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isg\Documents\Eng Career\Data Science\miad\sem_2\gpa\Entrega 4\datos\"/>
    </mc:Choice>
  </mc:AlternateContent>
  <bookViews>
    <workbookView xWindow="0" yWindow="0" windowWidth="19200" windowHeight="6350" tabRatio="830" activeTab="10"/>
  </bookViews>
  <sheets>
    <sheet name="Contenido" sheetId="88" r:id="rId1"/>
    <sheet name="C.1" sheetId="108" r:id="rId2"/>
    <sheet name="C.3" sheetId="110" r:id="rId3"/>
    <sheet name="C.6" sheetId="113" r:id="rId4"/>
    <sheet name="C.8" sheetId="115" r:id="rId5"/>
    <sheet name="C.11" sheetId="118" r:id="rId6"/>
    <sheet name="C.12" sheetId="119" r:id="rId7"/>
    <sheet name="C.14" sheetId="31" r:id="rId8"/>
    <sheet name="C.15" sheetId="81" r:id="rId9"/>
    <sheet name="C.16" sheetId="122" r:id="rId10"/>
    <sheet name="TED" sheetId="123" r:id="rId11"/>
  </sheets>
  <definedNames>
    <definedName name="_xlnm._FilterDatabase" localSheetId="1" hidden="1">C.1!$A$18:$DM$119</definedName>
    <definedName name="_xlnm._FilterDatabase" localSheetId="5" hidden="1">C.11!$B$18:$X$21</definedName>
    <definedName name="_xlnm._FilterDatabase" localSheetId="6" hidden="1">C.12!$A$18:$AW$119</definedName>
    <definedName name="_xlnm._FilterDatabase" localSheetId="7" hidden="1">C.14!$A$18:$T$63</definedName>
    <definedName name="_xlnm._FilterDatabase" localSheetId="8" hidden="1">C.15!$A$18:$T$90</definedName>
    <definedName name="_xlnm._FilterDatabase" localSheetId="9" hidden="1">C.16!$A$19:$AY$320</definedName>
    <definedName name="_xlnm._FilterDatabase" localSheetId="2" hidden="1">C.3!$A$20:$BN$139</definedName>
    <definedName name="_xlnm._FilterDatabase" localSheetId="3" hidden="1">C.6!$A$19:$BX$322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122" l="1"/>
  <c r="E6" i="122"/>
  <c r="E5" i="122"/>
  <c r="D7" i="122"/>
  <c r="D6" i="122"/>
  <c r="D5" i="122"/>
  <c r="F7" i="81"/>
  <c r="F6" i="81"/>
  <c r="F5" i="81"/>
  <c r="F7" i="31"/>
  <c r="F6" i="31"/>
  <c r="F5" i="31"/>
  <c r="D7" i="81"/>
  <c r="D6" i="81"/>
  <c r="D5" i="81"/>
  <c r="E7" i="81"/>
  <c r="E6" i="81"/>
  <c r="E5" i="81"/>
  <c r="D7" i="31"/>
  <c r="D6" i="31"/>
  <c r="D5" i="31"/>
  <c r="E7" i="31"/>
  <c r="E6" i="31"/>
  <c r="E5" i="31"/>
  <c r="D7" i="119"/>
  <c r="D6" i="119"/>
  <c r="D5" i="119"/>
  <c r="E7" i="119"/>
  <c r="E6" i="119"/>
  <c r="E5" i="119"/>
  <c r="E7" i="118"/>
  <c r="E6" i="118"/>
  <c r="D7" i="118"/>
  <c r="D6" i="118"/>
  <c r="D5" i="118"/>
  <c r="E5" i="118"/>
  <c r="D7" i="115"/>
  <c r="D6" i="115"/>
  <c r="D5" i="115"/>
  <c r="E7" i="115"/>
  <c r="E6" i="115"/>
  <c r="E5" i="115"/>
  <c r="E7" i="113"/>
  <c r="E6" i="113"/>
  <c r="E5" i="113"/>
  <c r="D7" i="113"/>
  <c r="D6" i="113"/>
  <c r="D5" i="113"/>
  <c r="E7" i="110"/>
  <c r="E6" i="110"/>
  <c r="E5" i="110"/>
  <c r="D7" i="110"/>
  <c r="D6" i="110"/>
  <c r="D5" i="110"/>
  <c r="E7" i="108"/>
  <c r="E6" i="108"/>
  <c r="E5" i="108"/>
  <c r="D7" i="108"/>
  <c r="D6" i="108"/>
  <c r="D5" i="108"/>
  <c r="C7" i="118"/>
  <c r="B7" i="118"/>
  <c r="C6" i="118"/>
  <c r="B6" i="118"/>
  <c r="C5" i="118"/>
  <c r="B5" i="118"/>
  <c r="C5" i="122"/>
  <c r="C7" i="122"/>
  <c r="C6" i="122"/>
  <c r="C7" i="81"/>
  <c r="C6" i="81"/>
  <c r="C7" i="31"/>
  <c r="C6" i="31"/>
  <c r="C5" i="31"/>
  <c r="C5" i="119"/>
  <c r="C6" i="119"/>
  <c r="C7" i="119"/>
  <c r="C7" i="115"/>
  <c r="C6" i="115"/>
  <c r="C5" i="115"/>
  <c r="C7" i="113"/>
  <c r="C6" i="113"/>
  <c r="C5" i="113"/>
  <c r="B5" i="113"/>
  <c r="C7" i="110"/>
  <c r="C6" i="110"/>
  <c r="C5" i="110"/>
  <c r="C7" i="108"/>
  <c r="C6" i="108"/>
  <c r="C5" i="108"/>
  <c r="B7" i="122"/>
  <c r="B6" i="122"/>
  <c r="B5" i="122"/>
  <c r="B7" i="81"/>
  <c r="B6" i="81"/>
  <c r="B5" i="81"/>
  <c r="B7" i="31"/>
  <c r="B6" i="31"/>
  <c r="B5" i="31"/>
  <c r="B7" i="119"/>
  <c r="B6" i="119"/>
  <c r="B5" i="119"/>
  <c r="B6" i="115"/>
  <c r="B5" i="115"/>
  <c r="B7" i="113"/>
  <c r="B6" i="113"/>
  <c r="B7" i="110"/>
  <c r="B6" i="110"/>
  <c r="B5" i="110"/>
  <c r="B7" i="108"/>
  <c r="B6" i="108"/>
  <c r="B5" i="108"/>
  <c r="B7" i="115"/>
  <c r="K647" i="115" l="1"/>
  <c r="K646" i="115"/>
  <c r="K645" i="115"/>
  <c r="K644" i="115"/>
  <c r="K643" i="115"/>
  <c r="K642" i="115"/>
  <c r="K641" i="115"/>
  <c r="K640" i="115"/>
  <c r="K639" i="115"/>
  <c r="K638" i="115"/>
  <c r="K637" i="115"/>
  <c r="K636" i="115"/>
  <c r="K635" i="115"/>
  <c r="K634" i="115"/>
  <c r="K633" i="115"/>
  <c r="K632" i="115"/>
  <c r="K631" i="115"/>
  <c r="K630" i="115"/>
  <c r="K629" i="115"/>
  <c r="K628" i="115"/>
  <c r="K627" i="115"/>
  <c r="K626" i="115"/>
  <c r="K625" i="115"/>
  <c r="K624" i="115"/>
  <c r="K623" i="115"/>
  <c r="K622" i="115"/>
  <c r="K621" i="115"/>
  <c r="K620" i="115"/>
  <c r="K619" i="115"/>
  <c r="K618" i="115"/>
  <c r="K617" i="115"/>
  <c r="K616" i="115"/>
  <c r="K615" i="115"/>
  <c r="K614" i="115"/>
  <c r="K613" i="115"/>
  <c r="K612" i="115"/>
  <c r="K611" i="115"/>
  <c r="K610" i="115"/>
  <c r="K609" i="115"/>
  <c r="K608" i="115"/>
  <c r="K607" i="115"/>
  <c r="K606" i="115"/>
  <c r="K605" i="115"/>
  <c r="K604" i="115"/>
  <c r="K603" i="115"/>
  <c r="K602" i="115"/>
  <c r="K601" i="115"/>
  <c r="K600" i="115"/>
  <c r="K599" i="115"/>
  <c r="K598" i="115"/>
  <c r="K597" i="115"/>
  <c r="K596" i="115"/>
  <c r="K595" i="115"/>
  <c r="K594" i="115"/>
  <c r="K593" i="115"/>
  <c r="K592" i="115"/>
  <c r="K591" i="115"/>
  <c r="K590" i="115"/>
  <c r="K589" i="115"/>
  <c r="K588" i="115"/>
  <c r="K587" i="115"/>
  <c r="K586" i="115"/>
  <c r="K585" i="115"/>
  <c r="K584" i="115"/>
  <c r="K583" i="115"/>
  <c r="K582" i="115"/>
  <c r="K581" i="115"/>
  <c r="K580" i="115"/>
  <c r="K579" i="115"/>
  <c r="K578" i="115"/>
  <c r="K577" i="115"/>
  <c r="K576" i="115"/>
  <c r="K575" i="115"/>
  <c r="K574" i="115"/>
  <c r="K573" i="115"/>
  <c r="K572" i="115"/>
  <c r="K571" i="115"/>
  <c r="K570" i="115"/>
  <c r="K569" i="115"/>
  <c r="K568" i="115"/>
  <c r="K567" i="115"/>
  <c r="K566" i="115"/>
  <c r="K565" i="115"/>
  <c r="K564" i="115"/>
  <c r="K563" i="115"/>
  <c r="K562" i="115"/>
  <c r="K561" i="115"/>
  <c r="K560" i="115"/>
  <c r="K559" i="115"/>
  <c r="K558" i="115"/>
  <c r="K557" i="115"/>
  <c r="K556" i="115"/>
  <c r="K555" i="115"/>
  <c r="K554" i="115"/>
  <c r="K553" i="115"/>
  <c r="K552" i="115"/>
  <c r="K551" i="115"/>
  <c r="K550" i="115"/>
  <c r="K549" i="115"/>
  <c r="K548" i="115"/>
  <c r="K547" i="115"/>
  <c r="K546" i="115"/>
  <c r="K545" i="115"/>
  <c r="K544" i="115"/>
  <c r="K543" i="115"/>
  <c r="K542" i="115"/>
  <c r="K541" i="115"/>
  <c r="K540" i="115"/>
  <c r="K539" i="115"/>
  <c r="K538" i="115"/>
  <c r="K537" i="115"/>
  <c r="K536" i="115"/>
  <c r="K535" i="115"/>
  <c r="K534" i="115"/>
  <c r="K533" i="115"/>
  <c r="K532" i="115"/>
  <c r="K531" i="115"/>
  <c r="K530" i="115"/>
  <c r="K529" i="115"/>
  <c r="K528" i="115"/>
  <c r="K527" i="115"/>
  <c r="K526" i="115"/>
  <c r="K525" i="115"/>
  <c r="K524" i="115"/>
  <c r="K523" i="115"/>
  <c r="K522" i="115"/>
  <c r="K521" i="115"/>
  <c r="K520" i="115"/>
  <c r="K519" i="115"/>
  <c r="K518" i="115"/>
  <c r="K517" i="115"/>
  <c r="K516" i="115"/>
  <c r="K515" i="115"/>
  <c r="K514" i="115"/>
  <c r="K513" i="115"/>
  <c r="K512" i="115"/>
  <c r="K511" i="115"/>
  <c r="K510" i="115"/>
  <c r="K509" i="115"/>
  <c r="K508" i="115"/>
  <c r="K507" i="115"/>
  <c r="K506" i="115"/>
  <c r="K505" i="115"/>
  <c r="K504" i="115"/>
  <c r="K503" i="115"/>
  <c r="K502" i="115"/>
  <c r="K501" i="115"/>
  <c r="K500" i="115"/>
  <c r="K499" i="115"/>
  <c r="K498" i="115"/>
  <c r="K497" i="115"/>
  <c r="K496" i="115"/>
  <c r="K495" i="115"/>
  <c r="K494" i="115"/>
  <c r="K493" i="115"/>
  <c r="K492" i="115"/>
  <c r="K491" i="115"/>
  <c r="K490" i="115"/>
  <c r="K489" i="115"/>
  <c r="K488" i="115"/>
  <c r="K487" i="115"/>
  <c r="K486" i="115"/>
  <c r="K485" i="115"/>
  <c r="K484" i="115"/>
  <c r="K483" i="115"/>
  <c r="K482" i="115"/>
  <c r="K481" i="115"/>
  <c r="K480" i="115"/>
  <c r="K479" i="115"/>
  <c r="K478" i="115"/>
  <c r="K477" i="115"/>
  <c r="K476" i="115"/>
  <c r="K475" i="115"/>
  <c r="K474" i="115"/>
  <c r="K473" i="115"/>
  <c r="K472" i="115"/>
  <c r="K471" i="115"/>
  <c r="K470" i="115"/>
  <c r="K469" i="115"/>
  <c r="K468" i="115"/>
  <c r="K467" i="115"/>
  <c r="K466" i="115"/>
  <c r="K465" i="115"/>
  <c r="K464" i="115"/>
  <c r="K463" i="115"/>
  <c r="K462" i="115"/>
  <c r="K461" i="115"/>
  <c r="K460" i="115"/>
  <c r="K459" i="115"/>
  <c r="K458" i="115"/>
  <c r="K457" i="115"/>
  <c r="K456" i="115"/>
  <c r="K455" i="115"/>
  <c r="K454" i="115"/>
  <c r="K453" i="115"/>
  <c r="K452" i="115"/>
  <c r="K451" i="115"/>
  <c r="K450" i="115"/>
  <c r="K449" i="115"/>
  <c r="K448" i="115"/>
  <c r="K447" i="115"/>
  <c r="K446" i="115"/>
  <c r="K445" i="115"/>
  <c r="K444" i="115"/>
  <c r="K443" i="115"/>
  <c r="K442" i="115"/>
  <c r="K441" i="115"/>
  <c r="K440" i="115"/>
  <c r="K439" i="115"/>
  <c r="K438" i="115"/>
  <c r="K437" i="115"/>
  <c r="K436" i="115"/>
  <c r="K435" i="115"/>
  <c r="K434" i="115"/>
  <c r="K433" i="115"/>
  <c r="K432" i="115"/>
  <c r="K431" i="115"/>
  <c r="K430" i="115"/>
  <c r="K429" i="115"/>
  <c r="K428" i="115"/>
  <c r="K427" i="115"/>
  <c r="K426" i="115"/>
  <c r="K425" i="115"/>
  <c r="K424" i="115"/>
  <c r="K423" i="115"/>
  <c r="K422" i="115"/>
  <c r="K421" i="115"/>
  <c r="K420" i="115"/>
  <c r="K419" i="115"/>
  <c r="K418" i="115"/>
  <c r="K417" i="115"/>
  <c r="K416" i="115"/>
  <c r="K415" i="115"/>
  <c r="K414" i="115"/>
  <c r="K413" i="115"/>
  <c r="K412" i="115"/>
  <c r="K411" i="115"/>
  <c r="K410" i="115"/>
  <c r="K409" i="115"/>
  <c r="K408" i="115"/>
  <c r="K407" i="115"/>
  <c r="K406" i="115"/>
  <c r="K405" i="115"/>
  <c r="K404" i="115"/>
  <c r="K403" i="115"/>
  <c r="K402" i="115"/>
  <c r="K401" i="115"/>
  <c r="K400" i="115"/>
  <c r="K399" i="115"/>
  <c r="K398" i="115"/>
  <c r="K397" i="115"/>
  <c r="K396" i="115"/>
  <c r="K395" i="115"/>
  <c r="K394" i="115"/>
  <c r="K393" i="115"/>
  <c r="K392" i="115"/>
  <c r="K391" i="115"/>
  <c r="K390" i="115"/>
  <c r="K389" i="115"/>
  <c r="K388" i="115"/>
  <c r="K387" i="115"/>
  <c r="K386" i="115"/>
  <c r="K385" i="115"/>
  <c r="K384" i="115"/>
  <c r="K383" i="115"/>
  <c r="K382" i="115"/>
  <c r="K381" i="115"/>
  <c r="K380" i="115"/>
  <c r="K379" i="115"/>
  <c r="K378" i="115"/>
  <c r="K377" i="115"/>
  <c r="K376" i="115"/>
  <c r="K375" i="115"/>
  <c r="K374" i="115"/>
  <c r="K373" i="115"/>
  <c r="K372" i="115"/>
  <c r="K371" i="115"/>
  <c r="K370" i="115"/>
  <c r="K369" i="115"/>
  <c r="K368" i="115"/>
  <c r="K367" i="115"/>
  <c r="K366" i="115"/>
  <c r="K365" i="115"/>
  <c r="K364" i="115"/>
  <c r="K363" i="115"/>
  <c r="K362" i="115"/>
  <c r="K361" i="115"/>
  <c r="K360" i="115"/>
  <c r="K359" i="115"/>
  <c r="K358" i="115"/>
  <c r="K357" i="115"/>
  <c r="K356" i="115"/>
  <c r="K355" i="115"/>
  <c r="K354" i="115"/>
  <c r="K353" i="115"/>
  <c r="K352" i="115"/>
  <c r="K351" i="115"/>
  <c r="K350" i="115"/>
  <c r="K349" i="115"/>
  <c r="K348" i="115"/>
  <c r="K347" i="115"/>
  <c r="K346" i="115"/>
  <c r="K345" i="115"/>
  <c r="AT646" i="110"/>
  <c r="AO646" i="110"/>
  <c r="AJ646" i="110"/>
  <c r="AT645" i="110"/>
  <c r="AO645" i="110"/>
  <c r="AJ645" i="110"/>
  <c r="AT644" i="110"/>
  <c r="AO644" i="110"/>
  <c r="AJ644" i="110"/>
  <c r="AT643" i="110"/>
  <c r="AO643" i="110"/>
  <c r="AJ643" i="110"/>
  <c r="AT642" i="110"/>
  <c r="AO642" i="110"/>
  <c r="AJ642" i="110"/>
  <c r="AT641" i="110"/>
  <c r="AO641" i="110"/>
  <c r="AJ641" i="110"/>
  <c r="AT640" i="110"/>
  <c r="AO640" i="110"/>
  <c r="AJ640" i="110"/>
  <c r="AT639" i="110"/>
  <c r="AO639" i="110"/>
  <c r="AJ639" i="110"/>
  <c r="AT638" i="110"/>
  <c r="AO638" i="110"/>
  <c r="AJ638" i="110"/>
  <c r="AT637" i="110"/>
  <c r="AO637" i="110"/>
  <c r="AJ637" i="110"/>
  <c r="AT636" i="110"/>
  <c r="AO636" i="110"/>
  <c r="AJ636" i="110"/>
  <c r="AT635" i="110"/>
  <c r="AO635" i="110"/>
  <c r="AJ635" i="110"/>
  <c r="AT634" i="110"/>
  <c r="AO634" i="110"/>
  <c r="AJ634" i="110"/>
  <c r="AT633" i="110"/>
  <c r="AO633" i="110"/>
  <c r="AJ633" i="110"/>
  <c r="AT632" i="110"/>
  <c r="AO632" i="110"/>
  <c r="AJ632" i="110"/>
  <c r="AT631" i="110"/>
  <c r="AO631" i="110"/>
  <c r="AJ631" i="110"/>
  <c r="AT630" i="110"/>
  <c r="AO630" i="110"/>
  <c r="AJ630" i="110"/>
  <c r="AT629" i="110"/>
  <c r="AO629" i="110"/>
  <c r="AJ629" i="110"/>
  <c r="AT628" i="110"/>
  <c r="AO628" i="110"/>
  <c r="AJ628" i="110"/>
  <c r="AT627" i="110"/>
  <c r="AO627" i="110"/>
  <c r="AJ627" i="110"/>
  <c r="AT626" i="110"/>
  <c r="AO626" i="110"/>
  <c r="AJ626" i="110"/>
  <c r="AT625" i="110"/>
  <c r="AO625" i="110"/>
  <c r="AJ625" i="110"/>
  <c r="AT624" i="110"/>
  <c r="AO624" i="110"/>
  <c r="AJ624" i="110"/>
  <c r="AT623" i="110"/>
  <c r="AO623" i="110"/>
  <c r="AJ623" i="110"/>
  <c r="AT622" i="110"/>
  <c r="AO622" i="110"/>
  <c r="AJ622" i="110"/>
  <c r="AT621" i="110"/>
  <c r="AO621" i="110"/>
  <c r="AJ621" i="110"/>
  <c r="AT620" i="110"/>
  <c r="AO620" i="110"/>
  <c r="AJ620" i="110"/>
  <c r="AT619" i="110"/>
  <c r="AO619" i="110"/>
  <c r="AJ619" i="110"/>
  <c r="AT618" i="110"/>
  <c r="AO618" i="110"/>
  <c r="AJ618" i="110"/>
  <c r="AT617" i="110"/>
  <c r="AO617" i="110"/>
  <c r="AJ617" i="110"/>
  <c r="AT616" i="110"/>
  <c r="AO616" i="110"/>
  <c r="AJ616" i="110"/>
  <c r="AT615" i="110"/>
  <c r="AO615" i="110"/>
  <c r="AJ615" i="110"/>
  <c r="AT614" i="110"/>
  <c r="AO614" i="110"/>
  <c r="AJ614" i="110"/>
  <c r="AT613" i="110"/>
  <c r="AO613" i="110"/>
  <c r="AJ613" i="110"/>
  <c r="AT612" i="110"/>
  <c r="AO612" i="110"/>
  <c r="AJ612" i="110"/>
  <c r="AT611" i="110"/>
  <c r="AO611" i="110"/>
  <c r="AJ611" i="110"/>
  <c r="AT610" i="110"/>
  <c r="AO610" i="110"/>
  <c r="AJ610" i="110"/>
  <c r="AT609" i="110"/>
  <c r="AO609" i="110"/>
  <c r="AJ609" i="110"/>
  <c r="AT608" i="110"/>
  <c r="AO608" i="110"/>
  <c r="AJ608" i="110"/>
  <c r="AT607" i="110"/>
  <c r="AO607" i="110"/>
  <c r="AJ607" i="110"/>
  <c r="AT606" i="110"/>
  <c r="AO606" i="110"/>
  <c r="AJ606" i="110"/>
  <c r="AT605" i="110"/>
  <c r="AO605" i="110"/>
  <c r="AJ605" i="110"/>
  <c r="AT604" i="110"/>
  <c r="AO604" i="110"/>
  <c r="AJ604" i="110"/>
  <c r="AT603" i="110"/>
  <c r="AO603" i="110"/>
  <c r="AJ603" i="110"/>
  <c r="AT602" i="110"/>
  <c r="AO602" i="110"/>
  <c r="AJ602" i="110"/>
  <c r="AT601" i="110"/>
  <c r="AO601" i="110"/>
  <c r="AJ601" i="110"/>
  <c r="AT600" i="110"/>
  <c r="AO600" i="110"/>
  <c r="AJ600" i="110"/>
  <c r="AT599" i="110"/>
  <c r="AO599" i="110"/>
  <c r="AJ599" i="110"/>
  <c r="AT598" i="110"/>
  <c r="AO598" i="110"/>
  <c r="AJ598" i="110"/>
  <c r="AT597" i="110"/>
  <c r="AO597" i="110"/>
  <c r="AJ597" i="110"/>
  <c r="AT596" i="110"/>
  <c r="AO596" i="110"/>
  <c r="AJ596" i="110"/>
  <c r="AT595" i="110"/>
  <c r="AO595" i="110"/>
  <c r="AJ595" i="110"/>
  <c r="AT594" i="110"/>
  <c r="AO594" i="110"/>
  <c r="AJ594" i="110"/>
  <c r="AT593" i="110"/>
  <c r="AO593" i="110"/>
  <c r="AJ593" i="110"/>
  <c r="AT592" i="110"/>
  <c r="AO592" i="110"/>
  <c r="AJ592" i="110"/>
  <c r="AT591" i="110"/>
  <c r="AO591" i="110"/>
  <c r="AJ591" i="110"/>
  <c r="AT590" i="110"/>
  <c r="AO590" i="110"/>
  <c r="AJ590" i="110"/>
  <c r="AT589" i="110"/>
  <c r="AO589" i="110"/>
  <c r="AJ589" i="110"/>
  <c r="AT588" i="110"/>
  <c r="AO588" i="110"/>
  <c r="AJ588" i="110"/>
  <c r="AT587" i="110"/>
  <c r="AO587" i="110"/>
  <c r="AJ587" i="110"/>
  <c r="AT586" i="110"/>
  <c r="AO586" i="110"/>
  <c r="AJ586" i="110"/>
  <c r="AT585" i="110"/>
  <c r="AO585" i="110"/>
  <c r="AJ585" i="110"/>
  <c r="AT584" i="110"/>
  <c r="AO584" i="110"/>
  <c r="AJ584" i="110"/>
  <c r="AT583" i="110"/>
  <c r="AO583" i="110"/>
  <c r="AJ583" i="110"/>
  <c r="AT582" i="110"/>
  <c r="AO582" i="110"/>
  <c r="AJ582" i="110"/>
  <c r="AT581" i="110"/>
  <c r="AO581" i="110"/>
  <c r="AJ581" i="110"/>
  <c r="AT580" i="110"/>
  <c r="AO580" i="110"/>
  <c r="AJ580" i="110"/>
  <c r="AT579" i="110"/>
  <c r="AO579" i="110"/>
  <c r="AJ579" i="110"/>
  <c r="AT578" i="110"/>
  <c r="AO578" i="110"/>
  <c r="AJ578" i="110"/>
  <c r="AT577" i="110"/>
  <c r="AO577" i="110"/>
  <c r="AJ577" i="110"/>
  <c r="AT576" i="110"/>
  <c r="AO576" i="110"/>
  <c r="AJ576" i="110"/>
  <c r="AT575" i="110"/>
  <c r="AO575" i="110"/>
  <c r="AJ575" i="110"/>
  <c r="AT574" i="110"/>
  <c r="AO574" i="110"/>
  <c r="AJ574" i="110"/>
  <c r="AT573" i="110"/>
  <c r="AO573" i="110"/>
  <c r="AJ573" i="110"/>
  <c r="AT572" i="110"/>
  <c r="AO572" i="110"/>
  <c r="AJ572" i="110"/>
  <c r="AT571" i="110"/>
  <c r="AO571" i="110"/>
  <c r="AJ571" i="110"/>
  <c r="AT570" i="110"/>
  <c r="AO570" i="110"/>
  <c r="AJ570" i="110"/>
  <c r="AT569" i="110"/>
  <c r="AO569" i="110"/>
  <c r="AJ569" i="110"/>
  <c r="AT568" i="110"/>
  <c r="AO568" i="110"/>
  <c r="AJ568" i="110"/>
  <c r="AT567" i="110"/>
  <c r="AO567" i="110"/>
  <c r="AJ567" i="110"/>
  <c r="AT566" i="110"/>
  <c r="AO566" i="110"/>
  <c r="AJ566" i="110"/>
  <c r="AT565" i="110"/>
  <c r="AO565" i="110"/>
  <c r="AJ565" i="110"/>
  <c r="AT564" i="110"/>
  <c r="AO564" i="110"/>
  <c r="AJ564" i="110"/>
  <c r="AT563" i="110"/>
  <c r="AO563" i="110"/>
  <c r="AJ563" i="110"/>
  <c r="AT562" i="110"/>
  <c r="AO562" i="110"/>
  <c r="AJ562" i="110"/>
  <c r="AT561" i="110"/>
  <c r="AO561" i="110"/>
  <c r="AJ561" i="110"/>
  <c r="AT560" i="110"/>
  <c r="AO560" i="110"/>
  <c r="AJ560" i="110"/>
  <c r="AT559" i="110"/>
  <c r="AO559" i="110"/>
  <c r="AJ559" i="110"/>
  <c r="AT558" i="110"/>
  <c r="AO558" i="110"/>
  <c r="AJ558" i="110"/>
  <c r="AT557" i="110"/>
  <c r="AO557" i="110"/>
  <c r="AJ557" i="110"/>
  <c r="AT556" i="110"/>
  <c r="AO556" i="110"/>
  <c r="AJ556" i="110"/>
  <c r="AT555" i="110"/>
  <c r="AO555" i="110"/>
  <c r="AJ555" i="110"/>
  <c r="AT554" i="110"/>
  <c r="AO554" i="110"/>
  <c r="AJ554" i="110"/>
  <c r="AT553" i="110"/>
  <c r="AO553" i="110"/>
  <c r="AJ553" i="110"/>
  <c r="AT552" i="110"/>
  <c r="AO552" i="110"/>
  <c r="AJ552" i="110"/>
  <c r="AT551" i="110"/>
  <c r="AO551" i="110"/>
  <c r="AJ551" i="110"/>
  <c r="AT550" i="110"/>
  <c r="AO550" i="110"/>
  <c r="AJ550" i="110"/>
  <c r="AT549" i="110"/>
  <c r="AO549" i="110"/>
  <c r="AJ549" i="110"/>
  <c r="AT548" i="110"/>
  <c r="AO548" i="110"/>
  <c r="AJ548" i="110"/>
  <c r="AT547" i="110"/>
  <c r="AO547" i="110"/>
  <c r="AJ547" i="110"/>
  <c r="AT546" i="110"/>
  <c r="AO546" i="110"/>
  <c r="AJ546" i="110"/>
  <c r="AT545" i="110"/>
  <c r="AO545" i="110"/>
  <c r="AJ545" i="110"/>
  <c r="AT544" i="110"/>
  <c r="AO544" i="110"/>
  <c r="AJ544" i="110"/>
  <c r="AT543" i="110"/>
  <c r="AO543" i="110"/>
  <c r="AJ543" i="110"/>
  <c r="AT542" i="110"/>
  <c r="AO542" i="110"/>
  <c r="AJ542" i="110"/>
  <c r="AT541" i="110"/>
  <c r="AO541" i="110"/>
  <c r="AJ541" i="110"/>
  <c r="AT540" i="110"/>
  <c r="AO540" i="110"/>
  <c r="AJ540" i="110"/>
  <c r="AT539" i="110"/>
  <c r="AO539" i="110"/>
  <c r="AJ539" i="110"/>
  <c r="AT538" i="110"/>
  <c r="AO538" i="110"/>
  <c r="AJ538" i="110"/>
  <c r="AT537" i="110"/>
  <c r="AO537" i="110"/>
  <c r="AJ537" i="110"/>
  <c r="AT536" i="110"/>
  <c r="AO536" i="110"/>
  <c r="AJ536" i="110"/>
  <c r="AT535" i="110"/>
  <c r="AO535" i="110"/>
  <c r="AJ535" i="110"/>
  <c r="AT534" i="110"/>
  <c r="AO534" i="110"/>
  <c r="AJ534" i="110"/>
  <c r="AT533" i="110"/>
  <c r="AO533" i="110"/>
  <c r="AJ533" i="110"/>
  <c r="AT532" i="110"/>
  <c r="AO532" i="110"/>
  <c r="AJ532" i="110"/>
  <c r="AT531" i="110"/>
  <c r="AO531" i="110"/>
  <c r="AJ531" i="110"/>
  <c r="AT530" i="110"/>
  <c r="AO530" i="110"/>
  <c r="AJ530" i="110"/>
  <c r="AT529" i="110"/>
  <c r="AO529" i="110"/>
  <c r="AJ529" i="110"/>
  <c r="AT528" i="110"/>
  <c r="AO528" i="110"/>
  <c r="AJ528" i="110"/>
  <c r="AT527" i="110"/>
  <c r="AO527" i="110"/>
  <c r="AJ527" i="110"/>
  <c r="AT526" i="110"/>
  <c r="AO526" i="110"/>
  <c r="AJ526" i="110"/>
  <c r="AT525" i="110"/>
  <c r="AO525" i="110"/>
  <c r="AJ525" i="110"/>
  <c r="AT524" i="110"/>
  <c r="AO524" i="110"/>
  <c r="AJ524" i="110"/>
  <c r="AT523" i="110"/>
  <c r="AO523" i="110"/>
  <c r="AJ523" i="110"/>
  <c r="AT522" i="110"/>
  <c r="AO522" i="110"/>
  <c r="AJ522" i="110"/>
  <c r="AT521" i="110"/>
  <c r="AO521" i="110"/>
  <c r="AJ521" i="110"/>
  <c r="AT520" i="110"/>
  <c r="AO520" i="110"/>
  <c r="AJ520" i="110"/>
  <c r="AT519" i="110"/>
  <c r="AO519" i="110"/>
  <c r="AJ519" i="110"/>
  <c r="AT518" i="110"/>
  <c r="AO518" i="110"/>
  <c r="AJ518" i="110"/>
  <c r="AT517" i="110"/>
  <c r="AO517" i="110"/>
  <c r="AJ517" i="110"/>
  <c r="AT516" i="110"/>
  <c r="AO516" i="110"/>
  <c r="AJ516" i="110"/>
  <c r="AT515" i="110"/>
  <c r="AO515" i="110"/>
  <c r="AJ515" i="110"/>
  <c r="AT514" i="110"/>
  <c r="AO514" i="110"/>
  <c r="AJ514" i="110"/>
  <c r="AT513" i="110"/>
  <c r="AO513" i="110"/>
  <c r="AJ513" i="110"/>
  <c r="AT512" i="110"/>
  <c r="AO512" i="110"/>
  <c r="AJ512" i="110"/>
  <c r="AT511" i="110"/>
  <c r="AO511" i="110"/>
  <c r="AJ511" i="110"/>
  <c r="AT510" i="110"/>
  <c r="AO510" i="110"/>
  <c r="AJ510" i="110"/>
  <c r="AT509" i="110"/>
  <c r="AO509" i="110"/>
  <c r="AJ509" i="110"/>
  <c r="AT508" i="110"/>
  <c r="AO508" i="110"/>
  <c r="AJ508" i="110"/>
  <c r="AT507" i="110"/>
  <c r="AO507" i="110"/>
  <c r="AJ507" i="110"/>
  <c r="AT506" i="110"/>
  <c r="AO506" i="110"/>
  <c r="AJ506" i="110"/>
  <c r="AT505" i="110"/>
  <c r="AO505" i="110"/>
  <c r="AJ505" i="110"/>
  <c r="AT504" i="110"/>
  <c r="AO504" i="110"/>
  <c r="AJ504" i="110"/>
  <c r="AT503" i="110"/>
  <c r="AO503" i="110"/>
  <c r="AJ503" i="110"/>
  <c r="AT502" i="110"/>
  <c r="AO502" i="110"/>
  <c r="AJ502" i="110"/>
  <c r="AT501" i="110"/>
  <c r="AO501" i="110"/>
  <c r="AJ501" i="110"/>
  <c r="AT500" i="110"/>
  <c r="AO500" i="110"/>
  <c r="AJ500" i="110"/>
  <c r="AT499" i="110"/>
  <c r="AO499" i="110"/>
  <c r="AJ499" i="110"/>
  <c r="AT498" i="110"/>
  <c r="AO498" i="110"/>
  <c r="AJ498" i="110"/>
  <c r="AT497" i="110"/>
  <c r="AO497" i="110"/>
  <c r="AJ497" i="110"/>
  <c r="AT496" i="110"/>
  <c r="AO496" i="110"/>
  <c r="AJ496" i="110"/>
  <c r="AT495" i="110"/>
  <c r="AO495" i="110"/>
  <c r="AJ495" i="110"/>
  <c r="AT494" i="110"/>
  <c r="AO494" i="110"/>
  <c r="AJ494" i="110"/>
  <c r="AT493" i="110"/>
  <c r="AO493" i="110"/>
  <c r="AJ493" i="110"/>
  <c r="AT492" i="110"/>
  <c r="AO492" i="110"/>
  <c r="AJ492" i="110"/>
  <c r="AT491" i="110"/>
  <c r="AO491" i="110"/>
  <c r="AJ491" i="110"/>
  <c r="AT490" i="110"/>
  <c r="AO490" i="110"/>
  <c r="AJ490" i="110"/>
  <c r="AT489" i="110"/>
  <c r="AO489" i="110"/>
  <c r="AJ489" i="110"/>
  <c r="AT488" i="110"/>
  <c r="AO488" i="110"/>
  <c r="AJ488" i="110"/>
  <c r="AT487" i="110"/>
  <c r="AO487" i="110"/>
  <c r="AJ487" i="110"/>
  <c r="AT486" i="110"/>
  <c r="AO486" i="110"/>
  <c r="AJ486" i="110"/>
  <c r="AT485" i="110"/>
  <c r="AO485" i="110"/>
  <c r="AJ485" i="110"/>
  <c r="AT484" i="110"/>
  <c r="AO484" i="110"/>
  <c r="AJ484" i="110"/>
  <c r="AT483" i="110"/>
  <c r="AO483" i="110"/>
  <c r="AJ483" i="110"/>
  <c r="AT482" i="110"/>
  <c r="AO482" i="110"/>
  <c r="AJ482" i="110"/>
  <c r="AT481" i="110"/>
  <c r="AO481" i="110"/>
  <c r="AJ481" i="110"/>
  <c r="AT480" i="110"/>
  <c r="AO480" i="110"/>
  <c r="AJ480" i="110"/>
  <c r="AT479" i="110"/>
  <c r="AO479" i="110"/>
  <c r="AJ479" i="110"/>
  <c r="AT478" i="110"/>
  <c r="AO478" i="110"/>
  <c r="AJ478" i="110"/>
  <c r="AT477" i="110"/>
  <c r="AO477" i="110"/>
  <c r="AJ477" i="110"/>
  <c r="AT476" i="110"/>
  <c r="AO476" i="110"/>
  <c r="AJ476" i="110"/>
  <c r="AT475" i="110"/>
  <c r="AO475" i="110"/>
  <c r="AJ475" i="110"/>
  <c r="AT474" i="110"/>
  <c r="AO474" i="110"/>
  <c r="AJ474" i="110"/>
  <c r="AT473" i="110"/>
  <c r="AO473" i="110"/>
  <c r="AJ473" i="110"/>
  <c r="AT472" i="110"/>
  <c r="AO472" i="110"/>
  <c r="AJ472" i="110"/>
  <c r="AT471" i="110"/>
  <c r="AO471" i="110"/>
  <c r="AJ471" i="110"/>
  <c r="AT470" i="110"/>
  <c r="AO470" i="110"/>
  <c r="AJ470" i="110"/>
  <c r="AT469" i="110"/>
  <c r="AO469" i="110"/>
  <c r="AJ469" i="110"/>
  <c r="AT468" i="110"/>
  <c r="AO468" i="110"/>
  <c r="AJ468" i="110"/>
  <c r="AT467" i="110"/>
  <c r="AO467" i="110"/>
  <c r="AJ467" i="110"/>
  <c r="AT466" i="110"/>
  <c r="AO466" i="110"/>
  <c r="AJ466" i="110"/>
  <c r="AT465" i="110"/>
  <c r="AO465" i="110"/>
  <c r="AJ465" i="110"/>
  <c r="AT464" i="110"/>
  <c r="AO464" i="110"/>
  <c r="AJ464" i="110"/>
  <c r="AT463" i="110"/>
  <c r="AO463" i="110"/>
  <c r="AJ463" i="110"/>
  <c r="AT462" i="110"/>
  <c r="AO462" i="110"/>
  <c r="AJ462" i="110"/>
  <c r="AT461" i="110"/>
  <c r="AO461" i="110"/>
  <c r="AJ461" i="110"/>
  <c r="AT460" i="110"/>
  <c r="AO460" i="110"/>
  <c r="AJ460" i="110"/>
  <c r="AT459" i="110"/>
  <c r="AO459" i="110"/>
  <c r="AJ459" i="110"/>
  <c r="AT458" i="110"/>
  <c r="AO458" i="110"/>
  <c r="AJ458" i="110"/>
  <c r="AT457" i="110"/>
  <c r="AO457" i="110"/>
  <c r="AJ457" i="110"/>
  <c r="AT456" i="110"/>
  <c r="AO456" i="110"/>
  <c r="AJ456" i="110"/>
  <c r="AT455" i="110"/>
  <c r="AO455" i="110"/>
  <c r="AJ455" i="110"/>
  <c r="AT454" i="110"/>
  <c r="AO454" i="110"/>
  <c r="AJ454" i="110"/>
  <c r="AT453" i="110"/>
  <c r="AO453" i="110"/>
  <c r="AJ453" i="110"/>
  <c r="AT452" i="110"/>
  <c r="AO452" i="110"/>
  <c r="AJ452" i="110"/>
  <c r="AT451" i="110"/>
  <c r="AO451" i="110"/>
  <c r="AJ451" i="110"/>
  <c r="AT450" i="110"/>
  <c r="AO450" i="110"/>
  <c r="AJ450" i="110"/>
  <c r="AT449" i="110"/>
  <c r="AO449" i="110"/>
  <c r="AJ449" i="110"/>
  <c r="AT448" i="110"/>
  <c r="AO448" i="110"/>
  <c r="AJ448" i="110"/>
  <c r="AT447" i="110"/>
  <c r="AO447" i="110"/>
  <c r="AJ447" i="110"/>
  <c r="AT446" i="110"/>
  <c r="AO446" i="110"/>
  <c r="AJ446" i="110"/>
  <c r="AT445" i="110"/>
  <c r="AO445" i="110"/>
  <c r="AJ445" i="110"/>
  <c r="AT444" i="110"/>
  <c r="AO444" i="110"/>
  <c r="AJ444" i="110"/>
  <c r="AT443" i="110"/>
  <c r="AO443" i="110"/>
  <c r="AJ443" i="110"/>
  <c r="AT442" i="110"/>
  <c r="AO442" i="110"/>
  <c r="AJ442" i="110"/>
  <c r="AT441" i="110"/>
  <c r="AO441" i="110"/>
  <c r="AJ441" i="110"/>
  <c r="AT440" i="110"/>
  <c r="AO440" i="110"/>
  <c r="AJ440" i="110"/>
  <c r="AT439" i="110"/>
  <c r="AO439" i="110"/>
  <c r="AJ439" i="110"/>
  <c r="AT438" i="110"/>
  <c r="AO438" i="110"/>
  <c r="AJ438" i="110"/>
  <c r="AT437" i="110"/>
  <c r="AO437" i="110"/>
  <c r="AJ437" i="110"/>
  <c r="AT436" i="110"/>
  <c r="AO436" i="110"/>
  <c r="AJ436" i="110"/>
  <c r="AT435" i="110"/>
  <c r="AO435" i="110"/>
  <c r="AJ435" i="110"/>
  <c r="AT434" i="110"/>
  <c r="AO434" i="110"/>
  <c r="AJ434" i="110"/>
  <c r="AT433" i="110"/>
  <c r="AO433" i="110"/>
  <c r="AJ433" i="110"/>
  <c r="AT432" i="110"/>
  <c r="AO432" i="110"/>
  <c r="AJ432" i="110"/>
  <c r="AT431" i="110"/>
  <c r="AO431" i="110"/>
  <c r="AJ431" i="110"/>
  <c r="AT430" i="110"/>
  <c r="AO430" i="110"/>
  <c r="AJ430" i="110"/>
  <c r="AT429" i="110"/>
  <c r="AO429" i="110"/>
  <c r="AJ429" i="110"/>
  <c r="AT428" i="110"/>
  <c r="AO428" i="110"/>
  <c r="AJ428" i="110"/>
  <c r="AT427" i="110"/>
  <c r="AO427" i="110"/>
  <c r="AJ427" i="110"/>
  <c r="AT426" i="110"/>
  <c r="AO426" i="110"/>
  <c r="AJ426" i="110"/>
  <c r="AT425" i="110"/>
  <c r="AO425" i="110"/>
  <c r="AJ425" i="110"/>
  <c r="AT424" i="110"/>
  <c r="AO424" i="110"/>
  <c r="AJ424" i="110"/>
  <c r="AT423" i="110"/>
  <c r="AO423" i="110"/>
  <c r="AJ423" i="110"/>
  <c r="AT422" i="110"/>
  <c r="AO422" i="110"/>
  <c r="AJ422" i="110"/>
  <c r="AT421" i="110"/>
  <c r="AO421" i="110"/>
  <c r="AJ421" i="110"/>
  <c r="AT420" i="110"/>
  <c r="AO420" i="110"/>
  <c r="AJ420" i="110"/>
  <c r="AT419" i="110"/>
  <c r="AO419" i="110"/>
  <c r="AJ419" i="110"/>
  <c r="AT418" i="110"/>
  <c r="AO418" i="110"/>
  <c r="AJ418" i="110"/>
  <c r="AT417" i="110"/>
  <c r="AO417" i="110"/>
  <c r="AJ417" i="110"/>
  <c r="AT416" i="110"/>
  <c r="AO416" i="110"/>
  <c r="AJ416" i="110"/>
  <c r="AT415" i="110"/>
  <c r="AO415" i="110"/>
  <c r="AJ415" i="110"/>
  <c r="AT414" i="110"/>
  <c r="AO414" i="110"/>
  <c r="AJ414" i="110"/>
  <c r="AT413" i="110"/>
  <c r="AO413" i="110"/>
  <c r="AJ413" i="110"/>
  <c r="AT412" i="110"/>
  <c r="AO412" i="110"/>
  <c r="AJ412" i="110"/>
  <c r="AT411" i="110"/>
  <c r="AO411" i="110"/>
  <c r="AJ411" i="110"/>
  <c r="AT410" i="110"/>
  <c r="AO410" i="110"/>
  <c r="AJ410" i="110"/>
  <c r="AT409" i="110"/>
  <c r="AO409" i="110"/>
  <c r="AJ409" i="110"/>
  <c r="AT408" i="110"/>
  <c r="AO408" i="110"/>
  <c r="AJ408" i="110"/>
  <c r="AT407" i="110"/>
  <c r="AO407" i="110"/>
  <c r="AJ407" i="110"/>
  <c r="AT406" i="110"/>
  <c r="AO406" i="110"/>
  <c r="AJ406" i="110"/>
  <c r="AT405" i="110"/>
  <c r="AO405" i="110"/>
  <c r="AJ405" i="110"/>
  <c r="AT404" i="110"/>
  <c r="AO404" i="110"/>
  <c r="AJ404" i="110"/>
  <c r="AT403" i="110"/>
  <c r="AO403" i="110"/>
  <c r="AJ403" i="110"/>
  <c r="AT402" i="110"/>
  <c r="AO402" i="110"/>
  <c r="AJ402" i="110"/>
  <c r="AT401" i="110"/>
  <c r="AO401" i="110"/>
  <c r="AJ401" i="110"/>
  <c r="AT400" i="110"/>
  <c r="AO400" i="110"/>
  <c r="AJ400" i="110"/>
  <c r="AT399" i="110"/>
  <c r="AO399" i="110"/>
  <c r="AJ399" i="110"/>
  <c r="AT398" i="110"/>
  <c r="AO398" i="110"/>
  <c r="AJ398" i="110"/>
  <c r="AT397" i="110"/>
  <c r="AO397" i="110"/>
  <c r="AJ397" i="110"/>
  <c r="AT396" i="110"/>
  <c r="AO396" i="110"/>
  <c r="AJ396" i="110"/>
  <c r="AT395" i="110"/>
  <c r="AO395" i="110"/>
  <c r="AJ395" i="110"/>
  <c r="AT394" i="110"/>
  <c r="AO394" i="110"/>
  <c r="AJ394" i="110"/>
  <c r="AT393" i="110"/>
  <c r="AO393" i="110"/>
  <c r="AJ393" i="110"/>
  <c r="AT392" i="110"/>
  <c r="AO392" i="110"/>
  <c r="AJ392" i="110"/>
  <c r="AT391" i="110"/>
  <c r="AO391" i="110"/>
  <c r="AJ391" i="110"/>
  <c r="AT390" i="110"/>
  <c r="AO390" i="110"/>
  <c r="AJ390" i="110"/>
  <c r="AT389" i="110"/>
  <c r="AO389" i="110"/>
  <c r="AJ389" i="110"/>
  <c r="AT388" i="110"/>
  <c r="AO388" i="110"/>
  <c r="AJ388" i="110"/>
  <c r="AT387" i="110"/>
  <c r="AO387" i="110"/>
  <c r="AJ387" i="110"/>
  <c r="AT386" i="110"/>
  <c r="AO386" i="110"/>
  <c r="AJ386" i="110"/>
  <c r="AT385" i="110"/>
  <c r="AO385" i="110"/>
  <c r="AJ385" i="110"/>
  <c r="AT384" i="110"/>
  <c r="AO384" i="110"/>
  <c r="AJ384" i="110"/>
  <c r="AT383" i="110"/>
  <c r="AO383" i="110"/>
  <c r="AJ383" i="110"/>
  <c r="AT382" i="110"/>
  <c r="AO382" i="110"/>
  <c r="AJ382" i="110"/>
  <c r="AT381" i="110"/>
  <c r="AO381" i="110"/>
  <c r="AJ381" i="110"/>
  <c r="AT380" i="110"/>
  <c r="AO380" i="110"/>
  <c r="AJ380" i="110"/>
  <c r="AT379" i="110"/>
  <c r="AO379" i="110"/>
  <c r="AJ379" i="110"/>
  <c r="AT378" i="110"/>
  <c r="AO378" i="110"/>
  <c r="AJ378" i="110"/>
  <c r="AT377" i="110"/>
  <c r="AO377" i="110"/>
  <c r="AJ377" i="110"/>
  <c r="AT376" i="110"/>
  <c r="AO376" i="110"/>
  <c r="AJ376" i="110"/>
  <c r="AT375" i="110"/>
  <c r="AO375" i="110"/>
  <c r="AJ375" i="110"/>
  <c r="AT374" i="110"/>
  <c r="AO374" i="110"/>
  <c r="AJ374" i="110"/>
  <c r="AT373" i="110"/>
  <c r="AO373" i="110"/>
  <c r="AJ373" i="110"/>
  <c r="AT372" i="110"/>
  <c r="AO372" i="110"/>
  <c r="AJ372" i="110"/>
  <c r="AT371" i="110"/>
  <c r="AO371" i="110"/>
  <c r="AJ371" i="110"/>
  <c r="AT370" i="110"/>
  <c r="AO370" i="110"/>
  <c r="AJ370" i="110"/>
  <c r="AT369" i="110"/>
  <c r="AO369" i="110"/>
  <c r="AJ369" i="110"/>
  <c r="AT368" i="110"/>
  <c r="AO368" i="110"/>
  <c r="AJ368" i="110"/>
  <c r="AT367" i="110"/>
  <c r="AO367" i="110"/>
  <c r="AJ367" i="110"/>
  <c r="AT366" i="110"/>
  <c r="AO366" i="110"/>
  <c r="AJ366" i="110"/>
  <c r="AT365" i="110"/>
  <c r="AO365" i="110"/>
  <c r="AJ365" i="110"/>
  <c r="AT364" i="110"/>
  <c r="AO364" i="110"/>
  <c r="AJ364" i="110"/>
  <c r="AT363" i="110"/>
  <c r="AO363" i="110"/>
  <c r="AJ363" i="110"/>
  <c r="AT362" i="110"/>
  <c r="AO362" i="110"/>
  <c r="AJ362" i="110"/>
  <c r="AT361" i="110"/>
  <c r="AO361" i="110"/>
  <c r="AJ361" i="110"/>
  <c r="AT360" i="110"/>
  <c r="AO360" i="110"/>
  <c r="AJ360" i="110"/>
  <c r="AT359" i="110"/>
  <c r="AO359" i="110"/>
  <c r="AJ359" i="110"/>
  <c r="AT358" i="110"/>
  <c r="AO358" i="110"/>
  <c r="AJ358" i="110"/>
  <c r="AT357" i="110"/>
  <c r="AO357" i="110"/>
  <c r="AJ357" i="110"/>
  <c r="AT356" i="110"/>
  <c r="AO356" i="110"/>
  <c r="AJ356" i="110"/>
  <c r="AT355" i="110"/>
  <c r="AO355" i="110"/>
  <c r="AJ355" i="110"/>
  <c r="AT354" i="110"/>
  <c r="AO354" i="110"/>
  <c r="AJ354" i="110"/>
  <c r="AT353" i="110"/>
  <c r="AO353" i="110"/>
  <c r="AJ353" i="110"/>
  <c r="AT352" i="110"/>
  <c r="AO352" i="110"/>
  <c r="AJ352" i="110"/>
  <c r="AT351" i="110"/>
  <c r="AO351" i="110"/>
  <c r="AJ351" i="110"/>
  <c r="AT350" i="110"/>
  <c r="AO350" i="110"/>
  <c r="AJ350" i="110"/>
  <c r="AT349" i="110"/>
  <c r="AO349" i="110"/>
  <c r="AJ349" i="110"/>
  <c r="AT348" i="110"/>
  <c r="AO348" i="110"/>
  <c r="AJ348" i="110"/>
  <c r="AT347" i="110"/>
  <c r="AO347" i="110"/>
  <c r="AJ347" i="110"/>
  <c r="AT346" i="110"/>
  <c r="AO346" i="110"/>
  <c r="AJ346" i="110"/>
  <c r="AT345" i="110"/>
  <c r="AO345" i="110"/>
  <c r="AJ345" i="110"/>
  <c r="AT344" i="110"/>
  <c r="AO344" i="110"/>
  <c r="AJ344" i="110"/>
  <c r="DZ242" i="108"/>
  <c r="DU242" i="108"/>
  <c r="DP242" i="108"/>
  <c r="BW242" i="108"/>
  <c r="BR242" i="108"/>
  <c r="BM242" i="108"/>
  <c r="BH242" i="108"/>
  <c r="DZ241" i="108"/>
  <c r="DU241" i="108"/>
  <c r="DP241" i="108"/>
  <c r="BW241" i="108"/>
  <c r="BR241" i="108"/>
  <c r="BM241" i="108"/>
  <c r="BH241" i="108"/>
  <c r="DZ240" i="108"/>
  <c r="DU240" i="108"/>
  <c r="DP240" i="108"/>
  <c r="BW240" i="108"/>
  <c r="BR240" i="108"/>
  <c r="BM240" i="108"/>
  <c r="BH240" i="108"/>
  <c r="DZ239" i="108"/>
  <c r="DU239" i="108"/>
  <c r="DP239" i="108"/>
  <c r="BW239" i="108"/>
  <c r="BR239" i="108"/>
  <c r="BM239" i="108"/>
  <c r="BH239" i="108"/>
  <c r="DZ238" i="108"/>
  <c r="DU238" i="108"/>
  <c r="DP238" i="108"/>
  <c r="BW238" i="108"/>
  <c r="BR238" i="108"/>
  <c r="BM238" i="108"/>
  <c r="BH238" i="108"/>
  <c r="DZ237" i="108"/>
  <c r="DU237" i="108"/>
  <c r="DP237" i="108"/>
  <c r="BW237" i="108"/>
  <c r="BR237" i="108"/>
  <c r="BM237" i="108"/>
  <c r="BH237" i="108"/>
  <c r="DZ236" i="108"/>
  <c r="DU236" i="108"/>
  <c r="DP236" i="108"/>
  <c r="BW236" i="108"/>
  <c r="BR236" i="108"/>
  <c r="BM236" i="108"/>
  <c r="BH236" i="108"/>
  <c r="DZ235" i="108"/>
  <c r="DU235" i="108"/>
  <c r="DP235" i="108"/>
  <c r="BW235" i="108"/>
  <c r="BR235" i="108"/>
  <c r="BM235" i="108"/>
  <c r="BH235" i="108"/>
  <c r="DZ234" i="108"/>
  <c r="DU234" i="108"/>
  <c r="DP234" i="108"/>
  <c r="BW234" i="108"/>
  <c r="BR234" i="108"/>
  <c r="BM234" i="108"/>
  <c r="BH234" i="108"/>
  <c r="DZ233" i="108"/>
  <c r="DU233" i="108"/>
  <c r="DP233" i="108"/>
  <c r="BW233" i="108"/>
  <c r="BR233" i="108"/>
  <c r="BM233" i="108"/>
  <c r="BH233" i="108"/>
  <c r="DZ232" i="108"/>
  <c r="DU232" i="108"/>
  <c r="DP232" i="108"/>
  <c r="BW232" i="108"/>
  <c r="BR232" i="108"/>
  <c r="BM232" i="108"/>
  <c r="BH232" i="108"/>
  <c r="DZ231" i="108"/>
  <c r="DU231" i="108"/>
  <c r="DP231" i="108"/>
  <c r="BW231" i="108"/>
  <c r="BR231" i="108"/>
  <c r="BM231" i="108"/>
  <c r="BH231" i="108"/>
  <c r="DZ230" i="108"/>
  <c r="DU230" i="108"/>
  <c r="DP230" i="108"/>
  <c r="BW230" i="108"/>
  <c r="BR230" i="108"/>
  <c r="BM230" i="108"/>
  <c r="BH230" i="108"/>
  <c r="DZ229" i="108"/>
  <c r="DU229" i="108"/>
  <c r="DP229" i="108"/>
  <c r="BW229" i="108"/>
  <c r="BR229" i="108"/>
  <c r="BM229" i="108"/>
  <c r="BH229" i="108"/>
  <c r="DZ228" i="108"/>
  <c r="DU228" i="108"/>
  <c r="DP228" i="108"/>
  <c r="BW228" i="108"/>
  <c r="BR228" i="108"/>
  <c r="BM228" i="108"/>
  <c r="BH228" i="108"/>
  <c r="DZ227" i="108"/>
  <c r="DU227" i="108"/>
  <c r="DP227" i="108"/>
  <c r="BW227" i="108"/>
  <c r="BR227" i="108"/>
  <c r="BM227" i="108"/>
  <c r="BH227" i="108"/>
  <c r="DZ226" i="108"/>
  <c r="DU226" i="108"/>
  <c r="DP226" i="108"/>
  <c r="BW226" i="108"/>
  <c r="BR226" i="108"/>
  <c r="BM226" i="108"/>
  <c r="BH226" i="108"/>
  <c r="DZ225" i="108"/>
  <c r="DU225" i="108"/>
  <c r="DP225" i="108"/>
  <c r="BW225" i="108"/>
  <c r="BR225" i="108"/>
  <c r="BM225" i="108"/>
  <c r="BH225" i="108"/>
  <c r="DZ224" i="108"/>
  <c r="DU224" i="108"/>
  <c r="DP224" i="108"/>
  <c r="BW224" i="108"/>
  <c r="BR224" i="108"/>
  <c r="BM224" i="108"/>
  <c r="BH224" i="108"/>
  <c r="DZ223" i="108"/>
  <c r="DU223" i="108"/>
  <c r="DP223" i="108"/>
  <c r="BW223" i="108"/>
  <c r="BR223" i="108"/>
  <c r="BM223" i="108"/>
  <c r="BH223" i="108"/>
  <c r="DZ222" i="108"/>
  <c r="DU222" i="108"/>
  <c r="DP222" i="108"/>
  <c r="BW222" i="108"/>
  <c r="BR222" i="108"/>
  <c r="BM222" i="108"/>
  <c r="BH222" i="108"/>
  <c r="DZ221" i="108"/>
  <c r="DU221" i="108"/>
  <c r="DP221" i="108"/>
  <c r="BW221" i="108"/>
  <c r="BR221" i="108"/>
  <c r="BM221" i="108"/>
  <c r="BH221" i="108"/>
  <c r="DZ220" i="108"/>
  <c r="DU220" i="108"/>
  <c r="DP220" i="108"/>
  <c r="BW220" i="108"/>
  <c r="BR220" i="108"/>
  <c r="BM220" i="108"/>
  <c r="BH220" i="108"/>
  <c r="DZ219" i="108"/>
  <c r="DU219" i="108"/>
  <c r="DP219" i="108"/>
  <c r="BW219" i="108"/>
  <c r="BR219" i="108"/>
  <c r="BM219" i="108"/>
  <c r="BH219" i="108"/>
  <c r="DZ218" i="108"/>
  <c r="DU218" i="108"/>
  <c r="DP218" i="108"/>
  <c r="BW218" i="108"/>
  <c r="BR218" i="108"/>
  <c r="BM218" i="108"/>
  <c r="BH218" i="108"/>
  <c r="DZ217" i="108"/>
  <c r="DU217" i="108"/>
  <c r="DP217" i="108"/>
  <c r="BW217" i="108"/>
  <c r="BR217" i="108"/>
  <c r="BM217" i="108"/>
  <c r="BH217" i="108"/>
  <c r="DZ216" i="108"/>
  <c r="DU216" i="108"/>
  <c r="DP216" i="108"/>
  <c r="BW216" i="108"/>
  <c r="BR216" i="108"/>
  <c r="BM216" i="108"/>
  <c r="BH216" i="108"/>
  <c r="DZ215" i="108"/>
  <c r="DU215" i="108"/>
  <c r="DP215" i="108"/>
  <c r="BW215" i="108"/>
  <c r="BR215" i="108"/>
  <c r="BM215" i="108"/>
  <c r="BH215" i="108"/>
  <c r="DZ214" i="108"/>
  <c r="DU214" i="108"/>
  <c r="DP214" i="108"/>
  <c r="BW214" i="108"/>
  <c r="BR214" i="108"/>
  <c r="BM214" i="108"/>
  <c r="BH214" i="108"/>
  <c r="DZ213" i="108"/>
  <c r="DU213" i="108"/>
  <c r="DP213" i="108"/>
  <c r="BW213" i="108"/>
  <c r="BR213" i="108"/>
  <c r="BM213" i="108"/>
  <c r="BH213" i="108"/>
  <c r="DZ212" i="108"/>
  <c r="DU212" i="108"/>
  <c r="DP212" i="108"/>
  <c r="BW212" i="108"/>
  <c r="BR212" i="108"/>
  <c r="BM212" i="108"/>
  <c r="BH212" i="108"/>
  <c r="DZ211" i="108"/>
  <c r="DU211" i="108"/>
  <c r="DP211" i="108"/>
  <c r="BW211" i="108"/>
  <c r="BR211" i="108"/>
  <c r="BM211" i="108"/>
  <c r="BH211" i="108"/>
  <c r="DZ210" i="108"/>
  <c r="DU210" i="108"/>
  <c r="DP210" i="108"/>
  <c r="BW210" i="108"/>
  <c r="BR210" i="108"/>
  <c r="BM210" i="108"/>
  <c r="BH210" i="108"/>
  <c r="DZ209" i="108"/>
  <c r="DU209" i="108"/>
  <c r="DP209" i="108"/>
  <c r="BW209" i="108"/>
  <c r="BR209" i="108"/>
  <c r="BM209" i="108"/>
  <c r="BH209" i="108"/>
  <c r="DZ208" i="108"/>
  <c r="DU208" i="108"/>
  <c r="DP208" i="108"/>
  <c r="BW208" i="108"/>
  <c r="BR208" i="108"/>
  <c r="BM208" i="108"/>
  <c r="BH208" i="108"/>
  <c r="DZ207" i="108"/>
  <c r="DU207" i="108"/>
  <c r="DP207" i="108"/>
  <c r="BW207" i="108"/>
  <c r="BR207" i="108"/>
  <c r="BM207" i="108"/>
  <c r="BH207" i="108"/>
  <c r="DZ206" i="108"/>
  <c r="DU206" i="108"/>
  <c r="DP206" i="108"/>
  <c r="BW206" i="108"/>
  <c r="BR206" i="108"/>
  <c r="BM206" i="108"/>
  <c r="BH206" i="108"/>
  <c r="DZ205" i="108"/>
  <c r="DU205" i="108"/>
  <c r="DP205" i="108"/>
  <c r="BW205" i="108"/>
  <c r="BR205" i="108"/>
  <c r="BM205" i="108"/>
  <c r="BH205" i="108"/>
  <c r="DZ204" i="108"/>
  <c r="DU204" i="108"/>
  <c r="DP204" i="108"/>
  <c r="BW204" i="108"/>
  <c r="BR204" i="108"/>
  <c r="BM204" i="108"/>
  <c r="BH204" i="108"/>
  <c r="DZ203" i="108"/>
  <c r="DU203" i="108"/>
  <c r="DP203" i="108"/>
  <c r="BW203" i="108"/>
  <c r="BR203" i="108"/>
  <c r="BM203" i="108"/>
  <c r="BH203" i="108"/>
  <c r="DZ202" i="108"/>
  <c r="DU202" i="108"/>
  <c r="DP202" i="108"/>
  <c r="BW202" i="108"/>
  <c r="BR202" i="108"/>
  <c r="BM202" i="108"/>
  <c r="BH202" i="108"/>
  <c r="DZ201" i="108"/>
  <c r="DU201" i="108"/>
  <c r="DP201" i="108"/>
  <c r="BW201" i="108"/>
  <c r="BR201" i="108"/>
  <c r="BM201" i="108"/>
  <c r="BH201" i="108"/>
  <c r="DZ200" i="108"/>
  <c r="DU200" i="108"/>
  <c r="DP200" i="108"/>
  <c r="BW200" i="108"/>
  <c r="BR200" i="108"/>
  <c r="BM200" i="108"/>
  <c r="BH200" i="108"/>
  <c r="DZ199" i="108"/>
  <c r="DU199" i="108"/>
  <c r="DP199" i="108"/>
  <c r="BW199" i="108"/>
  <c r="BR199" i="108"/>
  <c r="BM199" i="108"/>
  <c r="BH199" i="108"/>
  <c r="DZ198" i="108"/>
  <c r="DU198" i="108"/>
  <c r="DP198" i="108"/>
  <c r="BW198" i="108"/>
  <c r="BR198" i="108"/>
  <c r="BM198" i="108"/>
  <c r="BH198" i="108"/>
  <c r="DZ197" i="108"/>
  <c r="DU197" i="108"/>
  <c r="DP197" i="108"/>
  <c r="BW197" i="108"/>
  <c r="BR197" i="108"/>
  <c r="BM197" i="108"/>
  <c r="BH197" i="108"/>
  <c r="DZ196" i="108"/>
  <c r="DU196" i="108"/>
  <c r="DP196" i="108"/>
  <c r="BW196" i="108"/>
  <c r="BR196" i="108"/>
  <c r="BM196" i="108"/>
  <c r="BH196" i="108"/>
  <c r="DZ195" i="108"/>
  <c r="DU195" i="108"/>
  <c r="DP195" i="108"/>
  <c r="BW195" i="108"/>
  <c r="BR195" i="108"/>
  <c r="BM195" i="108"/>
  <c r="BH195" i="108"/>
  <c r="DZ194" i="108"/>
  <c r="DU194" i="108"/>
  <c r="DP194" i="108"/>
  <c r="BW194" i="108"/>
  <c r="BR194" i="108"/>
  <c r="BM194" i="108"/>
  <c r="BH194" i="108"/>
  <c r="DZ193" i="108"/>
  <c r="DU193" i="108"/>
  <c r="DP193" i="108"/>
  <c r="BW193" i="108"/>
  <c r="BR193" i="108"/>
  <c r="BM193" i="108"/>
  <c r="BH193" i="108"/>
  <c r="DZ192" i="108"/>
  <c r="DU192" i="108"/>
  <c r="DP192" i="108"/>
  <c r="BW192" i="108"/>
  <c r="BR192" i="108"/>
  <c r="BM192" i="108"/>
  <c r="BH192" i="108"/>
  <c r="DZ191" i="108"/>
  <c r="DU191" i="108"/>
  <c r="DP191" i="108"/>
  <c r="BW191" i="108"/>
  <c r="BR191" i="108"/>
  <c r="BM191" i="108"/>
  <c r="BH191" i="108"/>
  <c r="DZ190" i="108"/>
  <c r="DU190" i="108"/>
  <c r="DP190" i="108"/>
  <c r="BW190" i="108"/>
  <c r="BR190" i="108"/>
  <c r="BM190" i="108"/>
  <c r="BH190" i="108"/>
  <c r="DZ189" i="108"/>
  <c r="DU189" i="108"/>
  <c r="DP189" i="108"/>
  <c r="BW189" i="108"/>
  <c r="BR189" i="108"/>
  <c r="BM189" i="108"/>
  <c r="BH189" i="108"/>
  <c r="DZ188" i="108"/>
  <c r="DU188" i="108"/>
  <c r="DP188" i="108"/>
  <c r="BW188" i="108"/>
  <c r="BR188" i="108"/>
  <c r="BM188" i="108"/>
  <c r="BH188" i="108"/>
  <c r="DZ187" i="108"/>
  <c r="DU187" i="108"/>
  <c r="DP187" i="108"/>
  <c r="BW187" i="108"/>
  <c r="BR187" i="108"/>
  <c r="BM187" i="108"/>
  <c r="BH187" i="108"/>
  <c r="DZ186" i="108"/>
  <c r="DU186" i="108"/>
  <c r="DP186" i="108"/>
  <c r="BW186" i="108"/>
  <c r="BR186" i="108"/>
  <c r="BM186" i="108"/>
  <c r="BH186" i="108"/>
  <c r="DZ185" i="108"/>
  <c r="DU185" i="108"/>
  <c r="DP185" i="108"/>
  <c r="BW185" i="108"/>
  <c r="BR185" i="108"/>
  <c r="BM185" i="108"/>
  <c r="BH185" i="108"/>
  <c r="DZ184" i="108"/>
  <c r="DU184" i="108"/>
  <c r="DP184" i="108"/>
  <c r="BW184" i="108"/>
  <c r="BR184" i="108"/>
  <c r="BM184" i="108"/>
  <c r="BH184" i="108"/>
  <c r="DZ183" i="108"/>
  <c r="DU183" i="108"/>
  <c r="DP183" i="108"/>
  <c r="BW183" i="108"/>
  <c r="BR183" i="108"/>
  <c r="BM183" i="108"/>
  <c r="BH183" i="108"/>
  <c r="DZ182" i="108"/>
  <c r="DU182" i="108"/>
  <c r="DP182" i="108"/>
  <c r="BW182" i="108"/>
  <c r="BR182" i="108"/>
  <c r="BM182" i="108"/>
  <c r="BH182" i="108"/>
  <c r="DZ181" i="108"/>
  <c r="DU181" i="108"/>
  <c r="DP181" i="108"/>
  <c r="BW181" i="108"/>
  <c r="BR181" i="108"/>
  <c r="BM181" i="108"/>
  <c r="BH181" i="108"/>
  <c r="DZ180" i="108"/>
  <c r="DU180" i="108"/>
  <c r="DP180" i="108"/>
  <c r="BW180" i="108"/>
  <c r="BR180" i="108"/>
  <c r="BM180" i="108"/>
  <c r="BH180" i="108"/>
  <c r="DZ179" i="108"/>
  <c r="DU179" i="108"/>
  <c r="DP179" i="108"/>
  <c r="BW179" i="108"/>
  <c r="BR179" i="108"/>
  <c r="BM179" i="108"/>
  <c r="BH179" i="108"/>
  <c r="DZ178" i="108"/>
  <c r="DU178" i="108"/>
  <c r="DP178" i="108"/>
  <c r="BW178" i="108"/>
  <c r="BR178" i="108"/>
  <c r="BM178" i="108"/>
  <c r="BH178" i="108"/>
  <c r="DZ177" i="108"/>
  <c r="DU177" i="108"/>
  <c r="DP177" i="108"/>
  <c r="BW177" i="108"/>
  <c r="BR177" i="108"/>
  <c r="BM177" i="108"/>
  <c r="BH177" i="108"/>
  <c r="DZ176" i="108"/>
  <c r="DU176" i="108"/>
  <c r="DP176" i="108"/>
  <c r="BW176" i="108"/>
  <c r="BR176" i="108"/>
  <c r="BM176" i="108"/>
  <c r="BH176" i="108"/>
  <c r="DZ175" i="108"/>
  <c r="DU175" i="108"/>
  <c r="DP175" i="108"/>
  <c r="BW175" i="108"/>
  <c r="BR175" i="108"/>
  <c r="BM175" i="108"/>
  <c r="BH175" i="108"/>
  <c r="DZ174" i="108"/>
  <c r="DU174" i="108"/>
  <c r="DP174" i="108"/>
  <c r="BW174" i="108"/>
  <c r="BR174" i="108"/>
  <c r="BM174" i="108"/>
  <c r="BH174" i="108"/>
  <c r="DZ173" i="108"/>
  <c r="DU173" i="108"/>
  <c r="DP173" i="108"/>
  <c r="BW173" i="108"/>
  <c r="BR173" i="108"/>
  <c r="BM173" i="108"/>
  <c r="BH173" i="108"/>
  <c r="DZ172" i="108"/>
  <c r="DU172" i="108"/>
  <c r="DP172" i="108"/>
  <c r="BW172" i="108"/>
  <c r="BR172" i="108"/>
  <c r="BM172" i="108"/>
  <c r="BH172" i="108"/>
  <c r="DZ171" i="108"/>
  <c r="DU171" i="108"/>
  <c r="DP171" i="108"/>
  <c r="BW171" i="108"/>
  <c r="BR171" i="108"/>
  <c r="BM171" i="108"/>
  <c r="BH171" i="108"/>
  <c r="DZ170" i="108"/>
  <c r="DU170" i="108"/>
  <c r="DP170" i="108"/>
  <c r="BW170" i="108"/>
  <c r="BR170" i="108"/>
  <c r="BM170" i="108"/>
  <c r="BH170" i="108"/>
  <c r="DZ169" i="108"/>
  <c r="DU169" i="108"/>
  <c r="DP169" i="108"/>
  <c r="BW169" i="108"/>
  <c r="BR169" i="108"/>
  <c r="BM169" i="108"/>
  <c r="BH169" i="108"/>
  <c r="DZ168" i="108"/>
  <c r="DU168" i="108"/>
  <c r="DP168" i="108"/>
  <c r="BW168" i="108"/>
  <c r="BR168" i="108"/>
  <c r="BM168" i="108"/>
  <c r="BH168" i="108"/>
  <c r="DZ167" i="108"/>
  <c r="DU167" i="108"/>
  <c r="DP167" i="108"/>
  <c r="BW167" i="108"/>
  <c r="BR167" i="108"/>
  <c r="BM167" i="108"/>
  <c r="BH167" i="108"/>
  <c r="DZ166" i="108"/>
  <c r="DU166" i="108"/>
  <c r="DP166" i="108"/>
  <c r="BW166" i="108"/>
  <c r="BR166" i="108"/>
  <c r="BM166" i="108"/>
  <c r="BH166" i="108"/>
  <c r="DZ165" i="108"/>
  <c r="DU165" i="108"/>
  <c r="DP165" i="108"/>
  <c r="BW165" i="108"/>
  <c r="BR165" i="108"/>
  <c r="BM165" i="108"/>
  <c r="BH165" i="108"/>
  <c r="DZ164" i="108"/>
  <c r="DU164" i="108"/>
  <c r="DP164" i="108"/>
  <c r="BW164" i="108"/>
  <c r="BR164" i="108"/>
  <c r="BM164" i="108"/>
  <c r="BH164" i="108"/>
  <c r="DZ163" i="108"/>
  <c r="DU163" i="108"/>
  <c r="DP163" i="108"/>
  <c r="BW163" i="108"/>
  <c r="BR163" i="108"/>
  <c r="BM163" i="108"/>
  <c r="BH163" i="108"/>
  <c r="DZ162" i="108"/>
  <c r="DU162" i="108"/>
  <c r="DP162" i="108"/>
  <c r="BW162" i="108"/>
  <c r="BR162" i="108"/>
  <c r="BM162" i="108"/>
  <c r="BH162" i="108"/>
  <c r="DZ161" i="108"/>
  <c r="DU161" i="108"/>
  <c r="DP161" i="108"/>
  <c r="BW161" i="108"/>
  <c r="BR161" i="108"/>
  <c r="BM161" i="108"/>
  <c r="BH161" i="108"/>
  <c r="DZ160" i="108"/>
  <c r="DU160" i="108"/>
  <c r="DP160" i="108"/>
  <c r="BW160" i="108"/>
  <c r="BR160" i="108"/>
  <c r="BM160" i="108"/>
  <c r="BH160" i="108"/>
  <c r="DZ159" i="108"/>
  <c r="DU159" i="108"/>
  <c r="DP159" i="108"/>
  <c r="BW159" i="108"/>
  <c r="BR159" i="108"/>
  <c r="BM159" i="108"/>
  <c r="BH159" i="108"/>
  <c r="DZ158" i="108"/>
  <c r="DU158" i="108"/>
  <c r="DP158" i="108"/>
  <c r="BW158" i="108"/>
  <c r="BR158" i="108"/>
  <c r="BM158" i="108"/>
  <c r="BH158" i="108"/>
  <c r="DZ157" i="108"/>
  <c r="DU157" i="108"/>
  <c r="DP157" i="108"/>
  <c r="BW157" i="108"/>
  <c r="BR157" i="108"/>
  <c r="BM157" i="108"/>
  <c r="BH157" i="108"/>
  <c r="DZ156" i="108"/>
  <c r="DU156" i="108"/>
  <c r="DP156" i="108"/>
  <c r="BW156" i="108"/>
  <c r="BR156" i="108"/>
  <c r="BM156" i="108"/>
  <c r="BH156" i="108"/>
  <c r="DZ155" i="108"/>
  <c r="DU155" i="108"/>
  <c r="DP155" i="108"/>
  <c r="BW155" i="108"/>
  <c r="BR155" i="108"/>
  <c r="BM155" i="108"/>
  <c r="BH155" i="108"/>
  <c r="DZ154" i="108"/>
  <c r="DU154" i="108"/>
  <c r="DP154" i="108"/>
  <c r="BW154" i="108"/>
  <c r="BR154" i="108"/>
  <c r="BM154" i="108"/>
  <c r="BH154" i="108"/>
  <c r="DZ153" i="108"/>
  <c r="DU153" i="108"/>
  <c r="DP153" i="108"/>
  <c r="BW153" i="108"/>
  <c r="BR153" i="108"/>
  <c r="BM153" i="108"/>
  <c r="BH153" i="108"/>
  <c r="DZ152" i="108"/>
  <c r="DU152" i="108"/>
  <c r="DP152" i="108"/>
  <c r="BW152" i="108"/>
  <c r="BR152" i="108"/>
  <c r="BM152" i="108"/>
  <c r="BH152" i="108"/>
  <c r="DZ151" i="108"/>
  <c r="DU151" i="108"/>
  <c r="DP151" i="108"/>
  <c r="BW151" i="108"/>
  <c r="BR151" i="108"/>
  <c r="BM151" i="108"/>
  <c r="BH151" i="108"/>
  <c r="DZ150" i="108"/>
  <c r="DU150" i="108"/>
  <c r="DP150" i="108"/>
  <c r="BW150" i="108"/>
  <c r="BR150" i="108"/>
  <c r="BM150" i="108"/>
  <c r="BH150" i="108"/>
  <c r="DZ149" i="108"/>
  <c r="DU149" i="108"/>
  <c r="DP149" i="108"/>
  <c r="BW149" i="108"/>
  <c r="BR149" i="108"/>
  <c r="BM149" i="108"/>
  <c r="BH149" i="108"/>
  <c r="DZ148" i="108"/>
  <c r="DU148" i="108"/>
  <c r="DP148" i="108"/>
  <c r="BW148" i="108"/>
  <c r="BR148" i="108"/>
  <c r="BM148" i="108"/>
  <c r="BH148" i="108"/>
  <c r="DZ147" i="108"/>
  <c r="DU147" i="108"/>
  <c r="DP147" i="108"/>
  <c r="BW147" i="108"/>
  <c r="BR147" i="108"/>
  <c r="BM147" i="108"/>
  <c r="BH147" i="108"/>
  <c r="DZ146" i="108"/>
  <c r="DU146" i="108"/>
  <c r="DP146" i="108"/>
  <c r="BW146" i="108"/>
  <c r="BR146" i="108"/>
  <c r="BM146" i="108"/>
  <c r="BH146" i="108"/>
  <c r="DZ145" i="108"/>
  <c r="DU145" i="108"/>
  <c r="DP145" i="108"/>
  <c r="BW145" i="108"/>
  <c r="BR145" i="108"/>
  <c r="BM145" i="108"/>
  <c r="BH145" i="108"/>
  <c r="DZ144" i="108"/>
  <c r="DU144" i="108"/>
  <c r="DP144" i="108"/>
  <c r="BW144" i="108"/>
  <c r="BR144" i="108"/>
  <c r="BM144" i="108"/>
  <c r="BH144" i="108"/>
  <c r="DZ143" i="108"/>
  <c r="DU143" i="108"/>
  <c r="DP143" i="108"/>
  <c r="BW143" i="108"/>
  <c r="BR143" i="108"/>
  <c r="BM143" i="108"/>
  <c r="BH143" i="108"/>
  <c r="DZ142" i="108"/>
  <c r="DU142" i="108"/>
  <c r="DP142" i="108"/>
  <c r="BW142" i="108"/>
  <c r="BR142" i="108"/>
  <c r="BM142" i="108"/>
  <c r="BH142" i="108"/>
</calcChain>
</file>

<file path=xl/sharedStrings.xml><?xml version="1.0" encoding="utf-8"?>
<sst xmlns="http://schemas.openxmlformats.org/spreadsheetml/2006/main" count="21778" uniqueCount="1068">
  <si>
    <t>Módulo TIC de la Encuesta Nacional de Calidad de Vida 2023</t>
  </si>
  <si>
    <t>1.</t>
  </si>
  <si>
    <t>C.1</t>
  </si>
  <si>
    <t>Tenencia de bienes y servicios TIC en los hogares, según departamentos del país y área (cabecera - centros poblados y rural disperso)</t>
  </si>
  <si>
    <t>3.</t>
  </si>
  <si>
    <t>C.3</t>
  </si>
  <si>
    <t>Uso de computador, Internet, teléfono celular y señal de radio dentro del hogar, según departamentos del país, área y sexo</t>
  </si>
  <si>
    <t>6.</t>
  </si>
  <si>
    <t>C.6</t>
  </si>
  <si>
    <t>Actividades de uso de Internet, según departamentos del país, área (cabecera - centros poblados y rural disperso) y sexo</t>
  </si>
  <si>
    <t>8.</t>
  </si>
  <si>
    <t>C.8</t>
  </si>
  <si>
    <t>Frecuencia de uso de internet, computador, teléfono celular y señal de radio dentro del hogar, según departamentos del país, área y sexo</t>
  </si>
  <si>
    <t>11.</t>
  </si>
  <si>
    <t>C.11</t>
  </si>
  <si>
    <t>Razón principal por la que el hogar no tiene computador, según departamentos del país y área (cabecera - centros poblados y rural disperso)</t>
  </si>
  <si>
    <t>12.</t>
  </si>
  <si>
    <t>C.12</t>
  </si>
  <si>
    <t>Razón principal por la que el hogar no tiene conexión a Internet, según departamentos del país y área (cabecera - centros poblados y rural disperso)</t>
  </si>
  <si>
    <t>14.</t>
  </si>
  <si>
    <t>C.14</t>
  </si>
  <si>
    <t>Uso de computador, Internet, teléfono celular y señal de radio dentro del hogar por sexo y rangos de edad, según área (cabecera - centros poblados y rural disperso)</t>
  </si>
  <si>
    <t>15.</t>
  </si>
  <si>
    <t>C.15</t>
  </si>
  <si>
    <t>Uso de computador, Internet, teléfono celular y señal de radio dentro del hogar por sexo y nivel educativo, según área (cabecera - centros poblados y rural disperso)</t>
  </si>
  <si>
    <t>16.</t>
  </si>
  <si>
    <t>C.16</t>
  </si>
  <si>
    <t xml:space="preserve">Habilidades en el uso del computador o Internet, según departamentos del país, área (cabecera - centros poblados y rural disperso) y sexo </t>
  </si>
  <si>
    <t>Módulo TIC 2023</t>
  </si>
  <si>
    <t>Cuadro C.1.</t>
  </si>
  <si>
    <t>Cifras en miles*</t>
  </si>
  <si>
    <t>Volver al contenido</t>
  </si>
  <si>
    <t>DEPARTAMENTO</t>
  </si>
  <si>
    <t>Total hogares</t>
  </si>
  <si>
    <t xml:space="preserve"> Televisión convencional a color, LCD, plasma o LED</t>
  </si>
  <si>
    <t>TV a color convencional</t>
  </si>
  <si>
    <t>TV LCD, plasma o LED</t>
  </si>
  <si>
    <t xml:space="preserve"> Computador de escritorio, portátil o tableta</t>
  </si>
  <si>
    <t>Computador de escritorio o portátil</t>
  </si>
  <si>
    <t>Computador de escritorio</t>
  </si>
  <si>
    <t>Computador portátil</t>
  </si>
  <si>
    <t>Tableta</t>
  </si>
  <si>
    <t>Teléfono fijo</t>
  </si>
  <si>
    <t>Hogares con Internet</t>
  </si>
  <si>
    <t>Hogares con Internet por tipo de conexión</t>
  </si>
  <si>
    <t>Hogares que reciben servicio de televisión por señal abierta</t>
  </si>
  <si>
    <t>Hogares que reciben el servicio de televisión por señal abierta TDT</t>
  </si>
  <si>
    <t>Hogares que reciben servicio de televisión por señal abierta análoga y TDT</t>
  </si>
  <si>
    <t>Hogares que reciben el servicio de televisión por cable</t>
  </si>
  <si>
    <t>Hogares que reciben el servicio de televisión via satelital</t>
  </si>
  <si>
    <t>Hogares que reciben el servicio de televisión por cable, satelital o IPTV</t>
  </si>
  <si>
    <t>Hogares que reciben el servicio de televisión por señal abierta - TDT, cable, satelital o IPTV</t>
  </si>
  <si>
    <t>Número de computadores de escritorio</t>
  </si>
  <si>
    <t>Número de computadores portátiles</t>
  </si>
  <si>
    <t>Número de tabletas</t>
  </si>
  <si>
    <t>ÁREA</t>
  </si>
  <si>
    <t>Fijo</t>
  </si>
  <si>
    <t>Móvil</t>
  </si>
  <si>
    <t>Fijo y Móvil</t>
  </si>
  <si>
    <t>TOTAL</t>
  </si>
  <si>
    <r>
      <t xml:space="preserve">IC+- </t>
    </r>
    <r>
      <rPr>
        <b/>
        <vertAlign val="superscript"/>
        <sz val="9"/>
        <color theme="1"/>
        <rFont val="Segoe UI"/>
        <family val="2"/>
      </rPr>
      <t>b/</t>
    </r>
  </si>
  <si>
    <r>
      <t xml:space="preserve">Cve </t>
    </r>
    <r>
      <rPr>
        <b/>
        <vertAlign val="superscript"/>
        <sz val="10"/>
        <color theme="1"/>
        <rFont val="Segoe UI"/>
        <family val="2"/>
      </rPr>
      <t>c</t>
    </r>
    <r>
      <rPr>
        <b/>
        <vertAlign val="superscript"/>
        <sz val="8"/>
        <color theme="1"/>
        <rFont val="Segoe UI"/>
        <family val="2"/>
      </rPr>
      <t>/</t>
    </r>
  </si>
  <si>
    <t>IC+-</t>
  </si>
  <si>
    <t>Cve</t>
  </si>
  <si>
    <t>Proporción</t>
  </si>
  <si>
    <t>TOTAL NACIONAL</t>
  </si>
  <si>
    <t>CABECERA</t>
  </si>
  <si>
    <t>CENTROS POBLADOS Y RURAL DISPERSO</t>
  </si>
  <si>
    <t>AMAZONAS</t>
  </si>
  <si>
    <t>.</t>
  </si>
  <si>
    <t>ANTIOQUIA</t>
  </si>
  <si>
    <t>ARAUCA</t>
  </si>
  <si>
    <t>ATLÁNTICO</t>
  </si>
  <si>
    <t>BOGOTÁ D.C.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</si>
  <si>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</si>
  <si>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</si>
  <si>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</si>
  <si>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</si>
  <si>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</si>
  <si>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</si>
  <si>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</si>
  <si>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</si>
  <si>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</si>
  <si>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</si>
  <si>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</si>
  <si>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</si>
  <si>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</si>
  <si>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</si>
  <si>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</si>
  <si>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</si>
  <si>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</si>
  <si>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</si>
  <si>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</si>
  <si>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</si>
  <si>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</si>
  <si>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</si>
  <si>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</si>
  <si>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</si>
  <si>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</si>
  <si>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 DEL CAUCA</t>
  </si>
  <si>
    <t>VAUPÉS</t>
  </si>
  <si>
    <t>VICHADA</t>
  </si>
  <si>
    <t>Fuente: DANE - Encuesta Nacional de Calidad de Vida - ECV 2023</t>
  </si>
  <si>
    <t>Datos expandidos con proyecciones de población, con base en los resultados del censo 2018.</t>
  </si>
  <si>
    <t>b/ Intervalo de confianza estimado con un nivel del 95%.</t>
  </si>
  <si>
    <t>d/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</si>
  <si>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* Por efecto del redondeo en miles, la desagregación de los totales pueden diferir ligeramente.</t>
  </si>
  <si>
    <t>** IPTV (Internet Protocol Television): Es la señal de televisión transmitida exclusivamente a través de Internet.</t>
  </si>
  <si>
    <t>*** Relación con respecto al total de hogares.</t>
  </si>
  <si>
    <t>Total personas de 5 y más años</t>
  </si>
  <si>
    <r>
      <t xml:space="preserve">IC+- </t>
    </r>
    <r>
      <rPr>
        <b/>
        <vertAlign val="superscript"/>
        <sz val="9"/>
        <rFont val="Segoe UI"/>
        <family val="2"/>
      </rPr>
      <t>b/</t>
    </r>
  </si>
  <si>
    <r>
      <t xml:space="preserve">Cve </t>
    </r>
    <r>
      <rPr>
        <b/>
        <vertAlign val="superscript"/>
        <sz val="9"/>
        <rFont val="Segoe UI"/>
        <family val="2"/>
      </rPr>
      <t>c/</t>
    </r>
  </si>
  <si>
    <t>b/ Limite inferior del intervalo con 95% de confianza</t>
  </si>
  <si>
    <t>c/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</si>
  <si>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* Por efecto del redondeo en miles, los totales pueden diferir ligeramente.</t>
  </si>
  <si>
    <t>Cuadro C.3.</t>
  </si>
  <si>
    <t>Uso del computador, Internet, teléfono celular y señal de radio dentro del hogar, según departamentos del país, área y sexo</t>
  </si>
  <si>
    <t>Personas de 5 y más años de edad</t>
  </si>
  <si>
    <t>SEXO</t>
  </si>
  <si>
    <t>Uso de computador por tipo de dispositivo</t>
  </si>
  <si>
    <t>Usó computador** en cualquier lugar</t>
  </si>
  <si>
    <t>Usó Internet en cualquier lugar y desde cualquier dispositivo</t>
  </si>
  <si>
    <t>Usó teléfono celular en cualquier lugar</t>
  </si>
  <si>
    <t>Escuchó la señal de radio dentro del hogar</t>
  </si>
  <si>
    <t>Usó telefono celular y no tiene celular</t>
  </si>
  <si>
    <t>Tiene teléfono celular</t>
  </si>
  <si>
    <t>Tenencia de teléfono celular por tipo de dispositivo</t>
  </si>
  <si>
    <t>Usó computador de escritorio en cualquier lugar</t>
  </si>
  <si>
    <t>Usó computador portátil en cualquier lugar</t>
  </si>
  <si>
    <t>Usó tableta en cualquier lugar</t>
  </si>
  <si>
    <t>Tiene teléfono celular convencional</t>
  </si>
  <si>
    <t>Tiene teléfono celular inteligente (smartphone)</t>
  </si>
  <si>
    <t>Tiene teléfono celular convencional e inteligente (smartphone)</t>
  </si>
  <si>
    <t>HOMBRE</t>
  </si>
  <si>
    <t>MUJER</t>
  </si>
  <si>
    <t>** La definición de computador comprende el de escritorio, portátil o tableta.</t>
  </si>
  <si>
    <t>Total personas de 5 y más años que usaron Internet</t>
  </si>
  <si>
    <t>b/ Limite medio del intervalo con 95% de confianza</t>
  </si>
  <si>
    <t>Cuadro C.6.</t>
  </si>
  <si>
    <t>Actividad de uso de Internet</t>
  </si>
  <si>
    <t>Obtener Información 
(No incluye búsqueda de información con fines de educación)</t>
  </si>
  <si>
    <t>Correo y mensajería</t>
  </si>
  <si>
    <t>Redes sociales</t>
  </si>
  <si>
    <t>Comprar/Ordenar productos o servicios</t>
  </si>
  <si>
    <t>Banca electrónica u otros servicios financieros</t>
  </si>
  <si>
    <t>Educación y aprendizaje</t>
  </si>
  <si>
    <t>Trámites con organismos gubernamentales</t>
  </si>
  <si>
    <t>Descargar software, imágenes, juegos, música o jugar en línea</t>
  </si>
  <si>
    <t>Consulta de medios de comunicación</t>
  </si>
  <si>
    <t>Televisión, videos, películas u otro contenido audiovisual para entretenimiento</t>
  </si>
  <si>
    <t>Buscar Trabajo</t>
  </si>
  <si>
    <t>Servicios en la nube (guardar información, editar archivos, etc.)</t>
  </si>
  <si>
    <t>Vender productos o servicios</t>
  </si>
  <si>
    <t>Trabajar como requisito dentro de su empleo o actividad económica de independiente</t>
  </si>
  <si>
    <t>Realizar llamadas o video llamadas (telefonía por Internet)</t>
  </si>
  <si>
    <t>Publicar o intercambiar opiniones sobre las características y calidad de un bien o servicio</t>
  </si>
  <si>
    <t>Subir contenido propio a un sitio web para ser compartido (texto, imágenes, videos, música, audios, fotos, software, etc.)</t>
  </si>
  <si>
    <t>Otro servicio</t>
  </si>
  <si>
    <t>Nota: Las personas pueden tener varias actividades de uso de Internet a la vez, por lo que las respuestas no son excluyentes.</t>
  </si>
  <si>
    <t>Total personas de 5 y más años que escucharon señal de radio dentro del hogar</t>
  </si>
  <si>
    <t>Otra</t>
  </si>
  <si>
    <t>Cuadro C.8.</t>
  </si>
  <si>
    <t xml:space="preserve">Total personas de 5 y más años </t>
  </si>
  <si>
    <t>¿Con qué frecuencia usó Internet?</t>
  </si>
  <si>
    <t>¿Con qué frecuencia usó computador**?</t>
  </si>
  <si>
    <t>Total personas de 5 y más años que usaron teléfono celular</t>
  </si>
  <si>
    <t>¿Con qué frecuencia usó teléfono celular?</t>
  </si>
  <si>
    <t>¿Con qué frecuencia escuchó señal de radio dentro del hogar?</t>
  </si>
  <si>
    <t>Todos los días de la semana</t>
  </si>
  <si>
    <t>Al menos una vez a la semana, pero no cada día</t>
  </si>
  <si>
    <t>Al menos una vez al mes, pero no cada semana</t>
  </si>
  <si>
    <t>Al menos una vez al año, pero no cada mes</t>
  </si>
  <si>
    <t xml:space="preserve"> Al menos una vez a la semana, pero no cada día</t>
  </si>
  <si>
    <t xml:space="preserve"> Al menos una vez al mes, pero no cada semana</t>
  </si>
  <si>
    <t xml:space="preserve"> Al menos una vez al año, pero no cada mes</t>
  </si>
  <si>
    <t>Cuadro C.11.</t>
  </si>
  <si>
    <t>Total hogares que no tienen computador (de escritorio o portátil) ni tableta</t>
  </si>
  <si>
    <t>Razón principal por la que el hogar no tiene computador de escritorio, portátil o tableta</t>
  </si>
  <si>
    <t>No están interesados</t>
  </si>
  <si>
    <t>No saben cómo usarlo</t>
  </si>
  <si>
    <t>Es demasiado costoso</t>
  </si>
  <si>
    <r>
      <t xml:space="preserve">IC+-  </t>
    </r>
    <r>
      <rPr>
        <b/>
        <vertAlign val="superscript"/>
        <sz val="9"/>
        <rFont val="Segoe UI"/>
        <family val="2"/>
      </rPr>
      <t>b/</t>
    </r>
  </si>
  <si>
    <t>Cuadro C.12.</t>
  </si>
  <si>
    <t>Total hogares sin conexión a Internet</t>
  </si>
  <si>
    <t>Razón principal por la que el hogar no tiene conexión a Internet</t>
  </si>
  <si>
    <t>Es muy costoso</t>
  </si>
  <si>
    <t>No lo considera necesario</t>
  </si>
  <si>
    <t>No tiene un dispositivo para conectarse</t>
  </si>
  <si>
    <t>Puede acceder desde el trabajo, la institución educativa, la vivienda de otra persona</t>
  </si>
  <si>
    <t>Puede conectarse sin costo desde lugares de acceso público</t>
  </si>
  <si>
    <t>No sabe usarlo</t>
  </si>
  <si>
    <t>No hay cobertura en la zona</t>
  </si>
  <si>
    <t>Aunque en la zona hay cobertura, la calidad del servicio es deficiente</t>
  </si>
  <si>
    <t>Cuadro C.14.</t>
  </si>
  <si>
    <t>Uso del computador, Internet, teléfono celular y señal de radio dentro del hogar por sexo y edad, según área (cabecera - centros poblados y rural disperso)</t>
  </si>
  <si>
    <t>Rango de edad</t>
  </si>
  <si>
    <t>Usó teléfono celular</t>
  </si>
  <si>
    <t>Escuchó señal de radio dentro del hogar</t>
  </si>
  <si>
    <t>5 y más años</t>
  </si>
  <si>
    <t>De 5 a 11</t>
  </si>
  <si>
    <t>De 12 a 24</t>
  </si>
  <si>
    <t>De 25 a 54</t>
  </si>
  <si>
    <t>55 y más</t>
  </si>
  <si>
    <t>** La definición de computador comprende el de escitorio, portátil o tableta.</t>
  </si>
  <si>
    <t>Cuadro C.15.</t>
  </si>
  <si>
    <t>Uso del computador, Internet, teléfono celular y señal de radio dentro del hogar por sexo y nivel educativo, según área (cabecera - centros poblados y rural disperso)</t>
  </si>
  <si>
    <t>Nivel educativo</t>
  </si>
  <si>
    <t>Total</t>
  </si>
  <si>
    <t>Ninguno</t>
  </si>
  <si>
    <t>Primaria incompleta</t>
  </si>
  <si>
    <t>Primaria completa</t>
  </si>
  <si>
    <t>Secundaria incompleta</t>
  </si>
  <si>
    <t>Secundaria completa</t>
  </si>
  <si>
    <t>Superior incompleta</t>
  </si>
  <si>
    <t>Superior completa</t>
  </si>
  <si>
    <t>Cuadro C.16.</t>
  </si>
  <si>
    <t>Total personas de 5 años y más que usaron computador** o Internet</t>
  </si>
  <si>
    <t>Habilidades en el uso del computador</t>
  </si>
  <si>
    <t>Usar procesadores de texto (Word, Google Docs, etc.)</t>
  </si>
  <si>
    <t>Usar las funciones de copiar y pegar para duplicar o mover información entre documentos</t>
  </si>
  <si>
    <t>Enviar correos electrónicos con archivos adjuntos (documentos, fotos, videos, etc.)</t>
  </si>
  <si>
    <t>Transferir archivos entre computadores y otros dispositivos (USB, celular, etc.)</t>
  </si>
  <si>
    <t>Descargar o instalar programas computacionales (software)</t>
  </si>
  <si>
    <t>Utilizar un lenguaje de programación especializado</t>
  </si>
  <si>
    <t>Nota: Las personas pueden tener varias habilidades en el uso del computador a la vez, por lo que las respuestas no son excluyentes.</t>
  </si>
  <si>
    <t>Actualizado el 09 de agosto de 2024.</t>
  </si>
  <si>
    <t>Habilidades en el uso del computador o Internet, según departamentos del país y área (cabecera - centros poblados y rural disperso)</t>
  </si>
  <si>
    <t>Crear presentaciones mediante un programa especializado para ello (Power Point, Prezi, otros)</t>
  </si>
  <si>
    <t>Usar fórmulas matemáticas básicas en una hoja de cálculo (Excel, Open office calc, etc.)</t>
  </si>
  <si>
    <t>Conectar o instalar dispositivos adicionales (ej. impresora, módem, cámara, etc.)</t>
  </si>
  <si>
    <t>Implementar medidas de seguridad efectivas para proteger dispositivos y cuentas de Internet (contraseñas fuertes, notificación de intento de conexión, etc.)</t>
  </si>
  <si>
    <t>Limitar la difusión de datos o información personal en dispositivos, cuentas o aplicaciones de Internet (nombre, información de contacto, fotografías, etc.)</t>
  </si>
  <si>
    <t>Comprobar que las noticias o información que consulta o recibe a través de Internet son ciertas o verdaderas</t>
  </si>
  <si>
    <t>Promedio***</t>
  </si>
  <si>
    <t>Hogares que reciben el servicio de televisión via IPTV**</t>
  </si>
  <si>
    <t>Suscripción a plataformas de transmisión de video o música por Internet</t>
  </si>
  <si>
    <t>Frecuencia de uso de Internet, computador, teléfono celular y señal de radio dentro del hogar, según departamentos del país, área y sexo</t>
  </si>
  <si>
    <t>Total personas de 5 y más años que usaron computador**</t>
  </si>
  <si>
    <t>Hogares que reciben el servicio de televisión por señal abierta análoga</t>
  </si>
  <si>
    <t>Módulo TIC de la Encuesta Nacional de Calidad de Vida 2022</t>
  </si>
  <si>
    <t>Módulo TIC de la Encuesta Nacional de Calidad de Vida (ECV) 2019</t>
  </si>
  <si>
    <t>Uso del computador, Internet, teléfono celular y señal de radio dentro del hogar, según departamentos del país y área (cabecera - centros poblados y rural disperso)</t>
  </si>
  <si>
    <t>Actividades de uso de Internet por sexo, según departamentos del país y área (cabecera - centros poblados y rural disperso)</t>
  </si>
  <si>
    <t>Frecuencia de uso de Internet, computador, teléfono celular y escucha de señal de radio dentro del hogar, según departamentos del país y área (cabecera - centros poblados y rural disperso)</t>
  </si>
  <si>
    <t xml:space="preserve">Uso del computador, Internet, teléfono celular y señal de radio dentro del hogar por sexo y edad, según área (cabecera - centros poblados y rural disperso) </t>
  </si>
  <si>
    <t>18.</t>
  </si>
  <si>
    <t>C.18</t>
  </si>
  <si>
    <t>Habilidades en el uso del computador, según departamentos del país y área (cabecera - centros poblados y rural disperso)</t>
  </si>
  <si>
    <t>Módulo TIC 2022</t>
  </si>
  <si>
    <t>Uso del servicio de televisión por suscripción, cable, satelital o IPTV**</t>
  </si>
  <si>
    <t>Hogares que reciben el servicio de televisión por señal abierta Análoga</t>
  </si>
  <si>
    <t>Hogares que reciben el servicio de televisión via IPTV</t>
  </si>
  <si>
    <t>Hogares que reciben servicio de televisión abierta-TDT, cable, satelital o IPTV</t>
  </si>
  <si>
    <t>Proporción***</t>
  </si>
  <si>
    <t>Promedio****</t>
  </si>
  <si>
    <t xml:space="preserve">TOTAL </t>
  </si>
  <si>
    <t xml:space="preserve">VAUPÉS </t>
  </si>
  <si>
    <t>Fuente: DANE - Encuesta Nacional de Calidad de Vida - ECV 2022</t>
  </si>
  <si>
    <t>Actualizado el 26 de julio de 2023.</t>
  </si>
  <si>
    <t>Módulo TIC ECV 2019</t>
  </si>
  <si>
    <t>Uso del servicio de televisión por medio de cable, satelital o IPTV**</t>
  </si>
  <si>
    <r>
      <t xml:space="preserve">LI </t>
    </r>
    <r>
      <rPr>
        <b/>
        <vertAlign val="superscript"/>
        <sz val="9"/>
        <rFont val="Segoe UI"/>
        <family val="2"/>
      </rPr>
      <t>b/</t>
    </r>
  </si>
  <si>
    <r>
      <t xml:space="preserve">LS </t>
    </r>
    <r>
      <rPr>
        <b/>
        <vertAlign val="superscript"/>
        <sz val="9"/>
        <rFont val="Segoe UI"/>
        <family val="2"/>
      </rPr>
      <t>c/</t>
    </r>
  </si>
  <si>
    <r>
      <t xml:space="preserve">Cve </t>
    </r>
    <r>
      <rPr>
        <b/>
        <vertAlign val="superscript"/>
        <sz val="9"/>
        <rFont val="Segoe UI"/>
        <family val="2"/>
      </rPr>
      <t>d/</t>
    </r>
  </si>
  <si>
    <t>LI</t>
  </si>
  <si>
    <t>LS</t>
  </si>
  <si>
    <t>0.4%</t>
  </si>
  <si>
    <t>1.1%</t>
  </si>
  <si>
    <t>0.9%</t>
  </si>
  <si>
    <t>0.6%</t>
  </si>
  <si>
    <t>1.4%</t>
  </si>
  <si>
    <t>1.8%</t>
  </si>
  <si>
    <t>1.9%</t>
  </si>
  <si>
    <t>3.5%</t>
  </si>
  <si>
    <t>1.6%</t>
  </si>
  <si>
    <t>1.2%</t>
  </si>
  <si>
    <t>1.7%</t>
  </si>
  <si>
    <t>3.1%</t>
  </si>
  <si>
    <t>2.3%</t>
  </si>
  <si>
    <t>4.0%</t>
  </si>
  <si>
    <t>1.5%</t>
  </si>
  <si>
    <t>1.0%</t>
  </si>
  <si>
    <t>3.7%</t>
  </si>
  <si>
    <t>2.4%</t>
  </si>
  <si>
    <t>4.2%</t>
  </si>
  <si>
    <t>0.3%</t>
  </si>
  <si>
    <t>0.8%</t>
  </si>
  <si>
    <t>3.9%</t>
  </si>
  <si>
    <t>5.4%</t>
  </si>
  <si>
    <t>5.1%</t>
  </si>
  <si>
    <t>7.8%</t>
  </si>
  <si>
    <t>12.4%</t>
  </si>
  <si>
    <t>2.0%</t>
  </si>
  <si>
    <t>4.9%</t>
  </si>
  <si>
    <t>7.6%</t>
  </si>
  <si>
    <t>5.8%</t>
  </si>
  <si>
    <t>5.7%</t>
  </si>
  <si>
    <t>7.7%</t>
  </si>
  <si>
    <t>2.8%</t>
  </si>
  <si>
    <t>6.9%</t>
  </si>
  <si>
    <t>4.5%</t>
  </si>
  <si>
    <t>3.3%</t>
  </si>
  <si>
    <t>11.0%</t>
  </si>
  <si>
    <t>23.8%</t>
  </si>
  <si>
    <t>11.7%</t>
  </si>
  <si>
    <t>35.3%</t>
  </si>
  <si>
    <t>28.3%</t>
  </si>
  <si>
    <t>12.5%</t>
  </si>
  <si>
    <t>34.7%</t>
  </si>
  <si>
    <t>12.8%</t>
  </si>
  <si>
    <t>49.6%</t>
  </si>
  <si>
    <t>24.2%</t>
  </si>
  <si>
    <t>11.8%</t>
  </si>
  <si>
    <t>35.0%</t>
  </si>
  <si>
    <t>2.6%</t>
  </si>
  <si>
    <t>9.1%</t>
  </si>
  <si>
    <t>5.9%</t>
  </si>
  <si>
    <t>4.3%</t>
  </si>
  <si>
    <t>12.1%</t>
  </si>
  <si>
    <t>24.9%</t>
  </si>
  <si>
    <t>13.2%</t>
  </si>
  <si>
    <t>36.4%</t>
  </si>
  <si>
    <t>36.6%</t>
  </si>
  <si>
    <t>14.0%</t>
  </si>
  <si>
    <t>38.2%</t>
  </si>
  <si>
    <t>14.5%</t>
  </si>
  <si>
    <t>57.4%</t>
  </si>
  <si>
    <t>25.3%</t>
  </si>
  <si>
    <t>36.8%</t>
  </si>
  <si>
    <t>2.5%</t>
  </si>
  <si>
    <t>4.6%</t>
  </si>
  <si>
    <t>9.8%</t>
  </si>
  <si>
    <t>6.6%</t>
  </si>
  <si>
    <t>5.3%</t>
  </si>
  <si>
    <t>25.5%</t>
  </si>
  <si>
    <t>63.0%</t>
  </si>
  <si>
    <t>25.8%</t>
  </si>
  <si>
    <t>100.0%</t>
  </si>
  <si>
    <t>44.3%</t>
  </si>
  <si>
    <t>26.4%</t>
  </si>
  <si>
    <t>68.5%</t>
  </si>
  <si>
    <t>26.8%</t>
  </si>
  <si>
    <t>97.0%</t>
  </si>
  <si>
    <t>25.9%</t>
  </si>
  <si>
    <t>3.8%</t>
  </si>
  <si>
    <t>4.7%</t>
  </si>
  <si>
    <t>5.5%</t>
  </si>
  <si>
    <t>10.1%</t>
  </si>
  <si>
    <t>5.0%</t>
  </si>
  <si>
    <t>9.4%</t>
  </si>
  <si>
    <t>6.1%</t>
  </si>
  <si>
    <t>11.5%</t>
  </si>
  <si>
    <t>1.3%</t>
  </si>
  <si>
    <t>4.8%</t>
  </si>
  <si>
    <t>10.8%</t>
  </si>
  <si>
    <t>9.2%</t>
  </si>
  <si>
    <t>6.3%</t>
  </si>
  <si>
    <t>4.1%</t>
  </si>
  <si>
    <t>12.3%</t>
  </si>
  <si>
    <t>18.0%</t>
  </si>
  <si>
    <t>22.4%</t>
  </si>
  <si>
    <t>19.7%</t>
  </si>
  <si>
    <t>7.1%</t>
  </si>
  <si>
    <t>8.4%</t>
  </si>
  <si>
    <t>20.6%</t>
  </si>
  <si>
    <t>15.8%</t>
  </si>
  <si>
    <t>21.6%</t>
  </si>
  <si>
    <t>2.1%</t>
  </si>
  <si>
    <t>8.5%</t>
  </si>
  <si>
    <t>12.2%</t>
  </si>
  <si>
    <t>10.4%</t>
  </si>
  <si>
    <t>23.3%</t>
  </si>
  <si>
    <t>12.6%</t>
  </si>
  <si>
    <t>16.2%</t>
  </si>
  <si>
    <t>23.9%</t>
  </si>
  <si>
    <t>3.2%</t>
  </si>
  <si>
    <t>12.9%</t>
  </si>
  <si>
    <t>25.4%</t>
  </si>
  <si>
    <t>16.3%</t>
  </si>
  <si>
    <t>11.2%</t>
  </si>
  <si>
    <t>26.0%</t>
  </si>
  <si>
    <t>8.9%</t>
  </si>
  <si>
    <t>16.1%</t>
  </si>
  <si>
    <t>21.2%</t>
  </si>
  <si>
    <t>26.5%</t>
  </si>
  <si>
    <t>54.5%</t>
  </si>
  <si>
    <t>59.2%</t>
  </si>
  <si>
    <t>24.3%</t>
  </si>
  <si>
    <t>13.5%</t>
  </si>
  <si>
    <t>3.6%</t>
  </si>
  <si>
    <t>5.6%</t>
  </si>
  <si>
    <t>8.3%</t>
  </si>
  <si>
    <t>10.0%</t>
  </si>
  <si>
    <t>10.3%</t>
  </si>
  <si>
    <t>7.3%</t>
  </si>
  <si>
    <t>8.6%</t>
  </si>
  <si>
    <t>10.6%</t>
  </si>
  <si>
    <t>7.2%</t>
  </si>
  <si>
    <t>16.5%</t>
  </si>
  <si>
    <t>32.6%</t>
  </si>
  <si>
    <t>27.3%</t>
  </si>
  <si>
    <t>65.0%</t>
  </si>
  <si>
    <t>9.0%</t>
  </si>
  <si>
    <t>31.3%</t>
  </si>
  <si>
    <t>46.5%</t>
  </si>
  <si>
    <t>25.2%</t>
  </si>
  <si>
    <t>26.1%</t>
  </si>
  <si>
    <t>3.4%</t>
  </si>
  <si>
    <t>2.7%</t>
  </si>
  <si>
    <t>11.4%</t>
  </si>
  <si>
    <t>18.4%</t>
  </si>
  <si>
    <t>13.8%</t>
  </si>
  <si>
    <t>30.8%</t>
  </si>
  <si>
    <t>31.4%</t>
  </si>
  <si>
    <t>14.3%</t>
  </si>
  <si>
    <t>22.3%</t>
  </si>
  <si>
    <t>14.2%</t>
  </si>
  <si>
    <t>42.3%</t>
  </si>
  <si>
    <t>18.1%</t>
  </si>
  <si>
    <t>14.8%</t>
  </si>
  <si>
    <t>30.5%</t>
  </si>
  <si>
    <t>10.7%</t>
  </si>
  <si>
    <t>9.5%</t>
  </si>
  <si>
    <t>14.6%</t>
  </si>
  <si>
    <t>13.1%</t>
  </si>
  <si>
    <t>9.9%</t>
  </si>
  <si>
    <t>14.9%</t>
  </si>
  <si>
    <t>13.0%</t>
  </si>
  <si>
    <t>2.9%</t>
  </si>
  <si>
    <t>33.5%</t>
  </si>
  <si>
    <t>29.6%</t>
  </si>
  <si>
    <t>53.8%</t>
  </si>
  <si>
    <t>48.5%</t>
  </si>
  <si>
    <t>8.0%</t>
  </si>
  <si>
    <t>6.2%</t>
  </si>
  <si>
    <t>15.6%</t>
  </si>
  <si>
    <t>7.9%</t>
  </si>
  <si>
    <t>6.7%</t>
  </si>
  <si>
    <t>17.0%</t>
  </si>
  <si>
    <t>8.1%</t>
  </si>
  <si>
    <t>16.8%</t>
  </si>
  <si>
    <t>13.7%</t>
  </si>
  <si>
    <t>6.8%</t>
  </si>
  <si>
    <t>3.0%</t>
  </si>
  <si>
    <t>11.1%</t>
  </si>
  <si>
    <t>19.1%</t>
  </si>
  <si>
    <t>15.9%</t>
  </si>
  <si>
    <t>34.1%</t>
  </si>
  <si>
    <t>54.3%</t>
  </si>
  <si>
    <t>10.2%</t>
  </si>
  <si>
    <t>20.2%</t>
  </si>
  <si>
    <t>31.0%</t>
  </si>
  <si>
    <t>7.0%</t>
  </si>
  <si>
    <t>6.5%</t>
  </si>
  <si>
    <t>9.7%</t>
  </si>
  <si>
    <t>7.5%</t>
  </si>
  <si>
    <t>12.7%</t>
  </si>
  <si>
    <t>8.7%</t>
  </si>
  <si>
    <t>13.4%</t>
  </si>
  <si>
    <t>19.5%</t>
  </si>
  <si>
    <t>28.0%</t>
  </si>
  <si>
    <t>15.0%</t>
  </si>
  <si>
    <t>28.4%</t>
  </si>
  <si>
    <t>21.1%</t>
  </si>
  <si>
    <t>15.7%</t>
  </si>
  <si>
    <t>7.4%</t>
  </si>
  <si>
    <t>24.0%</t>
  </si>
  <si>
    <t>24.6%</t>
  </si>
  <si>
    <t>13.3%</t>
  </si>
  <si>
    <t>6.4%</t>
  </si>
  <si>
    <t>5.2%</t>
  </si>
  <si>
    <t>22.1%</t>
  </si>
  <si>
    <t>61.8%</t>
  </si>
  <si>
    <t>24.8%</t>
  </si>
  <si>
    <t>51.6%</t>
  </si>
  <si>
    <t>16.7%</t>
  </si>
  <si>
    <t>20.0%</t>
  </si>
  <si>
    <t>22.9%</t>
  </si>
  <si>
    <t>17.2%</t>
  </si>
  <si>
    <t>4.4%</t>
  </si>
  <si>
    <t>23.2%</t>
  </si>
  <si>
    <t>6.0%</t>
  </si>
  <si>
    <t>17.4%</t>
  </si>
  <si>
    <t>34.0%</t>
  </si>
  <si>
    <t>58.0%</t>
  </si>
  <si>
    <t>8.2%</t>
  </si>
  <si>
    <t>72.3%</t>
  </si>
  <si>
    <t>26.3%</t>
  </si>
  <si>
    <t>17.3%</t>
  </si>
  <si>
    <t>9.6%</t>
  </si>
  <si>
    <t>19.2%</t>
  </si>
  <si>
    <t>29.3%</t>
  </si>
  <si>
    <t>62.9%</t>
  </si>
  <si>
    <t>41.8%</t>
  </si>
  <si>
    <t>31.2%</t>
  </si>
  <si>
    <t>16.9%</t>
  </si>
  <si>
    <t>23.7%</t>
  </si>
  <si>
    <t>41.1%</t>
  </si>
  <si>
    <t>34.3%</t>
  </si>
  <si>
    <t>31.9%</t>
  </si>
  <si>
    <t>76.2%</t>
  </si>
  <si>
    <t>35.8%</t>
  </si>
  <si>
    <t>50.5%</t>
  </si>
  <si>
    <t>33.8%</t>
  </si>
  <si>
    <t>15.2%</t>
  </si>
  <si>
    <t>17.5%</t>
  </si>
  <si>
    <t>2.2%</t>
  </si>
  <si>
    <t>14.7%</t>
  </si>
  <si>
    <t>8.8%</t>
  </si>
  <si>
    <t>28.7%</t>
  </si>
  <si>
    <t>38.9%</t>
  </si>
  <si>
    <t>34.5%</t>
  </si>
  <si>
    <t>46.7%</t>
  </si>
  <si>
    <t>33.2%</t>
  </si>
  <si>
    <t>47.0%</t>
  </si>
  <si>
    <t>96.8%</t>
  </si>
  <si>
    <t>53.9%</t>
  </si>
  <si>
    <t>11.3%</t>
  </si>
  <si>
    <t>17.9%</t>
  </si>
  <si>
    <t>9.3%</t>
  </si>
  <si>
    <t>11.6%</t>
  </si>
  <si>
    <t>25.7%</t>
  </si>
  <si>
    <t>44.9%</t>
  </si>
  <si>
    <t>28.8%</t>
  </si>
  <si>
    <t>33.0%</t>
  </si>
  <si>
    <t>56.5%</t>
  </si>
  <si>
    <t>14.1%</t>
  </si>
  <si>
    <t>60.3%</t>
  </si>
  <si>
    <t>74.2%</t>
  </si>
  <si>
    <t>32.5%</t>
  </si>
  <si>
    <t>27.9%</t>
  </si>
  <si>
    <t>16.4%</t>
  </si>
  <si>
    <t>19.9%</t>
  </si>
  <si>
    <t>15.4%</t>
  </si>
  <si>
    <t>19.8%</t>
  </si>
  <si>
    <t>77.8%</t>
  </si>
  <si>
    <t>22.8%</t>
  </si>
  <si>
    <t>98.9%</t>
  </si>
  <si>
    <t>15.5%</t>
  </si>
  <si>
    <t>17.8%</t>
  </si>
  <si>
    <t>23.6%</t>
  </si>
  <si>
    <t>63.5%</t>
  </si>
  <si>
    <t>35.1%</t>
  </si>
  <si>
    <t>96.0%</t>
  </si>
  <si>
    <t>50.2%</t>
  </si>
  <si>
    <t>37.7%</t>
  </si>
  <si>
    <t>23.5%</t>
  </si>
  <si>
    <t>30.9%</t>
  </si>
  <si>
    <t>14.4%</t>
  </si>
  <si>
    <t>44.7%</t>
  </si>
  <si>
    <t>30.6%</t>
  </si>
  <si>
    <t>33.1%</t>
  </si>
  <si>
    <t>33.4%</t>
  </si>
  <si>
    <t>27.5%</t>
  </si>
  <si>
    <t>13.9%</t>
  </si>
  <si>
    <t>29.9%</t>
  </si>
  <si>
    <t>43.0%</t>
  </si>
  <si>
    <t>19.3%</t>
  </si>
  <si>
    <t>10.9%</t>
  </si>
  <si>
    <t>13.6%</t>
  </si>
  <si>
    <t>26.6%</t>
  </si>
  <si>
    <t>16.6%</t>
  </si>
  <si>
    <t>24.7%</t>
  </si>
  <si>
    <t>26.2%</t>
  </si>
  <si>
    <t>55.3%</t>
  </si>
  <si>
    <t>55.6%</t>
  </si>
  <si>
    <t>38.8%</t>
  </si>
  <si>
    <t>100.5%</t>
  </si>
  <si>
    <t>42.4%</t>
  </si>
  <si>
    <t>18.5%</t>
  </si>
  <si>
    <t>19.6%</t>
  </si>
  <si>
    <t>38.0%</t>
  </si>
  <si>
    <t>40.5%</t>
  </si>
  <si>
    <t>50.8%</t>
  </si>
  <si>
    <t>25.1%</t>
  </si>
  <si>
    <t>11.9%</t>
  </si>
  <si>
    <t>53.4%</t>
  </si>
  <si>
    <t>77.4%</t>
  </si>
  <si>
    <t>21.9%</t>
  </si>
  <si>
    <t>38.4%</t>
  </si>
  <si>
    <t>12.0%</t>
  </si>
  <si>
    <t>32.9%</t>
  </si>
  <si>
    <t>60.0%</t>
  </si>
  <si>
    <t>18.9%</t>
  </si>
  <si>
    <t>36.3%</t>
  </si>
  <si>
    <t>31.7%</t>
  </si>
  <si>
    <t>18.6%</t>
  </si>
  <si>
    <t>20.1%</t>
  </si>
  <si>
    <t>20.4%</t>
  </si>
  <si>
    <t>23.0%</t>
  </si>
  <si>
    <t>35.2%</t>
  </si>
  <si>
    <t>15.1%</t>
  </si>
  <si>
    <t>46.0%</t>
  </si>
  <si>
    <t>20.9%</t>
  </si>
  <si>
    <t>76.0%</t>
  </si>
  <si>
    <t>19.0%</t>
  </si>
  <si>
    <t>42.9%</t>
  </si>
  <si>
    <t>37.3%</t>
  </si>
  <si>
    <t>52.2%</t>
  </si>
  <si>
    <t>28.5%</t>
  </si>
  <si>
    <t>20.7%</t>
  </si>
  <si>
    <t>29.7%</t>
  </si>
  <si>
    <t>24.5%</t>
  </si>
  <si>
    <t>19.4%</t>
  </si>
  <si>
    <t>22.7%</t>
  </si>
  <si>
    <t>24.1%</t>
  </si>
  <si>
    <t>28.9%</t>
  </si>
  <si>
    <t>21.5%</t>
  </si>
  <si>
    <t>22.2%</t>
  </si>
  <si>
    <t>71.6%</t>
  </si>
  <si>
    <t>25.0%</t>
  </si>
  <si>
    <t>43.2%</t>
  </si>
  <si>
    <t>15.3%</t>
  </si>
  <si>
    <t>23.4%</t>
  </si>
  <si>
    <t>25.6%</t>
  </si>
  <si>
    <t>26.9%</t>
  </si>
  <si>
    <t>35.6%</t>
  </si>
  <si>
    <t>27.1%</t>
  </si>
  <si>
    <t>28.1%</t>
  </si>
  <si>
    <t>44.2%</t>
  </si>
  <si>
    <t>29.8%</t>
  </si>
  <si>
    <t>43.9%</t>
  </si>
  <si>
    <t>27.7%</t>
  </si>
  <si>
    <t>37.0%</t>
  </si>
  <si>
    <t>37.5%</t>
  </si>
  <si>
    <t>93.5%</t>
  </si>
  <si>
    <t>53.6%</t>
  </si>
  <si>
    <t>18.2%</t>
  </si>
  <si>
    <t>57.7%</t>
  </si>
  <si>
    <t>49.7%</t>
  </si>
  <si>
    <t>71.3%</t>
  </si>
  <si>
    <t>101.3%</t>
  </si>
  <si>
    <t>61.6%</t>
  </si>
  <si>
    <r>
      <rPr>
        <b/>
        <sz val="8"/>
        <color indexed="8"/>
        <rFont val="Segoe UI"/>
        <family val="2"/>
      </rPr>
      <t>Fuente:</t>
    </r>
    <r>
      <rPr>
        <sz val="8"/>
        <color indexed="8"/>
        <rFont val="Segoe UI"/>
        <family val="2"/>
      </rPr>
      <t xml:space="preserve"> DANE - Encuesta Nacional de Calidad de Vida - ECV 2019</t>
    </r>
  </si>
  <si>
    <t>c/ Limite superior del intervalo con 95% de confianza</t>
  </si>
  <si>
    <t>***La base de cálculo de esta proporción es el total de hogares.</t>
  </si>
  <si>
    <t>**** Relación con respecto al total de hogares.</t>
  </si>
  <si>
    <t>Actualizado el 2 de septiembre de 2021.</t>
  </si>
  <si>
    <t>Usó computador de escritorio</t>
  </si>
  <si>
    <t>Usó computador portátil</t>
  </si>
  <si>
    <t>Usó tableta</t>
  </si>
  <si>
    <r>
      <t xml:space="preserve">LI </t>
    </r>
    <r>
      <rPr>
        <b/>
        <vertAlign val="superscript"/>
        <sz val="9"/>
        <color theme="1"/>
        <rFont val="Segoe UI"/>
        <family val="2"/>
      </rPr>
      <t>b/</t>
    </r>
  </si>
  <si>
    <r>
      <t xml:space="preserve">LS </t>
    </r>
    <r>
      <rPr>
        <b/>
        <vertAlign val="superscript"/>
        <sz val="9"/>
        <color theme="1"/>
        <rFont val="Segoe UI"/>
        <family val="2"/>
      </rPr>
      <t>c/</t>
    </r>
  </si>
  <si>
    <r>
      <t xml:space="preserve">Cve </t>
    </r>
    <r>
      <rPr>
        <b/>
        <vertAlign val="superscript"/>
        <sz val="9"/>
        <color theme="1"/>
        <rFont val="Segoe UI"/>
        <family val="2"/>
      </rPr>
      <t>d/</t>
    </r>
  </si>
  <si>
    <t>0.1%</t>
  </si>
  <si>
    <t>0.2%</t>
  </si>
  <si>
    <t>0.7%</t>
  </si>
  <si>
    <t>0.5%</t>
  </si>
  <si>
    <t>99.9%</t>
  </si>
  <si>
    <t>30.1%</t>
  </si>
  <si>
    <t>99.8%</t>
  </si>
  <si>
    <t>42.6%</t>
  </si>
  <si>
    <t>38.5%</t>
  </si>
  <si>
    <t>32.7%</t>
  </si>
  <si>
    <t>18.8%</t>
  </si>
  <si>
    <t>38.6%</t>
  </si>
  <si>
    <t>30.0%</t>
  </si>
  <si>
    <t>39.4%</t>
  </si>
  <si>
    <t>43.1%</t>
  </si>
  <si>
    <t>48.2%</t>
  </si>
  <si>
    <t>43.6%</t>
  </si>
  <si>
    <t>43.7%</t>
  </si>
  <si>
    <t>99.0%</t>
  </si>
  <si>
    <t>32.4%</t>
  </si>
  <si>
    <t>10.5%</t>
  </si>
  <si>
    <t>70.4%</t>
  </si>
  <si>
    <t>51.7%</t>
  </si>
  <si>
    <t>51.9%</t>
  </si>
  <si>
    <t>17.6%</t>
  </si>
  <si>
    <t>39.1%</t>
  </si>
  <si>
    <t>52.8%</t>
  </si>
  <si>
    <t>57.5%</t>
  </si>
  <si>
    <t>63.9%</t>
  </si>
  <si>
    <t>99.3%</t>
  </si>
  <si>
    <t>71.4%</t>
  </si>
  <si>
    <t>47.4%</t>
  </si>
  <si>
    <t>38.7%</t>
  </si>
  <si>
    <t>76.9%</t>
  </si>
  <si>
    <t>16.0%</t>
  </si>
  <si>
    <t>31.8%</t>
  </si>
  <si>
    <t>49.3%</t>
  </si>
  <si>
    <t>45.6%</t>
  </si>
  <si>
    <t>53.3%</t>
  </si>
  <si>
    <t>20.8%</t>
  </si>
  <si>
    <t>65.5%</t>
  </si>
  <si>
    <t>69.3%</t>
  </si>
  <si>
    <t>73.9%</t>
  </si>
  <si>
    <t>56.7%</t>
  </si>
  <si>
    <t>44.4%</t>
  </si>
  <si>
    <t>98.0%</t>
  </si>
  <si>
    <t>30.7%</t>
  </si>
  <si>
    <t>29.0%</t>
  </si>
  <si>
    <t>18.7%</t>
  </si>
  <si>
    <t>43.4%</t>
  </si>
  <si>
    <t>33.7%</t>
  </si>
  <si>
    <t>37.9%</t>
  </si>
  <si>
    <t>29.5%</t>
  </si>
  <si>
    <t>34.8%</t>
  </si>
  <si>
    <t>37.1%</t>
  </si>
  <si>
    <t>39.7%</t>
  </si>
  <si>
    <t>75.8%</t>
  </si>
  <si>
    <t>97.9%</t>
  </si>
  <si>
    <t>35.7%</t>
  </si>
  <si>
    <t>43.5%</t>
  </si>
  <si>
    <t>34.9%</t>
  </si>
  <si>
    <t>41.3%</t>
  </si>
  <si>
    <t>39.3%</t>
  </si>
  <si>
    <t>29.4%</t>
  </si>
  <si>
    <t>60.8%</t>
  </si>
  <si>
    <t>Enviar o recibir correos electrónicos</t>
  </si>
  <si>
    <t>Actividad de uso de Internet**</t>
  </si>
  <si>
    <t>Trámites con entidades del gobierno (nacional, departamental o municipal)</t>
  </si>
  <si>
    <t>46.1%</t>
  </si>
  <si>
    <t>88.4%</t>
  </si>
  <si>
    <t>32.2%</t>
  </si>
  <si>
    <t>36.9%</t>
  </si>
  <si>
    <t>95.4%</t>
  </si>
  <si>
    <t>21.4%</t>
  </si>
  <si>
    <t>38.3%</t>
  </si>
  <si>
    <t>42.5%</t>
  </si>
  <si>
    <t>20.3%</t>
  </si>
  <si>
    <t>18.3%</t>
  </si>
  <si>
    <t>42.1%</t>
  </si>
  <si>
    <t>49.2%</t>
  </si>
  <si>
    <t>51.5%</t>
  </si>
  <si>
    <t>49.5%</t>
  </si>
  <si>
    <t>23.1%</t>
  </si>
  <si>
    <t>30.4%</t>
  </si>
  <si>
    <t>39.6%</t>
  </si>
  <si>
    <t>45.0%</t>
  </si>
  <si>
    <t>95.6%</t>
  </si>
  <si>
    <t>41.0%</t>
  </si>
  <si>
    <t>50.6%</t>
  </si>
  <si>
    <t>70.3%</t>
  </si>
  <si>
    <t>21.7%</t>
  </si>
  <si>
    <t>42.2%</t>
  </si>
  <si>
    <t>60.4%</t>
  </si>
  <si>
    <t>59.0%</t>
  </si>
  <si>
    <t>74.4%</t>
  </si>
  <si>
    <t>53.1%</t>
  </si>
  <si>
    <t>46.3%</t>
  </si>
  <si>
    <t>47.1%</t>
  </si>
  <si>
    <t>64.7%</t>
  </si>
  <si>
    <t>26.7%</t>
  </si>
  <si>
    <t>27.0%</t>
  </si>
  <si>
    <t>58.9%</t>
  </si>
  <si>
    <t>58.5%</t>
  </si>
  <si>
    <t>21.8%</t>
  </si>
  <si>
    <t>51.0%</t>
  </si>
  <si>
    <t>46.4%</t>
  </si>
  <si>
    <t>83.3%</t>
  </si>
  <si>
    <t>86.5%</t>
  </si>
  <si>
    <t>99.2%</t>
  </si>
  <si>
    <t>22.0%</t>
  </si>
  <si>
    <t>40.0%</t>
  </si>
  <si>
    <t>27.4%</t>
  </si>
  <si>
    <t>22.6%</t>
  </si>
  <si>
    <t>22.5%</t>
  </si>
  <si>
    <t>27.2%</t>
  </si>
  <si>
    <t>31.6%</t>
  </si>
  <si>
    <t>32.3%</t>
  </si>
  <si>
    <t>17.7%</t>
  </si>
  <si>
    <t>37.6%</t>
  </si>
  <si>
    <t>39.2%</t>
  </si>
  <si>
    <t>49.9%</t>
  </si>
  <si>
    <t>34.2%</t>
  </si>
  <si>
    <t>32.1%</t>
  </si>
  <si>
    <t>57.0%</t>
  </si>
  <si>
    <t>61.3%</t>
  </si>
  <si>
    <t>98.2%</t>
  </si>
  <si>
    <t>39.0%</t>
  </si>
  <si>
    <t>74.7%</t>
  </si>
  <si>
    <t>76.8%</t>
  </si>
  <si>
    <t>31.1%</t>
  </si>
  <si>
    <t>43.3%</t>
  </si>
  <si>
    <t>28.2%</t>
  </si>
  <si>
    <t>30.3%</t>
  </si>
  <si>
    <t>30.2%</t>
  </si>
  <si>
    <t>99.7%</t>
  </si>
  <si>
    <t>46.6%</t>
  </si>
  <si>
    <t>52.0%</t>
  </si>
  <si>
    <t>44.8%</t>
  </si>
  <si>
    <t>70.0%</t>
  </si>
  <si>
    <t>58.4%</t>
  </si>
  <si>
    <t>40.9%</t>
  </si>
  <si>
    <t>41.5%</t>
  </si>
  <si>
    <t>96.4%</t>
  </si>
  <si>
    <t>72.2%</t>
  </si>
  <si>
    <t>27.6%</t>
  </si>
  <si>
    <t>45.5%</t>
  </si>
  <si>
    <t>55.7%</t>
  </si>
  <si>
    <t>36.1%</t>
  </si>
  <si>
    <t>99.4%</t>
  </si>
  <si>
    <t>65.6%</t>
  </si>
  <si>
    <t>55.8%</t>
  </si>
  <si>
    <t>65.8%</t>
  </si>
  <si>
    <t>35.5%</t>
  </si>
  <si>
    <t>33.9%</t>
  </si>
  <si>
    <t>89.1%</t>
  </si>
  <si>
    <t>62.3%</t>
  </si>
  <si>
    <t>42.7%</t>
  </si>
  <si>
    <t>45.4%</t>
  </si>
  <si>
    <t>51.3%</t>
  </si>
  <si>
    <t>42.0%</t>
  </si>
  <si>
    <t>40.2%</t>
  </si>
  <si>
    <t>47.7%</t>
  </si>
  <si>
    <t>78.8%</t>
  </si>
  <si>
    <t>99.6%</t>
  </si>
  <si>
    <t>97.1%</t>
  </si>
  <si>
    <t>99.5%</t>
  </si>
  <si>
    <t>57.8%</t>
  </si>
  <si>
    <t>49.4%</t>
  </si>
  <si>
    <t>21.3%</t>
  </si>
  <si>
    <t>41.4%</t>
  </si>
  <si>
    <t>47.5%</t>
  </si>
  <si>
    <t>17.1%</t>
  </si>
  <si>
    <t>52.4%</t>
  </si>
  <si>
    <t>54.7%</t>
  </si>
  <si>
    <t>41.2%</t>
  </si>
  <si>
    <t>56.1%</t>
  </si>
  <si>
    <t>56.6%</t>
  </si>
  <si>
    <t>62.0%</t>
  </si>
  <si>
    <t>71.5%</t>
  </si>
  <si>
    <t>71.2%</t>
  </si>
  <si>
    <t>20.5%</t>
  </si>
  <si>
    <t>54.0%</t>
  </si>
  <si>
    <t>35.4%</t>
  </si>
  <si>
    <t>70.8%</t>
  </si>
  <si>
    <t>32.0%</t>
  </si>
  <si>
    <t>59.8%</t>
  </si>
  <si>
    <t>33.3%</t>
  </si>
  <si>
    <t>36.0%</t>
  </si>
  <si>
    <t>59.9%</t>
  </si>
  <si>
    <t>24.4%</t>
  </si>
  <si>
    <t>29.1%</t>
  </si>
  <si>
    <t>33.6%</t>
  </si>
  <si>
    <t>75.6%</t>
  </si>
  <si>
    <t>80.9%</t>
  </si>
  <si>
    <t>54.4%</t>
  </si>
  <si>
    <t>55.0%</t>
  </si>
  <si>
    <t>59.1%</t>
  </si>
  <si>
    <t>74.1%</t>
  </si>
  <si>
    <t>51.4%</t>
  </si>
  <si>
    <t>80.3%</t>
  </si>
  <si>
    <t>69.5%</t>
  </si>
  <si>
    <t>52.6%</t>
  </si>
  <si>
    <t>69.7%</t>
  </si>
  <si>
    <t>27.8%</t>
  </si>
  <si>
    <t>49.0%</t>
  </si>
  <si>
    <t>63.8%</t>
  </si>
  <si>
    <t>34.4%</t>
  </si>
  <si>
    <t>44.6%</t>
  </si>
  <si>
    <t>56.3%</t>
  </si>
  <si>
    <t>94.2%</t>
  </si>
  <si>
    <t>44.0%</t>
  </si>
  <si>
    <t>58.7%</t>
  </si>
  <si>
    <t>77.9%</t>
  </si>
  <si>
    <t>56.8%</t>
  </si>
  <si>
    <t>52.7%</t>
  </si>
  <si>
    <t>64.9%</t>
  </si>
  <si>
    <t>80.7%</t>
  </si>
  <si>
    <t>36.2%</t>
  </si>
  <si>
    <t>71.0%</t>
  </si>
  <si>
    <t>31.5%</t>
  </si>
  <si>
    <t>58.3%</t>
  </si>
  <si>
    <t>48.7%</t>
  </si>
  <si>
    <t>94.7%</t>
  </si>
  <si>
    <t>53.2%</t>
  </si>
  <si>
    <t>41.9%</t>
  </si>
  <si>
    <t>40.1%</t>
  </si>
  <si>
    <t>93.4%</t>
  </si>
  <si>
    <t>86.6%</t>
  </si>
  <si>
    <t>46.8%</t>
  </si>
  <si>
    <t>45.8%</t>
  </si>
  <si>
    <t>98.4%</t>
  </si>
  <si>
    <t>84.9%</t>
  </si>
  <si>
    <t>62.1%</t>
  </si>
  <si>
    <t>62.7%</t>
  </si>
  <si>
    <t>97.2%</t>
  </si>
  <si>
    <t>69.4%</t>
  </si>
  <si>
    <t>97.3%</t>
  </si>
  <si>
    <t>63.1%</t>
  </si>
  <si>
    <t>71.1%</t>
  </si>
  <si>
    <t>55.5%</t>
  </si>
  <si>
    <t>36.7%</t>
  </si>
  <si>
    <t>75.9%</t>
  </si>
  <si>
    <t>52.3%</t>
  </si>
  <si>
    <t>49.8%</t>
  </si>
  <si>
    <t>72.8%</t>
  </si>
  <si>
    <t>48.0%</t>
  </si>
  <si>
    <t>69.8%</t>
  </si>
  <si>
    <t>47.8%</t>
  </si>
  <si>
    <t>35.9%</t>
  </si>
  <si>
    <t>83.8%</t>
  </si>
  <si>
    <t>58.8%</t>
  </si>
  <si>
    <t>50.9%</t>
  </si>
  <si>
    <t>48.1%</t>
  </si>
  <si>
    <t>47.2%</t>
  </si>
  <si>
    <t>60.6%</t>
  </si>
  <si>
    <t>73.8%</t>
  </si>
  <si>
    <t>98.1%</t>
  </si>
  <si>
    <t>70.1%</t>
  </si>
  <si>
    <t>98.6%</t>
  </si>
  <si>
    <t>91.8%</t>
  </si>
  <si>
    <t>21.0%</t>
  </si>
  <si>
    <t>68.8%</t>
  </si>
  <si>
    <t>72.4%</t>
  </si>
  <si>
    <t>68.1%</t>
  </si>
  <si>
    <t>75.5%</t>
  </si>
  <si>
    <t>62.2%</t>
  </si>
  <si>
    <t>45.1%</t>
  </si>
  <si>
    <t>56.4%</t>
  </si>
  <si>
    <t>70.2%</t>
  </si>
  <si>
    <t>56.2%</t>
  </si>
  <si>
    <t>57.9%</t>
  </si>
  <si>
    <t>47.9%</t>
  </si>
  <si>
    <t>51.8%</t>
  </si>
  <si>
    <t>58.2%</t>
  </si>
  <si>
    <t>70.9%</t>
  </si>
  <si>
    <t>98.3%</t>
  </si>
  <si>
    <t>57.2%</t>
  </si>
  <si>
    <t>69.1%</t>
  </si>
  <si>
    <t>96.1%</t>
  </si>
  <si>
    <t>96.2%</t>
  </si>
  <si>
    <t>81.2%</t>
  </si>
  <si>
    <t>67.2%</t>
  </si>
  <si>
    <t>81.3%</t>
  </si>
  <si>
    <t>67.4%</t>
  </si>
  <si>
    <t>90.5%</t>
  </si>
  <si>
    <t>63.7%</t>
  </si>
  <si>
    <t>86.7%</t>
  </si>
  <si>
    <t>66.0%</t>
  </si>
  <si>
    <t>64.4%</t>
  </si>
  <si>
    <t>92.2%</t>
  </si>
  <si>
    <t>95.2%</t>
  </si>
  <si>
    <t>97.8%</t>
  </si>
  <si>
    <t>80.2%</t>
  </si>
  <si>
    <t>45.9%</t>
  </si>
  <si>
    <t>73.7%</t>
  </si>
  <si>
    <t>39.9%</t>
  </si>
  <si>
    <t>83.1%</t>
  </si>
  <si>
    <t>63.4%</t>
  </si>
  <si>
    <t>44.1%</t>
  </si>
  <si>
    <t>61.7%</t>
  </si>
  <si>
    <t>66.5%</t>
  </si>
  <si>
    <t>59.6%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</si>
  <si>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 - Encuesta Nacional de Calidad de Vida - ECV 2019</t>
    </r>
  </si>
  <si>
    <t>** Las proporciones de las diferentes actividades de uso de internet no suman 100% porque las opciones de respuesta no son excluyentes.</t>
  </si>
  <si>
    <t xml:space="preserve"> </t>
  </si>
  <si>
    <t>Total personas de  5 y más años que usaron internet en cualquier lugar</t>
  </si>
  <si>
    <t>Fecuencia de uso</t>
  </si>
  <si>
    <t>Total personas de  5 y más años que usaron teléfono celular</t>
  </si>
  <si>
    <t>Total personas de  5 y más años que escucharon la señal de radio</t>
  </si>
  <si>
    <t>ATLANTICO</t>
  </si>
  <si>
    <t>Total personas de 5 y más años que usaron computador</t>
  </si>
  <si>
    <t>34.6%</t>
  </si>
  <si>
    <t>78.9%</t>
  </si>
  <si>
    <t>60.1%</t>
  </si>
  <si>
    <t>37.4%</t>
  </si>
  <si>
    <t>79.2%</t>
  </si>
  <si>
    <t>89.3%</t>
  </si>
  <si>
    <t>48.4%</t>
  </si>
  <si>
    <t>38.1%</t>
  </si>
  <si>
    <t>65.9%</t>
  </si>
  <si>
    <t>39.8%</t>
  </si>
  <si>
    <t>50.1%</t>
  </si>
  <si>
    <t>46.2%</t>
  </si>
  <si>
    <t>63.6%</t>
  </si>
  <si>
    <t>59.7%</t>
  </si>
  <si>
    <t>53.5%</t>
  </si>
  <si>
    <t>40.4%</t>
  </si>
  <si>
    <t>37.2%</t>
  </si>
  <si>
    <t>40.7%</t>
  </si>
  <si>
    <t>52.1%</t>
  </si>
  <si>
    <t>50.0%</t>
  </si>
  <si>
    <t>43.8%</t>
  </si>
  <si>
    <t>88.3%</t>
  </si>
  <si>
    <t>28.6%</t>
  </si>
  <si>
    <t>29.2%</t>
  </si>
  <si>
    <t>46.9%</t>
  </si>
  <si>
    <t>75.7%</t>
  </si>
  <si>
    <t>64.8%</t>
  </si>
  <si>
    <t>44.5%</t>
  </si>
  <si>
    <t>45.7%</t>
  </si>
  <si>
    <t>36.5%</t>
  </si>
  <si>
    <t>60.2%</t>
  </si>
  <si>
    <r>
      <rPr>
        <b/>
        <sz val="8"/>
        <color indexed="8"/>
        <rFont val="Segoe UI"/>
        <family val="2"/>
      </rPr>
      <t xml:space="preserve">Fuente: </t>
    </r>
    <r>
      <rPr>
        <sz val="8"/>
        <color indexed="8"/>
        <rFont val="Segoe UI"/>
        <family val="2"/>
      </rPr>
      <t>DANE - Encuesta Nacional de Calidad de Vida - ECV 2019</t>
    </r>
  </si>
  <si>
    <t>Tiene acceso suficiente desde otros lugares sin costo</t>
  </si>
  <si>
    <t>55.4%</t>
  </si>
  <si>
    <t>45.2%</t>
  </si>
  <si>
    <t>99.1%</t>
  </si>
  <si>
    <t>79.9%</t>
  </si>
  <si>
    <t>51.1%</t>
  </si>
  <si>
    <t>48.9%</t>
  </si>
  <si>
    <t>64.2%</t>
  </si>
  <si>
    <t>66.6%</t>
  </si>
  <si>
    <t>84.2%</t>
  </si>
  <si>
    <t>72.5%</t>
  </si>
  <si>
    <t>40.6%</t>
  </si>
  <si>
    <t>98.7%</t>
  </si>
  <si>
    <t>73.3%</t>
  </si>
  <si>
    <t>58.1%</t>
  </si>
  <si>
    <t>61.2%</t>
  </si>
  <si>
    <t>55.9%</t>
  </si>
  <si>
    <t>54.2%</t>
  </si>
  <si>
    <t>66.1%</t>
  </si>
  <si>
    <t>89.5%</t>
  </si>
  <si>
    <t>78.2%</t>
  </si>
  <si>
    <t>56.0%</t>
  </si>
  <si>
    <t>53.7%</t>
  </si>
  <si>
    <t>92.4%</t>
  </si>
  <si>
    <t>93.1%</t>
  </si>
  <si>
    <t>67.0%</t>
  </si>
  <si>
    <t>85.5%</t>
  </si>
  <si>
    <t>53.0%</t>
  </si>
  <si>
    <t>81.6%</t>
  </si>
  <si>
    <t>Total Personas</t>
  </si>
  <si>
    <t>Actualizado 26 de julio de 2023.</t>
  </si>
  <si>
    <t>0.0%</t>
  </si>
  <si>
    <t>Total personas de 5 y más años que usaron computador o Internet</t>
  </si>
  <si>
    <t>Habilidad de uso de computador o Internet</t>
  </si>
  <si>
    <t>Usar las funciones de copiar y pegar para duplicar o mover información entre documentos, dispositivos o en el aImacenamiento utilizado través de internet</t>
  </si>
  <si>
    <t>Conectar o instalar dispositivos adicionales (ej. Impresora, módem, cámara, etc.)</t>
  </si>
  <si>
    <t>Usar fórmulas matemáticas básicas en una hoja de cálculo (excel, open office calc, etc)</t>
  </si>
  <si>
    <t>Crear presentaciones mediante un programa especializado para ello (Power Point, prezi, otros)</t>
  </si>
  <si>
    <t>Transferir archivos entre dispositivos o por internet (computador, USB, celular, etc.)</t>
  </si>
  <si>
    <t>Buscar, descargar, instalar o configurar programas computacionales (software) o aplicaciones</t>
  </si>
  <si>
    <t>Implementar medidas de seguridad efectivas para proteger dispositivos y cuentas de internet (contraseñas fuertes, notificación de intento de conexión, etc.)</t>
  </si>
  <si>
    <t>Limitar la difusión de datos o información personal en dispositivos, cuentas o aplicaciones de internet (nombre, información de contacto, fotografías, etc.)</t>
  </si>
  <si>
    <t>Comprobar que las noticias o información que consulta o recibe a través de internet son ciertas o verdaderas</t>
  </si>
  <si>
    <t>Cuadro C.18.</t>
  </si>
  <si>
    <t>Total personas de 5 años y más que usaron computador**</t>
  </si>
  <si>
    <t>Habilidades en el uso del computador***</t>
  </si>
  <si>
    <t>Copiar o mover un archivo o carpeta</t>
  </si>
  <si>
    <t>Usar fórmulas matemáticas básicas en una hoja de cálculo (excel, open office calc, etc.)</t>
  </si>
  <si>
    <t>41.7%</t>
  </si>
  <si>
    <t>*** Las personas pueden tener varias habilidades en el uso del computador a la vez, por lo que las respuestas no son excluyentes.</t>
  </si>
  <si>
    <t>nulos</t>
  </si>
  <si>
    <t>Equivalencias entre preguntas seleccionadas del DANE- ENCV 2019- 2023</t>
  </si>
  <si>
    <t>Análisis Calidad de Datos Pregunta 1</t>
  </si>
  <si>
    <t>Año</t>
  </si>
  <si>
    <t>N. Departamentos</t>
  </si>
  <si>
    <t>Registros en cero</t>
  </si>
  <si>
    <r>
      <rPr>
        <b/>
        <sz val="11"/>
        <color theme="1"/>
        <rFont val="Segoe UI"/>
        <family val="2"/>
      </rPr>
      <t>Nota:</t>
    </r>
    <r>
      <rPr>
        <sz val="11"/>
        <color theme="1"/>
        <rFont val="Segoe UI"/>
        <family val="2"/>
      </rPr>
      <t xml:space="preserve"> Se incluye a Bogotá como departamento, aunque originalmente no lo es.</t>
    </r>
  </si>
  <si>
    <t>Análisis Calidad de Datos Pregunta 3</t>
  </si>
  <si>
    <t>Análisis Calidad de Datos Pregunta 6</t>
  </si>
  <si>
    <t>Análisis Calidad de Datos Pregunta 8</t>
  </si>
  <si>
    <t>Análisis Calidad de Datos Pregunta 11</t>
  </si>
  <si>
    <t>Análisis Calidad de Datos Pregunta 12</t>
  </si>
  <si>
    <t>Análisis Calidad de Datos Pregunta 14</t>
  </si>
  <si>
    <t>Análisis Calidad de Datos Pregunta 15</t>
  </si>
  <si>
    <r>
      <rPr>
        <b/>
        <sz val="11"/>
        <color theme="1"/>
        <rFont val="Segoe UI"/>
        <family val="2"/>
      </rPr>
      <t>Nota:</t>
    </r>
    <r>
      <rPr>
        <sz val="11"/>
        <color theme="1"/>
        <rFont val="Segoe UI"/>
        <family val="2"/>
      </rPr>
      <t xml:space="preserve"> Se incluye a Bogotá como departamento, aunque originalmente no lo es. Esta pregunta no desagrega a nivel de departamento.</t>
    </r>
  </si>
  <si>
    <t>Análisis Calidad de Datos Pregunta 16</t>
  </si>
  <si>
    <t># Categorías Resp</t>
  </si>
  <si>
    <t># Registros en cero</t>
  </si>
  <si>
    <t># Departamentos</t>
  </si>
  <si>
    <t># Encuestados</t>
  </si>
  <si>
    <t># Rangos Edad</t>
  </si>
  <si>
    <t># Niveles Ed</t>
  </si>
  <si>
    <t># Resp</t>
  </si>
  <si>
    <t># Niv. Agregación</t>
  </si>
  <si>
    <t>Técnicas de Entendimiento de Datos</t>
  </si>
  <si>
    <t>Área</t>
  </si>
  <si>
    <t xml:space="preserve">  Proporción de Personas Computador de escritorio, portátil o tableta- Nivel Nacional</t>
  </si>
  <si>
    <t xml:space="preserve">  Proporción de Personas que usan internet todos los días de la semana- nivel nacional</t>
  </si>
  <si>
    <t>Razón principal por la que el hogar no tiene computador de escritorio, portátil o tableta- nivel nacional</t>
  </si>
  <si>
    <t>Razón</t>
  </si>
  <si>
    <t>No saben como usarlo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</si>
</sst>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0.0"/>
    <numFmt numFmtId="167" formatCode="_(* #,##0.0_);_(* \(#,##0.0\);_(* &quot;-&quot;??_);_(@_)"/>
    <numFmt numFmtId="168" formatCode="0.0;\-0.0;&quot;-&quot;"/>
    <numFmt numFmtId="169" formatCode="0.000;\-0.000;&quot;-&quot;"/>
    <numFmt numFmtId="170" formatCode="#,##0_ ;[Red]\-#,##0\ "/>
    <numFmt numFmtId="171" formatCode="#,##0.0"/>
    <numFmt numFmtId="172" formatCode="#,##0_ ;\-#,##0\ "/>
    <numFmt numFmtId="173" formatCode="0.00;\-0.00;&quot;-&quot;"/>
  </numFmts>
  <fonts count="7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b/>
      <vertAlign val="superscript"/>
      <sz val="9"/>
      <name val="Segoe UI"/>
      <family val="2"/>
    </font>
    <font>
      <sz val="8"/>
      <name val="Segoe U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1"/>
      <color rgb="FFB6004B"/>
      <name val="Segoe UI"/>
      <family val="2"/>
    </font>
    <font>
      <sz val="11"/>
      <color theme="1"/>
      <name val="Segoe UI"/>
      <family val="2"/>
    </font>
    <font>
      <sz val="9"/>
      <color theme="1"/>
      <name val="Segoe UI"/>
      <family val="2"/>
    </font>
    <font>
      <b/>
      <sz val="11"/>
      <color theme="1"/>
      <name val="Segoe UI"/>
      <family val="2"/>
    </font>
    <font>
      <sz val="8"/>
      <color theme="1"/>
      <name val="Segoe UI"/>
      <family val="2"/>
    </font>
    <font>
      <b/>
      <sz val="8"/>
      <color theme="1"/>
      <name val="Segoe UI"/>
      <family val="2"/>
    </font>
    <font>
      <b/>
      <sz val="9"/>
      <color theme="1"/>
      <name val="Segoe UI"/>
      <family val="2"/>
    </font>
    <font>
      <u/>
      <sz val="9"/>
      <color theme="10"/>
      <name val="Segoe UI"/>
      <family val="2"/>
    </font>
    <font>
      <sz val="11"/>
      <color rgb="FF000000"/>
      <name val="Segoe UI"/>
      <family val="2"/>
    </font>
    <font>
      <b/>
      <sz val="12"/>
      <color theme="1"/>
      <name val="Segoe UI"/>
      <family val="2"/>
    </font>
    <font>
      <b/>
      <sz val="9"/>
      <color rgb="FFFF0000"/>
      <name val="Segoe UI"/>
      <family val="2"/>
    </font>
    <font>
      <b/>
      <u/>
      <sz val="11"/>
      <color theme="10"/>
      <name val="Segoe UI"/>
      <family val="2"/>
    </font>
    <font>
      <b/>
      <vertAlign val="superscript"/>
      <sz val="9"/>
      <color theme="1"/>
      <name val="Segoe UI"/>
      <family val="2"/>
    </font>
    <font>
      <b/>
      <vertAlign val="superscript"/>
      <sz val="10"/>
      <color theme="1"/>
      <name val="Segoe UI"/>
      <family val="2"/>
    </font>
    <font>
      <b/>
      <vertAlign val="superscript"/>
      <sz val="8"/>
      <color theme="1"/>
      <name val="Segoe UI"/>
      <family val="2"/>
    </font>
    <font>
      <b/>
      <sz val="8"/>
      <name val="Segoe UI"/>
      <family val="2"/>
    </font>
    <font>
      <u/>
      <sz val="9"/>
      <name val="Segoe UI"/>
      <family val="2"/>
    </font>
    <font>
      <sz val="9"/>
      <name val="Segoe UI"/>
    </font>
    <font>
      <b/>
      <sz val="9"/>
      <color rgb="FF000000"/>
      <name val="Segoe UI"/>
      <family val="2"/>
    </font>
    <font>
      <b/>
      <u/>
      <sz val="10"/>
      <color theme="10"/>
      <name val="Segoe UI"/>
      <family val="2"/>
    </font>
    <font>
      <b/>
      <u/>
      <sz val="11"/>
      <color theme="10"/>
      <name val="Calibri"/>
      <family val="2"/>
      <scheme val="minor"/>
    </font>
    <font>
      <b/>
      <sz val="8"/>
      <color indexed="8"/>
      <name val="Segoe UI"/>
      <family val="2"/>
    </font>
    <font>
      <sz val="8"/>
      <color indexed="8"/>
      <name val="Segoe UI"/>
      <family val="2"/>
    </font>
    <font>
      <sz val="9"/>
      <color rgb="FFFF0000"/>
      <name val="Segoe UI"/>
      <family val="2"/>
    </font>
    <font>
      <b/>
      <sz val="8"/>
      <color rgb="FFFF0000"/>
      <name val="Segoe UI"/>
      <family val="2"/>
    </font>
    <font>
      <sz val="9"/>
      <color theme="5" tint="0.39997558519241921"/>
      <name val="Segoe UI"/>
      <family val="2"/>
    </font>
    <font>
      <b/>
      <sz val="10"/>
      <color rgb="FF00000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6">
    <xf numFmtId="0" fontId="0" fillId="0" borderId="0"/>
    <xf numFmtId="0" fontId="24" fillId="25" borderId="0" applyNumberFormat="0" applyBorder="0" applyAlignment="0" applyProtection="0"/>
    <xf numFmtId="0" fontId="2" fillId="2" borderId="0" applyNumberFormat="0" applyBorder="0" applyAlignment="0" applyProtection="0"/>
    <xf numFmtId="0" fontId="24" fillId="26" borderId="0" applyNumberFormat="0" applyBorder="0" applyAlignment="0" applyProtection="0"/>
    <xf numFmtId="0" fontId="2" fillId="3" borderId="0" applyNumberFormat="0" applyBorder="0" applyAlignment="0" applyProtection="0"/>
    <xf numFmtId="0" fontId="24" fillId="27" borderId="0" applyNumberFormat="0" applyBorder="0" applyAlignment="0" applyProtection="0"/>
    <xf numFmtId="0" fontId="2" fillId="4" borderId="0" applyNumberFormat="0" applyBorder="0" applyAlignment="0" applyProtection="0"/>
    <xf numFmtId="0" fontId="24" fillId="28" borderId="0" applyNumberFormat="0" applyBorder="0" applyAlignment="0" applyProtection="0"/>
    <xf numFmtId="0" fontId="2" fillId="5" borderId="0" applyNumberFormat="0" applyBorder="0" applyAlignment="0" applyProtection="0"/>
    <xf numFmtId="0" fontId="24" fillId="29" borderId="0" applyNumberFormat="0" applyBorder="0" applyAlignment="0" applyProtection="0"/>
    <xf numFmtId="0" fontId="2" fillId="6" borderId="0" applyNumberFormat="0" applyBorder="0" applyAlignment="0" applyProtection="0"/>
    <xf numFmtId="0" fontId="24" fillId="30" borderId="0" applyNumberFormat="0" applyBorder="0" applyAlignment="0" applyProtection="0"/>
    <xf numFmtId="0" fontId="2" fillId="7" borderId="0" applyNumberFormat="0" applyBorder="0" applyAlignment="0" applyProtection="0"/>
    <xf numFmtId="0" fontId="24" fillId="31" borderId="0" applyNumberFormat="0" applyBorder="0" applyAlignment="0" applyProtection="0"/>
    <xf numFmtId="0" fontId="2" fillId="8" borderId="0" applyNumberFormat="0" applyBorder="0" applyAlignment="0" applyProtection="0"/>
    <xf numFmtId="0" fontId="24" fillId="32" borderId="0" applyNumberFormat="0" applyBorder="0" applyAlignment="0" applyProtection="0"/>
    <xf numFmtId="0" fontId="2" fillId="9" borderId="0" applyNumberFormat="0" applyBorder="0" applyAlignment="0" applyProtection="0"/>
    <xf numFmtId="0" fontId="24" fillId="33" borderId="0" applyNumberFormat="0" applyBorder="0" applyAlignment="0" applyProtection="0"/>
    <xf numFmtId="0" fontId="2" fillId="10" borderId="0" applyNumberFormat="0" applyBorder="0" applyAlignment="0" applyProtection="0"/>
    <xf numFmtId="0" fontId="24" fillId="34" borderId="0" applyNumberFormat="0" applyBorder="0" applyAlignment="0" applyProtection="0"/>
    <xf numFmtId="0" fontId="2" fillId="5" borderId="0" applyNumberFormat="0" applyBorder="0" applyAlignment="0" applyProtection="0"/>
    <xf numFmtId="0" fontId="24" fillId="35" borderId="0" applyNumberFormat="0" applyBorder="0" applyAlignment="0" applyProtection="0"/>
    <xf numFmtId="0" fontId="2" fillId="8" borderId="0" applyNumberFormat="0" applyBorder="0" applyAlignment="0" applyProtection="0"/>
    <xf numFmtId="0" fontId="24" fillId="36" borderId="0" applyNumberFormat="0" applyBorder="0" applyAlignment="0" applyProtection="0"/>
    <xf numFmtId="0" fontId="2" fillId="11" borderId="0" applyNumberFormat="0" applyBorder="0" applyAlignment="0" applyProtection="0"/>
    <xf numFmtId="0" fontId="25" fillId="37" borderId="0" applyNumberFormat="0" applyBorder="0" applyAlignment="0" applyProtection="0"/>
    <xf numFmtId="0" fontId="3" fillId="12" borderId="0" applyNumberFormat="0" applyBorder="0" applyAlignment="0" applyProtection="0"/>
    <xf numFmtId="0" fontId="25" fillId="38" borderId="0" applyNumberFormat="0" applyBorder="0" applyAlignment="0" applyProtection="0"/>
    <xf numFmtId="0" fontId="3" fillId="9" borderId="0" applyNumberFormat="0" applyBorder="0" applyAlignment="0" applyProtection="0"/>
    <xf numFmtId="0" fontId="25" fillId="39" borderId="0" applyNumberFormat="0" applyBorder="0" applyAlignment="0" applyProtection="0"/>
    <xf numFmtId="0" fontId="3" fillId="10" borderId="0" applyNumberFormat="0" applyBorder="0" applyAlignment="0" applyProtection="0"/>
    <xf numFmtId="0" fontId="25" fillId="40" borderId="0" applyNumberFormat="0" applyBorder="0" applyAlignment="0" applyProtection="0"/>
    <xf numFmtId="0" fontId="3" fillId="13" borderId="0" applyNumberFormat="0" applyBorder="0" applyAlignment="0" applyProtection="0"/>
    <xf numFmtId="0" fontId="25" fillId="41" borderId="0" applyNumberFormat="0" applyBorder="0" applyAlignment="0" applyProtection="0"/>
    <xf numFmtId="0" fontId="3" fillId="14" borderId="0" applyNumberFormat="0" applyBorder="0" applyAlignment="0" applyProtection="0"/>
    <xf numFmtId="0" fontId="25" fillId="42" borderId="0" applyNumberFormat="0" applyBorder="0" applyAlignment="0" applyProtection="0"/>
    <xf numFmtId="0" fontId="3" fillId="15" borderId="0" applyNumberFormat="0" applyBorder="0" applyAlignment="0" applyProtection="0"/>
    <xf numFmtId="0" fontId="26" fillId="43" borderId="0" applyNumberFormat="0" applyBorder="0" applyAlignment="0" applyProtection="0"/>
    <xf numFmtId="0" fontId="4" fillId="4" borderId="0" applyNumberFormat="0" applyBorder="0" applyAlignment="0" applyProtection="0"/>
    <xf numFmtId="0" fontId="27" fillId="44" borderId="24" applyNumberFormat="0" applyAlignment="0" applyProtection="0"/>
    <xf numFmtId="0" fontId="5" fillId="16" borderId="1" applyNumberFormat="0" applyAlignment="0" applyProtection="0"/>
    <xf numFmtId="0" fontId="28" fillId="45" borderId="25" applyNumberFormat="0" applyAlignment="0" applyProtection="0"/>
    <xf numFmtId="0" fontId="6" fillId="17" borderId="2" applyNumberFormat="0" applyAlignment="0" applyProtection="0"/>
    <xf numFmtId="0" fontId="29" fillId="0" borderId="26" applyNumberFormat="0" applyFill="0" applyAlignment="0" applyProtection="0"/>
    <xf numFmtId="0" fontId="7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25" fillId="46" borderId="0" applyNumberFormat="0" applyBorder="0" applyAlignment="0" applyProtection="0"/>
    <xf numFmtId="0" fontId="3" fillId="18" borderId="0" applyNumberFormat="0" applyBorder="0" applyAlignment="0" applyProtection="0"/>
    <xf numFmtId="0" fontId="25" fillId="47" borderId="0" applyNumberFormat="0" applyBorder="0" applyAlignment="0" applyProtection="0"/>
    <xf numFmtId="0" fontId="3" fillId="19" borderId="0" applyNumberFormat="0" applyBorder="0" applyAlignment="0" applyProtection="0"/>
    <xf numFmtId="0" fontId="25" fillId="48" borderId="0" applyNumberFormat="0" applyBorder="0" applyAlignment="0" applyProtection="0"/>
    <xf numFmtId="0" fontId="3" fillId="20" borderId="0" applyNumberFormat="0" applyBorder="0" applyAlignment="0" applyProtection="0"/>
    <xf numFmtId="0" fontId="25" fillId="49" borderId="0" applyNumberFormat="0" applyBorder="0" applyAlignment="0" applyProtection="0"/>
    <xf numFmtId="0" fontId="3" fillId="13" borderId="0" applyNumberFormat="0" applyBorder="0" applyAlignment="0" applyProtection="0"/>
    <xf numFmtId="0" fontId="25" fillId="50" borderId="0" applyNumberFormat="0" applyBorder="0" applyAlignment="0" applyProtection="0"/>
    <xf numFmtId="0" fontId="3" fillId="14" borderId="0" applyNumberFormat="0" applyBorder="0" applyAlignment="0" applyProtection="0"/>
    <xf numFmtId="0" fontId="25" fillId="51" borderId="0" applyNumberFormat="0" applyBorder="0" applyAlignment="0" applyProtection="0"/>
    <xf numFmtId="0" fontId="3" fillId="21" borderId="0" applyNumberFormat="0" applyBorder="0" applyAlignment="0" applyProtection="0"/>
    <xf numFmtId="0" fontId="31" fillId="52" borderId="24" applyNumberFormat="0" applyAlignment="0" applyProtection="0"/>
    <xf numFmtId="0" fontId="9" fillId="7" borderId="1" applyNumberFormat="0" applyAlignment="0" applyProtection="0"/>
    <xf numFmtId="0" fontId="3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3" fillId="53" borderId="0" applyNumberFormat="0" applyBorder="0" applyAlignment="0" applyProtection="0"/>
    <xf numFmtId="0" fontId="10" fillId="3" borderId="0" applyNumberFormat="0" applyBorder="0" applyAlignment="0" applyProtection="0"/>
    <xf numFmtId="43" fontId="24" fillId="0" borderId="0" applyFont="0" applyFill="0" applyBorder="0" applyAlignment="0" applyProtection="0"/>
    <xf numFmtId="0" fontId="34" fillId="54" borderId="0" applyNumberFormat="0" applyBorder="0" applyAlignment="0" applyProtection="0"/>
    <xf numFmtId="0" fontId="1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24" fillId="55" borderId="27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9" fontId="24" fillId="0" borderId="0" applyFont="0" applyFill="0" applyBorder="0" applyAlignment="0" applyProtection="0"/>
    <xf numFmtId="0" fontId="36" fillId="44" borderId="28" applyNumberFormat="0" applyAlignment="0" applyProtection="0"/>
    <xf numFmtId="0" fontId="12" fillId="16" borderId="5" applyNumberFormat="0" applyAlignment="0" applyProtection="0"/>
    <xf numFmtId="0" fontId="37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16" fillId="0" borderId="6" applyNumberFormat="0" applyFill="0" applyAlignment="0" applyProtection="0"/>
    <xf numFmtId="0" fontId="40" fillId="0" borderId="29" applyNumberFormat="0" applyFill="0" applyAlignment="0" applyProtection="0"/>
    <xf numFmtId="0" fontId="17" fillId="0" borderId="7" applyNumberFormat="0" applyFill="0" applyAlignment="0" applyProtection="0"/>
    <xf numFmtId="0" fontId="30" fillId="0" borderId="30" applyNumberFormat="0" applyFill="0" applyAlignment="0" applyProtection="0"/>
    <xf numFmtId="0" fontId="8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41" fillId="0" borderId="31" applyNumberFormat="0" applyFill="0" applyAlignment="0" applyProtection="0"/>
    <xf numFmtId="0" fontId="18" fillId="0" borderId="9" applyNumberFormat="0" applyFill="0" applyAlignment="0" applyProtection="0"/>
    <xf numFmtId="41" fontId="24" fillId="0" borderId="0" applyFont="0" applyFill="0" applyBorder="0" applyAlignment="0" applyProtection="0"/>
  </cellStyleXfs>
  <cellXfs count="1042">
    <xf numFmtId="0" fontId="0" fillId="0" borderId="0" xfId="0"/>
    <xf numFmtId="0" fontId="45" fillId="56" borderId="10" xfId="0" applyFont="1" applyFill="1" applyBorder="1" applyAlignment="1">
      <alignment horizontal="right" vertical="center"/>
    </xf>
    <xf numFmtId="0" fontId="46" fillId="56" borderId="0" xfId="0" applyFont="1" applyFill="1"/>
    <xf numFmtId="0" fontId="46" fillId="56" borderId="12" xfId="0" applyFont="1" applyFill="1" applyBorder="1" applyAlignment="1">
      <alignment vertical="center"/>
    </xf>
    <xf numFmtId="0" fontId="20" fillId="57" borderId="0" xfId="0" applyFont="1" applyFill="1" applyAlignment="1">
      <alignment horizontal="left" vertical="center" wrapText="1"/>
    </xf>
    <xf numFmtId="0" fontId="21" fillId="57" borderId="0" xfId="0" applyFont="1" applyFill="1" applyAlignment="1">
      <alignment horizontal="left" vertical="center" wrapText="1"/>
    </xf>
    <xf numFmtId="0" fontId="46" fillId="56" borderId="0" xfId="0" applyFont="1" applyFill="1" applyAlignment="1">
      <alignment vertical="center"/>
    </xf>
    <xf numFmtId="0" fontId="19" fillId="56" borderId="0" xfId="0" applyFont="1" applyFill="1"/>
    <xf numFmtId="0" fontId="48" fillId="56" borderId="0" xfId="0" applyFont="1" applyFill="1" applyAlignment="1">
      <alignment vertical="center" wrapText="1"/>
    </xf>
    <xf numFmtId="0" fontId="21" fillId="56" borderId="11" xfId="0" applyFont="1" applyFill="1" applyBorder="1" applyAlignment="1">
      <alignment vertical="center"/>
    </xf>
    <xf numFmtId="0" fontId="47" fillId="56" borderId="0" xfId="0" applyFont="1" applyFill="1"/>
    <xf numFmtId="0" fontId="47" fillId="56" borderId="0" xfId="0" applyFont="1" applyFill="1" applyAlignment="1">
      <alignment wrapText="1"/>
    </xf>
    <xf numFmtId="165" fontId="47" fillId="56" borderId="0" xfId="78" applyNumberFormat="1" applyFont="1" applyFill="1" applyBorder="1"/>
    <xf numFmtId="0" fontId="49" fillId="56" borderId="0" xfId="0" applyFont="1" applyFill="1"/>
    <xf numFmtId="0" fontId="20" fillId="56" borderId="0" xfId="0" applyFont="1" applyFill="1" applyAlignment="1">
      <alignment horizontal="center" vertical="center"/>
    </xf>
    <xf numFmtId="0" fontId="21" fillId="56" borderId="0" xfId="0" applyFont="1" applyFill="1"/>
    <xf numFmtId="0" fontId="21" fillId="56" borderId="0" xfId="0" applyFont="1" applyFill="1" applyAlignment="1">
      <alignment horizontal="center" vertical="center" wrapText="1" shrinkToFit="1"/>
    </xf>
    <xf numFmtId="0" fontId="20" fillId="57" borderId="0" xfId="0" applyFont="1" applyFill="1" applyAlignment="1">
      <alignment horizontal="center" vertical="center" wrapText="1"/>
    </xf>
    <xf numFmtId="0" fontId="20" fillId="56" borderId="0" xfId="0" applyFont="1" applyFill="1" applyAlignment="1">
      <alignment horizontal="center" vertical="center" wrapText="1"/>
    </xf>
    <xf numFmtId="0" fontId="20" fillId="57" borderId="13" xfId="0" applyFont="1" applyFill="1" applyBorder="1" applyAlignment="1">
      <alignment horizontal="center" vertical="center" wrapText="1"/>
    </xf>
    <xf numFmtId="0" fontId="49" fillId="56" borderId="0" xfId="0" applyFont="1" applyFill="1" applyAlignment="1">
      <alignment vertical="center"/>
    </xf>
    <xf numFmtId="0" fontId="21" fillId="57" borderId="11" xfId="0" applyFont="1" applyFill="1" applyBorder="1" applyAlignment="1">
      <alignment horizontal="left" vertical="center" wrapText="1"/>
    </xf>
    <xf numFmtId="166" fontId="20" fillId="57" borderId="0" xfId="78" applyNumberFormat="1" applyFont="1" applyFill="1" applyBorder="1" applyAlignment="1">
      <alignment horizontal="center" vertical="center"/>
    </xf>
    <xf numFmtId="165" fontId="20" fillId="57" borderId="0" xfId="78" applyNumberFormat="1" applyFont="1" applyFill="1" applyBorder="1" applyAlignment="1">
      <alignment horizontal="center" vertical="center"/>
    </xf>
    <xf numFmtId="165" fontId="20" fillId="56" borderId="0" xfId="78" applyNumberFormat="1" applyFont="1" applyFill="1" applyBorder="1" applyAlignment="1">
      <alignment horizontal="center" vertical="center"/>
    </xf>
    <xf numFmtId="165" fontId="20" fillId="57" borderId="13" xfId="78" applyNumberFormat="1" applyFont="1" applyFill="1" applyBorder="1" applyAlignment="1">
      <alignment horizontal="center" vertical="center"/>
    </xf>
    <xf numFmtId="0" fontId="21" fillId="56" borderId="11" xfId="0" applyFont="1" applyFill="1" applyBorder="1" applyAlignment="1">
      <alignment horizontal="left" vertical="center" wrapText="1"/>
    </xf>
    <xf numFmtId="165" fontId="20" fillId="56" borderId="11" xfId="78" applyNumberFormat="1" applyFont="1" applyFill="1" applyBorder="1" applyAlignment="1">
      <alignment horizontal="center" vertical="center"/>
    </xf>
    <xf numFmtId="165" fontId="20" fillId="56" borderId="13" xfId="78" applyNumberFormat="1" applyFont="1" applyFill="1" applyBorder="1" applyAlignment="1">
      <alignment horizontal="center" vertical="center"/>
    </xf>
    <xf numFmtId="165" fontId="20" fillId="57" borderId="11" xfId="78" applyNumberFormat="1" applyFont="1" applyFill="1" applyBorder="1" applyAlignment="1">
      <alignment horizontal="center" vertical="center"/>
    </xf>
    <xf numFmtId="164" fontId="20" fillId="56" borderId="0" xfId="66" applyNumberFormat="1" applyFont="1" applyFill="1" applyBorder="1" applyAlignment="1">
      <alignment horizontal="center" vertical="center"/>
    </xf>
    <xf numFmtId="164" fontId="20" fillId="56" borderId="11" xfId="66" applyNumberFormat="1" applyFont="1" applyFill="1" applyBorder="1" applyAlignment="1">
      <alignment horizontal="center" vertical="center"/>
    </xf>
    <xf numFmtId="0" fontId="19" fillId="56" borderId="13" xfId="0" applyFont="1" applyFill="1" applyBorder="1" applyAlignment="1">
      <alignment horizontal="left" vertical="center"/>
    </xf>
    <xf numFmtId="0" fontId="19" fillId="56" borderId="13" xfId="0" applyFont="1" applyFill="1" applyBorder="1" applyAlignment="1">
      <alignment horizontal="left" vertical="center" wrapText="1"/>
    </xf>
    <xf numFmtId="0" fontId="19" fillId="56" borderId="0" xfId="0" applyFont="1" applyFill="1" applyAlignment="1">
      <alignment horizontal="left" vertical="center"/>
    </xf>
    <xf numFmtId="0" fontId="21" fillId="56" borderId="0" xfId="0" applyFont="1" applyFill="1" applyAlignment="1">
      <alignment vertical="center" wrapText="1"/>
    </xf>
    <xf numFmtId="0" fontId="51" fillId="56" borderId="0" xfId="0" applyFont="1" applyFill="1" applyAlignment="1">
      <alignment vertical="center"/>
    </xf>
    <xf numFmtId="0" fontId="47" fillId="56" borderId="0" xfId="0" applyFont="1" applyFill="1" applyAlignment="1">
      <alignment vertical="center"/>
    </xf>
    <xf numFmtId="0" fontId="21" fillId="56" borderId="0" xfId="0" applyFont="1" applyFill="1" applyAlignment="1">
      <alignment vertical="center"/>
    </xf>
    <xf numFmtId="0" fontId="21" fillId="56" borderId="11" xfId="0" applyFont="1" applyFill="1" applyBorder="1" applyAlignment="1">
      <alignment vertical="center" wrapText="1"/>
    </xf>
    <xf numFmtId="0" fontId="20" fillId="56" borderId="0" xfId="0" applyFont="1" applyFill="1" applyAlignment="1">
      <alignment vertical="center"/>
    </xf>
    <xf numFmtId="0" fontId="46" fillId="56" borderId="12" xfId="0" applyFont="1" applyFill="1" applyBorder="1" applyAlignment="1">
      <alignment horizontal="left" vertical="top" wrapText="1"/>
    </xf>
    <xf numFmtId="0" fontId="46" fillId="56" borderId="13" xfId="0" applyFont="1" applyFill="1" applyBorder="1" applyAlignment="1">
      <alignment horizontal="left" vertical="top" wrapText="1"/>
    </xf>
    <xf numFmtId="0" fontId="46" fillId="56" borderId="14" xfId="0" applyFont="1" applyFill="1" applyBorder="1" applyAlignment="1">
      <alignment horizontal="left" vertical="top" wrapText="1"/>
    </xf>
    <xf numFmtId="0" fontId="50" fillId="56" borderId="13" xfId="0" applyFont="1" applyFill="1" applyBorder="1" applyAlignment="1">
      <alignment horizontal="left" vertical="top" wrapText="1"/>
    </xf>
    <xf numFmtId="0" fontId="46" fillId="56" borderId="11" xfId="0" applyFont="1" applyFill="1" applyBorder="1" applyAlignment="1">
      <alignment horizontal="left" vertical="top" wrapText="1"/>
    </xf>
    <xf numFmtId="0" fontId="47" fillId="56" borderId="11" xfId="0" applyFont="1" applyFill="1" applyBorder="1" applyAlignment="1">
      <alignment vertical="center"/>
    </xf>
    <xf numFmtId="165" fontId="47" fillId="57" borderId="0" xfId="78" applyNumberFormat="1" applyFont="1" applyFill="1" applyBorder="1" applyAlignment="1">
      <alignment vertical="center"/>
    </xf>
    <xf numFmtId="165" fontId="47" fillId="56" borderId="0" xfId="78" applyNumberFormat="1" applyFont="1" applyFill="1" applyBorder="1" applyAlignment="1">
      <alignment vertical="center"/>
    </xf>
    <xf numFmtId="165" fontId="47" fillId="57" borderId="13" xfId="78" applyNumberFormat="1" applyFont="1" applyFill="1" applyBorder="1" applyAlignment="1">
      <alignment vertical="center"/>
    </xf>
    <xf numFmtId="0" fontId="47" fillId="56" borderId="0" xfId="0" applyFont="1" applyFill="1" applyAlignment="1">
      <alignment vertical="center" wrapText="1"/>
    </xf>
    <xf numFmtId="0" fontId="46" fillId="56" borderId="13" xfId="0" applyFont="1" applyFill="1" applyBorder="1" applyAlignment="1">
      <alignment vertical="center"/>
    </xf>
    <xf numFmtId="0" fontId="46" fillId="56" borderId="14" xfId="0" applyFont="1" applyFill="1" applyBorder="1" applyAlignment="1">
      <alignment vertical="center"/>
    </xf>
    <xf numFmtId="0" fontId="47" fillId="56" borderId="10" xfId="0" applyFont="1" applyFill="1" applyBorder="1" applyAlignment="1">
      <alignment vertical="center"/>
    </xf>
    <xf numFmtId="0" fontId="21" fillId="56" borderId="11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 wrapText="1"/>
    </xf>
    <xf numFmtId="0" fontId="49" fillId="56" borderId="0" xfId="0" applyFont="1" applyFill="1" applyAlignment="1">
      <alignment vertical="center" wrapText="1"/>
    </xf>
    <xf numFmtId="0" fontId="20" fillId="56" borderId="0" xfId="0" applyFont="1" applyFill="1" applyAlignment="1">
      <alignment horizontal="left" vertical="center" wrapText="1"/>
    </xf>
    <xf numFmtId="0" fontId="21" fillId="56" borderId="11" xfId="0" applyFont="1" applyFill="1" applyBorder="1" applyAlignment="1">
      <alignment horizontal="center" vertical="center" wrapText="1" shrinkToFit="1"/>
    </xf>
    <xf numFmtId="0" fontId="20" fillId="56" borderId="13" xfId="0" applyFont="1" applyFill="1" applyBorder="1" applyAlignment="1">
      <alignment horizontal="left" vertical="center" wrapText="1"/>
    </xf>
    <xf numFmtId="0" fontId="21" fillId="56" borderId="0" xfId="0" applyFont="1" applyFill="1" applyAlignment="1">
      <alignment horizontal="left" vertical="center" wrapText="1"/>
    </xf>
    <xf numFmtId="0" fontId="20" fillId="56" borderId="0" xfId="0" applyFont="1" applyFill="1" applyAlignment="1">
      <alignment horizontal="left" vertical="center"/>
    </xf>
    <xf numFmtId="0" fontId="21" fillId="56" borderId="13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/>
    </xf>
    <xf numFmtId="0" fontId="19" fillId="56" borderId="0" xfId="0" applyFont="1" applyFill="1" applyAlignment="1">
      <alignment vertical="center"/>
    </xf>
    <xf numFmtId="0" fontId="21" fillId="56" borderId="0" xfId="0" applyFont="1" applyFill="1" applyAlignment="1">
      <alignment horizontal="left" vertical="center"/>
    </xf>
    <xf numFmtId="0" fontId="20" fillId="56" borderId="13" xfId="0" applyFont="1" applyFill="1" applyBorder="1" applyAlignment="1">
      <alignment vertical="center"/>
    </xf>
    <xf numFmtId="0" fontId="20" fillId="56" borderId="11" xfId="0" applyFont="1" applyFill="1" applyBorder="1" applyAlignment="1">
      <alignment vertical="center"/>
    </xf>
    <xf numFmtId="0" fontId="20" fillId="56" borderId="10" xfId="0" applyFont="1" applyFill="1" applyBorder="1" applyAlignment="1">
      <alignment vertical="center"/>
    </xf>
    <xf numFmtId="0" fontId="23" fillId="56" borderId="0" xfId="0" applyFont="1" applyFill="1" applyAlignment="1">
      <alignment vertical="center"/>
    </xf>
    <xf numFmtId="0" fontId="19" fillId="56" borderId="12" xfId="0" applyFont="1" applyFill="1" applyBorder="1" applyAlignment="1">
      <alignment vertical="center"/>
    </xf>
    <xf numFmtId="0" fontId="19" fillId="56" borderId="13" xfId="0" applyFont="1" applyFill="1" applyBorder="1" applyAlignment="1">
      <alignment vertical="center"/>
    </xf>
    <xf numFmtId="165" fontId="46" fillId="56" borderId="0" xfId="78" applyNumberFormat="1" applyFont="1" applyFill="1" applyBorder="1"/>
    <xf numFmtId="165" fontId="21" fillId="56" borderId="13" xfId="78" applyNumberFormat="1" applyFont="1" applyFill="1" applyBorder="1" applyAlignment="1">
      <alignment horizontal="center" vertical="center"/>
    </xf>
    <xf numFmtId="165" fontId="47" fillId="56" borderId="13" xfId="78" applyNumberFormat="1" applyFont="1" applyFill="1" applyBorder="1" applyAlignment="1">
      <alignment vertical="center"/>
    </xf>
    <xf numFmtId="165" fontId="21" fillId="56" borderId="18" xfId="78" applyNumberFormat="1" applyFont="1" applyFill="1" applyBorder="1" applyAlignment="1">
      <alignment horizontal="center" vertical="center"/>
    </xf>
    <xf numFmtId="168" fontId="46" fillId="56" borderId="0" xfId="0" applyNumberFormat="1" applyFont="1" applyFill="1" applyAlignment="1">
      <alignment vertical="center"/>
    </xf>
    <xf numFmtId="168" fontId="47" fillId="56" borderId="0" xfId="0" applyNumberFormat="1" applyFont="1" applyFill="1" applyAlignment="1">
      <alignment vertical="center"/>
    </xf>
    <xf numFmtId="168" fontId="21" fillId="56" borderId="13" xfId="0" applyNumberFormat="1" applyFont="1" applyFill="1" applyBorder="1" applyAlignment="1">
      <alignment horizontal="center" vertical="center"/>
    </xf>
    <xf numFmtId="168" fontId="47" fillId="57" borderId="0" xfId="66" applyNumberFormat="1" applyFont="1" applyFill="1" applyBorder="1" applyAlignment="1">
      <alignment horizontal="center" vertical="center"/>
    </xf>
    <xf numFmtId="168" fontId="47" fillId="56" borderId="0" xfId="66" applyNumberFormat="1" applyFont="1" applyFill="1" applyBorder="1" applyAlignment="1">
      <alignment horizontal="center" vertical="center"/>
    </xf>
    <xf numFmtId="168" fontId="47" fillId="57" borderId="13" xfId="66" applyNumberFormat="1" applyFont="1" applyFill="1" applyBorder="1" applyAlignment="1">
      <alignment horizontal="center" vertical="center"/>
    </xf>
    <xf numFmtId="168" fontId="47" fillId="56" borderId="13" xfId="66" applyNumberFormat="1" applyFont="1" applyFill="1" applyBorder="1" applyAlignment="1">
      <alignment horizontal="center" vertical="center"/>
    </xf>
    <xf numFmtId="168" fontId="49" fillId="56" borderId="0" xfId="0" applyNumberFormat="1" applyFont="1" applyFill="1" applyAlignment="1">
      <alignment vertical="center"/>
    </xf>
    <xf numFmtId="168" fontId="49" fillId="56" borderId="0" xfId="0" applyNumberFormat="1" applyFont="1" applyFill="1" applyAlignment="1">
      <alignment vertical="center" wrapText="1"/>
    </xf>
    <xf numFmtId="168" fontId="52" fillId="56" borderId="0" xfId="61" applyNumberFormat="1" applyFont="1" applyFill="1" applyBorder="1" applyAlignment="1">
      <alignment horizontal="right" vertical="center"/>
    </xf>
    <xf numFmtId="168" fontId="21" fillId="56" borderId="14" xfId="0" applyNumberFormat="1" applyFont="1" applyFill="1" applyBorder="1" applyAlignment="1">
      <alignment horizontal="center" vertical="center"/>
    </xf>
    <xf numFmtId="168" fontId="19" fillId="56" borderId="0" xfId="0" applyNumberFormat="1" applyFont="1" applyFill="1" applyAlignment="1">
      <alignment vertical="center"/>
    </xf>
    <xf numFmtId="168" fontId="48" fillId="56" borderId="0" xfId="0" applyNumberFormat="1" applyFont="1" applyFill="1" applyAlignment="1">
      <alignment vertical="center" wrapText="1"/>
    </xf>
    <xf numFmtId="168" fontId="21" fillId="56" borderId="18" xfId="0" applyNumberFormat="1" applyFont="1" applyFill="1" applyBorder="1" applyAlignment="1">
      <alignment horizontal="center" vertical="center"/>
    </xf>
    <xf numFmtId="168" fontId="21" fillId="56" borderId="18" xfId="0" applyNumberFormat="1" applyFont="1" applyFill="1" applyBorder="1" applyAlignment="1">
      <alignment horizontal="center" vertical="center" wrapText="1"/>
    </xf>
    <xf numFmtId="168" fontId="46" fillId="56" borderId="0" xfId="0" applyNumberFormat="1" applyFont="1" applyFill="1"/>
    <xf numFmtId="168" fontId="47" fillId="56" borderId="0" xfId="0" applyNumberFormat="1" applyFont="1" applyFill="1"/>
    <xf numFmtId="168" fontId="21" fillId="56" borderId="19" xfId="0" applyNumberFormat="1" applyFont="1" applyFill="1" applyBorder="1" applyAlignment="1">
      <alignment horizontal="center" vertical="center"/>
    </xf>
    <xf numFmtId="0" fontId="21" fillId="57" borderId="11" xfId="0" applyFont="1" applyFill="1" applyBorder="1" applyAlignment="1">
      <alignment horizontal="left" vertical="center" wrapText="1" indent="4"/>
    </xf>
    <xf numFmtId="0" fontId="20" fillId="56" borderId="0" xfId="0" applyFont="1" applyFill="1" applyAlignment="1">
      <alignment horizontal="left" vertical="center" wrapText="1" indent="4"/>
    </xf>
    <xf numFmtId="0" fontId="20" fillId="57" borderId="0" xfId="0" applyFont="1" applyFill="1" applyAlignment="1">
      <alignment horizontal="left" vertical="center" wrapText="1" indent="4"/>
    </xf>
    <xf numFmtId="0" fontId="21" fillId="56" borderId="0" xfId="0" applyFont="1" applyFill="1" applyAlignment="1">
      <alignment horizontal="left" vertical="center" wrapText="1" indent="4"/>
    </xf>
    <xf numFmtId="0" fontId="21" fillId="57" borderId="0" xfId="0" applyFont="1" applyFill="1" applyAlignment="1">
      <alignment horizontal="left" vertical="center" wrapText="1" indent="4"/>
    </xf>
    <xf numFmtId="0" fontId="20" fillId="57" borderId="13" xfId="0" applyFont="1" applyFill="1" applyBorder="1" applyAlignment="1">
      <alignment horizontal="left" vertical="center" wrapText="1" indent="4"/>
    </xf>
    <xf numFmtId="0" fontId="21" fillId="56" borderId="11" xfId="0" applyFont="1" applyFill="1" applyBorder="1" applyAlignment="1">
      <alignment horizontal="left" vertical="center" wrapText="1" indent="4"/>
    </xf>
    <xf numFmtId="0" fontId="20" fillId="56" borderId="13" xfId="0" applyFont="1" applyFill="1" applyBorder="1" applyAlignment="1">
      <alignment horizontal="left" vertical="center" wrapText="1" indent="4"/>
    </xf>
    <xf numFmtId="168" fontId="21" fillId="56" borderId="0" xfId="0" applyNumberFormat="1" applyFont="1" applyFill="1" applyAlignment="1">
      <alignment horizontal="left" vertical="center"/>
    </xf>
    <xf numFmtId="168" fontId="20" fillId="56" borderId="0" xfId="0" applyNumberFormat="1" applyFont="1" applyFill="1" applyAlignment="1">
      <alignment vertical="center"/>
    </xf>
    <xf numFmtId="168" fontId="20" fillId="57" borderId="11" xfId="66" applyNumberFormat="1" applyFont="1" applyFill="1" applyBorder="1" applyAlignment="1">
      <alignment horizontal="center" vertical="center"/>
    </xf>
    <xf numFmtId="168" fontId="20" fillId="56" borderId="0" xfId="66" applyNumberFormat="1" applyFont="1" applyFill="1" applyBorder="1" applyAlignment="1">
      <alignment horizontal="center" vertical="center"/>
    </xf>
    <xf numFmtId="168" fontId="20" fillId="57" borderId="0" xfId="66" applyNumberFormat="1" applyFont="1" applyFill="1" applyBorder="1" applyAlignment="1">
      <alignment horizontal="center" vertical="center"/>
    </xf>
    <xf numFmtId="168" fontId="20" fillId="57" borderId="13" xfId="66" applyNumberFormat="1" applyFont="1" applyFill="1" applyBorder="1" applyAlignment="1">
      <alignment horizontal="center" vertical="center"/>
    </xf>
    <xf numFmtId="168" fontId="20" fillId="56" borderId="11" xfId="66" applyNumberFormat="1" applyFont="1" applyFill="1" applyBorder="1" applyAlignment="1">
      <alignment horizontal="center" vertical="center"/>
    </xf>
    <xf numFmtId="168" fontId="20" fillId="56" borderId="13" xfId="66" applyNumberFormat="1" applyFont="1" applyFill="1" applyBorder="1" applyAlignment="1">
      <alignment horizontal="center" vertical="center"/>
    </xf>
    <xf numFmtId="168" fontId="20" fillId="56" borderId="0" xfId="78" applyNumberFormat="1" applyFont="1" applyFill="1" applyBorder="1" applyAlignment="1">
      <alignment horizontal="center" vertical="center"/>
    </xf>
    <xf numFmtId="168" fontId="23" fillId="56" borderId="0" xfId="0" applyNumberFormat="1" applyFont="1" applyFill="1" applyAlignment="1">
      <alignment vertical="center"/>
    </xf>
    <xf numFmtId="168" fontId="20" fillId="57" borderId="16" xfId="66" applyNumberFormat="1" applyFont="1" applyFill="1" applyBorder="1" applyAlignment="1">
      <alignment horizontal="center" vertical="center"/>
    </xf>
    <xf numFmtId="168" fontId="20" fillId="56" borderId="15" xfId="66" applyNumberFormat="1" applyFont="1" applyFill="1" applyBorder="1" applyAlignment="1">
      <alignment horizontal="center" vertical="center"/>
    </xf>
    <xf numFmtId="168" fontId="20" fillId="57" borderId="15" xfId="66" applyNumberFormat="1" applyFont="1" applyFill="1" applyBorder="1" applyAlignment="1">
      <alignment horizontal="center" vertical="center"/>
    </xf>
    <xf numFmtId="168" fontId="20" fillId="57" borderId="14" xfId="66" applyNumberFormat="1" applyFont="1" applyFill="1" applyBorder="1" applyAlignment="1">
      <alignment horizontal="center" vertical="center"/>
    </xf>
    <xf numFmtId="168" fontId="20" fillId="56" borderId="16" xfId="66" applyNumberFormat="1" applyFont="1" applyFill="1" applyBorder="1" applyAlignment="1">
      <alignment horizontal="center" vertical="center"/>
    </xf>
    <xf numFmtId="168" fontId="20" fillId="56" borderId="14" xfId="66" applyNumberFormat="1" applyFont="1" applyFill="1" applyBorder="1" applyAlignment="1">
      <alignment horizontal="center" vertical="center"/>
    </xf>
    <xf numFmtId="168" fontId="20" fillId="56" borderId="11" xfId="0" applyNumberFormat="1" applyFont="1" applyFill="1" applyBorder="1" applyAlignment="1">
      <alignment vertical="center"/>
    </xf>
    <xf numFmtId="10" fontId="20" fillId="56" borderId="0" xfId="0" applyNumberFormat="1" applyFont="1" applyFill="1" applyAlignment="1">
      <alignment vertical="center"/>
    </xf>
    <xf numFmtId="10" fontId="20" fillId="56" borderId="0" xfId="78" applyNumberFormat="1" applyFont="1" applyFill="1" applyBorder="1" applyAlignment="1">
      <alignment horizontal="center" vertical="center"/>
    </xf>
    <xf numFmtId="10" fontId="20" fillId="56" borderId="16" xfId="78" applyNumberFormat="1" applyFont="1" applyFill="1" applyBorder="1" applyAlignment="1">
      <alignment horizontal="center" vertical="center"/>
    </xf>
    <xf numFmtId="10" fontId="19" fillId="56" borderId="14" xfId="0" applyNumberFormat="1" applyFont="1" applyFill="1" applyBorder="1" applyAlignment="1">
      <alignment vertical="center"/>
    </xf>
    <xf numFmtId="10" fontId="19" fillId="56" borderId="0" xfId="0" applyNumberFormat="1" applyFont="1" applyFill="1" applyAlignment="1">
      <alignment vertical="center"/>
    </xf>
    <xf numFmtId="165" fontId="19" fillId="56" borderId="0" xfId="78" applyNumberFormat="1" applyFont="1" applyFill="1" applyBorder="1" applyAlignment="1">
      <alignment vertical="center"/>
    </xf>
    <xf numFmtId="165" fontId="21" fillId="56" borderId="0" xfId="78" applyNumberFormat="1" applyFont="1" applyFill="1" applyBorder="1" applyAlignment="1">
      <alignment horizontal="left" vertical="center"/>
    </xf>
    <xf numFmtId="165" fontId="20" fillId="56" borderId="0" xfId="78" applyNumberFormat="1" applyFont="1" applyFill="1" applyBorder="1" applyAlignment="1">
      <alignment vertical="center"/>
    </xf>
    <xf numFmtId="165" fontId="23" fillId="56" borderId="0" xfId="78" applyNumberFormat="1" applyFont="1" applyFill="1" applyBorder="1" applyAlignment="1">
      <alignment vertical="center"/>
    </xf>
    <xf numFmtId="0" fontId="21" fillId="56" borderId="13" xfId="0" applyFont="1" applyFill="1" applyBorder="1" applyAlignment="1">
      <alignment horizontal="center" vertical="center" wrapText="1"/>
    </xf>
    <xf numFmtId="0" fontId="46" fillId="56" borderId="11" xfId="0" applyFont="1" applyFill="1" applyBorder="1" applyAlignment="1">
      <alignment horizontal="center" vertical="center"/>
    </xf>
    <xf numFmtId="0" fontId="46" fillId="56" borderId="16" xfId="0" applyFont="1" applyFill="1" applyBorder="1" applyAlignment="1">
      <alignment horizontal="center" vertical="center"/>
    </xf>
    <xf numFmtId="0" fontId="20" fillId="56" borderId="10" xfId="0" applyFont="1" applyFill="1" applyBorder="1" applyAlignment="1">
      <alignment horizontal="center" vertical="center"/>
    </xf>
    <xf numFmtId="0" fontId="20" fillId="56" borderId="17" xfId="0" applyFont="1" applyFill="1" applyBorder="1" applyAlignment="1">
      <alignment horizontal="center" vertical="center"/>
    </xf>
    <xf numFmtId="0" fontId="20" fillId="56" borderId="12" xfId="0" applyFont="1" applyFill="1" applyBorder="1" applyAlignment="1">
      <alignment horizontal="center" vertical="center"/>
    </xf>
    <xf numFmtId="0" fontId="20" fillId="57" borderId="10" xfId="0" applyFont="1" applyFill="1" applyBorder="1" applyAlignment="1">
      <alignment horizontal="center" vertical="center"/>
    </xf>
    <xf numFmtId="0" fontId="20" fillId="57" borderId="17" xfId="0" applyFont="1" applyFill="1" applyBorder="1" applyAlignment="1">
      <alignment horizontal="center" vertical="center"/>
    </xf>
    <xf numFmtId="0" fontId="20" fillId="57" borderId="12" xfId="0" applyFont="1" applyFill="1" applyBorder="1" applyAlignment="1">
      <alignment horizontal="center" vertical="center"/>
    </xf>
    <xf numFmtId="0" fontId="20" fillId="57" borderId="11" xfId="0" applyFont="1" applyFill="1" applyBorder="1" applyAlignment="1">
      <alignment horizontal="center" vertical="center" wrapText="1"/>
    </xf>
    <xf numFmtId="0" fontId="20" fillId="56" borderId="11" xfId="0" applyFont="1" applyFill="1" applyBorder="1" applyAlignment="1">
      <alignment horizontal="center" vertical="center" wrapText="1"/>
    </xf>
    <xf numFmtId="0" fontId="20" fillId="56" borderId="13" xfId="0" applyFont="1" applyFill="1" applyBorder="1" applyAlignment="1">
      <alignment horizontal="center" vertical="center" wrapText="1"/>
    </xf>
    <xf numFmtId="0" fontId="21" fillId="56" borderId="11" xfId="0" applyFont="1" applyFill="1" applyBorder="1" applyAlignment="1">
      <alignment horizontal="center" vertical="center"/>
    </xf>
    <xf numFmtId="0" fontId="20" fillId="56" borderId="13" xfId="0" applyFont="1" applyFill="1" applyBorder="1" applyAlignment="1">
      <alignment horizontal="center" vertical="center"/>
    </xf>
    <xf numFmtId="0" fontId="47" fillId="56" borderId="13" xfId="0" applyFont="1" applyFill="1" applyBorder="1" applyAlignment="1">
      <alignment vertical="center"/>
    </xf>
    <xf numFmtId="0" fontId="55" fillId="56" borderId="11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 wrapText="1"/>
    </xf>
    <xf numFmtId="0" fontId="55" fillId="56" borderId="13" xfId="0" applyFont="1" applyFill="1" applyBorder="1" applyAlignment="1">
      <alignment horizontal="center" vertical="center" wrapText="1"/>
    </xf>
    <xf numFmtId="37" fontId="20" fillId="57" borderId="0" xfId="66" applyNumberFormat="1" applyFont="1" applyFill="1" applyBorder="1" applyAlignment="1">
      <alignment horizontal="center" vertical="center"/>
    </xf>
    <xf numFmtId="37" fontId="20" fillId="56" borderId="0" xfId="66" applyNumberFormat="1" applyFont="1" applyFill="1" applyBorder="1" applyAlignment="1">
      <alignment horizontal="center" vertical="center"/>
    </xf>
    <xf numFmtId="37" fontId="20" fillId="57" borderId="13" xfId="66" applyNumberFormat="1" applyFont="1" applyFill="1" applyBorder="1" applyAlignment="1">
      <alignment horizontal="center" vertical="center"/>
    </xf>
    <xf numFmtId="37" fontId="20" fillId="57" borderId="11" xfId="66" applyNumberFormat="1" applyFont="1" applyFill="1" applyBorder="1" applyAlignment="1">
      <alignment horizontal="center" vertical="center"/>
    </xf>
    <xf numFmtId="37" fontId="20" fillId="56" borderId="13" xfId="66" applyNumberFormat="1" applyFont="1" applyFill="1" applyBorder="1" applyAlignment="1">
      <alignment horizontal="center" vertical="center"/>
    </xf>
    <xf numFmtId="168" fontId="21" fillId="56" borderId="0" xfId="0" applyNumberFormat="1" applyFont="1" applyFill="1" applyAlignment="1">
      <alignment horizontal="center" vertical="center"/>
    </xf>
    <xf numFmtId="0" fontId="55" fillId="56" borderId="0" xfId="0" applyFont="1" applyFill="1" applyAlignment="1">
      <alignment horizontal="center" vertical="center" wrapText="1"/>
    </xf>
    <xf numFmtId="0" fontId="51" fillId="56" borderId="11" xfId="0" applyFont="1" applyFill="1" applyBorder="1" applyAlignment="1">
      <alignment horizontal="center" vertical="center"/>
    </xf>
    <xf numFmtId="0" fontId="46" fillId="56" borderId="0" xfId="0" applyFont="1" applyFill="1" applyAlignment="1">
      <alignment horizontal="left" vertical="top" wrapText="1"/>
    </xf>
    <xf numFmtId="168" fontId="21" fillId="56" borderId="11" xfId="0" applyNumberFormat="1" applyFont="1" applyFill="1" applyBorder="1" applyAlignment="1">
      <alignment horizontal="center" vertical="center"/>
    </xf>
    <xf numFmtId="0" fontId="49" fillId="56" borderId="13" xfId="0" applyFont="1" applyFill="1" applyBorder="1" applyAlignment="1">
      <alignment horizontal="left" vertical="top" wrapText="1"/>
    </xf>
    <xf numFmtId="3" fontId="20" fillId="57" borderId="0" xfId="66" applyNumberFormat="1" applyFont="1" applyFill="1" applyBorder="1" applyAlignment="1">
      <alignment horizontal="center" vertical="center"/>
    </xf>
    <xf numFmtId="0" fontId="51" fillId="56" borderId="18" xfId="0" applyFont="1" applyFill="1" applyBorder="1" applyAlignment="1">
      <alignment horizontal="center" vertical="center"/>
    </xf>
    <xf numFmtId="0" fontId="46" fillId="56" borderId="18" xfId="0" applyFont="1" applyFill="1" applyBorder="1"/>
    <xf numFmtId="0" fontId="51" fillId="56" borderId="13" xfId="0" applyFont="1" applyFill="1" applyBorder="1" applyAlignment="1">
      <alignment horizontal="center" vertical="center"/>
    </xf>
    <xf numFmtId="170" fontId="46" fillId="56" borderId="0" xfId="0" applyNumberFormat="1" applyFont="1" applyFill="1"/>
    <xf numFmtId="170" fontId="47" fillId="56" borderId="0" xfId="0" applyNumberFormat="1" applyFont="1" applyFill="1"/>
    <xf numFmtId="170" fontId="46" fillId="56" borderId="13" xfId="0" applyNumberFormat="1" applyFont="1" applyFill="1" applyBorder="1" applyAlignment="1">
      <alignment horizontal="left" vertical="top" wrapText="1"/>
    </xf>
    <xf numFmtId="0" fontId="56" fillId="56" borderId="11" xfId="61" applyFont="1" applyFill="1" applyBorder="1" applyAlignment="1">
      <alignment vertical="center"/>
    </xf>
    <xf numFmtId="0" fontId="50" fillId="56" borderId="18" xfId="0" applyFont="1" applyFill="1" applyBorder="1" applyAlignment="1">
      <alignment horizontal="center" vertical="center"/>
    </xf>
    <xf numFmtId="168" fontId="51" fillId="56" borderId="18" xfId="0" applyNumberFormat="1" applyFont="1" applyFill="1" applyBorder="1" applyAlignment="1">
      <alignment horizontal="center" vertical="center"/>
    </xf>
    <xf numFmtId="168" fontId="51" fillId="56" borderId="13" xfId="0" applyNumberFormat="1" applyFont="1" applyFill="1" applyBorder="1" applyAlignment="1">
      <alignment horizontal="center" vertical="center"/>
    </xf>
    <xf numFmtId="0" fontId="20" fillId="57" borderId="0" xfId="0" applyFont="1" applyFill="1" applyAlignment="1">
      <alignment horizontal="center" vertical="center"/>
    </xf>
    <xf numFmtId="0" fontId="20" fillId="57" borderId="13" xfId="0" applyFont="1" applyFill="1" applyBorder="1" applyAlignment="1">
      <alignment horizontal="center" vertical="center"/>
    </xf>
    <xf numFmtId="0" fontId="23" fillId="56" borderId="0" xfId="0" applyFont="1" applyFill="1" applyAlignment="1">
      <alignment horizontal="left" vertical="center" wrapText="1"/>
    </xf>
    <xf numFmtId="0" fontId="23" fillId="56" borderId="15" xfId="0" applyFont="1" applyFill="1" applyBorder="1" applyAlignment="1">
      <alignment horizontal="left" vertical="center" wrapText="1"/>
    </xf>
    <xf numFmtId="0" fontId="19" fillId="56" borderId="0" xfId="0" applyFont="1" applyFill="1" applyAlignment="1">
      <alignment horizontal="left" vertical="center" wrapText="1"/>
    </xf>
    <xf numFmtId="165" fontId="20" fillId="57" borderId="0" xfId="78" applyNumberFormat="1" applyFont="1" applyFill="1" applyBorder="1" applyAlignment="1">
      <alignment vertical="center"/>
    </xf>
    <xf numFmtId="164" fontId="20" fillId="57" borderId="0" xfId="66" applyNumberFormat="1" applyFont="1" applyFill="1" applyBorder="1" applyAlignment="1">
      <alignment vertical="center"/>
    </xf>
    <xf numFmtId="167" fontId="20" fillId="57" borderId="0" xfId="66" applyNumberFormat="1" applyFont="1" applyFill="1" applyBorder="1" applyAlignment="1">
      <alignment vertical="center"/>
    </xf>
    <xf numFmtId="0" fontId="20" fillId="59" borderId="0" xfId="0" applyFont="1" applyFill="1" applyAlignment="1">
      <alignment vertical="center"/>
    </xf>
    <xf numFmtId="164" fontId="20" fillId="56" borderId="0" xfId="66" applyNumberFormat="1" applyFont="1" applyFill="1" applyBorder="1" applyAlignment="1">
      <alignment vertical="center"/>
    </xf>
    <xf numFmtId="167" fontId="20" fillId="56" borderId="0" xfId="66" applyNumberFormat="1" applyFont="1" applyFill="1" applyBorder="1" applyAlignment="1">
      <alignment vertical="center"/>
    </xf>
    <xf numFmtId="165" fontId="20" fillId="57" borderId="13" xfId="78" applyNumberFormat="1" applyFont="1" applyFill="1" applyBorder="1" applyAlignment="1">
      <alignment vertical="center"/>
    </xf>
    <xf numFmtId="164" fontId="20" fillId="57" borderId="13" xfId="66" applyNumberFormat="1" applyFont="1" applyFill="1" applyBorder="1" applyAlignment="1">
      <alignment vertical="center"/>
    </xf>
    <xf numFmtId="167" fontId="20" fillId="57" borderId="13" xfId="66" applyNumberFormat="1" applyFont="1" applyFill="1" applyBorder="1" applyAlignment="1">
      <alignment vertical="center"/>
    </xf>
    <xf numFmtId="0" fontId="20" fillId="59" borderId="13" xfId="0" applyFont="1" applyFill="1" applyBorder="1" applyAlignment="1">
      <alignment vertical="center"/>
    </xf>
    <xf numFmtId="165" fontId="20" fillId="57" borderId="11" xfId="78" applyNumberFormat="1" applyFont="1" applyFill="1" applyBorder="1" applyAlignment="1">
      <alignment vertical="center"/>
    </xf>
    <xf numFmtId="164" fontId="20" fillId="57" borderId="11" xfId="66" applyNumberFormat="1" applyFont="1" applyFill="1" applyBorder="1" applyAlignment="1">
      <alignment vertical="center"/>
    </xf>
    <xf numFmtId="167" fontId="20" fillId="57" borderId="11" xfId="66" applyNumberFormat="1" applyFont="1" applyFill="1" applyBorder="1" applyAlignment="1">
      <alignment vertical="center"/>
    </xf>
    <xf numFmtId="165" fontId="20" fillId="56" borderId="13" xfId="78" applyNumberFormat="1" applyFont="1" applyFill="1" applyBorder="1" applyAlignment="1">
      <alignment vertical="center"/>
    </xf>
    <xf numFmtId="164" fontId="20" fillId="56" borderId="13" xfId="66" applyNumberFormat="1" applyFont="1" applyFill="1" applyBorder="1" applyAlignment="1">
      <alignment vertical="center"/>
    </xf>
    <xf numFmtId="167" fontId="20" fillId="56" borderId="13" xfId="66" applyNumberFormat="1" applyFont="1" applyFill="1" applyBorder="1" applyAlignment="1">
      <alignment vertical="center"/>
    </xf>
    <xf numFmtId="0" fontId="60" fillId="56" borderId="12" xfId="0" applyFont="1" applyFill="1" applyBorder="1" applyAlignment="1">
      <alignment horizontal="left" vertical="center" wrapText="1"/>
    </xf>
    <xf numFmtId="170" fontId="20" fillId="57" borderId="0" xfId="0" applyNumberFormat="1" applyFont="1" applyFill="1" applyAlignment="1">
      <alignment horizontal="center" vertical="center" wrapText="1"/>
    </xf>
    <xf numFmtId="3" fontId="20" fillId="57" borderId="0" xfId="0" applyNumberFormat="1" applyFont="1" applyFill="1" applyAlignment="1">
      <alignment horizontal="center" vertical="center" wrapText="1"/>
    </xf>
    <xf numFmtId="165" fontId="20" fillId="57" borderId="0" xfId="78" applyNumberFormat="1" applyFont="1" applyFill="1" applyAlignment="1">
      <alignment horizontal="center" vertical="center" wrapText="1"/>
    </xf>
    <xf numFmtId="3" fontId="20" fillId="57" borderId="0" xfId="78" applyNumberFormat="1" applyFont="1" applyFill="1" applyBorder="1" applyAlignment="1">
      <alignment horizontal="center" vertical="center"/>
    </xf>
    <xf numFmtId="165" fontId="20" fillId="57" borderId="0" xfId="78" applyNumberFormat="1" applyFont="1" applyFill="1" applyBorder="1" applyAlignment="1">
      <alignment horizontal="center" vertical="center" wrapText="1"/>
    </xf>
    <xf numFmtId="170" fontId="20" fillId="56" borderId="0" xfId="0" applyNumberFormat="1" applyFont="1" applyFill="1" applyAlignment="1">
      <alignment horizontal="center" vertical="center" wrapText="1"/>
    </xf>
    <xf numFmtId="165" fontId="20" fillId="56" borderId="0" xfId="78" applyNumberFormat="1" applyFont="1" applyFill="1" applyBorder="1" applyAlignment="1">
      <alignment horizontal="center" vertical="center" wrapText="1"/>
    </xf>
    <xf numFmtId="3" fontId="20" fillId="56" borderId="0" xfId="78" applyNumberFormat="1" applyFont="1" applyFill="1" applyBorder="1" applyAlignment="1">
      <alignment horizontal="center" vertical="center"/>
    </xf>
    <xf numFmtId="170" fontId="20" fillId="57" borderId="13" xfId="0" applyNumberFormat="1" applyFont="1" applyFill="1" applyBorder="1" applyAlignment="1">
      <alignment horizontal="center" vertical="center" wrapText="1"/>
    </xf>
    <xf numFmtId="3" fontId="20" fillId="57" borderId="13" xfId="0" applyNumberFormat="1" applyFont="1" applyFill="1" applyBorder="1" applyAlignment="1">
      <alignment horizontal="center" vertical="center" wrapText="1"/>
    </xf>
    <xf numFmtId="165" fontId="20" fillId="57" borderId="13" xfId="78" applyNumberFormat="1" applyFont="1" applyFill="1" applyBorder="1" applyAlignment="1">
      <alignment horizontal="center" vertical="center" wrapText="1"/>
    </xf>
    <xf numFmtId="3" fontId="20" fillId="57" borderId="13" xfId="78" applyNumberFormat="1" applyFont="1" applyFill="1" applyBorder="1" applyAlignment="1">
      <alignment horizontal="center" vertical="center"/>
    </xf>
    <xf numFmtId="3" fontId="20" fillId="57" borderId="13" xfId="66" applyNumberFormat="1" applyFont="1" applyFill="1" applyBorder="1" applyAlignment="1">
      <alignment horizontal="center" vertical="center"/>
    </xf>
    <xf numFmtId="170" fontId="20" fillId="56" borderId="13" xfId="0" applyNumberFormat="1" applyFont="1" applyFill="1" applyBorder="1" applyAlignment="1">
      <alignment horizontal="center" vertical="center" wrapText="1"/>
    </xf>
    <xf numFmtId="165" fontId="20" fillId="56" borderId="13" xfId="78" applyNumberFormat="1" applyFont="1" applyFill="1" applyBorder="1" applyAlignment="1">
      <alignment horizontal="center" vertical="center" wrapText="1"/>
    </xf>
    <xf numFmtId="3" fontId="20" fillId="56" borderId="13" xfId="78" applyNumberFormat="1" applyFont="1" applyFill="1" applyBorder="1" applyAlignment="1">
      <alignment horizontal="center" vertical="center"/>
    </xf>
    <xf numFmtId="169" fontId="20" fillId="56" borderId="0" xfId="66" applyNumberFormat="1" applyFont="1" applyFill="1" applyBorder="1" applyAlignment="1">
      <alignment horizontal="center" vertical="center"/>
    </xf>
    <xf numFmtId="169" fontId="20" fillId="56" borderId="13" xfId="66" applyNumberFormat="1" applyFont="1" applyFill="1" applyBorder="1" applyAlignment="1">
      <alignment horizontal="center" vertical="center"/>
    </xf>
    <xf numFmtId="0" fontId="60" fillId="0" borderId="17" xfId="0" applyFont="1" applyBorder="1" applyAlignment="1">
      <alignment horizontal="left" vertical="center" wrapText="1"/>
    </xf>
    <xf numFmtId="0" fontId="19" fillId="56" borderId="0" xfId="0" applyFont="1" applyFill="1" applyAlignment="1">
      <alignment horizontal="center" vertical="center"/>
    </xf>
    <xf numFmtId="168" fontId="19" fillId="56" borderId="0" xfId="0" applyNumberFormat="1" applyFont="1" applyFill="1" applyAlignment="1">
      <alignment horizontal="center" vertical="center"/>
    </xf>
    <xf numFmtId="168" fontId="20" fillId="56" borderId="0" xfId="0" applyNumberFormat="1" applyFont="1" applyFill="1" applyAlignment="1">
      <alignment horizontal="center" vertical="center"/>
    </xf>
    <xf numFmtId="168" fontId="61" fillId="56" borderId="0" xfId="61" applyNumberFormat="1" applyFont="1" applyFill="1" applyBorder="1" applyAlignment="1">
      <alignment horizontal="right" vertical="center"/>
    </xf>
    <xf numFmtId="0" fontId="20" fillId="56" borderId="0" xfId="0" applyFont="1" applyFill="1" applyAlignment="1">
      <alignment vertical="center" wrapText="1"/>
    </xf>
    <xf numFmtId="165" fontId="20" fillId="57" borderId="0" xfId="0" applyNumberFormat="1" applyFont="1" applyFill="1" applyAlignment="1">
      <alignment horizontal="center" vertical="center"/>
    </xf>
    <xf numFmtId="166" fontId="20" fillId="57" borderId="11" xfId="78" applyNumberFormat="1" applyFont="1" applyFill="1" applyBorder="1" applyAlignment="1">
      <alignment horizontal="center" vertical="center"/>
    </xf>
    <xf numFmtId="3" fontId="20" fillId="57" borderId="0" xfId="0" applyNumberFormat="1" applyFont="1" applyFill="1" applyAlignment="1">
      <alignment horizontal="center" vertical="center"/>
    </xf>
    <xf numFmtId="168" fontId="20" fillId="57" borderId="0" xfId="0" applyNumberFormat="1" applyFont="1" applyFill="1" applyAlignment="1">
      <alignment horizontal="center" vertical="center"/>
    </xf>
    <xf numFmtId="168" fontId="20" fillId="57" borderId="15" xfId="0" applyNumberFormat="1" applyFont="1" applyFill="1" applyBorder="1" applyAlignment="1">
      <alignment horizontal="center" vertical="center"/>
    </xf>
    <xf numFmtId="3" fontId="20" fillId="56" borderId="0" xfId="0" applyNumberFormat="1" applyFont="1" applyFill="1" applyAlignment="1">
      <alignment horizontal="center" vertical="center" wrapText="1"/>
    </xf>
    <xf numFmtId="165" fontId="20" fillId="56" borderId="0" xfId="0" applyNumberFormat="1" applyFont="1" applyFill="1" applyAlignment="1">
      <alignment horizontal="center" vertical="center"/>
    </xf>
    <xf numFmtId="3" fontId="20" fillId="56" borderId="0" xfId="0" applyNumberFormat="1" applyFont="1" applyFill="1" applyAlignment="1">
      <alignment horizontal="center" vertical="center"/>
    </xf>
    <xf numFmtId="168" fontId="20" fillId="56" borderId="15" xfId="0" applyNumberFormat="1" applyFont="1" applyFill="1" applyBorder="1" applyAlignment="1">
      <alignment horizontal="center" vertical="center"/>
    </xf>
    <xf numFmtId="3" fontId="20" fillId="57" borderId="11" xfId="0" applyNumberFormat="1" applyFont="1" applyFill="1" applyBorder="1" applyAlignment="1">
      <alignment horizontal="center" vertical="center"/>
    </xf>
    <xf numFmtId="168" fontId="20" fillId="57" borderId="11" xfId="0" applyNumberFormat="1" applyFont="1" applyFill="1" applyBorder="1" applyAlignment="1">
      <alignment horizontal="center" vertical="center"/>
    </xf>
    <xf numFmtId="168" fontId="20" fillId="57" borderId="16" xfId="0" applyNumberFormat="1" applyFont="1" applyFill="1" applyBorder="1" applyAlignment="1">
      <alignment horizontal="center" vertical="center"/>
    </xf>
    <xf numFmtId="3" fontId="20" fillId="56" borderId="13" xfId="0" applyNumberFormat="1" applyFont="1" applyFill="1" applyBorder="1" applyAlignment="1">
      <alignment horizontal="center" vertical="center" wrapText="1"/>
    </xf>
    <xf numFmtId="165" fontId="20" fillId="56" borderId="13" xfId="0" applyNumberFormat="1" applyFont="1" applyFill="1" applyBorder="1" applyAlignment="1">
      <alignment horizontal="center" vertical="center"/>
    </xf>
    <xf numFmtId="3" fontId="20" fillId="56" borderId="13" xfId="0" applyNumberFormat="1" applyFont="1" applyFill="1" applyBorder="1" applyAlignment="1">
      <alignment horizontal="center" vertical="center"/>
    </xf>
    <xf numFmtId="168" fontId="20" fillId="56" borderId="13" xfId="0" applyNumberFormat="1" applyFont="1" applyFill="1" applyBorder="1" applyAlignment="1">
      <alignment horizontal="center" vertical="center"/>
    </xf>
    <xf numFmtId="168" fontId="20" fillId="56" borderId="14" xfId="0" applyNumberFormat="1" applyFont="1" applyFill="1" applyBorder="1" applyAlignment="1">
      <alignment horizontal="center" vertical="center"/>
    </xf>
    <xf numFmtId="0" fontId="20" fillId="56" borderId="11" xfId="0" applyFont="1" applyFill="1" applyBorder="1" applyAlignment="1">
      <alignment horizontal="center" vertical="center"/>
    </xf>
    <xf numFmtId="0" fontId="23" fillId="24" borderId="0" xfId="0" applyFont="1" applyFill="1" applyAlignment="1">
      <alignment vertical="center" wrapText="1"/>
    </xf>
    <xf numFmtId="168" fontId="23" fillId="56" borderId="0" xfId="0" applyNumberFormat="1" applyFont="1" applyFill="1" applyAlignment="1">
      <alignment horizontal="center" vertical="center"/>
    </xf>
    <xf numFmtId="0" fontId="23" fillId="56" borderId="0" xfId="0" applyFont="1" applyFill="1" applyAlignment="1">
      <alignment vertical="center" wrapText="1"/>
    </xf>
    <xf numFmtId="168" fontId="23" fillId="56" borderId="0" xfId="0" applyNumberFormat="1" applyFont="1" applyFill="1" applyAlignment="1">
      <alignment horizontal="center" vertical="center" wrapText="1"/>
    </xf>
    <xf numFmtId="168" fontId="20" fillId="57" borderId="0" xfId="66" applyNumberFormat="1" applyFont="1" applyFill="1" applyAlignment="1">
      <alignment horizontal="center" vertical="center"/>
    </xf>
    <xf numFmtId="3" fontId="20" fillId="56" borderId="0" xfId="66" applyNumberFormat="1" applyFont="1" applyFill="1" applyBorder="1" applyAlignment="1">
      <alignment horizontal="center" vertical="center"/>
    </xf>
    <xf numFmtId="168" fontId="20" fillId="56" borderId="0" xfId="66" applyNumberFormat="1" applyFont="1" applyFill="1" applyAlignment="1">
      <alignment horizontal="center" vertical="center"/>
    </xf>
    <xf numFmtId="3" fontId="20" fillId="57" borderId="11" xfId="66" applyNumberFormat="1" applyFont="1" applyFill="1" applyBorder="1" applyAlignment="1">
      <alignment horizontal="center" vertical="center"/>
    </xf>
    <xf numFmtId="3" fontId="20" fillId="57" borderId="11" xfId="78" applyNumberFormat="1" applyFont="1" applyFill="1" applyBorder="1" applyAlignment="1">
      <alignment horizontal="center" vertical="center"/>
    </xf>
    <xf numFmtId="3" fontId="20" fillId="56" borderId="13" xfId="66" applyNumberFormat="1" applyFont="1" applyFill="1" applyBorder="1" applyAlignment="1">
      <alignment horizontal="center" vertical="center"/>
    </xf>
    <xf numFmtId="3" fontId="20" fillId="56" borderId="11" xfId="66" applyNumberFormat="1" applyFont="1" applyFill="1" applyBorder="1" applyAlignment="1">
      <alignment horizontal="center" vertical="center"/>
    </xf>
    <xf numFmtId="3" fontId="20" fillId="56" borderId="16" xfId="78" applyNumberFormat="1" applyFont="1" applyFill="1" applyBorder="1" applyAlignment="1">
      <alignment horizontal="center" vertical="center"/>
    </xf>
    <xf numFmtId="0" fontId="23" fillId="56" borderId="0" xfId="0" applyFont="1" applyFill="1" applyAlignment="1">
      <alignment horizontal="center" vertical="center"/>
    </xf>
    <xf numFmtId="165" fontId="23" fillId="56" borderId="0" xfId="78" applyNumberFormat="1" applyFont="1" applyFill="1" applyBorder="1" applyAlignment="1">
      <alignment horizontal="center" vertical="center"/>
    </xf>
    <xf numFmtId="0" fontId="23" fillId="56" borderId="0" xfId="0" applyFont="1" applyFill="1" applyAlignment="1">
      <alignment horizontal="center" vertical="center" wrapText="1"/>
    </xf>
    <xf numFmtId="165" fontId="23" fillId="56" borderId="0" xfId="78" applyNumberFormat="1" applyFont="1" applyFill="1" applyBorder="1" applyAlignment="1">
      <alignment horizontal="center" vertical="center" wrapText="1"/>
    </xf>
    <xf numFmtId="165" fontId="23" fillId="56" borderId="0" xfId="78" applyNumberFormat="1" applyFont="1" applyFill="1" applyBorder="1" applyAlignment="1">
      <alignment vertical="center" wrapText="1"/>
    </xf>
    <xf numFmtId="0" fontId="60" fillId="56" borderId="0" xfId="0" applyFont="1" applyFill="1" applyAlignment="1">
      <alignment horizontal="left" vertical="center" wrapText="1"/>
    </xf>
    <xf numFmtId="0" fontId="60" fillId="56" borderId="15" xfId="0" applyFont="1" applyFill="1" applyBorder="1" applyAlignment="1">
      <alignment horizontal="left" vertical="center" wrapText="1"/>
    </xf>
    <xf numFmtId="0" fontId="23" fillId="56" borderId="13" xfId="0" applyFont="1" applyFill="1" applyBorder="1" applyAlignment="1">
      <alignment horizontal="left" vertical="center" wrapText="1"/>
    </xf>
    <xf numFmtId="0" fontId="23" fillId="56" borderId="14" xfId="0" applyFont="1" applyFill="1" applyBorder="1" applyAlignment="1">
      <alignment vertical="center"/>
    </xf>
    <xf numFmtId="9" fontId="20" fillId="56" borderId="0" xfId="78" applyFont="1" applyFill="1" applyBorder="1" applyAlignment="1">
      <alignment horizontal="center" vertical="center"/>
    </xf>
    <xf numFmtId="165" fontId="20" fillId="57" borderId="0" xfId="78" applyNumberFormat="1" applyFont="1" applyFill="1" applyAlignment="1">
      <alignment horizontal="center" vertical="center"/>
    </xf>
    <xf numFmtId="165" fontId="20" fillId="56" borderId="0" xfId="78" applyNumberFormat="1" applyFont="1" applyFill="1" applyAlignment="1">
      <alignment horizontal="center" vertical="center"/>
    </xf>
    <xf numFmtId="0" fontId="60" fillId="0" borderId="17" xfId="0" applyFont="1" applyBorder="1" applyAlignment="1">
      <alignment horizontal="left" vertical="center"/>
    </xf>
    <xf numFmtId="168" fontId="23" fillId="56" borderId="0" xfId="0" applyNumberFormat="1" applyFont="1" applyFill="1" applyAlignment="1">
      <alignment vertical="center" wrapText="1"/>
    </xf>
    <xf numFmtId="165" fontId="19" fillId="56" borderId="15" xfId="78" applyNumberFormat="1" applyFont="1" applyFill="1" applyBorder="1" applyAlignment="1">
      <alignment vertical="center"/>
    </xf>
    <xf numFmtId="165" fontId="19" fillId="56" borderId="14" xfId="78" applyNumberFormat="1" applyFont="1" applyFill="1" applyBorder="1" applyAlignment="1">
      <alignment vertical="center"/>
    </xf>
    <xf numFmtId="165" fontId="21" fillId="56" borderId="0" xfId="78" applyNumberFormat="1" applyFont="1" applyFill="1" applyBorder="1" applyAlignment="1">
      <alignment horizontal="center" vertical="center"/>
    </xf>
    <xf numFmtId="165" fontId="19" fillId="56" borderId="0" xfId="78" applyNumberFormat="1" applyFont="1" applyFill="1" applyBorder="1" applyAlignment="1">
      <alignment horizontal="center" vertical="center"/>
    </xf>
    <xf numFmtId="164" fontId="20" fillId="57" borderId="0" xfId="66" applyNumberFormat="1" applyFont="1" applyFill="1" applyBorder="1" applyAlignment="1">
      <alignment horizontal="center" vertical="center"/>
    </xf>
    <xf numFmtId="164" fontId="20" fillId="57" borderId="13" xfId="66" applyNumberFormat="1" applyFont="1" applyFill="1" applyBorder="1" applyAlignment="1">
      <alignment horizontal="center" vertical="center"/>
    </xf>
    <xf numFmtId="0" fontId="20" fillId="56" borderId="10" xfId="0" applyFont="1" applyFill="1" applyBorder="1" applyAlignment="1">
      <alignment horizontal="left" vertical="center"/>
    </xf>
    <xf numFmtId="0" fontId="23" fillId="56" borderId="11" xfId="0" applyFont="1" applyFill="1" applyBorder="1" applyAlignment="1">
      <alignment horizontal="left" vertical="center" wrapText="1"/>
    </xf>
    <xf numFmtId="0" fontId="23" fillId="24" borderId="16" xfId="0" applyFont="1" applyFill="1" applyBorder="1" applyAlignment="1">
      <alignment vertical="center" wrapText="1"/>
    </xf>
    <xf numFmtId="0" fontId="19" fillId="56" borderId="15" xfId="0" applyFont="1" applyFill="1" applyBorder="1" applyAlignment="1">
      <alignment vertical="center"/>
    </xf>
    <xf numFmtId="0" fontId="19" fillId="56" borderId="14" xfId="0" applyFont="1" applyFill="1" applyBorder="1" applyAlignment="1">
      <alignment vertical="center"/>
    </xf>
    <xf numFmtId="0" fontId="60" fillId="56" borderId="0" xfId="0" applyFont="1" applyFill="1" applyAlignment="1">
      <alignment horizontal="left" vertical="center"/>
    </xf>
    <xf numFmtId="0" fontId="60" fillId="56" borderId="15" xfId="0" applyFont="1" applyFill="1" applyBorder="1" applyAlignment="1">
      <alignment horizontal="left" vertical="center"/>
    </xf>
    <xf numFmtId="167" fontId="21" fillId="56" borderId="18" xfId="66" applyNumberFormat="1" applyFont="1" applyFill="1" applyBorder="1" applyAlignment="1">
      <alignment horizontal="center" vertical="center"/>
    </xf>
    <xf numFmtId="167" fontId="21" fillId="56" borderId="19" xfId="66" applyNumberFormat="1" applyFont="1" applyFill="1" applyBorder="1" applyAlignment="1">
      <alignment horizontal="center" vertical="center"/>
    </xf>
    <xf numFmtId="3" fontId="20" fillId="56" borderId="11" xfId="78" applyNumberFormat="1" applyFont="1" applyFill="1" applyBorder="1" applyAlignment="1">
      <alignment horizontal="center" vertical="center"/>
    </xf>
    <xf numFmtId="167" fontId="20" fillId="57" borderId="0" xfId="0" applyNumberFormat="1" applyFont="1" applyFill="1" applyAlignment="1">
      <alignment horizontal="center" vertical="center"/>
    </xf>
    <xf numFmtId="167" fontId="20" fillId="56" borderId="0" xfId="0" applyNumberFormat="1" applyFont="1" applyFill="1" applyAlignment="1">
      <alignment horizontal="center" vertical="center"/>
    </xf>
    <xf numFmtId="167" fontId="20" fillId="56" borderId="13" xfId="0" applyNumberFormat="1" applyFont="1" applyFill="1" applyBorder="1" applyAlignment="1">
      <alignment horizontal="center" vertical="center"/>
    </xf>
    <xf numFmtId="164" fontId="20" fillId="56" borderId="0" xfId="0" applyNumberFormat="1" applyFont="1" applyFill="1" applyAlignment="1">
      <alignment horizontal="center" vertical="center"/>
    </xf>
    <xf numFmtId="168" fontId="20" fillId="56" borderId="11" xfId="0" applyNumberFormat="1" applyFont="1" applyFill="1" applyBorder="1" applyAlignment="1">
      <alignment horizontal="center" vertical="center"/>
    </xf>
    <xf numFmtId="0" fontId="19" fillId="56" borderId="15" xfId="0" applyFont="1" applyFill="1" applyBorder="1" applyAlignment="1">
      <alignment horizontal="left" vertical="center" wrapText="1"/>
    </xf>
    <xf numFmtId="0" fontId="60" fillId="56" borderId="0" xfId="0" applyFont="1" applyFill="1" applyAlignment="1">
      <alignment vertical="center"/>
    </xf>
    <xf numFmtId="0" fontId="19" fillId="56" borderId="13" xfId="0" applyFont="1" applyFill="1" applyBorder="1" applyAlignment="1">
      <alignment horizontal="center" vertical="center"/>
    </xf>
    <xf numFmtId="165" fontId="21" fillId="56" borderId="0" xfId="78" applyNumberFormat="1" applyFont="1" applyFill="1" applyBorder="1" applyAlignment="1">
      <alignment horizontal="left" vertical="center" wrapText="1"/>
    </xf>
    <xf numFmtId="0" fontId="23" fillId="56" borderId="11" xfId="0" applyFont="1" applyFill="1" applyBorder="1" applyAlignment="1">
      <alignment horizontal="left" vertical="center"/>
    </xf>
    <xf numFmtId="165" fontId="23" fillId="56" borderId="16" xfId="78" applyNumberFormat="1" applyFont="1" applyFill="1" applyBorder="1" applyAlignment="1">
      <alignment vertical="center"/>
    </xf>
    <xf numFmtId="171" fontId="20" fillId="57" borderId="0" xfId="66" applyNumberFormat="1" applyFont="1" applyFill="1" applyBorder="1" applyAlignment="1">
      <alignment horizontal="center" vertical="center"/>
    </xf>
    <xf numFmtId="171" fontId="20" fillId="56" borderId="0" xfId="66" applyNumberFormat="1" applyFont="1" applyFill="1" applyBorder="1" applyAlignment="1">
      <alignment horizontal="center" vertical="center"/>
    </xf>
    <xf numFmtId="171" fontId="20" fillId="57" borderId="13" xfId="66" applyNumberFormat="1" applyFont="1" applyFill="1" applyBorder="1" applyAlignment="1">
      <alignment horizontal="center" vertical="center"/>
    </xf>
    <xf numFmtId="171" fontId="20" fillId="57" borderId="0" xfId="78" applyNumberFormat="1" applyFont="1" applyFill="1" applyBorder="1" applyAlignment="1">
      <alignment horizontal="center" vertical="center"/>
    </xf>
    <xf numFmtId="171" fontId="20" fillId="56" borderId="0" xfId="78" applyNumberFormat="1" applyFont="1" applyFill="1" applyBorder="1" applyAlignment="1">
      <alignment horizontal="center" vertical="center"/>
    </xf>
    <xf numFmtId="171" fontId="20" fillId="57" borderId="13" xfId="78" applyNumberFormat="1" applyFont="1" applyFill="1" applyBorder="1" applyAlignment="1">
      <alignment horizontal="center" vertical="center"/>
    </xf>
    <xf numFmtId="171" fontId="20" fillId="57" borderId="15" xfId="66" applyNumberFormat="1" applyFont="1" applyFill="1" applyBorder="1" applyAlignment="1">
      <alignment horizontal="center" vertical="center"/>
    </xf>
    <xf numFmtId="171" fontId="20" fillId="56" borderId="15" xfId="66" applyNumberFormat="1" applyFont="1" applyFill="1" applyBorder="1" applyAlignment="1">
      <alignment horizontal="center" vertical="center"/>
    </xf>
    <xf numFmtId="171" fontId="20" fillId="57" borderId="14" xfId="66" applyNumberFormat="1" applyFont="1" applyFill="1" applyBorder="1" applyAlignment="1">
      <alignment horizontal="center" vertical="center"/>
    </xf>
    <xf numFmtId="171" fontId="20" fillId="57" borderId="16" xfId="66" applyNumberFormat="1" applyFont="1" applyFill="1" applyBorder="1" applyAlignment="1">
      <alignment horizontal="center" vertical="center"/>
    </xf>
    <xf numFmtId="170" fontId="47" fillId="56" borderId="0" xfId="0" applyNumberFormat="1" applyFont="1" applyFill="1" applyAlignment="1">
      <alignment vertical="center"/>
    </xf>
    <xf numFmtId="172" fontId="62" fillId="57" borderId="0" xfId="66" applyNumberFormat="1" applyFont="1" applyFill="1" applyAlignment="1">
      <alignment horizontal="center" vertical="center"/>
    </xf>
    <xf numFmtId="172" fontId="62" fillId="56" borderId="0" xfId="66" applyNumberFormat="1" applyFont="1" applyFill="1" applyAlignment="1">
      <alignment horizontal="center" vertical="center"/>
    </xf>
    <xf numFmtId="172" fontId="62" fillId="57" borderId="13" xfId="66" applyNumberFormat="1" applyFont="1" applyFill="1" applyBorder="1" applyAlignment="1">
      <alignment horizontal="center" vertical="center"/>
    </xf>
    <xf numFmtId="172" fontId="62" fillId="56" borderId="13" xfId="66" applyNumberFormat="1" applyFont="1" applyFill="1" applyBorder="1" applyAlignment="1">
      <alignment horizontal="center" vertical="center"/>
    </xf>
    <xf numFmtId="3" fontId="46" fillId="56" borderId="0" xfId="0" applyNumberFormat="1" applyFont="1" applyFill="1"/>
    <xf numFmtId="165" fontId="62" fillId="57" borderId="13" xfId="78" applyNumberFormat="1" applyFont="1" applyFill="1" applyBorder="1" applyAlignment="1">
      <alignment horizontal="center" vertical="center"/>
    </xf>
    <xf numFmtId="168" fontId="62" fillId="56" borderId="0" xfId="66" applyNumberFormat="1" applyFont="1" applyFill="1" applyAlignment="1">
      <alignment horizontal="center" vertical="center"/>
    </xf>
    <xf numFmtId="165" fontId="62" fillId="56" borderId="13" xfId="78" applyNumberFormat="1" applyFont="1" applyFill="1" applyBorder="1" applyAlignment="1">
      <alignment vertical="center"/>
    </xf>
    <xf numFmtId="165" fontId="62" fillId="57" borderId="11" xfId="78" applyNumberFormat="1" applyFont="1" applyFill="1" applyBorder="1" applyAlignment="1">
      <alignment vertical="center"/>
    </xf>
    <xf numFmtId="165" fontId="62" fillId="56" borderId="0" xfId="78" applyNumberFormat="1" applyFont="1" applyFill="1" applyAlignment="1">
      <alignment vertical="center"/>
    </xf>
    <xf numFmtId="165" fontId="62" fillId="57" borderId="0" xfId="78" applyNumberFormat="1" applyFont="1" applyFill="1" applyAlignment="1">
      <alignment vertical="center"/>
    </xf>
    <xf numFmtId="165" fontId="62" fillId="57" borderId="13" xfId="78" applyNumberFormat="1" applyFont="1" applyFill="1" applyBorder="1" applyAlignment="1">
      <alignment vertical="center"/>
    </xf>
    <xf numFmtId="171" fontId="20" fillId="56" borderId="14" xfId="66" applyNumberFormat="1" applyFont="1" applyFill="1" applyBorder="1" applyAlignment="1">
      <alignment horizontal="center" vertical="center"/>
    </xf>
    <xf numFmtId="173" fontId="20" fillId="57" borderId="0" xfId="66" applyNumberFormat="1" applyFont="1" applyFill="1" applyBorder="1" applyAlignment="1">
      <alignment horizontal="center" vertical="center"/>
    </xf>
    <xf numFmtId="173" fontId="20" fillId="56" borderId="0" xfId="66" applyNumberFormat="1" applyFont="1" applyFill="1" applyBorder="1" applyAlignment="1">
      <alignment horizontal="center" vertical="center"/>
    </xf>
    <xf numFmtId="173" fontId="20" fillId="57" borderId="13" xfId="66" applyNumberFormat="1" applyFont="1" applyFill="1" applyBorder="1" applyAlignment="1">
      <alignment horizontal="center" vertical="center"/>
    </xf>
    <xf numFmtId="173" fontId="20" fillId="57" borderId="11" xfId="66" applyNumberFormat="1" applyFont="1" applyFill="1" applyBorder="1" applyAlignment="1">
      <alignment horizontal="center" vertical="center"/>
    </xf>
    <xf numFmtId="173" fontId="20" fillId="56" borderId="13" xfId="66" applyNumberFormat="1" applyFont="1" applyFill="1" applyBorder="1" applyAlignment="1">
      <alignment horizontal="center" vertical="center"/>
    </xf>
    <xf numFmtId="173" fontId="20" fillId="57" borderId="16" xfId="66" applyNumberFormat="1" applyFont="1" applyFill="1" applyBorder="1" applyAlignment="1">
      <alignment horizontal="center" vertical="center"/>
    </xf>
    <xf numFmtId="173" fontId="20" fillId="56" borderId="15" xfId="66" applyNumberFormat="1" applyFont="1" applyFill="1" applyBorder="1" applyAlignment="1">
      <alignment horizontal="center" vertical="center"/>
    </xf>
    <xf numFmtId="173" fontId="20" fillId="57" borderId="14" xfId="66" applyNumberFormat="1" applyFont="1" applyFill="1" applyBorder="1" applyAlignment="1">
      <alignment horizontal="center" vertical="center"/>
    </xf>
    <xf numFmtId="173" fontId="20" fillId="57" borderId="15" xfId="66" applyNumberFormat="1" applyFont="1" applyFill="1" applyBorder="1" applyAlignment="1">
      <alignment horizontal="center" vertical="center"/>
    </xf>
    <xf numFmtId="173" fontId="20" fillId="56" borderId="14" xfId="66" applyNumberFormat="1" applyFont="1" applyFill="1" applyBorder="1" applyAlignment="1">
      <alignment horizontal="center" vertical="center"/>
    </xf>
    <xf numFmtId="0" fontId="63" fillId="60" borderId="18" xfId="0" applyFont="1" applyFill="1" applyBorder="1" applyAlignment="1">
      <alignment horizontal="center" vertical="center" wrapText="1"/>
    </xf>
    <xf numFmtId="0" fontId="63" fillId="60" borderId="19" xfId="0" applyFont="1" applyFill="1" applyBorder="1" applyAlignment="1">
      <alignment horizontal="center" vertical="center" wrapText="1"/>
    </xf>
    <xf numFmtId="168" fontId="21" fillId="56" borderId="19" xfId="0" applyNumberFormat="1" applyFont="1" applyFill="1" applyBorder="1" applyAlignment="1">
      <alignment horizontal="center" vertical="center" wrapText="1"/>
    </xf>
    <xf numFmtId="170" fontId="46" fillId="56" borderId="13" xfId="0" applyNumberFormat="1" applyFont="1" applyFill="1" applyBorder="1"/>
    <xf numFmtId="0" fontId="46" fillId="56" borderId="13" xfId="0" applyFont="1" applyFill="1" applyBorder="1"/>
    <xf numFmtId="172" fontId="62" fillId="57" borderId="0" xfId="66" applyNumberFormat="1" applyFont="1" applyFill="1" applyBorder="1" applyAlignment="1">
      <alignment horizontal="center" vertical="center"/>
    </xf>
    <xf numFmtId="0" fontId="20" fillId="56" borderId="0" xfId="0" applyFont="1" applyFill="1" applyAlignment="1">
      <alignment horizontal="left" vertical="center" wrapText="1"/>
    </xf>
    <xf numFmtId="0" fontId="49" fillId="24" borderId="0" xfId="0" applyFont="1" applyFill="1" applyAlignment="1">
      <alignment horizontal="left" vertical="center" wrapText="1"/>
    </xf>
    <xf numFmtId="0" fontId="49" fillId="24" borderId="15" xfId="0" applyFont="1" applyFill="1" applyBorder="1" applyAlignment="1">
      <alignment horizontal="left" vertical="center" wrapText="1"/>
    </xf>
    <xf numFmtId="0" fontId="20" fillId="57" borderId="21" xfId="0" applyFont="1" applyFill="1" applyBorder="1" applyAlignment="1">
      <alignment horizontal="center" vertical="center"/>
    </xf>
    <xf numFmtId="0" fontId="20" fillId="57" borderId="22" xfId="0" applyFont="1" applyFill="1" applyBorder="1" applyAlignment="1">
      <alignment horizontal="center" vertical="center"/>
    </xf>
    <xf numFmtId="0" fontId="20" fillId="57" borderId="23" xfId="0" applyFont="1" applyFill="1" applyBorder="1" applyAlignment="1">
      <alignment horizontal="center" vertical="center"/>
    </xf>
    <xf numFmtId="0" fontId="20" fillId="56" borderId="22" xfId="0" applyFont="1" applyFill="1" applyBorder="1" applyAlignment="1">
      <alignment horizontal="center" vertical="center"/>
    </xf>
    <xf numFmtId="0" fontId="21" fillId="56" borderId="11" xfId="0" applyFont="1" applyFill="1" applyBorder="1" applyAlignment="1">
      <alignment horizontal="center" vertical="center" wrapText="1"/>
    </xf>
    <xf numFmtId="0" fontId="21" fillId="56" borderId="13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/>
    </xf>
    <xf numFmtId="0" fontId="51" fillId="56" borderId="18" xfId="0" applyFont="1" applyFill="1" applyBorder="1" applyAlignment="1">
      <alignment horizontal="center" vertical="center"/>
    </xf>
    <xf numFmtId="0" fontId="46" fillId="56" borderId="0" xfId="0" applyFont="1" applyFill="1" applyAlignment="1">
      <alignment horizontal="center" vertical="center"/>
    </xf>
    <xf numFmtId="0" fontId="21" fillId="56" borderId="0" xfId="0" applyFont="1" applyFill="1" applyAlignment="1">
      <alignment horizontal="center" vertical="center" wrapText="1"/>
    </xf>
    <xf numFmtId="0" fontId="51" fillId="56" borderId="11" xfId="0" applyFont="1" applyFill="1" applyBorder="1" applyAlignment="1">
      <alignment horizontal="center" vertical="center" wrapText="1"/>
    </xf>
    <xf numFmtId="0" fontId="51" fillId="56" borderId="13" xfId="0" applyFont="1" applyFill="1" applyBorder="1" applyAlignment="1">
      <alignment horizontal="center" vertical="center" wrapText="1"/>
    </xf>
    <xf numFmtId="0" fontId="20" fillId="57" borderId="10" xfId="0" applyFont="1" applyFill="1" applyBorder="1" applyAlignment="1">
      <alignment horizontal="center" vertical="center"/>
    </xf>
    <xf numFmtId="0" fontId="20" fillId="57" borderId="17" xfId="0" applyFont="1" applyFill="1" applyBorder="1" applyAlignment="1">
      <alignment horizontal="center" vertical="center"/>
    </xf>
    <xf numFmtId="0" fontId="20" fillId="56" borderId="17" xfId="0" applyFont="1" applyFill="1" applyBorder="1" applyAlignment="1">
      <alignment horizontal="center" vertical="center"/>
    </xf>
    <xf numFmtId="0" fontId="20" fillId="57" borderId="12" xfId="0" applyFont="1" applyFill="1" applyBorder="1" applyAlignment="1">
      <alignment horizontal="center" vertical="center"/>
    </xf>
    <xf numFmtId="0" fontId="47" fillId="57" borderId="13" xfId="0" applyFont="1" applyFill="1" applyBorder="1" applyAlignment="1">
      <alignment horizontal="center" vertical="center" wrapText="1"/>
    </xf>
    <xf numFmtId="0" fontId="47" fillId="57" borderId="17" xfId="0" applyFont="1" applyFill="1" applyBorder="1" applyAlignment="1">
      <alignment horizontal="center" vertical="center"/>
    </xf>
    <xf numFmtId="0" fontId="19" fillId="56" borderId="13" xfId="0" applyFont="1" applyFill="1" applyBorder="1" applyAlignment="1">
      <alignment horizontal="left" vertical="center" wrapText="1"/>
    </xf>
    <xf numFmtId="0" fontId="21" fillId="56" borderId="13" xfId="0" applyFont="1" applyFill="1" applyBorder="1" applyAlignment="1">
      <alignment horizontal="center" vertical="center" wrapText="1" shrinkToFit="1"/>
    </xf>
    <xf numFmtId="0" fontId="21" fillId="56" borderId="0" xfId="0" applyFont="1" applyFill="1" applyAlignment="1">
      <alignment horizontal="center" vertical="center" wrapText="1" shrinkToFit="1"/>
    </xf>
    <xf numFmtId="0" fontId="20" fillId="57" borderId="21" xfId="0" applyFont="1" applyFill="1" applyBorder="1" applyAlignment="1">
      <alignment horizontal="center" vertical="center" wrapText="1"/>
    </xf>
    <xf numFmtId="0" fontId="20" fillId="57" borderId="22" xfId="0" applyFont="1" applyFill="1" applyBorder="1" applyAlignment="1">
      <alignment horizontal="center" vertical="center" wrapText="1"/>
    </xf>
    <xf numFmtId="0" fontId="20" fillId="56" borderId="22" xfId="0" applyFont="1" applyFill="1" applyBorder="1" applyAlignment="1">
      <alignment horizontal="center" vertical="center" wrapText="1"/>
    </xf>
    <xf numFmtId="0" fontId="20" fillId="57" borderId="23" xfId="0" applyFont="1" applyFill="1" applyBorder="1" applyAlignment="1">
      <alignment horizontal="center" vertical="center" wrapText="1"/>
    </xf>
    <xf numFmtId="0" fontId="20" fillId="56" borderId="13" xfId="0" applyFont="1" applyFill="1" applyBorder="1" applyAlignment="1">
      <alignment horizontal="left" vertical="center" wrapText="1"/>
    </xf>
    <xf numFmtId="0" fontId="21" fillId="56" borderId="11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/>
    </xf>
    <xf numFmtId="0" fontId="21" fillId="56" borderId="13" xfId="0" applyFont="1" applyFill="1" applyBorder="1" applyAlignment="1">
      <alignment horizontal="center" vertical="center"/>
    </xf>
    <xf numFmtId="0" fontId="20" fillId="56" borderId="11" xfId="0" applyFont="1" applyFill="1" applyBorder="1" applyAlignment="1">
      <alignment horizontal="center" vertical="center" wrapText="1"/>
    </xf>
    <xf numFmtId="0" fontId="20" fillId="56" borderId="0" xfId="0" applyFont="1" applyFill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 wrapText="1" shrinkToFit="1"/>
    </xf>
    <xf numFmtId="0" fontId="21" fillId="0" borderId="18" xfId="0" applyFont="1" applyBorder="1" applyAlignment="1">
      <alignment horizontal="center" vertical="center" wrapText="1" shrinkToFit="1"/>
    </xf>
    <xf numFmtId="0" fontId="20" fillId="56" borderId="0" xfId="0" applyFont="1" applyFill="1" applyAlignment="1">
      <alignment horizontal="center" vertical="center"/>
    </xf>
    <xf numFmtId="0" fontId="21" fillId="56" borderId="0" xfId="0" applyFont="1" applyFill="1" applyAlignment="1">
      <alignment horizontal="center" vertical="center"/>
    </xf>
    <xf numFmtId="0" fontId="64" fillId="56" borderId="11" xfId="61" applyFont="1" applyFill="1" applyBorder="1" applyAlignment="1">
      <alignment vertical="center"/>
    </xf>
    <xf numFmtId="0" fontId="65" fillId="56" borderId="11" xfId="61" applyFont="1" applyFill="1" applyBorder="1" applyAlignment="1">
      <alignment vertical="center"/>
    </xf>
    <xf numFmtId="0" fontId="19" fillId="56" borderId="0" xfId="61" applyFont="1" applyFill="1" applyBorder="1" applyAlignment="1">
      <alignment horizontal="left" vertical="center" wrapText="1"/>
    </xf>
    <xf numFmtId="0" fontId="19" fillId="56" borderId="15" xfId="61" applyFont="1" applyFill="1" applyBorder="1" applyAlignment="1">
      <alignment horizontal="left" vertical="center" wrapText="1"/>
    </xf>
    <xf numFmtId="0" fontId="46" fillId="56" borderId="17" xfId="0" applyFont="1" applyFill="1" applyBorder="1" applyAlignment="1">
      <alignment vertical="center"/>
    </xf>
    <xf numFmtId="0" fontId="51" fillId="56" borderId="11" xfId="0" applyFont="1" applyFill="1" applyBorder="1" applyAlignment="1">
      <alignment vertical="center" wrapText="1"/>
    </xf>
    <xf numFmtId="0" fontId="51" fillId="56" borderId="11" xfId="0" applyFont="1" applyFill="1" applyBorder="1" applyAlignment="1">
      <alignment vertical="center"/>
    </xf>
    <xf numFmtId="0" fontId="51" fillId="56" borderId="0" xfId="0" applyFont="1" applyFill="1" applyAlignment="1">
      <alignment horizontal="center" vertical="center"/>
    </xf>
    <xf numFmtId="0" fontId="51" fillId="56" borderId="0" xfId="0" applyFont="1" applyFill="1" applyAlignment="1">
      <alignment vertical="center" wrapText="1"/>
    </xf>
    <xf numFmtId="0" fontId="51" fillId="56" borderId="0" xfId="0" applyFont="1" applyFill="1" applyAlignment="1">
      <alignment horizontal="center" vertical="center" wrapText="1"/>
    </xf>
    <xf numFmtId="0" fontId="51" fillId="56" borderId="18" xfId="0" applyFont="1" applyFill="1" applyBorder="1" applyAlignment="1">
      <alignment horizontal="center" vertical="center" wrapText="1"/>
    </xf>
    <xf numFmtId="168" fontId="51" fillId="56" borderId="0" xfId="0" applyNumberFormat="1" applyFont="1" applyFill="1" applyAlignment="1">
      <alignment horizontal="center" vertical="center"/>
    </xf>
    <xf numFmtId="168" fontId="51" fillId="56" borderId="18" xfId="0" applyNumberFormat="1" applyFont="1" applyFill="1" applyBorder="1" applyAlignment="1">
      <alignment horizontal="center" vertical="center" wrapText="1"/>
    </xf>
    <xf numFmtId="168" fontId="51" fillId="56" borderId="19" xfId="0" applyNumberFormat="1" applyFont="1" applyFill="1" applyBorder="1" applyAlignment="1">
      <alignment horizontal="center" vertical="center" wrapText="1"/>
    </xf>
    <xf numFmtId="0" fontId="47" fillId="57" borderId="10" xfId="0" applyFont="1" applyFill="1" applyBorder="1" applyAlignment="1">
      <alignment horizontal="center" vertical="center"/>
    </xf>
    <xf numFmtId="37" fontId="47" fillId="57" borderId="0" xfId="66" applyNumberFormat="1" applyFont="1" applyFill="1" applyBorder="1" applyAlignment="1">
      <alignment horizontal="center" vertical="center"/>
    </xf>
    <xf numFmtId="166" fontId="47" fillId="57" borderId="0" xfId="78" applyNumberFormat="1" applyFont="1" applyFill="1" applyBorder="1" applyAlignment="1">
      <alignment horizontal="center" vertical="center"/>
    </xf>
    <xf numFmtId="164" fontId="47" fillId="57" borderId="0" xfId="66" applyNumberFormat="1" applyFont="1" applyFill="1" applyBorder="1" applyAlignment="1">
      <alignment vertical="center"/>
    </xf>
    <xf numFmtId="167" fontId="47" fillId="57" borderId="0" xfId="66" applyNumberFormat="1" applyFont="1" applyFill="1" applyBorder="1" applyAlignment="1">
      <alignment vertical="center"/>
    </xf>
    <xf numFmtId="0" fontId="47" fillId="62" borderId="0" xfId="0" applyFont="1" applyFill="1" applyAlignment="1">
      <alignment vertical="center"/>
    </xf>
    <xf numFmtId="173" fontId="47" fillId="57" borderId="0" xfId="66" applyNumberFormat="1" applyFont="1" applyFill="1" applyBorder="1" applyAlignment="1">
      <alignment horizontal="center" vertical="center"/>
    </xf>
    <xf numFmtId="0" fontId="47" fillId="59" borderId="0" xfId="0" applyFont="1" applyFill="1" applyAlignment="1">
      <alignment vertical="center"/>
    </xf>
    <xf numFmtId="0" fontId="47" fillId="56" borderId="17" xfId="0" applyFont="1" applyFill="1" applyBorder="1" applyAlignment="1">
      <alignment horizontal="center" vertical="center"/>
    </xf>
    <xf numFmtId="37" fontId="47" fillId="56" borderId="0" xfId="66" applyNumberFormat="1" applyFont="1" applyFill="1" applyBorder="1" applyAlignment="1">
      <alignment horizontal="center" vertical="center"/>
    </xf>
    <xf numFmtId="166" fontId="47" fillId="56" borderId="0" xfId="78" applyNumberFormat="1" applyFont="1" applyFill="1" applyBorder="1" applyAlignment="1">
      <alignment horizontal="center" vertical="center"/>
    </xf>
    <xf numFmtId="164" fontId="47" fillId="56" borderId="0" xfId="66" applyNumberFormat="1" applyFont="1" applyFill="1" applyBorder="1" applyAlignment="1">
      <alignment vertical="center"/>
    </xf>
    <xf numFmtId="167" fontId="47" fillId="56" borderId="0" xfId="66" applyNumberFormat="1" applyFont="1" applyFill="1" applyBorder="1" applyAlignment="1">
      <alignment vertical="center"/>
    </xf>
    <xf numFmtId="173" fontId="47" fillId="56" borderId="0" xfId="66" applyNumberFormat="1" applyFont="1" applyFill="1" applyBorder="1" applyAlignment="1">
      <alignment horizontal="center" vertical="center"/>
    </xf>
    <xf numFmtId="0" fontId="47" fillId="57" borderId="12" xfId="0" applyFont="1" applyFill="1" applyBorder="1" applyAlignment="1">
      <alignment horizontal="center" vertical="center"/>
    </xf>
    <xf numFmtId="37" fontId="47" fillId="57" borderId="13" xfId="66" applyNumberFormat="1" applyFont="1" applyFill="1" applyBorder="1" applyAlignment="1">
      <alignment horizontal="center" vertical="center"/>
    </xf>
    <xf numFmtId="166" fontId="47" fillId="57" borderId="13" xfId="78" applyNumberFormat="1" applyFont="1" applyFill="1" applyBorder="1" applyAlignment="1">
      <alignment horizontal="center" vertical="center"/>
    </xf>
    <xf numFmtId="164" fontId="47" fillId="57" borderId="13" xfId="66" applyNumberFormat="1" applyFont="1" applyFill="1" applyBorder="1" applyAlignment="1">
      <alignment vertical="center"/>
    </xf>
    <xf numFmtId="167" fontId="47" fillId="57" borderId="13" xfId="66" applyNumberFormat="1" applyFont="1" applyFill="1" applyBorder="1" applyAlignment="1">
      <alignment vertical="center"/>
    </xf>
    <xf numFmtId="0" fontId="47" fillId="59" borderId="13" xfId="0" applyFont="1" applyFill="1" applyBorder="1" applyAlignment="1">
      <alignment vertical="center"/>
    </xf>
    <xf numFmtId="173" fontId="47" fillId="57" borderId="13" xfId="66" applyNumberFormat="1" applyFont="1" applyFill="1" applyBorder="1" applyAlignment="1">
      <alignment horizontal="center" vertical="center"/>
    </xf>
    <xf numFmtId="37" fontId="47" fillId="57" borderId="11" xfId="66" applyNumberFormat="1" applyFont="1" applyFill="1" applyBorder="1" applyAlignment="1">
      <alignment horizontal="center" vertical="center"/>
    </xf>
    <xf numFmtId="166" fontId="47" fillId="57" borderId="11" xfId="78" applyNumberFormat="1" applyFont="1" applyFill="1" applyBorder="1" applyAlignment="1">
      <alignment horizontal="center" vertical="center"/>
    </xf>
    <xf numFmtId="165" fontId="47" fillId="57" borderId="11" xfId="78" applyNumberFormat="1" applyFont="1" applyFill="1" applyBorder="1" applyAlignment="1">
      <alignment vertical="center"/>
    </xf>
    <xf numFmtId="168" fontId="47" fillId="57" borderId="11" xfId="66" applyNumberFormat="1" applyFont="1" applyFill="1" applyBorder="1" applyAlignment="1">
      <alignment horizontal="center" vertical="center"/>
    </xf>
    <xf numFmtId="164" fontId="47" fillId="57" borderId="11" xfId="66" applyNumberFormat="1" applyFont="1" applyFill="1" applyBorder="1" applyAlignment="1">
      <alignment vertical="center"/>
    </xf>
    <xf numFmtId="167" fontId="47" fillId="57" borderId="11" xfId="66" applyNumberFormat="1" applyFont="1" applyFill="1" applyBorder="1" applyAlignment="1">
      <alignment vertical="center"/>
    </xf>
    <xf numFmtId="173" fontId="47" fillId="57" borderId="11" xfId="66" applyNumberFormat="1" applyFont="1" applyFill="1" applyBorder="1" applyAlignment="1">
      <alignment horizontal="center" vertical="center"/>
    </xf>
    <xf numFmtId="0" fontId="47" fillId="56" borderId="12" xfId="0" applyFont="1" applyFill="1" applyBorder="1" applyAlignment="1">
      <alignment horizontal="center" vertical="center"/>
    </xf>
    <xf numFmtId="37" fontId="47" fillId="56" borderId="13" xfId="66" applyNumberFormat="1" applyFont="1" applyFill="1" applyBorder="1" applyAlignment="1">
      <alignment horizontal="center" vertical="center"/>
    </xf>
    <xf numFmtId="166" fontId="47" fillId="56" borderId="13" xfId="78" applyNumberFormat="1" applyFont="1" applyFill="1" applyBorder="1" applyAlignment="1">
      <alignment horizontal="center" vertical="center"/>
    </xf>
    <xf numFmtId="164" fontId="47" fillId="56" borderId="13" xfId="66" applyNumberFormat="1" applyFont="1" applyFill="1" applyBorder="1" applyAlignment="1">
      <alignment vertical="center"/>
    </xf>
    <xf numFmtId="167" fontId="47" fillId="56" borderId="13" xfId="66" applyNumberFormat="1" applyFont="1" applyFill="1" applyBorder="1" applyAlignment="1">
      <alignment vertical="center"/>
    </xf>
    <xf numFmtId="173" fontId="47" fillId="56" borderId="13" xfId="66" applyNumberFormat="1" applyFont="1" applyFill="1" applyBorder="1" applyAlignment="1">
      <alignment horizontal="center" vertical="center"/>
    </xf>
    <xf numFmtId="165" fontId="47" fillId="57" borderId="13" xfId="78" applyNumberFormat="1" applyFont="1" applyFill="1" applyBorder="1" applyAlignment="1">
      <alignment horizontal="center" vertical="center"/>
    </xf>
    <xf numFmtId="0" fontId="50" fillId="0" borderId="17" xfId="0" applyFont="1" applyBorder="1" applyAlignment="1">
      <alignment horizontal="left" vertical="center" wrapText="1"/>
    </xf>
    <xf numFmtId="0" fontId="46" fillId="56" borderId="0" xfId="0" applyFont="1" applyFill="1" applyAlignment="1">
      <alignment vertical="center" wrapText="1"/>
    </xf>
    <xf numFmtId="0" fontId="46" fillId="56" borderId="15" xfId="0" applyFont="1" applyFill="1" applyBorder="1" applyAlignment="1">
      <alignment vertical="center" wrapText="1"/>
    </xf>
    <xf numFmtId="0" fontId="19" fillId="56" borderId="0" xfId="0" applyFont="1" applyFill="1" applyBorder="1" applyAlignment="1">
      <alignment vertical="center"/>
    </xf>
    <xf numFmtId="168" fontId="19" fillId="56" borderId="0" xfId="0" applyNumberFormat="1" applyFont="1" applyFill="1" applyBorder="1" applyAlignment="1">
      <alignment vertical="center"/>
    </xf>
    <xf numFmtId="173" fontId="19" fillId="56" borderId="0" xfId="0" applyNumberFormat="1" applyFont="1" applyFill="1" applyBorder="1" applyAlignment="1">
      <alignment vertical="center"/>
    </xf>
    <xf numFmtId="0" fontId="48" fillId="56" borderId="0" xfId="0" applyFont="1" applyFill="1" applyBorder="1" applyAlignment="1">
      <alignment vertical="center" wrapText="1"/>
    </xf>
    <xf numFmtId="168" fontId="48" fillId="56" borderId="0" xfId="0" applyNumberFormat="1" applyFont="1" applyFill="1" applyBorder="1" applyAlignment="1">
      <alignment vertical="center" wrapText="1"/>
    </xf>
    <xf numFmtId="37" fontId="19" fillId="56" borderId="0" xfId="0" applyNumberFormat="1" applyFont="1" applyFill="1" applyBorder="1" applyAlignment="1">
      <alignment vertical="center"/>
    </xf>
    <xf numFmtId="0" fontId="46" fillId="56" borderId="0" xfId="0" applyFont="1" applyFill="1" applyBorder="1" applyAlignment="1">
      <alignment vertical="center"/>
    </xf>
    <xf numFmtId="168" fontId="46" fillId="56" borderId="0" xfId="0" applyNumberFormat="1" applyFont="1" applyFill="1" applyBorder="1" applyAlignment="1">
      <alignment vertical="center"/>
    </xf>
    <xf numFmtId="0" fontId="21" fillId="56" borderId="0" xfId="0" applyFont="1" applyFill="1" applyBorder="1" applyAlignment="1">
      <alignment horizontal="center" vertical="center"/>
    </xf>
    <xf numFmtId="0" fontId="21" fillId="56" borderId="0" xfId="0" applyFont="1" applyFill="1" applyBorder="1" applyAlignment="1">
      <alignment horizontal="center" vertical="center" wrapText="1"/>
    </xf>
    <xf numFmtId="165" fontId="47" fillId="57" borderId="0" xfId="78" applyNumberFormat="1" applyFont="1" applyFill="1" applyBorder="1" applyAlignment="1">
      <alignment horizontal="center" vertical="center"/>
    </xf>
    <xf numFmtId="173" fontId="47" fillId="57" borderId="15" xfId="66" applyNumberFormat="1" applyFont="1" applyFill="1" applyBorder="1" applyAlignment="1">
      <alignment horizontal="center" vertical="center"/>
    </xf>
    <xf numFmtId="165" fontId="47" fillId="56" borderId="0" xfId="78" applyNumberFormat="1" applyFont="1" applyFill="1" applyBorder="1" applyAlignment="1">
      <alignment horizontal="center" vertical="center"/>
    </xf>
    <xf numFmtId="173" fontId="47" fillId="56" borderId="15" xfId="66" applyNumberFormat="1" applyFont="1" applyFill="1" applyBorder="1" applyAlignment="1">
      <alignment horizontal="center" vertical="center"/>
    </xf>
    <xf numFmtId="173" fontId="47" fillId="57" borderId="14" xfId="66" applyNumberFormat="1" applyFont="1" applyFill="1" applyBorder="1" applyAlignment="1">
      <alignment horizontal="center" vertical="center"/>
    </xf>
    <xf numFmtId="165" fontId="47" fillId="57" borderId="11" xfId="78" applyNumberFormat="1" applyFont="1" applyFill="1" applyBorder="1" applyAlignment="1">
      <alignment horizontal="center" vertical="center"/>
    </xf>
    <xf numFmtId="173" fontId="47" fillId="57" borderId="16" xfId="66" applyNumberFormat="1" applyFont="1" applyFill="1" applyBorder="1" applyAlignment="1">
      <alignment horizontal="center" vertical="center"/>
    </xf>
    <xf numFmtId="165" fontId="47" fillId="56" borderId="13" xfId="78" applyNumberFormat="1" applyFont="1" applyFill="1" applyBorder="1" applyAlignment="1">
      <alignment horizontal="center" vertical="center"/>
    </xf>
    <xf numFmtId="173" fontId="47" fillId="56" borderId="14" xfId="66" applyNumberFormat="1" applyFont="1" applyFill="1" applyBorder="1" applyAlignment="1">
      <alignment horizontal="center" vertical="center"/>
    </xf>
    <xf numFmtId="37" fontId="47" fillId="57" borderId="13" xfId="66" quotePrefix="1" applyNumberFormat="1" applyFont="1" applyFill="1" applyBorder="1" applyAlignment="1">
      <alignment horizontal="center" vertical="center"/>
    </xf>
    <xf numFmtId="165" fontId="47" fillId="57" borderId="13" xfId="78" quotePrefix="1" applyNumberFormat="1" applyFont="1" applyFill="1" applyBorder="1" applyAlignment="1">
      <alignment horizontal="center" vertical="center"/>
    </xf>
    <xf numFmtId="37" fontId="47" fillId="56" borderId="0" xfId="66" quotePrefix="1" applyNumberFormat="1" applyFont="1" applyFill="1" applyBorder="1" applyAlignment="1">
      <alignment horizontal="center" vertical="center"/>
    </xf>
    <xf numFmtId="0" fontId="49" fillId="56" borderId="0" xfId="0" applyFont="1" applyFill="1" applyBorder="1" applyAlignment="1">
      <alignment vertical="center"/>
    </xf>
    <xf numFmtId="168" fontId="49" fillId="56" borderId="0" xfId="0" applyNumberFormat="1" applyFont="1" applyFill="1" applyBorder="1" applyAlignment="1">
      <alignment vertical="center"/>
    </xf>
    <xf numFmtId="0" fontId="49" fillId="56" borderId="0" xfId="0" applyFont="1" applyFill="1" applyBorder="1" applyAlignment="1">
      <alignment vertical="center" wrapText="1"/>
    </xf>
    <xf numFmtId="168" fontId="49" fillId="56" borderId="0" xfId="0" applyNumberFormat="1" applyFont="1" applyFill="1" applyBorder="1" applyAlignment="1">
      <alignment vertical="center" wrapText="1"/>
    </xf>
    <xf numFmtId="0" fontId="50" fillId="0" borderId="17" xfId="0" applyFont="1" applyFill="1" applyBorder="1" applyAlignment="1">
      <alignment horizontal="left" vertical="center" wrapText="1"/>
    </xf>
    <xf numFmtId="0" fontId="46" fillId="56" borderId="0" xfId="0" applyFont="1" applyFill="1" applyBorder="1" applyAlignment="1">
      <alignment vertical="center" wrapText="1"/>
    </xf>
    <xf numFmtId="168" fontId="52" fillId="56" borderId="0" xfId="61" applyNumberFormat="1" applyFont="1" applyFill="1" applyBorder="1" applyAlignment="1">
      <alignment horizontal="right"/>
    </xf>
    <xf numFmtId="3" fontId="47" fillId="57" borderId="0" xfId="0" applyNumberFormat="1" applyFont="1" applyFill="1" applyAlignment="1">
      <alignment horizontal="center" vertical="center" wrapText="1"/>
    </xf>
    <xf numFmtId="171" fontId="47" fillId="57" borderId="0" xfId="0" applyNumberFormat="1" applyFont="1" applyFill="1" applyAlignment="1">
      <alignment horizontal="center" vertical="center" wrapText="1"/>
    </xf>
    <xf numFmtId="3" fontId="68" fillId="57" borderId="0" xfId="0" applyNumberFormat="1" applyFont="1" applyFill="1" applyAlignment="1">
      <alignment horizontal="center" vertical="center" wrapText="1"/>
    </xf>
    <xf numFmtId="171" fontId="47" fillId="57" borderId="16" xfId="0" applyNumberFormat="1" applyFont="1" applyFill="1" applyBorder="1" applyAlignment="1">
      <alignment horizontal="center" vertical="center" wrapText="1"/>
    </xf>
    <xf numFmtId="171" fontId="47" fillId="57" borderId="15" xfId="0" applyNumberFormat="1" applyFont="1" applyFill="1" applyBorder="1" applyAlignment="1">
      <alignment horizontal="center" vertical="center" wrapText="1"/>
    </xf>
    <xf numFmtId="3" fontId="47" fillId="56" borderId="0" xfId="0" applyNumberFormat="1" applyFont="1" applyFill="1" applyAlignment="1">
      <alignment horizontal="center" vertical="center" wrapText="1"/>
    </xf>
    <xf numFmtId="171" fontId="47" fillId="56" borderId="0" xfId="0" applyNumberFormat="1" applyFont="1" applyFill="1" applyAlignment="1">
      <alignment horizontal="center" vertical="center" wrapText="1"/>
    </xf>
    <xf numFmtId="3" fontId="68" fillId="56" borderId="0" xfId="0" applyNumberFormat="1" applyFont="1" applyFill="1" applyAlignment="1">
      <alignment horizontal="center" vertical="center" wrapText="1"/>
    </xf>
    <xf numFmtId="171" fontId="47" fillId="56" borderId="15" xfId="0" applyNumberFormat="1" applyFont="1" applyFill="1" applyBorder="1" applyAlignment="1">
      <alignment horizontal="center" vertical="center" wrapText="1"/>
    </xf>
    <xf numFmtId="165" fontId="68" fillId="56" borderId="0" xfId="78" applyNumberFormat="1" applyFont="1" applyFill="1" applyBorder="1" applyAlignment="1">
      <alignment horizontal="center" vertical="center" wrapText="1"/>
    </xf>
    <xf numFmtId="165" fontId="68" fillId="57" borderId="0" xfId="78" applyNumberFormat="1" applyFont="1" applyFill="1" applyBorder="1" applyAlignment="1">
      <alignment horizontal="center" vertical="center" wrapText="1"/>
    </xf>
    <xf numFmtId="3" fontId="47" fillId="57" borderId="13" xfId="0" applyNumberFormat="1" applyFont="1" applyFill="1" applyBorder="1" applyAlignment="1">
      <alignment horizontal="center" vertical="center" wrapText="1"/>
    </xf>
    <xf numFmtId="171" fontId="47" fillId="57" borderId="13" xfId="0" applyNumberFormat="1" applyFont="1" applyFill="1" applyBorder="1" applyAlignment="1">
      <alignment horizontal="center" vertical="center" wrapText="1"/>
    </xf>
    <xf numFmtId="165" fontId="68" fillId="57" borderId="13" xfId="78" applyNumberFormat="1" applyFont="1" applyFill="1" applyBorder="1" applyAlignment="1">
      <alignment horizontal="center" vertical="center" wrapText="1"/>
    </xf>
    <xf numFmtId="3" fontId="68" fillId="57" borderId="13" xfId="0" applyNumberFormat="1" applyFont="1" applyFill="1" applyBorder="1" applyAlignment="1">
      <alignment horizontal="center" vertical="center" wrapText="1"/>
    </xf>
    <xf numFmtId="171" fontId="47" fillId="57" borderId="14" xfId="0" applyNumberFormat="1" applyFont="1" applyFill="1" applyBorder="1" applyAlignment="1">
      <alignment horizontal="center" vertical="center" wrapText="1"/>
    </xf>
    <xf numFmtId="3" fontId="47" fillId="57" borderId="11" xfId="0" applyNumberFormat="1" applyFont="1" applyFill="1" applyBorder="1" applyAlignment="1">
      <alignment horizontal="center" vertical="center" wrapText="1"/>
    </xf>
    <xf numFmtId="171" fontId="47" fillId="57" borderId="11" xfId="0" applyNumberFormat="1" applyFont="1" applyFill="1" applyBorder="1" applyAlignment="1">
      <alignment horizontal="center" vertical="center" wrapText="1"/>
    </xf>
    <xf numFmtId="165" fontId="68" fillId="57" borderId="11" xfId="78" applyNumberFormat="1" applyFont="1" applyFill="1" applyBorder="1" applyAlignment="1">
      <alignment horizontal="center" vertical="center" wrapText="1"/>
    </xf>
    <xf numFmtId="3" fontId="68" fillId="57" borderId="11" xfId="0" applyNumberFormat="1" applyFont="1" applyFill="1" applyBorder="1" applyAlignment="1">
      <alignment horizontal="center" vertical="center" wrapText="1"/>
    </xf>
    <xf numFmtId="0" fontId="20" fillId="56" borderId="23" xfId="0" applyFont="1" applyFill="1" applyBorder="1" applyAlignment="1">
      <alignment horizontal="center" vertical="center" wrapText="1"/>
    </xf>
    <xf numFmtId="3" fontId="47" fillId="56" borderId="13" xfId="0" applyNumberFormat="1" applyFont="1" applyFill="1" applyBorder="1" applyAlignment="1">
      <alignment horizontal="center" vertical="center" wrapText="1"/>
    </xf>
    <xf numFmtId="171" fontId="47" fillId="56" borderId="13" xfId="0" applyNumberFormat="1" applyFont="1" applyFill="1" applyBorder="1" applyAlignment="1">
      <alignment horizontal="center" vertical="center" wrapText="1"/>
    </xf>
    <xf numFmtId="165" fontId="68" fillId="56" borderId="13" xfId="78" applyNumberFormat="1" applyFont="1" applyFill="1" applyBorder="1" applyAlignment="1">
      <alignment horizontal="center" vertical="center" wrapText="1"/>
    </xf>
    <xf numFmtId="3" fontId="68" fillId="56" borderId="13" xfId="0" applyNumberFormat="1" applyFont="1" applyFill="1" applyBorder="1" applyAlignment="1">
      <alignment horizontal="center" vertical="center" wrapText="1"/>
    </xf>
    <xf numFmtId="171" fontId="47" fillId="56" borderId="14" xfId="0" applyNumberFormat="1" applyFont="1" applyFill="1" applyBorder="1" applyAlignment="1">
      <alignment horizontal="center" vertical="center" wrapText="1"/>
    </xf>
    <xf numFmtId="0" fontId="47" fillId="56" borderId="10" xfId="0" applyFont="1" applyFill="1" applyBorder="1" applyAlignment="1">
      <alignment horizontal="center"/>
    </xf>
    <xf numFmtId="0" fontId="46" fillId="56" borderId="11" xfId="0" applyFont="1" applyFill="1" applyBorder="1" applyAlignment="1">
      <alignment horizontal="center"/>
    </xf>
    <xf numFmtId="0" fontId="47" fillId="56" borderId="11" xfId="0" applyFont="1" applyFill="1" applyBorder="1" applyAlignment="1">
      <alignment horizontal="center"/>
    </xf>
    <xf numFmtId="0" fontId="47" fillId="56" borderId="16" xfId="0" applyFont="1" applyFill="1" applyBorder="1" applyAlignment="1">
      <alignment horizontal="center"/>
    </xf>
    <xf numFmtId="0" fontId="49" fillId="24" borderId="0" xfId="0" applyFont="1" applyFill="1" applyAlignment="1">
      <alignment vertical="top" wrapText="1"/>
    </xf>
    <xf numFmtId="168" fontId="49" fillId="56" borderId="0" xfId="0" applyNumberFormat="1" applyFont="1" applyFill="1"/>
    <xf numFmtId="165" fontId="49" fillId="56" borderId="0" xfId="78" applyNumberFormat="1" applyFont="1" applyFill="1" applyBorder="1"/>
    <xf numFmtId="0" fontId="49" fillId="56" borderId="0" xfId="0" applyFont="1" applyFill="1" applyAlignment="1">
      <alignment wrapText="1"/>
    </xf>
    <xf numFmtId="168" fontId="49" fillId="56" borderId="0" xfId="0" applyNumberFormat="1" applyFont="1" applyFill="1" applyAlignment="1">
      <alignment wrapText="1"/>
    </xf>
    <xf numFmtId="0" fontId="50" fillId="0" borderId="17" xfId="0" applyFont="1" applyBorder="1" applyAlignment="1">
      <alignment horizontal="left" vertical="top" wrapText="1"/>
    </xf>
    <xf numFmtId="0" fontId="49" fillId="56" borderId="0" xfId="0" applyFont="1" applyFill="1" applyAlignment="1">
      <alignment horizontal="left" vertical="top" wrapText="1"/>
    </xf>
    <xf numFmtId="0" fontId="46" fillId="56" borderId="15" xfId="0" applyFont="1" applyFill="1" applyBorder="1" applyAlignment="1">
      <alignment horizontal="left" vertical="top" wrapText="1"/>
    </xf>
    <xf numFmtId="0" fontId="47" fillId="56" borderId="0" xfId="0" applyFont="1" applyFill="1" applyBorder="1"/>
    <xf numFmtId="168" fontId="47" fillId="56" borderId="0" xfId="0" applyNumberFormat="1" applyFont="1" applyFill="1" applyBorder="1"/>
    <xf numFmtId="0" fontId="21" fillId="56" borderId="0" xfId="0" applyFont="1" applyFill="1" applyBorder="1" applyAlignment="1">
      <alignment vertical="center" wrapText="1"/>
    </xf>
    <xf numFmtId="0" fontId="51" fillId="56" borderId="0" xfId="0" applyFont="1" applyFill="1" applyBorder="1" applyAlignment="1">
      <alignment vertical="center"/>
    </xf>
    <xf numFmtId="166" fontId="47" fillId="56" borderId="0" xfId="0" applyNumberFormat="1" applyFont="1" applyFill="1" applyBorder="1"/>
    <xf numFmtId="0" fontId="21" fillId="56" borderId="0" xfId="0" applyFont="1" applyFill="1" applyBorder="1"/>
    <xf numFmtId="0" fontId="51" fillId="56" borderId="0" xfId="0" applyFont="1" applyFill="1" applyBorder="1" applyAlignment="1">
      <alignment horizontal="center" vertical="center" wrapText="1"/>
    </xf>
    <xf numFmtId="0" fontId="51" fillId="56" borderId="0" xfId="0" applyFont="1" applyFill="1" applyBorder="1" applyAlignment="1">
      <alignment horizontal="center" vertical="center"/>
    </xf>
    <xf numFmtId="165" fontId="51" fillId="56" borderId="13" xfId="78" applyNumberFormat="1" applyFont="1" applyFill="1" applyBorder="1" applyAlignment="1">
      <alignment horizontal="center" vertical="center"/>
    </xf>
    <xf numFmtId="168" fontId="51" fillId="56" borderId="14" xfId="0" applyNumberFormat="1" applyFont="1" applyFill="1" applyBorder="1" applyAlignment="1">
      <alignment horizontal="center" vertical="center"/>
    </xf>
    <xf numFmtId="3" fontId="47" fillId="57" borderId="11" xfId="66" applyNumberFormat="1" applyFont="1" applyFill="1" applyBorder="1" applyAlignment="1">
      <alignment horizontal="center"/>
    </xf>
    <xf numFmtId="3" fontId="47" fillId="57" borderId="0" xfId="66" applyNumberFormat="1" applyFont="1" applyFill="1" applyBorder="1" applyAlignment="1">
      <alignment horizontal="center" vertical="center"/>
    </xf>
    <xf numFmtId="3" fontId="47" fillId="57" borderId="0" xfId="78" applyNumberFormat="1" applyFont="1" applyFill="1" applyBorder="1" applyAlignment="1">
      <alignment horizontal="center" vertical="center"/>
    </xf>
    <xf numFmtId="168" fontId="47" fillId="57" borderId="15" xfId="66" applyNumberFormat="1" applyFont="1" applyFill="1" applyBorder="1" applyAlignment="1">
      <alignment horizontal="center" vertical="center"/>
    </xf>
    <xf numFmtId="3" fontId="47" fillId="56" borderId="0" xfId="66" applyNumberFormat="1" applyFont="1" applyFill="1" applyBorder="1" applyAlignment="1">
      <alignment horizontal="center"/>
    </xf>
    <xf numFmtId="3" fontId="47" fillId="56" borderId="0" xfId="66" applyNumberFormat="1" applyFont="1" applyFill="1" applyBorder="1" applyAlignment="1">
      <alignment horizontal="center" vertical="center"/>
    </xf>
    <xf numFmtId="3" fontId="47" fillId="56" borderId="0" xfId="78" applyNumberFormat="1" applyFont="1" applyFill="1" applyBorder="1" applyAlignment="1">
      <alignment horizontal="center" vertical="center"/>
    </xf>
    <xf numFmtId="168" fontId="47" fillId="56" borderId="15" xfId="66" applyNumberFormat="1" applyFont="1" applyFill="1" applyBorder="1" applyAlignment="1">
      <alignment horizontal="center" vertical="center"/>
    </xf>
    <xf numFmtId="3" fontId="47" fillId="57" borderId="13" xfId="66" applyNumberFormat="1" applyFont="1" applyFill="1" applyBorder="1" applyAlignment="1">
      <alignment horizontal="center"/>
    </xf>
    <xf numFmtId="3" fontId="47" fillId="57" borderId="13" xfId="66" applyNumberFormat="1" applyFont="1" applyFill="1" applyBorder="1" applyAlignment="1">
      <alignment horizontal="center" vertical="center"/>
    </xf>
    <xf numFmtId="3" fontId="47" fillId="57" borderId="13" xfId="78" applyNumberFormat="1" applyFont="1" applyFill="1" applyBorder="1" applyAlignment="1">
      <alignment horizontal="center" vertical="center"/>
    </xf>
    <xf numFmtId="168" fontId="47" fillId="57" borderId="14" xfId="66" applyNumberFormat="1" applyFont="1" applyFill="1" applyBorder="1" applyAlignment="1">
      <alignment horizontal="center" vertical="center"/>
    </xf>
    <xf numFmtId="3" fontId="47" fillId="57" borderId="11" xfId="66" applyNumberFormat="1" applyFont="1" applyFill="1" applyBorder="1" applyAlignment="1">
      <alignment horizontal="center" vertical="center"/>
    </xf>
    <xf numFmtId="3" fontId="47" fillId="57" borderId="11" xfId="78" applyNumberFormat="1" applyFont="1" applyFill="1" applyBorder="1" applyAlignment="1">
      <alignment horizontal="center" vertical="center"/>
    </xf>
    <xf numFmtId="168" fontId="47" fillId="57" borderId="16" xfId="66" applyNumberFormat="1" applyFont="1" applyFill="1" applyBorder="1" applyAlignment="1">
      <alignment horizontal="center" vertical="center"/>
    </xf>
    <xf numFmtId="3" fontId="47" fillId="56" borderId="13" xfId="66" applyNumberFormat="1" applyFont="1" applyFill="1" applyBorder="1" applyAlignment="1">
      <alignment horizontal="center"/>
    </xf>
    <xf numFmtId="3" fontId="47" fillId="56" borderId="13" xfId="66" applyNumberFormat="1" applyFont="1" applyFill="1" applyBorder="1" applyAlignment="1">
      <alignment horizontal="center" vertical="center"/>
    </xf>
    <xf numFmtId="3" fontId="47" fillId="56" borderId="13" xfId="78" applyNumberFormat="1" applyFont="1" applyFill="1" applyBorder="1" applyAlignment="1">
      <alignment horizontal="center" vertical="center"/>
    </xf>
    <xf numFmtId="168" fontId="47" fillId="56" borderId="14" xfId="66" applyNumberFormat="1" applyFont="1" applyFill="1" applyBorder="1" applyAlignment="1">
      <alignment horizontal="center" vertical="center"/>
    </xf>
    <xf numFmtId="3" fontId="47" fillId="57" borderId="0" xfId="66" applyNumberFormat="1" applyFont="1" applyFill="1" applyBorder="1" applyAlignment="1">
      <alignment horizontal="center"/>
    </xf>
    <xf numFmtId="0" fontId="46" fillId="56" borderId="0" xfId="0" applyFont="1" applyFill="1" applyBorder="1"/>
    <xf numFmtId="0" fontId="49" fillId="24" borderId="0" xfId="0" applyFont="1" applyFill="1" applyBorder="1" applyAlignment="1">
      <alignment vertical="top" wrapText="1"/>
    </xf>
    <xf numFmtId="0" fontId="49" fillId="56" borderId="0" xfId="0" applyFont="1" applyFill="1" applyBorder="1"/>
    <xf numFmtId="168" fontId="49" fillId="56" borderId="0" xfId="0" applyNumberFormat="1" applyFont="1" applyFill="1" applyBorder="1"/>
    <xf numFmtId="0" fontId="49" fillId="56" borderId="0" xfId="0" applyFont="1" applyFill="1" applyBorder="1" applyAlignment="1">
      <alignment wrapText="1"/>
    </xf>
    <xf numFmtId="168" fontId="49" fillId="56" borderId="0" xfId="0" applyNumberFormat="1" applyFont="1" applyFill="1" applyBorder="1" applyAlignment="1">
      <alignment wrapText="1"/>
    </xf>
    <xf numFmtId="0" fontId="49" fillId="56" borderId="0" xfId="0" applyFont="1" applyFill="1" applyBorder="1" applyAlignment="1">
      <alignment horizontal="left" vertical="top" wrapText="1"/>
    </xf>
    <xf numFmtId="0" fontId="46" fillId="56" borderId="0" xfId="0" applyFont="1" applyFill="1" applyBorder="1" applyAlignment="1">
      <alignment horizontal="left" vertical="top" wrapText="1"/>
    </xf>
    <xf numFmtId="168" fontId="46" fillId="56" borderId="0" xfId="0" applyNumberFormat="1" applyFont="1" applyFill="1" applyBorder="1"/>
    <xf numFmtId="0" fontId="51" fillId="56" borderId="0" xfId="0" applyFont="1" applyFill="1" applyAlignment="1">
      <alignment horizontal="left" vertical="center"/>
    </xf>
    <xf numFmtId="165" fontId="51" fillId="56" borderId="0" xfId="78" applyNumberFormat="1" applyFont="1" applyFill="1" applyBorder="1" applyAlignment="1">
      <alignment horizontal="left" vertical="center"/>
    </xf>
    <xf numFmtId="0" fontId="68" fillId="56" borderId="0" xfId="0" applyFont="1" applyFill="1" applyAlignment="1">
      <alignment vertical="center"/>
    </xf>
    <xf numFmtId="168" fontId="47" fillId="56" borderId="0" xfId="0" applyNumberFormat="1" applyFont="1" applyFill="1" applyAlignment="1">
      <alignment horizontal="center" vertical="center"/>
    </xf>
    <xf numFmtId="3" fontId="47" fillId="57" borderId="0" xfId="0" applyNumberFormat="1" applyFont="1" applyFill="1" applyAlignment="1">
      <alignment horizontal="center" vertical="center"/>
    </xf>
    <xf numFmtId="166" fontId="47" fillId="57" borderId="0" xfId="0" applyNumberFormat="1" applyFont="1" applyFill="1" applyAlignment="1">
      <alignment horizontal="center" vertical="center"/>
    </xf>
    <xf numFmtId="168" fontId="47" fillId="57" borderId="0" xfId="66" applyNumberFormat="1" applyFont="1" applyFill="1" applyAlignment="1">
      <alignment horizontal="center" vertical="center"/>
    </xf>
    <xf numFmtId="3" fontId="47" fillId="56" borderId="0" xfId="0" applyNumberFormat="1" applyFont="1" applyFill="1" applyAlignment="1">
      <alignment horizontal="center" vertical="center"/>
    </xf>
    <xf numFmtId="166" fontId="47" fillId="56" borderId="0" xfId="0" applyNumberFormat="1" applyFont="1" applyFill="1" applyAlignment="1">
      <alignment horizontal="center" vertical="center"/>
    </xf>
    <xf numFmtId="168" fontId="47" fillId="56" borderId="0" xfId="66" applyNumberFormat="1" applyFont="1" applyFill="1" applyAlignment="1">
      <alignment horizontal="center" vertical="center"/>
    </xf>
    <xf numFmtId="3" fontId="47" fillId="57" borderId="13" xfId="0" applyNumberFormat="1" applyFont="1" applyFill="1" applyBorder="1" applyAlignment="1">
      <alignment horizontal="center" vertical="center"/>
    </xf>
    <xf numFmtId="166" fontId="47" fillId="57" borderId="13" xfId="0" applyNumberFormat="1" applyFont="1" applyFill="1" applyBorder="1" applyAlignment="1">
      <alignment horizontal="center" vertical="center"/>
    </xf>
    <xf numFmtId="3" fontId="47" fillId="57" borderId="11" xfId="0" applyNumberFormat="1" applyFont="1" applyFill="1" applyBorder="1" applyAlignment="1">
      <alignment horizontal="center" vertical="center"/>
    </xf>
    <xf numFmtId="166" fontId="47" fillId="57" borderId="11" xfId="0" applyNumberFormat="1" applyFont="1" applyFill="1" applyBorder="1" applyAlignment="1">
      <alignment horizontal="center" vertical="center"/>
    </xf>
    <xf numFmtId="3" fontId="47" fillId="56" borderId="13" xfId="0" applyNumberFormat="1" applyFont="1" applyFill="1" applyBorder="1" applyAlignment="1">
      <alignment horizontal="center" vertical="center"/>
    </xf>
    <xf numFmtId="166" fontId="47" fillId="56" borderId="13" xfId="0" applyNumberFormat="1" applyFont="1" applyFill="1" applyBorder="1" applyAlignment="1">
      <alignment horizontal="center" vertical="center"/>
    </xf>
    <xf numFmtId="3" fontId="47" fillId="56" borderId="11" xfId="66" applyNumberFormat="1" applyFont="1" applyFill="1" applyBorder="1" applyAlignment="1">
      <alignment horizontal="center" vertical="center"/>
    </xf>
    <xf numFmtId="3" fontId="47" fillId="56" borderId="16" xfId="78" applyNumberFormat="1" applyFont="1" applyFill="1" applyBorder="1" applyAlignment="1">
      <alignment horizontal="center" vertical="center"/>
    </xf>
    <xf numFmtId="0" fontId="47" fillId="56" borderId="0" xfId="0" applyFont="1" applyFill="1" applyAlignment="1">
      <alignment horizontal="center" vertical="center"/>
    </xf>
    <xf numFmtId="0" fontId="49" fillId="24" borderId="0" xfId="0" applyFont="1" applyFill="1" applyAlignment="1">
      <alignment vertical="center" wrapText="1"/>
    </xf>
    <xf numFmtId="0" fontId="49" fillId="56" borderId="0" xfId="0" applyFont="1" applyFill="1" applyAlignment="1">
      <alignment horizontal="center" vertical="center"/>
    </xf>
    <xf numFmtId="165" fontId="49" fillId="56" borderId="0" xfId="78" applyNumberFormat="1" applyFont="1" applyFill="1" applyBorder="1" applyAlignment="1">
      <alignment horizontal="center" vertical="center"/>
    </xf>
    <xf numFmtId="168" fontId="49" fillId="56" borderId="0" xfId="0" applyNumberFormat="1" applyFont="1" applyFill="1" applyAlignment="1">
      <alignment horizontal="center" vertical="center"/>
    </xf>
    <xf numFmtId="165" fontId="49" fillId="56" borderId="0" xfId="78" applyNumberFormat="1" applyFont="1" applyFill="1" applyBorder="1" applyAlignment="1">
      <alignment vertical="center"/>
    </xf>
    <xf numFmtId="0" fontId="49" fillId="56" borderId="0" xfId="0" applyFont="1" applyFill="1" applyAlignment="1">
      <alignment horizontal="center" vertical="center" wrapText="1"/>
    </xf>
    <xf numFmtId="165" fontId="49" fillId="56" borderId="0" xfId="78" applyNumberFormat="1" applyFont="1" applyFill="1" applyBorder="1" applyAlignment="1">
      <alignment horizontal="center" vertical="center" wrapText="1"/>
    </xf>
    <xf numFmtId="168" fontId="49" fillId="56" borderId="0" xfId="0" applyNumberFormat="1" applyFont="1" applyFill="1" applyAlignment="1">
      <alignment horizontal="center" vertical="center" wrapText="1"/>
    </xf>
    <xf numFmtId="165" fontId="49" fillId="56" borderId="0" xfId="78" applyNumberFormat="1" applyFont="1" applyFill="1" applyBorder="1" applyAlignment="1">
      <alignment vertical="center" wrapText="1"/>
    </xf>
    <xf numFmtId="0" fontId="50" fillId="56" borderId="17" xfId="0" applyFont="1" applyFill="1" applyBorder="1" applyAlignment="1">
      <alignment horizontal="left" vertical="center" wrapText="1"/>
    </xf>
    <xf numFmtId="0" fontId="69" fillId="56" borderId="0" xfId="0" applyFont="1" applyFill="1" applyAlignment="1">
      <alignment horizontal="left" vertical="center" wrapText="1"/>
    </xf>
    <xf numFmtId="0" fontId="69" fillId="56" borderId="15" xfId="0" applyFont="1" applyFill="1" applyBorder="1" applyAlignment="1">
      <alignment horizontal="left" vertical="center" wrapText="1"/>
    </xf>
    <xf numFmtId="0" fontId="49" fillId="56" borderId="13" xfId="0" applyFont="1" applyFill="1" applyBorder="1" applyAlignment="1">
      <alignment horizontal="left" vertical="center" wrapText="1"/>
    </xf>
    <xf numFmtId="0" fontId="49" fillId="56" borderId="14" xfId="0" applyFont="1" applyFill="1" applyBorder="1" applyAlignment="1">
      <alignment vertical="center"/>
    </xf>
    <xf numFmtId="0" fontId="46" fillId="56" borderId="0" xfId="0" applyFont="1" applyFill="1" applyAlignment="1">
      <alignment horizontal="left" vertical="center" wrapText="1"/>
    </xf>
    <xf numFmtId="0" fontId="51" fillId="56" borderId="0" xfId="0" applyFont="1" applyFill="1" applyBorder="1" applyAlignment="1">
      <alignment horizontal="left" vertical="center"/>
    </xf>
    <xf numFmtId="168" fontId="51" fillId="56" borderId="0" xfId="0" applyNumberFormat="1" applyFont="1" applyFill="1" applyBorder="1" applyAlignment="1">
      <alignment horizontal="center" vertical="center"/>
    </xf>
    <xf numFmtId="0" fontId="47" fillId="56" borderId="0" xfId="0" applyFont="1" applyFill="1" applyBorder="1" applyAlignment="1">
      <alignment vertical="center"/>
    </xf>
    <xf numFmtId="0" fontId="68" fillId="56" borderId="0" xfId="0" applyFont="1" applyFill="1" applyBorder="1" applyAlignment="1">
      <alignment vertical="center"/>
    </xf>
    <xf numFmtId="168" fontId="47" fillId="56" borderId="0" xfId="0" applyNumberFormat="1" applyFont="1" applyFill="1" applyBorder="1" applyAlignment="1">
      <alignment horizontal="center" vertical="center"/>
    </xf>
    <xf numFmtId="0" fontId="21" fillId="56" borderId="0" xfId="0" applyFont="1" applyFill="1" applyBorder="1" applyAlignment="1">
      <alignment vertical="center"/>
    </xf>
    <xf numFmtId="0" fontId="51" fillId="56" borderId="0" xfId="0" applyFont="1" applyFill="1" applyBorder="1" applyAlignment="1">
      <alignment horizontal="center" vertical="center" wrapText="1" shrinkToFit="1"/>
    </xf>
    <xf numFmtId="0" fontId="51" fillId="56" borderId="11" xfId="0" applyFont="1" applyFill="1" applyBorder="1" applyAlignment="1">
      <alignment horizontal="center" vertical="center" wrapText="1" shrinkToFit="1"/>
    </xf>
    <xf numFmtId="0" fontId="47" fillId="56" borderId="0" xfId="0" applyFont="1" applyFill="1" applyBorder="1" applyAlignment="1">
      <alignment vertical="center" wrapText="1"/>
    </xf>
    <xf numFmtId="165" fontId="51" fillId="56" borderId="18" xfId="78" applyNumberFormat="1" applyFont="1" applyFill="1" applyBorder="1" applyAlignment="1">
      <alignment horizontal="center" vertical="center"/>
    </xf>
    <xf numFmtId="168" fontId="51" fillId="56" borderId="19" xfId="0" applyNumberFormat="1" applyFont="1" applyFill="1" applyBorder="1" applyAlignment="1">
      <alignment horizontal="center" vertical="center"/>
    </xf>
    <xf numFmtId="0" fontId="47" fillId="57" borderId="0" xfId="0" applyFont="1" applyFill="1" applyBorder="1" applyAlignment="1">
      <alignment horizontal="center" vertical="center" wrapText="1"/>
    </xf>
    <xf numFmtId="0" fontId="47" fillId="56" borderId="0" xfId="0" applyFont="1" applyFill="1" applyBorder="1" applyAlignment="1">
      <alignment horizontal="center" vertical="center" wrapText="1"/>
    </xf>
    <xf numFmtId="0" fontId="47" fillId="57" borderId="11" xfId="0" applyFont="1" applyFill="1" applyBorder="1" applyAlignment="1">
      <alignment horizontal="center" vertical="center" wrapText="1"/>
    </xf>
    <xf numFmtId="0" fontId="47" fillId="56" borderId="13" xfId="0" applyFont="1" applyFill="1" applyBorder="1" applyAlignment="1">
      <alignment horizontal="center" vertical="center" wrapText="1"/>
    </xf>
    <xf numFmtId="0" fontId="20" fillId="56" borderId="0" xfId="0" applyFont="1" applyFill="1" applyBorder="1" applyAlignment="1">
      <alignment horizontal="center" vertical="center" wrapText="1"/>
    </xf>
    <xf numFmtId="168" fontId="68" fillId="56" borderId="0" xfId="66" applyNumberFormat="1" applyFont="1" applyFill="1" applyBorder="1" applyAlignment="1">
      <alignment horizontal="center" vertical="center"/>
    </xf>
    <xf numFmtId="0" fontId="47" fillId="56" borderId="0" xfId="0" applyFont="1" applyFill="1" applyBorder="1" applyAlignment="1">
      <alignment horizontal="center" vertical="center"/>
    </xf>
    <xf numFmtId="0" fontId="49" fillId="24" borderId="0" xfId="0" applyFont="1" applyFill="1" applyBorder="1" applyAlignment="1">
      <alignment vertical="center" wrapText="1"/>
    </xf>
    <xf numFmtId="0" fontId="49" fillId="56" borderId="0" xfId="0" applyFont="1" applyFill="1" applyBorder="1" applyAlignment="1">
      <alignment horizontal="center" vertical="center"/>
    </xf>
    <xf numFmtId="168" fontId="49" fillId="56" borderId="0" xfId="0" applyNumberFormat="1" applyFont="1" applyFill="1" applyBorder="1" applyAlignment="1">
      <alignment horizontal="center" vertical="center"/>
    </xf>
    <xf numFmtId="0" fontId="49" fillId="56" borderId="0" xfId="0" applyFont="1" applyFill="1" applyBorder="1" applyAlignment="1">
      <alignment horizontal="center" vertical="center" wrapText="1"/>
    </xf>
    <xf numFmtId="168" fontId="49" fillId="56" borderId="0" xfId="0" applyNumberFormat="1" applyFont="1" applyFill="1" applyBorder="1" applyAlignment="1">
      <alignment horizontal="center" vertical="center" wrapText="1"/>
    </xf>
    <xf numFmtId="0" fontId="46" fillId="56" borderId="0" xfId="0" applyFont="1" applyFill="1" applyBorder="1" applyAlignment="1">
      <alignment horizontal="left" vertical="center" wrapText="1"/>
    </xf>
    <xf numFmtId="165" fontId="46" fillId="56" borderId="0" xfId="78" applyNumberFormat="1" applyFont="1" applyFill="1" applyBorder="1" applyAlignment="1">
      <alignment vertical="center"/>
    </xf>
    <xf numFmtId="168" fontId="46" fillId="56" borderId="0" xfId="0" applyNumberFormat="1" applyFont="1" applyFill="1" applyBorder="1" applyAlignment="1">
      <alignment horizontal="center" vertical="center"/>
    </xf>
    <xf numFmtId="165" fontId="51" fillId="56" borderId="0" xfId="78" applyNumberFormat="1" applyFont="1" applyFill="1" applyAlignment="1">
      <alignment horizontal="left" vertical="center"/>
    </xf>
    <xf numFmtId="168" fontId="51" fillId="56" borderId="0" xfId="0" applyNumberFormat="1" applyFont="1" applyFill="1" applyAlignment="1">
      <alignment horizontal="left" vertical="center"/>
    </xf>
    <xf numFmtId="166" fontId="51" fillId="56" borderId="0" xfId="0" applyNumberFormat="1" applyFont="1" applyFill="1" applyAlignment="1">
      <alignment horizontal="left" vertical="center"/>
    </xf>
    <xf numFmtId="165" fontId="47" fillId="56" borderId="0" xfId="78" applyNumberFormat="1" applyFont="1" applyFill="1" applyAlignment="1">
      <alignment vertical="center"/>
    </xf>
    <xf numFmtId="168" fontId="52" fillId="56" borderId="0" xfId="61" applyNumberFormat="1" applyFont="1" applyFill="1" applyAlignment="1">
      <alignment horizontal="right" vertical="center"/>
    </xf>
    <xf numFmtId="166" fontId="47" fillId="57" borderId="0" xfId="78" applyNumberFormat="1" applyFont="1" applyFill="1" applyAlignment="1">
      <alignment horizontal="center" vertical="center" wrapText="1"/>
    </xf>
    <xf numFmtId="3" fontId="47" fillId="57" borderId="0" xfId="78" applyNumberFormat="1" applyFont="1" applyFill="1" applyAlignment="1">
      <alignment horizontal="center" vertical="center"/>
    </xf>
    <xf numFmtId="165" fontId="47" fillId="57" borderId="0" xfId="78" applyNumberFormat="1" applyFont="1" applyFill="1" applyAlignment="1">
      <alignment horizontal="center" vertical="center"/>
    </xf>
    <xf numFmtId="3" fontId="47" fillId="57" borderId="0" xfId="66" applyNumberFormat="1" applyFont="1" applyFill="1" applyAlignment="1">
      <alignment horizontal="center" vertical="center"/>
    </xf>
    <xf numFmtId="166" fontId="47" fillId="57" borderId="0" xfId="78" applyNumberFormat="1" applyFont="1" applyFill="1" applyAlignment="1">
      <alignment horizontal="center" vertical="center"/>
    </xf>
    <xf numFmtId="166" fontId="47" fillId="56" borderId="0" xfId="78" applyNumberFormat="1" applyFont="1" applyFill="1" applyAlignment="1">
      <alignment horizontal="center" vertical="center" wrapText="1"/>
    </xf>
    <xf numFmtId="3" fontId="47" fillId="56" borderId="0" xfId="78" applyNumberFormat="1" applyFont="1" applyFill="1" applyAlignment="1">
      <alignment horizontal="center" vertical="center"/>
    </xf>
    <xf numFmtId="165" fontId="47" fillId="56" borderId="0" xfId="78" applyNumberFormat="1" applyFont="1" applyFill="1" applyAlignment="1">
      <alignment horizontal="center" vertical="center"/>
    </xf>
    <xf numFmtId="3" fontId="47" fillId="56" borderId="0" xfId="66" applyNumberFormat="1" applyFont="1" applyFill="1" applyAlignment="1">
      <alignment horizontal="center" vertical="center"/>
    </xf>
    <xf numFmtId="166" fontId="47" fillId="56" borderId="0" xfId="78" applyNumberFormat="1" applyFont="1" applyFill="1" applyAlignment="1">
      <alignment horizontal="center" vertical="center"/>
    </xf>
    <xf numFmtId="166" fontId="47" fillId="57" borderId="13" xfId="78" applyNumberFormat="1" applyFont="1" applyFill="1" applyBorder="1" applyAlignment="1">
      <alignment horizontal="center" vertical="center" wrapText="1"/>
    </xf>
    <xf numFmtId="166" fontId="47" fillId="57" borderId="11" xfId="78" applyNumberFormat="1" applyFont="1" applyFill="1" applyBorder="1" applyAlignment="1">
      <alignment horizontal="center" vertical="center" wrapText="1"/>
    </xf>
    <xf numFmtId="166" fontId="47" fillId="56" borderId="13" xfId="78" applyNumberFormat="1" applyFont="1" applyFill="1" applyBorder="1" applyAlignment="1">
      <alignment horizontal="center" vertical="center" wrapText="1"/>
    </xf>
    <xf numFmtId="165" fontId="49" fillId="56" borderId="0" xfId="78" applyNumberFormat="1" applyFont="1" applyFill="1" applyAlignment="1">
      <alignment vertical="center" wrapText="1"/>
    </xf>
    <xf numFmtId="165" fontId="49" fillId="56" borderId="0" xfId="78" applyNumberFormat="1" applyFont="1" applyFill="1" applyAlignment="1">
      <alignment vertical="center"/>
    </xf>
    <xf numFmtId="165" fontId="46" fillId="56" borderId="0" xfId="78" applyNumberFormat="1" applyFont="1" applyFill="1" applyAlignment="1">
      <alignment vertical="center"/>
    </xf>
    <xf numFmtId="0" fontId="49" fillId="24" borderId="17" xfId="0" applyFont="1" applyFill="1" applyBorder="1" applyAlignment="1">
      <alignment horizontal="left" vertical="center"/>
    </xf>
    <xf numFmtId="165" fontId="46" fillId="56" borderId="15" xfId="78" applyNumberFormat="1" applyFont="1" applyFill="1" applyBorder="1" applyAlignment="1">
      <alignment vertical="center"/>
    </xf>
    <xf numFmtId="165" fontId="46" fillId="56" borderId="14" xfId="78" applyNumberFormat="1" applyFont="1" applyFill="1" applyBorder="1" applyAlignment="1">
      <alignment vertical="center"/>
    </xf>
    <xf numFmtId="165" fontId="51" fillId="56" borderId="0" xfId="78" applyNumberFormat="1" applyFont="1" applyFill="1" applyBorder="1" applyAlignment="1">
      <alignment horizontal="center" vertical="center"/>
    </xf>
    <xf numFmtId="0" fontId="70" fillId="56" borderId="0" xfId="0" applyFont="1" applyFill="1" applyBorder="1" applyAlignment="1">
      <alignment horizontal="center" vertical="center"/>
    </xf>
    <xf numFmtId="9" fontId="47" fillId="56" borderId="0" xfId="78" applyFont="1" applyFill="1" applyBorder="1" applyAlignment="1">
      <alignment horizontal="center" vertical="center"/>
    </xf>
    <xf numFmtId="0" fontId="47" fillId="56" borderId="11" xfId="0" applyFont="1" applyFill="1" applyBorder="1" applyAlignment="1">
      <alignment horizontal="center" vertical="center"/>
    </xf>
    <xf numFmtId="164" fontId="47" fillId="57" borderId="0" xfId="66" applyNumberFormat="1" applyFont="1" applyFill="1" applyBorder="1" applyAlignment="1">
      <alignment horizontal="center" vertical="center"/>
    </xf>
    <xf numFmtId="0" fontId="47" fillId="57" borderId="0" xfId="0" applyFont="1" applyFill="1" applyBorder="1" applyAlignment="1">
      <alignment horizontal="center" vertical="center"/>
    </xf>
    <xf numFmtId="164" fontId="47" fillId="56" borderId="0" xfId="66" applyNumberFormat="1" applyFont="1" applyFill="1" applyBorder="1" applyAlignment="1">
      <alignment horizontal="center" vertical="center"/>
    </xf>
    <xf numFmtId="164" fontId="47" fillId="57" borderId="13" xfId="66" applyNumberFormat="1" applyFont="1" applyFill="1" applyBorder="1" applyAlignment="1">
      <alignment horizontal="center" vertical="center"/>
    </xf>
    <xf numFmtId="0" fontId="47" fillId="57" borderId="13" xfId="0" applyFont="1" applyFill="1" applyBorder="1" applyAlignment="1">
      <alignment horizontal="center" vertical="center"/>
    </xf>
    <xf numFmtId="164" fontId="47" fillId="57" borderId="11" xfId="66" applyNumberFormat="1" applyFont="1" applyFill="1" applyBorder="1" applyAlignment="1">
      <alignment horizontal="center" vertical="center"/>
    </xf>
    <xf numFmtId="0" fontId="47" fillId="57" borderId="11" xfId="0" applyFont="1" applyFill="1" applyBorder="1" applyAlignment="1">
      <alignment horizontal="center" vertical="center"/>
    </xf>
    <xf numFmtId="164" fontId="47" fillId="56" borderId="13" xfId="66" applyNumberFormat="1" applyFont="1" applyFill="1" applyBorder="1" applyAlignment="1">
      <alignment horizontal="center" vertical="center"/>
    </xf>
    <xf numFmtId="0" fontId="47" fillId="56" borderId="13" xfId="0" applyFont="1" applyFill="1" applyBorder="1" applyAlignment="1">
      <alignment horizontal="center" vertical="center"/>
    </xf>
    <xf numFmtId="0" fontId="20" fillId="56" borderId="18" xfId="0" applyFont="1" applyFill="1" applyBorder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50" fillId="56" borderId="17" xfId="0" applyFont="1" applyFill="1" applyBorder="1" applyAlignment="1">
      <alignment vertical="center" wrapText="1"/>
    </xf>
    <xf numFmtId="0" fontId="50" fillId="56" borderId="0" xfId="0" applyFont="1" applyFill="1" applyBorder="1" applyAlignment="1">
      <alignment vertical="center" wrapText="1"/>
    </xf>
    <xf numFmtId="0" fontId="50" fillId="56" borderId="15" xfId="0" applyFont="1" applyFill="1" applyBorder="1" applyAlignment="1">
      <alignment vertical="center" wrapText="1"/>
    </xf>
    <xf numFmtId="171" fontId="20" fillId="57" borderId="11" xfId="78" applyNumberFormat="1" applyFont="1" applyFill="1" applyBorder="1" applyAlignment="1">
      <alignment horizontal="center" vertical="center"/>
    </xf>
    <xf numFmtId="171" fontId="20" fillId="57" borderId="11" xfId="66" applyNumberFormat="1" applyFont="1" applyFill="1" applyBorder="1" applyAlignment="1">
      <alignment horizontal="center" vertical="center"/>
    </xf>
    <xf numFmtId="171" fontId="20" fillId="56" borderId="13" xfId="78" applyNumberFormat="1" applyFont="1" applyFill="1" applyBorder="1" applyAlignment="1">
      <alignment horizontal="center" vertical="center"/>
    </xf>
    <xf numFmtId="171" fontId="20" fillId="56" borderId="13" xfId="66" applyNumberFormat="1" applyFont="1" applyFill="1" applyBorder="1" applyAlignment="1">
      <alignment horizontal="center" vertical="center"/>
    </xf>
    <xf numFmtId="0" fontId="49" fillId="56" borderId="11" xfId="0" applyFont="1" applyFill="1" applyBorder="1" applyAlignment="1">
      <alignment horizontal="left" vertical="center" wrapText="1"/>
    </xf>
    <xf numFmtId="0" fontId="49" fillId="24" borderId="16" xfId="0" applyFont="1" applyFill="1" applyBorder="1" applyAlignment="1">
      <alignment vertical="center" wrapText="1"/>
    </xf>
    <xf numFmtId="0" fontId="60" fillId="56" borderId="17" xfId="0" applyFont="1" applyFill="1" applyBorder="1" applyAlignment="1">
      <alignment horizontal="left" vertical="center"/>
    </xf>
    <xf numFmtId="0" fontId="46" fillId="56" borderId="15" xfId="0" applyFont="1" applyFill="1" applyBorder="1" applyAlignment="1">
      <alignment vertical="center"/>
    </xf>
    <xf numFmtId="168" fontId="51" fillId="56" borderId="0" xfId="0" applyNumberFormat="1" applyFont="1" applyFill="1" applyBorder="1" applyAlignment="1">
      <alignment horizontal="left" vertical="center"/>
    </xf>
    <xf numFmtId="168" fontId="47" fillId="56" borderId="0" xfId="0" applyNumberFormat="1" applyFont="1" applyFill="1" applyBorder="1" applyAlignment="1">
      <alignment vertical="center"/>
    </xf>
    <xf numFmtId="167" fontId="51" fillId="56" borderId="0" xfId="66" applyNumberFormat="1" applyFont="1" applyFill="1" applyAlignment="1">
      <alignment horizontal="left" vertical="center"/>
    </xf>
    <xf numFmtId="167" fontId="47" fillId="56" borderId="0" xfId="66" applyNumberFormat="1" applyFont="1" applyFill="1" applyAlignment="1">
      <alignment vertical="center"/>
    </xf>
    <xf numFmtId="167" fontId="20" fillId="57" borderId="0" xfId="66" applyNumberFormat="1" applyFont="1" applyFill="1" applyBorder="1" applyAlignment="1">
      <alignment horizontal="center" vertical="center"/>
    </xf>
    <xf numFmtId="167" fontId="20" fillId="57" borderId="16" xfId="66" applyNumberFormat="1" applyFont="1" applyFill="1" applyBorder="1" applyAlignment="1">
      <alignment horizontal="center" vertical="center"/>
    </xf>
    <xf numFmtId="167" fontId="20" fillId="56" borderId="0" xfId="66" applyNumberFormat="1" applyFont="1" applyFill="1" applyBorder="1" applyAlignment="1">
      <alignment horizontal="center" vertical="center"/>
    </xf>
    <xf numFmtId="167" fontId="20" fillId="56" borderId="15" xfId="66" applyNumberFormat="1" applyFont="1" applyFill="1" applyBorder="1" applyAlignment="1">
      <alignment horizontal="center" vertical="center"/>
    </xf>
    <xf numFmtId="167" fontId="20" fillId="57" borderId="13" xfId="66" applyNumberFormat="1" applyFont="1" applyFill="1" applyBorder="1" applyAlignment="1">
      <alignment horizontal="center" vertical="center"/>
    </xf>
    <xf numFmtId="167" fontId="20" fillId="57" borderId="14" xfId="66" applyNumberFormat="1" applyFont="1" applyFill="1" applyBorder="1" applyAlignment="1">
      <alignment horizontal="center" vertical="center"/>
    </xf>
    <xf numFmtId="167" fontId="20" fillId="57" borderId="15" xfId="66" applyNumberFormat="1" applyFont="1" applyFill="1" applyBorder="1" applyAlignment="1">
      <alignment horizontal="center" vertical="center"/>
    </xf>
    <xf numFmtId="167" fontId="20" fillId="57" borderId="11" xfId="66" applyNumberFormat="1" applyFont="1" applyFill="1" applyBorder="1" applyAlignment="1">
      <alignment horizontal="center" vertical="center"/>
    </xf>
    <xf numFmtId="167" fontId="20" fillId="56" borderId="13" xfId="66" applyNumberFormat="1" applyFont="1" applyFill="1" applyBorder="1" applyAlignment="1">
      <alignment horizontal="center" vertical="center"/>
    </xf>
    <xf numFmtId="167" fontId="20" fillId="56" borderId="14" xfId="66" applyNumberFormat="1" applyFont="1" applyFill="1" applyBorder="1" applyAlignment="1">
      <alignment horizontal="center" vertical="center"/>
    </xf>
    <xf numFmtId="167" fontId="49" fillId="56" borderId="0" xfId="66" applyNumberFormat="1" applyFont="1" applyFill="1" applyAlignment="1">
      <alignment vertical="center"/>
    </xf>
    <xf numFmtId="0" fontId="50" fillId="56" borderId="0" xfId="0" applyFont="1" applyFill="1" applyAlignment="1">
      <alignment horizontal="left" vertical="center"/>
    </xf>
    <xf numFmtId="0" fontId="50" fillId="56" borderId="15" xfId="0" applyFont="1" applyFill="1" applyBorder="1" applyAlignment="1">
      <alignment horizontal="left" vertical="center"/>
    </xf>
    <xf numFmtId="167" fontId="46" fillId="56" borderId="0" xfId="66" applyNumberFormat="1" applyFont="1" applyFill="1" applyAlignment="1">
      <alignment vertical="center"/>
    </xf>
    <xf numFmtId="0" fontId="21" fillId="56" borderId="18" xfId="0" applyFont="1" applyFill="1" applyBorder="1" applyAlignment="1">
      <alignment vertical="center" wrapText="1"/>
    </xf>
    <xf numFmtId="10" fontId="21" fillId="56" borderId="13" xfId="0" applyNumberFormat="1" applyFont="1" applyFill="1" applyBorder="1" applyAlignment="1">
      <alignment horizontal="center" vertical="center"/>
    </xf>
    <xf numFmtId="166" fontId="20" fillId="56" borderId="0" xfId="78" applyNumberFormat="1" applyFont="1" applyFill="1" applyBorder="1" applyAlignment="1">
      <alignment horizontal="center" vertical="center"/>
    </xf>
    <xf numFmtId="166" fontId="20" fillId="57" borderId="13" xfId="78" applyNumberFormat="1" applyFont="1" applyFill="1" applyBorder="1" applyAlignment="1">
      <alignment horizontal="center" vertical="center"/>
    </xf>
    <xf numFmtId="166" fontId="20" fillId="56" borderId="11" xfId="78" applyNumberFormat="1" applyFont="1" applyFill="1" applyBorder="1" applyAlignment="1">
      <alignment horizontal="center" vertical="center"/>
    </xf>
    <xf numFmtId="166" fontId="20" fillId="56" borderId="13" xfId="78" applyNumberFormat="1" applyFont="1" applyFill="1" applyBorder="1" applyAlignment="1">
      <alignment horizontal="center" vertical="center"/>
    </xf>
    <xf numFmtId="0" fontId="49" fillId="56" borderId="0" xfId="0" applyFont="1" applyFill="1" applyAlignment="1">
      <alignment horizontal="left" vertical="center" wrapText="1"/>
    </xf>
    <xf numFmtId="0" fontId="49" fillId="56" borderId="15" xfId="0" applyFont="1" applyFill="1" applyBorder="1" applyAlignment="1">
      <alignment horizontal="left" vertical="center" wrapText="1"/>
    </xf>
    <xf numFmtId="0" fontId="19" fillId="56" borderId="0" xfId="0" applyFont="1" applyFill="1" applyAlignment="1">
      <alignment vertical="center" wrapText="1"/>
    </xf>
    <xf numFmtId="0" fontId="21" fillId="56" borderId="0" xfId="0" applyFont="1" applyFill="1" applyBorder="1" applyAlignment="1">
      <alignment horizontal="left" vertical="center"/>
    </xf>
    <xf numFmtId="168" fontId="21" fillId="56" borderId="0" xfId="0" applyNumberFormat="1" applyFont="1" applyFill="1" applyBorder="1" applyAlignment="1">
      <alignment horizontal="left" vertical="center"/>
    </xf>
    <xf numFmtId="0" fontId="20" fillId="56" borderId="0" xfId="0" applyFont="1" applyFill="1" applyBorder="1" applyAlignment="1">
      <alignment vertical="center"/>
    </xf>
    <xf numFmtId="168" fontId="20" fillId="56" borderId="0" xfId="0" applyNumberFormat="1" applyFont="1" applyFill="1" applyBorder="1" applyAlignment="1">
      <alignment vertical="center"/>
    </xf>
    <xf numFmtId="0" fontId="20" fillId="56" borderId="0" xfId="0" applyFont="1" applyFill="1" applyBorder="1" applyAlignment="1">
      <alignment horizontal="left" vertical="center"/>
    </xf>
    <xf numFmtId="10" fontId="20" fillId="56" borderId="0" xfId="0" applyNumberFormat="1" applyFont="1" applyFill="1" applyBorder="1" applyAlignment="1">
      <alignment vertical="center"/>
    </xf>
    <xf numFmtId="10" fontId="51" fillId="56" borderId="13" xfId="0" applyNumberFormat="1" applyFont="1" applyFill="1" applyBorder="1" applyAlignment="1">
      <alignment horizontal="center" vertical="center"/>
    </xf>
    <xf numFmtId="0" fontId="51" fillId="57" borderId="11" xfId="0" applyFont="1" applyFill="1" applyBorder="1" applyAlignment="1">
      <alignment horizontal="left" vertical="center" wrapText="1" indent="4"/>
    </xf>
    <xf numFmtId="0" fontId="47" fillId="56" borderId="0" xfId="0" applyFont="1" applyFill="1" applyBorder="1" applyAlignment="1">
      <alignment horizontal="left" vertical="center" wrapText="1" indent="4"/>
    </xf>
    <xf numFmtId="0" fontId="47" fillId="57" borderId="0" xfId="0" applyFont="1" applyFill="1" applyBorder="1" applyAlignment="1">
      <alignment horizontal="left" vertical="center" wrapText="1" indent="4"/>
    </xf>
    <xf numFmtId="0" fontId="51" fillId="56" borderId="0" xfId="0" applyFont="1" applyFill="1" applyBorder="1" applyAlignment="1">
      <alignment horizontal="left" vertical="center" wrapText="1" indent="4"/>
    </xf>
    <xf numFmtId="0" fontId="51" fillId="57" borderId="0" xfId="0" applyFont="1" applyFill="1" applyBorder="1" applyAlignment="1">
      <alignment horizontal="left" vertical="center" wrapText="1" indent="4"/>
    </xf>
    <xf numFmtId="0" fontId="47" fillId="57" borderId="13" xfId="0" applyFont="1" applyFill="1" applyBorder="1" applyAlignment="1">
      <alignment horizontal="left" vertical="center" wrapText="1" indent="4"/>
    </xf>
    <xf numFmtId="0" fontId="51" fillId="56" borderId="11" xfId="0" applyFont="1" applyFill="1" applyBorder="1" applyAlignment="1">
      <alignment horizontal="left" vertical="center" wrapText="1" indent="4"/>
    </xf>
    <xf numFmtId="165" fontId="47" fillId="56" borderId="11" xfId="78" applyNumberFormat="1" applyFont="1" applyFill="1" applyBorder="1" applyAlignment="1">
      <alignment horizontal="center" vertical="center"/>
    </xf>
    <xf numFmtId="3" fontId="47" fillId="56" borderId="11" xfId="78" applyNumberFormat="1" applyFont="1" applyFill="1" applyBorder="1" applyAlignment="1">
      <alignment horizontal="center" vertical="center"/>
    </xf>
    <xf numFmtId="168" fontId="47" fillId="56" borderId="11" xfId="66" applyNumberFormat="1" applyFont="1" applyFill="1" applyBorder="1" applyAlignment="1">
      <alignment horizontal="center" vertical="center"/>
    </xf>
    <xf numFmtId="168" fontId="47" fillId="56" borderId="16" xfId="66" applyNumberFormat="1" applyFont="1" applyFill="1" applyBorder="1" applyAlignment="1">
      <alignment horizontal="center" vertical="center"/>
    </xf>
    <xf numFmtId="0" fontId="47" fillId="56" borderId="13" xfId="0" applyFont="1" applyFill="1" applyBorder="1" applyAlignment="1">
      <alignment horizontal="left" vertical="center" wrapText="1" indent="4"/>
    </xf>
    <xf numFmtId="0" fontId="21" fillId="56" borderId="0" xfId="0" applyFont="1" applyFill="1" applyBorder="1" applyAlignment="1">
      <alignment horizontal="left" vertical="center" wrapText="1"/>
    </xf>
    <xf numFmtId="0" fontId="23" fillId="56" borderId="0" xfId="0" applyFont="1" applyFill="1" applyBorder="1" applyAlignment="1">
      <alignment vertical="center"/>
    </xf>
    <xf numFmtId="168" fontId="23" fillId="56" borderId="0" xfId="0" applyNumberFormat="1" applyFont="1" applyFill="1" applyBorder="1" applyAlignment="1">
      <alignment vertical="center"/>
    </xf>
    <xf numFmtId="0" fontId="19" fillId="56" borderId="0" xfId="0" applyFont="1" applyFill="1" applyBorder="1" applyAlignment="1">
      <alignment horizontal="left" vertical="center"/>
    </xf>
    <xf numFmtId="10" fontId="19" fillId="56" borderId="0" xfId="0" applyNumberFormat="1" applyFont="1" applyFill="1" applyBorder="1" applyAlignment="1">
      <alignment vertical="center"/>
    </xf>
    <xf numFmtId="0" fontId="19" fillId="56" borderId="0" xfId="0" applyFont="1" applyFill="1" applyBorder="1" applyAlignment="1">
      <alignment horizontal="left" vertical="center" wrapText="1"/>
    </xf>
    <xf numFmtId="0" fontId="51" fillId="56" borderId="0" xfId="0" applyFont="1" applyFill="1" applyAlignment="1">
      <alignment horizontal="left" vertical="center" wrapText="1"/>
    </xf>
    <xf numFmtId="0" fontId="21" fillId="56" borderId="18" xfId="0" applyFont="1" applyFill="1" applyBorder="1" applyAlignment="1">
      <alignment vertical="center" wrapText="1" shrinkToFit="1"/>
    </xf>
    <xf numFmtId="164" fontId="47" fillId="56" borderId="0" xfId="0" applyNumberFormat="1" applyFont="1" applyFill="1" applyAlignment="1">
      <alignment horizontal="center" vertical="center"/>
    </xf>
    <xf numFmtId="165" fontId="47" fillId="56" borderId="0" xfId="0" applyNumberFormat="1" applyFont="1" applyFill="1" applyAlignment="1">
      <alignment horizontal="center" vertical="center"/>
    </xf>
    <xf numFmtId="164" fontId="68" fillId="56" borderId="0" xfId="0" applyNumberFormat="1" applyFont="1" applyFill="1" applyAlignment="1">
      <alignment horizontal="center" vertical="center"/>
    </xf>
    <xf numFmtId="165" fontId="68" fillId="56" borderId="0" xfId="78" applyNumberFormat="1" applyFont="1" applyFill="1" applyBorder="1" applyAlignment="1">
      <alignment horizontal="center" vertical="center"/>
    </xf>
    <xf numFmtId="168" fontId="47" fillId="56" borderId="11" xfId="0" applyNumberFormat="1" applyFont="1" applyFill="1" applyBorder="1" applyAlignment="1">
      <alignment horizontal="center" vertical="center"/>
    </xf>
    <xf numFmtId="0" fontId="50" fillId="56" borderId="0" xfId="0" applyFont="1" applyFill="1" applyAlignment="1">
      <alignment vertical="center"/>
    </xf>
    <xf numFmtId="0" fontId="46" fillId="56" borderId="15" xfId="0" applyFont="1" applyFill="1" applyBorder="1" applyAlignment="1">
      <alignment horizontal="left" vertical="center" wrapText="1"/>
    </xf>
    <xf numFmtId="0" fontId="46" fillId="56" borderId="13" xfId="0" applyFont="1" applyFill="1" applyBorder="1" applyAlignment="1">
      <alignment horizontal="center" vertical="center"/>
    </xf>
    <xf numFmtId="0" fontId="51" fillId="56" borderId="0" xfId="0" applyFont="1" applyFill="1" applyBorder="1" applyAlignment="1">
      <alignment horizontal="left" vertical="center" wrapText="1"/>
    </xf>
    <xf numFmtId="0" fontId="51" fillId="57" borderId="11" xfId="0" applyFont="1" applyFill="1" applyBorder="1" applyAlignment="1">
      <alignment horizontal="left" vertical="center" wrapText="1"/>
    </xf>
    <xf numFmtId="3" fontId="47" fillId="57" borderId="0" xfId="0" applyNumberFormat="1" applyFont="1" applyFill="1" applyBorder="1" applyAlignment="1">
      <alignment horizontal="center" vertical="center"/>
    </xf>
    <xf numFmtId="168" fontId="47" fillId="57" borderId="11" xfId="0" applyNumberFormat="1" applyFont="1" applyFill="1" applyBorder="1" applyAlignment="1">
      <alignment horizontal="center" vertical="center"/>
    </xf>
    <xf numFmtId="165" fontId="47" fillId="57" borderId="0" xfId="0" applyNumberFormat="1" applyFont="1" applyFill="1" applyBorder="1" applyAlignment="1">
      <alignment horizontal="center" vertical="center"/>
    </xf>
    <xf numFmtId="167" fontId="47" fillId="57" borderId="0" xfId="0" applyNumberFormat="1" applyFont="1" applyFill="1" applyBorder="1" applyAlignment="1">
      <alignment horizontal="center" vertical="center"/>
    </xf>
    <xf numFmtId="168" fontId="47" fillId="57" borderId="16" xfId="0" applyNumberFormat="1" applyFont="1" applyFill="1" applyBorder="1" applyAlignment="1">
      <alignment horizontal="center" vertical="center"/>
    </xf>
    <xf numFmtId="0" fontId="47" fillId="56" borderId="0" xfId="0" applyFont="1" applyFill="1" applyBorder="1" applyAlignment="1">
      <alignment horizontal="left" vertical="center" wrapText="1"/>
    </xf>
    <xf numFmtId="3" fontId="47" fillId="56" borderId="0" xfId="0" applyNumberFormat="1" applyFont="1" applyFill="1" applyBorder="1" applyAlignment="1">
      <alignment horizontal="center" vertical="center"/>
    </xf>
    <xf numFmtId="165" fontId="47" fillId="56" borderId="0" xfId="0" applyNumberFormat="1" applyFont="1" applyFill="1" applyBorder="1" applyAlignment="1">
      <alignment horizontal="center" vertical="center"/>
    </xf>
    <xf numFmtId="167" fontId="47" fillId="56" borderId="0" xfId="0" applyNumberFormat="1" applyFont="1" applyFill="1" applyBorder="1" applyAlignment="1">
      <alignment horizontal="center" vertical="center"/>
    </xf>
    <xf numFmtId="168" fontId="47" fillId="56" borderId="15" xfId="0" applyNumberFormat="1" applyFont="1" applyFill="1" applyBorder="1" applyAlignment="1">
      <alignment horizontal="center" vertical="center"/>
    </xf>
    <xf numFmtId="0" fontId="47" fillId="57" borderId="0" xfId="0" applyFont="1" applyFill="1" applyBorder="1" applyAlignment="1">
      <alignment horizontal="left" vertical="center" wrapText="1"/>
    </xf>
    <xf numFmtId="168" fontId="47" fillId="57" borderId="0" xfId="0" applyNumberFormat="1" applyFont="1" applyFill="1" applyBorder="1" applyAlignment="1">
      <alignment horizontal="center" vertical="center"/>
    </xf>
    <xf numFmtId="168" fontId="47" fillId="57" borderId="15" xfId="0" applyNumberFormat="1" applyFont="1" applyFill="1" applyBorder="1" applyAlignment="1">
      <alignment horizontal="center" vertical="center"/>
    </xf>
    <xf numFmtId="0" fontId="51" fillId="57" borderId="0" xfId="0" applyFont="1" applyFill="1" applyBorder="1" applyAlignment="1">
      <alignment horizontal="left" vertical="center" wrapText="1"/>
    </xf>
    <xf numFmtId="0" fontId="47" fillId="56" borderId="13" xfId="0" applyFont="1" applyFill="1" applyBorder="1" applyAlignment="1">
      <alignment horizontal="left" vertical="center" wrapText="1"/>
    </xf>
    <xf numFmtId="168" fontId="47" fillId="56" borderId="13" xfId="0" applyNumberFormat="1" applyFont="1" applyFill="1" applyBorder="1" applyAlignment="1">
      <alignment horizontal="center" vertical="center"/>
    </xf>
    <xf numFmtId="165" fontId="47" fillId="56" borderId="13" xfId="0" applyNumberFormat="1" applyFont="1" applyFill="1" applyBorder="1" applyAlignment="1">
      <alignment horizontal="center" vertical="center"/>
    </xf>
    <xf numFmtId="167" fontId="47" fillId="56" borderId="13" xfId="0" applyNumberFormat="1" applyFont="1" applyFill="1" applyBorder="1" applyAlignment="1">
      <alignment horizontal="center" vertical="center"/>
    </xf>
    <xf numFmtId="168" fontId="47" fillId="56" borderId="14" xfId="0" applyNumberFormat="1" applyFont="1" applyFill="1" applyBorder="1" applyAlignment="1">
      <alignment horizontal="center" vertical="center"/>
    </xf>
    <xf numFmtId="0" fontId="20" fillId="56" borderId="0" xfId="0" applyFont="1" applyFill="1" applyBorder="1" applyAlignment="1">
      <alignment horizontal="left" vertical="center" wrapText="1"/>
    </xf>
    <xf numFmtId="164" fontId="47" fillId="56" borderId="0" xfId="0" applyNumberFormat="1" applyFont="1" applyFill="1" applyBorder="1" applyAlignment="1">
      <alignment horizontal="center" vertical="center"/>
    </xf>
    <xf numFmtId="164" fontId="68" fillId="56" borderId="0" xfId="0" applyNumberFormat="1" applyFont="1" applyFill="1" applyBorder="1" applyAlignment="1">
      <alignment horizontal="center" vertical="center"/>
    </xf>
    <xf numFmtId="0" fontId="50" fillId="56" borderId="0" xfId="0" applyFont="1" applyFill="1" applyBorder="1" applyAlignment="1">
      <alignment vertical="center"/>
    </xf>
    <xf numFmtId="0" fontId="46" fillId="56" borderId="0" xfId="0" applyFont="1" applyFill="1" applyBorder="1" applyAlignment="1">
      <alignment horizontal="center" vertical="center"/>
    </xf>
    <xf numFmtId="3" fontId="20" fillId="57" borderId="0" xfId="66" applyNumberFormat="1" applyFont="1" applyFill="1" applyAlignment="1">
      <alignment horizontal="center" vertical="center"/>
    </xf>
    <xf numFmtId="41" fontId="20" fillId="57" borderId="0" xfId="95" applyFont="1" applyFill="1" applyBorder="1" applyAlignment="1">
      <alignment horizontal="center" vertical="center"/>
    </xf>
    <xf numFmtId="166" fontId="20" fillId="57" borderId="0" xfId="78" applyNumberFormat="1" applyFont="1" applyFill="1" applyAlignment="1">
      <alignment horizontal="center" vertical="center"/>
    </xf>
    <xf numFmtId="3" fontId="20" fillId="56" borderId="0" xfId="66" applyNumberFormat="1" applyFont="1" applyFill="1" applyAlignment="1">
      <alignment horizontal="center" vertical="center"/>
    </xf>
    <xf numFmtId="41" fontId="20" fillId="56" borderId="0" xfId="95" applyFont="1" applyFill="1" applyBorder="1" applyAlignment="1">
      <alignment horizontal="center" vertical="center"/>
    </xf>
    <xf numFmtId="166" fontId="20" fillId="56" borderId="0" xfId="78" applyNumberFormat="1" applyFont="1" applyFill="1" applyAlignment="1">
      <alignment horizontal="center" vertical="center"/>
    </xf>
    <xf numFmtId="41" fontId="20" fillId="57" borderId="13" xfId="95" applyFont="1" applyFill="1" applyBorder="1" applyAlignment="1">
      <alignment horizontal="center" vertical="center"/>
    </xf>
    <xf numFmtId="41" fontId="20" fillId="57" borderId="11" xfId="95" applyFont="1" applyFill="1" applyBorder="1" applyAlignment="1">
      <alignment horizontal="center" vertical="center"/>
    </xf>
    <xf numFmtId="41" fontId="20" fillId="56" borderId="13" xfId="95" applyFont="1" applyFill="1" applyBorder="1" applyAlignment="1">
      <alignment horizontal="center" vertical="center"/>
    </xf>
    <xf numFmtId="168" fontId="46" fillId="56" borderId="0" xfId="0" applyNumberFormat="1" applyFont="1" applyFill="1" applyAlignment="1">
      <alignment horizontal="center" vertical="center"/>
    </xf>
    <xf numFmtId="165" fontId="51" fillId="56" borderId="0" xfId="78" applyNumberFormat="1" applyFont="1" applyFill="1" applyBorder="1" applyAlignment="1">
      <alignment horizontal="left" vertical="center" wrapText="1"/>
    </xf>
    <xf numFmtId="0" fontId="47" fillId="56" borderId="10" xfId="0" applyFont="1" applyFill="1" applyBorder="1" applyAlignment="1">
      <alignment horizontal="left" vertical="center"/>
    </xf>
    <xf numFmtId="0" fontId="49" fillId="56" borderId="11" xfId="0" applyFont="1" applyFill="1" applyBorder="1" applyAlignment="1">
      <alignment horizontal="left" vertical="center"/>
    </xf>
    <xf numFmtId="165" fontId="49" fillId="56" borderId="16" xfId="78" applyNumberFormat="1" applyFont="1" applyFill="1" applyBorder="1" applyAlignment="1">
      <alignment vertical="center"/>
    </xf>
    <xf numFmtId="0" fontId="50" fillId="56" borderId="17" xfId="0" applyFont="1" applyFill="1" applyBorder="1" applyAlignment="1">
      <alignment horizontal="left" vertical="center"/>
    </xf>
    <xf numFmtId="0" fontId="53" fillId="56" borderId="11" xfId="0" applyFont="1" applyFill="1" applyBorder="1" applyAlignment="1">
      <alignment horizontal="left" vertical="center"/>
    </xf>
    <xf numFmtId="0" fontId="53" fillId="56" borderId="16" xfId="0" applyFont="1" applyFill="1" applyBorder="1" applyAlignment="1">
      <alignment horizontal="left" vertical="center"/>
    </xf>
    <xf numFmtId="0" fontId="19" fillId="56" borderId="13" xfId="61" applyFont="1" applyFill="1" applyBorder="1" applyAlignment="1">
      <alignment horizontal="left" vertical="center" wrapText="1"/>
    </xf>
    <xf numFmtId="0" fontId="19" fillId="56" borderId="14" xfId="61" applyFont="1" applyFill="1" applyBorder="1" applyAlignment="1">
      <alignment horizontal="left" vertical="center" wrapText="1"/>
    </xf>
    <xf numFmtId="0" fontId="48" fillId="58" borderId="12" xfId="0" applyFont="1" applyFill="1" applyBorder="1" applyAlignment="1">
      <alignment horizontal="center" vertical="center"/>
    </xf>
    <xf numFmtId="0" fontId="48" fillId="58" borderId="13" xfId="0" applyFont="1" applyFill="1" applyBorder="1" applyAlignment="1">
      <alignment horizontal="center" vertical="center"/>
    </xf>
    <xf numFmtId="0" fontId="48" fillId="58" borderId="18" xfId="0" applyFont="1" applyFill="1" applyBorder="1" applyAlignment="1">
      <alignment horizontal="center" vertical="center"/>
    </xf>
    <xf numFmtId="0" fontId="48" fillId="58" borderId="19" xfId="0" applyFont="1" applyFill="1" applyBorder="1" applyAlignment="1">
      <alignment horizontal="center" vertical="center"/>
    </xf>
    <xf numFmtId="0" fontId="54" fillId="61" borderId="33" xfId="0" applyFont="1" applyFill="1" applyBorder="1" applyAlignment="1">
      <alignment horizontal="center" vertical="center"/>
    </xf>
    <xf numFmtId="0" fontId="54" fillId="58" borderId="20" xfId="0" applyFont="1" applyFill="1" applyBorder="1" applyAlignment="1">
      <alignment horizontal="center" vertical="center"/>
    </xf>
    <xf numFmtId="0" fontId="54" fillId="58" borderId="18" xfId="0" applyFont="1" applyFill="1" applyBorder="1" applyAlignment="1">
      <alignment horizontal="center" vertical="center"/>
    </xf>
    <xf numFmtId="0" fontId="54" fillId="58" borderId="19" xfId="0" applyFont="1" applyFill="1" applyBorder="1" applyAlignment="1">
      <alignment horizontal="center" vertical="center"/>
    </xf>
    <xf numFmtId="0" fontId="19" fillId="0" borderId="13" xfId="61" applyFont="1" applyFill="1" applyBorder="1" applyAlignment="1">
      <alignment horizontal="left" vertical="center" wrapText="1"/>
    </xf>
    <xf numFmtId="0" fontId="19" fillId="0" borderId="14" xfId="61" applyFont="1" applyFill="1" applyBorder="1" applyAlignment="1">
      <alignment horizontal="left" vertical="center" wrapText="1"/>
    </xf>
    <xf numFmtId="0" fontId="20" fillId="56" borderId="0" xfId="0" applyFont="1" applyFill="1" applyAlignment="1">
      <alignment horizontal="left" vertical="center" wrapText="1"/>
    </xf>
    <xf numFmtId="0" fontId="49" fillId="24" borderId="17" xfId="0" applyFont="1" applyFill="1" applyBorder="1" applyAlignment="1">
      <alignment horizontal="left" vertical="center" wrapText="1"/>
    </xf>
    <xf numFmtId="0" fontId="49" fillId="24" borderId="0" xfId="0" applyFont="1" applyFill="1" applyBorder="1" applyAlignment="1">
      <alignment horizontal="left" vertical="center" wrapText="1"/>
    </xf>
    <xf numFmtId="0" fontId="49" fillId="24" borderId="15" xfId="0" applyFont="1" applyFill="1" applyBorder="1" applyAlignment="1">
      <alignment horizontal="left" vertical="center" wrapText="1"/>
    </xf>
    <xf numFmtId="0" fontId="49" fillId="0" borderId="17" xfId="0" applyFont="1" applyFill="1" applyBorder="1" applyAlignment="1">
      <alignment horizontal="left" vertical="center" wrapText="1"/>
    </xf>
    <xf numFmtId="0" fontId="49" fillId="0" borderId="0" xfId="0" applyFont="1" applyFill="1" applyBorder="1" applyAlignment="1">
      <alignment horizontal="left" vertical="center" wrapText="1"/>
    </xf>
    <xf numFmtId="0" fontId="49" fillId="0" borderId="15" xfId="0" applyFont="1" applyFill="1" applyBorder="1" applyAlignment="1">
      <alignment horizontal="left" vertical="center" wrapText="1"/>
    </xf>
    <xf numFmtId="0" fontId="20" fillId="57" borderId="21" xfId="0" applyFont="1" applyFill="1" applyBorder="1" applyAlignment="1">
      <alignment horizontal="center" vertical="center"/>
    </xf>
    <xf numFmtId="0" fontId="20" fillId="57" borderId="22" xfId="0" applyFont="1" applyFill="1" applyBorder="1" applyAlignment="1">
      <alignment horizontal="center" vertical="center"/>
    </xf>
    <xf numFmtId="0" fontId="20" fillId="57" borderId="23" xfId="0" applyFont="1" applyFill="1" applyBorder="1" applyAlignment="1">
      <alignment horizontal="center" vertical="center"/>
    </xf>
    <xf numFmtId="0" fontId="20" fillId="56" borderId="21" xfId="0" applyFont="1" applyFill="1" applyBorder="1" applyAlignment="1">
      <alignment horizontal="center" vertical="center"/>
    </xf>
    <xf numFmtId="0" fontId="20" fillId="56" borderId="22" xfId="0" applyFont="1" applyFill="1" applyBorder="1" applyAlignment="1">
      <alignment horizontal="center" vertical="center"/>
    </xf>
    <xf numFmtId="0" fontId="20" fillId="56" borderId="23" xfId="0" applyFont="1" applyFill="1" applyBorder="1" applyAlignment="1">
      <alignment horizontal="center" vertical="center"/>
    </xf>
    <xf numFmtId="0" fontId="21" fillId="56" borderId="18" xfId="0" applyFont="1" applyFill="1" applyBorder="1" applyAlignment="1">
      <alignment horizontal="center" vertical="center"/>
    </xf>
    <xf numFmtId="0" fontId="21" fillId="56" borderId="11" xfId="0" applyFont="1" applyFill="1" applyBorder="1" applyAlignment="1">
      <alignment horizontal="center" vertical="center" wrapText="1"/>
    </xf>
    <xf numFmtId="0" fontId="21" fillId="56" borderId="13" xfId="0" applyFont="1" applyFill="1" applyBorder="1" applyAlignment="1">
      <alignment horizontal="center" vertical="center" wrapText="1"/>
    </xf>
    <xf numFmtId="0" fontId="21" fillId="56" borderId="16" xfId="0" applyFont="1" applyFill="1" applyBorder="1" applyAlignment="1">
      <alignment horizontal="center" vertical="center" wrapText="1"/>
    </xf>
    <xf numFmtId="0" fontId="21" fillId="56" borderId="14" xfId="0" applyFont="1" applyFill="1" applyBorder="1" applyAlignment="1">
      <alignment horizontal="center" vertical="center" wrapText="1"/>
    </xf>
    <xf numFmtId="0" fontId="21" fillId="56" borderId="18" xfId="0" applyFont="1" applyFill="1" applyBorder="1" applyAlignment="1">
      <alignment horizontal="center" vertical="center" wrapText="1"/>
    </xf>
    <xf numFmtId="0" fontId="51" fillId="57" borderId="17" xfId="0" applyFont="1" applyFill="1" applyBorder="1" applyAlignment="1">
      <alignment horizontal="center" vertical="center"/>
    </xf>
    <xf numFmtId="0" fontId="51" fillId="57" borderId="0" xfId="0" applyFont="1" applyFill="1" applyBorder="1" applyAlignment="1">
      <alignment horizontal="center" vertical="center"/>
    </xf>
    <xf numFmtId="0" fontId="51" fillId="57" borderId="15" xfId="0" applyFont="1" applyFill="1" applyBorder="1" applyAlignment="1">
      <alignment horizontal="center" vertical="center"/>
    </xf>
    <xf numFmtId="0" fontId="51" fillId="57" borderId="12" xfId="0" applyFont="1" applyFill="1" applyBorder="1" applyAlignment="1">
      <alignment horizontal="center" vertical="center"/>
    </xf>
    <xf numFmtId="0" fontId="51" fillId="57" borderId="13" xfId="0" applyFont="1" applyFill="1" applyBorder="1" applyAlignment="1">
      <alignment horizontal="center" vertical="center"/>
    </xf>
    <xf numFmtId="0" fontId="51" fillId="57" borderId="14" xfId="0" applyFont="1" applyFill="1" applyBorder="1" applyAlignment="1">
      <alignment horizontal="center" vertical="center"/>
    </xf>
    <xf numFmtId="0" fontId="51" fillId="56" borderId="18" xfId="0" applyFont="1" applyFill="1" applyBorder="1" applyAlignment="1">
      <alignment horizontal="center" vertical="center"/>
    </xf>
    <xf numFmtId="0" fontId="21" fillId="56" borderId="21" xfId="0" applyFont="1" applyFill="1" applyBorder="1" applyAlignment="1">
      <alignment horizontal="center" vertical="center"/>
    </xf>
    <xf numFmtId="0" fontId="21" fillId="56" borderId="22" xfId="0" applyFont="1" applyFill="1" applyBorder="1" applyAlignment="1">
      <alignment horizontal="center" vertical="center"/>
    </xf>
    <xf numFmtId="0" fontId="21" fillId="56" borderId="23" xfId="0" applyFont="1" applyFill="1" applyBorder="1" applyAlignment="1">
      <alignment horizontal="center" vertical="center"/>
    </xf>
    <xf numFmtId="0" fontId="49" fillId="24" borderId="0" xfId="0" applyFont="1" applyFill="1" applyAlignment="1">
      <alignment horizontal="left" vertical="center" wrapText="1"/>
    </xf>
    <xf numFmtId="0" fontId="51" fillId="57" borderId="10" xfId="0" applyFont="1" applyFill="1" applyBorder="1" applyAlignment="1">
      <alignment horizontal="center" vertical="center"/>
    </xf>
    <xf numFmtId="0" fontId="51" fillId="57" borderId="11" xfId="0" applyFont="1" applyFill="1" applyBorder="1" applyAlignment="1">
      <alignment horizontal="center" vertical="center"/>
    </xf>
    <xf numFmtId="0" fontId="51" fillId="57" borderId="16" xfId="0" applyFont="1" applyFill="1" applyBorder="1" applyAlignment="1">
      <alignment horizontal="center" vertical="center"/>
    </xf>
    <xf numFmtId="0" fontId="49" fillId="0" borderId="17" xfId="0" applyFont="1" applyBorder="1" applyAlignment="1">
      <alignment horizontal="left" vertical="center" wrapText="1"/>
    </xf>
    <xf numFmtId="0" fontId="49" fillId="0" borderId="0" xfId="0" applyFont="1" applyAlignment="1">
      <alignment horizontal="left" vertical="center" wrapText="1"/>
    </xf>
    <xf numFmtId="0" fontId="49" fillId="0" borderId="15" xfId="0" applyFont="1" applyBorder="1" applyAlignment="1">
      <alignment horizontal="left" vertical="center" wrapText="1"/>
    </xf>
    <xf numFmtId="0" fontId="47" fillId="57" borderId="21" xfId="0" applyFont="1" applyFill="1" applyBorder="1" applyAlignment="1">
      <alignment horizontal="center" vertical="center"/>
    </xf>
    <xf numFmtId="0" fontId="47" fillId="57" borderId="22" xfId="0" applyFont="1" applyFill="1" applyBorder="1" applyAlignment="1">
      <alignment horizontal="center" vertical="center"/>
    </xf>
    <xf numFmtId="0" fontId="47" fillId="57" borderId="23" xfId="0" applyFont="1" applyFill="1" applyBorder="1" applyAlignment="1">
      <alignment horizontal="center" vertical="center"/>
    </xf>
    <xf numFmtId="0" fontId="47" fillId="56" borderId="21" xfId="0" applyFont="1" applyFill="1" applyBorder="1" applyAlignment="1">
      <alignment horizontal="center" vertical="center"/>
    </xf>
    <xf numFmtId="0" fontId="47" fillId="56" borderId="22" xfId="0" applyFont="1" applyFill="1" applyBorder="1" applyAlignment="1">
      <alignment horizontal="center" vertical="center"/>
    </xf>
    <xf numFmtId="0" fontId="47" fillId="56" borderId="23" xfId="0" applyFont="1" applyFill="1" applyBorder="1" applyAlignment="1">
      <alignment horizontal="center" vertical="center"/>
    </xf>
    <xf numFmtId="0" fontId="51" fillId="56" borderId="11" xfId="0" applyFont="1" applyFill="1" applyBorder="1" applyAlignment="1">
      <alignment horizontal="center" vertical="center" wrapText="1"/>
    </xf>
    <xf numFmtId="0" fontId="51" fillId="56" borderId="13" xfId="0" applyFont="1" applyFill="1" applyBorder="1" applyAlignment="1">
      <alignment horizontal="center" vertical="center" wrapText="1"/>
    </xf>
    <xf numFmtId="0" fontId="51" fillId="56" borderId="0" xfId="0" applyFont="1" applyFill="1" applyAlignment="1">
      <alignment horizontal="center" vertical="center" wrapText="1"/>
    </xf>
    <xf numFmtId="0" fontId="51" fillId="56" borderId="16" xfId="0" applyFont="1" applyFill="1" applyBorder="1" applyAlignment="1">
      <alignment horizontal="center" vertical="center" wrapText="1"/>
    </xf>
    <xf numFmtId="0" fontId="51" fillId="56" borderId="14" xfId="0" applyFont="1" applyFill="1" applyBorder="1" applyAlignment="1">
      <alignment horizontal="center" vertical="center" wrapText="1"/>
    </xf>
    <xf numFmtId="0" fontId="51" fillId="56" borderId="18" xfId="0" applyFont="1" applyFill="1" applyBorder="1" applyAlignment="1">
      <alignment horizontal="center" vertical="center" wrapText="1"/>
    </xf>
    <xf numFmtId="0" fontId="51" fillId="0" borderId="11" xfId="0" applyFont="1" applyBorder="1" applyAlignment="1">
      <alignment horizontal="center" vertical="center" wrapText="1"/>
    </xf>
    <xf numFmtId="0" fontId="51" fillId="0" borderId="13" xfId="0" applyFont="1" applyBorder="1" applyAlignment="1">
      <alignment horizontal="center" vertical="center" wrapText="1"/>
    </xf>
    <xf numFmtId="0" fontId="51" fillId="56" borderId="21" xfId="0" applyFont="1" applyFill="1" applyBorder="1" applyAlignment="1">
      <alignment horizontal="center" vertical="center"/>
    </xf>
    <xf numFmtId="0" fontId="51" fillId="56" borderId="22" xfId="0" applyFont="1" applyFill="1" applyBorder="1" applyAlignment="1">
      <alignment horizontal="center" vertical="center"/>
    </xf>
    <xf numFmtId="0" fontId="51" fillId="56" borderId="23" xfId="0" applyFont="1" applyFill="1" applyBorder="1" applyAlignment="1">
      <alignment horizontal="center" vertical="center"/>
    </xf>
    <xf numFmtId="0" fontId="51" fillId="57" borderId="0" xfId="0" applyFont="1" applyFill="1" applyAlignment="1">
      <alignment horizontal="center" vertical="center"/>
    </xf>
    <xf numFmtId="0" fontId="50" fillId="24" borderId="17" xfId="0" applyFont="1" applyFill="1" applyBorder="1" applyAlignment="1">
      <alignment horizontal="left" vertical="center" wrapText="1"/>
    </xf>
    <xf numFmtId="0" fontId="50" fillId="24" borderId="0" xfId="0" applyFont="1" applyFill="1" applyAlignment="1">
      <alignment horizontal="left" vertical="center" wrapText="1"/>
    </xf>
    <xf numFmtId="0" fontId="50" fillId="24" borderId="15" xfId="0" applyFont="1" applyFill="1" applyBorder="1" applyAlignment="1">
      <alignment horizontal="left" vertical="center" wrapText="1"/>
    </xf>
    <xf numFmtId="0" fontId="21" fillId="56" borderId="0" xfId="0" applyFont="1" applyFill="1" applyAlignment="1">
      <alignment horizontal="center" vertical="center" wrapText="1"/>
    </xf>
    <xf numFmtId="0" fontId="51" fillId="0" borderId="11" xfId="0" applyFont="1" applyFill="1" applyBorder="1" applyAlignment="1">
      <alignment horizontal="center" vertical="center" wrapText="1"/>
    </xf>
    <xf numFmtId="0" fontId="51" fillId="0" borderId="13" xfId="0" applyFont="1" applyFill="1" applyBorder="1" applyAlignment="1">
      <alignment horizontal="center" vertical="center" wrapText="1"/>
    </xf>
    <xf numFmtId="0" fontId="51" fillId="56" borderId="19" xfId="0" applyFont="1" applyFill="1" applyBorder="1" applyAlignment="1">
      <alignment horizontal="center" vertical="center"/>
    </xf>
    <xf numFmtId="0" fontId="51" fillId="0" borderId="18" xfId="0" applyFont="1" applyFill="1" applyBorder="1" applyAlignment="1">
      <alignment horizontal="center" vertical="center" wrapText="1"/>
    </xf>
    <xf numFmtId="0" fontId="51" fillId="56" borderId="19" xfId="0" applyFont="1" applyFill="1" applyBorder="1" applyAlignment="1">
      <alignment horizontal="center" vertical="center" wrapText="1"/>
    </xf>
    <xf numFmtId="0" fontId="47" fillId="57" borderId="10" xfId="0" applyFont="1" applyFill="1" applyBorder="1" applyAlignment="1">
      <alignment horizontal="center" vertical="center"/>
    </xf>
    <xf numFmtId="0" fontId="47" fillId="57" borderId="11" xfId="0" applyFont="1" applyFill="1" applyBorder="1" applyAlignment="1">
      <alignment horizontal="center" vertical="center"/>
    </xf>
    <xf numFmtId="0" fontId="47" fillId="57" borderId="16" xfId="0" applyFont="1" applyFill="1" applyBorder="1" applyAlignment="1">
      <alignment horizontal="center" vertical="center"/>
    </xf>
    <xf numFmtId="0" fontId="51" fillId="57" borderId="17" xfId="0" applyFont="1" applyFill="1" applyBorder="1" applyAlignment="1">
      <alignment horizontal="center" vertical="center" wrapText="1"/>
    </xf>
    <xf numFmtId="0" fontId="51" fillId="57" borderId="0" xfId="0" applyFont="1" applyFill="1" applyBorder="1" applyAlignment="1">
      <alignment horizontal="center" vertical="center" wrapText="1"/>
    </xf>
    <xf numFmtId="0" fontId="51" fillId="57" borderId="15" xfId="0" applyFont="1" applyFill="1" applyBorder="1" applyAlignment="1">
      <alignment horizontal="center" vertical="center" wrapText="1"/>
    </xf>
    <xf numFmtId="0" fontId="46" fillId="0" borderId="15" xfId="0" applyFont="1" applyBorder="1" applyAlignment="1">
      <alignment horizontal="center" vertical="center" wrapText="1"/>
    </xf>
    <xf numFmtId="0" fontId="46" fillId="0" borderId="0" xfId="0" applyFont="1" applyBorder="1" applyAlignment="1">
      <alignment horizontal="center" vertical="center" wrapText="1"/>
    </xf>
    <xf numFmtId="0" fontId="21" fillId="57" borderId="17" xfId="0" applyFont="1" applyFill="1" applyBorder="1" applyAlignment="1">
      <alignment horizontal="center" vertical="center" wrapText="1"/>
    </xf>
    <xf numFmtId="0" fontId="21" fillId="57" borderId="0" xfId="0" applyFont="1" applyFill="1" applyBorder="1" applyAlignment="1">
      <alignment horizontal="center" vertical="center" wrapText="1"/>
    </xf>
    <xf numFmtId="0" fontId="47" fillId="57" borderId="12" xfId="0" applyFont="1" applyFill="1" applyBorder="1" applyAlignment="1">
      <alignment horizontal="center" vertical="center" wrapText="1"/>
    </xf>
    <xf numFmtId="0" fontId="47" fillId="57" borderId="13" xfId="0" applyFont="1" applyFill="1" applyBorder="1" applyAlignment="1">
      <alignment horizontal="center" vertical="center" wrapText="1"/>
    </xf>
    <xf numFmtId="0" fontId="46" fillId="57" borderId="13" xfId="0" applyFont="1" applyFill="1" applyBorder="1" applyAlignment="1">
      <alignment horizontal="center" vertical="center" wrapText="1"/>
    </xf>
    <xf numFmtId="0" fontId="46" fillId="57" borderId="14" xfId="0" applyFont="1" applyFill="1" applyBorder="1" applyAlignment="1">
      <alignment horizontal="center" vertical="center" wrapText="1"/>
    </xf>
    <xf numFmtId="0" fontId="51" fillId="56" borderId="10" xfId="0" applyFont="1" applyFill="1" applyBorder="1" applyAlignment="1">
      <alignment horizontal="center" vertical="center"/>
    </xf>
    <xf numFmtId="0" fontId="51" fillId="56" borderId="17" xfId="0" applyFont="1" applyFill="1" applyBorder="1" applyAlignment="1">
      <alignment horizontal="center" vertical="center"/>
    </xf>
    <xf numFmtId="0" fontId="51" fillId="56" borderId="12" xfId="0" applyFont="1" applyFill="1" applyBorder="1" applyAlignment="1">
      <alignment horizontal="center" vertical="center"/>
    </xf>
    <xf numFmtId="0" fontId="20" fillId="57" borderId="10" xfId="0" applyFont="1" applyFill="1" applyBorder="1" applyAlignment="1">
      <alignment horizontal="center" vertical="center" wrapText="1"/>
    </xf>
    <xf numFmtId="0" fontId="20" fillId="57" borderId="17" xfId="0" applyFont="1" applyFill="1" applyBorder="1" applyAlignment="1">
      <alignment horizontal="center" vertical="center" wrapText="1"/>
    </xf>
    <xf numFmtId="0" fontId="20" fillId="56" borderId="17" xfId="0" applyFont="1" applyFill="1" applyBorder="1" applyAlignment="1">
      <alignment horizontal="center" vertical="center" wrapText="1"/>
    </xf>
    <xf numFmtId="0" fontId="20" fillId="57" borderId="12" xfId="0" applyFont="1" applyFill="1" applyBorder="1" applyAlignment="1">
      <alignment horizontal="center" vertical="center" wrapText="1"/>
    </xf>
    <xf numFmtId="0" fontId="20" fillId="56" borderId="12" xfId="0" applyFont="1" applyFill="1" applyBorder="1" applyAlignment="1">
      <alignment horizontal="center" vertical="center" wrapText="1"/>
    </xf>
    <xf numFmtId="0" fontId="51" fillId="56" borderId="11" xfId="0" applyFont="1" applyFill="1" applyBorder="1" applyAlignment="1">
      <alignment horizontal="center" vertical="center"/>
    </xf>
    <xf numFmtId="0" fontId="51" fillId="56" borderId="16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21" fillId="56" borderId="19" xfId="0" applyFont="1" applyFill="1" applyBorder="1" applyAlignment="1">
      <alignment horizontal="center" vertical="center" wrapText="1"/>
    </xf>
    <xf numFmtId="0" fontId="21" fillId="56" borderId="10" xfId="0" applyFont="1" applyFill="1" applyBorder="1" applyAlignment="1">
      <alignment horizontal="center" vertical="center"/>
    </xf>
    <xf numFmtId="0" fontId="21" fillId="56" borderId="17" xfId="0" applyFont="1" applyFill="1" applyBorder="1" applyAlignment="1">
      <alignment horizontal="center" vertical="center"/>
    </xf>
    <xf numFmtId="0" fontId="21" fillId="56" borderId="12" xfId="0" applyFont="1" applyFill="1" applyBorder="1" applyAlignment="1">
      <alignment horizontal="center" vertical="center"/>
    </xf>
    <xf numFmtId="0" fontId="20" fillId="57" borderId="10" xfId="0" applyFont="1" applyFill="1" applyBorder="1" applyAlignment="1">
      <alignment horizontal="center" vertical="center"/>
    </xf>
    <xf numFmtId="0" fontId="20" fillId="57" borderId="17" xfId="0" applyFont="1" applyFill="1" applyBorder="1" applyAlignment="1">
      <alignment horizontal="center" vertical="center"/>
    </xf>
    <xf numFmtId="0" fontId="20" fillId="56" borderId="17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57" borderId="0" xfId="0" applyFont="1" applyFill="1" applyAlignment="1">
      <alignment horizontal="center" vertical="center"/>
    </xf>
    <xf numFmtId="0" fontId="20" fillId="57" borderId="13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57" borderId="12" xfId="0" applyFont="1" applyFill="1" applyBorder="1" applyAlignment="1">
      <alignment horizontal="center" vertical="center"/>
    </xf>
    <xf numFmtId="0" fontId="23" fillId="24" borderId="17" xfId="0" applyFont="1" applyFill="1" applyBorder="1" applyAlignment="1">
      <alignment horizontal="left" vertical="center" wrapText="1"/>
    </xf>
    <xf numFmtId="0" fontId="23" fillId="24" borderId="0" xfId="0" applyFont="1" applyFill="1" applyAlignment="1">
      <alignment horizontal="left" vertical="center" wrapText="1"/>
    </xf>
    <xf numFmtId="0" fontId="23" fillId="24" borderId="15" xfId="0" applyFont="1" applyFill="1" applyBorder="1" applyAlignment="1">
      <alignment horizontal="left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57" borderId="0" xfId="0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0" fontId="51" fillId="57" borderId="0" xfId="0" applyFont="1" applyFill="1" applyAlignment="1">
      <alignment horizontal="center" vertical="center" wrapText="1"/>
    </xf>
    <xf numFmtId="0" fontId="46" fillId="0" borderId="0" xfId="0" applyFont="1" applyAlignment="1">
      <alignment horizontal="center" vertical="center" wrapText="1"/>
    </xf>
    <xf numFmtId="0" fontId="47" fillId="57" borderId="17" xfId="0" applyFont="1" applyFill="1" applyBorder="1" applyAlignment="1">
      <alignment horizontal="center" vertical="center"/>
    </xf>
    <xf numFmtId="0" fontId="47" fillId="57" borderId="0" xfId="0" applyFont="1" applyFill="1" applyAlignment="1">
      <alignment horizontal="center" vertical="center"/>
    </xf>
    <xf numFmtId="0" fontId="47" fillId="57" borderId="15" xfId="0" applyFont="1" applyFill="1" applyBorder="1" applyAlignment="1">
      <alignment horizontal="center" vertical="center"/>
    </xf>
    <xf numFmtId="0" fontId="23" fillId="56" borderId="17" xfId="0" applyFont="1" applyFill="1" applyBorder="1" applyAlignment="1">
      <alignment horizontal="left" vertical="center" wrapText="1"/>
    </xf>
    <xf numFmtId="0" fontId="23" fillId="56" borderId="0" xfId="0" applyFont="1" applyFill="1" applyBorder="1" applyAlignment="1">
      <alignment horizontal="left" vertical="center" wrapText="1"/>
    </xf>
    <xf numFmtId="0" fontId="23" fillId="56" borderId="15" xfId="0" applyFont="1" applyFill="1" applyBorder="1" applyAlignment="1">
      <alignment horizontal="left" vertical="center" wrapText="1"/>
    </xf>
    <xf numFmtId="0" fontId="50" fillId="0" borderId="17" xfId="0" applyFont="1" applyFill="1" applyBorder="1" applyAlignment="1">
      <alignment horizontal="left" vertical="center" wrapText="1"/>
    </xf>
    <xf numFmtId="0" fontId="50" fillId="0" borderId="0" xfId="0" applyFont="1" applyFill="1" applyBorder="1" applyAlignment="1">
      <alignment horizontal="left" vertical="center" wrapText="1"/>
    </xf>
    <xf numFmtId="0" fontId="50" fillId="0" borderId="15" xfId="0" applyFont="1" applyFill="1" applyBorder="1" applyAlignment="1">
      <alignment horizontal="left" vertical="center" wrapText="1"/>
    </xf>
    <xf numFmtId="0" fontId="47" fillId="57" borderId="10" xfId="0" applyFont="1" applyFill="1" applyBorder="1" applyAlignment="1">
      <alignment horizontal="center" vertical="center" wrapText="1"/>
    </xf>
    <xf numFmtId="0" fontId="47" fillId="57" borderId="17" xfId="0" applyFont="1" applyFill="1" applyBorder="1" applyAlignment="1">
      <alignment horizontal="center" vertical="center" wrapText="1"/>
    </xf>
    <xf numFmtId="0" fontId="47" fillId="56" borderId="17" xfId="0" applyFont="1" applyFill="1" applyBorder="1" applyAlignment="1">
      <alignment horizontal="center" vertical="center" wrapText="1"/>
    </xf>
    <xf numFmtId="0" fontId="23" fillId="0" borderId="17" xfId="0" applyFont="1" applyFill="1" applyBorder="1" applyAlignment="1">
      <alignment horizontal="left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23" fillId="0" borderId="15" xfId="0" applyFont="1" applyFill="1" applyBorder="1" applyAlignment="1">
      <alignment horizontal="left" vertical="center" wrapText="1"/>
    </xf>
    <xf numFmtId="0" fontId="47" fillId="56" borderId="12" xfId="0" applyFont="1" applyFill="1" applyBorder="1" applyAlignment="1">
      <alignment horizontal="center" vertical="center" wrapText="1"/>
    </xf>
    <xf numFmtId="0" fontId="51" fillId="56" borderId="10" xfId="0" applyFont="1" applyFill="1" applyBorder="1" applyAlignment="1">
      <alignment horizontal="center" vertical="center" wrapText="1"/>
    </xf>
    <xf numFmtId="0" fontId="51" fillId="56" borderId="17" xfId="0" applyFont="1" applyFill="1" applyBorder="1" applyAlignment="1">
      <alignment horizontal="center" vertical="center" wrapText="1"/>
    </xf>
    <xf numFmtId="0" fontId="51" fillId="56" borderId="12" xfId="0" applyFont="1" applyFill="1" applyBorder="1" applyAlignment="1">
      <alignment horizontal="center" vertical="center" wrapText="1"/>
    </xf>
    <xf numFmtId="0" fontId="51" fillId="56" borderId="0" xfId="0" applyFont="1" applyFill="1" applyBorder="1" applyAlignment="1">
      <alignment horizontal="center" vertical="center" wrapText="1"/>
    </xf>
    <xf numFmtId="0" fontId="51" fillId="56" borderId="18" xfId="0" applyFont="1" applyFill="1" applyBorder="1" applyAlignment="1">
      <alignment horizontal="center" vertical="center" wrapText="1" shrinkToFit="1"/>
    </xf>
    <xf numFmtId="0" fontId="51" fillId="56" borderId="11" xfId="0" applyFont="1" applyFill="1" applyBorder="1" applyAlignment="1">
      <alignment horizontal="center" vertical="center" wrapText="1" shrinkToFit="1"/>
    </xf>
    <xf numFmtId="0" fontId="51" fillId="56" borderId="16" xfId="0" applyFont="1" applyFill="1" applyBorder="1" applyAlignment="1">
      <alignment horizontal="center" vertical="center" wrapText="1" shrinkToFit="1"/>
    </xf>
    <xf numFmtId="0" fontId="23" fillId="0" borderId="17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3" fillId="0" borderId="15" xfId="0" applyFont="1" applyBorder="1" applyAlignment="1">
      <alignment horizontal="left" vertical="center" wrapText="1"/>
    </xf>
    <xf numFmtId="0" fontId="23" fillId="56" borderId="0" xfId="0" applyFont="1" applyFill="1" applyAlignment="1">
      <alignment horizontal="left" vertical="center" wrapText="1"/>
    </xf>
    <xf numFmtId="0" fontId="49" fillId="56" borderId="17" xfId="0" applyFont="1" applyFill="1" applyBorder="1" applyAlignment="1">
      <alignment horizontal="left" vertical="center" wrapText="1"/>
    </xf>
    <xf numFmtId="0" fontId="49" fillId="56" borderId="0" xfId="0" applyFont="1" applyFill="1" applyAlignment="1">
      <alignment horizontal="left" vertical="center" wrapText="1"/>
    </xf>
    <xf numFmtId="0" fontId="49" fillId="56" borderId="15" xfId="0" applyFont="1" applyFill="1" applyBorder="1" applyAlignment="1">
      <alignment horizontal="left" vertical="center" wrapText="1"/>
    </xf>
    <xf numFmtId="0" fontId="21" fillId="56" borderId="0" xfId="0" applyFont="1" applyFill="1" applyAlignment="1">
      <alignment horizontal="center" vertical="center" wrapText="1" shrinkToFit="1"/>
    </xf>
    <xf numFmtId="0" fontId="21" fillId="56" borderId="13" xfId="0" applyFont="1" applyFill="1" applyBorder="1" applyAlignment="1">
      <alignment horizontal="center" vertical="center" wrapText="1" shrinkToFit="1"/>
    </xf>
    <xf numFmtId="0" fontId="21" fillId="56" borderId="10" xfId="0" applyFont="1" applyFill="1" applyBorder="1" applyAlignment="1">
      <alignment horizontal="center" vertical="center" wrapText="1"/>
    </xf>
    <xf numFmtId="0" fontId="21" fillId="56" borderId="17" xfId="0" applyFont="1" applyFill="1" applyBorder="1" applyAlignment="1">
      <alignment horizontal="center" vertical="center" wrapText="1"/>
    </xf>
    <xf numFmtId="0" fontId="21" fillId="56" borderId="12" xfId="0" applyFont="1" applyFill="1" applyBorder="1" applyAlignment="1">
      <alignment horizontal="center" vertical="center" wrapText="1"/>
    </xf>
    <xf numFmtId="0" fontId="21" fillId="56" borderId="21" xfId="0" applyFont="1" applyFill="1" applyBorder="1" applyAlignment="1">
      <alignment horizontal="center" vertical="center" wrapText="1"/>
    </xf>
    <xf numFmtId="0" fontId="21" fillId="56" borderId="22" xfId="0" applyFont="1" applyFill="1" applyBorder="1" applyAlignment="1">
      <alignment horizontal="center" vertical="center" wrapText="1"/>
    </xf>
    <xf numFmtId="0" fontId="21" fillId="56" borderId="23" xfId="0" applyFont="1" applyFill="1" applyBorder="1" applyAlignment="1">
      <alignment horizontal="center" vertical="center" wrapText="1"/>
    </xf>
    <xf numFmtId="0" fontId="21" fillId="57" borderId="12" xfId="0" applyFont="1" applyFill="1" applyBorder="1" applyAlignment="1">
      <alignment horizontal="center" vertical="center"/>
    </xf>
    <xf numFmtId="0" fontId="21" fillId="57" borderId="13" xfId="0" applyFont="1" applyFill="1" applyBorder="1" applyAlignment="1">
      <alignment horizontal="center" vertical="center"/>
    </xf>
    <xf numFmtId="0" fontId="21" fillId="57" borderId="14" xfId="0" applyFont="1" applyFill="1" applyBorder="1" applyAlignment="1">
      <alignment horizontal="center" vertical="center"/>
    </xf>
    <xf numFmtId="0" fontId="21" fillId="56" borderId="19" xfId="0" applyFont="1" applyFill="1" applyBorder="1" applyAlignment="1">
      <alignment horizontal="center" vertical="center"/>
    </xf>
    <xf numFmtId="0" fontId="21" fillId="56" borderId="15" xfId="0" applyFont="1" applyFill="1" applyBorder="1" applyAlignment="1">
      <alignment horizontal="center" vertical="center" wrapText="1" shrinkToFit="1"/>
    </xf>
    <xf numFmtId="0" fontId="21" fillId="57" borderId="17" xfId="0" applyFont="1" applyFill="1" applyBorder="1" applyAlignment="1">
      <alignment horizontal="center" vertical="center"/>
    </xf>
    <xf numFmtId="0" fontId="21" fillId="57" borderId="0" xfId="0" applyFont="1" applyFill="1" applyAlignment="1">
      <alignment horizontal="center" vertical="center"/>
    </xf>
    <xf numFmtId="0" fontId="21" fillId="57" borderId="15" xfId="0" applyFont="1" applyFill="1" applyBorder="1" applyAlignment="1">
      <alignment horizontal="center" vertical="center"/>
    </xf>
    <xf numFmtId="0" fontId="20" fillId="56" borderId="12" xfId="0" applyFont="1" applyFill="1" applyBorder="1" applyAlignment="1">
      <alignment horizontal="left" vertical="center" wrapText="1"/>
    </xf>
    <xf numFmtId="0" fontId="20" fillId="56" borderId="13" xfId="0" applyFont="1" applyFill="1" applyBorder="1" applyAlignment="1">
      <alignment horizontal="left" vertical="center" wrapText="1"/>
    </xf>
    <xf numFmtId="0" fontId="20" fillId="56" borderId="14" xfId="0" applyFont="1" applyFill="1" applyBorder="1" applyAlignment="1">
      <alignment horizontal="left" vertical="center" wrapText="1"/>
    </xf>
    <xf numFmtId="0" fontId="20" fillId="56" borderId="10" xfId="0" applyFont="1" applyFill="1" applyBorder="1" applyAlignment="1">
      <alignment horizontal="left" vertical="center" wrapText="1"/>
    </xf>
    <xf numFmtId="0" fontId="20" fillId="56" borderId="11" xfId="0" applyFont="1" applyFill="1" applyBorder="1" applyAlignment="1">
      <alignment horizontal="left" vertical="center" wrapText="1"/>
    </xf>
    <xf numFmtId="0" fontId="20" fillId="56" borderId="16" xfId="0" applyFont="1" applyFill="1" applyBorder="1" applyAlignment="1">
      <alignment horizontal="left" vertical="center" wrapText="1"/>
    </xf>
    <xf numFmtId="0" fontId="51" fillId="57" borderId="20" xfId="0" applyFont="1" applyFill="1" applyBorder="1" applyAlignment="1">
      <alignment horizontal="center" vertical="center"/>
    </xf>
    <xf numFmtId="0" fontId="51" fillId="57" borderId="18" xfId="0" applyFont="1" applyFill="1" applyBorder="1" applyAlignment="1">
      <alignment horizontal="center" vertical="center"/>
    </xf>
    <xf numFmtId="0" fontId="51" fillId="57" borderId="19" xfId="0" applyFont="1" applyFill="1" applyBorder="1" applyAlignment="1">
      <alignment horizontal="center" vertical="center"/>
    </xf>
    <xf numFmtId="0" fontId="20" fillId="57" borderId="11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49" fillId="24" borderId="10" xfId="0" applyFont="1" applyFill="1" applyBorder="1" applyAlignment="1">
      <alignment horizontal="center" vertical="center" wrapText="1"/>
    </xf>
    <xf numFmtId="0" fontId="49" fillId="24" borderId="11" xfId="0" applyFont="1" applyFill="1" applyBorder="1" applyAlignment="1">
      <alignment horizontal="center" vertical="center" wrapText="1"/>
    </xf>
    <xf numFmtId="0" fontId="49" fillId="24" borderId="16" xfId="0" applyFont="1" applyFill="1" applyBorder="1" applyAlignment="1">
      <alignment horizontal="center" vertical="center" wrapText="1"/>
    </xf>
    <xf numFmtId="0" fontId="60" fillId="0" borderId="17" xfId="0" applyFont="1" applyBorder="1" applyAlignment="1">
      <alignment horizontal="left" vertical="center" wrapText="1"/>
    </xf>
    <xf numFmtId="0" fontId="60" fillId="0" borderId="0" xfId="0" applyFont="1" applyAlignment="1">
      <alignment horizontal="left" vertical="center" wrapText="1"/>
    </xf>
    <xf numFmtId="0" fontId="60" fillId="0" borderId="15" xfId="0" applyFont="1" applyBorder="1" applyAlignment="1">
      <alignment horizontal="left" vertical="center" wrapText="1"/>
    </xf>
    <xf numFmtId="0" fontId="21" fillId="56" borderId="11" xfId="0" applyFont="1" applyFill="1" applyBorder="1" applyAlignment="1">
      <alignment horizontal="center" vertical="center"/>
    </xf>
    <xf numFmtId="0" fontId="21" fillId="56" borderId="0" xfId="0" applyFont="1" applyFill="1" applyAlignment="1">
      <alignment horizontal="center" vertical="center"/>
    </xf>
    <xf numFmtId="0" fontId="21" fillId="56" borderId="13" xfId="0" applyFont="1" applyFill="1" applyBorder="1" applyAlignment="1">
      <alignment horizontal="center" vertical="center"/>
    </xf>
    <xf numFmtId="0" fontId="21" fillId="57" borderId="0" xfId="0" applyFont="1" applyFill="1" applyBorder="1" applyAlignment="1">
      <alignment horizontal="center" vertical="center"/>
    </xf>
    <xf numFmtId="0" fontId="49" fillId="56" borderId="17" xfId="0" applyFont="1" applyFill="1" applyBorder="1" applyAlignment="1">
      <alignment horizontal="left" vertical="center"/>
    </xf>
    <xf numFmtId="0" fontId="49" fillId="56" borderId="0" xfId="0" applyFont="1" applyFill="1" applyBorder="1" applyAlignment="1">
      <alignment horizontal="left" vertical="center"/>
    </xf>
    <xf numFmtId="0" fontId="49" fillId="56" borderId="15" xfId="0" applyFont="1" applyFill="1" applyBorder="1" applyAlignment="1">
      <alignment horizontal="left" vertical="center"/>
    </xf>
    <xf numFmtId="0" fontId="50" fillId="56" borderId="17" xfId="0" applyFont="1" applyFill="1" applyBorder="1" applyAlignment="1">
      <alignment horizontal="left" vertical="center"/>
    </xf>
    <xf numFmtId="0" fontId="50" fillId="56" borderId="0" xfId="0" applyFont="1" applyFill="1" applyBorder="1" applyAlignment="1">
      <alignment horizontal="left" vertical="center"/>
    </xf>
    <xf numFmtId="0" fontId="50" fillId="56" borderId="15" xfId="0" applyFont="1" applyFill="1" applyBorder="1" applyAlignment="1">
      <alignment horizontal="left" vertical="center"/>
    </xf>
    <xf numFmtId="0" fontId="49" fillId="56" borderId="0" xfId="0" applyFont="1" applyFill="1" applyBorder="1" applyAlignment="1">
      <alignment horizontal="left" vertical="center" wrapText="1"/>
    </xf>
    <xf numFmtId="0" fontId="47" fillId="56" borderId="10" xfId="0" applyFont="1" applyFill="1" applyBorder="1" applyAlignment="1">
      <alignment horizontal="left" vertical="center"/>
    </xf>
    <xf numFmtId="0" fontId="47" fillId="56" borderId="11" xfId="0" applyFont="1" applyFill="1" applyBorder="1" applyAlignment="1">
      <alignment horizontal="left" vertical="center"/>
    </xf>
    <xf numFmtId="0" fontId="47" fillId="56" borderId="16" xfId="0" applyFont="1" applyFill="1" applyBorder="1" applyAlignment="1">
      <alignment horizontal="left" vertical="center"/>
    </xf>
    <xf numFmtId="0" fontId="23" fillId="56" borderId="17" xfId="0" applyFont="1" applyFill="1" applyBorder="1" applyAlignment="1">
      <alignment horizontal="left" vertical="center"/>
    </xf>
    <xf numFmtId="0" fontId="23" fillId="56" borderId="0" xfId="0" applyFont="1" applyFill="1" applyAlignment="1">
      <alignment horizontal="left" vertical="center"/>
    </xf>
    <xf numFmtId="0" fontId="23" fillId="56" borderId="15" xfId="0" applyFont="1" applyFill="1" applyBorder="1" applyAlignment="1">
      <alignment horizontal="left" vertical="center"/>
    </xf>
    <xf numFmtId="0" fontId="49" fillId="56" borderId="0" xfId="0" applyFont="1" applyFill="1" applyAlignment="1">
      <alignment horizontal="left" vertical="center"/>
    </xf>
    <xf numFmtId="0" fontId="71" fillId="60" borderId="0" xfId="0" applyFont="1" applyFill="1" applyAlignment="1">
      <alignment horizontal="center" vertical="top" wrapText="1"/>
    </xf>
    <xf numFmtId="0" fontId="20" fillId="56" borderId="10" xfId="0" applyFont="1" applyFill="1" applyBorder="1" applyAlignment="1">
      <alignment horizontal="left" vertical="center"/>
    </xf>
    <xf numFmtId="0" fontId="20" fillId="56" borderId="11" xfId="0" applyFont="1" applyFill="1" applyBorder="1" applyAlignment="1">
      <alignment horizontal="left" vertical="center"/>
    </xf>
    <xf numFmtId="0" fontId="20" fillId="56" borderId="16" xfId="0" applyFont="1" applyFill="1" applyBorder="1" applyAlignment="1">
      <alignment horizontal="left" vertical="center"/>
    </xf>
    <xf numFmtId="0" fontId="50" fillId="56" borderId="17" xfId="0" applyFont="1" applyFill="1" applyBorder="1" applyAlignment="1">
      <alignment horizontal="left" vertical="center" wrapText="1"/>
    </xf>
    <xf numFmtId="0" fontId="19" fillId="56" borderId="0" xfId="0" applyFont="1" applyFill="1" applyBorder="1" applyAlignment="1">
      <alignment horizontal="left" vertical="center" wrapText="1"/>
    </xf>
    <xf numFmtId="0" fontId="47" fillId="57" borderId="20" xfId="0" applyFont="1" applyFill="1" applyBorder="1" applyAlignment="1">
      <alignment horizontal="center" vertical="center" wrapText="1"/>
    </xf>
    <xf numFmtId="0" fontId="47" fillId="57" borderId="11" xfId="0" applyFont="1" applyFill="1" applyBorder="1" applyAlignment="1">
      <alignment horizontal="center" vertical="center" wrapText="1"/>
    </xf>
    <xf numFmtId="0" fontId="47" fillId="57" borderId="0" xfId="0" applyFont="1" applyFill="1" applyBorder="1" applyAlignment="1">
      <alignment horizontal="center" vertical="center" wrapText="1"/>
    </xf>
    <xf numFmtId="0" fontId="47" fillId="56" borderId="11" xfId="0" applyFont="1" applyFill="1" applyBorder="1" applyAlignment="1">
      <alignment horizontal="center" vertical="center" wrapText="1"/>
    </xf>
    <xf numFmtId="0" fontId="47" fillId="56" borderId="0" xfId="0" applyFont="1" applyFill="1" applyBorder="1" applyAlignment="1">
      <alignment horizontal="center" vertical="center" wrapText="1"/>
    </xf>
    <xf numFmtId="0" fontId="47" fillId="56" borderId="13" xfId="0" applyFont="1" applyFill="1" applyBorder="1" applyAlignment="1">
      <alignment horizontal="center" vertical="center" wrapText="1"/>
    </xf>
    <xf numFmtId="0" fontId="47" fillId="56" borderId="20" xfId="0" applyFont="1" applyFill="1" applyBorder="1" applyAlignment="1">
      <alignment horizontal="center" vertical="center" wrapText="1"/>
    </xf>
    <xf numFmtId="0" fontId="51" fillId="0" borderId="19" xfId="0" applyFont="1" applyFill="1" applyBorder="1" applyAlignment="1">
      <alignment horizontal="center" vertical="center" wrapText="1"/>
    </xf>
    <xf numFmtId="0" fontId="21" fillId="57" borderId="15" xfId="0" applyFont="1" applyFill="1" applyBorder="1" applyAlignment="1">
      <alignment horizontal="center" vertical="center" wrapText="1"/>
    </xf>
    <xf numFmtId="0" fontId="51" fillId="56" borderId="13" xfId="0" applyFont="1" applyFill="1" applyBorder="1" applyAlignment="1">
      <alignment horizontal="center" vertical="center"/>
    </xf>
    <xf numFmtId="0" fontId="50" fillId="56" borderId="0" xfId="0" applyFont="1" applyFill="1" applyAlignment="1">
      <alignment horizontal="left" vertical="center" wrapText="1"/>
    </xf>
    <xf numFmtId="0" fontId="21" fillId="57" borderId="10" xfId="0" applyFont="1" applyFill="1" applyBorder="1" applyAlignment="1">
      <alignment horizontal="center" vertical="center"/>
    </xf>
    <xf numFmtId="0" fontId="21" fillId="57" borderId="11" xfId="0" applyFont="1" applyFill="1" applyBorder="1" applyAlignment="1">
      <alignment horizontal="center" vertical="center"/>
    </xf>
    <xf numFmtId="0" fontId="21" fillId="57" borderId="16" xfId="0" applyFont="1" applyFill="1" applyBorder="1" applyAlignment="1">
      <alignment horizontal="center" vertical="center"/>
    </xf>
    <xf numFmtId="0" fontId="20" fillId="57" borderId="20" xfId="0" applyFont="1" applyFill="1" applyBorder="1" applyAlignment="1">
      <alignment horizontal="center" vertical="center" wrapText="1"/>
    </xf>
    <xf numFmtId="0" fontId="20" fillId="57" borderId="21" xfId="0" applyFont="1" applyFill="1" applyBorder="1" applyAlignment="1">
      <alignment horizontal="center" vertical="center" wrapText="1"/>
    </xf>
    <xf numFmtId="0" fontId="20" fillId="57" borderId="22" xfId="0" applyFont="1" applyFill="1" applyBorder="1" applyAlignment="1">
      <alignment horizontal="center" vertical="center" wrapText="1"/>
    </xf>
    <xf numFmtId="0" fontId="20" fillId="57" borderId="23" xfId="0" applyFont="1" applyFill="1" applyBorder="1" applyAlignment="1">
      <alignment horizontal="center" vertical="center" wrapText="1"/>
    </xf>
    <xf numFmtId="0" fontId="20" fillId="56" borderId="21" xfId="0" applyFont="1" applyFill="1" applyBorder="1" applyAlignment="1">
      <alignment horizontal="center" vertical="center" wrapText="1"/>
    </xf>
    <xf numFmtId="0" fontId="20" fillId="56" borderId="22" xfId="0" applyFont="1" applyFill="1" applyBorder="1" applyAlignment="1">
      <alignment horizontal="center" vertical="center" wrapText="1"/>
    </xf>
    <xf numFmtId="0" fontId="20" fillId="56" borderId="23" xfId="0" applyFont="1" applyFill="1" applyBorder="1" applyAlignment="1">
      <alignment horizontal="center" vertical="center" wrapText="1"/>
    </xf>
    <xf numFmtId="0" fontId="20" fillId="56" borderId="20" xfId="0" applyFont="1" applyFill="1" applyBorder="1" applyAlignment="1">
      <alignment horizontal="center" vertical="center" wrapText="1"/>
    </xf>
    <xf numFmtId="0" fontId="20" fillId="56" borderId="11" xfId="0" applyFont="1" applyFill="1" applyBorder="1" applyAlignment="1">
      <alignment horizontal="center" vertical="center" wrapText="1"/>
    </xf>
    <xf numFmtId="0" fontId="20" fillId="56" borderId="0" xfId="0" applyFont="1" applyFill="1" applyAlignment="1">
      <alignment horizontal="center" vertical="center" wrapText="1"/>
    </xf>
    <xf numFmtId="0" fontId="20" fillId="57" borderId="11" xfId="0" applyFont="1" applyFill="1" applyBorder="1" applyAlignment="1">
      <alignment horizontal="center" vertical="center" wrapText="1"/>
    </xf>
    <xf numFmtId="0" fontId="20" fillId="57" borderId="0" xfId="0" applyFont="1" applyFill="1" applyAlignment="1">
      <alignment horizontal="center" vertical="center" wrapText="1"/>
    </xf>
    <xf numFmtId="0" fontId="20" fillId="56" borderId="13" xfId="0" applyFont="1" applyFill="1" applyBorder="1" applyAlignment="1">
      <alignment horizontal="center" vertical="center" wrapText="1"/>
    </xf>
    <xf numFmtId="0" fontId="20" fillId="57" borderId="13" xfId="0" applyFont="1" applyFill="1" applyBorder="1" applyAlignment="1">
      <alignment horizontal="center" vertical="center" wrapText="1"/>
    </xf>
    <xf numFmtId="0" fontId="46" fillId="56" borderId="0" xfId="0" applyFont="1" applyFill="1" applyBorder="1" applyAlignment="1">
      <alignment horizontal="left" vertical="center" wrapText="1"/>
    </xf>
    <xf numFmtId="0" fontId="46" fillId="56" borderId="15" xfId="0" applyFont="1" applyFill="1" applyBorder="1" applyAlignment="1">
      <alignment horizontal="left" vertical="center" wrapText="1"/>
    </xf>
    <xf numFmtId="0" fontId="46" fillId="0" borderId="0" xfId="0" applyFont="1" applyFill="1" applyBorder="1" applyAlignment="1">
      <alignment horizontal="left" vertical="center" wrapText="1"/>
    </xf>
    <xf numFmtId="0" fontId="46" fillId="0" borderId="15" xfId="0" applyFont="1" applyFill="1" applyBorder="1" applyAlignment="1">
      <alignment horizontal="left" vertical="center" wrapText="1"/>
    </xf>
    <xf numFmtId="0" fontId="51" fillId="0" borderId="18" xfId="0" applyFont="1" applyFill="1" applyBorder="1" applyAlignment="1">
      <alignment horizontal="center" vertical="center" wrapText="1" shrinkToFit="1"/>
    </xf>
    <xf numFmtId="0" fontId="51" fillId="56" borderId="19" xfId="0" applyFont="1" applyFill="1" applyBorder="1" applyAlignment="1">
      <alignment horizontal="center" vertical="center" wrapText="1" shrinkToFit="1"/>
    </xf>
    <xf numFmtId="0" fontId="46" fillId="56" borderId="0" xfId="0" applyFont="1" applyFill="1" applyAlignment="1">
      <alignment horizontal="left" vertical="center" wrapText="1"/>
    </xf>
    <xf numFmtId="0" fontId="46" fillId="0" borderId="0" xfId="0" applyFont="1" applyAlignment="1">
      <alignment horizontal="left" vertical="center" wrapText="1"/>
    </xf>
    <xf numFmtId="0" fontId="46" fillId="0" borderId="15" xfId="0" applyFont="1" applyBorder="1" applyAlignment="1">
      <alignment horizontal="left" vertical="center" wrapText="1"/>
    </xf>
    <xf numFmtId="0" fontId="21" fillId="56" borderId="18" xfId="0" applyFont="1" applyFill="1" applyBorder="1" applyAlignment="1">
      <alignment horizontal="center" vertical="center" wrapText="1" shrinkToFit="1"/>
    </xf>
    <xf numFmtId="0" fontId="21" fillId="56" borderId="19" xfId="0" applyFont="1" applyFill="1" applyBorder="1" applyAlignment="1">
      <alignment horizontal="center" vertical="center" wrapText="1" shrinkToFit="1"/>
    </xf>
    <xf numFmtId="0" fontId="21" fillId="0" borderId="18" xfId="0" applyFont="1" applyBorder="1" applyAlignment="1">
      <alignment horizontal="center" vertical="center" wrapText="1" shrinkToFit="1"/>
    </xf>
    <xf numFmtId="0" fontId="19" fillId="56" borderId="0" xfId="0" applyFont="1" applyFill="1" applyAlignment="1">
      <alignment horizontal="left" vertical="center" wrapText="1"/>
    </xf>
    <xf numFmtId="0" fontId="19" fillId="56" borderId="15" xfId="0" applyFont="1" applyFill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5" xfId="0" applyFont="1" applyBorder="1" applyAlignment="1">
      <alignment horizontal="left" vertical="center" wrapText="1"/>
    </xf>
    <xf numFmtId="0" fontId="49" fillId="24" borderId="17" xfId="0" applyFont="1" applyFill="1" applyBorder="1" applyAlignment="1">
      <alignment horizontal="left" vertical="center"/>
    </xf>
    <xf numFmtId="0" fontId="49" fillId="24" borderId="0" xfId="0" applyFont="1" applyFill="1" applyBorder="1" applyAlignment="1">
      <alignment horizontal="left" vertical="center"/>
    </xf>
    <xf numFmtId="0" fontId="49" fillId="24" borderId="15" xfId="0" applyFont="1" applyFill="1" applyBorder="1" applyAlignment="1">
      <alignment horizontal="left" vertical="center"/>
    </xf>
    <xf numFmtId="0" fontId="49" fillId="0" borderId="17" xfId="0" applyFont="1" applyFill="1" applyBorder="1" applyAlignment="1">
      <alignment horizontal="left" vertical="center"/>
    </xf>
    <xf numFmtId="0" fontId="49" fillId="0" borderId="0" xfId="0" applyFont="1" applyFill="1" applyBorder="1" applyAlignment="1">
      <alignment horizontal="left" vertical="center"/>
    </xf>
    <xf numFmtId="0" fontId="49" fillId="0" borderId="15" xfId="0" applyFont="1" applyFill="1" applyBorder="1" applyAlignment="1">
      <alignment horizontal="left" vertical="center"/>
    </xf>
    <xf numFmtId="0" fontId="51" fillId="56" borderId="0" xfId="0" applyFont="1" applyFill="1" applyBorder="1" applyAlignment="1">
      <alignment horizontal="center" vertical="center"/>
    </xf>
    <xf numFmtId="0" fontId="23" fillId="24" borderId="17" xfId="0" applyFont="1" applyFill="1" applyBorder="1" applyAlignment="1">
      <alignment horizontal="left" vertical="center"/>
    </xf>
    <xf numFmtId="0" fontId="23" fillId="24" borderId="0" xfId="0" applyFont="1" applyFill="1" applyAlignment="1">
      <alignment horizontal="left" vertical="center"/>
    </xf>
    <xf numFmtId="0" fontId="23" fillId="24" borderId="15" xfId="0" applyFont="1" applyFill="1" applyBorder="1" applyAlignment="1">
      <alignment horizontal="left" vertical="center"/>
    </xf>
    <xf numFmtId="0" fontId="23" fillId="0" borderId="17" xfId="0" applyFon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15" xfId="0" applyFont="1" applyBorder="1" applyAlignment="1">
      <alignment horizontal="left" vertical="center"/>
    </xf>
    <xf numFmtId="0" fontId="51" fillId="61" borderId="33" xfId="0" applyFont="1" applyFill="1" applyBorder="1" applyAlignment="1">
      <alignment horizontal="left" vertical="center"/>
    </xf>
    <xf numFmtId="0" fontId="21" fillId="61" borderId="33" xfId="0" applyFont="1" applyFill="1" applyBorder="1" applyAlignment="1">
      <alignment horizontal="left" vertical="center"/>
    </xf>
    <xf numFmtId="0" fontId="46" fillId="56" borderId="33" xfId="0" applyFont="1" applyFill="1" applyBorder="1" applyAlignment="1">
      <alignment vertical="center" wrapText="1"/>
    </xf>
    <xf numFmtId="0" fontId="47" fillId="56" borderId="33" xfId="0" applyFont="1" applyFill="1" applyBorder="1"/>
    <xf numFmtId="0" fontId="47" fillId="61" borderId="33" xfId="0" applyFont="1" applyFill="1" applyBorder="1"/>
    <xf numFmtId="0" fontId="47" fillId="56" borderId="33" xfId="0" applyFont="1" applyFill="1" applyBorder="1" applyAlignment="1">
      <alignment horizontal="center" vertical="center"/>
    </xf>
    <xf numFmtId="0" fontId="51" fillId="61" borderId="33" xfId="0" applyFont="1" applyFill="1" applyBorder="1" applyAlignment="1">
      <alignment horizontal="center" vertical="center"/>
    </xf>
    <xf numFmtId="0" fontId="20" fillId="56" borderId="33" xfId="0" applyFont="1" applyFill="1" applyBorder="1" applyAlignment="1">
      <alignment horizontal="center" vertical="center"/>
    </xf>
    <xf numFmtId="0" fontId="19" fillId="56" borderId="33" xfId="0" applyFont="1" applyFill="1" applyBorder="1" applyAlignment="1">
      <alignment horizontal="center" vertical="center"/>
    </xf>
    <xf numFmtId="0" fontId="19" fillId="61" borderId="33" xfId="0" applyFont="1" applyFill="1" applyBorder="1" applyAlignment="1">
      <alignment horizontal="center" vertical="center"/>
    </xf>
    <xf numFmtId="0" fontId="21" fillId="61" borderId="33" xfId="0" applyFont="1" applyFill="1" applyBorder="1" applyAlignment="1">
      <alignment vertical="center"/>
    </xf>
    <xf numFmtId="0" fontId="48" fillId="61" borderId="33" xfId="0" applyFont="1" applyFill="1" applyBorder="1" applyAlignment="1">
      <alignment horizontal="center" vertical="center"/>
    </xf>
    <xf numFmtId="0" fontId="48" fillId="61" borderId="10" xfId="0" applyFont="1" applyFill="1" applyBorder="1" applyAlignment="1">
      <alignment horizontal="center" vertical="center"/>
    </xf>
    <xf numFmtId="0" fontId="48" fillId="61" borderId="16" xfId="0" applyFont="1" applyFill="1" applyBorder="1" applyAlignment="1">
      <alignment horizontal="center" vertical="center"/>
    </xf>
    <xf numFmtId="0" fontId="48" fillId="61" borderId="12" xfId="0" applyFont="1" applyFill="1" applyBorder="1" applyAlignment="1">
      <alignment horizontal="center" vertical="center"/>
    </xf>
    <xf numFmtId="0" fontId="48" fillId="61" borderId="14" xfId="0" applyFont="1" applyFill="1" applyBorder="1" applyAlignment="1">
      <alignment horizontal="center" vertical="center"/>
    </xf>
    <xf numFmtId="0" fontId="46" fillId="56" borderId="33" xfId="0" applyFont="1" applyFill="1" applyBorder="1" applyAlignment="1">
      <alignment vertical="center"/>
    </xf>
    <xf numFmtId="0" fontId="46" fillId="61" borderId="33" xfId="0" applyFont="1" applyFill="1" applyBorder="1" applyAlignment="1">
      <alignment vertical="center"/>
    </xf>
    <xf numFmtId="0" fontId="20" fillId="56" borderId="33" xfId="0" applyFont="1" applyFill="1" applyBorder="1" applyAlignment="1">
      <alignment horizontal="right" vertical="center"/>
    </xf>
    <xf numFmtId="0" fontId="51" fillId="56" borderId="33" xfId="0" applyFont="1" applyFill="1" applyBorder="1" applyAlignment="1">
      <alignment horizontal="right" vertical="center"/>
    </xf>
    <xf numFmtId="0" fontId="47" fillId="56" borderId="33" xfId="0" applyFont="1" applyFill="1" applyBorder="1" applyAlignment="1">
      <alignment horizontal="right" vertical="center"/>
    </xf>
    <xf numFmtId="0" fontId="21" fillId="56" borderId="33" xfId="0" applyFont="1" applyFill="1" applyBorder="1" applyAlignment="1">
      <alignment horizontal="right" vertical="center"/>
    </xf>
    <xf numFmtId="0" fontId="46" fillId="56" borderId="0" xfId="0" applyFont="1" applyFill="1" applyAlignment="1">
      <alignment horizontal="center" vertical="center" wrapText="1"/>
    </xf>
    <xf numFmtId="0" fontId="46" fillId="63" borderId="33" xfId="0" applyFont="1" applyFill="1" applyBorder="1" applyAlignment="1">
      <alignment vertical="center"/>
    </xf>
    <xf numFmtId="37" fontId="46" fillId="56" borderId="33" xfId="0" applyNumberFormat="1" applyFont="1" applyFill="1" applyBorder="1" applyAlignment="1">
      <alignment vertical="center"/>
    </xf>
    <xf numFmtId="37" fontId="46" fillId="63" borderId="33" xfId="0" applyNumberFormat="1" applyFont="1" applyFill="1" applyBorder="1" applyAlignment="1">
      <alignment vertical="center"/>
    </xf>
    <xf numFmtId="0" fontId="21" fillId="57" borderId="33" xfId="0" applyFont="1" applyFill="1" applyBorder="1" applyAlignment="1">
      <alignment horizontal="center" vertical="center"/>
    </xf>
    <xf numFmtId="0" fontId="20" fillId="57" borderId="33" xfId="0" applyFont="1" applyFill="1" applyBorder="1" applyAlignment="1">
      <alignment horizontal="center" vertical="center"/>
    </xf>
    <xf numFmtId="168" fontId="20" fillId="57" borderId="33" xfId="66" applyNumberFormat="1" applyFont="1" applyFill="1" applyBorder="1" applyAlignment="1">
      <alignment horizontal="center" vertical="center"/>
    </xf>
    <xf numFmtId="168" fontId="47" fillId="57" borderId="33" xfId="66" applyNumberFormat="1" applyFont="1" applyFill="1" applyBorder="1" applyAlignment="1">
      <alignment horizontal="center" vertical="center"/>
    </xf>
    <xf numFmtId="168" fontId="47" fillId="56" borderId="33" xfId="66" applyNumberFormat="1" applyFont="1" applyFill="1" applyBorder="1" applyAlignment="1">
      <alignment horizontal="center" vertical="center"/>
    </xf>
    <xf numFmtId="0" fontId="21" fillId="56" borderId="33" xfId="0" applyFont="1" applyFill="1" applyBorder="1" applyAlignment="1">
      <alignment horizontal="center" vertical="center" wrapText="1"/>
    </xf>
    <xf numFmtId="9" fontId="47" fillId="57" borderId="33" xfId="78" applyNumberFormat="1" applyFont="1" applyFill="1" applyBorder="1" applyAlignment="1">
      <alignment horizontal="center" vertical="center"/>
    </xf>
    <xf numFmtId="9" fontId="20" fillId="57" borderId="33" xfId="78" applyNumberFormat="1" applyFont="1" applyFill="1" applyBorder="1" applyAlignment="1">
      <alignment horizontal="center" vertical="center"/>
    </xf>
    <xf numFmtId="9" fontId="47" fillId="56" borderId="33" xfId="78" applyNumberFormat="1" applyFont="1" applyFill="1" applyBorder="1" applyAlignment="1">
      <alignment horizontal="center" vertical="center"/>
    </xf>
    <xf numFmtId="9" fontId="20" fillId="56" borderId="33" xfId="78" applyNumberFormat="1" applyFont="1" applyFill="1" applyBorder="1" applyAlignment="1">
      <alignment horizontal="center" vertical="center"/>
    </xf>
    <xf numFmtId="0" fontId="0" fillId="0" borderId="33" xfId="0" applyBorder="1"/>
  </cellXfs>
  <cellStyles count="96">
    <cellStyle name="20% - Énfasis1" xfId="1" builtinId="30" customBuiltin="1"/>
    <cellStyle name="20% - Énfasis1 2" xfId="2"/>
    <cellStyle name="20% - Énfasis2" xfId="3" builtinId="34" customBuiltin="1"/>
    <cellStyle name="20% - Énfasis2 2" xfId="4"/>
    <cellStyle name="20% - Énfasis3" xfId="5" builtinId="38" customBuiltin="1"/>
    <cellStyle name="20% - Énfasis3 2" xfId="6"/>
    <cellStyle name="20% - Énfasis4" xfId="7" builtinId="42" customBuiltin="1"/>
    <cellStyle name="20% - Énfasis4 2" xfId="8"/>
    <cellStyle name="20% - Énfasis5" xfId="9" builtinId="46" customBuiltin="1"/>
    <cellStyle name="20% - Énfasis5 2" xfId="10"/>
    <cellStyle name="20% - Énfasis6" xfId="11" builtinId="50" customBuiltin="1"/>
    <cellStyle name="20% - Énfasis6 2" xfId="12"/>
    <cellStyle name="40% - Énfasis1" xfId="13" builtinId="31" customBuiltin="1"/>
    <cellStyle name="40% - Énfasis1 2" xfId="14"/>
    <cellStyle name="40% - Énfasis2" xfId="15" builtinId="35" customBuiltin="1"/>
    <cellStyle name="40% - Énfasis2 2" xfId="16"/>
    <cellStyle name="40% - Énfasis3" xfId="17" builtinId="39" customBuiltin="1"/>
    <cellStyle name="40% - Énfasis3 2" xfId="18"/>
    <cellStyle name="40% - Énfasis4" xfId="19" builtinId="43" customBuiltin="1"/>
    <cellStyle name="40% - Énfasis4 2" xfId="20"/>
    <cellStyle name="40% - Énfasis5" xfId="21" builtinId="47" customBuiltin="1"/>
    <cellStyle name="40% - Énfasis5 2" xfId="22"/>
    <cellStyle name="40% - Énfasis6" xfId="23" builtinId="51" customBuiltin="1"/>
    <cellStyle name="40% - Énfasis6 2" xfId="24"/>
    <cellStyle name="60% - Énfasis1" xfId="25" builtinId="32" customBuiltin="1"/>
    <cellStyle name="60% - Énfasis1 2" xfId="26"/>
    <cellStyle name="60% - Énfasis2" xfId="27" builtinId="36" customBuiltin="1"/>
    <cellStyle name="60% - Énfasis2 2" xfId="28"/>
    <cellStyle name="60% - Énfasis3" xfId="29" builtinId="40" customBuiltin="1"/>
    <cellStyle name="60% - Énfasis3 2" xfId="30"/>
    <cellStyle name="60% - Énfasis4" xfId="31" builtinId="44" customBuiltin="1"/>
    <cellStyle name="60% - Énfasis4 2" xfId="32"/>
    <cellStyle name="60% - Énfasis5" xfId="33" builtinId="48" customBuiltin="1"/>
    <cellStyle name="60% - Énfasis5 2" xfId="34"/>
    <cellStyle name="60% - Énfasis6" xfId="35" builtinId="52" customBuiltin="1"/>
    <cellStyle name="60% - Énfasis6 2" xfId="36"/>
    <cellStyle name="Buena 2" xfId="38"/>
    <cellStyle name="Bueno" xfId="37" builtinId="26" customBuiltin="1"/>
    <cellStyle name="Cálculo" xfId="39" builtinId="22" customBuiltin="1"/>
    <cellStyle name="Cálculo 2" xfId="40"/>
    <cellStyle name="Celda de comprobación" xfId="41" builtinId="23" customBuiltin="1"/>
    <cellStyle name="Celda de comprobación 2" xfId="42"/>
    <cellStyle name="Celda vinculada" xfId="43" builtinId="24" customBuiltin="1"/>
    <cellStyle name="Celda vinculada 2" xfId="44"/>
    <cellStyle name="Encabezado 1" xfId="86" builtinId="16" customBuiltin="1"/>
    <cellStyle name="Encabezado 4" xfId="45" builtinId="19" customBuiltin="1"/>
    <cellStyle name="Encabezado 4 2" xfId="46"/>
    <cellStyle name="Énfasis1" xfId="47" builtinId="29" customBuiltin="1"/>
    <cellStyle name="Énfasis1 2" xfId="48"/>
    <cellStyle name="Énfasis2" xfId="49" builtinId="33" customBuiltin="1"/>
    <cellStyle name="Énfasis2 2" xfId="50"/>
    <cellStyle name="Énfasis3" xfId="51" builtinId="37" customBuiltin="1"/>
    <cellStyle name="Énfasis3 2" xfId="52"/>
    <cellStyle name="Énfasis4" xfId="53" builtinId="41" customBuiltin="1"/>
    <cellStyle name="Énfasis4 2" xfId="54"/>
    <cellStyle name="Énfasis5" xfId="55" builtinId="45" customBuiltin="1"/>
    <cellStyle name="Énfasis5 2" xfId="56"/>
    <cellStyle name="Énfasis6" xfId="57" builtinId="49" customBuiltin="1"/>
    <cellStyle name="Énfasis6 2" xfId="58"/>
    <cellStyle name="Entrada" xfId="59" builtinId="20" customBuiltin="1"/>
    <cellStyle name="Entrada 2" xfId="60"/>
    <cellStyle name="Hipervínculo" xfId="61" builtinId="8"/>
    <cellStyle name="Hipervínculo 2" xfId="62"/>
    <cellStyle name="Hipervínculo visitado" xfId="63" builtinId="9" customBuiltin="1"/>
    <cellStyle name="Incorrecto" xfId="64" builtinId="27" customBuiltin="1"/>
    <cellStyle name="Incorrecto 2" xfId="65"/>
    <cellStyle name="Millares" xfId="66" builtinId="3"/>
    <cellStyle name="Millares [0]" xfId="95" builtinId="6"/>
    <cellStyle name="Neutral" xfId="67" builtinId="28" customBuiltin="1"/>
    <cellStyle name="Neutral 2" xfId="68"/>
    <cellStyle name="Normal" xfId="0" builtinId="0"/>
    <cellStyle name="Normal 2" xfId="69"/>
    <cellStyle name="Normal 2 2" xfId="70"/>
    <cellStyle name="Normal 3" xfId="71"/>
    <cellStyle name="Normal 4" xfId="72"/>
    <cellStyle name="Normal 5" xfId="73"/>
    <cellStyle name="Normal 7" xfId="74"/>
    <cellStyle name="Notas" xfId="75" builtinId="10" customBuiltin="1"/>
    <cellStyle name="Notas 2" xfId="76"/>
    <cellStyle name="Notas 3" xfId="77"/>
    <cellStyle name="Porcentaje" xfId="78" builtinId="5"/>
    <cellStyle name="Salida" xfId="79" builtinId="21" customBuiltin="1"/>
    <cellStyle name="Salida 2" xfId="80"/>
    <cellStyle name="Texto de advertencia" xfId="81" builtinId="11" customBuiltin="1"/>
    <cellStyle name="Texto de advertencia 2" xfId="82"/>
    <cellStyle name="Texto explicativo" xfId="83" builtinId="53" customBuiltin="1"/>
    <cellStyle name="Texto explicativo 2" xfId="84"/>
    <cellStyle name="Título" xfId="85" builtinId="15" customBuiltin="1"/>
    <cellStyle name="Título 1 2" xfId="87"/>
    <cellStyle name="Título 2" xfId="88" builtinId="17" customBuiltin="1"/>
    <cellStyle name="Título 2 2" xfId="89"/>
    <cellStyle name="Título 3" xfId="90" builtinId="18" customBuiltin="1"/>
    <cellStyle name="Título 3 2" xfId="91"/>
    <cellStyle name="Título 4" xfId="92"/>
    <cellStyle name="Total" xfId="93" builtinId="25" customBuiltin="1"/>
    <cellStyle name="Total 2" xfId="9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Proporción de Personas con Computador o tableta- nivel nacional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TED!$A$7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TED!$B$6:$D$6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TED!$B$7:$D$7</c:f>
              <c:numCache>
                <c:formatCode>0%</c:formatCode>
                <c:ptCount val="3"/>
                <c:pt idx="0">
                  <c:v>0.37252254786146899</c:v>
                </c:pt>
                <c:pt idx="1">
                  <c:v>0.34032050000000003</c:v>
                </c:pt>
                <c:pt idx="2">
                  <c:v>0.34046633519662201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C-4A9C-9D66-EEAFBDDC765B}"/>
            </c:ext>
          </c:extLst>
        </c:ser>
        <c:ser>
          <c:idx val="1"/>
          <c:order val="1"/>
          <c:tx>
            <c:strRef>
              <c:f>TED!$A$8</c:f>
              <c:strCache>
                <c:ptCount val="1"/>
                <c:pt idx="0">
                  <c:v>CABECERA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TED!$B$6:$D$6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TED!$B$8:$D$8</c:f>
              <c:numCache>
                <c:formatCode>0%</c:formatCode>
                <c:ptCount val="3"/>
                <c:pt idx="0">
                  <c:v>0.45993912317737701</c:v>
                </c:pt>
                <c:pt idx="1">
                  <c:v>0.41607509999999998</c:v>
                </c:pt>
                <c:pt idx="2">
                  <c:v>0.41468560074695798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C-4A9C-9D66-EEAFBDDC765B}"/>
            </c:ext>
          </c:extLst>
        </c:ser>
        <c:ser>
          <c:idx val="2"/>
          <c:order val="2"/>
          <c:tx>
            <c:strRef>
              <c:f>TED!$A$9</c:f>
              <c:strCache>
                <c:ptCount val="1"/>
                <c:pt idx="0">
                  <c:v>CENTROS POBLADOS Y RURAL DISPERSO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TED!$B$6:$D$6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TED!$B$9:$D$9</c:f>
              <c:numCache>
                <c:formatCode>0%</c:formatCode>
                <c:ptCount val="3"/>
                <c:pt idx="0">
                  <c:v>8.9732391010879098E-2</c:v>
                </c:pt>
                <c:pt idx="1">
                  <c:v>8.1804500000000002E-2</c:v>
                </c:pt>
                <c:pt idx="2">
                  <c:v>8.5224932942778206E-2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DC-4A9C-9D66-EEAFBDDC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57215"/>
        <c:axId val="901957631"/>
      </c:scatterChart>
      <c:valAx>
        <c:axId val="901957215"/>
        <c:scaling>
          <c:orientation val="minMax"/>
          <c:max val="2023"/>
          <c:min val="20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01957631"/>
        <c:crosses val="autoZero"/>
        <c:crossBetween val="midCat"/>
      </c:valAx>
      <c:valAx>
        <c:axId val="90195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Porcentaje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01957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Proporción de Personas que</a:t>
            </a:r>
            <a:r>
              <a:rPr lang="en-US" baseline="0"/>
              <a:t> usan el internet todos los días- nivel nacional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92104111986003"/>
          <c:y val="0.26500000000000001"/>
          <c:w val="0.48591229221347332"/>
          <c:h val="0.51628135024788568"/>
        </c:manualLayout>
      </c:layout>
      <c:scatterChart>
        <c:scatterStyle val="lineMarker"/>
        <c:varyColors val="0"/>
        <c:ser>
          <c:idx val="0"/>
          <c:order val="0"/>
          <c:tx>
            <c:strRef>
              <c:f>TED!$A$7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TED!$B$6:$D$6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TED!$B$22:$D$22</c:f>
              <c:numCache>
                <c:formatCode>0.0;\-0.0;"-"</c:formatCode>
                <c:ptCount val="3"/>
                <c:pt idx="0">
                  <c:v>71.535397435593069</c:v>
                </c:pt>
                <c:pt idx="1">
                  <c:v>75.117320000000007</c:v>
                </c:pt>
                <c:pt idx="2">
                  <c:v>75.563095030877065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58-4C5B-96DD-0BAFCEB302D6}"/>
            </c:ext>
          </c:extLst>
        </c:ser>
        <c:ser>
          <c:idx val="1"/>
          <c:order val="1"/>
          <c:tx>
            <c:strRef>
              <c:f>TED!$A$8</c:f>
              <c:strCache>
                <c:ptCount val="1"/>
                <c:pt idx="0">
                  <c:v>CABECERA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TED!$B$6:$D$6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TED!$B$23:$D$23</c:f>
              <c:numCache>
                <c:formatCode>0.0;\-0.0;"-"</c:formatCode>
                <c:ptCount val="3"/>
                <c:pt idx="0">
                  <c:v>76.939445966212233</c:v>
                </c:pt>
                <c:pt idx="1">
                  <c:v>79.715959999999995</c:v>
                </c:pt>
                <c:pt idx="2">
                  <c:v>80.531028131686256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58-4C5B-96DD-0BAFCEB302D6}"/>
            </c:ext>
          </c:extLst>
        </c:ser>
        <c:ser>
          <c:idx val="2"/>
          <c:order val="2"/>
          <c:tx>
            <c:strRef>
              <c:f>TED!$A$9</c:f>
              <c:strCache>
                <c:ptCount val="1"/>
                <c:pt idx="0">
                  <c:v>CENTROS POBLADOS Y RURAL DISPERSO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TED!$B$6:$D$6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TED!$B$24:$D$24</c:f>
              <c:numCache>
                <c:formatCode>0%</c:formatCode>
                <c:ptCount val="3"/>
                <c:pt idx="0" formatCode="0.0;\-0.0;&quot;-&quot;">
                  <c:v>37.730740772188589</c:v>
                </c:pt>
                <c:pt idx="1">
                  <c:v>52.1</c:v>
                </c:pt>
                <c:pt idx="2" formatCode="0.0;\-0.0;&quot;-&quot;">
                  <c:v>52.436013578375388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58-4C5B-96DD-0BAFCEB30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57215"/>
        <c:axId val="901957631"/>
      </c:scatterChart>
      <c:valAx>
        <c:axId val="901957215"/>
        <c:scaling>
          <c:orientation val="minMax"/>
          <c:max val="2023"/>
          <c:min val="20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01957631"/>
        <c:crosses val="autoZero"/>
        <c:crossBetween val="midCat"/>
      </c:valAx>
      <c:valAx>
        <c:axId val="901957631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Porcentaje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0.0;\-0.0;&quot;-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01957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66666666666667"/>
          <c:y val="0.23874671916010495"/>
          <c:w val="0.26666666666666666"/>
          <c:h val="0.574543598716827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/>
              <a:t>Razones para no tener computador- nivel nacional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92104111986003"/>
          <c:y val="0.26500000000000001"/>
          <c:w val="0.48591229221347332"/>
          <c:h val="0.51628135024788568"/>
        </c:manualLayout>
      </c:layout>
      <c:scatterChart>
        <c:scatterStyle val="lineMarker"/>
        <c:varyColors val="0"/>
        <c:ser>
          <c:idx val="0"/>
          <c:order val="0"/>
          <c:tx>
            <c:strRef>
              <c:f>TED!$A$38</c:f>
              <c:strCache>
                <c:ptCount val="1"/>
                <c:pt idx="0">
                  <c:v>No están interesados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TED!$B$37:$D$37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TED!$B$38:$D$38</c:f>
              <c:numCache>
                <c:formatCode>General</c:formatCode>
                <c:ptCount val="3"/>
                <c:pt idx="0">
                  <c:v>33.299999999999997</c:v>
                </c:pt>
                <c:pt idx="1">
                  <c:v>28.7</c:v>
                </c:pt>
                <c:pt idx="2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E-4427-95AE-C482B6201374}"/>
            </c:ext>
          </c:extLst>
        </c:ser>
        <c:ser>
          <c:idx val="1"/>
          <c:order val="1"/>
          <c:tx>
            <c:strRef>
              <c:f>TED!$A$39</c:f>
              <c:strCache>
                <c:ptCount val="1"/>
                <c:pt idx="0">
                  <c:v>No saben como usarlo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TED!$B$37:$D$37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TED!$B$39:$D$39</c:f>
              <c:numCache>
                <c:formatCode>General</c:formatCode>
                <c:ptCount val="3"/>
                <c:pt idx="0">
                  <c:v>14.5</c:v>
                </c:pt>
                <c:pt idx="1">
                  <c:v>12.7</c:v>
                </c:pt>
                <c:pt idx="2">
                  <c:v>13.9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AE-4427-95AE-C482B6201374}"/>
            </c:ext>
          </c:extLst>
        </c:ser>
        <c:ser>
          <c:idx val="2"/>
          <c:order val="2"/>
          <c:tx>
            <c:strRef>
              <c:f>TED!$A$40</c:f>
              <c:strCache>
                <c:ptCount val="1"/>
                <c:pt idx="0">
                  <c:v>Es demasiado costoso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TED!$B$37:$D$37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TED!$B$40:$D$40</c:f>
              <c:numCache>
                <c:formatCode>General</c:formatCode>
                <c:ptCount val="3"/>
                <c:pt idx="0">
                  <c:v>49.9</c:v>
                </c:pt>
                <c:pt idx="1">
                  <c:v>57.4</c:v>
                </c:pt>
                <c:pt idx="2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AE-4427-95AE-C482B6201374}"/>
            </c:ext>
          </c:extLst>
        </c:ser>
        <c:ser>
          <c:idx val="3"/>
          <c:order val="3"/>
          <c:tx>
            <c:strRef>
              <c:f>TED!$A$41</c:f>
              <c:strCache>
                <c:ptCount val="1"/>
                <c:pt idx="0">
                  <c:v>Otra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TED!$B$37:$D$37</c:f>
              <c:numCache>
                <c:formatCode>General</c:formatCode>
                <c:ptCount val="3"/>
                <c:pt idx="0">
                  <c:v>2019</c:v>
                </c:pt>
                <c:pt idx="1">
                  <c:v>2022</c:v>
                </c:pt>
                <c:pt idx="2">
                  <c:v>2023</c:v>
                </c:pt>
              </c:numCache>
            </c:numRef>
          </c:xVal>
          <c:yVal>
            <c:numRef>
              <c:f>TED!$B$41:$D$41</c:f>
              <c:numCache>
                <c:formatCode>General</c:formatCode>
                <c:ptCount val="3"/>
                <c:pt idx="0">
                  <c:v>2.2000000000000002</c:v>
                </c:pt>
                <c:pt idx="1">
                  <c:v>1.3</c:v>
                </c:pt>
                <c:pt idx="2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AE-4427-95AE-C482B6201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957215"/>
        <c:axId val="901957631"/>
      </c:scatterChart>
      <c:valAx>
        <c:axId val="901957215"/>
        <c:scaling>
          <c:orientation val="minMax"/>
          <c:max val="2023"/>
          <c:min val="20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01957631"/>
        <c:crosses val="autoZero"/>
        <c:crossBetween val="midCat"/>
      </c:valAx>
      <c:valAx>
        <c:axId val="901957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Porcentaje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901957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66666666666667"/>
          <c:y val="0.23874671916010495"/>
          <c:w val="0.28333333333333333"/>
          <c:h val="0.330559930008748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657225</xdr:colOff>
      <xdr:row>1</xdr:row>
      <xdr:rowOff>136525</xdr:rowOff>
    </xdr:from>
    <xdr:to>
      <xdr:col>10</xdr:col>
      <xdr:colOff>657225</xdr:colOff>
      <xdr:row>16</xdr:row>
      <xdr:rowOff>117475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647700</xdr:colOff>
      <xdr:row>17</xdr:row>
      <xdr:rowOff>171450</xdr:rowOff>
    </xdr:from>
    <xdr:to>
      <xdr:col>10</xdr:col>
      <xdr:colOff>647700</xdr:colOff>
      <xdr:row>32</xdr:row>
      <xdr:rowOff>152400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647700</xdr:colOff>
      <xdr:row>33</xdr:row>
      <xdr:rowOff>133350</xdr:rowOff>
    </xdr:from>
    <xdr:to>
      <xdr:col>10</xdr:col>
      <xdr:colOff>647700</xdr:colOff>
      <xdr:row>48</xdr:row>
      <xdr:rowOff>114300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D24"/>
  <sheetViews>
    <sheetView zoomScale="70" zoomScaleNormal="70" workbookViewId="0">
      <selection sqref="A1:J2"/>
    </sheetView>
  </sheetViews>
  <sheetFormatPr baseColWidth="10" defaultColWidth="11.453125" defaultRowHeight="16.5" x14ac:dyDescent="0.35"/>
  <cols>
    <col min="1" max="1" width="6.26953125" style="6" customWidth="1"/>
    <col min="2" max="2" width="4.81640625" style="6" customWidth="1"/>
    <col min="3" max="3" width="11.453125" style="6"/>
    <col min="4" max="4" width="15.26953125" style="6" customWidth="1"/>
    <col min="5" max="6" width="11.453125" style="6"/>
    <col min="7" max="7" width="14.81640625" style="6" customWidth="1"/>
    <col min="8" max="8" width="17.1796875" style="6" customWidth="1"/>
    <col min="9" max="9" width="11.453125" style="6"/>
    <col min="10" max="10" width="19.453125" style="6" customWidth="1"/>
    <col min="11" max="11" width="11.453125" style="6"/>
    <col min="12" max="12" width="13.26953125" style="6" bestFit="1" customWidth="1"/>
    <col min="13" max="16384" width="11.453125" style="6"/>
  </cols>
  <sheetData>
    <row r="1" spans="1:30" ht="17.5" customHeight="1" x14ac:dyDescent="0.35">
      <c r="A1" s="744" t="s">
        <v>1038</v>
      </c>
      <c r="B1" s="744"/>
      <c r="C1" s="744"/>
      <c r="D1" s="744"/>
      <c r="E1" s="744"/>
      <c r="F1" s="744"/>
      <c r="G1" s="744"/>
      <c r="H1" s="744"/>
      <c r="I1" s="744"/>
      <c r="J1" s="744"/>
    </row>
    <row r="2" spans="1:30" x14ac:dyDescent="0.35">
      <c r="A2" s="744"/>
      <c r="B2" s="744"/>
      <c r="C2" s="744"/>
      <c r="D2" s="744"/>
      <c r="E2" s="744"/>
      <c r="F2" s="744"/>
      <c r="G2" s="744"/>
      <c r="H2" s="744"/>
      <c r="I2" s="744"/>
      <c r="J2" s="744"/>
    </row>
    <row r="4" spans="1:30" ht="30" customHeight="1" x14ac:dyDescent="0.35">
      <c r="A4" s="745" t="s">
        <v>0</v>
      </c>
      <c r="B4" s="746"/>
      <c r="C4" s="746"/>
      <c r="D4" s="746"/>
      <c r="E4" s="746"/>
      <c r="F4" s="746"/>
      <c r="G4" s="746"/>
      <c r="H4" s="746"/>
      <c r="I4" s="746"/>
      <c r="J4" s="747"/>
      <c r="K4" s="745" t="s">
        <v>239</v>
      </c>
      <c r="L4" s="746"/>
      <c r="M4" s="746"/>
      <c r="N4" s="746"/>
      <c r="O4" s="746"/>
      <c r="P4" s="746"/>
      <c r="Q4" s="746"/>
      <c r="R4" s="746"/>
      <c r="S4" s="746"/>
      <c r="T4" s="747"/>
      <c r="U4" s="745" t="s">
        <v>240</v>
      </c>
      <c r="V4" s="746"/>
      <c r="W4" s="746"/>
      <c r="X4" s="746"/>
      <c r="Y4" s="746"/>
      <c r="Z4" s="746"/>
      <c r="AA4" s="746"/>
      <c r="AB4" s="746"/>
      <c r="AC4" s="746"/>
      <c r="AD4" s="747"/>
    </row>
    <row r="5" spans="1:30" ht="22" customHeight="1" x14ac:dyDescent="0.35">
      <c r="A5" s="1" t="s">
        <v>1</v>
      </c>
      <c r="B5" s="165" t="s">
        <v>2</v>
      </c>
      <c r="C5" s="736"/>
      <c r="D5" s="736"/>
      <c r="E5" s="736"/>
      <c r="F5" s="736"/>
      <c r="G5" s="736"/>
      <c r="H5" s="736"/>
      <c r="I5" s="736"/>
      <c r="J5" s="737"/>
      <c r="K5" s="1" t="s">
        <v>1</v>
      </c>
      <c r="L5" s="365" t="s">
        <v>2</v>
      </c>
      <c r="M5" s="736"/>
      <c r="N5" s="736"/>
      <c r="O5" s="736"/>
      <c r="P5" s="736"/>
      <c r="Q5" s="736"/>
      <c r="R5" s="736"/>
      <c r="S5" s="736"/>
      <c r="T5" s="737"/>
      <c r="U5" s="1" t="s">
        <v>1</v>
      </c>
      <c r="V5" s="365" t="s">
        <v>2</v>
      </c>
      <c r="W5" s="736"/>
      <c r="X5" s="736"/>
      <c r="Y5" s="736"/>
      <c r="Z5" s="736"/>
      <c r="AA5" s="736"/>
      <c r="AB5" s="736"/>
      <c r="AC5" s="736"/>
      <c r="AD5" s="737"/>
    </row>
    <row r="6" spans="1:30" ht="34" customHeight="1" x14ac:dyDescent="0.35">
      <c r="A6" s="3"/>
      <c r="B6" s="738" t="s">
        <v>3</v>
      </c>
      <c r="C6" s="738"/>
      <c r="D6" s="738"/>
      <c r="E6" s="738"/>
      <c r="F6" s="738"/>
      <c r="G6" s="738"/>
      <c r="H6" s="738"/>
      <c r="I6" s="738"/>
      <c r="J6" s="739"/>
      <c r="K6" s="3"/>
      <c r="L6" s="738" t="s">
        <v>3</v>
      </c>
      <c r="M6" s="738"/>
      <c r="N6" s="738"/>
      <c r="O6" s="738"/>
      <c r="P6" s="738"/>
      <c r="Q6" s="738"/>
      <c r="R6" s="738"/>
      <c r="S6" s="738"/>
      <c r="T6" s="739"/>
      <c r="U6" s="3"/>
      <c r="V6" s="738" t="s">
        <v>3</v>
      </c>
      <c r="W6" s="738"/>
      <c r="X6" s="738"/>
      <c r="Y6" s="738"/>
      <c r="Z6" s="738"/>
      <c r="AA6" s="738"/>
      <c r="AB6" s="738"/>
      <c r="AC6" s="738"/>
      <c r="AD6" s="739"/>
    </row>
    <row r="7" spans="1:30" ht="22" customHeight="1" x14ac:dyDescent="0.35">
      <c r="A7" s="1" t="s">
        <v>4</v>
      </c>
      <c r="B7" s="165" t="s">
        <v>5</v>
      </c>
      <c r="C7" s="736"/>
      <c r="D7" s="736"/>
      <c r="E7" s="736"/>
      <c r="F7" s="736"/>
      <c r="G7" s="736"/>
      <c r="H7" s="736"/>
      <c r="I7" s="736"/>
      <c r="J7" s="737"/>
      <c r="K7" s="1" t="s">
        <v>4</v>
      </c>
      <c r="L7" s="365" t="s">
        <v>5</v>
      </c>
      <c r="M7" s="736"/>
      <c r="N7" s="736"/>
      <c r="O7" s="736"/>
      <c r="P7" s="736"/>
      <c r="Q7" s="736"/>
      <c r="R7" s="736"/>
      <c r="S7" s="736"/>
      <c r="T7" s="737"/>
      <c r="U7" s="1" t="s">
        <v>4</v>
      </c>
      <c r="V7" s="365" t="s">
        <v>5</v>
      </c>
      <c r="W7" s="736"/>
      <c r="X7" s="736"/>
      <c r="Y7" s="736"/>
      <c r="Z7" s="736"/>
      <c r="AA7" s="736"/>
      <c r="AB7" s="736"/>
      <c r="AC7" s="736"/>
      <c r="AD7" s="737"/>
    </row>
    <row r="8" spans="1:30" ht="34" customHeight="1" x14ac:dyDescent="0.35">
      <c r="A8" s="3"/>
      <c r="B8" s="738" t="s">
        <v>6</v>
      </c>
      <c r="C8" s="738"/>
      <c r="D8" s="738"/>
      <c r="E8" s="738"/>
      <c r="F8" s="738"/>
      <c r="G8" s="738"/>
      <c r="H8" s="738"/>
      <c r="I8" s="738"/>
      <c r="J8" s="739"/>
      <c r="K8" s="3"/>
      <c r="L8" s="738" t="s">
        <v>6</v>
      </c>
      <c r="M8" s="738"/>
      <c r="N8" s="738"/>
      <c r="O8" s="738"/>
      <c r="P8" s="738"/>
      <c r="Q8" s="738"/>
      <c r="R8" s="738"/>
      <c r="S8" s="738"/>
      <c r="T8" s="739"/>
      <c r="U8" s="3"/>
      <c r="V8" s="738" t="s">
        <v>241</v>
      </c>
      <c r="W8" s="738"/>
      <c r="X8" s="738"/>
      <c r="Y8" s="738"/>
      <c r="Z8" s="738"/>
      <c r="AA8" s="738"/>
      <c r="AB8" s="738"/>
      <c r="AC8" s="738"/>
      <c r="AD8" s="739"/>
    </row>
    <row r="9" spans="1:30" ht="22" customHeight="1" x14ac:dyDescent="0.35">
      <c r="A9" s="1" t="s">
        <v>7</v>
      </c>
      <c r="B9" s="165" t="s">
        <v>8</v>
      </c>
      <c r="C9" s="736"/>
      <c r="D9" s="736"/>
      <c r="E9" s="736"/>
      <c r="F9" s="736"/>
      <c r="G9" s="736"/>
      <c r="H9" s="736"/>
      <c r="I9" s="736"/>
      <c r="J9" s="737"/>
      <c r="K9" s="1" t="s">
        <v>7</v>
      </c>
      <c r="L9" s="365" t="s">
        <v>8</v>
      </c>
      <c r="M9" s="736"/>
      <c r="N9" s="736"/>
      <c r="O9" s="736"/>
      <c r="P9" s="736"/>
      <c r="Q9" s="736"/>
      <c r="R9" s="736"/>
      <c r="S9" s="736"/>
      <c r="T9" s="737"/>
      <c r="U9" s="1" t="s">
        <v>7</v>
      </c>
      <c r="V9" s="365" t="s">
        <v>8</v>
      </c>
      <c r="W9" s="736"/>
      <c r="X9" s="736"/>
      <c r="Y9" s="736"/>
      <c r="Z9" s="736"/>
      <c r="AA9" s="736"/>
      <c r="AB9" s="736"/>
      <c r="AC9" s="736"/>
      <c r="AD9" s="737"/>
    </row>
    <row r="10" spans="1:30" ht="34" customHeight="1" x14ac:dyDescent="0.35">
      <c r="A10" s="3"/>
      <c r="B10" s="738" t="s">
        <v>9</v>
      </c>
      <c r="C10" s="738"/>
      <c r="D10" s="738"/>
      <c r="E10" s="738"/>
      <c r="F10" s="738"/>
      <c r="G10" s="738"/>
      <c r="H10" s="738"/>
      <c r="I10" s="738"/>
      <c r="J10" s="739"/>
      <c r="K10" s="3"/>
      <c r="L10" s="738" t="s">
        <v>9</v>
      </c>
      <c r="M10" s="738"/>
      <c r="N10" s="738"/>
      <c r="O10" s="738"/>
      <c r="P10" s="738"/>
      <c r="Q10" s="738"/>
      <c r="R10" s="738"/>
      <c r="S10" s="738"/>
      <c r="T10" s="739"/>
      <c r="U10" s="3"/>
      <c r="V10" s="738" t="s">
        <v>242</v>
      </c>
      <c r="W10" s="738"/>
      <c r="X10" s="738"/>
      <c r="Y10" s="738"/>
      <c r="Z10" s="738"/>
      <c r="AA10" s="738"/>
      <c r="AB10" s="738"/>
      <c r="AC10" s="738"/>
      <c r="AD10" s="739"/>
    </row>
    <row r="11" spans="1:30" ht="22" customHeight="1" x14ac:dyDescent="0.35">
      <c r="A11" s="1" t="s">
        <v>10</v>
      </c>
      <c r="B11" s="165" t="s">
        <v>11</v>
      </c>
      <c r="C11" s="736"/>
      <c r="D11" s="736"/>
      <c r="E11" s="736"/>
      <c r="F11" s="736"/>
      <c r="G11" s="736"/>
      <c r="H11" s="736"/>
      <c r="I11" s="736"/>
      <c r="J11" s="737"/>
      <c r="K11" s="1" t="s">
        <v>10</v>
      </c>
      <c r="L11" s="365" t="s">
        <v>11</v>
      </c>
      <c r="M11" s="736"/>
      <c r="N11" s="736"/>
      <c r="O11" s="736"/>
      <c r="P11" s="736"/>
      <c r="Q11" s="736"/>
      <c r="R11" s="736"/>
      <c r="S11" s="736"/>
      <c r="T11" s="737"/>
      <c r="U11" s="1" t="s">
        <v>10</v>
      </c>
      <c r="V11" s="365" t="s">
        <v>11</v>
      </c>
      <c r="W11" s="736"/>
      <c r="X11" s="736"/>
      <c r="Y11" s="736"/>
      <c r="Z11" s="736"/>
      <c r="AA11" s="736"/>
      <c r="AB11" s="736"/>
      <c r="AC11" s="736"/>
      <c r="AD11" s="737"/>
    </row>
    <row r="12" spans="1:30" ht="34" customHeight="1" x14ac:dyDescent="0.35">
      <c r="A12" s="3"/>
      <c r="B12" s="738" t="s">
        <v>12</v>
      </c>
      <c r="C12" s="738"/>
      <c r="D12" s="738"/>
      <c r="E12" s="738"/>
      <c r="F12" s="738"/>
      <c r="G12" s="738"/>
      <c r="H12" s="738"/>
      <c r="I12" s="738"/>
      <c r="J12" s="739"/>
      <c r="K12" s="3"/>
      <c r="L12" s="738" t="s">
        <v>12</v>
      </c>
      <c r="M12" s="738"/>
      <c r="N12" s="738"/>
      <c r="O12" s="738"/>
      <c r="P12" s="738"/>
      <c r="Q12" s="738"/>
      <c r="R12" s="738"/>
      <c r="S12" s="738"/>
      <c r="T12" s="739"/>
      <c r="U12" s="3"/>
      <c r="V12" s="738" t="s">
        <v>243</v>
      </c>
      <c r="W12" s="738"/>
      <c r="X12" s="738"/>
      <c r="Y12" s="738"/>
      <c r="Z12" s="738"/>
      <c r="AA12" s="738"/>
      <c r="AB12" s="738"/>
      <c r="AC12" s="738"/>
      <c r="AD12" s="739"/>
    </row>
    <row r="13" spans="1:30" ht="22" customHeight="1" x14ac:dyDescent="0.35">
      <c r="A13" s="1" t="s">
        <v>13</v>
      </c>
      <c r="B13" s="165" t="s">
        <v>14</v>
      </c>
      <c r="C13" s="736"/>
      <c r="D13" s="736"/>
      <c r="E13" s="736"/>
      <c r="F13" s="736"/>
      <c r="G13" s="736"/>
      <c r="H13" s="736"/>
      <c r="I13" s="736"/>
      <c r="J13" s="737"/>
      <c r="K13" s="1" t="s">
        <v>13</v>
      </c>
      <c r="L13" s="365" t="s">
        <v>14</v>
      </c>
      <c r="M13" s="736"/>
      <c r="N13" s="736"/>
      <c r="O13" s="736"/>
      <c r="P13" s="736"/>
      <c r="Q13" s="736"/>
      <c r="R13" s="736"/>
      <c r="S13" s="736"/>
      <c r="T13" s="737"/>
      <c r="U13" s="1" t="s">
        <v>13</v>
      </c>
      <c r="V13" s="365" t="s">
        <v>14</v>
      </c>
      <c r="W13" s="736"/>
      <c r="X13" s="736"/>
      <c r="Y13" s="736"/>
      <c r="Z13" s="736"/>
      <c r="AA13" s="736"/>
      <c r="AB13" s="736"/>
      <c r="AC13" s="736"/>
      <c r="AD13" s="737"/>
    </row>
    <row r="14" spans="1:30" ht="34" customHeight="1" x14ac:dyDescent="0.35">
      <c r="A14" s="3"/>
      <c r="B14" s="738" t="s">
        <v>15</v>
      </c>
      <c r="C14" s="738"/>
      <c r="D14" s="738"/>
      <c r="E14" s="738"/>
      <c r="F14" s="738"/>
      <c r="G14" s="738"/>
      <c r="H14" s="738"/>
      <c r="I14" s="738"/>
      <c r="J14" s="739"/>
      <c r="K14" s="3"/>
      <c r="L14" s="738" t="s">
        <v>15</v>
      </c>
      <c r="M14" s="738"/>
      <c r="N14" s="738"/>
      <c r="O14" s="738"/>
      <c r="P14" s="738"/>
      <c r="Q14" s="738"/>
      <c r="R14" s="738"/>
      <c r="S14" s="738"/>
      <c r="T14" s="739"/>
      <c r="U14" s="3"/>
      <c r="V14" s="738" t="s">
        <v>15</v>
      </c>
      <c r="W14" s="738"/>
      <c r="X14" s="738"/>
      <c r="Y14" s="738"/>
      <c r="Z14" s="738"/>
      <c r="AA14" s="738"/>
      <c r="AB14" s="738"/>
      <c r="AC14" s="738"/>
      <c r="AD14" s="739"/>
    </row>
    <row r="15" spans="1:30" ht="22" customHeight="1" x14ac:dyDescent="0.35">
      <c r="A15" s="1" t="s">
        <v>16</v>
      </c>
      <c r="B15" s="165" t="s">
        <v>17</v>
      </c>
      <c r="C15" s="736"/>
      <c r="D15" s="736"/>
      <c r="E15" s="736"/>
      <c r="F15" s="736"/>
      <c r="G15" s="736"/>
      <c r="H15" s="736"/>
      <c r="I15" s="736"/>
      <c r="J15" s="737"/>
      <c r="K15" s="1" t="s">
        <v>16</v>
      </c>
      <c r="L15" s="366" t="s">
        <v>17</v>
      </c>
      <c r="M15" s="367"/>
      <c r="N15" s="367"/>
      <c r="O15" s="367"/>
      <c r="P15" s="367"/>
      <c r="Q15" s="367"/>
      <c r="R15" s="367"/>
      <c r="S15" s="367"/>
      <c r="T15" s="368"/>
      <c r="U15" s="1" t="s">
        <v>16</v>
      </c>
      <c r="V15" s="365" t="s">
        <v>17</v>
      </c>
      <c r="W15" s="736"/>
      <c r="X15" s="736"/>
      <c r="Y15" s="736"/>
      <c r="Z15" s="736"/>
      <c r="AA15" s="736"/>
      <c r="AB15" s="736"/>
      <c r="AC15" s="736"/>
      <c r="AD15" s="737"/>
    </row>
    <row r="16" spans="1:30" ht="34" customHeight="1" x14ac:dyDescent="0.35">
      <c r="A16" s="3"/>
      <c r="B16" s="738" t="s">
        <v>18</v>
      </c>
      <c r="C16" s="738"/>
      <c r="D16" s="738"/>
      <c r="E16" s="738"/>
      <c r="F16" s="738"/>
      <c r="G16" s="738"/>
      <c r="H16" s="738"/>
      <c r="I16" s="738"/>
      <c r="J16" s="739"/>
      <c r="K16" s="369"/>
      <c r="L16" s="738" t="s">
        <v>18</v>
      </c>
      <c r="M16" s="738"/>
      <c r="N16" s="738"/>
      <c r="O16" s="738"/>
      <c r="P16" s="738"/>
      <c r="Q16" s="738"/>
      <c r="R16" s="738"/>
      <c r="S16" s="738"/>
      <c r="T16" s="739"/>
      <c r="U16" s="3"/>
      <c r="V16" s="738" t="s">
        <v>18</v>
      </c>
      <c r="W16" s="738"/>
      <c r="X16" s="738"/>
      <c r="Y16" s="738"/>
      <c r="Z16" s="738"/>
      <c r="AA16" s="738"/>
      <c r="AB16" s="738"/>
      <c r="AC16" s="738"/>
      <c r="AD16" s="739"/>
    </row>
    <row r="17" spans="1:30" ht="22" customHeight="1" x14ac:dyDescent="0.35">
      <c r="A17" s="1" t="s">
        <v>19</v>
      </c>
      <c r="B17" s="165" t="s">
        <v>20</v>
      </c>
      <c r="C17" s="736"/>
      <c r="D17" s="736"/>
      <c r="E17" s="736"/>
      <c r="F17" s="736"/>
      <c r="G17" s="736"/>
      <c r="H17" s="736"/>
      <c r="I17" s="736"/>
      <c r="J17" s="737"/>
      <c r="K17" s="1" t="s">
        <v>19</v>
      </c>
      <c r="L17" s="365" t="s">
        <v>20</v>
      </c>
      <c r="M17" s="736"/>
      <c r="N17" s="736"/>
      <c r="O17" s="736"/>
      <c r="P17" s="736"/>
      <c r="Q17" s="736"/>
      <c r="R17" s="736"/>
      <c r="S17" s="736"/>
      <c r="T17" s="737"/>
      <c r="U17" s="1" t="s">
        <v>22</v>
      </c>
      <c r="V17" s="365" t="s">
        <v>23</v>
      </c>
      <c r="W17" s="736"/>
      <c r="X17" s="736"/>
      <c r="Y17" s="736"/>
      <c r="Z17" s="736"/>
      <c r="AA17" s="736"/>
      <c r="AB17" s="736"/>
      <c r="AC17" s="736"/>
      <c r="AD17" s="737"/>
    </row>
    <row r="18" spans="1:30" ht="34" customHeight="1" x14ac:dyDescent="0.35">
      <c r="A18" s="3"/>
      <c r="B18" s="738" t="s">
        <v>21</v>
      </c>
      <c r="C18" s="738"/>
      <c r="D18" s="738"/>
      <c r="E18" s="738"/>
      <c r="F18" s="738"/>
      <c r="G18" s="738"/>
      <c r="H18" s="738"/>
      <c r="I18" s="738"/>
      <c r="J18" s="739"/>
      <c r="K18" s="3"/>
      <c r="L18" s="738" t="s">
        <v>21</v>
      </c>
      <c r="M18" s="738"/>
      <c r="N18" s="738"/>
      <c r="O18" s="738"/>
      <c r="P18" s="738"/>
      <c r="Q18" s="738"/>
      <c r="R18" s="738"/>
      <c r="S18" s="738"/>
      <c r="T18" s="739"/>
      <c r="U18" s="3"/>
      <c r="V18" s="738" t="s">
        <v>244</v>
      </c>
      <c r="W18" s="738"/>
      <c r="X18" s="738"/>
      <c r="Y18" s="738"/>
      <c r="Z18" s="738"/>
      <c r="AA18" s="738"/>
      <c r="AB18" s="738"/>
      <c r="AC18" s="738"/>
      <c r="AD18" s="739"/>
    </row>
    <row r="19" spans="1:30" ht="22" customHeight="1" x14ac:dyDescent="0.35">
      <c r="A19" s="1" t="s">
        <v>22</v>
      </c>
      <c r="B19" s="165" t="s">
        <v>23</v>
      </c>
      <c r="C19" s="736"/>
      <c r="D19" s="736"/>
      <c r="E19" s="736"/>
      <c r="F19" s="736"/>
      <c r="G19" s="736"/>
      <c r="H19" s="736"/>
      <c r="I19" s="736"/>
      <c r="J19" s="737"/>
      <c r="K19" s="1" t="s">
        <v>22</v>
      </c>
      <c r="L19" s="365" t="s">
        <v>23</v>
      </c>
      <c r="M19" s="736"/>
      <c r="N19" s="736"/>
      <c r="O19" s="736"/>
      <c r="P19" s="736"/>
      <c r="Q19" s="736"/>
      <c r="R19" s="736"/>
      <c r="S19" s="736"/>
      <c r="T19" s="737"/>
      <c r="U19" s="1" t="s">
        <v>25</v>
      </c>
      <c r="V19" s="365" t="s">
        <v>26</v>
      </c>
      <c r="W19" s="736"/>
      <c r="X19" s="736"/>
      <c r="Y19" s="736"/>
      <c r="Z19" s="736"/>
      <c r="AA19" s="736"/>
      <c r="AB19" s="736"/>
      <c r="AC19" s="736"/>
      <c r="AD19" s="737"/>
    </row>
    <row r="20" spans="1:30" ht="34" customHeight="1" x14ac:dyDescent="0.35">
      <c r="A20" s="3"/>
      <c r="B20" s="738" t="s">
        <v>24</v>
      </c>
      <c r="C20" s="738"/>
      <c r="D20" s="738"/>
      <c r="E20" s="738"/>
      <c r="F20" s="738"/>
      <c r="G20" s="738"/>
      <c r="H20" s="738"/>
      <c r="I20" s="738"/>
      <c r="J20" s="739"/>
      <c r="K20" s="3"/>
      <c r="L20" s="748" t="s">
        <v>24</v>
      </c>
      <c r="M20" s="748"/>
      <c r="N20" s="748"/>
      <c r="O20" s="748"/>
      <c r="P20" s="748"/>
      <c r="Q20" s="748"/>
      <c r="R20" s="748"/>
      <c r="S20" s="748"/>
      <c r="T20" s="749"/>
      <c r="U20" s="3"/>
      <c r="V20" s="738" t="s">
        <v>205</v>
      </c>
      <c r="W20" s="738"/>
      <c r="X20" s="738"/>
      <c r="Y20" s="738"/>
      <c r="Z20" s="738"/>
      <c r="AA20" s="738"/>
      <c r="AB20" s="738"/>
      <c r="AC20" s="738"/>
      <c r="AD20" s="739"/>
    </row>
    <row r="21" spans="1:30" ht="22" customHeight="1" x14ac:dyDescent="0.35">
      <c r="A21" s="1" t="s">
        <v>25</v>
      </c>
      <c r="B21" s="165" t="s">
        <v>26</v>
      </c>
      <c r="C21" s="736"/>
      <c r="D21" s="736"/>
      <c r="E21" s="736"/>
      <c r="F21" s="736"/>
      <c r="G21" s="736"/>
      <c r="H21" s="736"/>
      <c r="I21" s="736"/>
      <c r="J21" s="737"/>
      <c r="K21" s="1" t="s">
        <v>25</v>
      </c>
      <c r="L21" s="365" t="s">
        <v>26</v>
      </c>
      <c r="M21" s="736"/>
      <c r="N21" s="736"/>
      <c r="O21" s="736"/>
      <c r="P21" s="736"/>
      <c r="Q21" s="736"/>
      <c r="R21" s="736"/>
      <c r="S21" s="736"/>
      <c r="T21" s="737"/>
      <c r="U21" s="1" t="s">
        <v>245</v>
      </c>
      <c r="V21" s="365" t="s">
        <v>246</v>
      </c>
      <c r="W21" s="736"/>
      <c r="X21" s="736"/>
      <c r="Y21" s="736"/>
      <c r="Z21" s="736"/>
      <c r="AA21" s="736"/>
      <c r="AB21" s="736"/>
      <c r="AC21" s="736"/>
      <c r="AD21" s="737"/>
    </row>
    <row r="22" spans="1:30" ht="34" customHeight="1" x14ac:dyDescent="0.35">
      <c r="A22" s="3"/>
      <c r="B22" s="748" t="s">
        <v>27</v>
      </c>
      <c r="C22" s="748"/>
      <c r="D22" s="748"/>
      <c r="E22" s="748"/>
      <c r="F22" s="748"/>
      <c r="G22" s="748"/>
      <c r="H22" s="748"/>
      <c r="I22" s="748"/>
      <c r="J22" s="749"/>
      <c r="K22" s="3"/>
      <c r="L22" s="748" t="s">
        <v>27</v>
      </c>
      <c r="M22" s="748"/>
      <c r="N22" s="748"/>
      <c r="O22" s="748"/>
      <c r="P22" s="748"/>
      <c r="Q22" s="748"/>
      <c r="R22" s="748"/>
      <c r="S22" s="748"/>
      <c r="T22" s="749"/>
      <c r="U22" s="3"/>
      <c r="V22" s="738" t="s">
        <v>247</v>
      </c>
      <c r="W22" s="738"/>
      <c r="X22" s="738"/>
      <c r="Y22" s="738"/>
      <c r="Z22" s="738"/>
      <c r="AA22" s="738"/>
      <c r="AB22" s="738"/>
      <c r="AC22" s="738"/>
      <c r="AD22" s="739"/>
    </row>
    <row r="23" spans="1:30" x14ac:dyDescent="0.35">
      <c r="A23" s="740"/>
      <c r="B23" s="741"/>
      <c r="C23" s="742"/>
      <c r="D23" s="742"/>
      <c r="E23" s="742"/>
      <c r="F23" s="742"/>
      <c r="G23" s="742"/>
      <c r="H23" s="742"/>
      <c r="I23" s="742"/>
      <c r="J23" s="743"/>
      <c r="K23" s="740"/>
      <c r="L23" s="741"/>
      <c r="M23" s="742"/>
      <c r="N23" s="742"/>
      <c r="O23" s="742"/>
      <c r="P23" s="742"/>
      <c r="Q23" s="742"/>
      <c r="R23" s="742"/>
      <c r="S23" s="742"/>
      <c r="T23" s="743"/>
      <c r="U23" s="740"/>
      <c r="V23" s="741"/>
      <c r="W23" s="742"/>
      <c r="X23" s="742"/>
      <c r="Y23" s="742"/>
      <c r="Z23" s="742"/>
      <c r="AA23" s="742"/>
      <c r="AB23" s="742"/>
      <c r="AC23" s="742"/>
      <c r="AD23" s="743"/>
    </row>
    <row r="24" spans="1:30" ht="16.5" customHeight="1" x14ac:dyDescent="0.35">
      <c r="B24" s="750"/>
      <c r="C24" s="750"/>
      <c r="D24" s="750"/>
      <c r="E24" s="750"/>
      <c r="F24" s="750"/>
      <c r="G24" s="750"/>
      <c r="H24" s="750"/>
      <c r="I24" s="750"/>
      <c r="J24" s="750"/>
    </row>
  </sheetData>
  <mergeCells count="61">
    <mergeCell ref="B20:J20"/>
    <mergeCell ref="B22:J22"/>
    <mergeCell ref="C13:J13"/>
    <mergeCell ref="C17:J17"/>
    <mergeCell ref="B16:J16"/>
    <mergeCell ref="A23:J23"/>
    <mergeCell ref="B24:J24"/>
    <mergeCell ref="C5:J5"/>
    <mergeCell ref="C7:J7"/>
    <mergeCell ref="A4:J4"/>
    <mergeCell ref="C21:J21"/>
    <mergeCell ref="B6:J6"/>
    <mergeCell ref="B8:J8"/>
    <mergeCell ref="C15:J15"/>
    <mergeCell ref="C9:J9"/>
    <mergeCell ref="C11:J11"/>
    <mergeCell ref="B12:J12"/>
    <mergeCell ref="B10:J10"/>
    <mergeCell ref="C19:J19"/>
    <mergeCell ref="B18:J18"/>
    <mergeCell ref="B14:J14"/>
    <mergeCell ref="M9:T9"/>
    <mergeCell ref="L10:T10"/>
    <mergeCell ref="M7:T7"/>
    <mergeCell ref="L8:T8"/>
    <mergeCell ref="K4:T4"/>
    <mergeCell ref="M5:T5"/>
    <mergeCell ref="L6:T6"/>
    <mergeCell ref="K23:T23"/>
    <mergeCell ref="M13:T13"/>
    <mergeCell ref="L14:T14"/>
    <mergeCell ref="L16:T16"/>
    <mergeCell ref="M11:T11"/>
    <mergeCell ref="L12:T12"/>
    <mergeCell ref="M21:T21"/>
    <mergeCell ref="L22:T22"/>
    <mergeCell ref="M17:T17"/>
    <mergeCell ref="L18:T18"/>
    <mergeCell ref="M19:T19"/>
    <mergeCell ref="L20:T20"/>
    <mergeCell ref="V16:AD16"/>
    <mergeCell ref="W13:AD13"/>
    <mergeCell ref="V14:AD14"/>
    <mergeCell ref="W11:AD11"/>
    <mergeCell ref="V12:AD12"/>
    <mergeCell ref="W9:AD9"/>
    <mergeCell ref="V10:AD10"/>
    <mergeCell ref="U23:AD23"/>
    <mergeCell ref="A1:J2"/>
    <mergeCell ref="W7:AD7"/>
    <mergeCell ref="V8:AD8"/>
    <mergeCell ref="U4:AD4"/>
    <mergeCell ref="W5:AD5"/>
    <mergeCell ref="V6:AD6"/>
    <mergeCell ref="W21:AD21"/>
    <mergeCell ref="V22:AD22"/>
    <mergeCell ref="W17:AD17"/>
    <mergeCell ref="V18:AD18"/>
    <mergeCell ref="W19:AD19"/>
    <mergeCell ref="V20:AD20"/>
    <mergeCell ref="W15:AD15"/>
  </mergeCells>
  <hyperlinks>
    <hyperlink ref="B5" location="C.1!A1" display="C.1"/>
    <hyperlink ref="B7" location="C.3!A1" display="C.3"/>
    <hyperlink ref="B9" location="C.6!A1" display="C.6"/>
    <hyperlink ref="B11" location="C.8!A1" display="C.8"/>
    <hyperlink ref="B13" location="C.11!A1" display="C.11"/>
    <hyperlink ref="B19" location="C.15!A1" display="C.15"/>
    <hyperlink ref="B21" location="C.16!A1" display="C.16"/>
    <hyperlink ref="B17" location="C.14!A1" display="C.14"/>
    <hyperlink ref="B15" location="C.12!A1" display="C.12"/>
    <hyperlink ref="L5" location="C.1!A1" display="C.1"/>
    <hyperlink ref="L7" location="C.3!A1" display="C.3"/>
    <hyperlink ref="L9" location="C.6!A1" display="C.6"/>
    <hyperlink ref="L11" location="C.8!A1" display="C.8"/>
    <hyperlink ref="L13" location="C.11!A1" display="C.11"/>
    <hyperlink ref="L17" location="C.14!A1" display="C.14"/>
    <hyperlink ref="L19" location="C.15!A1" display="C.15"/>
    <hyperlink ref="L21" location="C.16!A1" display="C.16"/>
    <hyperlink ref="L15" location="C.12!A1" display="C.12"/>
    <hyperlink ref="V5" location="C.1!A1" display="C.1"/>
    <hyperlink ref="V7" location="C.3!A1" display="C.3"/>
    <hyperlink ref="V9" location="C.6!A1" display="C.6"/>
    <hyperlink ref="V11" location="C.8!A1" display="C.8"/>
    <hyperlink ref="V13" location="C.11!A1" display="C.11"/>
    <hyperlink ref="V15" location="C.12!A1" display="C.12"/>
    <hyperlink ref="V17" location="C.15!A1" display="C.15"/>
    <hyperlink ref="V19" location="C.16!A1" display="C.16"/>
    <hyperlink ref="V21" location="C.18!A1" display="C.18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E378"/>
  <sheetViews>
    <sheetView topLeftCell="U254" zoomScaleNormal="100" workbookViewId="0">
      <selection activeCell="AF262" sqref="AF262:AJ263"/>
    </sheetView>
  </sheetViews>
  <sheetFormatPr baseColWidth="10" defaultColWidth="11.453125" defaultRowHeight="16.5" x14ac:dyDescent="0.35"/>
  <cols>
    <col min="1" max="1" width="23.81640625" style="6" customWidth="1"/>
    <col min="2" max="2" width="21.6328125" style="6" customWidth="1"/>
    <col min="3" max="3" width="18.90625" style="6" customWidth="1"/>
    <col min="4" max="4" width="18.54296875" style="6" customWidth="1"/>
    <col min="5" max="5" width="18.36328125" style="6" customWidth="1"/>
    <col min="6" max="6" width="18.453125" style="6" customWidth="1"/>
    <col min="7" max="7" width="9.1796875" style="6" customWidth="1"/>
    <col min="8" max="10" width="10.7265625" style="6" customWidth="1"/>
    <col min="11" max="11" width="3.26953125" style="6" customWidth="1"/>
    <col min="12" max="12" width="10.7265625" style="77" customWidth="1"/>
    <col min="13" max="13" width="9" style="6" customWidth="1"/>
    <col min="14" max="15" width="10.7265625" style="6" customWidth="1"/>
    <col min="16" max="16" width="2.81640625" style="6" customWidth="1"/>
    <col min="17" max="17" width="10.7265625" style="6" customWidth="1"/>
    <col min="18" max="18" width="10.7265625" style="77" customWidth="1"/>
    <col min="19" max="19" width="9.7265625" style="6" bestFit="1" customWidth="1"/>
    <col min="20" max="20" width="10.7265625" style="6" customWidth="1"/>
    <col min="21" max="21" width="2.7265625" style="6" customWidth="1"/>
    <col min="22" max="23" width="10.7265625" style="6" customWidth="1"/>
    <col min="24" max="24" width="10.7265625" style="77" customWidth="1"/>
    <col min="25" max="25" width="11" style="6" customWidth="1"/>
    <col min="26" max="26" width="3.1796875" style="6" customWidth="1"/>
    <col min="27" max="27" width="11.453125" style="6" customWidth="1"/>
    <col min="28" max="29" width="10.7265625" style="6" customWidth="1"/>
    <col min="30" max="30" width="10.7265625" style="77" customWidth="1"/>
    <col min="31" max="31" width="3.1796875" style="6" customWidth="1"/>
    <col min="32" max="35" width="10.7265625" style="6" customWidth="1"/>
    <col min="36" max="36" width="10.6328125" style="77" customWidth="1"/>
    <col min="37" max="37" width="7.81640625" style="77" bestFit="1" customWidth="1"/>
    <col min="38" max="40" width="10.7265625" style="77" customWidth="1"/>
    <col min="41" max="41" width="3.453125" style="77" customWidth="1"/>
    <col min="42" max="42" width="10.7265625" style="77" customWidth="1"/>
    <col min="43" max="43" width="7.81640625" style="6" customWidth="1"/>
    <col min="44" max="45" width="10.7265625" style="6" customWidth="1"/>
    <col min="46" max="46" width="2.81640625" style="6" customWidth="1"/>
    <col min="47" max="47" width="10.7265625" style="6" customWidth="1"/>
    <col min="48" max="48" width="10.7265625" style="77" customWidth="1"/>
    <col min="49" max="49" width="9.7265625" style="6" bestFit="1" customWidth="1"/>
    <col min="50" max="50" width="10.7265625" style="6" customWidth="1"/>
    <col min="51" max="51" width="3.7265625" style="6" customWidth="1"/>
    <col min="52" max="53" width="10.7265625" style="6" customWidth="1"/>
    <col min="54" max="54" width="10.7265625" style="77" customWidth="1"/>
    <col min="55" max="55" width="9.7265625" style="6" customWidth="1"/>
    <col min="56" max="56" width="4.1796875" style="6" customWidth="1"/>
    <col min="57" max="57" width="7.81640625" style="6" bestFit="1" customWidth="1"/>
    <col min="58" max="60" width="10.7265625" style="6" customWidth="1"/>
    <col min="61" max="61" width="3.7265625" style="6" customWidth="1"/>
    <col min="62" max="62" width="10.7265625" style="77" customWidth="1"/>
    <col min="63" max="63" width="7.54296875" style="6" customWidth="1"/>
    <col min="64" max="65" width="10.7265625" style="6" customWidth="1"/>
    <col min="66" max="66" width="3.54296875" style="6" customWidth="1"/>
    <col min="67" max="67" width="10.7265625" style="6" customWidth="1"/>
    <col min="68" max="68" width="11.81640625" style="77" customWidth="1"/>
    <col min="69" max="69" width="9.7265625" style="6" bestFit="1" customWidth="1"/>
    <col min="70" max="70" width="10.7265625" style="6" customWidth="1"/>
    <col min="71" max="71" width="3.54296875" style="6" customWidth="1"/>
    <col min="72" max="74" width="10.7265625" style="6" customWidth="1"/>
    <col min="75" max="75" width="11.453125" style="77" customWidth="1"/>
    <col min="76" max="76" width="2.7265625" style="6" customWidth="1"/>
    <col min="77" max="77" width="10.453125" style="6" customWidth="1"/>
    <col min="78" max="79" width="7.453125" style="6" customWidth="1"/>
    <col min="80" max="80" width="9.1796875" style="6" customWidth="1"/>
    <col min="81" max="81" width="3.453125" style="6" customWidth="1"/>
    <col min="82" max="82" width="9" style="6" bestFit="1" customWidth="1"/>
    <col min="83" max="83" width="10.26953125" style="6" bestFit="1" customWidth="1"/>
    <col min="84" max="84" width="6.81640625" style="6" customWidth="1"/>
    <col min="85" max="85" width="9.7265625" style="6" bestFit="1" customWidth="1"/>
    <col min="86" max="86" width="2.81640625" style="6" customWidth="1"/>
    <col min="87" max="87" width="9" style="6" bestFit="1" customWidth="1"/>
    <col min="88" max="88" width="10.26953125" style="6" bestFit="1" customWidth="1"/>
    <col min="89" max="89" width="6.81640625" style="6" customWidth="1"/>
    <col min="90" max="90" width="9.7265625" style="6" bestFit="1" customWidth="1"/>
    <col min="91" max="91" width="3.453125" style="6" customWidth="1"/>
    <col min="92" max="92" width="9.7265625" style="6" bestFit="1" customWidth="1"/>
    <col min="93" max="93" width="6.81640625" style="6" customWidth="1"/>
    <col min="94" max="94" width="9.7265625" style="6" bestFit="1" customWidth="1"/>
    <col min="95" max="95" width="10.1796875" style="6" customWidth="1"/>
    <col min="96" max="96" width="3.26953125" style="6" customWidth="1"/>
    <col min="97" max="97" width="9" style="6" bestFit="1" customWidth="1"/>
    <col min="98" max="99" width="9.7265625" style="6" bestFit="1" customWidth="1"/>
    <col min="100" max="100" width="11.1796875" style="6" bestFit="1" customWidth="1"/>
    <col min="101" max="101" width="3.1796875" style="6" customWidth="1"/>
    <col min="102" max="102" width="10.26953125" style="6" customWidth="1"/>
    <col min="103" max="103" width="5.7265625" style="6" bestFit="1" customWidth="1"/>
    <col min="104" max="105" width="9.7265625" style="6" bestFit="1" customWidth="1"/>
    <col min="106" max="106" width="3.54296875" style="6" customWidth="1"/>
    <col min="107" max="107" width="7.81640625" style="6" bestFit="1" customWidth="1"/>
    <col min="108" max="108" width="7.1796875" style="6" customWidth="1"/>
    <col min="109" max="110" width="9.7265625" style="6" bestFit="1" customWidth="1"/>
    <col min="111" max="111" width="2.7265625" style="6" customWidth="1"/>
    <col min="112" max="112" width="10.26953125" style="6" bestFit="1" customWidth="1"/>
    <col min="113" max="113" width="5.81640625" style="6" customWidth="1"/>
    <col min="114" max="115" width="9.7265625" style="6" bestFit="1" customWidth="1"/>
    <col min="116" max="116" width="2.7265625" style="6" customWidth="1"/>
    <col min="117" max="117" width="11.1796875" style="6" bestFit="1" customWidth="1"/>
    <col min="118" max="118" width="6" style="6" customWidth="1"/>
    <col min="119" max="119" width="8.1796875" style="6" customWidth="1"/>
    <col min="120" max="120" width="9.7265625" style="6" bestFit="1" customWidth="1"/>
    <col min="121" max="121" width="2.7265625" style="6" customWidth="1"/>
    <col min="122" max="122" width="12.54296875" style="6" customWidth="1"/>
    <col min="123" max="123" width="5.7265625" style="6" bestFit="1" customWidth="1"/>
    <col min="124" max="124" width="9.7265625" style="6" bestFit="1" customWidth="1"/>
    <col min="125" max="125" width="11.54296875" style="6" bestFit="1" customWidth="1"/>
    <col min="126" max="126" width="2.81640625" style="77" customWidth="1"/>
    <col min="127" max="127" width="6.54296875" style="6" bestFit="1" customWidth="1"/>
    <col min="128" max="130" width="10.7265625" style="6" customWidth="1"/>
    <col min="131" max="131" width="2.81640625" style="77" customWidth="1"/>
    <col min="132" max="134" width="10.7265625" style="6" customWidth="1"/>
    <col min="135" max="135" width="11.81640625" style="77" customWidth="1"/>
    <col min="136" max="136" width="2.7265625" style="6" customWidth="1"/>
    <col min="137" max="140" width="10.7265625" style="6" customWidth="1"/>
    <col min="141" max="141" width="11.54296875" style="6" customWidth="1"/>
    <col min="142" max="16384" width="11.453125" style="6"/>
  </cols>
  <sheetData>
    <row r="1" spans="1:135" x14ac:dyDescent="0.35">
      <c r="A1" s="1017" t="s">
        <v>1039</v>
      </c>
      <c r="B1" s="1018"/>
      <c r="D1" s="6" t="s">
        <v>1043</v>
      </c>
      <c r="L1" s="6"/>
    </row>
    <row r="2" spans="1:135" x14ac:dyDescent="0.35">
      <c r="A2" s="1019"/>
      <c r="B2" s="1020"/>
      <c r="L2" s="6"/>
    </row>
    <row r="4" spans="1:135" x14ac:dyDescent="0.35">
      <c r="A4" s="1022" t="s">
        <v>1040</v>
      </c>
      <c r="B4" s="1022" t="s">
        <v>1054</v>
      </c>
      <c r="C4" s="1022" t="s">
        <v>1055</v>
      </c>
      <c r="D4" s="1022" t="s">
        <v>1053</v>
      </c>
      <c r="E4" s="1022" t="s">
        <v>1056</v>
      </c>
      <c r="F4" s="1022" t="s">
        <v>1060</v>
      </c>
    </row>
    <row r="5" spans="1:135" x14ac:dyDescent="0.35">
      <c r="A5" s="1021">
        <v>2023</v>
      </c>
      <c r="B5" s="1007">
        <f>COUNTIF(C19:C119,  "=0")</f>
        <v>0</v>
      </c>
      <c r="C5" s="1021">
        <f>COUNTA(A22:A119)</f>
        <v>33</v>
      </c>
      <c r="D5" s="1021">
        <f>COUNTA(G16:EE17)</f>
        <v>27</v>
      </c>
      <c r="E5" s="1029">
        <f>C19</f>
        <v>18009.262989890001</v>
      </c>
      <c r="F5" s="1021">
        <v>2</v>
      </c>
    </row>
    <row r="6" spans="1:135" x14ac:dyDescent="0.35">
      <c r="A6" s="1021">
        <v>2022</v>
      </c>
      <c r="B6" s="1007">
        <f>COUNTIF(C142:C242,  "=0")</f>
        <v>0</v>
      </c>
      <c r="C6" s="1021">
        <f>COUNTA(A145:A242)</f>
        <v>33</v>
      </c>
      <c r="D6" s="1021">
        <f>COUNTA(G139:DZ140)</f>
        <v>26</v>
      </c>
      <c r="E6" s="1029">
        <f>C142</f>
        <v>17525.655277670001</v>
      </c>
      <c r="F6" s="1021">
        <v>2</v>
      </c>
    </row>
    <row r="7" spans="1:135" x14ac:dyDescent="0.35">
      <c r="A7" s="1021">
        <v>2019</v>
      </c>
      <c r="B7" s="1007">
        <f>COUNTIF(C265:C365,  "=0")</f>
        <v>0</v>
      </c>
      <c r="C7" s="1021">
        <f>COUNTA(A268:A365)</f>
        <v>33</v>
      </c>
      <c r="D7" s="1028">
        <f>COUNTA(H262:CX263)</f>
        <v>17</v>
      </c>
      <c r="E7" s="1029">
        <f>C265</f>
        <v>15999.3</v>
      </c>
      <c r="F7" s="1021">
        <v>2</v>
      </c>
    </row>
    <row r="8" spans="1:135" x14ac:dyDescent="0.35">
      <c r="B8" s="420"/>
    </row>
    <row r="9" spans="1:135" s="65" customFormat="1" ht="12" customHeight="1" x14ac:dyDescent="0.35">
      <c r="A9" s="780"/>
      <c r="B9" s="781"/>
      <c r="C9" s="781"/>
      <c r="D9" s="781"/>
      <c r="E9" s="781"/>
      <c r="F9" s="782"/>
      <c r="L9" s="88"/>
      <c r="R9" s="88"/>
      <c r="X9" s="88"/>
      <c r="AD9" s="88"/>
      <c r="AJ9" s="88"/>
      <c r="AK9" s="88"/>
      <c r="AL9" s="88"/>
      <c r="AM9" s="88"/>
      <c r="AN9" s="88"/>
      <c r="AO9" s="88"/>
      <c r="AP9" s="88"/>
      <c r="AV9" s="88"/>
      <c r="BB9" s="88"/>
      <c r="BJ9" s="88"/>
      <c r="BP9" s="88"/>
      <c r="BW9" s="88"/>
      <c r="DV9" s="88"/>
      <c r="EA9" s="88"/>
      <c r="EE9" s="88"/>
    </row>
    <row r="10" spans="1:135" s="65" customFormat="1" ht="12" customHeight="1" x14ac:dyDescent="0.35">
      <c r="A10" s="769" t="s">
        <v>28</v>
      </c>
      <c r="B10" s="770"/>
      <c r="C10" s="770"/>
      <c r="D10" s="770"/>
      <c r="E10" s="770"/>
      <c r="F10" s="771"/>
      <c r="L10" s="88"/>
      <c r="R10" s="88"/>
      <c r="X10" s="88"/>
      <c r="AD10" s="88"/>
      <c r="AJ10" s="88"/>
      <c r="AK10" s="88"/>
      <c r="AL10" s="88"/>
      <c r="AM10" s="88"/>
      <c r="AN10" s="88"/>
      <c r="AO10" s="88"/>
      <c r="AP10" s="88"/>
      <c r="AV10" s="88"/>
      <c r="BB10" s="88"/>
      <c r="BJ10" s="88"/>
      <c r="BP10" s="88"/>
      <c r="BW10" s="88"/>
      <c r="DV10" s="88"/>
      <c r="EA10" s="88"/>
      <c r="EE10" s="88"/>
    </row>
    <row r="11" spans="1:135" s="65" customFormat="1" ht="12" customHeight="1" x14ac:dyDescent="0.35">
      <c r="A11" s="769" t="s">
        <v>29</v>
      </c>
      <c r="B11" s="770"/>
      <c r="C11" s="770"/>
      <c r="D11" s="770"/>
      <c r="E11" s="770"/>
      <c r="F11" s="771"/>
      <c r="H11" s="8"/>
      <c r="K11" s="8"/>
      <c r="L11" s="89"/>
      <c r="M11" s="8"/>
      <c r="N11" s="8"/>
      <c r="O11" s="8"/>
      <c r="P11" s="8"/>
      <c r="Q11" s="8"/>
      <c r="R11" s="89"/>
      <c r="S11" s="8"/>
      <c r="T11" s="8"/>
      <c r="X11" s="88"/>
      <c r="AD11" s="88"/>
      <c r="AJ11" s="88"/>
      <c r="AK11" s="88"/>
      <c r="AL11" s="88"/>
      <c r="AM11" s="88"/>
      <c r="AN11" s="88"/>
      <c r="AO11" s="88"/>
      <c r="AP11" s="88"/>
      <c r="AV11" s="88"/>
      <c r="BB11" s="88"/>
      <c r="BJ11" s="88"/>
      <c r="BP11" s="88"/>
      <c r="BW11" s="88"/>
      <c r="DV11" s="88"/>
      <c r="EA11" s="88"/>
      <c r="EE11" s="88"/>
    </row>
    <row r="12" spans="1:135" s="65" customFormat="1" ht="12" customHeight="1" x14ac:dyDescent="0.35">
      <c r="A12" s="769" t="s">
        <v>3</v>
      </c>
      <c r="B12" s="770"/>
      <c r="C12" s="770"/>
      <c r="D12" s="770"/>
      <c r="E12" s="770"/>
      <c r="F12" s="771"/>
      <c r="G12" s="8"/>
      <c r="I12" s="8"/>
      <c r="J12" s="8"/>
      <c r="L12" s="88"/>
      <c r="R12" s="88"/>
      <c r="X12" s="88"/>
      <c r="AD12" s="88"/>
      <c r="AJ12" s="88"/>
      <c r="AK12" s="88"/>
      <c r="AL12" s="88"/>
      <c r="AM12" s="88"/>
      <c r="AN12" s="88"/>
      <c r="AO12" s="88"/>
      <c r="AP12" s="88"/>
      <c r="AV12" s="88"/>
      <c r="BB12" s="88"/>
      <c r="BJ12" s="88"/>
      <c r="BP12" s="88"/>
      <c r="BW12" s="88"/>
      <c r="DV12" s="88"/>
      <c r="EA12" s="88"/>
      <c r="EE12" s="88"/>
    </row>
    <row r="13" spans="1:135" s="65" customFormat="1" ht="12" customHeight="1" x14ac:dyDescent="0.35">
      <c r="A13" s="769" t="s">
        <v>30</v>
      </c>
      <c r="B13" s="770"/>
      <c r="C13" s="770"/>
      <c r="D13" s="770"/>
      <c r="E13" s="770"/>
      <c r="F13" s="771"/>
      <c r="G13" s="8"/>
      <c r="H13" s="8"/>
      <c r="I13" s="8"/>
      <c r="J13" s="8"/>
      <c r="L13" s="88"/>
      <c r="R13" s="88"/>
      <c r="X13" s="88"/>
      <c r="AD13" s="88"/>
      <c r="AJ13" s="88"/>
      <c r="AK13" s="88"/>
      <c r="AL13" s="88"/>
      <c r="AM13" s="88"/>
      <c r="AN13" s="88"/>
      <c r="AO13" s="88"/>
      <c r="AP13" s="88"/>
      <c r="AV13" s="88"/>
      <c r="BB13" s="88"/>
      <c r="BJ13" s="88"/>
      <c r="BP13" s="88"/>
      <c r="BW13" s="88"/>
      <c r="DV13" s="88"/>
      <c r="EA13" s="88"/>
      <c r="EE13" s="88"/>
    </row>
    <row r="14" spans="1:135" ht="12" customHeight="1" x14ac:dyDescent="0.35">
      <c r="A14" s="772"/>
      <c r="B14" s="773"/>
      <c r="C14" s="773"/>
      <c r="D14" s="773"/>
      <c r="E14" s="773"/>
      <c r="F14" s="774"/>
    </row>
    <row r="15" spans="1:135" ht="17.25" customHeight="1" x14ac:dyDescent="0.35">
      <c r="A15" s="775"/>
      <c r="B15" s="775"/>
      <c r="C15" s="775"/>
      <c r="D15" s="775"/>
      <c r="E15" s="775"/>
      <c r="F15" s="775"/>
      <c r="EE15" s="86" t="s">
        <v>31</v>
      </c>
    </row>
    <row r="16" spans="1:135" s="37" customFormat="1" ht="17.25" customHeight="1" x14ac:dyDescent="0.35">
      <c r="A16" s="776" t="s">
        <v>32</v>
      </c>
      <c r="B16" s="141"/>
      <c r="C16" s="764" t="s">
        <v>33</v>
      </c>
      <c r="D16" s="764"/>
      <c r="E16" s="764"/>
      <c r="F16" s="39"/>
      <c r="G16" s="792" t="s">
        <v>34</v>
      </c>
      <c r="H16" s="792"/>
      <c r="I16" s="792"/>
      <c r="J16" s="792"/>
      <c r="K16" s="54"/>
      <c r="L16" s="792" t="s">
        <v>35</v>
      </c>
      <c r="M16" s="792"/>
      <c r="N16" s="792"/>
      <c r="O16" s="792"/>
      <c r="P16" s="54"/>
      <c r="Q16" s="792" t="s">
        <v>36</v>
      </c>
      <c r="R16" s="792"/>
      <c r="S16" s="792"/>
      <c r="T16" s="792"/>
      <c r="U16" s="54"/>
      <c r="V16" s="798" t="s">
        <v>235</v>
      </c>
      <c r="W16" s="798"/>
      <c r="X16" s="798"/>
      <c r="Y16" s="798"/>
      <c r="Z16" s="144"/>
      <c r="AA16" s="764" t="s">
        <v>37</v>
      </c>
      <c r="AB16" s="764"/>
      <c r="AC16" s="764"/>
      <c r="AD16" s="764"/>
      <c r="AE16" s="144"/>
      <c r="AF16" s="764" t="s">
        <v>38</v>
      </c>
      <c r="AG16" s="764"/>
      <c r="AH16" s="764"/>
      <c r="AI16" s="764"/>
      <c r="AJ16" s="54"/>
      <c r="AK16" s="764" t="s">
        <v>39</v>
      </c>
      <c r="AL16" s="764"/>
      <c r="AM16" s="764"/>
      <c r="AN16" s="764"/>
      <c r="AO16" s="144"/>
      <c r="AP16" s="764" t="s">
        <v>40</v>
      </c>
      <c r="AQ16" s="764"/>
      <c r="AR16" s="764"/>
      <c r="AS16" s="764"/>
      <c r="AT16" s="54"/>
      <c r="AU16" s="764" t="s">
        <v>41</v>
      </c>
      <c r="AV16" s="764"/>
      <c r="AW16" s="764"/>
      <c r="AX16" s="764"/>
      <c r="AY16" s="54"/>
      <c r="AZ16" s="764" t="s">
        <v>42</v>
      </c>
      <c r="BA16" s="764"/>
      <c r="BB16" s="764"/>
      <c r="BC16" s="764"/>
      <c r="BD16" s="54"/>
      <c r="BE16" s="764" t="s">
        <v>43</v>
      </c>
      <c r="BF16" s="764"/>
      <c r="BG16" s="764"/>
      <c r="BH16" s="764"/>
      <c r="BI16" s="54"/>
      <c r="BJ16" s="763" t="s">
        <v>44</v>
      </c>
      <c r="BK16" s="763"/>
      <c r="BL16" s="763"/>
      <c r="BM16" s="763"/>
      <c r="BN16" s="763"/>
      <c r="BO16" s="763"/>
      <c r="BP16" s="763"/>
      <c r="BQ16" s="763"/>
      <c r="BR16" s="763"/>
      <c r="BS16" s="763"/>
      <c r="BT16" s="763"/>
      <c r="BU16" s="763"/>
      <c r="BV16" s="763"/>
      <c r="BW16" s="763"/>
      <c r="BX16" s="9"/>
      <c r="BY16" s="764" t="s">
        <v>45</v>
      </c>
      <c r="BZ16" s="764"/>
      <c r="CA16" s="764"/>
      <c r="CB16" s="764"/>
      <c r="CC16" s="144"/>
      <c r="CD16" s="764" t="s">
        <v>238</v>
      </c>
      <c r="CE16" s="764"/>
      <c r="CF16" s="764"/>
      <c r="CG16" s="764"/>
      <c r="CH16" s="144"/>
      <c r="CI16" s="764" t="s">
        <v>46</v>
      </c>
      <c r="CJ16" s="764"/>
      <c r="CK16" s="764"/>
      <c r="CL16" s="764"/>
      <c r="CM16" s="144"/>
      <c r="CN16" s="764" t="s">
        <v>47</v>
      </c>
      <c r="CO16" s="764"/>
      <c r="CP16" s="764"/>
      <c r="CQ16" s="764"/>
      <c r="CR16" s="144"/>
      <c r="CS16" s="764" t="s">
        <v>48</v>
      </c>
      <c r="CT16" s="764"/>
      <c r="CU16" s="764"/>
      <c r="CV16" s="764"/>
      <c r="CW16" s="144"/>
      <c r="CX16" s="764" t="s">
        <v>49</v>
      </c>
      <c r="CY16" s="764"/>
      <c r="CZ16" s="764"/>
      <c r="DA16" s="764"/>
      <c r="DB16" s="144"/>
      <c r="DC16" s="764" t="s">
        <v>234</v>
      </c>
      <c r="DD16" s="764"/>
      <c r="DE16" s="764"/>
      <c r="DF16" s="764"/>
      <c r="DG16" s="9"/>
      <c r="DH16" s="764" t="s">
        <v>50</v>
      </c>
      <c r="DI16" s="764"/>
      <c r="DJ16" s="764"/>
      <c r="DK16" s="764"/>
      <c r="DL16" s="9"/>
      <c r="DM16" s="764" t="s">
        <v>51</v>
      </c>
      <c r="DN16" s="764"/>
      <c r="DO16" s="764"/>
      <c r="DP16" s="764"/>
      <c r="DQ16" s="9"/>
      <c r="DR16" s="764" t="s">
        <v>52</v>
      </c>
      <c r="DS16" s="764"/>
      <c r="DT16" s="764"/>
      <c r="DU16" s="764"/>
      <c r="DV16" s="54"/>
      <c r="DW16" s="764" t="s">
        <v>53</v>
      </c>
      <c r="DX16" s="764"/>
      <c r="DY16" s="764"/>
      <c r="DZ16" s="764"/>
      <c r="EA16" s="54"/>
      <c r="EB16" s="764" t="s">
        <v>54</v>
      </c>
      <c r="EC16" s="764"/>
      <c r="ED16" s="764"/>
      <c r="EE16" s="766"/>
    </row>
    <row r="17" spans="1:135" s="50" customFormat="1" ht="27.75" customHeight="1" x14ac:dyDescent="0.35">
      <c r="A17" s="777"/>
      <c r="B17" s="64" t="s">
        <v>55</v>
      </c>
      <c r="C17" s="765"/>
      <c r="D17" s="765"/>
      <c r="E17" s="765"/>
      <c r="F17" s="35"/>
      <c r="G17" s="793"/>
      <c r="H17" s="793"/>
      <c r="I17" s="793"/>
      <c r="J17" s="793"/>
      <c r="K17" s="56"/>
      <c r="L17" s="793"/>
      <c r="M17" s="793"/>
      <c r="N17" s="793"/>
      <c r="O17" s="793"/>
      <c r="P17" s="56"/>
      <c r="Q17" s="793"/>
      <c r="R17" s="793"/>
      <c r="S17" s="793"/>
      <c r="T17" s="793"/>
      <c r="U17" s="56"/>
      <c r="V17" s="799"/>
      <c r="W17" s="799"/>
      <c r="X17" s="799"/>
      <c r="Y17" s="799"/>
      <c r="Z17" s="153"/>
      <c r="AA17" s="765"/>
      <c r="AB17" s="765"/>
      <c r="AC17" s="765"/>
      <c r="AD17" s="765"/>
      <c r="AE17" s="153"/>
      <c r="AF17" s="765"/>
      <c r="AG17" s="765"/>
      <c r="AH17" s="765"/>
      <c r="AI17" s="765"/>
      <c r="AJ17" s="56"/>
      <c r="AK17" s="765"/>
      <c r="AL17" s="765"/>
      <c r="AM17" s="765"/>
      <c r="AN17" s="765"/>
      <c r="AO17" s="153"/>
      <c r="AP17" s="765"/>
      <c r="AQ17" s="765"/>
      <c r="AR17" s="765"/>
      <c r="AS17" s="765"/>
      <c r="AT17" s="56"/>
      <c r="AU17" s="765"/>
      <c r="AV17" s="765"/>
      <c r="AW17" s="765"/>
      <c r="AX17" s="765"/>
      <c r="AY17" s="56"/>
      <c r="AZ17" s="765"/>
      <c r="BA17" s="765"/>
      <c r="BB17" s="765"/>
      <c r="BC17" s="765"/>
      <c r="BD17" s="56"/>
      <c r="BE17" s="765"/>
      <c r="BF17" s="765"/>
      <c r="BG17" s="765"/>
      <c r="BH17" s="765"/>
      <c r="BI17" s="56"/>
      <c r="BJ17" s="768" t="s">
        <v>56</v>
      </c>
      <c r="BK17" s="768"/>
      <c r="BL17" s="768"/>
      <c r="BM17" s="768"/>
      <c r="BN17" s="145"/>
      <c r="BO17" s="768" t="s">
        <v>57</v>
      </c>
      <c r="BP17" s="768"/>
      <c r="BQ17" s="768"/>
      <c r="BR17" s="768"/>
      <c r="BS17" s="768" t="s">
        <v>58</v>
      </c>
      <c r="BT17" s="768"/>
      <c r="BU17" s="768"/>
      <c r="BV17" s="768"/>
      <c r="BW17" s="768"/>
      <c r="BX17" s="56"/>
      <c r="BY17" s="765"/>
      <c r="BZ17" s="765"/>
      <c r="CA17" s="765"/>
      <c r="CB17" s="765"/>
      <c r="CC17" s="146"/>
      <c r="CD17" s="765"/>
      <c r="CE17" s="765"/>
      <c r="CF17" s="765"/>
      <c r="CG17" s="765"/>
      <c r="CH17" s="146"/>
      <c r="CI17" s="765"/>
      <c r="CJ17" s="765"/>
      <c r="CK17" s="765"/>
      <c r="CL17" s="765"/>
      <c r="CM17" s="146"/>
      <c r="CN17" s="765"/>
      <c r="CO17" s="765"/>
      <c r="CP17" s="765"/>
      <c r="CQ17" s="765"/>
      <c r="CR17" s="146"/>
      <c r="CS17" s="765"/>
      <c r="CT17" s="765"/>
      <c r="CU17" s="765"/>
      <c r="CV17" s="765"/>
      <c r="CW17" s="146"/>
      <c r="CX17" s="765"/>
      <c r="CY17" s="765"/>
      <c r="CZ17" s="765"/>
      <c r="DA17" s="765"/>
      <c r="DB17" s="146"/>
      <c r="DC17" s="765"/>
      <c r="DD17" s="765"/>
      <c r="DE17" s="765"/>
      <c r="DF17" s="765"/>
      <c r="DG17" s="56"/>
      <c r="DH17" s="765"/>
      <c r="DI17" s="765"/>
      <c r="DJ17" s="765"/>
      <c r="DK17" s="765"/>
      <c r="DL17" s="56"/>
      <c r="DM17" s="765"/>
      <c r="DN17" s="765"/>
      <c r="DO17" s="765"/>
      <c r="DP17" s="765"/>
      <c r="DQ17" s="56"/>
      <c r="DR17" s="765"/>
      <c r="DS17" s="765"/>
      <c r="DT17" s="765"/>
      <c r="DU17" s="765"/>
      <c r="DV17" s="56"/>
      <c r="DW17" s="765"/>
      <c r="DX17" s="765"/>
      <c r="DY17" s="765"/>
      <c r="DZ17" s="807"/>
      <c r="EA17" s="56"/>
      <c r="EB17" s="765"/>
      <c r="EC17" s="765"/>
      <c r="ED17" s="765"/>
      <c r="EE17" s="767"/>
    </row>
    <row r="18" spans="1:135" s="64" customFormat="1" ht="12" customHeight="1" x14ac:dyDescent="0.35">
      <c r="A18" s="778"/>
      <c r="B18" s="63"/>
      <c r="C18" s="159" t="s">
        <v>59</v>
      </c>
      <c r="D18" s="159" t="s">
        <v>60</v>
      </c>
      <c r="E18" s="166" t="s">
        <v>61</v>
      </c>
      <c r="G18" s="159" t="s">
        <v>59</v>
      </c>
      <c r="H18" s="159" t="s">
        <v>62</v>
      </c>
      <c r="I18" s="159" t="s">
        <v>63</v>
      </c>
      <c r="J18" s="167" t="s">
        <v>64</v>
      </c>
      <c r="L18" s="161" t="s">
        <v>59</v>
      </c>
      <c r="M18" s="161" t="s">
        <v>62</v>
      </c>
      <c r="N18" s="161" t="s">
        <v>63</v>
      </c>
      <c r="O18" s="168" t="s">
        <v>64</v>
      </c>
      <c r="Q18" s="161" t="s">
        <v>59</v>
      </c>
      <c r="R18" s="161" t="s">
        <v>62</v>
      </c>
      <c r="S18" s="161" t="s">
        <v>63</v>
      </c>
      <c r="T18" s="168" t="s">
        <v>64</v>
      </c>
      <c r="V18" s="161" t="s">
        <v>59</v>
      </c>
      <c r="W18" s="161" t="s">
        <v>62</v>
      </c>
      <c r="X18" s="161" t="s">
        <v>63</v>
      </c>
      <c r="Y18" s="168" t="s">
        <v>64</v>
      </c>
      <c r="AA18" s="161" t="s">
        <v>59</v>
      </c>
      <c r="AB18" s="161" t="s">
        <v>62</v>
      </c>
      <c r="AC18" s="161" t="s">
        <v>63</v>
      </c>
      <c r="AD18" s="168" t="s">
        <v>64</v>
      </c>
      <c r="AE18" s="152"/>
      <c r="AF18" s="161" t="s">
        <v>59</v>
      </c>
      <c r="AG18" s="161" t="s">
        <v>62</v>
      </c>
      <c r="AH18" s="161" t="s">
        <v>63</v>
      </c>
      <c r="AI18" s="168" t="s">
        <v>64</v>
      </c>
      <c r="AK18" s="161" t="s">
        <v>59</v>
      </c>
      <c r="AL18" s="161" t="s">
        <v>62</v>
      </c>
      <c r="AM18" s="161" t="s">
        <v>63</v>
      </c>
      <c r="AN18" s="168" t="s">
        <v>64</v>
      </c>
      <c r="AP18" s="161" t="s">
        <v>59</v>
      </c>
      <c r="AQ18" s="161" t="s">
        <v>62</v>
      </c>
      <c r="AR18" s="161" t="s">
        <v>63</v>
      </c>
      <c r="AS18" s="168" t="s">
        <v>64</v>
      </c>
      <c r="AU18" s="161" t="s">
        <v>59</v>
      </c>
      <c r="AV18" s="161" t="s">
        <v>62</v>
      </c>
      <c r="AW18" s="161" t="s">
        <v>63</v>
      </c>
      <c r="AX18" s="168" t="s">
        <v>64</v>
      </c>
      <c r="AZ18" s="161" t="s">
        <v>59</v>
      </c>
      <c r="BA18" s="161" t="s">
        <v>62</v>
      </c>
      <c r="BB18" s="161" t="s">
        <v>63</v>
      </c>
      <c r="BC18" s="168" t="s">
        <v>64</v>
      </c>
      <c r="BE18" s="161" t="s">
        <v>59</v>
      </c>
      <c r="BF18" s="161" t="s">
        <v>62</v>
      </c>
      <c r="BG18" s="161" t="s">
        <v>63</v>
      </c>
      <c r="BH18" s="168" t="s">
        <v>64</v>
      </c>
      <c r="BJ18" s="161" t="s">
        <v>59</v>
      </c>
      <c r="BK18" s="161" t="s">
        <v>62</v>
      </c>
      <c r="BL18" s="161" t="s">
        <v>63</v>
      </c>
      <c r="BM18" s="168" t="s">
        <v>64</v>
      </c>
      <c r="BO18" s="161" t="s">
        <v>59</v>
      </c>
      <c r="BP18" s="161" t="s">
        <v>62</v>
      </c>
      <c r="BQ18" s="161" t="s">
        <v>63</v>
      </c>
      <c r="BR18" s="168" t="s">
        <v>64</v>
      </c>
      <c r="BT18" s="161" t="s">
        <v>59</v>
      </c>
      <c r="BU18" s="161" t="s">
        <v>62</v>
      </c>
      <c r="BV18" s="161" t="s">
        <v>63</v>
      </c>
      <c r="BW18" s="168" t="s">
        <v>64</v>
      </c>
      <c r="BY18" s="161" t="s">
        <v>59</v>
      </c>
      <c r="BZ18" s="161" t="s">
        <v>62</v>
      </c>
      <c r="CA18" s="161" t="s">
        <v>63</v>
      </c>
      <c r="CB18" s="168" t="s">
        <v>64</v>
      </c>
      <c r="CC18" s="90"/>
      <c r="CD18" s="161" t="s">
        <v>59</v>
      </c>
      <c r="CE18" s="161" t="s">
        <v>62</v>
      </c>
      <c r="CF18" s="161" t="s">
        <v>63</v>
      </c>
      <c r="CG18" s="168" t="s">
        <v>64</v>
      </c>
      <c r="CI18" s="161" t="s">
        <v>59</v>
      </c>
      <c r="CJ18" s="161" t="s">
        <v>62</v>
      </c>
      <c r="CK18" s="161" t="s">
        <v>63</v>
      </c>
      <c r="CL18" s="168" t="s">
        <v>64</v>
      </c>
      <c r="CN18" s="161" t="s">
        <v>59</v>
      </c>
      <c r="CO18" s="161" t="s">
        <v>62</v>
      </c>
      <c r="CP18" s="161" t="s">
        <v>63</v>
      </c>
      <c r="CQ18" s="168" t="s">
        <v>64</v>
      </c>
      <c r="CS18" s="161" t="s">
        <v>59</v>
      </c>
      <c r="CT18" s="161" t="s">
        <v>62</v>
      </c>
      <c r="CU18" s="161" t="s">
        <v>63</v>
      </c>
      <c r="CV18" s="168" t="s">
        <v>64</v>
      </c>
      <c r="CX18" s="161" t="s">
        <v>59</v>
      </c>
      <c r="CY18" s="161" t="s">
        <v>62</v>
      </c>
      <c r="CZ18" s="161" t="s">
        <v>63</v>
      </c>
      <c r="DA18" s="168" t="s">
        <v>64</v>
      </c>
      <c r="DC18" s="161" t="s">
        <v>59</v>
      </c>
      <c r="DD18" s="161" t="s">
        <v>62</v>
      </c>
      <c r="DE18" s="161" t="s">
        <v>63</v>
      </c>
      <c r="DF18" s="168" t="s">
        <v>64</v>
      </c>
      <c r="DH18" s="161" t="s">
        <v>59</v>
      </c>
      <c r="DI18" s="161" t="s">
        <v>62</v>
      </c>
      <c r="DJ18" s="161" t="s">
        <v>63</v>
      </c>
      <c r="DK18" s="168" t="s">
        <v>64</v>
      </c>
      <c r="DM18" s="161" t="s">
        <v>59</v>
      </c>
      <c r="DN18" s="161" t="s">
        <v>62</v>
      </c>
      <c r="DO18" s="161" t="s">
        <v>63</v>
      </c>
      <c r="DP18" s="168" t="s">
        <v>64</v>
      </c>
      <c r="DR18" s="161" t="s">
        <v>59</v>
      </c>
      <c r="DS18" s="161" t="s">
        <v>62</v>
      </c>
      <c r="DT18" s="161" t="s">
        <v>63</v>
      </c>
      <c r="DU18" s="320" t="s">
        <v>233</v>
      </c>
      <c r="DW18" s="161" t="s">
        <v>59</v>
      </c>
      <c r="DX18" s="161" t="s">
        <v>62</v>
      </c>
      <c r="DY18" s="161" t="s">
        <v>63</v>
      </c>
      <c r="DZ18" s="320" t="s">
        <v>233</v>
      </c>
      <c r="EB18" s="161" t="s">
        <v>59</v>
      </c>
      <c r="EC18" s="161" t="s">
        <v>62</v>
      </c>
      <c r="ED18" s="161" t="s">
        <v>63</v>
      </c>
      <c r="EE18" s="321" t="s">
        <v>233</v>
      </c>
    </row>
    <row r="19" spans="1:135" s="40" customFormat="1" ht="12" customHeight="1" x14ac:dyDescent="0.35">
      <c r="A19" s="757" t="s">
        <v>65</v>
      </c>
      <c r="B19" s="135" t="s">
        <v>59</v>
      </c>
      <c r="C19" s="147">
        <v>18009.262989890001</v>
      </c>
      <c r="D19" s="147">
        <v>117.48008946</v>
      </c>
      <c r="E19" s="23">
        <v>3.3300000000000001E-3</v>
      </c>
      <c r="F19" s="174"/>
      <c r="G19" s="147">
        <v>15975.057912690001</v>
      </c>
      <c r="H19" s="147">
        <v>127.44373488000001</v>
      </c>
      <c r="I19" s="23">
        <v>4.0699999999999998E-3</v>
      </c>
      <c r="J19" s="107">
        <v>88.704673376462111</v>
      </c>
      <c r="K19" s="175"/>
      <c r="L19" s="147">
        <v>5013.2308156899999</v>
      </c>
      <c r="M19" s="147">
        <v>141.78528527</v>
      </c>
      <c r="N19" s="23">
        <v>1.443E-2</v>
      </c>
      <c r="O19" s="107">
        <v>27.836957117591744</v>
      </c>
      <c r="P19" s="174"/>
      <c r="Q19" s="147">
        <v>11774.834864189999</v>
      </c>
      <c r="R19" s="147">
        <v>171.16998673000001</v>
      </c>
      <c r="S19" s="23">
        <v>7.4200000000000004E-3</v>
      </c>
      <c r="T19" s="107">
        <v>65.382102925589621</v>
      </c>
      <c r="U19" s="174"/>
      <c r="V19" s="147">
        <v>2491.7894924900002</v>
      </c>
      <c r="W19" s="147">
        <v>150.17518315999999</v>
      </c>
      <c r="X19" s="23">
        <v>3.075E-2</v>
      </c>
      <c r="Y19" s="107">
        <v>13.83615472709147</v>
      </c>
      <c r="Z19" s="174"/>
      <c r="AA19" s="147">
        <v>6131.5477697599999</v>
      </c>
      <c r="AB19" s="147">
        <v>196.39741041000002</v>
      </c>
      <c r="AC19" s="23">
        <v>1.634E-2</v>
      </c>
      <c r="AD19" s="107">
        <v>34.046633519662159</v>
      </c>
      <c r="AE19" s="107"/>
      <c r="AF19" s="147">
        <v>5962.2420312799995</v>
      </c>
      <c r="AG19" s="147">
        <v>195.47398292</v>
      </c>
      <c r="AH19" s="23">
        <v>1.6729999999999998E-2</v>
      </c>
      <c r="AI19" s="107">
        <v>33.10652987091737</v>
      </c>
      <c r="AJ19" s="174"/>
      <c r="AK19" s="147">
        <v>2297.0165965900001</v>
      </c>
      <c r="AL19" s="147">
        <v>109.38937323</v>
      </c>
      <c r="AM19" s="23">
        <v>2.4299999999999999E-2</v>
      </c>
      <c r="AN19" s="107">
        <v>12.754639642274611</v>
      </c>
      <c r="AO19" s="174"/>
      <c r="AP19" s="147">
        <v>4767.4901223699999</v>
      </c>
      <c r="AQ19" s="147">
        <v>192.54030929999999</v>
      </c>
      <c r="AR19" s="23">
        <v>2.061E-2</v>
      </c>
      <c r="AS19" s="107">
        <v>26.472433241973103</v>
      </c>
      <c r="AT19" s="174"/>
      <c r="AU19" s="147">
        <v>851.63403152000001</v>
      </c>
      <c r="AV19" s="147">
        <v>87.142095650000002</v>
      </c>
      <c r="AW19" s="23">
        <v>5.2209999999999999E-2</v>
      </c>
      <c r="AX19" s="107">
        <v>4.728866650445875</v>
      </c>
      <c r="AY19" s="174"/>
      <c r="AZ19" s="147">
        <v>2881.6563766499999</v>
      </c>
      <c r="BA19" s="147">
        <v>145.65486494000001</v>
      </c>
      <c r="BB19" s="23">
        <v>2.579E-2</v>
      </c>
      <c r="BC19" s="107">
        <v>16.000967825655593</v>
      </c>
      <c r="BD19" s="174"/>
      <c r="BE19" s="147">
        <v>11514.35072785</v>
      </c>
      <c r="BF19" s="147">
        <v>171.98221139</v>
      </c>
      <c r="BG19" s="23">
        <v>7.62E-3</v>
      </c>
      <c r="BH19" s="107">
        <v>63.935713162242671</v>
      </c>
      <c r="BI19" s="307"/>
      <c r="BJ19" s="147">
        <v>8282.5832207399999</v>
      </c>
      <c r="BK19" s="147">
        <v>182.22978893999999</v>
      </c>
      <c r="BL19" s="23">
        <v>1.123E-2</v>
      </c>
      <c r="BM19" s="107">
        <v>71.93269873833826</v>
      </c>
      <c r="BN19" s="176"/>
      <c r="BO19" s="147">
        <v>7039.8199803299995</v>
      </c>
      <c r="BP19" s="147">
        <v>174.50390974999999</v>
      </c>
      <c r="BQ19" s="23">
        <v>1.265E-2</v>
      </c>
      <c r="BR19" s="107">
        <v>61.139530545153889</v>
      </c>
      <c r="BS19" s="176"/>
      <c r="BT19" s="147">
        <v>3808.0524732200001</v>
      </c>
      <c r="BU19" s="147">
        <v>161.57414928</v>
      </c>
      <c r="BV19" s="23">
        <v>2.1649999999999999E-2</v>
      </c>
      <c r="BW19" s="107">
        <v>33.072229283492156</v>
      </c>
      <c r="BX19" s="176"/>
      <c r="BY19" s="147">
        <v>6616.0777580899994</v>
      </c>
      <c r="BZ19" s="147">
        <v>141.51335328000002</v>
      </c>
      <c r="CA19" s="23">
        <v>1.091E-2</v>
      </c>
      <c r="CB19" s="107">
        <v>36.737082254860283</v>
      </c>
      <c r="CC19" s="176"/>
      <c r="CD19" s="147">
        <v>3395.2233773799999</v>
      </c>
      <c r="CE19" s="147">
        <v>112.63661983</v>
      </c>
      <c r="CF19" s="23">
        <v>1.6930000000000001E-2</v>
      </c>
      <c r="CG19" s="107">
        <v>18.852650323813933</v>
      </c>
      <c r="CH19" s="176"/>
      <c r="CI19" s="147">
        <v>4040.9145565499998</v>
      </c>
      <c r="CJ19" s="147">
        <v>113.68107384</v>
      </c>
      <c r="CK19" s="23">
        <v>1.435E-2</v>
      </c>
      <c r="CL19" s="107">
        <v>22.437978493725584</v>
      </c>
      <c r="CM19" s="176"/>
      <c r="CN19" s="147">
        <v>820.06017584000006</v>
      </c>
      <c r="CO19" s="147">
        <v>57.739377610000005</v>
      </c>
      <c r="CP19" s="23">
        <v>3.5920000000000001E-2</v>
      </c>
      <c r="CQ19" s="107">
        <v>4.5535465626792364</v>
      </c>
      <c r="CR19" s="176"/>
      <c r="CS19" s="147">
        <v>8378.3774399499998</v>
      </c>
      <c r="CT19" s="147">
        <v>156.76256057000001</v>
      </c>
      <c r="CU19" s="23">
        <v>9.5499999999999995E-3</v>
      </c>
      <c r="CV19" s="107">
        <v>46.522600312147333</v>
      </c>
      <c r="CW19" s="176"/>
      <c r="CX19" s="147">
        <v>1825.5428458000001</v>
      </c>
      <c r="CY19" s="147">
        <v>92.978404449999999</v>
      </c>
      <c r="CZ19" s="23">
        <v>2.5989999999999999E-2</v>
      </c>
      <c r="DA19" s="107">
        <v>10.136688252177889</v>
      </c>
      <c r="DB19" s="176"/>
      <c r="DC19" s="147">
        <v>221.97575151000001</v>
      </c>
      <c r="DD19" s="147">
        <v>41.871630609999997</v>
      </c>
      <c r="DE19" s="23">
        <v>9.6240000000000006E-2</v>
      </c>
      <c r="DF19" s="107">
        <v>1.2325643288934824</v>
      </c>
      <c r="DG19" s="174"/>
      <c r="DH19" s="147">
        <v>10010.607946280001</v>
      </c>
      <c r="DI19" s="147">
        <v>152.84511585999999</v>
      </c>
      <c r="DJ19" s="23">
        <v>7.79E-3</v>
      </c>
      <c r="DK19" s="107">
        <v>55.585883508390829</v>
      </c>
      <c r="DL19" s="177"/>
      <c r="DM19" s="147">
        <v>13539.09990775</v>
      </c>
      <c r="DN19" s="147">
        <v>148.04006208000001</v>
      </c>
      <c r="DO19" s="23">
        <v>5.5799999999999999E-3</v>
      </c>
      <c r="DP19" s="107">
        <v>75.178534043011908</v>
      </c>
      <c r="DQ19" s="174"/>
      <c r="DR19" s="147">
        <v>2412.0921524</v>
      </c>
      <c r="DS19" s="147">
        <v>121.21929985</v>
      </c>
      <c r="DT19" s="23">
        <v>2.564E-2</v>
      </c>
      <c r="DU19" s="310">
        <v>0.13393619459908501</v>
      </c>
      <c r="DV19" s="174"/>
      <c r="DW19" s="147">
        <v>6081.1126080399999</v>
      </c>
      <c r="DX19" s="147">
        <v>307.22173648999996</v>
      </c>
      <c r="DY19" s="23">
        <v>2.5780000000000001E-2</v>
      </c>
      <c r="DZ19" s="310">
        <v>0.33766582294088332</v>
      </c>
      <c r="EA19" s="177"/>
      <c r="EB19" s="147">
        <v>1021.57412647</v>
      </c>
      <c r="EC19" s="147">
        <v>118.28864246000001</v>
      </c>
      <c r="ED19" s="23">
        <v>5.9080000000000001E-2</v>
      </c>
      <c r="EE19" s="315">
        <v>5.6724926891427427E-2</v>
      </c>
    </row>
    <row r="20" spans="1:135" s="40" customFormat="1" ht="12" customHeight="1" x14ac:dyDescent="0.35">
      <c r="A20" s="758"/>
      <c r="B20" s="133" t="s">
        <v>66</v>
      </c>
      <c r="C20" s="148">
        <v>13952.22552584</v>
      </c>
      <c r="D20" s="148">
        <v>117.62049544</v>
      </c>
      <c r="E20" s="24">
        <v>4.3E-3</v>
      </c>
      <c r="F20" s="127"/>
      <c r="G20" s="148">
        <v>12798.157199880001</v>
      </c>
      <c r="H20" s="148">
        <v>125.52490614000001</v>
      </c>
      <c r="I20" s="24">
        <v>5.0000000000000001E-3</v>
      </c>
      <c r="J20" s="106">
        <v>91.728428387122719</v>
      </c>
      <c r="K20" s="178"/>
      <c r="L20" s="148">
        <v>3326.2169840099996</v>
      </c>
      <c r="M20" s="148">
        <v>138.48952491</v>
      </c>
      <c r="N20" s="24">
        <v>2.1239999999999998E-2</v>
      </c>
      <c r="O20" s="106">
        <v>23.840046004486751</v>
      </c>
      <c r="P20" s="127"/>
      <c r="Q20" s="148">
        <v>10185.808183409999</v>
      </c>
      <c r="R20" s="148">
        <v>168.80142705</v>
      </c>
      <c r="S20" s="24">
        <v>8.4600000000000005E-3</v>
      </c>
      <c r="T20" s="106">
        <v>73.004899215150544</v>
      </c>
      <c r="U20" s="127"/>
      <c r="V20" s="148">
        <v>2411.7020513499997</v>
      </c>
      <c r="W20" s="148">
        <v>150.03402732000001</v>
      </c>
      <c r="X20" s="24">
        <v>3.1739999999999997E-2</v>
      </c>
      <c r="Y20" s="106">
        <v>17.28542910149671</v>
      </c>
      <c r="Z20" s="127"/>
      <c r="AA20" s="148">
        <v>5785.7870239399999</v>
      </c>
      <c r="AB20" s="148">
        <v>195.88708476999997</v>
      </c>
      <c r="AC20" s="24">
        <v>1.7270000000000001E-2</v>
      </c>
      <c r="AD20" s="106">
        <v>41.46856007469578</v>
      </c>
      <c r="AE20" s="106"/>
      <c r="AF20" s="148">
        <v>5631.8149219199995</v>
      </c>
      <c r="AG20" s="148">
        <v>194.97386068</v>
      </c>
      <c r="AH20" s="24">
        <v>1.7659999999999999E-2</v>
      </c>
      <c r="AI20" s="106">
        <v>40.364993466380575</v>
      </c>
      <c r="AJ20" s="127"/>
      <c r="AK20" s="148">
        <v>2211.96241921</v>
      </c>
      <c r="AL20" s="148">
        <v>109.09288614</v>
      </c>
      <c r="AM20" s="24">
        <v>2.5159999999999998E-2</v>
      </c>
      <c r="AN20" s="106">
        <v>15.853832172604793</v>
      </c>
      <c r="AO20" s="127"/>
      <c r="AP20" s="148">
        <v>4496.8273470200002</v>
      </c>
      <c r="AQ20" s="148">
        <v>192.10962538999999</v>
      </c>
      <c r="AR20" s="24">
        <v>2.18E-2</v>
      </c>
      <c r="AS20" s="106">
        <v>32.230179613221715</v>
      </c>
      <c r="AT20" s="127"/>
      <c r="AU20" s="148">
        <v>816.48528615000009</v>
      </c>
      <c r="AV20" s="148">
        <v>86.955908039999997</v>
      </c>
      <c r="AW20" s="24">
        <v>5.4339999999999999E-2</v>
      </c>
      <c r="AX20" s="106">
        <v>5.8520075140545957</v>
      </c>
      <c r="AY20" s="127"/>
      <c r="AZ20" s="148">
        <v>2852.6347677699996</v>
      </c>
      <c r="BA20" s="148">
        <v>145.80423574</v>
      </c>
      <c r="BB20" s="24">
        <v>2.6079999999999999E-2</v>
      </c>
      <c r="BC20" s="106">
        <v>20.445732922585162</v>
      </c>
      <c r="BD20" s="127"/>
      <c r="BE20" s="148">
        <v>9832.9059584899987</v>
      </c>
      <c r="BF20" s="148">
        <v>170.44250690000001</v>
      </c>
      <c r="BG20" s="24">
        <v>8.8400000000000006E-3</v>
      </c>
      <c r="BH20" s="106">
        <v>70.47553768593491</v>
      </c>
      <c r="BI20" s="306"/>
      <c r="BJ20" s="148">
        <v>7688.0075409199999</v>
      </c>
      <c r="BK20" s="148">
        <v>181.10431654999999</v>
      </c>
      <c r="BL20" s="24">
        <v>1.2019999999999999E-2</v>
      </c>
      <c r="BM20" s="106">
        <v>78.186525665710903</v>
      </c>
      <c r="BN20" s="179"/>
      <c r="BO20" s="148">
        <v>5692.7211695599999</v>
      </c>
      <c r="BP20" s="148">
        <v>173.38185579999998</v>
      </c>
      <c r="BQ20" s="24">
        <v>1.554E-2</v>
      </c>
      <c r="BR20" s="106">
        <v>57.894595896595035</v>
      </c>
      <c r="BS20" s="179"/>
      <c r="BT20" s="148">
        <v>3547.8227519800002</v>
      </c>
      <c r="BU20" s="148">
        <v>161.05013889</v>
      </c>
      <c r="BV20" s="24">
        <v>2.316E-2</v>
      </c>
      <c r="BW20" s="106">
        <v>36.081121562204238</v>
      </c>
      <c r="BX20" s="179"/>
      <c r="BY20" s="148">
        <v>4305.5720400700002</v>
      </c>
      <c r="BZ20" s="148">
        <v>137.96886738999999</v>
      </c>
      <c r="CA20" s="24">
        <v>1.635E-2</v>
      </c>
      <c r="CB20" s="106">
        <v>30.859392518390226</v>
      </c>
      <c r="CC20" s="179"/>
      <c r="CD20" s="148">
        <v>2101.5332917800001</v>
      </c>
      <c r="CE20" s="148">
        <v>109.36559831</v>
      </c>
      <c r="CF20" s="24">
        <v>2.6550000000000001E-2</v>
      </c>
      <c r="CG20" s="106">
        <v>15.0623517938976</v>
      </c>
      <c r="CH20" s="179"/>
      <c r="CI20" s="148">
        <v>2784.8610767100004</v>
      </c>
      <c r="CJ20" s="148">
        <v>110.82019680000001</v>
      </c>
      <c r="CK20" s="24">
        <v>2.0299999999999999E-2</v>
      </c>
      <c r="CL20" s="106">
        <v>19.959977507189389</v>
      </c>
      <c r="CM20" s="179"/>
      <c r="CN20" s="148">
        <v>580.82232842000008</v>
      </c>
      <c r="CO20" s="148">
        <v>56.492751069999997</v>
      </c>
      <c r="CP20" s="24">
        <v>4.9619999999999997E-2</v>
      </c>
      <c r="CQ20" s="106">
        <v>4.1629367826967618</v>
      </c>
      <c r="CR20" s="179"/>
      <c r="CS20" s="148">
        <v>7858.8022657000001</v>
      </c>
      <c r="CT20" s="148">
        <v>155.32402408000002</v>
      </c>
      <c r="CU20" s="24">
        <v>1.008E-2</v>
      </c>
      <c r="CV20" s="106">
        <v>56.326514011296823</v>
      </c>
      <c r="CW20" s="179"/>
      <c r="CX20" s="148">
        <v>1380.96041343</v>
      </c>
      <c r="CY20" s="148">
        <v>91.404345400000011</v>
      </c>
      <c r="CZ20" s="24">
        <v>3.3770000000000001E-2</v>
      </c>
      <c r="DA20" s="106">
        <v>9.8977787512996684</v>
      </c>
      <c r="DB20" s="179"/>
      <c r="DC20" s="148">
        <v>202.79520900999998</v>
      </c>
      <c r="DD20" s="148">
        <v>41.678249620000003</v>
      </c>
      <c r="DE20" s="24">
        <v>0.10485999999999999</v>
      </c>
      <c r="DF20" s="106">
        <v>1.4534972118563902</v>
      </c>
      <c r="DG20" s="127"/>
      <c r="DH20" s="148">
        <v>9055.8033808700002</v>
      </c>
      <c r="DI20" s="148">
        <v>150.70277869999998</v>
      </c>
      <c r="DJ20" s="24">
        <v>8.4899999999999993E-3</v>
      </c>
      <c r="DK20" s="106">
        <v>64.905798462749487</v>
      </c>
      <c r="DM20" s="148">
        <v>11390.19080464</v>
      </c>
      <c r="DN20" s="148">
        <v>145.30611431</v>
      </c>
      <c r="DO20" s="24">
        <v>6.5100000000000002E-3</v>
      </c>
      <c r="DP20" s="106">
        <v>81.637089248198976</v>
      </c>
      <c r="DR20" s="148">
        <v>2324.17674657</v>
      </c>
      <c r="DS20" s="148">
        <v>120.91660394</v>
      </c>
      <c r="DT20" s="24">
        <v>2.6540000000000001E-2</v>
      </c>
      <c r="DU20" s="311">
        <v>0.16658107642150316</v>
      </c>
      <c r="DV20" s="127"/>
      <c r="DW20" s="148">
        <v>5775.0547810500002</v>
      </c>
      <c r="DX20" s="148">
        <v>306.89417682999999</v>
      </c>
      <c r="DY20" s="24">
        <v>2.7109999999999999E-2</v>
      </c>
      <c r="DZ20" s="311">
        <v>0.41391638705627293</v>
      </c>
      <c r="EB20" s="148">
        <v>982.5386251299999</v>
      </c>
      <c r="EC20" s="148">
        <v>118.09855997</v>
      </c>
      <c r="ED20" s="24">
        <v>6.1330000000000003E-2</v>
      </c>
      <c r="EE20" s="316">
        <v>7.042164157326046E-2</v>
      </c>
    </row>
    <row r="21" spans="1:135" s="40" customFormat="1" ht="12" customHeight="1" x14ac:dyDescent="0.35">
      <c r="A21" s="759"/>
      <c r="B21" s="137" t="s">
        <v>67</v>
      </c>
      <c r="C21" s="149">
        <v>4057.0374640499999</v>
      </c>
      <c r="D21" s="149">
        <v>24.91661066</v>
      </c>
      <c r="E21" s="25">
        <v>3.13E-3</v>
      </c>
      <c r="F21" s="180"/>
      <c r="G21" s="149">
        <v>3176.9007128099997</v>
      </c>
      <c r="H21" s="149">
        <v>31.566555319999999</v>
      </c>
      <c r="I21" s="25">
        <v>5.0699999999999999E-3</v>
      </c>
      <c r="J21" s="108">
        <v>78.305924975082917</v>
      </c>
      <c r="K21" s="181"/>
      <c r="L21" s="149">
        <v>1687.01383169</v>
      </c>
      <c r="M21" s="149">
        <v>32.698094249999997</v>
      </c>
      <c r="N21" s="25">
        <v>9.8899999999999995E-3</v>
      </c>
      <c r="O21" s="108">
        <v>41.58240703071823</v>
      </c>
      <c r="P21" s="180"/>
      <c r="Q21" s="149">
        <v>1589.0266807800001</v>
      </c>
      <c r="R21" s="149">
        <v>33.685217489999999</v>
      </c>
      <c r="S21" s="25">
        <v>1.082E-2</v>
      </c>
      <c r="T21" s="108">
        <v>39.167168034818438</v>
      </c>
      <c r="U21" s="180"/>
      <c r="V21" s="149">
        <v>80.087441139999996</v>
      </c>
      <c r="W21" s="149">
        <v>9.7805266399999997</v>
      </c>
      <c r="X21" s="25">
        <v>6.2309999999999997E-2</v>
      </c>
      <c r="Y21" s="108">
        <v>1.9740375051910779</v>
      </c>
      <c r="Z21" s="180"/>
      <c r="AA21" s="149">
        <v>345.76074582000001</v>
      </c>
      <c r="AB21" s="149">
        <v>18.620783500000002</v>
      </c>
      <c r="AC21" s="25">
        <v>2.7480000000000001E-2</v>
      </c>
      <c r="AD21" s="108">
        <v>8.5224932942778171</v>
      </c>
      <c r="AE21" s="108"/>
      <c r="AF21" s="149">
        <v>330.42710935999997</v>
      </c>
      <c r="AG21" s="149">
        <v>18.327207289999997</v>
      </c>
      <c r="AH21" s="25">
        <v>2.8299999999999999E-2</v>
      </c>
      <c r="AI21" s="108">
        <v>8.1445417324331544</v>
      </c>
      <c r="AJ21" s="180"/>
      <c r="AK21" s="149">
        <v>85.054177379999999</v>
      </c>
      <c r="AL21" s="149">
        <v>8.5921251699999992</v>
      </c>
      <c r="AM21" s="25">
        <v>5.1540000000000002E-2</v>
      </c>
      <c r="AN21" s="108">
        <v>2.0964602405986499</v>
      </c>
      <c r="AO21" s="180"/>
      <c r="AP21" s="149">
        <v>270.66277535</v>
      </c>
      <c r="AQ21" s="149">
        <v>16.689911309999999</v>
      </c>
      <c r="AR21" s="25">
        <v>3.1460000000000002E-2</v>
      </c>
      <c r="AS21" s="108">
        <v>6.6714388947201568</v>
      </c>
      <c r="AT21" s="180"/>
      <c r="AU21" s="149">
        <v>35.148745359999999</v>
      </c>
      <c r="AV21" s="149">
        <v>5.9298392</v>
      </c>
      <c r="AW21" s="25">
        <v>8.6069999999999994E-2</v>
      </c>
      <c r="AX21" s="108">
        <v>0.86636482091817379</v>
      </c>
      <c r="AY21" s="180"/>
      <c r="AZ21" s="149">
        <v>29.021608879999999</v>
      </c>
      <c r="BA21" s="149">
        <v>6.7145735899999996</v>
      </c>
      <c r="BB21" s="25">
        <v>0.11804000000000001</v>
      </c>
      <c r="BC21" s="108">
        <v>0.71533992814127811</v>
      </c>
      <c r="BD21" s="180"/>
      <c r="BE21" s="149">
        <v>1681.44476936</v>
      </c>
      <c r="BF21" s="149">
        <v>31.84657593</v>
      </c>
      <c r="BG21" s="25">
        <v>9.6600000000000002E-3</v>
      </c>
      <c r="BH21" s="108">
        <v>41.445137844043273</v>
      </c>
      <c r="BI21" s="308"/>
      <c r="BJ21" s="149">
        <v>594.57567982</v>
      </c>
      <c r="BK21" s="149">
        <v>25.102555769999999</v>
      </c>
      <c r="BL21" s="25">
        <v>2.154E-2</v>
      </c>
      <c r="BM21" s="108">
        <v>35.360999698272003</v>
      </c>
      <c r="BN21" s="182"/>
      <c r="BO21" s="149">
        <v>1347.09881077</v>
      </c>
      <c r="BP21" s="149">
        <v>29.69759672</v>
      </c>
      <c r="BQ21" s="25">
        <v>1.125E-2</v>
      </c>
      <c r="BR21" s="108">
        <v>80.115555105787948</v>
      </c>
      <c r="BS21" s="182"/>
      <c r="BT21" s="149">
        <v>260.22972123</v>
      </c>
      <c r="BU21" s="149">
        <v>16.889197710000001</v>
      </c>
      <c r="BV21" s="25">
        <v>3.3110000000000001E-2</v>
      </c>
      <c r="BW21" s="108">
        <v>15.476554804059962</v>
      </c>
      <c r="BX21" s="182"/>
      <c r="BY21" s="149">
        <v>2310.5057180099998</v>
      </c>
      <c r="BZ21" s="149">
        <v>35.532229570000005</v>
      </c>
      <c r="CA21" s="25">
        <v>7.8499999999999993E-3</v>
      </c>
      <c r="CB21" s="108">
        <v>56.95056401336511</v>
      </c>
      <c r="CC21" s="182"/>
      <c r="CD21" s="149">
        <v>1293.6900856000002</v>
      </c>
      <c r="CE21" s="149">
        <v>30.465264640000001</v>
      </c>
      <c r="CF21" s="25">
        <v>1.201E-2</v>
      </c>
      <c r="CG21" s="108">
        <v>31.88755581045471</v>
      </c>
      <c r="CH21" s="182"/>
      <c r="CI21" s="149">
        <v>1256.0534798399999</v>
      </c>
      <c r="CJ21" s="149">
        <v>28.713091230000003</v>
      </c>
      <c r="CK21" s="25">
        <v>1.166E-2</v>
      </c>
      <c r="CL21" s="108">
        <v>30.959868893745075</v>
      </c>
      <c r="CM21" s="182"/>
      <c r="CN21" s="149">
        <v>239.23784742000001</v>
      </c>
      <c r="CO21" s="149">
        <v>14.73385388</v>
      </c>
      <c r="CP21" s="25">
        <v>3.1419999999999997E-2</v>
      </c>
      <c r="CQ21" s="108">
        <v>5.8968606905881797</v>
      </c>
      <c r="CR21" s="182"/>
      <c r="CS21" s="149">
        <v>519.57517425000003</v>
      </c>
      <c r="CT21" s="149">
        <v>26.778663609999999</v>
      </c>
      <c r="CU21" s="25">
        <v>2.63E-2</v>
      </c>
      <c r="CV21" s="108">
        <v>12.806763034702817</v>
      </c>
      <c r="CW21" s="182"/>
      <c r="CX21" s="149">
        <v>444.58243235999998</v>
      </c>
      <c r="CY21" s="149">
        <v>20.271224569999998</v>
      </c>
      <c r="CZ21" s="25">
        <v>2.3259999999999999E-2</v>
      </c>
      <c r="DA21" s="108">
        <v>10.958302364706013</v>
      </c>
      <c r="DB21" s="182"/>
      <c r="DC21" s="149">
        <v>19.180542490000001</v>
      </c>
      <c r="DD21" s="149">
        <v>4.5475456200000002</v>
      </c>
      <c r="DE21" s="25">
        <v>0.12096999999999999</v>
      </c>
      <c r="DF21" s="108">
        <v>0.47277213138802837</v>
      </c>
      <c r="DG21" s="180"/>
      <c r="DH21" s="149">
        <v>954.80456541000001</v>
      </c>
      <c r="DI21" s="149">
        <v>31.020905879999997</v>
      </c>
      <c r="DJ21" s="25">
        <v>1.6580000000000001E-2</v>
      </c>
      <c r="DK21" s="108">
        <v>23.534526705031993</v>
      </c>
      <c r="DL21" s="183"/>
      <c r="DM21" s="149">
        <v>2148.9091031100002</v>
      </c>
      <c r="DN21" s="149">
        <v>34.425092219999996</v>
      </c>
      <c r="DO21" s="25">
        <v>8.1700000000000002E-3</v>
      </c>
      <c r="DP21" s="108">
        <v>52.967445387226441</v>
      </c>
      <c r="DQ21" s="183"/>
      <c r="DR21" s="149">
        <v>87.915405840000005</v>
      </c>
      <c r="DS21" s="149">
        <v>9.0574475999999997</v>
      </c>
      <c r="DT21" s="25">
        <v>5.2560000000000003E-2</v>
      </c>
      <c r="DU21" s="312">
        <v>2.1669853093305453E-2</v>
      </c>
      <c r="DV21" s="180"/>
      <c r="DW21" s="149">
        <v>306.05782698999997</v>
      </c>
      <c r="DX21" s="149">
        <v>21.60626173</v>
      </c>
      <c r="DY21" s="25">
        <v>3.6020000000000003E-2</v>
      </c>
      <c r="DZ21" s="312">
        <v>7.543874802784617E-2</v>
      </c>
      <c r="EA21" s="183"/>
      <c r="EB21" s="149">
        <v>39.035501340000003</v>
      </c>
      <c r="EC21" s="149">
        <v>6.9581450499999997</v>
      </c>
      <c r="ED21" s="25">
        <v>9.0939999999999993E-2</v>
      </c>
      <c r="EE21" s="317">
        <v>9.6216763305488964E-3</v>
      </c>
    </row>
    <row r="22" spans="1:135" s="40" customFormat="1" ht="12" customHeight="1" x14ac:dyDescent="0.35">
      <c r="A22" s="760" t="s">
        <v>68</v>
      </c>
      <c r="B22" s="135" t="s">
        <v>59</v>
      </c>
      <c r="C22" s="147">
        <v>26.859420650000001</v>
      </c>
      <c r="D22" s="147">
        <v>0.97309756000000003</v>
      </c>
      <c r="E22" s="23">
        <v>1.848E-2</v>
      </c>
      <c r="F22" s="174"/>
      <c r="G22" s="147">
        <v>19.92607975</v>
      </c>
      <c r="H22" s="147">
        <v>1.4063666100000001</v>
      </c>
      <c r="I22" s="23">
        <v>3.601E-2</v>
      </c>
      <c r="J22" s="107">
        <v>74.186558264427788</v>
      </c>
      <c r="K22" s="175"/>
      <c r="L22" s="147">
        <v>2.87013388</v>
      </c>
      <c r="M22" s="147">
        <v>0.57544123999999996</v>
      </c>
      <c r="N22" s="23">
        <v>0.10229000000000001</v>
      </c>
      <c r="O22" s="107">
        <v>10.68576242726963</v>
      </c>
      <c r="P22" s="174"/>
      <c r="Q22" s="147">
        <v>18.140741160000001</v>
      </c>
      <c r="R22" s="147">
        <v>1.3893920700000002</v>
      </c>
      <c r="S22" s="23">
        <v>3.9079999999999997E-2</v>
      </c>
      <c r="T22" s="107">
        <v>67.539584700610433</v>
      </c>
      <c r="U22" s="174"/>
      <c r="V22" s="147">
        <v>0.64565509999999993</v>
      </c>
      <c r="W22" s="147">
        <v>0.28056814000000002</v>
      </c>
      <c r="X22" s="23">
        <v>0.22170999999999999</v>
      </c>
      <c r="Y22" s="107">
        <v>2.4038310744427762</v>
      </c>
      <c r="Z22" s="174"/>
      <c r="AA22" s="147">
        <v>4.52454657</v>
      </c>
      <c r="AB22" s="147">
        <v>0.83097262999999999</v>
      </c>
      <c r="AC22" s="23">
        <v>9.3700000000000006E-2</v>
      </c>
      <c r="AD22" s="107">
        <v>16.845287279120818</v>
      </c>
      <c r="AE22" s="107"/>
      <c r="AF22" s="147">
        <v>4.5138115799999996</v>
      </c>
      <c r="AG22" s="147">
        <v>0.83225618999999995</v>
      </c>
      <c r="AH22" s="23">
        <v>9.4070000000000001E-2</v>
      </c>
      <c r="AI22" s="107">
        <v>16.805319961359626</v>
      </c>
      <c r="AJ22" s="174"/>
      <c r="AK22" s="147">
        <v>1.2181784099999999</v>
      </c>
      <c r="AL22" s="147">
        <v>0.39205426999999998</v>
      </c>
      <c r="AM22" s="23">
        <v>0.16420000000000001</v>
      </c>
      <c r="AN22" s="107">
        <v>4.5353860229297238</v>
      </c>
      <c r="AO22" s="174"/>
      <c r="AP22" s="147">
        <v>3.8315036199999999</v>
      </c>
      <c r="AQ22" s="147">
        <v>0.75960812</v>
      </c>
      <c r="AR22" s="23">
        <v>0.10115</v>
      </c>
      <c r="AS22" s="107">
        <v>14.265027045547981</v>
      </c>
      <c r="AT22" s="174"/>
      <c r="AU22" s="147">
        <v>0.38642893</v>
      </c>
      <c r="AV22" s="147">
        <v>0.21071402</v>
      </c>
      <c r="AW22" s="23">
        <v>0.27821000000000001</v>
      </c>
      <c r="AX22" s="107">
        <v>1.4387091033551389</v>
      </c>
      <c r="AY22" s="174"/>
      <c r="AZ22" s="147">
        <v>0.14696225999999998</v>
      </c>
      <c r="BA22" s="147">
        <v>0.12381886</v>
      </c>
      <c r="BB22" s="23">
        <v>0.42986000000000002</v>
      </c>
      <c r="BC22" s="107">
        <v>0.54715349938123103</v>
      </c>
      <c r="BD22" s="174"/>
      <c r="BE22" s="147">
        <v>7.8105705200000006</v>
      </c>
      <c r="BF22" s="147">
        <v>1.0612207599999999</v>
      </c>
      <c r="BG22" s="23">
        <v>6.9320000000000007E-2</v>
      </c>
      <c r="BH22" s="107">
        <v>29.079445241124368</v>
      </c>
      <c r="BI22" s="307"/>
      <c r="BJ22" s="147">
        <v>1.0498433500000002</v>
      </c>
      <c r="BK22" s="147">
        <v>0.36741588999999997</v>
      </c>
      <c r="BL22" s="23">
        <v>0.17856</v>
      </c>
      <c r="BM22" s="107">
        <v>13.441314527687027</v>
      </c>
      <c r="BN22" s="176"/>
      <c r="BO22" s="147">
        <v>6.9892247100000002</v>
      </c>
      <c r="BP22" s="147">
        <v>1.0343126600000001</v>
      </c>
      <c r="BQ22" s="23">
        <v>7.5499999999999998E-2</v>
      </c>
      <c r="BR22" s="107">
        <v>89.484176502896489</v>
      </c>
      <c r="BS22" s="176"/>
      <c r="BT22" s="147">
        <v>0.22849754</v>
      </c>
      <c r="BU22" s="147">
        <v>0.13440499</v>
      </c>
      <c r="BV22" s="23">
        <v>0.30010999999999999</v>
      </c>
      <c r="BW22" s="107">
        <v>2.9254910305835118</v>
      </c>
      <c r="BX22" s="176"/>
      <c r="BY22" s="147">
        <v>4.9276297599999994</v>
      </c>
      <c r="BZ22" s="147">
        <v>0.84864476</v>
      </c>
      <c r="CA22" s="23">
        <v>8.7870000000000004E-2</v>
      </c>
      <c r="CB22" s="107">
        <v>18.346001666271977</v>
      </c>
      <c r="CC22" s="176"/>
      <c r="CD22" s="147">
        <v>3.2086734299999997</v>
      </c>
      <c r="CE22" s="147">
        <v>0.68542570000000003</v>
      </c>
      <c r="CF22" s="23">
        <v>0.10899</v>
      </c>
      <c r="CG22" s="107">
        <v>11.946175130921894</v>
      </c>
      <c r="CH22" s="176"/>
      <c r="CI22" s="147">
        <v>4.1011151699999999</v>
      </c>
      <c r="CJ22" s="147">
        <v>0.76462863000000003</v>
      </c>
      <c r="CK22" s="23">
        <v>9.5119999999999996E-2</v>
      </c>
      <c r="CL22" s="107">
        <v>15.268814705428129</v>
      </c>
      <c r="CM22" s="176"/>
      <c r="CN22" s="147">
        <v>2.3821588400000002</v>
      </c>
      <c r="CO22" s="147">
        <v>0.58442238999999996</v>
      </c>
      <c r="CP22" s="23">
        <v>0.12517</v>
      </c>
      <c r="CQ22" s="107">
        <v>8.8689881700780475</v>
      </c>
      <c r="CR22" s="176"/>
      <c r="CS22" s="147">
        <v>8.5559603800000001</v>
      </c>
      <c r="CT22" s="147">
        <v>0.9320900299999999</v>
      </c>
      <c r="CU22" s="23">
        <v>5.5579999999999997E-2</v>
      </c>
      <c r="CV22" s="107">
        <v>31.854597653058462</v>
      </c>
      <c r="CW22" s="176"/>
      <c r="CX22" s="147">
        <v>11.354500700000001</v>
      </c>
      <c r="CY22" s="147">
        <v>1.1841752300000001</v>
      </c>
      <c r="CZ22" s="23">
        <v>5.321E-2</v>
      </c>
      <c r="DA22" s="107">
        <v>42.273810920787682</v>
      </c>
      <c r="DB22" s="176"/>
      <c r="DC22" s="147">
        <v>2.8957029999999998E-2</v>
      </c>
      <c r="DD22" s="147">
        <v>3.9748199999999997E-2</v>
      </c>
      <c r="DE22" s="23">
        <v>0.70033999999999996</v>
      </c>
      <c r="DF22" s="107">
        <v>0.10780958523764733</v>
      </c>
      <c r="DG22" s="174"/>
      <c r="DH22" s="147">
        <v>17.491659250000001</v>
      </c>
      <c r="DI22" s="147">
        <v>1.3794539100000001</v>
      </c>
      <c r="DJ22" s="23">
        <v>4.0239999999999998E-2</v>
      </c>
      <c r="DK22" s="107">
        <v>65.122995309282672</v>
      </c>
      <c r="DL22" s="177"/>
      <c r="DM22" s="147">
        <v>19.099565159999997</v>
      </c>
      <c r="DN22" s="147">
        <v>1.40409801</v>
      </c>
      <c r="DO22" s="23">
        <v>3.7510000000000002E-2</v>
      </c>
      <c r="DP22" s="107">
        <v>71.109371303583941</v>
      </c>
      <c r="DQ22" s="177"/>
      <c r="DR22" s="147">
        <v>1.3034030299999999</v>
      </c>
      <c r="DS22" s="147">
        <v>0.43012936000000002</v>
      </c>
      <c r="DT22" s="23">
        <v>0.16836999999999999</v>
      </c>
      <c r="DU22" s="310">
        <v>4.8526848251285712E-2</v>
      </c>
      <c r="DV22" s="174"/>
      <c r="DW22" s="147">
        <v>4.59537745</v>
      </c>
      <c r="DX22" s="147">
        <v>1.1253118400000002</v>
      </c>
      <c r="DY22" s="23">
        <v>0.12494</v>
      </c>
      <c r="DZ22" s="310">
        <v>0.17108996913527991</v>
      </c>
      <c r="EA22" s="177"/>
      <c r="EB22" s="147">
        <v>0.45350576999999997</v>
      </c>
      <c r="EC22" s="147">
        <v>0.25996688000000001</v>
      </c>
      <c r="ED22" s="23">
        <v>0.29247000000000001</v>
      </c>
      <c r="EE22" s="318">
        <v>1.6884421146291552E-2</v>
      </c>
    </row>
    <row r="23" spans="1:135" s="40" customFormat="1" ht="12" customHeight="1" x14ac:dyDescent="0.35">
      <c r="A23" s="761"/>
      <c r="B23" s="133" t="s">
        <v>66</v>
      </c>
      <c r="C23" s="148">
        <v>17.066420650000001</v>
      </c>
      <c r="D23" s="148">
        <v>0.83744580000000002</v>
      </c>
      <c r="E23" s="24">
        <v>2.504E-2</v>
      </c>
      <c r="F23" s="127"/>
      <c r="G23" s="148">
        <v>14.409522650000001</v>
      </c>
      <c r="H23" s="148">
        <v>1.20202366</v>
      </c>
      <c r="I23" s="24">
        <v>4.2560000000000001E-2</v>
      </c>
      <c r="J23" s="106">
        <v>84.432013868121786</v>
      </c>
      <c r="K23" s="178"/>
      <c r="L23" s="148">
        <v>1.88969951</v>
      </c>
      <c r="M23" s="148">
        <v>0.48416310000000001</v>
      </c>
      <c r="N23" s="24">
        <v>0.13072</v>
      </c>
      <c r="O23" s="106">
        <v>11.072617678622612</v>
      </c>
      <c r="P23" s="127"/>
      <c r="Q23" s="148">
        <v>13.198165250000001</v>
      </c>
      <c r="R23" s="148">
        <v>1.18251046</v>
      </c>
      <c r="S23" s="24">
        <v>4.5710000000000001E-2</v>
      </c>
      <c r="T23" s="106">
        <v>77.334114285997046</v>
      </c>
      <c r="U23" s="127"/>
      <c r="V23" s="148">
        <v>0.50394011999999999</v>
      </c>
      <c r="W23" s="148">
        <v>0.20158115000000001</v>
      </c>
      <c r="X23" s="24">
        <v>0.20408999999999999</v>
      </c>
      <c r="Y23" s="106">
        <v>2.9528167055931553</v>
      </c>
      <c r="Z23" s="127"/>
      <c r="AA23" s="148">
        <v>3.93983624</v>
      </c>
      <c r="AB23" s="148">
        <v>0.77906172000000007</v>
      </c>
      <c r="AC23" s="24">
        <v>0.10088999999999999</v>
      </c>
      <c r="AD23" s="106">
        <v>23.085310744406147</v>
      </c>
      <c r="AE23" s="106"/>
      <c r="AF23" s="148">
        <v>3.92910125</v>
      </c>
      <c r="AG23" s="148">
        <v>0.78042575999999997</v>
      </c>
      <c r="AH23" s="24">
        <v>0.10134</v>
      </c>
      <c r="AI23" s="106">
        <v>23.022409505651083</v>
      </c>
      <c r="AJ23" s="127"/>
      <c r="AK23" s="148">
        <v>1.0462080599999999</v>
      </c>
      <c r="AL23" s="148">
        <v>0.32431706000000005</v>
      </c>
      <c r="AM23" s="24">
        <v>0.15816</v>
      </c>
      <c r="AN23" s="106">
        <v>6.1302137188327173</v>
      </c>
      <c r="AO23" s="127"/>
      <c r="AP23" s="148">
        <v>3.39934015</v>
      </c>
      <c r="AQ23" s="148">
        <v>0.72784086000000003</v>
      </c>
      <c r="AR23" s="24">
        <v>0.10924</v>
      </c>
      <c r="AS23" s="106">
        <v>19.918295814418471</v>
      </c>
      <c r="AT23" s="127"/>
      <c r="AU23" s="148">
        <v>0.37680601000000002</v>
      </c>
      <c r="AV23" s="148">
        <v>0.20986219</v>
      </c>
      <c r="AW23" s="24">
        <v>0.28416000000000002</v>
      </c>
      <c r="AX23" s="106">
        <v>2.2078795415135861</v>
      </c>
      <c r="AY23" s="127"/>
      <c r="AZ23" s="148">
        <v>0.14185315000000001</v>
      </c>
      <c r="BA23" s="148">
        <v>0.1234422</v>
      </c>
      <c r="BB23" s="24">
        <v>0.44399</v>
      </c>
      <c r="BC23" s="106">
        <v>0.83118278231352516</v>
      </c>
      <c r="BD23" s="127"/>
      <c r="BE23" s="148">
        <v>6.3220396899999995</v>
      </c>
      <c r="BF23" s="148">
        <v>0.94855884999999995</v>
      </c>
      <c r="BG23" s="24">
        <v>7.6550000000000007E-2</v>
      </c>
      <c r="BH23" s="106">
        <v>37.04373529548505</v>
      </c>
      <c r="BI23" s="306"/>
      <c r="BJ23" s="148">
        <v>1.04426978</v>
      </c>
      <c r="BK23" s="148">
        <v>0.36731008999999998</v>
      </c>
      <c r="BL23" s="24">
        <v>0.17946000000000001</v>
      </c>
      <c r="BM23" s="106">
        <v>16.517925087559838</v>
      </c>
      <c r="BN23" s="179"/>
      <c r="BO23" s="148">
        <v>5.5006938700000001</v>
      </c>
      <c r="BP23" s="148">
        <v>0.91792962</v>
      </c>
      <c r="BQ23" s="24">
        <v>8.5139999999999993E-2</v>
      </c>
      <c r="BR23" s="106">
        <v>87.008214749123169</v>
      </c>
      <c r="BS23" s="179"/>
      <c r="BT23" s="148">
        <v>0.22292396</v>
      </c>
      <c r="BU23" s="148">
        <v>0.13404514000000001</v>
      </c>
      <c r="BV23" s="24">
        <v>0.30679000000000001</v>
      </c>
      <c r="BW23" s="106">
        <v>3.5261398366829932</v>
      </c>
      <c r="BX23" s="179"/>
      <c r="BY23" s="148">
        <v>2.4470904</v>
      </c>
      <c r="BZ23" s="148">
        <v>0.61788298999999991</v>
      </c>
      <c r="CA23" s="24">
        <v>0.12883</v>
      </c>
      <c r="CB23" s="106">
        <v>14.338627004368371</v>
      </c>
      <c r="CC23" s="179"/>
      <c r="CD23" s="148">
        <v>0.93931271999999999</v>
      </c>
      <c r="CE23" s="148">
        <v>0.40233174999999999</v>
      </c>
      <c r="CF23" s="24">
        <v>0.21853</v>
      </c>
      <c r="CG23" s="106">
        <v>5.50386480717619</v>
      </c>
      <c r="CH23" s="179"/>
      <c r="CI23" s="148">
        <v>1.8723891399999999</v>
      </c>
      <c r="CJ23" s="148">
        <v>0.53241309999999997</v>
      </c>
      <c r="CK23" s="24">
        <v>0.14507999999999999</v>
      </c>
      <c r="CL23" s="106">
        <v>10.971188267294933</v>
      </c>
      <c r="CM23" s="179"/>
      <c r="CN23" s="148">
        <v>0.36461146</v>
      </c>
      <c r="CO23" s="148">
        <v>0.26586223000000003</v>
      </c>
      <c r="CP23" s="24">
        <v>0.37202000000000002</v>
      </c>
      <c r="CQ23" s="106">
        <v>2.1364260701027544</v>
      </c>
      <c r="CR23" s="179"/>
      <c r="CS23" s="148">
        <v>6.3102718599999994</v>
      </c>
      <c r="CT23" s="148">
        <v>0.78884945000000006</v>
      </c>
      <c r="CU23" s="24">
        <v>6.3780000000000003E-2</v>
      </c>
      <c r="CV23" s="106">
        <v>36.974782172616841</v>
      </c>
      <c r="CW23" s="179"/>
      <c r="CX23" s="148">
        <v>6.5436243299999992</v>
      </c>
      <c r="CY23" s="148">
        <v>0.93157007999999997</v>
      </c>
      <c r="CZ23" s="24">
        <v>7.263E-2</v>
      </c>
      <c r="DA23" s="106">
        <v>38.342101511484763</v>
      </c>
      <c r="DB23" s="179"/>
      <c r="DC23" s="148">
        <v>2.8957029999999998E-2</v>
      </c>
      <c r="DD23" s="148">
        <v>3.9748199999999997E-2</v>
      </c>
      <c r="DE23" s="24">
        <v>0.70033999999999996</v>
      </c>
      <c r="DF23" s="106">
        <v>0.16967254349259225</v>
      </c>
      <c r="DG23" s="127"/>
      <c r="DH23" s="148">
        <v>12.418272290000001</v>
      </c>
      <c r="DI23" s="148">
        <v>1.1889555199999999</v>
      </c>
      <c r="DJ23" s="24">
        <v>4.8849999999999998E-2</v>
      </c>
      <c r="DK23" s="106">
        <v>72.764363100355197</v>
      </c>
      <c r="DM23" s="148">
        <v>13.834821389999998</v>
      </c>
      <c r="DN23" s="148">
        <v>1.1967249</v>
      </c>
      <c r="DO23" s="24">
        <v>4.4130000000000003E-2</v>
      </c>
      <c r="DP23" s="106">
        <v>81.064575131048329</v>
      </c>
      <c r="DR23" s="148">
        <v>1.13143269</v>
      </c>
      <c r="DS23" s="148">
        <v>0.36949849000000001</v>
      </c>
      <c r="DT23" s="24">
        <v>0.16661999999999999</v>
      </c>
      <c r="DU23" s="311">
        <v>6.6295839836808423E-2</v>
      </c>
      <c r="DV23" s="127"/>
      <c r="DW23" s="148">
        <v>3.92734396</v>
      </c>
      <c r="DX23" s="148">
        <v>0.97021948000000002</v>
      </c>
      <c r="DY23" s="24">
        <v>0.12604000000000001</v>
      </c>
      <c r="DZ23" s="311">
        <v>0.23012112736129001</v>
      </c>
      <c r="EB23" s="148">
        <v>0.44388285999999999</v>
      </c>
      <c r="EC23" s="148">
        <v>0.25928122999999997</v>
      </c>
      <c r="ED23" s="24">
        <v>0.29802000000000001</v>
      </c>
      <c r="EE23" s="316">
        <v>2.6009136250840035E-2</v>
      </c>
    </row>
    <row r="24" spans="1:135" s="40" customFormat="1" ht="12" customHeight="1" x14ac:dyDescent="0.35">
      <c r="A24" s="761"/>
      <c r="B24" s="137" t="s">
        <v>67</v>
      </c>
      <c r="C24" s="149">
        <v>9.7929999999999993</v>
      </c>
      <c r="D24" s="149">
        <v>0.58918082999999999</v>
      </c>
      <c r="E24" s="25">
        <v>3.0700000000000002E-2</v>
      </c>
      <c r="F24" s="180"/>
      <c r="G24" s="149">
        <v>5.5165571</v>
      </c>
      <c r="H24" s="149">
        <v>0.79545262000000005</v>
      </c>
      <c r="I24" s="25">
        <v>7.3569999999999997E-2</v>
      </c>
      <c r="J24" s="108">
        <v>56.331635862350659</v>
      </c>
      <c r="K24" s="181"/>
      <c r="L24" s="149">
        <v>0.98043437</v>
      </c>
      <c r="M24" s="149">
        <v>0.31743957</v>
      </c>
      <c r="N24" s="25">
        <v>0.16519</v>
      </c>
      <c r="O24" s="108">
        <v>10.011583477994487</v>
      </c>
      <c r="P24" s="180"/>
      <c r="Q24" s="149">
        <v>4.9425759099999995</v>
      </c>
      <c r="R24" s="149">
        <v>0.78089583000000007</v>
      </c>
      <c r="S24" s="25">
        <v>8.0610000000000001E-2</v>
      </c>
      <c r="T24" s="108">
        <v>50.470498417236797</v>
      </c>
      <c r="U24" s="180"/>
      <c r="V24" s="149">
        <v>0.14171497999999999</v>
      </c>
      <c r="W24" s="149">
        <v>0.19313156000000001</v>
      </c>
      <c r="X24" s="25">
        <v>0.69530999999999998</v>
      </c>
      <c r="Y24" s="108">
        <v>1.4471048708261003</v>
      </c>
      <c r="Z24" s="180"/>
      <c r="AA24" s="149">
        <v>0.58471032999999994</v>
      </c>
      <c r="AB24" s="149">
        <v>0.28351705999999999</v>
      </c>
      <c r="AC24" s="25">
        <v>0.24739</v>
      </c>
      <c r="AD24" s="108">
        <v>5.9706967221484737</v>
      </c>
      <c r="AE24" s="108"/>
      <c r="AF24" s="149">
        <v>0.58471032999999994</v>
      </c>
      <c r="AG24" s="149">
        <v>0.28351705999999999</v>
      </c>
      <c r="AH24" s="25">
        <v>0.24739</v>
      </c>
      <c r="AI24" s="108">
        <v>5.9706967221484737</v>
      </c>
      <c r="AJ24" s="180"/>
      <c r="AK24" s="149">
        <v>0.17197034999999999</v>
      </c>
      <c r="AL24" s="149">
        <v>0.21809292999999999</v>
      </c>
      <c r="AM24" s="25">
        <v>0.64703999999999995</v>
      </c>
      <c r="AN24" s="108">
        <v>1.7560538139487392</v>
      </c>
      <c r="AO24" s="180"/>
      <c r="AP24" s="149">
        <v>0.43216346999999999</v>
      </c>
      <c r="AQ24" s="149">
        <v>0.22127093</v>
      </c>
      <c r="AR24" s="25">
        <v>0.26123000000000002</v>
      </c>
      <c r="AS24" s="108">
        <v>4.4129834575717348</v>
      </c>
      <c r="AT24" s="180"/>
      <c r="AU24" s="149">
        <v>9.6229200000000001E-3</v>
      </c>
      <c r="AV24" s="149">
        <v>1.896548E-2</v>
      </c>
      <c r="AW24" s="25">
        <v>1</v>
      </c>
      <c r="AX24" s="108">
        <v>9.8263249259675292E-2</v>
      </c>
      <c r="AY24" s="180"/>
      <c r="AZ24" s="149">
        <v>5.10911E-3</v>
      </c>
      <c r="BA24" s="149">
        <v>9.8680599999999997E-3</v>
      </c>
      <c r="BB24" s="25">
        <v>0.98543999999999998</v>
      </c>
      <c r="BC24" s="108">
        <v>5.2171040539160635E-2</v>
      </c>
      <c r="BD24" s="180"/>
      <c r="BE24" s="149">
        <v>1.48853083</v>
      </c>
      <c r="BF24" s="149">
        <v>0.49465589999999998</v>
      </c>
      <c r="BG24" s="25">
        <v>0.16955000000000001</v>
      </c>
      <c r="BH24" s="108">
        <v>15.19994720718881</v>
      </c>
      <c r="BI24" s="308"/>
      <c r="BJ24" s="149">
        <v>5.5735799999999999E-3</v>
      </c>
      <c r="BK24" s="149">
        <v>1.0575319999999999E-2</v>
      </c>
      <c r="BL24" s="25">
        <v>0.96806000000000003</v>
      </c>
      <c r="BM24" s="108">
        <v>0.37443497223366212</v>
      </c>
      <c r="BN24" s="182"/>
      <c r="BO24" s="149">
        <v>1.48853083</v>
      </c>
      <c r="BP24" s="149">
        <v>0.49465589999999998</v>
      </c>
      <c r="BQ24" s="25">
        <v>0.16955000000000001</v>
      </c>
      <c r="BR24" s="108">
        <v>100</v>
      </c>
      <c r="BS24" s="182"/>
      <c r="BT24" s="149">
        <v>5.5735799999999999E-3</v>
      </c>
      <c r="BU24" s="149">
        <v>1.0575319999999999E-2</v>
      </c>
      <c r="BV24" s="25">
        <v>0.96806000000000003</v>
      </c>
      <c r="BW24" s="108">
        <v>0.37443497223366212</v>
      </c>
      <c r="BX24" s="182"/>
      <c r="BY24" s="149">
        <v>2.4805393600000003</v>
      </c>
      <c r="BZ24" s="149">
        <v>0.58308154999999995</v>
      </c>
      <c r="CA24" s="25">
        <v>0.11992999999999999</v>
      </c>
      <c r="CB24" s="108">
        <v>25.329718778719503</v>
      </c>
      <c r="CC24" s="182"/>
      <c r="CD24" s="149">
        <v>2.2693607099999999</v>
      </c>
      <c r="CE24" s="149">
        <v>0.54946716000000007</v>
      </c>
      <c r="CF24" s="25">
        <v>0.12353</v>
      </c>
      <c r="CG24" s="108">
        <v>23.173294291841113</v>
      </c>
      <c r="CH24" s="182"/>
      <c r="CI24" s="149">
        <v>2.2287260299999998</v>
      </c>
      <c r="CJ24" s="149">
        <v>0.55665385000000001</v>
      </c>
      <c r="CK24" s="25">
        <v>0.12742999999999999</v>
      </c>
      <c r="CL24" s="108">
        <v>22.758358317165321</v>
      </c>
      <c r="CM24" s="182"/>
      <c r="CN24" s="149">
        <v>2.0175473799999999</v>
      </c>
      <c r="CO24" s="149">
        <v>0.52057041000000004</v>
      </c>
      <c r="CP24" s="25">
        <v>0.13164000000000001</v>
      </c>
      <c r="CQ24" s="108">
        <v>20.601933830286939</v>
      </c>
      <c r="CR24" s="182"/>
      <c r="CS24" s="149">
        <v>2.2456885299999998</v>
      </c>
      <c r="CT24" s="149">
        <v>0.51848298999999998</v>
      </c>
      <c r="CU24" s="25">
        <v>0.1178</v>
      </c>
      <c r="CV24" s="108">
        <v>22.931568773613805</v>
      </c>
      <c r="CW24" s="182"/>
      <c r="CX24" s="149">
        <v>4.8108763799999998</v>
      </c>
      <c r="CY24" s="149">
        <v>0.75690610999999997</v>
      </c>
      <c r="CZ24" s="25">
        <v>8.0269999999999994E-2</v>
      </c>
      <c r="DA24" s="108">
        <v>49.125665066884508</v>
      </c>
      <c r="DB24" s="182"/>
      <c r="DC24" s="149">
        <v>0</v>
      </c>
      <c r="DD24" s="149">
        <v>0</v>
      </c>
      <c r="DE24" s="25" t="s">
        <v>69</v>
      </c>
      <c r="DF24" s="108">
        <v>0</v>
      </c>
      <c r="DG24" s="180"/>
      <c r="DH24" s="149">
        <v>5.0733869599999997</v>
      </c>
      <c r="DI24" s="149">
        <v>0.75638588000000007</v>
      </c>
      <c r="DJ24" s="25">
        <v>7.6069999999999999E-2</v>
      </c>
      <c r="DK24" s="108">
        <v>51.806259164709488</v>
      </c>
      <c r="DL24" s="183"/>
      <c r="DM24" s="149">
        <v>5.2647437699999999</v>
      </c>
      <c r="DN24" s="149">
        <v>0.80138626000000002</v>
      </c>
      <c r="DO24" s="25">
        <v>7.7660000000000007E-2</v>
      </c>
      <c r="DP24" s="108">
        <v>53.760275400796488</v>
      </c>
      <c r="DQ24" s="183"/>
      <c r="DR24" s="149">
        <v>0.17197034999999999</v>
      </c>
      <c r="DS24" s="149">
        <v>0.21809292999999999</v>
      </c>
      <c r="DT24" s="25">
        <v>0.64703999999999995</v>
      </c>
      <c r="DU24" s="312">
        <v>1.7560538139487391E-2</v>
      </c>
      <c r="DV24" s="180"/>
      <c r="DW24" s="149">
        <v>0.66803348000000007</v>
      </c>
      <c r="DX24" s="149">
        <v>0.56846398999999992</v>
      </c>
      <c r="DY24" s="25">
        <v>0.43415999999999999</v>
      </c>
      <c r="DZ24" s="312">
        <v>6.8215406923312585E-2</v>
      </c>
      <c r="EA24" s="183"/>
      <c r="EB24" s="149">
        <v>9.6229200000000001E-3</v>
      </c>
      <c r="EC24" s="149">
        <v>1.896548E-2</v>
      </c>
      <c r="ED24" s="25">
        <v>1</v>
      </c>
      <c r="EE24" s="317">
        <v>9.8263249259675288E-4</v>
      </c>
    </row>
    <row r="25" spans="1:135" s="40" customFormat="1" ht="12" customHeight="1" x14ac:dyDescent="0.35">
      <c r="A25" s="757" t="s">
        <v>70</v>
      </c>
      <c r="B25" s="135" t="s">
        <v>59</v>
      </c>
      <c r="C25" s="147">
        <v>2484.7840000000001</v>
      </c>
      <c r="D25" s="147">
        <v>54.987420839999999</v>
      </c>
      <c r="E25" s="23">
        <v>1.129E-2</v>
      </c>
      <c r="F25" s="174"/>
      <c r="G25" s="147">
        <v>2304.3275297599998</v>
      </c>
      <c r="H25" s="147">
        <v>57.896089619999998</v>
      </c>
      <c r="I25" s="23">
        <v>1.282E-2</v>
      </c>
      <c r="J25" s="107">
        <v>92.73753894744975</v>
      </c>
      <c r="K25" s="175"/>
      <c r="L25" s="147">
        <v>499.65278257</v>
      </c>
      <c r="M25" s="147">
        <v>55.539284430000002</v>
      </c>
      <c r="N25" s="23">
        <v>5.6710000000000003E-2</v>
      </c>
      <c r="O25" s="107">
        <v>20.108499675223278</v>
      </c>
      <c r="P25" s="174"/>
      <c r="Q25" s="147">
        <v>1878.2000297699999</v>
      </c>
      <c r="R25" s="147">
        <v>75.12761209</v>
      </c>
      <c r="S25" s="23">
        <v>2.0410000000000001E-2</v>
      </c>
      <c r="T25" s="107">
        <v>75.588060361383512</v>
      </c>
      <c r="U25" s="174"/>
      <c r="V25" s="147">
        <v>364.40806829999997</v>
      </c>
      <c r="W25" s="147">
        <v>65.558352119999995</v>
      </c>
      <c r="X25" s="23">
        <v>9.1789999999999997E-2</v>
      </c>
      <c r="Y25" s="107">
        <v>14.665583338431023</v>
      </c>
      <c r="Z25" s="174"/>
      <c r="AA25" s="147">
        <v>883.30071496999994</v>
      </c>
      <c r="AB25" s="147">
        <v>94.151474770000007</v>
      </c>
      <c r="AC25" s="23">
        <v>5.4379999999999998E-2</v>
      </c>
      <c r="AD25" s="107">
        <v>35.548390321653713</v>
      </c>
      <c r="AE25" s="107"/>
      <c r="AF25" s="147">
        <v>860.96542521000003</v>
      </c>
      <c r="AG25" s="147">
        <v>93.896461909999999</v>
      </c>
      <c r="AH25" s="23">
        <v>5.5640000000000002E-2</v>
      </c>
      <c r="AI25" s="107">
        <v>34.649507772506581</v>
      </c>
      <c r="AJ25" s="174"/>
      <c r="AK25" s="147">
        <v>225.23135683999999</v>
      </c>
      <c r="AL25" s="147">
        <v>46.516576690000001</v>
      </c>
      <c r="AM25" s="23">
        <v>0.10537000000000001</v>
      </c>
      <c r="AN25" s="107">
        <v>9.064423983734601</v>
      </c>
      <c r="AO25" s="174"/>
      <c r="AP25" s="147">
        <v>753.47783795999999</v>
      </c>
      <c r="AQ25" s="147">
        <v>87.810945189999998</v>
      </c>
      <c r="AR25" s="23">
        <v>5.9459999999999999E-2</v>
      </c>
      <c r="AS25" s="107">
        <v>30.323675537189548</v>
      </c>
      <c r="AT25" s="174"/>
      <c r="AU25" s="147">
        <v>101.88083680999999</v>
      </c>
      <c r="AV25" s="147">
        <v>30.383505320000001</v>
      </c>
      <c r="AW25" s="23">
        <v>0.15215999999999999</v>
      </c>
      <c r="AX25" s="107">
        <v>4.1001888618890012</v>
      </c>
      <c r="AY25" s="174"/>
      <c r="AZ25" s="147">
        <v>533.09505946000002</v>
      </c>
      <c r="BA25" s="147">
        <v>73.973466490000007</v>
      </c>
      <c r="BB25" s="23">
        <v>7.0800000000000002E-2</v>
      </c>
      <c r="BC25" s="107">
        <v>21.454382331019517</v>
      </c>
      <c r="BD25" s="174"/>
      <c r="BE25" s="147">
        <v>1754.5123466700002</v>
      </c>
      <c r="BF25" s="147">
        <v>84.674343739999998</v>
      </c>
      <c r="BG25" s="23">
        <v>2.462E-2</v>
      </c>
      <c r="BH25" s="107">
        <v>70.610256129707864</v>
      </c>
      <c r="BI25" s="307"/>
      <c r="BJ25" s="147">
        <v>1319.20245361</v>
      </c>
      <c r="BK25" s="147">
        <v>84.039378299999996</v>
      </c>
      <c r="BL25" s="23">
        <v>3.2500000000000001E-2</v>
      </c>
      <c r="BM25" s="107">
        <v>75.189123411630447</v>
      </c>
      <c r="BN25" s="176"/>
      <c r="BO25" s="147">
        <v>860.70514075999995</v>
      </c>
      <c r="BP25" s="147">
        <v>76.054487800000004</v>
      </c>
      <c r="BQ25" s="23">
        <v>4.5080000000000002E-2</v>
      </c>
      <c r="BR25" s="107">
        <v>49.056659099241259</v>
      </c>
      <c r="BS25" s="176"/>
      <c r="BT25" s="147">
        <v>425.39524770000003</v>
      </c>
      <c r="BU25" s="147">
        <v>66.566299100000009</v>
      </c>
      <c r="BV25" s="23">
        <v>7.9839999999999994E-2</v>
      </c>
      <c r="BW25" s="107">
        <v>24.245782510871727</v>
      </c>
      <c r="BX25" s="176"/>
      <c r="BY25" s="147">
        <v>724.54344810000009</v>
      </c>
      <c r="BZ25" s="147">
        <v>64.177000449999994</v>
      </c>
      <c r="CA25" s="23">
        <v>4.5190000000000001E-2</v>
      </c>
      <c r="CB25" s="107">
        <v>29.159212555296559</v>
      </c>
      <c r="CC25" s="176"/>
      <c r="CD25" s="147">
        <v>437.75287351000003</v>
      </c>
      <c r="CE25" s="147">
        <v>56.049216699999995</v>
      </c>
      <c r="CF25" s="23">
        <v>6.5329999999999999E-2</v>
      </c>
      <c r="CG25" s="107">
        <v>17.617341125425792</v>
      </c>
      <c r="CH25" s="176"/>
      <c r="CI25" s="147">
        <v>393.80173480999997</v>
      </c>
      <c r="CJ25" s="147">
        <v>48.80795518</v>
      </c>
      <c r="CK25" s="23">
        <v>6.3229999999999995E-2</v>
      </c>
      <c r="CL25" s="107">
        <v>15.848529884690176</v>
      </c>
      <c r="CM25" s="176"/>
      <c r="CN25" s="147">
        <v>107.01116022000001</v>
      </c>
      <c r="CO25" s="147">
        <v>39.413138580000002</v>
      </c>
      <c r="CP25" s="23">
        <v>0.18790999999999999</v>
      </c>
      <c r="CQ25" s="107">
        <v>4.3066584548194129</v>
      </c>
      <c r="CR25" s="176"/>
      <c r="CS25" s="147">
        <v>1314.05611542</v>
      </c>
      <c r="CT25" s="147">
        <v>83.538177610000005</v>
      </c>
      <c r="CU25" s="23">
        <v>3.2439999999999997E-2</v>
      </c>
      <c r="CV25" s="107">
        <v>52.884118515734158</v>
      </c>
      <c r="CW25" s="176"/>
      <c r="CX25" s="147">
        <v>493.64186756999999</v>
      </c>
      <c r="CY25" s="147">
        <v>62.201351450000004</v>
      </c>
      <c r="CZ25" s="23">
        <v>6.429E-2</v>
      </c>
      <c r="DA25" s="107">
        <v>19.866590720561625</v>
      </c>
      <c r="DB25" s="176"/>
      <c r="DC25" s="147">
        <v>34.123003689999997</v>
      </c>
      <c r="DD25" s="147">
        <v>17.202629160000001</v>
      </c>
      <c r="DE25" s="23">
        <v>0.25720999999999999</v>
      </c>
      <c r="DF25" s="107">
        <v>1.3732784696778471</v>
      </c>
      <c r="DG25" s="174"/>
      <c r="DH25" s="147">
        <v>1708.6878872899999</v>
      </c>
      <c r="DI25" s="147">
        <v>71.9738258</v>
      </c>
      <c r="DJ25" s="23">
        <v>2.1489999999999999E-2</v>
      </c>
      <c r="DK25" s="107">
        <v>68.766053197782981</v>
      </c>
      <c r="DL25" s="177"/>
      <c r="DM25" s="147">
        <v>1991.4833602599999</v>
      </c>
      <c r="DN25" s="147">
        <v>69.259089540000005</v>
      </c>
      <c r="DO25" s="23">
        <v>1.7739999999999999E-2</v>
      </c>
      <c r="DP25" s="107">
        <v>80.147141975318576</v>
      </c>
      <c r="DQ25" s="177"/>
      <c r="DR25" s="147">
        <v>232.92383734000001</v>
      </c>
      <c r="DS25" s="147">
        <v>51.095212930000002</v>
      </c>
      <c r="DT25" s="23">
        <v>0.11192000000000001</v>
      </c>
      <c r="DU25" s="310">
        <v>9.3740074525592562E-2</v>
      </c>
      <c r="DV25" s="174"/>
      <c r="DW25" s="147">
        <v>983.64708287999997</v>
      </c>
      <c r="DX25" s="147">
        <v>135.1125663</v>
      </c>
      <c r="DY25" s="23">
        <v>7.0080000000000003E-2</v>
      </c>
      <c r="DZ25" s="310">
        <v>0.39586824564227713</v>
      </c>
      <c r="EA25" s="177"/>
      <c r="EB25" s="147">
        <v>109.49307435</v>
      </c>
      <c r="EC25" s="147">
        <v>33.421815029999998</v>
      </c>
      <c r="ED25" s="23">
        <v>0.15573999999999999</v>
      </c>
      <c r="EE25" s="318">
        <v>4.406542957053812E-2</v>
      </c>
    </row>
    <row r="26" spans="1:135" s="40" customFormat="1" ht="12" customHeight="1" x14ac:dyDescent="0.35">
      <c r="A26" s="758"/>
      <c r="B26" s="133" t="s">
        <v>66</v>
      </c>
      <c r="C26" s="148">
        <v>2042.2660000000001</v>
      </c>
      <c r="D26" s="148">
        <v>55.432203430000001</v>
      </c>
      <c r="E26" s="24">
        <v>1.3849999999999999E-2</v>
      </c>
      <c r="F26" s="127"/>
      <c r="G26" s="148">
        <v>1909.36048822</v>
      </c>
      <c r="H26" s="148">
        <v>57.912449639999998</v>
      </c>
      <c r="I26" s="24">
        <v>1.5469999999999999E-2</v>
      </c>
      <c r="J26" s="106">
        <v>93.492252636042508</v>
      </c>
      <c r="K26" s="178"/>
      <c r="L26" s="148">
        <v>320.43557844999998</v>
      </c>
      <c r="M26" s="148">
        <v>53.435565830000002</v>
      </c>
      <c r="N26" s="24">
        <v>8.5080000000000003E-2</v>
      </c>
      <c r="O26" s="106">
        <v>15.690197968824823</v>
      </c>
      <c r="P26" s="127"/>
      <c r="Q26" s="148">
        <v>1656.4828945100001</v>
      </c>
      <c r="R26" s="148">
        <v>73.958616290000009</v>
      </c>
      <c r="S26" s="24">
        <v>2.2780000000000002E-2</v>
      </c>
      <c r="T26" s="106">
        <v>81.110046120828528</v>
      </c>
      <c r="U26" s="127"/>
      <c r="V26" s="148">
        <v>357.23138499999999</v>
      </c>
      <c r="W26" s="148">
        <v>65.510877320000006</v>
      </c>
      <c r="X26" s="24">
        <v>9.3560000000000004E-2</v>
      </c>
      <c r="Y26" s="106">
        <v>17.491912659761262</v>
      </c>
      <c r="Z26" s="127"/>
      <c r="AA26" s="148">
        <v>837.16108272999998</v>
      </c>
      <c r="AB26" s="148">
        <v>94.103083350000006</v>
      </c>
      <c r="AC26" s="24">
        <v>5.7349999999999998E-2</v>
      </c>
      <c r="AD26" s="106">
        <v>40.991774956347506</v>
      </c>
      <c r="AE26" s="106"/>
      <c r="AF26" s="148">
        <v>818.26272533000008</v>
      </c>
      <c r="AG26" s="148">
        <v>93.870085250000002</v>
      </c>
      <c r="AH26" s="24">
        <v>5.8529999999999999E-2</v>
      </c>
      <c r="AI26" s="106">
        <v>40.066412765526138</v>
      </c>
      <c r="AJ26" s="127"/>
      <c r="AK26" s="148">
        <v>214.14532539999999</v>
      </c>
      <c r="AL26" s="148">
        <v>46.388473279999999</v>
      </c>
      <c r="AM26" s="24">
        <v>0.11051999999999999</v>
      </c>
      <c r="AN26" s="106">
        <v>10.485672551959441</v>
      </c>
      <c r="AO26" s="127"/>
      <c r="AP26" s="148">
        <v>718.74945128000002</v>
      </c>
      <c r="AQ26" s="148">
        <v>87.767360440000004</v>
      </c>
      <c r="AR26" s="24">
        <v>6.2300000000000001E-2</v>
      </c>
      <c r="AS26" s="106">
        <v>35.193723603095776</v>
      </c>
      <c r="AT26" s="127"/>
      <c r="AU26" s="148">
        <v>94.387219809999991</v>
      </c>
      <c r="AV26" s="148">
        <v>30.198495879999999</v>
      </c>
      <c r="AW26" s="24">
        <v>0.16324</v>
      </c>
      <c r="AX26" s="106">
        <v>4.6216907988479461</v>
      </c>
      <c r="AY26" s="127"/>
      <c r="AZ26" s="148">
        <v>523.85197884000002</v>
      </c>
      <c r="BA26" s="148">
        <v>74.264505119999995</v>
      </c>
      <c r="BB26" s="24">
        <v>7.2330000000000005E-2</v>
      </c>
      <c r="BC26" s="106">
        <v>25.65052636825957</v>
      </c>
      <c r="BD26" s="127"/>
      <c r="BE26" s="148">
        <v>1515.4572943500002</v>
      </c>
      <c r="BF26" s="148">
        <v>84.439470900000003</v>
      </c>
      <c r="BG26" s="24">
        <v>2.843E-2</v>
      </c>
      <c r="BH26" s="106">
        <v>74.204696858783336</v>
      </c>
      <c r="BI26" s="306"/>
      <c r="BJ26" s="148">
        <v>1245.77131403</v>
      </c>
      <c r="BK26" s="148">
        <v>83.658891180000012</v>
      </c>
      <c r="BL26" s="24">
        <v>3.4259999999999999E-2</v>
      </c>
      <c r="BM26" s="106">
        <v>82.20431672172775</v>
      </c>
      <c r="BN26" s="179"/>
      <c r="BO26" s="148">
        <v>665.56911098</v>
      </c>
      <c r="BP26" s="148">
        <v>75.54942677999999</v>
      </c>
      <c r="BQ26" s="24">
        <v>5.7910000000000003E-2</v>
      </c>
      <c r="BR26" s="106">
        <v>43.918697904679092</v>
      </c>
      <c r="BS26" s="179"/>
      <c r="BT26" s="148">
        <v>395.88313066000001</v>
      </c>
      <c r="BU26" s="148">
        <v>65.873995789999995</v>
      </c>
      <c r="BV26" s="24">
        <v>8.4900000000000003E-2</v>
      </c>
      <c r="BW26" s="106">
        <v>26.123014626406849</v>
      </c>
      <c r="BX26" s="179"/>
      <c r="BY26" s="148">
        <v>461.4281024</v>
      </c>
      <c r="BZ26" s="148">
        <v>61.924943409999997</v>
      </c>
      <c r="CA26" s="24">
        <v>6.8470000000000003E-2</v>
      </c>
      <c r="CB26" s="106">
        <v>22.593927647035201</v>
      </c>
      <c r="CC26" s="179"/>
      <c r="CD26" s="148">
        <v>292.99266739999996</v>
      </c>
      <c r="CE26" s="148">
        <v>54.438593569999995</v>
      </c>
      <c r="CF26" s="24">
        <v>9.4799999999999995E-2</v>
      </c>
      <c r="CG26" s="106">
        <v>14.346449845416803</v>
      </c>
      <c r="CH26" s="179"/>
      <c r="CI26" s="148">
        <v>265.79088488000002</v>
      </c>
      <c r="CJ26" s="148">
        <v>47.739146810000001</v>
      </c>
      <c r="CK26" s="24">
        <v>9.1639999999999999E-2</v>
      </c>
      <c r="CL26" s="106">
        <v>13.014508633057595</v>
      </c>
      <c r="CM26" s="179"/>
      <c r="CN26" s="148">
        <v>97.355449879999995</v>
      </c>
      <c r="CO26" s="148">
        <v>39.240422799999997</v>
      </c>
      <c r="CP26" s="24">
        <v>0.20563999999999999</v>
      </c>
      <c r="CQ26" s="106">
        <v>4.7670308314391949</v>
      </c>
      <c r="CR26" s="179"/>
      <c r="CS26" s="148">
        <v>1246.01617098</v>
      </c>
      <c r="CT26" s="148">
        <v>83.170862330000006</v>
      </c>
      <c r="CU26" s="24">
        <v>3.406E-2</v>
      </c>
      <c r="CV26" s="106">
        <v>61.01145350213929</v>
      </c>
      <c r="CW26" s="179"/>
      <c r="CX26" s="148">
        <v>417.37148218999999</v>
      </c>
      <c r="CY26" s="148">
        <v>61.746254370000003</v>
      </c>
      <c r="CZ26" s="24">
        <v>7.5480000000000005E-2</v>
      </c>
      <c r="DA26" s="106">
        <v>20.436685632038138</v>
      </c>
      <c r="DB26" s="179"/>
      <c r="DC26" s="148">
        <v>31.21166814</v>
      </c>
      <c r="DD26" s="148">
        <v>17.183078300000002</v>
      </c>
      <c r="DE26" s="24">
        <v>0.28088000000000002</v>
      </c>
      <c r="DF26" s="106">
        <v>1.5282861360860927</v>
      </c>
      <c r="DG26" s="127"/>
      <c r="DH26" s="148">
        <v>1564.86237033</v>
      </c>
      <c r="DI26" s="148">
        <v>71.048323319999994</v>
      </c>
      <c r="DJ26" s="24">
        <v>2.316E-2</v>
      </c>
      <c r="DK26" s="106">
        <v>76.623827176773247</v>
      </c>
      <c r="DM26" s="148">
        <v>1726.4906277499999</v>
      </c>
      <c r="DN26" s="148">
        <v>68.428300340000007</v>
      </c>
      <c r="DO26" s="24">
        <v>2.0219999999999998E-2</v>
      </c>
      <c r="DP26" s="106">
        <v>84.537990043902212</v>
      </c>
      <c r="DR26" s="148">
        <v>221.83780590000001</v>
      </c>
      <c r="DS26" s="148">
        <v>50.978314400000002</v>
      </c>
      <c r="DT26" s="24">
        <v>0.11724</v>
      </c>
      <c r="DU26" s="311">
        <v>0.10862336536964333</v>
      </c>
      <c r="DV26" s="127"/>
      <c r="DW26" s="148">
        <v>944.13004082999998</v>
      </c>
      <c r="DX26" s="148">
        <v>135.01767576</v>
      </c>
      <c r="DY26" s="24">
        <v>7.2959999999999997E-2</v>
      </c>
      <c r="DZ26" s="311">
        <v>0.46229533313975746</v>
      </c>
      <c r="EB26" s="148">
        <v>101.76917945</v>
      </c>
      <c r="EC26" s="148">
        <v>33.246388870000004</v>
      </c>
      <c r="ED26" s="24">
        <v>0.16667999999999999</v>
      </c>
      <c r="EE26" s="316">
        <v>4.9831500622347917E-2</v>
      </c>
    </row>
    <row r="27" spans="1:135" s="40" customFormat="1" ht="12" customHeight="1" x14ac:dyDescent="0.35">
      <c r="A27" s="759"/>
      <c r="B27" s="137" t="s">
        <v>67</v>
      </c>
      <c r="C27" s="149">
        <v>442.51799999999997</v>
      </c>
      <c r="D27" s="149">
        <v>7.9691770200000001</v>
      </c>
      <c r="E27" s="25">
        <v>9.1900000000000003E-3</v>
      </c>
      <c r="F27" s="180"/>
      <c r="G27" s="149">
        <v>394.96704152999996</v>
      </c>
      <c r="H27" s="149">
        <v>10.499566549999999</v>
      </c>
      <c r="I27" s="25">
        <v>1.3559999999999999E-2</v>
      </c>
      <c r="J27" s="108">
        <v>89.254457791547452</v>
      </c>
      <c r="K27" s="181"/>
      <c r="L27" s="149">
        <v>179.21720413</v>
      </c>
      <c r="M27" s="149">
        <v>14.56270679</v>
      </c>
      <c r="N27" s="25">
        <v>4.1459999999999997E-2</v>
      </c>
      <c r="O27" s="108">
        <v>40.499415646369194</v>
      </c>
      <c r="P27" s="180"/>
      <c r="Q27" s="149">
        <v>221.71713526000002</v>
      </c>
      <c r="R27" s="149">
        <v>13.81183654</v>
      </c>
      <c r="S27" s="25">
        <v>3.1780000000000003E-2</v>
      </c>
      <c r="T27" s="108">
        <v>50.103529180733894</v>
      </c>
      <c r="U27" s="180"/>
      <c r="V27" s="149">
        <v>7.1766832999999997</v>
      </c>
      <c r="W27" s="149">
        <v>2.4188934399999997</v>
      </c>
      <c r="X27" s="25">
        <v>0.17196</v>
      </c>
      <c r="Y27" s="108">
        <v>1.6217833624846898</v>
      </c>
      <c r="Z27" s="180"/>
      <c r="AA27" s="149">
        <v>46.139632230000004</v>
      </c>
      <c r="AB27" s="149">
        <v>7.0540697000000003</v>
      </c>
      <c r="AC27" s="25">
        <v>7.8E-2</v>
      </c>
      <c r="AD27" s="108">
        <v>10.426611398858352</v>
      </c>
      <c r="AE27" s="108"/>
      <c r="AF27" s="149">
        <v>42.702699879999997</v>
      </c>
      <c r="AG27" s="149">
        <v>6.6467503299999997</v>
      </c>
      <c r="AH27" s="25">
        <v>7.9409999999999994E-2</v>
      </c>
      <c r="AI27" s="108">
        <v>9.6499351167636132</v>
      </c>
      <c r="AJ27" s="180"/>
      <c r="AK27" s="149">
        <v>11.086031440000001</v>
      </c>
      <c r="AL27" s="149">
        <v>3.3118081699999999</v>
      </c>
      <c r="AM27" s="25">
        <v>0.15242</v>
      </c>
      <c r="AN27" s="108">
        <v>2.5052159324592451</v>
      </c>
      <c r="AO27" s="180"/>
      <c r="AP27" s="149">
        <v>34.728386690000001</v>
      </c>
      <c r="AQ27" s="149">
        <v>6.1948240600000002</v>
      </c>
      <c r="AR27" s="25">
        <v>9.1009999999999994E-2</v>
      </c>
      <c r="AS27" s="108">
        <v>7.8479037440284918</v>
      </c>
      <c r="AT27" s="180"/>
      <c r="AU27" s="149">
        <v>7.4936170000000004</v>
      </c>
      <c r="AV27" s="149">
        <v>3.3654854999999997</v>
      </c>
      <c r="AW27" s="25">
        <v>0.22914000000000001</v>
      </c>
      <c r="AX27" s="108">
        <v>1.6934038841357868</v>
      </c>
      <c r="AY27" s="180"/>
      <c r="AZ27" s="149">
        <v>9.2430806200000006</v>
      </c>
      <c r="BA27" s="149">
        <v>4.2430308199999995</v>
      </c>
      <c r="BB27" s="25">
        <v>0.23421</v>
      </c>
      <c r="BC27" s="108">
        <v>2.0887468125590374</v>
      </c>
      <c r="BD27" s="180"/>
      <c r="BE27" s="149">
        <v>239.05505231999999</v>
      </c>
      <c r="BF27" s="149">
        <v>11.978222949999999</v>
      </c>
      <c r="BG27" s="25">
        <v>2.5559999999999999E-2</v>
      </c>
      <c r="BH27" s="108">
        <v>54.021543150787089</v>
      </c>
      <c r="BI27" s="308"/>
      <c r="BJ27" s="149">
        <v>73.431139580000007</v>
      </c>
      <c r="BK27" s="149">
        <v>10.853097610000001</v>
      </c>
      <c r="BL27" s="25">
        <v>7.5410000000000005E-2</v>
      </c>
      <c r="BM27" s="108">
        <v>30.717250636353338</v>
      </c>
      <c r="BN27" s="182"/>
      <c r="BO27" s="149">
        <v>195.13602978</v>
      </c>
      <c r="BP27" s="149">
        <v>11.872708380000001</v>
      </c>
      <c r="BQ27" s="25">
        <v>3.1040000000000002E-2</v>
      </c>
      <c r="BR27" s="108">
        <v>81.628071812843416</v>
      </c>
      <c r="BS27" s="182"/>
      <c r="BT27" s="149">
        <v>29.51211704</v>
      </c>
      <c r="BU27" s="149">
        <v>7.9179024799999995</v>
      </c>
      <c r="BV27" s="25">
        <v>0.13688</v>
      </c>
      <c r="BW27" s="108">
        <v>12.345322449196752</v>
      </c>
      <c r="BX27" s="182"/>
      <c r="BY27" s="149">
        <v>263.11534571000004</v>
      </c>
      <c r="BZ27" s="149">
        <v>14.26685771</v>
      </c>
      <c r="CA27" s="25">
        <v>2.7660000000000001E-2</v>
      </c>
      <c r="CB27" s="108">
        <v>59.458676417682454</v>
      </c>
      <c r="CC27" s="182"/>
      <c r="CD27" s="149">
        <v>144.76020611000001</v>
      </c>
      <c r="CE27" s="149">
        <v>11.88654912</v>
      </c>
      <c r="CF27" s="25">
        <v>4.1889999999999997E-2</v>
      </c>
      <c r="CG27" s="108">
        <v>32.712840180512437</v>
      </c>
      <c r="CH27" s="182"/>
      <c r="CI27" s="149">
        <v>128.01084993000001</v>
      </c>
      <c r="CJ27" s="149">
        <v>10.671197299999999</v>
      </c>
      <c r="CK27" s="25">
        <v>4.2529999999999998E-2</v>
      </c>
      <c r="CL27" s="108">
        <v>28.927828908654568</v>
      </c>
      <c r="CM27" s="182"/>
      <c r="CN27" s="149">
        <v>9.6557103399999988</v>
      </c>
      <c r="CO27" s="149">
        <v>3.8548511100000002</v>
      </c>
      <c r="CP27" s="25">
        <v>0.20369000000000001</v>
      </c>
      <c r="CQ27" s="108">
        <v>2.1819926737443445</v>
      </c>
      <c r="CR27" s="182"/>
      <c r="CS27" s="149">
        <v>68.039944440000014</v>
      </c>
      <c r="CT27" s="149">
        <v>11.545310970000001</v>
      </c>
      <c r="CU27" s="25">
        <v>8.6569999999999994E-2</v>
      </c>
      <c r="CV27" s="108">
        <v>15.375633181023149</v>
      </c>
      <c r="CW27" s="182"/>
      <c r="CX27" s="149">
        <v>76.270385380000008</v>
      </c>
      <c r="CY27" s="149">
        <v>9.4020691100000011</v>
      </c>
      <c r="CZ27" s="25">
        <v>6.2890000000000001E-2</v>
      </c>
      <c r="DA27" s="108">
        <v>17.235544176734059</v>
      </c>
      <c r="DB27" s="182"/>
      <c r="DC27" s="149">
        <v>2.91133555</v>
      </c>
      <c r="DD27" s="149">
        <v>2.0882468699999999</v>
      </c>
      <c r="DE27" s="25">
        <v>0.36596000000000001</v>
      </c>
      <c r="DF27" s="108">
        <v>0.65790217573070475</v>
      </c>
      <c r="DG27" s="180"/>
      <c r="DH27" s="149">
        <v>143.82551696000002</v>
      </c>
      <c r="DI27" s="149">
        <v>14.14406153</v>
      </c>
      <c r="DJ27" s="25">
        <v>5.0169999999999999E-2</v>
      </c>
      <c r="DK27" s="108">
        <v>32.501619586095934</v>
      </c>
      <c r="DL27" s="183"/>
      <c r="DM27" s="149">
        <v>264.99273252</v>
      </c>
      <c r="DN27" s="149">
        <v>13.499890049999999</v>
      </c>
      <c r="DO27" s="25">
        <v>2.5989999999999999E-2</v>
      </c>
      <c r="DP27" s="108">
        <v>59.882927365666482</v>
      </c>
      <c r="DQ27" s="183"/>
      <c r="DR27" s="149">
        <v>11.086031440000001</v>
      </c>
      <c r="DS27" s="149">
        <v>3.3118081699999999</v>
      </c>
      <c r="DT27" s="25">
        <v>0.15242</v>
      </c>
      <c r="DU27" s="312">
        <v>2.5052159324592451E-2</v>
      </c>
      <c r="DV27" s="180"/>
      <c r="DW27" s="149">
        <v>39.517042049999993</v>
      </c>
      <c r="DX27" s="149">
        <v>7.8980821900000002</v>
      </c>
      <c r="DY27" s="25">
        <v>0.10197000000000001</v>
      </c>
      <c r="DZ27" s="312">
        <v>8.9300417271161836E-2</v>
      </c>
      <c r="EA27" s="183"/>
      <c r="EB27" s="149">
        <v>7.7238949000000003</v>
      </c>
      <c r="EC27" s="149">
        <v>3.4480814999999998</v>
      </c>
      <c r="ED27" s="25">
        <v>0.22775999999999999</v>
      </c>
      <c r="EE27" s="317">
        <v>1.7454419707220951E-2</v>
      </c>
    </row>
    <row r="28" spans="1:135" s="40" customFormat="1" ht="12" customHeight="1" x14ac:dyDescent="0.35">
      <c r="A28" s="760" t="s">
        <v>71</v>
      </c>
      <c r="B28" s="135" t="s">
        <v>59</v>
      </c>
      <c r="C28" s="147">
        <v>113.76165795</v>
      </c>
      <c r="D28" s="147">
        <v>2.31037611</v>
      </c>
      <c r="E28" s="23">
        <v>1.0359999999999999E-2</v>
      </c>
      <c r="F28" s="174"/>
      <c r="G28" s="147">
        <v>83.682168309999994</v>
      </c>
      <c r="H28" s="147">
        <v>3.8480202000000001</v>
      </c>
      <c r="I28" s="23">
        <v>2.3460000000000002E-2</v>
      </c>
      <c r="J28" s="107">
        <v>73.559202474685804</v>
      </c>
      <c r="K28" s="175"/>
      <c r="L28" s="147">
        <v>37.733548669999998</v>
      </c>
      <c r="M28" s="147">
        <v>2.9146282500000003</v>
      </c>
      <c r="N28" s="23">
        <v>3.9410000000000001E-2</v>
      </c>
      <c r="O28" s="107">
        <v>33.168951077158596</v>
      </c>
      <c r="P28" s="174"/>
      <c r="Q28" s="147">
        <v>47.358359720000003</v>
      </c>
      <c r="R28" s="147">
        <v>3.84966768</v>
      </c>
      <c r="S28" s="23">
        <v>4.147E-2</v>
      </c>
      <c r="T28" s="107">
        <v>41.629456333006971</v>
      </c>
      <c r="U28" s="174"/>
      <c r="V28" s="147">
        <v>3.7680797200000002</v>
      </c>
      <c r="W28" s="147">
        <v>0.93301339999999999</v>
      </c>
      <c r="X28" s="23">
        <v>0.12633</v>
      </c>
      <c r="Y28" s="107">
        <v>3.3122580910838426</v>
      </c>
      <c r="Z28" s="174"/>
      <c r="AA28" s="147">
        <v>13.2770888</v>
      </c>
      <c r="AB28" s="147">
        <v>2.2816443899999999</v>
      </c>
      <c r="AC28" s="23">
        <v>8.7679999999999994E-2</v>
      </c>
      <c r="AD28" s="107">
        <v>11.670969849820127</v>
      </c>
      <c r="AE28" s="107"/>
      <c r="AF28" s="147">
        <v>13.08760814</v>
      </c>
      <c r="AG28" s="147">
        <v>2.2647430200000001</v>
      </c>
      <c r="AH28" s="23">
        <v>8.8289999999999993E-2</v>
      </c>
      <c r="AI28" s="107">
        <v>11.504410515669704</v>
      </c>
      <c r="AJ28" s="174"/>
      <c r="AK28" s="147">
        <v>4.2440498699999996</v>
      </c>
      <c r="AL28" s="147">
        <v>1.1127535100000001</v>
      </c>
      <c r="AM28" s="23">
        <v>0.13377</v>
      </c>
      <c r="AN28" s="107">
        <v>3.7306505078058239</v>
      </c>
      <c r="AO28" s="174"/>
      <c r="AP28" s="147">
        <v>10.85848577</v>
      </c>
      <c r="AQ28" s="147">
        <v>2.0108805300000001</v>
      </c>
      <c r="AR28" s="23">
        <v>9.4479999999999995E-2</v>
      </c>
      <c r="AS28" s="107">
        <v>9.5449433189277801</v>
      </c>
      <c r="AT28" s="174"/>
      <c r="AU28" s="147">
        <v>0.72617127999999997</v>
      </c>
      <c r="AV28" s="147">
        <v>0.38070456000000003</v>
      </c>
      <c r="AW28" s="23">
        <v>0.26748</v>
      </c>
      <c r="AX28" s="107">
        <v>0.63832691355391769</v>
      </c>
      <c r="AY28" s="174"/>
      <c r="AZ28" s="147">
        <v>0.67354884000000004</v>
      </c>
      <c r="BA28" s="147">
        <v>0.38238139999999998</v>
      </c>
      <c r="BB28" s="23">
        <v>0.28965000000000002</v>
      </c>
      <c r="BC28" s="107">
        <v>0.59207016857651207</v>
      </c>
      <c r="BD28" s="174"/>
      <c r="BE28" s="147">
        <v>41.794478430000005</v>
      </c>
      <c r="BF28" s="147">
        <v>3.0658289700000001</v>
      </c>
      <c r="BG28" s="23">
        <v>3.7429999999999998E-2</v>
      </c>
      <c r="BH28" s="107">
        <v>36.738633370102008</v>
      </c>
      <c r="BI28" s="307"/>
      <c r="BJ28" s="147">
        <v>20.736819430000001</v>
      </c>
      <c r="BK28" s="147">
        <v>2.8348182400000002</v>
      </c>
      <c r="BL28" s="23">
        <v>6.9750000000000006E-2</v>
      </c>
      <c r="BM28" s="107">
        <v>49.616169908021021</v>
      </c>
      <c r="BN28" s="176"/>
      <c r="BO28" s="147">
        <v>28.74972322</v>
      </c>
      <c r="BP28" s="147">
        <v>2.57412164</v>
      </c>
      <c r="BQ28" s="23">
        <v>4.5679999999999998E-2</v>
      </c>
      <c r="BR28" s="107">
        <v>68.788328745750064</v>
      </c>
      <c r="BS28" s="176"/>
      <c r="BT28" s="147">
        <v>7.6920642099999998</v>
      </c>
      <c r="BU28" s="147">
        <v>1.57635865</v>
      </c>
      <c r="BV28" s="23">
        <v>0.10456</v>
      </c>
      <c r="BW28" s="107">
        <v>18.404498629844486</v>
      </c>
      <c r="BX28" s="176"/>
      <c r="BY28" s="147">
        <v>45.704677050000001</v>
      </c>
      <c r="BZ28" s="147">
        <v>3.2698542699999997</v>
      </c>
      <c r="CA28" s="23">
        <v>3.6499999999999998E-2</v>
      </c>
      <c r="CB28" s="107">
        <v>40.175818350052452</v>
      </c>
      <c r="CC28" s="176"/>
      <c r="CD28" s="147">
        <v>26.7643393</v>
      </c>
      <c r="CE28" s="147">
        <v>2.60606881</v>
      </c>
      <c r="CF28" s="23">
        <v>4.9680000000000002E-2</v>
      </c>
      <c r="CG28" s="107">
        <v>23.52667830470908</v>
      </c>
      <c r="CH28" s="176"/>
      <c r="CI28" s="147">
        <v>33.741468390000001</v>
      </c>
      <c r="CJ28" s="147">
        <v>2.9587289700000001</v>
      </c>
      <c r="CK28" s="23">
        <v>4.4740000000000002E-2</v>
      </c>
      <c r="CL28" s="107">
        <v>29.659789596974669</v>
      </c>
      <c r="CM28" s="176"/>
      <c r="CN28" s="147">
        <v>14.80113064</v>
      </c>
      <c r="CO28" s="147">
        <v>1.87085915</v>
      </c>
      <c r="CP28" s="23">
        <v>6.4490000000000006E-2</v>
      </c>
      <c r="CQ28" s="107">
        <v>13.010649551631293</v>
      </c>
      <c r="CR28" s="176"/>
      <c r="CS28" s="147">
        <v>24.80614894</v>
      </c>
      <c r="CT28" s="147">
        <v>3.1825869099999999</v>
      </c>
      <c r="CU28" s="23">
        <v>6.5460000000000004E-2</v>
      </c>
      <c r="CV28" s="107">
        <v>21.805368686612042</v>
      </c>
      <c r="CW28" s="176"/>
      <c r="CX28" s="147">
        <v>21.036021560000002</v>
      </c>
      <c r="CY28" s="147">
        <v>3.0453929199999998</v>
      </c>
      <c r="CZ28" s="23">
        <v>7.3859999999999995E-2</v>
      </c>
      <c r="DA28" s="107">
        <v>18.491310639341823</v>
      </c>
      <c r="DB28" s="176"/>
      <c r="DC28" s="147">
        <v>0.17738202</v>
      </c>
      <c r="DD28" s="147">
        <v>0.24281624999999998</v>
      </c>
      <c r="DE28" s="23">
        <v>0.69840999999999998</v>
      </c>
      <c r="DF28" s="107">
        <v>0.15592425707962354</v>
      </c>
      <c r="DG28" s="174"/>
      <c r="DH28" s="147">
        <v>40.795488819999996</v>
      </c>
      <c r="DI28" s="147">
        <v>3.9526150200000001</v>
      </c>
      <c r="DJ28" s="23">
        <v>4.9430000000000002E-2</v>
      </c>
      <c r="DK28" s="107">
        <v>35.860490744544386</v>
      </c>
      <c r="DL28" s="177"/>
      <c r="DM28" s="147">
        <v>72.735074550000007</v>
      </c>
      <c r="DN28" s="147">
        <v>3.91024818</v>
      </c>
      <c r="DO28" s="23">
        <v>2.743E-2</v>
      </c>
      <c r="DP28" s="107">
        <v>63.936370004354359</v>
      </c>
      <c r="DQ28" s="177"/>
      <c r="DR28" s="147">
        <v>4.3413672700000001</v>
      </c>
      <c r="DS28" s="147">
        <v>1.13756631</v>
      </c>
      <c r="DT28" s="23">
        <v>0.13369</v>
      </c>
      <c r="DU28" s="310">
        <v>3.8161954987576727E-2</v>
      </c>
      <c r="DV28" s="174"/>
      <c r="DW28" s="147">
        <v>12.094874729999999</v>
      </c>
      <c r="DX28" s="147">
        <v>2.31264213</v>
      </c>
      <c r="DY28" s="23">
        <v>9.7559999999999994E-2</v>
      </c>
      <c r="DZ28" s="310">
        <v>0.10631767282537218</v>
      </c>
      <c r="EA28" s="177"/>
      <c r="EB28" s="147">
        <v>0.79254432999999991</v>
      </c>
      <c r="EC28" s="147">
        <v>0.43835511000000005</v>
      </c>
      <c r="ED28" s="23">
        <v>0.28219</v>
      </c>
      <c r="EE28" s="318">
        <v>6.9667086809541345E-3</v>
      </c>
    </row>
    <row r="29" spans="1:135" s="40" customFormat="1" ht="12" customHeight="1" x14ac:dyDescent="0.35">
      <c r="A29" s="761"/>
      <c r="B29" s="133" t="s">
        <v>66</v>
      </c>
      <c r="C29" s="148">
        <v>69.722999999999999</v>
      </c>
      <c r="D29" s="148">
        <v>2.3201201199999999</v>
      </c>
      <c r="E29" s="24">
        <v>1.6979999999999999E-2</v>
      </c>
      <c r="F29" s="127"/>
      <c r="G29" s="148">
        <v>52.950422709999998</v>
      </c>
      <c r="H29" s="148">
        <v>3.2625959</v>
      </c>
      <c r="I29" s="24">
        <v>3.1440000000000003E-2</v>
      </c>
      <c r="J29" s="106">
        <v>75.943982200995364</v>
      </c>
      <c r="K29" s="178"/>
      <c r="L29" s="148">
        <v>17.47196035</v>
      </c>
      <c r="M29" s="148">
        <v>2.2329480500000001</v>
      </c>
      <c r="N29" s="24">
        <v>6.5210000000000004E-2</v>
      </c>
      <c r="O29" s="106">
        <v>25.059105818739869</v>
      </c>
      <c r="P29" s="127"/>
      <c r="Q29" s="148">
        <v>36.170169909999998</v>
      </c>
      <c r="R29" s="148">
        <v>3.6484848900000002</v>
      </c>
      <c r="S29" s="24">
        <v>5.1459999999999999E-2</v>
      </c>
      <c r="T29" s="106">
        <v>51.876955825193981</v>
      </c>
      <c r="U29" s="127"/>
      <c r="V29" s="148">
        <v>3.6716427999999999</v>
      </c>
      <c r="W29" s="148">
        <v>0.92296659000000003</v>
      </c>
      <c r="X29" s="24">
        <v>0.12825</v>
      </c>
      <c r="Y29" s="106">
        <v>5.266042482394619</v>
      </c>
      <c r="Z29" s="127"/>
      <c r="AA29" s="148">
        <v>12.781872509999999</v>
      </c>
      <c r="AB29" s="148">
        <v>2.2675130299999999</v>
      </c>
      <c r="AC29" s="24">
        <v>9.0509999999999993E-2</v>
      </c>
      <c r="AD29" s="106">
        <v>18.332361645368099</v>
      </c>
      <c r="AE29" s="106"/>
      <c r="AF29" s="148">
        <v>12.59239185</v>
      </c>
      <c r="AG29" s="148">
        <v>2.2503897099999999</v>
      </c>
      <c r="AH29" s="24">
        <v>9.1179999999999997E-2</v>
      </c>
      <c r="AI29" s="106">
        <v>18.060599586936878</v>
      </c>
      <c r="AJ29" s="127"/>
      <c r="AK29" s="148">
        <v>4.0630690600000001</v>
      </c>
      <c r="AL29" s="148">
        <v>1.0992517100000001</v>
      </c>
      <c r="AM29" s="24">
        <v>0.13803000000000001</v>
      </c>
      <c r="AN29" s="106">
        <v>5.8274444014170363</v>
      </c>
      <c r="AO29" s="127"/>
      <c r="AP29" s="148">
        <v>10.524812610000001</v>
      </c>
      <c r="AQ29" s="148">
        <v>2.0005031200000003</v>
      </c>
      <c r="AR29" s="24">
        <v>9.6979999999999997E-2</v>
      </c>
      <c r="AS29" s="106">
        <v>15.095180370896264</v>
      </c>
      <c r="AT29" s="127"/>
      <c r="AU29" s="148">
        <v>0.72617127999999997</v>
      </c>
      <c r="AV29" s="148">
        <v>0.38070456000000003</v>
      </c>
      <c r="AW29" s="24">
        <v>0.26748</v>
      </c>
      <c r="AX29" s="106">
        <v>1.0415089425297248</v>
      </c>
      <c r="AY29" s="127"/>
      <c r="AZ29" s="148">
        <v>0.54424359</v>
      </c>
      <c r="BA29" s="148">
        <v>0.35600123</v>
      </c>
      <c r="BB29" s="24">
        <v>0.33373999999999998</v>
      </c>
      <c r="BC29" s="106">
        <v>0.78057970827417067</v>
      </c>
      <c r="BD29" s="127"/>
      <c r="BE29" s="148">
        <v>33.695658659999999</v>
      </c>
      <c r="BF29" s="148">
        <v>2.7067389400000001</v>
      </c>
      <c r="BG29" s="24">
        <v>4.0980000000000003E-2</v>
      </c>
      <c r="BH29" s="106">
        <v>48.327895615507074</v>
      </c>
      <c r="BI29" s="306"/>
      <c r="BJ29" s="148">
        <v>17.744127720000002</v>
      </c>
      <c r="BK29" s="148">
        <v>2.6714131400000003</v>
      </c>
      <c r="BL29" s="24">
        <v>7.6810000000000003E-2</v>
      </c>
      <c r="BM29" s="106">
        <v>52.659981806688926</v>
      </c>
      <c r="BN29" s="179"/>
      <c r="BO29" s="148">
        <v>23.050414980000003</v>
      </c>
      <c r="BP29" s="148">
        <v>2.2343732699999999</v>
      </c>
      <c r="BQ29" s="24">
        <v>4.9459999999999997E-2</v>
      </c>
      <c r="BR29" s="106">
        <v>68.407669998637161</v>
      </c>
      <c r="BS29" s="179"/>
      <c r="BT29" s="148">
        <v>7.0988840499999997</v>
      </c>
      <c r="BU29" s="148">
        <v>1.5434667899999999</v>
      </c>
      <c r="BV29" s="24">
        <v>0.11093</v>
      </c>
      <c r="BW29" s="106">
        <v>21.067651835003481</v>
      </c>
      <c r="BX29" s="179"/>
      <c r="BY29" s="148">
        <v>29.049707080000001</v>
      </c>
      <c r="BZ29" s="148">
        <v>2.7732166400000002</v>
      </c>
      <c r="CA29" s="24">
        <v>4.8710000000000003E-2</v>
      </c>
      <c r="CB29" s="106">
        <v>41.664453738364678</v>
      </c>
      <c r="CC29" s="179"/>
      <c r="CD29" s="148">
        <v>14.591696799999999</v>
      </c>
      <c r="CE29" s="148">
        <v>2.1581927200000002</v>
      </c>
      <c r="CF29" s="24">
        <v>7.5459999999999999E-2</v>
      </c>
      <c r="CG29" s="106">
        <v>20.928096610874462</v>
      </c>
      <c r="CH29" s="179"/>
      <c r="CI29" s="148">
        <v>21.44489046</v>
      </c>
      <c r="CJ29" s="148">
        <v>2.5082042599999999</v>
      </c>
      <c r="CK29" s="24">
        <v>5.9670000000000001E-2</v>
      </c>
      <c r="CL29" s="106">
        <v>30.757268706165831</v>
      </c>
      <c r="CM29" s="179"/>
      <c r="CN29" s="148">
        <v>6.98688018</v>
      </c>
      <c r="CO29" s="148">
        <v>1.3825528899999999</v>
      </c>
      <c r="CP29" s="24">
        <v>0.10095999999999999</v>
      </c>
      <c r="CQ29" s="106">
        <v>10.020911578675616</v>
      </c>
      <c r="CR29" s="179"/>
      <c r="CS29" s="148">
        <v>20.160898620000001</v>
      </c>
      <c r="CT29" s="148">
        <v>2.9455226799999998</v>
      </c>
      <c r="CU29" s="24">
        <v>7.4539999999999995E-2</v>
      </c>
      <c r="CV29" s="106">
        <v>28.915707327567663</v>
      </c>
      <c r="CW29" s="179"/>
      <c r="CX29" s="148">
        <v>8.0817120100000004</v>
      </c>
      <c r="CY29" s="148">
        <v>2.2469105900000002</v>
      </c>
      <c r="CZ29" s="24">
        <v>0.14185</v>
      </c>
      <c r="DA29" s="106">
        <v>11.591170790126645</v>
      </c>
      <c r="DB29" s="179"/>
      <c r="DC29" s="148">
        <v>0.118241</v>
      </c>
      <c r="DD29" s="148">
        <v>0.23064782</v>
      </c>
      <c r="DE29" s="24">
        <v>0.99522999999999995</v>
      </c>
      <c r="DF29" s="106">
        <v>0.16958679345409694</v>
      </c>
      <c r="DG29" s="127"/>
      <c r="DH29" s="148">
        <v>26.171187079999999</v>
      </c>
      <c r="DI29" s="148">
        <v>3.2948366400000002</v>
      </c>
      <c r="DJ29" s="24">
        <v>6.4229999999999995E-2</v>
      </c>
      <c r="DK29" s="106">
        <v>37.535945211766567</v>
      </c>
      <c r="DM29" s="148">
        <v>46.299612699999997</v>
      </c>
      <c r="DN29" s="148">
        <v>3.2136402400000001</v>
      </c>
      <c r="DO29" s="24">
        <v>3.5409999999999997E-2</v>
      </c>
      <c r="DP29" s="106">
        <v>66.405078238171043</v>
      </c>
      <c r="DR29" s="148">
        <v>4.1603864599999998</v>
      </c>
      <c r="DS29" s="148">
        <v>1.1243693000000001</v>
      </c>
      <c r="DT29" s="24">
        <v>0.13789000000000001</v>
      </c>
      <c r="DU29" s="311">
        <v>5.9670215854165772E-2</v>
      </c>
      <c r="DV29" s="127"/>
      <c r="DW29" s="148">
        <v>11.761201580000002</v>
      </c>
      <c r="DX29" s="148">
        <v>2.30380451</v>
      </c>
      <c r="DY29" s="24">
        <v>9.9940000000000001E-2</v>
      </c>
      <c r="DZ29" s="311">
        <v>0.16868467478450441</v>
      </c>
      <c r="EB29" s="148">
        <v>0.79254432999999991</v>
      </c>
      <c r="EC29" s="148">
        <v>0.43835511000000005</v>
      </c>
      <c r="ED29" s="24">
        <v>0.28219</v>
      </c>
      <c r="EE29" s="316">
        <v>1.1367042869641294E-2</v>
      </c>
    </row>
    <row r="30" spans="1:135" s="40" customFormat="1" ht="12" customHeight="1" x14ac:dyDescent="0.35">
      <c r="A30" s="761"/>
      <c r="B30" s="137" t="s">
        <v>67</v>
      </c>
      <c r="C30" s="149">
        <v>44.038657950000001</v>
      </c>
      <c r="D30" s="149">
        <v>1.3541975800000001</v>
      </c>
      <c r="E30" s="25">
        <v>1.5689999999999999E-2</v>
      </c>
      <c r="F30" s="180"/>
      <c r="G30" s="149">
        <v>30.731745610000001</v>
      </c>
      <c r="H30" s="149">
        <v>2.3064774699999999</v>
      </c>
      <c r="I30" s="25">
        <v>3.8289999999999998E-2</v>
      </c>
      <c r="J30" s="108">
        <v>69.78356525962208</v>
      </c>
      <c r="K30" s="181"/>
      <c r="L30" s="149">
        <v>20.261588319999998</v>
      </c>
      <c r="M30" s="149">
        <v>1.96191845</v>
      </c>
      <c r="N30" s="25">
        <v>4.9399999999999999E-2</v>
      </c>
      <c r="O30" s="108">
        <v>46.008641641632948</v>
      </c>
      <c r="P30" s="180"/>
      <c r="Q30" s="149">
        <v>11.18818982</v>
      </c>
      <c r="R30" s="149">
        <v>1.3791607699999999</v>
      </c>
      <c r="S30" s="25">
        <v>6.2890000000000001E-2</v>
      </c>
      <c r="T30" s="108">
        <v>25.405383226488627</v>
      </c>
      <c r="U30" s="180"/>
      <c r="V30" s="149">
        <v>9.6436930000000004E-2</v>
      </c>
      <c r="W30" s="149">
        <v>0.14239905</v>
      </c>
      <c r="X30" s="25">
        <v>0.75336999999999998</v>
      </c>
      <c r="Y30" s="108">
        <v>0.21898244517235566</v>
      </c>
      <c r="Z30" s="180"/>
      <c r="AA30" s="149">
        <v>0.49521629</v>
      </c>
      <c r="AB30" s="149">
        <v>0.25988410000000001</v>
      </c>
      <c r="AC30" s="25">
        <v>0.26774999999999999</v>
      </c>
      <c r="AD30" s="108">
        <v>1.1245035908275218</v>
      </c>
      <c r="AE30" s="108"/>
      <c r="AF30" s="149">
        <v>0.49521629</v>
      </c>
      <c r="AG30" s="149">
        <v>0.25988410000000001</v>
      </c>
      <c r="AH30" s="25">
        <v>0.26774999999999999</v>
      </c>
      <c r="AI30" s="108">
        <v>1.1245035908275218</v>
      </c>
      <c r="AJ30" s="180"/>
      <c r="AK30" s="149">
        <v>0.18098080999999999</v>
      </c>
      <c r="AL30" s="149">
        <v>0.18681779000000001</v>
      </c>
      <c r="AM30" s="25">
        <v>0.52666000000000002</v>
      </c>
      <c r="AN30" s="108">
        <v>0.41095895838942109</v>
      </c>
      <c r="AO30" s="180"/>
      <c r="AP30" s="149">
        <v>0.33367315999999997</v>
      </c>
      <c r="AQ30" s="149">
        <v>0.18718783</v>
      </c>
      <c r="AR30" s="25">
        <v>0.28621999999999997</v>
      </c>
      <c r="AS30" s="108">
        <v>0.75768239890243971</v>
      </c>
      <c r="AT30" s="180"/>
      <c r="AU30" s="149">
        <v>0</v>
      </c>
      <c r="AV30" s="149">
        <v>0</v>
      </c>
      <c r="AW30" s="25" t="s">
        <v>69</v>
      </c>
      <c r="AX30" s="108">
        <v>0</v>
      </c>
      <c r="AY30" s="180"/>
      <c r="AZ30" s="149">
        <v>0.12930525000000001</v>
      </c>
      <c r="BA30" s="149">
        <v>0.13610575</v>
      </c>
      <c r="BB30" s="25">
        <v>0.53703999999999996</v>
      </c>
      <c r="BC30" s="108">
        <v>0.2936175987624528</v>
      </c>
      <c r="BD30" s="180"/>
      <c r="BE30" s="149">
        <v>8.0988197700000004</v>
      </c>
      <c r="BF30" s="149">
        <v>1.4955379600000001</v>
      </c>
      <c r="BG30" s="25">
        <v>9.4210000000000002E-2</v>
      </c>
      <c r="BH30" s="108">
        <v>18.390251081663582</v>
      </c>
      <c r="BI30" s="308"/>
      <c r="BJ30" s="149">
        <v>2.9926917</v>
      </c>
      <c r="BK30" s="149">
        <v>0.94728128</v>
      </c>
      <c r="BL30" s="25">
        <v>0.1615</v>
      </c>
      <c r="BM30" s="108">
        <v>36.952195319689153</v>
      </c>
      <c r="BN30" s="182"/>
      <c r="BO30" s="149">
        <v>5.6993082299999998</v>
      </c>
      <c r="BP30" s="149">
        <v>1.3219291800000001</v>
      </c>
      <c r="BQ30" s="25">
        <v>0.11834</v>
      </c>
      <c r="BR30" s="108">
        <v>70.372083733874717</v>
      </c>
      <c r="BS30" s="182"/>
      <c r="BT30" s="149">
        <v>0.59318015999999996</v>
      </c>
      <c r="BU30" s="149">
        <v>0.32833085999999995</v>
      </c>
      <c r="BV30" s="25">
        <v>0.28239999999999998</v>
      </c>
      <c r="BW30" s="108">
        <v>7.324279053563874</v>
      </c>
      <c r="BX30" s="182"/>
      <c r="BY30" s="149">
        <v>16.65496997</v>
      </c>
      <c r="BZ30" s="149">
        <v>1.81683883</v>
      </c>
      <c r="CA30" s="25">
        <v>5.5660000000000001E-2</v>
      </c>
      <c r="CB30" s="108">
        <v>37.818977110768195</v>
      </c>
      <c r="CC30" s="182"/>
      <c r="CD30" s="149">
        <v>12.1726425</v>
      </c>
      <c r="CE30" s="149">
        <v>1.5401804699999999</v>
      </c>
      <c r="CF30" s="25">
        <v>6.4560000000000006E-2</v>
      </c>
      <c r="CG30" s="108">
        <v>27.640811656477826</v>
      </c>
      <c r="CH30" s="182"/>
      <c r="CI30" s="149">
        <v>12.29657793</v>
      </c>
      <c r="CJ30" s="149">
        <v>1.5634661300000001</v>
      </c>
      <c r="CK30" s="25">
        <v>6.4869999999999997E-2</v>
      </c>
      <c r="CL30" s="108">
        <v>27.922235831893687</v>
      </c>
      <c r="CM30" s="182"/>
      <c r="CN30" s="149">
        <v>7.8142504600000002</v>
      </c>
      <c r="CO30" s="149">
        <v>1.24570417</v>
      </c>
      <c r="CP30" s="25">
        <v>8.133E-2</v>
      </c>
      <c r="CQ30" s="108">
        <v>17.744070377603322</v>
      </c>
      <c r="CR30" s="182"/>
      <c r="CS30" s="149">
        <v>4.6452503199999997</v>
      </c>
      <c r="CT30" s="149">
        <v>1.0495924999999999</v>
      </c>
      <c r="CU30" s="25">
        <v>0.11527999999999999</v>
      </c>
      <c r="CV30" s="108">
        <v>10.548119620888672</v>
      </c>
      <c r="CW30" s="182"/>
      <c r="CX30" s="149">
        <v>12.95430955</v>
      </c>
      <c r="CY30" s="149">
        <v>2.2553549899999998</v>
      </c>
      <c r="CZ30" s="25">
        <v>8.8830000000000006E-2</v>
      </c>
      <c r="DA30" s="108">
        <v>29.415768220520899</v>
      </c>
      <c r="DB30" s="182"/>
      <c r="DC30" s="149">
        <v>5.9141010000000001E-2</v>
      </c>
      <c r="DD30" s="149">
        <v>8.2226979999999991E-2</v>
      </c>
      <c r="DE30" s="25">
        <v>0.70935999999999999</v>
      </c>
      <c r="DF30" s="108">
        <v>0.1342933975579971</v>
      </c>
      <c r="DG30" s="180"/>
      <c r="DH30" s="149">
        <v>14.62430174</v>
      </c>
      <c r="DI30" s="149">
        <v>2.21244526</v>
      </c>
      <c r="DJ30" s="25">
        <v>7.7189999999999995E-2</v>
      </c>
      <c r="DK30" s="108">
        <v>33.207873311225647</v>
      </c>
      <c r="DL30" s="183"/>
      <c r="DM30" s="149">
        <v>26.435461849999999</v>
      </c>
      <c r="DN30" s="149">
        <v>2.2968826199999999</v>
      </c>
      <c r="DO30" s="25">
        <v>4.4330000000000001E-2</v>
      </c>
      <c r="DP30" s="108">
        <v>60.027855253931506</v>
      </c>
      <c r="DQ30" s="183"/>
      <c r="DR30" s="149">
        <v>0.18098080999999999</v>
      </c>
      <c r="DS30" s="149">
        <v>0.18681779000000001</v>
      </c>
      <c r="DT30" s="25">
        <v>0.52666000000000002</v>
      </c>
      <c r="DU30" s="312">
        <v>4.1095895838942111E-3</v>
      </c>
      <c r="DV30" s="180"/>
      <c r="DW30" s="149">
        <v>0.33367315999999997</v>
      </c>
      <c r="DX30" s="149">
        <v>0.18718783</v>
      </c>
      <c r="DY30" s="25">
        <v>0.28621999999999997</v>
      </c>
      <c r="DZ30" s="312">
        <v>7.576823989024397E-3</v>
      </c>
      <c r="EA30" s="183"/>
      <c r="EB30" s="149">
        <v>0</v>
      </c>
      <c r="EC30" s="149">
        <v>0</v>
      </c>
      <c r="ED30" s="25" t="s">
        <v>69</v>
      </c>
      <c r="EE30" s="317">
        <v>0</v>
      </c>
    </row>
    <row r="31" spans="1:135" s="40" customFormat="1" ht="12" customHeight="1" x14ac:dyDescent="0.35">
      <c r="A31" s="757" t="s">
        <v>72</v>
      </c>
      <c r="B31" s="135" t="s">
        <v>59</v>
      </c>
      <c r="C31" s="147">
        <v>795.24699999999996</v>
      </c>
      <c r="D31" s="147">
        <v>19.948338530000001</v>
      </c>
      <c r="E31" s="23">
        <v>1.2800000000000001E-2</v>
      </c>
      <c r="F31" s="174"/>
      <c r="G31" s="147">
        <v>715.69089459000008</v>
      </c>
      <c r="H31" s="147">
        <v>22.6993483</v>
      </c>
      <c r="I31" s="23">
        <v>1.618E-2</v>
      </c>
      <c r="J31" s="107">
        <v>89.996050860927497</v>
      </c>
      <c r="K31" s="175"/>
      <c r="L31" s="147">
        <v>160.7252737</v>
      </c>
      <c r="M31" s="147">
        <v>21.85076917</v>
      </c>
      <c r="N31" s="23">
        <v>6.9360000000000005E-2</v>
      </c>
      <c r="O31" s="107">
        <v>20.210736249240803</v>
      </c>
      <c r="P31" s="174"/>
      <c r="Q31" s="147">
        <v>573.63091983000004</v>
      </c>
      <c r="R31" s="147">
        <v>28.313591799999998</v>
      </c>
      <c r="S31" s="23">
        <v>2.5180000000000001E-2</v>
      </c>
      <c r="T31" s="107">
        <v>72.132421729349502</v>
      </c>
      <c r="U31" s="174"/>
      <c r="V31" s="147">
        <v>53.093089820000003</v>
      </c>
      <c r="W31" s="147">
        <v>15.14434436</v>
      </c>
      <c r="X31" s="23">
        <v>0.14552999999999999</v>
      </c>
      <c r="Y31" s="107">
        <v>6.6763018056025372</v>
      </c>
      <c r="Z31" s="174"/>
      <c r="AA31" s="147">
        <v>274.98410845000001</v>
      </c>
      <c r="AB31" s="147">
        <v>36.084332629999999</v>
      </c>
      <c r="AC31" s="23">
        <v>6.6949999999999996E-2</v>
      </c>
      <c r="AD31" s="107">
        <v>34.578452788881947</v>
      </c>
      <c r="AE31" s="107"/>
      <c r="AF31" s="147">
        <v>260.30935103000002</v>
      </c>
      <c r="AG31" s="147">
        <v>35.942487589999999</v>
      </c>
      <c r="AH31" s="23">
        <v>7.0449999999999999E-2</v>
      </c>
      <c r="AI31" s="107">
        <v>32.73314467454766</v>
      </c>
      <c r="AJ31" s="174"/>
      <c r="AK31" s="147">
        <v>79.834726889999999</v>
      </c>
      <c r="AL31" s="147">
        <v>14.46486183</v>
      </c>
      <c r="AM31" s="23">
        <v>9.2439999999999994E-2</v>
      </c>
      <c r="AN31" s="107">
        <v>10.038984980766982</v>
      </c>
      <c r="AO31" s="174"/>
      <c r="AP31" s="147">
        <v>213.71216457</v>
      </c>
      <c r="AQ31" s="147">
        <v>35.018369899999996</v>
      </c>
      <c r="AR31" s="23">
        <v>8.3599999999999994E-2</v>
      </c>
      <c r="AS31" s="107">
        <v>26.873683845396464</v>
      </c>
      <c r="AT31" s="174"/>
      <c r="AU31" s="147">
        <v>51.659713230000001</v>
      </c>
      <c r="AV31" s="147">
        <v>13.80401322</v>
      </c>
      <c r="AW31" s="23">
        <v>0.13633000000000001</v>
      </c>
      <c r="AX31" s="107">
        <v>6.4960588634726077</v>
      </c>
      <c r="AY31" s="174"/>
      <c r="AZ31" s="147">
        <v>167.54193989000001</v>
      </c>
      <c r="BA31" s="147">
        <v>25.07981831</v>
      </c>
      <c r="BB31" s="23">
        <v>7.6369999999999993E-2</v>
      </c>
      <c r="BC31" s="107">
        <v>21.067912219725446</v>
      </c>
      <c r="BD31" s="174"/>
      <c r="BE31" s="147">
        <v>469.78982364999996</v>
      </c>
      <c r="BF31" s="147">
        <v>32.867159540000003</v>
      </c>
      <c r="BG31" s="23">
        <v>3.569E-2</v>
      </c>
      <c r="BH31" s="107">
        <v>59.074705550602516</v>
      </c>
      <c r="BI31" s="307"/>
      <c r="BJ31" s="147">
        <v>383.6767155</v>
      </c>
      <c r="BK31" s="147">
        <v>33.561768799999996</v>
      </c>
      <c r="BL31" s="23">
        <v>4.4630000000000003E-2</v>
      </c>
      <c r="BM31" s="107">
        <v>81.669865157795456</v>
      </c>
      <c r="BN31" s="176"/>
      <c r="BO31" s="147">
        <v>283.89308334999998</v>
      </c>
      <c r="BP31" s="147">
        <v>30.9917117</v>
      </c>
      <c r="BQ31" s="23">
        <v>5.57E-2</v>
      </c>
      <c r="BR31" s="107">
        <v>60.429806917551353</v>
      </c>
      <c r="BS31" s="176"/>
      <c r="BT31" s="147">
        <v>197.7799752</v>
      </c>
      <c r="BU31" s="147">
        <v>28.600189230000002</v>
      </c>
      <c r="BV31" s="23">
        <v>7.3779999999999998E-2</v>
      </c>
      <c r="BW31" s="107">
        <v>42.099672075346795</v>
      </c>
      <c r="BX31" s="176"/>
      <c r="BY31" s="147">
        <v>351.03353438000005</v>
      </c>
      <c r="BZ31" s="147">
        <v>31.378419409999999</v>
      </c>
      <c r="CA31" s="23">
        <v>4.5609999999999998E-2</v>
      </c>
      <c r="CB31" s="107">
        <v>44.141447170501749</v>
      </c>
      <c r="CC31" s="176"/>
      <c r="CD31" s="147">
        <v>206.63093176000001</v>
      </c>
      <c r="CE31" s="147">
        <v>28.451221989999997</v>
      </c>
      <c r="CF31" s="23">
        <v>7.0250000000000007E-2</v>
      </c>
      <c r="CG31" s="107">
        <v>25.983239391031969</v>
      </c>
      <c r="CH31" s="176"/>
      <c r="CI31" s="147">
        <v>216.96677191000001</v>
      </c>
      <c r="CJ31" s="147">
        <v>25.853998339999997</v>
      </c>
      <c r="CK31" s="23">
        <v>6.08E-2</v>
      </c>
      <c r="CL31" s="107">
        <v>27.282941263531963</v>
      </c>
      <c r="CM31" s="176"/>
      <c r="CN31" s="147">
        <v>72.564169290000009</v>
      </c>
      <c r="CO31" s="147">
        <v>18.666131650000001</v>
      </c>
      <c r="CP31" s="23">
        <v>0.13124</v>
      </c>
      <c r="CQ31" s="107">
        <v>9.1247334840621868</v>
      </c>
      <c r="CR31" s="176"/>
      <c r="CS31" s="147">
        <v>351.31025145000001</v>
      </c>
      <c r="CT31" s="147">
        <v>30.736545530000001</v>
      </c>
      <c r="CU31" s="23">
        <v>4.4639999999999999E-2</v>
      </c>
      <c r="CV31" s="107">
        <v>44.176243538171164</v>
      </c>
      <c r="CW31" s="176"/>
      <c r="CX31" s="147">
        <v>85.562097829999999</v>
      </c>
      <c r="CY31" s="147">
        <v>16.432755580000002</v>
      </c>
      <c r="CZ31" s="23">
        <v>9.7989999999999994E-2</v>
      </c>
      <c r="DA31" s="107">
        <v>10.759185238045539</v>
      </c>
      <c r="DB31" s="176"/>
      <c r="DC31" s="147">
        <v>5.3550139300000001</v>
      </c>
      <c r="DD31" s="147">
        <v>3.8078585899999999</v>
      </c>
      <c r="DE31" s="23">
        <v>0.36280000000000001</v>
      </c>
      <c r="DF31" s="107">
        <v>0.67337744499507712</v>
      </c>
      <c r="DG31" s="174"/>
      <c r="DH31" s="147">
        <v>424.69028168999995</v>
      </c>
      <c r="DI31" s="147">
        <v>34.455838640000003</v>
      </c>
      <c r="DJ31" s="23">
        <v>4.1390000000000003E-2</v>
      </c>
      <c r="DK31" s="107">
        <v>53.403569166560828</v>
      </c>
      <c r="DL31" s="177"/>
      <c r="DM31" s="147">
        <v>594.2553976800001</v>
      </c>
      <c r="DN31" s="147">
        <v>29.742780289999999</v>
      </c>
      <c r="DO31" s="23">
        <v>2.554E-2</v>
      </c>
      <c r="DP31" s="107">
        <v>74.72588990338852</v>
      </c>
      <c r="DQ31" s="177"/>
      <c r="DR31" s="147">
        <v>83.647548760000006</v>
      </c>
      <c r="DS31" s="147">
        <v>15.463007279999999</v>
      </c>
      <c r="DT31" s="23">
        <v>9.4320000000000001E-2</v>
      </c>
      <c r="DU31" s="310">
        <v>0.10518436254396434</v>
      </c>
      <c r="DV31" s="174"/>
      <c r="DW31" s="147">
        <v>275.27050489999999</v>
      </c>
      <c r="DX31" s="147">
        <v>51.2939601</v>
      </c>
      <c r="DY31" s="23">
        <v>9.5070000000000002E-2</v>
      </c>
      <c r="DZ31" s="310">
        <v>0.34614466310467062</v>
      </c>
      <c r="EA31" s="177"/>
      <c r="EB31" s="147">
        <v>54.394573180000002</v>
      </c>
      <c r="EC31" s="147">
        <v>15.363837310000001</v>
      </c>
      <c r="ED31" s="23">
        <v>0.14410999999999999</v>
      </c>
      <c r="EE31" s="318">
        <v>6.83995955721933E-2</v>
      </c>
    </row>
    <row r="32" spans="1:135" s="40" customFormat="1" ht="12" customHeight="1" x14ac:dyDescent="0.35">
      <c r="A32" s="758"/>
      <c r="B32" s="133" t="s">
        <v>66</v>
      </c>
      <c r="C32" s="148">
        <v>755.75400000000002</v>
      </c>
      <c r="D32" s="148">
        <v>20.113318579999998</v>
      </c>
      <c r="E32" s="24">
        <v>1.358E-2</v>
      </c>
      <c r="F32" s="127"/>
      <c r="G32" s="148">
        <v>684.35598562000007</v>
      </c>
      <c r="H32" s="148">
        <v>22.733298040000001</v>
      </c>
      <c r="I32" s="24">
        <v>1.695E-2</v>
      </c>
      <c r="J32" s="106">
        <v>90.552744096624039</v>
      </c>
      <c r="K32" s="178"/>
      <c r="L32" s="148">
        <v>145.84202192999999</v>
      </c>
      <c r="M32" s="148">
        <v>21.854453079999999</v>
      </c>
      <c r="N32" s="24">
        <v>7.6450000000000004E-2</v>
      </c>
      <c r="O32" s="106">
        <v>19.297552104256145</v>
      </c>
      <c r="P32" s="127"/>
      <c r="Q32" s="148">
        <v>556.71506223000006</v>
      </c>
      <c r="R32" s="148">
        <v>28.284404649999999</v>
      </c>
      <c r="S32" s="24">
        <v>2.5919999999999999E-2</v>
      </c>
      <c r="T32" s="106">
        <v>73.663528374312278</v>
      </c>
      <c r="U32" s="127"/>
      <c r="V32" s="148">
        <v>52.949608399999995</v>
      </c>
      <c r="W32" s="148">
        <v>15.145006310000001</v>
      </c>
      <c r="X32" s="24">
        <v>0.14593</v>
      </c>
      <c r="Y32" s="106">
        <v>7.0061962490439997</v>
      </c>
      <c r="Z32" s="127"/>
      <c r="AA32" s="148">
        <v>272.19554347999997</v>
      </c>
      <c r="AB32" s="148">
        <v>36.079267659999999</v>
      </c>
      <c r="AC32" s="24">
        <v>6.7629999999999996E-2</v>
      </c>
      <c r="AD32" s="106">
        <v>36.016421147622104</v>
      </c>
      <c r="AE32" s="106"/>
      <c r="AF32" s="148">
        <v>257.84810526000001</v>
      </c>
      <c r="AG32" s="148">
        <v>35.937186759999996</v>
      </c>
      <c r="AH32" s="24">
        <v>7.1110000000000007E-2</v>
      </c>
      <c r="AI32" s="106">
        <v>34.117994117133357</v>
      </c>
      <c r="AJ32" s="127"/>
      <c r="AK32" s="148">
        <v>79.248086819999997</v>
      </c>
      <c r="AL32" s="148">
        <v>14.458596519999999</v>
      </c>
      <c r="AM32" s="24">
        <v>9.3090000000000006E-2</v>
      </c>
      <c r="AN32" s="106">
        <v>10.485963265824592</v>
      </c>
      <c r="AO32" s="127"/>
      <c r="AP32" s="148">
        <v>211.65074454000001</v>
      </c>
      <c r="AQ32" s="148">
        <v>35.015340389999999</v>
      </c>
      <c r="AR32" s="24">
        <v>8.4409999999999999E-2</v>
      </c>
      <c r="AS32" s="106">
        <v>28.005243047340798</v>
      </c>
      <c r="AT32" s="127"/>
      <c r="AU32" s="148">
        <v>51.117803110000004</v>
      </c>
      <c r="AV32" s="148">
        <v>13.80398621</v>
      </c>
      <c r="AW32" s="24">
        <v>0.13778000000000001</v>
      </c>
      <c r="AX32" s="106">
        <v>6.7638150919479099</v>
      </c>
      <c r="AY32" s="127"/>
      <c r="AZ32" s="148">
        <v>167.25721449000002</v>
      </c>
      <c r="BA32" s="148">
        <v>25.08178405</v>
      </c>
      <c r="BB32" s="24">
        <v>7.6509999999999995E-2</v>
      </c>
      <c r="BC32" s="106">
        <v>22.131171583610541</v>
      </c>
      <c r="BD32" s="127"/>
      <c r="BE32" s="148">
        <v>455.73606533000003</v>
      </c>
      <c r="BF32" s="148">
        <v>32.91796128</v>
      </c>
      <c r="BG32" s="24">
        <v>3.6850000000000001E-2</v>
      </c>
      <c r="BH32" s="106">
        <v>60.302170458905948</v>
      </c>
      <c r="BI32" s="306"/>
      <c r="BJ32" s="148">
        <v>379.20383781999999</v>
      </c>
      <c r="BK32" s="148">
        <v>33.566340759999996</v>
      </c>
      <c r="BL32" s="24">
        <v>4.5159999999999999E-2</v>
      </c>
      <c r="BM32" s="106">
        <v>83.206896857157261</v>
      </c>
      <c r="BN32" s="179"/>
      <c r="BO32" s="148">
        <v>271.67329685999999</v>
      </c>
      <c r="BP32" s="148">
        <v>31.103009920000002</v>
      </c>
      <c r="BQ32" s="24">
        <v>5.8409999999999997E-2</v>
      </c>
      <c r="BR32" s="106">
        <v>59.611981040666691</v>
      </c>
      <c r="BS32" s="179"/>
      <c r="BT32" s="148">
        <v>195.14106935000001</v>
      </c>
      <c r="BU32" s="148">
        <v>28.615872510000003</v>
      </c>
      <c r="BV32" s="24">
        <v>7.4819999999999998E-2</v>
      </c>
      <c r="BW32" s="106">
        <v>42.818877897823974</v>
      </c>
      <c r="BX32" s="179"/>
      <c r="BY32" s="148">
        <v>323.47353869999995</v>
      </c>
      <c r="BZ32" s="148">
        <v>31.45198173</v>
      </c>
      <c r="CA32" s="24">
        <v>4.9610000000000001E-2</v>
      </c>
      <c r="CB32" s="106">
        <v>42.801432569328107</v>
      </c>
      <c r="CC32" s="179"/>
      <c r="CD32" s="148">
        <v>186.16514702999999</v>
      </c>
      <c r="CE32" s="148">
        <v>28.558502690000001</v>
      </c>
      <c r="CF32" s="24">
        <v>7.8270000000000006E-2</v>
      </c>
      <c r="CG32" s="106">
        <v>24.6330349597885</v>
      </c>
      <c r="CH32" s="179"/>
      <c r="CI32" s="148">
        <v>205.04668203</v>
      </c>
      <c r="CJ32" s="148">
        <v>25.82718281</v>
      </c>
      <c r="CK32" s="24">
        <v>6.4259999999999998E-2</v>
      </c>
      <c r="CL32" s="106">
        <v>27.131405461300901</v>
      </c>
      <c r="CM32" s="179"/>
      <c r="CN32" s="148">
        <v>67.73829035</v>
      </c>
      <c r="CO32" s="148">
        <v>18.686039509999997</v>
      </c>
      <c r="CP32" s="24">
        <v>0.14074</v>
      </c>
      <c r="CQ32" s="106">
        <v>8.963007850438105</v>
      </c>
      <c r="CR32" s="179"/>
      <c r="CS32" s="148">
        <v>345.34364385999999</v>
      </c>
      <c r="CT32" s="148">
        <v>30.771063210000001</v>
      </c>
      <c r="CU32" s="24">
        <v>4.546E-2</v>
      </c>
      <c r="CV32" s="106">
        <v>45.695245259700904</v>
      </c>
      <c r="CW32" s="179"/>
      <c r="CX32" s="148">
        <v>83.733050579999997</v>
      </c>
      <c r="CY32" s="148">
        <v>16.444495</v>
      </c>
      <c r="CZ32" s="24">
        <v>0.1002</v>
      </c>
      <c r="DA32" s="106">
        <v>11.079405544661357</v>
      </c>
      <c r="DB32" s="179"/>
      <c r="DC32" s="148">
        <v>5.3550139300000001</v>
      </c>
      <c r="DD32" s="148">
        <v>3.8078585899999999</v>
      </c>
      <c r="DE32" s="24">
        <v>0.36280000000000001</v>
      </c>
      <c r="DF32" s="106">
        <v>0.70856574096862202</v>
      </c>
      <c r="DG32" s="127"/>
      <c r="DH32" s="148">
        <v>417.53507012</v>
      </c>
      <c r="DI32" s="148">
        <v>34.478752280000002</v>
      </c>
      <c r="DJ32" s="24">
        <v>4.2130000000000001E-2</v>
      </c>
      <c r="DK32" s="106">
        <v>55.247483985529676</v>
      </c>
      <c r="DM32" s="148">
        <v>577.81286244</v>
      </c>
      <c r="DN32" s="148">
        <v>29.707878100000002</v>
      </c>
      <c r="DO32" s="24">
        <v>2.623E-2</v>
      </c>
      <c r="DP32" s="106">
        <v>76.455151072968192</v>
      </c>
      <c r="DR32" s="148">
        <v>83.060908679999997</v>
      </c>
      <c r="DS32" s="148">
        <v>15.45706416</v>
      </c>
      <c r="DT32" s="24">
        <v>9.4950000000000007E-2</v>
      </c>
      <c r="DU32" s="311">
        <v>0.10990468946244412</v>
      </c>
      <c r="DV32" s="127"/>
      <c r="DW32" s="148">
        <v>273.13654821</v>
      </c>
      <c r="DX32" s="148">
        <v>51.291804370000001</v>
      </c>
      <c r="DY32" s="24">
        <v>9.5810000000000006E-2</v>
      </c>
      <c r="DZ32" s="311">
        <v>0.36140933188577234</v>
      </c>
      <c r="EB32" s="148">
        <v>53.653878449999993</v>
      </c>
      <c r="EC32" s="148">
        <v>15.358094619999999</v>
      </c>
      <c r="ED32" s="24">
        <v>0.14604</v>
      </c>
      <c r="EE32" s="316">
        <v>7.0993839860589547E-2</v>
      </c>
    </row>
    <row r="33" spans="1:135" s="40" customFormat="1" ht="12" customHeight="1" x14ac:dyDescent="0.35">
      <c r="A33" s="759"/>
      <c r="B33" s="137" t="s">
        <v>67</v>
      </c>
      <c r="C33" s="149">
        <v>39.493000000000002</v>
      </c>
      <c r="D33" s="149">
        <v>1.35174584</v>
      </c>
      <c r="E33" s="25">
        <v>1.746E-2</v>
      </c>
      <c r="F33" s="180"/>
      <c r="G33" s="149">
        <v>31.334908980000002</v>
      </c>
      <c r="H33" s="149">
        <v>1.43901262</v>
      </c>
      <c r="I33" s="25">
        <v>2.3429999999999999E-2</v>
      </c>
      <c r="J33" s="108">
        <v>79.342944268604569</v>
      </c>
      <c r="K33" s="181"/>
      <c r="L33" s="149">
        <v>14.88325178</v>
      </c>
      <c r="M33" s="149">
        <v>1.3124196699999999</v>
      </c>
      <c r="N33" s="25">
        <v>4.4990000000000002E-2</v>
      </c>
      <c r="O33" s="108">
        <v>37.685796926037526</v>
      </c>
      <c r="P33" s="180"/>
      <c r="Q33" s="149">
        <v>16.915857599999999</v>
      </c>
      <c r="R33" s="149">
        <v>1.6589456600000001</v>
      </c>
      <c r="S33" s="25">
        <v>5.0040000000000001E-2</v>
      </c>
      <c r="T33" s="108">
        <v>42.832546527232665</v>
      </c>
      <c r="U33" s="180"/>
      <c r="V33" s="149">
        <v>0.14348142000000003</v>
      </c>
      <c r="W33" s="149">
        <v>0.11656717999999999</v>
      </c>
      <c r="X33" s="25">
        <v>0.41449999999999998</v>
      </c>
      <c r="Y33" s="108">
        <v>0.36330848504798324</v>
      </c>
      <c r="Z33" s="180"/>
      <c r="AA33" s="149">
        <v>2.78856496</v>
      </c>
      <c r="AB33" s="149">
        <v>0.78939910999999996</v>
      </c>
      <c r="AC33" s="25">
        <v>0.14443</v>
      </c>
      <c r="AD33" s="108">
        <v>7.0609094269870614</v>
      </c>
      <c r="AE33" s="108"/>
      <c r="AF33" s="149">
        <v>2.4612457700000001</v>
      </c>
      <c r="AG33" s="149">
        <v>0.70782167000000007</v>
      </c>
      <c r="AH33" s="25">
        <v>0.14673</v>
      </c>
      <c r="AI33" s="108">
        <v>6.2321063732813409</v>
      </c>
      <c r="AJ33" s="180"/>
      <c r="AK33" s="149">
        <v>0.58664008000000001</v>
      </c>
      <c r="AL33" s="149">
        <v>0.30948500000000001</v>
      </c>
      <c r="AM33" s="25">
        <v>0.26916000000000001</v>
      </c>
      <c r="AN33" s="108">
        <v>1.4854279998987161</v>
      </c>
      <c r="AO33" s="180"/>
      <c r="AP33" s="149">
        <v>2.0614200300000003</v>
      </c>
      <c r="AQ33" s="149">
        <v>0.64401316999999991</v>
      </c>
      <c r="AR33" s="25">
        <v>0.15939</v>
      </c>
      <c r="AS33" s="108">
        <v>5.2197098979566006</v>
      </c>
      <c r="AT33" s="180"/>
      <c r="AU33" s="149">
        <v>0.54191012000000005</v>
      </c>
      <c r="AV33" s="149">
        <v>0.35298178000000002</v>
      </c>
      <c r="AW33" s="25">
        <v>0.33233000000000001</v>
      </c>
      <c r="AX33" s="108">
        <v>1.37216752335857</v>
      </c>
      <c r="AY33" s="180"/>
      <c r="AZ33" s="149">
        <v>0.28472539999999996</v>
      </c>
      <c r="BA33" s="149">
        <v>0.24368049999999999</v>
      </c>
      <c r="BB33" s="25">
        <v>0.43665999999999999</v>
      </c>
      <c r="BC33" s="108">
        <v>0.72095156103613289</v>
      </c>
      <c r="BD33" s="180"/>
      <c r="BE33" s="149">
        <v>14.05375832</v>
      </c>
      <c r="BF33" s="149">
        <v>1.5335932499999998</v>
      </c>
      <c r="BG33" s="25">
        <v>5.568E-2</v>
      </c>
      <c r="BH33" s="108">
        <v>35.58544126807282</v>
      </c>
      <c r="BI33" s="308"/>
      <c r="BJ33" s="149">
        <v>4.4728776799999999</v>
      </c>
      <c r="BK33" s="149">
        <v>1.0242972699999999</v>
      </c>
      <c r="BL33" s="25">
        <v>0.11684</v>
      </c>
      <c r="BM33" s="108">
        <v>31.826914752295245</v>
      </c>
      <c r="BN33" s="182"/>
      <c r="BO33" s="149">
        <v>12.21978648</v>
      </c>
      <c r="BP33" s="149">
        <v>1.42090443</v>
      </c>
      <c r="BQ33" s="25">
        <v>5.9330000000000001E-2</v>
      </c>
      <c r="BR33" s="108">
        <v>86.950310385015925</v>
      </c>
      <c r="BS33" s="182"/>
      <c r="BT33" s="149">
        <v>2.63890585</v>
      </c>
      <c r="BU33" s="149">
        <v>0.70347934000000001</v>
      </c>
      <c r="BV33" s="25">
        <v>0.13600999999999999</v>
      </c>
      <c r="BW33" s="108">
        <v>18.777225208466515</v>
      </c>
      <c r="BX33" s="182"/>
      <c r="BY33" s="149">
        <v>27.55999568</v>
      </c>
      <c r="BZ33" s="149">
        <v>1.4067035000000001</v>
      </c>
      <c r="CA33" s="25">
        <v>2.6040000000000001E-2</v>
      </c>
      <c r="CB33" s="108">
        <v>69.78450783683185</v>
      </c>
      <c r="CC33" s="182"/>
      <c r="CD33" s="149">
        <v>20.465784729999999</v>
      </c>
      <c r="CE33" s="149">
        <v>1.3104395199999999</v>
      </c>
      <c r="CF33" s="25">
        <v>3.2669999999999998E-2</v>
      </c>
      <c r="CG33" s="108">
        <v>51.821296761451393</v>
      </c>
      <c r="CH33" s="182"/>
      <c r="CI33" s="149">
        <v>11.920089879999999</v>
      </c>
      <c r="CJ33" s="149">
        <v>1.5251963599999998</v>
      </c>
      <c r="CK33" s="25">
        <v>6.5280000000000005E-2</v>
      </c>
      <c r="CL33" s="108">
        <v>30.182791583318558</v>
      </c>
      <c r="CM33" s="182"/>
      <c r="CN33" s="149">
        <v>4.82587894</v>
      </c>
      <c r="CO33" s="149">
        <v>0.91984573000000003</v>
      </c>
      <c r="CP33" s="25">
        <v>9.7250000000000003E-2</v>
      </c>
      <c r="CQ33" s="108">
        <v>12.219580533259059</v>
      </c>
      <c r="CR33" s="182"/>
      <c r="CS33" s="149">
        <v>5.9666075799999998</v>
      </c>
      <c r="CT33" s="149">
        <v>1.2528122499999998</v>
      </c>
      <c r="CU33" s="25">
        <v>0.10713</v>
      </c>
      <c r="CV33" s="108">
        <v>15.108013014964675</v>
      </c>
      <c r="CW33" s="182"/>
      <c r="CX33" s="149">
        <v>1.8290472500000001</v>
      </c>
      <c r="CY33" s="149">
        <v>0.52415471000000002</v>
      </c>
      <c r="CZ33" s="25">
        <v>0.14621000000000001</v>
      </c>
      <c r="DA33" s="108">
        <v>4.6313201073607981</v>
      </c>
      <c r="DB33" s="182"/>
      <c r="DC33" s="149">
        <v>0</v>
      </c>
      <c r="DD33" s="149">
        <v>0</v>
      </c>
      <c r="DE33" s="25" t="s">
        <v>69</v>
      </c>
      <c r="DF33" s="108">
        <v>0</v>
      </c>
      <c r="DG33" s="180"/>
      <c r="DH33" s="149">
        <v>7.1552115599999997</v>
      </c>
      <c r="DI33" s="149">
        <v>1.3483818799999998</v>
      </c>
      <c r="DJ33" s="25">
        <v>9.6149999999999999E-2</v>
      </c>
      <c r="DK33" s="108">
        <v>18.11767037196465</v>
      </c>
      <c r="DL33" s="183"/>
      <c r="DM33" s="149">
        <v>16.442535240000002</v>
      </c>
      <c r="DN33" s="149">
        <v>1.7446335500000001</v>
      </c>
      <c r="DO33" s="25">
        <v>5.4140000000000001E-2</v>
      </c>
      <c r="DP33" s="108">
        <v>41.634049679690072</v>
      </c>
      <c r="DQ33" s="183"/>
      <c r="DR33" s="149">
        <v>0.58664008000000001</v>
      </c>
      <c r="DS33" s="149">
        <v>0.30948500000000001</v>
      </c>
      <c r="DT33" s="25">
        <v>0.26916000000000001</v>
      </c>
      <c r="DU33" s="312">
        <v>1.4854279998987162E-2</v>
      </c>
      <c r="DV33" s="180"/>
      <c r="DW33" s="149">
        <v>2.1339566899999998</v>
      </c>
      <c r="DX33" s="149">
        <v>0.68924881999999998</v>
      </c>
      <c r="DY33" s="25">
        <v>0.16478999999999999</v>
      </c>
      <c r="DZ33" s="312">
        <v>5.4033795609348484E-2</v>
      </c>
      <c r="EA33" s="183"/>
      <c r="EB33" s="149">
        <v>0.74069473000000008</v>
      </c>
      <c r="EC33" s="149">
        <v>0.56362352999999998</v>
      </c>
      <c r="ED33" s="25">
        <v>0.38823000000000002</v>
      </c>
      <c r="EE33" s="317">
        <v>1.8755089003114477E-2</v>
      </c>
    </row>
    <row r="34" spans="1:135" s="40" customFormat="1" ht="12" customHeight="1" x14ac:dyDescent="0.35">
      <c r="A34" s="760" t="s">
        <v>73</v>
      </c>
      <c r="B34" s="135" t="s">
        <v>59</v>
      </c>
      <c r="C34" s="147">
        <v>3018.0189999999998</v>
      </c>
      <c r="D34" s="147">
        <v>82.322374100000005</v>
      </c>
      <c r="E34" s="23">
        <v>1.392E-2</v>
      </c>
      <c r="F34" s="174"/>
      <c r="G34" s="147">
        <v>2807.41366702</v>
      </c>
      <c r="H34" s="147">
        <v>88.470893899999993</v>
      </c>
      <c r="I34" s="23">
        <v>1.6080000000000001E-2</v>
      </c>
      <c r="J34" s="107">
        <v>93.021736013590385</v>
      </c>
      <c r="K34" s="175"/>
      <c r="L34" s="147">
        <v>771.23783777999995</v>
      </c>
      <c r="M34" s="147">
        <v>105.19675328000001</v>
      </c>
      <c r="N34" s="23">
        <v>6.9589999999999999E-2</v>
      </c>
      <c r="O34" s="107">
        <v>25.554439444549555</v>
      </c>
      <c r="P34" s="174"/>
      <c r="Q34" s="147">
        <v>2289.8798757099999</v>
      </c>
      <c r="R34" s="147">
        <v>121.29580666</v>
      </c>
      <c r="S34" s="23">
        <v>2.7029999999999998E-2</v>
      </c>
      <c r="T34" s="107">
        <v>75.87360701539653</v>
      </c>
      <c r="U34" s="174"/>
      <c r="V34" s="147">
        <v>970.59489774999997</v>
      </c>
      <c r="W34" s="147">
        <v>115.14580872000001</v>
      </c>
      <c r="X34" s="23">
        <v>6.053E-2</v>
      </c>
      <c r="Y34" s="107">
        <v>32.159999580850887</v>
      </c>
      <c r="Z34" s="174"/>
      <c r="AA34" s="147">
        <v>1767.78780568</v>
      </c>
      <c r="AB34" s="147">
        <v>142.10960638</v>
      </c>
      <c r="AC34" s="23">
        <v>4.1009999999999998E-2</v>
      </c>
      <c r="AD34" s="107">
        <v>58.574442562488841</v>
      </c>
      <c r="AE34" s="107"/>
      <c r="AF34" s="147">
        <v>1723.1093066000001</v>
      </c>
      <c r="AG34" s="147">
        <v>141.73627350999999</v>
      </c>
      <c r="AH34" s="23">
        <v>4.197E-2</v>
      </c>
      <c r="AI34" s="107">
        <v>57.094050985099834</v>
      </c>
      <c r="AJ34" s="174"/>
      <c r="AK34" s="147">
        <v>832.05286672</v>
      </c>
      <c r="AL34" s="147">
        <v>80.598792060000008</v>
      </c>
      <c r="AM34" s="23">
        <v>4.9419999999999999E-2</v>
      </c>
      <c r="AN34" s="107">
        <v>27.569503926913651</v>
      </c>
      <c r="AO34" s="174"/>
      <c r="AP34" s="147">
        <v>1333.36340281</v>
      </c>
      <c r="AQ34" s="147">
        <v>143.99077493999999</v>
      </c>
      <c r="AR34" s="23">
        <v>5.5100000000000003E-2</v>
      </c>
      <c r="AS34" s="107">
        <v>44.180086434512177</v>
      </c>
      <c r="AT34" s="174"/>
      <c r="AU34" s="147">
        <v>348.47794914999997</v>
      </c>
      <c r="AV34" s="147">
        <v>73.641757229999996</v>
      </c>
      <c r="AW34" s="23">
        <v>0.10782</v>
      </c>
      <c r="AX34" s="107">
        <v>11.546579035784731</v>
      </c>
      <c r="AY34" s="174"/>
      <c r="AZ34" s="147">
        <v>1051.24659838</v>
      </c>
      <c r="BA34" s="147">
        <v>106.18171341999999</v>
      </c>
      <c r="BB34" s="23">
        <v>5.1529999999999999E-2</v>
      </c>
      <c r="BC34" s="107">
        <v>34.832338642665938</v>
      </c>
      <c r="BD34" s="174"/>
      <c r="BE34" s="147">
        <v>2335.42761436</v>
      </c>
      <c r="BF34" s="147">
        <v>117.19747163</v>
      </c>
      <c r="BG34" s="23">
        <v>2.5600000000000001E-2</v>
      </c>
      <c r="BH34" s="107">
        <v>77.382800252748581</v>
      </c>
      <c r="BI34" s="307"/>
      <c r="BJ34" s="147">
        <v>2059.24647422</v>
      </c>
      <c r="BK34" s="147">
        <v>129.61230796999999</v>
      </c>
      <c r="BL34" s="23">
        <v>3.211E-2</v>
      </c>
      <c r="BM34" s="107">
        <v>88.174279586238242</v>
      </c>
      <c r="BN34" s="176"/>
      <c r="BO34" s="147">
        <v>1127.9606596599999</v>
      </c>
      <c r="BP34" s="147">
        <v>125.73614916</v>
      </c>
      <c r="BQ34" s="23">
        <v>5.6869999999999997E-2</v>
      </c>
      <c r="BR34" s="107">
        <v>48.297821466374415</v>
      </c>
      <c r="BS34" s="176"/>
      <c r="BT34" s="147">
        <v>851.77951952000001</v>
      </c>
      <c r="BU34" s="147">
        <v>117.51770358</v>
      </c>
      <c r="BV34" s="23">
        <v>7.0389999999999994E-2</v>
      </c>
      <c r="BW34" s="107">
        <v>36.472101052612651</v>
      </c>
      <c r="BX34" s="176"/>
      <c r="BY34" s="147">
        <v>829.36245174999999</v>
      </c>
      <c r="BZ34" s="147">
        <v>97.016968669999997</v>
      </c>
      <c r="CA34" s="23">
        <v>5.9679999999999997E-2</v>
      </c>
      <c r="CB34" s="107">
        <v>27.480358862883236</v>
      </c>
      <c r="CC34" s="176"/>
      <c r="CD34" s="147">
        <v>330.64516950000001</v>
      </c>
      <c r="CE34" s="147">
        <v>72.812949110000005</v>
      </c>
      <c r="CF34" s="23">
        <v>0.11235000000000001</v>
      </c>
      <c r="CG34" s="107">
        <v>10.955702051577543</v>
      </c>
      <c r="CH34" s="176"/>
      <c r="CI34" s="147">
        <v>540.38172652000003</v>
      </c>
      <c r="CJ34" s="147">
        <v>78.236240000000009</v>
      </c>
      <c r="CK34" s="23">
        <v>7.3870000000000005E-2</v>
      </c>
      <c r="CL34" s="107">
        <v>17.905179739425105</v>
      </c>
      <c r="CM34" s="176"/>
      <c r="CN34" s="147">
        <v>41.664444259999996</v>
      </c>
      <c r="CO34" s="147">
        <v>20.018602380000001</v>
      </c>
      <c r="CP34" s="23">
        <v>0.24514</v>
      </c>
      <c r="CQ34" s="107">
        <v>1.3805229277880624</v>
      </c>
      <c r="CR34" s="176"/>
      <c r="CS34" s="147">
        <v>1859.70914647</v>
      </c>
      <c r="CT34" s="147">
        <v>99.490600810000004</v>
      </c>
      <c r="CU34" s="23">
        <v>2.7289999999999998E-2</v>
      </c>
      <c r="CV34" s="107">
        <v>61.620193460346009</v>
      </c>
      <c r="CW34" s="176"/>
      <c r="CX34" s="147">
        <v>155.81508496000001</v>
      </c>
      <c r="CY34" s="147">
        <v>40.16534146</v>
      </c>
      <c r="CZ34" s="23">
        <v>0.13152</v>
      </c>
      <c r="DA34" s="107">
        <v>5.1628265083818228</v>
      </c>
      <c r="DB34" s="176"/>
      <c r="DC34" s="147">
        <v>85.548329070000008</v>
      </c>
      <c r="DD34" s="147">
        <v>35.140935429999999</v>
      </c>
      <c r="DE34" s="23">
        <v>0.20957999999999999</v>
      </c>
      <c r="DF34" s="107">
        <v>2.8345855036035235</v>
      </c>
      <c r="DG34" s="174"/>
      <c r="DH34" s="147">
        <v>2071.2874972499999</v>
      </c>
      <c r="DI34" s="147">
        <v>99.227039079999997</v>
      </c>
      <c r="DJ34" s="23">
        <v>2.444E-2</v>
      </c>
      <c r="DK34" s="107">
        <v>68.630697727549091</v>
      </c>
      <c r="DL34" s="177"/>
      <c r="DM34" s="147">
        <v>2561.2768309900002</v>
      </c>
      <c r="DN34" s="147">
        <v>101.9624953</v>
      </c>
      <c r="DO34" s="23">
        <v>2.0310000000000002E-2</v>
      </c>
      <c r="DP34" s="107">
        <v>84.866159921127078</v>
      </c>
      <c r="DQ34" s="177"/>
      <c r="DR34" s="147">
        <v>890.1869806200001</v>
      </c>
      <c r="DS34" s="147">
        <v>90.901715500000009</v>
      </c>
      <c r="DT34" s="23">
        <v>5.21E-2</v>
      </c>
      <c r="DU34" s="310">
        <v>0.29495738118944914</v>
      </c>
      <c r="DV34" s="174"/>
      <c r="DW34" s="147">
        <v>1860.0828919200001</v>
      </c>
      <c r="DX34" s="147">
        <v>242.49169062000001</v>
      </c>
      <c r="DY34" s="23">
        <v>6.651E-2</v>
      </c>
      <c r="DZ34" s="310">
        <v>0.61632577260779342</v>
      </c>
      <c r="EA34" s="177"/>
      <c r="EB34" s="147">
        <v>442.78803097999997</v>
      </c>
      <c r="EC34" s="147">
        <v>103.49694542</v>
      </c>
      <c r="ED34" s="23">
        <v>0.11924999999999999</v>
      </c>
      <c r="EE34" s="318">
        <v>0.14671479237870935</v>
      </c>
    </row>
    <row r="35" spans="1:135" s="40" customFormat="1" ht="12" customHeight="1" x14ac:dyDescent="0.35">
      <c r="A35" s="761"/>
      <c r="B35" s="133" t="s">
        <v>66</v>
      </c>
      <c r="C35" s="148">
        <v>3007.895</v>
      </c>
      <c r="D35" s="148">
        <v>82.438075229999995</v>
      </c>
      <c r="E35" s="24">
        <v>1.3979999999999999E-2</v>
      </c>
      <c r="F35" s="127"/>
      <c r="G35" s="148">
        <v>2798.3920772699998</v>
      </c>
      <c r="H35" s="148">
        <v>88.542521750000006</v>
      </c>
      <c r="I35" s="24">
        <v>1.6140000000000002E-2</v>
      </c>
      <c r="J35" s="106">
        <v>93.034899066290549</v>
      </c>
      <c r="K35" s="178"/>
      <c r="L35" s="148">
        <v>765.93090547999998</v>
      </c>
      <c r="M35" s="148">
        <v>105.20574584000001</v>
      </c>
      <c r="N35" s="24">
        <v>7.0080000000000003E-2</v>
      </c>
      <c r="O35" s="106">
        <v>25.464017376936361</v>
      </c>
      <c r="P35" s="127"/>
      <c r="Q35" s="148">
        <v>2285.3859017300001</v>
      </c>
      <c r="R35" s="148">
        <v>121.30766337999999</v>
      </c>
      <c r="S35" s="24">
        <v>2.708E-2</v>
      </c>
      <c r="T35" s="106">
        <v>75.979577137167354</v>
      </c>
      <c r="U35" s="127"/>
      <c r="V35" s="148">
        <v>970.19041529000003</v>
      </c>
      <c r="W35" s="148">
        <v>115.14655716</v>
      </c>
      <c r="X35" s="24">
        <v>6.055E-2</v>
      </c>
      <c r="Y35" s="106">
        <v>32.254796636518229</v>
      </c>
      <c r="Z35" s="127"/>
      <c r="AA35" s="148">
        <v>1765.4865424100001</v>
      </c>
      <c r="AB35" s="148">
        <v>142.11001249</v>
      </c>
      <c r="AC35" s="24">
        <v>4.1070000000000002E-2</v>
      </c>
      <c r="AD35" s="106">
        <v>58.695085513623312</v>
      </c>
      <c r="AE35" s="106"/>
      <c r="AF35" s="148">
        <v>1720.8828504099999</v>
      </c>
      <c r="AG35" s="148">
        <v>141.73682199999999</v>
      </c>
      <c r="AH35" s="24">
        <v>4.2020000000000002E-2</v>
      </c>
      <c r="AI35" s="106">
        <v>57.212198245284497</v>
      </c>
      <c r="AJ35" s="127"/>
      <c r="AK35" s="148">
        <v>831.29349320000006</v>
      </c>
      <c r="AL35" s="148">
        <v>80.598084380000003</v>
      </c>
      <c r="AM35" s="24">
        <v>4.947E-2</v>
      </c>
      <c r="AN35" s="106">
        <v>27.637051599208085</v>
      </c>
      <c r="AO35" s="127"/>
      <c r="AP35" s="148">
        <v>1331.6302149400001</v>
      </c>
      <c r="AQ35" s="148">
        <v>143.9921434</v>
      </c>
      <c r="AR35" s="24">
        <v>5.5169999999999997E-2</v>
      </c>
      <c r="AS35" s="106">
        <v>44.271166877168255</v>
      </c>
      <c r="AT35" s="127"/>
      <c r="AU35" s="148">
        <v>348.24842911000002</v>
      </c>
      <c r="AV35" s="148">
        <v>73.641375260000004</v>
      </c>
      <c r="AW35" s="24">
        <v>0.10789</v>
      </c>
      <c r="AX35" s="106">
        <v>11.577812028345406</v>
      </c>
      <c r="AY35" s="127"/>
      <c r="AZ35" s="148">
        <v>1051.1499113899999</v>
      </c>
      <c r="BA35" s="148">
        <v>106.18167885</v>
      </c>
      <c r="BB35" s="24">
        <v>5.1540000000000002E-2</v>
      </c>
      <c r="BC35" s="106">
        <v>34.946363200510653</v>
      </c>
      <c r="BD35" s="127"/>
      <c r="BE35" s="148">
        <v>2327.8055993799999</v>
      </c>
      <c r="BF35" s="148">
        <v>117.22370638000001</v>
      </c>
      <c r="BG35" s="24">
        <v>2.5690000000000001E-2</v>
      </c>
      <c r="BH35" s="106">
        <v>77.389855675813152</v>
      </c>
      <c r="BI35" s="306"/>
      <c r="BJ35" s="148">
        <v>2056.7693678099999</v>
      </c>
      <c r="BK35" s="148">
        <v>129.61432472000001</v>
      </c>
      <c r="BL35" s="24">
        <v>3.2149999999999998E-2</v>
      </c>
      <c r="BM35" s="106">
        <v>88.356577901428309</v>
      </c>
      <c r="BN35" s="179"/>
      <c r="BO35" s="148">
        <v>1120.96703559</v>
      </c>
      <c r="BP35" s="148">
        <v>125.74789277000001</v>
      </c>
      <c r="BQ35" s="24">
        <v>5.7230000000000003E-2</v>
      </c>
      <c r="BR35" s="106">
        <v>48.155526212694241</v>
      </c>
      <c r="BS35" s="179"/>
      <c r="BT35" s="148">
        <v>849.9308040200001</v>
      </c>
      <c r="BU35" s="148">
        <v>117.51777973999999</v>
      </c>
      <c r="BV35" s="24">
        <v>7.0540000000000005E-2</v>
      </c>
      <c r="BW35" s="106">
        <v>36.51210411412255</v>
      </c>
      <c r="BX35" s="179"/>
      <c r="BY35" s="148">
        <v>823.27692908000006</v>
      </c>
      <c r="BZ35" s="148">
        <v>97.038138459999999</v>
      </c>
      <c r="CA35" s="24">
        <v>6.0139999999999999E-2</v>
      </c>
      <c r="CB35" s="106">
        <v>27.370534180215735</v>
      </c>
      <c r="CC35" s="179"/>
      <c r="CD35" s="148">
        <v>326.23728203000002</v>
      </c>
      <c r="CE35" s="148">
        <v>72.818493560000007</v>
      </c>
      <c r="CF35" s="24">
        <v>0.11388</v>
      </c>
      <c r="CG35" s="106">
        <v>10.846032924354075</v>
      </c>
      <c r="CH35" s="179"/>
      <c r="CI35" s="148">
        <v>538.64823030000002</v>
      </c>
      <c r="CJ35" s="148">
        <v>78.239226670000008</v>
      </c>
      <c r="CK35" s="24">
        <v>7.4109999999999995E-2</v>
      </c>
      <c r="CL35" s="106">
        <v>17.907813613839579</v>
      </c>
      <c r="CM35" s="179"/>
      <c r="CN35" s="148">
        <v>41.608583250000002</v>
      </c>
      <c r="CO35" s="148">
        <v>20.018504</v>
      </c>
      <c r="CP35" s="24">
        <v>0.24546999999999999</v>
      </c>
      <c r="CQ35" s="106">
        <v>1.3833123579779216</v>
      </c>
      <c r="CR35" s="179"/>
      <c r="CS35" s="148">
        <v>1858.00865219</v>
      </c>
      <c r="CT35" s="148">
        <v>99.493032920000005</v>
      </c>
      <c r="CU35" s="24">
        <v>2.7320000000000001E-2</v>
      </c>
      <c r="CV35" s="106">
        <v>61.771060897737449</v>
      </c>
      <c r="CW35" s="179"/>
      <c r="CX35" s="148">
        <v>154.37544581999998</v>
      </c>
      <c r="CY35" s="148">
        <v>40.164257980000002</v>
      </c>
      <c r="CZ35" s="24">
        <v>0.13274</v>
      </c>
      <c r="DA35" s="106">
        <v>5.1323415817373936</v>
      </c>
      <c r="DB35" s="179"/>
      <c r="DC35" s="148">
        <v>85.527258719999992</v>
      </c>
      <c r="DD35" s="148">
        <v>35.140975760000003</v>
      </c>
      <c r="DE35" s="24">
        <v>0.20963000000000001</v>
      </c>
      <c r="DF35" s="106">
        <v>2.843425675430824</v>
      </c>
      <c r="DG35" s="127"/>
      <c r="DH35" s="148">
        <v>2068.2969959400002</v>
      </c>
      <c r="DI35" s="148">
        <v>99.23373101</v>
      </c>
      <c r="DJ35" s="24">
        <v>2.4479999999999998E-2</v>
      </c>
      <c r="DK35" s="106">
        <v>68.762273814079293</v>
      </c>
      <c r="DM35" s="148">
        <v>2556.5836828399997</v>
      </c>
      <c r="DN35" s="148">
        <v>101.98092277000001</v>
      </c>
      <c r="DO35" s="24">
        <v>2.035E-2</v>
      </c>
      <c r="DP35" s="106">
        <v>84.995775545356452</v>
      </c>
      <c r="DR35" s="148">
        <v>889.37406136000004</v>
      </c>
      <c r="DS35" s="148">
        <v>90.901033830000003</v>
      </c>
      <c r="DT35" s="24">
        <v>5.2150000000000002E-2</v>
      </c>
      <c r="DU35" s="311">
        <v>0.29567988954401669</v>
      </c>
      <c r="DV35" s="127"/>
      <c r="DW35" s="148">
        <v>1858.0041294</v>
      </c>
      <c r="DX35" s="148">
        <v>242.49176988000002</v>
      </c>
      <c r="DY35" s="24">
        <v>6.6589999999999996E-2</v>
      </c>
      <c r="DZ35" s="311">
        <v>0.61770910533778611</v>
      </c>
      <c r="EB35" s="148">
        <v>442.55851094000002</v>
      </c>
      <c r="EC35" s="148">
        <v>103.49670098999999</v>
      </c>
      <c r="ED35" s="24">
        <v>0.11932</v>
      </c>
      <c r="EE35" s="316">
        <v>0.14713230047591422</v>
      </c>
    </row>
    <row r="36" spans="1:135" s="40" customFormat="1" ht="12" customHeight="1" x14ac:dyDescent="0.35">
      <c r="A36" s="761"/>
      <c r="B36" s="137" t="s">
        <v>67</v>
      </c>
      <c r="C36" s="149">
        <v>10.124000000000001</v>
      </c>
      <c r="D36" s="149">
        <v>0.31853871</v>
      </c>
      <c r="E36" s="25">
        <v>1.6049999999999998E-2</v>
      </c>
      <c r="F36" s="180"/>
      <c r="G36" s="149">
        <v>9.0215897499999986</v>
      </c>
      <c r="H36" s="149">
        <v>0.33691149000000004</v>
      </c>
      <c r="I36" s="25">
        <v>1.9050000000000001E-2</v>
      </c>
      <c r="J36" s="108">
        <v>89.110922066376901</v>
      </c>
      <c r="K36" s="181"/>
      <c r="L36" s="149">
        <v>5.3069322899999998</v>
      </c>
      <c r="M36" s="149">
        <v>0.51913361999999996</v>
      </c>
      <c r="N36" s="25">
        <v>4.9910000000000003E-2</v>
      </c>
      <c r="O36" s="108">
        <v>52.419323291189244</v>
      </c>
      <c r="P36" s="180"/>
      <c r="Q36" s="149">
        <v>4.4939739799999998</v>
      </c>
      <c r="R36" s="149">
        <v>0.46984366999999999</v>
      </c>
      <c r="S36" s="25">
        <v>5.3339999999999999E-2</v>
      </c>
      <c r="T36" s="108">
        <v>44.389312327143415</v>
      </c>
      <c r="U36" s="180"/>
      <c r="V36" s="149">
        <v>0.40448245999999999</v>
      </c>
      <c r="W36" s="149">
        <v>0.16251583999999999</v>
      </c>
      <c r="X36" s="25">
        <v>0.20499000000000001</v>
      </c>
      <c r="Y36" s="108">
        <v>3.9952830896878697</v>
      </c>
      <c r="Z36" s="180"/>
      <c r="AA36" s="149">
        <v>2.3012632800000001</v>
      </c>
      <c r="AB36" s="149">
        <v>0.38526699000000003</v>
      </c>
      <c r="AC36" s="25">
        <v>8.5419999999999996E-2</v>
      </c>
      <c r="AD36" s="108">
        <v>22.730771236665351</v>
      </c>
      <c r="AE36" s="108"/>
      <c r="AF36" s="149">
        <v>2.2264561899999999</v>
      </c>
      <c r="AG36" s="149">
        <v>0.38408127000000003</v>
      </c>
      <c r="AH36" s="25">
        <v>8.8010000000000005E-2</v>
      </c>
      <c r="AI36" s="108">
        <v>21.991862801264318</v>
      </c>
      <c r="AJ36" s="180"/>
      <c r="AK36" s="149">
        <v>0.75937350999999997</v>
      </c>
      <c r="AL36" s="149">
        <v>0.22295006000000001</v>
      </c>
      <c r="AM36" s="25">
        <v>0.14979000000000001</v>
      </c>
      <c r="AN36" s="108">
        <v>7.5007260964045823</v>
      </c>
      <c r="AO36" s="180"/>
      <c r="AP36" s="149">
        <v>1.7331878700000001</v>
      </c>
      <c r="AQ36" s="149">
        <v>0.34916215</v>
      </c>
      <c r="AR36" s="25">
        <v>0.10278</v>
      </c>
      <c r="AS36" s="108">
        <v>17.119595713156855</v>
      </c>
      <c r="AT36" s="180"/>
      <c r="AU36" s="149">
        <v>0.22952003999999998</v>
      </c>
      <c r="AV36" s="149">
        <v>0.12139142</v>
      </c>
      <c r="AW36" s="25">
        <v>0.26984000000000002</v>
      </c>
      <c r="AX36" s="108">
        <v>2.2670885025681544</v>
      </c>
      <c r="AY36" s="180"/>
      <c r="AZ36" s="149">
        <v>9.668699E-2</v>
      </c>
      <c r="BA36" s="149">
        <v>6.4497060000000009E-2</v>
      </c>
      <c r="BB36" s="25">
        <v>0.34033999999999998</v>
      </c>
      <c r="BC36" s="108">
        <v>0.95502755827736074</v>
      </c>
      <c r="BD36" s="180"/>
      <c r="BE36" s="149">
        <v>7.6220149800000003</v>
      </c>
      <c r="BF36" s="149">
        <v>0.36311210999999999</v>
      </c>
      <c r="BG36" s="25">
        <v>2.4309999999999998E-2</v>
      </c>
      <c r="BH36" s="108">
        <v>75.286596009482423</v>
      </c>
      <c r="BI36" s="308"/>
      <c r="BJ36" s="149">
        <v>2.4771064099999998</v>
      </c>
      <c r="BK36" s="149">
        <v>0.37637615000000002</v>
      </c>
      <c r="BL36" s="25">
        <v>7.7520000000000006E-2</v>
      </c>
      <c r="BM36" s="108">
        <v>32.499364229798452</v>
      </c>
      <c r="BN36" s="182"/>
      <c r="BO36" s="149">
        <v>6.9936240700000001</v>
      </c>
      <c r="BP36" s="149">
        <v>0.41534699999999997</v>
      </c>
      <c r="BQ36" s="25">
        <v>3.0300000000000001E-2</v>
      </c>
      <c r="BR36" s="108">
        <v>91.755580228471288</v>
      </c>
      <c r="BS36" s="182"/>
      <c r="BT36" s="149">
        <v>1.8487155</v>
      </c>
      <c r="BU36" s="149">
        <v>0.33751623999999997</v>
      </c>
      <c r="BV36" s="25">
        <v>9.3149999999999997E-2</v>
      </c>
      <c r="BW36" s="108">
        <v>24.254944458269744</v>
      </c>
      <c r="BX36" s="182"/>
      <c r="BY36" s="149">
        <v>6.0855226700000005</v>
      </c>
      <c r="BZ36" s="149">
        <v>0.55167762000000009</v>
      </c>
      <c r="CA36" s="25">
        <v>4.6249999999999999E-2</v>
      </c>
      <c r="CB36" s="108">
        <v>60.109864381667322</v>
      </c>
      <c r="CC36" s="182"/>
      <c r="CD36" s="149">
        <v>4.4078874699999995</v>
      </c>
      <c r="CE36" s="149">
        <v>0.47503062999999995</v>
      </c>
      <c r="CF36" s="25">
        <v>5.4980000000000001E-2</v>
      </c>
      <c r="CG36" s="108">
        <v>43.538991209008287</v>
      </c>
      <c r="CH36" s="182"/>
      <c r="CI36" s="149">
        <v>1.73349621</v>
      </c>
      <c r="CJ36" s="149">
        <v>0.35707472000000001</v>
      </c>
      <c r="CK36" s="25">
        <v>0.10509</v>
      </c>
      <c r="CL36" s="108">
        <v>17.122641347293559</v>
      </c>
      <c r="CM36" s="182"/>
      <c r="CN36" s="149">
        <v>5.5861010000000003E-2</v>
      </c>
      <c r="CO36" s="149">
        <v>4.8726930000000002E-2</v>
      </c>
      <c r="CP36" s="25">
        <v>0.44505</v>
      </c>
      <c r="CQ36" s="108">
        <v>0.55176817463453176</v>
      </c>
      <c r="CR36" s="182"/>
      <c r="CS36" s="149">
        <v>1.7004942799999998</v>
      </c>
      <c r="CT36" s="149">
        <v>0.36036645</v>
      </c>
      <c r="CU36" s="25">
        <v>0.10811999999999999</v>
      </c>
      <c r="CV36" s="108">
        <v>16.796664164361911</v>
      </c>
      <c r="CW36" s="182"/>
      <c r="CX36" s="149">
        <v>1.4396391399999999</v>
      </c>
      <c r="CY36" s="149">
        <v>0.41041273</v>
      </c>
      <c r="CZ36" s="25">
        <v>0.14545</v>
      </c>
      <c r="DA36" s="108">
        <v>14.220062623468982</v>
      </c>
      <c r="DB36" s="182"/>
      <c r="DC36" s="149">
        <v>2.1070350000000002E-2</v>
      </c>
      <c r="DD36" s="149">
        <v>2.9161619999999999E-2</v>
      </c>
      <c r="DE36" s="25">
        <v>0.70613000000000004</v>
      </c>
      <c r="DF36" s="108">
        <v>0.20812277755827735</v>
      </c>
      <c r="DG36" s="180"/>
      <c r="DH36" s="149">
        <v>2.99050131</v>
      </c>
      <c r="DI36" s="149">
        <v>0.44892935</v>
      </c>
      <c r="DJ36" s="25">
        <v>7.6590000000000005E-2</v>
      </c>
      <c r="DK36" s="108">
        <v>29.538732813117342</v>
      </c>
      <c r="DL36" s="183"/>
      <c r="DM36" s="149">
        <v>4.6931481499999999</v>
      </c>
      <c r="DN36" s="149">
        <v>0.42761068999999996</v>
      </c>
      <c r="DO36" s="25">
        <v>4.6489999999999997E-2</v>
      </c>
      <c r="DP36" s="108">
        <v>46.356658929276961</v>
      </c>
      <c r="DQ36" s="183"/>
      <c r="DR36" s="149">
        <v>0.81291926000000003</v>
      </c>
      <c r="DS36" s="149">
        <v>0.25480242999999997</v>
      </c>
      <c r="DT36" s="25">
        <v>0.15992000000000001</v>
      </c>
      <c r="DU36" s="312">
        <v>8.0296252469379686E-2</v>
      </c>
      <c r="DV36" s="180"/>
      <c r="DW36" s="149">
        <v>2.0787625200000002</v>
      </c>
      <c r="DX36" s="149">
        <v>0.48204208999999998</v>
      </c>
      <c r="DY36" s="25">
        <v>0.11831</v>
      </c>
      <c r="DZ36" s="312">
        <v>0.20533015804030028</v>
      </c>
      <c r="EA36" s="183"/>
      <c r="EB36" s="149">
        <v>0.22952003999999998</v>
      </c>
      <c r="EC36" s="149">
        <v>0.12139142</v>
      </c>
      <c r="ED36" s="25">
        <v>0.26984000000000002</v>
      </c>
      <c r="EE36" s="317">
        <v>2.2670885025681545E-2</v>
      </c>
    </row>
    <row r="37" spans="1:135" s="40" customFormat="1" ht="12" customHeight="1" x14ac:dyDescent="0.35">
      <c r="A37" s="757" t="s">
        <v>74</v>
      </c>
      <c r="B37" s="135" t="s">
        <v>59</v>
      </c>
      <c r="C37" s="147">
        <v>691.79899999999998</v>
      </c>
      <c r="D37" s="147">
        <v>12.947554239999999</v>
      </c>
      <c r="E37" s="23">
        <v>9.5499999999999995E-3</v>
      </c>
      <c r="F37" s="174"/>
      <c r="G37" s="147">
        <v>611.73346312000001</v>
      </c>
      <c r="H37" s="147">
        <v>16.195318260000001</v>
      </c>
      <c r="I37" s="23">
        <v>1.3509999999999999E-2</v>
      </c>
      <c r="J37" s="107">
        <v>88.426474036533747</v>
      </c>
      <c r="K37" s="175"/>
      <c r="L37" s="147">
        <v>189.72391952000001</v>
      </c>
      <c r="M37" s="147">
        <v>15.664475640000001</v>
      </c>
      <c r="N37" s="23">
        <v>4.2119999999999998E-2</v>
      </c>
      <c r="O37" s="107">
        <v>27.42471722566815</v>
      </c>
      <c r="P37" s="174"/>
      <c r="Q37" s="147">
        <v>430.57283054999999</v>
      </c>
      <c r="R37" s="147">
        <v>21.605753970000002</v>
      </c>
      <c r="S37" s="23">
        <v>2.5600000000000001E-2</v>
      </c>
      <c r="T37" s="107">
        <v>62.239585566038691</v>
      </c>
      <c r="U37" s="174"/>
      <c r="V37" s="147">
        <v>49.075563589999994</v>
      </c>
      <c r="W37" s="147">
        <v>11.934619339999999</v>
      </c>
      <c r="X37" s="23">
        <v>0.12408</v>
      </c>
      <c r="Y37" s="107">
        <v>7.0939049622795052</v>
      </c>
      <c r="Z37" s="174"/>
      <c r="AA37" s="147">
        <v>143.90893137</v>
      </c>
      <c r="AB37" s="147">
        <v>21.443828440000001</v>
      </c>
      <c r="AC37" s="23">
        <v>7.603E-2</v>
      </c>
      <c r="AD37" s="107">
        <v>20.802130585618077</v>
      </c>
      <c r="AE37" s="107"/>
      <c r="AF37" s="147">
        <v>135.97909693999998</v>
      </c>
      <c r="AG37" s="147">
        <v>21.232985750000001</v>
      </c>
      <c r="AH37" s="23">
        <v>7.9670000000000005E-2</v>
      </c>
      <c r="AI37" s="107">
        <v>19.655867808424119</v>
      </c>
      <c r="AJ37" s="174"/>
      <c r="AK37" s="147">
        <v>48.80941447</v>
      </c>
      <c r="AL37" s="147">
        <v>10.778062</v>
      </c>
      <c r="AM37" s="23">
        <v>0.11266</v>
      </c>
      <c r="AN37" s="107">
        <v>7.0554329321088929</v>
      </c>
      <c r="AO37" s="174"/>
      <c r="AP37" s="147">
        <v>105.92196346</v>
      </c>
      <c r="AQ37" s="147">
        <v>18.434460810000001</v>
      </c>
      <c r="AR37" s="23">
        <v>8.8789999999999994E-2</v>
      </c>
      <c r="AS37" s="107">
        <v>15.311089414699936</v>
      </c>
      <c r="AT37" s="174"/>
      <c r="AU37" s="147">
        <v>24.632800840000002</v>
      </c>
      <c r="AV37" s="147">
        <v>7.4688376500000002</v>
      </c>
      <c r="AW37" s="23">
        <v>0.1547</v>
      </c>
      <c r="AX37" s="107">
        <v>3.5606875465272427</v>
      </c>
      <c r="AY37" s="174"/>
      <c r="AZ37" s="147">
        <v>80.044014300000001</v>
      </c>
      <c r="BA37" s="147">
        <v>15.13168383</v>
      </c>
      <c r="BB37" s="23">
        <v>9.6449999999999994E-2</v>
      </c>
      <c r="BC37" s="107">
        <v>11.570414860385748</v>
      </c>
      <c r="BD37" s="174"/>
      <c r="BE37" s="147">
        <v>337.38884954000002</v>
      </c>
      <c r="BF37" s="147">
        <v>24.836240480000001</v>
      </c>
      <c r="BG37" s="23">
        <v>3.7560000000000003E-2</v>
      </c>
      <c r="BH37" s="107">
        <v>48.769779884041469</v>
      </c>
      <c r="BI37" s="307"/>
      <c r="BJ37" s="147">
        <v>212.96842088</v>
      </c>
      <c r="BK37" s="147">
        <v>23.858828990000003</v>
      </c>
      <c r="BL37" s="23">
        <v>5.7160000000000002E-2</v>
      </c>
      <c r="BM37" s="107">
        <v>63.122542778270144</v>
      </c>
      <c r="BN37" s="176"/>
      <c r="BO37" s="147">
        <v>212.64278505000001</v>
      </c>
      <c r="BP37" s="147">
        <v>23.72884723</v>
      </c>
      <c r="BQ37" s="23">
        <v>5.6930000000000001E-2</v>
      </c>
      <c r="BR37" s="107">
        <v>63.026026301675266</v>
      </c>
      <c r="BS37" s="176"/>
      <c r="BT37" s="147">
        <v>88.222356390000002</v>
      </c>
      <c r="BU37" s="147">
        <v>18.68971286</v>
      </c>
      <c r="BV37" s="23">
        <v>0.10809000000000001</v>
      </c>
      <c r="BW37" s="107">
        <v>26.148569079945418</v>
      </c>
      <c r="BX37" s="176"/>
      <c r="BY37" s="147">
        <v>374.40416463999998</v>
      </c>
      <c r="BZ37" s="147">
        <v>20.388930509999998</v>
      </c>
      <c r="CA37" s="23">
        <v>2.7779999999999999E-2</v>
      </c>
      <c r="CB37" s="107">
        <v>54.120368002844756</v>
      </c>
      <c r="CC37" s="176"/>
      <c r="CD37" s="147">
        <v>150.50217832999999</v>
      </c>
      <c r="CE37" s="147">
        <v>15.75522969</v>
      </c>
      <c r="CF37" s="23">
        <v>5.3409999999999999E-2</v>
      </c>
      <c r="CG37" s="107">
        <v>21.755188765812033</v>
      </c>
      <c r="CH37" s="176"/>
      <c r="CI37" s="147">
        <v>277.27869464000003</v>
      </c>
      <c r="CJ37" s="147">
        <v>18.411118699999999</v>
      </c>
      <c r="CK37" s="23">
        <v>3.388E-2</v>
      </c>
      <c r="CL37" s="107">
        <v>40.080817497567942</v>
      </c>
      <c r="CM37" s="176"/>
      <c r="CN37" s="147">
        <v>53.376708319999999</v>
      </c>
      <c r="CO37" s="147">
        <v>12.010139859999999</v>
      </c>
      <c r="CP37" s="23">
        <v>0.1148</v>
      </c>
      <c r="CQ37" s="107">
        <v>7.7156382590897064</v>
      </c>
      <c r="CR37" s="176"/>
      <c r="CS37" s="147">
        <v>218.10354862</v>
      </c>
      <c r="CT37" s="147">
        <v>23.322030770000001</v>
      </c>
      <c r="CU37" s="23">
        <v>5.4559999999999997E-2</v>
      </c>
      <c r="CV37" s="107">
        <v>31.527011259050681</v>
      </c>
      <c r="CW37" s="176"/>
      <c r="CX37" s="147">
        <v>81.069165519999999</v>
      </c>
      <c r="CY37" s="147">
        <v>13.765778039999999</v>
      </c>
      <c r="CZ37" s="23">
        <v>8.6629999999999999E-2</v>
      </c>
      <c r="DA37" s="107">
        <v>11.718601142817494</v>
      </c>
      <c r="DB37" s="176"/>
      <c r="DC37" s="147">
        <v>3.4507340900000001</v>
      </c>
      <c r="DD37" s="147">
        <v>1.6078396399999999</v>
      </c>
      <c r="DE37" s="23">
        <v>0.23773</v>
      </c>
      <c r="DF37" s="107">
        <v>0.49880588003162768</v>
      </c>
      <c r="DG37" s="174"/>
      <c r="DH37" s="147">
        <v>273.18353528</v>
      </c>
      <c r="DI37" s="147">
        <v>24.681208439999999</v>
      </c>
      <c r="DJ37" s="23">
        <v>4.6100000000000002E-2</v>
      </c>
      <c r="DK37" s="107">
        <v>39.488859521334959</v>
      </c>
      <c r="DL37" s="177"/>
      <c r="DM37" s="147">
        <v>516.66812398000002</v>
      </c>
      <c r="DN37" s="147">
        <v>20.069190970000001</v>
      </c>
      <c r="DO37" s="23">
        <v>1.9820000000000001E-2</v>
      </c>
      <c r="DP37" s="107">
        <v>74.684716800689216</v>
      </c>
      <c r="DQ37" s="177"/>
      <c r="DR37" s="147">
        <v>51.051228119999998</v>
      </c>
      <c r="DS37" s="147">
        <v>11.62304114</v>
      </c>
      <c r="DT37" s="23">
        <v>0.11616</v>
      </c>
      <c r="DU37" s="310">
        <v>7.3794885682112871E-2</v>
      </c>
      <c r="DV37" s="174"/>
      <c r="DW37" s="147">
        <v>119.36818661000001</v>
      </c>
      <c r="DX37" s="147">
        <v>22.077995780000002</v>
      </c>
      <c r="DY37" s="23">
        <v>9.4369999999999996E-2</v>
      </c>
      <c r="DZ37" s="310">
        <v>0.17254749805940744</v>
      </c>
      <c r="EA37" s="177"/>
      <c r="EB37" s="147">
        <v>28.524579809999999</v>
      </c>
      <c r="EC37" s="147">
        <v>9.5374505999999997</v>
      </c>
      <c r="ED37" s="23">
        <v>0.17058999999999999</v>
      </c>
      <c r="EE37" s="318">
        <v>4.1232467537536191E-2</v>
      </c>
    </row>
    <row r="38" spans="1:135" s="40" customFormat="1" ht="12" customHeight="1" x14ac:dyDescent="0.35">
      <c r="A38" s="758"/>
      <c r="B38" s="133" t="s">
        <v>66</v>
      </c>
      <c r="C38" s="148">
        <v>512.36199999999997</v>
      </c>
      <c r="D38" s="148">
        <v>13.41785387</v>
      </c>
      <c r="E38" s="24">
        <v>1.336E-2</v>
      </c>
      <c r="F38" s="127"/>
      <c r="G38" s="148">
        <v>464.62696613000003</v>
      </c>
      <c r="H38" s="148">
        <v>16.021168599999999</v>
      </c>
      <c r="I38" s="24">
        <v>1.7590000000000001E-2</v>
      </c>
      <c r="J38" s="106">
        <v>90.683338368185005</v>
      </c>
      <c r="K38" s="178"/>
      <c r="L38" s="148">
        <v>111.73180191</v>
      </c>
      <c r="M38" s="148">
        <v>14.05583249</v>
      </c>
      <c r="N38" s="24">
        <v>6.4180000000000001E-2</v>
      </c>
      <c r="O38" s="106">
        <v>21.807199189245104</v>
      </c>
      <c r="P38" s="127"/>
      <c r="Q38" s="148">
        <v>359.62618024</v>
      </c>
      <c r="R38" s="148">
        <v>21.048122510000002</v>
      </c>
      <c r="S38" s="24">
        <v>2.9860000000000001E-2</v>
      </c>
      <c r="T38" s="106">
        <v>70.189861902326882</v>
      </c>
      <c r="U38" s="127"/>
      <c r="V38" s="148">
        <v>46.815911020000001</v>
      </c>
      <c r="W38" s="148">
        <v>11.831414520000001</v>
      </c>
      <c r="X38" s="24">
        <v>0.12894</v>
      </c>
      <c r="Y38" s="106">
        <v>9.1372722840491694</v>
      </c>
      <c r="Z38" s="127"/>
      <c r="AA38" s="148">
        <v>134.88828294000001</v>
      </c>
      <c r="AB38" s="148">
        <v>21.119258540000001</v>
      </c>
      <c r="AC38" s="24">
        <v>7.9880000000000007E-2</v>
      </c>
      <c r="AD38" s="106">
        <v>26.326753923983436</v>
      </c>
      <c r="AE38" s="106"/>
      <c r="AF38" s="148">
        <v>127.73605003999999</v>
      </c>
      <c r="AG38" s="148">
        <v>20.9005273</v>
      </c>
      <c r="AH38" s="24">
        <v>8.3479999999999999E-2</v>
      </c>
      <c r="AI38" s="106">
        <v>24.930820404323505</v>
      </c>
      <c r="AJ38" s="127"/>
      <c r="AK38" s="148">
        <v>47.465431850000002</v>
      </c>
      <c r="AL38" s="148">
        <v>10.746341280000001</v>
      </c>
      <c r="AM38" s="24">
        <v>0.11551</v>
      </c>
      <c r="AN38" s="106">
        <v>9.2640421908728605</v>
      </c>
      <c r="AO38" s="127"/>
      <c r="AP38" s="148">
        <v>98.575440709999995</v>
      </c>
      <c r="AQ38" s="148">
        <v>18.061577880000002</v>
      </c>
      <c r="AR38" s="24">
        <v>9.3479999999999994E-2</v>
      </c>
      <c r="AS38" s="106">
        <v>19.239412897521674</v>
      </c>
      <c r="AT38" s="127"/>
      <c r="AU38" s="148">
        <v>22.919394410000002</v>
      </c>
      <c r="AV38" s="148">
        <v>7.3668731699999999</v>
      </c>
      <c r="AW38" s="24">
        <v>0.16399</v>
      </c>
      <c r="AX38" s="106">
        <v>4.4732814709131441</v>
      </c>
      <c r="AY38" s="127"/>
      <c r="AZ38" s="148">
        <v>78.366578630000006</v>
      </c>
      <c r="BA38" s="148">
        <v>15.072449089999999</v>
      </c>
      <c r="BB38" s="24">
        <v>9.8129999999999995E-2</v>
      </c>
      <c r="BC38" s="106">
        <v>15.295158233826866</v>
      </c>
      <c r="BD38" s="127"/>
      <c r="BE38" s="148">
        <v>285.60353337999999</v>
      </c>
      <c r="BF38" s="148">
        <v>24.357924910000001</v>
      </c>
      <c r="BG38" s="24">
        <v>4.351E-2</v>
      </c>
      <c r="BH38" s="106">
        <v>55.742528403745794</v>
      </c>
      <c r="BI38" s="306"/>
      <c r="BJ38" s="148">
        <v>198.35218664000001</v>
      </c>
      <c r="BK38" s="148">
        <v>23.486998930000002</v>
      </c>
      <c r="BL38" s="24">
        <v>6.0409999999999998E-2</v>
      </c>
      <c r="BM38" s="106">
        <v>69.450186519957839</v>
      </c>
      <c r="BN38" s="179"/>
      <c r="BO38" s="148">
        <v>170.73962664999999</v>
      </c>
      <c r="BP38" s="148">
        <v>23.641794409999999</v>
      </c>
      <c r="BQ38" s="24">
        <v>7.0650000000000004E-2</v>
      </c>
      <c r="BR38" s="106">
        <v>59.782042830271379</v>
      </c>
      <c r="BS38" s="179"/>
      <c r="BT38" s="148">
        <v>83.488279910000003</v>
      </c>
      <c r="BU38" s="148">
        <v>18.523567490000001</v>
      </c>
      <c r="BV38" s="24">
        <v>0.1132</v>
      </c>
      <c r="BW38" s="106">
        <v>29.232229350229201</v>
      </c>
      <c r="BX38" s="179"/>
      <c r="BY38" s="148">
        <v>255.52306295</v>
      </c>
      <c r="BZ38" s="148">
        <v>19.67634069</v>
      </c>
      <c r="CA38" s="24">
        <v>3.9289999999999999E-2</v>
      </c>
      <c r="CB38" s="106">
        <v>49.871587461599418</v>
      </c>
      <c r="CC38" s="179"/>
      <c r="CD38" s="148">
        <v>99.82036500000001</v>
      </c>
      <c r="CE38" s="148">
        <v>15.302211869999999</v>
      </c>
      <c r="CF38" s="24">
        <v>7.8210000000000002E-2</v>
      </c>
      <c r="CG38" s="106">
        <v>19.482390380238975</v>
      </c>
      <c r="CH38" s="179"/>
      <c r="CI38" s="148">
        <v>194.86572354999998</v>
      </c>
      <c r="CJ38" s="148">
        <v>17.723592140000001</v>
      </c>
      <c r="CK38" s="24">
        <v>4.6399999999999997E-2</v>
      </c>
      <c r="CL38" s="106">
        <v>38.032821237718643</v>
      </c>
      <c r="CM38" s="179"/>
      <c r="CN38" s="148">
        <v>39.163025599999997</v>
      </c>
      <c r="CO38" s="148">
        <v>12.00269269</v>
      </c>
      <c r="CP38" s="24">
        <v>0.15637000000000001</v>
      </c>
      <c r="CQ38" s="106">
        <v>7.6436241563582001</v>
      </c>
      <c r="CR38" s="179"/>
      <c r="CS38" s="148">
        <v>198.64636159</v>
      </c>
      <c r="CT38" s="148">
        <v>23.38851901</v>
      </c>
      <c r="CU38" s="24">
        <v>6.0069999999999998E-2</v>
      </c>
      <c r="CV38" s="106">
        <v>38.770705397746127</v>
      </c>
      <c r="CW38" s="179"/>
      <c r="CX38" s="148">
        <v>68.378678530000002</v>
      </c>
      <c r="CY38" s="148">
        <v>13.350093150000001</v>
      </c>
      <c r="CZ38" s="24">
        <v>9.9610000000000004E-2</v>
      </c>
      <c r="DA38" s="106">
        <v>13.345774770572369</v>
      </c>
      <c r="DB38" s="179"/>
      <c r="DC38" s="148">
        <v>1.8176482599999999</v>
      </c>
      <c r="DD38" s="148">
        <v>1.23880188</v>
      </c>
      <c r="DE38" s="24">
        <v>0.34772999999999998</v>
      </c>
      <c r="DF38" s="106">
        <v>0.35475860036458595</v>
      </c>
      <c r="DG38" s="127"/>
      <c r="DH38" s="148">
        <v>242.09221783000001</v>
      </c>
      <c r="DI38" s="148">
        <v>24.649292119999998</v>
      </c>
      <c r="DJ38" s="24">
        <v>5.1950000000000003E-2</v>
      </c>
      <c r="DK38" s="106">
        <v>47.250228906515318</v>
      </c>
      <c r="DM38" s="148">
        <v>405.37195565999997</v>
      </c>
      <c r="DN38" s="148">
        <v>19.62151493</v>
      </c>
      <c r="DO38" s="24">
        <v>2.47E-2</v>
      </c>
      <c r="DP38" s="106">
        <v>79.118270999800927</v>
      </c>
      <c r="DR38" s="148">
        <v>49.707245499999999</v>
      </c>
      <c r="DS38" s="148">
        <v>11.59412968</v>
      </c>
      <c r="DT38" s="24">
        <v>0.11899999999999999</v>
      </c>
      <c r="DU38" s="311">
        <v>9.7015870614916802E-2</v>
      </c>
      <c r="DV38" s="127"/>
      <c r="DW38" s="148">
        <v>108.65742062000001</v>
      </c>
      <c r="DX38" s="148">
        <v>20.795837769999999</v>
      </c>
      <c r="DY38" s="24">
        <v>9.7650000000000001E-2</v>
      </c>
      <c r="DZ38" s="311">
        <v>0.21207158341172846</v>
      </c>
      <c r="EB38" s="148">
        <v>26.725942749999998</v>
      </c>
      <c r="EC38" s="148">
        <v>9.4525383000000005</v>
      </c>
      <c r="ED38" s="24">
        <v>0.18045</v>
      </c>
      <c r="EE38" s="316">
        <v>5.2162226609311385E-2</v>
      </c>
    </row>
    <row r="39" spans="1:135" s="40" customFormat="1" ht="12" customHeight="1" x14ac:dyDescent="0.35">
      <c r="A39" s="759"/>
      <c r="B39" s="137" t="s">
        <v>67</v>
      </c>
      <c r="C39" s="149">
        <v>179.43700000000001</v>
      </c>
      <c r="D39" s="149">
        <v>4.4893294500000005</v>
      </c>
      <c r="E39" s="25">
        <v>1.2760000000000001E-2</v>
      </c>
      <c r="F39" s="180"/>
      <c r="G39" s="149">
        <v>147.10649699000001</v>
      </c>
      <c r="H39" s="149">
        <v>5.8612190600000007</v>
      </c>
      <c r="I39" s="25">
        <v>2.0330000000000001E-2</v>
      </c>
      <c r="J39" s="108">
        <v>81.982253933135311</v>
      </c>
      <c r="K39" s="181"/>
      <c r="L39" s="149">
        <v>77.992117620000002</v>
      </c>
      <c r="M39" s="149">
        <v>7.6485487000000001</v>
      </c>
      <c r="N39" s="25">
        <v>5.0029999999999998E-2</v>
      </c>
      <c r="O39" s="108">
        <v>43.464902790394397</v>
      </c>
      <c r="P39" s="180"/>
      <c r="Q39" s="149">
        <v>70.946650320000003</v>
      </c>
      <c r="R39" s="149">
        <v>7.0883006999999996</v>
      </c>
      <c r="S39" s="25">
        <v>5.0970000000000001E-2</v>
      </c>
      <c r="T39" s="108">
        <v>39.538473291461628</v>
      </c>
      <c r="U39" s="180"/>
      <c r="V39" s="149">
        <v>2.2596525600000001</v>
      </c>
      <c r="W39" s="149">
        <v>1.8441425499999999</v>
      </c>
      <c r="X39" s="25">
        <v>0.41638999999999998</v>
      </c>
      <c r="Y39" s="108">
        <v>1.2593013481054631</v>
      </c>
      <c r="Z39" s="180"/>
      <c r="AA39" s="149">
        <v>9.0206484400000004</v>
      </c>
      <c r="AB39" s="149">
        <v>3.9994951700000003</v>
      </c>
      <c r="AC39" s="25">
        <v>0.22620999999999999</v>
      </c>
      <c r="AD39" s="108">
        <v>5.0271953053160718</v>
      </c>
      <c r="AE39" s="108"/>
      <c r="AF39" s="149">
        <v>8.2430468999999995</v>
      </c>
      <c r="AG39" s="149">
        <v>3.99251019</v>
      </c>
      <c r="AH39" s="25">
        <v>0.24712000000000001</v>
      </c>
      <c r="AI39" s="108">
        <v>4.5938390075625426</v>
      </c>
      <c r="AJ39" s="180"/>
      <c r="AK39" s="149">
        <v>1.34398262</v>
      </c>
      <c r="AL39" s="149">
        <v>0.86792821000000009</v>
      </c>
      <c r="AM39" s="25">
        <v>0.32948</v>
      </c>
      <c r="AN39" s="108">
        <v>0.74899971577768232</v>
      </c>
      <c r="AO39" s="180"/>
      <c r="AP39" s="149">
        <v>7.34652276</v>
      </c>
      <c r="AQ39" s="149">
        <v>3.9456871599999999</v>
      </c>
      <c r="AR39" s="25">
        <v>0.27401999999999999</v>
      </c>
      <c r="AS39" s="108">
        <v>4.0942073039562628</v>
      </c>
      <c r="AT39" s="180"/>
      <c r="AU39" s="149">
        <v>1.71340643</v>
      </c>
      <c r="AV39" s="149">
        <v>1.3454544000000002</v>
      </c>
      <c r="AW39" s="25">
        <v>0.40064</v>
      </c>
      <c r="AX39" s="108">
        <v>0.95487911077425502</v>
      </c>
      <c r="AY39" s="180"/>
      <c r="AZ39" s="149">
        <v>1.6774356800000001</v>
      </c>
      <c r="BA39" s="149">
        <v>1.7141925599999999</v>
      </c>
      <c r="BB39" s="25">
        <v>0.52137999999999995</v>
      </c>
      <c r="BC39" s="108">
        <v>0.93483265993078346</v>
      </c>
      <c r="BD39" s="180"/>
      <c r="BE39" s="149">
        <v>51.785316170000002</v>
      </c>
      <c r="BF39" s="149">
        <v>6.1628265600000001</v>
      </c>
      <c r="BG39" s="25">
        <v>6.0720000000000003E-2</v>
      </c>
      <c r="BH39" s="108">
        <v>28.85988740895133</v>
      </c>
      <c r="BI39" s="308"/>
      <c r="BJ39" s="149">
        <v>14.616234239999999</v>
      </c>
      <c r="BK39" s="149">
        <v>4.37183572</v>
      </c>
      <c r="BL39" s="25">
        <v>0.15261</v>
      </c>
      <c r="BM39" s="108">
        <v>28.224669309767386</v>
      </c>
      <c r="BN39" s="182"/>
      <c r="BO39" s="149">
        <v>41.903158400000002</v>
      </c>
      <c r="BP39" s="149">
        <v>4.9037948900000004</v>
      </c>
      <c r="BQ39" s="25">
        <v>5.9709999999999999E-2</v>
      </c>
      <c r="BR39" s="108">
        <v>80.917065877209254</v>
      </c>
      <c r="BS39" s="182"/>
      <c r="BT39" s="149">
        <v>4.7340764799999997</v>
      </c>
      <c r="BU39" s="149">
        <v>2.6845688300000004</v>
      </c>
      <c r="BV39" s="25">
        <v>0.28932000000000002</v>
      </c>
      <c r="BW39" s="108">
        <v>9.1417352062871444</v>
      </c>
      <c r="BX39" s="182"/>
      <c r="BY39" s="149">
        <v>118.88110168999999</v>
      </c>
      <c r="BZ39" s="149">
        <v>6.1753756500000003</v>
      </c>
      <c r="CA39" s="25">
        <v>2.6499999999999999E-2</v>
      </c>
      <c r="CB39" s="108">
        <v>66.252278900115357</v>
      </c>
      <c r="CC39" s="182"/>
      <c r="CD39" s="149">
        <v>50.681813329999997</v>
      </c>
      <c r="CE39" s="149">
        <v>4.8031169900000004</v>
      </c>
      <c r="CF39" s="25">
        <v>4.8349999999999997E-2</v>
      </c>
      <c r="CG39" s="108">
        <v>28.244906752787884</v>
      </c>
      <c r="CH39" s="182"/>
      <c r="CI39" s="149">
        <v>82.412971090000013</v>
      </c>
      <c r="CJ39" s="149">
        <v>5.7384387200000004</v>
      </c>
      <c r="CK39" s="25">
        <v>3.5529999999999999E-2</v>
      </c>
      <c r="CL39" s="108">
        <v>45.928638513795931</v>
      </c>
      <c r="CM39" s="182"/>
      <c r="CN39" s="149">
        <v>14.21368273</v>
      </c>
      <c r="CO39" s="149">
        <v>3.13185139</v>
      </c>
      <c r="CP39" s="25">
        <v>0.11242000000000001</v>
      </c>
      <c r="CQ39" s="108">
        <v>7.9212663664684531</v>
      </c>
      <c r="CR39" s="182"/>
      <c r="CS39" s="149">
        <v>19.457187020000003</v>
      </c>
      <c r="CT39" s="149">
        <v>3.8467496900000002</v>
      </c>
      <c r="CU39" s="25">
        <v>0.10087</v>
      </c>
      <c r="CV39" s="108">
        <v>10.843464291088239</v>
      </c>
      <c r="CW39" s="182"/>
      <c r="CX39" s="149">
        <v>12.69048699</v>
      </c>
      <c r="CY39" s="149">
        <v>3.9904875900000003</v>
      </c>
      <c r="CZ39" s="25">
        <v>0.16042999999999999</v>
      </c>
      <c r="DA39" s="108">
        <v>7.0723914187152026</v>
      </c>
      <c r="DB39" s="182"/>
      <c r="DC39" s="149">
        <v>1.63308583</v>
      </c>
      <c r="DD39" s="149">
        <v>1.0346257399999998</v>
      </c>
      <c r="DE39" s="25">
        <v>0.32323000000000002</v>
      </c>
      <c r="DF39" s="108">
        <v>0.91011654786916851</v>
      </c>
      <c r="DG39" s="180"/>
      <c r="DH39" s="149">
        <v>31.091317449999998</v>
      </c>
      <c r="DI39" s="149">
        <v>5.1076984899999998</v>
      </c>
      <c r="DJ39" s="25">
        <v>8.3820000000000006E-2</v>
      </c>
      <c r="DK39" s="108">
        <v>17.327149612398777</v>
      </c>
      <c r="DL39" s="183"/>
      <c r="DM39" s="149">
        <v>111.29616831999999</v>
      </c>
      <c r="DN39" s="149">
        <v>5.9617111500000002</v>
      </c>
      <c r="DO39" s="25">
        <v>2.733E-2</v>
      </c>
      <c r="DP39" s="108">
        <v>62.025205682217141</v>
      </c>
      <c r="DQ39" s="183"/>
      <c r="DR39" s="149">
        <v>1.34398262</v>
      </c>
      <c r="DS39" s="149">
        <v>0.86792821000000009</v>
      </c>
      <c r="DT39" s="25">
        <v>0.32948</v>
      </c>
      <c r="DU39" s="312">
        <v>7.4899971577768237E-3</v>
      </c>
      <c r="DV39" s="180"/>
      <c r="DW39" s="149">
        <v>10.710765990000001</v>
      </c>
      <c r="DX39" s="149">
        <v>7.6789177000000004</v>
      </c>
      <c r="DY39" s="25">
        <v>0.36577999999999999</v>
      </c>
      <c r="DZ39" s="312">
        <v>5.9690955544285738E-2</v>
      </c>
      <c r="EA39" s="183"/>
      <c r="EB39" s="149">
        <v>1.7986370600000001</v>
      </c>
      <c r="EC39" s="149">
        <v>1.41506993</v>
      </c>
      <c r="ED39" s="25">
        <v>0.40139999999999998</v>
      </c>
      <c r="EE39" s="317">
        <v>1.0023780268283575E-2</v>
      </c>
    </row>
    <row r="40" spans="1:135" s="40" customFormat="1" ht="12" customHeight="1" x14ac:dyDescent="0.35">
      <c r="A40" s="760" t="s">
        <v>75</v>
      </c>
      <c r="B40" s="135" t="s">
        <v>59</v>
      </c>
      <c r="C40" s="147">
        <v>448.14699999999999</v>
      </c>
      <c r="D40" s="147">
        <v>7.2424552100000001</v>
      </c>
      <c r="E40" s="23">
        <v>8.2500000000000004E-3</v>
      </c>
      <c r="F40" s="174"/>
      <c r="G40" s="147">
        <v>413.81746957000001</v>
      </c>
      <c r="H40" s="147">
        <v>8.71139215</v>
      </c>
      <c r="I40" s="23">
        <v>1.074E-2</v>
      </c>
      <c r="J40" s="107">
        <v>92.33967193130826</v>
      </c>
      <c r="K40" s="175"/>
      <c r="L40" s="147">
        <v>179.57598873000001</v>
      </c>
      <c r="M40" s="147">
        <v>10.141506719999999</v>
      </c>
      <c r="N40" s="23">
        <v>2.8809999999999999E-2</v>
      </c>
      <c r="O40" s="107">
        <v>40.070777831827506</v>
      </c>
      <c r="P40" s="174"/>
      <c r="Q40" s="147">
        <v>259.59024185999999</v>
      </c>
      <c r="R40" s="147">
        <v>11.21749361</v>
      </c>
      <c r="S40" s="23">
        <v>2.205E-2</v>
      </c>
      <c r="T40" s="107">
        <v>57.925243694591288</v>
      </c>
      <c r="U40" s="174"/>
      <c r="V40" s="147">
        <v>26.674931430000001</v>
      </c>
      <c r="W40" s="147">
        <v>5.3511709700000001</v>
      </c>
      <c r="X40" s="23">
        <v>0.10235</v>
      </c>
      <c r="Y40" s="107">
        <v>5.9522726761531377</v>
      </c>
      <c r="Z40" s="174"/>
      <c r="AA40" s="147">
        <v>136.95090262000002</v>
      </c>
      <c r="AB40" s="147">
        <v>9.7159372500000014</v>
      </c>
      <c r="AC40" s="23">
        <v>3.6200000000000003E-2</v>
      </c>
      <c r="AD40" s="107">
        <v>30.55937061276769</v>
      </c>
      <c r="AE40" s="107"/>
      <c r="AF40" s="147">
        <v>135.73015852999998</v>
      </c>
      <c r="AG40" s="147">
        <v>9.8000339200000006</v>
      </c>
      <c r="AH40" s="23">
        <v>3.6839999999999998E-2</v>
      </c>
      <c r="AI40" s="107">
        <v>30.286972473317903</v>
      </c>
      <c r="AJ40" s="174"/>
      <c r="AK40" s="147">
        <v>27.587180029999999</v>
      </c>
      <c r="AL40" s="147">
        <v>5.5745686900000004</v>
      </c>
      <c r="AM40" s="23">
        <v>0.1031</v>
      </c>
      <c r="AN40" s="107">
        <v>6.1558328026294937</v>
      </c>
      <c r="AO40" s="174"/>
      <c r="AP40" s="147">
        <v>124.5435009</v>
      </c>
      <c r="AQ40" s="147">
        <v>9.3234905399999999</v>
      </c>
      <c r="AR40" s="23">
        <v>3.8190000000000002E-2</v>
      </c>
      <c r="AS40" s="107">
        <v>27.790769747426623</v>
      </c>
      <c r="AT40" s="174"/>
      <c r="AU40" s="147">
        <v>5.8947508700000002</v>
      </c>
      <c r="AV40" s="147">
        <v>2.52361974</v>
      </c>
      <c r="AW40" s="23">
        <v>0.21843000000000001</v>
      </c>
      <c r="AX40" s="107">
        <v>1.3153610020819062</v>
      </c>
      <c r="AY40" s="174"/>
      <c r="AZ40" s="147">
        <v>10.96990033</v>
      </c>
      <c r="BA40" s="147">
        <v>3.0838871999999999</v>
      </c>
      <c r="BB40" s="23">
        <v>0.14343</v>
      </c>
      <c r="BC40" s="107">
        <v>2.4478352705697013</v>
      </c>
      <c r="BD40" s="174"/>
      <c r="BE40" s="147">
        <v>273.91585556000001</v>
      </c>
      <c r="BF40" s="147">
        <v>12.57514205</v>
      </c>
      <c r="BG40" s="23">
        <v>2.342E-2</v>
      </c>
      <c r="BH40" s="107">
        <v>61.121876428939615</v>
      </c>
      <c r="BI40" s="307"/>
      <c r="BJ40" s="147">
        <v>146.12109452000001</v>
      </c>
      <c r="BK40" s="147">
        <v>12.1063887</v>
      </c>
      <c r="BL40" s="23">
        <v>4.2270000000000002E-2</v>
      </c>
      <c r="BM40" s="107">
        <v>53.345248752127404</v>
      </c>
      <c r="BN40" s="176"/>
      <c r="BO40" s="147">
        <v>206.36509307999998</v>
      </c>
      <c r="BP40" s="147">
        <v>10.0472248</v>
      </c>
      <c r="BQ40" s="23">
        <v>2.4840000000000001E-2</v>
      </c>
      <c r="BR40" s="107">
        <v>75.338863702541914</v>
      </c>
      <c r="BS40" s="176"/>
      <c r="BT40" s="147">
        <v>78.57033204999999</v>
      </c>
      <c r="BU40" s="147">
        <v>7.80852053</v>
      </c>
      <c r="BV40" s="23">
        <v>5.0709999999999998E-2</v>
      </c>
      <c r="BW40" s="107">
        <v>28.684112458320076</v>
      </c>
      <c r="BX40" s="176"/>
      <c r="BY40" s="147">
        <v>242.97351031000002</v>
      </c>
      <c r="BZ40" s="147">
        <v>11.488078830000001</v>
      </c>
      <c r="CA40" s="23">
        <v>2.4119999999999999E-2</v>
      </c>
      <c r="CB40" s="107">
        <v>54.217368477307673</v>
      </c>
      <c r="CC40" s="176"/>
      <c r="CD40" s="147">
        <v>105.29807466</v>
      </c>
      <c r="CE40" s="147">
        <v>6.9297394000000008</v>
      </c>
      <c r="CF40" s="23">
        <v>3.3579999999999999E-2</v>
      </c>
      <c r="CG40" s="107">
        <v>23.496324790749465</v>
      </c>
      <c r="CH40" s="176"/>
      <c r="CI40" s="147">
        <v>149.87847755000001</v>
      </c>
      <c r="CJ40" s="147">
        <v>10.482168140000001</v>
      </c>
      <c r="CK40" s="23">
        <v>3.5680000000000003E-2</v>
      </c>
      <c r="CL40" s="107">
        <v>33.444043483499833</v>
      </c>
      <c r="CM40" s="176"/>
      <c r="CN40" s="147">
        <v>12.203041900000001</v>
      </c>
      <c r="CO40" s="147">
        <v>3.0864279099999998</v>
      </c>
      <c r="CP40" s="23">
        <v>0.12903999999999999</v>
      </c>
      <c r="CQ40" s="107">
        <v>2.7229997969416284</v>
      </c>
      <c r="CR40" s="176"/>
      <c r="CS40" s="147">
        <v>150.04620428000001</v>
      </c>
      <c r="CT40" s="147">
        <v>9.2755982199999991</v>
      </c>
      <c r="CU40" s="23">
        <v>3.1539999999999999E-2</v>
      </c>
      <c r="CV40" s="107">
        <v>33.481470205088961</v>
      </c>
      <c r="CW40" s="176"/>
      <c r="CX40" s="147">
        <v>35.474530809999997</v>
      </c>
      <c r="CY40" s="147">
        <v>5.85793374</v>
      </c>
      <c r="CZ40" s="23">
        <v>8.4250000000000005E-2</v>
      </c>
      <c r="DA40" s="107">
        <v>7.9158246758318134</v>
      </c>
      <c r="DB40" s="176"/>
      <c r="DC40" s="147">
        <v>0.39002007</v>
      </c>
      <c r="DD40" s="147">
        <v>0.46619608000000001</v>
      </c>
      <c r="DE40" s="23">
        <v>0.60985</v>
      </c>
      <c r="DF40" s="107">
        <v>8.7029494786308947E-2</v>
      </c>
      <c r="DG40" s="174"/>
      <c r="DH40" s="147">
        <v>183.91542803000002</v>
      </c>
      <c r="DI40" s="147">
        <v>10.50250177</v>
      </c>
      <c r="DJ40" s="23">
        <v>2.9139999999999999E-2</v>
      </c>
      <c r="DK40" s="107">
        <v>41.039084949804419</v>
      </c>
      <c r="DL40" s="177"/>
      <c r="DM40" s="147">
        <v>323.40329057000002</v>
      </c>
      <c r="DN40" s="147">
        <v>9.1245487900000004</v>
      </c>
      <c r="DO40" s="23">
        <v>1.439E-2</v>
      </c>
      <c r="DP40" s="107">
        <v>72.164555507456257</v>
      </c>
      <c r="DQ40" s="177"/>
      <c r="DR40" s="147">
        <v>28.329918929999998</v>
      </c>
      <c r="DS40" s="147">
        <v>5.8770297300000003</v>
      </c>
      <c r="DT40" s="23">
        <v>0.10584</v>
      </c>
      <c r="DU40" s="310">
        <v>6.3215683536875178E-2</v>
      </c>
      <c r="DV40" s="174"/>
      <c r="DW40" s="147">
        <v>150.82989591</v>
      </c>
      <c r="DX40" s="147">
        <v>12.667912810000001</v>
      </c>
      <c r="DY40" s="23">
        <v>4.2849999999999999E-2</v>
      </c>
      <c r="DZ40" s="310">
        <v>0.33656343992038329</v>
      </c>
      <c r="EA40" s="177"/>
      <c r="EB40" s="147">
        <v>6.6171943600000001</v>
      </c>
      <c r="EC40" s="147">
        <v>3.0435217899999998</v>
      </c>
      <c r="ED40" s="23">
        <v>0.23466000000000001</v>
      </c>
      <c r="EE40" s="318">
        <v>1.4765678136861343E-2</v>
      </c>
    </row>
    <row r="41" spans="1:135" s="40" customFormat="1" ht="12" customHeight="1" x14ac:dyDescent="0.35">
      <c r="A41" s="761"/>
      <c r="B41" s="133" t="s">
        <v>66</v>
      </c>
      <c r="C41" s="148">
        <v>280.911</v>
      </c>
      <c r="D41" s="148">
        <v>6.8251193999999993</v>
      </c>
      <c r="E41" s="24">
        <v>1.24E-2</v>
      </c>
      <c r="F41" s="127"/>
      <c r="G41" s="148">
        <v>267.28049503</v>
      </c>
      <c r="H41" s="148">
        <v>7.9442908500000007</v>
      </c>
      <c r="I41" s="24">
        <v>1.516E-2</v>
      </c>
      <c r="J41" s="106">
        <v>95.147749653804937</v>
      </c>
      <c r="K41" s="178"/>
      <c r="L41" s="148">
        <v>80.958930190000004</v>
      </c>
      <c r="M41" s="148">
        <v>8.3358788999999991</v>
      </c>
      <c r="N41" s="24">
        <v>5.253E-2</v>
      </c>
      <c r="O41" s="106">
        <v>28.820135270601721</v>
      </c>
      <c r="P41" s="127"/>
      <c r="Q41" s="148">
        <v>204.67763854</v>
      </c>
      <c r="R41" s="148">
        <v>10.49503316</v>
      </c>
      <c r="S41" s="24">
        <v>2.6159999999999999E-2</v>
      </c>
      <c r="T41" s="106">
        <v>72.862094592237398</v>
      </c>
      <c r="U41" s="127"/>
      <c r="V41" s="148">
        <v>21.60433471</v>
      </c>
      <c r="W41" s="148">
        <v>5.0951182500000005</v>
      </c>
      <c r="X41" s="24">
        <v>0.12033000000000001</v>
      </c>
      <c r="Y41" s="106">
        <v>7.690811221347686</v>
      </c>
      <c r="Z41" s="127"/>
      <c r="AA41" s="148">
        <v>124.32833592999999</v>
      </c>
      <c r="AB41" s="148">
        <v>9.5522534400000012</v>
      </c>
      <c r="AC41" s="24">
        <v>3.9199999999999999E-2</v>
      </c>
      <c r="AD41" s="106">
        <v>44.258977373616553</v>
      </c>
      <c r="AE41" s="106"/>
      <c r="AF41" s="148">
        <v>123.16780641000001</v>
      </c>
      <c r="AG41" s="148">
        <v>9.6329865300000002</v>
      </c>
      <c r="AH41" s="24">
        <v>3.9899999999999998E-2</v>
      </c>
      <c r="AI41" s="106">
        <v>43.845846695216636</v>
      </c>
      <c r="AJ41" s="127"/>
      <c r="AK41" s="148">
        <v>25.71768071</v>
      </c>
      <c r="AL41" s="148">
        <v>5.4895202400000001</v>
      </c>
      <c r="AM41" s="24">
        <v>0.1089</v>
      </c>
      <c r="AN41" s="106">
        <v>9.1550991986785846</v>
      </c>
      <c r="AO41" s="127"/>
      <c r="AP41" s="148">
        <v>113.59385284999999</v>
      </c>
      <c r="AQ41" s="148">
        <v>9.1597396100000008</v>
      </c>
      <c r="AR41" s="24">
        <v>4.1140000000000003E-2</v>
      </c>
      <c r="AS41" s="106">
        <v>40.437666324921409</v>
      </c>
      <c r="AT41" s="127"/>
      <c r="AU41" s="148">
        <v>5.4635102699999996</v>
      </c>
      <c r="AV41" s="148">
        <v>2.4939909299999998</v>
      </c>
      <c r="AW41" s="24">
        <v>0.2329</v>
      </c>
      <c r="AX41" s="106">
        <v>1.9449257131262214</v>
      </c>
      <c r="AY41" s="127"/>
      <c r="AZ41" s="148">
        <v>10.511185659999999</v>
      </c>
      <c r="BA41" s="148">
        <v>3.0358438200000002</v>
      </c>
      <c r="BB41" s="24">
        <v>0.14735999999999999</v>
      </c>
      <c r="BC41" s="106">
        <v>3.7418205979829908</v>
      </c>
      <c r="BD41" s="127"/>
      <c r="BE41" s="148">
        <v>194.30330694</v>
      </c>
      <c r="BF41" s="148">
        <v>11.41534931</v>
      </c>
      <c r="BG41" s="24">
        <v>2.997E-2</v>
      </c>
      <c r="BH41" s="106">
        <v>69.168991936948004</v>
      </c>
      <c r="BI41" s="306"/>
      <c r="BJ41" s="148">
        <v>126.09946424</v>
      </c>
      <c r="BK41" s="148">
        <v>11.547969419999999</v>
      </c>
      <c r="BL41" s="24">
        <v>4.6719999999999998E-2</v>
      </c>
      <c r="BM41" s="106">
        <v>64.898259440812794</v>
      </c>
      <c r="BN41" s="179"/>
      <c r="BO41" s="148">
        <v>138.18369136999999</v>
      </c>
      <c r="BP41" s="148">
        <v>9.2471917500000007</v>
      </c>
      <c r="BQ41" s="24">
        <v>3.4139999999999997E-2</v>
      </c>
      <c r="BR41" s="106">
        <v>71.117519071700869</v>
      </c>
      <c r="BS41" s="179"/>
      <c r="BT41" s="148">
        <v>69.979848660000002</v>
      </c>
      <c r="BU41" s="148">
        <v>7.5829530800000002</v>
      </c>
      <c r="BV41" s="24">
        <v>5.5289999999999999E-2</v>
      </c>
      <c r="BW41" s="106">
        <v>36.015778507367074</v>
      </c>
      <c r="BX41" s="179"/>
      <c r="BY41" s="148">
        <v>113.6516817</v>
      </c>
      <c r="BZ41" s="148">
        <v>10.359971600000002</v>
      </c>
      <c r="CA41" s="24">
        <v>4.6510000000000003E-2</v>
      </c>
      <c r="CB41" s="106">
        <v>40.458252507021797</v>
      </c>
      <c r="CC41" s="179"/>
      <c r="CD41" s="148">
        <v>39.176142599999999</v>
      </c>
      <c r="CE41" s="148">
        <v>5.6916391199999996</v>
      </c>
      <c r="CF41" s="24">
        <v>7.4120000000000005E-2</v>
      </c>
      <c r="CG41" s="106">
        <v>13.946104851714599</v>
      </c>
      <c r="CH41" s="179"/>
      <c r="CI41" s="148">
        <v>84.860184989999993</v>
      </c>
      <c r="CJ41" s="148">
        <v>9.3950872299999997</v>
      </c>
      <c r="CK41" s="24">
        <v>5.6489999999999999E-2</v>
      </c>
      <c r="CL41" s="106">
        <v>30.208922039364776</v>
      </c>
      <c r="CM41" s="179"/>
      <c r="CN41" s="148">
        <v>10.384645899999999</v>
      </c>
      <c r="CO41" s="148">
        <v>2.9686986000000002</v>
      </c>
      <c r="CP41" s="24">
        <v>0.14585000000000001</v>
      </c>
      <c r="CQ41" s="106">
        <v>3.6967743876174297</v>
      </c>
      <c r="CR41" s="179"/>
      <c r="CS41" s="148">
        <v>139.67720806</v>
      </c>
      <c r="CT41" s="148">
        <v>8.9597808899999993</v>
      </c>
      <c r="CU41" s="24">
        <v>3.2730000000000002E-2</v>
      </c>
      <c r="CV41" s="106">
        <v>49.722940027268422</v>
      </c>
      <c r="CW41" s="179"/>
      <c r="CX41" s="148">
        <v>25.433352240000001</v>
      </c>
      <c r="CY41" s="148">
        <v>5.4119280999999999</v>
      </c>
      <c r="CZ41" s="24">
        <v>0.10857</v>
      </c>
      <c r="DA41" s="106">
        <v>9.0538826318656085</v>
      </c>
      <c r="DB41" s="179"/>
      <c r="DC41" s="148">
        <v>0.19122080999999999</v>
      </c>
      <c r="DD41" s="148">
        <v>0.37627296999999998</v>
      </c>
      <c r="DE41" s="24">
        <v>1</v>
      </c>
      <c r="DF41" s="106">
        <v>6.8071670386706098E-2</v>
      </c>
      <c r="DG41" s="127"/>
      <c r="DH41" s="148">
        <v>164.47631059</v>
      </c>
      <c r="DI41" s="148">
        <v>9.8905271599999995</v>
      </c>
      <c r="DJ41" s="24">
        <v>3.0679999999999999E-2</v>
      </c>
      <c r="DK41" s="106">
        <v>58.55103950717487</v>
      </c>
      <c r="DM41" s="148">
        <v>240.48919067</v>
      </c>
      <c r="DN41" s="148">
        <v>8.3053185000000003</v>
      </c>
      <c r="DO41" s="24">
        <v>1.762E-2</v>
      </c>
      <c r="DP41" s="106">
        <v>85.610456931198854</v>
      </c>
      <c r="DR41" s="148">
        <v>26.460419610000002</v>
      </c>
      <c r="DS41" s="148">
        <v>5.7963189599999998</v>
      </c>
      <c r="DT41" s="24">
        <v>0.11176</v>
      </c>
      <c r="DU41" s="311">
        <v>9.4195028354176244E-2</v>
      </c>
      <c r="DV41" s="127"/>
      <c r="DW41" s="148">
        <v>138.44875321000001</v>
      </c>
      <c r="DX41" s="148">
        <v>12.53909011</v>
      </c>
      <c r="DY41" s="24">
        <v>4.6210000000000001E-2</v>
      </c>
      <c r="DZ41" s="311">
        <v>0.4928562897501344</v>
      </c>
      <c r="EB41" s="148">
        <v>6.1859537600000003</v>
      </c>
      <c r="EC41" s="148">
        <v>3.0192921900000003</v>
      </c>
      <c r="ED41" s="24">
        <v>0.24901999999999999</v>
      </c>
      <c r="EE41" s="316">
        <v>2.2021044957299642E-2</v>
      </c>
    </row>
    <row r="42" spans="1:135" s="40" customFormat="1" ht="12" customHeight="1" x14ac:dyDescent="0.35">
      <c r="A42" s="761"/>
      <c r="B42" s="137" t="s">
        <v>67</v>
      </c>
      <c r="C42" s="149">
        <v>167.23599999999999</v>
      </c>
      <c r="D42" s="149">
        <v>3.49080426</v>
      </c>
      <c r="E42" s="25">
        <v>1.065E-2</v>
      </c>
      <c r="F42" s="180"/>
      <c r="G42" s="149">
        <v>146.53697453999999</v>
      </c>
      <c r="H42" s="149">
        <v>4.33229927</v>
      </c>
      <c r="I42" s="25">
        <v>1.508E-2</v>
      </c>
      <c r="J42" s="108">
        <v>87.622865017101574</v>
      </c>
      <c r="K42" s="181"/>
      <c r="L42" s="149">
        <v>98.617058540000002</v>
      </c>
      <c r="M42" s="149">
        <v>5.6865765100000001</v>
      </c>
      <c r="N42" s="25">
        <v>2.9420000000000002E-2</v>
      </c>
      <c r="O42" s="108">
        <v>58.968797711019164</v>
      </c>
      <c r="P42" s="180"/>
      <c r="Q42" s="149">
        <v>54.912603320000002</v>
      </c>
      <c r="R42" s="149">
        <v>5.17437886</v>
      </c>
      <c r="S42" s="25">
        <v>4.8079999999999998E-2</v>
      </c>
      <c r="T42" s="108">
        <v>32.835396278313283</v>
      </c>
      <c r="U42" s="180"/>
      <c r="V42" s="149">
        <v>5.0705967199999993</v>
      </c>
      <c r="W42" s="149">
        <v>1.6920223599999999</v>
      </c>
      <c r="X42" s="25">
        <v>0.17025000000000001</v>
      </c>
      <c r="Y42" s="108">
        <v>3.0320007175488528</v>
      </c>
      <c r="Z42" s="180"/>
      <c r="AA42" s="149">
        <v>12.622566689999999</v>
      </c>
      <c r="AB42" s="149">
        <v>2.68607716</v>
      </c>
      <c r="AC42" s="25">
        <v>0.10857</v>
      </c>
      <c r="AD42" s="108">
        <v>7.5477568765098422</v>
      </c>
      <c r="AE42" s="108"/>
      <c r="AF42" s="149">
        <v>12.56235212</v>
      </c>
      <c r="AG42" s="149">
        <v>2.6898981699999998</v>
      </c>
      <c r="AH42" s="25">
        <v>0.10925</v>
      </c>
      <c r="AI42" s="108">
        <v>7.5117511301394435</v>
      </c>
      <c r="AJ42" s="180"/>
      <c r="AK42" s="149">
        <v>1.8694993199999999</v>
      </c>
      <c r="AL42" s="149">
        <v>0.97243853999999996</v>
      </c>
      <c r="AM42" s="25">
        <v>0.26539000000000001</v>
      </c>
      <c r="AN42" s="108">
        <v>1.1178809108086776</v>
      </c>
      <c r="AO42" s="180"/>
      <c r="AP42" s="149">
        <v>10.94964805</v>
      </c>
      <c r="AQ42" s="149">
        <v>2.5501716000000001</v>
      </c>
      <c r="AR42" s="25">
        <v>0.11883000000000001</v>
      </c>
      <c r="AS42" s="108">
        <v>6.5474228336004217</v>
      </c>
      <c r="AT42" s="180"/>
      <c r="AU42" s="149">
        <v>0.43124059999999997</v>
      </c>
      <c r="AV42" s="149">
        <v>0.39378816</v>
      </c>
      <c r="AW42" s="25">
        <v>0.46589000000000003</v>
      </c>
      <c r="AX42" s="108">
        <v>0.2578634982898419</v>
      </c>
      <c r="AY42" s="180"/>
      <c r="AZ42" s="149">
        <v>0.45871466999999999</v>
      </c>
      <c r="BA42" s="149">
        <v>0.51800147000000007</v>
      </c>
      <c r="BB42" s="25">
        <v>0.57615000000000005</v>
      </c>
      <c r="BC42" s="108">
        <v>0.2742918211389892</v>
      </c>
      <c r="BD42" s="180"/>
      <c r="BE42" s="149">
        <v>79.612548610000005</v>
      </c>
      <c r="BF42" s="149">
        <v>5.5026908700000003</v>
      </c>
      <c r="BG42" s="25">
        <v>3.526E-2</v>
      </c>
      <c r="BH42" s="108">
        <v>47.604910790738842</v>
      </c>
      <c r="BI42" s="308"/>
      <c r="BJ42" s="149">
        <v>20.021630290000001</v>
      </c>
      <c r="BK42" s="149">
        <v>4.4637247799999997</v>
      </c>
      <c r="BL42" s="25">
        <v>0.11375</v>
      </c>
      <c r="BM42" s="108">
        <v>25.148837261925213</v>
      </c>
      <c r="BN42" s="182"/>
      <c r="BO42" s="149">
        <v>68.181401710000003</v>
      </c>
      <c r="BP42" s="149">
        <v>4.1851661099999999</v>
      </c>
      <c r="BQ42" s="25">
        <v>3.1320000000000001E-2</v>
      </c>
      <c r="BR42" s="108">
        <v>85.641526242303783</v>
      </c>
      <c r="BS42" s="182"/>
      <c r="BT42" s="149">
        <v>8.5904833800000002</v>
      </c>
      <c r="BU42" s="149">
        <v>2.1855947700000002</v>
      </c>
      <c r="BV42" s="25">
        <v>0.12981000000000001</v>
      </c>
      <c r="BW42" s="108">
        <v>10.790363491668151</v>
      </c>
      <c r="BX42" s="182"/>
      <c r="BY42" s="149">
        <v>129.32182860999998</v>
      </c>
      <c r="BZ42" s="149">
        <v>4.7221778199999997</v>
      </c>
      <c r="CA42" s="25">
        <v>1.8630000000000001E-2</v>
      </c>
      <c r="CB42" s="108">
        <v>77.328941501829746</v>
      </c>
      <c r="CC42" s="182"/>
      <c r="CD42" s="149">
        <v>66.121932060000006</v>
      </c>
      <c r="CE42" s="149">
        <v>4.1199579000000002</v>
      </c>
      <c r="CF42" s="25">
        <v>3.1789999999999999E-2</v>
      </c>
      <c r="CG42" s="108">
        <v>39.538097096318978</v>
      </c>
      <c r="CH42" s="182"/>
      <c r="CI42" s="149">
        <v>65.018292549999998</v>
      </c>
      <c r="CJ42" s="149">
        <v>4.5263259799999993</v>
      </c>
      <c r="CK42" s="25">
        <v>3.5520000000000003E-2</v>
      </c>
      <c r="CL42" s="108">
        <v>38.878167709105696</v>
      </c>
      <c r="CM42" s="182"/>
      <c r="CN42" s="149">
        <v>1.8183959999999999</v>
      </c>
      <c r="CO42" s="149">
        <v>0.88250057999999998</v>
      </c>
      <c r="CP42" s="25">
        <v>0.24761</v>
      </c>
      <c r="CQ42" s="108">
        <v>1.0873233035949199</v>
      </c>
      <c r="CR42" s="182"/>
      <c r="CS42" s="149">
        <v>10.368996220000001</v>
      </c>
      <c r="CT42" s="149">
        <v>3.06917565</v>
      </c>
      <c r="CU42" s="25">
        <v>0.15101999999999999</v>
      </c>
      <c r="CV42" s="108">
        <v>6.2002177880360696</v>
      </c>
      <c r="CW42" s="182"/>
      <c r="CX42" s="149">
        <v>10.04117857</v>
      </c>
      <c r="CY42" s="149">
        <v>2.4922626599999997</v>
      </c>
      <c r="CZ42" s="25">
        <v>0.12662999999999999</v>
      </c>
      <c r="DA42" s="108">
        <v>6.0041968057116888</v>
      </c>
      <c r="DB42" s="182"/>
      <c r="DC42" s="149">
        <v>0.19879926000000001</v>
      </c>
      <c r="DD42" s="149">
        <v>0.27527704999999997</v>
      </c>
      <c r="DE42" s="25">
        <v>0.70648</v>
      </c>
      <c r="DF42" s="108">
        <v>0.11887348417804779</v>
      </c>
      <c r="DG42" s="180"/>
      <c r="DH42" s="149">
        <v>19.43911744</v>
      </c>
      <c r="DI42" s="149">
        <v>3.9132342199999997</v>
      </c>
      <c r="DJ42" s="25">
        <v>0.10271</v>
      </c>
      <c r="DK42" s="108">
        <v>11.623763687244375</v>
      </c>
      <c r="DL42" s="183"/>
      <c r="DM42" s="149">
        <v>82.914099899999997</v>
      </c>
      <c r="DN42" s="149">
        <v>5.0251845599999996</v>
      </c>
      <c r="DO42" s="25">
        <v>3.092E-2</v>
      </c>
      <c r="DP42" s="108">
        <v>49.579097742112943</v>
      </c>
      <c r="DQ42" s="183"/>
      <c r="DR42" s="149">
        <v>1.8694993199999999</v>
      </c>
      <c r="DS42" s="149">
        <v>0.97243853999999996</v>
      </c>
      <c r="DT42" s="25">
        <v>0.26539000000000001</v>
      </c>
      <c r="DU42" s="312">
        <v>1.1178809108086775E-2</v>
      </c>
      <c r="DV42" s="180"/>
      <c r="DW42" s="149">
        <v>12.3811427</v>
      </c>
      <c r="DX42" s="149">
        <v>3.0884835600000002</v>
      </c>
      <c r="DY42" s="25">
        <v>0.12726999999999999</v>
      </c>
      <c r="DZ42" s="312">
        <v>7.4033956205601673E-2</v>
      </c>
      <c r="EA42" s="183"/>
      <c r="EB42" s="149">
        <v>0.43124059999999997</v>
      </c>
      <c r="EC42" s="149">
        <v>0.39378816</v>
      </c>
      <c r="ED42" s="25">
        <v>0.46589000000000003</v>
      </c>
      <c r="EE42" s="317">
        <v>2.5786349828984191E-3</v>
      </c>
    </row>
    <row r="43" spans="1:135" s="40" customFormat="1" ht="12" customHeight="1" x14ac:dyDescent="0.35">
      <c r="A43" s="757" t="s">
        <v>76</v>
      </c>
      <c r="B43" s="135" t="s">
        <v>59</v>
      </c>
      <c r="C43" s="147">
        <v>371.21</v>
      </c>
      <c r="D43" s="147">
        <v>9.0042439200000004</v>
      </c>
      <c r="E43" s="23">
        <v>1.238E-2</v>
      </c>
      <c r="F43" s="174"/>
      <c r="G43" s="147">
        <v>353.71690620999999</v>
      </c>
      <c r="H43" s="147">
        <v>8.5802185200000007</v>
      </c>
      <c r="I43" s="23">
        <v>1.238E-2</v>
      </c>
      <c r="J43" s="107">
        <v>95.287547805824204</v>
      </c>
      <c r="K43" s="175"/>
      <c r="L43" s="147">
        <v>120.24771579</v>
      </c>
      <c r="M43" s="147">
        <v>10.76204409</v>
      </c>
      <c r="N43" s="23">
        <v>4.5659999999999999E-2</v>
      </c>
      <c r="O43" s="107">
        <v>32.393447318229576</v>
      </c>
      <c r="P43" s="174"/>
      <c r="Q43" s="147">
        <v>267.76110309000001</v>
      </c>
      <c r="R43" s="147">
        <v>12.059365919999999</v>
      </c>
      <c r="S43" s="23">
        <v>2.298E-2</v>
      </c>
      <c r="T43" s="107">
        <v>72.131974647773504</v>
      </c>
      <c r="U43" s="174"/>
      <c r="V43" s="147">
        <v>47.871701510000001</v>
      </c>
      <c r="W43" s="147">
        <v>10.5643119</v>
      </c>
      <c r="X43" s="23">
        <v>0.11259</v>
      </c>
      <c r="Y43" s="107">
        <v>12.896123894830419</v>
      </c>
      <c r="Z43" s="174"/>
      <c r="AA43" s="147">
        <v>142.96921226999999</v>
      </c>
      <c r="AB43" s="147">
        <v>14.51249574</v>
      </c>
      <c r="AC43" s="23">
        <v>5.1790000000000003E-2</v>
      </c>
      <c r="AD43" s="107">
        <v>38.514375224266587</v>
      </c>
      <c r="AE43" s="107"/>
      <c r="AF43" s="147">
        <v>140.23538206999999</v>
      </c>
      <c r="AG43" s="147">
        <v>14.26974547</v>
      </c>
      <c r="AH43" s="23">
        <v>5.1920000000000001E-2</v>
      </c>
      <c r="AI43" s="107">
        <v>37.777910635489341</v>
      </c>
      <c r="AJ43" s="174"/>
      <c r="AK43" s="147">
        <v>34.758858490000001</v>
      </c>
      <c r="AL43" s="147">
        <v>5.9294161899999995</v>
      </c>
      <c r="AM43" s="23">
        <v>8.7029999999999996E-2</v>
      </c>
      <c r="AN43" s="107">
        <v>9.3636643651841283</v>
      </c>
      <c r="AO43" s="174"/>
      <c r="AP43" s="147">
        <v>123.38476002</v>
      </c>
      <c r="AQ43" s="147">
        <v>14.331792330000001</v>
      </c>
      <c r="AR43" s="23">
        <v>5.926E-2</v>
      </c>
      <c r="AS43" s="107">
        <v>33.238533450068694</v>
      </c>
      <c r="AT43" s="174"/>
      <c r="AU43" s="147">
        <v>20.155093379999997</v>
      </c>
      <c r="AV43" s="147">
        <v>6.5475188500000003</v>
      </c>
      <c r="AW43" s="23">
        <v>0.16574</v>
      </c>
      <c r="AX43" s="107">
        <v>5.4295663856038354</v>
      </c>
      <c r="AY43" s="174"/>
      <c r="AZ43" s="147">
        <v>53.324175189999998</v>
      </c>
      <c r="BA43" s="147">
        <v>7.5774100500000001</v>
      </c>
      <c r="BB43" s="23">
        <v>7.2499999999999995E-2</v>
      </c>
      <c r="BC43" s="107">
        <v>14.364961932598799</v>
      </c>
      <c r="BD43" s="174"/>
      <c r="BE43" s="147">
        <v>223.76279328000001</v>
      </c>
      <c r="BF43" s="147">
        <v>12.704781870000001</v>
      </c>
      <c r="BG43" s="23">
        <v>2.8969999999999999E-2</v>
      </c>
      <c r="BH43" s="107">
        <v>60.279301010209863</v>
      </c>
      <c r="BI43" s="307"/>
      <c r="BJ43" s="147">
        <v>197.99400205000001</v>
      </c>
      <c r="BK43" s="147">
        <v>12.917070499999999</v>
      </c>
      <c r="BL43" s="23">
        <v>3.329E-2</v>
      </c>
      <c r="BM43" s="107">
        <v>88.483880250031163</v>
      </c>
      <c r="BN43" s="176"/>
      <c r="BO43" s="147">
        <v>92.232539970000005</v>
      </c>
      <c r="BP43" s="147">
        <v>10.49294654</v>
      </c>
      <c r="BQ43" s="23">
        <v>5.8040000000000001E-2</v>
      </c>
      <c r="BR43" s="107">
        <v>41.218890155070198</v>
      </c>
      <c r="BS43" s="176"/>
      <c r="BT43" s="147">
        <v>66.463748749999993</v>
      </c>
      <c r="BU43" s="147">
        <v>10.378547130000001</v>
      </c>
      <c r="BV43" s="23">
        <v>7.9670000000000005E-2</v>
      </c>
      <c r="BW43" s="107">
        <v>29.702770409570384</v>
      </c>
      <c r="BX43" s="176"/>
      <c r="BY43" s="147">
        <v>87.556962740000003</v>
      </c>
      <c r="BZ43" s="147">
        <v>8.4821458500000002</v>
      </c>
      <c r="CA43" s="23">
        <v>4.9430000000000002E-2</v>
      </c>
      <c r="CB43" s="107">
        <v>23.586908418415454</v>
      </c>
      <c r="CC43" s="176"/>
      <c r="CD43" s="147">
        <v>38.362147819999997</v>
      </c>
      <c r="CE43" s="147">
        <v>6.1413952700000003</v>
      </c>
      <c r="CF43" s="23">
        <v>8.1680000000000003E-2</v>
      </c>
      <c r="CG43" s="107">
        <v>10.334351935562081</v>
      </c>
      <c r="CH43" s="176"/>
      <c r="CI43" s="147">
        <v>61.228309400000001</v>
      </c>
      <c r="CJ43" s="147">
        <v>6.6464869099999992</v>
      </c>
      <c r="CK43" s="23">
        <v>5.5379999999999999E-2</v>
      </c>
      <c r="CL43" s="107">
        <v>16.494251070822447</v>
      </c>
      <c r="CM43" s="176"/>
      <c r="CN43" s="147">
        <v>12.03349448</v>
      </c>
      <c r="CO43" s="147">
        <v>3.4811070100000001</v>
      </c>
      <c r="CP43" s="23">
        <v>0.14759</v>
      </c>
      <c r="CQ43" s="107">
        <v>3.2416945879690742</v>
      </c>
      <c r="CR43" s="176"/>
      <c r="CS43" s="147">
        <v>247.47999804</v>
      </c>
      <c r="CT43" s="147">
        <v>10.628850210000001</v>
      </c>
      <c r="CU43" s="23">
        <v>2.1909999999999999E-2</v>
      </c>
      <c r="CV43" s="107">
        <v>66.668462067293447</v>
      </c>
      <c r="CW43" s="176"/>
      <c r="CX43" s="147">
        <v>12.82320754</v>
      </c>
      <c r="CY43" s="147">
        <v>3.5305248300000001</v>
      </c>
      <c r="CZ43" s="23">
        <v>0.14047000000000001</v>
      </c>
      <c r="DA43" s="107">
        <v>3.4544348320357749</v>
      </c>
      <c r="DB43" s="176"/>
      <c r="DC43" s="147">
        <v>9.8455719700000017</v>
      </c>
      <c r="DD43" s="147">
        <v>2.2003702199999999</v>
      </c>
      <c r="DE43" s="23">
        <v>0.11402</v>
      </c>
      <c r="DF43" s="107">
        <v>2.652291686646373</v>
      </c>
      <c r="DG43" s="174"/>
      <c r="DH43" s="147">
        <v>268.73755161000003</v>
      </c>
      <c r="DI43" s="147">
        <v>10.29966677</v>
      </c>
      <c r="DJ43" s="23">
        <v>1.9550000000000001E-2</v>
      </c>
      <c r="DK43" s="107">
        <v>72.395019425662028</v>
      </c>
      <c r="DL43" s="177"/>
      <c r="DM43" s="147">
        <v>328.70161299</v>
      </c>
      <c r="DN43" s="147">
        <v>8.9642699200000013</v>
      </c>
      <c r="DO43" s="23">
        <v>1.391E-2</v>
      </c>
      <c r="DP43" s="107">
        <v>88.548695614342293</v>
      </c>
      <c r="DQ43" s="177"/>
      <c r="DR43" s="147">
        <v>36.370630129999995</v>
      </c>
      <c r="DS43" s="147">
        <v>6.3122627300000005</v>
      </c>
      <c r="DT43" s="23">
        <v>8.8550000000000004E-2</v>
      </c>
      <c r="DU43" s="310">
        <v>9.7978583901295754E-2</v>
      </c>
      <c r="DV43" s="174"/>
      <c r="DW43" s="147">
        <v>150.77023921999998</v>
      </c>
      <c r="DX43" s="147">
        <v>19.99621252</v>
      </c>
      <c r="DY43" s="23">
        <v>6.7669999999999994E-2</v>
      </c>
      <c r="DZ43" s="310">
        <v>0.40615888370464154</v>
      </c>
      <c r="EA43" s="177"/>
      <c r="EB43" s="147">
        <v>23.352079020000001</v>
      </c>
      <c r="EC43" s="147">
        <v>7.7335363299999997</v>
      </c>
      <c r="ED43" s="23">
        <v>0.16896</v>
      </c>
      <c r="EE43" s="318">
        <v>6.2908000915923606E-2</v>
      </c>
    </row>
    <row r="44" spans="1:135" s="40" customFormat="1" ht="12" customHeight="1" x14ac:dyDescent="0.35">
      <c r="A44" s="758"/>
      <c r="B44" s="133" t="s">
        <v>66</v>
      </c>
      <c r="C44" s="148">
        <v>294.06299999999999</v>
      </c>
      <c r="D44" s="148">
        <v>9.18073987</v>
      </c>
      <c r="E44" s="24">
        <v>1.593E-2</v>
      </c>
      <c r="F44" s="127"/>
      <c r="G44" s="148">
        <v>282.72415370000004</v>
      </c>
      <c r="H44" s="148">
        <v>8.6732163199999999</v>
      </c>
      <c r="I44" s="24">
        <v>1.5650000000000001E-2</v>
      </c>
      <c r="J44" s="106">
        <v>96.144075827288731</v>
      </c>
      <c r="K44" s="178"/>
      <c r="L44" s="148">
        <v>86.775427780000001</v>
      </c>
      <c r="M44" s="148">
        <v>10.411698909999998</v>
      </c>
      <c r="N44" s="24">
        <v>6.1219999999999997E-2</v>
      </c>
      <c r="O44" s="106">
        <v>29.509128241227224</v>
      </c>
      <c r="P44" s="127"/>
      <c r="Q44" s="148">
        <v>225.81689756</v>
      </c>
      <c r="R44" s="148">
        <v>11.712127780000001</v>
      </c>
      <c r="S44" s="24">
        <v>2.6460000000000001E-2</v>
      </c>
      <c r="T44" s="106">
        <v>76.792013126438903</v>
      </c>
      <c r="U44" s="127"/>
      <c r="V44" s="148">
        <v>46.072788070000001</v>
      </c>
      <c r="W44" s="148">
        <v>10.530698299999999</v>
      </c>
      <c r="X44" s="24">
        <v>0.11662</v>
      </c>
      <c r="Y44" s="106">
        <v>15.667658994841243</v>
      </c>
      <c r="Z44" s="127"/>
      <c r="AA44" s="148">
        <v>135.86731883000002</v>
      </c>
      <c r="AB44" s="148">
        <v>14.425539090000001</v>
      </c>
      <c r="AC44" s="24">
        <v>5.4170000000000003E-2</v>
      </c>
      <c r="AD44" s="106">
        <v>46.203473007484796</v>
      </c>
      <c r="AE44" s="106"/>
      <c r="AF44" s="148">
        <v>133.28372646</v>
      </c>
      <c r="AG44" s="148">
        <v>14.18275334</v>
      </c>
      <c r="AH44" s="24">
        <v>5.4289999999999998E-2</v>
      </c>
      <c r="AI44" s="106">
        <v>45.324888360657411</v>
      </c>
      <c r="AJ44" s="127"/>
      <c r="AK44" s="148">
        <v>33.179782090000003</v>
      </c>
      <c r="AL44" s="148">
        <v>5.8838923599999999</v>
      </c>
      <c r="AM44" s="24">
        <v>9.0480000000000005E-2</v>
      </c>
      <c r="AN44" s="106">
        <v>11.283222333309531</v>
      </c>
      <c r="AO44" s="127"/>
      <c r="AP44" s="148">
        <v>117.38019444000001</v>
      </c>
      <c r="AQ44" s="148">
        <v>14.223819879999999</v>
      </c>
      <c r="AR44" s="24">
        <v>6.1830000000000003E-2</v>
      </c>
      <c r="AS44" s="106">
        <v>39.916682629232518</v>
      </c>
      <c r="AT44" s="127"/>
      <c r="AU44" s="148">
        <v>19.85640811</v>
      </c>
      <c r="AV44" s="148">
        <v>6.5474486900000004</v>
      </c>
      <c r="AW44" s="24">
        <v>0.16822999999999999</v>
      </c>
      <c r="AX44" s="106">
        <v>6.7524333595181991</v>
      </c>
      <c r="AY44" s="127"/>
      <c r="AZ44" s="148">
        <v>53.228885750000003</v>
      </c>
      <c r="BA44" s="148">
        <v>7.57814969</v>
      </c>
      <c r="BB44" s="24">
        <v>7.2639999999999996E-2</v>
      </c>
      <c r="BC44" s="106">
        <v>18.101184355053171</v>
      </c>
      <c r="BD44" s="127"/>
      <c r="BE44" s="148">
        <v>202.21992724</v>
      </c>
      <c r="BF44" s="148">
        <v>12.56715831</v>
      </c>
      <c r="BG44" s="24">
        <v>3.1710000000000002E-2</v>
      </c>
      <c r="BH44" s="106">
        <v>68.767552272812296</v>
      </c>
      <c r="BI44" s="306"/>
      <c r="BJ44" s="148">
        <v>186.84474772999999</v>
      </c>
      <c r="BK44" s="148">
        <v>12.729039419999999</v>
      </c>
      <c r="BL44" s="24">
        <v>3.4759999999999999E-2</v>
      </c>
      <c r="BM44" s="106">
        <v>92.396802966033945</v>
      </c>
      <c r="BN44" s="179"/>
      <c r="BO44" s="148">
        <v>77.42529549999999</v>
      </c>
      <c r="BP44" s="148">
        <v>10.511365830000001</v>
      </c>
      <c r="BQ44" s="24">
        <v>6.9269999999999998E-2</v>
      </c>
      <c r="BR44" s="106">
        <v>38.287668558059359</v>
      </c>
      <c r="BS44" s="179"/>
      <c r="BT44" s="148">
        <v>62.050115990000002</v>
      </c>
      <c r="BU44" s="148">
        <v>10.23473222</v>
      </c>
      <c r="BV44" s="24">
        <v>8.4150000000000003E-2</v>
      </c>
      <c r="BW44" s="106">
        <v>30.684471524093304</v>
      </c>
      <c r="BX44" s="179"/>
      <c r="BY44" s="148">
        <v>50.99268301</v>
      </c>
      <c r="BZ44" s="148">
        <v>8.16083523</v>
      </c>
      <c r="CA44" s="24">
        <v>8.165E-2</v>
      </c>
      <c r="CB44" s="106">
        <v>17.340734131801689</v>
      </c>
      <c r="CC44" s="179"/>
      <c r="CD44" s="148">
        <v>24.321715779999998</v>
      </c>
      <c r="CE44" s="148">
        <v>5.7842578700000002</v>
      </c>
      <c r="CF44" s="24">
        <v>0.12134</v>
      </c>
      <c r="CG44" s="106">
        <v>8.2709201021549799</v>
      </c>
      <c r="CH44" s="179"/>
      <c r="CI44" s="148">
        <v>33.334885240000006</v>
      </c>
      <c r="CJ44" s="148">
        <v>6.28654022</v>
      </c>
      <c r="CK44" s="24">
        <v>9.622E-2</v>
      </c>
      <c r="CL44" s="106">
        <v>11.335967204306563</v>
      </c>
      <c r="CM44" s="179"/>
      <c r="CN44" s="148">
        <v>6.6639180199999997</v>
      </c>
      <c r="CO44" s="148">
        <v>3.09054034</v>
      </c>
      <c r="CP44" s="24">
        <v>0.23662</v>
      </c>
      <c r="CQ44" s="106">
        <v>2.2661531780604838</v>
      </c>
      <c r="CR44" s="179"/>
      <c r="CS44" s="148">
        <v>228.34400716000002</v>
      </c>
      <c r="CT44" s="148">
        <v>10.26216447</v>
      </c>
      <c r="CU44" s="24">
        <v>2.2929999999999999E-2</v>
      </c>
      <c r="CV44" s="106">
        <v>77.651390062673656</v>
      </c>
      <c r="CW44" s="179"/>
      <c r="CX44" s="148">
        <v>4.3546665400000002</v>
      </c>
      <c r="CY44" s="148">
        <v>2.31409617</v>
      </c>
      <c r="CZ44" s="24">
        <v>0.27112999999999998</v>
      </c>
      <c r="DA44" s="106">
        <v>1.4808617677164417</v>
      </c>
      <c r="DB44" s="179"/>
      <c r="DC44" s="148">
        <v>2.2047641499999999</v>
      </c>
      <c r="DD44" s="148">
        <v>1.2359084900000001</v>
      </c>
      <c r="DE44" s="24">
        <v>0.28599999999999998</v>
      </c>
      <c r="DF44" s="106">
        <v>0.7497591162437981</v>
      </c>
      <c r="DG44" s="127"/>
      <c r="DH44" s="148">
        <v>234.04875955</v>
      </c>
      <c r="DI44" s="148">
        <v>10.09905985</v>
      </c>
      <c r="DJ44" s="24">
        <v>2.2009999999999998E-2</v>
      </c>
      <c r="DK44" s="106">
        <v>79.591366322862783</v>
      </c>
      <c r="DM44" s="148">
        <v>266.28291875999997</v>
      </c>
      <c r="DN44" s="148">
        <v>8.94329821</v>
      </c>
      <c r="DO44" s="24">
        <v>1.7139999999999999E-2</v>
      </c>
      <c r="DP44" s="106">
        <v>90.55301712898256</v>
      </c>
      <c r="DR44" s="148">
        <v>34.717816630000002</v>
      </c>
      <c r="DS44" s="148">
        <v>6.2671362499999992</v>
      </c>
      <c r="DT44" s="24">
        <v>9.2100000000000001E-2</v>
      </c>
      <c r="DU44" s="311">
        <v>0.11806251255683307</v>
      </c>
      <c r="DV44" s="127"/>
      <c r="DW44" s="148">
        <v>144.27139092000002</v>
      </c>
      <c r="DX44" s="148">
        <v>19.91293731</v>
      </c>
      <c r="DY44" s="24">
        <v>7.0419999999999996E-2</v>
      </c>
      <c r="DZ44" s="311">
        <v>0.49061388518786797</v>
      </c>
      <c r="EB44" s="148">
        <v>23.0165252</v>
      </c>
      <c r="EC44" s="148">
        <v>7.7346719400000001</v>
      </c>
      <c r="ED44" s="24">
        <v>0.17144999999999999</v>
      </c>
      <c r="EE44" s="316">
        <v>7.8270728381333254E-2</v>
      </c>
    </row>
    <row r="45" spans="1:135" s="40" customFormat="1" ht="12" customHeight="1" x14ac:dyDescent="0.35">
      <c r="A45" s="759"/>
      <c r="B45" s="137" t="s">
        <v>67</v>
      </c>
      <c r="C45" s="149">
        <v>77.147000000000006</v>
      </c>
      <c r="D45" s="149">
        <v>2.4218461200000001</v>
      </c>
      <c r="E45" s="25">
        <v>1.602E-2</v>
      </c>
      <c r="F45" s="180"/>
      <c r="G45" s="149">
        <v>70.992752500000009</v>
      </c>
      <c r="H45" s="149">
        <v>2.4140423700000002</v>
      </c>
      <c r="I45" s="25">
        <v>1.7350000000000001E-2</v>
      </c>
      <c r="J45" s="108">
        <v>92.022700169805702</v>
      </c>
      <c r="K45" s="181"/>
      <c r="L45" s="149">
        <v>33.47228801</v>
      </c>
      <c r="M45" s="149">
        <v>3.1154599300000001</v>
      </c>
      <c r="N45" s="25">
        <v>4.7489999999999997E-2</v>
      </c>
      <c r="O45" s="108">
        <v>43.387672897196254</v>
      </c>
      <c r="P45" s="180"/>
      <c r="Q45" s="149">
        <v>41.944205529999998</v>
      </c>
      <c r="R45" s="149">
        <v>3.05772639</v>
      </c>
      <c r="S45" s="25">
        <v>3.7190000000000001E-2</v>
      </c>
      <c r="T45" s="108">
        <v>54.369198452305334</v>
      </c>
      <c r="U45" s="180"/>
      <c r="V45" s="149">
        <v>1.79891344</v>
      </c>
      <c r="W45" s="149">
        <v>0.90742292999999996</v>
      </c>
      <c r="X45" s="25">
        <v>0.25735999999999998</v>
      </c>
      <c r="Y45" s="108">
        <v>2.3317996033546344</v>
      </c>
      <c r="Z45" s="180"/>
      <c r="AA45" s="149">
        <v>7.1018934300000005</v>
      </c>
      <c r="AB45" s="149">
        <v>1.8119507799999999</v>
      </c>
      <c r="AC45" s="25">
        <v>0.13017000000000001</v>
      </c>
      <c r="AD45" s="108">
        <v>9.2056637717604062</v>
      </c>
      <c r="AE45" s="108"/>
      <c r="AF45" s="149">
        <v>6.9516556099999995</v>
      </c>
      <c r="AG45" s="149">
        <v>1.7955726599999999</v>
      </c>
      <c r="AH45" s="25">
        <v>0.13178000000000001</v>
      </c>
      <c r="AI45" s="108">
        <v>9.0109215005120085</v>
      </c>
      <c r="AJ45" s="180"/>
      <c r="AK45" s="149">
        <v>1.5790763999999999</v>
      </c>
      <c r="AL45" s="149">
        <v>0.93856928000000006</v>
      </c>
      <c r="AM45" s="25">
        <v>0.30325000000000002</v>
      </c>
      <c r="AN45" s="108">
        <v>2.0468409659481246</v>
      </c>
      <c r="AO45" s="180"/>
      <c r="AP45" s="149">
        <v>6.0045655900000003</v>
      </c>
      <c r="AQ45" s="149">
        <v>1.6715982899999999</v>
      </c>
      <c r="AR45" s="25">
        <v>0.14202999999999999</v>
      </c>
      <c r="AS45" s="108">
        <v>7.7832781443218781</v>
      </c>
      <c r="AT45" s="180"/>
      <c r="AU45" s="149">
        <v>0.29868527</v>
      </c>
      <c r="AV45" s="149">
        <v>0.19844820999999999</v>
      </c>
      <c r="AW45" s="25">
        <v>0.33898</v>
      </c>
      <c r="AX45" s="108">
        <v>0.38716381712833936</v>
      </c>
      <c r="AY45" s="180"/>
      <c r="AZ45" s="149">
        <v>9.5289440000000003E-2</v>
      </c>
      <c r="BA45" s="149">
        <v>0.10947802</v>
      </c>
      <c r="BB45" s="25">
        <v>0.58616999999999997</v>
      </c>
      <c r="BC45" s="108">
        <v>0.12351671484309176</v>
      </c>
      <c r="BD45" s="180"/>
      <c r="BE45" s="149">
        <v>21.542866030000003</v>
      </c>
      <c r="BF45" s="149">
        <v>2.6430892899999998</v>
      </c>
      <c r="BG45" s="25">
        <v>6.2600000000000003E-2</v>
      </c>
      <c r="BH45" s="108">
        <v>27.924437800562561</v>
      </c>
      <c r="BI45" s="308"/>
      <c r="BJ45" s="149">
        <v>11.149254320000001</v>
      </c>
      <c r="BK45" s="149">
        <v>2.1706462700000002</v>
      </c>
      <c r="BL45" s="25">
        <v>9.9330000000000002E-2</v>
      </c>
      <c r="BM45" s="108">
        <v>51.753811700234579</v>
      </c>
      <c r="BN45" s="182"/>
      <c r="BO45" s="149">
        <v>14.807244469999999</v>
      </c>
      <c r="BP45" s="149">
        <v>2.2150686799999999</v>
      </c>
      <c r="BQ45" s="25">
        <v>7.6319999999999999E-2</v>
      </c>
      <c r="BR45" s="108">
        <v>68.733865073383626</v>
      </c>
      <c r="BS45" s="182"/>
      <c r="BT45" s="149">
        <v>4.4136327600000005</v>
      </c>
      <c r="BU45" s="149">
        <v>1.32752724</v>
      </c>
      <c r="BV45" s="25">
        <v>0.15346000000000001</v>
      </c>
      <c r="BW45" s="108">
        <v>20.487676773618222</v>
      </c>
      <c r="BX45" s="182"/>
      <c r="BY45" s="149">
        <v>36.564279739999996</v>
      </c>
      <c r="BZ45" s="149">
        <v>2.9421450199999999</v>
      </c>
      <c r="CA45" s="25">
        <v>4.1050000000000003E-2</v>
      </c>
      <c r="CB45" s="108">
        <v>47.395595084708411</v>
      </c>
      <c r="CC45" s="182"/>
      <c r="CD45" s="149">
        <v>14.040432039999999</v>
      </c>
      <c r="CE45" s="149">
        <v>2.5109987999999999</v>
      </c>
      <c r="CF45" s="25">
        <v>9.1249999999999998E-2</v>
      </c>
      <c r="CG45" s="108">
        <v>18.199582666856777</v>
      </c>
      <c r="CH45" s="182"/>
      <c r="CI45" s="149">
        <v>27.893424159999999</v>
      </c>
      <c r="CJ45" s="149">
        <v>2.7636867999999999</v>
      </c>
      <c r="CK45" s="25">
        <v>5.0549999999999998E-2</v>
      </c>
      <c r="CL45" s="108">
        <v>36.156200707739764</v>
      </c>
      <c r="CM45" s="182"/>
      <c r="CN45" s="149">
        <v>5.3695764600000002</v>
      </c>
      <c r="CO45" s="149">
        <v>2.1015511099999999</v>
      </c>
      <c r="CP45" s="25">
        <v>0.19968</v>
      </c>
      <c r="CQ45" s="108">
        <v>6.9601882898881344</v>
      </c>
      <c r="CR45" s="182"/>
      <c r="CS45" s="149">
        <v>19.135990880000001</v>
      </c>
      <c r="CT45" s="149">
        <v>3.23851779</v>
      </c>
      <c r="CU45" s="25">
        <v>8.6349999999999996E-2</v>
      </c>
      <c r="CV45" s="108">
        <v>24.804582005781171</v>
      </c>
      <c r="CW45" s="182"/>
      <c r="CX45" s="149">
        <v>8.4685410100000009</v>
      </c>
      <c r="CY45" s="149">
        <v>2.7085911899999999</v>
      </c>
      <c r="CZ45" s="25">
        <v>0.16317999999999999</v>
      </c>
      <c r="DA45" s="108">
        <v>10.97714883274787</v>
      </c>
      <c r="DB45" s="182"/>
      <c r="DC45" s="149">
        <v>7.64080782</v>
      </c>
      <c r="DD45" s="149">
        <v>1.9405079199999999</v>
      </c>
      <c r="DE45" s="25">
        <v>0.12956999999999999</v>
      </c>
      <c r="DF45" s="108">
        <v>9.9042189845360138</v>
      </c>
      <c r="DG45" s="180"/>
      <c r="DH45" s="149">
        <v>34.688792059999997</v>
      </c>
      <c r="DI45" s="149">
        <v>2.8713027200000001</v>
      </c>
      <c r="DJ45" s="25">
        <v>4.2229999999999997E-2</v>
      </c>
      <c r="DK45" s="108">
        <v>44.964537908149374</v>
      </c>
      <c r="DL45" s="183"/>
      <c r="DM45" s="149">
        <v>62.41869423</v>
      </c>
      <c r="DN45" s="149">
        <v>2.6436583099999997</v>
      </c>
      <c r="DO45" s="25">
        <v>2.1610000000000001E-2</v>
      </c>
      <c r="DP45" s="108">
        <v>80.908777049010325</v>
      </c>
      <c r="DQ45" s="183"/>
      <c r="DR45" s="149">
        <v>1.6528134999999999</v>
      </c>
      <c r="DS45" s="149">
        <v>0.95890741000000002</v>
      </c>
      <c r="DT45" s="25">
        <v>0.29599999999999999</v>
      </c>
      <c r="DU45" s="312">
        <v>2.1424209625779355E-2</v>
      </c>
      <c r="DV45" s="180"/>
      <c r="DW45" s="149">
        <v>6.4988482999999997</v>
      </c>
      <c r="DX45" s="149">
        <v>1.8142829600000001</v>
      </c>
      <c r="DY45" s="25">
        <v>0.14243</v>
      </c>
      <c r="DZ45" s="312">
        <v>8.4239805825242708E-2</v>
      </c>
      <c r="EA45" s="183"/>
      <c r="EB45" s="149">
        <v>0.33555381999999995</v>
      </c>
      <c r="EC45" s="149">
        <v>0.23087154000000001</v>
      </c>
      <c r="ED45" s="25">
        <v>0.35104000000000002</v>
      </c>
      <c r="EE45" s="317">
        <v>4.349538154432446E-3</v>
      </c>
    </row>
    <row r="46" spans="1:135" s="40" customFormat="1" ht="12" customHeight="1" x14ac:dyDescent="0.35">
      <c r="A46" s="760" t="s">
        <v>77</v>
      </c>
      <c r="B46" s="135" t="s">
        <v>59</v>
      </c>
      <c r="C46" s="147">
        <v>147.952</v>
      </c>
      <c r="D46" s="147">
        <v>3.2958087599999999</v>
      </c>
      <c r="E46" s="23">
        <v>1.137E-2</v>
      </c>
      <c r="F46" s="174"/>
      <c r="G46" s="147">
        <v>123.11747147</v>
      </c>
      <c r="H46" s="147">
        <v>4.1190432000000001</v>
      </c>
      <c r="I46" s="23">
        <v>1.7069999999999998E-2</v>
      </c>
      <c r="J46" s="107">
        <v>83.214469199470102</v>
      </c>
      <c r="K46" s="175"/>
      <c r="L46" s="147">
        <v>37.289670409999999</v>
      </c>
      <c r="M46" s="147">
        <v>3.43874346</v>
      </c>
      <c r="N46" s="23">
        <v>4.7050000000000002E-2</v>
      </c>
      <c r="O46" s="107">
        <v>25.203897487022818</v>
      </c>
      <c r="P46" s="174"/>
      <c r="Q46" s="147">
        <v>86.727868189999995</v>
      </c>
      <c r="R46" s="147">
        <v>4.8120419800000001</v>
      </c>
      <c r="S46" s="23">
        <v>2.8309999999999998E-2</v>
      </c>
      <c r="T46" s="107">
        <v>58.618922481615655</v>
      </c>
      <c r="U46" s="174"/>
      <c r="V46" s="147">
        <v>6.1914495500000006</v>
      </c>
      <c r="W46" s="147">
        <v>1.90288016</v>
      </c>
      <c r="X46" s="23">
        <v>0.15681</v>
      </c>
      <c r="Y46" s="107">
        <v>4.1847690805125994</v>
      </c>
      <c r="Z46" s="174"/>
      <c r="AA46" s="147">
        <v>30.291584879999998</v>
      </c>
      <c r="AB46" s="147">
        <v>4.0729265699999999</v>
      </c>
      <c r="AC46" s="23">
        <v>6.8599999999999994E-2</v>
      </c>
      <c r="AD46" s="107">
        <v>20.473927273710391</v>
      </c>
      <c r="AE46" s="107"/>
      <c r="AF46" s="147">
        <v>30.031022239999999</v>
      </c>
      <c r="AG46" s="147">
        <v>4.1038052599999997</v>
      </c>
      <c r="AH46" s="23">
        <v>6.9720000000000004E-2</v>
      </c>
      <c r="AI46" s="107">
        <v>20.29781431815724</v>
      </c>
      <c r="AJ46" s="174"/>
      <c r="AK46" s="147">
        <v>5.7004031500000005</v>
      </c>
      <c r="AL46" s="147">
        <v>1.57767514</v>
      </c>
      <c r="AM46" s="23">
        <v>0.14121</v>
      </c>
      <c r="AN46" s="107">
        <v>3.852873330539635</v>
      </c>
      <c r="AO46" s="174"/>
      <c r="AP46" s="147">
        <v>26.361159539999999</v>
      </c>
      <c r="AQ46" s="147">
        <v>3.9544367999999999</v>
      </c>
      <c r="AR46" s="23">
        <v>7.6539999999999997E-2</v>
      </c>
      <c r="AS46" s="107">
        <v>17.81737289120796</v>
      </c>
      <c r="AT46" s="174"/>
      <c r="AU46" s="147">
        <v>1.13546189</v>
      </c>
      <c r="AV46" s="147">
        <v>0.70884389999999997</v>
      </c>
      <c r="AW46" s="23">
        <v>0.31851000000000002</v>
      </c>
      <c r="AX46" s="107">
        <v>0.76745288336757866</v>
      </c>
      <c r="AY46" s="174"/>
      <c r="AZ46" s="147">
        <v>2.3487433900000001</v>
      </c>
      <c r="BA46" s="147">
        <v>0.99361473</v>
      </c>
      <c r="BB46" s="23">
        <v>0.21584</v>
      </c>
      <c r="BC46" s="107">
        <v>1.5875036430734295</v>
      </c>
      <c r="BD46" s="174"/>
      <c r="BE46" s="147">
        <v>100.50354073999999</v>
      </c>
      <c r="BF46" s="147">
        <v>5.0760443999999998</v>
      </c>
      <c r="BG46" s="23">
        <v>2.5770000000000001E-2</v>
      </c>
      <c r="BH46" s="107">
        <v>67.929829093219425</v>
      </c>
      <c r="BI46" s="307"/>
      <c r="BJ46" s="147">
        <v>39.019583900000001</v>
      </c>
      <c r="BK46" s="147">
        <v>4.3243331700000001</v>
      </c>
      <c r="BL46" s="23">
        <v>5.654E-2</v>
      </c>
      <c r="BM46" s="107">
        <v>38.824088795978476</v>
      </c>
      <c r="BN46" s="176"/>
      <c r="BO46" s="147">
        <v>86.226287970000001</v>
      </c>
      <c r="BP46" s="147">
        <v>5.2473891400000001</v>
      </c>
      <c r="BQ46" s="23">
        <v>3.1050000000000001E-2</v>
      </c>
      <c r="BR46" s="107">
        <v>85.794278823534313</v>
      </c>
      <c r="BS46" s="176"/>
      <c r="BT46" s="147">
        <v>24.74233113</v>
      </c>
      <c r="BU46" s="147">
        <v>3.88309375</v>
      </c>
      <c r="BV46" s="23">
        <v>8.0070000000000002E-2</v>
      </c>
      <c r="BW46" s="107">
        <v>24.618367619512789</v>
      </c>
      <c r="BX46" s="176"/>
      <c r="BY46" s="147">
        <v>92.380300990000009</v>
      </c>
      <c r="BZ46" s="147">
        <v>4.0486620899999997</v>
      </c>
      <c r="CA46" s="23">
        <v>2.2360000000000001E-2</v>
      </c>
      <c r="CB46" s="107">
        <v>62.439372897966919</v>
      </c>
      <c r="CC46" s="176"/>
      <c r="CD46" s="147">
        <v>32.476214689999999</v>
      </c>
      <c r="CE46" s="147">
        <v>3.01930516</v>
      </c>
      <c r="CF46" s="23">
        <v>4.743E-2</v>
      </c>
      <c r="CG46" s="107">
        <v>21.95050738753109</v>
      </c>
      <c r="CH46" s="176"/>
      <c r="CI46" s="147">
        <v>64.376976900000003</v>
      </c>
      <c r="CJ46" s="147">
        <v>3.7631620799999999</v>
      </c>
      <c r="CK46" s="23">
        <v>2.9819999999999999E-2</v>
      </c>
      <c r="CL46" s="107">
        <v>43.512069387368882</v>
      </c>
      <c r="CM46" s="176"/>
      <c r="CN46" s="147">
        <v>4.4728905899999996</v>
      </c>
      <c r="CO46" s="147">
        <v>1.5449167800000001</v>
      </c>
      <c r="CP46" s="23">
        <v>0.17621999999999999</v>
      </c>
      <c r="CQ46" s="107">
        <v>3.0232038701741102</v>
      </c>
      <c r="CR46" s="176"/>
      <c r="CS46" s="147">
        <v>26.27297308</v>
      </c>
      <c r="CT46" s="147">
        <v>3.2296649799999999</v>
      </c>
      <c r="CU46" s="23">
        <v>6.2719999999999998E-2</v>
      </c>
      <c r="CV46" s="107">
        <v>17.757768113982912</v>
      </c>
      <c r="CW46" s="176"/>
      <c r="CX46" s="147">
        <v>6.99040353</v>
      </c>
      <c r="CY46" s="147">
        <v>1.77368258</v>
      </c>
      <c r="CZ46" s="23">
        <v>0.12945000000000001</v>
      </c>
      <c r="DA46" s="107">
        <v>4.7247779888071806</v>
      </c>
      <c r="DB46" s="176"/>
      <c r="DC46" s="147">
        <v>0.52875466999999998</v>
      </c>
      <c r="DD46" s="147">
        <v>0.4505342</v>
      </c>
      <c r="DE46" s="23">
        <v>0.43473000000000001</v>
      </c>
      <c r="DF46" s="107">
        <v>0.35738257678165891</v>
      </c>
      <c r="DG46" s="174"/>
      <c r="DH46" s="147">
        <v>33.615280050000003</v>
      </c>
      <c r="DI46" s="147">
        <v>3.80915962</v>
      </c>
      <c r="DJ46" s="23">
        <v>5.781E-2</v>
      </c>
      <c r="DK46" s="107">
        <v>22.720395837839302</v>
      </c>
      <c r="DL46" s="177"/>
      <c r="DM46" s="147">
        <v>95.40280048000001</v>
      </c>
      <c r="DN46" s="147">
        <v>4.2823704500000002</v>
      </c>
      <c r="DO46" s="23">
        <v>2.29E-2</v>
      </c>
      <c r="DP46" s="107">
        <v>64.482264842651688</v>
      </c>
      <c r="DQ46" s="177"/>
      <c r="DR46" s="147">
        <v>6.6946579799999997</v>
      </c>
      <c r="DS46" s="147">
        <v>1.9419559099999999</v>
      </c>
      <c r="DT46" s="23">
        <v>0.14799999999999999</v>
      </c>
      <c r="DU46" s="310">
        <v>4.5248850843516812E-2</v>
      </c>
      <c r="DV46" s="174"/>
      <c r="DW46" s="147">
        <v>28.5437631</v>
      </c>
      <c r="DX46" s="147">
        <v>4.7363417399999994</v>
      </c>
      <c r="DY46" s="23">
        <v>8.4659999999999999E-2</v>
      </c>
      <c r="DZ46" s="310">
        <v>0.19292583473018277</v>
      </c>
      <c r="EA46" s="177"/>
      <c r="EB46" s="147">
        <v>1.13546189</v>
      </c>
      <c r="EC46" s="147">
        <v>0.70884389999999997</v>
      </c>
      <c r="ED46" s="23">
        <v>0.31851000000000002</v>
      </c>
      <c r="EE46" s="318">
        <v>7.6745288336757863E-3</v>
      </c>
    </row>
    <row r="47" spans="1:135" s="40" customFormat="1" ht="12" customHeight="1" x14ac:dyDescent="0.35">
      <c r="A47" s="761"/>
      <c r="B47" s="133" t="s">
        <v>66</v>
      </c>
      <c r="C47" s="148">
        <v>104.066</v>
      </c>
      <c r="D47" s="148">
        <v>3.2659794299999998</v>
      </c>
      <c r="E47" s="24">
        <v>1.601E-2</v>
      </c>
      <c r="F47" s="127"/>
      <c r="G47" s="148">
        <v>92.051884000000001</v>
      </c>
      <c r="H47" s="148">
        <v>3.8753943500000001</v>
      </c>
      <c r="I47" s="24">
        <v>2.1479999999999999E-2</v>
      </c>
      <c r="J47" s="106">
        <v>88.455291834028401</v>
      </c>
      <c r="K47" s="178"/>
      <c r="L47" s="148">
        <v>24.811573090000003</v>
      </c>
      <c r="M47" s="148">
        <v>3.1415950699999997</v>
      </c>
      <c r="N47" s="24">
        <v>6.4600000000000005E-2</v>
      </c>
      <c r="O47" s="106">
        <v>23.842151221340306</v>
      </c>
      <c r="P47" s="127"/>
      <c r="Q47" s="148">
        <v>68.040442060000004</v>
      </c>
      <c r="R47" s="148">
        <v>4.5855226899999995</v>
      </c>
      <c r="S47" s="24">
        <v>3.4380000000000001E-2</v>
      </c>
      <c r="T47" s="106">
        <v>65.382009551630688</v>
      </c>
      <c r="U47" s="127"/>
      <c r="V47" s="148">
        <v>5.9427573200000001</v>
      </c>
      <c r="W47" s="148">
        <v>1.8918925</v>
      </c>
      <c r="X47" s="24">
        <v>0.16242000000000001</v>
      </c>
      <c r="Y47" s="106">
        <v>5.7105657179097875</v>
      </c>
      <c r="Z47" s="127"/>
      <c r="AA47" s="148">
        <v>25.954586849999998</v>
      </c>
      <c r="AB47" s="148">
        <v>3.9413496300000004</v>
      </c>
      <c r="AC47" s="24">
        <v>7.7479999999999993E-2</v>
      </c>
      <c r="AD47" s="106">
        <v>24.940505880883286</v>
      </c>
      <c r="AE47" s="106"/>
      <c r="AF47" s="148">
        <v>25.715842049999999</v>
      </c>
      <c r="AG47" s="148">
        <v>3.9725103900000001</v>
      </c>
      <c r="AH47" s="24">
        <v>7.8810000000000005E-2</v>
      </c>
      <c r="AI47" s="106">
        <v>24.711089164568637</v>
      </c>
      <c r="AJ47" s="127"/>
      <c r="AK47" s="148">
        <v>5.2160280300000004</v>
      </c>
      <c r="AL47" s="148">
        <v>1.5579504799999999</v>
      </c>
      <c r="AM47" s="24">
        <v>0.15239</v>
      </c>
      <c r="AN47" s="106">
        <v>5.0122307285760961</v>
      </c>
      <c r="AO47" s="127"/>
      <c r="AP47" s="148">
        <v>22.417534230000001</v>
      </c>
      <c r="AQ47" s="148">
        <v>3.8279774799999999</v>
      </c>
      <c r="AR47" s="24">
        <v>8.7120000000000003E-2</v>
      </c>
      <c r="AS47" s="106">
        <v>21.541650712048124</v>
      </c>
      <c r="AT47" s="127"/>
      <c r="AU47" s="148">
        <v>1.0984224499999999</v>
      </c>
      <c r="AV47" s="148">
        <v>0.70789916000000008</v>
      </c>
      <c r="AW47" s="24">
        <v>0.32880999999999999</v>
      </c>
      <c r="AX47" s="106">
        <v>1.055505592604693</v>
      </c>
      <c r="AY47" s="127"/>
      <c r="AZ47" s="148">
        <v>2.3487433900000001</v>
      </c>
      <c r="BA47" s="148">
        <v>0.99361473</v>
      </c>
      <c r="BB47" s="24">
        <v>0.21584</v>
      </c>
      <c r="BC47" s="106">
        <v>2.2569747948417351</v>
      </c>
      <c r="BD47" s="127"/>
      <c r="BE47" s="148">
        <v>70.631097890000007</v>
      </c>
      <c r="BF47" s="148">
        <v>4.8761891100000003</v>
      </c>
      <c r="BG47" s="24">
        <v>3.5220000000000001E-2</v>
      </c>
      <c r="BH47" s="106">
        <v>67.871444938788855</v>
      </c>
      <c r="BI47" s="306"/>
      <c r="BJ47" s="148">
        <v>35.857770909999999</v>
      </c>
      <c r="BK47" s="148">
        <v>4.0439074399999999</v>
      </c>
      <c r="BL47" s="24">
        <v>5.7540000000000001E-2</v>
      </c>
      <c r="BM47" s="106">
        <v>50.767681632026232</v>
      </c>
      <c r="BN47" s="179"/>
      <c r="BO47" s="148">
        <v>57.303528329999999</v>
      </c>
      <c r="BP47" s="148">
        <v>4.9706943300000006</v>
      </c>
      <c r="BQ47" s="24">
        <v>4.4260000000000001E-2</v>
      </c>
      <c r="BR47" s="106">
        <v>81.13073425425695</v>
      </c>
      <c r="BS47" s="179"/>
      <c r="BT47" s="148">
        <v>22.530201339999998</v>
      </c>
      <c r="BU47" s="148">
        <v>3.7173446600000002</v>
      </c>
      <c r="BV47" s="24">
        <v>8.4180000000000005E-2</v>
      </c>
      <c r="BW47" s="106">
        <v>31.898415872125131</v>
      </c>
      <c r="BX47" s="179"/>
      <c r="BY47" s="148">
        <v>66.717201599999996</v>
      </c>
      <c r="BZ47" s="148">
        <v>4.0717956199999996</v>
      </c>
      <c r="CA47" s="24">
        <v>3.1140000000000001E-2</v>
      </c>
      <c r="CB47" s="106">
        <v>64.110469894105663</v>
      </c>
      <c r="CC47" s="179"/>
      <c r="CD47" s="148">
        <v>17.91701621</v>
      </c>
      <c r="CE47" s="148">
        <v>2.7066150499999999</v>
      </c>
      <c r="CF47" s="24">
        <v>7.707E-2</v>
      </c>
      <c r="CG47" s="106">
        <v>17.216974045317393</v>
      </c>
      <c r="CH47" s="179"/>
      <c r="CI47" s="148">
        <v>52.415120659999999</v>
      </c>
      <c r="CJ47" s="148">
        <v>3.45426053</v>
      </c>
      <c r="CK47" s="24">
        <v>3.3619999999999997E-2</v>
      </c>
      <c r="CL47" s="106">
        <v>50.367190686679606</v>
      </c>
      <c r="CM47" s="179"/>
      <c r="CN47" s="148">
        <v>3.6149352700000001</v>
      </c>
      <c r="CO47" s="148">
        <v>1.40227645</v>
      </c>
      <c r="CP47" s="24">
        <v>0.19791</v>
      </c>
      <c r="CQ47" s="106">
        <v>3.4736948378913381</v>
      </c>
      <c r="CR47" s="179"/>
      <c r="CS47" s="148">
        <v>22.605058270000001</v>
      </c>
      <c r="CT47" s="148">
        <v>3.2151239700000001</v>
      </c>
      <c r="CU47" s="24">
        <v>7.2569999999999996E-2</v>
      </c>
      <c r="CV47" s="106">
        <v>21.721847933042493</v>
      </c>
      <c r="CW47" s="179"/>
      <c r="CX47" s="148">
        <v>5.2324885999999999</v>
      </c>
      <c r="CY47" s="148">
        <v>1.7498467200000001</v>
      </c>
      <c r="CZ47" s="24">
        <v>0.17061999999999999</v>
      </c>
      <c r="DA47" s="106">
        <v>5.0280481617435084</v>
      </c>
      <c r="DB47" s="179"/>
      <c r="DC47" s="148">
        <v>0.47011112000000005</v>
      </c>
      <c r="DD47" s="148">
        <v>0.44312918000000001</v>
      </c>
      <c r="DE47" s="24">
        <v>0.48092000000000001</v>
      </c>
      <c r="DF47" s="106">
        <v>0.45174323986700754</v>
      </c>
      <c r="DG47" s="127"/>
      <c r="DH47" s="148">
        <v>28.17186006</v>
      </c>
      <c r="DI47" s="148">
        <v>3.7888111499999999</v>
      </c>
      <c r="DJ47" s="24">
        <v>6.862E-2</v>
      </c>
      <c r="DK47" s="106">
        <v>27.071147214267867</v>
      </c>
      <c r="DM47" s="148">
        <v>78.038456159999996</v>
      </c>
      <c r="DN47" s="148">
        <v>4.0138150799999996</v>
      </c>
      <c r="DO47" s="24">
        <v>2.6239999999999999E-2</v>
      </c>
      <c r="DP47" s="106">
        <v>74.989387657832523</v>
      </c>
      <c r="DR47" s="148">
        <v>6.2102828600000004</v>
      </c>
      <c r="DS47" s="148">
        <v>1.92694163</v>
      </c>
      <c r="DT47" s="24">
        <v>0.15831000000000001</v>
      </c>
      <c r="DU47" s="311">
        <v>5.9676386716122465E-2</v>
      </c>
      <c r="DV47" s="127"/>
      <c r="DW47" s="148">
        <v>24.536029200000002</v>
      </c>
      <c r="DX47" s="148">
        <v>4.6269135399999994</v>
      </c>
      <c r="DY47" s="24">
        <v>9.6210000000000004E-2</v>
      </c>
      <c r="DZ47" s="311">
        <v>0.23577373205465763</v>
      </c>
      <c r="EB47" s="148">
        <v>1.0984224499999999</v>
      </c>
      <c r="EC47" s="148">
        <v>0.70789916000000008</v>
      </c>
      <c r="ED47" s="24">
        <v>0.32880999999999999</v>
      </c>
      <c r="EE47" s="316">
        <v>1.0555055926046931E-2</v>
      </c>
    </row>
    <row r="48" spans="1:135" s="40" customFormat="1" ht="12" customHeight="1" x14ac:dyDescent="0.35">
      <c r="A48" s="762"/>
      <c r="B48" s="137" t="s">
        <v>67</v>
      </c>
      <c r="C48" s="149">
        <v>43.886000000000003</v>
      </c>
      <c r="D48" s="149">
        <v>1.50519015</v>
      </c>
      <c r="E48" s="25">
        <v>1.7500000000000002E-2</v>
      </c>
      <c r="F48" s="180"/>
      <c r="G48" s="149">
        <v>31.065587479999998</v>
      </c>
      <c r="H48" s="149">
        <v>2.15444915</v>
      </c>
      <c r="I48" s="25">
        <v>3.5380000000000002E-2</v>
      </c>
      <c r="J48" s="108">
        <v>70.787010618420439</v>
      </c>
      <c r="K48" s="181"/>
      <c r="L48" s="149">
        <v>12.478097320000002</v>
      </c>
      <c r="M48" s="149">
        <v>1.7389226000000002</v>
      </c>
      <c r="N48" s="25">
        <v>7.1099999999999997E-2</v>
      </c>
      <c r="O48" s="108">
        <v>28.432979355603155</v>
      </c>
      <c r="P48" s="180"/>
      <c r="Q48" s="149">
        <v>18.687426129999999</v>
      </c>
      <c r="R48" s="149">
        <v>1.9706108099999999</v>
      </c>
      <c r="S48" s="25">
        <v>5.3800000000000001E-2</v>
      </c>
      <c r="T48" s="108">
        <v>42.581748461924072</v>
      </c>
      <c r="U48" s="180"/>
      <c r="V48" s="149">
        <v>0.24869222999999999</v>
      </c>
      <c r="W48" s="149">
        <v>0.20391639</v>
      </c>
      <c r="X48" s="25">
        <v>0.41833999999999999</v>
      </c>
      <c r="Y48" s="108">
        <v>0.56667782436312253</v>
      </c>
      <c r="Z48" s="180"/>
      <c r="AA48" s="149">
        <v>4.3369980300000002</v>
      </c>
      <c r="AB48" s="149">
        <v>1.0545507000000001</v>
      </c>
      <c r="AC48" s="25">
        <v>0.12406</v>
      </c>
      <c r="AD48" s="108">
        <v>9.8824181515745337</v>
      </c>
      <c r="AE48" s="108"/>
      <c r="AF48" s="149">
        <v>4.3151801800000005</v>
      </c>
      <c r="AG48" s="149">
        <v>1.05536027</v>
      </c>
      <c r="AH48" s="25">
        <v>0.12478</v>
      </c>
      <c r="AI48" s="108">
        <v>9.8327033222439972</v>
      </c>
      <c r="AJ48" s="180"/>
      <c r="AK48" s="149">
        <v>0.48437511999999999</v>
      </c>
      <c r="AL48" s="149">
        <v>0.26350347000000002</v>
      </c>
      <c r="AM48" s="25">
        <v>0.27755000000000002</v>
      </c>
      <c r="AN48" s="108">
        <v>1.10371216333227</v>
      </c>
      <c r="AO48" s="180"/>
      <c r="AP48" s="149">
        <v>3.9436253000000003</v>
      </c>
      <c r="AQ48" s="149">
        <v>1.0665252199999999</v>
      </c>
      <c r="AR48" s="25">
        <v>0.13797999999999999</v>
      </c>
      <c r="AS48" s="108">
        <v>8.9860668550334957</v>
      </c>
      <c r="AT48" s="180"/>
      <c r="AU48" s="149">
        <v>3.703944E-2</v>
      </c>
      <c r="AV48" s="149">
        <v>5.1184899999999998E-2</v>
      </c>
      <c r="AW48" s="25">
        <v>0.70504999999999995</v>
      </c>
      <c r="AX48" s="108">
        <v>8.4399216150936512E-2</v>
      </c>
      <c r="AY48" s="180"/>
      <c r="AZ48" s="149">
        <v>0</v>
      </c>
      <c r="BA48" s="149">
        <v>0</v>
      </c>
      <c r="BB48" s="25" t="s">
        <v>69</v>
      </c>
      <c r="BC48" s="108">
        <v>0</v>
      </c>
      <c r="BD48" s="180"/>
      <c r="BE48" s="149">
        <v>29.872442849999999</v>
      </c>
      <c r="BF48" s="149">
        <v>1.9838458999999999</v>
      </c>
      <c r="BG48" s="25">
        <v>3.388E-2</v>
      </c>
      <c r="BH48" s="108">
        <v>68.068274278813277</v>
      </c>
      <c r="BI48" s="308"/>
      <c r="BJ48" s="149">
        <v>3.16181299</v>
      </c>
      <c r="BK48" s="149">
        <v>1.4908426699999999</v>
      </c>
      <c r="BL48" s="25">
        <v>0.24057000000000001</v>
      </c>
      <c r="BM48" s="108">
        <v>10.584380413334694</v>
      </c>
      <c r="BN48" s="182"/>
      <c r="BO48" s="149">
        <v>28.922759639999999</v>
      </c>
      <c r="BP48" s="149">
        <v>2.1945174999999999</v>
      </c>
      <c r="BQ48" s="25">
        <v>3.8710000000000001E-2</v>
      </c>
      <c r="BR48" s="108">
        <v>96.820871949546643</v>
      </c>
      <c r="BS48" s="182"/>
      <c r="BT48" s="149">
        <v>2.2121297900000001</v>
      </c>
      <c r="BU48" s="149">
        <v>1.0872815900000001</v>
      </c>
      <c r="BV48" s="25">
        <v>0.25076999999999999</v>
      </c>
      <c r="BW48" s="108">
        <v>7.4052523963569996</v>
      </c>
      <c r="BX48" s="182"/>
      <c r="BY48" s="149">
        <v>25.663099389999999</v>
      </c>
      <c r="BZ48" s="149">
        <v>2.1386950700000003</v>
      </c>
      <c r="CA48" s="25">
        <v>4.2520000000000002E-2</v>
      </c>
      <c r="CB48" s="108">
        <v>58.476733787540439</v>
      </c>
      <c r="CC48" s="182"/>
      <c r="CD48" s="149">
        <v>14.559198479999999</v>
      </c>
      <c r="CE48" s="149">
        <v>2.0882967800000003</v>
      </c>
      <c r="CF48" s="25">
        <v>7.3179999999999995E-2</v>
      </c>
      <c r="CG48" s="108">
        <v>33.17504096978535</v>
      </c>
      <c r="CH48" s="182"/>
      <c r="CI48" s="149">
        <v>11.961856239999999</v>
      </c>
      <c r="CJ48" s="149">
        <v>1.8631771000000001</v>
      </c>
      <c r="CK48" s="25">
        <v>7.9469999999999999E-2</v>
      </c>
      <c r="CL48" s="108">
        <v>27.256656428018044</v>
      </c>
      <c r="CM48" s="182"/>
      <c r="CN48" s="149">
        <v>0.85795532000000008</v>
      </c>
      <c r="CO48" s="149">
        <v>0.68879228000000003</v>
      </c>
      <c r="CP48" s="25">
        <v>0.40960999999999997</v>
      </c>
      <c r="CQ48" s="108">
        <v>1.9549635874766442</v>
      </c>
      <c r="CR48" s="182"/>
      <c r="CS48" s="149">
        <v>3.6679148100000001</v>
      </c>
      <c r="CT48" s="149">
        <v>0.84643598999999992</v>
      </c>
      <c r="CU48" s="25">
        <v>0.11774</v>
      </c>
      <c r="CV48" s="108">
        <v>8.3578243859089447</v>
      </c>
      <c r="CW48" s="182"/>
      <c r="CX48" s="149">
        <v>1.7579149299999999</v>
      </c>
      <c r="CY48" s="149">
        <v>0.65100256000000001</v>
      </c>
      <c r="CZ48" s="25">
        <v>0.18894</v>
      </c>
      <c r="DA48" s="108">
        <v>4.0056394522171068</v>
      </c>
      <c r="DB48" s="182"/>
      <c r="DC48" s="149">
        <v>5.8643549999999996E-2</v>
      </c>
      <c r="DD48" s="149">
        <v>8.1964049999999997E-2</v>
      </c>
      <c r="DE48" s="25">
        <v>0.71309</v>
      </c>
      <c r="DF48" s="108">
        <v>0.13362701089185616</v>
      </c>
      <c r="DG48" s="180"/>
      <c r="DH48" s="149">
        <v>5.4434199900000007</v>
      </c>
      <c r="DI48" s="149">
        <v>1.1636481900000002</v>
      </c>
      <c r="DJ48" s="25">
        <v>0.10907</v>
      </c>
      <c r="DK48" s="108">
        <v>12.403545527047351</v>
      </c>
      <c r="DL48" s="183"/>
      <c r="DM48" s="149">
        <v>17.364344320000001</v>
      </c>
      <c r="DN48" s="149">
        <v>2.0140115599999997</v>
      </c>
      <c r="DO48" s="25">
        <v>5.9180000000000003E-2</v>
      </c>
      <c r="DP48" s="108">
        <v>39.566933236111744</v>
      </c>
      <c r="DQ48" s="183"/>
      <c r="DR48" s="149">
        <v>0.48437511999999999</v>
      </c>
      <c r="DS48" s="149">
        <v>0.26350347000000002</v>
      </c>
      <c r="DT48" s="25">
        <v>0.27755000000000002</v>
      </c>
      <c r="DU48" s="312">
        <v>1.1037121633322699E-2</v>
      </c>
      <c r="DV48" s="180"/>
      <c r="DW48" s="149">
        <v>4.0077338899999999</v>
      </c>
      <c r="DX48" s="149">
        <v>1.0688916899999998</v>
      </c>
      <c r="DY48" s="25">
        <v>0.13608000000000001</v>
      </c>
      <c r="DZ48" s="312">
        <v>9.132146675477372E-2</v>
      </c>
      <c r="EA48" s="183"/>
      <c r="EB48" s="149">
        <v>3.703944E-2</v>
      </c>
      <c r="EC48" s="149">
        <v>5.1184899999999998E-2</v>
      </c>
      <c r="ED48" s="25">
        <v>0.70504999999999995</v>
      </c>
      <c r="EE48" s="317">
        <v>8.4399216150936513E-4</v>
      </c>
    </row>
    <row r="49" spans="1:135" s="40" customFormat="1" ht="12" customHeight="1" x14ac:dyDescent="0.35">
      <c r="A49" s="757" t="s">
        <v>78</v>
      </c>
      <c r="B49" s="135" t="s">
        <v>59</v>
      </c>
      <c r="C49" s="147">
        <v>160.81299999999999</v>
      </c>
      <c r="D49" s="147">
        <v>3.9216390999999997</v>
      </c>
      <c r="E49" s="23">
        <v>1.244E-2</v>
      </c>
      <c r="F49" s="174"/>
      <c r="G49" s="147">
        <v>119.38394552999999</v>
      </c>
      <c r="H49" s="147">
        <v>4.3408409199999998</v>
      </c>
      <c r="I49" s="23">
        <v>1.8550000000000001E-2</v>
      </c>
      <c r="J49" s="107">
        <v>74.237745412373386</v>
      </c>
      <c r="K49" s="175"/>
      <c r="L49" s="147">
        <v>34.758243620000002</v>
      </c>
      <c r="M49" s="147">
        <v>3.78834823</v>
      </c>
      <c r="N49" s="23">
        <v>5.561E-2</v>
      </c>
      <c r="O49" s="107">
        <v>21.614075740145388</v>
      </c>
      <c r="P49" s="174"/>
      <c r="Q49" s="147">
        <v>89.551664810000005</v>
      </c>
      <c r="R49" s="147">
        <v>4.8934268899999998</v>
      </c>
      <c r="S49" s="23">
        <v>2.7879999999999999E-2</v>
      </c>
      <c r="T49" s="107">
        <v>55.686831792205858</v>
      </c>
      <c r="U49" s="174"/>
      <c r="V49" s="147">
        <v>9.7801314000000001</v>
      </c>
      <c r="W49" s="147">
        <v>2.4174509</v>
      </c>
      <c r="X49" s="23">
        <v>0.12611</v>
      </c>
      <c r="Y49" s="107">
        <v>6.0816795905803644</v>
      </c>
      <c r="Z49" s="174"/>
      <c r="AA49" s="147">
        <v>36.747613700000002</v>
      </c>
      <c r="AB49" s="147">
        <v>4.6363964800000002</v>
      </c>
      <c r="AC49" s="23">
        <v>6.4369999999999997E-2</v>
      </c>
      <c r="AD49" s="107">
        <v>22.851146175993236</v>
      </c>
      <c r="AE49" s="107"/>
      <c r="AF49" s="147">
        <v>35.97827273</v>
      </c>
      <c r="AG49" s="147">
        <v>4.6086690200000007</v>
      </c>
      <c r="AH49" s="23">
        <v>6.5360000000000001E-2</v>
      </c>
      <c r="AI49" s="107">
        <v>22.372738976326541</v>
      </c>
      <c r="AJ49" s="174"/>
      <c r="AK49" s="147">
        <v>10.43061526</v>
      </c>
      <c r="AL49" s="147">
        <v>2.1989508099999999</v>
      </c>
      <c r="AM49" s="23">
        <v>0.10756</v>
      </c>
      <c r="AN49" s="107">
        <v>6.486176652385069</v>
      </c>
      <c r="AO49" s="174"/>
      <c r="AP49" s="147">
        <v>29.509187399999998</v>
      </c>
      <c r="AQ49" s="147">
        <v>4.3794144699999995</v>
      </c>
      <c r="AR49" s="23">
        <v>7.5719999999999996E-2</v>
      </c>
      <c r="AS49" s="107">
        <v>18.35000118149652</v>
      </c>
      <c r="AT49" s="174"/>
      <c r="AU49" s="147">
        <v>1.6774363400000001</v>
      </c>
      <c r="AV49" s="147">
        <v>0.92099892999999999</v>
      </c>
      <c r="AW49" s="23">
        <v>0.28012999999999999</v>
      </c>
      <c r="AX49" s="107">
        <v>1.0430974734629663</v>
      </c>
      <c r="AY49" s="174"/>
      <c r="AZ49" s="147">
        <v>2.8231067300000001</v>
      </c>
      <c r="BA49" s="147">
        <v>1.214046</v>
      </c>
      <c r="BB49" s="23">
        <v>0.21940999999999999</v>
      </c>
      <c r="BC49" s="107">
        <v>1.7555214628170608</v>
      </c>
      <c r="BD49" s="174"/>
      <c r="BE49" s="147">
        <v>78.142045350000004</v>
      </c>
      <c r="BF49" s="147">
        <v>4.8414921700000004</v>
      </c>
      <c r="BG49" s="23">
        <v>3.1609999999999999E-2</v>
      </c>
      <c r="BH49" s="107">
        <v>48.591870899740698</v>
      </c>
      <c r="BI49" s="307"/>
      <c r="BJ49" s="147">
        <v>45.166851479999998</v>
      </c>
      <c r="BK49" s="147">
        <v>5.0188698599999997</v>
      </c>
      <c r="BL49" s="23">
        <v>5.6689999999999997E-2</v>
      </c>
      <c r="BM49" s="107">
        <v>57.80095885345289</v>
      </c>
      <c r="BN49" s="176"/>
      <c r="BO49" s="147">
        <v>57.335122779999999</v>
      </c>
      <c r="BP49" s="147">
        <v>4.7810871399999995</v>
      </c>
      <c r="BQ49" s="23">
        <v>4.2549999999999998E-2</v>
      </c>
      <c r="BR49" s="107">
        <v>73.372948613252547</v>
      </c>
      <c r="BS49" s="176"/>
      <c r="BT49" s="147">
        <v>24.359928909999997</v>
      </c>
      <c r="BU49" s="147">
        <v>4.2431949500000004</v>
      </c>
      <c r="BV49" s="23">
        <v>8.8870000000000005E-2</v>
      </c>
      <c r="BW49" s="107">
        <v>31.173907466705437</v>
      </c>
      <c r="BX49" s="176"/>
      <c r="BY49" s="147">
        <v>62.775665249999996</v>
      </c>
      <c r="BZ49" s="147">
        <v>4.6735399900000001</v>
      </c>
      <c r="CA49" s="23">
        <v>3.798E-2</v>
      </c>
      <c r="CB49" s="107">
        <v>39.036436886321383</v>
      </c>
      <c r="CC49" s="176"/>
      <c r="CD49" s="147">
        <v>12.92089487</v>
      </c>
      <c r="CE49" s="147">
        <v>1.99176804</v>
      </c>
      <c r="CF49" s="23">
        <v>7.8649999999999998E-2</v>
      </c>
      <c r="CG49" s="107">
        <v>8.0347328076710216</v>
      </c>
      <c r="CH49" s="176"/>
      <c r="CI49" s="147">
        <v>51.11553155</v>
      </c>
      <c r="CJ49" s="147">
        <v>4.25976044</v>
      </c>
      <c r="CK49" s="23">
        <v>4.2520000000000002E-2</v>
      </c>
      <c r="CL49" s="107">
        <v>31.785696150186865</v>
      </c>
      <c r="CM49" s="176"/>
      <c r="CN49" s="147">
        <v>1.2607611700000001</v>
      </c>
      <c r="CO49" s="147">
        <v>0.72919574999999992</v>
      </c>
      <c r="CP49" s="23">
        <v>0.29509000000000002</v>
      </c>
      <c r="CQ49" s="107">
        <v>0.78399207153650519</v>
      </c>
      <c r="CR49" s="176"/>
      <c r="CS49" s="147">
        <v>45.981331050000001</v>
      </c>
      <c r="CT49" s="147">
        <v>4.5093347399999999</v>
      </c>
      <c r="CU49" s="23">
        <v>5.0040000000000001E-2</v>
      </c>
      <c r="CV49" s="107">
        <v>28.59304350394558</v>
      </c>
      <c r="CW49" s="176"/>
      <c r="CX49" s="147">
        <v>13.193327010000001</v>
      </c>
      <c r="CY49" s="147">
        <v>2.4046995999999998</v>
      </c>
      <c r="CZ49" s="23">
        <v>9.2990000000000003E-2</v>
      </c>
      <c r="DA49" s="107">
        <v>8.2041420842842321</v>
      </c>
      <c r="DB49" s="176"/>
      <c r="DC49" s="147">
        <v>2.0128340300000001</v>
      </c>
      <c r="DD49" s="147">
        <v>1.28991023</v>
      </c>
      <c r="DE49" s="23">
        <v>0.32695999999999997</v>
      </c>
      <c r="DF49" s="107">
        <v>1.2516612649474856</v>
      </c>
      <c r="DG49" s="174"/>
      <c r="DH49" s="147">
        <v>57.926263579999997</v>
      </c>
      <c r="DI49" s="147">
        <v>4.6098338100000005</v>
      </c>
      <c r="DJ49" s="23">
        <v>4.0599999999999997E-2</v>
      </c>
      <c r="DK49" s="107">
        <v>36.020883622592706</v>
      </c>
      <c r="DL49" s="177"/>
      <c r="DM49" s="147">
        <v>107.80993631999999</v>
      </c>
      <c r="DN49" s="147">
        <v>4.3377212499999995</v>
      </c>
      <c r="DO49" s="23">
        <v>2.053E-2</v>
      </c>
      <c r="DP49" s="107">
        <v>67.0405603527078</v>
      </c>
      <c r="DQ49" s="177"/>
      <c r="DR49" s="147">
        <v>10.715127819999999</v>
      </c>
      <c r="DS49" s="147">
        <v>2.3487759099999996</v>
      </c>
      <c r="DT49" s="23">
        <v>0.11183999999999999</v>
      </c>
      <c r="DU49" s="310">
        <v>6.6630980206824078E-2</v>
      </c>
      <c r="DV49" s="174"/>
      <c r="DW49" s="147">
        <v>33.32008751</v>
      </c>
      <c r="DX49" s="147">
        <v>5.5704645099999999</v>
      </c>
      <c r="DY49" s="23">
        <v>8.5300000000000001E-2</v>
      </c>
      <c r="DZ49" s="310">
        <v>0.20719772350494053</v>
      </c>
      <c r="EA49" s="177"/>
      <c r="EB49" s="147">
        <v>2.5039074799999996</v>
      </c>
      <c r="EC49" s="147">
        <v>1.4759042500000001</v>
      </c>
      <c r="ED49" s="23">
        <v>0.30073</v>
      </c>
      <c r="EE49" s="318">
        <v>1.5570305137022504E-2</v>
      </c>
    </row>
    <row r="50" spans="1:135" s="40" customFormat="1" ht="12" customHeight="1" x14ac:dyDescent="0.35">
      <c r="A50" s="758"/>
      <c r="B50" s="133" t="s">
        <v>66</v>
      </c>
      <c r="C50" s="148">
        <v>120.349</v>
      </c>
      <c r="D50" s="148">
        <v>4.1834834799999996</v>
      </c>
      <c r="E50" s="24">
        <v>1.7739999999999999E-2</v>
      </c>
      <c r="F50" s="127"/>
      <c r="G50" s="148">
        <v>93.148893779999995</v>
      </c>
      <c r="H50" s="148">
        <v>4.2555531199999992</v>
      </c>
      <c r="I50" s="24">
        <v>2.3310000000000001E-2</v>
      </c>
      <c r="J50" s="106">
        <v>77.398976127761756</v>
      </c>
      <c r="K50" s="178"/>
      <c r="L50" s="148">
        <v>23.194867349999999</v>
      </c>
      <c r="M50" s="148">
        <v>3.5935558999999997</v>
      </c>
      <c r="N50" s="24">
        <v>7.9049999999999995E-2</v>
      </c>
      <c r="O50" s="106">
        <v>19.273003805598716</v>
      </c>
      <c r="P50" s="127"/>
      <c r="Q50" s="148">
        <v>74.662778340000003</v>
      </c>
      <c r="R50" s="148">
        <v>4.629232</v>
      </c>
      <c r="S50" s="24">
        <v>3.1629999999999998E-2</v>
      </c>
      <c r="T50" s="106">
        <v>62.038553157899109</v>
      </c>
      <c r="U50" s="127"/>
      <c r="V50" s="148">
        <v>9.0607338199999994</v>
      </c>
      <c r="W50" s="148">
        <v>2.3990393299999999</v>
      </c>
      <c r="X50" s="24">
        <v>0.13508999999999999</v>
      </c>
      <c r="Y50" s="106">
        <v>7.5287155024138128</v>
      </c>
      <c r="Z50" s="127"/>
      <c r="AA50" s="148">
        <v>33.142671110000002</v>
      </c>
      <c r="AB50" s="148">
        <v>4.5583183499999995</v>
      </c>
      <c r="AC50" s="24">
        <v>7.0169999999999996E-2</v>
      </c>
      <c r="AD50" s="106">
        <v>27.538800579979895</v>
      </c>
      <c r="AE50" s="106"/>
      <c r="AF50" s="148">
        <v>32.415821520000001</v>
      </c>
      <c r="AG50" s="148">
        <v>4.5300960400000001</v>
      </c>
      <c r="AH50" s="24">
        <v>7.1300000000000002E-2</v>
      </c>
      <c r="AI50" s="106">
        <v>26.934849080590617</v>
      </c>
      <c r="AJ50" s="127"/>
      <c r="AK50" s="148">
        <v>9.7783137499999988</v>
      </c>
      <c r="AL50" s="148">
        <v>2.1521996100000003</v>
      </c>
      <c r="AM50" s="24">
        <v>0.1123</v>
      </c>
      <c r="AN50" s="106">
        <v>8.1249646860381048</v>
      </c>
      <c r="AO50" s="127"/>
      <c r="AP50" s="148">
        <v>26.408129769999999</v>
      </c>
      <c r="AQ50" s="148">
        <v>4.3132054900000005</v>
      </c>
      <c r="AR50" s="24">
        <v>8.3330000000000001E-2</v>
      </c>
      <c r="AS50" s="106">
        <v>21.9429573739707</v>
      </c>
      <c r="AT50" s="127"/>
      <c r="AU50" s="148">
        <v>1.6089648999999999</v>
      </c>
      <c r="AV50" s="148">
        <v>0.91776919999999995</v>
      </c>
      <c r="AW50" s="24">
        <v>0.29103000000000001</v>
      </c>
      <c r="AX50" s="106">
        <v>1.3369158862973518</v>
      </c>
      <c r="AY50" s="127"/>
      <c r="AZ50" s="148">
        <v>2.7082735699999998</v>
      </c>
      <c r="BA50" s="148">
        <v>1.20174107</v>
      </c>
      <c r="BB50" s="24">
        <v>0.22639000000000001</v>
      </c>
      <c r="BC50" s="106">
        <v>2.2503498741161123</v>
      </c>
      <c r="BD50" s="127"/>
      <c r="BE50" s="148">
        <v>66.723040999999995</v>
      </c>
      <c r="BF50" s="148">
        <v>4.81204929</v>
      </c>
      <c r="BG50" s="24">
        <v>3.6799999999999999E-2</v>
      </c>
      <c r="BH50" s="106">
        <v>55.441292407913643</v>
      </c>
      <c r="BI50" s="306"/>
      <c r="BJ50" s="148">
        <v>41.725242019999996</v>
      </c>
      <c r="BK50" s="148">
        <v>4.9654241800000003</v>
      </c>
      <c r="BL50" s="24">
        <v>6.0720000000000003E-2</v>
      </c>
      <c r="BM50" s="106">
        <v>62.534982510764159</v>
      </c>
      <c r="BN50" s="179"/>
      <c r="BO50" s="148">
        <v>48.493616889999998</v>
      </c>
      <c r="BP50" s="148">
        <v>4.7638140199999999</v>
      </c>
      <c r="BQ50" s="24">
        <v>5.0119999999999998E-2</v>
      </c>
      <c r="BR50" s="106">
        <v>72.67896691039607</v>
      </c>
      <c r="BS50" s="179"/>
      <c r="BT50" s="148">
        <v>23.495817899999999</v>
      </c>
      <c r="BU50" s="148">
        <v>4.2235137900000002</v>
      </c>
      <c r="BV50" s="24">
        <v>9.171E-2</v>
      </c>
      <c r="BW50" s="106">
        <v>35.213949406172901</v>
      </c>
      <c r="BX50" s="179"/>
      <c r="BY50" s="148">
        <v>43.653466829999999</v>
      </c>
      <c r="BZ50" s="148">
        <v>4.3841366900000001</v>
      </c>
      <c r="CA50" s="24">
        <v>5.1240000000000001E-2</v>
      </c>
      <c r="CB50" s="106">
        <v>36.272396804294175</v>
      </c>
      <c r="CC50" s="179"/>
      <c r="CD50" s="148">
        <v>7.7912067599999997</v>
      </c>
      <c r="CE50" s="148">
        <v>1.8168487600000001</v>
      </c>
      <c r="CF50" s="24">
        <v>0.11898</v>
      </c>
      <c r="CG50" s="106">
        <v>6.47384420310929</v>
      </c>
      <c r="CH50" s="179"/>
      <c r="CI50" s="148">
        <v>36.807210449999999</v>
      </c>
      <c r="CJ50" s="148">
        <v>4.0038920300000003</v>
      </c>
      <c r="CK50" s="24">
        <v>5.5500000000000001E-2</v>
      </c>
      <c r="CL50" s="106">
        <v>30.583727700271705</v>
      </c>
      <c r="CM50" s="179"/>
      <c r="CN50" s="148">
        <v>0.94495037999999998</v>
      </c>
      <c r="CO50" s="148">
        <v>0.70030793000000002</v>
      </c>
      <c r="CP50" s="24">
        <v>0.37812000000000001</v>
      </c>
      <c r="CQ50" s="106">
        <v>0.78517509908682237</v>
      </c>
      <c r="CR50" s="179"/>
      <c r="CS50" s="148">
        <v>44.209108780000001</v>
      </c>
      <c r="CT50" s="148">
        <v>4.5102679099999996</v>
      </c>
      <c r="CU50" s="24">
        <v>5.2049999999999999E-2</v>
      </c>
      <c r="CV50" s="106">
        <v>36.734089007802304</v>
      </c>
      <c r="CW50" s="179"/>
      <c r="CX50" s="148">
        <v>7.2962709600000002</v>
      </c>
      <c r="CY50" s="148">
        <v>2.2158330500000001</v>
      </c>
      <c r="CZ50" s="24">
        <v>0.15495</v>
      </c>
      <c r="DA50" s="106">
        <v>6.0625937564915366</v>
      </c>
      <c r="DB50" s="179"/>
      <c r="DC50" s="148">
        <v>1.97643356</v>
      </c>
      <c r="DD50" s="148">
        <v>1.29959592</v>
      </c>
      <c r="DE50" s="24">
        <v>0.33548</v>
      </c>
      <c r="DF50" s="106">
        <v>1.6422517511570516</v>
      </c>
      <c r="DG50" s="127"/>
      <c r="DH50" s="148">
        <v>50.319041220000003</v>
      </c>
      <c r="DI50" s="148">
        <v>4.4576063499999998</v>
      </c>
      <c r="DJ50" s="24">
        <v>4.5199999999999997E-2</v>
      </c>
      <c r="DK50" s="106">
        <v>41.810934216320867</v>
      </c>
      <c r="DM50" s="148">
        <v>86.388761889999998</v>
      </c>
      <c r="DN50" s="148">
        <v>4.11108457</v>
      </c>
      <c r="DO50" s="24">
        <v>2.4279999999999999E-2</v>
      </c>
      <c r="DP50" s="106">
        <v>71.781869305104323</v>
      </c>
      <c r="DR50" s="148">
        <v>10.043739089999999</v>
      </c>
      <c r="DS50" s="148">
        <v>2.3045524400000001</v>
      </c>
      <c r="DT50" s="24">
        <v>0.11706999999999999</v>
      </c>
      <c r="DU50" s="311">
        <v>8.3455110470381955E-2</v>
      </c>
      <c r="DV50" s="127"/>
      <c r="DW50" s="148">
        <v>30.152421729999997</v>
      </c>
      <c r="DX50" s="148">
        <v>5.5127563999999998</v>
      </c>
      <c r="DY50" s="24">
        <v>9.3280000000000002E-2</v>
      </c>
      <c r="DZ50" s="311">
        <v>0.25054152282112852</v>
      </c>
      <c r="EB50" s="148">
        <v>2.4354360399999999</v>
      </c>
      <c r="EC50" s="148">
        <v>1.47387913</v>
      </c>
      <c r="ED50" s="24">
        <v>0.30876999999999999</v>
      </c>
      <c r="EE50" s="316">
        <v>2.0236446002874969E-2</v>
      </c>
    </row>
    <row r="51" spans="1:135" s="40" customFormat="1" ht="12" customHeight="1" x14ac:dyDescent="0.35">
      <c r="A51" s="759"/>
      <c r="B51" s="137" t="s">
        <v>67</v>
      </c>
      <c r="C51" s="149">
        <v>40.463999999999999</v>
      </c>
      <c r="D51" s="149">
        <v>1.4870624800000001</v>
      </c>
      <c r="E51" s="25">
        <v>1.8749999999999999E-2</v>
      </c>
      <c r="F51" s="180"/>
      <c r="G51" s="149">
        <v>26.235051759999998</v>
      </c>
      <c r="H51" s="149">
        <v>1.7114045</v>
      </c>
      <c r="I51" s="25">
        <v>3.3279999999999997E-2</v>
      </c>
      <c r="J51" s="108">
        <v>64.835537168841441</v>
      </c>
      <c r="K51" s="181"/>
      <c r="L51" s="149">
        <v>11.56337628</v>
      </c>
      <c r="M51" s="149">
        <v>1.4066754399999999</v>
      </c>
      <c r="N51" s="25">
        <v>6.207E-2</v>
      </c>
      <c r="O51" s="108">
        <v>28.576948102016608</v>
      </c>
      <c r="P51" s="180"/>
      <c r="Q51" s="149">
        <v>14.888886469999999</v>
      </c>
      <c r="R51" s="149">
        <v>1.8225348699999999</v>
      </c>
      <c r="S51" s="25">
        <v>6.2449999999999999E-2</v>
      </c>
      <c r="T51" s="108">
        <v>36.795389655001976</v>
      </c>
      <c r="U51" s="180"/>
      <c r="V51" s="149">
        <v>0.71939757999999998</v>
      </c>
      <c r="W51" s="149">
        <v>0.39872573</v>
      </c>
      <c r="X51" s="25">
        <v>0.28277999999999998</v>
      </c>
      <c r="Y51" s="108">
        <v>1.7778706504547253</v>
      </c>
      <c r="Z51" s="180"/>
      <c r="AA51" s="149">
        <v>3.6049425900000003</v>
      </c>
      <c r="AB51" s="149">
        <v>0.84635333000000001</v>
      </c>
      <c r="AC51" s="25">
        <v>0.11978</v>
      </c>
      <c r="AD51" s="108">
        <v>8.9090119365361815</v>
      </c>
      <c r="AE51" s="108"/>
      <c r="AF51" s="149">
        <v>3.5624512100000003</v>
      </c>
      <c r="AG51" s="149">
        <v>0.85192754999999998</v>
      </c>
      <c r="AH51" s="25">
        <v>0.12200999999999999</v>
      </c>
      <c r="AI51" s="108">
        <v>8.8040016063661533</v>
      </c>
      <c r="AJ51" s="180"/>
      <c r="AK51" s="149">
        <v>0.65230149999999998</v>
      </c>
      <c r="AL51" s="149">
        <v>0.42950402000000004</v>
      </c>
      <c r="AM51" s="25">
        <v>0.33594000000000002</v>
      </c>
      <c r="AN51" s="108">
        <v>1.6120539244760774</v>
      </c>
      <c r="AO51" s="180"/>
      <c r="AP51" s="149">
        <v>3.1010576299999997</v>
      </c>
      <c r="AQ51" s="149">
        <v>0.75786575</v>
      </c>
      <c r="AR51" s="25">
        <v>0.12469</v>
      </c>
      <c r="AS51" s="108">
        <v>7.6637446372083824</v>
      </c>
      <c r="AT51" s="180"/>
      <c r="AU51" s="149">
        <v>6.8471439999999995E-2</v>
      </c>
      <c r="AV51" s="149">
        <v>7.6755489999999996E-2</v>
      </c>
      <c r="AW51" s="25">
        <v>0.57193000000000005</v>
      </c>
      <c r="AX51" s="108">
        <v>0.16921569790431001</v>
      </c>
      <c r="AY51" s="180"/>
      <c r="AZ51" s="149">
        <v>0.11483316</v>
      </c>
      <c r="BA51" s="149">
        <v>0.16652312</v>
      </c>
      <c r="BB51" s="25">
        <v>0.73985999999999996</v>
      </c>
      <c r="BC51" s="108">
        <v>0.28379092526690392</v>
      </c>
      <c r="BD51" s="180"/>
      <c r="BE51" s="149">
        <v>11.41900435</v>
      </c>
      <c r="BF51" s="149">
        <v>1.68504856</v>
      </c>
      <c r="BG51" s="25">
        <v>7.5289999999999996E-2</v>
      </c>
      <c r="BH51" s="108">
        <v>28.220157053183076</v>
      </c>
      <c r="BI51" s="308"/>
      <c r="BJ51" s="149">
        <v>3.44160946</v>
      </c>
      <c r="BK51" s="149">
        <v>1.0061274200000001</v>
      </c>
      <c r="BL51" s="25">
        <v>0.14915</v>
      </c>
      <c r="BM51" s="108">
        <v>30.139312977842941</v>
      </c>
      <c r="BN51" s="182"/>
      <c r="BO51" s="149">
        <v>8.8415058900000005</v>
      </c>
      <c r="BP51" s="149">
        <v>1.45906877</v>
      </c>
      <c r="BQ51" s="25">
        <v>8.4199999999999997E-2</v>
      </c>
      <c r="BR51" s="108">
        <v>77.427993010616561</v>
      </c>
      <c r="BS51" s="182"/>
      <c r="BT51" s="149">
        <v>0.86411101000000001</v>
      </c>
      <c r="BU51" s="149">
        <v>0.46106673999999997</v>
      </c>
      <c r="BV51" s="25">
        <v>0.27223000000000003</v>
      </c>
      <c r="BW51" s="108">
        <v>7.5673060760328026</v>
      </c>
      <c r="BX51" s="182"/>
      <c r="BY51" s="149">
        <v>19.12219842</v>
      </c>
      <c r="BZ51" s="149">
        <v>1.8108686399999998</v>
      </c>
      <c r="CA51" s="25">
        <v>4.8320000000000002E-2</v>
      </c>
      <c r="CB51" s="108">
        <v>47.257311239620407</v>
      </c>
      <c r="CC51" s="182"/>
      <c r="CD51" s="149">
        <v>5.12968811</v>
      </c>
      <c r="CE51" s="149">
        <v>1.0143916100000001</v>
      </c>
      <c r="CF51" s="25">
        <v>0.10088999999999999</v>
      </c>
      <c r="CG51" s="108">
        <v>12.677165159153816</v>
      </c>
      <c r="CH51" s="182"/>
      <c r="CI51" s="149">
        <v>14.308321099999999</v>
      </c>
      <c r="CJ51" s="149">
        <v>1.7230617099999999</v>
      </c>
      <c r="CK51" s="25">
        <v>6.1440000000000002E-2</v>
      </c>
      <c r="CL51" s="108">
        <v>35.360619563068404</v>
      </c>
      <c r="CM51" s="182"/>
      <c r="CN51" s="149">
        <v>0.31581079000000001</v>
      </c>
      <c r="CO51" s="149">
        <v>0.22134909</v>
      </c>
      <c r="CP51" s="25">
        <v>0.35759999999999997</v>
      </c>
      <c r="CQ51" s="108">
        <v>0.78047348260181892</v>
      </c>
      <c r="CR51" s="182"/>
      <c r="CS51" s="149">
        <v>1.7722222699999999</v>
      </c>
      <c r="CT51" s="149">
        <v>0.61405737000000005</v>
      </c>
      <c r="CU51" s="25">
        <v>0.17677999999999999</v>
      </c>
      <c r="CV51" s="108">
        <v>4.379750568406485</v>
      </c>
      <c r="CW51" s="182"/>
      <c r="CX51" s="149">
        <v>5.8970560599999997</v>
      </c>
      <c r="CY51" s="149">
        <v>1.2041160400000002</v>
      </c>
      <c r="CZ51" s="25">
        <v>0.10417999999999999</v>
      </c>
      <c r="DA51" s="108">
        <v>14.57358654606564</v>
      </c>
      <c r="DB51" s="182"/>
      <c r="DC51" s="149">
        <v>3.6400469999999997E-2</v>
      </c>
      <c r="DD51" s="149">
        <v>7.1564809999999993E-2</v>
      </c>
      <c r="DE51" s="25">
        <v>1</v>
      </c>
      <c r="DF51" s="108">
        <v>8.9957666073546855E-2</v>
      </c>
      <c r="DG51" s="180"/>
      <c r="DH51" s="149">
        <v>7.6072223700000006</v>
      </c>
      <c r="DI51" s="149">
        <v>1.3170598199999999</v>
      </c>
      <c r="DJ51" s="25">
        <v>8.8330000000000006E-2</v>
      </c>
      <c r="DK51" s="108">
        <v>18.799976201067619</v>
      </c>
      <c r="DL51" s="183"/>
      <c r="DM51" s="149">
        <v>21.421174439999998</v>
      </c>
      <c r="DN51" s="149">
        <v>1.76251534</v>
      </c>
      <c r="DO51" s="25">
        <v>4.1980000000000003E-2</v>
      </c>
      <c r="DP51" s="108">
        <v>52.938845492289445</v>
      </c>
      <c r="DQ51" s="183"/>
      <c r="DR51" s="149">
        <v>0.67138872999999999</v>
      </c>
      <c r="DS51" s="149">
        <v>0.43241726999999996</v>
      </c>
      <c r="DT51" s="25">
        <v>0.3286</v>
      </c>
      <c r="DU51" s="312">
        <v>1.6592248171213918E-2</v>
      </c>
      <c r="DV51" s="180"/>
      <c r="DW51" s="149">
        <v>3.16766579</v>
      </c>
      <c r="DX51" s="149">
        <v>0.79651592999999998</v>
      </c>
      <c r="DY51" s="25">
        <v>0.12828999999999999</v>
      </c>
      <c r="DZ51" s="312">
        <v>7.8283555506128907E-2</v>
      </c>
      <c r="EA51" s="183"/>
      <c r="EB51" s="149">
        <v>6.8471439999999995E-2</v>
      </c>
      <c r="EC51" s="149">
        <v>7.6755489999999996E-2</v>
      </c>
      <c r="ED51" s="25">
        <v>0.57193000000000005</v>
      </c>
      <c r="EE51" s="317">
        <v>1.6921569790431001E-3</v>
      </c>
    </row>
    <row r="52" spans="1:135" s="40" customFormat="1" ht="12" customHeight="1" x14ac:dyDescent="0.35">
      <c r="A52" s="760" t="s">
        <v>79</v>
      </c>
      <c r="B52" s="135" t="s">
        <v>59</v>
      </c>
      <c r="C52" s="147">
        <v>589.68200000000002</v>
      </c>
      <c r="D52" s="147">
        <v>11.11915003</v>
      </c>
      <c r="E52" s="23">
        <v>9.6200000000000001E-3</v>
      </c>
      <c r="F52" s="174"/>
      <c r="G52" s="147">
        <v>460.87142008000001</v>
      </c>
      <c r="H52" s="147">
        <v>15.16845159</v>
      </c>
      <c r="I52" s="23">
        <v>1.6789999999999999E-2</v>
      </c>
      <c r="J52" s="107">
        <v>78.155924732313338</v>
      </c>
      <c r="K52" s="175"/>
      <c r="L52" s="147">
        <v>209.76857139000001</v>
      </c>
      <c r="M52" s="147">
        <v>12.9374112</v>
      </c>
      <c r="N52" s="23">
        <v>3.1469999999999998E-2</v>
      </c>
      <c r="O52" s="107">
        <v>35.5731684857262</v>
      </c>
      <c r="P52" s="174"/>
      <c r="Q52" s="147">
        <v>272.43694880999999</v>
      </c>
      <c r="R52" s="147">
        <v>15.298827470000001</v>
      </c>
      <c r="S52" s="23">
        <v>2.8649999999999998E-2</v>
      </c>
      <c r="T52" s="107">
        <v>46.200655405794983</v>
      </c>
      <c r="U52" s="174"/>
      <c r="V52" s="147">
        <v>20.796939989999998</v>
      </c>
      <c r="W52" s="147">
        <v>5.8189108300000001</v>
      </c>
      <c r="X52" s="23">
        <v>0.14274999999999999</v>
      </c>
      <c r="Y52" s="107">
        <v>3.526805971693217</v>
      </c>
      <c r="Z52" s="174"/>
      <c r="AA52" s="147">
        <v>118.67835830999999</v>
      </c>
      <c r="AB52" s="147">
        <v>12.46511746</v>
      </c>
      <c r="AC52" s="23">
        <v>5.3589999999999999E-2</v>
      </c>
      <c r="AD52" s="107">
        <v>20.125823462476383</v>
      </c>
      <c r="AE52" s="107"/>
      <c r="AF52" s="147">
        <v>115.90093905000001</v>
      </c>
      <c r="AG52" s="147">
        <v>12.482972219999999</v>
      </c>
      <c r="AH52" s="23">
        <v>5.4949999999999999E-2</v>
      </c>
      <c r="AI52" s="107">
        <v>19.654820572783297</v>
      </c>
      <c r="AJ52" s="174"/>
      <c r="AK52" s="147">
        <v>33.542677640000001</v>
      </c>
      <c r="AL52" s="147">
        <v>6.5556117999999994</v>
      </c>
      <c r="AM52" s="23">
        <v>9.9709999999999993E-2</v>
      </c>
      <c r="AN52" s="107">
        <v>5.6882654786817302</v>
      </c>
      <c r="AO52" s="174"/>
      <c r="AP52" s="147">
        <v>97.128653049999997</v>
      </c>
      <c r="AQ52" s="147">
        <v>11.48116445</v>
      </c>
      <c r="AR52" s="23">
        <v>6.0310000000000002E-2</v>
      </c>
      <c r="AS52" s="107">
        <v>16.47136135238993</v>
      </c>
      <c r="AT52" s="174"/>
      <c r="AU52" s="147">
        <v>13.984529479999999</v>
      </c>
      <c r="AV52" s="147">
        <v>4.5176304499999995</v>
      </c>
      <c r="AW52" s="23">
        <v>0.16481999999999999</v>
      </c>
      <c r="AX52" s="107">
        <v>2.3715374523895929</v>
      </c>
      <c r="AY52" s="174"/>
      <c r="AZ52" s="147">
        <v>16.564683690000003</v>
      </c>
      <c r="BA52" s="147">
        <v>4.8779998500000001</v>
      </c>
      <c r="BB52" s="23">
        <v>0.15024999999999999</v>
      </c>
      <c r="BC52" s="107">
        <v>2.8090875573614258</v>
      </c>
      <c r="BD52" s="174"/>
      <c r="BE52" s="147">
        <v>264.86376770999999</v>
      </c>
      <c r="BF52" s="147">
        <v>14.23639891</v>
      </c>
      <c r="BG52" s="23">
        <v>2.742E-2</v>
      </c>
      <c r="BH52" s="107">
        <v>44.916373182494965</v>
      </c>
      <c r="BI52" s="307"/>
      <c r="BJ52" s="147">
        <v>168.98676370000001</v>
      </c>
      <c r="BK52" s="147">
        <v>13.234013559999999</v>
      </c>
      <c r="BL52" s="23">
        <v>3.9960000000000002E-2</v>
      </c>
      <c r="BM52" s="107">
        <v>63.80138935614027</v>
      </c>
      <c r="BN52" s="176"/>
      <c r="BO52" s="147">
        <v>182.76415213000001</v>
      </c>
      <c r="BP52" s="147">
        <v>11.600678799999999</v>
      </c>
      <c r="BQ52" s="23">
        <v>3.2379999999999999E-2</v>
      </c>
      <c r="BR52" s="107">
        <v>69.003077963501951</v>
      </c>
      <c r="BS52" s="176"/>
      <c r="BT52" s="147">
        <v>86.887148119999992</v>
      </c>
      <c r="BU52" s="147">
        <v>9.8618961299999999</v>
      </c>
      <c r="BV52" s="23">
        <v>5.7910000000000003E-2</v>
      </c>
      <c r="BW52" s="107">
        <v>32.804467319642207</v>
      </c>
      <c r="BX52" s="176"/>
      <c r="BY52" s="147">
        <v>315.19490605999999</v>
      </c>
      <c r="BZ52" s="147">
        <v>15.221800069999999</v>
      </c>
      <c r="CA52" s="23">
        <v>2.4639999999999999E-2</v>
      </c>
      <c r="CB52" s="107">
        <v>53.451674980752337</v>
      </c>
      <c r="CC52" s="176"/>
      <c r="CD52" s="147">
        <v>196.34861218</v>
      </c>
      <c r="CE52" s="147">
        <v>12.84727788</v>
      </c>
      <c r="CF52" s="23">
        <v>3.338E-2</v>
      </c>
      <c r="CG52" s="107">
        <v>33.297372512642411</v>
      </c>
      <c r="CH52" s="176"/>
      <c r="CI52" s="147">
        <v>151.44384166999998</v>
      </c>
      <c r="CJ52" s="147">
        <v>10.73314845</v>
      </c>
      <c r="CK52" s="23">
        <v>3.6159999999999998E-2</v>
      </c>
      <c r="CL52" s="107">
        <v>25.682290059727102</v>
      </c>
      <c r="CM52" s="176"/>
      <c r="CN52" s="147">
        <v>32.59754779</v>
      </c>
      <c r="CO52" s="147">
        <v>5.7067124199999997</v>
      </c>
      <c r="CP52" s="23">
        <v>8.9319999999999997E-2</v>
      </c>
      <c r="CQ52" s="107">
        <v>5.5279875916171761</v>
      </c>
      <c r="CR52" s="176"/>
      <c r="CS52" s="147">
        <v>140.59583752999998</v>
      </c>
      <c r="CT52" s="147">
        <v>11.53501526</v>
      </c>
      <c r="CU52" s="23">
        <v>4.1860000000000001E-2</v>
      </c>
      <c r="CV52" s="107">
        <v>23.842653757448925</v>
      </c>
      <c r="CW52" s="176"/>
      <c r="CX52" s="147">
        <v>25.206724320000003</v>
      </c>
      <c r="CY52" s="147">
        <v>5.3712979900000004</v>
      </c>
      <c r="CZ52" s="23">
        <v>0.10872</v>
      </c>
      <c r="DA52" s="107">
        <v>4.2746301091096566</v>
      </c>
      <c r="DB52" s="176"/>
      <c r="DC52" s="147">
        <v>0.21556349999999999</v>
      </c>
      <c r="DD52" s="147">
        <v>0.41688225000000001</v>
      </c>
      <c r="DE52" s="23">
        <v>0.98668999999999996</v>
      </c>
      <c r="DF52" s="107">
        <v>3.6555889445497744E-2</v>
      </c>
      <c r="DG52" s="174"/>
      <c r="DH52" s="147">
        <v>161.05291855000002</v>
      </c>
      <c r="DI52" s="147">
        <v>12.43589828</v>
      </c>
      <c r="DJ52" s="23">
        <v>3.9399999999999998E-2</v>
      </c>
      <c r="DK52" s="107">
        <v>27.311825449988302</v>
      </c>
      <c r="DL52" s="177"/>
      <c r="DM52" s="147">
        <v>300.36829703000001</v>
      </c>
      <c r="DN52" s="147">
        <v>13.404967020000001</v>
      </c>
      <c r="DO52" s="23">
        <v>2.2769999999999999E-2</v>
      </c>
      <c r="DP52" s="107">
        <v>50.937335212877443</v>
      </c>
      <c r="DQ52" s="177"/>
      <c r="DR52" s="147">
        <v>34.267935709999996</v>
      </c>
      <c r="DS52" s="147">
        <v>6.6404748800000002</v>
      </c>
      <c r="DT52" s="23">
        <v>9.887E-2</v>
      </c>
      <c r="DU52" s="310">
        <v>5.8112568655648289E-2</v>
      </c>
      <c r="DV52" s="174"/>
      <c r="DW52" s="147">
        <v>123.28753112</v>
      </c>
      <c r="DX52" s="147">
        <v>17.376329460000001</v>
      </c>
      <c r="DY52" s="23">
        <v>7.1910000000000002E-2</v>
      </c>
      <c r="DZ52" s="310">
        <v>0.20907460482090345</v>
      </c>
      <c r="EA52" s="177"/>
      <c r="EB52" s="147">
        <v>15.78733347</v>
      </c>
      <c r="EC52" s="147">
        <v>5.6816077299999996</v>
      </c>
      <c r="ED52" s="23">
        <v>0.18361</v>
      </c>
      <c r="EE52" s="318">
        <v>2.6772622311686638E-2</v>
      </c>
    </row>
    <row r="53" spans="1:135" s="40" customFormat="1" ht="12" customHeight="1" x14ac:dyDescent="0.35">
      <c r="A53" s="761"/>
      <c r="B53" s="133" t="s">
        <v>66</v>
      </c>
      <c r="C53" s="148">
        <v>210.244</v>
      </c>
      <c r="D53" s="148">
        <v>6.8589611599999998</v>
      </c>
      <c r="E53" s="24">
        <v>1.6639999999999999E-2</v>
      </c>
      <c r="F53" s="127"/>
      <c r="G53" s="148">
        <v>188.09320830999999</v>
      </c>
      <c r="H53" s="148">
        <v>7.1959759700000001</v>
      </c>
      <c r="I53" s="24">
        <v>1.9519999999999999E-2</v>
      </c>
      <c r="J53" s="106">
        <v>89.46424550046612</v>
      </c>
      <c r="K53" s="178"/>
      <c r="L53" s="148">
        <v>52.005367880000001</v>
      </c>
      <c r="M53" s="148">
        <v>7.0379933899999996</v>
      </c>
      <c r="N53" s="24">
        <v>6.905E-2</v>
      </c>
      <c r="O53" s="106">
        <v>24.735720343981278</v>
      </c>
      <c r="P53" s="127"/>
      <c r="Q53" s="148">
        <v>142.97865749000002</v>
      </c>
      <c r="R53" s="148">
        <v>9.4352405499999996</v>
      </c>
      <c r="S53" s="24">
        <v>3.3669999999999999E-2</v>
      </c>
      <c r="T53" s="106">
        <v>68.006058432107466</v>
      </c>
      <c r="U53" s="127"/>
      <c r="V53" s="148">
        <v>17.291832630000002</v>
      </c>
      <c r="W53" s="148">
        <v>5.5020641100000001</v>
      </c>
      <c r="X53" s="24">
        <v>0.16234000000000001</v>
      </c>
      <c r="Y53" s="106">
        <v>8.2246497545708799</v>
      </c>
      <c r="Z53" s="127"/>
      <c r="AA53" s="148">
        <v>81.859842990000004</v>
      </c>
      <c r="AB53" s="148">
        <v>10.670010899999999</v>
      </c>
      <c r="AC53" s="24">
        <v>6.6500000000000004E-2</v>
      </c>
      <c r="AD53" s="106">
        <v>38.935638110956795</v>
      </c>
      <c r="AE53" s="106"/>
      <c r="AF53" s="148">
        <v>80.078729890000005</v>
      </c>
      <c r="AG53" s="148">
        <v>10.68489187</v>
      </c>
      <c r="AH53" s="24">
        <v>6.8080000000000002E-2</v>
      </c>
      <c r="AI53" s="106">
        <v>38.088473340499611</v>
      </c>
      <c r="AJ53" s="127"/>
      <c r="AK53" s="148">
        <v>26.38344596</v>
      </c>
      <c r="AL53" s="148">
        <v>6.0673808300000003</v>
      </c>
      <c r="AM53" s="24">
        <v>0.11733</v>
      </c>
      <c r="AN53" s="106">
        <v>12.548964993055685</v>
      </c>
      <c r="AO53" s="127"/>
      <c r="AP53" s="148">
        <v>66.121625190000003</v>
      </c>
      <c r="AQ53" s="148">
        <v>9.8213910500000008</v>
      </c>
      <c r="AR53" s="24">
        <v>7.578E-2</v>
      </c>
      <c r="AS53" s="106">
        <v>31.449946343296364</v>
      </c>
      <c r="AT53" s="127"/>
      <c r="AU53" s="148">
        <v>10.80760544</v>
      </c>
      <c r="AV53" s="148">
        <v>3.9250314400000001</v>
      </c>
      <c r="AW53" s="24">
        <v>0.18529000000000001</v>
      </c>
      <c r="AX53" s="106">
        <v>5.1405060025494187</v>
      </c>
      <c r="AY53" s="127"/>
      <c r="AZ53" s="148">
        <v>15.24706187</v>
      </c>
      <c r="BA53" s="148">
        <v>4.7844121800000003</v>
      </c>
      <c r="BB53" s="24">
        <v>0.16009999999999999</v>
      </c>
      <c r="BC53" s="106">
        <v>7.252079426761286</v>
      </c>
      <c r="BD53" s="127"/>
      <c r="BE53" s="148">
        <v>141.57713044000002</v>
      </c>
      <c r="BF53" s="148">
        <v>9.1771531599999996</v>
      </c>
      <c r="BG53" s="24">
        <v>3.3070000000000002E-2</v>
      </c>
      <c r="BH53" s="106">
        <v>67.339439146895998</v>
      </c>
      <c r="BI53" s="306"/>
      <c r="BJ53" s="148">
        <v>111.38353836</v>
      </c>
      <c r="BK53" s="148">
        <v>9.8943537300000006</v>
      </c>
      <c r="BL53" s="24">
        <v>4.5319999999999999E-2</v>
      </c>
      <c r="BM53" s="106">
        <v>78.673397330371813</v>
      </c>
      <c r="BN53" s="179"/>
      <c r="BO53" s="148">
        <v>92.081412280000009</v>
      </c>
      <c r="BP53" s="148">
        <v>8.65423528</v>
      </c>
      <c r="BQ53" s="24">
        <v>4.795E-2</v>
      </c>
      <c r="BR53" s="106">
        <v>65.039750412955172</v>
      </c>
      <c r="BS53" s="179"/>
      <c r="BT53" s="148">
        <v>61.8878202</v>
      </c>
      <c r="BU53" s="148">
        <v>8.0812367599999995</v>
      </c>
      <c r="BV53" s="24">
        <v>6.6619999999999999E-2</v>
      </c>
      <c r="BW53" s="106">
        <v>43.713147743327006</v>
      </c>
      <c r="BX53" s="179"/>
      <c r="BY53" s="148">
        <v>80.146322609999999</v>
      </c>
      <c r="BZ53" s="148">
        <v>7.2126449599999995</v>
      </c>
      <c r="CA53" s="24">
        <v>4.5920000000000002E-2</v>
      </c>
      <c r="CB53" s="106">
        <v>38.120622995186544</v>
      </c>
      <c r="CC53" s="179"/>
      <c r="CD53" s="148">
        <v>47.476834669999995</v>
      </c>
      <c r="CE53" s="148">
        <v>5.8419512999999998</v>
      </c>
      <c r="CF53" s="24">
        <v>6.2780000000000002E-2</v>
      </c>
      <c r="CG53" s="106">
        <v>22.581778633397384</v>
      </c>
      <c r="CH53" s="179"/>
      <c r="CI53" s="148">
        <v>40.900703620000002</v>
      </c>
      <c r="CJ53" s="148">
        <v>5.6959101600000004</v>
      </c>
      <c r="CK53" s="24">
        <v>7.1050000000000002E-2</v>
      </c>
      <c r="CL53" s="106">
        <v>19.45392192880653</v>
      </c>
      <c r="CM53" s="179"/>
      <c r="CN53" s="148">
        <v>8.23121568</v>
      </c>
      <c r="CO53" s="148">
        <v>2.7255779499999999</v>
      </c>
      <c r="CP53" s="24">
        <v>0.16894000000000001</v>
      </c>
      <c r="CQ53" s="106">
        <v>3.9150775670173701</v>
      </c>
      <c r="CR53" s="179"/>
      <c r="CS53" s="148">
        <v>108.92046685</v>
      </c>
      <c r="CT53" s="148">
        <v>8.7850892199999997</v>
      </c>
      <c r="CU53" s="24">
        <v>4.1149999999999999E-2</v>
      </c>
      <c r="CV53" s="106">
        <v>51.806694531116229</v>
      </c>
      <c r="CW53" s="179"/>
      <c r="CX53" s="148">
        <v>6.3511607700000008</v>
      </c>
      <c r="CY53" s="148">
        <v>2.7927357499999999</v>
      </c>
      <c r="CZ53" s="24">
        <v>0.22434999999999999</v>
      </c>
      <c r="DA53" s="106">
        <v>3.0208523287228175</v>
      </c>
      <c r="DB53" s="179"/>
      <c r="DC53" s="148">
        <v>0.21556349999999999</v>
      </c>
      <c r="DD53" s="148">
        <v>0.41688225000000001</v>
      </c>
      <c r="DE53" s="24">
        <v>0.98668999999999996</v>
      </c>
      <c r="DF53" s="106">
        <v>0.10253015543844296</v>
      </c>
      <c r="DG53" s="127"/>
      <c r="DH53" s="148">
        <v>114.03644161999999</v>
      </c>
      <c r="DI53" s="148">
        <v>9.474554229999999</v>
      </c>
      <c r="DJ53" s="24">
        <v>4.2389999999999997E-2</v>
      </c>
      <c r="DK53" s="106">
        <v>54.240045670744465</v>
      </c>
      <c r="DM53" s="148">
        <v>149.36918997999999</v>
      </c>
      <c r="DN53" s="148">
        <v>8.6288587000000003</v>
      </c>
      <c r="DO53" s="24">
        <v>2.947E-2</v>
      </c>
      <c r="DP53" s="106">
        <v>71.045637440307445</v>
      </c>
      <c r="DR53" s="148">
        <v>27.108704030000002</v>
      </c>
      <c r="DS53" s="148">
        <v>6.1608293400000003</v>
      </c>
      <c r="DT53" s="24">
        <v>0.11595</v>
      </c>
      <c r="DU53" s="311">
        <v>0.12893925167900155</v>
      </c>
      <c r="DV53" s="127"/>
      <c r="DW53" s="148">
        <v>87.941941670000006</v>
      </c>
      <c r="DX53" s="148">
        <v>15.93731251</v>
      </c>
      <c r="DY53" s="24">
        <v>9.2460000000000001E-2</v>
      </c>
      <c r="DZ53" s="311">
        <v>0.41828514330967831</v>
      </c>
      <c r="EB53" s="148">
        <v>12.240378059999999</v>
      </c>
      <c r="EC53" s="148">
        <v>4.9163017</v>
      </c>
      <c r="ED53" s="24">
        <v>0.20491999999999999</v>
      </c>
      <c r="EE53" s="316">
        <v>5.8219868628831259E-2</v>
      </c>
    </row>
    <row r="54" spans="1:135" s="40" customFormat="1" ht="12" customHeight="1" x14ac:dyDescent="0.35">
      <c r="A54" s="762"/>
      <c r="B54" s="137" t="s">
        <v>67</v>
      </c>
      <c r="C54" s="149">
        <v>379.43799999999999</v>
      </c>
      <c r="D54" s="149">
        <v>10.33127749</v>
      </c>
      <c r="E54" s="25">
        <v>1.389E-2</v>
      </c>
      <c r="F54" s="180"/>
      <c r="G54" s="149">
        <v>272.77821176999998</v>
      </c>
      <c r="H54" s="149">
        <v>14.250904390000001</v>
      </c>
      <c r="I54" s="25">
        <v>2.665E-2</v>
      </c>
      <c r="J54" s="108">
        <v>71.890061556828783</v>
      </c>
      <c r="K54" s="181"/>
      <c r="L54" s="149">
        <v>157.76320350999998</v>
      </c>
      <c r="M54" s="149">
        <v>11.14355071</v>
      </c>
      <c r="N54" s="25">
        <v>3.6040000000000003E-2</v>
      </c>
      <c r="O54" s="108">
        <v>41.578124360238036</v>
      </c>
      <c r="P54" s="180"/>
      <c r="Q54" s="149">
        <v>129.45829132</v>
      </c>
      <c r="R54" s="149">
        <v>12.77366956</v>
      </c>
      <c r="S54" s="25">
        <v>5.0340000000000003E-2</v>
      </c>
      <c r="T54" s="108">
        <v>34.118430763392176</v>
      </c>
      <c r="U54" s="180"/>
      <c r="V54" s="149">
        <v>3.5051073599999998</v>
      </c>
      <c r="W54" s="149">
        <v>1.9334116799999999</v>
      </c>
      <c r="X54" s="25">
        <v>0.28143000000000001</v>
      </c>
      <c r="Y54" s="108">
        <v>0.9237628703503602</v>
      </c>
      <c r="Z54" s="180"/>
      <c r="AA54" s="149">
        <v>36.818515319999996</v>
      </c>
      <c r="AB54" s="149">
        <v>7.42470915</v>
      </c>
      <c r="AC54" s="25">
        <v>0.10289</v>
      </c>
      <c r="AD54" s="108">
        <v>9.7034338468998875</v>
      </c>
      <c r="AE54" s="108"/>
      <c r="AF54" s="149">
        <v>35.822209149999999</v>
      </c>
      <c r="AG54" s="149">
        <v>7.4374965499999997</v>
      </c>
      <c r="AH54" s="25">
        <v>0.10593</v>
      </c>
      <c r="AI54" s="108">
        <v>9.4408596793151975</v>
      </c>
      <c r="AJ54" s="180"/>
      <c r="AK54" s="149">
        <v>7.1592316700000005</v>
      </c>
      <c r="AL54" s="149">
        <v>2.67358078</v>
      </c>
      <c r="AM54" s="25">
        <v>0.19053</v>
      </c>
      <c r="AN54" s="108">
        <v>1.8867988103458275</v>
      </c>
      <c r="AO54" s="180"/>
      <c r="AP54" s="149">
        <v>31.007027870000002</v>
      </c>
      <c r="AQ54" s="149">
        <v>6.8929669899999997</v>
      </c>
      <c r="AR54" s="25">
        <v>0.11342000000000001</v>
      </c>
      <c r="AS54" s="108">
        <v>8.1718298826158691</v>
      </c>
      <c r="AT54" s="180"/>
      <c r="AU54" s="149">
        <v>3.1769240399999998</v>
      </c>
      <c r="AV54" s="149">
        <v>2.2819879200000002</v>
      </c>
      <c r="AW54" s="25">
        <v>0.36647999999999997</v>
      </c>
      <c r="AX54" s="108">
        <v>0.83727092173161366</v>
      </c>
      <c r="AY54" s="180"/>
      <c r="AZ54" s="149">
        <v>1.3176218200000001</v>
      </c>
      <c r="BA54" s="149">
        <v>1.17294108</v>
      </c>
      <c r="BB54" s="25">
        <v>0.45417999999999997</v>
      </c>
      <c r="BC54" s="108">
        <v>0.34725615779125973</v>
      </c>
      <c r="BD54" s="180"/>
      <c r="BE54" s="149">
        <v>123.28663727</v>
      </c>
      <c r="BF54" s="149">
        <v>13.185774520000001</v>
      </c>
      <c r="BG54" s="25">
        <v>5.457E-2</v>
      </c>
      <c r="BH54" s="108">
        <v>32.491905731634681</v>
      </c>
      <c r="BI54" s="308"/>
      <c r="BJ54" s="149">
        <v>57.603225339999995</v>
      </c>
      <c r="BK54" s="149">
        <v>9.8527002400000008</v>
      </c>
      <c r="BL54" s="25">
        <v>8.727E-2</v>
      </c>
      <c r="BM54" s="108">
        <v>46.723007955718572</v>
      </c>
      <c r="BN54" s="182"/>
      <c r="BO54" s="149">
        <v>90.682739850000004</v>
      </c>
      <c r="BP54" s="149">
        <v>12.295529399999999</v>
      </c>
      <c r="BQ54" s="25">
        <v>6.9180000000000005E-2</v>
      </c>
      <c r="BR54" s="108">
        <v>73.554394748721336</v>
      </c>
      <c r="BS54" s="182"/>
      <c r="BT54" s="149">
        <v>24.999327919999999</v>
      </c>
      <c r="BU54" s="149">
        <v>7.6170557900000002</v>
      </c>
      <c r="BV54" s="25">
        <v>0.15545</v>
      </c>
      <c r="BW54" s="108">
        <v>20.277402704439908</v>
      </c>
      <c r="BX54" s="182"/>
      <c r="BY54" s="149">
        <v>235.04858346</v>
      </c>
      <c r="BZ54" s="149">
        <v>14.274585010000001</v>
      </c>
      <c r="CA54" s="25">
        <v>3.0980000000000001E-2</v>
      </c>
      <c r="CB54" s="108">
        <v>61.946506006251354</v>
      </c>
      <c r="CC54" s="182"/>
      <c r="CD54" s="149">
        <v>148.87177751999999</v>
      </c>
      <c r="CE54" s="149">
        <v>12.44097768</v>
      </c>
      <c r="CF54" s="25">
        <v>4.2639999999999997E-2</v>
      </c>
      <c r="CG54" s="108">
        <v>39.23480977656429</v>
      </c>
      <c r="CH54" s="182"/>
      <c r="CI54" s="149">
        <v>110.54313805</v>
      </c>
      <c r="CJ54" s="149">
        <v>9.0898319399999998</v>
      </c>
      <c r="CK54" s="25">
        <v>4.1950000000000001E-2</v>
      </c>
      <c r="CL54" s="108">
        <v>29.133386231742737</v>
      </c>
      <c r="CM54" s="182"/>
      <c r="CN54" s="149">
        <v>24.366332109999998</v>
      </c>
      <c r="CO54" s="149">
        <v>5.5438402900000003</v>
      </c>
      <c r="CP54" s="25">
        <v>0.11608</v>
      </c>
      <c r="CQ54" s="108">
        <v>6.421690002055672</v>
      </c>
      <c r="CR54" s="182"/>
      <c r="CS54" s="149">
        <v>31.67537068</v>
      </c>
      <c r="CT54" s="149">
        <v>8.9882163199999994</v>
      </c>
      <c r="CU54" s="25">
        <v>0.14477999999999999</v>
      </c>
      <c r="CV54" s="108">
        <v>8.3479700715268379</v>
      </c>
      <c r="CW54" s="182"/>
      <c r="CX54" s="149">
        <v>18.855563539999999</v>
      </c>
      <c r="CY54" s="149">
        <v>4.7493009800000001</v>
      </c>
      <c r="CZ54" s="25">
        <v>0.12851000000000001</v>
      </c>
      <c r="DA54" s="108">
        <v>4.9693397972791331</v>
      </c>
      <c r="DB54" s="182"/>
      <c r="DC54" s="149">
        <v>0</v>
      </c>
      <c r="DD54" s="149">
        <v>0</v>
      </c>
      <c r="DE54" s="25" t="s">
        <v>69</v>
      </c>
      <c r="DF54" s="108">
        <v>0</v>
      </c>
      <c r="DG54" s="180"/>
      <c r="DH54" s="149">
        <v>47.016476929999996</v>
      </c>
      <c r="DI54" s="149">
        <v>9.5958803100000001</v>
      </c>
      <c r="DJ54" s="25">
        <v>0.10413</v>
      </c>
      <c r="DK54" s="108">
        <v>12.391082846209393</v>
      </c>
      <c r="DL54" s="183"/>
      <c r="DM54" s="149">
        <v>150.99910706</v>
      </c>
      <c r="DN54" s="149">
        <v>11.044716019999999</v>
      </c>
      <c r="DO54" s="25">
        <v>3.7319999999999999E-2</v>
      </c>
      <c r="DP54" s="108">
        <v>39.795462515615199</v>
      </c>
      <c r="DQ54" s="183"/>
      <c r="DR54" s="149">
        <v>7.1592316700000005</v>
      </c>
      <c r="DS54" s="149">
        <v>2.67358078</v>
      </c>
      <c r="DT54" s="25">
        <v>0.19053</v>
      </c>
      <c r="DU54" s="312">
        <v>1.8867988103458275E-2</v>
      </c>
      <c r="DV54" s="180"/>
      <c r="DW54" s="149">
        <v>35.345589459999999</v>
      </c>
      <c r="DX54" s="149">
        <v>8.39123676</v>
      </c>
      <c r="DY54" s="25">
        <v>0.12113</v>
      </c>
      <c r="DZ54" s="312">
        <v>9.3152476715563551E-2</v>
      </c>
      <c r="EA54" s="183"/>
      <c r="EB54" s="149">
        <v>3.5469554099999998</v>
      </c>
      <c r="EC54" s="149">
        <v>2.8831306199999998</v>
      </c>
      <c r="ED54" s="25">
        <v>0.41471999999999998</v>
      </c>
      <c r="EE54" s="317">
        <v>9.3479182633262881E-3</v>
      </c>
    </row>
    <row r="55" spans="1:135" s="40" customFormat="1" ht="12" customHeight="1" x14ac:dyDescent="0.35">
      <c r="A55" s="757" t="s">
        <v>80</v>
      </c>
      <c r="B55" s="135" t="s">
        <v>59</v>
      </c>
      <c r="C55" s="147">
        <v>424.779</v>
      </c>
      <c r="D55" s="147">
        <v>10.590282810000001</v>
      </c>
      <c r="E55" s="23">
        <v>1.272E-2</v>
      </c>
      <c r="F55" s="174"/>
      <c r="G55" s="147">
        <v>356.1071182</v>
      </c>
      <c r="H55" s="147">
        <v>11.69819187</v>
      </c>
      <c r="I55" s="23">
        <v>1.6760000000000001E-2</v>
      </c>
      <c r="J55" s="107">
        <v>83.833503586570899</v>
      </c>
      <c r="K55" s="175"/>
      <c r="L55" s="147">
        <v>138.07819802</v>
      </c>
      <c r="M55" s="147">
        <v>11.8601162</v>
      </c>
      <c r="N55" s="23">
        <v>4.3819999999999998E-2</v>
      </c>
      <c r="O55" s="107">
        <v>32.505890832644738</v>
      </c>
      <c r="P55" s="174"/>
      <c r="Q55" s="147">
        <v>239.28700339</v>
      </c>
      <c r="R55" s="147">
        <v>13.966049290000001</v>
      </c>
      <c r="S55" s="23">
        <v>2.9780000000000001E-2</v>
      </c>
      <c r="T55" s="107">
        <v>56.332117027913341</v>
      </c>
      <c r="U55" s="174"/>
      <c r="V55" s="147">
        <v>11.830271629999999</v>
      </c>
      <c r="W55" s="147">
        <v>3.4205094300000001</v>
      </c>
      <c r="X55" s="23">
        <v>0.14752000000000001</v>
      </c>
      <c r="Y55" s="107">
        <v>2.7850415463099631</v>
      </c>
      <c r="Z55" s="174"/>
      <c r="AA55" s="147">
        <v>83.297618669999991</v>
      </c>
      <c r="AB55" s="147">
        <v>14.76632848</v>
      </c>
      <c r="AC55" s="23">
        <v>9.0440000000000006E-2</v>
      </c>
      <c r="AD55" s="107">
        <v>19.609636698141856</v>
      </c>
      <c r="AE55" s="107"/>
      <c r="AF55" s="147">
        <v>81.111794590000002</v>
      </c>
      <c r="AG55" s="147">
        <v>14.372555700000001</v>
      </c>
      <c r="AH55" s="23">
        <v>9.0410000000000004E-2</v>
      </c>
      <c r="AI55" s="107">
        <v>19.095057568759284</v>
      </c>
      <c r="AJ55" s="174"/>
      <c r="AK55" s="147">
        <v>17.75439003</v>
      </c>
      <c r="AL55" s="147">
        <v>4.8852551200000001</v>
      </c>
      <c r="AM55" s="23">
        <v>0.14038999999999999</v>
      </c>
      <c r="AN55" s="107">
        <v>4.1796769684942054</v>
      </c>
      <c r="AO55" s="174"/>
      <c r="AP55" s="147">
        <v>68.763311449999989</v>
      </c>
      <c r="AQ55" s="147">
        <v>13.47174351</v>
      </c>
      <c r="AR55" s="23">
        <v>9.9959999999999993E-2</v>
      </c>
      <c r="AS55" s="107">
        <v>16.188020464759319</v>
      </c>
      <c r="AT55" s="174"/>
      <c r="AU55" s="147">
        <v>7.9229117200000001</v>
      </c>
      <c r="AV55" s="147">
        <v>3.7720224899999999</v>
      </c>
      <c r="AW55" s="23">
        <v>0.2429</v>
      </c>
      <c r="AX55" s="107">
        <v>1.8651844182504314</v>
      </c>
      <c r="AY55" s="174"/>
      <c r="AZ55" s="147">
        <v>22.23423193</v>
      </c>
      <c r="BA55" s="147">
        <v>7.0550884600000003</v>
      </c>
      <c r="BB55" s="23">
        <v>0.16189000000000001</v>
      </c>
      <c r="BC55" s="107">
        <v>5.2343058225571415</v>
      </c>
      <c r="BD55" s="174"/>
      <c r="BE55" s="147">
        <v>247.91401248</v>
      </c>
      <c r="BF55" s="147">
        <v>14.60102208</v>
      </c>
      <c r="BG55" s="23">
        <v>3.005E-2</v>
      </c>
      <c r="BH55" s="107">
        <v>58.363057608780103</v>
      </c>
      <c r="BI55" s="307"/>
      <c r="BJ55" s="147">
        <v>122.03760498</v>
      </c>
      <c r="BK55" s="147">
        <v>14.01225447</v>
      </c>
      <c r="BL55" s="23">
        <v>5.858E-2</v>
      </c>
      <c r="BM55" s="107">
        <v>49.22577943828211</v>
      </c>
      <c r="BN55" s="176"/>
      <c r="BO55" s="147">
        <v>179.45916678</v>
      </c>
      <c r="BP55" s="147">
        <v>12.6905252</v>
      </c>
      <c r="BQ55" s="23">
        <v>3.6080000000000001E-2</v>
      </c>
      <c r="BR55" s="107">
        <v>72.387665781690146</v>
      </c>
      <c r="BS55" s="176"/>
      <c r="BT55" s="147">
        <v>53.582759289999998</v>
      </c>
      <c r="BU55" s="147">
        <v>10.01138463</v>
      </c>
      <c r="BV55" s="23">
        <v>9.5329999999999998E-2</v>
      </c>
      <c r="BW55" s="107">
        <v>21.613445224005918</v>
      </c>
      <c r="BX55" s="176"/>
      <c r="BY55" s="147">
        <v>198.09314542999999</v>
      </c>
      <c r="BZ55" s="147">
        <v>14.335850730000001</v>
      </c>
      <c r="CA55" s="23">
        <v>3.6920000000000001E-2</v>
      </c>
      <c r="CB55" s="107">
        <v>46.634401754794844</v>
      </c>
      <c r="CC55" s="176"/>
      <c r="CD55" s="147">
        <v>126.98308874999999</v>
      </c>
      <c r="CE55" s="147">
        <v>10.295807349999999</v>
      </c>
      <c r="CF55" s="23">
        <v>4.1369999999999997E-2</v>
      </c>
      <c r="CG55" s="107">
        <v>29.893918661233254</v>
      </c>
      <c r="CH55" s="176"/>
      <c r="CI55" s="147">
        <v>97.663548360000007</v>
      </c>
      <c r="CJ55" s="147">
        <v>11.851344170000001</v>
      </c>
      <c r="CK55" s="23">
        <v>6.191E-2</v>
      </c>
      <c r="CL55" s="107">
        <v>22.991614076967085</v>
      </c>
      <c r="CM55" s="176"/>
      <c r="CN55" s="147">
        <v>26.55349168</v>
      </c>
      <c r="CO55" s="147">
        <v>5.2756946300000003</v>
      </c>
      <c r="CP55" s="23">
        <v>0.10137</v>
      </c>
      <c r="CQ55" s="107">
        <v>6.2511309834054885</v>
      </c>
      <c r="CR55" s="176"/>
      <c r="CS55" s="147">
        <v>100.73154515</v>
      </c>
      <c r="CT55" s="147">
        <v>10.323515149999999</v>
      </c>
      <c r="CU55" s="23">
        <v>5.2290000000000003E-2</v>
      </c>
      <c r="CV55" s="107">
        <v>23.713871248343256</v>
      </c>
      <c r="CW55" s="176"/>
      <c r="CX55" s="147">
        <v>68.245293869999998</v>
      </c>
      <c r="CY55" s="147">
        <v>13.115918990000001</v>
      </c>
      <c r="CZ55" s="23">
        <v>9.8059999999999994E-2</v>
      </c>
      <c r="DA55" s="107">
        <v>16.066070561397808</v>
      </c>
      <c r="DB55" s="176"/>
      <c r="DC55" s="147">
        <v>3.4727957999999997</v>
      </c>
      <c r="DD55" s="147">
        <v>1.8691908499999998</v>
      </c>
      <c r="DE55" s="23">
        <v>0.27461000000000002</v>
      </c>
      <c r="DF55" s="107">
        <v>0.81755355137612729</v>
      </c>
      <c r="DG55" s="174"/>
      <c r="DH55" s="147">
        <v>169.50204828</v>
      </c>
      <c r="DI55" s="147">
        <v>15.38673401</v>
      </c>
      <c r="DJ55" s="23">
        <v>4.6309999999999997E-2</v>
      </c>
      <c r="DK55" s="107">
        <v>39.903584753483571</v>
      </c>
      <c r="DL55" s="177"/>
      <c r="DM55" s="147">
        <v>258.53731912000001</v>
      </c>
      <c r="DN55" s="147">
        <v>14.170199259999999</v>
      </c>
      <c r="DO55" s="23">
        <v>2.7959999999999999E-2</v>
      </c>
      <c r="DP55" s="107">
        <v>60.863959640189371</v>
      </c>
      <c r="DQ55" s="177"/>
      <c r="DR55" s="147">
        <v>18.014218369999998</v>
      </c>
      <c r="DS55" s="147">
        <v>4.9315882100000001</v>
      </c>
      <c r="DT55" s="23">
        <v>0.13966999999999999</v>
      </c>
      <c r="DU55" s="310">
        <v>4.2408448557956016E-2</v>
      </c>
      <c r="DV55" s="174"/>
      <c r="DW55" s="147">
        <v>77.623994460000006</v>
      </c>
      <c r="DX55" s="147">
        <v>16.472598099999999</v>
      </c>
      <c r="DY55" s="23">
        <v>0.10827000000000001</v>
      </c>
      <c r="DZ55" s="310">
        <v>0.18273971750015891</v>
      </c>
      <c r="EA55" s="177"/>
      <c r="EB55" s="147">
        <v>8.4934195900000002</v>
      </c>
      <c r="EC55" s="147">
        <v>4.0675277699999999</v>
      </c>
      <c r="ED55" s="23">
        <v>0.24434</v>
      </c>
      <c r="EE55" s="318">
        <v>1.9994914037652523E-2</v>
      </c>
    </row>
    <row r="56" spans="1:135" s="40" customFormat="1" ht="12" customHeight="1" x14ac:dyDescent="0.35">
      <c r="A56" s="758"/>
      <c r="B56" s="133" t="s">
        <v>66</v>
      </c>
      <c r="C56" s="148">
        <v>321.858</v>
      </c>
      <c r="D56" s="148">
        <v>10.91867498</v>
      </c>
      <c r="E56" s="24">
        <v>1.7309999999999999E-2</v>
      </c>
      <c r="F56" s="127"/>
      <c r="G56" s="148">
        <v>284.35069405000002</v>
      </c>
      <c r="H56" s="148">
        <v>10.902660709999999</v>
      </c>
      <c r="I56" s="24">
        <v>1.9560000000000001E-2</v>
      </c>
      <c r="J56" s="106">
        <v>88.346629274400513</v>
      </c>
      <c r="K56" s="178"/>
      <c r="L56" s="148">
        <v>99.72654150999999</v>
      </c>
      <c r="M56" s="148">
        <v>11.316331379999999</v>
      </c>
      <c r="N56" s="24">
        <v>5.7889999999999997E-2</v>
      </c>
      <c r="O56" s="106">
        <v>30.984639657861539</v>
      </c>
      <c r="P56" s="127"/>
      <c r="Q56" s="148">
        <v>204.88332599</v>
      </c>
      <c r="R56" s="148">
        <v>13.52362001</v>
      </c>
      <c r="S56" s="24">
        <v>3.3680000000000002E-2</v>
      </c>
      <c r="T56" s="106">
        <v>63.656434200796632</v>
      </c>
      <c r="U56" s="127"/>
      <c r="V56" s="148">
        <v>11.405073119999999</v>
      </c>
      <c r="W56" s="148">
        <v>3.40134472</v>
      </c>
      <c r="X56" s="24">
        <v>0.15215999999999999</v>
      </c>
      <c r="Y56" s="106">
        <v>3.5435108401841804</v>
      </c>
      <c r="Z56" s="127"/>
      <c r="AA56" s="148">
        <v>77.794927099999995</v>
      </c>
      <c r="AB56" s="148">
        <v>14.67710209</v>
      </c>
      <c r="AC56" s="24">
        <v>9.6259999999999998E-2</v>
      </c>
      <c r="AD56" s="106">
        <v>24.170574321595236</v>
      </c>
      <c r="AE56" s="106"/>
      <c r="AF56" s="148">
        <v>75.760968299999988</v>
      </c>
      <c r="AG56" s="148">
        <v>14.277207259999999</v>
      </c>
      <c r="AH56" s="24">
        <v>9.6149999999999999E-2</v>
      </c>
      <c r="AI56" s="106">
        <v>23.538631415096095</v>
      </c>
      <c r="AJ56" s="127"/>
      <c r="AK56" s="148">
        <v>17.041508780000001</v>
      </c>
      <c r="AL56" s="148">
        <v>4.8759967100000008</v>
      </c>
      <c r="AM56" s="24">
        <v>0.14598</v>
      </c>
      <c r="AN56" s="106">
        <v>5.2947289736467642</v>
      </c>
      <c r="AO56" s="127"/>
      <c r="AP56" s="148">
        <v>64.066553939999991</v>
      </c>
      <c r="AQ56" s="148">
        <v>13.3723958</v>
      </c>
      <c r="AR56" s="24">
        <v>0.10649</v>
      </c>
      <c r="AS56" s="106">
        <v>19.905223402867101</v>
      </c>
      <c r="AT56" s="127"/>
      <c r="AU56" s="148">
        <v>7.5143248800000002</v>
      </c>
      <c r="AV56" s="148">
        <v>3.7496968399999999</v>
      </c>
      <c r="AW56" s="24">
        <v>0.25459999999999999</v>
      </c>
      <c r="AX56" s="106">
        <v>2.3346708424211919</v>
      </c>
      <c r="AY56" s="127"/>
      <c r="AZ56" s="148">
        <v>21.829238459999999</v>
      </c>
      <c r="BA56" s="148">
        <v>7.0412785299999996</v>
      </c>
      <c r="BB56" s="24">
        <v>0.16456999999999999</v>
      </c>
      <c r="BC56" s="106">
        <v>6.7822575359319943</v>
      </c>
      <c r="BD56" s="127"/>
      <c r="BE56" s="148">
        <v>206.20301975999999</v>
      </c>
      <c r="BF56" s="148">
        <v>15.043604779999999</v>
      </c>
      <c r="BG56" s="24">
        <v>3.7220000000000003E-2</v>
      </c>
      <c r="BH56" s="106">
        <v>64.066457804373357</v>
      </c>
      <c r="BI56" s="306"/>
      <c r="BJ56" s="148">
        <v>114.30593514</v>
      </c>
      <c r="BK56" s="148">
        <v>13.93581998</v>
      </c>
      <c r="BL56" s="24">
        <v>6.2199999999999998E-2</v>
      </c>
      <c r="BM56" s="106">
        <v>55.433686312179553</v>
      </c>
      <c r="BN56" s="179"/>
      <c r="BO56" s="148">
        <v>142.56051488</v>
      </c>
      <c r="BP56" s="148">
        <v>13.68030323</v>
      </c>
      <c r="BQ56" s="24">
        <v>4.8959999999999997E-2</v>
      </c>
      <c r="BR56" s="106">
        <v>69.135997642481868</v>
      </c>
      <c r="BS56" s="179"/>
      <c r="BT56" s="148">
        <v>50.663430259999998</v>
      </c>
      <c r="BU56" s="148">
        <v>10.203358529999999</v>
      </c>
      <c r="BV56" s="24">
        <v>0.10274999999999999</v>
      </c>
      <c r="BW56" s="106">
        <v>24.569683954661404</v>
      </c>
      <c r="BX56" s="179"/>
      <c r="BY56" s="148">
        <v>146.46132129</v>
      </c>
      <c r="BZ56" s="148">
        <v>14.053021860000001</v>
      </c>
      <c r="CA56" s="24">
        <v>4.895E-2</v>
      </c>
      <c r="CB56" s="106">
        <v>45.504949788416013</v>
      </c>
      <c r="CC56" s="179"/>
      <c r="CD56" s="148">
        <v>91.4513496</v>
      </c>
      <c r="CE56" s="148">
        <v>10.361224930000001</v>
      </c>
      <c r="CF56" s="24">
        <v>5.7799999999999997E-2</v>
      </c>
      <c r="CG56" s="106">
        <v>28.413570456536736</v>
      </c>
      <c r="CH56" s="179"/>
      <c r="CI56" s="148">
        <v>76.153367199999991</v>
      </c>
      <c r="CJ56" s="148">
        <v>11.58830388</v>
      </c>
      <c r="CK56" s="24">
        <v>7.7640000000000001E-2</v>
      </c>
      <c r="CL56" s="106">
        <v>23.660548192059849</v>
      </c>
      <c r="CM56" s="179"/>
      <c r="CN56" s="148">
        <v>21.143395509999998</v>
      </c>
      <c r="CO56" s="148">
        <v>5.3137852499999996</v>
      </c>
      <c r="CP56" s="24">
        <v>0.12823000000000001</v>
      </c>
      <c r="CQ56" s="106">
        <v>6.569168860180576</v>
      </c>
      <c r="CR56" s="179"/>
      <c r="CS56" s="148">
        <v>89.463036049999999</v>
      </c>
      <c r="CT56" s="148">
        <v>9.9447414199999997</v>
      </c>
      <c r="CU56" s="24">
        <v>5.6710000000000003E-2</v>
      </c>
      <c r="CV56" s="106">
        <v>27.795809347600493</v>
      </c>
      <c r="CW56" s="179"/>
      <c r="CX56" s="148">
        <v>56.271596780000003</v>
      </c>
      <c r="CY56" s="148">
        <v>12.97042598</v>
      </c>
      <c r="CZ56" s="24">
        <v>0.1176</v>
      </c>
      <c r="DA56" s="106">
        <v>17.483361227622119</v>
      </c>
      <c r="DB56" s="179"/>
      <c r="DC56" s="148">
        <v>3.26740436</v>
      </c>
      <c r="DD56" s="148">
        <v>1.8383099600000001</v>
      </c>
      <c r="DE56" s="24">
        <v>0.28705000000000003</v>
      </c>
      <c r="DF56" s="106">
        <v>1.0151695343909426</v>
      </c>
      <c r="DG56" s="127"/>
      <c r="DH56" s="148">
        <v>146.63192071999998</v>
      </c>
      <c r="DI56" s="148">
        <v>15.03030753</v>
      </c>
      <c r="DJ56" s="24">
        <v>5.2299999999999999E-2</v>
      </c>
      <c r="DK56" s="106">
        <v>45.557954352540555</v>
      </c>
      <c r="DM56" s="148">
        <v>216.17597889999999</v>
      </c>
      <c r="DN56" s="148">
        <v>13.635198819999999</v>
      </c>
      <c r="DO56" s="24">
        <v>3.218E-2</v>
      </c>
      <c r="DP56" s="106">
        <v>67.165016529028321</v>
      </c>
      <c r="DR56" s="148">
        <v>17.301337119999999</v>
      </c>
      <c r="DS56" s="148">
        <v>4.9237348899999995</v>
      </c>
      <c r="DT56" s="24">
        <v>0.1452</v>
      </c>
      <c r="DU56" s="311">
        <v>5.3754566050867147E-2</v>
      </c>
      <c r="DV56" s="127"/>
      <c r="DW56" s="148">
        <v>72.788484589999996</v>
      </c>
      <c r="DX56" s="148">
        <v>16.386133350000001</v>
      </c>
      <c r="DY56" s="24">
        <v>0.11486</v>
      </c>
      <c r="DZ56" s="311">
        <v>0.22615092553237762</v>
      </c>
      <c r="EB56" s="148">
        <v>8.0848327399999995</v>
      </c>
      <c r="EC56" s="148">
        <v>4.04687836</v>
      </c>
      <c r="ED56" s="24">
        <v>0.25538</v>
      </c>
      <c r="EE56" s="316">
        <v>2.5119253646017806E-2</v>
      </c>
    </row>
    <row r="57" spans="1:135" s="40" customFormat="1" ht="12" customHeight="1" x14ac:dyDescent="0.35">
      <c r="A57" s="759"/>
      <c r="B57" s="137" t="s">
        <v>67</v>
      </c>
      <c r="C57" s="149">
        <v>102.92100000000001</v>
      </c>
      <c r="D57" s="149">
        <v>2.9920543400000001</v>
      </c>
      <c r="E57" s="25">
        <v>1.4829999999999999E-2</v>
      </c>
      <c r="F57" s="180"/>
      <c r="G57" s="149">
        <v>71.756424150000001</v>
      </c>
      <c r="H57" s="149">
        <v>5.1636725100000005</v>
      </c>
      <c r="I57" s="25">
        <v>3.671E-2</v>
      </c>
      <c r="J57" s="108">
        <v>69.719905704375194</v>
      </c>
      <c r="K57" s="181"/>
      <c r="L57" s="149">
        <v>38.351656519999999</v>
      </c>
      <c r="M57" s="149">
        <v>4.5591408199999996</v>
      </c>
      <c r="N57" s="25">
        <v>6.0650000000000003E-2</v>
      </c>
      <c r="O57" s="108">
        <v>37.263198492047295</v>
      </c>
      <c r="P57" s="180"/>
      <c r="Q57" s="149">
        <v>34.403677399999999</v>
      </c>
      <c r="R57" s="149">
        <v>4.0546733399999999</v>
      </c>
      <c r="S57" s="25">
        <v>6.0130000000000003E-2</v>
      </c>
      <c r="T57" s="108">
        <v>33.427266932890269</v>
      </c>
      <c r="U57" s="180"/>
      <c r="V57" s="149">
        <v>0.42519850999999997</v>
      </c>
      <c r="W57" s="149">
        <v>0.41834865000000004</v>
      </c>
      <c r="X57" s="25">
        <v>0.50197999999999998</v>
      </c>
      <c r="Y57" s="108">
        <v>0.41313095480999984</v>
      </c>
      <c r="Z57" s="180"/>
      <c r="AA57" s="149">
        <v>5.5026915699999996</v>
      </c>
      <c r="AB57" s="149">
        <v>1.76306121</v>
      </c>
      <c r="AC57" s="25">
        <v>0.16347</v>
      </c>
      <c r="AD57" s="108">
        <v>5.3465197287239725</v>
      </c>
      <c r="AE57" s="108"/>
      <c r="AF57" s="149">
        <v>5.3508262899999997</v>
      </c>
      <c r="AG57" s="149">
        <v>1.7622754500000002</v>
      </c>
      <c r="AH57" s="25">
        <v>0.16803000000000001</v>
      </c>
      <c r="AI57" s="108">
        <v>5.1989645359061791</v>
      </c>
      <c r="AJ57" s="180"/>
      <c r="AK57" s="149">
        <v>0.71288125000000002</v>
      </c>
      <c r="AL57" s="149">
        <v>0.41825207999999997</v>
      </c>
      <c r="AM57" s="25">
        <v>0.29933999999999999</v>
      </c>
      <c r="AN57" s="108">
        <v>0.69264897348451726</v>
      </c>
      <c r="AO57" s="180"/>
      <c r="AP57" s="149">
        <v>4.6967575100000003</v>
      </c>
      <c r="AQ57" s="149">
        <v>1.7060995000000001</v>
      </c>
      <c r="AR57" s="25">
        <v>0.18532999999999999</v>
      </c>
      <c r="AS57" s="108">
        <v>4.5634588762254547</v>
      </c>
      <c r="AT57" s="180"/>
      <c r="AU57" s="149">
        <v>0.40858684000000001</v>
      </c>
      <c r="AV57" s="149">
        <v>0.40431961999999999</v>
      </c>
      <c r="AW57" s="25">
        <v>0.50488</v>
      </c>
      <c r="AX57" s="108">
        <v>0.39699074047084654</v>
      </c>
      <c r="AY57" s="180"/>
      <c r="AZ57" s="149">
        <v>0.40499347000000002</v>
      </c>
      <c r="BA57" s="149">
        <v>0.49348558000000003</v>
      </c>
      <c r="BB57" s="25">
        <v>0.62168000000000001</v>
      </c>
      <c r="BC57" s="108">
        <v>0.39349935387335921</v>
      </c>
      <c r="BD57" s="180"/>
      <c r="BE57" s="149">
        <v>41.71099272</v>
      </c>
      <c r="BF57" s="149">
        <v>4.5605741399999999</v>
      </c>
      <c r="BG57" s="25">
        <v>5.5780000000000003E-2</v>
      </c>
      <c r="BH57" s="108">
        <v>40.527193400763686</v>
      </c>
      <c r="BI57" s="308"/>
      <c r="BJ57" s="149">
        <v>7.7316698500000003</v>
      </c>
      <c r="BK57" s="149">
        <v>2.3069637699999999</v>
      </c>
      <c r="BL57" s="25">
        <v>0.15223</v>
      </c>
      <c r="BM57" s="108">
        <v>18.536288267943196</v>
      </c>
      <c r="BN57" s="182"/>
      <c r="BO57" s="149">
        <v>36.898651899999997</v>
      </c>
      <c r="BP57" s="149">
        <v>4.0765756399999997</v>
      </c>
      <c r="BQ57" s="25">
        <v>5.6370000000000003E-2</v>
      </c>
      <c r="BR57" s="108">
        <v>88.462655750476699</v>
      </c>
      <c r="BS57" s="182"/>
      <c r="BT57" s="149">
        <v>2.9193290200000002</v>
      </c>
      <c r="BU57" s="149">
        <v>1.1657000100000001</v>
      </c>
      <c r="BV57" s="25">
        <v>0.20372999999999999</v>
      </c>
      <c r="BW57" s="108">
        <v>6.9989439944454057</v>
      </c>
      <c r="BX57" s="182"/>
      <c r="BY57" s="149">
        <v>51.631824139999999</v>
      </c>
      <c r="BZ57" s="149">
        <v>4.6762353999999995</v>
      </c>
      <c r="CA57" s="25">
        <v>4.6210000000000001E-2</v>
      </c>
      <c r="CB57" s="108">
        <v>50.166461791082476</v>
      </c>
      <c r="CC57" s="182"/>
      <c r="CD57" s="149">
        <v>35.53173915</v>
      </c>
      <c r="CE57" s="149">
        <v>3.6606546099999999</v>
      </c>
      <c r="CF57" s="25">
        <v>5.2560000000000003E-2</v>
      </c>
      <c r="CG57" s="108">
        <v>34.5233131722389</v>
      </c>
      <c r="CH57" s="182"/>
      <c r="CI57" s="149">
        <v>21.510181169999999</v>
      </c>
      <c r="CJ57" s="149">
        <v>2.7505386000000001</v>
      </c>
      <c r="CK57" s="25">
        <v>6.5240000000000006E-2</v>
      </c>
      <c r="CL57" s="108">
        <v>20.899700906520533</v>
      </c>
      <c r="CM57" s="182"/>
      <c r="CN57" s="149">
        <v>5.4100961799999991</v>
      </c>
      <c r="CO57" s="149">
        <v>1.3648608899999999</v>
      </c>
      <c r="CP57" s="25">
        <v>0.12870999999999999</v>
      </c>
      <c r="CQ57" s="108">
        <v>5.2565522876769553</v>
      </c>
      <c r="CR57" s="182"/>
      <c r="CS57" s="149">
        <v>11.26850909</v>
      </c>
      <c r="CT57" s="149">
        <v>2.8061522399999999</v>
      </c>
      <c r="CU57" s="25">
        <v>0.12705</v>
      </c>
      <c r="CV57" s="108">
        <v>10.948697632164475</v>
      </c>
      <c r="CW57" s="182"/>
      <c r="CX57" s="149">
        <v>11.97369709</v>
      </c>
      <c r="CY57" s="149">
        <v>2.3140931399999998</v>
      </c>
      <c r="CZ57" s="25">
        <v>9.8599999999999993E-2</v>
      </c>
      <c r="DA57" s="108">
        <v>11.633871697709894</v>
      </c>
      <c r="DB57" s="182"/>
      <c r="DC57" s="149">
        <v>0.20539143999999998</v>
      </c>
      <c r="DD57" s="149">
        <v>0.28597201</v>
      </c>
      <c r="DE57" s="25">
        <v>0.71036999999999995</v>
      </c>
      <c r="DF57" s="108">
        <v>0.19956222733941564</v>
      </c>
      <c r="DG57" s="180"/>
      <c r="DH57" s="149">
        <v>22.87012756</v>
      </c>
      <c r="DI57" s="149">
        <v>3.4542410799999996</v>
      </c>
      <c r="DJ57" s="25">
        <v>7.7060000000000003E-2</v>
      </c>
      <c r="DK57" s="108">
        <v>22.221050669931305</v>
      </c>
      <c r="DL57" s="183"/>
      <c r="DM57" s="149">
        <v>42.361340219999995</v>
      </c>
      <c r="DN57" s="149">
        <v>4.0161837700000005</v>
      </c>
      <c r="DO57" s="25">
        <v>4.8370000000000003E-2</v>
      </c>
      <c r="DP57" s="108">
        <v>41.159083394059515</v>
      </c>
      <c r="DQ57" s="183"/>
      <c r="DR57" s="149">
        <v>0.71288125000000002</v>
      </c>
      <c r="DS57" s="149">
        <v>0.41825207999999997</v>
      </c>
      <c r="DT57" s="25">
        <v>0.29933999999999999</v>
      </c>
      <c r="DU57" s="312">
        <v>6.9264897348451726E-3</v>
      </c>
      <c r="DV57" s="180"/>
      <c r="DW57" s="149">
        <v>4.8355098700000001</v>
      </c>
      <c r="DX57" s="149">
        <v>1.74865552</v>
      </c>
      <c r="DY57" s="25">
        <v>0.1845</v>
      </c>
      <c r="DZ57" s="312">
        <v>4.6982733067109726E-2</v>
      </c>
      <c r="EA57" s="183"/>
      <c r="EB57" s="149">
        <v>0.40858684000000001</v>
      </c>
      <c r="EC57" s="149">
        <v>0.40431961999999999</v>
      </c>
      <c r="ED57" s="25">
        <v>0.50488</v>
      </c>
      <c r="EE57" s="317">
        <v>3.9699074047084655E-3</v>
      </c>
    </row>
    <row r="58" spans="1:135" s="40" customFormat="1" ht="12" customHeight="1" x14ac:dyDescent="0.35">
      <c r="A58" s="760" t="s">
        <v>81</v>
      </c>
      <c r="B58" s="135" t="s">
        <v>59</v>
      </c>
      <c r="C58" s="147">
        <v>180.84700000000001</v>
      </c>
      <c r="D58" s="147">
        <v>3.2520360500000001</v>
      </c>
      <c r="E58" s="23">
        <v>9.1699999999999993E-3</v>
      </c>
      <c r="F58" s="174"/>
      <c r="G58" s="147">
        <v>129.2329446</v>
      </c>
      <c r="H58" s="147">
        <v>6.4526548500000001</v>
      </c>
      <c r="I58" s="23">
        <v>2.547E-2</v>
      </c>
      <c r="J58" s="107">
        <v>71.459822170121697</v>
      </c>
      <c r="K58" s="175"/>
      <c r="L58" s="147">
        <v>38.963605949999994</v>
      </c>
      <c r="M58" s="147">
        <v>4.2467728100000004</v>
      </c>
      <c r="N58" s="23">
        <v>5.561E-2</v>
      </c>
      <c r="O58" s="107">
        <v>21.545066243841475</v>
      </c>
      <c r="P58" s="174"/>
      <c r="Q58" s="147">
        <v>94.209091239999992</v>
      </c>
      <c r="R58" s="147">
        <v>5.4727692800000005</v>
      </c>
      <c r="S58" s="23">
        <v>2.964E-2</v>
      </c>
      <c r="T58" s="107">
        <v>52.093256310582973</v>
      </c>
      <c r="U58" s="174"/>
      <c r="V58" s="147">
        <v>3.5917615199999999</v>
      </c>
      <c r="W58" s="147">
        <v>1.22950399</v>
      </c>
      <c r="X58" s="23">
        <v>0.17465</v>
      </c>
      <c r="Y58" s="107">
        <v>1.9860774687995928</v>
      </c>
      <c r="Z58" s="174"/>
      <c r="AA58" s="147">
        <v>20.617637370000001</v>
      </c>
      <c r="AB58" s="147">
        <v>3.3194872900000001</v>
      </c>
      <c r="AC58" s="23">
        <v>8.2140000000000005E-2</v>
      </c>
      <c r="AD58" s="107">
        <v>11.400596841529028</v>
      </c>
      <c r="AE58" s="107"/>
      <c r="AF58" s="147">
        <v>19.910003059999998</v>
      </c>
      <c r="AG58" s="147">
        <v>3.2976489</v>
      </c>
      <c r="AH58" s="23">
        <v>8.4500000000000006E-2</v>
      </c>
      <c r="AI58" s="107">
        <v>11.009307901154013</v>
      </c>
      <c r="AJ58" s="174"/>
      <c r="AK58" s="147">
        <v>3.7286307000000001</v>
      </c>
      <c r="AL58" s="147">
        <v>1.3749298400000001</v>
      </c>
      <c r="AM58" s="23">
        <v>0.18814</v>
      </c>
      <c r="AN58" s="107">
        <v>2.0617597748372933</v>
      </c>
      <c r="AO58" s="174"/>
      <c r="AP58" s="147">
        <v>18.44193959</v>
      </c>
      <c r="AQ58" s="147">
        <v>3.0857417000000003</v>
      </c>
      <c r="AR58" s="23">
        <v>8.5370000000000001E-2</v>
      </c>
      <c r="AS58" s="107">
        <v>10.197536917947215</v>
      </c>
      <c r="AT58" s="174"/>
      <c r="AU58" s="147">
        <v>1.48916684</v>
      </c>
      <c r="AV58" s="147">
        <v>0.77963283000000005</v>
      </c>
      <c r="AW58" s="23">
        <v>0.26711000000000001</v>
      </c>
      <c r="AX58" s="107">
        <v>0.82344016765553196</v>
      </c>
      <c r="AY58" s="174"/>
      <c r="AZ58" s="147">
        <v>1.09208262</v>
      </c>
      <c r="BA58" s="147">
        <v>0.61649175999999994</v>
      </c>
      <c r="BB58" s="23">
        <v>0.28802</v>
      </c>
      <c r="BC58" s="107">
        <v>0.60387101804287602</v>
      </c>
      <c r="BD58" s="174"/>
      <c r="BE58" s="147">
        <v>32.574540939999999</v>
      </c>
      <c r="BF58" s="147">
        <v>4.0338041200000001</v>
      </c>
      <c r="BG58" s="23">
        <v>6.318E-2</v>
      </c>
      <c r="BH58" s="107">
        <v>18.012209735301109</v>
      </c>
      <c r="BI58" s="307"/>
      <c r="BJ58" s="147">
        <v>16.595348680000001</v>
      </c>
      <c r="BK58" s="147">
        <v>3.1853514300000003</v>
      </c>
      <c r="BL58" s="23">
        <v>9.7930000000000003E-2</v>
      </c>
      <c r="BM58" s="107">
        <v>50.945763780884768</v>
      </c>
      <c r="BN58" s="176"/>
      <c r="BO58" s="147">
        <v>20.817565930000001</v>
      </c>
      <c r="BP58" s="147">
        <v>2.78060858</v>
      </c>
      <c r="BQ58" s="23">
        <v>6.8150000000000002E-2</v>
      </c>
      <c r="BR58" s="107">
        <v>63.907472919862428</v>
      </c>
      <c r="BS58" s="176"/>
      <c r="BT58" s="147">
        <v>4.8383736700000002</v>
      </c>
      <c r="BU58" s="147">
        <v>1.73158868</v>
      </c>
      <c r="BV58" s="23">
        <v>0.18260000000000001</v>
      </c>
      <c r="BW58" s="107">
        <v>14.853236700747196</v>
      </c>
      <c r="BX58" s="176"/>
      <c r="BY58" s="147">
        <v>25.095110439999999</v>
      </c>
      <c r="BZ58" s="147">
        <v>3.50153303</v>
      </c>
      <c r="CA58" s="23">
        <v>7.1190000000000003E-2</v>
      </c>
      <c r="CB58" s="107">
        <v>13.876431701935891</v>
      </c>
      <c r="CC58" s="176"/>
      <c r="CD58" s="147">
        <v>8.7903479100000013</v>
      </c>
      <c r="CE58" s="147">
        <v>1.93947928</v>
      </c>
      <c r="CF58" s="23">
        <v>0.11257</v>
      </c>
      <c r="CG58" s="107">
        <v>4.8606545367078251</v>
      </c>
      <c r="CH58" s="176"/>
      <c r="CI58" s="147">
        <v>17.693835749999998</v>
      </c>
      <c r="CJ58" s="147">
        <v>2.7472131599999998</v>
      </c>
      <c r="CK58" s="23">
        <v>7.9219999999999999E-2</v>
      </c>
      <c r="CL58" s="107">
        <v>9.7838702052010795</v>
      </c>
      <c r="CM58" s="176"/>
      <c r="CN58" s="147">
        <v>1.38907322</v>
      </c>
      <c r="CO58" s="147">
        <v>0.75534763999999999</v>
      </c>
      <c r="CP58" s="23">
        <v>0.27744000000000002</v>
      </c>
      <c r="CQ58" s="107">
        <v>0.76809303997301581</v>
      </c>
      <c r="CR58" s="176"/>
      <c r="CS58" s="147">
        <v>54.675152939999997</v>
      </c>
      <c r="CT58" s="147">
        <v>4.7676317299999997</v>
      </c>
      <c r="CU58" s="23">
        <v>4.4490000000000002E-2</v>
      </c>
      <c r="CV58" s="107">
        <v>30.232822739663913</v>
      </c>
      <c r="CW58" s="176"/>
      <c r="CX58" s="147">
        <v>57.642415059999998</v>
      </c>
      <c r="CY58" s="147">
        <v>5.2963627899999999</v>
      </c>
      <c r="CZ58" s="23">
        <v>4.6879999999999998E-2</v>
      </c>
      <c r="DA58" s="107">
        <v>31.873581015996944</v>
      </c>
      <c r="DB58" s="176"/>
      <c r="DC58" s="147">
        <v>0.18195148</v>
      </c>
      <c r="DD58" s="147">
        <v>0.25414927999999998</v>
      </c>
      <c r="DE58" s="23">
        <v>0.71265000000000001</v>
      </c>
      <c r="DF58" s="107">
        <v>0.10061072619396505</v>
      </c>
      <c r="DG58" s="174"/>
      <c r="DH58" s="147">
        <v>106.48651532999999</v>
      </c>
      <c r="DI58" s="147">
        <v>6.4229102400000002</v>
      </c>
      <c r="DJ58" s="23">
        <v>3.0769999999999999E-2</v>
      </c>
      <c r="DK58" s="107">
        <v>58.882102180296044</v>
      </c>
      <c r="DL58" s="177"/>
      <c r="DM58" s="147">
        <v>122.06312864</v>
      </c>
      <c r="DN58" s="147">
        <v>6.6577308799999999</v>
      </c>
      <c r="DO58" s="23">
        <v>2.7830000000000001E-2</v>
      </c>
      <c r="DP58" s="107">
        <v>67.495246611776807</v>
      </c>
      <c r="DQ58" s="177"/>
      <c r="DR58" s="147">
        <v>3.7286307000000001</v>
      </c>
      <c r="DS58" s="147">
        <v>1.3749298400000001</v>
      </c>
      <c r="DT58" s="23">
        <v>0.18814</v>
      </c>
      <c r="DU58" s="310">
        <v>2.0617597748372934E-2</v>
      </c>
      <c r="DV58" s="174"/>
      <c r="DW58" s="147">
        <v>20.046833709999998</v>
      </c>
      <c r="DX58" s="147">
        <v>3.45108777</v>
      </c>
      <c r="DY58" s="23">
        <v>8.7830000000000005E-2</v>
      </c>
      <c r="DZ58" s="310">
        <v>0.1108496890188944</v>
      </c>
      <c r="EA58" s="177"/>
      <c r="EB58" s="147">
        <v>1.8143034899999999</v>
      </c>
      <c r="EC58" s="147">
        <v>1.08291527</v>
      </c>
      <c r="ED58" s="23">
        <v>0.30453000000000002</v>
      </c>
      <c r="EE58" s="318">
        <v>1.0032256493057666E-2</v>
      </c>
    </row>
    <row r="59" spans="1:135" s="40" customFormat="1" ht="12" customHeight="1" x14ac:dyDescent="0.35">
      <c r="A59" s="761"/>
      <c r="B59" s="133" t="s">
        <v>66</v>
      </c>
      <c r="C59" s="148">
        <v>80.182000000000002</v>
      </c>
      <c r="D59" s="148">
        <v>2.4296280299999999</v>
      </c>
      <c r="E59" s="24">
        <v>1.546E-2</v>
      </c>
      <c r="F59" s="127"/>
      <c r="G59" s="148">
        <v>73.10639273999999</v>
      </c>
      <c r="H59" s="148">
        <v>2.6476533099999999</v>
      </c>
      <c r="I59" s="24">
        <v>1.848E-2</v>
      </c>
      <c r="J59" s="106">
        <v>91.175566511187029</v>
      </c>
      <c r="K59" s="178"/>
      <c r="L59" s="148">
        <v>15.972838209999999</v>
      </c>
      <c r="M59" s="148">
        <v>2.4893500500000001</v>
      </c>
      <c r="N59" s="24">
        <v>7.9509999999999997E-2</v>
      </c>
      <c r="O59" s="106">
        <v>19.920728106058718</v>
      </c>
      <c r="P59" s="127"/>
      <c r="Q59" s="148">
        <v>59.573027340000003</v>
      </c>
      <c r="R59" s="148">
        <v>3.1177835900000002</v>
      </c>
      <c r="S59" s="24">
        <v>2.6700000000000002E-2</v>
      </c>
      <c r="T59" s="106">
        <v>74.297257913247364</v>
      </c>
      <c r="U59" s="127"/>
      <c r="V59" s="148">
        <v>2.9110599399999999</v>
      </c>
      <c r="W59" s="148">
        <v>1.13861711</v>
      </c>
      <c r="X59" s="24">
        <v>0.19955999999999999</v>
      </c>
      <c r="Y59" s="106">
        <v>3.6305653887406151</v>
      </c>
      <c r="Z59" s="127"/>
      <c r="AA59" s="148">
        <v>18.815243330000001</v>
      </c>
      <c r="AB59" s="148">
        <v>3.2285954600000002</v>
      </c>
      <c r="AC59" s="24">
        <v>8.7550000000000003E-2</v>
      </c>
      <c r="AD59" s="106">
        <v>23.465669763787382</v>
      </c>
      <c r="AE59" s="106"/>
      <c r="AF59" s="148">
        <v>18.412970259999998</v>
      </c>
      <c r="AG59" s="148">
        <v>3.22148945</v>
      </c>
      <c r="AH59" s="24">
        <v>8.9260000000000006E-2</v>
      </c>
      <c r="AI59" s="106">
        <v>22.963969793719286</v>
      </c>
      <c r="AJ59" s="127"/>
      <c r="AK59" s="148">
        <v>3.5900417600000001</v>
      </c>
      <c r="AL59" s="148">
        <v>1.3603882900000002</v>
      </c>
      <c r="AM59" s="24">
        <v>0.19333</v>
      </c>
      <c r="AN59" s="106">
        <v>4.4773661919133971</v>
      </c>
      <c r="AO59" s="127"/>
      <c r="AP59" s="148">
        <v>17.083495729999999</v>
      </c>
      <c r="AQ59" s="148">
        <v>3.0075878999999999</v>
      </c>
      <c r="AR59" s="24">
        <v>8.9819999999999997E-2</v>
      </c>
      <c r="AS59" s="106">
        <v>21.305898742859991</v>
      </c>
      <c r="AT59" s="127"/>
      <c r="AU59" s="148">
        <v>1.1838055999999999</v>
      </c>
      <c r="AV59" s="148">
        <v>0.66624474999999994</v>
      </c>
      <c r="AW59" s="24">
        <v>0.28714000000000001</v>
      </c>
      <c r="AX59" s="106">
        <v>1.4763981941084032</v>
      </c>
      <c r="AY59" s="127"/>
      <c r="AZ59" s="148">
        <v>1.04377936</v>
      </c>
      <c r="BA59" s="148">
        <v>0.60895577000000001</v>
      </c>
      <c r="BB59" s="24">
        <v>0.29765999999999998</v>
      </c>
      <c r="BC59" s="106">
        <v>1.3017626898805219</v>
      </c>
      <c r="BD59" s="127"/>
      <c r="BE59" s="148">
        <v>26.643291939999997</v>
      </c>
      <c r="BF59" s="148">
        <v>3.7054411100000002</v>
      </c>
      <c r="BG59" s="24">
        <v>7.0959999999999995E-2</v>
      </c>
      <c r="BH59" s="106">
        <v>33.228520041904666</v>
      </c>
      <c r="BI59" s="306"/>
      <c r="BJ59" s="148">
        <v>15.479845639999999</v>
      </c>
      <c r="BK59" s="148">
        <v>3.09445141</v>
      </c>
      <c r="BL59" s="24">
        <v>0.10199</v>
      </c>
      <c r="BM59" s="106">
        <v>58.100349141766003</v>
      </c>
      <c r="BN59" s="179"/>
      <c r="BO59" s="148">
        <v>15.973269029999999</v>
      </c>
      <c r="BP59" s="148">
        <v>2.4357221099999999</v>
      </c>
      <c r="BQ59" s="24">
        <v>7.7799999999999994E-2</v>
      </c>
      <c r="BR59" s="106">
        <v>59.952310194894032</v>
      </c>
      <c r="BS59" s="179"/>
      <c r="BT59" s="148">
        <v>4.8098227399999995</v>
      </c>
      <c r="BU59" s="148">
        <v>1.73068574</v>
      </c>
      <c r="BV59" s="24">
        <v>0.18357999999999999</v>
      </c>
      <c r="BW59" s="106">
        <v>18.052659374192935</v>
      </c>
      <c r="BX59" s="179"/>
      <c r="BY59" s="148">
        <v>11.50144867</v>
      </c>
      <c r="BZ59" s="148">
        <v>2.6447894500000002</v>
      </c>
      <c r="CA59" s="24">
        <v>0.11731999999999999</v>
      </c>
      <c r="CB59" s="106">
        <v>14.344177832930082</v>
      </c>
      <c r="CC59" s="179"/>
      <c r="CD59" s="148">
        <v>6.0480248799999998</v>
      </c>
      <c r="CE59" s="148">
        <v>1.6198632900000001</v>
      </c>
      <c r="CF59" s="24">
        <v>0.13664999999999999</v>
      </c>
      <c r="CG59" s="106">
        <v>7.542871068319573</v>
      </c>
      <c r="CH59" s="179"/>
      <c r="CI59" s="148">
        <v>6.6410020100000002</v>
      </c>
      <c r="CJ59" s="148">
        <v>1.7599933799999998</v>
      </c>
      <c r="CK59" s="24">
        <v>0.13521</v>
      </c>
      <c r="CL59" s="106">
        <v>8.2824100296824721</v>
      </c>
      <c r="CM59" s="179"/>
      <c r="CN59" s="148">
        <v>1.18757822</v>
      </c>
      <c r="CO59" s="148">
        <v>0.71802136999999999</v>
      </c>
      <c r="CP59" s="24">
        <v>0.30847000000000002</v>
      </c>
      <c r="CQ59" s="106">
        <v>1.4811032650719611</v>
      </c>
      <c r="CR59" s="179"/>
      <c r="CS59" s="148">
        <v>44.427225189999994</v>
      </c>
      <c r="CT59" s="148">
        <v>3.96455256</v>
      </c>
      <c r="CU59" s="24">
        <v>4.5530000000000001E-2</v>
      </c>
      <c r="CV59" s="106">
        <v>55.407978336783806</v>
      </c>
      <c r="CW59" s="179"/>
      <c r="CX59" s="148">
        <v>24.371500039999997</v>
      </c>
      <c r="CY59" s="148">
        <v>2.80540404</v>
      </c>
      <c r="CZ59" s="24">
        <v>5.8729999999999997E-2</v>
      </c>
      <c r="DA59" s="106">
        <v>30.395225911052353</v>
      </c>
      <c r="DB59" s="179"/>
      <c r="DC59" s="148">
        <v>0.18195148</v>
      </c>
      <c r="DD59" s="148">
        <v>0.25414927999999998</v>
      </c>
      <c r="DE59" s="24">
        <v>0.71265000000000001</v>
      </c>
      <c r="DF59" s="106">
        <v>0.22692309994761917</v>
      </c>
      <c r="DG59" s="127"/>
      <c r="DH59" s="148">
        <v>63.721955950000002</v>
      </c>
      <c r="DI59" s="148">
        <v>3.6666646000000003</v>
      </c>
      <c r="DJ59" s="24">
        <v>2.9360000000000001E-2</v>
      </c>
      <c r="DK59" s="106">
        <v>79.471646940709888</v>
      </c>
      <c r="DM59" s="148">
        <v>68.373203869999998</v>
      </c>
      <c r="DN59" s="148">
        <v>3.1851125300000001</v>
      </c>
      <c r="DO59" s="24">
        <v>2.3769999999999999E-2</v>
      </c>
      <c r="DP59" s="106">
        <v>85.27250987752862</v>
      </c>
      <c r="DR59" s="148">
        <v>3.5900417600000001</v>
      </c>
      <c r="DS59" s="148">
        <v>1.3603882900000002</v>
      </c>
      <c r="DT59" s="24">
        <v>0.19333</v>
      </c>
      <c r="DU59" s="311">
        <v>4.477366191913397E-2</v>
      </c>
      <c r="DV59" s="127"/>
      <c r="DW59" s="148">
        <v>18.68838985</v>
      </c>
      <c r="DX59" s="148">
        <v>3.3812526100000002</v>
      </c>
      <c r="DY59" s="24">
        <v>9.2310000000000003E-2</v>
      </c>
      <c r="DZ59" s="311">
        <v>0.23307462834551396</v>
      </c>
      <c r="EB59" s="148">
        <v>1.3417720899999999</v>
      </c>
      <c r="EC59" s="148">
        <v>0.84139423000000002</v>
      </c>
      <c r="ED59" s="24">
        <v>0.31994</v>
      </c>
      <c r="EE59" s="316">
        <v>1.6734081090519066E-2</v>
      </c>
    </row>
    <row r="60" spans="1:135" s="40" customFormat="1" ht="12" customHeight="1" x14ac:dyDescent="0.35">
      <c r="A60" s="761"/>
      <c r="B60" s="137" t="s">
        <v>67</v>
      </c>
      <c r="C60" s="149">
        <v>100.66500000000001</v>
      </c>
      <c r="D60" s="149">
        <v>2.7785496199999997</v>
      </c>
      <c r="E60" s="25">
        <v>1.4080000000000001E-2</v>
      </c>
      <c r="F60" s="180"/>
      <c r="G60" s="149">
        <v>56.126551859999999</v>
      </c>
      <c r="H60" s="149">
        <v>5.97361407</v>
      </c>
      <c r="I60" s="25">
        <v>5.4300000000000001E-2</v>
      </c>
      <c r="J60" s="108">
        <v>55.755775949932939</v>
      </c>
      <c r="K60" s="181"/>
      <c r="L60" s="149">
        <v>22.990767739999999</v>
      </c>
      <c r="M60" s="149">
        <v>3.5145718499999998</v>
      </c>
      <c r="N60" s="25">
        <v>7.7990000000000004E-2</v>
      </c>
      <c r="O60" s="108">
        <v>22.838889127303432</v>
      </c>
      <c r="P60" s="180"/>
      <c r="Q60" s="149">
        <v>34.636063909999997</v>
      </c>
      <c r="R60" s="149">
        <v>4.6628370400000003</v>
      </c>
      <c r="S60" s="25">
        <v>6.8690000000000001E-2</v>
      </c>
      <c r="T60" s="108">
        <v>34.40725565986191</v>
      </c>
      <c r="U60" s="180"/>
      <c r="V60" s="149">
        <v>0.68070158999999997</v>
      </c>
      <c r="W60" s="149">
        <v>0.46888301999999998</v>
      </c>
      <c r="X60" s="25">
        <v>0.35143999999999997</v>
      </c>
      <c r="Y60" s="108">
        <v>0.67620482789450154</v>
      </c>
      <c r="Z60" s="180"/>
      <c r="AA60" s="149">
        <v>1.8023940399999998</v>
      </c>
      <c r="AB60" s="149">
        <v>0.77433705999999991</v>
      </c>
      <c r="AC60" s="25">
        <v>0.21919</v>
      </c>
      <c r="AD60" s="108">
        <v>1.7904872994585999</v>
      </c>
      <c r="AE60" s="108"/>
      <c r="AF60" s="149">
        <v>1.4970327999999999</v>
      </c>
      <c r="AG60" s="149">
        <v>0.70200616999999998</v>
      </c>
      <c r="AH60" s="25">
        <v>0.23924999999999999</v>
      </c>
      <c r="AI60" s="108">
        <v>1.4871432970744547</v>
      </c>
      <c r="AJ60" s="180"/>
      <c r="AK60" s="149">
        <v>0.13858894000000002</v>
      </c>
      <c r="AL60" s="149">
        <v>0.20138585000000001</v>
      </c>
      <c r="AM60" s="25">
        <v>0.74138999999999999</v>
      </c>
      <c r="AN60" s="108">
        <v>0.13767341181145384</v>
      </c>
      <c r="AO60" s="180"/>
      <c r="AP60" s="149">
        <v>1.3584438600000002</v>
      </c>
      <c r="AQ60" s="149">
        <v>0.67924672999999991</v>
      </c>
      <c r="AR60" s="25">
        <v>0.25511</v>
      </c>
      <c r="AS60" s="108">
        <v>1.3494698852630012</v>
      </c>
      <c r="AT60" s="180"/>
      <c r="AU60" s="149">
        <v>0.30536124000000003</v>
      </c>
      <c r="AV60" s="149">
        <v>0.39853586000000002</v>
      </c>
      <c r="AW60" s="25">
        <v>0.66588000000000003</v>
      </c>
      <c r="AX60" s="108">
        <v>0.30334400238414544</v>
      </c>
      <c r="AY60" s="180"/>
      <c r="AZ60" s="149">
        <v>4.8303260000000001E-2</v>
      </c>
      <c r="BA60" s="149">
        <v>9.4604750000000001E-2</v>
      </c>
      <c r="BB60" s="25">
        <v>0.99926000000000004</v>
      </c>
      <c r="BC60" s="108">
        <v>4.798416530075001E-2</v>
      </c>
      <c r="BD60" s="180"/>
      <c r="BE60" s="149">
        <v>5.9312490000000002</v>
      </c>
      <c r="BF60" s="149">
        <v>1.65008881</v>
      </c>
      <c r="BG60" s="25">
        <v>0.14194000000000001</v>
      </c>
      <c r="BH60" s="108">
        <v>5.8920667560721203</v>
      </c>
      <c r="BI60" s="308"/>
      <c r="BJ60" s="149">
        <v>1.1155030400000001</v>
      </c>
      <c r="BK60" s="149">
        <v>0.70321867999999998</v>
      </c>
      <c r="BL60" s="25">
        <v>0.32163999999999998</v>
      </c>
      <c r="BM60" s="108">
        <v>18.807219862123475</v>
      </c>
      <c r="BN60" s="182"/>
      <c r="BO60" s="149">
        <v>4.8442969000000007</v>
      </c>
      <c r="BP60" s="149">
        <v>1.4573428399999999</v>
      </c>
      <c r="BQ60" s="25">
        <v>0.15348999999999999</v>
      </c>
      <c r="BR60" s="108">
        <v>81.674144855493353</v>
      </c>
      <c r="BS60" s="182"/>
      <c r="BT60" s="149">
        <v>2.8550930000000002E-2</v>
      </c>
      <c r="BU60" s="149">
        <v>5.5300010000000004E-2</v>
      </c>
      <c r="BV60" s="25">
        <v>0.98821000000000003</v>
      </c>
      <c r="BW60" s="108">
        <v>0.48136454901825909</v>
      </c>
      <c r="BX60" s="182"/>
      <c r="BY60" s="149">
        <v>13.593661770000001</v>
      </c>
      <c r="BZ60" s="149">
        <v>2.5803487599999997</v>
      </c>
      <c r="CA60" s="25">
        <v>9.6850000000000006E-2</v>
      </c>
      <c r="CB60" s="108">
        <v>13.503861093726718</v>
      </c>
      <c r="CC60" s="182"/>
      <c r="CD60" s="149">
        <v>2.7423230300000001</v>
      </c>
      <c r="CE60" s="149">
        <v>1.11095145</v>
      </c>
      <c r="CF60" s="25">
        <v>0.20669000000000001</v>
      </c>
      <c r="CG60" s="108">
        <v>2.7242070530969054</v>
      </c>
      <c r="CH60" s="182"/>
      <c r="CI60" s="149">
        <v>11.05283373</v>
      </c>
      <c r="CJ60" s="149">
        <v>2.3568950599999998</v>
      </c>
      <c r="CK60" s="25">
        <v>0.10879999999999999</v>
      </c>
      <c r="CL60" s="108">
        <v>10.979817940694382</v>
      </c>
      <c r="CM60" s="182"/>
      <c r="CN60" s="149">
        <v>0.20149500000000001</v>
      </c>
      <c r="CO60" s="149">
        <v>0.23450724000000001</v>
      </c>
      <c r="CP60" s="25">
        <v>0.59379000000000004</v>
      </c>
      <c r="CQ60" s="108">
        <v>0.20016390999850991</v>
      </c>
      <c r="CR60" s="182"/>
      <c r="CS60" s="149">
        <v>10.247927750000001</v>
      </c>
      <c r="CT60" s="149">
        <v>2.6462887999999998</v>
      </c>
      <c r="CU60" s="25">
        <v>0.13175000000000001</v>
      </c>
      <c r="CV60" s="108">
        <v>10.180229225649432</v>
      </c>
      <c r="CW60" s="182"/>
      <c r="CX60" s="149">
        <v>33.270915029999998</v>
      </c>
      <c r="CY60" s="149">
        <v>4.5753658800000006</v>
      </c>
      <c r="CZ60" s="25">
        <v>7.016E-2</v>
      </c>
      <c r="DA60" s="108">
        <v>33.051125048427949</v>
      </c>
      <c r="DB60" s="182"/>
      <c r="DC60" s="149">
        <v>0</v>
      </c>
      <c r="DD60" s="149">
        <v>0</v>
      </c>
      <c r="DE60" s="25" t="s">
        <v>69</v>
      </c>
      <c r="DF60" s="108">
        <v>0</v>
      </c>
      <c r="DG60" s="180"/>
      <c r="DH60" s="149">
        <v>42.764559380000001</v>
      </c>
      <c r="DI60" s="149">
        <v>5.3847804699999999</v>
      </c>
      <c r="DJ60" s="25">
        <v>6.4240000000000005E-2</v>
      </c>
      <c r="DK60" s="108">
        <v>42.48205372274375</v>
      </c>
      <c r="DL60" s="183"/>
      <c r="DM60" s="149">
        <v>53.689924769999998</v>
      </c>
      <c r="DN60" s="149">
        <v>5.9276089799999996</v>
      </c>
      <c r="DO60" s="25">
        <v>5.6329999999999998E-2</v>
      </c>
      <c r="DP60" s="108">
        <v>53.335245388168673</v>
      </c>
      <c r="DQ60" s="183"/>
      <c r="DR60" s="149">
        <v>0.13858894000000002</v>
      </c>
      <c r="DS60" s="149">
        <v>0.20138585000000001</v>
      </c>
      <c r="DT60" s="25">
        <v>0.74138999999999999</v>
      </c>
      <c r="DU60" s="312">
        <v>1.3767341181145384E-3</v>
      </c>
      <c r="DV60" s="180"/>
      <c r="DW60" s="149">
        <v>1.3584438600000002</v>
      </c>
      <c r="DX60" s="149">
        <v>0.67924672999999991</v>
      </c>
      <c r="DY60" s="25">
        <v>0.25511</v>
      </c>
      <c r="DZ60" s="312">
        <v>1.3494698852630011E-2</v>
      </c>
      <c r="EA60" s="183"/>
      <c r="EB60" s="149">
        <v>0.47253139</v>
      </c>
      <c r="EC60" s="149">
        <v>0.67626399000000004</v>
      </c>
      <c r="ED60" s="25">
        <v>0.73018000000000005</v>
      </c>
      <c r="EE60" s="317">
        <v>4.6940981473203199E-3</v>
      </c>
    </row>
    <row r="61" spans="1:135" s="40" customFormat="1" ht="12" customHeight="1" x14ac:dyDescent="0.35">
      <c r="A61" s="757" t="s">
        <v>82</v>
      </c>
      <c r="B61" s="135" t="s">
        <v>59</v>
      </c>
      <c r="C61" s="147">
        <v>617.50900000000001</v>
      </c>
      <c r="D61" s="147">
        <v>10.78830176</v>
      </c>
      <c r="E61" s="23">
        <v>8.9099999999999995E-3</v>
      </c>
      <c r="F61" s="174"/>
      <c r="G61" s="147">
        <v>516.63817317999997</v>
      </c>
      <c r="H61" s="147">
        <v>12.973463390000001</v>
      </c>
      <c r="I61" s="23">
        <v>1.281E-2</v>
      </c>
      <c r="J61" s="107">
        <v>83.664881512658113</v>
      </c>
      <c r="K61" s="175"/>
      <c r="L61" s="147">
        <v>196.49847452</v>
      </c>
      <c r="M61" s="147">
        <v>14.62857625</v>
      </c>
      <c r="N61" s="23">
        <v>3.798E-2</v>
      </c>
      <c r="O61" s="107">
        <v>31.821151516819995</v>
      </c>
      <c r="P61" s="174"/>
      <c r="Q61" s="147">
        <v>331.47093984000003</v>
      </c>
      <c r="R61" s="147">
        <v>16.630028660000001</v>
      </c>
      <c r="S61" s="23">
        <v>2.5600000000000001E-2</v>
      </c>
      <c r="T61" s="107">
        <v>53.678722065589334</v>
      </c>
      <c r="U61" s="174"/>
      <c r="V61" s="147">
        <v>22.90340505</v>
      </c>
      <c r="W61" s="147">
        <v>6.14639778</v>
      </c>
      <c r="X61" s="23">
        <v>0.13691999999999999</v>
      </c>
      <c r="Y61" s="107">
        <v>3.7089993911019921</v>
      </c>
      <c r="Z61" s="174"/>
      <c r="AA61" s="147">
        <v>96.148675589999996</v>
      </c>
      <c r="AB61" s="147">
        <v>13.978376130000001</v>
      </c>
      <c r="AC61" s="23">
        <v>7.417E-2</v>
      </c>
      <c r="AD61" s="107">
        <v>15.570408785944819</v>
      </c>
      <c r="AE61" s="107"/>
      <c r="AF61" s="147">
        <v>92.435835170000004</v>
      </c>
      <c r="AG61" s="147">
        <v>13.768546480000001</v>
      </c>
      <c r="AH61" s="23">
        <v>7.5999999999999998E-2</v>
      </c>
      <c r="AI61" s="107">
        <v>14.969147845618444</v>
      </c>
      <c r="AJ61" s="174"/>
      <c r="AK61" s="147">
        <v>27.03319157</v>
      </c>
      <c r="AL61" s="147">
        <v>5.24006551</v>
      </c>
      <c r="AM61" s="23">
        <v>9.8900000000000002E-2</v>
      </c>
      <c r="AN61" s="107">
        <v>4.3777809829492362</v>
      </c>
      <c r="AO61" s="174"/>
      <c r="AP61" s="147">
        <v>77.855161760000001</v>
      </c>
      <c r="AQ61" s="147">
        <v>12.775541460000001</v>
      </c>
      <c r="AR61" s="23">
        <v>8.3720000000000003E-2</v>
      </c>
      <c r="AS61" s="107">
        <v>12.607939602499721</v>
      </c>
      <c r="AT61" s="174"/>
      <c r="AU61" s="147">
        <v>11.36349405</v>
      </c>
      <c r="AV61" s="147">
        <v>4.06698015</v>
      </c>
      <c r="AW61" s="23">
        <v>0.18260000000000001</v>
      </c>
      <c r="AX61" s="107">
        <v>1.8402151304677341</v>
      </c>
      <c r="AY61" s="174"/>
      <c r="AZ61" s="147">
        <v>11.556411710000001</v>
      </c>
      <c r="BA61" s="147">
        <v>4.6504092799999999</v>
      </c>
      <c r="BB61" s="23">
        <v>0.20530999999999999</v>
      </c>
      <c r="BC61" s="107">
        <v>1.8714564014451613</v>
      </c>
      <c r="BD61" s="174"/>
      <c r="BE61" s="147">
        <v>276.21529505000001</v>
      </c>
      <c r="BF61" s="147">
        <v>16.753797849999998</v>
      </c>
      <c r="BG61" s="23">
        <v>3.0949999999999998E-2</v>
      </c>
      <c r="BH61" s="107">
        <v>44.730569926916047</v>
      </c>
      <c r="BI61" s="307"/>
      <c r="BJ61" s="147">
        <v>123.54251712999999</v>
      </c>
      <c r="BK61" s="147">
        <v>13.459958919999998</v>
      </c>
      <c r="BL61" s="23">
        <v>5.5590000000000001E-2</v>
      </c>
      <c r="BM61" s="107">
        <v>44.726892154048365</v>
      </c>
      <c r="BN61" s="176"/>
      <c r="BO61" s="147">
        <v>193.94785006999999</v>
      </c>
      <c r="BP61" s="147">
        <v>14.765878619999999</v>
      </c>
      <c r="BQ61" s="23">
        <v>3.884E-2</v>
      </c>
      <c r="BR61" s="107">
        <v>70.216187715054616</v>
      </c>
      <c r="BS61" s="176"/>
      <c r="BT61" s="147">
        <v>41.27507215</v>
      </c>
      <c r="BU61" s="147">
        <v>8.3043502300000007</v>
      </c>
      <c r="BV61" s="23">
        <v>0.10265000000000001</v>
      </c>
      <c r="BW61" s="107">
        <v>14.943079869102998</v>
      </c>
      <c r="BX61" s="176"/>
      <c r="BY61" s="147">
        <v>312.71977595999999</v>
      </c>
      <c r="BZ61" s="147">
        <v>14.539756149999999</v>
      </c>
      <c r="CA61" s="23">
        <v>2.3720000000000001E-2</v>
      </c>
      <c r="CB61" s="107">
        <v>50.642140593902276</v>
      </c>
      <c r="CC61" s="176"/>
      <c r="CD61" s="147">
        <v>80.046593739999992</v>
      </c>
      <c r="CE61" s="147">
        <v>9.5902966899999988</v>
      </c>
      <c r="CF61" s="23">
        <v>6.1129999999999997E-2</v>
      </c>
      <c r="CG61" s="107">
        <v>12.962822200162263</v>
      </c>
      <c r="CH61" s="176"/>
      <c r="CI61" s="147">
        <v>263.20070398000001</v>
      </c>
      <c r="CJ61" s="147">
        <v>14.3074721</v>
      </c>
      <c r="CK61" s="23">
        <v>2.7730000000000001E-2</v>
      </c>
      <c r="CL61" s="107">
        <v>42.622974560694665</v>
      </c>
      <c r="CM61" s="176"/>
      <c r="CN61" s="147">
        <v>30.52752177</v>
      </c>
      <c r="CO61" s="147">
        <v>5.9227527100000001</v>
      </c>
      <c r="CP61" s="23">
        <v>9.8989999999999995E-2</v>
      </c>
      <c r="CQ61" s="107">
        <v>4.9436561685740612</v>
      </c>
      <c r="CR61" s="176"/>
      <c r="CS61" s="147">
        <v>136.79924871</v>
      </c>
      <c r="CT61" s="147">
        <v>13.12394673</v>
      </c>
      <c r="CU61" s="23">
        <v>4.895E-2</v>
      </c>
      <c r="CV61" s="107">
        <v>22.153401603863262</v>
      </c>
      <c r="CW61" s="176"/>
      <c r="CX61" s="147">
        <v>70.00680607000001</v>
      </c>
      <c r="CY61" s="147">
        <v>10.598501500000001</v>
      </c>
      <c r="CZ61" s="23">
        <v>7.7240000000000003E-2</v>
      </c>
      <c r="DA61" s="107">
        <v>11.336969351053995</v>
      </c>
      <c r="DB61" s="176"/>
      <c r="DC61" s="147">
        <v>0.48910412000000003</v>
      </c>
      <c r="DD61" s="147">
        <v>0.65267786999999999</v>
      </c>
      <c r="DE61" s="23">
        <v>0.68083000000000005</v>
      </c>
      <c r="DF61" s="107">
        <v>7.9205990519976233E-2</v>
      </c>
      <c r="DG61" s="174"/>
      <c r="DH61" s="147">
        <v>207.00787181999999</v>
      </c>
      <c r="DI61" s="147">
        <v>15.089977709999999</v>
      </c>
      <c r="DJ61" s="23">
        <v>3.7190000000000001E-2</v>
      </c>
      <c r="DK61" s="107">
        <v>33.523053400031415</v>
      </c>
      <c r="DL61" s="177"/>
      <c r="DM61" s="147">
        <v>467.43870069000002</v>
      </c>
      <c r="DN61" s="147">
        <v>14.152301009999999</v>
      </c>
      <c r="DO61" s="23">
        <v>1.545E-2</v>
      </c>
      <c r="DP61" s="107">
        <v>75.697471727537575</v>
      </c>
      <c r="DQ61" s="177"/>
      <c r="DR61" s="147">
        <v>28.02887745</v>
      </c>
      <c r="DS61" s="147">
        <v>5.4643109899999995</v>
      </c>
      <c r="DT61" s="23">
        <v>9.9470000000000003E-2</v>
      </c>
      <c r="DU61" s="310">
        <v>4.5390233097817194E-2</v>
      </c>
      <c r="DV61" s="174"/>
      <c r="DW61" s="147">
        <v>90.121475380000007</v>
      </c>
      <c r="DX61" s="147">
        <v>16.23019871</v>
      </c>
      <c r="DY61" s="23">
        <v>9.1880000000000003E-2</v>
      </c>
      <c r="DZ61" s="310">
        <v>0.14594358200447283</v>
      </c>
      <c r="EA61" s="177"/>
      <c r="EB61" s="147">
        <v>13.38955808</v>
      </c>
      <c r="EC61" s="147">
        <v>4.9453665600000001</v>
      </c>
      <c r="ED61" s="23">
        <v>0.18844</v>
      </c>
      <c r="EE61" s="318">
        <v>2.1683178836259878E-2</v>
      </c>
    </row>
    <row r="62" spans="1:135" s="40" customFormat="1" ht="12" customHeight="1" x14ac:dyDescent="0.35">
      <c r="A62" s="758"/>
      <c r="B62" s="133" t="s">
        <v>66</v>
      </c>
      <c r="C62" s="148">
        <v>328.99900000000002</v>
      </c>
      <c r="D62" s="148">
        <v>9.5901373099999994</v>
      </c>
      <c r="E62" s="24">
        <v>1.487E-2</v>
      </c>
      <c r="F62" s="127"/>
      <c r="G62" s="148">
        <v>290.62340231999997</v>
      </c>
      <c r="H62" s="148">
        <v>10.54173477</v>
      </c>
      <c r="I62" s="24">
        <v>1.8509999999999999E-2</v>
      </c>
      <c r="J62" s="106">
        <v>88.335649141790682</v>
      </c>
      <c r="K62" s="178"/>
      <c r="L62" s="148">
        <v>71.838812200000007</v>
      </c>
      <c r="M62" s="148">
        <v>10.199630409999999</v>
      </c>
      <c r="N62" s="24">
        <v>7.2440000000000004E-2</v>
      </c>
      <c r="O62" s="106">
        <v>21.835571597482058</v>
      </c>
      <c r="P62" s="127"/>
      <c r="Q62" s="148">
        <v>224.78778509</v>
      </c>
      <c r="R62" s="148">
        <v>13.648156460000001</v>
      </c>
      <c r="S62" s="24">
        <v>3.0980000000000001E-2</v>
      </c>
      <c r="T62" s="106">
        <v>68.324762412651708</v>
      </c>
      <c r="U62" s="127"/>
      <c r="V62" s="148">
        <v>21.267927360000002</v>
      </c>
      <c r="W62" s="148">
        <v>6.0429602600000001</v>
      </c>
      <c r="X62" s="24">
        <v>0.14496999999999999</v>
      </c>
      <c r="Y62" s="106">
        <v>6.4644352596816406</v>
      </c>
      <c r="Z62" s="127"/>
      <c r="AA62" s="148">
        <v>81.851641579999992</v>
      </c>
      <c r="AB62" s="148">
        <v>13.475460629999999</v>
      </c>
      <c r="AC62" s="24">
        <v>8.4000000000000005E-2</v>
      </c>
      <c r="AD62" s="106">
        <v>24.878994033416511</v>
      </c>
      <c r="AE62" s="106"/>
      <c r="AF62" s="148">
        <v>80.035707389999999</v>
      </c>
      <c r="AG62" s="148">
        <v>13.234629399999999</v>
      </c>
      <c r="AH62" s="24">
        <v>8.4370000000000001E-2</v>
      </c>
      <c r="AI62" s="106">
        <v>24.327036674883509</v>
      </c>
      <c r="AJ62" s="127"/>
      <c r="AK62" s="148">
        <v>22.978468529999997</v>
      </c>
      <c r="AL62" s="148">
        <v>4.9986879599999998</v>
      </c>
      <c r="AM62" s="24">
        <v>0.11099000000000001</v>
      </c>
      <c r="AN62" s="106">
        <v>6.9843581682619087</v>
      </c>
      <c r="AO62" s="127"/>
      <c r="AP62" s="148">
        <v>66.985559210000005</v>
      </c>
      <c r="AQ62" s="148">
        <v>12.30198588</v>
      </c>
      <c r="AR62" s="24">
        <v>9.3700000000000006E-2</v>
      </c>
      <c r="AS62" s="106">
        <v>20.360414229222581</v>
      </c>
      <c r="AT62" s="127"/>
      <c r="AU62" s="148">
        <v>7.9594293199999999</v>
      </c>
      <c r="AV62" s="148">
        <v>3.61229552</v>
      </c>
      <c r="AW62" s="24">
        <v>0.23155000000000001</v>
      </c>
      <c r="AX62" s="106">
        <v>2.4192867820266932</v>
      </c>
      <c r="AY62" s="127"/>
      <c r="AZ62" s="148">
        <v>10.67021402</v>
      </c>
      <c r="BA62" s="148">
        <v>4.5595073700000004</v>
      </c>
      <c r="BB62" s="24">
        <v>0.21801999999999999</v>
      </c>
      <c r="BC62" s="106">
        <v>3.2432360037568495</v>
      </c>
      <c r="BD62" s="127"/>
      <c r="BE62" s="148">
        <v>176.83494472000001</v>
      </c>
      <c r="BF62" s="148">
        <v>15.22553946</v>
      </c>
      <c r="BG62" s="24">
        <v>4.3929999999999997E-2</v>
      </c>
      <c r="BH62" s="106">
        <v>53.749386691144963</v>
      </c>
      <c r="BI62" s="306"/>
      <c r="BJ62" s="148">
        <v>106.62872729</v>
      </c>
      <c r="BK62" s="148">
        <v>12.573549199999999</v>
      </c>
      <c r="BL62" s="24">
        <v>6.0159999999999998E-2</v>
      </c>
      <c r="BM62" s="106">
        <v>60.298448057783858</v>
      </c>
      <c r="BN62" s="179"/>
      <c r="BO62" s="148">
        <v>108.11273240999999</v>
      </c>
      <c r="BP62" s="148">
        <v>13.25029962</v>
      </c>
      <c r="BQ62" s="24">
        <v>6.2530000000000002E-2</v>
      </c>
      <c r="BR62" s="106">
        <v>61.137651600019105</v>
      </c>
      <c r="BS62" s="179"/>
      <c r="BT62" s="148">
        <v>37.906514979999997</v>
      </c>
      <c r="BU62" s="148">
        <v>8.1553496600000006</v>
      </c>
      <c r="BV62" s="24">
        <v>0.10977000000000001</v>
      </c>
      <c r="BW62" s="106">
        <v>21.436099657802973</v>
      </c>
      <c r="BX62" s="179"/>
      <c r="BY62" s="148">
        <v>130.29370885</v>
      </c>
      <c r="BZ62" s="148">
        <v>10.827864589999999</v>
      </c>
      <c r="CA62" s="24">
        <v>4.24E-2</v>
      </c>
      <c r="CB62" s="106">
        <v>39.603071392314263</v>
      </c>
      <c r="CC62" s="179"/>
      <c r="CD62" s="148">
        <v>29.831783869999999</v>
      </c>
      <c r="CE62" s="148">
        <v>5.9908540599999993</v>
      </c>
      <c r="CF62" s="24">
        <v>0.10246</v>
      </c>
      <c r="CG62" s="106">
        <v>9.0674390712433777</v>
      </c>
      <c r="CH62" s="179"/>
      <c r="CI62" s="148">
        <v>109.58809102000001</v>
      </c>
      <c r="CJ62" s="148">
        <v>10.60934449</v>
      </c>
      <c r="CK62" s="24">
        <v>4.9390000000000003E-2</v>
      </c>
      <c r="CL62" s="106">
        <v>33.309551402891799</v>
      </c>
      <c r="CM62" s="179"/>
      <c r="CN62" s="148">
        <v>9.1261660399999993</v>
      </c>
      <c r="CO62" s="148">
        <v>2.7198648800000003</v>
      </c>
      <c r="CP62" s="24">
        <v>0.15206</v>
      </c>
      <c r="CQ62" s="106">
        <v>2.773919081820917</v>
      </c>
      <c r="CR62" s="179"/>
      <c r="CS62" s="148">
        <v>127.04080560999999</v>
      </c>
      <c r="CT62" s="148">
        <v>12.26237203</v>
      </c>
      <c r="CU62" s="24">
        <v>4.9250000000000002E-2</v>
      </c>
      <c r="CV62" s="106">
        <v>38.614343998006071</v>
      </c>
      <c r="CW62" s="179"/>
      <c r="CX62" s="148">
        <v>35.034319459999999</v>
      </c>
      <c r="CY62" s="148">
        <v>8.7812245799999999</v>
      </c>
      <c r="CZ62" s="24">
        <v>0.12787999999999999</v>
      </c>
      <c r="DA62" s="106">
        <v>10.648761686205733</v>
      </c>
      <c r="DB62" s="179"/>
      <c r="DC62" s="148">
        <v>0.48910412000000003</v>
      </c>
      <c r="DD62" s="148">
        <v>0.65267786999999999</v>
      </c>
      <c r="DE62" s="24">
        <v>0.68083000000000005</v>
      </c>
      <c r="DF62" s="106">
        <v>0.14866431812862652</v>
      </c>
      <c r="DG62" s="127"/>
      <c r="DH62" s="148">
        <v>162.38186506000002</v>
      </c>
      <c r="DI62" s="148">
        <v>13.911546080000001</v>
      </c>
      <c r="DJ62" s="24">
        <v>4.3709999999999999E-2</v>
      </c>
      <c r="DK62" s="106">
        <v>49.356340007112486</v>
      </c>
      <c r="DM62" s="148">
        <v>270.23738397</v>
      </c>
      <c r="DN62" s="148">
        <v>11.49150339</v>
      </c>
      <c r="DO62" s="24">
        <v>2.1700000000000001E-2</v>
      </c>
      <c r="DP62" s="106">
        <v>82.13927214672384</v>
      </c>
      <c r="DR62" s="148">
        <v>23.098510559999998</v>
      </c>
      <c r="DS62" s="148">
        <v>5.0248335900000001</v>
      </c>
      <c r="DT62" s="24">
        <v>0.11099000000000001</v>
      </c>
      <c r="DU62" s="311">
        <v>7.0208452183745232E-2</v>
      </c>
      <c r="DV62" s="127"/>
      <c r="DW62" s="148">
        <v>77.878474240000003</v>
      </c>
      <c r="DX62" s="148">
        <v>15.736455879999999</v>
      </c>
      <c r="DY62" s="24">
        <v>0.10309</v>
      </c>
      <c r="DZ62" s="311">
        <v>0.23671340715321323</v>
      </c>
      <c r="EB62" s="148">
        <v>9.703135360000001</v>
      </c>
      <c r="EC62" s="148">
        <v>4.5241631</v>
      </c>
      <c r="ED62" s="24">
        <v>0.23788999999999999</v>
      </c>
      <c r="EE62" s="316">
        <v>2.9492902288456805E-2</v>
      </c>
    </row>
    <row r="63" spans="1:135" s="40" customFormat="1" ht="12" customHeight="1" x14ac:dyDescent="0.35">
      <c r="A63" s="759"/>
      <c r="B63" s="137" t="s">
        <v>67</v>
      </c>
      <c r="C63" s="149">
        <v>288.51</v>
      </c>
      <c r="D63" s="149">
        <v>10.263159659999999</v>
      </c>
      <c r="E63" s="25">
        <v>1.8149999999999999E-2</v>
      </c>
      <c r="F63" s="180"/>
      <c r="G63" s="149">
        <v>226.01477086</v>
      </c>
      <c r="H63" s="149">
        <v>10.809837740000001</v>
      </c>
      <c r="I63" s="25">
        <v>2.4400000000000002E-2</v>
      </c>
      <c r="J63" s="108">
        <v>78.33862634224117</v>
      </c>
      <c r="K63" s="181"/>
      <c r="L63" s="149">
        <v>124.65966233</v>
      </c>
      <c r="M63" s="149">
        <v>11.15071313</v>
      </c>
      <c r="N63" s="25">
        <v>4.564E-2</v>
      </c>
      <c r="O63" s="108">
        <v>43.208090648504388</v>
      </c>
      <c r="P63" s="180"/>
      <c r="Q63" s="149">
        <v>106.68315475</v>
      </c>
      <c r="R63" s="149">
        <v>10.065132929999999</v>
      </c>
      <c r="S63" s="25">
        <v>4.8140000000000002E-2</v>
      </c>
      <c r="T63" s="108">
        <v>36.97728146338082</v>
      </c>
      <c r="U63" s="180"/>
      <c r="V63" s="149">
        <v>1.6354776899999999</v>
      </c>
      <c r="W63" s="149">
        <v>1.0965527099999999</v>
      </c>
      <c r="X63" s="25">
        <v>0.34208</v>
      </c>
      <c r="Y63" s="108">
        <v>0.56687036497868348</v>
      </c>
      <c r="Z63" s="180"/>
      <c r="AA63" s="149">
        <v>14.297034009999999</v>
      </c>
      <c r="AB63" s="149">
        <v>3.7571391699999999</v>
      </c>
      <c r="AC63" s="25">
        <v>0.13408</v>
      </c>
      <c r="AD63" s="108">
        <v>4.9554726040691834</v>
      </c>
      <c r="AE63" s="108"/>
      <c r="AF63" s="149">
        <v>12.40012778</v>
      </c>
      <c r="AG63" s="149">
        <v>3.7352268099999999</v>
      </c>
      <c r="AH63" s="25">
        <v>0.15368999999999999</v>
      </c>
      <c r="AI63" s="108">
        <v>4.297988901597865</v>
      </c>
      <c r="AJ63" s="180"/>
      <c r="AK63" s="149">
        <v>4.0547230399999998</v>
      </c>
      <c r="AL63" s="149">
        <v>1.63351256</v>
      </c>
      <c r="AM63" s="25">
        <v>0.20554</v>
      </c>
      <c r="AN63" s="108">
        <v>1.4054012131295277</v>
      </c>
      <c r="AO63" s="180"/>
      <c r="AP63" s="149">
        <v>10.86960255</v>
      </c>
      <c r="AQ63" s="149">
        <v>3.48613157</v>
      </c>
      <c r="AR63" s="25">
        <v>0.16363</v>
      </c>
      <c r="AS63" s="108">
        <v>3.7674959446812935</v>
      </c>
      <c r="AT63" s="180"/>
      <c r="AU63" s="149">
        <v>3.4040647399999999</v>
      </c>
      <c r="AV63" s="149">
        <v>1.8835913599999998</v>
      </c>
      <c r="AW63" s="25">
        <v>0.28231000000000001</v>
      </c>
      <c r="AX63" s="108">
        <v>1.1798775571037399</v>
      </c>
      <c r="AY63" s="180"/>
      <c r="AZ63" s="149">
        <v>0.88619768999999993</v>
      </c>
      <c r="BA63" s="149">
        <v>0.90627481999999993</v>
      </c>
      <c r="BB63" s="25">
        <v>0.52176</v>
      </c>
      <c r="BC63" s="108">
        <v>0.30716359571591972</v>
      </c>
      <c r="BD63" s="180"/>
      <c r="BE63" s="149">
        <v>99.380350319999991</v>
      </c>
      <c r="BF63" s="149">
        <v>9.1534127499999993</v>
      </c>
      <c r="BG63" s="25">
        <v>4.6989999999999997E-2</v>
      </c>
      <c r="BH63" s="108">
        <v>34.446067838203184</v>
      </c>
      <c r="BI63" s="308"/>
      <c r="BJ63" s="149">
        <v>16.913789830000002</v>
      </c>
      <c r="BK63" s="149">
        <v>5.1133241399999996</v>
      </c>
      <c r="BL63" s="25">
        <v>0.15423999999999999</v>
      </c>
      <c r="BM63" s="108">
        <v>17.019249555408493</v>
      </c>
      <c r="BN63" s="182"/>
      <c r="BO63" s="149">
        <v>85.835117660000009</v>
      </c>
      <c r="BP63" s="149">
        <v>9.0009420599999999</v>
      </c>
      <c r="BQ63" s="25">
        <v>5.3499999999999999E-2</v>
      </c>
      <c r="BR63" s="108">
        <v>86.370311015824569</v>
      </c>
      <c r="BS63" s="182"/>
      <c r="BT63" s="149">
        <v>3.3685571599999999</v>
      </c>
      <c r="BU63" s="149">
        <v>1.6639641700000001</v>
      </c>
      <c r="BV63" s="25">
        <v>0.25202999999999998</v>
      </c>
      <c r="BW63" s="108">
        <v>3.3895605611707005</v>
      </c>
      <c r="BX63" s="182"/>
      <c r="BY63" s="149">
        <v>182.42606710999999</v>
      </c>
      <c r="BZ63" s="149">
        <v>11.05202991</v>
      </c>
      <c r="CA63" s="25">
        <v>3.091E-2</v>
      </c>
      <c r="CB63" s="108">
        <v>63.230413888600047</v>
      </c>
      <c r="CC63" s="182"/>
      <c r="CD63" s="149">
        <v>50.214809869999996</v>
      </c>
      <c r="CE63" s="149">
        <v>8.1792081400000001</v>
      </c>
      <c r="CF63" s="25">
        <v>8.3099999999999993E-2</v>
      </c>
      <c r="CG63" s="108">
        <v>17.404876735641743</v>
      </c>
      <c r="CH63" s="182"/>
      <c r="CI63" s="149">
        <v>153.61261296999999</v>
      </c>
      <c r="CJ63" s="149">
        <v>10.80617107</v>
      </c>
      <c r="CK63" s="25">
        <v>3.5889999999999998E-2</v>
      </c>
      <c r="CL63" s="108">
        <v>53.243427600429797</v>
      </c>
      <c r="CM63" s="182"/>
      <c r="CN63" s="149">
        <v>21.401355729999999</v>
      </c>
      <c r="CO63" s="149">
        <v>5.8618555800000003</v>
      </c>
      <c r="CP63" s="25">
        <v>0.13975000000000001</v>
      </c>
      <c r="CQ63" s="108">
        <v>7.4178904474714908</v>
      </c>
      <c r="CR63" s="182"/>
      <c r="CS63" s="149">
        <v>9.7584431000000009</v>
      </c>
      <c r="CT63" s="149">
        <v>5.1147339899999995</v>
      </c>
      <c r="CU63" s="25">
        <v>0.26741999999999999</v>
      </c>
      <c r="CV63" s="108">
        <v>3.3823587050708821</v>
      </c>
      <c r="CW63" s="182"/>
      <c r="CX63" s="149">
        <v>34.972486609999997</v>
      </c>
      <c r="CY63" s="149">
        <v>6.4994774900000003</v>
      </c>
      <c r="CZ63" s="25">
        <v>9.4820000000000002E-2</v>
      </c>
      <c r="DA63" s="108">
        <v>12.121758902637691</v>
      </c>
      <c r="DB63" s="182"/>
      <c r="DC63" s="149">
        <v>0</v>
      </c>
      <c r="DD63" s="149">
        <v>0</v>
      </c>
      <c r="DE63" s="25" t="s">
        <v>69</v>
      </c>
      <c r="DF63" s="108">
        <v>0</v>
      </c>
      <c r="DG63" s="180"/>
      <c r="DH63" s="149">
        <v>44.626006750000002</v>
      </c>
      <c r="DI63" s="149">
        <v>7.3113769399999997</v>
      </c>
      <c r="DJ63" s="25">
        <v>8.3589999999999998E-2</v>
      </c>
      <c r="DK63" s="108">
        <v>15.467750424595335</v>
      </c>
      <c r="DL63" s="183"/>
      <c r="DM63" s="149">
        <v>197.20131671999999</v>
      </c>
      <c r="DN63" s="149">
        <v>11.183951359999998</v>
      </c>
      <c r="DO63" s="25">
        <v>2.894E-2</v>
      </c>
      <c r="DP63" s="108">
        <v>68.351640054070913</v>
      </c>
      <c r="DQ63" s="183"/>
      <c r="DR63" s="149">
        <v>4.9303669000000001</v>
      </c>
      <c r="DS63" s="149">
        <v>2.2322102699999999</v>
      </c>
      <c r="DT63" s="25">
        <v>0.23099</v>
      </c>
      <c r="DU63" s="312">
        <v>1.7089067623305951E-2</v>
      </c>
      <c r="DV63" s="180"/>
      <c r="DW63" s="149">
        <v>12.243001140000001</v>
      </c>
      <c r="DX63" s="149">
        <v>4.0360337900000003</v>
      </c>
      <c r="DY63" s="25">
        <v>0.16819000000000001</v>
      </c>
      <c r="DZ63" s="312">
        <v>4.2435274825829261E-2</v>
      </c>
      <c r="EA63" s="183"/>
      <c r="EB63" s="149">
        <v>3.6864227199999999</v>
      </c>
      <c r="EC63" s="149">
        <v>2.0264123600000001</v>
      </c>
      <c r="ED63" s="25">
        <v>0.28045999999999999</v>
      </c>
      <c r="EE63" s="317">
        <v>1.2777452150705349E-2</v>
      </c>
    </row>
    <row r="64" spans="1:135" s="40" customFormat="1" ht="12" customHeight="1" x14ac:dyDescent="0.35">
      <c r="A64" s="760" t="s">
        <v>83</v>
      </c>
      <c r="B64" s="135" t="s">
        <v>59</v>
      </c>
      <c r="C64" s="147">
        <v>1299.3019999999999</v>
      </c>
      <c r="D64" s="147">
        <v>25.68462658</v>
      </c>
      <c r="E64" s="23">
        <v>1.009E-2</v>
      </c>
      <c r="F64" s="174"/>
      <c r="G64" s="147">
        <v>1210.16449397</v>
      </c>
      <c r="H64" s="147">
        <v>29.187062819999998</v>
      </c>
      <c r="I64" s="23">
        <v>1.231E-2</v>
      </c>
      <c r="J64" s="107">
        <v>93.139585251927585</v>
      </c>
      <c r="K64" s="175"/>
      <c r="L64" s="147">
        <v>482.83691783</v>
      </c>
      <c r="M64" s="147">
        <v>36.736786899999998</v>
      </c>
      <c r="N64" s="23">
        <v>3.882E-2</v>
      </c>
      <c r="O64" s="107">
        <v>37.161254106435614</v>
      </c>
      <c r="P64" s="174"/>
      <c r="Q64" s="147">
        <v>833.95934164999994</v>
      </c>
      <c r="R64" s="147">
        <v>43.997002180000003</v>
      </c>
      <c r="S64" s="23">
        <v>2.6919999999999999E-2</v>
      </c>
      <c r="T64" s="107">
        <v>64.185181093387072</v>
      </c>
      <c r="U64" s="174"/>
      <c r="V64" s="147">
        <v>234.24251358999999</v>
      </c>
      <c r="W64" s="147">
        <v>39.007804629999995</v>
      </c>
      <c r="X64" s="23">
        <v>8.4959999999999994E-2</v>
      </c>
      <c r="Y64" s="107">
        <v>18.028334720488385</v>
      </c>
      <c r="Z64" s="174"/>
      <c r="AA64" s="147">
        <v>459.62202306</v>
      </c>
      <c r="AB64" s="147">
        <v>40.724731489999996</v>
      </c>
      <c r="AC64" s="23">
        <v>4.521E-2</v>
      </c>
      <c r="AD64" s="107">
        <v>35.374533638830698</v>
      </c>
      <c r="AE64" s="107"/>
      <c r="AF64" s="147">
        <v>447.85500773000001</v>
      </c>
      <c r="AG64" s="147">
        <v>40.13041175</v>
      </c>
      <c r="AH64" s="23">
        <v>4.5719999999999997E-2</v>
      </c>
      <c r="AI64" s="107">
        <v>34.468892353740706</v>
      </c>
      <c r="AJ64" s="174"/>
      <c r="AK64" s="147">
        <v>193.42253547999999</v>
      </c>
      <c r="AL64" s="147">
        <v>27.756031650000001</v>
      </c>
      <c r="AM64" s="23">
        <v>7.3209999999999997E-2</v>
      </c>
      <c r="AN64" s="107">
        <v>14.886649561072021</v>
      </c>
      <c r="AO64" s="174"/>
      <c r="AP64" s="147">
        <v>340.14262504000004</v>
      </c>
      <c r="AQ64" s="147">
        <v>36.33306443</v>
      </c>
      <c r="AR64" s="23">
        <v>5.45E-2</v>
      </c>
      <c r="AS64" s="107">
        <v>26.178873351999769</v>
      </c>
      <c r="AT64" s="174"/>
      <c r="AU64" s="147">
        <v>40.828828459999997</v>
      </c>
      <c r="AV64" s="147">
        <v>11.26311922</v>
      </c>
      <c r="AW64" s="23">
        <v>0.14074999999999999</v>
      </c>
      <c r="AX64" s="107">
        <v>3.1423663213017448</v>
      </c>
      <c r="AY64" s="174"/>
      <c r="AZ64" s="147">
        <v>147.75165801</v>
      </c>
      <c r="BA64" s="147">
        <v>27.783858499999997</v>
      </c>
      <c r="BB64" s="23">
        <v>9.5939999999999998E-2</v>
      </c>
      <c r="BC64" s="107">
        <v>11.37161783865491</v>
      </c>
      <c r="BD64" s="174"/>
      <c r="BE64" s="147">
        <v>883.88274632000002</v>
      </c>
      <c r="BF64" s="147">
        <v>38.238328209999999</v>
      </c>
      <c r="BG64" s="23">
        <v>2.2069999999999999E-2</v>
      </c>
      <c r="BH64" s="107">
        <v>68.027506024003657</v>
      </c>
      <c r="BI64" s="307"/>
      <c r="BJ64" s="147">
        <v>589.15083105000008</v>
      </c>
      <c r="BK64" s="147">
        <v>42.663528619999994</v>
      </c>
      <c r="BL64" s="23">
        <v>3.6949999999999997E-2</v>
      </c>
      <c r="BM64" s="107">
        <v>66.654862706948293</v>
      </c>
      <c r="BN64" s="176"/>
      <c r="BO64" s="147">
        <v>642.28563954000003</v>
      </c>
      <c r="BP64" s="147">
        <v>42.79129872</v>
      </c>
      <c r="BQ64" s="23">
        <v>3.3989999999999999E-2</v>
      </c>
      <c r="BR64" s="107">
        <v>72.66638501703116</v>
      </c>
      <c r="BS64" s="176"/>
      <c r="BT64" s="147">
        <v>347.55372427000003</v>
      </c>
      <c r="BU64" s="147">
        <v>39.764011580000002</v>
      </c>
      <c r="BV64" s="23">
        <v>5.8369999999999998E-2</v>
      </c>
      <c r="BW64" s="107">
        <v>39.321247723979447</v>
      </c>
      <c r="BX64" s="176"/>
      <c r="BY64" s="147">
        <v>455.47753304000003</v>
      </c>
      <c r="BZ64" s="147">
        <v>30.387814880000001</v>
      </c>
      <c r="CA64" s="23">
        <v>3.4040000000000001E-2</v>
      </c>
      <c r="CB64" s="107">
        <v>35.055555447463334</v>
      </c>
      <c r="CC64" s="176"/>
      <c r="CD64" s="147">
        <v>267.35224615000004</v>
      </c>
      <c r="CE64" s="147">
        <v>25.221238769999999</v>
      </c>
      <c r="CF64" s="23">
        <v>4.8129999999999999E-2</v>
      </c>
      <c r="CG64" s="107">
        <v>20.576605450464946</v>
      </c>
      <c r="CH64" s="176"/>
      <c r="CI64" s="147">
        <v>258.64161217000003</v>
      </c>
      <c r="CJ64" s="147">
        <v>26.32416645</v>
      </c>
      <c r="CK64" s="23">
        <v>5.1929999999999997E-2</v>
      </c>
      <c r="CL64" s="107">
        <v>19.906196724856891</v>
      </c>
      <c r="CM64" s="176"/>
      <c r="CN64" s="147">
        <v>70.516325280000004</v>
      </c>
      <c r="CO64" s="147">
        <v>14.92091501</v>
      </c>
      <c r="CP64" s="23">
        <v>0.10796</v>
      </c>
      <c r="CQ64" s="107">
        <v>5.4272467278584973</v>
      </c>
      <c r="CR64" s="176"/>
      <c r="CS64" s="147">
        <v>728.95379458999992</v>
      </c>
      <c r="CT64" s="147">
        <v>36.462904540000004</v>
      </c>
      <c r="CU64" s="23">
        <v>2.5520000000000001E-2</v>
      </c>
      <c r="CV64" s="107">
        <v>56.103492074205995</v>
      </c>
      <c r="CW64" s="176"/>
      <c r="CX64" s="147">
        <v>103.23020457</v>
      </c>
      <c r="CY64" s="147">
        <v>20.530572209999999</v>
      </c>
      <c r="CZ64" s="23">
        <v>0.10147</v>
      </c>
      <c r="DA64" s="107">
        <v>7.9450508480707338</v>
      </c>
      <c r="DB64" s="176"/>
      <c r="DC64" s="147">
        <v>4.6204171699999996</v>
      </c>
      <c r="DD64" s="147">
        <v>3.72951269</v>
      </c>
      <c r="DE64" s="23">
        <v>0.41182999999999997</v>
      </c>
      <c r="DF64" s="107">
        <v>0.35560763933250317</v>
      </c>
      <c r="DG64" s="174"/>
      <c r="DH64" s="147">
        <v>824.0222960100001</v>
      </c>
      <c r="DI64" s="147">
        <v>38.281793619999995</v>
      </c>
      <c r="DJ64" s="23">
        <v>2.3699999999999999E-2</v>
      </c>
      <c r="DK64" s="107">
        <v>63.420382329127499</v>
      </c>
      <c r="DL64" s="177"/>
      <c r="DM64" s="147">
        <v>1023.6816986699999</v>
      </c>
      <c r="DN64" s="147">
        <v>34.85380619</v>
      </c>
      <c r="DO64" s="23">
        <v>1.737E-2</v>
      </c>
      <c r="DP64" s="107">
        <v>78.787048636113852</v>
      </c>
      <c r="DQ64" s="177"/>
      <c r="DR64" s="147">
        <v>196.61468299000001</v>
      </c>
      <c r="DS64" s="147">
        <v>27.897506870000001</v>
      </c>
      <c r="DT64" s="23">
        <v>7.2389999999999996E-2</v>
      </c>
      <c r="DU64" s="310">
        <v>0.15132331281718955</v>
      </c>
      <c r="DV64" s="174"/>
      <c r="DW64" s="147">
        <v>399.91746158000001</v>
      </c>
      <c r="DX64" s="147">
        <v>47.984742609999998</v>
      </c>
      <c r="DY64" s="23">
        <v>6.1219999999999997E-2</v>
      </c>
      <c r="DZ64" s="310">
        <v>0.30779407834360301</v>
      </c>
      <c r="EA64" s="177"/>
      <c r="EB64" s="147">
        <v>47.306500030000002</v>
      </c>
      <c r="EC64" s="147">
        <v>14.307823839999999</v>
      </c>
      <c r="ED64" s="23">
        <v>0.15431</v>
      </c>
      <c r="EE64" s="318">
        <v>3.6409164328231623E-2</v>
      </c>
    </row>
    <row r="65" spans="1:135" s="40" customFormat="1" ht="12" customHeight="1" x14ac:dyDescent="0.35">
      <c r="A65" s="761"/>
      <c r="B65" s="133" t="s">
        <v>66</v>
      </c>
      <c r="C65" s="148">
        <v>1000.2569999999999</v>
      </c>
      <c r="D65" s="148">
        <v>26.02147523</v>
      </c>
      <c r="E65" s="24">
        <v>1.3270000000000001E-2</v>
      </c>
      <c r="F65" s="127"/>
      <c r="G65" s="148">
        <v>931.25177157999997</v>
      </c>
      <c r="H65" s="148">
        <v>29.43495163</v>
      </c>
      <c r="I65" s="24">
        <v>1.6129999999999999E-2</v>
      </c>
      <c r="J65" s="106">
        <v>93.101250136714867</v>
      </c>
      <c r="K65" s="178"/>
      <c r="L65" s="148">
        <v>340.06559162000002</v>
      </c>
      <c r="M65" s="148">
        <v>36.209162230000004</v>
      </c>
      <c r="N65" s="24">
        <v>5.432E-2</v>
      </c>
      <c r="O65" s="106">
        <v>33.997821721817495</v>
      </c>
      <c r="P65" s="127"/>
      <c r="Q65" s="148">
        <v>677.44022778999999</v>
      </c>
      <c r="R65" s="148">
        <v>43.750333089999998</v>
      </c>
      <c r="S65" s="24">
        <v>3.295E-2</v>
      </c>
      <c r="T65" s="106">
        <v>67.726617038421139</v>
      </c>
      <c r="U65" s="127"/>
      <c r="V65" s="148">
        <v>207.66381200000001</v>
      </c>
      <c r="W65" s="148">
        <v>39.018836669999999</v>
      </c>
      <c r="X65" s="24">
        <v>9.5860000000000001E-2</v>
      </c>
      <c r="Y65" s="106">
        <v>20.761045611277904</v>
      </c>
      <c r="Z65" s="127"/>
      <c r="AA65" s="148">
        <v>403.35843843999999</v>
      </c>
      <c r="AB65" s="148">
        <v>40.277577660000006</v>
      </c>
      <c r="AC65" s="24">
        <v>5.0950000000000002E-2</v>
      </c>
      <c r="AD65" s="106">
        <v>40.325480195589734</v>
      </c>
      <c r="AE65" s="106"/>
      <c r="AF65" s="148">
        <v>393.26505738000003</v>
      </c>
      <c r="AG65" s="148">
        <v>39.649224280000006</v>
      </c>
      <c r="AH65" s="24">
        <v>5.144E-2</v>
      </c>
      <c r="AI65" s="106">
        <v>39.316401422834332</v>
      </c>
      <c r="AJ65" s="127"/>
      <c r="AK65" s="148">
        <v>176.08404462000001</v>
      </c>
      <c r="AL65" s="148">
        <v>27.392734279999999</v>
      </c>
      <c r="AM65" s="24">
        <v>7.9369999999999996E-2</v>
      </c>
      <c r="AN65" s="106">
        <v>17.603880264771956</v>
      </c>
      <c r="AO65" s="127"/>
      <c r="AP65" s="148">
        <v>296.70079041000002</v>
      </c>
      <c r="AQ65" s="148">
        <v>36.033779390000007</v>
      </c>
      <c r="AR65" s="24">
        <v>6.1960000000000001E-2</v>
      </c>
      <c r="AS65" s="106">
        <v>29.662455789862008</v>
      </c>
      <c r="AT65" s="127"/>
      <c r="AU65" s="148">
        <v>34.726492209999996</v>
      </c>
      <c r="AV65" s="148">
        <v>11.09342423</v>
      </c>
      <c r="AW65" s="24">
        <v>0.16299</v>
      </c>
      <c r="AX65" s="106">
        <v>3.4717569794562793</v>
      </c>
      <c r="AY65" s="127"/>
      <c r="AZ65" s="148">
        <v>140.83720775</v>
      </c>
      <c r="BA65" s="148">
        <v>27.90038985</v>
      </c>
      <c r="BB65" s="24">
        <v>0.10106999999999999</v>
      </c>
      <c r="BC65" s="106">
        <v>14.080102188737495</v>
      </c>
      <c r="BD65" s="127"/>
      <c r="BE65" s="148">
        <v>729.38142435999998</v>
      </c>
      <c r="BF65" s="148">
        <v>37.45453491</v>
      </c>
      <c r="BG65" s="24">
        <v>2.6200000000000001E-2</v>
      </c>
      <c r="BH65" s="106">
        <v>72.919402149647539</v>
      </c>
      <c r="BI65" s="306"/>
      <c r="BJ65" s="148">
        <v>513.62544808999996</v>
      </c>
      <c r="BK65" s="148">
        <v>42.147199360000002</v>
      </c>
      <c r="BL65" s="24">
        <v>4.1869999999999997E-2</v>
      </c>
      <c r="BM65" s="106">
        <v>70.419321213271047</v>
      </c>
      <c r="BN65" s="179"/>
      <c r="BO65" s="148">
        <v>516.19947765999996</v>
      </c>
      <c r="BP65" s="148">
        <v>42.582280349999998</v>
      </c>
      <c r="BQ65" s="24">
        <v>4.2090000000000002E-2</v>
      </c>
      <c r="BR65" s="106">
        <v>70.772227043339115</v>
      </c>
      <c r="BS65" s="179"/>
      <c r="BT65" s="148">
        <v>300.44350138999999</v>
      </c>
      <c r="BU65" s="148">
        <v>40.04934506</v>
      </c>
      <c r="BV65" s="24">
        <v>6.8010000000000001E-2</v>
      </c>
      <c r="BW65" s="106">
        <v>41.191548256610169</v>
      </c>
      <c r="BX65" s="179"/>
      <c r="BY65" s="148">
        <v>265.38675262999999</v>
      </c>
      <c r="BZ65" s="148">
        <v>30.023710169999998</v>
      </c>
      <c r="CA65" s="24">
        <v>5.772E-2</v>
      </c>
      <c r="CB65" s="106">
        <v>26.531856575860001</v>
      </c>
      <c r="CC65" s="179"/>
      <c r="CD65" s="148">
        <v>137.6604312</v>
      </c>
      <c r="CE65" s="148">
        <v>23.674025269999998</v>
      </c>
      <c r="CF65" s="24">
        <v>8.7739999999999999E-2</v>
      </c>
      <c r="CG65" s="106">
        <v>13.762506155917931</v>
      </c>
      <c r="CH65" s="179"/>
      <c r="CI65" s="148">
        <v>175.494204</v>
      </c>
      <c r="CJ65" s="148">
        <v>25.169976340000002</v>
      </c>
      <c r="CK65" s="24">
        <v>7.3179999999999995E-2</v>
      </c>
      <c r="CL65" s="106">
        <v>17.54491135778105</v>
      </c>
      <c r="CM65" s="179"/>
      <c r="CN65" s="148">
        <v>47.767882570000005</v>
      </c>
      <c r="CO65" s="148">
        <v>14.133405280000002</v>
      </c>
      <c r="CP65" s="24">
        <v>0.15096000000000001</v>
      </c>
      <c r="CQ65" s="106">
        <v>4.7755609378389758</v>
      </c>
      <c r="CR65" s="179"/>
      <c r="CS65" s="148">
        <v>652.48889050000002</v>
      </c>
      <c r="CT65" s="148">
        <v>35.470376420000001</v>
      </c>
      <c r="CU65" s="24">
        <v>2.7740000000000001E-2</v>
      </c>
      <c r="CV65" s="106">
        <v>65.232124394030748</v>
      </c>
      <c r="CW65" s="179"/>
      <c r="CX65" s="148">
        <v>70.650721000000004</v>
      </c>
      <c r="CY65" s="148">
        <v>20.67722792</v>
      </c>
      <c r="CZ65" s="24">
        <v>0.14932000000000001</v>
      </c>
      <c r="DA65" s="106">
        <v>7.0632568429913514</v>
      </c>
      <c r="DB65" s="179"/>
      <c r="DC65" s="148">
        <v>4.3331680299999995</v>
      </c>
      <c r="DD65" s="148">
        <v>3.7097473799999996</v>
      </c>
      <c r="DE65" s="24">
        <v>0.43680000000000002</v>
      </c>
      <c r="DF65" s="106">
        <v>0.43320546919441705</v>
      </c>
      <c r="DG65" s="127"/>
      <c r="DH65" s="148">
        <v>715.79318273000001</v>
      </c>
      <c r="DI65" s="148">
        <v>37.413785409999996</v>
      </c>
      <c r="DJ65" s="24">
        <v>2.6669999999999999E-2</v>
      </c>
      <c r="DK65" s="106">
        <v>71.560927114731527</v>
      </c>
      <c r="DM65" s="148">
        <v>846.95672418000004</v>
      </c>
      <c r="DN65" s="148">
        <v>33.398607630000001</v>
      </c>
      <c r="DO65" s="24">
        <v>2.0119999999999999E-2</v>
      </c>
      <c r="DP65" s="106">
        <v>84.673911222815747</v>
      </c>
      <c r="DR65" s="148">
        <v>178.12262106999998</v>
      </c>
      <c r="DS65" s="148">
        <v>27.438053459999999</v>
      </c>
      <c r="DT65" s="24">
        <v>7.8589999999999993E-2</v>
      </c>
      <c r="DU65" s="311">
        <v>0.17807685531818321</v>
      </c>
      <c r="DV65" s="127"/>
      <c r="DW65" s="148">
        <v>346.05906278999998</v>
      </c>
      <c r="DX65" s="148">
        <v>48.339374620000001</v>
      </c>
      <c r="DY65" s="24">
        <v>7.127E-2</v>
      </c>
      <c r="DZ65" s="311">
        <v>0.34597014846184532</v>
      </c>
      <c r="EB65" s="148">
        <v>40.351569929999997</v>
      </c>
      <c r="EC65" s="148">
        <v>14.07027907</v>
      </c>
      <c r="ED65" s="24">
        <v>0.1779</v>
      </c>
      <c r="EE65" s="316">
        <v>4.0341202241024054E-2</v>
      </c>
    </row>
    <row r="66" spans="1:135" s="40" customFormat="1" ht="12" customHeight="1" x14ac:dyDescent="0.35">
      <c r="A66" s="761"/>
      <c r="B66" s="137" t="s">
        <v>67</v>
      </c>
      <c r="C66" s="149">
        <v>299.04500000000002</v>
      </c>
      <c r="D66" s="149">
        <v>6.3159517100000002</v>
      </c>
      <c r="E66" s="25">
        <v>1.078E-2</v>
      </c>
      <c r="F66" s="180"/>
      <c r="G66" s="149">
        <v>278.91272240000001</v>
      </c>
      <c r="H66" s="149">
        <v>6.5054481400000004</v>
      </c>
      <c r="I66" s="25">
        <v>1.1900000000000001E-2</v>
      </c>
      <c r="J66" s="108">
        <v>93.267809995151225</v>
      </c>
      <c r="K66" s="181"/>
      <c r="L66" s="149">
        <v>142.77132621000001</v>
      </c>
      <c r="M66" s="149">
        <v>9.9255485199999995</v>
      </c>
      <c r="N66" s="25">
        <v>3.5470000000000002E-2</v>
      </c>
      <c r="O66" s="108">
        <v>47.742422113728708</v>
      </c>
      <c r="P66" s="180"/>
      <c r="Q66" s="149">
        <v>156.51911386</v>
      </c>
      <c r="R66" s="149">
        <v>10.835819219999999</v>
      </c>
      <c r="S66" s="25">
        <v>3.5319999999999997E-2</v>
      </c>
      <c r="T66" s="108">
        <v>52.339652513835709</v>
      </c>
      <c r="U66" s="180"/>
      <c r="V66" s="149">
        <v>26.578701590000001</v>
      </c>
      <c r="W66" s="149">
        <v>6.8251201099999994</v>
      </c>
      <c r="X66" s="25">
        <v>0.13100999999999999</v>
      </c>
      <c r="Y66" s="108">
        <v>8.8878602183617836</v>
      </c>
      <c r="Z66" s="180"/>
      <c r="AA66" s="149">
        <v>56.263584620000003</v>
      </c>
      <c r="AB66" s="149">
        <v>8.8806065400000005</v>
      </c>
      <c r="AC66" s="25">
        <v>8.0530000000000004E-2</v>
      </c>
      <c r="AD66" s="108">
        <v>18.814420779481349</v>
      </c>
      <c r="AE66" s="108"/>
      <c r="AF66" s="149">
        <v>54.589950350000002</v>
      </c>
      <c r="AG66" s="149">
        <v>8.9907654099999998</v>
      </c>
      <c r="AH66" s="25">
        <v>8.4029999999999994E-2</v>
      </c>
      <c r="AI66" s="108">
        <v>18.254761106188031</v>
      </c>
      <c r="AJ66" s="180"/>
      <c r="AK66" s="149">
        <v>17.338490870000001</v>
      </c>
      <c r="AL66" s="149">
        <v>4.4129397499999996</v>
      </c>
      <c r="AM66" s="25">
        <v>0.12986</v>
      </c>
      <c r="AN66" s="108">
        <v>5.7979537761875299</v>
      </c>
      <c r="AO66" s="180"/>
      <c r="AP66" s="149">
        <v>43.441834629999995</v>
      </c>
      <c r="AQ66" s="149">
        <v>8.16174994</v>
      </c>
      <c r="AR66" s="25">
        <v>9.5860000000000001E-2</v>
      </c>
      <c r="AS66" s="108">
        <v>14.526855366249226</v>
      </c>
      <c r="AT66" s="180"/>
      <c r="AU66" s="149">
        <v>6.1023362500000005</v>
      </c>
      <c r="AV66" s="149">
        <v>2.3323701099999998</v>
      </c>
      <c r="AW66" s="25">
        <v>0.19500000000000001</v>
      </c>
      <c r="AX66" s="108">
        <v>2.0406080188600377</v>
      </c>
      <c r="AY66" s="180"/>
      <c r="AZ66" s="149">
        <v>6.9144502700000006</v>
      </c>
      <c r="BA66" s="149">
        <v>3.92876644</v>
      </c>
      <c r="BB66" s="25">
        <v>0.28989999999999999</v>
      </c>
      <c r="BC66" s="108">
        <v>2.312177187379826</v>
      </c>
      <c r="BD66" s="180"/>
      <c r="BE66" s="149">
        <v>154.50132196000001</v>
      </c>
      <c r="BF66" s="149">
        <v>10.737199689999999</v>
      </c>
      <c r="BG66" s="25">
        <v>3.5459999999999998E-2</v>
      </c>
      <c r="BH66" s="108">
        <v>51.664907274824856</v>
      </c>
      <c r="BI66" s="308"/>
      <c r="BJ66" s="149">
        <v>75.525382960000002</v>
      </c>
      <c r="BK66" s="149">
        <v>9.0430290899999992</v>
      </c>
      <c r="BL66" s="25">
        <v>6.1089999999999998E-2</v>
      </c>
      <c r="BM66" s="108">
        <v>48.883324752103626</v>
      </c>
      <c r="BN66" s="182"/>
      <c r="BO66" s="149">
        <v>126.08616189</v>
      </c>
      <c r="BP66" s="149">
        <v>8.9397832699999995</v>
      </c>
      <c r="BQ66" s="25">
        <v>3.6170000000000001E-2</v>
      </c>
      <c r="BR66" s="108">
        <v>81.608467999156261</v>
      </c>
      <c r="BS66" s="182"/>
      <c r="BT66" s="149">
        <v>47.110222880000002</v>
      </c>
      <c r="BU66" s="149">
        <v>6.7138063099999998</v>
      </c>
      <c r="BV66" s="25">
        <v>7.2709999999999997E-2</v>
      </c>
      <c r="BW66" s="108">
        <v>30.49179274478746</v>
      </c>
      <c r="BX66" s="182"/>
      <c r="BY66" s="149">
        <v>190.09078041999999</v>
      </c>
      <c r="BZ66" s="149">
        <v>9.3358457000000001</v>
      </c>
      <c r="CA66" s="25">
        <v>2.5059999999999999E-2</v>
      </c>
      <c r="CB66" s="108">
        <v>63.565945065123977</v>
      </c>
      <c r="CC66" s="182"/>
      <c r="CD66" s="149">
        <v>129.69181495000001</v>
      </c>
      <c r="CE66" s="149">
        <v>10.089884679999999</v>
      </c>
      <c r="CF66" s="25">
        <v>3.9690000000000003E-2</v>
      </c>
      <c r="CG66" s="108">
        <v>43.36866189035095</v>
      </c>
      <c r="CH66" s="182"/>
      <c r="CI66" s="149">
        <v>83.147408169999991</v>
      </c>
      <c r="CJ66" s="149">
        <v>9.4671707600000001</v>
      </c>
      <c r="CK66" s="25">
        <v>5.8090000000000003E-2</v>
      </c>
      <c r="CL66" s="108">
        <v>27.804313120098978</v>
      </c>
      <c r="CM66" s="182"/>
      <c r="CN66" s="149">
        <v>22.748442699999998</v>
      </c>
      <c r="CO66" s="149">
        <v>5.2969792699999996</v>
      </c>
      <c r="CP66" s="25">
        <v>0.1188</v>
      </c>
      <c r="CQ66" s="108">
        <v>7.6070299453259533</v>
      </c>
      <c r="CR66" s="182"/>
      <c r="CS66" s="149">
        <v>76.46490408999999</v>
      </c>
      <c r="CT66" s="149">
        <v>8.7057686799999985</v>
      </c>
      <c r="CU66" s="25">
        <v>5.8090000000000003E-2</v>
      </c>
      <c r="CV66" s="108">
        <v>25.569698236051426</v>
      </c>
      <c r="CW66" s="182"/>
      <c r="CX66" s="149">
        <v>32.579483570000001</v>
      </c>
      <c r="CY66" s="149">
        <v>6.9023719000000003</v>
      </c>
      <c r="CZ66" s="25">
        <v>0.10809000000000001</v>
      </c>
      <c r="DA66" s="108">
        <v>10.894508709391562</v>
      </c>
      <c r="DB66" s="182"/>
      <c r="DC66" s="149">
        <v>0.28724914000000001</v>
      </c>
      <c r="DD66" s="149">
        <v>0.39674905999999999</v>
      </c>
      <c r="DE66" s="25">
        <v>0.70469000000000004</v>
      </c>
      <c r="DF66" s="108">
        <v>9.6055489976424949E-2</v>
      </c>
      <c r="DG66" s="180"/>
      <c r="DH66" s="149">
        <v>108.22911328000001</v>
      </c>
      <c r="DI66" s="149">
        <v>9.9825601499999994</v>
      </c>
      <c r="DJ66" s="25">
        <v>4.7059999999999998E-2</v>
      </c>
      <c r="DK66" s="108">
        <v>36.19158095938738</v>
      </c>
      <c r="DL66" s="183"/>
      <c r="DM66" s="149">
        <v>176.72497448999999</v>
      </c>
      <c r="DN66" s="149">
        <v>11.31492708</v>
      </c>
      <c r="DO66" s="25">
        <v>3.2669999999999998E-2</v>
      </c>
      <c r="DP66" s="108">
        <v>59.096448524469558</v>
      </c>
      <c r="DQ66" s="183"/>
      <c r="DR66" s="149">
        <v>18.492061929999998</v>
      </c>
      <c r="DS66" s="149">
        <v>4.9579836400000001</v>
      </c>
      <c r="DT66" s="25">
        <v>0.13678999999999999</v>
      </c>
      <c r="DU66" s="312">
        <v>6.1837054389807543E-2</v>
      </c>
      <c r="DV66" s="180"/>
      <c r="DW66" s="149">
        <v>53.858398790000003</v>
      </c>
      <c r="DX66" s="149">
        <v>11.979177719999999</v>
      </c>
      <c r="DY66" s="25">
        <v>0.11348</v>
      </c>
      <c r="DZ66" s="312">
        <v>0.18010131849721614</v>
      </c>
      <c r="EA66" s="183"/>
      <c r="EB66" s="149">
        <v>6.9549301100000003</v>
      </c>
      <c r="EC66" s="149">
        <v>3.0026197799999998</v>
      </c>
      <c r="ED66" s="25">
        <v>0.22026999999999999</v>
      </c>
      <c r="EE66" s="317">
        <v>2.3257135581601432E-2</v>
      </c>
    </row>
    <row r="67" spans="1:135" s="40" customFormat="1" ht="12" customHeight="1" x14ac:dyDescent="0.35">
      <c r="A67" s="757" t="s">
        <v>84</v>
      </c>
      <c r="B67" s="135" t="s">
        <v>59</v>
      </c>
      <c r="C67" s="147">
        <v>14.95484572</v>
      </c>
      <c r="D67" s="147">
        <v>0.36264710999999999</v>
      </c>
      <c r="E67" s="23">
        <v>1.2370000000000001E-2</v>
      </c>
      <c r="F67" s="174"/>
      <c r="G67" s="147">
        <v>7.7090507700000002</v>
      </c>
      <c r="H67" s="147">
        <v>0.61595818999999996</v>
      </c>
      <c r="I67" s="23">
        <v>4.0770000000000001E-2</v>
      </c>
      <c r="J67" s="107">
        <v>51.548848542718375</v>
      </c>
      <c r="K67" s="175"/>
      <c r="L67" s="147">
        <v>1.0524405400000001</v>
      </c>
      <c r="M67" s="147">
        <v>0.24123272000000001</v>
      </c>
      <c r="N67" s="23">
        <v>0.11695</v>
      </c>
      <c r="O67" s="107">
        <v>7.0374550142801491</v>
      </c>
      <c r="P67" s="174"/>
      <c r="Q67" s="147">
        <v>6.8252585900000007</v>
      </c>
      <c r="R67" s="147">
        <v>0.59252811999999999</v>
      </c>
      <c r="S67" s="23">
        <v>4.4290000000000003E-2</v>
      </c>
      <c r="T67" s="107">
        <v>45.639110678836218</v>
      </c>
      <c r="U67" s="174"/>
      <c r="V67" s="147">
        <v>0.46197415000000003</v>
      </c>
      <c r="W67" s="147">
        <v>0.16787171000000001</v>
      </c>
      <c r="X67" s="23">
        <v>0.18540000000000001</v>
      </c>
      <c r="Y67" s="107">
        <v>3.0891268198251933</v>
      </c>
      <c r="Z67" s="174"/>
      <c r="AA67" s="147">
        <v>1.9651747800000001</v>
      </c>
      <c r="AB67" s="147">
        <v>0.32609083</v>
      </c>
      <c r="AC67" s="23">
        <v>8.4659999999999999E-2</v>
      </c>
      <c r="AD67" s="107">
        <v>13.140722524284257</v>
      </c>
      <c r="AE67" s="107"/>
      <c r="AF67" s="147">
        <v>1.80826427</v>
      </c>
      <c r="AG67" s="147">
        <v>0.31193792000000004</v>
      </c>
      <c r="AH67" s="23">
        <v>8.8010000000000005E-2</v>
      </c>
      <c r="AI67" s="107">
        <v>12.091493980320381</v>
      </c>
      <c r="AJ67" s="174"/>
      <c r="AK67" s="147">
        <v>0.35452713000000002</v>
      </c>
      <c r="AL67" s="147">
        <v>0.10894799000000001</v>
      </c>
      <c r="AM67" s="23">
        <v>0.15679000000000001</v>
      </c>
      <c r="AN67" s="107">
        <v>2.3706505345345685</v>
      </c>
      <c r="AO67" s="174"/>
      <c r="AP67" s="147">
        <v>1.59819106</v>
      </c>
      <c r="AQ67" s="147">
        <v>0.29425974000000005</v>
      </c>
      <c r="AR67" s="23">
        <v>9.3939999999999996E-2</v>
      </c>
      <c r="AS67" s="107">
        <v>10.68677731568066</v>
      </c>
      <c r="AT67" s="174"/>
      <c r="AU67" s="147">
        <v>0.34683004000000001</v>
      </c>
      <c r="AV67" s="147">
        <v>0.13498805</v>
      </c>
      <c r="AW67" s="23">
        <v>0.19857</v>
      </c>
      <c r="AX67" s="107">
        <v>2.3191816652188106</v>
      </c>
      <c r="AY67" s="174"/>
      <c r="AZ67" s="147">
        <v>2.337556E-2</v>
      </c>
      <c r="BA67" s="147">
        <v>2.365631E-2</v>
      </c>
      <c r="BB67" s="23">
        <v>0.51632999999999996</v>
      </c>
      <c r="BC67" s="107">
        <v>0.15630759713380715</v>
      </c>
      <c r="BD67" s="174"/>
      <c r="BE67" s="147">
        <v>6.9660807499999997</v>
      </c>
      <c r="BF67" s="147">
        <v>0.69314564000000001</v>
      </c>
      <c r="BG67" s="23">
        <v>5.0770000000000003E-2</v>
      </c>
      <c r="BH67" s="107">
        <v>46.580759711107198</v>
      </c>
      <c r="BI67" s="307"/>
      <c r="BJ67" s="147">
        <v>0.83908322000000002</v>
      </c>
      <c r="BK67" s="147">
        <v>0.30208031999999996</v>
      </c>
      <c r="BL67" s="23">
        <v>0.18368000000000001</v>
      </c>
      <c r="BM67" s="107">
        <v>12.045269788180391</v>
      </c>
      <c r="BN67" s="176"/>
      <c r="BO67" s="147">
        <v>6.5351717099999993</v>
      </c>
      <c r="BP67" s="147">
        <v>0.63931713000000001</v>
      </c>
      <c r="BQ67" s="23">
        <v>4.9910000000000003E-2</v>
      </c>
      <c r="BR67" s="107">
        <v>93.814182530112063</v>
      </c>
      <c r="BS67" s="176"/>
      <c r="BT67" s="147">
        <v>0.40817417</v>
      </c>
      <c r="BU67" s="147">
        <v>0.18373276999999999</v>
      </c>
      <c r="BV67" s="23">
        <v>0.22966</v>
      </c>
      <c r="BW67" s="107">
        <v>5.8594521747397206</v>
      </c>
      <c r="BX67" s="176"/>
      <c r="BY67" s="147">
        <v>2.5472992100000003</v>
      </c>
      <c r="BZ67" s="147">
        <v>0.44309681000000001</v>
      </c>
      <c r="CA67" s="23">
        <v>8.8749999999999996E-2</v>
      </c>
      <c r="CB67" s="107">
        <v>17.033269735396512</v>
      </c>
      <c r="CC67" s="176"/>
      <c r="CD67" s="147">
        <v>1.4145837799999998</v>
      </c>
      <c r="CE67" s="147">
        <v>0.32752152000000001</v>
      </c>
      <c r="CF67" s="23">
        <v>0.11813</v>
      </c>
      <c r="CG67" s="107">
        <v>9.4590329214041518</v>
      </c>
      <c r="CH67" s="176"/>
      <c r="CI67" s="147">
        <v>1.3468826899999999</v>
      </c>
      <c r="CJ67" s="147">
        <v>0.28942887</v>
      </c>
      <c r="CK67" s="23">
        <v>0.10964</v>
      </c>
      <c r="CL67" s="107">
        <v>9.0063295551002174</v>
      </c>
      <c r="CM67" s="176"/>
      <c r="CN67" s="147">
        <v>0.21416726</v>
      </c>
      <c r="CO67" s="147">
        <v>0.11463603</v>
      </c>
      <c r="CP67" s="23">
        <v>0.27309</v>
      </c>
      <c r="CQ67" s="107">
        <v>1.4320927411078634</v>
      </c>
      <c r="CR67" s="176"/>
      <c r="CS67" s="147">
        <v>1.1318111200000001</v>
      </c>
      <c r="CT67" s="147">
        <v>0.28678172999999996</v>
      </c>
      <c r="CU67" s="23">
        <v>0.12928000000000001</v>
      </c>
      <c r="CV67" s="107">
        <v>7.5681898776552545</v>
      </c>
      <c r="CW67" s="176"/>
      <c r="CX67" s="147">
        <v>4.2784943899999996</v>
      </c>
      <c r="CY67" s="147">
        <v>0.50549396999999996</v>
      </c>
      <c r="CZ67" s="23">
        <v>6.028E-2</v>
      </c>
      <c r="DA67" s="107">
        <v>28.609418446076752</v>
      </c>
      <c r="DB67" s="176"/>
      <c r="DC67" s="147">
        <v>3.321532E-2</v>
      </c>
      <c r="DD67" s="147">
        <v>5.0102899999999999E-2</v>
      </c>
      <c r="DE67" s="23">
        <v>0.76961000000000002</v>
      </c>
      <c r="DF67" s="107">
        <v>0.22210406327080448</v>
      </c>
      <c r="DG67" s="174"/>
      <c r="DH67" s="147">
        <v>5.3626086400000004</v>
      </c>
      <c r="DI67" s="147">
        <v>0.56459619999999999</v>
      </c>
      <c r="DJ67" s="23">
        <v>5.3719999999999997E-2</v>
      </c>
      <c r="DK67" s="107">
        <v>35.858669092308098</v>
      </c>
      <c r="DL67" s="177"/>
      <c r="DM67" s="147">
        <v>6.5302744400000003</v>
      </c>
      <c r="DN67" s="147">
        <v>0.60358906000000001</v>
      </c>
      <c r="DO67" s="23">
        <v>4.7160000000000001E-2</v>
      </c>
      <c r="DP67" s="107">
        <v>43.666611894676237</v>
      </c>
      <c r="DQ67" s="177"/>
      <c r="DR67" s="147">
        <v>0.36101654999999999</v>
      </c>
      <c r="DS67" s="147">
        <v>0.11218512</v>
      </c>
      <c r="DT67" s="23">
        <v>0.15853999999999999</v>
      </c>
      <c r="DU67" s="310">
        <v>2.4140439611302123E-2</v>
      </c>
      <c r="DV67" s="174"/>
      <c r="DW67" s="147">
        <v>1.77829112</v>
      </c>
      <c r="DX67" s="147">
        <v>0.32607562000000001</v>
      </c>
      <c r="DY67" s="23">
        <v>9.3549999999999994E-2</v>
      </c>
      <c r="DZ67" s="310">
        <v>0.11891069645885989</v>
      </c>
      <c r="EA67" s="177"/>
      <c r="EB67" s="147">
        <v>0.40806131000000001</v>
      </c>
      <c r="EC67" s="147">
        <v>0.18585945000000001</v>
      </c>
      <c r="ED67" s="23">
        <v>0.23238</v>
      </c>
      <c r="EE67" s="318">
        <v>2.7286226661253715E-2</v>
      </c>
    </row>
    <row r="68" spans="1:135" s="40" customFormat="1" ht="12" customHeight="1" x14ac:dyDescent="0.35">
      <c r="A68" s="758"/>
      <c r="B68" s="133" t="s">
        <v>66</v>
      </c>
      <c r="C68" s="148">
        <v>7.39</v>
      </c>
      <c r="D68" s="148">
        <v>0.33140620999999998</v>
      </c>
      <c r="E68" s="24">
        <v>2.2880000000000001E-2</v>
      </c>
      <c r="F68" s="127"/>
      <c r="G68" s="148">
        <v>5.1472708899999997</v>
      </c>
      <c r="H68" s="148">
        <v>0.46752627000000002</v>
      </c>
      <c r="I68" s="24">
        <v>4.6339999999999999E-2</v>
      </c>
      <c r="J68" s="106">
        <v>69.651838836265227</v>
      </c>
      <c r="K68" s="178"/>
      <c r="L68" s="148">
        <v>0.83608255999999992</v>
      </c>
      <c r="M68" s="148">
        <v>0.21894032000000002</v>
      </c>
      <c r="N68" s="24">
        <v>0.1336</v>
      </c>
      <c r="O68" s="106">
        <v>11.313701759133963</v>
      </c>
      <c r="P68" s="127"/>
      <c r="Q68" s="148">
        <v>4.4364494199999998</v>
      </c>
      <c r="R68" s="148">
        <v>0.47287175000000004</v>
      </c>
      <c r="S68" s="24">
        <v>5.4379999999999998E-2</v>
      </c>
      <c r="T68" s="106">
        <v>60.033145060893098</v>
      </c>
      <c r="U68" s="127"/>
      <c r="V68" s="148">
        <v>0.41625889999999999</v>
      </c>
      <c r="W68" s="148">
        <v>0.1525984</v>
      </c>
      <c r="X68" s="24">
        <v>0.18704000000000001</v>
      </c>
      <c r="Y68" s="106">
        <v>5.6327320703653587</v>
      </c>
      <c r="Z68" s="127"/>
      <c r="AA68" s="148">
        <v>1.4624078999999999</v>
      </c>
      <c r="AB68" s="148">
        <v>0.26044166000000002</v>
      </c>
      <c r="AC68" s="24">
        <v>9.0859999999999996E-2</v>
      </c>
      <c r="AD68" s="106">
        <v>19.789010825439782</v>
      </c>
      <c r="AE68" s="106"/>
      <c r="AF68" s="148">
        <v>1.4178548800000002</v>
      </c>
      <c r="AG68" s="148">
        <v>0.25846754999999999</v>
      </c>
      <c r="AH68" s="24">
        <v>9.3009999999999995E-2</v>
      </c>
      <c r="AI68" s="106">
        <v>19.186128281461436</v>
      </c>
      <c r="AJ68" s="127"/>
      <c r="AK68" s="148">
        <v>0.31426242000000004</v>
      </c>
      <c r="AL68" s="148">
        <v>9.9845299999999998E-2</v>
      </c>
      <c r="AM68" s="24">
        <v>0.16209999999999999</v>
      </c>
      <c r="AN68" s="106">
        <v>4.2525361299052777</v>
      </c>
      <c r="AO68" s="127"/>
      <c r="AP68" s="148">
        <v>1.2249737000000001</v>
      </c>
      <c r="AQ68" s="148">
        <v>0.23689491000000001</v>
      </c>
      <c r="AR68" s="24">
        <v>9.8669999999999994E-2</v>
      </c>
      <c r="AS68" s="106">
        <v>16.576098782138025</v>
      </c>
      <c r="AT68" s="127"/>
      <c r="AU68" s="148">
        <v>0.14472427999999998</v>
      </c>
      <c r="AV68" s="148">
        <v>7.198222E-2</v>
      </c>
      <c r="AW68" s="24">
        <v>0.25375999999999999</v>
      </c>
      <c r="AX68" s="106">
        <v>1.9583799729364006</v>
      </c>
      <c r="AY68" s="127"/>
      <c r="AZ68" s="148">
        <v>2.337556E-2</v>
      </c>
      <c r="BA68" s="148">
        <v>2.365631E-2</v>
      </c>
      <c r="BB68" s="24">
        <v>0.51632999999999996</v>
      </c>
      <c r="BC68" s="106">
        <v>0.31631339648173207</v>
      </c>
      <c r="BD68" s="127"/>
      <c r="BE68" s="148">
        <v>5.2778626700000002</v>
      </c>
      <c r="BF68" s="148">
        <v>0.49550394999999997</v>
      </c>
      <c r="BG68" s="24">
        <v>4.7899999999999998E-2</v>
      </c>
      <c r="BH68" s="106">
        <v>71.418980649526404</v>
      </c>
      <c r="BI68" s="306"/>
      <c r="BJ68" s="148">
        <v>0.44223579000000002</v>
      </c>
      <c r="BK68" s="148">
        <v>0.17040067</v>
      </c>
      <c r="BL68" s="24">
        <v>0.19658999999999999</v>
      </c>
      <c r="BM68" s="106">
        <v>8.3790696660926951</v>
      </c>
      <c r="BN68" s="179"/>
      <c r="BO68" s="148">
        <v>5.1944023399999999</v>
      </c>
      <c r="BP68" s="148">
        <v>0.49445594999999998</v>
      </c>
      <c r="BQ68" s="24">
        <v>4.8570000000000002E-2</v>
      </c>
      <c r="BR68" s="106">
        <v>98.418671814361545</v>
      </c>
      <c r="BS68" s="179"/>
      <c r="BT68" s="148">
        <v>0.35877545999999999</v>
      </c>
      <c r="BU68" s="148">
        <v>0.15671259000000001</v>
      </c>
      <c r="BV68" s="24">
        <v>0.22286</v>
      </c>
      <c r="BW68" s="106">
        <v>6.7977414804542464</v>
      </c>
      <c r="BX68" s="179"/>
      <c r="BY68" s="148">
        <v>2.0901011999999999</v>
      </c>
      <c r="BZ68" s="148">
        <v>0.37443108999999997</v>
      </c>
      <c r="CA68" s="24">
        <v>9.1399999999999995E-2</v>
      </c>
      <c r="CB68" s="106">
        <v>28.28283085250338</v>
      </c>
      <c r="CC68" s="179"/>
      <c r="CD68" s="148">
        <v>1.2309105899999999</v>
      </c>
      <c r="CE68" s="148">
        <v>0.30221784000000002</v>
      </c>
      <c r="CF68" s="24">
        <v>0.12526999999999999</v>
      </c>
      <c r="CG68" s="106">
        <v>16.656435588633286</v>
      </c>
      <c r="CH68" s="179"/>
      <c r="CI68" s="148">
        <v>1.0574061300000002</v>
      </c>
      <c r="CJ68" s="148">
        <v>0.24842676</v>
      </c>
      <c r="CK68" s="24">
        <v>0.11987</v>
      </c>
      <c r="CL68" s="106">
        <v>14.308607983761842</v>
      </c>
      <c r="CM68" s="179"/>
      <c r="CN68" s="148">
        <v>0.19821552000000001</v>
      </c>
      <c r="CO68" s="148">
        <v>0.11236463999999999</v>
      </c>
      <c r="CP68" s="24">
        <v>0.28922999999999999</v>
      </c>
      <c r="CQ68" s="106">
        <v>2.6822127198917456</v>
      </c>
      <c r="CR68" s="179"/>
      <c r="CS68" s="148">
        <v>1.0517109199999999</v>
      </c>
      <c r="CT68" s="148">
        <v>0.27738638999999998</v>
      </c>
      <c r="CU68" s="24">
        <v>0.13457</v>
      </c>
      <c r="CV68" s="106">
        <v>14.231541542625168</v>
      </c>
      <c r="CW68" s="179"/>
      <c r="CX68" s="148">
        <v>2.26990581</v>
      </c>
      <c r="CY68" s="148">
        <v>0.40846684</v>
      </c>
      <c r="CZ68" s="24">
        <v>9.1810000000000003E-2</v>
      </c>
      <c r="DA68" s="106">
        <v>30.715910825439785</v>
      </c>
      <c r="DB68" s="179"/>
      <c r="DC68" s="148">
        <v>8.9116500000000001E-3</v>
      </c>
      <c r="DD68" s="148">
        <v>1.711054E-2</v>
      </c>
      <c r="DE68" s="24">
        <v>0.97960000000000003</v>
      </c>
      <c r="DF68" s="106">
        <v>0.12059066305818673</v>
      </c>
      <c r="DG68" s="127"/>
      <c r="DH68" s="148">
        <v>3.2580267699999998</v>
      </c>
      <c r="DI68" s="148">
        <v>0.46956531000000001</v>
      </c>
      <c r="DJ68" s="24">
        <v>7.3529999999999998E-2</v>
      </c>
      <c r="DK68" s="106">
        <v>44.08696576454669</v>
      </c>
      <c r="DM68" s="148">
        <v>4.1362160100000001</v>
      </c>
      <c r="DN68" s="148">
        <v>0.48879575999999997</v>
      </c>
      <c r="DO68" s="24">
        <v>6.0290000000000003E-2</v>
      </c>
      <c r="DP68" s="106">
        <v>55.970446684709074</v>
      </c>
      <c r="DR68" s="148">
        <v>0.32075182999999996</v>
      </c>
      <c r="DS68" s="148">
        <v>0.10336752</v>
      </c>
      <c r="DT68" s="24">
        <v>0.16442000000000001</v>
      </c>
      <c r="DU68" s="311">
        <v>4.3403495263870093E-2</v>
      </c>
      <c r="DV68" s="127"/>
      <c r="DW68" s="148">
        <v>1.3966844200000001</v>
      </c>
      <c r="DX68" s="148">
        <v>0.27522115000000003</v>
      </c>
      <c r="DY68" s="24">
        <v>0.10054</v>
      </c>
      <c r="DZ68" s="311">
        <v>0.18899653856562926</v>
      </c>
      <c r="EB68" s="148">
        <v>0.16130417</v>
      </c>
      <c r="EC68" s="148">
        <v>8.4005089999999991E-2</v>
      </c>
      <c r="ED68" s="24">
        <v>0.26571</v>
      </c>
      <c r="EE68" s="316">
        <v>2.1827357239512856E-2</v>
      </c>
    </row>
    <row r="69" spans="1:135" s="40" customFormat="1" ht="12" customHeight="1" x14ac:dyDescent="0.35">
      <c r="A69" s="759"/>
      <c r="B69" s="137" t="s">
        <v>67</v>
      </c>
      <c r="C69" s="149">
        <v>7.5648457200000001</v>
      </c>
      <c r="D69" s="149">
        <v>0.29397289999999998</v>
      </c>
      <c r="E69" s="25">
        <v>1.983E-2</v>
      </c>
      <c r="F69" s="180"/>
      <c r="G69" s="149">
        <v>2.56177988</v>
      </c>
      <c r="H69" s="149">
        <v>0.43147683000000003</v>
      </c>
      <c r="I69" s="25">
        <v>8.5930000000000006E-2</v>
      </c>
      <c r="J69" s="108">
        <v>33.864271325813633</v>
      </c>
      <c r="K69" s="181"/>
      <c r="L69" s="149">
        <v>0.21635798000000001</v>
      </c>
      <c r="M69" s="149">
        <v>0.10395088</v>
      </c>
      <c r="N69" s="25">
        <v>0.24512999999999999</v>
      </c>
      <c r="O69" s="108">
        <v>2.8600448443778705</v>
      </c>
      <c r="P69" s="180"/>
      <c r="Q69" s="149">
        <v>2.38880917</v>
      </c>
      <c r="R69" s="149">
        <v>0.38222187000000002</v>
      </c>
      <c r="S69" s="25">
        <v>8.1640000000000004E-2</v>
      </c>
      <c r="T69" s="108">
        <v>31.577764549572336</v>
      </c>
      <c r="U69" s="180"/>
      <c r="V69" s="149">
        <v>4.5715249999999999E-2</v>
      </c>
      <c r="W69" s="149">
        <v>6.8959630000000008E-2</v>
      </c>
      <c r="X69" s="25">
        <v>0.76961999999999997</v>
      </c>
      <c r="Y69" s="108">
        <v>0.60431172944000233</v>
      </c>
      <c r="Z69" s="180"/>
      <c r="AA69" s="149">
        <v>0.50276686999999998</v>
      </c>
      <c r="AB69" s="149">
        <v>0.19065551999999999</v>
      </c>
      <c r="AC69" s="25">
        <v>0.19348000000000001</v>
      </c>
      <c r="AD69" s="108">
        <v>6.6460954870603759</v>
      </c>
      <c r="AE69" s="108"/>
      <c r="AF69" s="149">
        <v>0.39040938999999997</v>
      </c>
      <c r="AG69" s="149">
        <v>0.17185349</v>
      </c>
      <c r="AH69" s="25">
        <v>0.22459000000000001</v>
      </c>
      <c r="AI69" s="108">
        <v>5.1608374374090999</v>
      </c>
      <c r="AJ69" s="180"/>
      <c r="AK69" s="149">
        <v>4.0264719999999997E-2</v>
      </c>
      <c r="AL69" s="149">
        <v>4.3558720000000002E-2</v>
      </c>
      <c r="AM69" s="25">
        <v>0.55193999999999999</v>
      </c>
      <c r="AN69" s="108">
        <v>0.53226095402775764</v>
      </c>
      <c r="AO69" s="180"/>
      <c r="AP69" s="149">
        <v>0.37321735</v>
      </c>
      <c r="AQ69" s="149">
        <v>0.17186614</v>
      </c>
      <c r="AR69" s="25">
        <v>0.23494999999999999</v>
      </c>
      <c r="AS69" s="108">
        <v>4.9335751688006662</v>
      </c>
      <c r="AT69" s="180"/>
      <c r="AU69" s="149">
        <v>0.20210576</v>
      </c>
      <c r="AV69" s="149">
        <v>0.11361473</v>
      </c>
      <c r="AW69" s="25">
        <v>0.28681000000000001</v>
      </c>
      <c r="AX69" s="108">
        <v>2.671644174654761</v>
      </c>
      <c r="AY69" s="180"/>
      <c r="AZ69" s="149">
        <v>0</v>
      </c>
      <c r="BA69" s="149">
        <v>0</v>
      </c>
      <c r="BB69" s="25" t="s">
        <v>69</v>
      </c>
      <c r="BC69" s="108">
        <v>0</v>
      </c>
      <c r="BD69" s="180"/>
      <c r="BE69" s="149">
        <v>1.6882180800000002</v>
      </c>
      <c r="BF69" s="149">
        <v>0.47853374999999998</v>
      </c>
      <c r="BG69" s="25">
        <v>0.14462</v>
      </c>
      <c r="BH69" s="108">
        <v>22.316622737416516</v>
      </c>
      <c r="BI69" s="308"/>
      <c r="BJ69" s="149">
        <v>0.39684742000000001</v>
      </c>
      <c r="BK69" s="149">
        <v>0.24751684000000002</v>
      </c>
      <c r="BL69" s="25">
        <v>0.31822</v>
      </c>
      <c r="BM69" s="108">
        <v>23.506881291071114</v>
      </c>
      <c r="BN69" s="182"/>
      <c r="BO69" s="149">
        <v>1.3407693700000001</v>
      </c>
      <c r="BP69" s="149">
        <v>0.40703738</v>
      </c>
      <c r="BQ69" s="25">
        <v>0.15489</v>
      </c>
      <c r="BR69" s="108">
        <v>79.419204537840272</v>
      </c>
      <c r="BS69" s="182"/>
      <c r="BT69" s="149">
        <v>4.9398709999999998E-2</v>
      </c>
      <c r="BU69" s="149">
        <v>9.4999529999999999E-2</v>
      </c>
      <c r="BV69" s="25">
        <v>0.98118000000000005</v>
      </c>
      <c r="BW69" s="108">
        <v>2.9260858289113925</v>
      </c>
      <c r="BX69" s="182"/>
      <c r="BY69" s="149">
        <v>0.45719801999999998</v>
      </c>
      <c r="BZ69" s="149">
        <v>0.24241069999999998</v>
      </c>
      <c r="CA69" s="25">
        <v>0.27051999999999998</v>
      </c>
      <c r="CB69" s="108">
        <v>6.043719025111856</v>
      </c>
      <c r="CC69" s="182"/>
      <c r="CD69" s="149">
        <v>0.18367319000000001</v>
      </c>
      <c r="CE69" s="149">
        <v>0.12824595999999999</v>
      </c>
      <c r="CF69" s="25">
        <v>0.35624</v>
      </c>
      <c r="CG69" s="108">
        <v>2.4279832900544602</v>
      </c>
      <c r="CH69" s="182"/>
      <c r="CI69" s="149">
        <v>0.28947655999999999</v>
      </c>
      <c r="CJ69" s="149">
        <v>0.1512435</v>
      </c>
      <c r="CK69" s="25">
        <v>0.26656999999999997</v>
      </c>
      <c r="CL69" s="108">
        <v>3.8266022958628159</v>
      </c>
      <c r="CM69" s="182"/>
      <c r="CN69" s="149">
        <v>1.5951730000000001E-2</v>
      </c>
      <c r="CO69" s="149">
        <v>2.233417E-2</v>
      </c>
      <c r="CP69" s="25">
        <v>0.71433999999999997</v>
      </c>
      <c r="CQ69" s="108">
        <v>0.21086656080541985</v>
      </c>
      <c r="CR69" s="182"/>
      <c r="CS69" s="149">
        <v>8.0100199999999996E-2</v>
      </c>
      <c r="CT69" s="149">
        <v>7.6009000000000007E-2</v>
      </c>
      <c r="CU69" s="25">
        <v>0.48414000000000001</v>
      </c>
      <c r="CV69" s="108">
        <v>1.0588477672218806</v>
      </c>
      <c r="CW69" s="182"/>
      <c r="CX69" s="149">
        <v>2.0085885800000001</v>
      </c>
      <c r="CY69" s="149">
        <v>0.30984811000000001</v>
      </c>
      <c r="CZ69" s="25">
        <v>7.8700000000000006E-2</v>
      </c>
      <c r="DA69" s="108">
        <v>26.551613269384696</v>
      </c>
      <c r="DB69" s="182"/>
      <c r="DC69" s="149">
        <v>2.4303669999999999E-2</v>
      </c>
      <c r="DD69" s="149">
        <v>4.7087319999999995E-2</v>
      </c>
      <c r="DE69" s="25">
        <v>0.98850000000000005</v>
      </c>
      <c r="DF69" s="108">
        <v>0.32127119176727903</v>
      </c>
      <c r="DG69" s="180"/>
      <c r="DH69" s="149">
        <v>2.1045818700000001</v>
      </c>
      <c r="DI69" s="149">
        <v>0.33266107</v>
      </c>
      <c r="DJ69" s="25">
        <v>8.0649999999999999E-2</v>
      </c>
      <c r="DK69" s="108">
        <v>27.820552432892182</v>
      </c>
      <c r="DL69" s="183"/>
      <c r="DM69" s="149">
        <v>2.3940584299999998</v>
      </c>
      <c r="DN69" s="149">
        <v>0.37943889999999997</v>
      </c>
      <c r="DO69" s="25">
        <v>8.0860000000000001E-2</v>
      </c>
      <c r="DP69" s="108">
        <v>31.647154728754995</v>
      </c>
      <c r="DQ69" s="183"/>
      <c r="DR69" s="149">
        <v>4.0264719999999997E-2</v>
      </c>
      <c r="DS69" s="149">
        <v>4.3558720000000002E-2</v>
      </c>
      <c r="DT69" s="25">
        <v>0.55193999999999999</v>
      </c>
      <c r="DU69" s="312">
        <v>5.3226095402775769E-3</v>
      </c>
      <c r="DV69" s="180"/>
      <c r="DW69" s="149">
        <v>0.38160669999999997</v>
      </c>
      <c r="DX69" s="149">
        <v>0.17230805000000002</v>
      </c>
      <c r="DY69" s="25">
        <v>0.23036999999999999</v>
      </c>
      <c r="DZ69" s="312">
        <v>5.0444743240579924E-2</v>
      </c>
      <c r="EA69" s="183"/>
      <c r="EB69" s="149">
        <v>0.24675713999999999</v>
      </c>
      <c r="EC69" s="149">
        <v>0.16527755</v>
      </c>
      <c r="ED69" s="25">
        <v>0.34172999999999998</v>
      </c>
      <c r="EE69" s="317">
        <v>3.2618925637521126E-2</v>
      </c>
    </row>
    <row r="70" spans="1:135" s="40" customFormat="1" ht="12" customHeight="1" x14ac:dyDescent="0.35">
      <c r="A70" s="760" t="s">
        <v>85</v>
      </c>
      <c r="B70" s="135" t="s">
        <v>59</v>
      </c>
      <c r="C70" s="147">
        <v>29.960999999999999</v>
      </c>
      <c r="D70" s="147">
        <v>0.69849335000000001</v>
      </c>
      <c r="E70" s="23">
        <v>1.189E-2</v>
      </c>
      <c r="F70" s="174"/>
      <c r="G70" s="147">
        <v>17.898718219999999</v>
      </c>
      <c r="H70" s="147">
        <v>0.81300136000000001</v>
      </c>
      <c r="I70" s="23">
        <v>2.317E-2</v>
      </c>
      <c r="J70" s="107">
        <v>59.74005613964821</v>
      </c>
      <c r="K70" s="175"/>
      <c r="L70" s="147">
        <v>4.3983277200000002</v>
      </c>
      <c r="M70" s="147">
        <v>0.64115473999999995</v>
      </c>
      <c r="N70" s="23">
        <v>7.4370000000000006E-2</v>
      </c>
      <c r="O70" s="107">
        <v>14.680176629618504</v>
      </c>
      <c r="P70" s="174"/>
      <c r="Q70" s="147">
        <v>14.084258889999999</v>
      </c>
      <c r="R70" s="147">
        <v>0.86990539</v>
      </c>
      <c r="S70" s="23">
        <v>3.1510000000000003E-2</v>
      </c>
      <c r="T70" s="107">
        <v>47.008640866459736</v>
      </c>
      <c r="U70" s="174"/>
      <c r="V70" s="147">
        <v>1.35906532</v>
      </c>
      <c r="W70" s="147">
        <v>0.37470325000000004</v>
      </c>
      <c r="X70" s="23">
        <v>0.14066999999999999</v>
      </c>
      <c r="Y70" s="107">
        <v>4.5361146824204797</v>
      </c>
      <c r="Z70" s="174"/>
      <c r="AA70" s="147">
        <v>6.6198699100000002</v>
      </c>
      <c r="AB70" s="147">
        <v>0.79706938000000005</v>
      </c>
      <c r="AC70" s="23">
        <v>6.1429999999999998E-2</v>
      </c>
      <c r="AD70" s="107">
        <v>22.094956476753115</v>
      </c>
      <c r="AE70" s="107"/>
      <c r="AF70" s="147">
        <v>5.57885469</v>
      </c>
      <c r="AG70" s="147">
        <v>0.71430417000000002</v>
      </c>
      <c r="AH70" s="23">
        <v>6.5329999999999999E-2</v>
      </c>
      <c r="AI70" s="107">
        <v>18.620388805447082</v>
      </c>
      <c r="AJ70" s="174"/>
      <c r="AK70" s="147">
        <v>1.2814587</v>
      </c>
      <c r="AL70" s="147">
        <v>0.28004473000000002</v>
      </c>
      <c r="AM70" s="23">
        <v>0.1115</v>
      </c>
      <c r="AN70" s="107">
        <v>4.2770892159807747</v>
      </c>
      <c r="AO70" s="174"/>
      <c r="AP70" s="147">
        <v>4.9278438199999997</v>
      </c>
      <c r="AQ70" s="147">
        <v>0.65534221999999998</v>
      </c>
      <c r="AR70" s="23">
        <v>6.7849999999999994E-2</v>
      </c>
      <c r="AS70" s="107">
        <v>16.447527852875403</v>
      </c>
      <c r="AT70" s="174"/>
      <c r="AU70" s="147">
        <v>1.6223322099999999</v>
      </c>
      <c r="AV70" s="147">
        <v>0.41326200999999996</v>
      </c>
      <c r="AW70" s="23">
        <v>0.12997</v>
      </c>
      <c r="AX70" s="107">
        <v>5.4148132906111277</v>
      </c>
      <c r="AY70" s="174"/>
      <c r="AZ70" s="147">
        <v>4.1592570000000002E-2</v>
      </c>
      <c r="BA70" s="147">
        <v>3.6215520000000001E-2</v>
      </c>
      <c r="BB70" s="23">
        <v>0.44424999999999998</v>
      </c>
      <c r="BC70" s="107">
        <v>0.13882236907980375</v>
      </c>
      <c r="BD70" s="174"/>
      <c r="BE70" s="147">
        <v>13.48165964</v>
      </c>
      <c r="BF70" s="147">
        <v>0.95957424999999996</v>
      </c>
      <c r="BG70" s="23">
        <v>3.6310000000000002E-2</v>
      </c>
      <c r="BH70" s="107">
        <v>44.997362037315177</v>
      </c>
      <c r="BI70" s="307"/>
      <c r="BJ70" s="147">
        <v>4.9718725499999996</v>
      </c>
      <c r="BK70" s="147">
        <v>0.62999368</v>
      </c>
      <c r="BL70" s="23">
        <v>6.4649999999999999E-2</v>
      </c>
      <c r="BM70" s="107">
        <v>36.87878705414343</v>
      </c>
      <c r="BN70" s="176"/>
      <c r="BO70" s="147">
        <v>10.87970353</v>
      </c>
      <c r="BP70" s="147">
        <v>0.94255193999999998</v>
      </c>
      <c r="BQ70" s="23">
        <v>4.4200000000000003E-2</v>
      </c>
      <c r="BR70" s="107">
        <v>80.700031157291548</v>
      </c>
      <c r="BS70" s="176"/>
      <c r="BT70" s="147">
        <v>2.3699164399999999</v>
      </c>
      <c r="BU70" s="147">
        <v>0.47871173</v>
      </c>
      <c r="BV70" s="23">
        <v>0.10306</v>
      </c>
      <c r="BW70" s="107">
        <v>17.578818211434982</v>
      </c>
      <c r="BX70" s="176"/>
      <c r="BY70" s="147">
        <v>2.6080343899999998</v>
      </c>
      <c r="BZ70" s="147">
        <v>0.44564471999999999</v>
      </c>
      <c r="CA70" s="23">
        <v>8.7179999999999994E-2</v>
      </c>
      <c r="CB70" s="107">
        <v>8.7047641600747649</v>
      </c>
      <c r="CC70" s="176"/>
      <c r="CD70" s="147">
        <v>1.7402387400000001</v>
      </c>
      <c r="CE70" s="147">
        <v>0.36312267999999998</v>
      </c>
      <c r="CF70" s="23">
        <v>0.10646</v>
      </c>
      <c r="CG70" s="107">
        <v>5.8083466506458405</v>
      </c>
      <c r="CH70" s="176"/>
      <c r="CI70" s="147">
        <v>0.96358520999999997</v>
      </c>
      <c r="CJ70" s="147">
        <v>0.30831549999999996</v>
      </c>
      <c r="CK70" s="23">
        <v>0.16325000000000001</v>
      </c>
      <c r="CL70" s="107">
        <v>3.2161316711725245</v>
      </c>
      <c r="CM70" s="176"/>
      <c r="CN70" s="147">
        <v>9.5789559999999996E-2</v>
      </c>
      <c r="CO70" s="147">
        <v>6.8423509999999993E-2</v>
      </c>
      <c r="CP70" s="23">
        <v>0.36443999999999999</v>
      </c>
      <c r="CQ70" s="107">
        <v>0.31971416174360001</v>
      </c>
      <c r="CR70" s="176"/>
      <c r="CS70" s="147">
        <v>8.3934703599999985</v>
      </c>
      <c r="CT70" s="147">
        <v>0.84237357999999996</v>
      </c>
      <c r="CU70" s="23">
        <v>5.1200000000000002E-2</v>
      </c>
      <c r="CV70" s="107">
        <v>28.014653582991215</v>
      </c>
      <c r="CW70" s="176"/>
      <c r="CX70" s="147">
        <v>6.7559682599999995</v>
      </c>
      <c r="CY70" s="147">
        <v>0.67750418999999995</v>
      </c>
      <c r="CZ70" s="23">
        <v>5.1159999999999997E-2</v>
      </c>
      <c r="DA70" s="107">
        <v>22.549208170621807</v>
      </c>
      <c r="DB70" s="176"/>
      <c r="DC70" s="147">
        <v>0.62365745000000006</v>
      </c>
      <c r="DD70" s="147">
        <v>0.21883127999999999</v>
      </c>
      <c r="DE70" s="23">
        <v>0.17902000000000001</v>
      </c>
      <c r="DF70" s="107">
        <v>2.0815642001268317</v>
      </c>
      <c r="DG70" s="174"/>
      <c r="DH70" s="147">
        <v>15.44694883</v>
      </c>
      <c r="DI70" s="147">
        <v>0.90459096999999999</v>
      </c>
      <c r="DJ70" s="23">
        <v>2.988E-2</v>
      </c>
      <c r="DK70" s="107">
        <v>51.556853342678821</v>
      </c>
      <c r="DL70" s="177"/>
      <c r="DM70" s="147">
        <v>16.32592004</v>
      </c>
      <c r="DN70" s="147">
        <v>0.87295567000000007</v>
      </c>
      <c r="DO70" s="23">
        <v>2.7279999999999999E-2</v>
      </c>
      <c r="DP70" s="107">
        <v>54.490571209238681</v>
      </c>
      <c r="DQ70" s="177"/>
      <c r="DR70" s="147">
        <v>1.2988681899999999</v>
      </c>
      <c r="DS70" s="147">
        <v>0.28277384</v>
      </c>
      <c r="DT70" s="23">
        <v>0.11108</v>
      </c>
      <c r="DU70" s="310">
        <v>4.3351963886385632E-2</v>
      </c>
      <c r="DV70" s="174"/>
      <c r="DW70" s="147">
        <v>5.6645483299999997</v>
      </c>
      <c r="DX70" s="147">
        <v>0.84203545000000002</v>
      </c>
      <c r="DY70" s="23">
        <v>7.5840000000000005E-2</v>
      </c>
      <c r="DZ70" s="310">
        <v>0.18906406094589634</v>
      </c>
      <c r="EA70" s="177"/>
      <c r="EB70" s="147">
        <v>1.9164041600000001</v>
      </c>
      <c r="EC70" s="147">
        <v>0.48005808</v>
      </c>
      <c r="ED70" s="23">
        <v>0.12781000000000001</v>
      </c>
      <c r="EE70" s="318">
        <v>6.3963290944895043E-2</v>
      </c>
    </row>
    <row r="71" spans="1:135" s="40" customFormat="1" ht="12" customHeight="1" x14ac:dyDescent="0.35">
      <c r="A71" s="761"/>
      <c r="B71" s="133" t="s">
        <v>66</v>
      </c>
      <c r="C71" s="148">
        <v>18.866</v>
      </c>
      <c r="D71" s="148">
        <v>0.64829987</v>
      </c>
      <c r="E71" s="24">
        <v>1.753E-2</v>
      </c>
      <c r="F71" s="127"/>
      <c r="G71" s="148">
        <v>13.038991659999999</v>
      </c>
      <c r="H71" s="148">
        <v>0.62787411999999998</v>
      </c>
      <c r="I71" s="24">
        <v>2.4570000000000002E-2</v>
      </c>
      <c r="J71" s="106">
        <v>69.11370539595039</v>
      </c>
      <c r="K71" s="178"/>
      <c r="L71" s="148">
        <v>3.5890206600000001</v>
      </c>
      <c r="M71" s="148">
        <v>0.57197540000000002</v>
      </c>
      <c r="N71" s="24">
        <v>8.1309999999999993E-2</v>
      </c>
      <c r="O71" s="106">
        <v>19.023749920491891</v>
      </c>
      <c r="P71" s="127"/>
      <c r="Q71" s="148">
        <v>10.02153377</v>
      </c>
      <c r="R71" s="148">
        <v>0.74567366000000002</v>
      </c>
      <c r="S71" s="24">
        <v>3.7960000000000001E-2</v>
      </c>
      <c r="T71" s="106">
        <v>53.119547174811835</v>
      </c>
      <c r="U71" s="127"/>
      <c r="V71" s="148">
        <v>1.2945464500000001</v>
      </c>
      <c r="W71" s="148">
        <v>0.37193135999999999</v>
      </c>
      <c r="X71" s="24">
        <v>0.14657999999999999</v>
      </c>
      <c r="Y71" s="106">
        <v>6.8617960882009967</v>
      </c>
      <c r="Z71" s="127"/>
      <c r="AA71" s="148">
        <v>5.56629094</v>
      </c>
      <c r="AB71" s="148">
        <v>0.67850120999999997</v>
      </c>
      <c r="AC71" s="24">
        <v>6.2190000000000002E-2</v>
      </c>
      <c r="AD71" s="106">
        <v>29.504351425845439</v>
      </c>
      <c r="AE71" s="106"/>
      <c r="AF71" s="148">
        <v>4.8823324799999996</v>
      </c>
      <c r="AG71" s="148">
        <v>0.65903827000000004</v>
      </c>
      <c r="AH71" s="24">
        <v>6.8870000000000001E-2</v>
      </c>
      <c r="AI71" s="106">
        <v>25.879001802183822</v>
      </c>
      <c r="AJ71" s="127"/>
      <c r="AK71" s="148">
        <v>1.20632435</v>
      </c>
      <c r="AL71" s="148">
        <v>0.27634163</v>
      </c>
      <c r="AM71" s="24">
        <v>0.11688</v>
      </c>
      <c r="AN71" s="106">
        <v>6.3941712604685685</v>
      </c>
      <c r="AO71" s="127"/>
      <c r="AP71" s="148">
        <v>4.2789920400000003</v>
      </c>
      <c r="AQ71" s="148">
        <v>0.59928342000000001</v>
      </c>
      <c r="AR71" s="24">
        <v>7.1459999999999996E-2</v>
      </c>
      <c r="AS71" s="106">
        <v>22.680971271069652</v>
      </c>
      <c r="AT71" s="127"/>
      <c r="AU71" s="148">
        <v>1.1935995800000001</v>
      </c>
      <c r="AV71" s="148">
        <v>0.29437034999999995</v>
      </c>
      <c r="AW71" s="24">
        <v>0.12583</v>
      </c>
      <c r="AX71" s="106">
        <v>6.3267230997561761</v>
      </c>
      <c r="AY71" s="127"/>
      <c r="AZ71" s="148">
        <v>1.9899280000000002E-2</v>
      </c>
      <c r="BA71" s="148">
        <v>2.737231E-2</v>
      </c>
      <c r="BB71" s="24">
        <v>0.70181000000000004</v>
      </c>
      <c r="BC71" s="106">
        <v>0.10547694264815012</v>
      </c>
      <c r="BD71" s="127"/>
      <c r="BE71" s="148">
        <v>10.231999849999999</v>
      </c>
      <c r="BF71" s="148">
        <v>0.80775270999999993</v>
      </c>
      <c r="BG71" s="24">
        <v>4.0280000000000003E-2</v>
      </c>
      <c r="BH71" s="106">
        <v>54.235131188381217</v>
      </c>
      <c r="BI71" s="306"/>
      <c r="BJ71" s="148">
        <v>4.1418538099999997</v>
      </c>
      <c r="BK71" s="148">
        <v>0.55889412000000005</v>
      </c>
      <c r="BL71" s="24">
        <v>6.8849999999999995E-2</v>
      </c>
      <c r="BM71" s="106">
        <v>40.479416250186908</v>
      </c>
      <c r="BN71" s="179"/>
      <c r="BO71" s="148">
        <v>8.2909866599999997</v>
      </c>
      <c r="BP71" s="148">
        <v>0.82588523999999996</v>
      </c>
      <c r="BQ71" s="24">
        <v>5.0819999999999997E-2</v>
      </c>
      <c r="BR71" s="106">
        <v>81.029972454505071</v>
      </c>
      <c r="BS71" s="179"/>
      <c r="BT71" s="148">
        <v>2.2008406200000001</v>
      </c>
      <c r="BU71" s="148">
        <v>0.46201162000000001</v>
      </c>
      <c r="BV71" s="24">
        <v>0.1071</v>
      </c>
      <c r="BW71" s="106">
        <v>21.509388704691979</v>
      </c>
      <c r="BX71" s="179"/>
      <c r="BY71" s="148">
        <v>2.29717496</v>
      </c>
      <c r="BZ71" s="148">
        <v>0.41446055999999998</v>
      </c>
      <c r="CA71" s="24">
        <v>9.2050000000000007E-2</v>
      </c>
      <c r="CB71" s="106">
        <v>12.176269267465281</v>
      </c>
      <c r="CC71" s="179"/>
      <c r="CD71" s="148">
        <v>1.5679688300000001</v>
      </c>
      <c r="CE71" s="148">
        <v>0.33423421000000003</v>
      </c>
      <c r="CF71" s="24">
        <v>0.10876</v>
      </c>
      <c r="CG71" s="106">
        <v>8.3110825294180017</v>
      </c>
      <c r="CH71" s="179"/>
      <c r="CI71" s="148">
        <v>0.82499568999999995</v>
      </c>
      <c r="CJ71" s="148">
        <v>0.29946733000000003</v>
      </c>
      <c r="CK71" s="24">
        <v>0.1852</v>
      </c>
      <c r="CL71" s="106">
        <v>4.3729231951659067</v>
      </c>
      <c r="CM71" s="179"/>
      <c r="CN71" s="148">
        <v>9.5789559999999996E-2</v>
      </c>
      <c r="CO71" s="148">
        <v>6.8423509999999993E-2</v>
      </c>
      <c r="CP71" s="24">
        <v>0.36443999999999999</v>
      </c>
      <c r="CQ71" s="106">
        <v>0.50773645711862603</v>
      </c>
      <c r="CR71" s="179"/>
      <c r="CS71" s="148">
        <v>7.7329979899999994</v>
      </c>
      <c r="CT71" s="148">
        <v>0.78271181000000001</v>
      </c>
      <c r="CU71" s="24">
        <v>5.1639999999999998E-2</v>
      </c>
      <c r="CV71" s="106">
        <v>40.989070232163677</v>
      </c>
      <c r="CW71" s="179"/>
      <c r="CX71" s="148">
        <v>2.8630266999999998</v>
      </c>
      <c r="CY71" s="148">
        <v>0.48550528999999998</v>
      </c>
      <c r="CZ71" s="24">
        <v>8.652E-2</v>
      </c>
      <c r="DA71" s="106">
        <v>15.175589420120852</v>
      </c>
      <c r="DB71" s="179"/>
      <c r="DC71" s="148">
        <v>0.61409614999999995</v>
      </c>
      <c r="DD71" s="148">
        <v>0.21814561000000002</v>
      </c>
      <c r="DE71" s="24">
        <v>0.18124000000000001</v>
      </c>
      <c r="DF71" s="106">
        <v>3.255041609244143</v>
      </c>
      <c r="DG71" s="127"/>
      <c r="DH71" s="148">
        <v>10.89101778</v>
      </c>
      <c r="DI71" s="148">
        <v>0.75293456999999997</v>
      </c>
      <c r="DJ71" s="24">
        <v>3.5270000000000003E-2</v>
      </c>
      <c r="DK71" s="106">
        <v>57.728282518816918</v>
      </c>
      <c r="DM71" s="148">
        <v>11.63139947</v>
      </c>
      <c r="DN71" s="148">
        <v>0.71863811</v>
      </c>
      <c r="DO71" s="24">
        <v>3.1519999999999999E-2</v>
      </c>
      <c r="DP71" s="106">
        <v>61.652705766988234</v>
      </c>
      <c r="DR71" s="148">
        <v>1.2237338400000002</v>
      </c>
      <c r="DS71" s="148">
        <v>0.27910654000000001</v>
      </c>
      <c r="DT71" s="24">
        <v>0.11637</v>
      </c>
      <c r="DU71" s="311">
        <v>6.4864509699989414E-2</v>
      </c>
      <c r="DV71" s="127"/>
      <c r="DW71" s="148">
        <v>4.9026750100000003</v>
      </c>
      <c r="DX71" s="148">
        <v>0.76860505000000001</v>
      </c>
      <c r="DY71" s="24">
        <v>7.9990000000000006E-2</v>
      </c>
      <c r="DZ71" s="311">
        <v>0.25986828209477369</v>
      </c>
      <c r="EB71" s="148">
        <v>1.4178375699999999</v>
      </c>
      <c r="EC71" s="148">
        <v>0.36888681000000001</v>
      </c>
      <c r="ED71" s="24">
        <v>0.13274</v>
      </c>
      <c r="EE71" s="316">
        <v>7.5153056821795822E-2</v>
      </c>
    </row>
    <row r="72" spans="1:135" s="40" customFormat="1" ht="12" customHeight="1" x14ac:dyDescent="0.35">
      <c r="A72" s="761"/>
      <c r="B72" s="137" t="s">
        <v>67</v>
      </c>
      <c r="C72" s="149">
        <v>11.095000000000001</v>
      </c>
      <c r="D72" s="149">
        <v>0.46732945000000004</v>
      </c>
      <c r="E72" s="25">
        <v>2.1489999999999999E-2</v>
      </c>
      <c r="F72" s="180"/>
      <c r="G72" s="149">
        <v>4.8597265600000004</v>
      </c>
      <c r="H72" s="149">
        <v>0.53440651000000006</v>
      </c>
      <c r="I72" s="25">
        <v>5.611E-2</v>
      </c>
      <c r="J72" s="108">
        <v>43.801050563316814</v>
      </c>
      <c r="K72" s="181"/>
      <c r="L72" s="149">
        <v>0.80930705999999997</v>
      </c>
      <c r="M72" s="149">
        <v>0.29447826999999999</v>
      </c>
      <c r="N72" s="25">
        <v>0.18565000000000001</v>
      </c>
      <c r="O72" s="108">
        <v>7.294340333483551</v>
      </c>
      <c r="P72" s="180"/>
      <c r="Q72" s="149">
        <v>4.0627251099999997</v>
      </c>
      <c r="R72" s="149">
        <v>0.47377691</v>
      </c>
      <c r="S72" s="25">
        <v>5.9499999999999997E-2</v>
      </c>
      <c r="T72" s="108">
        <v>36.617621541234783</v>
      </c>
      <c r="U72" s="180"/>
      <c r="V72" s="149">
        <v>6.4518870000000006E-2</v>
      </c>
      <c r="W72" s="149">
        <v>4.4386660000000001E-2</v>
      </c>
      <c r="X72" s="25">
        <v>0.35099999999999998</v>
      </c>
      <c r="Y72" s="108">
        <v>0.58151302388463277</v>
      </c>
      <c r="Z72" s="180"/>
      <c r="AA72" s="149">
        <v>1.0535789799999999</v>
      </c>
      <c r="AB72" s="149">
        <v>0.41845728000000004</v>
      </c>
      <c r="AC72" s="25">
        <v>0.20263999999999999</v>
      </c>
      <c r="AD72" s="108">
        <v>9.49597999098693</v>
      </c>
      <c r="AE72" s="108"/>
      <c r="AF72" s="149">
        <v>0.69652220999999992</v>
      </c>
      <c r="AG72" s="149">
        <v>0.27947549999999999</v>
      </c>
      <c r="AH72" s="25">
        <v>0.20472000000000001</v>
      </c>
      <c r="AI72" s="108">
        <v>6.277802703920683</v>
      </c>
      <c r="AJ72" s="180"/>
      <c r="AK72" s="149">
        <v>7.5134350000000003E-2</v>
      </c>
      <c r="AL72" s="149">
        <v>4.5918580000000001E-2</v>
      </c>
      <c r="AM72" s="25">
        <v>0.31180999999999998</v>
      </c>
      <c r="AN72" s="108">
        <v>0.67719107706173953</v>
      </c>
      <c r="AO72" s="180"/>
      <c r="AP72" s="149">
        <v>0.64885177999999999</v>
      </c>
      <c r="AQ72" s="149">
        <v>0.26947796000000002</v>
      </c>
      <c r="AR72" s="25">
        <v>0.21190000000000001</v>
      </c>
      <c r="AS72" s="108">
        <v>5.8481458314556107</v>
      </c>
      <c r="AT72" s="180"/>
      <c r="AU72" s="149">
        <v>0.42873262999999995</v>
      </c>
      <c r="AV72" s="149">
        <v>0.28930909000000005</v>
      </c>
      <c r="AW72" s="25">
        <v>0.34428999999999998</v>
      </c>
      <c r="AX72" s="108">
        <v>3.8641967552951773</v>
      </c>
      <c r="AY72" s="180"/>
      <c r="AZ72" s="149">
        <v>2.169329E-2</v>
      </c>
      <c r="BA72" s="149">
        <v>2.368137E-2</v>
      </c>
      <c r="BB72" s="25">
        <v>0.55696000000000001</v>
      </c>
      <c r="BC72" s="108">
        <v>0.19552311852185669</v>
      </c>
      <c r="BD72" s="180"/>
      <c r="BE72" s="149">
        <v>3.2496597899999999</v>
      </c>
      <c r="BF72" s="149">
        <v>0.53190678999999996</v>
      </c>
      <c r="BG72" s="25">
        <v>8.3510000000000001E-2</v>
      </c>
      <c r="BH72" s="108">
        <v>29.289407751239295</v>
      </c>
      <c r="BI72" s="308"/>
      <c r="BJ72" s="149">
        <v>0.83001873999999998</v>
      </c>
      <c r="BK72" s="149">
        <v>0.29000180999999997</v>
      </c>
      <c r="BL72" s="25">
        <v>0.17826</v>
      </c>
      <c r="BM72" s="108">
        <v>25.541711860243684</v>
      </c>
      <c r="BN72" s="182"/>
      <c r="BO72" s="149">
        <v>2.5887168700000003</v>
      </c>
      <c r="BP72" s="149">
        <v>0.46288166000000003</v>
      </c>
      <c r="BQ72" s="25">
        <v>9.1230000000000006E-2</v>
      </c>
      <c r="BR72" s="108">
        <v>79.661165700056259</v>
      </c>
      <c r="BS72" s="182"/>
      <c r="BT72" s="149">
        <v>0.16907581999999999</v>
      </c>
      <c r="BU72" s="149">
        <v>0.12702531</v>
      </c>
      <c r="BV72" s="25">
        <v>0.38330999999999998</v>
      </c>
      <c r="BW72" s="108">
        <v>5.2028775602999353</v>
      </c>
      <c r="BX72" s="182"/>
      <c r="BY72" s="149">
        <v>0.31085942999999999</v>
      </c>
      <c r="BZ72" s="149">
        <v>0.16922810999999999</v>
      </c>
      <c r="CA72" s="25">
        <v>0.27775</v>
      </c>
      <c r="CB72" s="108">
        <v>2.8017974763406941</v>
      </c>
      <c r="CC72" s="182"/>
      <c r="CD72" s="149">
        <v>0.17226991</v>
      </c>
      <c r="CE72" s="149">
        <v>0.14368611000000001</v>
      </c>
      <c r="CF72" s="25">
        <v>0.42554999999999998</v>
      </c>
      <c r="CG72" s="108">
        <v>1.5526805768364127</v>
      </c>
      <c r="CH72" s="182"/>
      <c r="CI72" s="149">
        <v>0.13858951999999999</v>
      </c>
      <c r="CJ72" s="149">
        <v>7.5329740000000006E-2</v>
      </c>
      <c r="CK72" s="25">
        <v>0.27732000000000001</v>
      </c>
      <c r="CL72" s="108">
        <v>1.2491168995042812</v>
      </c>
      <c r="CM72" s="182"/>
      <c r="CN72" s="149">
        <v>0</v>
      </c>
      <c r="CO72" s="149">
        <v>0</v>
      </c>
      <c r="CP72" s="25" t="s">
        <v>69</v>
      </c>
      <c r="CQ72" s="108">
        <v>0</v>
      </c>
      <c r="CR72" s="182"/>
      <c r="CS72" s="149">
        <v>0.66047236999999992</v>
      </c>
      <c r="CT72" s="149">
        <v>0.33132370999999999</v>
      </c>
      <c r="CU72" s="25">
        <v>0.25594</v>
      </c>
      <c r="CV72" s="108">
        <v>5.9528830103650279</v>
      </c>
      <c r="CW72" s="182"/>
      <c r="CX72" s="149">
        <v>3.8929415700000001</v>
      </c>
      <c r="CY72" s="149">
        <v>0.47881429000000003</v>
      </c>
      <c r="CZ72" s="25">
        <v>6.275E-2</v>
      </c>
      <c r="DA72" s="108">
        <v>35.087350788643533</v>
      </c>
      <c r="DB72" s="182"/>
      <c r="DC72" s="149">
        <v>9.5612900000000001E-3</v>
      </c>
      <c r="DD72" s="149">
        <v>1.8428110000000001E-2</v>
      </c>
      <c r="DE72" s="25">
        <v>0.98334999999999995</v>
      </c>
      <c r="DF72" s="108">
        <v>8.6176566020730053E-2</v>
      </c>
      <c r="DG72" s="180"/>
      <c r="DH72" s="149">
        <v>4.5559310499999999</v>
      </c>
      <c r="DI72" s="149">
        <v>0.51456060999999997</v>
      </c>
      <c r="DJ72" s="25">
        <v>5.7619999999999998E-2</v>
      </c>
      <c r="DK72" s="108">
        <v>41.062920684993237</v>
      </c>
      <c r="DL72" s="183"/>
      <c r="DM72" s="149">
        <v>4.6945205699999999</v>
      </c>
      <c r="DN72" s="149">
        <v>0.51161793999999994</v>
      </c>
      <c r="DO72" s="25">
        <v>5.5599999999999997E-2</v>
      </c>
      <c r="DP72" s="108">
        <v>42.312037584497517</v>
      </c>
      <c r="DQ72" s="183"/>
      <c r="DR72" s="149">
        <v>7.5134350000000003E-2</v>
      </c>
      <c r="DS72" s="149">
        <v>4.5918580000000001E-2</v>
      </c>
      <c r="DT72" s="25">
        <v>0.31180999999999998</v>
      </c>
      <c r="DU72" s="312">
        <v>6.7719107706173953E-3</v>
      </c>
      <c r="DV72" s="180"/>
      <c r="DW72" s="149">
        <v>0.76187333000000002</v>
      </c>
      <c r="DX72" s="149">
        <v>0.34551314</v>
      </c>
      <c r="DY72" s="25">
        <v>0.23138</v>
      </c>
      <c r="DZ72" s="312">
        <v>6.8668168544389369E-2</v>
      </c>
      <c r="EA72" s="183"/>
      <c r="EB72" s="149">
        <v>0.49856657999999998</v>
      </c>
      <c r="EC72" s="149">
        <v>0.31268893000000003</v>
      </c>
      <c r="ED72" s="25">
        <v>0.31999</v>
      </c>
      <c r="EE72" s="317">
        <v>4.4936149616944566E-2</v>
      </c>
    </row>
    <row r="73" spans="1:135" s="40" customFormat="1" ht="12" customHeight="1" x14ac:dyDescent="0.35">
      <c r="A73" s="757" t="s">
        <v>86</v>
      </c>
      <c r="B73" s="135" t="s">
        <v>59</v>
      </c>
      <c r="C73" s="147">
        <v>382.18900000000002</v>
      </c>
      <c r="D73" s="147">
        <v>6.0372806899999993</v>
      </c>
      <c r="E73" s="23">
        <v>8.0599999999999995E-3</v>
      </c>
      <c r="F73" s="174"/>
      <c r="G73" s="147">
        <v>355.83638349</v>
      </c>
      <c r="H73" s="147">
        <v>6.0954154599999999</v>
      </c>
      <c r="I73" s="23">
        <v>8.7399999999999995E-3</v>
      </c>
      <c r="J73" s="107">
        <v>93.104820779771259</v>
      </c>
      <c r="K73" s="175"/>
      <c r="L73" s="147">
        <v>120.41007296999999</v>
      </c>
      <c r="M73" s="147">
        <v>10.43327699</v>
      </c>
      <c r="N73" s="23">
        <v>4.4209999999999999E-2</v>
      </c>
      <c r="O73" s="107">
        <v>31.505373773185514</v>
      </c>
      <c r="P73" s="174"/>
      <c r="Q73" s="147">
        <v>245.078981</v>
      </c>
      <c r="R73" s="147">
        <v>11.15813573</v>
      </c>
      <c r="S73" s="23">
        <v>2.3230000000000001E-2</v>
      </c>
      <c r="T73" s="107">
        <v>64.125074505022383</v>
      </c>
      <c r="U73" s="174"/>
      <c r="V73" s="147">
        <v>26.347165489999998</v>
      </c>
      <c r="W73" s="147">
        <v>6.16265018</v>
      </c>
      <c r="X73" s="23">
        <v>0.11934</v>
      </c>
      <c r="Y73" s="107">
        <v>6.8937529573064618</v>
      </c>
      <c r="Z73" s="174"/>
      <c r="AA73" s="147">
        <v>99.370729159999996</v>
      </c>
      <c r="AB73" s="147">
        <v>10.461227020000001</v>
      </c>
      <c r="AC73" s="23">
        <v>5.3710000000000001E-2</v>
      </c>
      <c r="AD73" s="107">
        <v>26.00041580474582</v>
      </c>
      <c r="AE73" s="107"/>
      <c r="AF73" s="147">
        <v>98.037552129999995</v>
      </c>
      <c r="AG73" s="147">
        <v>10.41476995</v>
      </c>
      <c r="AH73" s="23">
        <v>5.4199999999999998E-2</v>
      </c>
      <c r="AI73" s="107">
        <v>25.65158916923302</v>
      </c>
      <c r="AJ73" s="174"/>
      <c r="AK73" s="147">
        <v>31.77570978</v>
      </c>
      <c r="AL73" s="147">
        <v>5.7937607299999998</v>
      </c>
      <c r="AM73" s="23">
        <v>9.3030000000000002E-2</v>
      </c>
      <c r="AN73" s="107">
        <v>8.3141350954632394</v>
      </c>
      <c r="AO73" s="174"/>
      <c r="AP73" s="147">
        <v>77.697634070000007</v>
      </c>
      <c r="AQ73" s="147">
        <v>9.6125573099999997</v>
      </c>
      <c r="AR73" s="23">
        <v>6.3119999999999996E-2</v>
      </c>
      <c r="AS73" s="107">
        <v>20.329636402408234</v>
      </c>
      <c r="AT73" s="174"/>
      <c r="AU73" s="147">
        <v>6.6321178600000001</v>
      </c>
      <c r="AV73" s="147">
        <v>2.6670401499999996</v>
      </c>
      <c r="AW73" s="23">
        <v>0.20516999999999999</v>
      </c>
      <c r="AX73" s="107">
        <v>1.7352979442108487</v>
      </c>
      <c r="AY73" s="174"/>
      <c r="AZ73" s="147">
        <v>35.619015939999997</v>
      </c>
      <c r="BA73" s="147">
        <v>6.7190834000000006</v>
      </c>
      <c r="BB73" s="23">
        <v>9.6240000000000006E-2</v>
      </c>
      <c r="BC73" s="107">
        <v>9.3197386476324535</v>
      </c>
      <c r="BD73" s="174"/>
      <c r="BE73" s="147">
        <v>258.92514206999999</v>
      </c>
      <c r="BF73" s="147">
        <v>10.95116698</v>
      </c>
      <c r="BG73" s="23">
        <v>2.1579999999999998E-2</v>
      </c>
      <c r="BH73" s="107">
        <v>67.747931539107611</v>
      </c>
      <c r="BI73" s="307"/>
      <c r="BJ73" s="147">
        <v>188.35724200999999</v>
      </c>
      <c r="BK73" s="147">
        <v>11.18882011</v>
      </c>
      <c r="BL73" s="23">
        <v>3.031E-2</v>
      </c>
      <c r="BM73" s="107">
        <v>72.745829355991205</v>
      </c>
      <c r="BN73" s="176"/>
      <c r="BO73" s="147">
        <v>145.67200863999997</v>
      </c>
      <c r="BP73" s="147">
        <v>11.443372499999999</v>
      </c>
      <c r="BQ73" s="23">
        <v>4.0079999999999998E-2</v>
      </c>
      <c r="BR73" s="107">
        <v>56.260279506042629</v>
      </c>
      <c r="BS73" s="176"/>
      <c r="BT73" s="147">
        <v>75.10410859000001</v>
      </c>
      <c r="BU73" s="147">
        <v>10.638685149999999</v>
      </c>
      <c r="BV73" s="23">
        <v>7.2270000000000001E-2</v>
      </c>
      <c r="BW73" s="107">
        <v>29.006108865895975</v>
      </c>
      <c r="BX73" s="176"/>
      <c r="BY73" s="147">
        <v>186.35301435000002</v>
      </c>
      <c r="BZ73" s="147">
        <v>10.388282590000001</v>
      </c>
      <c r="CA73" s="23">
        <v>2.844E-2</v>
      </c>
      <c r="CB73" s="107">
        <v>48.759387201096843</v>
      </c>
      <c r="CC73" s="176"/>
      <c r="CD73" s="147">
        <v>74.19637702</v>
      </c>
      <c r="CE73" s="147">
        <v>7.9109883499999993</v>
      </c>
      <c r="CF73" s="23">
        <v>5.4399999999999997E-2</v>
      </c>
      <c r="CG73" s="107">
        <v>19.413530221958244</v>
      </c>
      <c r="CH73" s="176"/>
      <c r="CI73" s="147">
        <v>132.95741083999999</v>
      </c>
      <c r="CJ73" s="147">
        <v>9.0880495200000002</v>
      </c>
      <c r="CK73" s="23">
        <v>3.4869999999999998E-2</v>
      </c>
      <c r="CL73" s="107">
        <v>34.788392873682909</v>
      </c>
      <c r="CM73" s="176"/>
      <c r="CN73" s="147">
        <v>20.800773509999999</v>
      </c>
      <c r="CO73" s="147">
        <v>4.3225780699999996</v>
      </c>
      <c r="CP73" s="23">
        <v>0.10602</v>
      </c>
      <c r="CQ73" s="107">
        <v>5.4425358945443216</v>
      </c>
      <c r="CR73" s="176"/>
      <c r="CS73" s="147">
        <v>149.18131378999999</v>
      </c>
      <c r="CT73" s="147">
        <v>10.845993049999999</v>
      </c>
      <c r="CU73" s="23">
        <v>3.7089999999999998E-2</v>
      </c>
      <c r="CV73" s="107">
        <v>39.033387614504861</v>
      </c>
      <c r="CW73" s="176"/>
      <c r="CX73" s="147">
        <v>32.521430270000003</v>
      </c>
      <c r="CY73" s="147">
        <v>6.7483997099999993</v>
      </c>
      <c r="CZ73" s="23">
        <v>0.10587000000000001</v>
      </c>
      <c r="DA73" s="107">
        <v>8.5092533458576778</v>
      </c>
      <c r="DB73" s="176"/>
      <c r="DC73" s="147">
        <v>0.66135540000000004</v>
      </c>
      <c r="DD73" s="147">
        <v>0.49480562</v>
      </c>
      <c r="DE73" s="23">
        <v>0.38172</v>
      </c>
      <c r="DF73" s="107">
        <v>0.17304406981885925</v>
      </c>
      <c r="DG73" s="174"/>
      <c r="DH73" s="147">
        <v>179.72796611999999</v>
      </c>
      <c r="DI73" s="147">
        <v>11.402797619999999</v>
      </c>
      <c r="DJ73" s="23">
        <v>3.2370000000000003E-2</v>
      </c>
      <c r="DK73" s="107">
        <v>47.025939030165695</v>
      </c>
      <c r="DL73" s="177"/>
      <c r="DM73" s="147">
        <v>305.00355880000001</v>
      </c>
      <c r="DN73" s="147">
        <v>9.0156695400000011</v>
      </c>
      <c r="DO73" s="23">
        <v>1.508E-2</v>
      </c>
      <c r="DP73" s="107">
        <v>79.804379194586971</v>
      </c>
      <c r="DQ73" s="177"/>
      <c r="DR73" s="147">
        <v>32.511776000000005</v>
      </c>
      <c r="DS73" s="147">
        <v>6.1262857200000003</v>
      </c>
      <c r="DT73" s="23">
        <v>9.6140000000000003E-2</v>
      </c>
      <c r="DU73" s="310">
        <v>8.5067272998437957E-2</v>
      </c>
      <c r="DV73" s="174"/>
      <c r="DW73" s="147">
        <v>92.183088720000001</v>
      </c>
      <c r="DX73" s="147">
        <v>13.555782689999999</v>
      </c>
      <c r="DY73" s="23">
        <v>7.5029999999999999E-2</v>
      </c>
      <c r="DZ73" s="310">
        <v>0.24119765016784889</v>
      </c>
      <c r="EA73" s="177"/>
      <c r="EB73" s="147">
        <v>7.0491318700000001</v>
      </c>
      <c r="EC73" s="147">
        <v>2.8286540799999997</v>
      </c>
      <c r="ED73" s="23">
        <v>0.20473</v>
      </c>
      <c r="EE73" s="318">
        <v>1.8444099306887431E-2</v>
      </c>
    </row>
    <row r="74" spans="1:135" s="40" customFormat="1" ht="12" customHeight="1" x14ac:dyDescent="0.35">
      <c r="A74" s="758"/>
      <c r="B74" s="133" t="s">
        <v>66</v>
      </c>
      <c r="C74" s="148">
        <v>237.18799999999999</v>
      </c>
      <c r="D74" s="148">
        <v>5.7807869700000003</v>
      </c>
      <c r="E74" s="24">
        <v>1.243E-2</v>
      </c>
      <c r="F74" s="127"/>
      <c r="G74" s="148">
        <v>222.77291133999998</v>
      </c>
      <c r="H74" s="148">
        <v>5.5491023899999998</v>
      </c>
      <c r="I74" s="24">
        <v>1.2710000000000001E-2</v>
      </c>
      <c r="J74" s="106">
        <v>93.92250507614213</v>
      </c>
      <c r="K74" s="178"/>
      <c r="L74" s="148">
        <v>57.54274264</v>
      </c>
      <c r="M74" s="148">
        <v>8.74622074</v>
      </c>
      <c r="N74" s="24">
        <v>7.7549999999999994E-2</v>
      </c>
      <c r="O74" s="106">
        <v>24.260393713004031</v>
      </c>
      <c r="P74" s="127"/>
      <c r="Q74" s="148">
        <v>171.67407428000001</v>
      </c>
      <c r="R74" s="148">
        <v>10.05835591</v>
      </c>
      <c r="S74" s="24">
        <v>2.989E-2</v>
      </c>
      <c r="T74" s="106">
        <v>72.378903772534869</v>
      </c>
      <c r="U74" s="127"/>
      <c r="V74" s="148">
        <v>25.661706310000003</v>
      </c>
      <c r="W74" s="148">
        <v>6.1268299299999995</v>
      </c>
      <c r="X74" s="24">
        <v>0.12181</v>
      </c>
      <c r="Y74" s="106">
        <v>10.819141908528259</v>
      </c>
      <c r="Z74" s="127"/>
      <c r="AA74" s="148">
        <v>87.242347510000002</v>
      </c>
      <c r="AB74" s="148">
        <v>10.00070844</v>
      </c>
      <c r="AC74" s="24">
        <v>5.849E-2</v>
      </c>
      <c r="AD74" s="106">
        <v>36.781939857834296</v>
      </c>
      <c r="AE74" s="106"/>
      <c r="AF74" s="148">
        <v>86.10679042999999</v>
      </c>
      <c r="AG74" s="148">
        <v>9.9606779400000001</v>
      </c>
      <c r="AH74" s="24">
        <v>5.9020000000000003E-2</v>
      </c>
      <c r="AI74" s="106">
        <v>36.303181623859551</v>
      </c>
      <c r="AJ74" s="127"/>
      <c r="AK74" s="148">
        <v>27.611685770000001</v>
      </c>
      <c r="AL74" s="148">
        <v>5.5062842999999999</v>
      </c>
      <c r="AM74" s="24">
        <v>0.10174</v>
      </c>
      <c r="AN74" s="106">
        <v>11.64126590299678</v>
      </c>
      <c r="AO74" s="127"/>
      <c r="AP74" s="148">
        <v>69.267141069999994</v>
      </c>
      <c r="AQ74" s="148">
        <v>9.32759626</v>
      </c>
      <c r="AR74" s="24">
        <v>6.8699999999999997E-2</v>
      </c>
      <c r="AS74" s="106">
        <v>29.203476175017286</v>
      </c>
      <c r="AT74" s="127"/>
      <c r="AU74" s="148">
        <v>5.81295815</v>
      </c>
      <c r="AV74" s="148">
        <v>2.42415</v>
      </c>
      <c r="AW74" s="24">
        <v>0.21276999999999999</v>
      </c>
      <c r="AX74" s="106">
        <v>2.4507808784592813</v>
      </c>
      <c r="AY74" s="127"/>
      <c r="AZ74" s="148">
        <v>35.305295960000002</v>
      </c>
      <c r="BA74" s="148">
        <v>6.6927944699999999</v>
      </c>
      <c r="BB74" s="24">
        <v>9.672E-2</v>
      </c>
      <c r="BC74" s="106">
        <v>14.884941885761508</v>
      </c>
      <c r="BD74" s="127"/>
      <c r="BE74" s="148">
        <v>168.18743860000001</v>
      </c>
      <c r="BF74" s="148">
        <v>9.9538736800000009</v>
      </c>
      <c r="BG74" s="24">
        <v>3.0200000000000001E-2</v>
      </c>
      <c r="BH74" s="106">
        <v>70.908915543788055</v>
      </c>
      <c r="BI74" s="306"/>
      <c r="BJ74" s="148">
        <v>133.67461051000001</v>
      </c>
      <c r="BK74" s="148">
        <v>9.9717779699999998</v>
      </c>
      <c r="BL74" s="24">
        <v>3.8059999999999997E-2</v>
      </c>
      <c r="BM74" s="106">
        <v>79.479544740507151</v>
      </c>
      <c r="BN74" s="179"/>
      <c r="BO74" s="148">
        <v>97.872388340000001</v>
      </c>
      <c r="BP74" s="148">
        <v>11.1750682</v>
      </c>
      <c r="BQ74" s="24">
        <v>5.8259999999999999E-2</v>
      </c>
      <c r="BR74" s="106">
        <v>58.192448350896044</v>
      </c>
      <c r="BS74" s="179"/>
      <c r="BT74" s="148">
        <v>63.359560250000001</v>
      </c>
      <c r="BU74" s="148">
        <v>10.20498723</v>
      </c>
      <c r="BV74" s="24">
        <v>8.2180000000000003E-2</v>
      </c>
      <c r="BW74" s="106">
        <v>37.671993091403202</v>
      </c>
      <c r="BX74" s="179"/>
      <c r="BY74" s="148">
        <v>87.902045119999997</v>
      </c>
      <c r="BZ74" s="148">
        <v>8.8799767900000006</v>
      </c>
      <c r="CA74" s="24">
        <v>5.1540000000000002E-2</v>
      </c>
      <c r="CB74" s="106">
        <v>37.06007265123025</v>
      </c>
      <c r="CC74" s="179"/>
      <c r="CD74" s="148">
        <v>36.010429279999997</v>
      </c>
      <c r="CE74" s="148">
        <v>6.0237807300000004</v>
      </c>
      <c r="CF74" s="24">
        <v>8.5349999999999995E-2</v>
      </c>
      <c r="CG74" s="106">
        <v>15.182230669342461</v>
      </c>
      <c r="CH74" s="179"/>
      <c r="CI74" s="148">
        <v>64.411094660000003</v>
      </c>
      <c r="CJ74" s="148">
        <v>7.71355725</v>
      </c>
      <c r="CK74" s="24">
        <v>6.1100000000000002E-2</v>
      </c>
      <c r="CL74" s="106">
        <v>27.156135495893558</v>
      </c>
      <c r="CM74" s="179"/>
      <c r="CN74" s="148">
        <v>12.51947882</v>
      </c>
      <c r="CO74" s="148">
        <v>3.8438076999999997</v>
      </c>
      <c r="CP74" s="24">
        <v>0.15665000000000001</v>
      </c>
      <c r="CQ74" s="106">
        <v>5.2782935140057674</v>
      </c>
      <c r="CR74" s="179"/>
      <c r="CS74" s="148">
        <v>121.13505006</v>
      </c>
      <c r="CT74" s="148">
        <v>9.9155038600000012</v>
      </c>
      <c r="CU74" s="24">
        <v>4.1759999999999999E-2</v>
      </c>
      <c r="CV74" s="106">
        <v>51.071323195102622</v>
      </c>
      <c r="CW74" s="179"/>
      <c r="CX74" s="148">
        <v>23.501956490000001</v>
      </c>
      <c r="CY74" s="148">
        <v>6.3672470999999993</v>
      </c>
      <c r="CZ74" s="24">
        <v>0.13822999999999999</v>
      </c>
      <c r="DA74" s="106">
        <v>9.9085773690068635</v>
      </c>
      <c r="DB74" s="179"/>
      <c r="DC74" s="148">
        <v>0.36169905999999996</v>
      </c>
      <c r="DD74" s="148">
        <v>0.34177413000000001</v>
      </c>
      <c r="DE74" s="24">
        <v>0.48209999999999997</v>
      </c>
      <c r="DF74" s="106">
        <v>0.15249467089397439</v>
      </c>
      <c r="DG74" s="127"/>
      <c r="DH74" s="148">
        <v>142.44336193999999</v>
      </c>
      <c r="DI74" s="148">
        <v>10.30098791</v>
      </c>
      <c r="DJ74" s="24">
        <v>3.6900000000000002E-2</v>
      </c>
      <c r="DK74" s="106">
        <v>60.055045761168358</v>
      </c>
      <c r="DM74" s="148">
        <v>200.87437213000001</v>
      </c>
      <c r="DN74" s="148">
        <v>7.6649878500000002</v>
      </c>
      <c r="DO74" s="24">
        <v>1.9470000000000001E-2</v>
      </c>
      <c r="DP74" s="106">
        <v>84.689938837546592</v>
      </c>
      <c r="DR74" s="148">
        <v>28.347751989999999</v>
      </c>
      <c r="DS74" s="148">
        <v>5.8551314899999998</v>
      </c>
      <c r="DT74" s="24">
        <v>0.10538</v>
      </c>
      <c r="DU74" s="311">
        <v>0.1195159619795268</v>
      </c>
      <c r="DV74" s="127"/>
      <c r="DW74" s="148">
        <v>82.73668047999999</v>
      </c>
      <c r="DX74" s="148">
        <v>13.28113162</v>
      </c>
      <c r="DY74" s="24">
        <v>8.1900000000000001E-2</v>
      </c>
      <c r="DZ74" s="311">
        <v>0.34882321399058974</v>
      </c>
      <c r="EB74" s="148">
        <v>6.1484243699999999</v>
      </c>
      <c r="EC74" s="148">
        <v>2.5857812300000003</v>
      </c>
      <c r="ED74" s="24">
        <v>0.21457000000000001</v>
      </c>
      <c r="EE74" s="316">
        <v>2.5922156137747274E-2</v>
      </c>
    </row>
    <row r="75" spans="1:135" s="40" customFormat="1" ht="12" customHeight="1" x14ac:dyDescent="0.35">
      <c r="A75" s="759"/>
      <c r="B75" s="137" t="s">
        <v>67</v>
      </c>
      <c r="C75" s="149">
        <v>145.001</v>
      </c>
      <c r="D75" s="149">
        <v>4.10771628</v>
      </c>
      <c r="E75" s="25">
        <v>1.4449999999999999E-2</v>
      </c>
      <c r="F75" s="180"/>
      <c r="G75" s="149">
        <v>133.06347215</v>
      </c>
      <c r="H75" s="149">
        <v>4.6048720999999997</v>
      </c>
      <c r="I75" s="25">
        <v>1.7659999999999999E-2</v>
      </c>
      <c r="J75" s="108">
        <v>91.767278949800328</v>
      </c>
      <c r="K75" s="181"/>
      <c r="L75" s="149">
        <v>62.867330329999994</v>
      </c>
      <c r="M75" s="149">
        <v>6.08445692</v>
      </c>
      <c r="N75" s="25">
        <v>4.938E-2</v>
      </c>
      <c r="O75" s="108">
        <v>43.356480527720493</v>
      </c>
      <c r="P75" s="180"/>
      <c r="Q75" s="149">
        <v>73.40490672</v>
      </c>
      <c r="R75" s="149">
        <v>5.6545470199999999</v>
      </c>
      <c r="S75" s="25">
        <v>3.9300000000000002E-2</v>
      </c>
      <c r="T75" s="108">
        <v>50.623724470865717</v>
      </c>
      <c r="U75" s="180"/>
      <c r="V75" s="149">
        <v>0.68545917999999995</v>
      </c>
      <c r="W75" s="149">
        <v>0.70054178999999994</v>
      </c>
      <c r="X75" s="25">
        <v>0.52142999999999995</v>
      </c>
      <c r="Y75" s="108">
        <v>0.47272720877787044</v>
      </c>
      <c r="Z75" s="180"/>
      <c r="AA75" s="149">
        <v>12.12838165</v>
      </c>
      <c r="AB75" s="149">
        <v>3.26282169</v>
      </c>
      <c r="AC75" s="25">
        <v>0.13725999999999999</v>
      </c>
      <c r="AD75" s="108">
        <v>8.364343452803773</v>
      </c>
      <c r="AE75" s="108"/>
      <c r="AF75" s="149">
        <v>11.930761710000001</v>
      </c>
      <c r="AG75" s="149">
        <v>3.2457935400000002</v>
      </c>
      <c r="AH75" s="25">
        <v>0.13880000000000001</v>
      </c>
      <c r="AI75" s="108">
        <v>8.2280547789325595</v>
      </c>
      <c r="AJ75" s="180"/>
      <c r="AK75" s="149">
        <v>4.1640240100000003</v>
      </c>
      <c r="AL75" s="149">
        <v>1.83849211</v>
      </c>
      <c r="AM75" s="25">
        <v>0.22525999999999999</v>
      </c>
      <c r="AN75" s="108">
        <v>2.8717208915800581</v>
      </c>
      <c r="AO75" s="180"/>
      <c r="AP75" s="149">
        <v>8.4304930000000002</v>
      </c>
      <c r="AQ75" s="149">
        <v>2.5495768499999998</v>
      </c>
      <c r="AR75" s="25">
        <v>0.15429999999999999</v>
      </c>
      <c r="AS75" s="108">
        <v>5.8140930062551295</v>
      </c>
      <c r="AT75" s="180"/>
      <c r="AU75" s="149">
        <v>0.81915970999999999</v>
      </c>
      <c r="AV75" s="149">
        <v>1.1036292299999999</v>
      </c>
      <c r="AW75" s="25">
        <v>0.68737999999999999</v>
      </c>
      <c r="AX75" s="108">
        <v>0.56493383493906935</v>
      </c>
      <c r="AY75" s="180"/>
      <c r="AZ75" s="149">
        <v>0.31371998000000001</v>
      </c>
      <c r="BA75" s="149">
        <v>0.60866556999999999</v>
      </c>
      <c r="BB75" s="25">
        <v>0.98987999999999998</v>
      </c>
      <c r="BC75" s="108">
        <v>0.21635711477851877</v>
      </c>
      <c r="BD75" s="180"/>
      <c r="BE75" s="149">
        <v>90.73770347</v>
      </c>
      <c r="BF75" s="149">
        <v>5.6383507000000002</v>
      </c>
      <c r="BG75" s="25">
        <v>3.1699999999999999E-2</v>
      </c>
      <c r="BH75" s="108">
        <v>62.577294963483013</v>
      </c>
      <c r="BI75" s="308"/>
      <c r="BJ75" s="149">
        <v>54.682631500000006</v>
      </c>
      <c r="BK75" s="149">
        <v>5.4703110800000001</v>
      </c>
      <c r="BL75" s="25">
        <v>5.1040000000000002E-2</v>
      </c>
      <c r="BM75" s="108">
        <v>60.264509028575276</v>
      </c>
      <c r="BN75" s="182"/>
      <c r="BO75" s="149">
        <v>47.799620300000001</v>
      </c>
      <c r="BP75" s="149">
        <v>5.4188525700000003</v>
      </c>
      <c r="BQ75" s="25">
        <v>5.7840000000000003E-2</v>
      </c>
      <c r="BR75" s="108">
        <v>52.678895841576669</v>
      </c>
      <c r="BS75" s="182"/>
      <c r="BT75" s="149">
        <v>11.74454834</v>
      </c>
      <c r="BU75" s="149">
        <v>3.3109100300000001</v>
      </c>
      <c r="BV75" s="25">
        <v>0.14383000000000001</v>
      </c>
      <c r="BW75" s="108">
        <v>12.943404881172709</v>
      </c>
      <c r="BX75" s="182"/>
      <c r="BY75" s="149">
        <v>98.450969229999998</v>
      </c>
      <c r="BZ75" s="149">
        <v>6.0993267900000001</v>
      </c>
      <c r="CA75" s="25">
        <v>3.1609999999999999E-2</v>
      </c>
      <c r="CB75" s="108">
        <v>67.896751905159263</v>
      </c>
      <c r="CC75" s="182"/>
      <c r="CD75" s="149">
        <v>38.185947740000003</v>
      </c>
      <c r="CE75" s="149">
        <v>5.4274793900000002</v>
      </c>
      <c r="CF75" s="25">
        <v>7.2520000000000001E-2</v>
      </c>
      <c r="CG75" s="108">
        <v>26.334954752036193</v>
      </c>
      <c r="CH75" s="182"/>
      <c r="CI75" s="149">
        <v>68.546316179999991</v>
      </c>
      <c r="CJ75" s="149">
        <v>5.5854362899999996</v>
      </c>
      <c r="CK75" s="25">
        <v>4.1570000000000003E-2</v>
      </c>
      <c r="CL75" s="108">
        <v>47.272995482789767</v>
      </c>
      <c r="CM75" s="182"/>
      <c r="CN75" s="149">
        <v>8.2812946900000011</v>
      </c>
      <c r="CO75" s="149">
        <v>2.4396857199999999</v>
      </c>
      <c r="CP75" s="25">
        <v>0.15031</v>
      </c>
      <c r="CQ75" s="108">
        <v>5.7111983296666926</v>
      </c>
      <c r="CR75" s="182"/>
      <c r="CS75" s="149">
        <v>28.04626373</v>
      </c>
      <c r="CT75" s="149">
        <v>5.6752380499999999</v>
      </c>
      <c r="CU75" s="25">
        <v>0.10324</v>
      </c>
      <c r="CV75" s="108">
        <v>19.342117454362384</v>
      </c>
      <c r="CW75" s="182"/>
      <c r="CX75" s="149">
        <v>9.0194737800000002</v>
      </c>
      <c r="CY75" s="149">
        <v>2.4989190899999998</v>
      </c>
      <c r="CZ75" s="25">
        <v>0.14136000000000001</v>
      </c>
      <c r="DA75" s="108">
        <v>6.220283846318301</v>
      </c>
      <c r="DB75" s="182"/>
      <c r="DC75" s="149">
        <v>0.29965634000000002</v>
      </c>
      <c r="DD75" s="149">
        <v>0.35678575000000001</v>
      </c>
      <c r="DE75" s="25">
        <v>0.60746999999999995</v>
      </c>
      <c r="DF75" s="108">
        <v>0.20665811959917518</v>
      </c>
      <c r="DG75" s="180"/>
      <c r="DH75" s="149">
        <v>37.284604180000002</v>
      </c>
      <c r="DI75" s="149">
        <v>5.82827947</v>
      </c>
      <c r="DJ75" s="25">
        <v>7.9750000000000001E-2</v>
      </c>
      <c r="DK75" s="108">
        <v>25.713342790739375</v>
      </c>
      <c r="DL75" s="183"/>
      <c r="DM75" s="149">
        <v>104.12918667</v>
      </c>
      <c r="DN75" s="149">
        <v>6.1496733400000005</v>
      </c>
      <c r="DO75" s="25">
        <v>3.0130000000000001E-2</v>
      </c>
      <c r="DP75" s="108">
        <v>71.812736925952223</v>
      </c>
      <c r="DQ75" s="183"/>
      <c r="DR75" s="149">
        <v>4.1640240100000003</v>
      </c>
      <c r="DS75" s="149">
        <v>1.83849211</v>
      </c>
      <c r="DT75" s="25">
        <v>0.22525999999999999</v>
      </c>
      <c r="DU75" s="312">
        <v>2.8717208915800582E-2</v>
      </c>
      <c r="DV75" s="180"/>
      <c r="DW75" s="149">
        <v>9.4464082299999994</v>
      </c>
      <c r="DX75" s="149">
        <v>2.9519943</v>
      </c>
      <c r="DY75" s="25">
        <v>0.15944</v>
      </c>
      <c r="DZ75" s="312">
        <v>6.5147193674526371E-2</v>
      </c>
      <c r="EA75" s="183"/>
      <c r="EB75" s="149">
        <v>0.90070749999999999</v>
      </c>
      <c r="EC75" s="149">
        <v>1.1385044900000001</v>
      </c>
      <c r="ED75" s="25">
        <v>0.64490000000000003</v>
      </c>
      <c r="EE75" s="317">
        <v>6.2117330225308787E-3</v>
      </c>
    </row>
    <row r="76" spans="1:135" s="40" customFormat="1" ht="12" customHeight="1" x14ac:dyDescent="0.35">
      <c r="A76" s="760" t="s">
        <v>87</v>
      </c>
      <c r="B76" s="135" t="s">
        <v>59</v>
      </c>
      <c r="C76" s="147">
        <v>318.22000000000003</v>
      </c>
      <c r="D76" s="147">
        <v>6.2358230700000004</v>
      </c>
      <c r="E76" s="23">
        <v>0.01</v>
      </c>
      <c r="F76" s="174"/>
      <c r="G76" s="147">
        <v>162.32683170999999</v>
      </c>
      <c r="H76" s="147">
        <v>9.3301363500000001</v>
      </c>
      <c r="I76" s="23">
        <v>2.9329999999999998E-2</v>
      </c>
      <c r="J76" s="107">
        <v>51.010882945760784</v>
      </c>
      <c r="K76" s="175"/>
      <c r="L76" s="147">
        <v>78.300389160000009</v>
      </c>
      <c r="M76" s="147">
        <v>6.9198176299999998</v>
      </c>
      <c r="N76" s="23">
        <v>4.5089999999999998E-2</v>
      </c>
      <c r="O76" s="107">
        <v>24.60574104707435</v>
      </c>
      <c r="P76" s="174"/>
      <c r="Q76" s="147">
        <v>87.177751420000007</v>
      </c>
      <c r="R76" s="147">
        <v>8.2306425700000005</v>
      </c>
      <c r="S76" s="23">
        <v>4.8169999999999998E-2</v>
      </c>
      <c r="T76" s="107">
        <v>27.395434422726417</v>
      </c>
      <c r="U76" s="174"/>
      <c r="V76" s="147">
        <v>8.4848478699999994</v>
      </c>
      <c r="W76" s="147">
        <v>3.4220526900000001</v>
      </c>
      <c r="X76" s="23">
        <v>0.20577000000000001</v>
      </c>
      <c r="Y76" s="107">
        <v>2.6663465118471494</v>
      </c>
      <c r="Z76" s="174"/>
      <c r="AA76" s="147">
        <v>31.296584190000001</v>
      </c>
      <c r="AB76" s="147">
        <v>5.2731283299999996</v>
      </c>
      <c r="AC76" s="23">
        <v>8.5959999999999995E-2</v>
      </c>
      <c r="AD76" s="107">
        <v>9.8348891301615229</v>
      </c>
      <c r="AE76" s="107"/>
      <c r="AF76" s="147">
        <v>28.27655786</v>
      </c>
      <c r="AG76" s="147">
        <v>5.1096196099999993</v>
      </c>
      <c r="AH76" s="23">
        <v>9.2189999999999994E-2</v>
      </c>
      <c r="AI76" s="107">
        <v>8.8858518823455466</v>
      </c>
      <c r="AJ76" s="174"/>
      <c r="AK76" s="147">
        <v>7.84162728</v>
      </c>
      <c r="AL76" s="147">
        <v>2.32712283</v>
      </c>
      <c r="AM76" s="23">
        <v>0.15140999999999999</v>
      </c>
      <c r="AN76" s="107">
        <v>2.4642157249701464</v>
      </c>
      <c r="AO76" s="174"/>
      <c r="AP76" s="147">
        <v>22.613273069999998</v>
      </c>
      <c r="AQ76" s="147">
        <v>4.4678578500000006</v>
      </c>
      <c r="AR76" s="23">
        <v>0.1008</v>
      </c>
      <c r="AS76" s="107">
        <v>7.1061759380302929</v>
      </c>
      <c r="AT76" s="174"/>
      <c r="AU76" s="147">
        <v>5.7217347799999994</v>
      </c>
      <c r="AV76" s="147">
        <v>2.23485171</v>
      </c>
      <c r="AW76" s="23">
        <v>0.19928000000000001</v>
      </c>
      <c r="AX76" s="107">
        <v>1.7980437370372697</v>
      </c>
      <c r="AY76" s="174"/>
      <c r="AZ76" s="147">
        <v>4.0679568699999997</v>
      </c>
      <c r="BA76" s="147">
        <v>1.9464252</v>
      </c>
      <c r="BB76" s="23">
        <v>0.24412</v>
      </c>
      <c r="BC76" s="107">
        <v>1.2783473288919613</v>
      </c>
      <c r="BD76" s="174"/>
      <c r="BE76" s="147">
        <v>93.420039329999994</v>
      </c>
      <c r="BF76" s="147">
        <v>7.6966271800000001</v>
      </c>
      <c r="BG76" s="23">
        <v>4.2029999999999998E-2</v>
      </c>
      <c r="BH76" s="107">
        <v>29.357060942115513</v>
      </c>
      <c r="BI76" s="307"/>
      <c r="BJ76" s="147">
        <v>46.392882210000003</v>
      </c>
      <c r="BK76" s="147">
        <v>6.0230853900000003</v>
      </c>
      <c r="BL76" s="23">
        <v>6.6239999999999993E-2</v>
      </c>
      <c r="BM76" s="107">
        <v>49.660525239258646</v>
      </c>
      <c r="BN76" s="176"/>
      <c r="BO76" s="147">
        <v>62.631450090000001</v>
      </c>
      <c r="BP76" s="147">
        <v>7.0304808000000003</v>
      </c>
      <c r="BQ76" s="23">
        <v>5.7270000000000001E-2</v>
      </c>
      <c r="BR76" s="107">
        <v>67.042842776760807</v>
      </c>
      <c r="BS76" s="176"/>
      <c r="BT76" s="147">
        <v>15.604292970000001</v>
      </c>
      <c r="BU76" s="147">
        <v>4.7402690000000005</v>
      </c>
      <c r="BV76" s="23">
        <v>0.15498999999999999</v>
      </c>
      <c r="BW76" s="107">
        <v>16.703368016019439</v>
      </c>
      <c r="BX76" s="176"/>
      <c r="BY76" s="147">
        <v>75.919722540000009</v>
      </c>
      <c r="BZ76" s="147">
        <v>8.0466144100000001</v>
      </c>
      <c r="CA76" s="23">
        <v>5.4080000000000003E-2</v>
      </c>
      <c r="CB76" s="107">
        <v>23.857621312299667</v>
      </c>
      <c r="CC76" s="176"/>
      <c r="CD76" s="147">
        <v>44.543373549999998</v>
      </c>
      <c r="CE76" s="147">
        <v>5.9296832899999998</v>
      </c>
      <c r="CF76" s="23">
        <v>6.7919999999999994E-2</v>
      </c>
      <c r="CG76" s="107">
        <v>13.997666252906793</v>
      </c>
      <c r="CH76" s="176"/>
      <c r="CI76" s="147">
        <v>37.531754960000001</v>
      </c>
      <c r="CJ76" s="147">
        <v>6.1028116700000004</v>
      </c>
      <c r="CK76" s="23">
        <v>8.2960000000000006E-2</v>
      </c>
      <c r="CL76" s="107">
        <v>11.794279102507698</v>
      </c>
      <c r="CM76" s="176"/>
      <c r="CN76" s="147">
        <v>6.1554059699999994</v>
      </c>
      <c r="CO76" s="147">
        <v>2.2547177</v>
      </c>
      <c r="CP76" s="23">
        <v>0.18689</v>
      </c>
      <c r="CQ76" s="107">
        <v>1.9343240431148256</v>
      </c>
      <c r="CR76" s="176"/>
      <c r="CS76" s="147">
        <v>60.482995150000001</v>
      </c>
      <c r="CT76" s="147">
        <v>7.2225987199999997</v>
      </c>
      <c r="CU76" s="23">
        <v>6.0929999999999998E-2</v>
      </c>
      <c r="CV76" s="107">
        <v>19.006660533593113</v>
      </c>
      <c r="CW76" s="176"/>
      <c r="CX76" s="147">
        <v>30.320171989999999</v>
      </c>
      <c r="CY76" s="147">
        <v>5.2724289900000008</v>
      </c>
      <c r="CZ76" s="23">
        <v>8.8719999999999993E-2</v>
      </c>
      <c r="DA76" s="107">
        <v>9.5280535447174888</v>
      </c>
      <c r="DB76" s="176"/>
      <c r="DC76" s="147">
        <v>0.20391801000000001</v>
      </c>
      <c r="DD76" s="147">
        <v>0.22030519000000001</v>
      </c>
      <c r="DE76" s="23">
        <v>0.55120000000000002</v>
      </c>
      <c r="DF76" s="107">
        <v>6.4080827729243922E-2</v>
      </c>
      <c r="DG76" s="174"/>
      <c r="DH76" s="147">
        <v>89.883740459999999</v>
      </c>
      <c r="DI76" s="147">
        <v>8.0432206100000005</v>
      </c>
      <c r="DJ76" s="23">
        <v>4.5659999999999999E-2</v>
      </c>
      <c r="DK76" s="107">
        <v>28.245786078813396</v>
      </c>
      <c r="DL76" s="177"/>
      <c r="DM76" s="147">
        <v>124.22092371000001</v>
      </c>
      <c r="DN76" s="147">
        <v>9.2451738999999993</v>
      </c>
      <c r="DO76" s="23">
        <v>3.7969999999999997E-2</v>
      </c>
      <c r="DP76" s="107">
        <v>39.036177396141035</v>
      </c>
      <c r="DQ76" s="177"/>
      <c r="DR76" s="147">
        <v>8.1633563599999999</v>
      </c>
      <c r="DS76" s="147">
        <v>2.5488906999999998</v>
      </c>
      <c r="DT76" s="23">
        <v>0.1593</v>
      </c>
      <c r="DU76" s="310">
        <v>2.5653184463578654E-2</v>
      </c>
      <c r="DV76" s="174"/>
      <c r="DW76" s="147">
        <v>25.40609242</v>
      </c>
      <c r="DX76" s="147">
        <v>5.8422266600000006</v>
      </c>
      <c r="DY76" s="23">
        <v>0.11731999999999999</v>
      </c>
      <c r="DZ76" s="310">
        <v>7.9838138457670793E-2</v>
      </c>
      <c r="EA76" s="177"/>
      <c r="EB76" s="147">
        <v>6.6629459800000008</v>
      </c>
      <c r="EC76" s="147">
        <v>2.8053536499999998</v>
      </c>
      <c r="ED76" s="23">
        <v>0.21482000000000001</v>
      </c>
      <c r="EE76" s="318">
        <v>2.0938174784740117E-2</v>
      </c>
    </row>
    <row r="77" spans="1:135" s="40" customFormat="1" ht="12" customHeight="1" x14ac:dyDescent="0.35">
      <c r="A77" s="761"/>
      <c r="B77" s="133" t="s">
        <v>66</v>
      </c>
      <c r="C77" s="148">
        <v>159.678</v>
      </c>
      <c r="D77" s="148">
        <v>5.6753685599999999</v>
      </c>
      <c r="E77" s="24">
        <v>1.813E-2</v>
      </c>
      <c r="F77" s="127"/>
      <c r="G77" s="148">
        <v>127.78391438</v>
      </c>
      <c r="H77" s="148">
        <v>7.2087207299999996</v>
      </c>
      <c r="I77" s="24">
        <v>2.878E-2</v>
      </c>
      <c r="J77" s="106">
        <v>80.025998810105335</v>
      </c>
      <c r="K77" s="178"/>
      <c r="L77" s="148">
        <v>53.672725209999996</v>
      </c>
      <c r="M77" s="148">
        <v>5.3774875199999999</v>
      </c>
      <c r="N77" s="24">
        <v>5.1119999999999999E-2</v>
      </c>
      <c r="O77" s="106">
        <v>33.613099619233708</v>
      </c>
      <c r="P77" s="127"/>
      <c r="Q77" s="148">
        <v>76.404728610000006</v>
      </c>
      <c r="R77" s="148">
        <v>7.6681044300000005</v>
      </c>
      <c r="S77" s="24">
        <v>5.1200000000000002E-2</v>
      </c>
      <c r="T77" s="106">
        <v>47.849252000901821</v>
      </c>
      <c r="U77" s="127"/>
      <c r="V77" s="148">
        <v>8.1791702100000006</v>
      </c>
      <c r="W77" s="148">
        <v>3.4035967500000002</v>
      </c>
      <c r="X77" s="24">
        <v>0.21231</v>
      </c>
      <c r="Y77" s="106">
        <v>5.1222899898545826</v>
      </c>
      <c r="Z77" s="127"/>
      <c r="AA77" s="148">
        <v>28.392761100000001</v>
      </c>
      <c r="AB77" s="148">
        <v>5.1053372000000001</v>
      </c>
      <c r="AC77" s="24">
        <v>9.1740000000000002E-2</v>
      </c>
      <c r="AD77" s="106">
        <v>17.781260474204338</v>
      </c>
      <c r="AE77" s="106"/>
      <c r="AF77" s="148">
        <v>25.510334309999998</v>
      </c>
      <c r="AG77" s="148">
        <v>4.9549634999999999</v>
      </c>
      <c r="AH77" s="24">
        <v>9.9099999999999994E-2</v>
      </c>
      <c r="AI77" s="106">
        <v>15.976110866869575</v>
      </c>
      <c r="AJ77" s="127"/>
      <c r="AK77" s="148">
        <v>7.3872545600000006</v>
      </c>
      <c r="AL77" s="148">
        <v>2.2618510999999999</v>
      </c>
      <c r="AM77" s="24">
        <v>0.15622</v>
      </c>
      <c r="AN77" s="106">
        <v>4.626344618544822</v>
      </c>
      <c r="AO77" s="127"/>
      <c r="AP77" s="148">
        <v>20.301422249999998</v>
      </c>
      <c r="AQ77" s="148">
        <v>4.34677135</v>
      </c>
      <c r="AR77" s="24">
        <v>0.10924</v>
      </c>
      <c r="AS77" s="106">
        <v>12.713975782512305</v>
      </c>
      <c r="AT77" s="127"/>
      <c r="AU77" s="148">
        <v>5.5841352399999993</v>
      </c>
      <c r="AV77" s="148">
        <v>2.2239020099999998</v>
      </c>
      <c r="AW77" s="24">
        <v>0.20319000000000001</v>
      </c>
      <c r="AX77" s="106">
        <v>3.4971224839990476</v>
      </c>
      <c r="AY77" s="127"/>
      <c r="AZ77" s="148">
        <v>4.0679568699999997</v>
      </c>
      <c r="BA77" s="148">
        <v>1.9464252</v>
      </c>
      <c r="BB77" s="24">
        <v>0.24412</v>
      </c>
      <c r="BC77" s="106">
        <v>2.5476000889289692</v>
      </c>
      <c r="BD77" s="127"/>
      <c r="BE77" s="148">
        <v>67.825989360000008</v>
      </c>
      <c r="BF77" s="148">
        <v>6.1239110700000001</v>
      </c>
      <c r="BG77" s="24">
        <v>4.607E-2</v>
      </c>
      <c r="BH77" s="106">
        <v>42.476727764626318</v>
      </c>
      <c r="BI77" s="306"/>
      <c r="BJ77" s="148">
        <v>43.744074910000002</v>
      </c>
      <c r="BK77" s="148">
        <v>5.8547710399999993</v>
      </c>
      <c r="BL77" s="24">
        <v>6.8290000000000003E-2</v>
      </c>
      <c r="BM77" s="106">
        <v>64.494562221303653</v>
      </c>
      <c r="BN77" s="179"/>
      <c r="BO77" s="148">
        <v>39.008946139999999</v>
      </c>
      <c r="BP77" s="148">
        <v>5.3607913099999998</v>
      </c>
      <c r="BQ77" s="24">
        <v>7.0110000000000006E-2</v>
      </c>
      <c r="BR77" s="106">
        <v>57.51327257897001</v>
      </c>
      <c r="BS77" s="179"/>
      <c r="BT77" s="148">
        <v>14.92703169</v>
      </c>
      <c r="BU77" s="148">
        <v>4.7092825999999999</v>
      </c>
      <c r="BV77" s="24">
        <v>0.16095999999999999</v>
      </c>
      <c r="BW77" s="106">
        <v>22.00783480027367</v>
      </c>
      <c r="BX77" s="179"/>
      <c r="BY77" s="148">
        <v>51.945007949999997</v>
      </c>
      <c r="BZ77" s="148">
        <v>6.3550164999999996</v>
      </c>
      <c r="CA77" s="24">
        <v>6.2420000000000003E-2</v>
      </c>
      <c r="CB77" s="106">
        <v>32.531098805095255</v>
      </c>
      <c r="CC77" s="179"/>
      <c r="CD77" s="148">
        <v>28.33857639</v>
      </c>
      <c r="CE77" s="148">
        <v>5.5139158899999998</v>
      </c>
      <c r="CF77" s="24">
        <v>9.9269999999999997E-2</v>
      </c>
      <c r="CG77" s="106">
        <v>17.747326738811857</v>
      </c>
      <c r="CH77" s="179"/>
      <c r="CI77" s="148">
        <v>28.503058529999997</v>
      </c>
      <c r="CJ77" s="148">
        <v>5.4942290300000005</v>
      </c>
      <c r="CK77" s="24">
        <v>9.8350000000000007E-2</v>
      </c>
      <c r="CL77" s="106">
        <v>17.850335381204673</v>
      </c>
      <c r="CM77" s="179"/>
      <c r="CN77" s="148">
        <v>4.8966269599999999</v>
      </c>
      <c r="CO77" s="148">
        <v>2.0535439599999998</v>
      </c>
      <c r="CP77" s="24">
        <v>0.21396999999999999</v>
      </c>
      <c r="CQ77" s="106">
        <v>3.0665633086586754</v>
      </c>
      <c r="CR77" s="179"/>
      <c r="CS77" s="148">
        <v>55.344897449999998</v>
      </c>
      <c r="CT77" s="148">
        <v>6.8341940299999999</v>
      </c>
      <c r="CU77" s="24">
        <v>6.3E-2</v>
      </c>
      <c r="CV77" s="106">
        <v>34.660314789764399</v>
      </c>
      <c r="CW77" s="179"/>
      <c r="CX77" s="148">
        <v>24.517038069999998</v>
      </c>
      <c r="CY77" s="148">
        <v>5.1022373100000005</v>
      </c>
      <c r="CZ77" s="24">
        <v>0.10618</v>
      </c>
      <c r="DA77" s="106">
        <v>15.354048816994201</v>
      </c>
      <c r="DB77" s="179"/>
      <c r="DC77" s="148">
        <v>0.20391801000000001</v>
      </c>
      <c r="DD77" s="148">
        <v>0.22030519000000001</v>
      </c>
      <c r="DE77" s="24">
        <v>0.55120000000000002</v>
      </c>
      <c r="DF77" s="106">
        <v>0.12770576410025175</v>
      </c>
      <c r="DG77" s="127"/>
      <c r="DH77" s="148">
        <v>78.942508849999996</v>
      </c>
      <c r="DI77" s="148">
        <v>7.4072308800000002</v>
      </c>
      <c r="DJ77" s="24">
        <v>4.7870000000000003E-2</v>
      </c>
      <c r="DK77" s="106">
        <v>49.43856313956838</v>
      </c>
      <c r="DM77" s="148">
        <v>104.50135234</v>
      </c>
      <c r="DN77" s="148">
        <v>8.2126573700000005</v>
      </c>
      <c r="DO77" s="24">
        <v>4.0099999999999997E-2</v>
      </c>
      <c r="DP77" s="106">
        <v>65.445053382432135</v>
      </c>
      <c r="DR77" s="148">
        <v>7.7089836299999996</v>
      </c>
      <c r="DS77" s="148">
        <v>2.4885055299999999</v>
      </c>
      <c r="DT77" s="24">
        <v>0.16470000000000001</v>
      </c>
      <c r="DU77" s="311">
        <v>4.8278307781911098E-2</v>
      </c>
      <c r="DV77" s="127"/>
      <c r="DW77" s="148">
        <v>23.0942416</v>
      </c>
      <c r="DX77" s="148">
        <v>5.7474413200000001</v>
      </c>
      <c r="DY77" s="24">
        <v>0.12697</v>
      </c>
      <c r="DZ77" s="311">
        <v>0.14463007803203948</v>
      </c>
      <c r="EB77" s="148">
        <v>6.5253464299999999</v>
      </c>
      <c r="EC77" s="148">
        <v>2.7953538199999999</v>
      </c>
      <c r="ED77" s="24">
        <v>0.21856</v>
      </c>
      <c r="EE77" s="316">
        <v>4.0865657322862257E-2</v>
      </c>
    </row>
    <row r="78" spans="1:135" s="40" customFormat="1" ht="12" customHeight="1" x14ac:dyDescent="0.35">
      <c r="A78" s="762"/>
      <c r="B78" s="137" t="s">
        <v>67</v>
      </c>
      <c r="C78" s="149">
        <v>158.542</v>
      </c>
      <c r="D78" s="149">
        <v>4.1354440299999995</v>
      </c>
      <c r="E78" s="25">
        <v>1.3310000000000001E-2</v>
      </c>
      <c r="F78" s="180"/>
      <c r="G78" s="149">
        <v>34.542917329999995</v>
      </c>
      <c r="H78" s="149">
        <v>6.8916557700000007</v>
      </c>
      <c r="I78" s="25">
        <v>0.10179000000000001</v>
      </c>
      <c r="J78" s="108">
        <v>21.787865253371343</v>
      </c>
      <c r="K78" s="181"/>
      <c r="L78" s="149">
        <v>24.627663949999999</v>
      </c>
      <c r="M78" s="149">
        <v>4.9223199900000001</v>
      </c>
      <c r="N78" s="25">
        <v>0.10197000000000001</v>
      </c>
      <c r="O78" s="108">
        <v>15.533842104931184</v>
      </c>
      <c r="P78" s="180"/>
      <c r="Q78" s="149">
        <v>10.773022810000001</v>
      </c>
      <c r="R78" s="149">
        <v>3.3157061100000003</v>
      </c>
      <c r="S78" s="25">
        <v>0.15703</v>
      </c>
      <c r="T78" s="108">
        <v>6.795059233515409</v>
      </c>
      <c r="U78" s="180"/>
      <c r="V78" s="149">
        <v>0.30567765000000002</v>
      </c>
      <c r="W78" s="149">
        <v>0.34837650999999997</v>
      </c>
      <c r="X78" s="25">
        <v>0.58147000000000004</v>
      </c>
      <c r="Y78" s="108">
        <v>0.19280547110544841</v>
      </c>
      <c r="Z78" s="180"/>
      <c r="AA78" s="149">
        <v>2.9038230999999999</v>
      </c>
      <c r="AB78" s="149">
        <v>1.34143824</v>
      </c>
      <c r="AC78" s="25">
        <v>0.23569000000000001</v>
      </c>
      <c r="AD78" s="108">
        <v>1.8315797075853717</v>
      </c>
      <c r="AE78" s="108"/>
      <c r="AF78" s="149">
        <v>2.7662235500000003</v>
      </c>
      <c r="AG78" s="149">
        <v>1.3041129699999998</v>
      </c>
      <c r="AH78" s="25">
        <v>0.24052999999999999</v>
      </c>
      <c r="AI78" s="108">
        <v>1.744789109510414</v>
      </c>
      <c r="AJ78" s="180"/>
      <c r="AK78" s="149">
        <v>0.45437273</v>
      </c>
      <c r="AL78" s="149">
        <v>0.62886105999999997</v>
      </c>
      <c r="AM78" s="25">
        <v>0.70613000000000004</v>
      </c>
      <c r="AN78" s="108">
        <v>0.28659454907847759</v>
      </c>
      <c r="AO78" s="180"/>
      <c r="AP78" s="149">
        <v>2.3118508200000001</v>
      </c>
      <c r="AQ78" s="149">
        <v>1.0346082300000001</v>
      </c>
      <c r="AR78" s="25">
        <v>0.22833000000000001</v>
      </c>
      <c r="AS78" s="108">
        <v>1.4581945604319362</v>
      </c>
      <c r="AT78" s="180"/>
      <c r="AU78" s="149">
        <v>0.13759954999999999</v>
      </c>
      <c r="AV78" s="149">
        <v>0.19132779</v>
      </c>
      <c r="AW78" s="25">
        <v>0.70942000000000005</v>
      </c>
      <c r="AX78" s="108">
        <v>8.679059807495805E-2</v>
      </c>
      <c r="AY78" s="180"/>
      <c r="AZ78" s="149">
        <v>0</v>
      </c>
      <c r="BA78" s="149">
        <v>0</v>
      </c>
      <c r="BB78" s="25" t="s">
        <v>69</v>
      </c>
      <c r="BC78" s="108">
        <v>0</v>
      </c>
      <c r="BD78" s="180"/>
      <c r="BE78" s="149">
        <v>25.59404997</v>
      </c>
      <c r="BF78" s="149">
        <v>4.9870593200000002</v>
      </c>
      <c r="BG78" s="25">
        <v>9.9409999999999998E-2</v>
      </c>
      <c r="BH78" s="108">
        <v>16.143387853061022</v>
      </c>
      <c r="BI78" s="308"/>
      <c r="BJ78" s="149">
        <v>2.6488073000000001</v>
      </c>
      <c r="BK78" s="149">
        <v>1.4233112799999998</v>
      </c>
      <c r="BL78" s="25">
        <v>0.27415</v>
      </c>
      <c r="BM78" s="108">
        <v>10.349308933540383</v>
      </c>
      <c r="BN78" s="182"/>
      <c r="BO78" s="149">
        <v>23.622503949999999</v>
      </c>
      <c r="BP78" s="149">
        <v>4.7849720200000005</v>
      </c>
      <c r="BQ78" s="25">
        <v>0.10335</v>
      </c>
      <c r="BR78" s="108">
        <v>92.296857971634253</v>
      </c>
      <c r="BS78" s="182"/>
      <c r="BT78" s="149">
        <v>0.67726128000000008</v>
      </c>
      <c r="BU78" s="149">
        <v>0.56298698999999996</v>
      </c>
      <c r="BV78" s="25">
        <v>0.42412</v>
      </c>
      <c r="BW78" s="108">
        <v>2.6461669051746406</v>
      </c>
      <c r="BX78" s="182"/>
      <c r="BY78" s="149">
        <v>23.974714589999998</v>
      </c>
      <c r="BZ78" s="149">
        <v>5.6083741200000006</v>
      </c>
      <c r="CA78" s="25">
        <v>0.11935</v>
      </c>
      <c r="CB78" s="108">
        <v>15.121995805527872</v>
      </c>
      <c r="CC78" s="182"/>
      <c r="CD78" s="149">
        <v>16.204797160000002</v>
      </c>
      <c r="CE78" s="149">
        <v>4.0097815099999998</v>
      </c>
      <c r="CF78" s="25">
        <v>0.12625</v>
      </c>
      <c r="CG78" s="108">
        <v>10.221138348197954</v>
      </c>
      <c r="CH78" s="182"/>
      <c r="CI78" s="149">
        <v>9.0286964300000001</v>
      </c>
      <c r="CJ78" s="149">
        <v>2.9653125899999999</v>
      </c>
      <c r="CK78" s="25">
        <v>0.16757</v>
      </c>
      <c r="CL78" s="108">
        <v>5.6948294016727425</v>
      </c>
      <c r="CM78" s="182"/>
      <c r="CN78" s="149">
        <v>1.25877901</v>
      </c>
      <c r="CO78" s="149">
        <v>1.09348154</v>
      </c>
      <c r="CP78" s="25">
        <v>0.44320999999999999</v>
      </c>
      <c r="CQ78" s="108">
        <v>0.79397195065030091</v>
      </c>
      <c r="CR78" s="182"/>
      <c r="CS78" s="149">
        <v>5.1380977000000003</v>
      </c>
      <c r="CT78" s="149">
        <v>2.7874130100000003</v>
      </c>
      <c r="CU78" s="25">
        <v>0.27678999999999998</v>
      </c>
      <c r="CV78" s="108">
        <v>3.2408432465845016</v>
      </c>
      <c r="CW78" s="182"/>
      <c r="CX78" s="149">
        <v>5.8031339200000005</v>
      </c>
      <c r="CY78" s="149">
        <v>1.97371586</v>
      </c>
      <c r="CZ78" s="25">
        <v>0.17352999999999999</v>
      </c>
      <c r="DA78" s="108">
        <v>3.6603133049917371</v>
      </c>
      <c r="DB78" s="182"/>
      <c r="DC78" s="149">
        <v>0</v>
      </c>
      <c r="DD78" s="149">
        <v>0</v>
      </c>
      <c r="DE78" s="25" t="s">
        <v>69</v>
      </c>
      <c r="DF78" s="108">
        <v>0</v>
      </c>
      <c r="DG78" s="180"/>
      <c r="DH78" s="149">
        <v>10.941231610000001</v>
      </c>
      <c r="DI78" s="149">
        <v>3.6908083700000001</v>
      </c>
      <c r="DJ78" s="25">
        <v>0.17211000000000001</v>
      </c>
      <c r="DK78" s="108">
        <v>6.901156545268762</v>
      </c>
      <c r="DL78" s="183"/>
      <c r="DM78" s="149">
        <v>19.719571360000003</v>
      </c>
      <c r="DN78" s="149">
        <v>4.9216327399999997</v>
      </c>
      <c r="DO78" s="25">
        <v>0.12734000000000001</v>
      </c>
      <c r="DP78" s="108">
        <v>12.43807404977861</v>
      </c>
      <c r="DQ78" s="183"/>
      <c r="DR78" s="149">
        <v>0.45437273</v>
      </c>
      <c r="DS78" s="149">
        <v>0.62886105999999997</v>
      </c>
      <c r="DT78" s="25">
        <v>0.70613000000000004</v>
      </c>
      <c r="DU78" s="312">
        <v>2.8659454907847761E-3</v>
      </c>
      <c r="DV78" s="180"/>
      <c r="DW78" s="149">
        <v>2.3118508200000001</v>
      </c>
      <c r="DX78" s="149">
        <v>1.0346082300000001</v>
      </c>
      <c r="DY78" s="25">
        <v>0.22833000000000001</v>
      </c>
      <c r="DZ78" s="312">
        <v>1.4581945604319361E-2</v>
      </c>
      <c r="EA78" s="183"/>
      <c r="EB78" s="149">
        <v>0.13759954999999999</v>
      </c>
      <c r="EC78" s="149">
        <v>0.19132779</v>
      </c>
      <c r="ED78" s="25">
        <v>0.70942000000000005</v>
      </c>
      <c r="EE78" s="317">
        <v>8.6790598074958048E-4</v>
      </c>
    </row>
    <row r="79" spans="1:135" s="40" customFormat="1" ht="12" customHeight="1" x14ac:dyDescent="0.35">
      <c r="A79" s="757" t="s">
        <v>88</v>
      </c>
      <c r="B79" s="135" t="s">
        <v>59</v>
      </c>
      <c r="C79" s="147">
        <v>431.70600000000002</v>
      </c>
      <c r="D79" s="147">
        <v>9.3367426699999996</v>
      </c>
      <c r="E79" s="23">
        <v>1.103E-2</v>
      </c>
      <c r="F79" s="174"/>
      <c r="G79" s="147">
        <v>364.58955411000005</v>
      </c>
      <c r="H79" s="147">
        <v>10.87034281</v>
      </c>
      <c r="I79" s="23">
        <v>1.521E-2</v>
      </c>
      <c r="J79" s="107">
        <v>84.453205216049824</v>
      </c>
      <c r="K79" s="175"/>
      <c r="L79" s="147">
        <v>149.56212719999999</v>
      </c>
      <c r="M79" s="147">
        <v>12.056283659999998</v>
      </c>
      <c r="N79" s="23">
        <v>4.113E-2</v>
      </c>
      <c r="O79" s="107">
        <v>34.644440244054984</v>
      </c>
      <c r="P79" s="174"/>
      <c r="Q79" s="147">
        <v>218.9466625</v>
      </c>
      <c r="R79" s="147">
        <v>12.901817550000001</v>
      </c>
      <c r="S79" s="23">
        <v>3.006E-2</v>
      </c>
      <c r="T79" s="107">
        <v>50.716613273848409</v>
      </c>
      <c r="U79" s="174"/>
      <c r="V79" s="147">
        <v>24.60109799</v>
      </c>
      <c r="W79" s="147">
        <v>6.6100497800000007</v>
      </c>
      <c r="X79" s="23">
        <v>0.13708999999999999</v>
      </c>
      <c r="Y79" s="107">
        <v>5.6985768069009923</v>
      </c>
      <c r="Z79" s="174"/>
      <c r="AA79" s="147">
        <v>75.08512592999999</v>
      </c>
      <c r="AB79" s="147">
        <v>11.7394292</v>
      </c>
      <c r="AC79" s="23">
        <v>7.9769999999999994E-2</v>
      </c>
      <c r="AD79" s="107">
        <v>17.392652854025652</v>
      </c>
      <c r="AE79" s="107"/>
      <c r="AF79" s="147">
        <v>71.063431299999991</v>
      </c>
      <c r="AG79" s="147">
        <v>11.705927129999999</v>
      </c>
      <c r="AH79" s="23">
        <v>8.4040000000000004E-2</v>
      </c>
      <c r="AI79" s="107">
        <v>16.461071029821216</v>
      </c>
      <c r="AJ79" s="174"/>
      <c r="AK79" s="147">
        <v>20.790909629999998</v>
      </c>
      <c r="AL79" s="147">
        <v>5.3400926599999998</v>
      </c>
      <c r="AM79" s="23">
        <v>0.13103999999999999</v>
      </c>
      <c r="AN79" s="107">
        <v>4.8159881099637243</v>
      </c>
      <c r="AO79" s="174"/>
      <c r="AP79" s="147">
        <v>55.66584125</v>
      </c>
      <c r="AQ79" s="147">
        <v>10.431568740000001</v>
      </c>
      <c r="AR79" s="23">
        <v>9.5610000000000001E-2</v>
      </c>
      <c r="AS79" s="107">
        <v>12.894386746999114</v>
      </c>
      <c r="AT79" s="174"/>
      <c r="AU79" s="147">
        <v>10.352830490000001</v>
      </c>
      <c r="AV79" s="147">
        <v>4.60196191</v>
      </c>
      <c r="AW79" s="23">
        <v>0.22678999999999999</v>
      </c>
      <c r="AX79" s="107">
        <v>2.3981205936447489</v>
      </c>
      <c r="AY79" s="174"/>
      <c r="AZ79" s="147">
        <v>22.871011939999999</v>
      </c>
      <c r="BA79" s="147">
        <v>5.8857316800000001</v>
      </c>
      <c r="BB79" s="23">
        <v>0.1313</v>
      </c>
      <c r="BC79" s="107">
        <v>5.2978211884940212</v>
      </c>
      <c r="BD79" s="174"/>
      <c r="BE79" s="147">
        <v>248.27896301999999</v>
      </c>
      <c r="BF79" s="147">
        <v>12.904835890000001</v>
      </c>
      <c r="BG79" s="23">
        <v>2.6519999999999998E-2</v>
      </c>
      <c r="BH79" s="107">
        <v>57.51112169393059</v>
      </c>
      <c r="BI79" s="307"/>
      <c r="BJ79" s="147">
        <v>121.48805729999999</v>
      </c>
      <c r="BK79" s="147">
        <v>13.31750609</v>
      </c>
      <c r="BL79" s="23">
        <v>5.5930000000000001E-2</v>
      </c>
      <c r="BM79" s="107">
        <v>48.932078587026155</v>
      </c>
      <c r="BN79" s="176"/>
      <c r="BO79" s="147">
        <v>205.36404005</v>
      </c>
      <c r="BP79" s="147">
        <v>12.432081869999999</v>
      </c>
      <c r="BQ79" s="23">
        <v>3.0890000000000001E-2</v>
      </c>
      <c r="BR79" s="107">
        <v>82.715038580798733</v>
      </c>
      <c r="BS79" s="176"/>
      <c r="BT79" s="147">
        <v>78.573134330000002</v>
      </c>
      <c r="BU79" s="147">
        <v>11.00846084</v>
      </c>
      <c r="BV79" s="23">
        <v>7.1480000000000002E-2</v>
      </c>
      <c r="BW79" s="107">
        <v>31.647117167824877</v>
      </c>
      <c r="BX79" s="176"/>
      <c r="BY79" s="147">
        <v>259.70629171000002</v>
      </c>
      <c r="BZ79" s="147">
        <v>12.724456889999999</v>
      </c>
      <c r="CA79" s="23">
        <v>2.5000000000000001E-2</v>
      </c>
      <c r="CB79" s="107">
        <v>60.158138110195367</v>
      </c>
      <c r="CC79" s="176"/>
      <c r="CD79" s="147">
        <v>201.4450511</v>
      </c>
      <c r="CE79" s="147">
        <v>12.723263580000001</v>
      </c>
      <c r="CF79" s="23">
        <v>3.2219999999999999E-2</v>
      </c>
      <c r="CG79" s="107">
        <v>46.662555327004952</v>
      </c>
      <c r="CH79" s="176"/>
      <c r="CI79" s="147">
        <v>126.19159656000001</v>
      </c>
      <c r="CJ79" s="147">
        <v>9.9669856999999986</v>
      </c>
      <c r="CK79" s="23">
        <v>4.0300000000000002E-2</v>
      </c>
      <c r="CL79" s="107">
        <v>29.230910981084353</v>
      </c>
      <c r="CM79" s="176"/>
      <c r="CN79" s="147">
        <v>67.930355939999998</v>
      </c>
      <c r="CO79" s="147">
        <v>8.3426492000000003</v>
      </c>
      <c r="CP79" s="23">
        <v>6.2659999999999993E-2</v>
      </c>
      <c r="CQ79" s="107">
        <v>15.735328195577544</v>
      </c>
      <c r="CR79" s="176"/>
      <c r="CS79" s="147">
        <v>94.797904930000001</v>
      </c>
      <c r="CT79" s="147">
        <v>10.83921149</v>
      </c>
      <c r="CU79" s="23">
        <v>5.8340000000000003E-2</v>
      </c>
      <c r="CV79" s="107">
        <v>21.958903728463351</v>
      </c>
      <c r="CW79" s="176"/>
      <c r="CX79" s="147">
        <v>45.059510080000003</v>
      </c>
      <c r="CY79" s="147">
        <v>7.7587733999999999</v>
      </c>
      <c r="CZ79" s="23">
        <v>8.7849999999999998E-2</v>
      </c>
      <c r="DA79" s="107">
        <v>10.437545477709367</v>
      </c>
      <c r="DB79" s="176"/>
      <c r="DC79" s="147">
        <v>1.1461973700000001</v>
      </c>
      <c r="DD79" s="147">
        <v>1.1219616799999999</v>
      </c>
      <c r="DE79" s="23">
        <v>0.49941999999999998</v>
      </c>
      <c r="DF79" s="107">
        <v>0.26550415560589846</v>
      </c>
      <c r="DG79" s="174"/>
      <c r="DH79" s="147">
        <v>135.92376193999999</v>
      </c>
      <c r="DI79" s="147">
        <v>12.761835450000001</v>
      </c>
      <c r="DJ79" s="23">
        <v>4.7899999999999998E-2</v>
      </c>
      <c r="DK79" s="107">
        <v>31.485261251870483</v>
      </c>
      <c r="DL79" s="177"/>
      <c r="DM79" s="147">
        <v>234.62578773000001</v>
      </c>
      <c r="DN79" s="147">
        <v>12.085200370000001</v>
      </c>
      <c r="DO79" s="23">
        <v>2.6280000000000001E-2</v>
      </c>
      <c r="DP79" s="107">
        <v>54.348512119359007</v>
      </c>
      <c r="DQ79" s="177"/>
      <c r="DR79" s="147">
        <v>22.018868640000001</v>
      </c>
      <c r="DS79" s="147">
        <v>5.9778162000000004</v>
      </c>
      <c r="DT79" s="23">
        <v>0.13850999999999999</v>
      </c>
      <c r="DU79" s="310">
        <v>5.1004314602993706E-2</v>
      </c>
      <c r="DV79" s="174"/>
      <c r="DW79" s="147">
        <v>67.049334639999998</v>
      </c>
      <c r="DX79" s="147">
        <v>14.85091703</v>
      </c>
      <c r="DY79" s="23">
        <v>0.11301</v>
      </c>
      <c r="DZ79" s="310">
        <v>0.15531249192737648</v>
      </c>
      <c r="EA79" s="177"/>
      <c r="EB79" s="147">
        <v>11.1256068</v>
      </c>
      <c r="EC79" s="147">
        <v>4.8739946999999999</v>
      </c>
      <c r="ED79" s="23">
        <v>0.22350999999999999</v>
      </c>
      <c r="EE79" s="318">
        <v>2.5771258217397949E-2</v>
      </c>
    </row>
    <row r="80" spans="1:135" s="40" customFormat="1" ht="12" customHeight="1" x14ac:dyDescent="0.35">
      <c r="A80" s="758"/>
      <c r="B80" s="133" t="s">
        <v>66</v>
      </c>
      <c r="C80" s="148">
        <v>302.096</v>
      </c>
      <c r="D80" s="148">
        <v>9.2781656699999999</v>
      </c>
      <c r="E80" s="24">
        <v>1.567E-2</v>
      </c>
      <c r="F80" s="127"/>
      <c r="G80" s="148">
        <v>263.15820824000002</v>
      </c>
      <c r="H80" s="148">
        <v>10.31472404</v>
      </c>
      <c r="I80" s="24">
        <v>0.02</v>
      </c>
      <c r="J80" s="106">
        <v>87.110788702928872</v>
      </c>
      <c r="K80" s="178"/>
      <c r="L80" s="148">
        <v>87.062270560000002</v>
      </c>
      <c r="M80" s="148">
        <v>11.14276727</v>
      </c>
      <c r="N80" s="24">
        <v>6.5299999999999997E-2</v>
      </c>
      <c r="O80" s="106">
        <v>28.819405275144327</v>
      </c>
      <c r="P80" s="127"/>
      <c r="Q80" s="148">
        <v>179.47746135999998</v>
      </c>
      <c r="R80" s="148">
        <v>12.627415580000001</v>
      </c>
      <c r="S80" s="24">
        <v>3.5900000000000001E-2</v>
      </c>
      <c r="T80" s="106">
        <v>59.410737434457914</v>
      </c>
      <c r="U80" s="127"/>
      <c r="V80" s="148">
        <v>23.03105789</v>
      </c>
      <c r="W80" s="148">
        <v>6.5758503899999994</v>
      </c>
      <c r="X80" s="24">
        <v>0.14566999999999999</v>
      </c>
      <c r="Y80" s="106">
        <v>7.6237546640802929</v>
      </c>
      <c r="Z80" s="127"/>
      <c r="AA80" s="148">
        <v>70.293104679999999</v>
      </c>
      <c r="AB80" s="148">
        <v>11.573898680000001</v>
      </c>
      <c r="AC80" s="24">
        <v>8.4010000000000001E-2</v>
      </c>
      <c r="AD80" s="106">
        <v>23.26846587839627</v>
      </c>
      <c r="AE80" s="106"/>
      <c r="AF80" s="148">
        <v>66.779524449999997</v>
      </c>
      <c r="AG80" s="148">
        <v>11.5464115</v>
      </c>
      <c r="AH80" s="24">
        <v>8.8220000000000007E-2</v>
      </c>
      <c r="AI80" s="106">
        <v>22.105398432948466</v>
      </c>
      <c r="AJ80" s="127"/>
      <c r="AK80" s="148">
        <v>19.714498419999998</v>
      </c>
      <c r="AL80" s="148">
        <v>5.2528250500000002</v>
      </c>
      <c r="AM80" s="24">
        <v>0.13594000000000001</v>
      </c>
      <c r="AN80" s="106">
        <v>6.525905149356495</v>
      </c>
      <c r="AO80" s="127"/>
      <c r="AP80" s="148">
        <v>52.345722589999994</v>
      </c>
      <c r="AQ80" s="148">
        <v>10.28148343</v>
      </c>
      <c r="AR80" s="24">
        <v>0.10020999999999999</v>
      </c>
      <c r="AS80" s="106">
        <v>17.327512641676815</v>
      </c>
      <c r="AT80" s="127"/>
      <c r="AU80" s="148">
        <v>9.7106111999999989</v>
      </c>
      <c r="AV80" s="148">
        <v>4.57151496</v>
      </c>
      <c r="AW80" s="24">
        <v>0.24018999999999999</v>
      </c>
      <c r="AX80" s="106">
        <v>3.2144123722260471</v>
      </c>
      <c r="AY80" s="127"/>
      <c r="AZ80" s="148">
        <v>22.433049350000001</v>
      </c>
      <c r="BA80" s="148">
        <v>5.8661685799999992</v>
      </c>
      <c r="BB80" s="24">
        <v>0.13342000000000001</v>
      </c>
      <c r="BC80" s="106">
        <v>7.425801516736402</v>
      </c>
      <c r="BD80" s="127"/>
      <c r="BE80" s="148">
        <v>195.98423615999999</v>
      </c>
      <c r="BF80" s="148">
        <v>12.77276005</v>
      </c>
      <c r="BG80" s="24">
        <v>3.3250000000000002E-2</v>
      </c>
      <c r="BH80" s="106">
        <v>64.874819977755422</v>
      </c>
      <c r="BI80" s="306"/>
      <c r="BJ80" s="148">
        <v>111.58391395</v>
      </c>
      <c r="BK80" s="148">
        <v>12.99017066</v>
      </c>
      <c r="BL80" s="24">
        <v>5.9400000000000001E-2</v>
      </c>
      <c r="BM80" s="106">
        <v>56.935147507937202</v>
      </c>
      <c r="BN80" s="179"/>
      <c r="BO80" s="148">
        <v>159.37072786000002</v>
      </c>
      <c r="BP80" s="148">
        <v>12.3988034</v>
      </c>
      <c r="BQ80" s="24">
        <v>3.9690000000000003E-2</v>
      </c>
      <c r="BR80" s="106">
        <v>81.31813608207294</v>
      </c>
      <c r="BS80" s="179"/>
      <c r="BT80" s="148">
        <v>74.970405650000004</v>
      </c>
      <c r="BU80" s="148">
        <v>10.95229456</v>
      </c>
      <c r="BV80" s="24">
        <v>7.4529999999999999E-2</v>
      </c>
      <c r="BW80" s="106">
        <v>38.253283590010142</v>
      </c>
      <c r="BX80" s="179"/>
      <c r="BY80" s="148">
        <v>172.88115065</v>
      </c>
      <c r="BZ80" s="148">
        <v>12.41343412</v>
      </c>
      <c r="CA80" s="24">
        <v>3.6630000000000003E-2</v>
      </c>
      <c r="CB80" s="106">
        <v>57.227222687490062</v>
      </c>
      <c r="CC80" s="179"/>
      <c r="CD80" s="148">
        <v>131.78679212999998</v>
      </c>
      <c r="CE80" s="148">
        <v>12.75016297</v>
      </c>
      <c r="CF80" s="24">
        <v>4.9360000000000001E-2</v>
      </c>
      <c r="CG80" s="106">
        <v>43.624143361712825</v>
      </c>
      <c r="CH80" s="179"/>
      <c r="CI80" s="148">
        <v>94.491478350000008</v>
      </c>
      <c r="CJ80" s="148">
        <v>9.5365450000000003</v>
      </c>
      <c r="CK80" s="24">
        <v>5.1490000000000001E-2</v>
      </c>
      <c r="CL80" s="106">
        <v>31.278626115539431</v>
      </c>
      <c r="CM80" s="179"/>
      <c r="CN80" s="148">
        <v>53.39711982</v>
      </c>
      <c r="CO80" s="148">
        <v>8.1150518599999995</v>
      </c>
      <c r="CP80" s="24">
        <v>7.7539999999999998E-2</v>
      </c>
      <c r="CQ80" s="106">
        <v>17.675546786451989</v>
      </c>
      <c r="CR80" s="179"/>
      <c r="CS80" s="148">
        <v>85.669517550000009</v>
      </c>
      <c r="CT80" s="148">
        <v>10.632225119999999</v>
      </c>
      <c r="CU80" s="24">
        <v>6.3320000000000001E-2</v>
      </c>
      <c r="CV80" s="106">
        <v>28.358375334330809</v>
      </c>
      <c r="CW80" s="179"/>
      <c r="CX80" s="148">
        <v>35.819441310000002</v>
      </c>
      <c r="CY80" s="148">
        <v>7.3743123500000003</v>
      </c>
      <c r="CZ80" s="24">
        <v>0.10503999999999999</v>
      </c>
      <c r="DA80" s="106">
        <v>11.856973051612734</v>
      </c>
      <c r="DB80" s="179"/>
      <c r="DC80" s="148">
        <v>1.1461973700000001</v>
      </c>
      <c r="DD80" s="148">
        <v>1.1219616799999999</v>
      </c>
      <c r="DE80" s="24">
        <v>0.49941999999999998</v>
      </c>
      <c r="DF80" s="106">
        <v>0.37941494425613054</v>
      </c>
      <c r="DG80" s="127"/>
      <c r="DH80" s="148">
        <v>118.06696373</v>
      </c>
      <c r="DI80" s="148">
        <v>12.597070309999999</v>
      </c>
      <c r="DJ80" s="24">
        <v>5.4440000000000002E-2</v>
      </c>
      <c r="DK80" s="106">
        <v>39.082597495498121</v>
      </c>
      <c r="DM80" s="148">
        <v>187.27187826999997</v>
      </c>
      <c r="DN80" s="148">
        <v>11.70639169</v>
      </c>
      <c r="DO80" s="24">
        <v>3.1890000000000002E-2</v>
      </c>
      <c r="DP80" s="106">
        <v>61.990850017875097</v>
      </c>
      <c r="DR80" s="148">
        <v>20.942457429999997</v>
      </c>
      <c r="DS80" s="148">
        <v>5.90013465</v>
      </c>
      <c r="DT80" s="24">
        <v>0.14374000000000001</v>
      </c>
      <c r="DU80" s="311">
        <v>6.932384880964991E-2</v>
      </c>
      <c r="DV80" s="127"/>
      <c r="DW80" s="148">
        <v>63.729215979999999</v>
      </c>
      <c r="DX80" s="148">
        <v>14.745464850000001</v>
      </c>
      <c r="DY80" s="24">
        <v>0.11805</v>
      </c>
      <c r="DZ80" s="311">
        <v>0.21095683484720087</v>
      </c>
      <c r="EB80" s="148">
        <v>10.289228619999999</v>
      </c>
      <c r="EC80" s="148">
        <v>4.8019353199999992</v>
      </c>
      <c r="ED80" s="24">
        <v>0.23810999999999999</v>
      </c>
      <c r="EE80" s="316">
        <v>3.405946659340077E-2</v>
      </c>
    </row>
    <row r="81" spans="1:135" s="40" customFormat="1" ht="12" customHeight="1" x14ac:dyDescent="0.35">
      <c r="A81" s="759"/>
      <c r="B81" s="137" t="s">
        <v>67</v>
      </c>
      <c r="C81" s="149">
        <v>129.61000000000001</v>
      </c>
      <c r="D81" s="149">
        <v>4.5461466499999998</v>
      </c>
      <c r="E81" s="25">
        <v>1.7899999999999999E-2</v>
      </c>
      <c r="F81" s="180"/>
      <c r="G81" s="149">
        <v>101.43134587999999</v>
      </c>
      <c r="H81" s="149">
        <v>5.1681156399999999</v>
      </c>
      <c r="I81" s="25">
        <v>2.5999999999999999E-2</v>
      </c>
      <c r="J81" s="108">
        <v>78.258888882030703</v>
      </c>
      <c r="K81" s="181"/>
      <c r="L81" s="149">
        <v>62.499856630000004</v>
      </c>
      <c r="M81" s="149">
        <v>4.8611259000000002</v>
      </c>
      <c r="N81" s="25">
        <v>3.968E-2</v>
      </c>
      <c r="O81" s="108">
        <v>48.221477223979633</v>
      </c>
      <c r="P81" s="180"/>
      <c r="Q81" s="149">
        <v>39.469201139999996</v>
      </c>
      <c r="R81" s="149">
        <v>4.2495411700000005</v>
      </c>
      <c r="S81" s="25">
        <v>5.493E-2</v>
      </c>
      <c r="T81" s="108">
        <v>30.452280796234852</v>
      </c>
      <c r="U81" s="180"/>
      <c r="V81" s="149">
        <v>1.5700400999999999</v>
      </c>
      <c r="W81" s="149">
        <v>0.95098652000000006</v>
      </c>
      <c r="X81" s="25">
        <v>0.30903000000000003</v>
      </c>
      <c r="Y81" s="108">
        <v>1.2113572255227218</v>
      </c>
      <c r="Z81" s="180"/>
      <c r="AA81" s="149">
        <v>4.7920212499999995</v>
      </c>
      <c r="AB81" s="149">
        <v>2.02212682</v>
      </c>
      <c r="AC81" s="25">
        <v>0.21529000000000001</v>
      </c>
      <c r="AD81" s="108">
        <v>3.6972619782424188</v>
      </c>
      <c r="AE81" s="108"/>
      <c r="AF81" s="149">
        <v>4.2839068500000002</v>
      </c>
      <c r="AG81" s="149">
        <v>1.9441832999999999</v>
      </c>
      <c r="AH81" s="25">
        <v>0.23155000000000001</v>
      </c>
      <c r="AI81" s="108">
        <v>3.3052286474809041</v>
      </c>
      <c r="AJ81" s="180"/>
      <c r="AK81" s="149">
        <v>1.0764112100000001</v>
      </c>
      <c r="AL81" s="149">
        <v>0.93746865000000001</v>
      </c>
      <c r="AM81" s="25">
        <v>0.44435000000000002</v>
      </c>
      <c r="AN81" s="108">
        <v>0.83050012344726487</v>
      </c>
      <c r="AO81" s="180"/>
      <c r="AP81" s="149">
        <v>3.3201186599999999</v>
      </c>
      <c r="AQ81" s="149">
        <v>1.8233173300000001</v>
      </c>
      <c r="AR81" s="25">
        <v>0.28018999999999999</v>
      </c>
      <c r="AS81" s="108">
        <v>2.5616222976622169</v>
      </c>
      <c r="AT81" s="180"/>
      <c r="AU81" s="149">
        <v>0.64221929999999994</v>
      </c>
      <c r="AV81" s="149">
        <v>0.55722577000000006</v>
      </c>
      <c r="AW81" s="25">
        <v>0.44268000000000002</v>
      </c>
      <c r="AX81" s="108">
        <v>0.49550135020445946</v>
      </c>
      <c r="AY81" s="180"/>
      <c r="AZ81" s="149">
        <v>0.43796258999999998</v>
      </c>
      <c r="BA81" s="149">
        <v>0.52141659000000007</v>
      </c>
      <c r="BB81" s="25">
        <v>0.60741999999999996</v>
      </c>
      <c r="BC81" s="108">
        <v>0.3379080240722166</v>
      </c>
      <c r="BD81" s="180"/>
      <c r="BE81" s="149">
        <v>52.294726860000004</v>
      </c>
      <c r="BF81" s="149">
        <v>5.0536173099999999</v>
      </c>
      <c r="BG81" s="25">
        <v>4.9299999999999997E-2</v>
      </c>
      <c r="BH81" s="108">
        <v>40.347756237944601</v>
      </c>
      <c r="BI81" s="308"/>
      <c r="BJ81" s="149">
        <v>9.90414335</v>
      </c>
      <c r="BK81" s="149">
        <v>3.2704359800000002</v>
      </c>
      <c r="BL81" s="25">
        <v>0.16847000000000001</v>
      </c>
      <c r="BM81" s="108">
        <v>18.939086108078772</v>
      </c>
      <c r="BN81" s="182"/>
      <c r="BO81" s="149">
        <v>45.993312189999997</v>
      </c>
      <c r="BP81" s="149">
        <v>4.9221832000000001</v>
      </c>
      <c r="BQ81" s="25">
        <v>5.4600000000000003E-2</v>
      </c>
      <c r="BR81" s="108">
        <v>87.950191064445676</v>
      </c>
      <c r="BS81" s="182"/>
      <c r="BT81" s="149">
        <v>3.6027286800000002</v>
      </c>
      <c r="BU81" s="149">
        <v>1.38391552</v>
      </c>
      <c r="BV81" s="25">
        <v>0.19597999999999999</v>
      </c>
      <c r="BW81" s="108">
        <v>6.8892771725244648</v>
      </c>
      <c r="BX81" s="182"/>
      <c r="BY81" s="149">
        <v>86.825141059999993</v>
      </c>
      <c r="BZ81" s="149">
        <v>5.7064617500000008</v>
      </c>
      <c r="CA81" s="25">
        <v>3.3529999999999997E-2</v>
      </c>
      <c r="CB81" s="108">
        <v>66.989538662140262</v>
      </c>
      <c r="CC81" s="182"/>
      <c r="CD81" s="149">
        <v>69.658258969999991</v>
      </c>
      <c r="CE81" s="149">
        <v>5.3669567999999996</v>
      </c>
      <c r="CF81" s="25">
        <v>3.9309999999999998E-2</v>
      </c>
      <c r="CG81" s="108">
        <v>53.744509659748459</v>
      </c>
      <c r="CH81" s="182"/>
      <c r="CI81" s="149">
        <v>31.700118209999999</v>
      </c>
      <c r="CJ81" s="149">
        <v>4.3431656199999997</v>
      </c>
      <c r="CK81" s="25">
        <v>6.9900000000000004E-2</v>
      </c>
      <c r="CL81" s="108">
        <v>24.45808055705578</v>
      </c>
      <c r="CM81" s="182"/>
      <c r="CN81" s="149">
        <v>14.53323612</v>
      </c>
      <c r="CO81" s="149">
        <v>2.9943063099999998</v>
      </c>
      <c r="CP81" s="25">
        <v>0.10512000000000001</v>
      </c>
      <c r="CQ81" s="108">
        <v>11.21305155466399</v>
      </c>
      <c r="CR81" s="182"/>
      <c r="CS81" s="149">
        <v>9.1283873799999995</v>
      </c>
      <c r="CT81" s="149">
        <v>2.3710490000000002</v>
      </c>
      <c r="CU81" s="25">
        <v>0.13252</v>
      </c>
      <c r="CV81" s="108">
        <v>7.0429653421803868</v>
      </c>
      <c r="CW81" s="182"/>
      <c r="CX81" s="149">
        <v>9.2400687700000006</v>
      </c>
      <c r="CY81" s="149">
        <v>2.72197698</v>
      </c>
      <c r="CZ81" s="25">
        <v>0.15029999999999999</v>
      </c>
      <c r="DA81" s="108">
        <v>7.1291326055088335</v>
      </c>
      <c r="DB81" s="182"/>
      <c r="DC81" s="149">
        <v>0</v>
      </c>
      <c r="DD81" s="149">
        <v>0</v>
      </c>
      <c r="DE81" s="25" t="s">
        <v>69</v>
      </c>
      <c r="DF81" s="108">
        <v>0</v>
      </c>
      <c r="DG81" s="180"/>
      <c r="DH81" s="149">
        <v>17.856798210000001</v>
      </c>
      <c r="DI81" s="149">
        <v>2.6829519100000003</v>
      </c>
      <c r="DJ81" s="25">
        <v>7.6660000000000006E-2</v>
      </c>
      <c r="DK81" s="108">
        <v>13.777330614921688</v>
      </c>
      <c r="DL81" s="183"/>
      <c r="DM81" s="149">
        <v>47.353909460000004</v>
      </c>
      <c r="DN81" s="149">
        <v>4.4811421200000003</v>
      </c>
      <c r="DO81" s="25">
        <v>4.8280000000000003E-2</v>
      </c>
      <c r="DP81" s="108">
        <v>36.535691273821463</v>
      </c>
      <c r="DQ81" s="183"/>
      <c r="DR81" s="149">
        <v>1.0764112100000001</v>
      </c>
      <c r="DS81" s="149">
        <v>0.93746865000000001</v>
      </c>
      <c r="DT81" s="25">
        <v>0.44435000000000002</v>
      </c>
      <c r="DU81" s="312">
        <v>8.305001234472649E-3</v>
      </c>
      <c r="DV81" s="180"/>
      <c r="DW81" s="149">
        <v>3.3201186599999999</v>
      </c>
      <c r="DX81" s="149">
        <v>1.8233173300000001</v>
      </c>
      <c r="DY81" s="25">
        <v>0.28018999999999999</v>
      </c>
      <c r="DZ81" s="312">
        <v>2.561622297662217E-2</v>
      </c>
      <c r="EA81" s="183"/>
      <c r="EB81" s="149">
        <v>0.83637816999999992</v>
      </c>
      <c r="EC81" s="149">
        <v>0.84872323999999999</v>
      </c>
      <c r="ED81" s="25">
        <v>0.51773000000000002</v>
      </c>
      <c r="EE81" s="317">
        <v>6.4530373427976228E-3</v>
      </c>
    </row>
    <row r="82" spans="1:135" s="40" customFormat="1" ht="12" customHeight="1" x14ac:dyDescent="0.35">
      <c r="A82" s="760" t="s">
        <v>89</v>
      </c>
      <c r="B82" s="135" t="s">
        <v>59</v>
      </c>
      <c r="C82" s="147">
        <v>386.45</v>
      </c>
      <c r="D82" s="147">
        <v>8.6536987000000014</v>
      </c>
      <c r="E82" s="23">
        <v>1.142E-2</v>
      </c>
      <c r="F82" s="174"/>
      <c r="G82" s="147">
        <v>331.29680496999998</v>
      </c>
      <c r="H82" s="147">
        <v>9.0440787799999995</v>
      </c>
      <c r="I82" s="23">
        <v>1.393E-2</v>
      </c>
      <c r="J82" s="107">
        <v>85.728245560874626</v>
      </c>
      <c r="K82" s="175"/>
      <c r="L82" s="147">
        <v>72.846430999999995</v>
      </c>
      <c r="M82" s="147">
        <v>8.6105503000000017</v>
      </c>
      <c r="N82" s="23">
        <v>6.0310000000000002E-2</v>
      </c>
      <c r="O82" s="107">
        <v>18.850156812006727</v>
      </c>
      <c r="P82" s="174"/>
      <c r="Q82" s="147">
        <v>268.02135214999998</v>
      </c>
      <c r="R82" s="147">
        <v>12.422975510000001</v>
      </c>
      <c r="S82" s="23">
        <v>2.3650000000000001E-2</v>
      </c>
      <c r="T82" s="107">
        <v>69.354729499288396</v>
      </c>
      <c r="U82" s="174"/>
      <c r="V82" s="147">
        <v>34.978395049999996</v>
      </c>
      <c r="W82" s="147">
        <v>8.8013719600000009</v>
      </c>
      <c r="X82" s="23">
        <v>0.12837999999999999</v>
      </c>
      <c r="Y82" s="107">
        <v>9.0512084486997022</v>
      </c>
      <c r="Z82" s="174"/>
      <c r="AA82" s="147">
        <v>124.38942161999999</v>
      </c>
      <c r="AB82" s="147">
        <v>14.25075904</v>
      </c>
      <c r="AC82" s="23">
        <v>5.8450000000000002E-2</v>
      </c>
      <c r="AD82" s="107">
        <v>32.187714224349847</v>
      </c>
      <c r="AE82" s="107"/>
      <c r="AF82" s="147">
        <v>121.03241084</v>
      </c>
      <c r="AG82" s="147">
        <v>14.195436460000002</v>
      </c>
      <c r="AH82" s="23">
        <v>5.9839999999999997E-2</v>
      </c>
      <c r="AI82" s="107">
        <v>31.319035021348167</v>
      </c>
      <c r="AJ82" s="174"/>
      <c r="AK82" s="147">
        <v>43.775618820000005</v>
      </c>
      <c r="AL82" s="147">
        <v>8.1387797400000004</v>
      </c>
      <c r="AM82" s="23">
        <v>9.486E-2</v>
      </c>
      <c r="AN82" s="107">
        <v>11.327628107128996</v>
      </c>
      <c r="AO82" s="174"/>
      <c r="AP82" s="147">
        <v>97.834092319999996</v>
      </c>
      <c r="AQ82" s="147">
        <v>13.35762663</v>
      </c>
      <c r="AR82" s="23">
        <v>6.966E-2</v>
      </c>
      <c r="AS82" s="107">
        <v>25.316106176736962</v>
      </c>
      <c r="AT82" s="174"/>
      <c r="AU82" s="147">
        <v>14.87511982</v>
      </c>
      <c r="AV82" s="147">
        <v>4.4973259799999994</v>
      </c>
      <c r="AW82" s="23">
        <v>0.15425</v>
      </c>
      <c r="AX82" s="107">
        <v>3.8491706093931946</v>
      </c>
      <c r="AY82" s="174"/>
      <c r="AZ82" s="147">
        <v>21.55235995</v>
      </c>
      <c r="BA82" s="147">
        <v>5.1264131600000002</v>
      </c>
      <c r="BB82" s="23">
        <v>0.12136</v>
      </c>
      <c r="BC82" s="107">
        <v>5.5770112433691299</v>
      </c>
      <c r="BD82" s="174"/>
      <c r="BE82" s="147">
        <v>290.99583806999999</v>
      </c>
      <c r="BF82" s="147">
        <v>11.03798381</v>
      </c>
      <c r="BG82" s="23">
        <v>1.9349999999999999E-2</v>
      </c>
      <c r="BH82" s="107">
        <v>75.299738147237676</v>
      </c>
      <c r="BI82" s="307"/>
      <c r="BJ82" s="147">
        <v>162.00224315</v>
      </c>
      <c r="BK82" s="147">
        <v>12.51446254</v>
      </c>
      <c r="BL82" s="23">
        <v>3.9410000000000001E-2</v>
      </c>
      <c r="BM82" s="107">
        <v>55.671670160117493</v>
      </c>
      <c r="BN82" s="176"/>
      <c r="BO82" s="147">
        <v>219.99846001</v>
      </c>
      <c r="BP82" s="147">
        <v>10.646192580000001</v>
      </c>
      <c r="BQ82" s="23">
        <v>2.469E-2</v>
      </c>
      <c r="BR82" s="107">
        <v>75.601926635486336</v>
      </c>
      <c r="BS82" s="176"/>
      <c r="BT82" s="147">
        <v>91.00486509000001</v>
      </c>
      <c r="BU82" s="147">
        <v>10.994181319999999</v>
      </c>
      <c r="BV82" s="23">
        <v>6.164E-2</v>
      </c>
      <c r="BW82" s="107">
        <v>31.273596795603826</v>
      </c>
      <c r="BX82" s="176"/>
      <c r="BY82" s="147">
        <v>173.87250510000001</v>
      </c>
      <c r="BZ82" s="147">
        <v>11.12094394</v>
      </c>
      <c r="CA82" s="23">
        <v>3.2629999999999999E-2</v>
      </c>
      <c r="CB82" s="107">
        <v>44.992238349074917</v>
      </c>
      <c r="CC82" s="176"/>
      <c r="CD82" s="147">
        <v>61.580471270000004</v>
      </c>
      <c r="CE82" s="147">
        <v>8.2438048500000001</v>
      </c>
      <c r="CF82" s="23">
        <v>6.83E-2</v>
      </c>
      <c r="CG82" s="107">
        <v>15.934912995212835</v>
      </c>
      <c r="CH82" s="176"/>
      <c r="CI82" s="147">
        <v>125.01359533</v>
      </c>
      <c r="CJ82" s="147">
        <v>10.22210587</v>
      </c>
      <c r="CK82" s="23">
        <v>4.172E-2</v>
      </c>
      <c r="CL82" s="107">
        <v>32.349228963643419</v>
      </c>
      <c r="CM82" s="176"/>
      <c r="CN82" s="147">
        <v>12.7215615</v>
      </c>
      <c r="CO82" s="147">
        <v>3.6842053799999999</v>
      </c>
      <c r="CP82" s="23">
        <v>0.14776</v>
      </c>
      <c r="CQ82" s="107">
        <v>3.2919036097813428</v>
      </c>
      <c r="CR82" s="176"/>
      <c r="CS82" s="147">
        <v>134.78230101</v>
      </c>
      <c r="CT82" s="147">
        <v>12.98495945</v>
      </c>
      <c r="CU82" s="23">
        <v>4.9149999999999999E-2</v>
      </c>
      <c r="CV82" s="107">
        <v>34.877034806572652</v>
      </c>
      <c r="CW82" s="176"/>
      <c r="CX82" s="147">
        <v>30.942492689999998</v>
      </c>
      <c r="CY82" s="147">
        <v>4.5636550500000004</v>
      </c>
      <c r="CZ82" s="23">
        <v>7.5249999999999997E-2</v>
      </c>
      <c r="DA82" s="107">
        <v>8.0068553991460725</v>
      </c>
      <c r="DB82" s="176"/>
      <c r="DC82" s="147">
        <v>8.9660703900000005</v>
      </c>
      <c r="DD82" s="147">
        <v>3.53965402</v>
      </c>
      <c r="DE82" s="23">
        <v>0.20141999999999999</v>
      </c>
      <c r="DF82" s="107">
        <v>2.3201113701643163</v>
      </c>
      <c r="DG82" s="174"/>
      <c r="DH82" s="147">
        <v>172.95328104000001</v>
      </c>
      <c r="DI82" s="147">
        <v>13.137353150000001</v>
      </c>
      <c r="DJ82" s="23">
        <v>3.875E-2</v>
      </c>
      <c r="DK82" s="107">
        <v>44.754374703066375</v>
      </c>
      <c r="DL82" s="177"/>
      <c r="DM82" s="147">
        <v>283.06638497999995</v>
      </c>
      <c r="DN82" s="147">
        <v>12.204608550000001</v>
      </c>
      <c r="DO82" s="23">
        <v>2.1999999999999999E-2</v>
      </c>
      <c r="DP82" s="107">
        <v>73.247867765558269</v>
      </c>
      <c r="DQ82" s="177"/>
      <c r="DR82" s="147">
        <v>45.275490409999996</v>
      </c>
      <c r="DS82" s="147">
        <v>8.6136978500000012</v>
      </c>
      <c r="DT82" s="23">
        <v>9.7070000000000004E-2</v>
      </c>
      <c r="DU82" s="310">
        <v>0.11715743410531763</v>
      </c>
      <c r="DV82" s="174"/>
      <c r="DW82" s="147">
        <v>113.6649178</v>
      </c>
      <c r="DX82" s="147">
        <v>16.495894319999998</v>
      </c>
      <c r="DY82" s="23">
        <v>7.4039999999999995E-2</v>
      </c>
      <c r="DZ82" s="310">
        <v>0.29412580618449996</v>
      </c>
      <c r="EA82" s="177"/>
      <c r="EB82" s="147">
        <v>17.017367520000001</v>
      </c>
      <c r="EC82" s="147">
        <v>5.3009741200000002</v>
      </c>
      <c r="ED82" s="23">
        <v>0.15892999999999999</v>
      </c>
      <c r="EE82" s="318">
        <v>4.4035108086427743E-2</v>
      </c>
    </row>
    <row r="83" spans="1:135" s="40" customFormat="1" ht="12" customHeight="1" x14ac:dyDescent="0.35">
      <c r="A83" s="761"/>
      <c r="B83" s="133" t="s">
        <v>66</v>
      </c>
      <c r="C83" s="148">
        <v>300.70499999999998</v>
      </c>
      <c r="D83" s="148">
        <v>8.8653117899999998</v>
      </c>
      <c r="E83" s="24">
        <v>1.504E-2</v>
      </c>
      <c r="F83" s="127"/>
      <c r="G83" s="148">
        <v>269.11893399000002</v>
      </c>
      <c r="H83" s="148">
        <v>8.8277980000000014</v>
      </c>
      <c r="I83" s="24">
        <v>1.6740000000000001E-2</v>
      </c>
      <c r="J83" s="106">
        <v>89.495995740010983</v>
      </c>
      <c r="K83" s="178"/>
      <c r="L83" s="148">
        <v>56.590041510000006</v>
      </c>
      <c r="M83" s="148">
        <v>8.3281426599999993</v>
      </c>
      <c r="N83" s="24">
        <v>7.5079999999999994E-2</v>
      </c>
      <c r="O83" s="106">
        <v>18.819122232753031</v>
      </c>
      <c r="P83" s="127"/>
      <c r="Q83" s="148">
        <v>220.61314895999999</v>
      </c>
      <c r="R83" s="148">
        <v>12.20487563</v>
      </c>
      <c r="S83" s="24">
        <v>2.8230000000000002E-2</v>
      </c>
      <c r="T83" s="106">
        <v>73.365307846560583</v>
      </c>
      <c r="U83" s="127"/>
      <c r="V83" s="148">
        <v>33.167901380000004</v>
      </c>
      <c r="W83" s="148">
        <v>8.7728374999999996</v>
      </c>
      <c r="X83" s="24">
        <v>0.13494999999999999</v>
      </c>
      <c r="Y83" s="106">
        <v>11.030046517350895</v>
      </c>
      <c r="Z83" s="127"/>
      <c r="AA83" s="148">
        <v>112.89846677</v>
      </c>
      <c r="AB83" s="148">
        <v>14.141785680000002</v>
      </c>
      <c r="AC83" s="24">
        <v>6.3909999999999995E-2</v>
      </c>
      <c r="AD83" s="106">
        <v>37.544592464375384</v>
      </c>
      <c r="AE83" s="106"/>
      <c r="AF83" s="148">
        <v>109.80468863</v>
      </c>
      <c r="AG83" s="148">
        <v>14.08244412</v>
      </c>
      <c r="AH83" s="24">
        <v>6.5430000000000002E-2</v>
      </c>
      <c r="AI83" s="106">
        <v>36.515750862140642</v>
      </c>
      <c r="AJ83" s="127"/>
      <c r="AK83" s="148">
        <v>41.480370710000003</v>
      </c>
      <c r="AL83" s="148">
        <v>8.114725309999999</v>
      </c>
      <c r="AM83" s="24">
        <v>9.9809999999999996E-2</v>
      </c>
      <c r="AN83" s="106">
        <v>13.794373459037928</v>
      </c>
      <c r="AO83" s="127"/>
      <c r="AP83" s="148">
        <v>87.89140965</v>
      </c>
      <c r="AQ83" s="148">
        <v>13.228649590000002</v>
      </c>
      <c r="AR83" s="24">
        <v>7.6789999999999997E-2</v>
      </c>
      <c r="AS83" s="106">
        <v>29.228449693220931</v>
      </c>
      <c r="AT83" s="127"/>
      <c r="AU83" s="148">
        <v>14.42394627</v>
      </c>
      <c r="AV83" s="148">
        <v>4.4893330200000001</v>
      </c>
      <c r="AW83" s="24">
        <v>0.1588</v>
      </c>
      <c r="AX83" s="106">
        <v>4.7967098219184923</v>
      </c>
      <c r="AY83" s="127"/>
      <c r="AZ83" s="148">
        <v>21.213602159999997</v>
      </c>
      <c r="BA83" s="148">
        <v>5.1181999100000004</v>
      </c>
      <c r="BB83" s="24">
        <v>0.1231</v>
      </c>
      <c r="BC83" s="106">
        <v>7.0546223574599676</v>
      </c>
      <c r="BD83" s="127"/>
      <c r="BE83" s="148">
        <v>232.08768146</v>
      </c>
      <c r="BF83" s="148">
        <v>10.578364909999999</v>
      </c>
      <c r="BG83" s="24">
        <v>2.325E-2</v>
      </c>
      <c r="BH83" s="106">
        <v>77.181184702615525</v>
      </c>
      <c r="BI83" s="306"/>
      <c r="BJ83" s="148">
        <v>145.40150150000002</v>
      </c>
      <c r="BK83" s="148">
        <v>12.18014586</v>
      </c>
      <c r="BL83" s="24">
        <v>4.274E-2</v>
      </c>
      <c r="BM83" s="106">
        <v>62.649383450822995</v>
      </c>
      <c r="BN83" s="179"/>
      <c r="BO83" s="148">
        <v>168.14256685000001</v>
      </c>
      <c r="BP83" s="148">
        <v>10.241976409999999</v>
      </c>
      <c r="BQ83" s="24">
        <v>3.108E-2</v>
      </c>
      <c r="BR83" s="106">
        <v>72.447863579945832</v>
      </c>
      <c r="BS83" s="179"/>
      <c r="BT83" s="148">
        <v>81.45638688999999</v>
      </c>
      <c r="BU83" s="148">
        <v>10.836905280000002</v>
      </c>
      <c r="BV83" s="24">
        <v>6.7879999999999996E-2</v>
      </c>
      <c r="BW83" s="106">
        <v>35.097247030768798</v>
      </c>
      <c r="BX83" s="179"/>
      <c r="BY83" s="148">
        <v>136.60929863000001</v>
      </c>
      <c r="BZ83" s="148">
        <v>10.8796661</v>
      </c>
      <c r="CA83" s="24">
        <v>4.0629999999999999E-2</v>
      </c>
      <c r="CB83" s="106">
        <v>45.429673144776451</v>
      </c>
      <c r="CC83" s="179"/>
      <c r="CD83" s="148">
        <v>48.676175069999999</v>
      </c>
      <c r="CE83" s="148">
        <v>8.0792945899999999</v>
      </c>
      <c r="CF83" s="24">
        <v>8.4680000000000005E-2</v>
      </c>
      <c r="CG83" s="106">
        <v>16.187351414176685</v>
      </c>
      <c r="CH83" s="179"/>
      <c r="CI83" s="148">
        <v>97.970919539999997</v>
      </c>
      <c r="CJ83" s="148">
        <v>9.8951422399999984</v>
      </c>
      <c r="CK83" s="24">
        <v>5.1529999999999999E-2</v>
      </c>
      <c r="CL83" s="106">
        <v>32.580409218336911</v>
      </c>
      <c r="CM83" s="179"/>
      <c r="CN83" s="148">
        <v>10.03779598</v>
      </c>
      <c r="CO83" s="148">
        <v>3.5710809399999999</v>
      </c>
      <c r="CP83" s="24">
        <v>0.18151</v>
      </c>
      <c r="CQ83" s="106">
        <v>3.3380874877371514</v>
      </c>
      <c r="CR83" s="179"/>
      <c r="CS83" s="148">
        <v>129.78009825999999</v>
      </c>
      <c r="CT83" s="148">
        <v>12.89164523</v>
      </c>
      <c r="CU83" s="24">
        <v>5.0680000000000003E-2</v>
      </c>
      <c r="CV83" s="106">
        <v>43.158610019786828</v>
      </c>
      <c r="CW83" s="179"/>
      <c r="CX83" s="148">
        <v>11.17886811</v>
      </c>
      <c r="CY83" s="148">
        <v>3.6084854900000001</v>
      </c>
      <c r="CZ83" s="24">
        <v>0.16469</v>
      </c>
      <c r="DA83" s="106">
        <v>3.7175531201676062</v>
      </c>
      <c r="DB83" s="179"/>
      <c r="DC83" s="148">
        <v>8.4249261799999999</v>
      </c>
      <c r="DD83" s="148">
        <v>3.5175929699999999</v>
      </c>
      <c r="DE83" s="24">
        <v>0.21301999999999999</v>
      </c>
      <c r="DF83" s="106">
        <v>2.8017246736835104</v>
      </c>
      <c r="DG83" s="127"/>
      <c r="DH83" s="148">
        <v>147.72136288999999</v>
      </c>
      <c r="DI83" s="148">
        <v>12.68315164</v>
      </c>
      <c r="DJ83" s="24">
        <v>4.3810000000000002E-2</v>
      </c>
      <c r="DK83" s="106">
        <v>49.125010521940112</v>
      </c>
      <c r="DM83" s="148">
        <v>231.10904469000002</v>
      </c>
      <c r="DN83" s="148">
        <v>11.868866630000001</v>
      </c>
      <c r="DO83" s="24">
        <v>2.6200000000000001E-2</v>
      </c>
      <c r="DP83" s="106">
        <v>76.855737247468454</v>
      </c>
      <c r="DR83" s="148">
        <v>42.925345179999994</v>
      </c>
      <c r="DS83" s="148">
        <v>8.5887686099999989</v>
      </c>
      <c r="DT83" s="24">
        <v>0.10208</v>
      </c>
      <c r="DU83" s="311">
        <v>0.14274902372757353</v>
      </c>
      <c r="DV83" s="127"/>
      <c r="DW83" s="148">
        <v>102.69825944999999</v>
      </c>
      <c r="DX83" s="148">
        <v>16.35331674</v>
      </c>
      <c r="DY83" s="24">
        <v>8.1240000000000007E-2</v>
      </c>
      <c r="DZ83" s="311">
        <v>0.34152494787249965</v>
      </c>
      <c r="EB83" s="148">
        <v>16.486814279999997</v>
      </c>
      <c r="EC83" s="148">
        <v>5.2915744599999996</v>
      </c>
      <c r="ED83" s="24">
        <v>0.16375000000000001</v>
      </c>
      <c r="EE83" s="316">
        <v>5.4827203671372268E-2</v>
      </c>
    </row>
    <row r="84" spans="1:135" s="40" customFormat="1" ht="12" customHeight="1" x14ac:dyDescent="0.35">
      <c r="A84" s="761"/>
      <c r="B84" s="137" t="s">
        <v>67</v>
      </c>
      <c r="C84" s="149">
        <v>85.745000000000005</v>
      </c>
      <c r="D84" s="149">
        <v>2.4289128099999999</v>
      </c>
      <c r="E84" s="25">
        <v>1.4449999999999999E-2</v>
      </c>
      <c r="F84" s="180"/>
      <c r="G84" s="149">
        <v>62.177870980000002</v>
      </c>
      <c r="H84" s="149">
        <v>3.2391286300000002</v>
      </c>
      <c r="I84" s="25">
        <v>2.6579999999999999E-2</v>
      </c>
      <c r="J84" s="108">
        <v>72.51486498338096</v>
      </c>
      <c r="K84" s="181"/>
      <c r="L84" s="149">
        <v>16.256389479999999</v>
      </c>
      <c r="M84" s="149">
        <v>2.2532567100000001</v>
      </c>
      <c r="N84" s="25">
        <v>7.0720000000000005E-2</v>
      </c>
      <c r="O84" s="108">
        <v>18.958994087118779</v>
      </c>
      <c r="P84" s="180"/>
      <c r="Q84" s="149">
        <v>47.408203190000002</v>
      </c>
      <c r="R84" s="149">
        <v>2.9314521100000004</v>
      </c>
      <c r="S84" s="25">
        <v>3.1550000000000002E-2</v>
      </c>
      <c r="T84" s="108">
        <v>55.28975822496939</v>
      </c>
      <c r="U84" s="180"/>
      <c r="V84" s="149">
        <v>1.81049368</v>
      </c>
      <c r="W84" s="149">
        <v>0.82873284000000003</v>
      </c>
      <c r="X84" s="25">
        <v>0.23354</v>
      </c>
      <c r="Y84" s="108">
        <v>2.1114860108461135</v>
      </c>
      <c r="Z84" s="180"/>
      <c r="AA84" s="149">
        <v>11.490954840000001</v>
      </c>
      <c r="AB84" s="149">
        <v>2.3845563299999997</v>
      </c>
      <c r="AC84" s="25">
        <v>0.10588</v>
      </c>
      <c r="AD84" s="108">
        <v>13.401311843256167</v>
      </c>
      <c r="AE84" s="108"/>
      <c r="AF84" s="149">
        <v>11.22772221</v>
      </c>
      <c r="AG84" s="149">
        <v>2.3719543199999999</v>
      </c>
      <c r="AH84" s="25">
        <v>0.10779</v>
      </c>
      <c r="AI84" s="108">
        <v>13.094317114700566</v>
      </c>
      <c r="AJ84" s="180"/>
      <c r="AK84" s="149">
        <v>2.2952481100000002</v>
      </c>
      <c r="AL84" s="149">
        <v>0.82133175000000003</v>
      </c>
      <c r="AM84" s="25">
        <v>0.18257000000000001</v>
      </c>
      <c r="AN84" s="108">
        <v>2.6768302641553445</v>
      </c>
      <c r="AO84" s="180"/>
      <c r="AP84" s="149">
        <v>9.9426826800000008</v>
      </c>
      <c r="AQ84" s="149">
        <v>2.2505703800000001</v>
      </c>
      <c r="AR84" s="25">
        <v>0.11549</v>
      </c>
      <c r="AS84" s="108">
        <v>11.59564135518106</v>
      </c>
      <c r="AT84" s="180"/>
      <c r="AU84" s="149">
        <v>0.45117354999999998</v>
      </c>
      <c r="AV84" s="149">
        <v>0.31493383000000003</v>
      </c>
      <c r="AW84" s="25">
        <v>0.35614000000000001</v>
      </c>
      <c r="AX84" s="108">
        <v>0.5261805936206192</v>
      </c>
      <c r="AY84" s="180"/>
      <c r="AZ84" s="149">
        <v>0.33875779</v>
      </c>
      <c r="BA84" s="149">
        <v>0.32231241999999999</v>
      </c>
      <c r="BB84" s="25">
        <v>0.48543999999999998</v>
      </c>
      <c r="BC84" s="108">
        <v>0.39507585281940638</v>
      </c>
      <c r="BD84" s="180"/>
      <c r="BE84" s="149">
        <v>58.908156600000005</v>
      </c>
      <c r="BF84" s="149">
        <v>4.1024866400000004</v>
      </c>
      <c r="BG84" s="25">
        <v>3.5529999999999999E-2</v>
      </c>
      <c r="BH84" s="108">
        <v>68.701564639337576</v>
      </c>
      <c r="BI84" s="308"/>
      <c r="BJ84" s="149">
        <v>16.600741639999999</v>
      </c>
      <c r="BK84" s="149">
        <v>3.15666432</v>
      </c>
      <c r="BL84" s="25">
        <v>9.7019999999999995E-2</v>
      </c>
      <c r="BM84" s="108">
        <v>28.180718253879288</v>
      </c>
      <c r="BN84" s="182"/>
      <c r="BO84" s="149">
        <v>51.855893160000001</v>
      </c>
      <c r="BP84" s="149">
        <v>3.8278607299999998</v>
      </c>
      <c r="BQ84" s="25">
        <v>3.7659999999999999E-2</v>
      </c>
      <c r="BR84" s="108">
        <v>88.028375275963057</v>
      </c>
      <c r="BS84" s="182"/>
      <c r="BT84" s="149">
        <v>9.548478209999999</v>
      </c>
      <c r="BU84" s="149">
        <v>2.0495655900000003</v>
      </c>
      <c r="BV84" s="25">
        <v>0.10951</v>
      </c>
      <c r="BW84" s="108">
        <v>16.209093546817925</v>
      </c>
      <c r="BX84" s="182"/>
      <c r="BY84" s="149">
        <v>37.263206480000001</v>
      </c>
      <c r="BZ84" s="149">
        <v>3.1227089599999998</v>
      </c>
      <c r="CA84" s="25">
        <v>4.2759999999999999E-2</v>
      </c>
      <c r="CB84" s="108">
        <v>43.458168382996092</v>
      </c>
      <c r="CC84" s="182"/>
      <c r="CD84" s="149">
        <v>12.90429621</v>
      </c>
      <c r="CE84" s="149">
        <v>1.8600796800000001</v>
      </c>
      <c r="CF84" s="25">
        <v>7.3539999999999994E-2</v>
      </c>
      <c r="CG84" s="108">
        <v>15.049619464691819</v>
      </c>
      <c r="CH84" s="182"/>
      <c r="CI84" s="149">
        <v>27.042675790000001</v>
      </c>
      <c r="CJ84" s="149">
        <v>2.9939879999999999</v>
      </c>
      <c r="CK84" s="25">
        <v>5.6489999999999999E-2</v>
      </c>
      <c r="CL84" s="108">
        <v>31.538487130444924</v>
      </c>
      <c r="CM84" s="182"/>
      <c r="CN84" s="149">
        <v>2.6837655100000002</v>
      </c>
      <c r="CO84" s="149">
        <v>0.95156803000000001</v>
      </c>
      <c r="CP84" s="25">
        <v>0.18090000000000001</v>
      </c>
      <c r="CQ84" s="108">
        <v>3.1299382004781622</v>
      </c>
      <c r="CR84" s="182"/>
      <c r="CS84" s="149">
        <v>5.0022027399999995</v>
      </c>
      <c r="CT84" s="149">
        <v>1.7630929000000002</v>
      </c>
      <c r="CU84" s="25">
        <v>0.17982999999999999</v>
      </c>
      <c r="CV84" s="108">
        <v>5.833812747098956</v>
      </c>
      <c r="CW84" s="182"/>
      <c r="CX84" s="149">
        <v>19.763624579999998</v>
      </c>
      <c r="CY84" s="149">
        <v>2.7972402699999996</v>
      </c>
      <c r="CZ84" s="25">
        <v>7.2209999999999996E-2</v>
      </c>
      <c r="DA84" s="108">
        <v>23.049302676540904</v>
      </c>
      <c r="DB84" s="182"/>
      <c r="DC84" s="149">
        <v>0.54114421000000001</v>
      </c>
      <c r="DD84" s="149">
        <v>0.39301812000000003</v>
      </c>
      <c r="DE84" s="25">
        <v>0.37054999999999999</v>
      </c>
      <c r="DF84" s="108">
        <v>0.63110876435943786</v>
      </c>
      <c r="DG84" s="180"/>
      <c r="DH84" s="149">
        <v>25.231918150000002</v>
      </c>
      <c r="DI84" s="149">
        <v>3.26791528</v>
      </c>
      <c r="DJ84" s="25">
        <v>6.608E-2</v>
      </c>
      <c r="DK84" s="108">
        <v>29.426693276575893</v>
      </c>
      <c r="DL84" s="183"/>
      <c r="DM84" s="149">
        <v>51.957340289999998</v>
      </c>
      <c r="DN84" s="149">
        <v>3.3672415999999998</v>
      </c>
      <c r="DO84" s="25">
        <v>3.3070000000000002E-2</v>
      </c>
      <c r="DP84" s="108">
        <v>60.595183730829781</v>
      </c>
      <c r="DQ84" s="183"/>
      <c r="DR84" s="149">
        <v>2.3501452299999999</v>
      </c>
      <c r="DS84" s="149">
        <v>0.83062130000000001</v>
      </c>
      <c r="DT84" s="25">
        <v>0.18032000000000001</v>
      </c>
      <c r="DU84" s="312">
        <v>2.7408539623301646E-2</v>
      </c>
      <c r="DV84" s="180"/>
      <c r="DW84" s="149">
        <v>10.966658349999999</v>
      </c>
      <c r="DX84" s="149">
        <v>2.5743763399999997</v>
      </c>
      <c r="DY84" s="25">
        <v>0.11977</v>
      </c>
      <c r="DZ84" s="312">
        <v>0.12789851711470054</v>
      </c>
      <c r="EA84" s="183"/>
      <c r="EB84" s="149">
        <v>0.53055323999999993</v>
      </c>
      <c r="EC84" s="149">
        <v>0.36773394999999998</v>
      </c>
      <c r="ED84" s="25">
        <v>0.35363</v>
      </c>
      <c r="EE84" s="317">
        <v>6.1875705872062496E-3</v>
      </c>
    </row>
    <row r="85" spans="1:135" s="40" customFormat="1" ht="12" customHeight="1" x14ac:dyDescent="0.35">
      <c r="A85" s="757" t="s">
        <v>90</v>
      </c>
      <c r="B85" s="135" t="s">
        <v>59</v>
      </c>
      <c r="C85" s="147">
        <v>599.702</v>
      </c>
      <c r="D85" s="147">
        <v>10.37767509</v>
      </c>
      <c r="E85" s="23">
        <v>8.8299999999999993E-3</v>
      </c>
      <c r="F85" s="174"/>
      <c r="G85" s="147">
        <v>527.89908022999998</v>
      </c>
      <c r="H85" s="147">
        <v>12.51585618</v>
      </c>
      <c r="I85" s="23">
        <v>1.21E-2</v>
      </c>
      <c r="J85" s="107">
        <v>88.026900065365794</v>
      </c>
      <c r="K85" s="175"/>
      <c r="L85" s="147">
        <v>247.74258437</v>
      </c>
      <c r="M85" s="147">
        <v>12.792226269999999</v>
      </c>
      <c r="N85" s="23">
        <v>2.6339999999999999E-2</v>
      </c>
      <c r="O85" s="107">
        <v>41.310948499421379</v>
      </c>
      <c r="P85" s="174"/>
      <c r="Q85" s="147">
        <v>302.85948215000002</v>
      </c>
      <c r="R85" s="147">
        <v>15.69986065</v>
      </c>
      <c r="S85" s="23">
        <v>2.6450000000000001E-2</v>
      </c>
      <c r="T85" s="107">
        <v>50.50166285088261</v>
      </c>
      <c r="U85" s="174"/>
      <c r="V85" s="147">
        <v>27.720198329999999</v>
      </c>
      <c r="W85" s="147">
        <v>6.6646089499999999</v>
      </c>
      <c r="X85" s="23">
        <v>0.12267</v>
      </c>
      <c r="Y85" s="107">
        <v>4.6223288116431158</v>
      </c>
      <c r="Z85" s="174"/>
      <c r="AA85" s="147">
        <v>114.33220884000001</v>
      </c>
      <c r="AB85" s="147">
        <v>12.75952098</v>
      </c>
      <c r="AC85" s="23">
        <v>5.6939999999999998E-2</v>
      </c>
      <c r="AD85" s="107">
        <v>19.064837009047828</v>
      </c>
      <c r="AE85" s="107"/>
      <c r="AF85" s="147">
        <v>113.30857927</v>
      </c>
      <c r="AG85" s="147">
        <v>12.7256214</v>
      </c>
      <c r="AH85" s="23">
        <v>5.7299999999999997E-2</v>
      </c>
      <c r="AI85" s="107">
        <v>18.894147304828063</v>
      </c>
      <c r="AJ85" s="174"/>
      <c r="AK85" s="147">
        <v>41.681374340000005</v>
      </c>
      <c r="AL85" s="147">
        <v>7.0574677700000006</v>
      </c>
      <c r="AM85" s="23">
        <v>8.6389999999999995E-2</v>
      </c>
      <c r="AN85" s="107">
        <v>6.9503477293722558</v>
      </c>
      <c r="AO85" s="174"/>
      <c r="AP85" s="147">
        <v>90.055525150000008</v>
      </c>
      <c r="AQ85" s="147">
        <v>12.089889730000001</v>
      </c>
      <c r="AR85" s="23">
        <v>6.8489999999999995E-2</v>
      </c>
      <c r="AS85" s="107">
        <v>15.016712492204462</v>
      </c>
      <c r="AT85" s="174"/>
      <c r="AU85" s="147">
        <v>7.9659424499999991</v>
      </c>
      <c r="AV85" s="147">
        <v>4.1882304000000001</v>
      </c>
      <c r="AW85" s="23">
        <v>0.26824999999999999</v>
      </c>
      <c r="AX85" s="107">
        <v>1.3283168056801544</v>
      </c>
      <c r="AY85" s="174"/>
      <c r="AZ85" s="147">
        <v>23.5744033</v>
      </c>
      <c r="BA85" s="147">
        <v>5.5287549299999998</v>
      </c>
      <c r="BB85" s="23">
        <v>0.11965000000000001</v>
      </c>
      <c r="BC85" s="107">
        <v>3.9310196230794627</v>
      </c>
      <c r="BD85" s="174"/>
      <c r="BE85" s="147">
        <v>325.02299930000004</v>
      </c>
      <c r="BF85" s="147">
        <v>14.328497279999999</v>
      </c>
      <c r="BG85" s="23">
        <v>2.249E-2</v>
      </c>
      <c r="BH85" s="107">
        <v>54.197417934240676</v>
      </c>
      <c r="BI85" s="307"/>
      <c r="BJ85" s="147">
        <v>176.05993239</v>
      </c>
      <c r="BK85" s="147">
        <v>13.22472546</v>
      </c>
      <c r="BL85" s="23">
        <v>3.832E-2</v>
      </c>
      <c r="BM85" s="107">
        <v>54.168453546111863</v>
      </c>
      <c r="BN85" s="176"/>
      <c r="BO85" s="147">
        <v>239.22740778000002</v>
      </c>
      <c r="BP85" s="147">
        <v>14.76365779</v>
      </c>
      <c r="BQ85" s="23">
        <v>3.1489999999999997E-2</v>
      </c>
      <c r="BR85" s="107">
        <v>73.603224478028494</v>
      </c>
      <c r="BS85" s="176"/>
      <c r="BT85" s="147">
        <v>90.264340869999998</v>
      </c>
      <c r="BU85" s="147">
        <v>11.314987329999999</v>
      </c>
      <c r="BV85" s="23">
        <v>6.3960000000000003E-2</v>
      </c>
      <c r="BW85" s="107">
        <v>27.77167802414036</v>
      </c>
      <c r="BX85" s="176"/>
      <c r="BY85" s="147">
        <v>299.88958909999997</v>
      </c>
      <c r="BZ85" s="147">
        <v>16.75880403</v>
      </c>
      <c r="CA85" s="23">
        <v>2.8510000000000001E-2</v>
      </c>
      <c r="CB85" s="107">
        <v>50.006434712573913</v>
      </c>
      <c r="CC85" s="176"/>
      <c r="CD85" s="147">
        <v>220.95938758</v>
      </c>
      <c r="CE85" s="147">
        <v>13.611094039999999</v>
      </c>
      <c r="CF85" s="23">
        <v>3.143E-2</v>
      </c>
      <c r="CG85" s="107">
        <v>36.844864212558903</v>
      </c>
      <c r="CH85" s="176"/>
      <c r="CI85" s="147">
        <v>144.86083094000003</v>
      </c>
      <c r="CJ85" s="147">
        <v>12.46143058</v>
      </c>
      <c r="CK85" s="23">
        <v>4.3889999999999998E-2</v>
      </c>
      <c r="CL85" s="107">
        <v>24.155469039623018</v>
      </c>
      <c r="CM85" s="176"/>
      <c r="CN85" s="147">
        <v>65.930629420000002</v>
      </c>
      <c r="CO85" s="147">
        <v>6.9089881399999999</v>
      </c>
      <c r="CP85" s="23">
        <v>5.3469999999999997E-2</v>
      </c>
      <c r="CQ85" s="107">
        <v>10.993898539608006</v>
      </c>
      <c r="CR85" s="176"/>
      <c r="CS85" s="147">
        <v>192.70777752999999</v>
      </c>
      <c r="CT85" s="147">
        <v>16.156724499999999</v>
      </c>
      <c r="CU85" s="23">
        <v>4.2779999999999999E-2</v>
      </c>
      <c r="CV85" s="107">
        <v>32.133922769975754</v>
      </c>
      <c r="CW85" s="176"/>
      <c r="CX85" s="147">
        <v>57.113827230000005</v>
      </c>
      <c r="CY85" s="147">
        <v>8.9311867500000002</v>
      </c>
      <c r="CZ85" s="23">
        <v>7.9780000000000004E-2</v>
      </c>
      <c r="DA85" s="107">
        <v>9.5237013099839594</v>
      </c>
      <c r="DB85" s="176"/>
      <c r="DC85" s="147">
        <v>0.62869791999999991</v>
      </c>
      <c r="DD85" s="147">
        <v>0.96297420999999994</v>
      </c>
      <c r="DE85" s="23">
        <v>0.78147999999999995</v>
      </c>
      <c r="DF85" s="107">
        <v>0.1048350547438561</v>
      </c>
      <c r="DG85" s="174"/>
      <c r="DH85" s="147">
        <v>249.32529005000001</v>
      </c>
      <c r="DI85" s="147">
        <v>17.195520499999997</v>
      </c>
      <c r="DJ85" s="23">
        <v>3.5189999999999999E-2</v>
      </c>
      <c r="DK85" s="107">
        <v>41.574863857382496</v>
      </c>
      <c r="DL85" s="177"/>
      <c r="DM85" s="147">
        <v>377.61237318000002</v>
      </c>
      <c r="DN85" s="147">
        <v>16.25532595</v>
      </c>
      <c r="DO85" s="23">
        <v>2.196E-2</v>
      </c>
      <c r="DP85" s="107">
        <v>62.966668975591212</v>
      </c>
      <c r="DQ85" s="177"/>
      <c r="DR85" s="147">
        <v>44.304935049999997</v>
      </c>
      <c r="DS85" s="147">
        <v>8.2488650400000001</v>
      </c>
      <c r="DT85" s="23">
        <v>9.4990000000000005E-2</v>
      </c>
      <c r="DU85" s="310">
        <v>7.3878251281469798E-2</v>
      </c>
      <c r="DV85" s="174"/>
      <c r="DW85" s="147">
        <v>106.17020676</v>
      </c>
      <c r="DX85" s="147">
        <v>15.15301322</v>
      </c>
      <c r="DY85" s="23">
        <v>7.2819999999999996E-2</v>
      </c>
      <c r="DZ85" s="310">
        <v>0.17703827360922592</v>
      </c>
      <c r="EA85" s="177"/>
      <c r="EB85" s="147">
        <v>9.2526974600000003</v>
      </c>
      <c r="EC85" s="147">
        <v>5.1004856099999998</v>
      </c>
      <c r="ED85" s="23">
        <v>0.28125</v>
      </c>
      <c r="EE85" s="318">
        <v>1.542882541662359E-2</v>
      </c>
    </row>
    <row r="86" spans="1:135" s="40" customFormat="1" ht="12" customHeight="1" x14ac:dyDescent="0.35">
      <c r="A86" s="758"/>
      <c r="B86" s="133" t="s">
        <v>66</v>
      </c>
      <c r="C86" s="148">
        <v>263.79000000000002</v>
      </c>
      <c r="D86" s="148">
        <v>7.8527304000000004</v>
      </c>
      <c r="E86" s="24">
        <v>1.519E-2</v>
      </c>
      <c r="F86" s="127"/>
      <c r="G86" s="148">
        <v>246.25661814</v>
      </c>
      <c r="H86" s="148">
        <v>7.7524442499999999</v>
      </c>
      <c r="I86" s="24">
        <v>1.6060000000000001E-2</v>
      </c>
      <c r="J86" s="106">
        <v>93.353280313886032</v>
      </c>
      <c r="K86" s="178"/>
      <c r="L86" s="148">
        <v>73.392416699999998</v>
      </c>
      <c r="M86" s="148">
        <v>8.7307088099999994</v>
      </c>
      <c r="N86" s="24">
        <v>6.0690000000000001E-2</v>
      </c>
      <c r="O86" s="106">
        <v>27.822289207324001</v>
      </c>
      <c r="P86" s="127"/>
      <c r="Q86" s="148">
        <v>186.02325195999998</v>
      </c>
      <c r="R86" s="148">
        <v>10.90502789</v>
      </c>
      <c r="S86" s="24">
        <v>2.9909999999999999E-2</v>
      </c>
      <c r="T86" s="106">
        <v>70.519448030630414</v>
      </c>
      <c r="U86" s="127"/>
      <c r="V86" s="148">
        <v>25.258308969999998</v>
      </c>
      <c r="W86" s="148">
        <v>6.5094168900000007</v>
      </c>
      <c r="X86" s="24">
        <v>0.13149</v>
      </c>
      <c r="Y86" s="106">
        <v>9.5751578793737426</v>
      </c>
      <c r="Z86" s="127"/>
      <c r="AA86" s="148">
        <v>89.722914009999997</v>
      </c>
      <c r="AB86" s="148">
        <v>11.58730441</v>
      </c>
      <c r="AC86" s="24">
        <v>6.5890000000000004E-2</v>
      </c>
      <c r="AD86" s="106">
        <v>34.013008078395693</v>
      </c>
      <c r="AE86" s="106"/>
      <c r="AF86" s="148">
        <v>88.987785040000006</v>
      </c>
      <c r="AG86" s="148">
        <v>11.55463215</v>
      </c>
      <c r="AH86" s="24">
        <v>6.6250000000000003E-2</v>
      </c>
      <c r="AI86" s="106">
        <v>33.734328458243304</v>
      </c>
      <c r="AJ86" s="127"/>
      <c r="AK86" s="148">
        <v>35.976290820000003</v>
      </c>
      <c r="AL86" s="148">
        <v>6.6597043400000002</v>
      </c>
      <c r="AM86" s="24">
        <v>9.4450000000000006E-2</v>
      </c>
      <c r="AN86" s="106">
        <v>13.638231479586036</v>
      </c>
      <c r="AO86" s="127"/>
      <c r="AP86" s="148">
        <v>70.743475250000003</v>
      </c>
      <c r="AQ86" s="148">
        <v>10.93617405</v>
      </c>
      <c r="AR86" s="24">
        <v>7.8869999999999996E-2</v>
      </c>
      <c r="AS86" s="106">
        <v>26.818103510368097</v>
      </c>
      <c r="AT86" s="127"/>
      <c r="AU86" s="148">
        <v>7.4484150800000002</v>
      </c>
      <c r="AV86" s="148">
        <v>4.1467619899999999</v>
      </c>
      <c r="AW86" s="24">
        <v>0.28405000000000002</v>
      </c>
      <c r="AX86" s="106">
        <v>2.8236154061943211</v>
      </c>
      <c r="AY86" s="127"/>
      <c r="AZ86" s="148">
        <v>23.3033523</v>
      </c>
      <c r="BA86" s="148">
        <v>5.5016579000000005</v>
      </c>
      <c r="BB86" s="24">
        <v>0.12045</v>
      </c>
      <c r="BC86" s="106">
        <v>8.8340544751506869</v>
      </c>
      <c r="BD86" s="127"/>
      <c r="BE86" s="148">
        <v>177.39338045</v>
      </c>
      <c r="BF86" s="148">
        <v>10.39195997</v>
      </c>
      <c r="BG86" s="24">
        <v>2.989E-2</v>
      </c>
      <c r="BH86" s="106">
        <v>67.247954983130512</v>
      </c>
      <c r="BI86" s="306"/>
      <c r="BJ86" s="148">
        <v>122.64507863</v>
      </c>
      <c r="BK86" s="148">
        <v>10.231857639999999</v>
      </c>
      <c r="BL86" s="24">
        <v>4.2560000000000001E-2</v>
      </c>
      <c r="BM86" s="106">
        <v>69.137347920695774</v>
      </c>
      <c r="BN86" s="179"/>
      <c r="BO86" s="148">
        <v>123.06180802999999</v>
      </c>
      <c r="BP86" s="148">
        <v>11.188341410000001</v>
      </c>
      <c r="BQ86" s="24">
        <v>4.6390000000000001E-2</v>
      </c>
      <c r="BR86" s="106">
        <v>69.37226615662027</v>
      </c>
      <c r="BS86" s="179"/>
      <c r="BT86" s="148">
        <v>68.31350621</v>
      </c>
      <c r="BU86" s="148">
        <v>10.522366869999999</v>
      </c>
      <c r="BV86" s="24">
        <v>7.8589999999999993E-2</v>
      </c>
      <c r="BW86" s="106">
        <v>38.509614077316037</v>
      </c>
      <c r="BX86" s="179"/>
      <c r="BY86" s="148">
        <v>100.98284409</v>
      </c>
      <c r="BZ86" s="148">
        <v>10.60862712</v>
      </c>
      <c r="CA86" s="24">
        <v>5.3600000000000002E-2</v>
      </c>
      <c r="CB86" s="106">
        <v>38.281528522688504</v>
      </c>
      <c r="CC86" s="179"/>
      <c r="CD86" s="148">
        <v>57.755358630000003</v>
      </c>
      <c r="CE86" s="148">
        <v>7.3053861500000004</v>
      </c>
      <c r="CF86" s="24">
        <v>6.4530000000000004E-2</v>
      </c>
      <c r="CG86" s="106">
        <v>21.894445820539065</v>
      </c>
      <c r="CH86" s="179"/>
      <c r="CI86" s="148">
        <v>61.430089619999997</v>
      </c>
      <c r="CJ86" s="148">
        <v>8.2014089200000004</v>
      </c>
      <c r="CK86" s="24">
        <v>6.812E-2</v>
      </c>
      <c r="CL86" s="106">
        <v>23.287497486637097</v>
      </c>
      <c r="CM86" s="179"/>
      <c r="CN86" s="148">
        <v>18.202604169999997</v>
      </c>
      <c r="CO86" s="148">
        <v>3.99868829</v>
      </c>
      <c r="CP86" s="24">
        <v>0.11208</v>
      </c>
      <c r="CQ86" s="106">
        <v>6.9004147882785531</v>
      </c>
      <c r="CR86" s="179"/>
      <c r="CS86" s="148">
        <v>149.41135789</v>
      </c>
      <c r="CT86" s="148">
        <v>11.951201600000001</v>
      </c>
      <c r="CU86" s="24">
        <v>4.0809999999999999E-2</v>
      </c>
      <c r="CV86" s="106">
        <v>56.640266079078053</v>
      </c>
      <c r="CW86" s="179"/>
      <c r="CX86" s="148">
        <v>8.9076184200000004</v>
      </c>
      <c r="CY86" s="148">
        <v>3.3584376200000001</v>
      </c>
      <c r="CZ86" s="24">
        <v>0.19236</v>
      </c>
      <c r="DA86" s="106">
        <v>3.3767839645172293</v>
      </c>
      <c r="DB86" s="179"/>
      <c r="DC86" s="148">
        <v>0.62869791999999991</v>
      </c>
      <c r="DD86" s="148">
        <v>0.96297420999999994</v>
      </c>
      <c r="DE86" s="24">
        <v>0.78147999999999995</v>
      </c>
      <c r="DF86" s="106">
        <v>0.23833273437203831</v>
      </c>
      <c r="DG86" s="127"/>
      <c r="DH86" s="148">
        <v>158.53802193999999</v>
      </c>
      <c r="DI86" s="148">
        <v>11.998245539999999</v>
      </c>
      <c r="DJ86" s="24">
        <v>3.8609999999999998E-2</v>
      </c>
      <c r="DK86" s="106">
        <v>60.100087926001734</v>
      </c>
      <c r="DM86" s="148">
        <v>206.89410107</v>
      </c>
      <c r="DN86" s="148">
        <v>10.31028776</v>
      </c>
      <c r="DO86" s="24">
        <v>2.5430000000000001E-2</v>
      </c>
      <c r="DP86" s="106">
        <v>78.431366264831865</v>
      </c>
      <c r="DR86" s="148">
        <v>38.599851519999994</v>
      </c>
      <c r="DS86" s="148">
        <v>7.8845313299999997</v>
      </c>
      <c r="DT86" s="24">
        <v>0.10421999999999999</v>
      </c>
      <c r="DU86" s="311">
        <v>0.1463279560256264</v>
      </c>
      <c r="DV86" s="127"/>
      <c r="DW86" s="148">
        <v>86.316648409999999</v>
      </c>
      <c r="DX86" s="148">
        <v>14.194342969999999</v>
      </c>
      <c r="DY86" s="24">
        <v>8.3900000000000002E-2</v>
      </c>
      <c r="DZ86" s="311">
        <v>0.32721728803214678</v>
      </c>
      <c r="EB86" s="148">
        <v>8.7351700900000004</v>
      </c>
      <c r="EC86" s="148">
        <v>5.0664878</v>
      </c>
      <c r="ED86" s="24">
        <v>0.29592000000000002</v>
      </c>
      <c r="EE86" s="316">
        <v>3.3114106258766443E-2</v>
      </c>
    </row>
    <row r="87" spans="1:135" s="40" customFormat="1" ht="12" customHeight="1" x14ac:dyDescent="0.35">
      <c r="A87" s="759"/>
      <c r="B87" s="137" t="s">
        <v>67</v>
      </c>
      <c r="C87" s="149">
        <v>335.91199999999998</v>
      </c>
      <c r="D87" s="149">
        <v>8.4188478700000005</v>
      </c>
      <c r="E87" s="25">
        <v>1.2789999999999999E-2</v>
      </c>
      <c r="F87" s="180"/>
      <c r="G87" s="149">
        <v>281.64246208999998</v>
      </c>
      <c r="H87" s="149">
        <v>10.894889209999999</v>
      </c>
      <c r="I87" s="25">
        <v>1.9740000000000001E-2</v>
      </c>
      <c r="J87" s="108">
        <v>83.844120510728999</v>
      </c>
      <c r="K87" s="181"/>
      <c r="L87" s="149">
        <v>174.35016766999999</v>
      </c>
      <c r="M87" s="149">
        <v>9.6704689500000001</v>
      </c>
      <c r="N87" s="25">
        <v>2.8299999999999999E-2</v>
      </c>
      <c r="O87" s="108">
        <v>51.903524634428067</v>
      </c>
      <c r="P87" s="180"/>
      <c r="Q87" s="149">
        <v>116.8362302</v>
      </c>
      <c r="R87" s="149">
        <v>12.387114159999999</v>
      </c>
      <c r="S87" s="25">
        <v>5.4089999999999999E-2</v>
      </c>
      <c r="T87" s="108">
        <v>34.78179707780609</v>
      </c>
      <c r="U87" s="180"/>
      <c r="V87" s="149">
        <v>2.4618893600000002</v>
      </c>
      <c r="W87" s="149">
        <v>1.4812617499999998</v>
      </c>
      <c r="X87" s="25">
        <v>0.30697999999999998</v>
      </c>
      <c r="Y87" s="108">
        <v>0.73289711591131024</v>
      </c>
      <c r="Z87" s="180"/>
      <c r="AA87" s="149">
        <v>24.60929483</v>
      </c>
      <c r="AB87" s="149">
        <v>5.5082974199999999</v>
      </c>
      <c r="AC87" s="25">
        <v>0.1142</v>
      </c>
      <c r="AD87" s="108">
        <v>7.3261136339279345</v>
      </c>
      <c r="AE87" s="108"/>
      <c r="AF87" s="149">
        <v>24.320794230000001</v>
      </c>
      <c r="AG87" s="149">
        <v>5.47373537</v>
      </c>
      <c r="AH87" s="25">
        <v>0.11483</v>
      </c>
      <c r="AI87" s="108">
        <v>7.2402278662268698</v>
      </c>
      <c r="AJ87" s="180"/>
      <c r="AK87" s="149">
        <v>5.7050835200000005</v>
      </c>
      <c r="AL87" s="149">
        <v>2.4280892500000002</v>
      </c>
      <c r="AM87" s="25">
        <v>0.21714</v>
      </c>
      <c r="AN87" s="108">
        <v>1.6983863392793352</v>
      </c>
      <c r="AO87" s="180"/>
      <c r="AP87" s="149">
        <v>19.312049900000002</v>
      </c>
      <c r="AQ87" s="149">
        <v>5.1668085100000001</v>
      </c>
      <c r="AR87" s="25">
        <v>0.13650000000000001</v>
      </c>
      <c r="AS87" s="108">
        <v>5.7491396258543919</v>
      </c>
      <c r="AT87" s="180"/>
      <c r="AU87" s="149">
        <v>0.51752737000000004</v>
      </c>
      <c r="AV87" s="149">
        <v>0.61308615</v>
      </c>
      <c r="AW87" s="25">
        <v>0.60441</v>
      </c>
      <c r="AX87" s="108">
        <v>0.15406635368787064</v>
      </c>
      <c r="AY87" s="180"/>
      <c r="AZ87" s="149">
        <v>0.27105099999999999</v>
      </c>
      <c r="BA87" s="149">
        <v>0.53346609</v>
      </c>
      <c r="BB87" s="25">
        <v>1</v>
      </c>
      <c r="BC87" s="108">
        <v>8.0691073852675696E-2</v>
      </c>
      <c r="BD87" s="180"/>
      <c r="BE87" s="149">
        <v>147.62961884999999</v>
      </c>
      <c r="BF87" s="149">
        <v>11.487608659999999</v>
      </c>
      <c r="BG87" s="25">
        <v>3.9699999999999999E-2</v>
      </c>
      <c r="BH87" s="108">
        <v>43.948896987901591</v>
      </c>
      <c r="BI87" s="308"/>
      <c r="BJ87" s="149">
        <v>53.41485376</v>
      </c>
      <c r="BK87" s="149">
        <v>9.1896942500000005</v>
      </c>
      <c r="BL87" s="25">
        <v>8.7779999999999997E-2</v>
      </c>
      <c r="BM87" s="108">
        <v>36.181664747283875</v>
      </c>
      <c r="BN87" s="182"/>
      <c r="BO87" s="149">
        <v>116.16559975</v>
      </c>
      <c r="BP87" s="149">
        <v>11.075407660000002</v>
      </c>
      <c r="BQ87" s="25">
        <v>4.8640000000000003E-2</v>
      </c>
      <c r="BR87" s="108">
        <v>78.68719072426164</v>
      </c>
      <c r="BS87" s="182"/>
      <c r="BT87" s="149">
        <v>21.950834660000002</v>
      </c>
      <c r="BU87" s="149">
        <v>5.1427886000000003</v>
      </c>
      <c r="BV87" s="25">
        <v>0.11953</v>
      </c>
      <c r="BW87" s="108">
        <v>14.868855471545508</v>
      </c>
      <c r="BX87" s="182"/>
      <c r="BY87" s="149">
        <v>198.906745</v>
      </c>
      <c r="BZ87" s="149">
        <v>14.41175561</v>
      </c>
      <c r="CA87" s="25">
        <v>3.6970000000000003E-2</v>
      </c>
      <c r="CB87" s="108">
        <v>59.213944425921085</v>
      </c>
      <c r="CC87" s="182"/>
      <c r="CD87" s="149">
        <v>163.20402895000001</v>
      </c>
      <c r="CE87" s="149">
        <v>12.119325890000001</v>
      </c>
      <c r="CF87" s="25">
        <v>3.789E-2</v>
      </c>
      <c r="CG87" s="108">
        <v>48.585352398842559</v>
      </c>
      <c r="CH87" s="182"/>
      <c r="CI87" s="149">
        <v>83.430741319999996</v>
      </c>
      <c r="CJ87" s="149">
        <v>10.801800929999999</v>
      </c>
      <c r="CK87" s="25">
        <v>6.6059999999999994E-2</v>
      </c>
      <c r="CL87" s="108">
        <v>24.837082724046773</v>
      </c>
      <c r="CM87" s="182"/>
      <c r="CN87" s="149">
        <v>47.728025260000003</v>
      </c>
      <c r="CO87" s="149">
        <v>6.9600155099999998</v>
      </c>
      <c r="CP87" s="25">
        <v>7.4399999999999994E-2</v>
      </c>
      <c r="CQ87" s="108">
        <v>14.208490693991285</v>
      </c>
      <c r="CR87" s="182"/>
      <c r="CS87" s="149">
        <v>43.296419640000003</v>
      </c>
      <c r="CT87" s="149">
        <v>12.525505900000001</v>
      </c>
      <c r="CU87" s="25">
        <v>0.14760000000000001</v>
      </c>
      <c r="CV87" s="108">
        <v>12.889214925337592</v>
      </c>
      <c r="CW87" s="182"/>
      <c r="CX87" s="149">
        <v>48.20620881</v>
      </c>
      <c r="CY87" s="149">
        <v>8.3491039999999987</v>
      </c>
      <c r="CZ87" s="25">
        <v>8.8370000000000004E-2</v>
      </c>
      <c r="DA87" s="108">
        <v>14.350844509871635</v>
      </c>
      <c r="DB87" s="182"/>
      <c r="DC87" s="149">
        <v>0</v>
      </c>
      <c r="DD87" s="149">
        <v>0</v>
      </c>
      <c r="DE87" s="25" t="s">
        <v>69</v>
      </c>
      <c r="DF87" s="108">
        <v>0</v>
      </c>
      <c r="DG87" s="180"/>
      <c r="DH87" s="149">
        <v>90.787268109999999</v>
      </c>
      <c r="DI87" s="149">
        <v>13.20225432</v>
      </c>
      <c r="DJ87" s="25">
        <v>7.4190000000000006E-2</v>
      </c>
      <c r="DK87" s="108">
        <v>27.027098796708664</v>
      </c>
      <c r="DL87" s="183"/>
      <c r="DM87" s="149">
        <v>170.71827210999999</v>
      </c>
      <c r="DN87" s="149">
        <v>13.12838513</v>
      </c>
      <c r="DO87" s="25">
        <v>3.9239999999999997E-2</v>
      </c>
      <c r="DP87" s="108">
        <v>50.822320164209678</v>
      </c>
      <c r="DQ87" s="183"/>
      <c r="DR87" s="149">
        <v>5.7050835200000005</v>
      </c>
      <c r="DS87" s="149">
        <v>2.4280892500000002</v>
      </c>
      <c r="DT87" s="25">
        <v>0.21714</v>
      </c>
      <c r="DU87" s="312">
        <v>1.6983863392793352E-2</v>
      </c>
      <c r="DV87" s="180"/>
      <c r="DW87" s="149">
        <v>19.85355835</v>
      </c>
      <c r="DX87" s="149">
        <v>5.3102734800000002</v>
      </c>
      <c r="DY87" s="25">
        <v>0.13647000000000001</v>
      </c>
      <c r="DZ87" s="312">
        <v>5.9103450754959638E-2</v>
      </c>
      <c r="EA87" s="183"/>
      <c r="EB87" s="149">
        <v>0.51752737000000004</v>
      </c>
      <c r="EC87" s="149">
        <v>0.61308615</v>
      </c>
      <c r="ED87" s="25">
        <v>0.60441</v>
      </c>
      <c r="EE87" s="317">
        <v>1.5406635368787065E-3</v>
      </c>
    </row>
    <row r="88" spans="1:135" s="40" customFormat="1" ht="12" customHeight="1" x14ac:dyDescent="0.35">
      <c r="A88" s="760" t="s">
        <v>91</v>
      </c>
      <c r="B88" s="135" t="s">
        <v>59</v>
      </c>
      <c r="C88" s="147">
        <v>513.59799999999996</v>
      </c>
      <c r="D88" s="147">
        <v>13.540105890000001</v>
      </c>
      <c r="E88" s="23">
        <v>1.345E-2</v>
      </c>
      <c r="F88" s="174"/>
      <c r="G88" s="147">
        <v>429.51664130999995</v>
      </c>
      <c r="H88" s="147">
        <v>14.2628545</v>
      </c>
      <c r="I88" s="23">
        <v>1.694E-2</v>
      </c>
      <c r="J88" s="107">
        <v>83.628955196476625</v>
      </c>
      <c r="K88" s="175"/>
      <c r="L88" s="147">
        <v>171.63935053</v>
      </c>
      <c r="M88" s="147">
        <v>13.640077530000001</v>
      </c>
      <c r="N88" s="23">
        <v>4.0550000000000003E-2</v>
      </c>
      <c r="O88" s="107">
        <v>33.419006797144853</v>
      </c>
      <c r="P88" s="174"/>
      <c r="Q88" s="147">
        <v>269.53146077000002</v>
      </c>
      <c r="R88" s="147">
        <v>18.833861799999998</v>
      </c>
      <c r="S88" s="23">
        <v>3.5650000000000001E-2</v>
      </c>
      <c r="T88" s="107">
        <v>52.479071330106429</v>
      </c>
      <c r="U88" s="174"/>
      <c r="V88" s="147">
        <v>30.062003540000003</v>
      </c>
      <c r="W88" s="147">
        <v>11.91083373</v>
      </c>
      <c r="X88" s="23">
        <v>0.20215</v>
      </c>
      <c r="Y88" s="107">
        <v>5.8532166285694274</v>
      </c>
      <c r="Z88" s="174"/>
      <c r="AA88" s="147">
        <v>129.12724673</v>
      </c>
      <c r="AB88" s="147">
        <v>17.89419067</v>
      </c>
      <c r="AC88" s="23">
        <v>7.0699999999999999E-2</v>
      </c>
      <c r="AD88" s="107">
        <v>25.141695787366775</v>
      </c>
      <c r="AE88" s="107"/>
      <c r="AF88" s="147">
        <v>126.3845432</v>
      </c>
      <c r="AG88" s="147">
        <v>17.986946639999999</v>
      </c>
      <c r="AH88" s="23">
        <v>7.2609999999999994E-2</v>
      </c>
      <c r="AI88" s="107">
        <v>24.607678223046044</v>
      </c>
      <c r="AJ88" s="174"/>
      <c r="AK88" s="147">
        <v>44.072709490000001</v>
      </c>
      <c r="AL88" s="147">
        <v>8.9681422000000008</v>
      </c>
      <c r="AM88" s="23">
        <v>0.10382</v>
      </c>
      <c r="AN88" s="107">
        <v>8.5811684410764855</v>
      </c>
      <c r="AO88" s="174"/>
      <c r="AP88" s="147">
        <v>97.145190759999991</v>
      </c>
      <c r="AQ88" s="147">
        <v>16.14396567</v>
      </c>
      <c r="AR88" s="23">
        <v>8.4790000000000004E-2</v>
      </c>
      <c r="AS88" s="107">
        <v>18.914635718986446</v>
      </c>
      <c r="AT88" s="174"/>
      <c r="AU88" s="147">
        <v>8.1981071399999994</v>
      </c>
      <c r="AV88" s="147">
        <v>3.89433783</v>
      </c>
      <c r="AW88" s="23">
        <v>0.24235999999999999</v>
      </c>
      <c r="AX88" s="107">
        <v>1.5962108769893963</v>
      </c>
      <c r="AY88" s="174"/>
      <c r="AZ88" s="147">
        <v>42.32061633</v>
      </c>
      <c r="BA88" s="147">
        <v>10.07492727</v>
      </c>
      <c r="BB88" s="23">
        <v>0.12146</v>
      </c>
      <c r="BC88" s="107">
        <v>8.2400274786895604</v>
      </c>
      <c r="BD88" s="174"/>
      <c r="BE88" s="147">
        <v>283.05426789000001</v>
      </c>
      <c r="BF88" s="147">
        <v>20.045094389999999</v>
      </c>
      <c r="BG88" s="23">
        <v>3.6130000000000002E-2</v>
      </c>
      <c r="BH88" s="107">
        <v>55.112026894575138</v>
      </c>
      <c r="BI88" s="307"/>
      <c r="BJ88" s="147">
        <v>215.58856225</v>
      </c>
      <c r="BK88" s="147">
        <v>19.378153750000003</v>
      </c>
      <c r="BL88" s="23">
        <v>4.5859999999999998E-2</v>
      </c>
      <c r="BM88" s="107">
        <v>76.165098607091693</v>
      </c>
      <c r="BN88" s="176"/>
      <c r="BO88" s="147">
        <v>151.11598527000001</v>
      </c>
      <c r="BP88" s="147">
        <v>16.37661138</v>
      </c>
      <c r="BQ88" s="23">
        <v>5.5289999999999999E-2</v>
      </c>
      <c r="BR88" s="107">
        <v>53.387637076267794</v>
      </c>
      <c r="BS88" s="176"/>
      <c r="BT88" s="147">
        <v>83.65027963</v>
      </c>
      <c r="BU88" s="147">
        <v>14.39504522</v>
      </c>
      <c r="BV88" s="23">
        <v>8.7800000000000003E-2</v>
      </c>
      <c r="BW88" s="107">
        <v>29.552735683359494</v>
      </c>
      <c r="BX88" s="176"/>
      <c r="BY88" s="147">
        <v>220.48062005</v>
      </c>
      <c r="BZ88" s="147">
        <v>16.418994680000001</v>
      </c>
      <c r="CA88" s="23">
        <v>3.7990000000000003E-2</v>
      </c>
      <c r="CB88" s="107">
        <v>42.928636803492225</v>
      </c>
      <c r="CC88" s="176"/>
      <c r="CD88" s="147">
        <v>130.31827816000001</v>
      </c>
      <c r="CE88" s="147">
        <v>13.937256639999999</v>
      </c>
      <c r="CF88" s="23">
        <v>5.457E-2</v>
      </c>
      <c r="CG88" s="107">
        <v>25.373595333315162</v>
      </c>
      <c r="CH88" s="176"/>
      <c r="CI88" s="147">
        <v>122.95350039</v>
      </c>
      <c r="CJ88" s="147">
        <v>12.72858012</v>
      </c>
      <c r="CK88" s="23">
        <v>5.2819999999999999E-2</v>
      </c>
      <c r="CL88" s="107">
        <v>23.939637691346153</v>
      </c>
      <c r="CM88" s="176"/>
      <c r="CN88" s="147">
        <v>32.791158510000002</v>
      </c>
      <c r="CO88" s="147">
        <v>9.7021229000000009</v>
      </c>
      <c r="CP88" s="23">
        <v>0.15096000000000001</v>
      </c>
      <c r="CQ88" s="107">
        <v>6.3845962231161346</v>
      </c>
      <c r="CR88" s="176"/>
      <c r="CS88" s="147">
        <v>171.15991683999999</v>
      </c>
      <c r="CT88" s="147">
        <v>19.152195719999998</v>
      </c>
      <c r="CU88" s="23">
        <v>5.7090000000000002E-2</v>
      </c>
      <c r="CV88" s="107">
        <v>33.325658752565232</v>
      </c>
      <c r="CW88" s="176"/>
      <c r="CX88" s="147">
        <v>52.295698819999998</v>
      </c>
      <c r="CY88" s="147">
        <v>13.18603783</v>
      </c>
      <c r="CZ88" s="23">
        <v>0.12864</v>
      </c>
      <c r="DA88" s="107">
        <v>10.182224000093459</v>
      </c>
      <c r="DB88" s="176"/>
      <c r="DC88" s="147">
        <v>3.6552813999999998</v>
      </c>
      <c r="DD88" s="147">
        <v>2.7829571900000003</v>
      </c>
      <c r="DE88" s="23">
        <v>0.38845000000000002</v>
      </c>
      <c r="DF88" s="107">
        <v>0.71170086332111882</v>
      </c>
      <c r="DG88" s="174"/>
      <c r="DH88" s="147">
        <v>224.9805921</v>
      </c>
      <c r="DI88" s="147">
        <v>21.33427172</v>
      </c>
      <c r="DJ88" s="23">
        <v>4.8379999999999999E-2</v>
      </c>
      <c r="DK88" s="107">
        <v>43.804802997675232</v>
      </c>
      <c r="DL88" s="177"/>
      <c r="DM88" s="147">
        <v>333.97150289000001</v>
      </c>
      <c r="DN88" s="147">
        <v>18.194886669999999</v>
      </c>
      <c r="DO88" s="23">
        <v>2.7799999999999998E-2</v>
      </c>
      <c r="DP88" s="107">
        <v>65.025857361204686</v>
      </c>
      <c r="DQ88" s="177"/>
      <c r="DR88" s="147">
        <v>45.694225689999996</v>
      </c>
      <c r="DS88" s="147">
        <v>9.6645998199999994</v>
      </c>
      <c r="DT88" s="23">
        <v>0.10791000000000001</v>
      </c>
      <c r="DU88" s="310">
        <v>8.896885441532093E-2</v>
      </c>
      <c r="DV88" s="174"/>
      <c r="DW88" s="147">
        <v>112.16722018999999</v>
      </c>
      <c r="DX88" s="147">
        <v>20.73055119</v>
      </c>
      <c r="DY88" s="23">
        <v>9.4299999999999995E-2</v>
      </c>
      <c r="DZ88" s="310">
        <v>0.21839497075533784</v>
      </c>
      <c r="EA88" s="177"/>
      <c r="EB88" s="147">
        <v>10.812491889999999</v>
      </c>
      <c r="EC88" s="147">
        <v>6.3424705599999998</v>
      </c>
      <c r="ED88" s="23">
        <v>0.29927999999999999</v>
      </c>
      <c r="EE88" s="318">
        <v>2.1052441578822346E-2</v>
      </c>
    </row>
    <row r="89" spans="1:135" s="40" customFormat="1" ht="12" customHeight="1" x14ac:dyDescent="0.35">
      <c r="A89" s="761"/>
      <c r="B89" s="133" t="s">
        <v>66</v>
      </c>
      <c r="C89" s="148">
        <v>415.80700000000002</v>
      </c>
      <c r="D89" s="148">
        <v>13.616633980000001</v>
      </c>
      <c r="E89" s="24">
        <v>1.6709999999999999E-2</v>
      </c>
      <c r="F89" s="127"/>
      <c r="G89" s="148">
        <v>356.27495322000004</v>
      </c>
      <c r="H89" s="148">
        <v>13.98962412</v>
      </c>
      <c r="I89" s="24">
        <v>2.0029999999999999E-2</v>
      </c>
      <c r="J89" s="106">
        <v>85.682769462755559</v>
      </c>
      <c r="K89" s="178"/>
      <c r="L89" s="148">
        <v>123.87009706000001</v>
      </c>
      <c r="M89" s="148">
        <v>12.948598669999999</v>
      </c>
      <c r="N89" s="24">
        <v>5.3330000000000002E-2</v>
      </c>
      <c r="O89" s="106">
        <v>29.790286613741472</v>
      </c>
      <c r="P89" s="127"/>
      <c r="Q89" s="148">
        <v>243.42254942</v>
      </c>
      <c r="R89" s="148">
        <v>18.564951150000002</v>
      </c>
      <c r="S89" s="24">
        <v>3.891E-2</v>
      </c>
      <c r="T89" s="106">
        <v>58.542196119834443</v>
      </c>
      <c r="U89" s="127"/>
      <c r="V89" s="148">
        <v>29.593304110000002</v>
      </c>
      <c r="W89" s="148">
        <v>11.9003532</v>
      </c>
      <c r="X89" s="24">
        <v>0.20516999999999999</v>
      </c>
      <c r="Y89" s="106">
        <v>7.1170769395416622</v>
      </c>
      <c r="Z89" s="127"/>
      <c r="AA89" s="148">
        <v>126.61358109000001</v>
      </c>
      <c r="AB89" s="148">
        <v>17.879470379999997</v>
      </c>
      <c r="AC89" s="24">
        <v>7.2050000000000003E-2</v>
      </c>
      <c r="AD89" s="106">
        <v>30.450084075063671</v>
      </c>
      <c r="AE89" s="106"/>
      <c r="AF89" s="148">
        <v>123.98200876</v>
      </c>
      <c r="AG89" s="148">
        <v>17.972225589999997</v>
      </c>
      <c r="AH89" s="24">
        <v>7.3959999999999998E-2</v>
      </c>
      <c r="AI89" s="106">
        <v>29.817200951402935</v>
      </c>
      <c r="AJ89" s="127"/>
      <c r="AK89" s="148">
        <v>43.50377417</v>
      </c>
      <c r="AL89" s="148">
        <v>8.9577625300000001</v>
      </c>
      <c r="AM89" s="24">
        <v>0.10505</v>
      </c>
      <c r="AN89" s="106">
        <v>10.462492014323953</v>
      </c>
      <c r="AO89" s="127"/>
      <c r="AP89" s="148">
        <v>95.276408189999998</v>
      </c>
      <c r="AQ89" s="148">
        <v>16.13109034</v>
      </c>
      <c r="AR89" s="24">
        <v>8.6379999999999998E-2</v>
      </c>
      <c r="AS89" s="106">
        <v>22.913613332627879</v>
      </c>
      <c r="AT89" s="127"/>
      <c r="AU89" s="148">
        <v>8.0869759299999995</v>
      </c>
      <c r="AV89" s="148">
        <v>3.89271594</v>
      </c>
      <c r="AW89" s="24">
        <v>0.24559</v>
      </c>
      <c r="AX89" s="106">
        <v>1.9448869138807185</v>
      </c>
      <c r="AY89" s="127"/>
      <c r="AZ89" s="148">
        <v>41.792729529999995</v>
      </c>
      <c r="BA89" s="148">
        <v>10.059415749999999</v>
      </c>
      <c r="BB89" s="24">
        <v>0.12280000000000001</v>
      </c>
      <c r="BC89" s="106">
        <v>10.050992294502015</v>
      </c>
      <c r="BD89" s="127"/>
      <c r="BE89" s="148">
        <v>240.42000568</v>
      </c>
      <c r="BF89" s="148">
        <v>19.77619142</v>
      </c>
      <c r="BG89" s="24">
        <v>4.197E-2</v>
      </c>
      <c r="BH89" s="106">
        <v>57.820095784823245</v>
      </c>
      <c r="BI89" s="306"/>
      <c r="BJ89" s="148">
        <v>198.97072667999998</v>
      </c>
      <c r="BK89" s="148">
        <v>19.107316030000003</v>
      </c>
      <c r="BL89" s="24">
        <v>4.9000000000000002E-2</v>
      </c>
      <c r="BM89" s="106">
        <v>82.759638124637121</v>
      </c>
      <c r="BN89" s="179"/>
      <c r="BO89" s="148">
        <v>121.1236893</v>
      </c>
      <c r="BP89" s="148">
        <v>16.144765209999999</v>
      </c>
      <c r="BQ89" s="24">
        <v>6.8010000000000001E-2</v>
      </c>
      <c r="BR89" s="106">
        <v>50.380037616842962</v>
      </c>
      <c r="BS89" s="179"/>
      <c r="BT89" s="148">
        <v>79.674410300000005</v>
      </c>
      <c r="BU89" s="148">
        <v>14.345312099999999</v>
      </c>
      <c r="BV89" s="24">
        <v>9.1859999999999997E-2</v>
      </c>
      <c r="BW89" s="106">
        <v>33.139675741480083</v>
      </c>
      <c r="BX89" s="179"/>
      <c r="BY89" s="148">
        <v>164.35058046999998</v>
      </c>
      <c r="BZ89" s="148">
        <v>16.03873381</v>
      </c>
      <c r="CA89" s="24">
        <v>4.9790000000000001E-2</v>
      </c>
      <c r="CB89" s="106">
        <v>39.525688713754214</v>
      </c>
      <c r="CC89" s="179"/>
      <c r="CD89" s="148">
        <v>94.356557670000001</v>
      </c>
      <c r="CE89" s="148">
        <v>13.5156508</v>
      </c>
      <c r="CF89" s="24">
        <v>7.3080000000000006E-2</v>
      </c>
      <c r="CG89" s="106">
        <v>22.692392785595239</v>
      </c>
      <c r="CH89" s="179"/>
      <c r="CI89" s="148">
        <v>100.54858600999999</v>
      </c>
      <c r="CJ89" s="148">
        <v>12.415088669999999</v>
      </c>
      <c r="CK89" s="24">
        <v>6.3E-2</v>
      </c>
      <c r="CL89" s="106">
        <v>24.181552020528752</v>
      </c>
      <c r="CM89" s="179"/>
      <c r="CN89" s="148">
        <v>30.554563219999999</v>
      </c>
      <c r="CO89" s="148">
        <v>9.6365895600000009</v>
      </c>
      <c r="CP89" s="24">
        <v>0.16091</v>
      </c>
      <c r="CQ89" s="106">
        <v>7.3482560947747384</v>
      </c>
      <c r="CR89" s="179"/>
      <c r="CS89" s="148">
        <v>166.27016326</v>
      </c>
      <c r="CT89" s="148">
        <v>19.10979699</v>
      </c>
      <c r="CU89" s="24">
        <v>5.8639999999999998E-2</v>
      </c>
      <c r="CV89" s="106">
        <v>39.987341064484241</v>
      </c>
      <c r="CW89" s="179"/>
      <c r="CX89" s="148">
        <v>39.982789699999998</v>
      </c>
      <c r="CY89" s="148">
        <v>12.931802490000001</v>
      </c>
      <c r="CZ89" s="24">
        <v>0.16502</v>
      </c>
      <c r="DA89" s="106">
        <v>9.6157086581033973</v>
      </c>
      <c r="DB89" s="179"/>
      <c r="DC89" s="148">
        <v>3.60216373</v>
      </c>
      <c r="DD89" s="148">
        <v>2.7809863099999999</v>
      </c>
      <c r="DE89" s="24">
        <v>0.39389000000000002</v>
      </c>
      <c r="DF89" s="106">
        <v>0.86630665909905313</v>
      </c>
      <c r="DG89" s="127"/>
      <c r="DH89" s="148">
        <v>207.72481174000001</v>
      </c>
      <c r="DI89" s="148">
        <v>21.20944033</v>
      </c>
      <c r="DJ89" s="24">
        <v>5.2089999999999997E-2</v>
      </c>
      <c r="DK89" s="106">
        <v>49.957026153960854</v>
      </c>
      <c r="DM89" s="148">
        <v>294.40432169000002</v>
      </c>
      <c r="DN89" s="148">
        <v>17.89055304</v>
      </c>
      <c r="DO89" s="24">
        <v>3.1E-2</v>
      </c>
      <c r="DP89" s="106">
        <v>70.803118199068322</v>
      </c>
      <c r="DR89" s="148">
        <v>44.983166469999993</v>
      </c>
      <c r="DS89" s="148">
        <v>9.6382683300000007</v>
      </c>
      <c r="DT89" s="24">
        <v>0.10932</v>
      </c>
      <c r="DU89" s="311">
        <v>0.10818280228567578</v>
      </c>
      <c r="DV89" s="127"/>
      <c r="DW89" s="148">
        <v>110.00816744999999</v>
      </c>
      <c r="DX89" s="148">
        <v>20.714377240000001</v>
      </c>
      <c r="DY89" s="24">
        <v>9.6070000000000003E-2</v>
      </c>
      <c r="DZ89" s="311">
        <v>0.26456545332329656</v>
      </c>
      <c r="EB89" s="148">
        <v>10.701360680000001</v>
      </c>
      <c r="EC89" s="148">
        <v>6.3415371699999996</v>
      </c>
      <c r="ED89" s="24">
        <v>0.30234</v>
      </c>
      <c r="EE89" s="316">
        <v>2.5736364900061807E-2</v>
      </c>
    </row>
    <row r="90" spans="1:135" s="40" customFormat="1" ht="12" customHeight="1" x14ac:dyDescent="0.35">
      <c r="A90" s="761"/>
      <c r="B90" s="137" t="s">
        <v>67</v>
      </c>
      <c r="C90" s="149">
        <v>97.790999999999997</v>
      </c>
      <c r="D90" s="149">
        <v>2.6971620400000003</v>
      </c>
      <c r="E90" s="25">
        <v>1.4069999999999999E-2</v>
      </c>
      <c r="F90" s="180"/>
      <c r="G90" s="149">
        <v>73.241688080000003</v>
      </c>
      <c r="H90" s="149">
        <v>3.9444489800000002</v>
      </c>
      <c r="I90" s="25">
        <v>2.7480000000000001E-2</v>
      </c>
      <c r="J90" s="108">
        <v>74.896143898722784</v>
      </c>
      <c r="K90" s="181"/>
      <c r="L90" s="149">
        <v>47.769253470000002</v>
      </c>
      <c r="M90" s="149">
        <v>4.0568667899999999</v>
      </c>
      <c r="N90" s="25">
        <v>4.333E-2</v>
      </c>
      <c r="O90" s="108">
        <v>48.848312697487501</v>
      </c>
      <c r="P90" s="180"/>
      <c r="Q90" s="149">
        <v>26.10891135</v>
      </c>
      <c r="R90" s="149">
        <v>3.67616948</v>
      </c>
      <c r="S90" s="25">
        <v>7.1840000000000001E-2</v>
      </c>
      <c r="T90" s="108">
        <v>26.698685308463972</v>
      </c>
      <c r="U90" s="180"/>
      <c r="V90" s="149">
        <v>0.46869943000000003</v>
      </c>
      <c r="W90" s="149">
        <v>0.50752905999999998</v>
      </c>
      <c r="X90" s="25">
        <v>0.55247000000000002</v>
      </c>
      <c r="Y90" s="108">
        <v>0.47928687711548107</v>
      </c>
      <c r="Z90" s="180"/>
      <c r="AA90" s="149">
        <v>2.5136656400000001</v>
      </c>
      <c r="AB90" s="149">
        <v>0.96890566</v>
      </c>
      <c r="AC90" s="25">
        <v>0.19666</v>
      </c>
      <c r="AD90" s="108">
        <v>2.5704468100336433</v>
      </c>
      <c r="AE90" s="108"/>
      <c r="AF90" s="149">
        <v>2.4025344399999997</v>
      </c>
      <c r="AG90" s="149">
        <v>0.92356444000000004</v>
      </c>
      <c r="AH90" s="25">
        <v>0.19613</v>
      </c>
      <c r="AI90" s="108">
        <v>2.4568052683784805</v>
      </c>
      <c r="AJ90" s="180"/>
      <c r="AK90" s="149">
        <v>0.56893532000000002</v>
      </c>
      <c r="AL90" s="149">
        <v>0.36992788000000004</v>
      </c>
      <c r="AM90" s="25">
        <v>0.33173999999999998</v>
      </c>
      <c r="AN90" s="108">
        <v>0.58178699471321493</v>
      </c>
      <c r="AO90" s="180"/>
      <c r="AP90" s="149">
        <v>1.8687825600000001</v>
      </c>
      <c r="AQ90" s="149">
        <v>0.83156942</v>
      </c>
      <c r="AR90" s="25">
        <v>0.22703000000000001</v>
      </c>
      <c r="AS90" s="108">
        <v>1.9109964720679817</v>
      </c>
      <c r="AT90" s="180"/>
      <c r="AU90" s="149">
        <v>0.11113120999999999</v>
      </c>
      <c r="AV90" s="149">
        <v>0.13234259000000001</v>
      </c>
      <c r="AW90" s="25">
        <v>0.60758999999999996</v>
      </c>
      <c r="AX90" s="108">
        <v>0.11364155188105245</v>
      </c>
      <c r="AY90" s="180"/>
      <c r="AZ90" s="149">
        <v>0.52788679999999999</v>
      </c>
      <c r="BA90" s="149">
        <v>0.56572684000000006</v>
      </c>
      <c r="BB90" s="25">
        <v>0.54678000000000004</v>
      </c>
      <c r="BC90" s="108">
        <v>0.53981123007229703</v>
      </c>
      <c r="BD90" s="180"/>
      <c r="BE90" s="149">
        <v>42.634262210000003</v>
      </c>
      <c r="BF90" s="149">
        <v>4.0851351999999999</v>
      </c>
      <c r="BG90" s="25">
        <v>4.8890000000000003E-2</v>
      </c>
      <c r="BH90" s="108">
        <v>43.597327167121726</v>
      </c>
      <c r="BI90" s="308"/>
      <c r="BJ90" s="149">
        <v>16.61783557</v>
      </c>
      <c r="BK90" s="149">
        <v>3.0480126200000002</v>
      </c>
      <c r="BL90" s="25">
        <v>9.3579999999999997E-2</v>
      </c>
      <c r="BM90" s="108">
        <v>38.977654845173404</v>
      </c>
      <c r="BN90" s="182"/>
      <c r="BO90" s="149">
        <v>29.992295979999998</v>
      </c>
      <c r="BP90" s="149">
        <v>3.9181027399999997</v>
      </c>
      <c r="BQ90" s="25">
        <v>6.6650000000000001E-2</v>
      </c>
      <c r="BR90" s="108">
        <v>70.347871466074551</v>
      </c>
      <c r="BS90" s="182"/>
      <c r="BT90" s="149">
        <v>3.97586934</v>
      </c>
      <c r="BU90" s="149">
        <v>1.3043744799999999</v>
      </c>
      <c r="BV90" s="25">
        <v>0.16738</v>
      </c>
      <c r="BW90" s="108">
        <v>9.3255263112479678</v>
      </c>
      <c r="BX90" s="182"/>
      <c r="BY90" s="149">
        <v>56.130039579999995</v>
      </c>
      <c r="BZ90" s="149">
        <v>3.8572697899999997</v>
      </c>
      <c r="CA90" s="25">
        <v>3.5060000000000001E-2</v>
      </c>
      <c r="CB90" s="108">
        <v>57.397960528064949</v>
      </c>
      <c r="CC90" s="182"/>
      <c r="CD90" s="149">
        <v>35.961720489999998</v>
      </c>
      <c r="CE90" s="149">
        <v>3.8495787799999999</v>
      </c>
      <c r="CF90" s="25">
        <v>5.4620000000000002E-2</v>
      </c>
      <c r="CG90" s="108">
        <v>36.774059463549811</v>
      </c>
      <c r="CH90" s="182"/>
      <c r="CI90" s="149">
        <v>22.404914379999997</v>
      </c>
      <c r="CJ90" s="149">
        <v>3.1966845300000002</v>
      </c>
      <c r="CK90" s="25">
        <v>7.2789999999999994E-2</v>
      </c>
      <c r="CL90" s="108">
        <v>22.911018784959758</v>
      </c>
      <c r="CM90" s="182"/>
      <c r="CN90" s="149">
        <v>2.2365952900000003</v>
      </c>
      <c r="CO90" s="149">
        <v>1.1134608700000002</v>
      </c>
      <c r="CP90" s="25">
        <v>0.254</v>
      </c>
      <c r="CQ90" s="108">
        <v>2.287117720444622</v>
      </c>
      <c r="CR90" s="182"/>
      <c r="CS90" s="149">
        <v>4.8897535799999998</v>
      </c>
      <c r="CT90" s="149">
        <v>1.60806056</v>
      </c>
      <c r="CU90" s="25">
        <v>0.16778999999999999</v>
      </c>
      <c r="CV90" s="108">
        <v>5.0002081786667487</v>
      </c>
      <c r="CW90" s="182"/>
      <c r="CX90" s="149">
        <v>12.31290911</v>
      </c>
      <c r="CY90" s="149">
        <v>2.4436126699999998</v>
      </c>
      <c r="CZ90" s="25">
        <v>0.10125000000000001</v>
      </c>
      <c r="DA90" s="108">
        <v>12.591045300692294</v>
      </c>
      <c r="DB90" s="182"/>
      <c r="DC90" s="149">
        <v>5.3117669999999999E-2</v>
      </c>
      <c r="DD90" s="149">
        <v>0.10508782</v>
      </c>
      <c r="DE90" s="25">
        <v>1</v>
      </c>
      <c r="DF90" s="108">
        <v>5.4317544559315277E-2</v>
      </c>
      <c r="DG90" s="180"/>
      <c r="DH90" s="149">
        <v>17.255780359999999</v>
      </c>
      <c r="DI90" s="149">
        <v>2.8504501499999999</v>
      </c>
      <c r="DJ90" s="25">
        <v>8.4279999999999994E-2</v>
      </c>
      <c r="DK90" s="108">
        <v>17.645571023918354</v>
      </c>
      <c r="DL90" s="183"/>
      <c r="DM90" s="149">
        <v>39.567181189999999</v>
      </c>
      <c r="DN90" s="149">
        <v>4.0167992000000003</v>
      </c>
      <c r="DO90" s="25">
        <v>5.1799999999999999E-2</v>
      </c>
      <c r="DP90" s="108">
        <v>40.460963882156847</v>
      </c>
      <c r="DQ90" s="183"/>
      <c r="DR90" s="149">
        <v>0.71105921000000005</v>
      </c>
      <c r="DS90" s="149">
        <v>0.60223654000000004</v>
      </c>
      <c r="DT90" s="25">
        <v>0.43212</v>
      </c>
      <c r="DU90" s="312">
        <v>7.2712131995786942E-3</v>
      </c>
      <c r="DV90" s="180"/>
      <c r="DW90" s="149">
        <v>2.1590527399999999</v>
      </c>
      <c r="DX90" s="149">
        <v>1.0323467499999999</v>
      </c>
      <c r="DY90" s="25">
        <v>0.24395</v>
      </c>
      <c r="DZ90" s="312">
        <v>2.2078235624955263E-2</v>
      </c>
      <c r="EA90" s="183"/>
      <c r="EB90" s="149">
        <v>0.11113120999999999</v>
      </c>
      <c r="EC90" s="149">
        <v>0.13234259000000001</v>
      </c>
      <c r="ED90" s="25">
        <v>0.60758999999999996</v>
      </c>
      <c r="EE90" s="317">
        <v>1.1364155188105245E-3</v>
      </c>
    </row>
    <row r="91" spans="1:135" s="40" customFormat="1" ht="12" customHeight="1" x14ac:dyDescent="0.35">
      <c r="A91" s="757" t="s">
        <v>92</v>
      </c>
      <c r="B91" s="135" t="s">
        <v>59</v>
      </c>
      <c r="C91" s="147">
        <v>155.74100000000001</v>
      </c>
      <c r="D91" s="147">
        <v>2.4928241200000003</v>
      </c>
      <c r="E91" s="23">
        <v>8.1700000000000002E-3</v>
      </c>
      <c r="F91" s="174"/>
      <c r="G91" s="147">
        <v>114.39633146</v>
      </c>
      <c r="H91" s="147">
        <v>4.3958280900000002</v>
      </c>
      <c r="I91" s="23">
        <v>1.9609999999999999E-2</v>
      </c>
      <c r="J91" s="107">
        <v>73.452932407009058</v>
      </c>
      <c r="K91" s="175"/>
      <c r="L91" s="147">
        <v>46.961031499999997</v>
      </c>
      <c r="M91" s="147">
        <v>3.3585437799999998</v>
      </c>
      <c r="N91" s="23">
        <v>3.6490000000000002E-2</v>
      </c>
      <c r="O91" s="107">
        <v>30.153287509390587</v>
      </c>
      <c r="P91" s="174"/>
      <c r="Q91" s="147">
        <v>67.84392321</v>
      </c>
      <c r="R91" s="147">
        <v>4.09495363</v>
      </c>
      <c r="S91" s="23">
        <v>3.0800000000000001E-2</v>
      </c>
      <c r="T91" s="107">
        <v>43.562018485819401</v>
      </c>
      <c r="U91" s="174"/>
      <c r="V91" s="147">
        <v>4.3399395699999994</v>
      </c>
      <c r="W91" s="147">
        <v>1.0982909999999999</v>
      </c>
      <c r="X91" s="23">
        <v>0.12912000000000001</v>
      </c>
      <c r="Y91" s="107">
        <v>2.78663908026788</v>
      </c>
      <c r="Z91" s="174"/>
      <c r="AA91" s="147">
        <v>24.134418920000002</v>
      </c>
      <c r="AB91" s="147">
        <v>2.7331795400000001</v>
      </c>
      <c r="AC91" s="23">
        <v>5.7779999999999998E-2</v>
      </c>
      <c r="AD91" s="107">
        <v>15.496509538271875</v>
      </c>
      <c r="AE91" s="107"/>
      <c r="AF91" s="147">
        <v>24.134418920000002</v>
      </c>
      <c r="AG91" s="147">
        <v>2.7331795400000001</v>
      </c>
      <c r="AH91" s="23">
        <v>5.7779999999999998E-2</v>
      </c>
      <c r="AI91" s="107">
        <v>15.496509538271875</v>
      </c>
      <c r="AJ91" s="174"/>
      <c r="AK91" s="147">
        <v>4.8990033199999994</v>
      </c>
      <c r="AL91" s="147">
        <v>1.1820974200000001</v>
      </c>
      <c r="AM91" s="23">
        <v>0.12311</v>
      </c>
      <c r="AN91" s="107">
        <v>3.1456092615303604</v>
      </c>
      <c r="AO91" s="174"/>
      <c r="AP91" s="147">
        <v>21.215308400000001</v>
      </c>
      <c r="AQ91" s="147">
        <v>2.4954518699999997</v>
      </c>
      <c r="AR91" s="23">
        <v>6.0010000000000001E-2</v>
      </c>
      <c r="AS91" s="107">
        <v>13.62217296665618</v>
      </c>
      <c r="AT91" s="174"/>
      <c r="AU91" s="147">
        <v>0.57169001000000008</v>
      </c>
      <c r="AV91" s="147">
        <v>0.48084841</v>
      </c>
      <c r="AW91" s="23">
        <v>0.42913000000000001</v>
      </c>
      <c r="AX91" s="107">
        <v>0.36707739773084802</v>
      </c>
      <c r="AY91" s="174"/>
      <c r="AZ91" s="147">
        <v>0.40262750999999997</v>
      </c>
      <c r="BA91" s="147">
        <v>0.28378665000000003</v>
      </c>
      <c r="BB91" s="23">
        <v>0.35960999999999999</v>
      </c>
      <c r="BC91" s="107">
        <v>0.25852377344437233</v>
      </c>
      <c r="BD91" s="174"/>
      <c r="BE91" s="147">
        <v>78.80093153</v>
      </c>
      <c r="BF91" s="147">
        <v>4.1970673500000002</v>
      </c>
      <c r="BG91" s="23">
        <v>2.717E-2</v>
      </c>
      <c r="BH91" s="107">
        <v>50.597422342222018</v>
      </c>
      <c r="BI91" s="307"/>
      <c r="BJ91" s="147">
        <v>26.082645339999999</v>
      </c>
      <c r="BK91" s="147">
        <v>3.2185880099999999</v>
      </c>
      <c r="BL91" s="23">
        <v>6.2960000000000002E-2</v>
      </c>
      <c r="BM91" s="107">
        <v>33.099412448024395</v>
      </c>
      <c r="BN91" s="176"/>
      <c r="BO91" s="147">
        <v>62.12705081</v>
      </c>
      <c r="BP91" s="147">
        <v>4.02995356</v>
      </c>
      <c r="BQ91" s="23">
        <v>3.3099999999999997E-2</v>
      </c>
      <c r="BR91" s="107">
        <v>78.840503029266657</v>
      </c>
      <c r="BS91" s="176"/>
      <c r="BT91" s="147">
        <v>9.4087646199999995</v>
      </c>
      <c r="BU91" s="147">
        <v>1.94833748</v>
      </c>
      <c r="BV91" s="23">
        <v>0.10564999999999999</v>
      </c>
      <c r="BW91" s="107">
        <v>11.939915477291057</v>
      </c>
      <c r="BX91" s="176"/>
      <c r="BY91" s="147">
        <v>68.930103099999997</v>
      </c>
      <c r="BZ91" s="147">
        <v>4.11398698</v>
      </c>
      <c r="CA91" s="23">
        <v>3.0450000000000001E-2</v>
      </c>
      <c r="CB91" s="107">
        <v>44.259445553836166</v>
      </c>
      <c r="CC91" s="176"/>
      <c r="CD91" s="147">
        <v>19.639023860000002</v>
      </c>
      <c r="CE91" s="147">
        <v>2.5360491600000001</v>
      </c>
      <c r="CF91" s="23">
        <v>6.5879999999999994E-2</v>
      </c>
      <c r="CG91" s="107">
        <v>12.610053781598937</v>
      </c>
      <c r="CH91" s="176"/>
      <c r="CI91" s="147">
        <v>52.826838479999999</v>
      </c>
      <c r="CJ91" s="147">
        <v>3.8993965500000001</v>
      </c>
      <c r="CK91" s="23">
        <v>3.7659999999999999E-2</v>
      </c>
      <c r="CL91" s="107">
        <v>33.919673355121645</v>
      </c>
      <c r="CM91" s="176"/>
      <c r="CN91" s="147">
        <v>3.5357592499999999</v>
      </c>
      <c r="CO91" s="147">
        <v>1.3929521500000002</v>
      </c>
      <c r="CP91" s="23">
        <v>0.20100000000000001</v>
      </c>
      <c r="CQ91" s="107">
        <v>2.2702815893053208</v>
      </c>
      <c r="CR91" s="176"/>
      <c r="CS91" s="147">
        <v>23.930996369999999</v>
      </c>
      <c r="CT91" s="147">
        <v>2.7672839300000001</v>
      </c>
      <c r="CU91" s="23">
        <v>5.8999999999999997E-2</v>
      </c>
      <c r="CV91" s="107">
        <v>15.365893611829895</v>
      </c>
      <c r="CW91" s="176"/>
      <c r="CX91" s="147">
        <v>24.01480677</v>
      </c>
      <c r="CY91" s="147">
        <v>2.8713352699999999</v>
      </c>
      <c r="CZ91" s="23">
        <v>6.0999999999999999E-2</v>
      </c>
      <c r="DA91" s="107">
        <v>15.419707572187155</v>
      </c>
      <c r="DB91" s="176"/>
      <c r="DC91" s="147">
        <v>0.16755755999999999</v>
      </c>
      <c r="DD91" s="147">
        <v>0.23741782</v>
      </c>
      <c r="DE91" s="23">
        <v>0.72292000000000001</v>
      </c>
      <c r="DF91" s="107">
        <v>0.1075873148368124</v>
      </c>
      <c r="DG91" s="174"/>
      <c r="DH91" s="147">
        <v>46.297620809999998</v>
      </c>
      <c r="DI91" s="147">
        <v>3.5109832700000001</v>
      </c>
      <c r="DJ91" s="23">
        <v>3.8690000000000002E-2</v>
      </c>
      <c r="DK91" s="107">
        <v>29.72731702634502</v>
      </c>
      <c r="DL91" s="177"/>
      <c r="DM91" s="147">
        <v>98.517507620000003</v>
      </c>
      <c r="DN91" s="147">
        <v>4.2945629799999994</v>
      </c>
      <c r="DO91" s="23">
        <v>2.2239999999999999E-2</v>
      </c>
      <c r="DP91" s="107">
        <v>63.257271765302647</v>
      </c>
      <c r="DQ91" s="177"/>
      <c r="DR91" s="147">
        <v>5.0668021300000001</v>
      </c>
      <c r="DS91" s="147">
        <v>1.2433717</v>
      </c>
      <c r="DT91" s="23">
        <v>0.12520000000000001</v>
      </c>
      <c r="DU91" s="310">
        <v>3.2533514809844545E-2</v>
      </c>
      <c r="DV91" s="174"/>
      <c r="DW91" s="147">
        <v>22.85596936</v>
      </c>
      <c r="DX91" s="147">
        <v>2.8661330200000004</v>
      </c>
      <c r="DY91" s="23">
        <v>6.3979999999999995E-2</v>
      </c>
      <c r="DZ91" s="310">
        <v>0.14675627715245182</v>
      </c>
      <c r="EA91" s="177"/>
      <c r="EB91" s="147">
        <v>0.95617169000000002</v>
      </c>
      <c r="EC91" s="147">
        <v>0.95418881999999994</v>
      </c>
      <c r="ED91" s="23">
        <v>0.50914999999999999</v>
      </c>
      <c r="EE91" s="318">
        <v>6.1394988474454378E-3</v>
      </c>
    </row>
    <row r="92" spans="1:135" s="40" customFormat="1" ht="12" customHeight="1" x14ac:dyDescent="0.35">
      <c r="A92" s="758"/>
      <c r="B92" s="133" t="s">
        <v>66</v>
      </c>
      <c r="C92" s="148">
        <v>83.132000000000005</v>
      </c>
      <c r="D92" s="148">
        <v>2.7325863500000001</v>
      </c>
      <c r="E92" s="24">
        <v>1.677E-2</v>
      </c>
      <c r="F92" s="127"/>
      <c r="G92" s="148">
        <v>66.791605279999999</v>
      </c>
      <c r="H92" s="148">
        <v>3.2464064499999998</v>
      </c>
      <c r="I92" s="24">
        <v>2.4799999999999999E-2</v>
      </c>
      <c r="J92" s="106">
        <v>80.3440375306741</v>
      </c>
      <c r="K92" s="178"/>
      <c r="L92" s="148">
        <v>21.9896773</v>
      </c>
      <c r="M92" s="148">
        <v>2.5808017400000001</v>
      </c>
      <c r="N92" s="24">
        <v>5.9880000000000003E-2</v>
      </c>
      <c r="O92" s="106">
        <v>26.451519631429534</v>
      </c>
      <c r="P92" s="127"/>
      <c r="Q92" s="148">
        <v>45.160097970000002</v>
      </c>
      <c r="R92" s="148">
        <v>3.2345764800000003</v>
      </c>
      <c r="S92" s="24">
        <v>3.6540000000000003E-2</v>
      </c>
      <c r="T92" s="106">
        <v>54.323362808545447</v>
      </c>
      <c r="U92" s="127"/>
      <c r="V92" s="148">
        <v>3.9126800300000002</v>
      </c>
      <c r="W92" s="148">
        <v>1.0401106500000001</v>
      </c>
      <c r="X92" s="24">
        <v>0.13563</v>
      </c>
      <c r="Y92" s="106">
        <v>4.7065871505557428</v>
      </c>
      <c r="Z92" s="127"/>
      <c r="AA92" s="148">
        <v>21.195413009999999</v>
      </c>
      <c r="AB92" s="148">
        <v>2.5557656099999999</v>
      </c>
      <c r="AC92" s="24">
        <v>6.1519999999999998E-2</v>
      </c>
      <c r="AD92" s="106">
        <v>25.496094175528071</v>
      </c>
      <c r="AE92" s="106"/>
      <c r="AF92" s="148">
        <v>21.195413009999999</v>
      </c>
      <c r="AG92" s="148">
        <v>2.5557656099999999</v>
      </c>
      <c r="AH92" s="24">
        <v>6.1519999999999998E-2</v>
      </c>
      <c r="AI92" s="106">
        <v>25.496094175528071</v>
      </c>
      <c r="AJ92" s="127"/>
      <c r="AK92" s="148">
        <v>4.4276146399999998</v>
      </c>
      <c r="AL92" s="148">
        <v>1.12395866</v>
      </c>
      <c r="AM92" s="24">
        <v>0.12952</v>
      </c>
      <c r="AN92" s="106">
        <v>5.3260051965548758</v>
      </c>
      <c r="AO92" s="127"/>
      <c r="AP92" s="148">
        <v>18.61043909</v>
      </c>
      <c r="AQ92" s="148">
        <v>2.3393916399999997</v>
      </c>
      <c r="AR92" s="24">
        <v>6.4130000000000006E-2</v>
      </c>
      <c r="AS92" s="106">
        <v>22.386612964923252</v>
      </c>
      <c r="AT92" s="127"/>
      <c r="AU92" s="148">
        <v>0.57169001000000008</v>
      </c>
      <c r="AV92" s="148">
        <v>0.48084841</v>
      </c>
      <c r="AW92" s="24">
        <v>0.42913000000000001</v>
      </c>
      <c r="AX92" s="106">
        <v>0.68768946975893763</v>
      </c>
      <c r="AY92" s="127"/>
      <c r="AZ92" s="148">
        <v>0.20746126000000001</v>
      </c>
      <c r="BA92" s="148">
        <v>0.18721511000000002</v>
      </c>
      <c r="BB92" s="24">
        <v>0.46040999999999999</v>
      </c>
      <c r="BC92" s="106">
        <v>0.24955644035990956</v>
      </c>
      <c r="BD92" s="127"/>
      <c r="BE92" s="148">
        <v>49.5444776</v>
      </c>
      <c r="BF92" s="148">
        <v>2.94589626</v>
      </c>
      <c r="BG92" s="24">
        <v>3.0339999999999999E-2</v>
      </c>
      <c r="BH92" s="106">
        <v>59.597360342587692</v>
      </c>
      <c r="BI92" s="306"/>
      <c r="BJ92" s="148">
        <v>23.811082649999999</v>
      </c>
      <c r="BK92" s="148">
        <v>3.1326120099999999</v>
      </c>
      <c r="BL92" s="24">
        <v>6.7119999999999999E-2</v>
      </c>
      <c r="BM92" s="106">
        <v>48.06001355436635</v>
      </c>
      <c r="BN92" s="179"/>
      <c r="BO92" s="148">
        <v>33.700379859999998</v>
      </c>
      <c r="BP92" s="148">
        <v>2.8115683199999997</v>
      </c>
      <c r="BQ92" s="24">
        <v>4.2569999999999997E-2</v>
      </c>
      <c r="BR92" s="106">
        <v>68.020456552356507</v>
      </c>
      <c r="BS92" s="179"/>
      <c r="BT92" s="148">
        <v>7.9669849000000008</v>
      </c>
      <c r="BU92" s="148">
        <v>1.8688776299999998</v>
      </c>
      <c r="BV92" s="24">
        <v>0.11967999999999999</v>
      </c>
      <c r="BW92" s="106">
        <v>16.08047008653897</v>
      </c>
      <c r="BX92" s="179"/>
      <c r="BY92" s="148">
        <v>38.888342049999999</v>
      </c>
      <c r="BZ92" s="148">
        <v>3.0669618500000002</v>
      </c>
      <c r="CA92" s="24">
        <v>4.0239999999999998E-2</v>
      </c>
      <c r="CB92" s="106">
        <v>46.779028593080881</v>
      </c>
      <c r="CC92" s="179"/>
      <c r="CD92" s="148">
        <v>11.813422210000001</v>
      </c>
      <c r="CE92" s="148">
        <v>2.1911581099999999</v>
      </c>
      <c r="CF92" s="24">
        <v>9.4630000000000006E-2</v>
      </c>
      <c r="CG92" s="106">
        <v>14.210439072799886</v>
      </c>
      <c r="CH92" s="179"/>
      <c r="CI92" s="148">
        <v>30.16596818</v>
      </c>
      <c r="CJ92" s="148">
        <v>3.2647098099999998</v>
      </c>
      <c r="CK92" s="24">
        <v>5.5219999999999998E-2</v>
      </c>
      <c r="CL92" s="106">
        <v>36.28683079921089</v>
      </c>
      <c r="CM92" s="179"/>
      <c r="CN92" s="148">
        <v>3.0910483399999999</v>
      </c>
      <c r="CO92" s="148">
        <v>1.3811787200000001</v>
      </c>
      <c r="CP92" s="24">
        <v>0.22797999999999999</v>
      </c>
      <c r="CQ92" s="106">
        <v>3.7182412789298942</v>
      </c>
      <c r="CR92" s="179"/>
      <c r="CS92" s="148">
        <v>16.480348409999998</v>
      </c>
      <c r="CT92" s="148">
        <v>2.50448659</v>
      </c>
      <c r="CU92" s="24">
        <v>7.7530000000000002E-2</v>
      </c>
      <c r="CV92" s="106">
        <v>19.824313633739109</v>
      </c>
      <c r="CW92" s="179"/>
      <c r="CX92" s="148">
        <v>12.29005394</v>
      </c>
      <c r="CY92" s="148">
        <v>2.0804852</v>
      </c>
      <c r="CZ92" s="24">
        <v>8.6370000000000002E-2</v>
      </c>
      <c r="DA92" s="106">
        <v>14.783782346148294</v>
      </c>
      <c r="DB92" s="179"/>
      <c r="DC92" s="148">
        <v>0.16755755999999999</v>
      </c>
      <c r="DD92" s="148">
        <v>0.23741782</v>
      </c>
      <c r="DE92" s="24">
        <v>0.72292000000000001</v>
      </c>
      <c r="DF92" s="106">
        <v>0.20155603137179423</v>
      </c>
      <c r="DG92" s="127"/>
      <c r="DH92" s="148">
        <v>28.64945526</v>
      </c>
      <c r="DI92" s="148">
        <v>3.3097279799999999</v>
      </c>
      <c r="DJ92" s="24">
        <v>5.8939999999999999E-2</v>
      </c>
      <c r="DK92" s="106">
        <v>34.462607972862436</v>
      </c>
      <c r="DM92" s="148">
        <v>58.208471769999996</v>
      </c>
      <c r="DN92" s="148">
        <v>3.6153820799999998</v>
      </c>
      <c r="DO92" s="24">
        <v>3.1690000000000003E-2</v>
      </c>
      <c r="DP92" s="106">
        <v>70.019332832122387</v>
      </c>
      <c r="DR92" s="148">
        <v>4.5954134400000006</v>
      </c>
      <c r="DS92" s="148">
        <v>1.1901829800000001</v>
      </c>
      <c r="DT92" s="24">
        <v>0.13214000000000001</v>
      </c>
      <c r="DU92" s="311">
        <v>5.5278514170235292E-2</v>
      </c>
      <c r="DV92" s="127"/>
      <c r="DW92" s="148">
        <v>20.204537069999997</v>
      </c>
      <c r="DX92" s="148">
        <v>2.7287697199999998</v>
      </c>
      <c r="DY92" s="24">
        <v>6.8909999999999999E-2</v>
      </c>
      <c r="DZ92" s="311">
        <v>0.24304163342635804</v>
      </c>
      <c r="EB92" s="148">
        <v>0.95617169000000002</v>
      </c>
      <c r="EC92" s="148">
        <v>0.95418881999999994</v>
      </c>
      <c r="ED92" s="24">
        <v>0.50914999999999999</v>
      </c>
      <c r="EE92" s="316">
        <v>1.1501848746571716E-2</v>
      </c>
    </row>
    <row r="93" spans="1:135" s="40" customFormat="1" ht="12" customHeight="1" x14ac:dyDescent="0.35">
      <c r="A93" s="759"/>
      <c r="B93" s="137" t="s">
        <v>67</v>
      </c>
      <c r="C93" s="149">
        <v>72.608999999999995</v>
      </c>
      <c r="D93" s="149">
        <v>2.14793119</v>
      </c>
      <c r="E93" s="25">
        <v>1.5089999999999999E-2</v>
      </c>
      <c r="F93" s="180"/>
      <c r="G93" s="149">
        <v>47.60472618</v>
      </c>
      <c r="H93" s="149">
        <v>3.75641537</v>
      </c>
      <c r="I93" s="25">
        <v>4.0259999999999997E-2</v>
      </c>
      <c r="J93" s="108">
        <v>65.563120522249307</v>
      </c>
      <c r="K93" s="181"/>
      <c r="L93" s="149">
        <v>24.9713542</v>
      </c>
      <c r="M93" s="149">
        <v>2.60418102</v>
      </c>
      <c r="N93" s="25">
        <v>5.321E-2</v>
      </c>
      <c r="O93" s="108">
        <v>34.391541268988696</v>
      </c>
      <c r="P93" s="180"/>
      <c r="Q93" s="149">
        <v>22.683825239999997</v>
      </c>
      <c r="R93" s="149">
        <v>2.8655043399999998</v>
      </c>
      <c r="S93" s="25">
        <v>6.4449999999999993E-2</v>
      </c>
      <c r="T93" s="108">
        <v>31.241065487749452</v>
      </c>
      <c r="U93" s="180"/>
      <c r="V93" s="149">
        <v>0.42725953999999999</v>
      </c>
      <c r="W93" s="149">
        <v>0.38081814000000003</v>
      </c>
      <c r="X93" s="25">
        <v>0.45474999999999999</v>
      </c>
      <c r="Y93" s="108">
        <v>0.58843881612472293</v>
      </c>
      <c r="Z93" s="180"/>
      <c r="AA93" s="149">
        <v>2.93900592</v>
      </c>
      <c r="AB93" s="149">
        <v>1.0635816400000002</v>
      </c>
      <c r="AC93" s="25">
        <v>0.18464</v>
      </c>
      <c r="AD93" s="108">
        <v>4.0477157377184652</v>
      </c>
      <c r="AE93" s="108"/>
      <c r="AF93" s="149">
        <v>2.93900592</v>
      </c>
      <c r="AG93" s="149">
        <v>1.0635816400000002</v>
      </c>
      <c r="AH93" s="25">
        <v>0.18464</v>
      </c>
      <c r="AI93" s="108">
        <v>4.0477157377184652</v>
      </c>
      <c r="AJ93" s="180"/>
      <c r="AK93" s="149">
        <v>0.47138869</v>
      </c>
      <c r="AL93" s="149">
        <v>0.36064861999999998</v>
      </c>
      <c r="AM93" s="25">
        <v>0.39034999999999997</v>
      </c>
      <c r="AN93" s="108">
        <v>0.64921523502596101</v>
      </c>
      <c r="AO93" s="180"/>
      <c r="AP93" s="149">
        <v>2.6048693100000002</v>
      </c>
      <c r="AQ93" s="149">
        <v>0.95895308999999995</v>
      </c>
      <c r="AR93" s="25">
        <v>0.18783</v>
      </c>
      <c r="AS93" s="108">
        <v>3.5875295211337441</v>
      </c>
      <c r="AT93" s="180"/>
      <c r="AU93" s="149">
        <v>0</v>
      </c>
      <c r="AV93" s="149">
        <v>0</v>
      </c>
      <c r="AW93" s="25" t="s">
        <v>69</v>
      </c>
      <c r="AX93" s="108">
        <v>0</v>
      </c>
      <c r="AY93" s="180"/>
      <c r="AZ93" s="149">
        <v>0.19516624999999999</v>
      </c>
      <c r="BA93" s="149">
        <v>0.21286355000000001</v>
      </c>
      <c r="BB93" s="25">
        <v>0.55647000000000002</v>
      </c>
      <c r="BC93" s="108">
        <v>0.26879071464969906</v>
      </c>
      <c r="BD93" s="180"/>
      <c r="BE93" s="149">
        <v>29.256453929999999</v>
      </c>
      <c r="BF93" s="149">
        <v>3.0679312599999999</v>
      </c>
      <c r="BG93" s="25">
        <v>5.3499999999999999E-2</v>
      </c>
      <c r="BH93" s="108">
        <v>40.29315089038549</v>
      </c>
      <c r="BI93" s="308"/>
      <c r="BJ93" s="149">
        <v>2.2715626900000001</v>
      </c>
      <c r="BK93" s="149">
        <v>0.91516476999999996</v>
      </c>
      <c r="BL93" s="25">
        <v>0.20555000000000001</v>
      </c>
      <c r="BM93" s="108">
        <v>7.7643131168084123</v>
      </c>
      <c r="BN93" s="182"/>
      <c r="BO93" s="149">
        <v>28.426670959999999</v>
      </c>
      <c r="BP93" s="149">
        <v>2.9906130600000003</v>
      </c>
      <c r="BQ93" s="25">
        <v>5.3679999999999999E-2</v>
      </c>
      <c r="BR93" s="108">
        <v>97.16376095344512</v>
      </c>
      <c r="BS93" s="182"/>
      <c r="BT93" s="149">
        <v>1.44177972</v>
      </c>
      <c r="BU93" s="149">
        <v>0.66933226000000001</v>
      </c>
      <c r="BV93" s="25">
        <v>0.23685999999999999</v>
      </c>
      <c r="BW93" s="108">
        <v>4.9280740702535306</v>
      </c>
      <c r="BX93" s="182"/>
      <c r="BY93" s="149">
        <v>30.041761050000002</v>
      </c>
      <c r="BZ93" s="149">
        <v>2.9777444200000001</v>
      </c>
      <c r="CA93" s="25">
        <v>5.0569999999999997E-2</v>
      </c>
      <c r="CB93" s="108">
        <v>41.374707061108133</v>
      </c>
      <c r="CC93" s="182"/>
      <c r="CD93" s="149">
        <v>7.8256016499999994</v>
      </c>
      <c r="CE93" s="149">
        <v>1.27641329</v>
      </c>
      <c r="CF93" s="25">
        <v>8.3220000000000002E-2</v>
      </c>
      <c r="CG93" s="108">
        <v>10.777729551433019</v>
      </c>
      <c r="CH93" s="182"/>
      <c r="CI93" s="149">
        <v>22.660870299999999</v>
      </c>
      <c r="CJ93" s="149">
        <v>2.42352064</v>
      </c>
      <c r="CK93" s="25">
        <v>5.4559999999999997E-2</v>
      </c>
      <c r="CL93" s="108">
        <v>31.20945103224118</v>
      </c>
      <c r="CM93" s="182"/>
      <c r="CN93" s="149">
        <v>0.44471089999999996</v>
      </c>
      <c r="CO93" s="149">
        <v>0.30494915</v>
      </c>
      <c r="CP93" s="25">
        <v>0.34986</v>
      </c>
      <c r="CQ93" s="108">
        <v>0.61247352256607301</v>
      </c>
      <c r="CR93" s="182"/>
      <c r="CS93" s="149">
        <v>7.4506479600000004</v>
      </c>
      <c r="CT93" s="149">
        <v>2.21974443</v>
      </c>
      <c r="CU93" s="25">
        <v>0.152</v>
      </c>
      <c r="CV93" s="108">
        <v>10.261328430359875</v>
      </c>
      <c r="CW93" s="182"/>
      <c r="CX93" s="149">
        <v>11.72475283</v>
      </c>
      <c r="CY93" s="149">
        <v>2.2735264100000001</v>
      </c>
      <c r="CZ93" s="25">
        <v>9.8930000000000004E-2</v>
      </c>
      <c r="DA93" s="108">
        <v>16.147795493671584</v>
      </c>
      <c r="DB93" s="182"/>
      <c r="DC93" s="149">
        <v>0</v>
      </c>
      <c r="DD93" s="149">
        <v>0</v>
      </c>
      <c r="DE93" s="25" t="s">
        <v>69</v>
      </c>
      <c r="DF93" s="108">
        <v>0</v>
      </c>
      <c r="DG93" s="180"/>
      <c r="DH93" s="149">
        <v>17.648165550000002</v>
      </c>
      <c r="DI93" s="149">
        <v>2.93091664</v>
      </c>
      <c r="DJ93" s="25">
        <v>8.473E-2</v>
      </c>
      <c r="DK93" s="108">
        <v>24.30575486509937</v>
      </c>
      <c r="DL93" s="183"/>
      <c r="DM93" s="149">
        <v>40.309035850000001</v>
      </c>
      <c r="DN93" s="149">
        <v>3.7266894499999998</v>
      </c>
      <c r="DO93" s="25">
        <v>4.7169999999999997E-2</v>
      </c>
      <c r="DP93" s="108">
        <v>55.515205897340557</v>
      </c>
      <c r="DQ93" s="183"/>
      <c r="DR93" s="149">
        <v>0.47138869</v>
      </c>
      <c r="DS93" s="149">
        <v>0.36064861999999998</v>
      </c>
      <c r="DT93" s="25">
        <v>0.39034999999999997</v>
      </c>
      <c r="DU93" s="312">
        <v>6.4921523502596105E-3</v>
      </c>
      <c r="DV93" s="180"/>
      <c r="DW93" s="149">
        <v>2.6514322999999997</v>
      </c>
      <c r="DX93" s="149">
        <v>0.96702597000000001</v>
      </c>
      <c r="DY93" s="25">
        <v>0.18608</v>
      </c>
      <c r="DZ93" s="312">
        <v>3.6516579211943422E-2</v>
      </c>
      <c r="EA93" s="183"/>
      <c r="EB93" s="149">
        <v>0</v>
      </c>
      <c r="EC93" s="149">
        <v>0</v>
      </c>
      <c r="ED93" s="25" t="s">
        <v>69</v>
      </c>
      <c r="EE93" s="317">
        <v>0</v>
      </c>
    </row>
    <row r="94" spans="1:135" s="40" customFormat="1" ht="12" customHeight="1" x14ac:dyDescent="0.35">
      <c r="A94" s="760" t="s">
        <v>93</v>
      </c>
      <c r="B94" s="135" t="s">
        <v>59</v>
      </c>
      <c r="C94" s="147">
        <v>209.316</v>
      </c>
      <c r="D94" s="147">
        <v>5.6187470700000004</v>
      </c>
      <c r="E94" s="23">
        <v>1.37E-2</v>
      </c>
      <c r="F94" s="174"/>
      <c r="G94" s="147">
        <v>194.61336487</v>
      </c>
      <c r="H94" s="147">
        <v>5.4376361600000003</v>
      </c>
      <c r="I94" s="23">
        <v>1.426E-2</v>
      </c>
      <c r="J94" s="107">
        <v>92.975866570161855</v>
      </c>
      <c r="K94" s="175"/>
      <c r="L94" s="147">
        <v>62.88031187</v>
      </c>
      <c r="M94" s="147">
        <v>5.8209420499999993</v>
      </c>
      <c r="N94" s="23">
        <v>4.7230000000000001E-2</v>
      </c>
      <c r="O94" s="107">
        <v>30.040853002159412</v>
      </c>
      <c r="P94" s="174"/>
      <c r="Q94" s="147">
        <v>143.43632138000001</v>
      </c>
      <c r="R94" s="147">
        <v>8.1228200399999988</v>
      </c>
      <c r="S94" s="23">
        <v>2.8889999999999999E-2</v>
      </c>
      <c r="T94" s="107">
        <v>68.526209835846288</v>
      </c>
      <c r="U94" s="174"/>
      <c r="V94" s="147">
        <v>33.851152399999997</v>
      </c>
      <c r="W94" s="147">
        <v>6.0053485000000002</v>
      </c>
      <c r="X94" s="23">
        <v>9.0509999999999993E-2</v>
      </c>
      <c r="Y94" s="107">
        <v>16.172271780465898</v>
      </c>
      <c r="Z94" s="174"/>
      <c r="AA94" s="147">
        <v>77.763205979999995</v>
      </c>
      <c r="AB94" s="147">
        <v>7.4842140399999995</v>
      </c>
      <c r="AC94" s="23">
        <v>4.9099999999999998E-2</v>
      </c>
      <c r="AD94" s="107">
        <v>37.151104540503347</v>
      </c>
      <c r="AE94" s="107"/>
      <c r="AF94" s="147">
        <v>74.730872770000005</v>
      </c>
      <c r="AG94" s="147">
        <v>7.3415780000000002</v>
      </c>
      <c r="AH94" s="23">
        <v>5.0119999999999998E-2</v>
      </c>
      <c r="AI94" s="107">
        <v>35.702417765483766</v>
      </c>
      <c r="AJ94" s="174"/>
      <c r="AK94" s="147">
        <v>23.959300250000002</v>
      </c>
      <c r="AL94" s="147">
        <v>3.9903587699999998</v>
      </c>
      <c r="AM94" s="23">
        <v>8.4970000000000004E-2</v>
      </c>
      <c r="AN94" s="107">
        <v>11.446473394293797</v>
      </c>
      <c r="AO94" s="174"/>
      <c r="AP94" s="147">
        <v>63.027174830000007</v>
      </c>
      <c r="AQ94" s="147">
        <v>7.1798801599999997</v>
      </c>
      <c r="AR94" s="23">
        <v>5.8119999999999998E-2</v>
      </c>
      <c r="AS94" s="107">
        <v>30.111016276825474</v>
      </c>
      <c r="AT94" s="174"/>
      <c r="AU94" s="147">
        <v>12.370998999999999</v>
      </c>
      <c r="AV94" s="147">
        <v>3.2284005099999997</v>
      </c>
      <c r="AW94" s="23">
        <v>0.13314999999999999</v>
      </c>
      <c r="AX94" s="107">
        <v>5.910202277895622</v>
      </c>
      <c r="AY94" s="174"/>
      <c r="AZ94" s="147">
        <v>34.221388560000001</v>
      </c>
      <c r="BA94" s="147">
        <v>5.2943465500000002</v>
      </c>
      <c r="BB94" s="23">
        <v>7.893E-2</v>
      </c>
      <c r="BC94" s="107">
        <v>16.349150834145505</v>
      </c>
      <c r="BD94" s="174"/>
      <c r="BE94" s="147">
        <v>148.539524</v>
      </c>
      <c r="BF94" s="147">
        <v>7.8360592599999999</v>
      </c>
      <c r="BG94" s="23">
        <v>2.6919999999999999E-2</v>
      </c>
      <c r="BH94" s="107">
        <v>70.964247358061499</v>
      </c>
      <c r="BI94" s="307"/>
      <c r="BJ94" s="147">
        <v>115.82969548</v>
      </c>
      <c r="BK94" s="147">
        <v>8.5596060000000005</v>
      </c>
      <c r="BL94" s="23">
        <v>3.7699999999999997E-2</v>
      </c>
      <c r="BM94" s="107">
        <v>77.979040433709741</v>
      </c>
      <c r="BN94" s="176"/>
      <c r="BO94" s="147">
        <v>102.84388435999999</v>
      </c>
      <c r="BP94" s="147">
        <v>8.6951865399999999</v>
      </c>
      <c r="BQ94" s="23">
        <v>4.3139999999999998E-2</v>
      </c>
      <c r="BR94" s="107">
        <v>69.236713293897452</v>
      </c>
      <c r="BS94" s="176"/>
      <c r="BT94" s="147">
        <v>70.134055840000002</v>
      </c>
      <c r="BU94" s="147">
        <v>7.5855131499999997</v>
      </c>
      <c r="BV94" s="23">
        <v>5.518E-2</v>
      </c>
      <c r="BW94" s="107">
        <v>47.215753727607208</v>
      </c>
      <c r="BX94" s="176"/>
      <c r="BY94" s="147">
        <v>82.245244450000001</v>
      </c>
      <c r="BZ94" s="147">
        <v>7.65406678</v>
      </c>
      <c r="CA94" s="23">
        <v>4.7480000000000001E-2</v>
      </c>
      <c r="CB94" s="107">
        <v>39.292383023753558</v>
      </c>
      <c r="CC94" s="176"/>
      <c r="CD94" s="147">
        <v>31.62494663</v>
      </c>
      <c r="CE94" s="147">
        <v>4.5881655400000003</v>
      </c>
      <c r="CF94" s="23">
        <v>7.4020000000000002E-2</v>
      </c>
      <c r="CG94" s="107">
        <v>15.108709620860324</v>
      </c>
      <c r="CH94" s="176"/>
      <c r="CI94" s="147">
        <v>62.63699939</v>
      </c>
      <c r="CJ94" s="147">
        <v>6.9397819099999998</v>
      </c>
      <c r="CK94" s="23">
        <v>5.6529999999999997E-2</v>
      </c>
      <c r="CL94" s="107">
        <v>29.924611300617247</v>
      </c>
      <c r="CM94" s="176"/>
      <c r="CN94" s="147">
        <v>12.016701580000001</v>
      </c>
      <c r="CO94" s="147">
        <v>3.3294624399999999</v>
      </c>
      <c r="CP94" s="23">
        <v>0.14136000000000001</v>
      </c>
      <c r="CQ94" s="107">
        <v>5.7409379025014813</v>
      </c>
      <c r="CR94" s="176"/>
      <c r="CS94" s="147">
        <v>110.94821846000001</v>
      </c>
      <c r="CT94" s="147">
        <v>7.5518768200000004</v>
      </c>
      <c r="CU94" s="23">
        <v>3.4729999999999997E-2</v>
      </c>
      <c r="CV94" s="107">
        <v>53.005130262378422</v>
      </c>
      <c r="CW94" s="176"/>
      <c r="CX94" s="147">
        <v>17.157069640000003</v>
      </c>
      <c r="CY94" s="147">
        <v>4.0475896000000002</v>
      </c>
      <c r="CZ94" s="23">
        <v>0.12035999999999999</v>
      </c>
      <c r="DA94" s="107">
        <v>8.196731086013493</v>
      </c>
      <c r="DB94" s="176"/>
      <c r="DC94" s="147">
        <v>1.48613258</v>
      </c>
      <c r="DD94" s="147">
        <v>1.08253529</v>
      </c>
      <c r="DE94" s="23">
        <v>0.37164999999999998</v>
      </c>
      <c r="DF94" s="107">
        <v>0.70999473523285372</v>
      </c>
      <c r="DG94" s="174"/>
      <c r="DH94" s="147">
        <v>119.32272979</v>
      </c>
      <c r="DI94" s="147">
        <v>8.1086821699999998</v>
      </c>
      <c r="DJ94" s="23">
        <v>3.4669999999999999E-2</v>
      </c>
      <c r="DK94" s="107">
        <v>57.00602428385789</v>
      </c>
      <c r="DL94" s="177"/>
      <c r="DM94" s="147">
        <v>175.74905274000002</v>
      </c>
      <c r="DN94" s="147">
        <v>5.8202263199999997</v>
      </c>
      <c r="DO94" s="23">
        <v>1.6899999999999998E-2</v>
      </c>
      <c r="DP94" s="107">
        <v>83.963506248925086</v>
      </c>
      <c r="DQ94" s="177"/>
      <c r="DR94" s="147">
        <v>25.67435687</v>
      </c>
      <c r="DS94" s="147">
        <v>5.56669912</v>
      </c>
      <c r="DT94" s="23">
        <v>0.11062</v>
      </c>
      <c r="DU94" s="310">
        <v>0.12265835803283075</v>
      </c>
      <c r="DV94" s="174"/>
      <c r="DW94" s="147">
        <v>76.510461050000004</v>
      </c>
      <c r="DX94" s="147">
        <v>9.8535299700000003</v>
      </c>
      <c r="DY94" s="23">
        <v>6.5710000000000005E-2</v>
      </c>
      <c r="DZ94" s="310">
        <v>0.36552609953371934</v>
      </c>
      <c r="EA94" s="177"/>
      <c r="EB94" s="147">
        <v>13.675868479999998</v>
      </c>
      <c r="EC94" s="147">
        <v>3.9064524199999999</v>
      </c>
      <c r="ED94" s="23">
        <v>0.14574000000000001</v>
      </c>
      <c r="EE94" s="318">
        <v>6.5335991897418247E-2</v>
      </c>
    </row>
    <row r="95" spans="1:135" s="40" customFormat="1" ht="12" customHeight="1" x14ac:dyDescent="0.35">
      <c r="A95" s="761"/>
      <c r="B95" s="133" t="s">
        <v>66</v>
      </c>
      <c r="C95" s="148">
        <v>183.95699999999999</v>
      </c>
      <c r="D95" s="148">
        <v>5.8074045600000002</v>
      </c>
      <c r="E95" s="24">
        <v>1.6109999999999999E-2</v>
      </c>
      <c r="F95" s="127"/>
      <c r="G95" s="148">
        <v>172.70382967</v>
      </c>
      <c r="H95" s="148">
        <v>5.5540524500000004</v>
      </c>
      <c r="I95" s="24">
        <v>1.6410000000000001E-2</v>
      </c>
      <c r="J95" s="106">
        <v>93.882716977337097</v>
      </c>
      <c r="K95" s="178"/>
      <c r="L95" s="148">
        <v>53.394125630000005</v>
      </c>
      <c r="M95" s="148">
        <v>5.7434657600000003</v>
      </c>
      <c r="N95" s="24">
        <v>5.4879999999999998E-2</v>
      </c>
      <c r="O95" s="106">
        <v>29.025329631381254</v>
      </c>
      <c r="P95" s="127"/>
      <c r="Q95" s="148">
        <v>129.97749812000001</v>
      </c>
      <c r="R95" s="148">
        <v>8.136648430000001</v>
      </c>
      <c r="S95" s="24">
        <v>3.1940000000000003E-2</v>
      </c>
      <c r="T95" s="106">
        <v>70.656456737172277</v>
      </c>
      <c r="U95" s="127"/>
      <c r="V95" s="148">
        <v>31.950017880000001</v>
      </c>
      <c r="W95" s="148">
        <v>5.9933374500000003</v>
      </c>
      <c r="X95" s="24">
        <v>9.5710000000000003E-2</v>
      </c>
      <c r="Y95" s="106">
        <v>17.368199024772093</v>
      </c>
      <c r="Z95" s="127"/>
      <c r="AA95" s="148">
        <v>71.993753650000002</v>
      </c>
      <c r="AB95" s="148">
        <v>7.4642373700000002</v>
      </c>
      <c r="AC95" s="24">
        <v>5.2900000000000003E-2</v>
      </c>
      <c r="AD95" s="106">
        <v>39.136185983680974</v>
      </c>
      <c r="AE95" s="106"/>
      <c r="AF95" s="148">
        <v>69.260485149999994</v>
      </c>
      <c r="AG95" s="148">
        <v>7.3189327000000004</v>
      </c>
      <c r="AH95" s="24">
        <v>5.391E-2</v>
      </c>
      <c r="AI95" s="106">
        <v>37.650366743315011</v>
      </c>
      <c r="AJ95" s="127"/>
      <c r="AK95" s="148">
        <v>22.159310529999999</v>
      </c>
      <c r="AL95" s="148">
        <v>3.9618112700000001</v>
      </c>
      <c r="AM95" s="24">
        <v>9.1219999999999996E-2</v>
      </c>
      <c r="AN95" s="106">
        <v>12.045918627722783</v>
      </c>
      <c r="AO95" s="127"/>
      <c r="AP95" s="148">
        <v>58.275865660000001</v>
      </c>
      <c r="AQ95" s="148">
        <v>7.1651205300000003</v>
      </c>
      <c r="AR95" s="24">
        <v>6.2729999999999994E-2</v>
      </c>
      <c r="AS95" s="106">
        <v>31.67906938034432</v>
      </c>
      <c r="AT95" s="127"/>
      <c r="AU95" s="148">
        <v>11.34150172</v>
      </c>
      <c r="AV95" s="148">
        <v>3.21312146</v>
      </c>
      <c r="AW95" s="24">
        <v>0.14454</v>
      </c>
      <c r="AX95" s="106">
        <v>6.1653004343406339</v>
      </c>
      <c r="AY95" s="127"/>
      <c r="AZ95" s="148">
        <v>33.970118799999995</v>
      </c>
      <c r="BA95" s="148">
        <v>5.2918113300000007</v>
      </c>
      <c r="BB95" s="24">
        <v>7.9479999999999995E-2</v>
      </c>
      <c r="BC95" s="106">
        <v>18.466336589529071</v>
      </c>
      <c r="BD95" s="127"/>
      <c r="BE95" s="148">
        <v>134.21018357</v>
      </c>
      <c r="BF95" s="148">
        <v>7.8286719800000002</v>
      </c>
      <c r="BG95" s="24">
        <v>2.9760000000000002E-2</v>
      </c>
      <c r="BH95" s="106">
        <v>72.957366977065291</v>
      </c>
      <c r="BI95" s="306"/>
      <c r="BJ95" s="148">
        <v>108.13561394999999</v>
      </c>
      <c r="BK95" s="148">
        <v>8.54106524</v>
      </c>
      <c r="BL95" s="24">
        <v>4.0300000000000002E-2</v>
      </c>
      <c r="BM95" s="106">
        <v>80.571839687261658</v>
      </c>
      <c r="BN95" s="179"/>
      <c r="BO95" s="148">
        <v>93.12603421</v>
      </c>
      <c r="BP95" s="148">
        <v>8.72311704</v>
      </c>
      <c r="BQ95" s="24">
        <v>4.7789999999999999E-2</v>
      </c>
      <c r="BR95" s="106">
        <v>69.388202692851735</v>
      </c>
      <c r="BS95" s="179"/>
      <c r="BT95" s="148">
        <v>67.051464590000009</v>
      </c>
      <c r="BU95" s="148">
        <v>7.5794413499999997</v>
      </c>
      <c r="BV95" s="24">
        <v>5.7669999999999999E-2</v>
      </c>
      <c r="BW95" s="106">
        <v>49.960042380113414</v>
      </c>
      <c r="BX95" s="179"/>
      <c r="BY95" s="148">
        <v>67.253325030000013</v>
      </c>
      <c r="BZ95" s="148">
        <v>7.6490777300000001</v>
      </c>
      <c r="CA95" s="24">
        <v>5.8029999999999998E-2</v>
      </c>
      <c r="CB95" s="106">
        <v>36.559263866012174</v>
      </c>
      <c r="CC95" s="179"/>
      <c r="CD95" s="148">
        <v>25.909421719999997</v>
      </c>
      <c r="CE95" s="148">
        <v>4.6257274700000002</v>
      </c>
      <c r="CF95" s="24">
        <v>9.1090000000000004E-2</v>
      </c>
      <c r="CG95" s="106">
        <v>14.084498942687693</v>
      </c>
      <c r="CH95" s="179"/>
      <c r="CI95" s="148">
        <v>51.257606099999997</v>
      </c>
      <c r="CJ95" s="148">
        <v>6.95790299</v>
      </c>
      <c r="CK95" s="24">
        <v>6.9260000000000002E-2</v>
      </c>
      <c r="CL95" s="106">
        <v>27.863906293318546</v>
      </c>
      <c r="CM95" s="179"/>
      <c r="CN95" s="148">
        <v>9.9137027799999995</v>
      </c>
      <c r="CO95" s="148">
        <v>3.40313094</v>
      </c>
      <c r="CP95" s="24">
        <v>0.17513999999999999</v>
      </c>
      <c r="CQ95" s="106">
        <v>5.3891413645580215</v>
      </c>
      <c r="CR95" s="179"/>
      <c r="CS95" s="148">
        <v>106.31122847</v>
      </c>
      <c r="CT95" s="148">
        <v>7.5418734499999998</v>
      </c>
      <c r="CU95" s="24">
        <v>3.619E-2</v>
      </c>
      <c r="CV95" s="106">
        <v>57.791347146343988</v>
      </c>
      <c r="CW95" s="179"/>
      <c r="CX95" s="148">
        <v>13.916453069999999</v>
      </c>
      <c r="CY95" s="148">
        <v>4.0117976899999999</v>
      </c>
      <c r="CZ95" s="24">
        <v>0.14707999999999999</v>
      </c>
      <c r="DA95" s="106">
        <v>7.5650576330338071</v>
      </c>
      <c r="DB95" s="179"/>
      <c r="DC95" s="148">
        <v>1.3931647599999999</v>
      </c>
      <c r="DD95" s="148">
        <v>1.0746063699999999</v>
      </c>
      <c r="DE95" s="24">
        <v>0.39354</v>
      </c>
      <c r="DF95" s="106">
        <v>0.75733174600586006</v>
      </c>
      <c r="DG95" s="127"/>
      <c r="DH95" s="148">
        <v>111.58115059000001</v>
      </c>
      <c r="DI95" s="148">
        <v>8.1056501599999997</v>
      </c>
      <c r="DJ95" s="24">
        <v>3.7060000000000003E-2</v>
      </c>
      <c r="DK95" s="106">
        <v>60.65610473643298</v>
      </c>
      <c r="DM95" s="148">
        <v>157.31693179999999</v>
      </c>
      <c r="DN95" s="148">
        <v>5.8663192200000003</v>
      </c>
      <c r="DO95" s="24">
        <v>1.9029999999999998E-2</v>
      </c>
      <c r="DP95" s="106">
        <v>85.518317759041523</v>
      </c>
      <c r="DR95" s="148">
        <v>23.751292549999999</v>
      </c>
      <c r="DS95" s="148">
        <v>5.54018649</v>
      </c>
      <c r="DT95" s="24">
        <v>0.11901</v>
      </c>
      <c r="DU95" s="311">
        <v>0.12911328489810117</v>
      </c>
      <c r="DV95" s="127"/>
      <c r="DW95" s="148">
        <v>70.447381299999989</v>
      </c>
      <c r="DX95" s="148">
        <v>9.81233428</v>
      </c>
      <c r="DY95" s="24">
        <v>7.1059999999999998E-2</v>
      </c>
      <c r="DZ95" s="311">
        <v>0.38295569779894212</v>
      </c>
      <c r="EB95" s="148">
        <v>12.26496143</v>
      </c>
      <c r="EC95" s="148">
        <v>3.8718080799999997</v>
      </c>
      <c r="ED95" s="24">
        <v>0.16106000000000001</v>
      </c>
      <c r="EE95" s="316">
        <v>6.6672980261691592E-2</v>
      </c>
    </row>
    <row r="96" spans="1:135" s="40" customFormat="1" ht="12" customHeight="1" x14ac:dyDescent="0.35">
      <c r="A96" s="761"/>
      <c r="B96" s="137" t="s">
        <v>67</v>
      </c>
      <c r="C96" s="149">
        <v>25.359000000000002</v>
      </c>
      <c r="D96" s="149">
        <v>0.81487931999999996</v>
      </c>
      <c r="E96" s="25">
        <v>1.6389999999999998E-2</v>
      </c>
      <c r="F96" s="180"/>
      <c r="G96" s="149">
        <v>21.909535199999997</v>
      </c>
      <c r="H96" s="149">
        <v>0.84521617999999998</v>
      </c>
      <c r="I96" s="25">
        <v>1.968E-2</v>
      </c>
      <c r="J96" s="108">
        <v>86.397473086478158</v>
      </c>
      <c r="K96" s="181"/>
      <c r="L96" s="149">
        <v>9.4861862400000003</v>
      </c>
      <c r="M96" s="149">
        <v>1.0894700900000001</v>
      </c>
      <c r="N96" s="25">
        <v>5.8599999999999999E-2</v>
      </c>
      <c r="O96" s="108">
        <v>37.407572222879452</v>
      </c>
      <c r="P96" s="180"/>
      <c r="Q96" s="149">
        <v>13.458823259999999</v>
      </c>
      <c r="R96" s="149">
        <v>0.98531457999999994</v>
      </c>
      <c r="S96" s="25">
        <v>3.7350000000000001E-2</v>
      </c>
      <c r="T96" s="108">
        <v>53.07316242754051</v>
      </c>
      <c r="U96" s="180"/>
      <c r="V96" s="149">
        <v>1.90113452</v>
      </c>
      <c r="W96" s="149">
        <v>0.5673094099999999</v>
      </c>
      <c r="X96" s="25">
        <v>0.15225</v>
      </c>
      <c r="Y96" s="108">
        <v>7.4968828423833749</v>
      </c>
      <c r="Z96" s="180"/>
      <c r="AA96" s="149">
        <v>5.76945233</v>
      </c>
      <c r="AB96" s="149">
        <v>0.94089029000000002</v>
      </c>
      <c r="AC96" s="25">
        <v>8.3199999999999996E-2</v>
      </c>
      <c r="AD96" s="108">
        <v>22.751103474111751</v>
      </c>
      <c r="AE96" s="108"/>
      <c r="AF96" s="149">
        <v>5.4703876200000003</v>
      </c>
      <c r="AG96" s="149">
        <v>0.91775927000000002</v>
      </c>
      <c r="AH96" s="25">
        <v>8.5599999999999996E-2</v>
      </c>
      <c r="AI96" s="108">
        <v>21.571779723175204</v>
      </c>
      <c r="AJ96" s="180"/>
      <c r="AK96" s="149">
        <v>1.7999897300000001</v>
      </c>
      <c r="AL96" s="149">
        <v>0.50243804999999997</v>
      </c>
      <c r="AM96" s="25">
        <v>0.14241999999999999</v>
      </c>
      <c r="AN96" s="108">
        <v>7.0980311920817067</v>
      </c>
      <c r="AO96" s="180"/>
      <c r="AP96" s="149">
        <v>4.7513091700000007</v>
      </c>
      <c r="AQ96" s="149">
        <v>0.84395671999999999</v>
      </c>
      <c r="AR96" s="25">
        <v>9.0630000000000002E-2</v>
      </c>
      <c r="AS96" s="108">
        <v>18.736185062502468</v>
      </c>
      <c r="AT96" s="180"/>
      <c r="AU96" s="149">
        <v>1.02949728</v>
      </c>
      <c r="AV96" s="149">
        <v>0.37778620999999996</v>
      </c>
      <c r="AW96" s="25">
        <v>0.18723000000000001</v>
      </c>
      <c r="AX96" s="108">
        <v>4.0596919436886303</v>
      </c>
      <c r="AY96" s="180"/>
      <c r="AZ96" s="149">
        <v>0.25126976000000001</v>
      </c>
      <c r="BA96" s="149">
        <v>0.16097349</v>
      </c>
      <c r="BB96" s="25">
        <v>0.32685999999999998</v>
      </c>
      <c r="BC96" s="108">
        <v>0.99085042785598798</v>
      </c>
      <c r="BD96" s="180"/>
      <c r="BE96" s="149">
        <v>14.329340439999999</v>
      </c>
      <c r="BF96" s="149">
        <v>1.0364712600000001</v>
      </c>
      <c r="BG96" s="25">
        <v>3.6900000000000002E-2</v>
      </c>
      <c r="BH96" s="108">
        <v>56.505936511692092</v>
      </c>
      <c r="BI96" s="308"/>
      <c r="BJ96" s="149">
        <v>7.69408154</v>
      </c>
      <c r="BK96" s="149">
        <v>1.0447374700000001</v>
      </c>
      <c r="BL96" s="25">
        <v>6.9279999999999994E-2</v>
      </c>
      <c r="BM96" s="108">
        <v>53.694596567209487</v>
      </c>
      <c r="BN96" s="182"/>
      <c r="BO96" s="149">
        <v>9.7178501400000012</v>
      </c>
      <c r="BP96" s="149">
        <v>0.94123550999999994</v>
      </c>
      <c r="BQ96" s="25">
        <v>4.9419999999999999E-2</v>
      </c>
      <c r="BR96" s="108">
        <v>67.81784675080273</v>
      </c>
      <c r="BS96" s="182"/>
      <c r="BT96" s="149">
        <v>3.0825912500000001</v>
      </c>
      <c r="BU96" s="149">
        <v>0.63298047999999996</v>
      </c>
      <c r="BV96" s="25">
        <v>0.10477</v>
      </c>
      <c r="BW96" s="108">
        <v>21.512443387799085</v>
      </c>
      <c r="BX96" s="182"/>
      <c r="BY96" s="149">
        <v>14.99191942</v>
      </c>
      <c r="BZ96" s="149">
        <v>1.3229601500000001</v>
      </c>
      <c r="CA96" s="25">
        <v>4.5019999999999998E-2</v>
      </c>
      <c r="CB96" s="108">
        <v>59.118732678733387</v>
      </c>
      <c r="CC96" s="182"/>
      <c r="CD96" s="149">
        <v>5.71552492</v>
      </c>
      <c r="CE96" s="149">
        <v>0.91284428000000006</v>
      </c>
      <c r="CF96" s="25">
        <v>8.1490000000000007E-2</v>
      </c>
      <c r="CG96" s="108">
        <v>22.538447572853819</v>
      </c>
      <c r="CH96" s="182"/>
      <c r="CI96" s="149">
        <v>11.379393289999999</v>
      </c>
      <c r="CJ96" s="149">
        <v>1.1776994000000001</v>
      </c>
      <c r="CK96" s="25">
        <v>5.28E-2</v>
      </c>
      <c r="CL96" s="108">
        <v>44.873194092826999</v>
      </c>
      <c r="CM96" s="182"/>
      <c r="CN96" s="149">
        <v>2.10299879</v>
      </c>
      <c r="CO96" s="149">
        <v>0.57884528999999996</v>
      </c>
      <c r="CP96" s="25">
        <v>0.14043</v>
      </c>
      <c r="CQ96" s="108">
        <v>8.2929089869474346</v>
      </c>
      <c r="CR96" s="182"/>
      <c r="CS96" s="149">
        <v>4.63698999</v>
      </c>
      <c r="CT96" s="149">
        <v>0.71860581000000001</v>
      </c>
      <c r="CU96" s="25">
        <v>7.9070000000000001E-2</v>
      </c>
      <c r="CV96" s="108">
        <v>18.285381876256949</v>
      </c>
      <c r="CW96" s="182"/>
      <c r="CX96" s="149">
        <v>3.2406165700000003</v>
      </c>
      <c r="CY96" s="149">
        <v>0.6956408300000001</v>
      </c>
      <c r="CZ96" s="25">
        <v>0.10952000000000001</v>
      </c>
      <c r="DA96" s="108">
        <v>12.778960408533461</v>
      </c>
      <c r="DB96" s="182"/>
      <c r="DC96" s="149">
        <v>9.2967809999999998E-2</v>
      </c>
      <c r="DD96" s="149">
        <v>0.12887708</v>
      </c>
      <c r="DE96" s="25">
        <v>0.70726999999999995</v>
      </c>
      <c r="DF96" s="108">
        <v>0.36660676682834492</v>
      </c>
      <c r="DG96" s="180"/>
      <c r="DH96" s="149">
        <v>7.7415792000000003</v>
      </c>
      <c r="DI96" s="149">
        <v>0.95475429000000001</v>
      </c>
      <c r="DJ96" s="25">
        <v>6.2920000000000004E-2</v>
      </c>
      <c r="DK96" s="108">
        <v>30.527935644150006</v>
      </c>
      <c r="DL96" s="183"/>
      <c r="DM96" s="149">
        <v>18.432120950000002</v>
      </c>
      <c r="DN96" s="149">
        <v>0.93330377999999992</v>
      </c>
      <c r="DO96" s="25">
        <v>2.5829999999999999E-2</v>
      </c>
      <c r="DP96" s="108">
        <v>72.684731061950387</v>
      </c>
      <c r="DQ96" s="183"/>
      <c r="DR96" s="149">
        <v>1.9230643299999999</v>
      </c>
      <c r="DS96" s="149">
        <v>0.55112456999999992</v>
      </c>
      <c r="DT96" s="25">
        <v>0.14621999999999999</v>
      </c>
      <c r="DU96" s="312">
        <v>7.5833602665720243E-2</v>
      </c>
      <c r="DV96" s="180"/>
      <c r="DW96" s="149">
        <v>6.06307975</v>
      </c>
      <c r="DX96" s="149">
        <v>1.2589611700000001</v>
      </c>
      <c r="DY96" s="25">
        <v>0.10594000000000001</v>
      </c>
      <c r="DZ96" s="312">
        <v>0.23908985961591545</v>
      </c>
      <c r="EA96" s="183"/>
      <c r="EB96" s="149">
        <v>1.4109070400000001</v>
      </c>
      <c r="EC96" s="149">
        <v>0.57331345</v>
      </c>
      <c r="ED96" s="25">
        <v>0.20732</v>
      </c>
      <c r="EE96" s="317">
        <v>5.5637329547695097E-2</v>
      </c>
    </row>
    <row r="97" spans="1:135" s="40" customFormat="1" ht="12" customHeight="1" x14ac:dyDescent="0.35">
      <c r="A97" s="757" t="s">
        <v>94</v>
      </c>
      <c r="B97" s="135" t="s">
        <v>59</v>
      </c>
      <c r="C97" s="147">
        <v>349.13900000000001</v>
      </c>
      <c r="D97" s="147">
        <v>9.265265359999999</v>
      </c>
      <c r="E97" s="23">
        <v>1.354E-2</v>
      </c>
      <c r="F97" s="174"/>
      <c r="G97" s="147">
        <v>323.92499841</v>
      </c>
      <c r="H97" s="147">
        <v>9.8378897799999994</v>
      </c>
      <c r="I97" s="23">
        <v>1.55E-2</v>
      </c>
      <c r="J97" s="107">
        <v>92.778234001357617</v>
      </c>
      <c r="K97" s="175"/>
      <c r="L97" s="147">
        <v>101.60562049000001</v>
      </c>
      <c r="M97" s="147">
        <v>11.6109989</v>
      </c>
      <c r="N97" s="23">
        <v>5.8299999999999998E-2</v>
      </c>
      <c r="O97" s="107">
        <v>29.101767631229968</v>
      </c>
      <c r="P97" s="174"/>
      <c r="Q97" s="147">
        <v>265.98270004</v>
      </c>
      <c r="R97" s="147">
        <v>12.641294500000001</v>
      </c>
      <c r="S97" s="23">
        <v>2.4250000000000001E-2</v>
      </c>
      <c r="T97" s="107">
        <v>76.182466020696623</v>
      </c>
      <c r="U97" s="174"/>
      <c r="V97" s="147">
        <v>48.8665916</v>
      </c>
      <c r="W97" s="147">
        <v>10.52054974</v>
      </c>
      <c r="X97" s="23">
        <v>0.10983999999999999</v>
      </c>
      <c r="Y97" s="107">
        <v>13.996314247334155</v>
      </c>
      <c r="Z97" s="174"/>
      <c r="AA97" s="147">
        <v>133.49084525000001</v>
      </c>
      <c r="AB97" s="147">
        <v>15.2825164</v>
      </c>
      <c r="AC97" s="23">
        <v>5.8409999999999997E-2</v>
      </c>
      <c r="AD97" s="107">
        <v>38.234297872767009</v>
      </c>
      <c r="AE97" s="107"/>
      <c r="AF97" s="147">
        <v>128.46170665</v>
      </c>
      <c r="AG97" s="147">
        <v>14.827640559999999</v>
      </c>
      <c r="AH97" s="23">
        <v>5.8889999999999998E-2</v>
      </c>
      <c r="AI97" s="107">
        <v>36.793857646954365</v>
      </c>
      <c r="AJ97" s="174"/>
      <c r="AK97" s="147">
        <v>51.328364609999994</v>
      </c>
      <c r="AL97" s="147">
        <v>8.5162825400000006</v>
      </c>
      <c r="AM97" s="23">
        <v>8.4650000000000003E-2</v>
      </c>
      <c r="AN97" s="107">
        <v>14.701412506193806</v>
      </c>
      <c r="AO97" s="174"/>
      <c r="AP97" s="147">
        <v>100.32626528</v>
      </c>
      <c r="AQ97" s="147">
        <v>14.141508719999999</v>
      </c>
      <c r="AR97" s="23">
        <v>7.1919999999999998E-2</v>
      </c>
      <c r="AS97" s="107">
        <v>28.735336149785617</v>
      </c>
      <c r="AT97" s="174"/>
      <c r="AU97" s="147">
        <v>17.562475500000001</v>
      </c>
      <c r="AV97" s="147">
        <v>5.5886401499999998</v>
      </c>
      <c r="AW97" s="23">
        <v>0.16234999999999999</v>
      </c>
      <c r="AX97" s="107">
        <v>5.0302244951151263</v>
      </c>
      <c r="AY97" s="174"/>
      <c r="AZ97" s="147">
        <v>95.505678939999996</v>
      </c>
      <c r="BA97" s="147">
        <v>13.548023150000001</v>
      </c>
      <c r="BB97" s="23">
        <v>7.238E-2</v>
      </c>
      <c r="BC97" s="107">
        <v>27.354629227900634</v>
      </c>
      <c r="BD97" s="174"/>
      <c r="BE97" s="147">
        <v>231.85782824</v>
      </c>
      <c r="BF97" s="147">
        <v>13.620218039999999</v>
      </c>
      <c r="BG97" s="23">
        <v>2.997E-2</v>
      </c>
      <c r="BH97" s="107">
        <v>66.408458590990989</v>
      </c>
      <c r="BI97" s="307"/>
      <c r="BJ97" s="147">
        <v>196.18988804</v>
      </c>
      <c r="BK97" s="147">
        <v>14.255848289999999</v>
      </c>
      <c r="BL97" s="23">
        <v>3.7069999999999999E-2</v>
      </c>
      <c r="BM97" s="107">
        <v>84.616460668699318</v>
      </c>
      <c r="BN97" s="176"/>
      <c r="BO97" s="147">
        <v>106.28202669</v>
      </c>
      <c r="BP97" s="147">
        <v>12.843468810000001</v>
      </c>
      <c r="BQ97" s="23">
        <v>6.1650000000000003E-2</v>
      </c>
      <c r="BR97" s="107">
        <v>45.839309156292821</v>
      </c>
      <c r="BS97" s="176"/>
      <c r="BT97" s="147">
        <v>70.614086490000005</v>
      </c>
      <c r="BU97" s="147">
        <v>12.063824010000001</v>
      </c>
      <c r="BV97" s="23">
        <v>8.7160000000000001E-2</v>
      </c>
      <c r="BW97" s="107">
        <v>30.455769824992128</v>
      </c>
      <c r="BX97" s="176"/>
      <c r="BY97" s="147">
        <v>68.492615380000004</v>
      </c>
      <c r="BZ97" s="147">
        <v>8.2139550799999999</v>
      </c>
      <c r="CA97" s="23">
        <v>6.1190000000000001E-2</v>
      </c>
      <c r="CB97" s="107">
        <v>19.617577921687353</v>
      </c>
      <c r="CC97" s="176"/>
      <c r="CD97" s="147">
        <v>40.002721399999999</v>
      </c>
      <c r="CE97" s="147">
        <v>6.2784397200000006</v>
      </c>
      <c r="CF97" s="23">
        <v>8.0079999999999998E-2</v>
      </c>
      <c r="CG97" s="107">
        <v>11.457534506314103</v>
      </c>
      <c r="CH97" s="176"/>
      <c r="CI97" s="147">
        <v>46.908600110000002</v>
      </c>
      <c r="CJ97" s="147">
        <v>5.3091391700000008</v>
      </c>
      <c r="CK97" s="23">
        <v>5.7750000000000003E-2</v>
      </c>
      <c r="CL97" s="107">
        <v>13.43550852525785</v>
      </c>
      <c r="CM97" s="176"/>
      <c r="CN97" s="147">
        <v>18.41870613</v>
      </c>
      <c r="CO97" s="147">
        <v>3.2771320500000001</v>
      </c>
      <c r="CP97" s="23">
        <v>9.078E-2</v>
      </c>
      <c r="CQ97" s="107">
        <v>5.2754651098846024</v>
      </c>
      <c r="CR97" s="176"/>
      <c r="CS97" s="147">
        <v>241.08091665000001</v>
      </c>
      <c r="CT97" s="147">
        <v>12.604632560000001</v>
      </c>
      <c r="CU97" s="23">
        <v>2.6679999999999999E-2</v>
      </c>
      <c r="CV97" s="107">
        <v>69.050125208011707</v>
      </c>
      <c r="CW97" s="176"/>
      <c r="CX97" s="147">
        <v>22.589432309999999</v>
      </c>
      <c r="CY97" s="147">
        <v>4.4573649599999996</v>
      </c>
      <c r="CZ97" s="23">
        <v>0.10067</v>
      </c>
      <c r="DA97" s="107">
        <v>6.470039815087973</v>
      </c>
      <c r="DB97" s="176"/>
      <c r="DC97" s="147">
        <v>6.1141488300000004</v>
      </c>
      <c r="DD97" s="147">
        <v>2.8639302899999999</v>
      </c>
      <c r="DE97" s="23">
        <v>0.23898</v>
      </c>
      <c r="DF97" s="107">
        <v>1.7512076365000759</v>
      </c>
      <c r="DG97" s="174"/>
      <c r="DH97" s="147">
        <v>263.34718064999998</v>
      </c>
      <c r="DI97" s="147">
        <v>11.956275289999999</v>
      </c>
      <c r="DJ97" s="23">
        <v>2.316E-2</v>
      </c>
      <c r="DK97" s="107">
        <v>75.427603518942306</v>
      </c>
      <c r="DL97" s="177"/>
      <c r="DM97" s="147">
        <v>302.95343615000002</v>
      </c>
      <c r="DN97" s="147">
        <v>10.22204739</v>
      </c>
      <c r="DO97" s="23">
        <v>1.721E-2</v>
      </c>
      <c r="DP97" s="107">
        <v>86.771582707746774</v>
      </c>
      <c r="DQ97" s="177"/>
      <c r="DR97" s="147">
        <v>52.46176474</v>
      </c>
      <c r="DS97" s="147">
        <v>8.6927591100000008</v>
      </c>
      <c r="DT97" s="23">
        <v>8.4540000000000004E-2</v>
      </c>
      <c r="DU97" s="310">
        <v>0.15026039697656235</v>
      </c>
      <c r="DV97" s="174"/>
      <c r="DW97" s="147">
        <v>120.25772842000001</v>
      </c>
      <c r="DX97" s="147">
        <v>19.503804240000001</v>
      </c>
      <c r="DY97" s="23">
        <v>8.2750000000000004E-2</v>
      </c>
      <c r="DZ97" s="310">
        <v>0.34444083422361871</v>
      </c>
      <c r="EA97" s="177"/>
      <c r="EB97" s="147">
        <v>20.261808550000001</v>
      </c>
      <c r="EC97" s="147">
        <v>6.45062596</v>
      </c>
      <c r="ED97" s="23">
        <v>0.16242999999999999</v>
      </c>
      <c r="EE97" s="318">
        <v>5.8033644336496354E-2</v>
      </c>
    </row>
    <row r="98" spans="1:135" s="40" customFormat="1" ht="12" customHeight="1" x14ac:dyDescent="0.35">
      <c r="A98" s="758"/>
      <c r="B98" s="133" t="s">
        <v>66</v>
      </c>
      <c r="C98" s="148">
        <v>287.03800000000001</v>
      </c>
      <c r="D98" s="148">
        <v>9.6912345299999991</v>
      </c>
      <c r="E98" s="24">
        <v>1.7229999999999999E-2</v>
      </c>
      <c r="F98" s="127"/>
      <c r="G98" s="148">
        <v>269.86835385000001</v>
      </c>
      <c r="H98" s="148">
        <v>10.20122018</v>
      </c>
      <c r="I98" s="24">
        <v>1.9290000000000002E-2</v>
      </c>
      <c r="J98" s="106">
        <v>94.018336892676217</v>
      </c>
      <c r="K98" s="178"/>
      <c r="L98" s="148">
        <v>76.729227910000006</v>
      </c>
      <c r="M98" s="148">
        <v>11.43499849</v>
      </c>
      <c r="N98" s="24">
        <v>7.6039999999999996E-2</v>
      </c>
      <c r="O98" s="106">
        <v>26.731383269810966</v>
      </c>
      <c r="P98" s="127"/>
      <c r="Q98" s="148">
        <v>234.18106813999998</v>
      </c>
      <c r="R98" s="148">
        <v>12.822750710000001</v>
      </c>
      <c r="S98" s="24">
        <v>2.794E-2</v>
      </c>
      <c r="T98" s="106">
        <v>81.585388742953882</v>
      </c>
      <c r="U98" s="127"/>
      <c r="V98" s="148">
        <v>46.90778194</v>
      </c>
      <c r="W98" s="148">
        <v>10.5005866</v>
      </c>
      <c r="X98" s="24">
        <v>0.11421000000000001</v>
      </c>
      <c r="Y98" s="106">
        <v>16.342011141381978</v>
      </c>
      <c r="Z98" s="127"/>
      <c r="AA98" s="148">
        <v>125.93378833</v>
      </c>
      <c r="AB98" s="148">
        <v>15.27544683</v>
      </c>
      <c r="AC98" s="24">
        <v>6.1890000000000001E-2</v>
      </c>
      <c r="AD98" s="106">
        <v>43.873559713348051</v>
      </c>
      <c r="AE98" s="106"/>
      <c r="AF98" s="148">
        <v>121.21163371999999</v>
      </c>
      <c r="AG98" s="148">
        <v>14.82821594</v>
      </c>
      <c r="AH98" s="24">
        <v>6.241E-2</v>
      </c>
      <c r="AI98" s="106">
        <v>42.228427497404518</v>
      </c>
      <c r="AJ98" s="127"/>
      <c r="AK98" s="148">
        <v>49.567253149999999</v>
      </c>
      <c r="AL98" s="148">
        <v>8.5049559299999995</v>
      </c>
      <c r="AM98" s="24">
        <v>8.7540000000000007E-2</v>
      </c>
      <c r="AN98" s="106">
        <v>17.268533486855397</v>
      </c>
      <c r="AO98" s="127"/>
      <c r="AP98" s="148">
        <v>93.966032890000008</v>
      </c>
      <c r="AQ98" s="148">
        <v>14.132589679999999</v>
      </c>
      <c r="AR98" s="24">
        <v>7.6740000000000003E-2</v>
      </c>
      <c r="AS98" s="106">
        <v>32.736443568447385</v>
      </c>
      <c r="AT98" s="127"/>
      <c r="AU98" s="148">
        <v>16.544007610000001</v>
      </c>
      <c r="AV98" s="148">
        <v>5.5594824999999997</v>
      </c>
      <c r="AW98" s="24">
        <v>0.17144999999999999</v>
      </c>
      <c r="AX98" s="106">
        <v>5.7636994439760594</v>
      </c>
      <c r="AY98" s="127"/>
      <c r="AZ98" s="148">
        <v>94.575961599999999</v>
      </c>
      <c r="BA98" s="148">
        <v>13.54479304</v>
      </c>
      <c r="BB98" s="24">
        <v>7.3069999999999996E-2</v>
      </c>
      <c r="BC98" s="106">
        <v>32.948934148091894</v>
      </c>
      <c r="BD98" s="127"/>
      <c r="BE98" s="148">
        <v>208.43027591999999</v>
      </c>
      <c r="BF98" s="148">
        <v>13.654661519999999</v>
      </c>
      <c r="BG98" s="24">
        <v>3.3419999999999998E-2</v>
      </c>
      <c r="BH98" s="106">
        <v>72.61417509876739</v>
      </c>
      <c r="BI98" s="306"/>
      <c r="BJ98" s="148">
        <v>185.15064681000001</v>
      </c>
      <c r="BK98" s="148">
        <v>14.319865439999999</v>
      </c>
      <c r="BL98" s="24">
        <v>3.9460000000000002E-2</v>
      </c>
      <c r="BM98" s="106">
        <v>88.830975247120435</v>
      </c>
      <c r="BN98" s="179"/>
      <c r="BO98" s="148">
        <v>87.202338900000001</v>
      </c>
      <c r="BP98" s="148">
        <v>12.76204587</v>
      </c>
      <c r="BQ98" s="24">
        <v>7.467E-2</v>
      </c>
      <c r="BR98" s="106">
        <v>41.837654589811194</v>
      </c>
      <c r="BS98" s="179"/>
      <c r="BT98" s="148">
        <v>63.922709789999999</v>
      </c>
      <c r="BU98" s="148">
        <v>11.988928359999999</v>
      </c>
      <c r="BV98" s="24">
        <v>9.5689999999999997E-2</v>
      </c>
      <c r="BW98" s="106">
        <v>30.668629836931611</v>
      </c>
      <c r="BX98" s="179"/>
      <c r="BY98" s="148">
        <v>33.693570460000004</v>
      </c>
      <c r="BZ98" s="148">
        <v>7.9908651499999994</v>
      </c>
      <c r="CA98" s="24">
        <v>0.121</v>
      </c>
      <c r="CB98" s="106">
        <v>11.738365812192114</v>
      </c>
      <c r="CC98" s="179"/>
      <c r="CD98" s="148">
        <v>19.480607950000003</v>
      </c>
      <c r="CE98" s="148">
        <v>5.7293704999999999</v>
      </c>
      <c r="CF98" s="24">
        <v>0.15004999999999999</v>
      </c>
      <c r="CG98" s="106">
        <v>6.7867696785791436</v>
      </c>
      <c r="CH98" s="179"/>
      <c r="CI98" s="148">
        <v>21.359547920000001</v>
      </c>
      <c r="CJ98" s="148">
        <v>4.9826220499999998</v>
      </c>
      <c r="CK98" s="24">
        <v>0.11902</v>
      </c>
      <c r="CL98" s="106">
        <v>7.4413659236756109</v>
      </c>
      <c r="CM98" s="179"/>
      <c r="CN98" s="148">
        <v>7.1465854099999992</v>
      </c>
      <c r="CO98" s="148">
        <v>2.68033484</v>
      </c>
      <c r="CP98" s="24">
        <v>0.19134999999999999</v>
      </c>
      <c r="CQ98" s="106">
        <v>2.4897697900626392</v>
      </c>
      <c r="CR98" s="179"/>
      <c r="CS98" s="148">
        <v>222.87381568999999</v>
      </c>
      <c r="CT98" s="148">
        <v>12.76356865</v>
      </c>
      <c r="CU98" s="24">
        <v>2.9219999999999999E-2</v>
      </c>
      <c r="CV98" s="106">
        <v>77.646101105080163</v>
      </c>
      <c r="CW98" s="179"/>
      <c r="CX98" s="148">
        <v>14.555107809999999</v>
      </c>
      <c r="CY98" s="148">
        <v>4.1480562299999999</v>
      </c>
      <c r="CZ98" s="24">
        <v>0.1454</v>
      </c>
      <c r="DA98" s="106">
        <v>5.0707947414628025</v>
      </c>
      <c r="DB98" s="179"/>
      <c r="DC98" s="148">
        <v>5.3281734500000004</v>
      </c>
      <c r="DD98" s="148">
        <v>2.8007892399999998</v>
      </c>
      <c r="DE98" s="24">
        <v>0.26818999999999998</v>
      </c>
      <c r="DF98" s="106">
        <v>1.8562606518997486</v>
      </c>
      <c r="DG98" s="127"/>
      <c r="DH98" s="148">
        <v>239.34235831999999</v>
      </c>
      <c r="DI98" s="148">
        <v>12.151952400000001</v>
      </c>
      <c r="DJ98" s="24">
        <v>2.5899999999999999E-2</v>
      </c>
      <c r="DK98" s="106">
        <v>83.383509611967739</v>
      </c>
      <c r="DM98" s="148">
        <v>257.53433131000003</v>
      </c>
      <c r="DN98" s="148">
        <v>10.59904276</v>
      </c>
      <c r="DO98" s="24">
        <v>2.1000000000000001E-2</v>
      </c>
      <c r="DP98" s="106">
        <v>89.721337004159736</v>
      </c>
      <c r="DR98" s="148">
        <v>50.577850130000002</v>
      </c>
      <c r="DS98" s="148">
        <v>8.6748698999999991</v>
      </c>
      <c r="DT98" s="24">
        <v>8.7510000000000004E-2</v>
      </c>
      <c r="DU98" s="311">
        <v>0.17620611253562246</v>
      </c>
      <c r="DV98" s="127"/>
      <c r="DW98" s="148">
        <v>112.05174384</v>
      </c>
      <c r="DX98" s="148">
        <v>19.452287260000002</v>
      </c>
      <c r="DY98" s="24">
        <v>8.8569999999999996E-2</v>
      </c>
      <c r="DZ98" s="311">
        <v>0.39037250761223252</v>
      </c>
      <c r="EB98" s="148">
        <v>19.005233230000002</v>
      </c>
      <c r="EC98" s="148">
        <v>6.3964549100000001</v>
      </c>
      <c r="ED98" s="24">
        <v>0.17172000000000001</v>
      </c>
      <c r="EE98" s="316">
        <v>6.6211558156062958E-2</v>
      </c>
    </row>
    <row r="99" spans="1:135" s="40" customFormat="1" ht="12" customHeight="1" x14ac:dyDescent="0.35">
      <c r="A99" s="759"/>
      <c r="B99" s="137" t="s">
        <v>67</v>
      </c>
      <c r="C99" s="149">
        <v>62.100999999999999</v>
      </c>
      <c r="D99" s="149">
        <v>2.1300048600000001</v>
      </c>
      <c r="E99" s="25">
        <v>1.7500000000000002E-2</v>
      </c>
      <c r="F99" s="180"/>
      <c r="G99" s="149">
        <v>54.056644549999994</v>
      </c>
      <c r="H99" s="149">
        <v>2.3847867000000003</v>
      </c>
      <c r="I99" s="25">
        <v>2.2509999999999999E-2</v>
      </c>
      <c r="J99" s="108">
        <v>87.046335083170959</v>
      </c>
      <c r="K99" s="181"/>
      <c r="L99" s="149">
        <v>24.87639257</v>
      </c>
      <c r="M99" s="149">
        <v>2.0999868999999998</v>
      </c>
      <c r="N99" s="25">
        <v>4.3069999999999997E-2</v>
      </c>
      <c r="O99" s="108">
        <v>40.057958116616483</v>
      </c>
      <c r="P99" s="180"/>
      <c r="Q99" s="149">
        <v>31.8016319</v>
      </c>
      <c r="R99" s="149">
        <v>2.68514308</v>
      </c>
      <c r="S99" s="25">
        <v>4.308E-2</v>
      </c>
      <c r="T99" s="108">
        <v>51.209532696735963</v>
      </c>
      <c r="U99" s="180"/>
      <c r="V99" s="149">
        <v>1.9588096599999998</v>
      </c>
      <c r="W99" s="149">
        <v>1.0040959199999999</v>
      </c>
      <c r="X99" s="25">
        <v>0.26152999999999998</v>
      </c>
      <c r="Y99" s="108">
        <v>3.1542320735575911</v>
      </c>
      <c r="Z99" s="180"/>
      <c r="AA99" s="149">
        <v>7.55705692</v>
      </c>
      <c r="AB99" s="149">
        <v>1.4682783199999998</v>
      </c>
      <c r="AC99" s="25">
        <v>9.9129999999999996E-2</v>
      </c>
      <c r="AD99" s="108">
        <v>12.168977826444019</v>
      </c>
      <c r="AE99" s="108"/>
      <c r="AF99" s="149">
        <v>7.25007293</v>
      </c>
      <c r="AG99" s="149">
        <v>1.42291966</v>
      </c>
      <c r="AH99" s="25">
        <v>0.10013</v>
      </c>
      <c r="AI99" s="108">
        <v>11.674647638524339</v>
      </c>
      <c r="AJ99" s="180"/>
      <c r="AK99" s="149">
        <v>1.7611114600000002</v>
      </c>
      <c r="AL99" s="149">
        <v>0.68036401999999996</v>
      </c>
      <c r="AM99" s="25">
        <v>0.19711000000000001</v>
      </c>
      <c r="AN99" s="108">
        <v>2.8358826105859811</v>
      </c>
      <c r="AO99" s="180"/>
      <c r="AP99" s="149">
        <v>6.3602323900000002</v>
      </c>
      <c r="AQ99" s="149">
        <v>1.3638146600000001</v>
      </c>
      <c r="AR99" s="25">
        <v>0.1094</v>
      </c>
      <c r="AS99" s="108">
        <v>10.241755189127391</v>
      </c>
      <c r="AT99" s="180"/>
      <c r="AU99" s="149">
        <v>1.0184678899999999</v>
      </c>
      <c r="AV99" s="149">
        <v>0.56161127</v>
      </c>
      <c r="AW99" s="25">
        <v>0.28133999999999998</v>
      </c>
      <c r="AX99" s="108">
        <v>1.640018502117518</v>
      </c>
      <c r="AY99" s="180"/>
      <c r="AZ99" s="149">
        <v>0.92971734000000006</v>
      </c>
      <c r="BA99" s="149">
        <v>0.60185499000000009</v>
      </c>
      <c r="BB99" s="25">
        <v>0.33028000000000002</v>
      </c>
      <c r="BC99" s="108">
        <v>1.4971052640054108</v>
      </c>
      <c r="BD99" s="180"/>
      <c r="BE99" s="149">
        <v>23.42755232</v>
      </c>
      <c r="BF99" s="149">
        <v>2.7756052700000002</v>
      </c>
      <c r="BG99" s="25">
        <v>6.0449999999999997E-2</v>
      </c>
      <c r="BH99" s="108">
        <v>37.724919598718223</v>
      </c>
      <c r="BI99" s="308"/>
      <c r="BJ99" s="149">
        <v>11.03924123</v>
      </c>
      <c r="BK99" s="149">
        <v>2.0861451600000001</v>
      </c>
      <c r="BL99" s="25">
        <v>9.6420000000000006E-2</v>
      </c>
      <c r="BM99" s="108">
        <v>47.120762251273888</v>
      </c>
      <c r="BN99" s="182"/>
      <c r="BO99" s="149">
        <v>19.079687790000001</v>
      </c>
      <c r="BP99" s="149">
        <v>2.3099029399999997</v>
      </c>
      <c r="BQ99" s="25">
        <v>6.1769999999999999E-2</v>
      </c>
      <c r="BR99" s="108">
        <v>81.441234361097784</v>
      </c>
      <c r="BS99" s="182"/>
      <c r="BT99" s="149">
        <v>6.6913767000000002</v>
      </c>
      <c r="BU99" s="149">
        <v>1.6055707800000001</v>
      </c>
      <c r="BV99" s="25">
        <v>0.12242</v>
      </c>
      <c r="BW99" s="108">
        <v>28.561996612371672</v>
      </c>
      <c r="BX99" s="182"/>
      <c r="BY99" s="149">
        <v>34.79904492</v>
      </c>
      <c r="BZ99" s="149">
        <v>2.6434924199999998</v>
      </c>
      <c r="CA99" s="25">
        <v>3.8760000000000003E-2</v>
      </c>
      <c r="CB99" s="108">
        <v>56.036207017600361</v>
      </c>
      <c r="CC99" s="182"/>
      <c r="CD99" s="149">
        <v>20.522113449999999</v>
      </c>
      <c r="CE99" s="149">
        <v>2.93126205</v>
      </c>
      <c r="CF99" s="25">
        <v>7.2870000000000004E-2</v>
      </c>
      <c r="CG99" s="108">
        <v>33.046349414663204</v>
      </c>
      <c r="CH99" s="182"/>
      <c r="CI99" s="149">
        <v>25.549052189999998</v>
      </c>
      <c r="CJ99" s="149">
        <v>2.4876483899999999</v>
      </c>
      <c r="CK99" s="25">
        <v>4.9680000000000002E-2</v>
      </c>
      <c r="CL99" s="108">
        <v>41.141128468140607</v>
      </c>
      <c r="CM99" s="182"/>
      <c r="CN99" s="149">
        <v>11.272120709999999</v>
      </c>
      <c r="CO99" s="149">
        <v>2.4305526</v>
      </c>
      <c r="CP99" s="25">
        <v>0.11001</v>
      </c>
      <c r="CQ99" s="108">
        <v>18.151270849100658</v>
      </c>
      <c r="CR99" s="182"/>
      <c r="CS99" s="149">
        <v>18.207100950000001</v>
      </c>
      <c r="CT99" s="149">
        <v>2.5054650700000001</v>
      </c>
      <c r="CU99" s="25">
        <v>7.0209999999999995E-2</v>
      </c>
      <c r="CV99" s="108">
        <v>29.318531022044738</v>
      </c>
      <c r="CW99" s="182"/>
      <c r="CX99" s="149">
        <v>8.0343245000000003</v>
      </c>
      <c r="CY99" s="149">
        <v>1.8361938099999999</v>
      </c>
      <c r="CZ99" s="25">
        <v>0.1166</v>
      </c>
      <c r="DA99" s="108">
        <v>12.937512278385213</v>
      </c>
      <c r="DB99" s="182"/>
      <c r="DC99" s="149">
        <v>0.78597536999999995</v>
      </c>
      <c r="DD99" s="149">
        <v>0.60499351000000001</v>
      </c>
      <c r="DE99" s="25">
        <v>0.39272000000000001</v>
      </c>
      <c r="DF99" s="108">
        <v>1.2656404405726156</v>
      </c>
      <c r="DG99" s="180"/>
      <c r="DH99" s="149">
        <v>24.00482233</v>
      </c>
      <c r="DI99" s="149">
        <v>2.6825025</v>
      </c>
      <c r="DJ99" s="25">
        <v>5.7009999999999998E-2</v>
      </c>
      <c r="DK99" s="108">
        <v>38.65448596640956</v>
      </c>
      <c r="DL99" s="183"/>
      <c r="DM99" s="149">
        <v>45.419104829999995</v>
      </c>
      <c r="DN99" s="149">
        <v>2.7166538300000003</v>
      </c>
      <c r="DO99" s="25">
        <v>3.0519999999999999E-2</v>
      </c>
      <c r="DP99" s="108">
        <v>73.137477383616996</v>
      </c>
      <c r="DQ99" s="183"/>
      <c r="DR99" s="149">
        <v>1.8839146</v>
      </c>
      <c r="DS99" s="149">
        <v>0.77920241000000001</v>
      </c>
      <c r="DT99" s="25">
        <v>0.21102000000000001</v>
      </c>
      <c r="DU99" s="312">
        <v>3.0336300542664368E-2</v>
      </c>
      <c r="DV99" s="180"/>
      <c r="DW99" s="149">
        <v>8.2059845800000009</v>
      </c>
      <c r="DX99" s="149">
        <v>2.14086964</v>
      </c>
      <c r="DY99" s="25">
        <v>0.13311000000000001</v>
      </c>
      <c r="DZ99" s="312">
        <v>0.13213933076762049</v>
      </c>
      <c r="EA99" s="183"/>
      <c r="EB99" s="149">
        <v>1.2565753199999998</v>
      </c>
      <c r="EC99" s="149">
        <v>0.79688439</v>
      </c>
      <c r="ED99" s="25">
        <v>0.32356000000000001</v>
      </c>
      <c r="EE99" s="317">
        <v>2.0234381410927357E-2</v>
      </c>
    </row>
    <row r="100" spans="1:135" s="40" customFormat="1" ht="12" customHeight="1" x14ac:dyDescent="0.35">
      <c r="A100" s="760" t="s">
        <v>95</v>
      </c>
      <c r="B100" s="135" t="s">
        <v>59</v>
      </c>
      <c r="C100" s="150">
        <v>16.11</v>
      </c>
      <c r="D100" s="150">
        <v>0.45728708999999995</v>
      </c>
      <c r="E100" s="29">
        <v>1.448E-2</v>
      </c>
      <c r="F100" s="184"/>
      <c r="G100" s="150">
        <v>15.309428169999999</v>
      </c>
      <c r="H100" s="150">
        <v>0.48895873000000001</v>
      </c>
      <c r="I100" s="29">
        <v>1.6299999999999999E-2</v>
      </c>
      <c r="J100" s="105">
        <v>95.03059075108628</v>
      </c>
      <c r="K100" s="185"/>
      <c r="L100" s="150">
        <v>0.56841624000000002</v>
      </c>
      <c r="M100" s="150">
        <v>0.23961243999999998</v>
      </c>
      <c r="N100" s="29">
        <v>0.21507000000000001</v>
      </c>
      <c r="O100" s="105">
        <v>3.5283441340782122</v>
      </c>
      <c r="P100" s="184"/>
      <c r="Q100" s="150">
        <v>14.866674870000001</v>
      </c>
      <c r="R100" s="150">
        <v>0.53393011999999995</v>
      </c>
      <c r="S100" s="29">
        <v>1.8319999999999999E-2</v>
      </c>
      <c r="T100" s="105">
        <v>92.28227728119181</v>
      </c>
      <c r="U100" s="184"/>
      <c r="V100" s="150">
        <v>1.38662621</v>
      </c>
      <c r="W100" s="150">
        <v>0.51081633000000004</v>
      </c>
      <c r="X100" s="29">
        <v>0.18795000000000001</v>
      </c>
      <c r="Y100" s="105">
        <v>8.6072390440720064</v>
      </c>
      <c r="Z100" s="184"/>
      <c r="AA100" s="150">
        <v>4.02340506</v>
      </c>
      <c r="AB100" s="150">
        <v>0.64666923999999992</v>
      </c>
      <c r="AC100" s="29">
        <v>8.2000000000000003E-2</v>
      </c>
      <c r="AD100" s="105">
        <v>24.974581378026073</v>
      </c>
      <c r="AE100" s="105"/>
      <c r="AF100" s="150">
        <v>3.7750781299999998</v>
      </c>
      <c r="AG100" s="150">
        <v>0.66009240000000002</v>
      </c>
      <c r="AH100" s="29">
        <v>8.9209999999999998E-2</v>
      </c>
      <c r="AI100" s="105">
        <v>23.433135505896956</v>
      </c>
      <c r="AJ100" s="184"/>
      <c r="AK100" s="150">
        <v>0.94435583999999995</v>
      </c>
      <c r="AL100" s="150">
        <v>0.33533154999999998</v>
      </c>
      <c r="AM100" s="29">
        <v>0.18117</v>
      </c>
      <c r="AN100" s="105">
        <v>5.8619232774674117</v>
      </c>
      <c r="AO100" s="184"/>
      <c r="AP100" s="150">
        <v>3.44518944</v>
      </c>
      <c r="AQ100" s="150">
        <v>0.63255012999999993</v>
      </c>
      <c r="AR100" s="29">
        <v>9.3679999999999999E-2</v>
      </c>
      <c r="AS100" s="105">
        <v>21.385409310986965</v>
      </c>
      <c r="AT100" s="184"/>
      <c r="AU100" s="150">
        <v>0.88884189000000002</v>
      </c>
      <c r="AV100" s="150">
        <v>0.26539586999999998</v>
      </c>
      <c r="AW100" s="29">
        <v>0.15234</v>
      </c>
      <c r="AX100" s="105">
        <v>5.5173301675977653</v>
      </c>
      <c r="AY100" s="184"/>
      <c r="AZ100" s="150">
        <v>0.34745321000000001</v>
      </c>
      <c r="BA100" s="150">
        <v>0.17741551999999999</v>
      </c>
      <c r="BB100" s="29">
        <v>0.26051999999999997</v>
      </c>
      <c r="BC100" s="105">
        <v>2.1567548727498451</v>
      </c>
      <c r="BD100" s="184"/>
      <c r="BE100" s="150">
        <v>6.54169906</v>
      </c>
      <c r="BF100" s="150">
        <v>0.75496704999999997</v>
      </c>
      <c r="BG100" s="29">
        <v>5.8880000000000002E-2</v>
      </c>
      <c r="BH100" s="105">
        <v>40.606449782743638</v>
      </c>
      <c r="BI100" s="305"/>
      <c r="BJ100" s="150">
        <v>3.3728663700000001</v>
      </c>
      <c r="BK100" s="150">
        <v>0.65580807000000008</v>
      </c>
      <c r="BL100" s="29">
        <v>9.9199999999999997E-2</v>
      </c>
      <c r="BM100" s="105">
        <v>51.559485373208226</v>
      </c>
      <c r="BN100" s="186"/>
      <c r="BO100" s="150">
        <v>6.34713159</v>
      </c>
      <c r="BP100" s="150">
        <v>0.74893368999999999</v>
      </c>
      <c r="BQ100" s="29">
        <v>6.0199999999999997E-2</v>
      </c>
      <c r="BR100" s="105">
        <v>97.025734931927616</v>
      </c>
      <c r="BS100" s="186"/>
      <c r="BT100" s="150">
        <v>3.1782988999999997</v>
      </c>
      <c r="BU100" s="150">
        <v>0.65567350999999996</v>
      </c>
      <c r="BV100" s="29">
        <v>0.10525</v>
      </c>
      <c r="BW100" s="105">
        <v>48.585220305135827</v>
      </c>
      <c r="BX100" s="186"/>
      <c r="BY100" s="150">
        <v>6.2811763199999993</v>
      </c>
      <c r="BZ100" s="150">
        <v>1.0228278800000001</v>
      </c>
      <c r="CA100" s="29">
        <v>8.3080000000000001E-2</v>
      </c>
      <c r="CB100" s="105">
        <v>38.98930055865921</v>
      </c>
      <c r="CC100" s="186"/>
      <c r="CD100" s="150">
        <v>1.33088677</v>
      </c>
      <c r="CE100" s="150">
        <v>0.52973941999999996</v>
      </c>
      <c r="CF100" s="29">
        <v>0.20308000000000001</v>
      </c>
      <c r="CG100" s="105">
        <v>8.261246244568591</v>
      </c>
      <c r="CH100" s="186"/>
      <c r="CI100" s="150">
        <v>5.9466247499999998</v>
      </c>
      <c r="CJ100" s="150">
        <v>0.98712845999999999</v>
      </c>
      <c r="CK100" s="29">
        <v>8.4690000000000001E-2</v>
      </c>
      <c r="CL100" s="105">
        <v>36.912630353817505</v>
      </c>
      <c r="CM100" s="186"/>
      <c r="CN100" s="150">
        <v>0.99633519999999998</v>
      </c>
      <c r="CO100" s="150">
        <v>0.4519552</v>
      </c>
      <c r="CP100" s="29">
        <v>0.23144000000000001</v>
      </c>
      <c r="CQ100" s="105">
        <v>6.1845760397268776</v>
      </c>
      <c r="CR100" s="186"/>
      <c r="CS100" s="150">
        <v>8.0060073200000001</v>
      </c>
      <c r="CT100" s="150">
        <v>0.92481795999999994</v>
      </c>
      <c r="CU100" s="29">
        <v>5.8939999999999999E-2</v>
      </c>
      <c r="CV100" s="105">
        <v>49.695886530105525</v>
      </c>
      <c r="CW100" s="186"/>
      <c r="CX100" s="150">
        <v>1.9180539599999999</v>
      </c>
      <c r="CY100" s="150">
        <v>0.69085622000000002</v>
      </c>
      <c r="CZ100" s="29">
        <v>0.18376999999999999</v>
      </c>
      <c r="DA100" s="105">
        <v>11.905983612662942</v>
      </c>
      <c r="DB100" s="186"/>
      <c r="DC100" s="150">
        <v>0</v>
      </c>
      <c r="DD100" s="150">
        <v>0</v>
      </c>
      <c r="DE100" s="29" t="s">
        <v>69</v>
      </c>
      <c r="DF100" s="105">
        <v>0</v>
      </c>
      <c r="DG100" s="184"/>
      <c r="DH100" s="150">
        <v>9.7552394200000005</v>
      </c>
      <c r="DI100" s="150">
        <v>1.06275717</v>
      </c>
      <c r="DJ100" s="29">
        <v>5.5579999999999997E-2</v>
      </c>
      <c r="DK100" s="105">
        <v>60.553938050900072</v>
      </c>
      <c r="DL100" s="177"/>
      <c r="DM100" s="150">
        <v>15.10641796</v>
      </c>
      <c r="DN100" s="150">
        <v>0.50646539000000002</v>
      </c>
      <c r="DO100" s="29">
        <v>1.711E-2</v>
      </c>
      <c r="DP100" s="105">
        <v>93.770440471756672</v>
      </c>
      <c r="DQ100" s="177"/>
      <c r="DR100" s="150">
        <v>0.94435583999999995</v>
      </c>
      <c r="DS100" s="150">
        <v>0.33533154999999998</v>
      </c>
      <c r="DT100" s="29">
        <v>0.18117</v>
      </c>
      <c r="DU100" s="313">
        <v>5.8619232774674117E-2</v>
      </c>
      <c r="DV100" s="174"/>
      <c r="DW100" s="150">
        <v>3.8269706000000001</v>
      </c>
      <c r="DX100" s="150">
        <v>0.79521982999999996</v>
      </c>
      <c r="DY100" s="29">
        <v>0.10602</v>
      </c>
      <c r="DZ100" s="313">
        <v>0.23755248913718188</v>
      </c>
      <c r="EA100" s="177"/>
      <c r="EB100" s="150">
        <v>1.01812334</v>
      </c>
      <c r="EC100" s="150">
        <v>0.39107225000000001</v>
      </c>
      <c r="ED100" s="29">
        <v>0.19597000000000001</v>
      </c>
      <c r="EE100" s="315">
        <v>6.3198220980757294E-2</v>
      </c>
    </row>
    <row r="101" spans="1:135" s="40" customFormat="1" ht="12" customHeight="1" x14ac:dyDescent="0.35">
      <c r="A101" s="762"/>
      <c r="B101" s="134" t="s">
        <v>66</v>
      </c>
      <c r="C101" s="151">
        <v>16.11</v>
      </c>
      <c r="D101" s="151">
        <v>0.45728708999999995</v>
      </c>
      <c r="E101" s="28">
        <v>1.448E-2</v>
      </c>
      <c r="F101" s="187"/>
      <c r="G101" s="151">
        <v>15.309428169999999</v>
      </c>
      <c r="H101" s="151">
        <v>0.48895873000000001</v>
      </c>
      <c r="I101" s="28">
        <v>1.6299999999999999E-2</v>
      </c>
      <c r="J101" s="110">
        <v>95.03059075108628</v>
      </c>
      <c r="K101" s="188"/>
      <c r="L101" s="151">
        <v>0.56841624000000002</v>
      </c>
      <c r="M101" s="151">
        <v>0.23961243999999998</v>
      </c>
      <c r="N101" s="28">
        <v>0.21507000000000001</v>
      </c>
      <c r="O101" s="110">
        <v>3.5283441340782122</v>
      </c>
      <c r="P101" s="187"/>
      <c r="Q101" s="151">
        <v>14.866674870000001</v>
      </c>
      <c r="R101" s="151">
        <v>0.53393011999999995</v>
      </c>
      <c r="S101" s="28">
        <v>1.8319999999999999E-2</v>
      </c>
      <c r="T101" s="110">
        <v>92.28227728119181</v>
      </c>
      <c r="U101" s="187"/>
      <c r="V101" s="151">
        <v>1.38662621</v>
      </c>
      <c r="W101" s="151">
        <v>0.51081633000000004</v>
      </c>
      <c r="X101" s="28">
        <v>0.18795000000000001</v>
      </c>
      <c r="Y101" s="110">
        <v>8.6072390440720064</v>
      </c>
      <c r="Z101" s="187"/>
      <c r="AA101" s="151">
        <v>4.02340506</v>
      </c>
      <c r="AB101" s="151">
        <v>0.64666923999999992</v>
      </c>
      <c r="AC101" s="28">
        <v>8.2000000000000003E-2</v>
      </c>
      <c r="AD101" s="110">
        <v>24.974581378026073</v>
      </c>
      <c r="AE101" s="110"/>
      <c r="AF101" s="151">
        <v>3.7750781299999998</v>
      </c>
      <c r="AG101" s="151">
        <v>0.66009240000000002</v>
      </c>
      <c r="AH101" s="28">
        <v>8.9209999999999998E-2</v>
      </c>
      <c r="AI101" s="110">
        <v>23.433135505896956</v>
      </c>
      <c r="AJ101" s="187"/>
      <c r="AK101" s="151">
        <v>0.94435583999999995</v>
      </c>
      <c r="AL101" s="151">
        <v>0.33533154999999998</v>
      </c>
      <c r="AM101" s="28">
        <v>0.18117</v>
      </c>
      <c r="AN101" s="110">
        <v>5.8619232774674117</v>
      </c>
      <c r="AO101" s="187"/>
      <c r="AP101" s="151">
        <v>3.44518944</v>
      </c>
      <c r="AQ101" s="151">
        <v>0.63255012999999993</v>
      </c>
      <c r="AR101" s="28">
        <v>9.3679999999999999E-2</v>
      </c>
      <c r="AS101" s="110">
        <v>21.385409310986965</v>
      </c>
      <c r="AT101" s="187"/>
      <c r="AU101" s="151">
        <v>0.88884189000000002</v>
      </c>
      <c r="AV101" s="151">
        <v>0.26539586999999998</v>
      </c>
      <c r="AW101" s="28">
        <v>0.15234</v>
      </c>
      <c r="AX101" s="110">
        <v>5.5173301675977653</v>
      </c>
      <c r="AY101" s="187"/>
      <c r="AZ101" s="151">
        <v>0.34745321000000001</v>
      </c>
      <c r="BA101" s="151">
        <v>0.17741551999999999</v>
      </c>
      <c r="BB101" s="28">
        <v>0.26051999999999997</v>
      </c>
      <c r="BC101" s="110">
        <v>2.1567548727498451</v>
      </c>
      <c r="BD101" s="187"/>
      <c r="BE101" s="151">
        <v>6.54169906</v>
      </c>
      <c r="BF101" s="151">
        <v>0.75496704999999997</v>
      </c>
      <c r="BG101" s="28">
        <v>5.8880000000000002E-2</v>
      </c>
      <c r="BH101" s="110">
        <v>40.606449782743638</v>
      </c>
      <c r="BI101" s="304"/>
      <c r="BJ101" s="151">
        <v>3.3728663700000001</v>
      </c>
      <c r="BK101" s="151">
        <v>0.65580807000000008</v>
      </c>
      <c r="BL101" s="28">
        <v>9.9199999999999997E-2</v>
      </c>
      <c r="BM101" s="110">
        <v>51.559485373208226</v>
      </c>
      <c r="BN101" s="189"/>
      <c r="BO101" s="151">
        <v>6.34713159</v>
      </c>
      <c r="BP101" s="151">
        <v>0.74893368999999999</v>
      </c>
      <c r="BQ101" s="28">
        <v>6.0199999999999997E-2</v>
      </c>
      <c r="BR101" s="110">
        <v>97.025734931927616</v>
      </c>
      <c r="BS101" s="189"/>
      <c r="BT101" s="151">
        <v>3.1782988999999997</v>
      </c>
      <c r="BU101" s="151">
        <v>0.65567350999999996</v>
      </c>
      <c r="BV101" s="28">
        <v>0.10525</v>
      </c>
      <c r="BW101" s="110">
        <v>48.585220305135827</v>
      </c>
      <c r="BX101" s="189"/>
      <c r="BY101" s="151">
        <v>6.2811763199999993</v>
      </c>
      <c r="BZ101" s="151">
        <v>1.0228278800000001</v>
      </c>
      <c r="CA101" s="28">
        <v>8.3080000000000001E-2</v>
      </c>
      <c r="CB101" s="110">
        <v>38.98930055865921</v>
      </c>
      <c r="CC101" s="189"/>
      <c r="CD101" s="151">
        <v>1.33088677</v>
      </c>
      <c r="CE101" s="151">
        <v>0.52973941999999996</v>
      </c>
      <c r="CF101" s="28">
        <v>0.20308000000000001</v>
      </c>
      <c r="CG101" s="110">
        <v>8.261246244568591</v>
      </c>
      <c r="CH101" s="189"/>
      <c r="CI101" s="151">
        <v>5.9466247499999998</v>
      </c>
      <c r="CJ101" s="151">
        <v>0.98712845999999999</v>
      </c>
      <c r="CK101" s="28">
        <v>8.4690000000000001E-2</v>
      </c>
      <c r="CL101" s="110">
        <v>36.912630353817505</v>
      </c>
      <c r="CM101" s="189"/>
      <c r="CN101" s="151">
        <v>0.99633519999999998</v>
      </c>
      <c r="CO101" s="151">
        <v>0.4519552</v>
      </c>
      <c r="CP101" s="28">
        <v>0.23144000000000001</v>
      </c>
      <c r="CQ101" s="110">
        <v>6.1845760397268776</v>
      </c>
      <c r="CR101" s="189"/>
      <c r="CS101" s="151">
        <v>8.0060073200000001</v>
      </c>
      <c r="CT101" s="151">
        <v>0.92481795999999994</v>
      </c>
      <c r="CU101" s="28">
        <v>5.8939999999999999E-2</v>
      </c>
      <c r="CV101" s="110">
        <v>49.695886530105525</v>
      </c>
      <c r="CW101" s="189"/>
      <c r="CX101" s="151">
        <v>1.9180539599999999</v>
      </c>
      <c r="CY101" s="151">
        <v>0.69085622000000002</v>
      </c>
      <c r="CZ101" s="28">
        <v>0.18376999999999999</v>
      </c>
      <c r="DA101" s="110">
        <v>11.905983612662942</v>
      </c>
      <c r="DB101" s="189"/>
      <c r="DC101" s="151">
        <v>0</v>
      </c>
      <c r="DD101" s="151">
        <v>0</v>
      </c>
      <c r="DE101" s="28" t="s">
        <v>69</v>
      </c>
      <c r="DF101" s="110">
        <v>0</v>
      </c>
      <c r="DG101" s="187"/>
      <c r="DH101" s="151">
        <v>9.7552394200000005</v>
      </c>
      <c r="DI101" s="151">
        <v>1.06275717</v>
      </c>
      <c r="DJ101" s="28">
        <v>5.5579999999999997E-2</v>
      </c>
      <c r="DK101" s="110">
        <v>60.553938050900072</v>
      </c>
      <c r="DL101" s="67"/>
      <c r="DM101" s="151">
        <v>15.10641796</v>
      </c>
      <c r="DN101" s="151">
        <v>0.50646539000000002</v>
      </c>
      <c r="DO101" s="28">
        <v>1.711E-2</v>
      </c>
      <c r="DP101" s="110">
        <v>93.770440471756672</v>
      </c>
      <c r="DQ101" s="67"/>
      <c r="DR101" s="151">
        <v>0.94435583999999995</v>
      </c>
      <c r="DS101" s="151">
        <v>0.33533154999999998</v>
      </c>
      <c r="DT101" s="28">
        <v>0.18117</v>
      </c>
      <c r="DU101" s="314">
        <v>5.8619232774674117E-2</v>
      </c>
      <c r="DV101" s="187"/>
      <c r="DW101" s="151">
        <v>3.8269706000000001</v>
      </c>
      <c r="DX101" s="151">
        <v>0.79521982999999996</v>
      </c>
      <c r="DY101" s="28">
        <v>0.10602</v>
      </c>
      <c r="DZ101" s="314">
        <v>0.23755248913718188</v>
      </c>
      <c r="EA101" s="67"/>
      <c r="EB101" s="151">
        <v>1.01812334</v>
      </c>
      <c r="EC101" s="151">
        <v>0.39107225000000001</v>
      </c>
      <c r="ED101" s="28">
        <v>0.19597000000000001</v>
      </c>
      <c r="EE101" s="319">
        <v>6.3198220980757294E-2</v>
      </c>
    </row>
    <row r="102" spans="1:135" s="40" customFormat="1" ht="12" customHeight="1" x14ac:dyDescent="0.35">
      <c r="A102" s="758" t="s">
        <v>96</v>
      </c>
      <c r="B102" s="135" t="s">
        <v>59</v>
      </c>
      <c r="C102" s="147">
        <v>803.06299999999999</v>
      </c>
      <c r="D102" s="147">
        <v>19.024833009999998</v>
      </c>
      <c r="E102" s="23">
        <v>1.209E-2</v>
      </c>
      <c r="F102" s="174"/>
      <c r="G102" s="147">
        <v>733.53270420000001</v>
      </c>
      <c r="H102" s="147">
        <v>20.07671775</v>
      </c>
      <c r="I102" s="23">
        <v>1.396E-2</v>
      </c>
      <c r="J102" s="107">
        <v>91.341862867545885</v>
      </c>
      <c r="K102" s="175"/>
      <c r="L102" s="147">
        <v>216.90056761</v>
      </c>
      <c r="M102" s="147">
        <v>18.95815584</v>
      </c>
      <c r="N102" s="23">
        <v>4.4589999999999998E-2</v>
      </c>
      <c r="O102" s="107">
        <v>27.009159631311615</v>
      </c>
      <c r="P102" s="174"/>
      <c r="Q102" s="147">
        <v>533.10012725000001</v>
      </c>
      <c r="R102" s="147">
        <v>26.110139459999999</v>
      </c>
      <c r="S102" s="23">
        <v>2.4989999999999998E-2</v>
      </c>
      <c r="T102" s="107">
        <v>66.383350652439475</v>
      </c>
      <c r="U102" s="174"/>
      <c r="V102" s="147">
        <v>111.9830651</v>
      </c>
      <c r="W102" s="147">
        <v>22.832304489999999</v>
      </c>
      <c r="X102" s="23">
        <v>0.10403</v>
      </c>
      <c r="Y102" s="107">
        <v>13.944493159316268</v>
      </c>
      <c r="Z102" s="174"/>
      <c r="AA102" s="147">
        <v>283.37557095</v>
      </c>
      <c r="AB102" s="147">
        <v>28.003719220000001</v>
      </c>
      <c r="AC102" s="23">
        <v>5.042E-2</v>
      </c>
      <c r="AD102" s="107">
        <v>35.286841872929024</v>
      </c>
      <c r="AE102" s="107"/>
      <c r="AF102" s="147">
        <v>279.55504544000001</v>
      </c>
      <c r="AG102" s="147">
        <v>27.80708933</v>
      </c>
      <c r="AH102" s="23">
        <v>5.0750000000000003E-2</v>
      </c>
      <c r="AI102" s="107">
        <v>34.811097689720484</v>
      </c>
      <c r="AJ102" s="174"/>
      <c r="AK102" s="147">
        <v>120.98320901000001</v>
      </c>
      <c r="AL102" s="147">
        <v>16.562190579999999</v>
      </c>
      <c r="AM102" s="23">
        <v>6.9849999999999995E-2</v>
      </c>
      <c r="AN102" s="107">
        <v>15.065220164544998</v>
      </c>
      <c r="AO102" s="174"/>
      <c r="AP102" s="147">
        <v>211.86704258</v>
      </c>
      <c r="AQ102" s="147">
        <v>28.592359469999998</v>
      </c>
      <c r="AR102" s="23">
        <v>6.8849999999999995E-2</v>
      </c>
      <c r="AS102" s="107">
        <v>26.382368827850367</v>
      </c>
      <c r="AT102" s="174"/>
      <c r="AU102" s="147">
        <v>35.063725380000001</v>
      </c>
      <c r="AV102" s="147">
        <v>10.953777330000001</v>
      </c>
      <c r="AW102" s="23">
        <v>0.15939</v>
      </c>
      <c r="AX102" s="107">
        <v>4.3662483989425489</v>
      </c>
      <c r="AY102" s="174"/>
      <c r="AZ102" s="147">
        <v>187.50825148999999</v>
      </c>
      <c r="BA102" s="147">
        <v>22.783950189999999</v>
      </c>
      <c r="BB102" s="23">
        <v>6.1990000000000003E-2</v>
      </c>
      <c r="BC102" s="107">
        <v>23.349133441585529</v>
      </c>
      <c r="BD102" s="174"/>
      <c r="BE102" s="147">
        <v>533.63143215000002</v>
      </c>
      <c r="BF102" s="147">
        <v>25.627094570000001</v>
      </c>
      <c r="BG102" s="23">
        <v>2.4500000000000001E-2</v>
      </c>
      <c r="BH102" s="107">
        <v>66.449510455593156</v>
      </c>
      <c r="BI102" s="307"/>
      <c r="BJ102" s="147">
        <v>367.38124300000004</v>
      </c>
      <c r="BK102" s="147">
        <v>27.0887247</v>
      </c>
      <c r="BL102" s="23">
        <v>3.7620000000000001E-2</v>
      </c>
      <c r="BM102" s="107">
        <v>68.845502881983862</v>
      </c>
      <c r="BN102" s="176"/>
      <c r="BO102" s="147">
        <v>414.58565634000001</v>
      </c>
      <c r="BP102" s="147">
        <v>31.18783861</v>
      </c>
      <c r="BQ102" s="23">
        <v>3.8379999999999997E-2</v>
      </c>
      <c r="BR102" s="107">
        <v>77.691386107005584</v>
      </c>
      <c r="BS102" s="176"/>
      <c r="BT102" s="147">
        <v>248.33546719</v>
      </c>
      <c r="BU102" s="147">
        <v>35.287704059999996</v>
      </c>
      <c r="BV102" s="23">
        <v>7.2499999999999995E-2</v>
      </c>
      <c r="BW102" s="107">
        <v>46.536888988989439</v>
      </c>
      <c r="BX102" s="176"/>
      <c r="BY102" s="147">
        <v>311.50065128</v>
      </c>
      <c r="BZ102" s="147">
        <v>23.293701690000002</v>
      </c>
      <c r="CA102" s="23">
        <v>3.8150000000000003E-2</v>
      </c>
      <c r="CB102" s="107">
        <v>38.789067766787909</v>
      </c>
      <c r="CC102" s="176"/>
      <c r="CD102" s="147">
        <v>169.49730772999999</v>
      </c>
      <c r="CE102" s="147">
        <v>18.552802100000001</v>
      </c>
      <c r="CF102" s="23">
        <v>5.5849999999999997E-2</v>
      </c>
      <c r="CG102" s="107">
        <v>21.106352519042716</v>
      </c>
      <c r="CH102" s="176"/>
      <c r="CI102" s="147">
        <v>160.2747315</v>
      </c>
      <c r="CJ102" s="147">
        <v>19.88070411</v>
      </c>
      <c r="CK102" s="23">
        <v>6.3289999999999999E-2</v>
      </c>
      <c r="CL102" s="107">
        <v>19.957927522498238</v>
      </c>
      <c r="CM102" s="176"/>
      <c r="CN102" s="147">
        <v>18.271387950000001</v>
      </c>
      <c r="CO102" s="147">
        <v>5.3835924200000003</v>
      </c>
      <c r="CP102" s="23">
        <v>0.15032999999999999</v>
      </c>
      <c r="CQ102" s="107">
        <v>2.2752122747530397</v>
      </c>
      <c r="CR102" s="176"/>
      <c r="CS102" s="147">
        <v>392.70343828</v>
      </c>
      <c r="CT102" s="147">
        <v>25.11652466</v>
      </c>
      <c r="CU102" s="23">
        <v>3.2629999999999999E-2</v>
      </c>
      <c r="CV102" s="107">
        <v>48.900701225184079</v>
      </c>
      <c r="CW102" s="176"/>
      <c r="CX102" s="147">
        <v>65.082699930000004</v>
      </c>
      <c r="CY102" s="147">
        <v>12.51955946</v>
      </c>
      <c r="CZ102" s="23">
        <v>9.8140000000000005E-2</v>
      </c>
      <c r="DA102" s="107">
        <v>8.1043081215296944</v>
      </c>
      <c r="DB102" s="176"/>
      <c r="DC102" s="147">
        <v>26.833307209999997</v>
      </c>
      <c r="DD102" s="147">
        <v>9.9950116599999994</v>
      </c>
      <c r="DE102" s="23">
        <v>0.19003999999999999</v>
      </c>
      <c r="DF102" s="107">
        <v>3.3413701303633712</v>
      </c>
      <c r="DG102" s="174"/>
      <c r="DH102" s="147">
        <v>442.01608691999996</v>
      </c>
      <c r="DI102" s="147">
        <v>24.689256990000001</v>
      </c>
      <c r="DJ102" s="23">
        <v>2.8500000000000001E-2</v>
      </c>
      <c r="DK102" s="107">
        <v>55.041271596375374</v>
      </c>
      <c r="DL102" s="177"/>
      <c r="DM102" s="147">
        <v>595.58799694999993</v>
      </c>
      <c r="DN102" s="147">
        <v>21.982549389999999</v>
      </c>
      <c r="DO102" s="23">
        <v>1.883E-2</v>
      </c>
      <c r="DP102" s="107">
        <v>74.164542128077116</v>
      </c>
      <c r="DQ102" s="177"/>
      <c r="DR102" s="147">
        <v>128.20162025000002</v>
      </c>
      <c r="DS102" s="147">
        <v>18.361978709999999</v>
      </c>
      <c r="DT102" s="23">
        <v>7.3080000000000006E-2</v>
      </c>
      <c r="DU102" s="310">
        <v>0.15964080059721344</v>
      </c>
      <c r="DV102" s="174"/>
      <c r="DW102" s="147">
        <v>268.59703528</v>
      </c>
      <c r="DX102" s="147">
        <v>41.160353260000001</v>
      </c>
      <c r="DY102" s="23">
        <v>7.8179999999999999E-2</v>
      </c>
      <c r="DZ102" s="310">
        <v>0.33446570851850976</v>
      </c>
      <c r="EA102" s="177"/>
      <c r="EB102" s="147">
        <v>38.968804770000006</v>
      </c>
      <c r="EC102" s="147">
        <v>12.192805459999999</v>
      </c>
      <c r="ED102" s="23">
        <v>0.15964</v>
      </c>
      <c r="EE102" s="318">
        <v>4.8525215045394955E-2</v>
      </c>
    </row>
    <row r="103" spans="1:135" s="40" customFormat="1" ht="12" customHeight="1" x14ac:dyDescent="0.35">
      <c r="A103" s="758"/>
      <c r="B103" s="133" t="s">
        <v>66</v>
      </c>
      <c r="C103" s="148">
        <v>627.82100000000003</v>
      </c>
      <c r="D103" s="148">
        <v>19.183872999999998</v>
      </c>
      <c r="E103" s="24">
        <v>1.559E-2</v>
      </c>
      <c r="F103" s="127"/>
      <c r="G103" s="148">
        <v>584.07507655999996</v>
      </c>
      <c r="H103" s="148">
        <v>19.719144380000003</v>
      </c>
      <c r="I103" s="24">
        <v>1.7229999999999999E-2</v>
      </c>
      <c r="J103" s="106">
        <v>93.032102551523437</v>
      </c>
      <c r="K103" s="178"/>
      <c r="L103" s="148">
        <v>124.47312452</v>
      </c>
      <c r="M103" s="148">
        <v>17.755798200000001</v>
      </c>
      <c r="N103" s="24">
        <v>7.2779999999999997E-2</v>
      </c>
      <c r="O103" s="106">
        <v>19.826212331221797</v>
      </c>
      <c r="P103" s="127"/>
      <c r="Q103" s="148">
        <v>473.64836028000002</v>
      </c>
      <c r="R103" s="148">
        <v>25.724903099999999</v>
      </c>
      <c r="S103" s="24">
        <v>2.7709999999999999E-2</v>
      </c>
      <c r="T103" s="106">
        <v>75.44321713991728</v>
      </c>
      <c r="U103" s="127"/>
      <c r="V103" s="148">
        <v>108.53570672000001</v>
      </c>
      <c r="W103" s="148">
        <v>22.761716329999999</v>
      </c>
      <c r="X103" s="24">
        <v>0.107</v>
      </c>
      <c r="Y103" s="106">
        <v>17.287683387462348</v>
      </c>
      <c r="Z103" s="127"/>
      <c r="AA103" s="148">
        <v>270.10001101</v>
      </c>
      <c r="AB103" s="148">
        <v>27.896280480000001</v>
      </c>
      <c r="AC103" s="24">
        <v>5.2690000000000001E-2</v>
      </c>
      <c r="AD103" s="106">
        <v>43.02181848170099</v>
      </c>
      <c r="AE103" s="106"/>
      <c r="AF103" s="148">
        <v>266.46751634999998</v>
      </c>
      <c r="AG103" s="148">
        <v>27.70697637</v>
      </c>
      <c r="AH103" s="24">
        <v>5.305E-2</v>
      </c>
      <c r="AI103" s="106">
        <v>42.443230849238873</v>
      </c>
      <c r="AJ103" s="127"/>
      <c r="AK103" s="148">
        <v>118.33587408</v>
      </c>
      <c r="AL103" s="148">
        <v>16.577578409999997</v>
      </c>
      <c r="AM103" s="24">
        <v>7.1470000000000006E-2</v>
      </c>
      <c r="AN103" s="106">
        <v>18.848664520619728</v>
      </c>
      <c r="AO103" s="127"/>
      <c r="AP103" s="148">
        <v>200.95034846999999</v>
      </c>
      <c r="AQ103" s="148">
        <v>28.474407159999998</v>
      </c>
      <c r="AR103" s="24">
        <v>7.2300000000000003E-2</v>
      </c>
      <c r="AS103" s="106">
        <v>32.007586313614866</v>
      </c>
      <c r="AT103" s="127"/>
      <c r="AU103" s="148">
        <v>34.833378379999999</v>
      </c>
      <c r="AV103" s="148">
        <v>10.944972669999999</v>
      </c>
      <c r="AW103" s="24">
        <v>0.16031000000000001</v>
      </c>
      <c r="AX103" s="106">
        <v>5.5482977441022197</v>
      </c>
      <c r="AY103" s="127"/>
      <c r="AZ103" s="148">
        <v>186.84216735000001</v>
      </c>
      <c r="BA103" s="148">
        <v>22.812619320000003</v>
      </c>
      <c r="BB103" s="24">
        <v>6.2289999999999998E-2</v>
      </c>
      <c r="BC103" s="106">
        <v>29.760420143639671</v>
      </c>
      <c r="BD103" s="127"/>
      <c r="BE103" s="148">
        <v>464.61575861999995</v>
      </c>
      <c r="BF103" s="148">
        <v>25.297167309999999</v>
      </c>
      <c r="BG103" s="24">
        <v>2.7779999999999999E-2</v>
      </c>
      <c r="BH103" s="106">
        <v>74.004494691958371</v>
      </c>
      <c r="BI103" s="306"/>
      <c r="BJ103" s="148">
        <v>347.63365220000003</v>
      </c>
      <c r="BK103" s="148">
        <v>26.924560829999997</v>
      </c>
      <c r="BL103" s="24">
        <v>3.952E-2</v>
      </c>
      <c r="BM103" s="106">
        <v>74.821752329826325</v>
      </c>
      <c r="BN103" s="179"/>
      <c r="BO103" s="148">
        <v>355.41580089999997</v>
      </c>
      <c r="BP103" s="148">
        <v>31.073086459999999</v>
      </c>
      <c r="BQ103" s="24">
        <v>4.4609999999999997E-2</v>
      </c>
      <c r="BR103" s="106">
        <v>76.496716761320087</v>
      </c>
      <c r="BS103" s="179"/>
      <c r="BT103" s="148">
        <v>238.43369448000001</v>
      </c>
      <c r="BU103" s="148">
        <v>35.23239736</v>
      </c>
      <c r="BV103" s="24">
        <v>7.5389999999999999E-2</v>
      </c>
      <c r="BW103" s="106">
        <v>51.31846909114639</v>
      </c>
      <c r="BX103" s="179"/>
      <c r="BY103" s="148">
        <v>197.22754467999999</v>
      </c>
      <c r="BZ103" s="148">
        <v>22.98931537</v>
      </c>
      <c r="CA103" s="24">
        <v>5.9470000000000002E-2</v>
      </c>
      <c r="CB103" s="106">
        <v>31.414614146388857</v>
      </c>
      <c r="CC103" s="179"/>
      <c r="CD103" s="148">
        <v>93.636143290000007</v>
      </c>
      <c r="CE103" s="148">
        <v>18.111808889999999</v>
      </c>
      <c r="CF103" s="24">
        <v>9.869E-2</v>
      </c>
      <c r="CG103" s="106">
        <v>14.91446499718869</v>
      </c>
      <c r="CH103" s="179"/>
      <c r="CI103" s="148">
        <v>113.59379339</v>
      </c>
      <c r="CJ103" s="148">
        <v>19.178923650000002</v>
      </c>
      <c r="CK103" s="24">
        <v>8.6139999999999994E-2</v>
      </c>
      <c r="CL103" s="106">
        <v>18.09334083918824</v>
      </c>
      <c r="CM103" s="179"/>
      <c r="CN103" s="148">
        <v>10.00239199</v>
      </c>
      <c r="CO103" s="148">
        <v>4.8891758200000002</v>
      </c>
      <c r="CP103" s="24">
        <v>0.24939</v>
      </c>
      <c r="CQ103" s="106">
        <v>1.5931916883952588</v>
      </c>
      <c r="CR103" s="179"/>
      <c r="CS103" s="148">
        <v>367.14766149999997</v>
      </c>
      <c r="CT103" s="148">
        <v>25.43567299</v>
      </c>
      <c r="CU103" s="24">
        <v>3.5349999999999999E-2</v>
      </c>
      <c r="CV103" s="106">
        <v>58.479671992494666</v>
      </c>
      <c r="CW103" s="179"/>
      <c r="CX103" s="148">
        <v>52.442740780000001</v>
      </c>
      <c r="CY103" s="148">
        <v>12.080671350000001</v>
      </c>
      <c r="CZ103" s="24">
        <v>0.11753</v>
      </c>
      <c r="DA103" s="106">
        <v>8.3531358110034546</v>
      </c>
      <c r="DB103" s="179"/>
      <c r="DC103" s="148">
        <v>26.833307209999997</v>
      </c>
      <c r="DD103" s="148">
        <v>9.9950116599999994</v>
      </c>
      <c r="DE103" s="24">
        <v>0.19003999999999999</v>
      </c>
      <c r="DF103" s="106">
        <v>4.2740378563316614</v>
      </c>
      <c r="DG103" s="127"/>
      <c r="DH103" s="148">
        <v>404.51282251999999</v>
      </c>
      <c r="DI103" s="148">
        <v>24.729423050000001</v>
      </c>
      <c r="DJ103" s="24">
        <v>3.1189999999999999E-2</v>
      </c>
      <c r="DK103" s="106">
        <v>64.431234781888463</v>
      </c>
      <c r="DM103" s="148">
        <v>512.38201118999996</v>
      </c>
      <c r="DN103" s="148">
        <v>21.6855981</v>
      </c>
      <c r="DO103" s="24">
        <v>2.1590000000000002E-2</v>
      </c>
      <c r="DP103" s="106">
        <v>81.612754461860931</v>
      </c>
      <c r="DR103" s="148">
        <v>125.39514895000001</v>
      </c>
      <c r="DS103" s="148">
        <v>18.373165700000001</v>
      </c>
      <c r="DT103" s="24">
        <v>7.4759999999999993E-2</v>
      </c>
      <c r="DU103" s="311">
        <v>0.19973073368045988</v>
      </c>
      <c r="DV103" s="127"/>
      <c r="DW103" s="148">
        <v>257.15836331999998</v>
      </c>
      <c r="DX103" s="148">
        <v>41.062909990000001</v>
      </c>
      <c r="DY103" s="24">
        <v>8.1470000000000001E-2</v>
      </c>
      <c r="DZ103" s="311">
        <v>0.40960459003442057</v>
      </c>
      <c r="EB103" s="148">
        <v>38.738457770000004</v>
      </c>
      <c r="EC103" s="148">
        <v>12.184193090000001</v>
      </c>
      <c r="ED103" s="24">
        <v>0.16047</v>
      </c>
      <c r="EE103" s="316">
        <v>6.1703029637428505E-2</v>
      </c>
    </row>
    <row r="104" spans="1:135" s="40" customFormat="1" ht="12" customHeight="1" x14ac:dyDescent="0.35">
      <c r="A104" s="759"/>
      <c r="B104" s="137" t="s">
        <v>67</v>
      </c>
      <c r="C104" s="149">
        <v>175.24199999999999</v>
      </c>
      <c r="D104" s="149">
        <v>5.0647264400000003</v>
      </c>
      <c r="E104" s="25">
        <v>1.4749999999999999E-2</v>
      </c>
      <c r="F104" s="180"/>
      <c r="G104" s="149">
        <v>149.45762764</v>
      </c>
      <c r="H104" s="149">
        <v>5.4568384100000005</v>
      </c>
      <c r="I104" s="25">
        <v>1.8630000000000001E-2</v>
      </c>
      <c r="J104" s="108">
        <v>85.286419716734571</v>
      </c>
      <c r="K104" s="181"/>
      <c r="L104" s="149">
        <v>92.427443089999997</v>
      </c>
      <c r="M104" s="149">
        <v>7.2201507500000002</v>
      </c>
      <c r="N104" s="25">
        <v>3.986E-2</v>
      </c>
      <c r="O104" s="108">
        <v>52.742746082560124</v>
      </c>
      <c r="P104" s="180"/>
      <c r="Q104" s="149">
        <v>59.451766969999994</v>
      </c>
      <c r="R104" s="149">
        <v>6.0971255499999994</v>
      </c>
      <c r="S104" s="25">
        <v>5.2319999999999998E-2</v>
      </c>
      <c r="T104" s="108">
        <v>33.925524115223517</v>
      </c>
      <c r="U104" s="180"/>
      <c r="V104" s="149">
        <v>3.4473583800000003</v>
      </c>
      <c r="W104" s="149">
        <v>1.9136537200000001</v>
      </c>
      <c r="X104" s="25">
        <v>0.28322000000000003</v>
      </c>
      <c r="Y104" s="108">
        <v>1.9671987194850551</v>
      </c>
      <c r="Z104" s="180"/>
      <c r="AA104" s="149">
        <v>13.275559939999999</v>
      </c>
      <c r="AB104" s="149">
        <v>3.3128461499999999</v>
      </c>
      <c r="AC104" s="25">
        <v>0.12731999999999999</v>
      </c>
      <c r="AD104" s="108">
        <v>7.5755583364718504</v>
      </c>
      <c r="AE104" s="108"/>
      <c r="AF104" s="149">
        <v>13.08752909</v>
      </c>
      <c r="AG104" s="149">
        <v>3.1974244500000002</v>
      </c>
      <c r="AH104" s="25">
        <v>0.12465</v>
      </c>
      <c r="AI104" s="108">
        <v>7.4682605140320257</v>
      </c>
      <c r="AJ104" s="180"/>
      <c r="AK104" s="149">
        <v>2.64733493</v>
      </c>
      <c r="AL104" s="149">
        <v>1.10835448</v>
      </c>
      <c r="AM104" s="25">
        <v>0.21360999999999999</v>
      </c>
      <c r="AN104" s="108">
        <v>1.5106737711279259</v>
      </c>
      <c r="AO104" s="180"/>
      <c r="AP104" s="149">
        <v>10.91669411</v>
      </c>
      <c r="AQ104" s="149">
        <v>2.9119953000000001</v>
      </c>
      <c r="AR104" s="25">
        <v>0.1361</v>
      </c>
      <c r="AS104" s="108">
        <v>6.2294964163842002</v>
      </c>
      <c r="AT104" s="180"/>
      <c r="AU104" s="149">
        <v>0.230347</v>
      </c>
      <c r="AV104" s="149">
        <v>0.37661554999999997</v>
      </c>
      <c r="AW104" s="25">
        <v>0.83418000000000003</v>
      </c>
      <c r="AX104" s="108">
        <v>0.13144508736490113</v>
      </c>
      <c r="AY104" s="180"/>
      <c r="AZ104" s="149">
        <v>0.66608413</v>
      </c>
      <c r="BA104" s="149">
        <v>0.54218993999999998</v>
      </c>
      <c r="BB104" s="25">
        <v>0.4153</v>
      </c>
      <c r="BC104" s="108">
        <v>0.38009388731011973</v>
      </c>
      <c r="BD104" s="180"/>
      <c r="BE104" s="149">
        <v>69.015673530000001</v>
      </c>
      <c r="BF104" s="149">
        <v>5.7282474499999996</v>
      </c>
      <c r="BG104" s="25">
        <v>4.2349999999999999E-2</v>
      </c>
      <c r="BH104" s="108">
        <v>39.383066576505641</v>
      </c>
      <c r="BI104" s="308"/>
      <c r="BJ104" s="149">
        <v>19.747590800000001</v>
      </c>
      <c r="BK104" s="149">
        <v>3.9271197799999999</v>
      </c>
      <c r="BL104" s="25">
        <v>0.10145999999999999</v>
      </c>
      <c r="BM104" s="108">
        <v>28.613197249195927</v>
      </c>
      <c r="BN104" s="182"/>
      <c r="BO104" s="149">
        <v>59.169855439999999</v>
      </c>
      <c r="BP104" s="149">
        <v>5.7553210000000004</v>
      </c>
      <c r="BQ104" s="25">
        <v>4.9630000000000001E-2</v>
      </c>
      <c r="BR104" s="108">
        <v>85.733938993263351</v>
      </c>
      <c r="BS104" s="182"/>
      <c r="BT104" s="149">
        <v>9.9017727099999995</v>
      </c>
      <c r="BU104" s="149">
        <v>2.75089614</v>
      </c>
      <c r="BV104" s="25">
        <v>0.14174</v>
      </c>
      <c r="BW104" s="108">
        <v>14.347136242459271</v>
      </c>
      <c r="BX104" s="182"/>
      <c r="BY104" s="149">
        <v>114.27310659</v>
      </c>
      <c r="BZ104" s="149">
        <v>6.0300016899999997</v>
      </c>
      <c r="CA104" s="25">
        <v>2.6919999999999999E-2</v>
      </c>
      <c r="CB104" s="108">
        <v>65.208743674461601</v>
      </c>
      <c r="CC104" s="182"/>
      <c r="CD104" s="149">
        <v>75.861164439999996</v>
      </c>
      <c r="CE104" s="149">
        <v>6.7032903299999997</v>
      </c>
      <c r="CF104" s="25">
        <v>4.5080000000000002E-2</v>
      </c>
      <c r="CG104" s="108">
        <v>43.289373803083734</v>
      </c>
      <c r="CH104" s="182"/>
      <c r="CI104" s="149">
        <v>46.68093812</v>
      </c>
      <c r="CJ104" s="149">
        <v>5.1757459600000004</v>
      </c>
      <c r="CK104" s="25">
        <v>5.6570000000000002E-2</v>
      </c>
      <c r="CL104" s="108">
        <v>26.637985254676394</v>
      </c>
      <c r="CM104" s="182"/>
      <c r="CN104" s="149">
        <v>8.2689959599999998</v>
      </c>
      <c r="CO104" s="149">
        <v>2.35837874</v>
      </c>
      <c r="CP104" s="25">
        <v>0.14551</v>
      </c>
      <c r="CQ104" s="108">
        <v>4.7186153775921298</v>
      </c>
      <c r="CR104" s="182"/>
      <c r="CS104" s="149">
        <v>25.555776779999999</v>
      </c>
      <c r="CT104" s="149">
        <v>4.2544337900000002</v>
      </c>
      <c r="CU104" s="25">
        <v>8.4940000000000002E-2</v>
      </c>
      <c r="CV104" s="108">
        <v>14.583134625261069</v>
      </c>
      <c r="CW104" s="182"/>
      <c r="CX104" s="149">
        <v>12.639959150000001</v>
      </c>
      <c r="CY104" s="149">
        <v>3.37360814</v>
      </c>
      <c r="CZ104" s="25">
        <v>0.13617000000000001</v>
      </c>
      <c r="DA104" s="108">
        <v>7.2128594457949582</v>
      </c>
      <c r="DB104" s="182"/>
      <c r="DC104" s="149">
        <v>0</v>
      </c>
      <c r="DD104" s="149">
        <v>0</v>
      </c>
      <c r="DE104" s="25" t="s">
        <v>69</v>
      </c>
      <c r="DF104" s="108">
        <v>0</v>
      </c>
      <c r="DG104" s="180"/>
      <c r="DH104" s="149">
        <v>37.503264399999999</v>
      </c>
      <c r="DI104" s="149">
        <v>5.1309603100000007</v>
      </c>
      <c r="DJ104" s="25">
        <v>6.9800000000000001E-2</v>
      </c>
      <c r="DK104" s="108">
        <v>21.400842492096643</v>
      </c>
      <c r="DL104" s="183"/>
      <c r="DM104" s="149">
        <v>83.20598575999999</v>
      </c>
      <c r="DN104" s="149">
        <v>6.9537292799999992</v>
      </c>
      <c r="DO104" s="25">
        <v>4.2639999999999997E-2</v>
      </c>
      <c r="DP104" s="108">
        <v>47.480618664475408</v>
      </c>
      <c r="DQ104" s="183"/>
      <c r="DR104" s="149">
        <v>2.8064713000000001</v>
      </c>
      <c r="DS104" s="149">
        <v>1.17732356</v>
      </c>
      <c r="DT104" s="25">
        <v>0.21403</v>
      </c>
      <c r="DU104" s="312">
        <v>1.6014832631446801E-2</v>
      </c>
      <c r="DV104" s="180"/>
      <c r="DW104" s="149">
        <v>11.43867195</v>
      </c>
      <c r="DX104" s="149">
        <v>3.07258846</v>
      </c>
      <c r="DY104" s="25">
        <v>0.13705000000000001</v>
      </c>
      <c r="DZ104" s="312">
        <v>6.52735756839114E-2</v>
      </c>
      <c r="EA104" s="183"/>
      <c r="EB104" s="149">
        <v>0.230347</v>
      </c>
      <c r="EC104" s="149">
        <v>0.37661554999999997</v>
      </c>
      <c r="ED104" s="25">
        <v>0.83418000000000003</v>
      </c>
      <c r="EE104" s="317">
        <v>1.3144508736490112E-3</v>
      </c>
    </row>
    <row r="105" spans="1:135" s="40" customFormat="1" ht="12" customHeight="1" x14ac:dyDescent="0.35">
      <c r="A105" s="760" t="s">
        <v>97</v>
      </c>
      <c r="B105" s="135" t="s">
        <v>59</v>
      </c>
      <c r="C105" s="147">
        <v>292.12099999999998</v>
      </c>
      <c r="D105" s="147">
        <v>6.0896645899999999</v>
      </c>
      <c r="E105" s="23">
        <v>1.064E-2</v>
      </c>
      <c r="F105" s="174"/>
      <c r="G105" s="147">
        <v>245.18443074000001</v>
      </c>
      <c r="H105" s="147">
        <v>6.7420283400000001</v>
      </c>
      <c r="I105" s="23">
        <v>1.4030000000000001E-2</v>
      </c>
      <c r="J105" s="107">
        <v>83.932490556995234</v>
      </c>
      <c r="K105" s="175"/>
      <c r="L105" s="147">
        <v>109.00802095</v>
      </c>
      <c r="M105" s="147">
        <v>7.6862630799999998</v>
      </c>
      <c r="N105" s="23">
        <v>3.5970000000000002E-2</v>
      </c>
      <c r="O105" s="107">
        <v>37.316050865908309</v>
      </c>
      <c r="P105" s="174"/>
      <c r="Q105" s="147">
        <v>141.73503296999999</v>
      </c>
      <c r="R105" s="147">
        <v>8.2831580799999998</v>
      </c>
      <c r="S105" s="23">
        <v>2.9819999999999999E-2</v>
      </c>
      <c r="T105" s="107">
        <v>48.519289256849049</v>
      </c>
      <c r="U105" s="174"/>
      <c r="V105" s="147">
        <v>10.216021769999999</v>
      </c>
      <c r="W105" s="147">
        <v>3.2792881400000002</v>
      </c>
      <c r="X105" s="23">
        <v>0.16377</v>
      </c>
      <c r="Y105" s="107">
        <v>3.4971884150745751</v>
      </c>
      <c r="Z105" s="174"/>
      <c r="AA105" s="147">
        <v>50.290026220000001</v>
      </c>
      <c r="AB105" s="147">
        <v>7.9379227700000001</v>
      </c>
      <c r="AC105" s="23">
        <v>8.0530000000000004E-2</v>
      </c>
      <c r="AD105" s="107">
        <v>17.215477908127113</v>
      </c>
      <c r="AE105" s="107"/>
      <c r="AF105" s="147">
        <v>49.393422639999997</v>
      </c>
      <c r="AG105" s="147">
        <v>7.9469631400000003</v>
      </c>
      <c r="AH105" s="23">
        <v>8.2089999999999996E-2</v>
      </c>
      <c r="AI105" s="107">
        <v>16.908549073842689</v>
      </c>
      <c r="AJ105" s="174"/>
      <c r="AK105" s="147">
        <v>14.185346310000002</v>
      </c>
      <c r="AL105" s="147">
        <v>3.6325107400000003</v>
      </c>
      <c r="AM105" s="23">
        <v>0.13064999999999999</v>
      </c>
      <c r="AN105" s="107">
        <v>4.8559830720831449</v>
      </c>
      <c r="AO105" s="174"/>
      <c r="AP105" s="147">
        <v>40.997079080000006</v>
      </c>
      <c r="AQ105" s="147">
        <v>7.3291951099999997</v>
      </c>
      <c r="AR105" s="23">
        <v>9.1209999999999999E-2</v>
      </c>
      <c r="AS105" s="107">
        <v>14.034280000410792</v>
      </c>
      <c r="AT105" s="174"/>
      <c r="AU105" s="147">
        <v>2.9411981300000001</v>
      </c>
      <c r="AV105" s="147">
        <v>1.3986020799999999</v>
      </c>
      <c r="AW105" s="23">
        <v>0.24260999999999999</v>
      </c>
      <c r="AX105" s="107">
        <v>1.0068424146158612</v>
      </c>
      <c r="AY105" s="174"/>
      <c r="AZ105" s="147">
        <v>7.1940425599999998</v>
      </c>
      <c r="BA105" s="147">
        <v>2.57611627</v>
      </c>
      <c r="BB105" s="23">
        <v>0.1827</v>
      </c>
      <c r="BC105" s="107">
        <v>2.4626927061046624</v>
      </c>
      <c r="BD105" s="174"/>
      <c r="BE105" s="147">
        <v>123.32098509000001</v>
      </c>
      <c r="BF105" s="147">
        <v>8.6686161300000002</v>
      </c>
      <c r="BG105" s="23">
        <v>3.5860000000000003E-2</v>
      </c>
      <c r="BH105" s="107">
        <v>42.215720571270133</v>
      </c>
      <c r="BI105" s="307"/>
      <c r="BJ105" s="147">
        <v>61.372598360000005</v>
      </c>
      <c r="BK105" s="147">
        <v>7.9430448500000006</v>
      </c>
      <c r="BL105" s="23">
        <v>6.6030000000000005E-2</v>
      </c>
      <c r="BM105" s="107">
        <v>49.766548909100997</v>
      </c>
      <c r="BN105" s="176"/>
      <c r="BO105" s="147">
        <v>81.227910820000005</v>
      </c>
      <c r="BP105" s="147">
        <v>6.9164973300000003</v>
      </c>
      <c r="BQ105" s="23">
        <v>4.3439999999999999E-2</v>
      </c>
      <c r="BR105" s="107">
        <v>65.86706290151642</v>
      </c>
      <c r="BS105" s="176"/>
      <c r="BT105" s="147">
        <v>19.2795241</v>
      </c>
      <c r="BU105" s="147">
        <v>4.5989876800000005</v>
      </c>
      <c r="BV105" s="23">
        <v>0.12171</v>
      </c>
      <c r="BW105" s="107">
        <v>15.633611818726347</v>
      </c>
      <c r="BX105" s="176"/>
      <c r="BY105" s="147">
        <v>127.01551747000001</v>
      </c>
      <c r="BZ105" s="147">
        <v>7.0464505800000001</v>
      </c>
      <c r="CA105" s="23">
        <v>2.8299999999999999E-2</v>
      </c>
      <c r="CB105" s="107">
        <v>43.480447304370458</v>
      </c>
      <c r="CC105" s="176"/>
      <c r="CD105" s="147">
        <v>35.52532729</v>
      </c>
      <c r="CE105" s="147">
        <v>4.0395875500000002</v>
      </c>
      <c r="CF105" s="23">
        <v>5.8020000000000002E-2</v>
      </c>
      <c r="CG105" s="107">
        <v>12.161168587674286</v>
      </c>
      <c r="CH105" s="176"/>
      <c r="CI105" s="147">
        <v>96.807364830000012</v>
      </c>
      <c r="CJ105" s="147">
        <v>6.6778912500000001</v>
      </c>
      <c r="CK105" s="23">
        <v>3.5189999999999999E-2</v>
      </c>
      <c r="CL105" s="107">
        <v>33.139474680012739</v>
      </c>
      <c r="CM105" s="176"/>
      <c r="CN105" s="147">
        <v>5.3171746500000001</v>
      </c>
      <c r="CO105" s="147">
        <v>1.4486667799999999</v>
      </c>
      <c r="CP105" s="23">
        <v>0.13900999999999999</v>
      </c>
      <c r="CQ105" s="107">
        <v>1.8201959633165712</v>
      </c>
      <c r="CR105" s="176"/>
      <c r="CS105" s="147">
        <v>102.03179145999999</v>
      </c>
      <c r="CT105" s="147">
        <v>6.7992408100000006</v>
      </c>
      <c r="CU105" s="23">
        <v>3.4000000000000002E-2</v>
      </c>
      <c r="CV105" s="107">
        <v>34.927920779403053</v>
      </c>
      <c r="CW105" s="176"/>
      <c r="CX105" s="147">
        <v>19.154932100000003</v>
      </c>
      <c r="CY105" s="147">
        <v>4.4569694699999998</v>
      </c>
      <c r="CZ105" s="23">
        <v>0.11871</v>
      </c>
      <c r="DA105" s="107">
        <v>6.5571910612383242</v>
      </c>
      <c r="DB105" s="176"/>
      <c r="DC105" s="147">
        <v>0.83755332999999998</v>
      </c>
      <c r="DD105" s="147">
        <v>0.75674702999999999</v>
      </c>
      <c r="DE105" s="23">
        <v>0.46098</v>
      </c>
      <c r="DF105" s="107">
        <v>0.28671452240681089</v>
      </c>
      <c r="DG105" s="174"/>
      <c r="DH105" s="147">
        <v>120.95057127</v>
      </c>
      <c r="DI105" s="147">
        <v>7.7426023500000003</v>
      </c>
      <c r="DJ105" s="23">
        <v>3.2660000000000002E-2</v>
      </c>
      <c r="DK105" s="107">
        <v>41.404271267728099</v>
      </c>
      <c r="DL105" s="177"/>
      <c r="DM105" s="147">
        <v>215.78888125999998</v>
      </c>
      <c r="DN105" s="147">
        <v>7.1709689599999997</v>
      </c>
      <c r="DO105" s="23">
        <v>1.695E-2</v>
      </c>
      <c r="DP105" s="107">
        <v>73.869691415543556</v>
      </c>
      <c r="DQ105" s="177"/>
      <c r="DR105" s="147">
        <v>14.185346310000002</v>
      </c>
      <c r="DS105" s="147">
        <v>3.6325107400000003</v>
      </c>
      <c r="DT105" s="23">
        <v>0.13064999999999999</v>
      </c>
      <c r="DU105" s="310">
        <v>4.8559830720831448E-2</v>
      </c>
      <c r="DV105" s="174"/>
      <c r="DW105" s="147">
        <v>45.225820149999997</v>
      </c>
      <c r="DX105" s="147">
        <v>8.3834274000000004</v>
      </c>
      <c r="DY105" s="23">
        <v>9.4579999999999997E-2</v>
      </c>
      <c r="DZ105" s="310">
        <v>0.15481879135700619</v>
      </c>
      <c r="EA105" s="177"/>
      <c r="EB105" s="147">
        <v>3.0143229299999996</v>
      </c>
      <c r="EC105" s="147">
        <v>1.4213012</v>
      </c>
      <c r="ED105" s="23">
        <v>0.24057000000000001</v>
      </c>
      <c r="EE105" s="318">
        <v>1.0318747813406089E-2</v>
      </c>
    </row>
    <row r="106" spans="1:135" s="40" customFormat="1" ht="12" customHeight="1" x14ac:dyDescent="0.35">
      <c r="A106" s="761"/>
      <c r="B106" s="133" t="s">
        <v>66</v>
      </c>
      <c r="C106" s="148">
        <v>180.452</v>
      </c>
      <c r="D106" s="148">
        <v>5.9150869000000004</v>
      </c>
      <c r="E106" s="24">
        <v>1.6719999999999999E-2</v>
      </c>
      <c r="F106" s="127"/>
      <c r="G106" s="148">
        <v>157.36948267</v>
      </c>
      <c r="H106" s="148">
        <v>6.0973813200000002</v>
      </c>
      <c r="I106" s="24">
        <v>1.9769999999999999E-2</v>
      </c>
      <c r="J106" s="106">
        <v>87.208500138540998</v>
      </c>
      <c r="K106" s="178"/>
      <c r="L106" s="148">
        <v>49.514017189999997</v>
      </c>
      <c r="M106" s="148">
        <v>6.6392767900000003</v>
      </c>
      <c r="N106" s="24">
        <v>6.8409999999999999E-2</v>
      </c>
      <c r="O106" s="106">
        <v>27.438885238179683</v>
      </c>
      <c r="P106" s="127"/>
      <c r="Q106" s="148">
        <v>111.41174391999999</v>
      </c>
      <c r="R106" s="148">
        <v>7.7000088999999994</v>
      </c>
      <c r="S106" s="24">
        <v>3.526E-2</v>
      </c>
      <c r="T106" s="106">
        <v>61.740376343847672</v>
      </c>
      <c r="U106" s="127"/>
      <c r="V106" s="148">
        <v>9.8069155299999995</v>
      </c>
      <c r="W106" s="148">
        <v>3.27530937</v>
      </c>
      <c r="X106" s="24">
        <v>0.1704</v>
      </c>
      <c r="Y106" s="106">
        <v>5.4346394221177929</v>
      </c>
      <c r="Z106" s="127"/>
      <c r="AA106" s="148">
        <v>45.238753410000001</v>
      </c>
      <c r="AB106" s="148">
        <v>7.8830980900000007</v>
      </c>
      <c r="AC106" s="24">
        <v>8.8910000000000003E-2</v>
      </c>
      <c r="AD106" s="106">
        <v>25.069688011216279</v>
      </c>
      <c r="AE106" s="106"/>
      <c r="AF106" s="148">
        <v>44.38887476</v>
      </c>
      <c r="AG106" s="148">
        <v>7.89424013</v>
      </c>
      <c r="AH106" s="24">
        <v>9.0740000000000001E-2</v>
      </c>
      <c r="AI106" s="106">
        <v>24.598715869039967</v>
      </c>
      <c r="AJ106" s="127"/>
      <c r="AK106" s="148">
        <v>13.61526785</v>
      </c>
      <c r="AL106" s="148">
        <v>3.6150185599999998</v>
      </c>
      <c r="AM106" s="24">
        <v>0.13547000000000001</v>
      </c>
      <c r="AN106" s="106">
        <v>7.5450911322678618</v>
      </c>
      <c r="AO106" s="127"/>
      <c r="AP106" s="148">
        <v>36.281649700000003</v>
      </c>
      <c r="AQ106" s="148">
        <v>7.26924013</v>
      </c>
      <c r="AR106" s="24">
        <v>0.10222000000000001</v>
      </c>
      <c r="AS106" s="106">
        <v>20.105983696495468</v>
      </c>
      <c r="AT106" s="127"/>
      <c r="AU106" s="148">
        <v>2.8131924100000001</v>
      </c>
      <c r="AV106" s="148">
        <v>1.39134219</v>
      </c>
      <c r="AW106" s="24">
        <v>0.25234000000000001</v>
      </c>
      <c r="AX106" s="106">
        <v>1.55896992552036</v>
      </c>
      <c r="AY106" s="127"/>
      <c r="AZ106" s="148">
        <v>7.0495972399999998</v>
      </c>
      <c r="BA106" s="148">
        <v>2.56992127</v>
      </c>
      <c r="BB106" s="24">
        <v>0.18598999999999999</v>
      </c>
      <c r="BC106" s="106">
        <v>3.9066329217742113</v>
      </c>
      <c r="BD106" s="127"/>
      <c r="BE106" s="148">
        <v>96.282264500000011</v>
      </c>
      <c r="BF106" s="148">
        <v>8.4877471900000003</v>
      </c>
      <c r="BG106" s="24">
        <v>4.4979999999999999E-2</v>
      </c>
      <c r="BH106" s="106">
        <v>53.356163688958844</v>
      </c>
      <c r="BI106" s="306"/>
      <c r="BJ106" s="148">
        <v>56.767181429999994</v>
      </c>
      <c r="BK106" s="148">
        <v>7.7970800200000001</v>
      </c>
      <c r="BL106" s="24">
        <v>7.0080000000000003E-2</v>
      </c>
      <c r="BM106" s="106">
        <v>58.959125779597741</v>
      </c>
      <c r="BN106" s="179"/>
      <c r="BO106" s="148">
        <v>56.882650040000001</v>
      </c>
      <c r="BP106" s="148">
        <v>6.7471004499999996</v>
      </c>
      <c r="BQ106" s="24">
        <v>6.0519999999999997E-2</v>
      </c>
      <c r="BR106" s="106">
        <v>59.079052965149145</v>
      </c>
      <c r="BS106" s="179"/>
      <c r="BT106" s="148">
        <v>17.367566969999999</v>
      </c>
      <c r="BU106" s="148">
        <v>4.5553822899999998</v>
      </c>
      <c r="BV106" s="24">
        <v>0.13381999999999999</v>
      </c>
      <c r="BW106" s="106">
        <v>18.038178744746908</v>
      </c>
      <c r="BX106" s="179"/>
      <c r="BY106" s="148">
        <v>52.390475440000003</v>
      </c>
      <c r="BZ106" s="148">
        <v>5.9379051299999999</v>
      </c>
      <c r="CA106" s="24">
        <v>5.7829999999999999E-2</v>
      </c>
      <c r="CB106" s="106">
        <v>29.032914813911738</v>
      </c>
      <c r="CC106" s="179"/>
      <c r="CD106" s="148">
        <v>15.94700439</v>
      </c>
      <c r="CE106" s="148">
        <v>3.1381929799999999</v>
      </c>
      <c r="CF106" s="24">
        <v>0.1004</v>
      </c>
      <c r="CG106" s="106">
        <v>8.8372555527231622</v>
      </c>
      <c r="CH106" s="179"/>
      <c r="CI106" s="148">
        <v>40.069295390000001</v>
      </c>
      <c r="CJ106" s="148">
        <v>5.65017441</v>
      </c>
      <c r="CK106" s="24">
        <v>7.1940000000000004E-2</v>
      </c>
      <c r="CL106" s="106">
        <v>22.204960537982402</v>
      </c>
      <c r="CM106" s="179"/>
      <c r="CN106" s="148">
        <v>3.6258243400000003</v>
      </c>
      <c r="CO106" s="148">
        <v>1.47083122</v>
      </c>
      <c r="CP106" s="24">
        <v>0.20696999999999999</v>
      </c>
      <c r="CQ106" s="106">
        <v>2.009301276793829</v>
      </c>
      <c r="CR106" s="179"/>
      <c r="CS106" s="148">
        <v>94.807878520000003</v>
      </c>
      <c r="CT106" s="148">
        <v>6.5783736500000005</v>
      </c>
      <c r="CU106" s="24">
        <v>3.5400000000000001E-2</v>
      </c>
      <c r="CV106" s="106">
        <v>52.539112074124972</v>
      </c>
      <c r="CW106" s="179"/>
      <c r="CX106" s="148">
        <v>12.61147869</v>
      </c>
      <c r="CY106" s="148">
        <v>4.1449433499999992</v>
      </c>
      <c r="CZ106" s="24">
        <v>0.16769000000000001</v>
      </c>
      <c r="DA106" s="106">
        <v>6.9888273280429152</v>
      </c>
      <c r="DB106" s="179"/>
      <c r="DC106" s="148">
        <v>0.68647955000000005</v>
      </c>
      <c r="DD106" s="148">
        <v>0.69452301999999999</v>
      </c>
      <c r="DE106" s="24">
        <v>0.51617999999999997</v>
      </c>
      <c r="DF106" s="106">
        <v>0.38042224525081469</v>
      </c>
      <c r="DG106" s="127"/>
      <c r="DH106" s="148">
        <v>107.21876127</v>
      </c>
      <c r="DI106" s="148">
        <v>7.4032156100000002</v>
      </c>
      <c r="DJ106" s="24">
        <v>3.5229999999999997E-2</v>
      </c>
      <c r="DK106" s="106">
        <v>59.416776356039279</v>
      </c>
      <c r="DM106" s="148">
        <v>145.50531935999999</v>
      </c>
      <c r="DN106" s="148">
        <v>6.4074922000000001</v>
      </c>
      <c r="DO106" s="24">
        <v>2.247E-2</v>
      </c>
      <c r="DP106" s="106">
        <v>80.633808081927597</v>
      </c>
      <c r="DR106" s="148">
        <v>13.61526785</v>
      </c>
      <c r="DS106" s="148">
        <v>3.6150185599999998</v>
      </c>
      <c r="DT106" s="24">
        <v>0.13547000000000001</v>
      </c>
      <c r="DU106" s="311">
        <v>7.5450911322678615E-2</v>
      </c>
      <c r="DV106" s="127"/>
      <c r="DW106" s="148">
        <v>40.438560709999997</v>
      </c>
      <c r="DX106" s="148">
        <v>8.3345339999999997</v>
      </c>
      <c r="DY106" s="24">
        <v>0.10514999999999999</v>
      </c>
      <c r="DZ106" s="311">
        <v>0.22409594080420275</v>
      </c>
      <c r="EB106" s="148">
        <v>2.8863172100000001</v>
      </c>
      <c r="EC106" s="148">
        <v>1.4140752999999999</v>
      </c>
      <c r="ED106" s="24">
        <v>0.24995999999999999</v>
      </c>
      <c r="EE106" s="316">
        <v>1.5994930563252279E-2</v>
      </c>
    </row>
    <row r="107" spans="1:135" s="40" customFormat="1" ht="12" customHeight="1" x14ac:dyDescent="0.35">
      <c r="A107" s="762"/>
      <c r="B107" s="137" t="s">
        <v>67</v>
      </c>
      <c r="C107" s="149">
        <v>111.669</v>
      </c>
      <c r="D107" s="149">
        <v>3.5899727299999999</v>
      </c>
      <c r="E107" s="25">
        <v>1.6400000000000001E-2</v>
      </c>
      <c r="F107" s="180"/>
      <c r="G107" s="149">
        <v>87.81494807</v>
      </c>
      <c r="H107" s="149">
        <v>3.9938906000000003</v>
      </c>
      <c r="I107" s="25">
        <v>2.3199999999999998E-2</v>
      </c>
      <c r="J107" s="108">
        <v>78.638608808174155</v>
      </c>
      <c r="K107" s="181"/>
      <c r="L107" s="149">
        <v>59.494003759999998</v>
      </c>
      <c r="M107" s="149">
        <v>4.5135507500000003</v>
      </c>
      <c r="N107" s="25">
        <v>3.8710000000000001E-2</v>
      </c>
      <c r="O107" s="108">
        <v>53.277099069571676</v>
      </c>
      <c r="P107" s="180"/>
      <c r="Q107" s="149">
        <v>30.323289039999999</v>
      </c>
      <c r="R107" s="149">
        <v>3.6480274100000001</v>
      </c>
      <c r="S107" s="25">
        <v>6.1379999999999997E-2</v>
      </c>
      <c r="T107" s="108">
        <v>27.154616805021988</v>
      </c>
      <c r="U107" s="180"/>
      <c r="V107" s="149">
        <v>0.40910622999999996</v>
      </c>
      <c r="W107" s="149">
        <v>0.29576503000000004</v>
      </c>
      <c r="X107" s="25">
        <v>0.36885000000000001</v>
      </c>
      <c r="Y107" s="108">
        <v>0.36635613285692537</v>
      </c>
      <c r="Z107" s="180"/>
      <c r="AA107" s="149">
        <v>5.0512728200000003</v>
      </c>
      <c r="AB107" s="149">
        <v>1.4808339800000001</v>
      </c>
      <c r="AC107" s="25">
        <v>0.14957000000000001</v>
      </c>
      <c r="AD107" s="108">
        <v>4.5234333790040218</v>
      </c>
      <c r="AE107" s="108"/>
      <c r="AF107" s="149">
        <v>5.0045478800000005</v>
      </c>
      <c r="AG107" s="149">
        <v>1.4690846100000001</v>
      </c>
      <c r="AH107" s="25">
        <v>0.14976999999999999</v>
      </c>
      <c r="AI107" s="108">
        <v>4.481591023471152</v>
      </c>
      <c r="AJ107" s="180"/>
      <c r="AK107" s="149">
        <v>0.57007845999999995</v>
      </c>
      <c r="AL107" s="149">
        <v>0.43531858000000001</v>
      </c>
      <c r="AM107" s="25">
        <v>0.3896</v>
      </c>
      <c r="AN107" s="108">
        <v>0.51050735656269874</v>
      </c>
      <c r="AO107" s="180"/>
      <c r="AP107" s="149">
        <v>4.7154293799999998</v>
      </c>
      <c r="AQ107" s="149">
        <v>1.40332883</v>
      </c>
      <c r="AR107" s="25">
        <v>0.15184</v>
      </c>
      <c r="AS107" s="108">
        <v>4.2226843439092319</v>
      </c>
      <c r="AT107" s="180"/>
      <c r="AU107" s="149">
        <v>0.12800571999999999</v>
      </c>
      <c r="AV107" s="149">
        <v>0.18381782000000002</v>
      </c>
      <c r="AW107" s="25">
        <v>0.73265999999999998</v>
      </c>
      <c r="AX107" s="108">
        <v>0.1146295928144785</v>
      </c>
      <c r="AY107" s="180"/>
      <c r="AZ107" s="149">
        <v>0.14444530999999999</v>
      </c>
      <c r="BA107" s="149">
        <v>0.21195231</v>
      </c>
      <c r="BB107" s="25">
        <v>0.74865000000000004</v>
      </c>
      <c r="BC107" s="108">
        <v>0.12935130609211148</v>
      </c>
      <c r="BD107" s="180"/>
      <c r="BE107" s="149">
        <v>27.03872059</v>
      </c>
      <c r="BF107" s="149">
        <v>3.2037412700000001</v>
      </c>
      <c r="BG107" s="25">
        <v>6.0449999999999997E-2</v>
      </c>
      <c r="BH107" s="108">
        <v>24.213273683833471</v>
      </c>
      <c r="BI107" s="308"/>
      <c r="BJ107" s="149">
        <v>4.6054169400000005</v>
      </c>
      <c r="BK107" s="149">
        <v>1.6618234600000001</v>
      </c>
      <c r="BL107" s="25">
        <v>0.18410000000000001</v>
      </c>
      <c r="BM107" s="108">
        <v>17.032673290404382</v>
      </c>
      <c r="BN107" s="182"/>
      <c r="BO107" s="149">
        <v>24.34526078</v>
      </c>
      <c r="BP107" s="149">
        <v>2.9816602400000001</v>
      </c>
      <c r="BQ107" s="25">
        <v>6.2489999999999997E-2</v>
      </c>
      <c r="BR107" s="108">
        <v>90.038508660072665</v>
      </c>
      <c r="BS107" s="182"/>
      <c r="BT107" s="149">
        <v>1.91195713</v>
      </c>
      <c r="BU107" s="149">
        <v>0.81686184000000006</v>
      </c>
      <c r="BV107" s="25">
        <v>0.21798000000000001</v>
      </c>
      <c r="BW107" s="108">
        <v>7.071181950477043</v>
      </c>
      <c r="BX107" s="182"/>
      <c r="BY107" s="149">
        <v>74.625042019999995</v>
      </c>
      <c r="BZ107" s="149">
        <v>4.49273246</v>
      </c>
      <c r="CA107" s="25">
        <v>3.0720000000000001E-2</v>
      </c>
      <c r="CB107" s="108">
        <v>66.826999453742758</v>
      </c>
      <c r="CC107" s="182"/>
      <c r="CD107" s="149">
        <v>19.578322889999999</v>
      </c>
      <c r="CE107" s="149">
        <v>2.7141371800000003</v>
      </c>
      <c r="CF107" s="25">
        <v>7.0730000000000001E-2</v>
      </c>
      <c r="CG107" s="108">
        <v>17.532460118743785</v>
      </c>
      <c r="CH107" s="182"/>
      <c r="CI107" s="149">
        <v>56.738069439999997</v>
      </c>
      <c r="CJ107" s="149">
        <v>4.6098044600000003</v>
      </c>
      <c r="CK107" s="25">
        <v>4.1450000000000001E-2</v>
      </c>
      <c r="CL107" s="108">
        <v>50.809149755079744</v>
      </c>
      <c r="CM107" s="182"/>
      <c r="CN107" s="149">
        <v>1.69135031</v>
      </c>
      <c r="CO107" s="149">
        <v>0.49232323</v>
      </c>
      <c r="CP107" s="25">
        <v>0.14851</v>
      </c>
      <c r="CQ107" s="108">
        <v>1.5146104200807744</v>
      </c>
      <c r="CR107" s="182"/>
      <c r="CS107" s="149">
        <v>7.2239129399999999</v>
      </c>
      <c r="CT107" s="149">
        <v>2.2383825800000001</v>
      </c>
      <c r="CU107" s="25">
        <v>0.15809000000000001</v>
      </c>
      <c r="CV107" s="108">
        <v>6.469040593181635</v>
      </c>
      <c r="CW107" s="182"/>
      <c r="CX107" s="149">
        <v>6.5434534199999996</v>
      </c>
      <c r="CY107" s="149">
        <v>1.6190532</v>
      </c>
      <c r="CZ107" s="25">
        <v>0.12623999999999999</v>
      </c>
      <c r="DA107" s="108">
        <v>5.8596865916234586</v>
      </c>
      <c r="DB107" s="182"/>
      <c r="DC107" s="149">
        <v>0.15107377</v>
      </c>
      <c r="DD107" s="149">
        <v>0.29010516000000003</v>
      </c>
      <c r="DE107" s="25">
        <v>0.97974000000000006</v>
      </c>
      <c r="DF107" s="108">
        <v>0.13528711638861279</v>
      </c>
      <c r="DG107" s="180"/>
      <c r="DH107" s="149">
        <v>13.731809999999999</v>
      </c>
      <c r="DI107" s="149">
        <v>2.66062127</v>
      </c>
      <c r="DJ107" s="25">
        <v>9.8860000000000003E-2</v>
      </c>
      <c r="DK107" s="108">
        <v>12.296886333718399</v>
      </c>
      <c r="DL107" s="183"/>
      <c r="DM107" s="149">
        <v>70.283561899999995</v>
      </c>
      <c r="DN107" s="149">
        <v>4.4046617900000005</v>
      </c>
      <c r="DO107" s="25">
        <v>3.1969999999999998E-2</v>
      </c>
      <c r="DP107" s="108">
        <v>62.93918804681693</v>
      </c>
      <c r="DQ107" s="183"/>
      <c r="DR107" s="149">
        <v>0.57007845999999995</v>
      </c>
      <c r="DS107" s="149">
        <v>0.43531858000000001</v>
      </c>
      <c r="DT107" s="25">
        <v>0.3896</v>
      </c>
      <c r="DU107" s="312">
        <v>5.105073565626987E-3</v>
      </c>
      <c r="DV107" s="180"/>
      <c r="DW107" s="149">
        <v>4.7872594399999997</v>
      </c>
      <c r="DX107" s="149">
        <v>1.42329006</v>
      </c>
      <c r="DY107" s="25">
        <v>0.15168999999999999</v>
      </c>
      <c r="DZ107" s="312">
        <v>4.2870084266895911E-2</v>
      </c>
      <c r="EA107" s="183"/>
      <c r="EB107" s="149">
        <v>0.12800571999999999</v>
      </c>
      <c r="EC107" s="149">
        <v>0.18381782000000002</v>
      </c>
      <c r="ED107" s="25">
        <v>0.73265999999999998</v>
      </c>
      <c r="EE107" s="317">
        <v>1.1462959281447851E-3</v>
      </c>
    </row>
    <row r="108" spans="1:135" s="40" customFormat="1" ht="12" customHeight="1" x14ac:dyDescent="0.35">
      <c r="A108" s="757" t="s">
        <v>98</v>
      </c>
      <c r="B108" s="135" t="s">
        <v>59</v>
      </c>
      <c r="C108" s="147">
        <v>495.601</v>
      </c>
      <c r="D108" s="147">
        <v>9.8434513999999993</v>
      </c>
      <c r="E108" s="23">
        <v>1.013E-2</v>
      </c>
      <c r="F108" s="174"/>
      <c r="G108" s="147">
        <v>456.54800287</v>
      </c>
      <c r="H108" s="147">
        <v>11.00417511</v>
      </c>
      <c r="I108" s="23">
        <v>1.23E-2</v>
      </c>
      <c r="J108" s="107">
        <v>92.120072976043232</v>
      </c>
      <c r="K108" s="175"/>
      <c r="L108" s="147">
        <v>160.36392832999999</v>
      </c>
      <c r="M108" s="147">
        <v>12.74060171</v>
      </c>
      <c r="N108" s="23">
        <v>4.0529999999999997E-2</v>
      </c>
      <c r="O108" s="107">
        <v>32.357466657654037</v>
      </c>
      <c r="P108" s="174"/>
      <c r="Q108" s="147">
        <v>308.39916590999997</v>
      </c>
      <c r="R108" s="147">
        <v>14.854292259999999</v>
      </c>
      <c r="S108" s="23">
        <v>2.4570000000000002E-2</v>
      </c>
      <c r="T108" s="107">
        <v>62.227309046995458</v>
      </c>
      <c r="U108" s="174"/>
      <c r="V108" s="147">
        <v>49.60754773</v>
      </c>
      <c r="W108" s="147">
        <v>11.27619282</v>
      </c>
      <c r="X108" s="23">
        <v>0.11597</v>
      </c>
      <c r="Y108" s="107">
        <v>10.009573776081968</v>
      </c>
      <c r="Z108" s="174"/>
      <c r="AA108" s="147">
        <v>138.41941373999998</v>
      </c>
      <c r="AB108" s="147">
        <v>14.29862808</v>
      </c>
      <c r="AC108" s="23">
        <v>5.2699999999999997E-2</v>
      </c>
      <c r="AD108" s="107">
        <v>27.929607434206144</v>
      </c>
      <c r="AE108" s="107"/>
      <c r="AF108" s="147">
        <v>135.5965224</v>
      </c>
      <c r="AG108" s="147">
        <v>13.90756004</v>
      </c>
      <c r="AH108" s="23">
        <v>5.2330000000000002E-2</v>
      </c>
      <c r="AI108" s="107">
        <v>27.360017917639389</v>
      </c>
      <c r="AJ108" s="174"/>
      <c r="AK108" s="147">
        <v>48.869866699999996</v>
      </c>
      <c r="AL108" s="147">
        <v>7.7737229900000004</v>
      </c>
      <c r="AM108" s="23">
        <v>8.1159999999999996E-2</v>
      </c>
      <c r="AN108" s="107">
        <v>9.8607280251654057</v>
      </c>
      <c r="AO108" s="174"/>
      <c r="AP108" s="147">
        <v>104.99101313999999</v>
      </c>
      <c r="AQ108" s="147">
        <v>13.764029469999999</v>
      </c>
      <c r="AR108" s="23">
        <v>6.6890000000000005E-2</v>
      </c>
      <c r="AS108" s="107">
        <v>21.184584603340188</v>
      </c>
      <c r="AT108" s="174"/>
      <c r="AU108" s="147">
        <v>15.326729649999999</v>
      </c>
      <c r="AV108" s="147">
        <v>6.3736123600000001</v>
      </c>
      <c r="AW108" s="23">
        <v>0.21217</v>
      </c>
      <c r="AX108" s="107">
        <v>3.0925542220455569</v>
      </c>
      <c r="AY108" s="174"/>
      <c r="AZ108" s="147">
        <v>42.010686650000004</v>
      </c>
      <c r="BA108" s="147">
        <v>8.1771077400000003</v>
      </c>
      <c r="BB108" s="23">
        <v>9.9309999999999996E-2</v>
      </c>
      <c r="BC108" s="107">
        <v>8.4767154727290706</v>
      </c>
      <c r="BD108" s="174"/>
      <c r="BE108" s="147">
        <v>311.20597293999998</v>
      </c>
      <c r="BF108" s="147">
        <v>13.71570897</v>
      </c>
      <c r="BG108" s="23">
        <v>2.249E-2</v>
      </c>
      <c r="BH108" s="107">
        <v>62.793653148399621</v>
      </c>
      <c r="BI108" s="307"/>
      <c r="BJ108" s="147">
        <v>208.76692843999999</v>
      </c>
      <c r="BK108" s="147">
        <v>14.59671823</v>
      </c>
      <c r="BL108" s="23">
        <v>3.567E-2</v>
      </c>
      <c r="BM108" s="107">
        <v>67.083201028487309</v>
      </c>
      <c r="BN108" s="176"/>
      <c r="BO108" s="147">
        <v>219.45664665999999</v>
      </c>
      <c r="BP108" s="147">
        <v>12.03780688</v>
      </c>
      <c r="BQ108" s="23">
        <v>2.7990000000000001E-2</v>
      </c>
      <c r="BR108" s="107">
        <v>70.518134528963841</v>
      </c>
      <c r="BS108" s="176"/>
      <c r="BT108" s="147">
        <v>117.01760216</v>
      </c>
      <c r="BU108" s="147">
        <v>12.976170290000001</v>
      </c>
      <c r="BV108" s="23">
        <v>5.6579999999999998E-2</v>
      </c>
      <c r="BW108" s="107">
        <v>37.601335557451144</v>
      </c>
      <c r="BX108" s="176"/>
      <c r="BY108" s="147">
        <v>214.00870888</v>
      </c>
      <c r="BZ108" s="147">
        <v>12.27503102</v>
      </c>
      <c r="CA108" s="23">
        <v>2.9260000000000001E-2</v>
      </c>
      <c r="CB108" s="107">
        <v>43.181653967607012</v>
      </c>
      <c r="CC108" s="176"/>
      <c r="CD108" s="147">
        <v>129.51848949999999</v>
      </c>
      <c r="CE108" s="147">
        <v>10.03418915</v>
      </c>
      <c r="CF108" s="23">
        <v>3.9530000000000003E-2</v>
      </c>
      <c r="CG108" s="107">
        <v>26.133621501974368</v>
      </c>
      <c r="CH108" s="176"/>
      <c r="CI108" s="147">
        <v>96.173645910000005</v>
      </c>
      <c r="CJ108" s="147">
        <v>8.5997021600000014</v>
      </c>
      <c r="CK108" s="23">
        <v>4.5620000000000001E-2</v>
      </c>
      <c r="CL108" s="107">
        <v>19.405458405047611</v>
      </c>
      <c r="CM108" s="176"/>
      <c r="CN108" s="147">
        <v>11.68342653</v>
      </c>
      <c r="CO108" s="147">
        <v>2.92779772</v>
      </c>
      <c r="CP108" s="23">
        <v>0.12784999999999999</v>
      </c>
      <c r="CQ108" s="107">
        <v>2.357425939414973</v>
      </c>
      <c r="CR108" s="176"/>
      <c r="CS108" s="147">
        <v>220.59655939000001</v>
      </c>
      <c r="CT108" s="147">
        <v>14.57150367</v>
      </c>
      <c r="CU108" s="23">
        <v>3.3700000000000001E-2</v>
      </c>
      <c r="CV108" s="107">
        <v>44.510918942859277</v>
      </c>
      <c r="CW108" s="176"/>
      <c r="CX108" s="147">
        <v>23.428541339999999</v>
      </c>
      <c r="CY108" s="147">
        <v>5.2362148699999995</v>
      </c>
      <c r="CZ108" s="23">
        <v>0.11403000000000001</v>
      </c>
      <c r="DA108" s="107">
        <v>4.7272990449978911</v>
      </c>
      <c r="DB108" s="176"/>
      <c r="DC108" s="147">
        <v>7.1662867200000004</v>
      </c>
      <c r="DD108" s="147">
        <v>3.95038278</v>
      </c>
      <c r="DE108" s="23">
        <v>0.28125</v>
      </c>
      <c r="DF108" s="107">
        <v>1.4459790678388462</v>
      </c>
      <c r="DG108" s="174"/>
      <c r="DH108" s="147">
        <v>249.4987471</v>
      </c>
      <c r="DI108" s="147">
        <v>14.55065587</v>
      </c>
      <c r="DJ108" s="23">
        <v>2.9749999999999999E-2</v>
      </c>
      <c r="DK108" s="107">
        <v>50.342664179450814</v>
      </c>
      <c r="DL108" s="177"/>
      <c r="DM108" s="147">
        <v>341.49737507000003</v>
      </c>
      <c r="DN108" s="147">
        <v>13.624402589999999</v>
      </c>
      <c r="DO108" s="23">
        <v>2.036E-2</v>
      </c>
      <c r="DP108" s="107">
        <v>68.905707427951128</v>
      </c>
      <c r="DQ108" s="177"/>
      <c r="DR108" s="147">
        <v>49.262702619999999</v>
      </c>
      <c r="DS108" s="147">
        <v>7.9216958899999996</v>
      </c>
      <c r="DT108" s="23">
        <v>8.2040000000000002E-2</v>
      </c>
      <c r="DU108" s="310">
        <v>9.9399925787074683E-2</v>
      </c>
      <c r="DV108" s="174"/>
      <c r="DW108" s="147">
        <v>121.50900249</v>
      </c>
      <c r="DX108" s="147">
        <v>18.768614420000002</v>
      </c>
      <c r="DY108" s="23">
        <v>7.8810000000000005E-2</v>
      </c>
      <c r="DZ108" s="310">
        <v>0.2451750551149009</v>
      </c>
      <c r="EA108" s="177"/>
      <c r="EB108" s="147">
        <v>15.958345919999999</v>
      </c>
      <c r="EC108" s="147">
        <v>7.3391109700000001</v>
      </c>
      <c r="ED108" s="23">
        <v>0.23463999999999999</v>
      </c>
      <c r="EE108" s="318">
        <v>3.2199987328516283E-2</v>
      </c>
    </row>
    <row r="109" spans="1:135" s="40" customFormat="1" ht="12" customHeight="1" x14ac:dyDescent="0.35">
      <c r="A109" s="758"/>
      <c r="B109" s="133" t="s">
        <v>66</v>
      </c>
      <c r="C109" s="148">
        <v>352.96800000000002</v>
      </c>
      <c r="D109" s="148">
        <v>9.9077476099999995</v>
      </c>
      <c r="E109" s="24">
        <v>1.4319999999999999E-2</v>
      </c>
      <c r="F109" s="127"/>
      <c r="G109" s="148">
        <v>329.61303149999998</v>
      </c>
      <c r="H109" s="148">
        <v>10.636877140000001</v>
      </c>
      <c r="I109" s="24">
        <v>1.6459999999999999E-2</v>
      </c>
      <c r="J109" s="106">
        <v>93.383261797103415</v>
      </c>
      <c r="K109" s="178"/>
      <c r="L109" s="148">
        <v>90.622109780000002</v>
      </c>
      <c r="M109" s="148">
        <v>12.25494237</v>
      </c>
      <c r="N109" s="24">
        <v>6.9000000000000006E-2</v>
      </c>
      <c r="O109" s="106">
        <v>25.674313189864232</v>
      </c>
      <c r="P109" s="127"/>
      <c r="Q109" s="148">
        <v>248.53051277</v>
      </c>
      <c r="R109" s="148">
        <v>14.43415817</v>
      </c>
      <c r="S109" s="24">
        <v>2.963E-2</v>
      </c>
      <c r="T109" s="106">
        <v>70.411627334489253</v>
      </c>
      <c r="U109" s="127"/>
      <c r="V109" s="148">
        <v>48.116678269999994</v>
      </c>
      <c r="W109" s="148">
        <v>11.24969853</v>
      </c>
      <c r="X109" s="24">
        <v>0.11928999999999999</v>
      </c>
      <c r="Y109" s="106">
        <v>13.632022809433147</v>
      </c>
      <c r="Z109" s="127"/>
      <c r="AA109" s="148">
        <v>124.49059962</v>
      </c>
      <c r="AB109" s="148">
        <v>14.1591583</v>
      </c>
      <c r="AC109" s="24">
        <v>5.8029999999999998E-2</v>
      </c>
      <c r="AD109" s="106">
        <v>35.269656065139046</v>
      </c>
      <c r="AE109" s="106"/>
      <c r="AF109" s="148">
        <v>122.38097113000001</v>
      </c>
      <c r="AG109" s="148">
        <v>13.767205219999999</v>
      </c>
      <c r="AH109" s="24">
        <v>5.74E-2</v>
      </c>
      <c r="AI109" s="106">
        <v>34.671973416853653</v>
      </c>
      <c r="AJ109" s="127"/>
      <c r="AK109" s="148">
        <v>44.499780319999999</v>
      </c>
      <c r="AL109" s="148">
        <v>7.6187259100000002</v>
      </c>
      <c r="AM109" s="24">
        <v>8.7349999999999997E-2</v>
      </c>
      <c r="AN109" s="106">
        <v>12.607312934883616</v>
      </c>
      <c r="AO109" s="127"/>
      <c r="AP109" s="148">
        <v>94.802391990000004</v>
      </c>
      <c r="AQ109" s="148">
        <v>13.658879370000001</v>
      </c>
      <c r="AR109" s="24">
        <v>7.3510000000000006E-2</v>
      </c>
      <c r="AS109" s="106">
        <v>26.858636474127966</v>
      </c>
      <c r="AT109" s="127"/>
      <c r="AU109" s="148">
        <v>13.845331589999999</v>
      </c>
      <c r="AV109" s="148">
        <v>6.3359383899999999</v>
      </c>
      <c r="AW109" s="24">
        <v>0.23347999999999999</v>
      </c>
      <c r="AX109" s="106">
        <v>3.9225458370163864</v>
      </c>
      <c r="AY109" s="127"/>
      <c r="AZ109" s="148">
        <v>42.010686650000004</v>
      </c>
      <c r="BA109" s="148">
        <v>8.1771077400000003</v>
      </c>
      <c r="BB109" s="24">
        <v>9.9309999999999996E-2</v>
      </c>
      <c r="BC109" s="106">
        <v>11.902123322794136</v>
      </c>
      <c r="BD109" s="127"/>
      <c r="BE109" s="148">
        <v>235.98645368999999</v>
      </c>
      <c r="BF109" s="148">
        <v>13.410116330000001</v>
      </c>
      <c r="BG109" s="24">
        <v>2.8989999999999998E-2</v>
      </c>
      <c r="BH109" s="106">
        <v>66.857747356700884</v>
      </c>
      <c r="BI109" s="306"/>
      <c r="BJ109" s="148">
        <v>186.14543024</v>
      </c>
      <c r="BK109" s="148">
        <v>14.254759099999999</v>
      </c>
      <c r="BL109" s="24">
        <v>3.9070000000000001E-2</v>
      </c>
      <c r="BM109" s="106">
        <v>78.879709970355805</v>
      </c>
      <c r="BN109" s="179"/>
      <c r="BO109" s="148">
        <v>153.90026501999998</v>
      </c>
      <c r="BP109" s="148">
        <v>11.83787268</v>
      </c>
      <c r="BQ109" s="24">
        <v>3.9239999999999997E-2</v>
      </c>
      <c r="BR109" s="106">
        <v>65.215720060850913</v>
      </c>
      <c r="BS109" s="179"/>
      <c r="BT109" s="148">
        <v>104.05924157</v>
      </c>
      <c r="BU109" s="148">
        <v>12.89192057</v>
      </c>
      <c r="BV109" s="24">
        <v>6.3210000000000002E-2</v>
      </c>
      <c r="BW109" s="106">
        <v>44.095430031206725</v>
      </c>
      <c r="BX109" s="179"/>
      <c r="BY109" s="148">
        <v>113.82147885000001</v>
      </c>
      <c r="BZ109" s="148">
        <v>11.75848875</v>
      </c>
      <c r="CA109" s="24">
        <v>5.271E-2</v>
      </c>
      <c r="CB109" s="106">
        <v>32.246968237913919</v>
      </c>
      <c r="CC109" s="179"/>
      <c r="CD109" s="148">
        <v>59.315603920000001</v>
      </c>
      <c r="CE109" s="148">
        <v>9.3634023099999997</v>
      </c>
      <c r="CF109" s="24">
        <v>8.054E-2</v>
      </c>
      <c r="CG109" s="106">
        <v>16.804810611726843</v>
      </c>
      <c r="CH109" s="179"/>
      <c r="CI109" s="148">
        <v>60.80116538</v>
      </c>
      <c r="CJ109" s="148">
        <v>7.9424174499999998</v>
      </c>
      <c r="CK109" s="24">
        <v>6.6650000000000001E-2</v>
      </c>
      <c r="CL109" s="106">
        <v>17.225687705401054</v>
      </c>
      <c r="CM109" s="179"/>
      <c r="CN109" s="148">
        <v>6.2952904399999996</v>
      </c>
      <c r="CO109" s="148">
        <v>2.7772330000000003</v>
      </c>
      <c r="CP109" s="24">
        <v>0.22508</v>
      </c>
      <c r="CQ109" s="106">
        <v>1.7835300763808615</v>
      </c>
      <c r="CR109" s="179"/>
      <c r="CS109" s="148">
        <v>202.23051039999999</v>
      </c>
      <c r="CT109" s="148">
        <v>14.336993319999999</v>
      </c>
      <c r="CU109" s="24">
        <v>3.6170000000000001E-2</v>
      </c>
      <c r="CV109" s="106">
        <v>57.294290247274539</v>
      </c>
      <c r="CW109" s="179"/>
      <c r="CX109" s="148">
        <v>13.578009889999999</v>
      </c>
      <c r="CY109" s="148">
        <v>4.3045820800000003</v>
      </c>
      <c r="CZ109" s="24">
        <v>0.16175</v>
      </c>
      <c r="DA109" s="106">
        <v>3.8468104445728781</v>
      </c>
      <c r="DB109" s="179"/>
      <c r="DC109" s="148">
        <v>6.9173710199999991</v>
      </c>
      <c r="DD109" s="148">
        <v>3.93066001</v>
      </c>
      <c r="DE109" s="24">
        <v>0.28991</v>
      </c>
      <c r="DF109" s="106">
        <v>1.9597728462636836</v>
      </c>
      <c r="DG109" s="127"/>
      <c r="DH109" s="148">
        <v>221.77305652000001</v>
      </c>
      <c r="DI109" s="148">
        <v>14.22096575</v>
      </c>
      <c r="DJ109" s="24">
        <v>3.2719999999999999E-2</v>
      </c>
      <c r="DK109" s="106">
        <v>62.830924197094348</v>
      </c>
      <c r="DM109" s="148">
        <v>278.76105787999995</v>
      </c>
      <c r="DN109" s="148">
        <v>13.1710095</v>
      </c>
      <c r="DO109" s="24">
        <v>2.4109999999999999E-2</v>
      </c>
      <c r="DP109" s="106">
        <v>78.976297534054069</v>
      </c>
      <c r="DR109" s="148">
        <v>44.809007879999996</v>
      </c>
      <c r="DS109" s="148">
        <v>7.7635424100000003</v>
      </c>
      <c r="DT109" s="24">
        <v>8.8400000000000006E-2</v>
      </c>
      <c r="DU109" s="311">
        <v>0.12694920752022845</v>
      </c>
      <c r="DV109" s="127"/>
      <c r="DW109" s="148">
        <v>111.17794808000001</v>
      </c>
      <c r="DX109" s="148">
        <v>18.69990091</v>
      </c>
      <c r="DY109" s="24">
        <v>8.5819999999999994E-2</v>
      </c>
      <c r="DZ109" s="311">
        <v>0.31498024772783934</v>
      </c>
      <c r="EB109" s="148">
        <v>14.476947860000001</v>
      </c>
      <c r="EC109" s="148">
        <v>7.3066248500000004</v>
      </c>
      <c r="ED109" s="24">
        <v>0.25750000000000001</v>
      </c>
      <c r="EE109" s="316">
        <v>4.1014901804129554E-2</v>
      </c>
    </row>
    <row r="110" spans="1:135" s="40" customFormat="1" ht="12" customHeight="1" x14ac:dyDescent="0.35">
      <c r="A110" s="759"/>
      <c r="B110" s="137" t="s">
        <v>67</v>
      </c>
      <c r="C110" s="149">
        <v>142.63300000000001</v>
      </c>
      <c r="D110" s="149">
        <v>2.8937714999999997</v>
      </c>
      <c r="E110" s="25">
        <v>1.035E-2</v>
      </c>
      <c r="F110" s="180"/>
      <c r="G110" s="149">
        <v>126.93497137</v>
      </c>
      <c r="H110" s="149">
        <v>4.1230633599999997</v>
      </c>
      <c r="I110" s="25">
        <v>1.6570000000000001E-2</v>
      </c>
      <c r="J110" s="108">
        <v>88.994111720289126</v>
      </c>
      <c r="K110" s="181"/>
      <c r="L110" s="149">
        <v>69.741818549999991</v>
      </c>
      <c r="M110" s="149">
        <v>4.6847917600000004</v>
      </c>
      <c r="N110" s="25">
        <v>3.4270000000000002E-2</v>
      </c>
      <c r="O110" s="108">
        <v>48.895990794556646</v>
      </c>
      <c r="P110" s="180"/>
      <c r="Q110" s="149">
        <v>59.868653139999999</v>
      </c>
      <c r="R110" s="149">
        <v>4.9012295200000002</v>
      </c>
      <c r="S110" s="25">
        <v>4.1770000000000002E-2</v>
      </c>
      <c r="T110" s="108">
        <v>41.97391426948883</v>
      </c>
      <c r="U110" s="180"/>
      <c r="V110" s="149">
        <v>1.4908694599999999</v>
      </c>
      <c r="W110" s="149">
        <v>0.89257960000000003</v>
      </c>
      <c r="X110" s="25">
        <v>0.30546000000000001</v>
      </c>
      <c r="Y110" s="108">
        <v>1.0452486170801987</v>
      </c>
      <c r="Z110" s="180"/>
      <c r="AA110" s="149">
        <v>13.928814119999998</v>
      </c>
      <c r="AB110" s="149">
        <v>2.8632157</v>
      </c>
      <c r="AC110" s="25">
        <v>0.10488</v>
      </c>
      <c r="AD110" s="108">
        <v>9.7654919408552008</v>
      </c>
      <c r="AE110" s="108"/>
      <c r="AF110" s="149">
        <v>13.215551270000001</v>
      </c>
      <c r="AG110" s="149">
        <v>2.7269610800000001</v>
      </c>
      <c r="AH110" s="25">
        <v>0.10528</v>
      </c>
      <c r="AI110" s="108">
        <v>9.2654233382176638</v>
      </c>
      <c r="AJ110" s="180"/>
      <c r="AK110" s="149">
        <v>4.37008638</v>
      </c>
      <c r="AL110" s="149">
        <v>1.74261358</v>
      </c>
      <c r="AM110" s="25">
        <v>0.20344999999999999</v>
      </c>
      <c r="AN110" s="108">
        <v>3.0638676743811035</v>
      </c>
      <c r="AO110" s="180"/>
      <c r="AP110" s="149">
        <v>10.188621150000001</v>
      </c>
      <c r="AQ110" s="149">
        <v>2.2313094900000001</v>
      </c>
      <c r="AR110" s="25">
        <v>0.11173</v>
      </c>
      <c r="AS110" s="108">
        <v>7.143242552564975</v>
      </c>
      <c r="AT110" s="180"/>
      <c r="AU110" s="149">
        <v>1.4813980600000001</v>
      </c>
      <c r="AV110" s="149">
        <v>0.82617876999999995</v>
      </c>
      <c r="AW110" s="25">
        <v>0.28454000000000002</v>
      </c>
      <c r="AX110" s="108">
        <v>1.038608218294504</v>
      </c>
      <c r="AY110" s="180"/>
      <c r="AZ110" s="149">
        <v>0</v>
      </c>
      <c r="BA110" s="149">
        <v>0</v>
      </c>
      <c r="BB110" s="25" t="s">
        <v>69</v>
      </c>
      <c r="BC110" s="108">
        <v>0</v>
      </c>
      <c r="BD110" s="180"/>
      <c r="BE110" s="149">
        <v>75.219519249999991</v>
      </c>
      <c r="BF110" s="149">
        <v>4.3543899700000006</v>
      </c>
      <c r="BG110" s="25">
        <v>2.954E-2</v>
      </c>
      <c r="BH110" s="108">
        <v>52.73640689742205</v>
      </c>
      <c r="BI110" s="308"/>
      <c r="BJ110" s="149">
        <v>22.621498200000001</v>
      </c>
      <c r="BK110" s="149">
        <v>4.0987734200000006</v>
      </c>
      <c r="BL110" s="25">
        <v>9.2439999999999994E-2</v>
      </c>
      <c r="BM110" s="108">
        <v>30.07397338557173</v>
      </c>
      <c r="BN110" s="182"/>
      <c r="BO110" s="149">
        <v>65.556381640000012</v>
      </c>
      <c r="BP110" s="149">
        <v>4.15448007</v>
      </c>
      <c r="BQ110" s="25">
        <v>3.2329999999999998E-2</v>
      </c>
      <c r="BR110" s="108">
        <v>87.153417482125178</v>
      </c>
      <c r="BS110" s="182"/>
      <c r="BT110" s="149">
        <v>12.95836059</v>
      </c>
      <c r="BU110" s="149">
        <v>2.88455408</v>
      </c>
      <c r="BV110" s="25">
        <v>0.11357</v>
      </c>
      <c r="BW110" s="108">
        <v>17.227390867696887</v>
      </c>
      <c r="BX110" s="182"/>
      <c r="BY110" s="149">
        <v>100.18723003000001</v>
      </c>
      <c r="BZ110" s="149">
        <v>4.6851363800000003</v>
      </c>
      <c r="CA110" s="25">
        <v>2.3859999999999999E-2</v>
      </c>
      <c r="CB110" s="108">
        <v>70.241269572959979</v>
      </c>
      <c r="CC110" s="182"/>
      <c r="CD110" s="149">
        <v>70.20288558</v>
      </c>
      <c r="CE110" s="149">
        <v>4.7666689699999996</v>
      </c>
      <c r="CF110" s="25">
        <v>3.4639999999999997E-2</v>
      </c>
      <c r="CG110" s="108">
        <v>49.219244901250057</v>
      </c>
      <c r="CH110" s="182"/>
      <c r="CI110" s="149">
        <v>35.372480530000004</v>
      </c>
      <c r="CJ110" s="149">
        <v>3.5472901299999999</v>
      </c>
      <c r="CK110" s="25">
        <v>5.117E-2</v>
      </c>
      <c r="CL110" s="108">
        <v>24.799647017169939</v>
      </c>
      <c r="CM110" s="182"/>
      <c r="CN110" s="149">
        <v>5.3881360899999997</v>
      </c>
      <c r="CO110" s="149">
        <v>1.09640826</v>
      </c>
      <c r="CP110" s="25">
        <v>0.10382</v>
      </c>
      <c r="CQ110" s="108">
        <v>3.7776223524710266</v>
      </c>
      <c r="CR110" s="182"/>
      <c r="CS110" s="149">
        <v>18.366048989999999</v>
      </c>
      <c r="CT110" s="149">
        <v>3.30098453</v>
      </c>
      <c r="CU110" s="25">
        <v>9.1700000000000004E-2</v>
      </c>
      <c r="CV110" s="108">
        <v>12.876437423317183</v>
      </c>
      <c r="CW110" s="182"/>
      <c r="CX110" s="149">
        <v>9.8505314500000001</v>
      </c>
      <c r="CY110" s="149">
        <v>3.1503196899999999</v>
      </c>
      <c r="CZ110" s="25">
        <v>0.16317000000000001</v>
      </c>
      <c r="DA110" s="108">
        <v>6.9062078551246913</v>
      </c>
      <c r="DB110" s="182"/>
      <c r="DC110" s="149">
        <v>0.24891569999999999</v>
      </c>
      <c r="DD110" s="149">
        <v>0.38963365999999999</v>
      </c>
      <c r="DE110" s="25">
        <v>0.79862999999999995</v>
      </c>
      <c r="DF110" s="108">
        <v>0.17451480372704772</v>
      </c>
      <c r="DG110" s="180"/>
      <c r="DH110" s="149">
        <v>27.725690579999998</v>
      </c>
      <c r="DI110" s="149">
        <v>4.4398341200000004</v>
      </c>
      <c r="DJ110" s="25">
        <v>8.1699999999999995E-2</v>
      </c>
      <c r="DK110" s="108">
        <v>19.438482384861846</v>
      </c>
      <c r="DL110" s="183"/>
      <c r="DM110" s="149">
        <v>62.736317190000001</v>
      </c>
      <c r="DN110" s="149">
        <v>5.0908615399999997</v>
      </c>
      <c r="DO110" s="25">
        <v>4.1399999999999999E-2</v>
      </c>
      <c r="DP110" s="108">
        <v>43.984433609333038</v>
      </c>
      <c r="DQ110" s="183"/>
      <c r="DR110" s="149">
        <v>4.4536947399999995</v>
      </c>
      <c r="DS110" s="149">
        <v>1.78235123</v>
      </c>
      <c r="DT110" s="25">
        <v>0.20418</v>
      </c>
      <c r="DU110" s="312">
        <v>3.122485497745963E-2</v>
      </c>
      <c r="DV110" s="180"/>
      <c r="DW110" s="149">
        <v>10.33105441</v>
      </c>
      <c r="DX110" s="149">
        <v>2.2735646299999996</v>
      </c>
      <c r="DY110" s="25">
        <v>0.11228</v>
      </c>
      <c r="DZ110" s="312">
        <v>7.2431025148457923E-2</v>
      </c>
      <c r="EA110" s="183"/>
      <c r="EB110" s="149">
        <v>1.4813980600000001</v>
      </c>
      <c r="EC110" s="149">
        <v>0.82617876999999995</v>
      </c>
      <c r="ED110" s="25">
        <v>0.28454000000000002</v>
      </c>
      <c r="EE110" s="317">
        <v>1.0386082182945041E-2</v>
      </c>
    </row>
    <row r="111" spans="1:135" s="40" customFormat="1" ht="12" customHeight="1" x14ac:dyDescent="0.35">
      <c r="A111" s="760" t="s">
        <v>99</v>
      </c>
      <c r="B111" s="135" t="s">
        <v>59</v>
      </c>
      <c r="C111" s="147">
        <v>1577.0630000000001</v>
      </c>
      <c r="D111" s="147">
        <v>33.122161699999999</v>
      </c>
      <c r="E111" s="23">
        <v>1.072E-2</v>
      </c>
      <c r="F111" s="174"/>
      <c r="G111" s="147">
        <v>1452.6653818099999</v>
      </c>
      <c r="H111" s="147">
        <v>35.371683620000006</v>
      </c>
      <c r="I111" s="23">
        <v>1.242E-2</v>
      </c>
      <c r="J111" s="107">
        <v>92.112070463259855</v>
      </c>
      <c r="K111" s="175"/>
      <c r="L111" s="147">
        <v>362.63843656</v>
      </c>
      <c r="M111" s="147">
        <v>39.966452660000002</v>
      </c>
      <c r="N111" s="23">
        <v>5.6230000000000002E-2</v>
      </c>
      <c r="O111" s="107">
        <v>22.994543436755539</v>
      </c>
      <c r="P111" s="174"/>
      <c r="Q111" s="147">
        <v>1164.10809307</v>
      </c>
      <c r="R111" s="147">
        <v>48.347816250000001</v>
      </c>
      <c r="S111" s="23">
        <v>2.1190000000000001E-2</v>
      </c>
      <c r="T111" s="107">
        <v>73.814939103257132</v>
      </c>
      <c r="U111" s="174"/>
      <c r="V111" s="147">
        <v>251.61043468</v>
      </c>
      <c r="W111" s="147">
        <v>41.260739639999997</v>
      </c>
      <c r="X111" s="23">
        <v>8.3669999999999994E-2</v>
      </c>
      <c r="Y111" s="107">
        <v>15.954368004321957</v>
      </c>
      <c r="Z111" s="174"/>
      <c r="AA111" s="147">
        <v>621.94026127000006</v>
      </c>
      <c r="AB111" s="147">
        <v>53.402955999999996</v>
      </c>
      <c r="AC111" s="23">
        <v>4.3810000000000002E-2</v>
      </c>
      <c r="AD111" s="107">
        <v>39.436614851150523</v>
      </c>
      <c r="AE111" s="107"/>
      <c r="AF111" s="147">
        <v>601.20301202999997</v>
      </c>
      <c r="AG111" s="147">
        <v>52.668562319999999</v>
      </c>
      <c r="AH111" s="23">
        <v>4.4699999999999997E-2</v>
      </c>
      <c r="AI111" s="107">
        <v>38.121686453236173</v>
      </c>
      <c r="AJ111" s="174"/>
      <c r="AK111" s="147">
        <v>294.46632088000001</v>
      </c>
      <c r="AL111" s="147">
        <v>36.567165639999999</v>
      </c>
      <c r="AM111" s="23">
        <v>6.336E-2</v>
      </c>
      <c r="AN111" s="107">
        <v>18.67181722480332</v>
      </c>
      <c r="AO111" s="174"/>
      <c r="AP111" s="147">
        <v>444.32728941000005</v>
      </c>
      <c r="AQ111" s="147">
        <v>52.893829339999996</v>
      </c>
      <c r="AR111" s="23">
        <v>6.0740000000000002E-2</v>
      </c>
      <c r="AS111" s="107">
        <v>28.174352540767238</v>
      </c>
      <c r="AT111" s="174"/>
      <c r="AU111" s="147">
        <v>78.85564076</v>
      </c>
      <c r="AV111" s="147">
        <v>21.92689695</v>
      </c>
      <c r="AW111" s="23">
        <v>0.14187</v>
      </c>
      <c r="AX111" s="107">
        <v>5.0001579366201598</v>
      </c>
      <c r="AY111" s="174"/>
      <c r="AZ111" s="147">
        <v>262.83286557999998</v>
      </c>
      <c r="BA111" s="147">
        <v>40.341224560000001</v>
      </c>
      <c r="BB111" s="23">
        <v>7.8310000000000005E-2</v>
      </c>
      <c r="BC111" s="107">
        <v>16.665971212310478</v>
      </c>
      <c r="BD111" s="174"/>
      <c r="BE111" s="147">
        <v>1225.79509085</v>
      </c>
      <c r="BF111" s="147">
        <v>46.471120739999996</v>
      </c>
      <c r="BG111" s="23">
        <v>1.934E-2</v>
      </c>
      <c r="BH111" s="107">
        <v>77.726450423984318</v>
      </c>
      <c r="BI111" s="307"/>
      <c r="BJ111" s="147">
        <v>941.25620478000008</v>
      </c>
      <c r="BK111" s="147">
        <v>50.576583110000001</v>
      </c>
      <c r="BL111" s="23">
        <v>2.741E-2</v>
      </c>
      <c r="BM111" s="107">
        <v>76.787402054882364</v>
      </c>
      <c r="BN111" s="176"/>
      <c r="BO111" s="147">
        <v>817.81684636</v>
      </c>
      <c r="BP111" s="147">
        <v>48.510958870000003</v>
      </c>
      <c r="BQ111" s="23">
        <v>3.0259999999999999E-2</v>
      </c>
      <c r="BR111" s="107">
        <v>66.717255801122789</v>
      </c>
      <c r="BS111" s="176"/>
      <c r="BT111" s="147">
        <v>533.27796029000001</v>
      </c>
      <c r="BU111" s="147">
        <v>47.825272729999995</v>
      </c>
      <c r="BV111" s="23">
        <v>4.5760000000000002E-2</v>
      </c>
      <c r="BW111" s="107">
        <v>43.504657856005153</v>
      </c>
      <c r="BX111" s="176"/>
      <c r="BY111" s="147">
        <v>388.49006485999996</v>
      </c>
      <c r="BZ111" s="147">
        <v>36.880475440000005</v>
      </c>
      <c r="CA111" s="23">
        <v>4.8439999999999997E-2</v>
      </c>
      <c r="CB111" s="107">
        <v>24.633769536156763</v>
      </c>
      <c r="CC111" s="176"/>
      <c r="CD111" s="147">
        <v>205.18286717999999</v>
      </c>
      <c r="CE111" s="147">
        <v>28.997066500000003</v>
      </c>
      <c r="CF111" s="23">
        <v>7.2099999999999997E-2</v>
      </c>
      <c r="CG111" s="107">
        <v>13.01044201658399</v>
      </c>
      <c r="CH111" s="176"/>
      <c r="CI111" s="147">
        <v>243.0309719</v>
      </c>
      <c r="CJ111" s="147">
        <v>28.437134740000001</v>
      </c>
      <c r="CK111" s="23">
        <v>5.9700000000000003E-2</v>
      </c>
      <c r="CL111" s="107">
        <v>15.410352782355554</v>
      </c>
      <c r="CM111" s="176"/>
      <c r="CN111" s="147">
        <v>59.723774220000003</v>
      </c>
      <c r="CO111" s="147">
        <v>15.08267414</v>
      </c>
      <c r="CP111" s="23">
        <v>0.12884999999999999</v>
      </c>
      <c r="CQ111" s="107">
        <v>3.7870252627827803</v>
      </c>
      <c r="CR111" s="176"/>
      <c r="CS111" s="147">
        <v>1055.07220547</v>
      </c>
      <c r="CT111" s="147">
        <v>44.779208330000003</v>
      </c>
      <c r="CU111" s="23">
        <v>2.1649999999999999E-2</v>
      </c>
      <c r="CV111" s="107">
        <v>66.901081660656544</v>
      </c>
      <c r="CW111" s="176"/>
      <c r="CX111" s="147">
        <v>144.08850344000001</v>
      </c>
      <c r="CY111" s="147">
        <v>34.863141900000002</v>
      </c>
      <c r="CZ111" s="23">
        <v>0.12345</v>
      </c>
      <c r="DA111" s="107">
        <v>9.1365090322961091</v>
      </c>
      <c r="DB111" s="176"/>
      <c r="DC111" s="147">
        <v>12.97370164</v>
      </c>
      <c r="DD111" s="147">
        <v>5.6537328900000006</v>
      </c>
      <c r="DE111" s="23">
        <v>0.22234000000000001</v>
      </c>
      <c r="DF111" s="107">
        <v>0.82264954792547906</v>
      </c>
      <c r="DG111" s="174"/>
      <c r="DH111" s="147">
        <v>1126.68894499</v>
      </c>
      <c r="DI111" s="147">
        <v>41.909939800000004</v>
      </c>
      <c r="DJ111" s="23">
        <v>1.898E-2</v>
      </c>
      <c r="DK111" s="107">
        <v>71.442228052398661</v>
      </c>
      <c r="DL111" s="177"/>
      <c r="DM111" s="147">
        <v>1316.0286316199999</v>
      </c>
      <c r="DN111" s="147">
        <v>37.948684650000004</v>
      </c>
      <c r="DO111" s="23">
        <v>1.4710000000000001E-2</v>
      </c>
      <c r="DP111" s="107">
        <v>83.448069710594936</v>
      </c>
      <c r="DQ111" s="177"/>
      <c r="DR111" s="147">
        <v>309.97692132000003</v>
      </c>
      <c r="DS111" s="147">
        <v>40.56649075</v>
      </c>
      <c r="DT111" s="23">
        <v>6.6769999999999996E-2</v>
      </c>
      <c r="DU111" s="310">
        <v>0.19655329008416278</v>
      </c>
      <c r="DV111" s="174"/>
      <c r="DW111" s="147">
        <v>566.03573739000001</v>
      </c>
      <c r="DX111" s="147">
        <v>80.396285210000002</v>
      </c>
      <c r="DY111" s="23">
        <v>7.2470000000000007E-2</v>
      </c>
      <c r="DZ111" s="310">
        <v>0.35891764462802056</v>
      </c>
      <c r="EA111" s="177"/>
      <c r="EB111" s="147">
        <v>106.49077086</v>
      </c>
      <c r="EC111" s="147">
        <v>32.994744420000004</v>
      </c>
      <c r="ED111" s="23">
        <v>0.15808</v>
      </c>
      <c r="EE111" s="318">
        <v>6.752474115491898E-2</v>
      </c>
    </row>
    <row r="112" spans="1:135" s="40" customFormat="1" ht="12" customHeight="1" x14ac:dyDescent="0.35">
      <c r="A112" s="761"/>
      <c r="B112" s="133" t="s">
        <v>66</v>
      </c>
      <c r="C112" s="148">
        <v>1353.89</v>
      </c>
      <c r="D112" s="148">
        <v>34.062346259999998</v>
      </c>
      <c r="E112" s="24">
        <v>1.2840000000000001E-2</v>
      </c>
      <c r="F112" s="127"/>
      <c r="G112" s="148">
        <v>1261.82177439</v>
      </c>
      <c r="H112" s="148">
        <v>35.240974340000001</v>
      </c>
      <c r="I112" s="24">
        <v>1.4250000000000001E-2</v>
      </c>
      <c r="J112" s="106">
        <v>93.199726299034623</v>
      </c>
      <c r="K112" s="178"/>
      <c r="L112" s="148">
        <v>290.48865884999998</v>
      </c>
      <c r="M112" s="148">
        <v>39.399998029999999</v>
      </c>
      <c r="N112" s="24">
        <v>6.9199999999999998E-2</v>
      </c>
      <c r="O112" s="106">
        <v>21.455853787973908</v>
      </c>
      <c r="P112" s="127"/>
      <c r="Q112" s="148">
        <v>1038.01287394</v>
      </c>
      <c r="R112" s="148">
        <v>47.699683890000003</v>
      </c>
      <c r="S112" s="24">
        <v>2.3449999999999999E-2</v>
      </c>
      <c r="T112" s="106">
        <v>76.668922433875707</v>
      </c>
      <c r="U112" s="127"/>
      <c r="V112" s="148">
        <v>239.73225393999999</v>
      </c>
      <c r="W112" s="148">
        <v>41.046961170000003</v>
      </c>
      <c r="X112" s="24">
        <v>8.7359999999999993E-2</v>
      </c>
      <c r="Y112" s="106">
        <v>17.706922566825959</v>
      </c>
      <c r="Z112" s="127"/>
      <c r="AA112" s="148">
        <v>588.77461815999993</v>
      </c>
      <c r="AB112" s="148">
        <v>53.263290120000001</v>
      </c>
      <c r="AC112" s="24">
        <v>4.616E-2</v>
      </c>
      <c r="AD112" s="106">
        <v>43.487625889843336</v>
      </c>
      <c r="AE112" s="106"/>
      <c r="AF112" s="148">
        <v>569.89196172000004</v>
      </c>
      <c r="AG112" s="148">
        <v>52.550910979999998</v>
      </c>
      <c r="AH112" s="24">
        <v>4.7050000000000002E-2</v>
      </c>
      <c r="AI112" s="106">
        <v>42.092929390127701</v>
      </c>
      <c r="AJ112" s="127"/>
      <c r="AK112" s="148">
        <v>283.57257822000003</v>
      </c>
      <c r="AL112" s="148">
        <v>36.454793360000004</v>
      </c>
      <c r="AM112" s="24">
        <v>6.5589999999999996E-2</v>
      </c>
      <c r="AN112" s="106">
        <v>20.945023467194527</v>
      </c>
      <c r="AO112" s="127"/>
      <c r="AP112" s="148">
        <v>421.75481825999998</v>
      </c>
      <c r="AQ112" s="148">
        <v>52.771318950000001</v>
      </c>
      <c r="AR112" s="24">
        <v>6.3839999999999994E-2</v>
      </c>
      <c r="AS112" s="106">
        <v>31.15133565208399</v>
      </c>
      <c r="AT112" s="127"/>
      <c r="AU112" s="148">
        <v>75.158915539999995</v>
      </c>
      <c r="AV112" s="148">
        <v>21.843512579999999</v>
      </c>
      <c r="AW112" s="24">
        <v>0.14828</v>
      </c>
      <c r="AX112" s="106">
        <v>5.5513310195067538</v>
      </c>
      <c r="AY112" s="127"/>
      <c r="AZ112" s="148">
        <v>259.73104639999997</v>
      </c>
      <c r="BA112" s="148">
        <v>40.317329239999999</v>
      </c>
      <c r="BB112" s="24">
        <v>7.9200000000000007E-2</v>
      </c>
      <c r="BC112" s="106">
        <v>19.184058261749474</v>
      </c>
      <c r="BD112" s="127"/>
      <c r="BE112" s="148">
        <v>1095.8778642699999</v>
      </c>
      <c r="BF112" s="148">
        <v>46.253146129999998</v>
      </c>
      <c r="BG112" s="24">
        <v>2.1530000000000001E-2</v>
      </c>
      <c r="BH112" s="106">
        <v>80.942902619119707</v>
      </c>
      <c r="BI112" s="306"/>
      <c r="BJ112" s="148">
        <v>864.55396979</v>
      </c>
      <c r="BK112" s="148">
        <v>50.435744250000006</v>
      </c>
      <c r="BL112" s="24">
        <v>2.9760000000000002E-2</v>
      </c>
      <c r="BM112" s="106">
        <v>78.891452960034712</v>
      </c>
      <c r="BN112" s="179"/>
      <c r="BO112" s="148">
        <v>725.91708012000004</v>
      </c>
      <c r="BP112" s="148">
        <v>48.070780259999999</v>
      </c>
      <c r="BQ112" s="24">
        <v>3.3790000000000001E-2</v>
      </c>
      <c r="BR112" s="106">
        <v>66.24069194093606</v>
      </c>
      <c r="BS112" s="179"/>
      <c r="BT112" s="148">
        <v>494.59318564</v>
      </c>
      <c r="BU112" s="148">
        <v>47.668757630000002</v>
      </c>
      <c r="BV112" s="24">
        <v>4.9169999999999998E-2</v>
      </c>
      <c r="BW112" s="106">
        <v>45.132144900970758</v>
      </c>
      <c r="BX112" s="179"/>
      <c r="BY112" s="148">
        <v>269.46855502000005</v>
      </c>
      <c r="BZ112" s="148">
        <v>36.30669108</v>
      </c>
      <c r="CA112" s="24">
        <v>6.8739999999999996E-2</v>
      </c>
      <c r="CB112" s="106">
        <v>19.903282764478654</v>
      </c>
      <c r="CC112" s="179"/>
      <c r="CD112" s="148">
        <v>150.93184859000002</v>
      </c>
      <c r="CE112" s="148">
        <v>28.417300780000001</v>
      </c>
      <c r="CF112" s="24">
        <v>9.6060000000000006E-2</v>
      </c>
      <c r="CG112" s="106">
        <v>11.148014136303539</v>
      </c>
      <c r="CH112" s="179"/>
      <c r="CI112" s="148">
        <v>166.08281301000002</v>
      </c>
      <c r="CJ112" s="148">
        <v>27.809888190000002</v>
      </c>
      <c r="CK112" s="24">
        <v>8.5430000000000006E-2</v>
      </c>
      <c r="CL112" s="106">
        <v>12.267083220202528</v>
      </c>
      <c r="CM112" s="179"/>
      <c r="CN112" s="148">
        <v>47.54610658</v>
      </c>
      <c r="CO112" s="148">
        <v>15.1784032</v>
      </c>
      <c r="CP112" s="24">
        <v>0.16288</v>
      </c>
      <c r="CQ112" s="106">
        <v>3.5118145920274171</v>
      </c>
      <c r="CR112" s="179"/>
      <c r="CS112" s="148">
        <v>990.49219640000001</v>
      </c>
      <c r="CT112" s="148">
        <v>43.973831179999998</v>
      </c>
      <c r="CU112" s="24">
        <v>2.265E-2</v>
      </c>
      <c r="CV112" s="106">
        <v>73.158986062383207</v>
      </c>
      <c r="CW112" s="179"/>
      <c r="CX112" s="148">
        <v>132.44452156</v>
      </c>
      <c r="CY112" s="148">
        <v>34.79110051</v>
      </c>
      <c r="CZ112" s="24">
        <v>0.13402</v>
      </c>
      <c r="DA112" s="106">
        <v>9.7825171587056552</v>
      </c>
      <c r="DB112" s="179"/>
      <c r="DC112" s="148">
        <v>9.0675892999999999</v>
      </c>
      <c r="DD112" s="148">
        <v>4.6994796699999997</v>
      </c>
      <c r="DE112" s="24">
        <v>0.26441999999999999</v>
      </c>
      <c r="DF112" s="106">
        <v>0.66974342819579136</v>
      </c>
      <c r="DG112" s="127"/>
      <c r="DH112" s="148">
        <v>1047.4548028199999</v>
      </c>
      <c r="DI112" s="148">
        <v>41.006871310000001</v>
      </c>
      <c r="DJ112" s="24">
        <v>1.9970000000000002E-2</v>
      </c>
      <c r="DK112" s="106">
        <v>77.366315049228504</v>
      </c>
      <c r="DM112" s="148">
        <v>1166.4905520699999</v>
      </c>
      <c r="DN112" s="148">
        <v>37.087654759999999</v>
      </c>
      <c r="DO112" s="24">
        <v>1.6219999999999998E-2</v>
      </c>
      <c r="DP112" s="106">
        <v>86.158443601031081</v>
      </c>
      <c r="DR112" s="148">
        <v>299.08317865999999</v>
      </c>
      <c r="DS112" s="148">
        <v>40.467645279999999</v>
      </c>
      <c r="DT112" s="24">
        <v>6.9029999999999994E-2</v>
      </c>
      <c r="DU112" s="311">
        <v>0.22090655715013774</v>
      </c>
      <c r="DV112" s="127"/>
      <c r="DW112" s="148">
        <v>542.17067095000004</v>
      </c>
      <c r="DX112" s="148">
        <v>80.280428329999992</v>
      </c>
      <c r="DY112" s="24">
        <v>7.5550000000000006E-2</v>
      </c>
      <c r="DZ112" s="311">
        <v>0.40045400361181482</v>
      </c>
      <c r="EB112" s="148">
        <v>102.2196936</v>
      </c>
      <c r="EC112" s="148">
        <v>32.881386200000001</v>
      </c>
      <c r="ED112" s="24">
        <v>0.16411999999999999</v>
      </c>
      <c r="EE112" s="316">
        <v>7.5500737578385241E-2</v>
      </c>
    </row>
    <row r="113" spans="1:135" s="40" customFormat="1" ht="12" customHeight="1" x14ac:dyDescent="0.35">
      <c r="A113" s="761"/>
      <c r="B113" s="137" t="s">
        <v>67</v>
      </c>
      <c r="C113" s="149">
        <v>223.173</v>
      </c>
      <c r="D113" s="149">
        <v>6.7231842899999998</v>
      </c>
      <c r="E113" s="25">
        <v>1.537E-2</v>
      </c>
      <c r="F113" s="180"/>
      <c r="G113" s="149">
        <v>190.84360741</v>
      </c>
      <c r="H113" s="149">
        <v>7.8030849600000005</v>
      </c>
      <c r="I113" s="25">
        <v>2.086E-2</v>
      </c>
      <c r="J113" s="108">
        <v>85.513752743387414</v>
      </c>
      <c r="K113" s="181"/>
      <c r="L113" s="149">
        <v>72.149777709999995</v>
      </c>
      <c r="M113" s="149">
        <v>7.5739888099999995</v>
      </c>
      <c r="N113" s="25">
        <v>5.3560000000000003E-2</v>
      </c>
      <c r="O113" s="108">
        <v>32.329080000716928</v>
      </c>
      <c r="P113" s="180"/>
      <c r="Q113" s="149">
        <v>126.09521912</v>
      </c>
      <c r="R113" s="149">
        <v>9.8192448999999993</v>
      </c>
      <c r="S113" s="25">
        <v>3.9730000000000001E-2</v>
      </c>
      <c r="T113" s="108">
        <v>56.50110861080865</v>
      </c>
      <c r="U113" s="180"/>
      <c r="V113" s="149">
        <v>11.878180739999999</v>
      </c>
      <c r="W113" s="149">
        <v>4.4471272499999994</v>
      </c>
      <c r="X113" s="25">
        <v>0.19102</v>
      </c>
      <c r="Y113" s="108">
        <v>5.3224094043634311</v>
      </c>
      <c r="Z113" s="180"/>
      <c r="AA113" s="149">
        <v>33.165643109999998</v>
      </c>
      <c r="AB113" s="149">
        <v>6.0503714200000003</v>
      </c>
      <c r="AC113" s="25">
        <v>9.3079999999999996E-2</v>
      </c>
      <c r="AD113" s="108">
        <v>14.86095679584896</v>
      </c>
      <c r="AE113" s="108"/>
      <c r="AF113" s="149">
        <v>31.311050309999999</v>
      </c>
      <c r="AG113" s="149">
        <v>5.7038861199999999</v>
      </c>
      <c r="AH113" s="25">
        <v>9.2939999999999995E-2</v>
      </c>
      <c r="AI113" s="108">
        <v>14.029945517602934</v>
      </c>
      <c r="AJ113" s="180"/>
      <c r="AK113" s="149">
        <v>10.89374265</v>
      </c>
      <c r="AL113" s="149">
        <v>3.69049308</v>
      </c>
      <c r="AM113" s="25">
        <v>0.17283999999999999</v>
      </c>
      <c r="AN113" s="108">
        <v>4.8812995523652054</v>
      </c>
      <c r="AO113" s="180"/>
      <c r="AP113" s="149">
        <v>22.572471150000002</v>
      </c>
      <c r="AQ113" s="149">
        <v>4.5720099699999999</v>
      </c>
      <c r="AR113" s="25">
        <v>0.10334</v>
      </c>
      <c r="AS113" s="108">
        <v>10.114337823123766</v>
      </c>
      <c r="AT113" s="180"/>
      <c r="AU113" s="149">
        <v>3.6967252199999998</v>
      </c>
      <c r="AV113" s="149">
        <v>1.9217648899999999</v>
      </c>
      <c r="AW113" s="25">
        <v>0.26523000000000002</v>
      </c>
      <c r="AX113" s="108">
        <v>1.6564392735680389</v>
      </c>
      <c r="AY113" s="180"/>
      <c r="AZ113" s="149">
        <v>3.1018191800000001</v>
      </c>
      <c r="BA113" s="149">
        <v>1.9271977600000001</v>
      </c>
      <c r="BB113" s="25">
        <v>0.317</v>
      </c>
      <c r="BC113" s="108">
        <v>1.3898720633768422</v>
      </c>
      <c r="BD113" s="180"/>
      <c r="BE113" s="149">
        <v>129.91722658</v>
      </c>
      <c r="BF113" s="149">
        <v>7.6334580400000007</v>
      </c>
      <c r="BG113" s="25">
        <v>2.998E-2</v>
      </c>
      <c r="BH113" s="108">
        <v>58.213684710964145</v>
      </c>
      <c r="BI113" s="308"/>
      <c r="BJ113" s="149">
        <v>76.702234989999994</v>
      </c>
      <c r="BK113" s="149">
        <v>8.0416259600000011</v>
      </c>
      <c r="BL113" s="25">
        <v>5.3490000000000003E-2</v>
      </c>
      <c r="BM113" s="108">
        <v>59.039310651208012</v>
      </c>
      <c r="BN113" s="182"/>
      <c r="BO113" s="149">
        <v>91.899766239999991</v>
      </c>
      <c r="BP113" s="149">
        <v>6.9288674800000001</v>
      </c>
      <c r="BQ113" s="25">
        <v>3.8469999999999997E-2</v>
      </c>
      <c r="BR113" s="108">
        <v>70.737167548300647</v>
      </c>
      <c r="BS113" s="182"/>
      <c r="BT113" s="149">
        <v>38.684774650000001</v>
      </c>
      <c r="BU113" s="149">
        <v>5.8238417600000005</v>
      </c>
      <c r="BV113" s="25">
        <v>7.6810000000000003E-2</v>
      </c>
      <c r="BW113" s="108">
        <v>29.776478199508681</v>
      </c>
      <c r="BX113" s="182"/>
      <c r="BY113" s="149">
        <v>119.02150983999999</v>
      </c>
      <c r="BZ113" s="149">
        <v>10.21107439</v>
      </c>
      <c r="CA113" s="25">
        <v>4.3770000000000003E-2</v>
      </c>
      <c r="CB113" s="108">
        <v>53.331500602671468</v>
      </c>
      <c r="CC113" s="182"/>
      <c r="CD113" s="149">
        <v>54.251018590000001</v>
      </c>
      <c r="CE113" s="149">
        <v>8.1414403400000008</v>
      </c>
      <c r="CF113" s="25">
        <v>7.6569999999999999E-2</v>
      </c>
      <c r="CG113" s="108">
        <v>24.308952512176653</v>
      </c>
      <c r="CH113" s="182"/>
      <c r="CI113" s="149">
        <v>76.948158890000002</v>
      </c>
      <c r="CJ113" s="149">
        <v>8.1765243400000003</v>
      </c>
      <c r="CK113" s="25">
        <v>5.4210000000000001E-2</v>
      </c>
      <c r="CL113" s="108">
        <v>34.479152446756551</v>
      </c>
      <c r="CM113" s="182"/>
      <c r="CN113" s="149">
        <v>12.177667639999999</v>
      </c>
      <c r="CO113" s="149">
        <v>2.9847117400000003</v>
      </c>
      <c r="CP113" s="25">
        <v>0.12504999999999999</v>
      </c>
      <c r="CQ113" s="108">
        <v>5.4566043562617335</v>
      </c>
      <c r="CR113" s="182"/>
      <c r="CS113" s="149">
        <v>64.580009079999996</v>
      </c>
      <c r="CT113" s="149">
        <v>9.6465912800000009</v>
      </c>
      <c r="CU113" s="25">
        <v>7.621E-2</v>
      </c>
      <c r="CV113" s="108">
        <v>28.937196291666105</v>
      </c>
      <c r="CW113" s="182"/>
      <c r="CX113" s="149">
        <v>11.64398188</v>
      </c>
      <c r="CY113" s="149">
        <v>3.3611435200000002</v>
      </c>
      <c r="CZ113" s="25">
        <v>0.14727999999999999</v>
      </c>
      <c r="DA113" s="108">
        <v>5.2174689052887215</v>
      </c>
      <c r="DB113" s="182"/>
      <c r="DC113" s="149">
        <v>3.9061123499999999</v>
      </c>
      <c r="DD113" s="149">
        <v>3.1990680900000004</v>
      </c>
      <c r="DE113" s="25">
        <v>0.41785</v>
      </c>
      <c r="DF113" s="108">
        <v>1.7502620612708526</v>
      </c>
      <c r="DG113" s="180"/>
      <c r="DH113" s="149">
        <v>79.234142170000013</v>
      </c>
      <c r="DI113" s="149">
        <v>9.8269055499999993</v>
      </c>
      <c r="DJ113" s="25">
        <v>6.3280000000000003E-2</v>
      </c>
      <c r="DK113" s="108">
        <v>35.503462412567835</v>
      </c>
      <c r="DL113" s="183"/>
      <c r="DM113" s="149">
        <v>149.53807954999999</v>
      </c>
      <c r="DN113" s="149">
        <v>9.6348522900000013</v>
      </c>
      <c r="DO113" s="25">
        <v>3.2870000000000003E-2</v>
      </c>
      <c r="DP113" s="108">
        <v>67.005452966980769</v>
      </c>
      <c r="DQ113" s="183"/>
      <c r="DR113" s="149">
        <v>10.89374265</v>
      </c>
      <c r="DS113" s="149">
        <v>3.69049308</v>
      </c>
      <c r="DT113" s="25">
        <v>0.17283999999999999</v>
      </c>
      <c r="DU113" s="312">
        <v>4.8812995523652057E-2</v>
      </c>
      <c r="DV113" s="180"/>
      <c r="DW113" s="149">
        <v>23.86506644</v>
      </c>
      <c r="DX113" s="149">
        <v>4.8104662300000003</v>
      </c>
      <c r="DY113" s="25">
        <v>0.10284</v>
      </c>
      <c r="DZ113" s="312">
        <v>0.10693527639992292</v>
      </c>
      <c r="EA113" s="183"/>
      <c r="EB113" s="149">
        <v>4.2710772600000002</v>
      </c>
      <c r="EC113" s="149">
        <v>2.7181257300000001</v>
      </c>
      <c r="ED113" s="25">
        <v>0.32469999999999999</v>
      </c>
      <c r="EE113" s="317">
        <v>1.9137965882969715E-2</v>
      </c>
    </row>
    <row r="114" spans="1:135" s="40" customFormat="1" ht="12" customHeight="1" x14ac:dyDescent="0.35">
      <c r="A114" s="757" t="s">
        <v>100</v>
      </c>
      <c r="B114" s="135" t="s">
        <v>59</v>
      </c>
      <c r="C114" s="147">
        <v>14.95637737</v>
      </c>
      <c r="D114" s="147">
        <v>0.31667894999999996</v>
      </c>
      <c r="E114" s="23">
        <v>1.0800000000000001E-2</v>
      </c>
      <c r="F114" s="174"/>
      <c r="G114" s="147">
        <v>6.0827499300000003</v>
      </c>
      <c r="H114" s="147">
        <v>0.53645690999999995</v>
      </c>
      <c r="I114" s="23">
        <v>4.4999999999999998E-2</v>
      </c>
      <c r="J114" s="107">
        <v>40.669941520738725</v>
      </c>
      <c r="K114" s="175"/>
      <c r="L114" s="147">
        <v>1.5236958700000001</v>
      </c>
      <c r="M114" s="147">
        <v>0.38881061</v>
      </c>
      <c r="N114" s="23">
        <v>0.13019</v>
      </c>
      <c r="O114" s="107">
        <v>10.187599793090806</v>
      </c>
      <c r="P114" s="174"/>
      <c r="Q114" s="147">
        <v>4.9112447799999996</v>
      </c>
      <c r="R114" s="147">
        <v>0.44370952999999996</v>
      </c>
      <c r="S114" s="23">
        <v>4.6089999999999999E-2</v>
      </c>
      <c r="T114" s="107">
        <v>32.837127992311416</v>
      </c>
      <c r="U114" s="174"/>
      <c r="V114" s="147">
        <v>9.4869960000000003E-2</v>
      </c>
      <c r="W114" s="147">
        <v>5.9247269999999998E-2</v>
      </c>
      <c r="X114" s="23">
        <v>0.31863000000000002</v>
      </c>
      <c r="Y114" s="107">
        <v>0.63431108785937251</v>
      </c>
      <c r="Z114" s="174"/>
      <c r="AA114" s="147">
        <v>1.47361626</v>
      </c>
      <c r="AB114" s="147">
        <v>0.22916333999999999</v>
      </c>
      <c r="AC114" s="23">
        <v>7.9339999999999994E-2</v>
      </c>
      <c r="AD114" s="107">
        <v>9.8527619592952274</v>
      </c>
      <c r="AE114" s="107"/>
      <c r="AF114" s="147">
        <v>1.43288097</v>
      </c>
      <c r="AG114" s="147">
        <v>0.22262491000000001</v>
      </c>
      <c r="AH114" s="23">
        <v>7.9269999999999993E-2</v>
      </c>
      <c r="AI114" s="107">
        <v>9.5804012867054311</v>
      </c>
      <c r="AJ114" s="174"/>
      <c r="AK114" s="147">
        <v>0.11373095000000001</v>
      </c>
      <c r="AL114" s="147">
        <v>5.6344679999999994E-2</v>
      </c>
      <c r="AM114" s="23">
        <v>0.25276999999999999</v>
      </c>
      <c r="AN114" s="107">
        <v>0.76041776151038643</v>
      </c>
      <c r="AO114" s="174"/>
      <c r="AP114" s="147">
        <v>1.37638971</v>
      </c>
      <c r="AQ114" s="147">
        <v>0.21910795999999999</v>
      </c>
      <c r="AR114" s="23">
        <v>8.1220000000000001E-2</v>
      </c>
      <c r="AS114" s="107">
        <v>9.2026944489967768</v>
      </c>
      <c r="AT114" s="174"/>
      <c r="AU114" s="147">
        <v>5.9917729999999995E-2</v>
      </c>
      <c r="AV114" s="147">
        <v>5.0463430000000004E-2</v>
      </c>
      <c r="AW114" s="23">
        <v>0.42970000000000003</v>
      </c>
      <c r="AX114" s="107">
        <v>0.4006165966377993</v>
      </c>
      <c r="AY114" s="174"/>
      <c r="AZ114" s="147">
        <v>0</v>
      </c>
      <c r="BA114" s="147">
        <v>0</v>
      </c>
      <c r="BB114" s="23" t="s">
        <v>69</v>
      </c>
      <c r="BC114" s="107">
        <v>0</v>
      </c>
      <c r="BD114" s="174"/>
      <c r="BE114" s="147">
        <v>1.50662918</v>
      </c>
      <c r="BF114" s="147">
        <v>0.30091741999999999</v>
      </c>
      <c r="BG114" s="23">
        <v>0.1019</v>
      </c>
      <c r="BH114" s="107">
        <v>10.073490008496623</v>
      </c>
      <c r="BI114" s="307"/>
      <c r="BJ114" s="147">
        <v>0.39598989000000001</v>
      </c>
      <c r="BK114" s="147">
        <v>0.12722873000000001</v>
      </c>
      <c r="BL114" s="23">
        <v>0.16392000000000001</v>
      </c>
      <c r="BM114" s="107">
        <v>26.283168762203317</v>
      </c>
      <c r="BN114" s="176"/>
      <c r="BO114" s="147">
        <v>1.23332468</v>
      </c>
      <c r="BP114" s="147">
        <v>0.28543536999999997</v>
      </c>
      <c r="BQ114" s="23">
        <v>0.11808</v>
      </c>
      <c r="BR114" s="107">
        <v>81.859869460380423</v>
      </c>
      <c r="BS114" s="176"/>
      <c r="BT114" s="147">
        <v>0.12268538999999999</v>
      </c>
      <c r="BU114" s="147">
        <v>5.2783279999999995E-2</v>
      </c>
      <c r="BV114" s="23">
        <v>0.21951000000000001</v>
      </c>
      <c r="BW114" s="107">
        <v>8.1430382225837405</v>
      </c>
      <c r="BX114" s="176"/>
      <c r="BY114" s="147">
        <v>1.6184532700000001</v>
      </c>
      <c r="BZ114" s="147">
        <v>0.26081958999999999</v>
      </c>
      <c r="CA114" s="23">
        <v>8.2220000000000001E-2</v>
      </c>
      <c r="CB114" s="107">
        <v>10.821158292290402</v>
      </c>
      <c r="CC114" s="176"/>
      <c r="CD114" s="147">
        <v>0.2883966</v>
      </c>
      <c r="CE114" s="147">
        <v>0.14168122999999999</v>
      </c>
      <c r="CF114" s="23">
        <v>0.25064999999999998</v>
      </c>
      <c r="CG114" s="107">
        <v>1.928251694012987</v>
      </c>
      <c r="CH114" s="176"/>
      <c r="CI114" s="147">
        <v>1.4219434900000001</v>
      </c>
      <c r="CJ114" s="147">
        <v>0.24490405000000001</v>
      </c>
      <c r="CK114" s="23">
        <v>8.7870000000000004E-2</v>
      </c>
      <c r="CL114" s="107">
        <v>9.5072720808193942</v>
      </c>
      <c r="CM114" s="176"/>
      <c r="CN114" s="147">
        <v>9.1886819999999994E-2</v>
      </c>
      <c r="CO114" s="147">
        <v>7.2724070000000002E-2</v>
      </c>
      <c r="CP114" s="23">
        <v>0.40379999999999999</v>
      </c>
      <c r="CQ114" s="107">
        <v>0.61436548254197998</v>
      </c>
      <c r="CR114" s="176"/>
      <c r="CS114" s="147">
        <v>0.44732589</v>
      </c>
      <c r="CT114" s="147">
        <v>0.22732247</v>
      </c>
      <c r="CU114" s="23">
        <v>0.25928000000000001</v>
      </c>
      <c r="CV114" s="107">
        <v>2.9908705760344159</v>
      </c>
      <c r="CW114" s="176"/>
      <c r="CX114" s="147">
        <v>4.0536941200000003</v>
      </c>
      <c r="CY114" s="147">
        <v>0.41995078000000002</v>
      </c>
      <c r="CZ114" s="23">
        <v>5.2859999999999997E-2</v>
      </c>
      <c r="DA114" s="107">
        <v>27.103449048638172</v>
      </c>
      <c r="DB114" s="176"/>
      <c r="DC114" s="147">
        <v>3.0612770000000001E-2</v>
      </c>
      <c r="DD114" s="147">
        <v>3.5514530000000002E-2</v>
      </c>
      <c r="DE114" s="23">
        <v>0.59189999999999998</v>
      </c>
      <c r="DF114" s="107">
        <v>0.20468037976498316</v>
      </c>
      <c r="DG114" s="174"/>
      <c r="DH114" s="147">
        <v>4.5024758799999995</v>
      </c>
      <c r="DI114" s="147">
        <v>0.47069516</v>
      </c>
      <c r="DJ114" s="23">
        <v>5.3339999999999999E-2</v>
      </c>
      <c r="DK114" s="107">
        <v>30.104053733166801</v>
      </c>
      <c r="DL114" s="177"/>
      <c r="DM114" s="147">
        <v>5.8862401499999999</v>
      </c>
      <c r="DN114" s="147">
        <v>0.51869712000000001</v>
      </c>
      <c r="DO114" s="23">
        <v>4.496E-2</v>
      </c>
      <c r="DP114" s="107">
        <v>39.35605530926771</v>
      </c>
      <c r="DQ114" s="177"/>
      <c r="DR114" s="147">
        <v>0.11373095000000001</v>
      </c>
      <c r="DS114" s="147">
        <v>5.6344679999999994E-2</v>
      </c>
      <c r="DT114" s="23">
        <v>0.25276999999999999</v>
      </c>
      <c r="DU114" s="310">
        <v>7.6041776151038647E-3</v>
      </c>
      <c r="DV114" s="174"/>
      <c r="DW114" s="147">
        <v>1.55513276</v>
      </c>
      <c r="DX114" s="147">
        <v>0.25725835000000002</v>
      </c>
      <c r="DY114" s="23">
        <v>8.4400000000000003E-2</v>
      </c>
      <c r="DZ114" s="310">
        <v>0.1039779033069423</v>
      </c>
      <c r="EA114" s="177"/>
      <c r="EB114" s="147">
        <v>5.9917729999999995E-2</v>
      </c>
      <c r="EC114" s="147">
        <v>5.0463430000000004E-2</v>
      </c>
      <c r="ED114" s="23">
        <v>0.42970000000000003</v>
      </c>
      <c r="EE114" s="318">
        <v>4.0061659663779932E-3</v>
      </c>
    </row>
    <row r="115" spans="1:135" s="40" customFormat="1" ht="12" customHeight="1" x14ac:dyDescent="0.35">
      <c r="A115" s="758"/>
      <c r="B115" s="133" t="s">
        <v>66</v>
      </c>
      <c r="C115" s="148">
        <v>4.3311007799999999</v>
      </c>
      <c r="D115" s="148">
        <v>0.18347163</v>
      </c>
      <c r="E115" s="24">
        <v>2.1610000000000001E-2</v>
      </c>
      <c r="F115" s="127"/>
      <c r="G115" s="148">
        <v>3.7132009099999999</v>
      </c>
      <c r="H115" s="148">
        <v>0.20026748</v>
      </c>
      <c r="I115" s="24">
        <v>2.7519999999999999E-2</v>
      </c>
      <c r="J115" s="106">
        <v>85.733422023950226</v>
      </c>
      <c r="K115" s="178"/>
      <c r="L115" s="148">
        <v>0.57161386999999997</v>
      </c>
      <c r="M115" s="148">
        <v>0.16568675999999999</v>
      </c>
      <c r="N115" s="24">
        <v>0.14788999999999999</v>
      </c>
      <c r="O115" s="106">
        <v>13.197888920977729</v>
      </c>
      <c r="P115" s="127"/>
      <c r="Q115" s="148">
        <v>3.4385590800000001</v>
      </c>
      <c r="R115" s="148">
        <v>0.21688997000000002</v>
      </c>
      <c r="S115" s="24">
        <v>3.218E-2</v>
      </c>
      <c r="T115" s="106">
        <v>79.392266646817674</v>
      </c>
      <c r="U115" s="127"/>
      <c r="V115" s="148">
        <v>7.4379699999999993E-2</v>
      </c>
      <c r="W115" s="148">
        <v>4.3493560000000001E-2</v>
      </c>
      <c r="X115" s="24">
        <v>0.29833999999999999</v>
      </c>
      <c r="Y115" s="106">
        <v>1.7173393965679087</v>
      </c>
      <c r="Z115" s="127"/>
      <c r="AA115" s="148">
        <v>1.22107341</v>
      </c>
      <c r="AB115" s="148">
        <v>0.16914225999999999</v>
      </c>
      <c r="AC115" s="24">
        <v>7.0669999999999997E-2</v>
      </c>
      <c r="AD115" s="106">
        <v>28.193142390928156</v>
      </c>
      <c r="AE115" s="106"/>
      <c r="AF115" s="148">
        <v>1.2142068799999999</v>
      </c>
      <c r="AG115" s="148">
        <v>0.16869845</v>
      </c>
      <c r="AH115" s="24">
        <v>7.0889999999999995E-2</v>
      </c>
      <c r="AI115" s="106">
        <v>28.03460232573946</v>
      </c>
      <c r="AJ115" s="127"/>
      <c r="AK115" s="148">
        <v>9.8650720000000011E-2</v>
      </c>
      <c r="AL115" s="148">
        <v>4.88455E-2</v>
      </c>
      <c r="AM115" s="24">
        <v>0.25262000000000001</v>
      </c>
      <c r="AN115" s="106">
        <v>2.2777285731965815</v>
      </c>
      <c r="AO115" s="127"/>
      <c r="AP115" s="148">
        <v>1.1577156199999998</v>
      </c>
      <c r="AQ115" s="148">
        <v>0.16400399999999998</v>
      </c>
      <c r="AR115" s="24">
        <v>7.2279999999999997E-2</v>
      </c>
      <c r="AS115" s="106">
        <v>26.730285874345316</v>
      </c>
      <c r="AT115" s="127"/>
      <c r="AU115" s="148">
        <v>2.6048970000000001E-2</v>
      </c>
      <c r="AV115" s="148">
        <v>1.9658519999999999E-2</v>
      </c>
      <c r="AW115" s="24">
        <v>0.38503999999999999</v>
      </c>
      <c r="AX115" s="106">
        <v>0.60143994155684377</v>
      </c>
      <c r="AY115" s="127"/>
      <c r="AZ115" s="148">
        <v>0</v>
      </c>
      <c r="BA115" s="148">
        <v>0</v>
      </c>
      <c r="BB115" s="24" t="s">
        <v>69</v>
      </c>
      <c r="BC115" s="106">
        <v>0</v>
      </c>
      <c r="BD115" s="127"/>
      <c r="BE115" s="148">
        <v>1.38305419</v>
      </c>
      <c r="BF115" s="148">
        <v>0.28012527999999998</v>
      </c>
      <c r="BG115" s="24">
        <v>0.10334</v>
      </c>
      <c r="BH115" s="106">
        <v>31.933087227769381</v>
      </c>
      <c r="BI115" s="306"/>
      <c r="BJ115" s="148">
        <v>0.34199971000000001</v>
      </c>
      <c r="BK115" s="148">
        <v>0.11000868</v>
      </c>
      <c r="BL115" s="24">
        <v>0.16411000000000001</v>
      </c>
      <c r="BM115" s="106">
        <v>24.727860446306881</v>
      </c>
      <c r="BN115" s="179"/>
      <c r="BO115" s="148">
        <v>1.1637398800000001</v>
      </c>
      <c r="BP115" s="148">
        <v>0.26971632000000001</v>
      </c>
      <c r="BQ115" s="24">
        <v>0.11824999999999999</v>
      </c>
      <c r="BR115" s="106">
        <v>84.142753654504318</v>
      </c>
      <c r="BS115" s="179"/>
      <c r="BT115" s="148">
        <v>0.12268538999999999</v>
      </c>
      <c r="BU115" s="148">
        <v>5.2783279999999995E-2</v>
      </c>
      <c r="BV115" s="24">
        <v>0.21951000000000001</v>
      </c>
      <c r="BW115" s="106">
        <v>8.8706133777737222</v>
      </c>
      <c r="BX115" s="179"/>
      <c r="BY115" s="148">
        <v>1.1757915999999999</v>
      </c>
      <c r="BZ115" s="148">
        <v>0.16726835000000001</v>
      </c>
      <c r="CA115" s="24">
        <v>7.2580000000000006E-2</v>
      </c>
      <c r="CB115" s="106">
        <v>27.147638896548603</v>
      </c>
      <c r="CC115" s="179"/>
      <c r="CD115" s="148">
        <v>8.4097949999999991E-2</v>
      </c>
      <c r="CE115" s="148">
        <v>6.9549670000000008E-2</v>
      </c>
      <c r="CF115" s="24">
        <v>0.42193999999999998</v>
      </c>
      <c r="CG115" s="106">
        <v>1.941722307371476</v>
      </c>
      <c r="CH115" s="179"/>
      <c r="CI115" s="148">
        <v>1.1017522200000001</v>
      </c>
      <c r="CJ115" s="148">
        <v>0.17181335</v>
      </c>
      <c r="CK115" s="24">
        <v>7.9560000000000006E-2</v>
      </c>
      <c r="CL115" s="106">
        <v>25.438157086707186</v>
      </c>
      <c r="CM115" s="179"/>
      <c r="CN115" s="148">
        <v>1.0058569999999999E-2</v>
      </c>
      <c r="CO115" s="148">
        <v>2.0094310000000001E-2</v>
      </c>
      <c r="CP115" s="24">
        <v>1</v>
      </c>
      <c r="CQ115" s="106">
        <v>0.23224049753005285</v>
      </c>
      <c r="CR115" s="179"/>
      <c r="CS115" s="148">
        <v>0.15544882999999998</v>
      </c>
      <c r="CT115" s="148">
        <v>8.4228750000000005E-2</v>
      </c>
      <c r="CU115" s="24">
        <v>0.27644999999999997</v>
      </c>
      <c r="CV115" s="106">
        <v>3.5891298285605813</v>
      </c>
      <c r="CW115" s="179"/>
      <c r="CX115" s="148">
        <v>2.4214493099999999</v>
      </c>
      <c r="CY115" s="148">
        <v>0.20568056000000001</v>
      </c>
      <c r="CZ115" s="24">
        <v>4.3339999999999997E-2</v>
      </c>
      <c r="DA115" s="106">
        <v>55.908403729178524</v>
      </c>
      <c r="DB115" s="179"/>
      <c r="DC115" s="148">
        <v>1.48229E-2</v>
      </c>
      <c r="DD115" s="148">
        <v>1.7446100000000003E-2</v>
      </c>
      <c r="DE115" s="24">
        <v>0.60048999999999997</v>
      </c>
      <c r="DF115" s="106">
        <v>0.34224324837807168</v>
      </c>
      <c r="DG115" s="127"/>
      <c r="DH115" s="148">
        <v>2.56256415</v>
      </c>
      <c r="DI115" s="148">
        <v>0.19879759000000002</v>
      </c>
      <c r="DJ115" s="24">
        <v>3.9579999999999997E-2</v>
      </c>
      <c r="DK115" s="106">
        <v>59.166578663634795</v>
      </c>
      <c r="DM115" s="148">
        <v>3.6391615399999999</v>
      </c>
      <c r="DN115" s="148">
        <v>0.21055232000000002</v>
      </c>
      <c r="DO115" s="24">
        <v>2.9520000000000001E-2</v>
      </c>
      <c r="DP115" s="106">
        <v>84.023940444996995</v>
      </c>
      <c r="DR115" s="148">
        <v>9.8650720000000011E-2</v>
      </c>
      <c r="DS115" s="148">
        <v>4.88455E-2</v>
      </c>
      <c r="DT115" s="24">
        <v>0.25262000000000001</v>
      </c>
      <c r="DU115" s="311">
        <v>2.2777285731965816E-2</v>
      </c>
      <c r="DV115" s="127"/>
      <c r="DW115" s="148">
        <v>1.3119323999999999</v>
      </c>
      <c r="DX115" s="148">
        <v>0.20151641000000001</v>
      </c>
      <c r="DY115" s="24">
        <v>7.8369999999999995E-2</v>
      </c>
      <c r="DZ115" s="311">
        <v>0.30290969124020245</v>
      </c>
      <c r="EB115" s="148">
        <v>2.6048970000000001E-2</v>
      </c>
      <c r="EC115" s="148">
        <v>1.9658519999999999E-2</v>
      </c>
      <c r="ED115" s="24">
        <v>0.38503999999999999</v>
      </c>
      <c r="EE115" s="316">
        <v>6.0143994155684374E-3</v>
      </c>
    </row>
    <row r="116" spans="1:135" s="40" customFormat="1" ht="12" customHeight="1" x14ac:dyDescent="0.35">
      <c r="A116" s="759"/>
      <c r="B116" s="137" t="s">
        <v>67</v>
      </c>
      <c r="C116" s="149">
        <v>10.62527659</v>
      </c>
      <c r="D116" s="149">
        <v>0.32395583</v>
      </c>
      <c r="E116" s="25">
        <v>1.5559999999999999E-2</v>
      </c>
      <c r="F116" s="180"/>
      <c r="G116" s="149">
        <v>2.3695490100000001</v>
      </c>
      <c r="H116" s="149">
        <v>0.51165667999999997</v>
      </c>
      <c r="I116" s="25">
        <v>0.11017</v>
      </c>
      <c r="J116" s="108">
        <v>22.301057200055439</v>
      </c>
      <c r="K116" s="181"/>
      <c r="L116" s="149">
        <v>0.95208199999999998</v>
      </c>
      <c r="M116" s="149">
        <v>0.35165046999999999</v>
      </c>
      <c r="N116" s="25">
        <v>0.18844</v>
      </c>
      <c r="O116" s="108">
        <v>8.9605385039675465</v>
      </c>
      <c r="P116" s="180"/>
      <c r="Q116" s="149">
        <v>1.4726857</v>
      </c>
      <c r="R116" s="149">
        <v>0.40241475999999998</v>
      </c>
      <c r="S116" s="25">
        <v>0.13941000000000001</v>
      </c>
      <c r="T116" s="108">
        <v>13.8602104851183</v>
      </c>
      <c r="U116" s="180"/>
      <c r="V116" s="149">
        <v>2.049026E-2</v>
      </c>
      <c r="W116" s="149">
        <v>4.030218E-2</v>
      </c>
      <c r="X116" s="25">
        <v>1</v>
      </c>
      <c r="Y116" s="108">
        <v>0.19284448575469976</v>
      </c>
      <c r="Z116" s="180"/>
      <c r="AA116" s="149">
        <v>0.25254284999999999</v>
      </c>
      <c r="AB116" s="149">
        <v>0.15477916</v>
      </c>
      <c r="AC116" s="25">
        <v>0.31269999999999998</v>
      </c>
      <c r="AD116" s="108">
        <v>2.3768120091827178</v>
      </c>
      <c r="AE116" s="108"/>
      <c r="AF116" s="149">
        <v>0.21867407999999999</v>
      </c>
      <c r="AG116" s="149">
        <v>0.14554851999999999</v>
      </c>
      <c r="AH116" s="25">
        <v>0.33959</v>
      </c>
      <c r="AI116" s="108">
        <v>2.0580554129367843</v>
      </c>
      <c r="AJ116" s="180"/>
      <c r="AK116" s="149">
        <v>1.508023E-2</v>
      </c>
      <c r="AL116" s="149">
        <v>2.809681E-2</v>
      </c>
      <c r="AM116" s="25">
        <v>0.95059000000000005</v>
      </c>
      <c r="AN116" s="108">
        <v>0.14192788180396909</v>
      </c>
      <c r="AO116" s="180"/>
      <c r="AP116" s="149">
        <v>0.21867407999999999</v>
      </c>
      <c r="AQ116" s="149">
        <v>0.14554851999999999</v>
      </c>
      <c r="AR116" s="25">
        <v>0.33959</v>
      </c>
      <c r="AS116" s="108">
        <v>2.0580554129367843</v>
      </c>
      <c r="AT116" s="180"/>
      <c r="AU116" s="149">
        <v>3.3868760000000005E-2</v>
      </c>
      <c r="AV116" s="149">
        <v>4.6515389999999997E-2</v>
      </c>
      <c r="AW116" s="25">
        <v>0.70071000000000006</v>
      </c>
      <c r="AX116" s="108">
        <v>0.31875650213073659</v>
      </c>
      <c r="AY116" s="180"/>
      <c r="AZ116" s="149">
        <v>0</v>
      </c>
      <c r="BA116" s="149">
        <v>0</v>
      </c>
      <c r="BB116" s="25" t="s">
        <v>69</v>
      </c>
      <c r="BC116" s="108">
        <v>0</v>
      </c>
      <c r="BD116" s="180"/>
      <c r="BE116" s="149">
        <v>0.12357499</v>
      </c>
      <c r="BF116" s="149">
        <v>0.11149764000000001</v>
      </c>
      <c r="BG116" s="25">
        <v>0.46034000000000003</v>
      </c>
      <c r="BH116" s="108">
        <v>1.1630284534550643</v>
      </c>
      <c r="BI116" s="308"/>
      <c r="BJ116" s="149">
        <v>5.399019E-2</v>
      </c>
      <c r="BK116" s="149">
        <v>6.3838809999999996E-2</v>
      </c>
      <c r="BL116" s="25">
        <v>0.60326999999999997</v>
      </c>
      <c r="BM116" s="108">
        <v>43.690224049380866</v>
      </c>
      <c r="BN116" s="182"/>
      <c r="BO116" s="149">
        <v>6.9584800000000002E-2</v>
      </c>
      <c r="BP116" s="149">
        <v>9.4887510000000008E-2</v>
      </c>
      <c r="BQ116" s="25">
        <v>0.69572999999999996</v>
      </c>
      <c r="BR116" s="108">
        <v>56.309775950619134</v>
      </c>
      <c r="BS116" s="182"/>
      <c r="BT116" s="149">
        <v>0</v>
      </c>
      <c r="BU116" s="149">
        <v>0</v>
      </c>
      <c r="BV116" s="25" t="s">
        <v>69</v>
      </c>
      <c r="BW116" s="108">
        <v>0</v>
      </c>
      <c r="BX116" s="182"/>
      <c r="BY116" s="149">
        <v>0.44266167000000001</v>
      </c>
      <c r="BZ116" s="149">
        <v>0.20275031999999998</v>
      </c>
      <c r="CA116" s="25">
        <v>0.23369000000000001</v>
      </c>
      <c r="CB116" s="108">
        <v>4.1661190299423536</v>
      </c>
      <c r="CC116" s="182"/>
      <c r="CD116" s="149">
        <v>0.20429865</v>
      </c>
      <c r="CE116" s="149">
        <v>0.12343747999999999</v>
      </c>
      <c r="CF116" s="25">
        <v>0.30826999999999999</v>
      </c>
      <c r="CG116" s="108">
        <v>1.9227607702210412</v>
      </c>
      <c r="CH116" s="182"/>
      <c r="CI116" s="149">
        <v>0.32019126999999997</v>
      </c>
      <c r="CJ116" s="149">
        <v>0.17644984999999999</v>
      </c>
      <c r="CK116" s="25">
        <v>0.28116000000000002</v>
      </c>
      <c r="CL116" s="108">
        <v>3.0134864470384572</v>
      </c>
      <c r="CM116" s="182"/>
      <c r="CN116" s="149">
        <v>8.1828249999999991E-2</v>
      </c>
      <c r="CO116" s="149">
        <v>6.9988829999999988E-2</v>
      </c>
      <c r="CP116" s="25">
        <v>0.43637999999999999</v>
      </c>
      <c r="CQ116" s="108">
        <v>0.77012818731714527</v>
      </c>
      <c r="CR116" s="182"/>
      <c r="CS116" s="149">
        <v>0.29187705999999997</v>
      </c>
      <c r="CT116" s="149">
        <v>0.21122506000000002</v>
      </c>
      <c r="CU116" s="25">
        <v>0.36921999999999999</v>
      </c>
      <c r="CV116" s="108">
        <v>2.7470067016862472</v>
      </c>
      <c r="CW116" s="182"/>
      <c r="CX116" s="149">
        <v>1.63224481</v>
      </c>
      <c r="CY116" s="149">
        <v>0.37668907000000001</v>
      </c>
      <c r="CZ116" s="25">
        <v>0.11774</v>
      </c>
      <c r="DA116" s="108">
        <v>15.361904193027693</v>
      </c>
      <c r="DB116" s="182"/>
      <c r="DC116" s="149">
        <v>1.5789870000000001E-2</v>
      </c>
      <c r="DD116" s="149">
        <v>3.0953790000000002E-2</v>
      </c>
      <c r="DE116" s="25">
        <v>1</v>
      </c>
      <c r="DF116" s="108">
        <v>0.14860667264756822</v>
      </c>
      <c r="DG116" s="180"/>
      <c r="DH116" s="149">
        <v>1.9399117299999999</v>
      </c>
      <c r="DI116" s="149">
        <v>0.43719999000000004</v>
      </c>
      <c r="DJ116" s="25">
        <v>0.11498999999999999</v>
      </c>
      <c r="DK116" s="108">
        <v>18.257517473246313</v>
      </c>
      <c r="DL116" s="183"/>
      <c r="DM116" s="149">
        <v>2.24707861</v>
      </c>
      <c r="DN116" s="149">
        <v>0.48835277999999999</v>
      </c>
      <c r="DO116" s="25">
        <v>0.11088000000000001</v>
      </c>
      <c r="DP116" s="108">
        <v>21.148424617151544</v>
      </c>
      <c r="DQ116" s="183"/>
      <c r="DR116" s="149">
        <v>1.508023E-2</v>
      </c>
      <c r="DS116" s="149">
        <v>2.809681E-2</v>
      </c>
      <c r="DT116" s="25">
        <v>0.95059000000000005</v>
      </c>
      <c r="DU116" s="312">
        <v>1.4192788180396911E-3</v>
      </c>
      <c r="DV116" s="180"/>
      <c r="DW116" s="149">
        <v>0.24320035999999998</v>
      </c>
      <c r="DX116" s="149">
        <v>0.15979852</v>
      </c>
      <c r="DY116" s="25">
        <v>0.33523999999999998</v>
      </c>
      <c r="DZ116" s="312">
        <v>2.288884980452071E-2</v>
      </c>
      <c r="EA116" s="183"/>
      <c r="EB116" s="149">
        <v>3.3868760000000005E-2</v>
      </c>
      <c r="EC116" s="149">
        <v>4.6515389999999997E-2</v>
      </c>
      <c r="ED116" s="25">
        <v>0.70071000000000006</v>
      </c>
      <c r="EE116" s="317">
        <v>3.1875650213073659E-3</v>
      </c>
    </row>
    <row r="117" spans="1:135" s="40" customFormat="1" ht="12" customHeight="1" x14ac:dyDescent="0.35">
      <c r="A117" s="760" t="s">
        <v>101</v>
      </c>
      <c r="B117" s="135" t="s">
        <v>59</v>
      </c>
      <c r="C117" s="147">
        <v>48.660688199999996</v>
      </c>
      <c r="D117" s="147">
        <v>0.95582149000000005</v>
      </c>
      <c r="E117" s="23">
        <v>1.0019999999999999E-2</v>
      </c>
      <c r="F117" s="174"/>
      <c r="G117" s="147">
        <v>9.9037100699999989</v>
      </c>
      <c r="H117" s="147">
        <v>1.4747545500000001</v>
      </c>
      <c r="I117" s="23">
        <v>7.5969999999999996E-2</v>
      </c>
      <c r="J117" s="107">
        <v>20.352589402958753</v>
      </c>
      <c r="K117" s="175"/>
      <c r="L117" s="147">
        <v>4.8681803800000001</v>
      </c>
      <c r="M117" s="147">
        <v>1.1038701200000001</v>
      </c>
      <c r="N117" s="23">
        <v>0.11569</v>
      </c>
      <c r="O117" s="107">
        <v>10.004339354986765</v>
      </c>
      <c r="P117" s="174"/>
      <c r="Q117" s="147">
        <v>5.1494136299999997</v>
      </c>
      <c r="R117" s="147">
        <v>0.71854275000000001</v>
      </c>
      <c r="S117" s="23">
        <v>7.1190000000000003E-2</v>
      </c>
      <c r="T117" s="107">
        <v>10.582286894166861</v>
      </c>
      <c r="U117" s="174"/>
      <c r="V117" s="147">
        <v>0.35003580000000001</v>
      </c>
      <c r="W117" s="147">
        <v>0.21725288000000001</v>
      </c>
      <c r="X117" s="23">
        <v>0.31666</v>
      </c>
      <c r="Y117" s="107">
        <v>0.71934001130711511</v>
      </c>
      <c r="Z117" s="174"/>
      <c r="AA117" s="147">
        <v>1.3438226400000002</v>
      </c>
      <c r="AB117" s="147">
        <v>0.32436599999999999</v>
      </c>
      <c r="AC117" s="23">
        <v>0.12315</v>
      </c>
      <c r="AD117" s="107">
        <v>2.7616186488706509</v>
      </c>
      <c r="AE117" s="107"/>
      <c r="AF117" s="147">
        <v>1.31586311</v>
      </c>
      <c r="AG117" s="147">
        <v>0.32311534999999997</v>
      </c>
      <c r="AH117" s="23">
        <v>0.12528</v>
      </c>
      <c r="AI117" s="107">
        <v>2.7041605013716188</v>
      </c>
      <c r="AJ117" s="174"/>
      <c r="AK117" s="147">
        <v>0.34408799000000001</v>
      </c>
      <c r="AL117" s="147">
        <v>0.15204572</v>
      </c>
      <c r="AM117" s="23">
        <v>0.22545000000000001</v>
      </c>
      <c r="AN117" s="107">
        <v>0.70711698236935339</v>
      </c>
      <c r="AO117" s="174"/>
      <c r="AP117" s="147">
        <v>1.0841220499999999</v>
      </c>
      <c r="AQ117" s="147">
        <v>0.28561077000000001</v>
      </c>
      <c r="AR117" s="23">
        <v>0.13441</v>
      </c>
      <c r="AS117" s="107">
        <v>2.2279217374488347</v>
      </c>
      <c r="AT117" s="174"/>
      <c r="AU117" s="147">
        <v>6.22254E-2</v>
      </c>
      <c r="AV117" s="147">
        <v>4.8266099999999999E-2</v>
      </c>
      <c r="AW117" s="23">
        <v>0.39574999999999999</v>
      </c>
      <c r="AX117" s="107">
        <v>0.12787611992713249</v>
      </c>
      <c r="AY117" s="174"/>
      <c r="AZ117" s="147">
        <v>0.14993297</v>
      </c>
      <c r="BA117" s="147">
        <v>0.17584648000000003</v>
      </c>
      <c r="BB117" s="23">
        <v>0.59838000000000002</v>
      </c>
      <c r="BC117" s="107">
        <v>0.30811929618373135</v>
      </c>
      <c r="BD117" s="174"/>
      <c r="BE117" s="147">
        <v>4.5073641499999999</v>
      </c>
      <c r="BF117" s="147">
        <v>0.84095127999999997</v>
      </c>
      <c r="BG117" s="23">
        <v>9.5189999999999997E-2</v>
      </c>
      <c r="BH117" s="107">
        <v>9.2628450536381859</v>
      </c>
      <c r="BI117" s="307"/>
      <c r="BJ117" s="147">
        <v>0.73996147000000001</v>
      </c>
      <c r="BK117" s="147">
        <v>0.25311962999999998</v>
      </c>
      <c r="BL117" s="23">
        <v>0.17452999999999999</v>
      </c>
      <c r="BM117" s="107">
        <v>16.41672262046988</v>
      </c>
      <c r="BN117" s="176"/>
      <c r="BO117" s="147">
        <v>4.1012399299999993</v>
      </c>
      <c r="BP117" s="147">
        <v>0.81630552999999995</v>
      </c>
      <c r="BQ117" s="23">
        <v>0.10155</v>
      </c>
      <c r="BR117" s="107">
        <v>90.989762386959555</v>
      </c>
      <c r="BS117" s="176"/>
      <c r="BT117" s="147">
        <v>0.33383724999999997</v>
      </c>
      <c r="BU117" s="147">
        <v>0.13071091000000001</v>
      </c>
      <c r="BV117" s="23">
        <v>0.19977</v>
      </c>
      <c r="BW117" s="107">
        <v>7.4064850074294526</v>
      </c>
      <c r="BX117" s="176"/>
      <c r="BY117" s="147">
        <v>3.8753307299999999</v>
      </c>
      <c r="BZ117" s="147">
        <v>0.76667049999999992</v>
      </c>
      <c r="CA117" s="23">
        <v>0.10094</v>
      </c>
      <c r="CB117" s="107">
        <v>7.9639866868960558</v>
      </c>
      <c r="CC117" s="176"/>
      <c r="CD117" s="147">
        <v>2.3332626200000002</v>
      </c>
      <c r="CE117" s="147">
        <v>0.71184821999999992</v>
      </c>
      <c r="CF117" s="23">
        <v>0.15565999999999999</v>
      </c>
      <c r="CG117" s="107">
        <v>4.7949642849481942</v>
      </c>
      <c r="CH117" s="176"/>
      <c r="CI117" s="147">
        <v>1.5533305100000001</v>
      </c>
      <c r="CJ117" s="147">
        <v>0.30993449000000001</v>
      </c>
      <c r="CK117" s="23">
        <v>0.1018</v>
      </c>
      <c r="CL117" s="107">
        <v>3.1921671629790067</v>
      </c>
      <c r="CM117" s="176"/>
      <c r="CN117" s="147">
        <v>1.1262399999999999E-2</v>
      </c>
      <c r="CO117" s="147">
        <v>2.2716980000000001E-2</v>
      </c>
      <c r="CP117" s="23">
        <v>1</v>
      </c>
      <c r="CQ117" s="107">
        <v>2.314476103114382E-2</v>
      </c>
      <c r="CR117" s="176"/>
      <c r="CS117" s="147">
        <v>2.8452332899999999</v>
      </c>
      <c r="CT117" s="147">
        <v>0.58384915000000004</v>
      </c>
      <c r="CU117" s="23">
        <v>0.1047</v>
      </c>
      <c r="CV117" s="107">
        <v>5.8470880607068771</v>
      </c>
      <c r="CW117" s="176"/>
      <c r="CX117" s="147">
        <v>3.47586751</v>
      </c>
      <c r="CY117" s="147">
        <v>0.84519255999999998</v>
      </c>
      <c r="CZ117" s="23">
        <v>0.12406</v>
      </c>
      <c r="DA117" s="107">
        <v>7.1430710057240834</v>
      </c>
      <c r="DB117" s="176"/>
      <c r="DC117" s="147">
        <v>7.6249900000000008E-3</v>
      </c>
      <c r="DD117" s="147">
        <v>1.4818099999999999E-2</v>
      </c>
      <c r="DE117" s="23">
        <v>0.99151</v>
      </c>
      <c r="DF117" s="107">
        <v>1.5669712620299522E-2</v>
      </c>
      <c r="DG117" s="174"/>
      <c r="DH117" s="147">
        <v>6.2216374200000004</v>
      </c>
      <c r="DI117" s="147">
        <v>1.13780587</v>
      </c>
      <c r="DJ117" s="23">
        <v>9.3310000000000004E-2</v>
      </c>
      <c r="DK117" s="107">
        <v>12.785757148416163</v>
      </c>
      <c r="DL117" s="177"/>
      <c r="DM117" s="147">
        <v>7.7025053400000001</v>
      </c>
      <c r="DN117" s="147">
        <v>1.2125171399999999</v>
      </c>
      <c r="DO117" s="23">
        <v>8.0320000000000003E-2</v>
      </c>
      <c r="DP117" s="107">
        <v>15.829010285144305</v>
      </c>
      <c r="DQ117" s="177"/>
      <c r="DR117" s="147">
        <v>0.35696927000000001</v>
      </c>
      <c r="DS117" s="147">
        <v>0.15792865</v>
      </c>
      <c r="DT117" s="23">
        <v>0.22572</v>
      </c>
      <c r="DU117" s="310">
        <v>7.3358861784449661E-3</v>
      </c>
      <c r="DV117" s="174"/>
      <c r="DW117" s="147">
        <v>1.1348500400000001</v>
      </c>
      <c r="DX117" s="147">
        <v>0.29550686000000004</v>
      </c>
      <c r="DY117" s="23">
        <v>0.13285</v>
      </c>
      <c r="DZ117" s="310">
        <v>2.3321701397556481E-2</v>
      </c>
      <c r="EA117" s="177"/>
      <c r="EB117" s="147">
        <v>7.9219399999999995E-2</v>
      </c>
      <c r="EC117" s="147">
        <v>7.5951749999999998E-2</v>
      </c>
      <c r="ED117" s="23">
        <v>0.48915999999999998</v>
      </c>
      <c r="EE117" s="318">
        <v>1.6279958818995906E-3</v>
      </c>
    </row>
    <row r="118" spans="1:135" s="40" customFormat="1" ht="12" customHeight="1" x14ac:dyDescent="0.35">
      <c r="A118" s="761"/>
      <c r="B118" s="133" t="s">
        <v>66</v>
      </c>
      <c r="C118" s="148">
        <v>11.01100441</v>
      </c>
      <c r="D118" s="148">
        <v>0.41365859999999999</v>
      </c>
      <c r="E118" s="24">
        <v>1.917E-2</v>
      </c>
      <c r="F118" s="127"/>
      <c r="G118" s="148">
        <v>6.6132569000000005</v>
      </c>
      <c r="H118" s="148">
        <v>0.55231907000000002</v>
      </c>
      <c r="I118" s="24">
        <v>4.2610000000000002E-2</v>
      </c>
      <c r="J118" s="106">
        <v>60.060432761192587</v>
      </c>
      <c r="K118" s="106"/>
      <c r="L118" s="148">
        <v>2.6586983599999998</v>
      </c>
      <c r="M118" s="148">
        <v>0.39166394000000004</v>
      </c>
      <c r="N118" s="24">
        <v>7.5160000000000005E-2</v>
      </c>
      <c r="O118" s="106">
        <v>24.145829581045458</v>
      </c>
      <c r="P118" s="106"/>
      <c r="Q118" s="148">
        <v>4.0684424799999999</v>
      </c>
      <c r="R118" s="148">
        <v>0.39519240999999999</v>
      </c>
      <c r="S118" s="24">
        <v>4.956E-2</v>
      </c>
      <c r="T118" s="106">
        <v>36.948877037094931</v>
      </c>
      <c r="U118" s="106"/>
      <c r="V118" s="148">
        <v>9.3535300000000002E-2</v>
      </c>
      <c r="W118" s="148">
        <v>6.4018100000000008E-2</v>
      </c>
      <c r="X118" s="24">
        <v>0.34920000000000001</v>
      </c>
      <c r="Y118" s="106">
        <v>0.84947109743279092</v>
      </c>
      <c r="Z118" s="106"/>
      <c r="AA118" s="148">
        <v>1.19756781</v>
      </c>
      <c r="AB118" s="148">
        <v>0.26740087000000001</v>
      </c>
      <c r="AC118" s="24">
        <v>0.11391999999999999</v>
      </c>
      <c r="AD118" s="106">
        <v>10.876099630950925</v>
      </c>
      <c r="AE118" s="106"/>
      <c r="AF118" s="148">
        <v>1.1696082799999998</v>
      </c>
      <c r="AG118" s="148">
        <v>0.26586790999999999</v>
      </c>
      <c r="AH118" s="24">
        <v>0.11598</v>
      </c>
      <c r="AI118" s="106">
        <v>10.62217611081676</v>
      </c>
      <c r="AJ118" s="106"/>
      <c r="AK118" s="148">
        <v>0.31634403999999999</v>
      </c>
      <c r="AL118" s="148">
        <v>0.14262746999999998</v>
      </c>
      <c r="AM118" s="24">
        <v>0.23003000000000001</v>
      </c>
      <c r="AN118" s="106">
        <v>2.8729807765102873</v>
      </c>
      <c r="AO118" s="106"/>
      <c r="AP118" s="148">
        <v>0.96561116000000002</v>
      </c>
      <c r="AQ118" s="148">
        <v>0.22360335000000001</v>
      </c>
      <c r="AR118" s="24">
        <v>0.11815000000000001</v>
      </c>
      <c r="AS118" s="106">
        <v>8.7695102467041881</v>
      </c>
      <c r="AT118" s="106"/>
      <c r="AU118" s="148">
        <v>6.22254E-2</v>
      </c>
      <c r="AV118" s="148">
        <v>4.8266099999999999E-2</v>
      </c>
      <c r="AW118" s="24">
        <v>0.39574999999999999</v>
      </c>
      <c r="AX118" s="106">
        <v>0.56512010787579003</v>
      </c>
      <c r="AY118" s="106"/>
      <c r="AZ118" s="148">
        <v>4.6443399999999994E-3</v>
      </c>
      <c r="BA118" s="148">
        <v>9.1481999999999987E-3</v>
      </c>
      <c r="BB118" s="24">
        <v>1</v>
      </c>
      <c r="BC118" s="106">
        <v>4.2179076740556855E-2</v>
      </c>
      <c r="BD118" s="106"/>
      <c r="BE118" s="148">
        <v>3.4879577500000001</v>
      </c>
      <c r="BF118" s="148">
        <v>0.38691189000000004</v>
      </c>
      <c r="BG118" s="24">
        <v>5.6599999999999998E-2</v>
      </c>
      <c r="BH118" s="106">
        <v>31.677017101476213</v>
      </c>
      <c r="BI118" s="303"/>
      <c r="BJ118" s="148">
        <v>0.65527877999999995</v>
      </c>
      <c r="BK118" s="148">
        <v>0.19144896</v>
      </c>
      <c r="BL118" s="24">
        <v>0.14906</v>
      </c>
      <c r="BM118" s="106">
        <v>18.786889835463171</v>
      </c>
      <c r="BN118" s="106"/>
      <c r="BO118" s="148">
        <v>3.1665162200000001</v>
      </c>
      <c r="BP118" s="148">
        <v>0.38398723000000001</v>
      </c>
      <c r="BQ118" s="24">
        <v>6.1870000000000001E-2</v>
      </c>
      <c r="BR118" s="106">
        <v>90.784248175024487</v>
      </c>
      <c r="BS118" s="179"/>
      <c r="BT118" s="148">
        <v>0.33383724999999997</v>
      </c>
      <c r="BU118" s="148">
        <v>0.13071091000000001</v>
      </c>
      <c r="BV118" s="24">
        <v>0.19977</v>
      </c>
      <c r="BW118" s="106">
        <v>9.5711380104876547</v>
      </c>
      <c r="BX118" s="179"/>
      <c r="BY118" s="148">
        <v>2.3105597699999998</v>
      </c>
      <c r="BZ118" s="148">
        <v>0.32862459999999999</v>
      </c>
      <c r="CA118" s="24">
        <v>7.2559999999999999E-2</v>
      </c>
      <c r="CB118" s="106">
        <v>20.984096309157685</v>
      </c>
      <c r="CC118" s="179"/>
      <c r="CD118" s="148">
        <v>0.94050986999999997</v>
      </c>
      <c r="CE118" s="148">
        <v>0.22742408</v>
      </c>
      <c r="CF118" s="24">
        <v>0.12336999999999999</v>
      </c>
      <c r="CG118" s="106">
        <v>8.5415447581316517</v>
      </c>
      <c r="CH118" s="179"/>
      <c r="CI118" s="148">
        <v>1.3813123</v>
      </c>
      <c r="CJ118" s="148">
        <v>0.28288870999999999</v>
      </c>
      <c r="CK118" s="24">
        <v>0.10449</v>
      </c>
      <c r="CL118" s="106">
        <v>12.544834681434844</v>
      </c>
      <c r="CM118" s="179"/>
      <c r="CN118" s="148">
        <v>1.1262399999999999E-2</v>
      </c>
      <c r="CO118" s="148">
        <v>2.2716980000000001E-2</v>
      </c>
      <c r="CP118" s="24">
        <v>1</v>
      </c>
      <c r="CQ118" s="106">
        <v>0.1022831304088089</v>
      </c>
      <c r="CR118" s="179"/>
      <c r="CS118" s="148">
        <v>2.2395711899999999</v>
      </c>
      <c r="CT118" s="148">
        <v>0.39330251999999999</v>
      </c>
      <c r="CU118" s="24">
        <v>8.9599999999999999E-2</v>
      </c>
      <c r="CV118" s="106">
        <v>20.339390546116402</v>
      </c>
      <c r="CW118" s="179"/>
      <c r="CX118" s="148">
        <v>2.2618299400000001</v>
      </c>
      <c r="CY118" s="148">
        <v>0.37034032</v>
      </c>
      <c r="CZ118" s="24">
        <v>8.3540000000000003E-2</v>
      </c>
      <c r="DA118" s="106">
        <v>20.541540587758245</v>
      </c>
      <c r="DB118" s="179"/>
      <c r="DC118" s="148">
        <v>7.6249900000000008E-3</v>
      </c>
      <c r="DD118" s="148">
        <v>1.4818099999999999E-2</v>
      </c>
      <c r="DE118" s="24">
        <v>0.99151</v>
      </c>
      <c r="DF118" s="106">
        <v>6.9248814332279446E-2</v>
      </c>
      <c r="DG118" s="106"/>
      <c r="DH118" s="148">
        <v>4.4096432500000002</v>
      </c>
      <c r="DI118" s="148">
        <v>0.49756898999999999</v>
      </c>
      <c r="DJ118" s="24">
        <v>5.7570000000000003E-2</v>
      </c>
      <c r="DK118" s="106">
        <v>40.047602251391709</v>
      </c>
      <c r="DL118" s="106"/>
      <c r="DM118" s="148">
        <v>5.7184929499999999</v>
      </c>
      <c r="DN118" s="148">
        <v>0.57857414000000007</v>
      </c>
      <c r="DO118" s="24">
        <v>5.1619999999999999E-2</v>
      </c>
      <c r="DP118" s="106">
        <v>51.934344380123633</v>
      </c>
      <c r="DR118" s="148">
        <v>0.32922531999999999</v>
      </c>
      <c r="DS118" s="148">
        <v>0.14892814999999998</v>
      </c>
      <c r="DT118" s="24">
        <v>0.23080000000000001</v>
      </c>
      <c r="DU118" s="311">
        <v>2.9899662895512363E-2</v>
      </c>
      <c r="DW118" s="148">
        <v>1.00246719</v>
      </c>
      <c r="DX118" s="148">
        <v>0.23245278</v>
      </c>
      <c r="DY118" s="24">
        <v>0.11831</v>
      </c>
      <c r="DZ118" s="311">
        <v>9.1042302107297038E-2</v>
      </c>
      <c r="EB118" s="148">
        <v>7.9219399999999995E-2</v>
      </c>
      <c r="EC118" s="148">
        <v>7.5951749999999998E-2</v>
      </c>
      <c r="ED118" s="24">
        <v>0.48915999999999998</v>
      </c>
      <c r="EE118" s="316">
        <v>7.1945661858108358E-3</v>
      </c>
    </row>
    <row r="119" spans="1:135" s="40" customFormat="1" ht="12" customHeight="1" x14ac:dyDescent="0.35">
      <c r="A119" s="762"/>
      <c r="B119" s="137" t="s">
        <v>67</v>
      </c>
      <c r="C119" s="149">
        <v>37.649683779999997</v>
      </c>
      <c r="D119" s="149">
        <v>0.93458932000000006</v>
      </c>
      <c r="E119" s="25">
        <v>1.2659999999999999E-2</v>
      </c>
      <c r="F119" s="25"/>
      <c r="G119" s="149">
        <v>3.2904531699999997</v>
      </c>
      <c r="H119" s="149">
        <v>1.3853628200000001</v>
      </c>
      <c r="I119" s="25">
        <v>0.21481</v>
      </c>
      <c r="J119" s="108">
        <v>8.7396568566876809</v>
      </c>
      <c r="K119" s="25"/>
      <c r="L119" s="108">
        <v>2.2094820199999998</v>
      </c>
      <c r="M119" s="149">
        <v>1.0414067199999999</v>
      </c>
      <c r="N119" s="25">
        <v>0.24048</v>
      </c>
      <c r="O119" s="108">
        <v>5.8685274301658419</v>
      </c>
      <c r="P119" s="25"/>
      <c r="Q119" s="149">
        <v>1.0809711500000001</v>
      </c>
      <c r="R119" s="149">
        <v>0.61382828</v>
      </c>
      <c r="S119" s="25">
        <v>0.28971999999999998</v>
      </c>
      <c r="T119" s="108">
        <v>2.8711294265218399</v>
      </c>
      <c r="U119" s="25"/>
      <c r="V119" s="149">
        <v>0.25650049000000003</v>
      </c>
      <c r="W119" s="149">
        <v>0.20743507999999999</v>
      </c>
      <c r="X119" s="25">
        <v>0.41260999999999998</v>
      </c>
      <c r="Y119" s="108">
        <v>0.68128192390358511</v>
      </c>
      <c r="Z119" s="25"/>
      <c r="AA119" s="108">
        <v>0.14625483</v>
      </c>
      <c r="AB119" s="149">
        <v>0.18668844999999998</v>
      </c>
      <c r="AC119" s="25">
        <v>0.65125999999999995</v>
      </c>
      <c r="AD119" s="108">
        <v>0.38846230649536684</v>
      </c>
      <c r="AE119" s="25"/>
      <c r="AF119" s="149">
        <v>0.14625483</v>
      </c>
      <c r="AG119" s="149">
        <v>0.18668844999999998</v>
      </c>
      <c r="AH119" s="25">
        <v>0.65125999999999995</v>
      </c>
      <c r="AI119" s="108">
        <v>0.38846230649536684</v>
      </c>
      <c r="AJ119" s="25"/>
      <c r="AK119" s="149">
        <v>2.7743950000000003E-2</v>
      </c>
      <c r="AL119" s="149">
        <v>5.3800640000000004E-2</v>
      </c>
      <c r="AM119" s="25">
        <v>0.98938000000000004</v>
      </c>
      <c r="AN119" s="108">
        <v>7.3689729141199187E-2</v>
      </c>
      <c r="AO119" s="25"/>
      <c r="AP119" s="149">
        <v>0.11851088</v>
      </c>
      <c r="AQ119" s="149">
        <v>0.17980124</v>
      </c>
      <c r="AR119" s="25">
        <v>0.77407000000000004</v>
      </c>
      <c r="AS119" s="108">
        <v>0.31477257735416764</v>
      </c>
      <c r="AT119" s="25"/>
      <c r="AU119" s="149">
        <v>0</v>
      </c>
      <c r="AV119" s="149">
        <v>0</v>
      </c>
      <c r="AW119" s="25" t="s">
        <v>69</v>
      </c>
      <c r="AX119" s="108">
        <v>0</v>
      </c>
      <c r="AY119" s="25"/>
      <c r="AZ119" s="149">
        <v>0.14528863</v>
      </c>
      <c r="BA119" s="149">
        <v>0.17565373000000001</v>
      </c>
      <c r="BB119" s="25">
        <v>0.61684000000000005</v>
      </c>
      <c r="BC119" s="108">
        <v>0.38589601668096668</v>
      </c>
      <c r="BD119" s="25"/>
      <c r="BE119" s="149">
        <v>1.0194064</v>
      </c>
      <c r="BF119" s="149">
        <v>0.75837706000000005</v>
      </c>
      <c r="BG119" s="25">
        <v>0.37956000000000001</v>
      </c>
      <c r="BH119" s="108">
        <v>2.7076094608303776</v>
      </c>
      <c r="BI119" s="302"/>
      <c r="BJ119" s="149">
        <v>8.4682689999999991E-2</v>
      </c>
      <c r="BK119" s="149">
        <v>0.16673461000000001</v>
      </c>
      <c r="BL119" s="25">
        <v>1</v>
      </c>
      <c r="BM119" s="108">
        <v>8.3070588923122308</v>
      </c>
      <c r="BN119" s="25"/>
      <c r="BO119" s="149">
        <v>0.93472370999999999</v>
      </c>
      <c r="BP119" s="149">
        <v>0.73176514999999998</v>
      </c>
      <c r="BQ119" s="25">
        <v>0.39942</v>
      </c>
      <c r="BR119" s="108">
        <v>91.692941107687759</v>
      </c>
      <c r="BS119" s="180"/>
      <c r="BT119" s="149">
        <v>0</v>
      </c>
      <c r="BU119" s="149">
        <v>0</v>
      </c>
      <c r="BV119" s="25" t="s">
        <v>69</v>
      </c>
      <c r="BW119" s="108">
        <v>0</v>
      </c>
      <c r="BX119" s="180"/>
      <c r="BY119" s="149">
        <v>1.5647709600000002</v>
      </c>
      <c r="BZ119" s="149">
        <v>0.70004852000000006</v>
      </c>
      <c r="CA119" s="25">
        <v>0.22825999999999999</v>
      </c>
      <c r="CB119" s="108">
        <v>4.1561330744329572</v>
      </c>
      <c r="CC119" s="182"/>
      <c r="CD119" s="149">
        <v>1.3927527399999999</v>
      </c>
      <c r="CE119" s="149">
        <v>0.67765184000000001</v>
      </c>
      <c r="CF119" s="25">
        <v>0.24823999999999999</v>
      </c>
      <c r="CG119" s="108">
        <v>3.6992415345061898</v>
      </c>
      <c r="CH119" s="180"/>
      <c r="CI119" s="149">
        <v>0.17201821</v>
      </c>
      <c r="CJ119" s="149">
        <v>0.12841408999999998</v>
      </c>
      <c r="CK119" s="25">
        <v>0.38086999999999999</v>
      </c>
      <c r="CL119" s="108">
        <v>0.45689151336611844</v>
      </c>
      <c r="CM119" s="180"/>
      <c r="CN119" s="149">
        <v>0</v>
      </c>
      <c r="CO119" s="149">
        <v>0</v>
      </c>
      <c r="CP119" s="25" t="s">
        <v>69</v>
      </c>
      <c r="CQ119" s="108">
        <v>0</v>
      </c>
      <c r="CR119" s="180"/>
      <c r="CS119" s="149">
        <v>0.60566209999999998</v>
      </c>
      <c r="CT119" s="149">
        <v>0.43604374000000001</v>
      </c>
      <c r="CU119" s="25">
        <v>0.36731999999999998</v>
      </c>
      <c r="CV119" s="108">
        <v>1.6086777874127476</v>
      </c>
      <c r="CW119" s="180"/>
      <c r="CX119" s="149">
        <v>1.2140375699999999</v>
      </c>
      <c r="CY119" s="149">
        <v>0.75893242999999999</v>
      </c>
      <c r="CZ119" s="25">
        <v>0.31894</v>
      </c>
      <c r="DA119" s="108">
        <v>3.2245624613849015</v>
      </c>
      <c r="DB119" s="180"/>
      <c r="DC119" s="149">
        <v>0</v>
      </c>
      <c r="DD119" s="149">
        <v>0</v>
      </c>
      <c r="DE119" s="25" t="s">
        <v>69</v>
      </c>
      <c r="DF119" s="108">
        <v>0</v>
      </c>
      <c r="DG119" s="25"/>
      <c r="DH119" s="149">
        <v>1.81199417</v>
      </c>
      <c r="DI119" s="149">
        <v>1.03002405</v>
      </c>
      <c r="DJ119" s="25">
        <v>0.29002</v>
      </c>
      <c r="DK119" s="108">
        <v>4.8127739414442434</v>
      </c>
      <c r="DL119" s="25"/>
      <c r="DM119" s="149">
        <v>1.9840123900000002</v>
      </c>
      <c r="DN119" s="149">
        <v>1.0740371</v>
      </c>
      <c r="DO119" s="25">
        <v>0.2762</v>
      </c>
      <c r="DP119" s="108">
        <v>5.2696654813710104</v>
      </c>
      <c r="DQ119" s="183"/>
      <c r="DR119" s="149">
        <v>2.7743950000000003E-2</v>
      </c>
      <c r="DS119" s="149">
        <v>5.3800640000000004E-2</v>
      </c>
      <c r="DT119" s="25">
        <v>0.98938000000000004</v>
      </c>
      <c r="DU119" s="312">
        <v>7.368972914119919E-4</v>
      </c>
      <c r="DV119" s="183"/>
      <c r="DW119" s="149">
        <v>0.13238285999999999</v>
      </c>
      <c r="DX119" s="149">
        <v>0.18498183000000001</v>
      </c>
      <c r="DY119" s="25">
        <v>0.71292</v>
      </c>
      <c r="DZ119" s="312">
        <v>3.5161745520509123E-3</v>
      </c>
      <c r="EA119" s="183"/>
      <c r="EB119" s="149">
        <v>0</v>
      </c>
      <c r="EC119" s="149">
        <v>0</v>
      </c>
      <c r="ED119" s="25" t="s">
        <v>69</v>
      </c>
      <c r="EE119" s="317">
        <v>0</v>
      </c>
    </row>
    <row r="120" spans="1:135" s="37" customFormat="1" ht="12" customHeight="1" x14ac:dyDescent="0.35">
      <c r="A120" s="143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77"/>
      <c r="M120" s="6"/>
      <c r="N120" s="6"/>
      <c r="O120" s="6"/>
      <c r="P120" s="6"/>
      <c r="Q120" s="6"/>
      <c r="R120" s="77"/>
      <c r="S120" s="6"/>
      <c r="T120" s="6"/>
      <c r="U120" s="6"/>
      <c r="V120" s="6"/>
      <c r="W120" s="6"/>
      <c r="X120" s="77"/>
      <c r="Y120" s="6"/>
      <c r="Z120" s="6"/>
      <c r="AA120" s="6"/>
      <c r="AB120" s="6"/>
      <c r="AC120" s="6"/>
      <c r="AD120" s="77"/>
      <c r="AE120" s="6"/>
      <c r="AF120" s="6"/>
      <c r="AG120" s="6"/>
      <c r="AH120" s="6"/>
      <c r="AI120" s="6"/>
      <c r="AJ120" s="77"/>
      <c r="AK120" s="77"/>
      <c r="AL120" s="77"/>
      <c r="AM120" s="77"/>
      <c r="AN120" s="77"/>
      <c r="AO120" s="77"/>
      <c r="AP120" s="77"/>
      <c r="AQ120" s="6"/>
      <c r="AR120" s="6"/>
      <c r="AS120" s="6"/>
      <c r="AT120" s="6"/>
      <c r="AU120" s="6"/>
      <c r="AV120" s="77"/>
      <c r="AW120" s="6"/>
      <c r="AX120" s="6"/>
      <c r="AY120" s="6"/>
      <c r="AZ120" s="6"/>
      <c r="BA120" s="6"/>
      <c r="BB120" s="77"/>
      <c r="BC120" s="6"/>
      <c r="BD120" s="6"/>
      <c r="BE120" s="6"/>
      <c r="BF120" s="6"/>
      <c r="BG120" s="6"/>
      <c r="BH120" s="6"/>
      <c r="BI120" s="6"/>
      <c r="BJ120" s="77"/>
      <c r="BK120" s="6"/>
      <c r="BL120" s="6"/>
      <c r="BM120" s="6"/>
      <c r="BN120" s="6"/>
      <c r="BO120" s="6"/>
      <c r="BP120" s="77"/>
      <c r="BQ120" s="6"/>
      <c r="BR120" s="6"/>
      <c r="BS120" s="6"/>
      <c r="BT120" s="6"/>
      <c r="BU120" s="6"/>
      <c r="BV120" s="6"/>
      <c r="BW120" s="77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77"/>
      <c r="DW120" s="6"/>
      <c r="DX120" s="6"/>
      <c r="DY120" s="6"/>
      <c r="DZ120" s="6"/>
      <c r="EA120" s="77"/>
      <c r="EB120" s="6"/>
      <c r="EC120" s="6"/>
      <c r="ED120" s="6"/>
      <c r="EE120" s="77"/>
    </row>
    <row r="121" spans="1:135" s="37" customFormat="1" ht="12" customHeight="1" x14ac:dyDescent="0.35">
      <c r="A121" s="53"/>
      <c r="B121" s="130"/>
      <c r="C121" s="130"/>
      <c r="D121" s="130"/>
      <c r="E121" s="130"/>
      <c r="F121" s="131"/>
      <c r="G121" s="6"/>
      <c r="H121" s="6"/>
      <c r="I121" s="6"/>
      <c r="J121" s="6"/>
      <c r="K121" s="6"/>
      <c r="L121" s="77"/>
      <c r="M121" s="6"/>
      <c r="N121" s="6"/>
      <c r="O121" s="6"/>
      <c r="P121" s="6"/>
      <c r="Q121" s="6"/>
      <c r="R121" s="77"/>
      <c r="S121" s="6"/>
      <c r="T121" s="6"/>
      <c r="U121" s="6"/>
      <c r="V121" s="6"/>
      <c r="W121" s="6"/>
      <c r="X121" s="77"/>
      <c r="Y121" s="6"/>
      <c r="Z121" s="6"/>
      <c r="AA121" s="6"/>
      <c r="AB121" s="6"/>
      <c r="AC121" s="6"/>
      <c r="AD121" s="77"/>
      <c r="AE121" s="6"/>
      <c r="AF121" s="6"/>
      <c r="AG121" s="6"/>
      <c r="AH121" s="6"/>
      <c r="AI121" s="6"/>
      <c r="AJ121" s="77"/>
      <c r="AK121" s="77"/>
      <c r="AL121" s="77"/>
      <c r="AM121" s="77"/>
      <c r="AN121" s="77"/>
      <c r="AO121" s="77"/>
      <c r="AP121" s="77"/>
      <c r="AQ121" s="6"/>
      <c r="AR121" s="6"/>
      <c r="AS121" s="6"/>
      <c r="AT121" s="6"/>
      <c r="AU121" s="6"/>
      <c r="AV121" s="77"/>
      <c r="AW121" s="6"/>
      <c r="AX121" s="6"/>
      <c r="AY121" s="6"/>
      <c r="AZ121" s="6"/>
      <c r="BA121" s="6"/>
      <c r="BB121" s="77"/>
      <c r="BC121" s="6"/>
      <c r="BD121" s="6"/>
      <c r="BE121" s="6"/>
      <c r="BF121" s="6"/>
      <c r="BG121" s="6"/>
      <c r="BH121" s="6"/>
      <c r="BI121" s="6"/>
      <c r="BJ121" s="77"/>
      <c r="BK121" s="6"/>
      <c r="BL121" s="6"/>
      <c r="BM121" s="6"/>
      <c r="BN121" s="6"/>
      <c r="BO121" s="6"/>
      <c r="BP121" s="77"/>
      <c r="BQ121" s="6"/>
      <c r="BR121" s="6"/>
      <c r="BS121" s="6"/>
      <c r="BT121" s="6"/>
      <c r="BU121" s="6"/>
      <c r="BV121" s="6"/>
      <c r="BW121" s="77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77"/>
      <c r="DW121" s="6"/>
      <c r="DX121" s="6"/>
      <c r="DY121" s="6"/>
      <c r="DZ121" s="6"/>
      <c r="EA121" s="77"/>
      <c r="EB121" s="6"/>
      <c r="EC121" s="6"/>
      <c r="ED121" s="6"/>
      <c r="EE121" s="77"/>
    </row>
    <row r="122" spans="1:135" s="20" customFormat="1" ht="12" customHeight="1" x14ac:dyDescent="0.35">
      <c r="A122" s="751" t="s">
        <v>102</v>
      </c>
      <c r="B122" s="779"/>
      <c r="C122" s="779"/>
      <c r="D122" s="779"/>
      <c r="E122" s="779"/>
      <c r="F122" s="753"/>
      <c r="L122" s="84"/>
      <c r="R122" s="84"/>
      <c r="X122" s="84"/>
      <c r="AD122" s="84"/>
      <c r="AJ122" s="84"/>
      <c r="AK122" s="84"/>
      <c r="AL122" s="84"/>
      <c r="AM122" s="84"/>
      <c r="AN122" s="84"/>
      <c r="AO122" s="84"/>
      <c r="AP122" s="84"/>
      <c r="AV122" s="84"/>
      <c r="BB122" s="84"/>
      <c r="BJ122" s="84"/>
      <c r="BP122" s="84"/>
      <c r="BW122" s="84"/>
      <c r="DV122" s="84"/>
      <c r="EA122" s="84"/>
      <c r="EE122" s="84"/>
    </row>
    <row r="123" spans="1:135" s="20" customFormat="1" ht="12" customHeight="1" x14ac:dyDescent="0.35">
      <c r="A123" s="751" t="s">
        <v>103</v>
      </c>
      <c r="B123" s="779"/>
      <c r="C123" s="779"/>
      <c r="D123" s="779"/>
      <c r="E123" s="779"/>
      <c r="F123" s="753"/>
      <c r="G123" s="57"/>
      <c r="H123" s="57"/>
      <c r="I123" s="57"/>
      <c r="J123" s="57"/>
      <c r="K123" s="57"/>
      <c r="L123" s="85"/>
      <c r="M123" s="57"/>
      <c r="N123" s="57"/>
      <c r="O123" s="57"/>
      <c r="P123" s="57"/>
      <c r="R123" s="84"/>
      <c r="X123" s="84"/>
      <c r="AD123" s="84"/>
      <c r="AJ123" s="84"/>
      <c r="AK123" s="84"/>
      <c r="AL123" s="84"/>
      <c r="AM123" s="84"/>
      <c r="AN123" s="84"/>
      <c r="AO123" s="84"/>
      <c r="AP123" s="84"/>
      <c r="AV123" s="84"/>
      <c r="BB123" s="84"/>
      <c r="BJ123" s="84"/>
      <c r="BP123" s="84"/>
      <c r="BW123" s="84"/>
      <c r="DV123" s="84"/>
      <c r="EA123" s="84"/>
      <c r="EE123" s="84"/>
    </row>
    <row r="124" spans="1:135" s="20" customFormat="1" ht="12" customHeight="1" x14ac:dyDescent="0.35">
      <c r="A124" s="751" t="s">
        <v>104</v>
      </c>
      <c r="B124" s="779"/>
      <c r="C124" s="779"/>
      <c r="D124" s="779"/>
      <c r="E124" s="779"/>
      <c r="F124" s="753"/>
      <c r="L124" s="84"/>
      <c r="R124" s="84"/>
      <c r="X124" s="84"/>
      <c r="AD124" s="84"/>
      <c r="AJ124" s="84"/>
      <c r="AK124" s="84"/>
      <c r="AL124" s="84"/>
      <c r="AM124" s="84"/>
      <c r="AN124" s="84"/>
      <c r="AO124" s="84"/>
      <c r="AP124" s="84"/>
      <c r="AV124" s="84"/>
      <c r="BB124" s="84"/>
      <c r="BJ124" s="84"/>
      <c r="BP124" s="84"/>
      <c r="BW124" s="84"/>
      <c r="DV124" s="84"/>
      <c r="EA124" s="84"/>
      <c r="EE124" s="84"/>
    </row>
    <row r="125" spans="1:135" s="20" customFormat="1" ht="21" customHeight="1" x14ac:dyDescent="0.35">
      <c r="A125" s="751" t="s">
        <v>105</v>
      </c>
      <c r="B125" s="779"/>
      <c r="C125" s="779"/>
      <c r="D125" s="779"/>
      <c r="E125" s="779"/>
      <c r="F125" s="753"/>
      <c r="L125" s="84"/>
      <c r="R125" s="84"/>
      <c r="X125" s="84"/>
      <c r="AD125" s="84"/>
      <c r="AJ125" s="84"/>
      <c r="AK125" s="84"/>
      <c r="AL125" s="84"/>
      <c r="AM125" s="84"/>
      <c r="AN125" s="84"/>
      <c r="AO125" s="84"/>
      <c r="AP125" s="84"/>
      <c r="AV125" s="84"/>
      <c r="BB125" s="84"/>
      <c r="BJ125" s="84"/>
      <c r="BP125" s="84"/>
      <c r="BW125" s="84"/>
      <c r="DV125" s="84"/>
      <c r="EA125" s="84"/>
      <c r="EE125" s="84"/>
    </row>
    <row r="126" spans="1:135" s="20" customFormat="1" ht="12" customHeight="1" x14ac:dyDescent="0.35">
      <c r="A126" s="751" t="s">
        <v>106</v>
      </c>
      <c r="B126" s="779"/>
      <c r="C126" s="779"/>
      <c r="D126" s="779"/>
      <c r="E126" s="779"/>
      <c r="F126" s="753"/>
      <c r="L126" s="84"/>
      <c r="R126" s="84"/>
      <c r="X126" s="84"/>
      <c r="AD126" s="84"/>
      <c r="AJ126" s="84"/>
      <c r="AK126" s="84"/>
      <c r="AL126" s="84"/>
      <c r="AM126" s="84"/>
      <c r="AN126" s="84"/>
      <c r="AO126" s="84"/>
      <c r="AP126" s="84"/>
      <c r="AV126" s="84"/>
      <c r="BB126" s="84"/>
      <c r="BJ126" s="84"/>
      <c r="BP126" s="84"/>
      <c r="BW126" s="84"/>
      <c r="DV126" s="84"/>
      <c r="EA126" s="84"/>
      <c r="EE126" s="84"/>
    </row>
    <row r="127" spans="1:135" s="20" customFormat="1" ht="12" customHeight="1" x14ac:dyDescent="0.35">
      <c r="A127" s="751" t="s">
        <v>107</v>
      </c>
      <c r="B127" s="779"/>
      <c r="C127" s="779"/>
      <c r="D127" s="779"/>
      <c r="E127" s="779"/>
      <c r="F127" s="753"/>
      <c r="L127" s="84"/>
      <c r="R127" s="84"/>
      <c r="X127" s="84"/>
      <c r="AD127" s="84"/>
      <c r="AJ127" s="84"/>
      <c r="AK127" s="84"/>
      <c r="AL127" s="84"/>
      <c r="AM127" s="84"/>
      <c r="AN127" s="84"/>
      <c r="AO127" s="84"/>
      <c r="AP127" s="84"/>
      <c r="AV127" s="84"/>
      <c r="BB127" s="84"/>
      <c r="BJ127" s="84"/>
      <c r="BP127" s="84"/>
      <c r="BW127" s="84"/>
      <c r="DV127" s="84"/>
      <c r="EA127" s="84"/>
      <c r="EE127" s="84"/>
    </row>
    <row r="128" spans="1:135" s="20" customFormat="1" ht="12" customHeight="1" x14ac:dyDescent="0.35">
      <c r="A128" s="751" t="s">
        <v>108</v>
      </c>
      <c r="B128" s="779"/>
      <c r="C128" s="779"/>
      <c r="D128" s="779"/>
      <c r="E128" s="779"/>
      <c r="F128" s="753"/>
      <c r="G128" s="6"/>
      <c r="H128" s="6"/>
      <c r="I128" s="6"/>
      <c r="J128" s="6"/>
      <c r="K128" s="6"/>
      <c r="L128" s="77"/>
      <c r="M128" s="6"/>
      <c r="N128" s="6"/>
      <c r="O128" s="6"/>
      <c r="P128" s="6"/>
      <c r="Q128" s="6"/>
      <c r="R128" s="77"/>
      <c r="S128" s="6"/>
      <c r="T128" s="6"/>
      <c r="U128" s="6"/>
      <c r="V128" s="6"/>
      <c r="W128" s="6"/>
      <c r="X128" s="77"/>
      <c r="Y128" s="6"/>
      <c r="Z128" s="6"/>
      <c r="AA128" s="6"/>
      <c r="AB128" s="6"/>
      <c r="AC128" s="6"/>
      <c r="AD128" s="77"/>
      <c r="AE128" s="6"/>
      <c r="AF128" s="6"/>
      <c r="AG128" s="6"/>
      <c r="AH128" s="6"/>
      <c r="AI128" s="6"/>
      <c r="AJ128" s="77"/>
      <c r="AK128" s="77"/>
      <c r="AL128" s="77"/>
      <c r="AM128" s="77"/>
      <c r="AN128" s="77"/>
      <c r="AO128" s="77"/>
      <c r="AP128" s="77"/>
      <c r="AQ128" s="6"/>
      <c r="AR128" s="6"/>
      <c r="AS128" s="6"/>
      <c r="AT128" s="6"/>
      <c r="AU128" s="6"/>
      <c r="AV128" s="77"/>
      <c r="AW128" s="6"/>
      <c r="AX128" s="6"/>
      <c r="AY128" s="6"/>
      <c r="AZ128" s="6"/>
      <c r="BA128" s="6"/>
      <c r="BB128" s="77"/>
      <c r="BC128" s="6"/>
      <c r="BD128" s="6"/>
      <c r="BE128" s="6"/>
      <c r="BF128" s="6"/>
      <c r="BG128" s="6"/>
      <c r="BH128" s="6"/>
      <c r="BI128" s="6"/>
      <c r="BJ128" s="77"/>
      <c r="BK128" s="6"/>
      <c r="BL128" s="6"/>
      <c r="BM128" s="6"/>
      <c r="BN128" s="6"/>
      <c r="BO128" s="6"/>
      <c r="BP128" s="77"/>
      <c r="BQ128" s="6"/>
      <c r="BR128" s="6"/>
      <c r="BS128" s="6"/>
      <c r="BT128" s="6"/>
      <c r="BU128" s="6"/>
      <c r="BV128" s="6"/>
      <c r="BW128" s="77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77"/>
      <c r="DW128" s="6"/>
      <c r="DX128" s="6"/>
      <c r="DY128" s="6"/>
      <c r="DZ128" s="6"/>
      <c r="EA128" s="77"/>
      <c r="EB128" s="6"/>
      <c r="EC128" s="6"/>
      <c r="ED128" s="6"/>
      <c r="EE128" s="77"/>
    </row>
    <row r="129" spans="1:135" s="20" customFormat="1" ht="12" customHeight="1" x14ac:dyDescent="0.35">
      <c r="A129" s="804" t="s">
        <v>225</v>
      </c>
      <c r="B129" s="805"/>
      <c r="C129" s="805"/>
      <c r="D129" s="805"/>
      <c r="E129" s="805"/>
      <c r="F129" s="806"/>
      <c r="G129" s="6"/>
      <c r="H129" s="6"/>
      <c r="I129" s="6"/>
      <c r="J129" s="6"/>
      <c r="K129" s="6"/>
      <c r="L129" s="77"/>
      <c r="M129" s="6"/>
      <c r="N129" s="6"/>
      <c r="O129" s="6"/>
      <c r="P129" s="6"/>
      <c r="Q129" s="6"/>
      <c r="R129" s="77"/>
      <c r="S129" s="6"/>
      <c r="T129" s="6"/>
      <c r="U129" s="6"/>
      <c r="V129" s="6"/>
      <c r="W129" s="6"/>
      <c r="X129" s="77"/>
      <c r="Y129" s="6"/>
      <c r="Z129" s="6"/>
      <c r="AA129" s="6"/>
      <c r="AB129" s="6"/>
      <c r="AC129" s="6"/>
      <c r="AD129" s="77"/>
      <c r="AE129" s="6"/>
      <c r="AF129" s="6"/>
      <c r="AG129" s="6"/>
      <c r="AH129" s="6"/>
      <c r="AI129" s="6"/>
      <c r="AJ129" s="77"/>
      <c r="AK129" s="77"/>
      <c r="AL129" s="77"/>
      <c r="AM129" s="77"/>
      <c r="AN129" s="77"/>
      <c r="AO129" s="77"/>
      <c r="AP129" s="77"/>
      <c r="AQ129" s="6"/>
      <c r="AR129" s="6"/>
      <c r="AS129" s="6"/>
      <c r="AT129" s="6"/>
      <c r="AU129" s="6"/>
      <c r="AV129" s="77"/>
      <c r="AW129" s="6"/>
      <c r="AX129" s="6"/>
      <c r="AY129" s="6"/>
      <c r="AZ129" s="6"/>
      <c r="BA129" s="6"/>
      <c r="BB129" s="77"/>
      <c r="BC129" s="6"/>
      <c r="BD129" s="6"/>
      <c r="BE129" s="6"/>
      <c r="BF129" s="6"/>
      <c r="BG129" s="6"/>
      <c r="BH129" s="6"/>
      <c r="BI129" s="6"/>
      <c r="BJ129" s="77"/>
      <c r="BK129" s="6"/>
      <c r="BL129" s="6"/>
      <c r="BM129" s="6"/>
      <c r="BN129" s="6"/>
      <c r="BO129" s="6"/>
      <c r="BP129" s="77"/>
      <c r="BQ129" s="6"/>
      <c r="BR129" s="6"/>
      <c r="BS129" s="6"/>
      <c r="BT129" s="6"/>
      <c r="BU129" s="6"/>
      <c r="BV129" s="6"/>
      <c r="BW129" s="77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77"/>
      <c r="DW129" s="6"/>
      <c r="DX129" s="6"/>
      <c r="DY129" s="6"/>
      <c r="DZ129" s="6"/>
      <c r="EA129" s="77"/>
      <c r="EB129" s="6"/>
      <c r="EC129" s="6"/>
      <c r="ED129" s="6"/>
      <c r="EE129" s="77"/>
    </row>
    <row r="130" spans="1:135" ht="12" customHeight="1" x14ac:dyDescent="0.35">
      <c r="A130" s="3"/>
      <c r="B130" s="51"/>
      <c r="C130" s="51"/>
      <c r="D130" s="51"/>
      <c r="E130" s="51"/>
      <c r="F130" s="52"/>
    </row>
    <row r="132" spans="1:135" x14ac:dyDescent="0.35">
      <c r="A132" s="769"/>
      <c r="B132" s="803"/>
      <c r="C132" s="803"/>
      <c r="D132" s="803"/>
      <c r="E132" s="803"/>
      <c r="F132" s="771"/>
      <c r="G132" s="65"/>
      <c r="H132" s="65"/>
      <c r="I132" s="65"/>
      <c r="J132" s="65"/>
      <c r="K132" s="65"/>
      <c r="L132" s="88"/>
      <c r="M132" s="65"/>
      <c r="N132" s="65"/>
      <c r="O132" s="65"/>
      <c r="P132" s="65"/>
      <c r="Q132" s="65"/>
      <c r="R132" s="88"/>
      <c r="S132" s="65"/>
      <c r="T132" s="65"/>
      <c r="U132" s="65"/>
      <c r="V132" s="65"/>
      <c r="W132" s="65"/>
      <c r="X132" s="88"/>
      <c r="Y132" s="65"/>
      <c r="Z132" s="65"/>
      <c r="AA132" s="65"/>
      <c r="AB132" s="65"/>
      <c r="AC132" s="65"/>
      <c r="AD132" s="88"/>
      <c r="AE132" s="65"/>
      <c r="AF132" s="65"/>
      <c r="AG132" s="65"/>
      <c r="AH132" s="65"/>
      <c r="AI132" s="65"/>
      <c r="AJ132" s="88"/>
      <c r="AK132" s="88"/>
      <c r="AL132" s="88"/>
      <c r="AM132" s="88"/>
      <c r="AN132" s="88"/>
      <c r="AO132" s="88"/>
      <c r="AP132" s="88"/>
      <c r="AQ132" s="65"/>
      <c r="AR132" s="65"/>
      <c r="AS132" s="65"/>
      <c r="AT132" s="65"/>
      <c r="AU132" s="65"/>
      <c r="AV132" s="88"/>
      <c r="AW132" s="65"/>
      <c r="AX132" s="65"/>
      <c r="AY132" s="65"/>
      <c r="AZ132" s="65"/>
      <c r="BA132" s="65"/>
      <c r="BB132" s="88"/>
      <c r="BC132" s="65"/>
      <c r="BD132" s="65"/>
      <c r="BE132" s="65"/>
      <c r="BF132" s="65"/>
      <c r="BG132" s="65"/>
      <c r="BH132" s="65"/>
      <c r="BI132" s="65"/>
      <c r="BJ132" s="88"/>
      <c r="BK132" s="65"/>
      <c r="BL132" s="65"/>
      <c r="BM132" s="65"/>
      <c r="BN132" s="65"/>
      <c r="BO132" s="65"/>
      <c r="BP132" s="88"/>
      <c r="BQ132" s="65"/>
      <c r="BR132" s="65"/>
      <c r="BS132" s="65"/>
      <c r="BT132" s="65"/>
      <c r="BU132" s="65"/>
      <c r="BV132" s="65"/>
      <c r="BW132" s="88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88"/>
      <c r="DR132" s="65"/>
      <c r="DS132" s="65"/>
      <c r="DT132" s="65"/>
      <c r="DU132" s="65"/>
      <c r="DV132" s="88"/>
      <c r="DW132" s="65"/>
      <c r="DX132" s="65"/>
      <c r="DY132" s="65"/>
      <c r="DZ132" s="88"/>
      <c r="EA132" s="65"/>
      <c r="EB132" s="65"/>
    </row>
    <row r="133" spans="1:135" x14ac:dyDescent="0.35">
      <c r="A133" s="769" t="s">
        <v>248</v>
      </c>
      <c r="B133" s="803"/>
      <c r="C133" s="803"/>
      <c r="D133" s="803"/>
      <c r="E133" s="803"/>
      <c r="F133" s="771"/>
      <c r="G133" s="65"/>
      <c r="H133" s="65"/>
      <c r="I133" s="65"/>
      <c r="J133" s="65"/>
      <c r="K133" s="65"/>
      <c r="L133" s="88"/>
      <c r="M133" s="65"/>
      <c r="N133" s="65"/>
      <c r="O133" s="65"/>
      <c r="P133" s="65"/>
      <c r="Q133" s="65"/>
      <c r="R133" s="88"/>
      <c r="S133" s="65"/>
      <c r="T133" s="65"/>
      <c r="U133" s="65"/>
      <c r="V133" s="65"/>
      <c r="W133" s="65"/>
      <c r="X133" s="88"/>
      <c r="Y133" s="65"/>
      <c r="Z133" s="65"/>
      <c r="AA133" s="65"/>
      <c r="AB133" s="65"/>
      <c r="AC133" s="65"/>
      <c r="AD133" s="88"/>
      <c r="AE133" s="65"/>
      <c r="AF133" s="65"/>
      <c r="AG133" s="65"/>
      <c r="AH133" s="65"/>
      <c r="AI133" s="65"/>
      <c r="AJ133" s="88"/>
      <c r="AK133" s="88"/>
      <c r="AL133" s="88"/>
      <c r="AM133" s="88"/>
      <c r="AN133" s="88"/>
      <c r="AO133" s="88"/>
      <c r="AP133" s="88"/>
      <c r="AQ133" s="65"/>
      <c r="AR133" s="65"/>
      <c r="AS133" s="65"/>
      <c r="AT133" s="65"/>
      <c r="AU133" s="65"/>
      <c r="AV133" s="88"/>
      <c r="AW133" s="65"/>
      <c r="AX133" s="65"/>
      <c r="AY133" s="65"/>
      <c r="AZ133" s="65"/>
      <c r="BA133" s="65"/>
      <c r="BB133" s="88"/>
      <c r="BC133" s="65"/>
      <c r="BD133" s="65"/>
      <c r="BE133" s="65"/>
      <c r="BF133" s="65"/>
      <c r="BG133" s="65"/>
      <c r="BH133" s="65"/>
      <c r="BI133" s="65"/>
      <c r="BJ133" s="88"/>
      <c r="BK133" s="65"/>
      <c r="BL133" s="65"/>
      <c r="BM133" s="65"/>
      <c r="BN133" s="65"/>
      <c r="BO133" s="65"/>
      <c r="BP133" s="88"/>
      <c r="BQ133" s="65"/>
      <c r="BR133" s="65"/>
      <c r="BS133" s="65"/>
      <c r="BT133" s="65"/>
      <c r="BU133" s="65"/>
      <c r="BV133" s="65"/>
      <c r="BW133" s="88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88"/>
      <c r="DR133" s="65"/>
      <c r="DS133" s="65"/>
      <c r="DT133" s="65"/>
      <c r="DU133" s="65"/>
      <c r="DV133" s="88"/>
      <c r="DW133" s="65"/>
      <c r="DX133" s="65"/>
      <c r="DY133" s="65"/>
      <c r="DZ133" s="88"/>
      <c r="EA133" s="65"/>
      <c r="EB133" s="65"/>
    </row>
    <row r="134" spans="1:135" x14ac:dyDescent="0.35">
      <c r="A134" s="769" t="s">
        <v>29</v>
      </c>
      <c r="B134" s="803"/>
      <c r="C134" s="803"/>
      <c r="D134" s="803"/>
      <c r="E134" s="803"/>
      <c r="F134" s="771"/>
      <c r="G134" s="65"/>
      <c r="H134" s="65"/>
      <c r="I134" s="65"/>
      <c r="J134" s="65"/>
      <c r="K134" s="8"/>
      <c r="L134" s="89"/>
      <c r="M134" s="8"/>
      <c r="N134" s="8"/>
      <c r="O134" s="8"/>
      <c r="P134" s="8"/>
      <c r="Q134" s="8"/>
      <c r="R134" s="89"/>
      <c r="S134" s="8"/>
      <c r="T134" s="8"/>
      <c r="U134" s="65"/>
      <c r="V134" s="65"/>
      <c r="W134" s="65"/>
      <c r="X134" s="88"/>
      <c r="Y134" s="65"/>
      <c r="Z134" s="65"/>
      <c r="AA134" s="65"/>
      <c r="AB134" s="65"/>
      <c r="AC134" s="65"/>
      <c r="AD134" s="88"/>
      <c r="AE134" s="65"/>
      <c r="AF134" s="65"/>
      <c r="AG134" s="65"/>
      <c r="AH134" s="65"/>
      <c r="AI134" s="65"/>
      <c r="AJ134" s="88"/>
      <c r="AK134" s="88"/>
      <c r="AL134" s="88"/>
      <c r="AM134" s="88"/>
      <c r="AN134" s="88"/>
      <c r="AO134" s="88"/>
      <c r="AP134" s="88"/>
      <c r="AQ134" s="65"/>
      <c r="AR134" s="65"/>
      <c r="AS134" s="65"/>
      <c r="AT134" s="65"/>
      <c r="AU134" s="65"/>
      <c r="AV134" s="88"/>
      <c r="AW134" s="65"/>
      <c r="AX134" s="65"/>
      <c r="AY134" s="65"/>
      <c r="AZ134" s="65"/>
      <c r="BA134" s="65"/>
      <c r="BB134" s="88"/>
      <c r="BC134" s="65"/>
      <c r="BD134" s="65"/>
      <c r="BE134" s="65"/>
      <c r="BF134" s="65"/>
      <c r="BG134" s="65"/>
      <c r="BH134" s="65"/>
      <c r="BI134" s="65"/>
      <c r="BJ134" s="88"/>
      <c r="BK134" s="65"/>
      <c r="BL134" s="65"/>
      <c r="BM134" s="65"/>
      <c r="BN134" s="65"/>
      <c r="BO134" s="65"/>
      <c r="BP134" s="88"/>
      <c r="BQ134" s="65"/>
      <c r="BR134" s="65"/>
      <c r="BS134" s="65"/>
      <c r="BT134" s="65"/>
      <c r="BU134" s="65"/>
      <c r="BV134" s="65"/>
      <c r="BW134" s="88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88"/>
      <c r="DR134" s="65"/>
      <c r="DS134" s="65"/>
      <c r="DT134" s="65"/>
      <c r="DU134" s="65"/>
      <c r="DV134" s="88"/>
      <c r="DW134" s="65"/>
      <c r="DX134" s="65"/>
      <c r="DY134" s="65"/>
      <c r="DZ134" s="88"/>
      <c r="EA134" s="65"/>
      <c r="EB134" s="65"/>
    </row>
    <row r="135" spans="1:135" x14ac:dyDescent="0.35">
      <c r="A135" s="769" t="s">
        <v>3</v>
      </c>
      <c r="B135" s="803"/>
      <c r="C135" s="803"/>
      <c r="D135" s="803"/>
      <c r="E135" s="803"/>
      <c r="F135" s="771"/>
      <c r="G135" s="8"/>
      <c r="I135" s="8"/>
      <c r="J135" s="8"/>
      <c r="K135" s="65"/>
      <c r="L135" s="88"/>
      <c r="M135" s="65"/>
      <c r="N135" s="65"/>
      <c r="O135" s="65"/>
      <c r="P135" s="65"/>
      <c r="Q135" s="65"/>
      <c r="R135" s="88"/>
      <c r="S135" s="65"/>
      <c r="T135" s="65"/>
      <c r="U135" s="65"/>
      <c r="V135" s="65"/>
      <c r="W135" s="65"/>
      <c r="X135" s="88"/>
      <c r="Y135" s="65"/>
      <c r="Z135" s="65"/>
      <c r="AA135" s="65"/>
      <c r="AB135" s="65"/>
      <c r="AC135" s="65"/>
      <c r="AD135" s="88"/>
      <c r="AE135" s="65"/>
      <c r="AF135" s="65"/>
      <c r="AG135" s="65"/>
      <c r="AH135" s="65"/>
      <c r="AI135" s="65"/>
      <c r="AJ135" s="88"/>
      <c r="AK135" s="88"/>
      <c r="AL135" s="88"/>
      <c r="AM135" s="88"/>
      <c r="AN135" s="88"/>
      <c r="AO135" s="88"/>
      <c r="AP135" s="88"/>
      <c r="AQ135" s="65"/>
      <c r="AR135" s="65"/>
      <c r="AS135" s="65"/>
      <c r="AT135" s="65"/>
      <c r="AU135" s="65"/>
      <c r="AV135" s="88"/>
      <c r="AW135" s="65"/>
      <c r="AX135" s="65"/>
      <c r="AY135" s="65"/>
      <c r="AZ135" s="65"/>
      <c r="BA135" s="65"/>
      <c r="BB135" s="88"/>
      <c r="BC135" s="65"/>
      <c r="BD135" s="65"/>
      <c r="BE135" s="65"/>
      <c r="BF135" s="65"/>
      <c r="BG135" s="65"/>
      <c r="BH135" s="65"/>
      <c r="BI135" s="65"/>
      <c r="BJ135" s="88"/>
      <c r="BK135" s="65"/>
      <c r="BL135" s="65"/>
      <c r="BM135" s="65"/>
      <c r="BN135" s="65"/>
      <c r="BO135" s="65"/>
      <c r="BP135" s="88"/>
      <c r="BQ135" s="65"/>
      <c r="BR135" s="65"/>
      <c r="BS135" s="65"/>
      <c r="BT135" s="65"/>
      <c r="BU135" s="65"/>
      <c r="BV135" s="65"/>
      <c r="BW135" s="88"/>
      <c r="BX135" s="65"/>
      <c r="BY135" s="65"/>
      <c r="BZ135" s="65"/>
      <c r="CA135" s="65"/>
      <c r="CB135" s="65"/>
      <c r="CC135" s="65"/>
      <c r="CD135" s="65"/>
      <c r="CE135" s="65"/>
      <c r="CF135" s="65"/>
      <c r="CG135" s="65"/>
      <c r="CH135" s="65"/>
      <c r="CI135" s="65"/>
      <c r="CJ135" s="65"/>
      <c r="CK135" s="65"/>
      <c r="CL135" s="65"/>
      <c r="CM135" s="65"/>
      <c r="CN135" s="65"/>
      <c r="CO135" s="65"/>
      <c r="CP135" s="65"/>
      <c r="CQ135" s="65"/>
      <c r="CR135" s="65"/>
      <c r="CS135" s="65"/>
      <c r="CT135" s="65"/>
      <c r="CU135" s="65"/>
      <c r="CV135" s="65"/>
      <c r="CW135" s="65"/>
      <c r="CX135" s="65"/>
      <c r="CY135" s="65"/>
      <c r="CZ135" s="65"/>
      <c r="DA135" s="65"/>
      <c r="DB135" s="65"/>
      <c r="DC135" s="65"/>
      <c r="DD135" s="65"/>
      <c r="DE135" s="65"/>
      <c r="DF135" s="65"/>
      <c r="DG135" s="65"/>
      <c r="DH135" s="65"/>
      <c r="DI135" s="65"/>
      <c r="DJ135" s="65"/>
      <c r="DK135" s="65"/>
      <c r="DL135" s="65"/>
      <c r="DM135" s="65"/>
      <c r="DN135" s="65"/>
      <c r="DO135" s="65"/>
      <c r="DP135" s="65"/>
      <c r="DQ135" s="88"/>
      <c r="DR135" s="65"/>
      <c r="DS135" s="65"/>
      <c r="DT135" s="65"/>
      <c r="DU135" s="65"/>
      <c r="DV135" s="88"/>
      <c r="DW135" s="65"/>
      <c r="DX135" s="65"/>
      <c r="DY135" s="65"/>
      <c r="DZ135" s="88"/>
      <c r="EA135" s="65"/>
      <c r="EB135" s="65"/>
    </row>
    <row r="136" spans="1:135" x14ac:dyDescent="0.35">
      <c r="A136" s="769" t="s">
        <v>30</v>
      </c>
      <c r="B136" s="803"/>
      <c r="C136" s="803"/>
      <c r="D136" s="803"/>
      <c r="E136" s="803"/>
      <c r="F136" s="771"/>
      <c r="G136" s="8"/>
      <c r="H136" s="8"/>
      <c r="I136" s="8"/>
      <c r="J136" s="8"/>
      <c r="K136" s="65"/>
      <c r="L136" s="88"/>
      <c r="M136" s="65"/>
      <c r="N136" s="65"/>
      <c r="O136" s="65"/>
      <c r="P136" s="65"/>
      <c r="Q136" s="65"/>
      <c r="R136" s="88"/>
      <c r="S136" s="65"/>
      <c r="T136" s="65"/>
      <c r="U136" s="65"/>
      <c r="V136" s="65"/>
      <c r="W136" s="65"/>
      <c r="X136" s="88"/>
      <c r="Y136" s="65"/>
      <c r="Z136" s="65"/>
      <c r="AA136" s="65"/>
      <c r="AB136" s="65"/>
      <c r="AC136" s="65"/>
      <c r="AD136" s="88"/>
      <c r="AE136" s="65"/>
      <c r="AF136" s="65"/>
      <c r="AG136" s="65"/>
      <c r="AH136" s="65"/>
      <c r="AI136" s="65"/>
      <c r="AJ136" s="88"/>
      <c r="AK136" s="88"/>
      <c r="AL136" s="88"/>
      <c r="AM136" s="88"/>
      <c r="AN136" s="88"/>
      <c r="AO136" s="88"/>
      <c r="AP136" s="88"/>
      <c r="AQ136" s="65"/>
      <c r="AR136" s="65"/>
      <c r="AS136" s="65"/>
      <c r="AT136" s="65"/>
      <c r="AU136" s="65"/>
      <c r="AV136" s="88"/>
      <c r="AW136" s="65"/>
      <c r="AX136" s="65"/>
      <c r="AY136" s="65"/>
      <c r="AZ136" s="65"/>
      <c r="BA136" s="65"/>
      <c r="BB136" s="88"/>
      <c r="BC136" s="65"/>
      <c r="BD136" s="65"/>
      <c r="BE136" s="65"/>
      <c r="BF136" s="65"/>
      <c r="BG136" s="65"/>
      <c r="BH136" s="65"/>
      <c r="BI136" s="65"/>
      <c r="BJ136" s="88"/>
      <c r="BK136" s="65"/>
      <c r="BL136" s="65"/>
      <c r="BM136" s="65"/>
      <c r="BN136" s="65"/>
      <c r="BO136" s="65"/>
      <c r="BP136" s="88"/>
      <c r="BQ136" s="65"/>
      <c r="BR136" s="65"/>
      <c r="BS136" s="65"/>
      <c r="BT136" s="65"/>
      <c r="BU136" s="65"/>
      <c r="BV136" s="65"/>
      <c r="BW136" s="88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5"/>
      <c r="CN136" s="65"/>
      <c r="CO136" s="65"/>
      <c r="CP136" s="65"/>
      <c r="CQ136" s="65"/>
      <c r="CR136" s="65"/>
      <c r="CS136" s="65"/>
      <c r="CT136" s="65"/>
      <c r="CU136" s="65"/>
      <c r="CV136" s="65"/>
      <c r="CW136" s="65"/>
      <c r="CX136" s="65"/>
      <c r="CY136" s="65"/>
      <c r="CZ136" s="65"/>
      <c r="DA136" s="65"/>
      <c r="DB136" s="65"/>
      <c r="DC136" s="65"/>
      <c r="DD136" s="65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88"/>
      <c r="DR136" s="65"/>
      <c r="DS136" s="65"/>
      <c r="DT136" s="65"/>
      <c r="DU136" s="65"/>
      <c r="DV136" s="88"/>
      <c r="DW136" s="65"/>
      <c r="DX136" s="65"/>
      <c r="DY136" s="65"/>
      <c r="DZ136" s="88"/>
      <c r="EA136" s="65"/>
      <c r="EB136" s="65"/>
    </row>
    <row r="137" spans="1:135" x14ac:dyDescent="0.35">
      <c r="A137" s="772"/>
      <c r="B137" s="773"/>
      <c r="C137" s="773"/>
      <c r="D137" s="773"/>
      <c r="E137" s="773"/>
      <c r="F137" s="774"/>
      <c r="DQ137" s="77"/>
      <c r="DZ137" s="77"/>
      <c r="EA137" s="6"/>
    </row>
    <row r="138" spans="1:135" x14ac:dyDescent="0.35">
      <c r="A138" s="775"/>
      <c r="B138" s="775"/>
      <c r="C138" s="775"/>
      <c r="D138" s="775"/>
      <c r="E138" s="775"/>
      <c r="F138" s="775"/>
      <c r="DQ138" s="77"/>
      <c r="DZ138" s="86" t="s">
        <v>31</v>
      </c>
      <c r="EA138" s="6"/>
    </row>
    <row r="139" spans="1:135" x14ac:dyDescent="0.35">
      <c r="A139" s="800" t="s">
        <v>32</v>
      </c>
      <c r="B139" s="154"/>
      <c r="C139" s="792" t="s">
        <v>33</v>
      </c>
      <c r="D139" s="792"/>
      <c r="E139" s="792"/>
      <c r="F139" s="370"/>
      <c r="G139" s="792" t="s">
        <v>34</v>
      </c>
      <c r="H139" s="792"/>
      <c r="I139" s="792"/>
      <c r="J139" s="792"/>
      <c r="K139" s="340"/>
      <c r="L139" s="792" t="s">
        <v>35</v>
      </c>
      <c r="M139" s="792"/>
      <c r="N139" s="792"/>
      <c r="O139" s="792"/>
      <c r="P139" s="340"/>
      <c r="Q139" s="792" t="s">
        <v>36</v>
      </c>
      <c r="R139" s="792"/>
      <c r="S139" s="792"/>
      <c r="T139" s="792"/>
      <c r="U139" s="340"/>
      <c r="V139" s="798" t="s">
        <v>249</v>
      </c>
      <c r="W139" s="798"/>
      <c r="X139" s="798"/>
      <c r="Y139" s="798"/>
      <c r="Z139" s="340"/>
      <c r="AA139" s="792" t="s">
        <v>37</v>
      </c>
      <c r="AB139" s="792"/>
      <c r="AC139" s="792"/>
      <c r="AD139" s="792"/>
      <c r="AE139" s="340"/>
      <c r="AF139" s="792" t="s">
        <v>38</v>
      </c>
      <c r="AG139" s="792"/>
      <c r="AH139" s="792"/>
      <c r="AI139" s="792"/>
      <c r="AJ139" s="340"/>
      <c r="AK139" s="792" t="s">
        <v>39</v>
      </c>
      <c r="AL139" s="792"/>
      <c r="AM139" s="792"/>
      <c r="AN139" s="792"/>
      <c r="AO139" s="340"/>
      <c r="AP139" s="792" t="s">
        <v>40</v>
      </c>
      <c r="AQ139" s="792"/>
      <c r="AR139" s="792"/>
      <c r="AS139" s="792"/>
      <c r="AT139" s="340"/>
      <c r="AU139" s="792" t="s">
        <v>41</v>
      </c>
      <c r="AV139" s="792"/>
      <c r="AW139" s="792"/>
      <c r="AX139" s="792"/>
      <c r="AY139" s="340"/>
      <c r="AZ139" s="792" t="s">
        <v>42</v>
      </c>
      <c r="BA139" s="792"/>
      <c r="BB139" s="792"/>
      <c r="BC139" s="792"/>
      <c r="BD139" s="340"/>
      <c r="BE139" s="792" t="s">
        <v>43</v>
      </c>
      <c r="BF139" s="792"/>
      <c r="BG139" s="792"/>
      <c r="BH139" s="792"/>
      <c r="BI139" s="340"/>
      <c r="BJ139" s="775" t="s">
        <v>44</v>
      </c>
      <c r="BK139" s="775"/>
      <c r="BL139" s="775"/>
      <c r="BM139" s="775"/>
      <c r="BN139" s="775"/>
      <c r="BO139" s="775"/>
      <c r="BP139" s="775"/>
      <c r="BQ139" s="775"/>
      <c r="BR139" s="775"/>
      <c r="BS139" s="337"/>
      <c r="BT139" s="337"/>
      <c r="BU139" s="337"/>
      <c r="BV139" s="337"/>
      <c r="BW139" s="337"/>
      <c r="BX139" s="371"/>
      <c r="BY139" s="792" t="s">
        <v>45</v>
      </c>
      <c r="BZ139" s="792"/>
      <c r="CA139" s="792"/>
      <c r="CB139" s="792"/>
      <c r="CC139" s="340"/>
      <c r="CD139" s="792" t="s">
        <v>250</v>
      </c>
      <c r="CE139" s="792"/>
      <c r="CF139" s="792"/>
      <c r="CG139" s="792"/>
      <c r="CH139" s="340"/>
      <c r="CI139" s="792" t="s">
        <v>46</v>
      </c>
      <c r="CJ139" s="792"/>
      <c r="CK139" s="792"/>
      <c r="CL139" s="792"/>
      <c r="CM139" s="340"/>
      <c r="CN139" s="792" t="s">
        <v>47</v>
      </c>
      <c r="CO139" s="792"/>
      <c r="CP139" s="792"/>
      <c r="CQ139" s="792"/>
      <c r="CR139" s="340"/>
      <c r="CS139" s="792" t="s">
        <v>48</v>
      </c>
      <c r="CT139" s="792"/>
      <c r="CU139" s="792"/>
      <c r="CV139" s="792"/>
      <c r="CW139" s="340"/>
      <c r="CX139" s="792" t="s">
        <v>49</v>
      </c>
      <c r="CY139" s="792"/>
      <c r="CZ139" s="792"/>
      <c r="DA139" s="792"/>
      <c r="DB139" s="340"/>
      <c r="DC139" s="792" t="s">
        <v>251</v>
      </c>
      <c r="DD139" s="792"/>
      <c r="DE139" s="792"/>
      <c r="DF139" s="792"/>
      <c r="DG139" s="371"/>
      <c r="DH139" s="792" t="s">
        <v>252</v>
      </c>
      <c r="DI139" s="792"/>
      <c r="DJ139" s="792"/>
      <c r="DK139" s="792"/>
      <c r="DL139" s="371"/>
      <c r="DM139" s="792" t="s">
        <v>52</v>
      </c>
      <c r="DN139" s="792"/>
      <c r="DO139" s="792"/>
      <c r="DP139" s="792"/>
      <c r="DQ139" s="340"/>
      <c r="DR139" s="792" t="s">
        <v>53</v>
      </c>
      <c r="DS139" s="792"/>
      <c r="DT139" s="792"/>
      <c r="DU139" s="792"/>
      <c r="DV139" s="340"/>
      <c r="DW139" s="792" t="s">
        <v>54</v>
      </c>
      <c r="DX139" s="792"/>
      <c r="DY139" s="792"/>
      <c r="DZ139" s="795"/>
      <c r="EA139" s="37"/>
      <c r="EB139" s="37"/>
    </row>
    <row r="140" spans="1:135" x14ac:dyDescent="0.35">
      <c r="A140" s="801"/>
      <c r="B140" s="372" t="s">
        <v>55</v>
      </c>
      <c r="C140" s="793"/>
      <c r="D140" s="793"/>
      <c r="E140" s="793"/>
      <c r="F140" s="373"/>
      <c r="G140" s="793"/>
      <c r="H140" s="793"/>
      <c r="I140" s="793"/>
      <c r="J140" s="793"/>
      <c r="K140" s="374"/>
      <c r="L140" s="793"/>
      <c r="M140" s="793"/>
      <c r="N140" s="793"/>
      <c r="O140" s="793"/>
      <c r="P140" s="374"/>
      <c r="Q140" s="793"/>
      <c r="R140" s="793"/>
      <c r="S140" s="793"/>
      <c r="T140" s="793"/>
      <c r="U140" s="374"/>
      <c r="V140" s="799"/>
      <c r="W140" s="799"/>
      <c r="X140" s="799"/>
      <c r="Y140" s="799"/>
      <c r="Z140" s="374"/>
      <c r="AA140" s="794"/>
      <c r="AB140" s="794"/>
      <c r="AC140" s="794"/>
      <c r="AD140" s="794"/>
      <c r="AE140" s="374"/>
      <c r="AF140" s="793"/>
      <c r="AG140" s="793"/>
      <c r="AH140" s="793"/>
      <c r="AI140" s="793"/>
      <c r="AJ140" s="374"/>
      <c r="AK140" s="793"/>
      <c r="AL140" s="793"/>
      <c r="AM140" s="793"/>
      <c r="AN140" s="793"/>
      <c r="AO140" s="374"/>
      <c r="AP140" s="793"/>
      <c r="AQ140" s="793"/>
      <c r="AR140" s="793"/>
      <c r="AS140" s="793"/>
      <c r="AT140" s="374"/>
      <c r="AU140" s="793"/>
      <c r="AV140" s="793"/>
      <c r="AW140" s="793"/>
      <c r="AX140" s="793"/>
      <c r="AY140" s="374"/>
      <c r="AZ140" s="793"/>
      <c r="BA140" s="793"/>
      <c r="BB140" s="793"/>
      <c r="BC140" s="793"/>
      <c r="BD140" s="374"/>
      <c r="BE140" s="793"/>
      <c r="BF140" s="793"/>
      <c r="BG140" s="793"/>
      <c r="BH140" s="793"/>
      <c r="BI140" s="374"/>
      <c r="BJ140" s="797" t="s">
        <v>56</v>
      </c>
      <c r="BK140" s="797"/>
      <c r="BL140" s="797"/>
      <c r="BM140" s="797"/>
      <c r="BN140" s="375"/>
      <c r="BO140" s="797" t="s">
        <v>57</v>
      </c>
      <c r="BP140" s="797"/>
      <c r="BQ140" s="797"/>
      <c r="BR140" s="797"/>
      <c r="BS140" s="797" t="s">
        <v>58</v>
      </c>
      <c r="BT140" s="797"/>
      <c r="BU140" s="797"/>
      <c r="BV140" s="797"/>
      <c r="BW140" s="797"/>
      <c r="BX140" s="374"/>
      <c r="BY140" s="793"/>
      <c r="BZ140" s="793"/>
      <c r="CA140" s="793"/>
      <c r="CB140" s="793"/>
      <c r="CC140" s="341"/>
      <c r="CD140" s="793"/>
      <c r="CE140" s="793"/>
      <c r="CF140" s="793"/>
      <c r="CG140" s="793"/>
      <c r="CH140" s="341"/>
      <c r="CI140" s="793"/>
      <c r="CJ140" s="793"/>
      <c r="CK140" s="793"/>
      <c r="CL140" s="793"/>
      <c r="CM140" s="341"/>
      <c r="CN140" s="793"/>
      <c r="CO140" s="793"/>
      <c r="CP140" s="793"/>
      <c r="CQ140" s="793"/>
      <c r="CR140" s="341"/>
      <c r="CS140" s="793"/>
      <c r="CT140" s="793"/>
      <c r="CU140" s="793"/>
      <c r="CV140" s="793"/>
      <c r="CW140" s="341"/>
      <c r="CX140" s="793"/>
      <c r="CY140" s="793"/>
      <c r="CZ140" s="793"/>
      <c r="DA140" s="793"/>
      <c r="DB140" s="341"/>
      <c r="DC140" s="793"/>
      <c r="DD140" s="793"/>
      <c r="DE140" s="793"/>
      <c r="DF140" s="793"/>
      <c r="DG140" s="374"/>
      <c r="DH140" s="793"/>
      <c r="DI140" s="793"/>
      <c r="DJ140" s="793"/>
      <c r="DK140" s="793"/>
      <c r="DL140" s="374"/>
      <c r="DM140" s="793"/>
      <c r="DN140" s="793"/>
      <c r="DO140" s="793"/>
      <c r="DP140" s="793"/>
      <c r="DQ140" s="374"/>
      <c r="DR140" s="793"/>
      <c r="DS140" s="793"/>
      <c r="DT140" s="793"/>
      <c r="DU140" s="794"/>
      <c r="DV140" s="374"/>
      <c r="DW140" s="793"/>
      <c r="DX140" s="793"/>
      <c r="DY140" s="793"/>
      <c r="DZ140" s="796"/>
      <c r="EA140" s="50"/>
      <c r="EB140" s="50"/>
    </row>
    <row r="141" spans="1:135" ht="28" x14ac:dyDescent="0.35">
      <c r="A141" s="802"/>
      <c r="B141" s="161"/>
      <c r="C141" s="337" t="s">
        <v>59</v>
      </c>
      <c r="D141" s="337" t="s">
        <v>60</v>
      </c>
      <c r="E141" s="166" t="s">
        <v>61</v>
      </c>
      <c r="F141" s="372"/>
      <c r="G141" s="337" t="s">
        <v>59</v>
      </c>
      <c r="H141" s="337" t="s">
        <v>62</v>
      </c>
      <c r="I141" s="337" t="s">
        <v>63</v>
      </c>
      <c r="J141" s="167" t="s">
        <v>64</v>
      </c>
      <c r="K141" s="372"/>
      <c r="L141" s="161" t="s">
        <v>59</v>
      </c>
      <c r="M141" s="161" t="s">
        <v>62</v>
      </c>
      <c r="N141" s="161" t="s">
        <v>63</v>
      </c>
      <c r="O141" s="168" t="s">
        <v>64</v>
      </c>
      <c r="P141" s="372"/>
      <c r="Q141" s="161" t="s">
        <v>59</v>
      </c>
      <c r="R141" s="161" t="s">
        <v>62</v>
      </c>
      <c r="S141" s="161" t="s">
        <v>63</v>
      </c>
      <c r="T141" s="168" t="s">
        <v>64</v>
      </c>
      <c r="U141" s="372"/>
      <c r="V141" s="161" t="s">
        <v>59</v>
      </c>
      <c r="W141" s="161" t="s">
        <v>62</v>
      </c>
      <c r="X141" s="161" t="s">
        <v>63</v>
      </c>
      <c r="Y141" s="168" t="s">
        <v>64</v>
      </c>
      <c r="Z141" s="372"/>
      <c r="AA141" s="337" t="s">
        <v>59</v>
      </c>
      <c r="AB141" s="337" t="s">
        <v>62</v>
      </c>
      <c r="AC141" s="337" t="s">
        <v>63</v>
      </c>
      <c r="AD141" s="167" t="s">
        <v>64</v>
      </c>
      <c r="AE141" s="376"/>
      <c r="AF141" s="337" t="s">
        <v>59</v>
      </c>
      <c r="AG141" s="337" t="s">
        <v>62</v>
      </c>
      <c r="AH141" s="337" t="s">
        <v>63</v>
      </c>
      <c r="AI141" s="167" t="s">
        <v>64</v>
      </c>
      <c r="AJ141" s="372"/>
      <c r="AK141" s="337" t="s">
        <v>59</v>
      </c>
      <c r="AL141" s="337" t="s">
        <v>62</v>
      </c>
      <c r="AM141" s="337" t="s">
        <v>63</v>
      </c>
      <c r="AN141" s="167" t="s">
        <v>64</v>
      </c>
      <c r="AO141" s="372"/>
      <c r="AP141" s="337" t="s">
        <v>59</v>
      </c>
      <c r="AQ141" s="337" t="s">
        <v>62</v>
      </c>
      <c r="AR141" s="161" t="s">
        <v>63</v>
      </c>
      <c r="AS141" s="167" t="s">
        <v>64</v>
      </c>
      <c r="AT141" s="372"/>
      <c r="AU141" s="161" t="s">
        <v>59</v>
      </c>
      <c r="AV141" s="161" t="s">
        <v>62</v>
      </c>
      <c r="AW141" s="337" t="s">
        <v>63</v>
      </c>
      <c r="AX141" s="167" t="s">
        <v>64</v>
      </c>
      <c r="AY141" s="372"/>
      <c r="AZ141" s="161" t="s">
        <v>59</v>
      </c>
      <c r="BA141" s="161" t="s">
        <v>62</v>
      </c>
      <c r="BB141" s="161" t="s">
        <v>63</v>
      </c>
      <c r="BC141" s="167" t="s">
        <v>64</v>
      </c>
      <c r="BD141" s="372"/>
      <c r="BE141" s="337" t="s">
        <v>59</v>
      </c>
      <c r="BF141" s="337" t="s">
        <v>62</v>
      </c>
      <c r="BG141" s="337" t="s">
        <v>63</v>
      </c>
      <c r="BH141" s="167" t="s">
        <v>253</v>
      </c>
      <c r="BI141" s="372"/>
      <c r="BJ141" s="161" t="s">
        <v>59</v>
      </c>
      <c r="BK141" s="337" t="s">
        <v>62</v>
      </c>
      <c r="BL141" s="161" t="s">
        <v>63</v>
      </c>
      <c r="BM141" s="167" t="s">
        <v>64</v>
      </c>
      <c r="BN141" s="372"/>
      <c r="BO141" s="337" t="s">
        <v>59</v>
      </c>
      <c r="BP141" s="337" t="s">
        <v>62</v>
      </c>
      <c r="BQ141" s="337" t="s">
        <v>63</v>
      </c>
      <c r="BR141" s="167" t="s">
        <v>64</v>
      </c>
      <c r="BS141" s="372"/>
      <c r="BT141" s="337" t="s">
        <v>59</v>
      </c>
      <c r="BU141" s="337" t="s">
        <v>62</v>
      </c>
      <c r="BV141" s="337" t="s">
        <v>63</v>
      </c>
      <c r="BW141" s="167" t="s">
        <v>64</v>
      </c>
      <c r="BX141" s="372"/>
      <c r="BY141" s="337" t="s">
        <v>59</v>
      </c>
      <c r="BZ141" s="337" t="s">
        <v>62</v>
      </c>
      <c r="CA141" s="337" t="s">
        <v>63</v>
      </c>
      <c r="CB141" s="167" t="s">
        <v>64</v>
      </c>
      <c r="CC141" s="167"/>
      <c r="CD141" s="337" t="s">
        <v>59</v>
      </c>
      <c r="CE141" s="337" t="s">
        <v>62</v>
      </c>
      <c r="CF141" s="337" t="s">
        <v>63</v>
      </c>
      <c r="CG141" s="167" t="s">
        <v>64</v>
      </c>
      <c r="CH141" s="372"/>
      <c r="CI141" s="337" t="s">
        <v>59</v>
      </c>
      <c r="CJ141" s="337" t="s">
        <v>62</v>
      </c>
      <c r="CK141" s="337" t="s">
        <v>63</v>
      </c>
      <c r="CL141" s="167" t="s">
        <v>64</v>
      </c>
      <c r="CM141" s="372"/>
      <c r="CN141" s="337" t="s">
        <v>59</v>
      </c>
      <c r="CO141" s="337" t="s">
        <v>62</v>
      </c>
      <c r="CP141" s="337" t="s">
        <v>63</v>
      </c>
      <c r="CQ141" s="167" t="s">
        <v>64</v>
      </c>
      <c r="CR141" s="372"/>
      <c r="CS141" s="337" t="s">
        <v>59</v>
      </c>
      <c r="CT141" s="337" t="s">
        <v>62</v>
      </c>
      <c r="CU141" s="337" t="s">
        <v>63</v>
      </c>
      <c r="CV141" s="167" t="s">
        <v>64</v>
      </c>
      <c r="CW141" s="372"/>
      <c r="CX141" s="337" t="s">
        <v>59</v>
      </c>
      <c r="CY141" s="337" t="s">
        <v>62</v>
      </c>
      <c r="CZ141" s="337" t="s">
        <v>63</v>
      </c>
      <c r="DA141" s="167" t="s">
        <v>64</v>
      </c>
      <c r="DB141" s="372"/>
      <c r="DC141" s="161" t="s">
        <v>59</v>
      </c>
      <c r="DD141" s="161" t="s">
        <v>62</v>
      </c>
      <c r="DE141" s="161" t="s">
        <v>63</v>
      </c>
      <c r="DF141" s="167" t="s">
        <v>64</v>
      </c>
      <c r="DG141" s="372"/>
      <c r="DH141" s="161" t="s">
        <v>59</v>
      </c>
      <c r="DI141" s="161" t="s">
        <v>62</v>
      </c>
      <c r="DJ141" s="161" t="s">
        <v>63</v>
      </c>
      <c r="DK141" s="167" t="s">
        <v>64</v>
      </c>
      <c r="DL141" s="372"/>
      <c r="DM141" s="161" t="s">
        <v>59</v>
      </c>
      <c r="DN141" s="161" t="s">
        <v>62</v>
      </c>
      <c r="DO141" s="161" t="s">
        <v>63</v>
      </c>
      <c r="DP141" s="377" t="s">
        <v>233</v>
      </c>
      <c r="DQ141" s="372"/>
      <c r="DR141" s="161" t="s">
        <v>59</v>
      </c>
      <c r="DS141" s="161" t="s">
        <v>62</v>
      </c>
      <c r="DT141" s="161" t="s">
        <v>63</v>
      </c>
      <c r="DU141" s="377" t="s">
        <v>254</v>
      </c>
      <c r="DV141" s="372"/>
      <c r="DW141" s="161" t="s">
        <v>59</v>
      </c>
      <c r="DX141" s="161" t="s">
        <v>62</v>
      </c>
      <c r="DY141" s="161" t="s">
        <v>63</v>
      </c>
      <c r="DZ141" s="378" t="s">
        <v>233</v>
      </c>
      <c r="EA141" s="372"/>
      <c r="EB141" s="372"/>
    </row>
    <row r="142" spans="1:135" x14ac:dyDescent="0.35">
      <c r="A142" s="786" t="s">
        <v>65</v>
      </c>
      <c r="B142" s="379" t="s">
        <v>255</v>
      </c>
      <c r="C142" s="380">
        <v>17525.655277670001</v>
      </c>
      <c r="D142" s="380">
        <v>114.87337405</v>
      </c>
      <c r="E142" s="381">
        <v>0.33400000000000002</v>
      </c>
      <c r="F142" s="47"/>
      <c r="G142" s="380">
        <v>15636.72274223</v>
      </c>
      <c r="H142" s="380">
        <v>124.26869359</v>
      </c>
      <c r="I142" s="381">
        <v>0.40499999999999997</v>
      </c>
      <c r="J142" s="80">
        <v>89.221900000000005</v>
      </c>
      <c r="K142" s="382"/>
      <c r="L142" s="380">
        <v>5793.2929135100003</v>
      </c>
      <c r="M142" s="380">
        <v>153.41125781000002</v>
      </c>
      <c r="N142" s="381">
        <v>1.351</v>
      </c>
      <c r="O142" s="80">
        <v>33.056069999999998</v>
      </c>
      <c r="P142" s="47"/>
      <c r="Q142" s="380">
        <v>10753.409899099999</v>
      </c>
      <c r="R142" s="380">
        <v>171.23542123000001</v>
      </c>
      <c r="S142" s="381">
        <v>0.81200000000000006</v>
      </c>
      <c r="T142" s="80">
        <v>61.3581</v>
      </c>
      <c r="U142" s="47"/>
      <c r="V142" s="380">
        <v>9901.06068916</v>
      </c>
      <c r="W142" s="380">
        <v>158.17630688</v>
      </c>
      <c r="X142" s="381">
        <v>0.81499999999999995</v>
      </c>
      <c r="Y142" s="80">
        <v>56.494669999999999</v>
      </c>
      <c r="Z142" s="47"/>
      <c r="AA142" s="380">
        <v>5964.33991367</v>
      </c>
      <c r="AB142" s="380">
        <v>188.27561363999999</v>
      </c>
      <c r="AC142" s="381">
        <v>1.611</v>
      </c>
      <c r="AD142" s="80">
        <v>34.032049999999998</v>
      </c>
      <c r="AE142" s="80"/>
      <c r="AF142" s="380">
        <v>5793.1681168900004</v>
      </c>
      <c r="AG142" s="380">
        <v>188.95802875000001</v>
      </c>
      <c r="AH142" s="381">
        <v>1.6639999999999999</v>
      </c>
      <c r="AI142" s="80">
        <v>33.05536</v>
      </c>
      <c r="AJ142" s="47"/>
      <c r="AK142" s="380">
        <v>2425.0020328799997</v>
      </c>
      <c r="AL142" s="380">
        <v>118.86914449999999</v>
      </c>
      <c r="AM142" s="381">
        <v>2.5009999999999999</v>
      </c>
      <c r="AN142" s="80">
        <v>13.836869999999999</v>
      </c>
      <c r="AO142" s="47"/>
      <c r="AP142" s="380">
        <v>4514.2853557500002</v>
      </c>
      <c r="AQ142" s="380">
        <v>181.45196561</v>
      </c>
      <c r="AR142" s="381">
        <v>2.0510000000000002</v>
      </c>
      <c r="AS142" s="80">
        <v>25.758150000000001</v>
      </c>
      <c r="AT142" s="47"/>
      <c r="AU142" s="380">
        <v>752.71462081999994</v>
      </c>
      <c r="AV142" s="380">
        <v>74.606373900000008</v>
      </c>
      <c r="AW142" s="381">
        <v>5.0569999999999995</v>
      </c>
      <c r="AX142" s="80">
        <v>4.2949299999999999</v>
      </c>
      <c r="AY142" s="47"/>
      <c r="AZ142" s="380">
        <v>3256.2088122099999</v>
      </c>
      <c r="BA142" s="380">
        <v>157.62852458999998</v>
      </c>
      <c r="BB142" s="381">
        <v>2.4699999999999998</v>
      </c>
      <c r="BC142" s="80">
        <v>18.57967</v>
      </c>
      <c r="BD142" s="47"/>
      <c r="BE142" s="380">
        <v>10421.73233153</v>
      </c>
      <c r="BF142" s="380">
        <v>164.38669526000001</v>
      </c>
      <c r="BG142" s="381">
        <v>0.80499999999999994</v>
      </c>
      <c r="BH142" s="80">
        <f>+BE142/$C142*100</f>
        <v>59.465578698267919</v>
      </c>
      <c r="BI142" s="47"/>
      <c r="BJ142" s="380">
        <v>7666.90331866</v>
      </c>
      <c r="BK142" s="380">
        <v>183.58740789000001</v>
      </c>
      <c r="BL142" s="381">
        <v>1.222</v>
      </c>
      <c r="BM142" s="80">
        <f>BJ142/$C142*100</f>
        <v>43.746742687725046</v>
      </c>
      <c r="BN142" s="383"/>
      <c r="BO142" s="380">
        <v>5836.8416232999998</v>
      </c>
      <c r="BP142" s="380">
        <v>162.15850091999999</v>
      </c>
      <c r="BQ142" s="381">
        <v>1.417</v>
      </c>
      <c r="BR142" s="80">
        <f>BO142/$C142*100</f>
        <v>33.304555697480289</v>
      </c>
      <c r="BS142" s="383"/>
      <c r="BT142" s="380">
        <v>3082.0126104199999</v>
      </c>
      <c r="BU142" s="380">
        <v>147.09732862999999</v>
      </c>
      <c r="BV142" s="381">
        <v>2.4350000000000001</v>
      </c>
      <c r="BW142" s="80">
        <f>BT142/$C142*100</f>
        <v>17.585719686880356</v>
      </c>
      <c r="BX142" s="383"/>
      <c r="BY142" s="380">
        <v>6795.85327762</v>
      </c>
      <c r="BZ142" s="380">
        <v>152.34001454</v>
      </c>
      <c r="CA142" s="381">
        <v>1.1440000000000001</v>
      </c>
      <c r="CB142" s="80">
        <v>38.776600000000002</v>
      </c>
      <c r="CC142" s="383"/>
      <c r="CD142" s="380">
        <v>3998.67931335</v>
      </c>
      <c r="CE142" s="380">
        <v>130.80201514000001</v>
      </c>
      <c r="CF142" s="381">
        <v>1.669</v>
      </c>
      <c r="CG142" s="80">
        <v>22.81615</v>
      </c>
      <c r="CH142" s="383"/>
      <c r="CI142" s="380">
        <v>3791.0709552899998</v>
      </c>
      <c r="CJ142" s="380">
        <v>105.37479876</v>
      </c>
      <c r="CK142" s="381">
        <v>1.4179999999999999</v>
      </c>
      <c r="CL142" s="80">
        <v>21.631550000000001</v>
      </c>
      <c r="CM142" s="383"/>
      <c r="CN142" s="380">
        <v>993.89699100999997</v>
      </c>
      <c r="CO142" s="380">
        <v>62.14069636</v>
      </c>
      <c r="CP142" s="381">
        <v>3.19</v>
      </c>
      <c r="CQ142" s="80">
        <v>5.6711</v>
      </c>
      <c r="CR142" s="383"/>
      <c r="CS142" s="380">
        <v>8490.4657289900006</v>
      </c>
      <c r="CT142" s="380">
        <v>159.0537755</v>
      </c>
      <c r="CU142" s="381">
        <v>0.95600000000000007</v>
      </c>
      <c r="CV142" s="80">
        <v>48.445920000000001</v>
      </c>
      <c r="CW142" s="383"/>
      <c r="CX142" s="380">
        <v>1536.16958894</v>
      </c>
      <c r="CY142" s="380">
        <v>84.676801420000004</v>
      </c>
      <c r="CZ142" s="381">
        <v>2.8119999999999998</v>
      </c>
      <c r="DA142" s="80">
        <v>8.7652599999999996</v>
      </c>
      <c r="DB142" s="383"/>
      <c r="DC142" s="380">
        <v>105.38554404999999</v>
      </c>
      <c r="DD142" s="380">
        <v>23.41208636</v>
      </c>
      <c r="DE142" s="381">
        <v>11.335000000000001</v>
      </c>
      <c r="DF142" s="80">
        <v>0.60131999999999997</v>
      </c>
      <c r="DG142" s="47"/>
      <c r="DH142" s="380">
        <v>13028.53754143</v>
      </c>
      <c r="DI142" s="380">
        <v>144.53678049999999</v>
      </c>
      <c r="DJ142" s="381">
        <v>0.56600000000000006</v>
      </c>
      <c r="DK142" s="80">
        <v>74.339799999999997</v>
      </c>
      <c r="DL142" s="384"/>
      <c r="DM142" s="380">
        <v>2536.7063065800003</v>
      </c>
      <c r="DN142" s="380">
        <v>131.17118302999998</v>
      </c>
      <c r="DO142" s="381">
        <v>2.6379999999999999</v>
      </c>
      <c r="DP142" s="385">
        <f>DM142/$C142</f>
        <v>0.14474245135998418</v>
      </c>
      <c r="DQ142" s="47"/>
      <c r="DR142" s="380">
        <v>5659.93946306</v>
      </c>
      <c r="DS142" s="380">
        <v>288.52696813</v>
      </c>
      <c r="DT142" s="381">
        <v>2.601</v>
      </c>
      <c r="DU142" s="385">
        <f t="shared" ref="DU142:DU205" si="0">DR142/$C142</f>
        <v>0.32295165991719066</v>
      </c>
      <c r="DV142" s="386"/>
      <c r="DW142" s="380">
        <v>870.26537091</v>
      </c>
      <c r="DX142" s="380">
        <v>99.28028058999999</v>
      </c>
      <c r="DY142" s="381">
        <v>5.82</v>
      </c>
      <c r="DZ142" s="385">
        <f>DW142/$C142</f>
        <v>4.9656652326080672E-2</v>
      </c>
      <c r="EA142" s="37"/>
      <c r="EB142" s="37"/>
    </row>
    <row r="143" spans="1:135" x14ac:dyDescent="0.35">
      <c r="A143" s="787"/>
      <c r="B143" s="387" t="s">
        <v>66</v>
      </c>
      <c r="C143" s="388">
        <v>13553.876302680001</v>
      </c>
      <c r="D143" s="388">
        <v>155.80347177000002</v>
      </c>
      <c r="E143" s="389">
        <v>0.58599999999999997</v>
      </c>
      <c r="F143" s="48"/>
      <c r="G143" s="388">
        <v>12518.063261679999</v>
      </c>
      <c r="H143" s="388">
        <v>154.2230802</v>
      </c>
      <c r="I143" s="389">
        <v>0.629</v>
      </c>
      <c r="J143" s="81">
        <v>92.357810000000001</v>
      </c>
      <c r="K143" s="390"/>
      <c r="L143" s="388">
        <v>3993.91900601</v>
      </c>
      <c r="M143" s="388">
        <v>153.13320822</v>
      </c>
      <c r="N143" s="389">
        <v>1.9560000000000002</v>
      </c>
      <c r="O143" s="81">
        <v>29.466989999999999</v>
      </c>
      <c r="P143" s="48"/>
      <c r="Q143" s="388">
        <v>9329.7579514999998</v>
      </c>
      <c r="R143" s="388">
        <v>180.55086614000001</v>
      </c>
      <c r="S143" s="389">
        <v>0.98699999999999999</v>
      </c>
      <c r="T143" s="81">
        <v>68.834609999999998</v>
      </c>
      <c r="U143" s="48"/>
      <c r="V143" s="388">
        <v>8995.9592329900006</v>
      </c>
      <c r="W143" s="388">
        <v>165.60675558</v>
      </c>
      <c r="X143" s="389">
        <v>0.93899999999999995</v>
      </c>
      <c r="Y143" s="81">
        <v>66.371859999999998</v>
      </c>
      <c r="Z143" s="48"/>
      <c r="AA143" s="388">
        <v>5639.4306880799995</v>
      </c>
      <c r="AB143" s="388">
        <v>190.04037489000001</v>
      </c>
      <c r="AC143" s="389">
        <v>1.7190000000000001</v>
      </c>
      <c r="AD143" s="81">
        <v>41.607509999999998</v>
      </c>
      <c r="AE143" s="81"/>
      <c r="AF143" s="388">
        <v>5484.6458583800004</v>
      </c>
      <c r="AG143" s="388">
        <v>190.59824455</v>
      </c>
      <c r="AH143" s="389">
        <v>1.7729999999999999</v>
      </c>
      <c r="AI143" s="81">
        <v>40.465519999999998</v>
      </c>
      <c r="AJ143" s="48"/>
      <c r="AK143" s="388">
        <v>2326.03127047</v>
      </c>
      <c r="AL143" s="388">
        <v>119.07453212</v>
      </c>
      <c r="AM143" s="389">
        <v>2.6120000000000001</v>
      </c>
      <c r="AN143" s="81">
        <v>17.161370000000002</v>
      </c>
      <c r="AO143" s="48"/>
      <c r="AP143" s="388">
        <v>4276.3728376599993</v>
      </c>
      <c r="AQ143" s="388">
        <v>182.36979805999999</v>
      </c>
      <c r="AR143" s="389">
        <v>2.1760000000000002</v>
      </c>
      <c r="AS143" s="81">
        <v>31.550920000000001</v>
      </c>
      <c r="AT143" s="48"/>
      <c r="AU143" s="388">
        <v>716.72429446000001</v>
      </c>
      <c r="AV143" s="388">
        <v>74.514641610000012</v>
      </c>
      <c r="AW143" s="389">
        <v>5.3039999999999994</v>
      </c>
      <c r="AX143" s="81">
        <v>5.2879699999999996</v>
      </c>
      <c r="AY143" s="48"/>
      <c r="AZ143" s="388">
        <v>3222.5102796800002</v>
      </c>
      <c r="BA143" s="388">
        <v>157.99506857</v>
      </c>
      <c r="BB143" s="389">
        <v>2.5009999999999999</v>
      </c>
      <c r="BC143" s="81">
        <v>23.775559999999999</v>
      </c>
      <c r="BD143" s="48"/>
      <c r="BE143" s="388">
        <v>9142.1227429900009</v>
      </c>
      <c r="BF143" s="388">
        <v>173.69684508999998</v>
      </c>
      <c r="BG143" s="389">
        <v>0.96900000000000008</v>
      </c>
      <c r="BH143" s="81">
        <f t="shared" ref="BH143:BH206" si="1">+BE143/$C143*100</f>
        <v>67.450244777446684</v>
      </c>
      <c r="BI143" s="48"/>
      <c r="BJ143" s="388">
        <v>7175.4742926099998</v>
      </c>
      <c r="BK143" s="388">
        <v>187.2662196</v>
      </c>
      <c r="BL143" s="389">
        <v>1.3320000000000001</v>
      </c>
      <c r="BM143" s="81">
        <f t="shared" ref="BM143:BM206" si="2">BJ143/$C143*100</f>
        <v>52.940384967149193</v>
      </c>
      <c r="BN143" s="391"/>
      <c r="BO143" s="388">
        <v>4870.8763998699997</v>
      </c>
      <c r="BP143" s="388">
        <v>165.68973779999999</v>
      </c>
      <c r="BQ143" s="389">
        <v>1.736</v>
      </c>
      <c r="BR143" s="81">
        <f t="shared" ref="BR143:BR206" si="3">BO143/$C143*100</f>
        <v>35.93714662208393</v>
      </c>
      <c r="BS143" s="391"/>
      <c r="BT143" s="388">
        <v>2904.22794948</v>
      </c>
      <c r="BU143" s="388">
        <v>147.89123508</v>
      </c>
      <c r="BV143" s="389">
        <v>2.5979999999999999</v>
      </c>
      <c r="BW143" s="81">
        <f t="shared" ref="BW143:BW206" si="4">BT143/$C143*100</f>
        <v>21.427286811712666</v>
      </c>
      <c r="BX143" s="391"/>
      <c r="BY143" s="388">
        <v>4450.1332384200005</v>
      </c>
      <c r="BZ143" s="388">
        <v>154.39547221999999</v>
      </c>
      <c r="CA143" s="389">
        <v>1.77</v>
      </c>
      <c r="CB143" s="81">
        <v>32.832920000000001</v>
      </c>
      <c r="CC143" s="391"/>
      <c r="CD143" s="388">
        <v>2604.86248656</v>
      </c>
      <c r="CE143" s="388">
        <v>129.91908681999999</v>
      </c>
      <c r="CF143" s="389">
        <v>2.5449999999999999</v>
      </c>
      <c r="CG143" s="81">
        <v>19.218579999999999</v>
      </c>
      <c r="CH143" s="391"/>
      <c r="CI143" s="388">
        <v>2582.1578373599996</v>
      </c>
      <c r="CJ143" s="388">
        <v>106.58380353999999</v>
      </c>
      <c r="CK143" s="389">
        <v>2.1059999999999999</v>
      </c>
      <c r="CL143" s="81">
        <v>19.051069999999999</v>
      </c>
      <c r="CM143" s="391"/>
      <c r="CN143" s="388">
        <v>736.88708550000001</v>
      </c>
      <c r="CO143" s="388">
        <v>62.006831729999995</v>
      </c>
      <c r="CP143" s="389">
        <v>4.2930000000000001</v>
      </c>
      <c r="CQ143" s="81">
        <v>5.4367299999999998</v>
      </c>
      <c r="CR143" s="391"/>
      <c r="CS143" s="388">
        <v>8003.5990193999996</v>
      </c>
      <c r="CT143" s="388">
        <v>163.52460110000001</v>
      </c>
      <c r="CU143" s="389">
        <v>1.042</v>
      </c>
      <c r="CV143" s="81">
        <v>59.050260000000002</v>
      </c>
      <c r="CW143" s="391"/>
      <c r="CX143" s="388">
        <v>1116.5247546399999</v>
      </c>
      <c r="CY143" s="388">
        <v>83.249445800000004</v>
      </c>
      <c r="CZ143" s="389">
        <v>3.8039999999999998</v>
      </c>
      <c r="DA143" s="81">
        <v>8.2376799999999992</v>
      </c>
      <c r="DB143" s="391"/>
      <c r="DC143" s="388">
        <v>95.899097089999998</v>
      </c>
      <c r="DD143" s="388">
        <v>23.334397790000001</v>
      </c>
      <c r="DE143" s="389">
        <v>12.414</v>
      </c>
      <c r="DF143" s="81">
        <v>0.70753999999999995</v>
      </c>
      <c r="DG143" s="48"/>
      <c r="DH143" s="388">
        <v>10997.21827306</v>
      </c>
      <c r="DI143" s="388">
        <v>162.68644338999999</v>
      </c>
      <c r="DJ143" s="389">
        <v>0.755</v>
      </c>
      <c r="DK143" s="81">
        <v>81.137069999999994</v>
      </c>
      <c r="DL143" s="37"/>
      <c r="DM143" s="388">
        <v>2433.3096832800002</v>
      </c>
      <c r="DN143" s="388">
        <v>131.32162930999999</v>
      </c>
      <c r="DO143" s="389">
        <v>2.7530000000000001</v>
      </c>
      <c r="DP143" s="392">
        <f t="shared" ref="DP143:DP206" si="5">DM143/$C143</f>
        <v>0.17952869193581641</v>
      </c>
      <c r="DQ143" s="48"/>
      <c r="DR143" s="388">
        <v>5394.2226016200002</v>
      </c>
      <c r="DS143" s="388">
        <v>289.47698395999998</v>
      </c>
      <c r="DT143" s="389">
        <v>2.738</v>
      </c>
      <c r="DU143" s="392">
        <f t="shared" si="0"/>
        <v>0.39798375617117027</v>
      </c>
      <c r="DV143" s="37"/>
      <c r="DW143" s="388">
        <v>828.95747196000002</v>
      </c>
      <c r="DX143" s="388">
        <v>99.141141130000008</v>
      </c>
      <c r="DY143" s="389">
        <v>6.1019999999999994</v>
      </c>
      <c r="DZ143" s="392">
        <f t="shared" ref="DZ143:DZ206" si="6">DW143/$C143</f>
        <v>6.1160176871032139E-2</v>
      </c>
      <c r="EA143" s="37"/>
      <c r="EB143" s="37"/>
    </row>
    <row r="144" spans="1:135" x14ac:dyDescent="0.35">
      <c r="A144" s="788"/>
      <c r="B144" s="393" t="s">
        <v>67</v>
      </c>
      <c r="C144" s="394">
        <v>3971.7789749799999</v>
      </c>
      <c r="D144" s="394">
        <v>97.992535910000001</v>
      </c>
      <c r="E144" s="395">
        <v>1.2590000000000001</v>
      </c>
      <c r="F144" s="49"/>
      <c r="G144" s="394">
        <v>3118.65948054</v>
      </c>
      <c r="H144" s="394">
        <v>87.045522099999999</v>
      </c>
      <c r="I144" s="395">
        <v>1.4239999999999999</v>
      </c>
      <c r="J144" s="82">
        <v>78.520470000000003</v>
      </c>
      <c r="K144" s="396"/>
      <c r="L144" s="394">
        <v>1799.3739074999999</v>
      </c>
      <c r="M144" s="394">
        <v>55.519504459999993</v>
      </c>
      <c r="N144" s="395">
        <v>1.5740000000000001</v>
      </c>
      <c r="O144" s="82">
        <v>45.303980000000003</v>
      </c>
      <c r="P144" s="49"/>
      <c r="Q144" s="394">
        <v>1423.65194761</v>
      </c>
      <c r="R144" s="394">
        <v>51.806959410000005</v>
      </c>
      <c r="S144" s="395">
        <v>1.857</v>
      </c>
      <c r="T144" s="82">
        <v>35.844189999999998</v>
      </c>
      <c r="U144" s="49"/>
      <c r="V144" s="394">
        <v>905.10145617000001</v>
      </c>
      <c r="W144" s="394">
        <v>43.588776469999999</v>
      </c>
      <c r="X144" s="395">
        <v>2.4569999999999999</v>
      </c>
      <c r="Y144" s="82">
        <v>22.788309999999999</v>
      </c>
      <c r="Z144" s="49"/>
      <c r="AA144" s="394">
        <v>324.90922559000001</v>
      </c>
      <c r="AB144" s="394">
        <v>21.66699427</v>
      </c>
      <c r="AC144" s="395">
        <v>3.4020000000000001</v>
      </c>
      <c r="AD144" s="82">
        <v>8.1804500000000004</v>
      </c>
      <c r="AE144" s="82"/>
      <c r="AF144" s="394">
        <v>308.52225850000002</v>
      </c>
      <c r="AG144" s="394">
        <v>21.16972835</v>
      </c>
      <c r="AH144" s="395">
        <v>3.5009999999999999</v>
      </c>
      <c r="AI144" s="82">
        <v>7.7678599999999998</v>
      </c>
      <c r="AJ144" s="49"/>
      <c r="AK144" s="394">
        <v>98.970762409999992</v>
      </c>
      <c r="AL144" s="394">
        <v>10.140104789999999</v>
      </c>
      <c r="AM144" s="395">
        <v>5.2269999999999994</v>
      </c>
      <c r="AN144" s="82">
        <v>2.4918499999999999</v>
      </c>
      <c r="AO144" s="49"/>
      <c r="AP144" s="394">
        <v>237.91251808999999</v>
      </c>
      <c r="AQ144" s="394">
        <v>17.402225949999998</v>
      </c>
      <c r="AR144" s="395">
        <v>3.7319999999999998</v>
      </c>
      <c r="AS144" s="82">
        <v>5.9900700000000002</v>
      </c>
      <c r="AT144" s="49"/>
      <c r="AU144" s="394">
        <v>35.990326350000004</v>
      </c>
      <c r="AV144" s="394">
        <v>5.7774646700000005</v>
      </c>
      <c r="AW144" s="395">
        <v>8.19</v>
      </c>
      <c r="AX144" s="82">
        <v>0.90615000000000001</v>
      </c>
      <c r="AY144" s="49"/>
      <c r="AZ144" s="394">
        <v>33.698532529999994</v>
      </c>
      <c r="BA144" s="394">
        <v>7.1225222299999995</v>
      </c>
      <c r="BB144" s="395">
        <v>10.784000000000001</v>
      </c>
      <c r="BC144" s="82">
        <v>0.84845000000000004</v>
      </c>
      <c r="BD144" s="49"/>
      <c r="BE144" s="394">
        <v>1279.60958854</v>
      </c>
      <c r="BF144" s="394">
        <v>48.33388875</v>
      </c>
      <c r="BG144" s="395">
        <v>1.9269999999999998</v>
      </c>
      <c r="BH144" s="82">
        <f t="shared" si="1"/>
        <v>32.217542733390488</v>
      </c>
      <c r="BI144" s="49"/>
      <c r="BJ144" s="394">
        <v>491.42902605</v>
      </c>
      <c r="BK144" s="394">
        <v>30.015602520000002</v>
      </c>
      <c r="BL144" s="395">
        <v>3.1160000000000001</v>
      </c>
      <c r="BM144" s="82">
        <f t="shared" si="2"/>
        <v>12.373020481394603</v>
      </c>
      <c r="BN144" s="397"/>
      <c r="BO144" s="394">
        <v>965.96522343000004</v>
      </c>
      <c r="BP144" s="394">
        <v>37.624785420000002</v>
      </c>
      <c r="BQ144" s="395">
        <v>1.9869999999999999</v>
      </c>
      <c r="BR144" s="82">
        <f t="shared" si="3"/>
        <v>24.320719494086756</v>
      </c>
      <c r="BS144" s="397"/>
      <c r="BT144" s="394">
        <v>177.78466094000001</v>
      </c>
      <c r="BU144" s="394">
        <v>15.48317157</v>
      </c>
      <c r="BV144" s="395">
        <v>4.4429999999999996</v>
      </c>
      <c r="BW144" s="82">
        <f t="shared" si="4"/>
        <v>4.4761972420908753</v>
      </c>
      <c r="BX144" s="397"/>
      <c r="BY144" s="394">
        <v>2345.7200392</v>
      </c>
      <c r="BZ144" s="394">
        <v>66.472998389999987</v>
      </c>
      <c r="CA144" s="395">
        <v>1.4460000000000002</v>
      </c>
      <c r="CB144" s="82">
        <v>59.05968</v>
      </c>
      <c r="CC144" s="397"/>
      <c r="CD144" s="394">
        <v>1393.8168267799999</v>
      </c>
      <c r="CE144" s="394">
        <v>44.56645958</v>
      </c>
      <c r="CF144" s="395">
        <v>1.6310000000000002</v>
      </c>
      <c r="CG144" s="82">
        <v>35.09301</v>
      </c>
      <c r="CH144" s="397"/>
      <c r="CI144" s="394">
        <v>1208.91311793</v>
      </c>
      <c r="CJ144" s="394">
        <v>42.510144199999999</v>
      </c>
      <c r="CK144" s="395">
        <v>1.794</v>
      </c>
      <c r="CL144" s="82">
        <v>30.437570000000001</v>
      </c>
      <c r="CM144" s="397"/>
      <c r="CN144" s="394">
        <v>257.00990551000001</v>
      </c>
      <c r="CO144" s="394">
        <v>15.221844340000001</v>
      </c>
      <c r="CP144" s="395">
        <v>3.0220000000000002</v>
      </c>
      <c r="CQ144" s="82">
        <v>6.4709000000000003</v>
      </c>
      <c r="CR144" s="397"/>
      <c r="CS144" s="394">
        <v>486.86670958999997</v>
      </c>
      <c r="CT144" s="394">
        <v>33.573501049999997</v>
      </c>
      <c r="CU144" s="395">
        <v>3.5180000000000002</v>
      </c>
      <c r="CV144" s="82">
        <v>12.258150000000001</v>
      </c>
      <c r="CW144" s="397"/>
      <c r="CX144" s="394">
        <v>419.64483430000001</v>
      </c>
      <c r="CY144" s="394">
        <v>22.562599949999999</v>
      </c>
      <c r="CZ144" s="395">
        <v>2.7429999999999999</v>
      </c>
      <c r="DA144" s="82">
        <v>10.565659999999999</v>
      </c>
      <c r="DB144" s="397"/>
      <c r="DC144" s="394">
        <v>9.4864469599999985</v>
      </c>
      <c r="DD144" s="394">
        <v>2.3271182100000001</v>
      </c>
      <c r="DE144" s="395">
        <v>12.516</v>
      </c>
      <c r="DF144" s="82">
        <v>0.23885000000000001</v>
      </c>
      <c r="DG144" s="49"/>
      <c r="DH144" s="394">
        <v>2031.3192683699999</v>
      </c>
      <c r="DI144" s="394">
        <v>65.953544620000002</v>
      </c>
      <c r="DJ144" s="395">
        <v>1.657</v>
      </c>
      <c r="DK144" s="82">
        <v>51.143810000000002</v>
      </c>
      <c r="DL144" s="398"/>
      <c r="DM144" s="394">
        <v>103.3966233</v>
      </c>
      <c r="DN144" s="394">
        <v>10.773348459999999</v>
      </c>
      <c r="DO144" s="395">
        <v>5.3159999999999998</v>
      </c>
      <c r="DP144" s="399">
        <f t="shared" si="5"/>
        <v>2.6032824069854153E-2</v>
      </c>
      <c r="DQ144" s="49"/>
      <c r="DR144" s="394">
        <v>265.71686142999999</v>
      </c>
      <c r="DS144" s="394">
        <v>21.245064530000001</v>
      </c>
      <c r="DT144" s="395">
        <v>4.0789999999999997</v>
      </c>
      <c r="DU144" s="399">
        <f t="shared" si="0"/>
        <v>6.6901220612694851E-2</v>
      </c>
      <c r="DV144" s="398"/>
      <c r="DW144" s="394">
        <v>41.307898950000002</v>
      </c>
      <c r="DX144" s="394">
        <v>7.1523672500000002</v>
      </c>
      <c r="DY144" s="395">
        <v>8.8339999999999996</v>
      </c>
      <c r="DZ144" s="399">
        <f t="shared" si="6"/>
        <v>1.0400351885192205E-2</v>
      </c>
      <c r="EA144" s="37"/>
      <c r="EB144" s="37"/>
    </row>
    <row r="145" spans="1:132" x14ac:dyDescent="0.35">
      <c r="A145" s="789" t="s">
        <v>68</v>
      </c>
      <c r="B145" s="379" t="s">
        <v>255</v>
      </c>
      <c r="C145" s="380">
        <v>21.745000000000001</v>
      </c>
      <c r="D145" s="380">
        <v>1.09376257</v>
      </c>
      <c r="E145" s="381">
        <v>2.5659999999999998</v>
      </c>
      <c r="F145" s="47"/>
      <c r="G145" s="380">
        <v>15.32020232</v>
      </c>
      <c r="H145" s="380">
        <v>1.37499978</v>
      </c>
      <c r="I145" s="381">
        <v>4.5789999999999997</v>
      </c>
      <c r="J145" s="80">
        <v>70.453909999999993</v>
      </c>
      <c r="K145" s="382"/>
      <c r="L145" s="380">
        <v>2.4970268400000002</v>
      </c>
      <c r="M145" s="380">
        <v>0.47903588000000003</v>
      </c>
      <c r="N145" s="381">
        <v>9.7880000000000003</v>
      </c>
      <c r="O145" s="80">
        <v>11.483219999999999</v>
      </c>
      <c r="P145" s="47"/>
      <c r="Q145" s="380">
        <v>13.06577309</v>
      </c>
      <c r="R145" s="380">
        <v>1.23710421</v>
      </c>
      <c r="S145" s="381">
        <v>4.8309999999999995</v>
      </c>
      <c r="T145" s="80">
        <v>60.086329999999997</v>
      </c>
      <c r="U145" s="47"/>
      <c r="V145" s="380">
        <v>12.867210030000001</v>
      </c>
      <c r="W145" s="380">
        <v>1.2867230000000001</v>
      </c>
      <c r="X145" s="381">
        <v>5.1020000000000003</v>
      </c>
      <c r="Y145" s="80">
        <v>59.173189999999998</v>
      </c>
      <c r="Z145" s="47"/>
      <c r="AA145" s="380">
        <v>3.3304631599999999</v>
      </c>
      <c r="AB145" s="380">
        <v>0.63953135999999999</v>
      </c>
      <c r="AC145" s="381">
        <v>9.7970000000000006</v>
      </c>
      <c r="AD145" s="80">
        <v>15.316000000000001</v>
      </c>
      <c r="AE145" s="80"/>
      <c r="AF145" s="380">
        <v>3.3169092</v>
      </c>
      <c r="AG145" s="380">
        <v>0.63896207999999999</v>
      </c>
      <c r="AH145" s="381">
        <v>9.8280000000000012</v>
      </c>
      <c r="AI145" s="80">
        <v>15.25366</v>
      </c>
      <c r="AJ145" s="47"/>
      <c r="AK145" s="380">
        <v>0.79558021000000001</v>
      </c>
      <c r="AL145" s="380">
        <v>0.27271564999999998</v>
      </c>
      <c r="AM145" s="381">
        <v>17.488999999999997</v>
      </c>
      <c r="AN145" s="80">
        <v>3.6586799999999999</v>
      </c>
      <c r="AO145" s="47"/>
      <c r="AP145" s="380">
        <v>2.98152909</v>
      </c>
      <c r="AQ145" s="380">
        <v>0.60708720999999999</v>
      </c>
      <c r="AR145" s="381">
        <v>10.388999999999999</v>
      </c>
      <c r="AS145" s="80">
        <v>13.71133</v>
      </c>
      <c r="AT145" s="47"/>
      <c r="AU145" s="380">
        <v>4.894217E-2</v>
      </c>
      <c r="AV145" s="380">
        <v>4.9477100000000003E-2</v>
      </c>
      <c r="AW145" s="381">
        <v>51.578000000000003</v>
      </c>
      <c r="AX145" s="80">
        <v>0.22506999999999999</v>
      </c>
      <c r="AY145" s="47"/>
      <c r="AZ145" s="380">
        <v>9.5345979999999997E-2</v>
      </c>
      <c r="BA145" s="380">
        <v>7.2881790000000002E-2</v>
      </c>
      <c r="BB145" s="381">
        <v>39</v>
      </c>
      <c r="BC145" s="80">
        <v>0.43847000000000003</v>
      </c>
      <c r="BD145" s="47"/>
      <c r="BE145" s="380">
        <v>8.1674294200000013</v>
      </c>
      <c r="BF145" s="380">
        <v>1.1001668199999999</v>
      </c>
      <c r="BG145" s="381">
        <v>6.8730000000000002</v>
      </c>
      <c r="BH145" s="80">
        <f t="shared" si="1"/>
        <v>37.560034122786853</v>
      </c>
      <c r="BI145" s="47"/>
      <c r="BJ145" s="380">
        <v>0.91343242999999996</v>
      </c>
      <c r="BK145" s="380">
        <v>0.31888013999999998</v>
      </c>
      <c r="BL145" s="381">
        <v>17.811</v>
      </c>
      <c r="BM145" s="80">
        <f t="shared" si="2"/>
        <v>4.2006550011496895</v>
      </c>
      <c r="BN145" s="383"/>
      <c r="BO145" s="380">
        <v>7.6594091999999998</v>
      </c>
      <c r="BP145" s="380">
        <v>1.0249567300000002</v>
      </c>
      <c r="BQ145" s="381">
        <v>6.827</v>
      </c>
      <c r="BR145" s="80">
        <f t="shared" si="3"/>
        <v>35.223771901586574</v>
      </c>
      <c r="BS145" s="383"/>
      <c r="BT145" s="380">
        <v>0.40541221999999999</v>
      </c>
      <c r="BU145" s="380">
        <v>0.16003822000000001</v>
      </c>
      <c r="BV145" s="381">
        <v>20.141000000000002</v>
      </c>
      <c r="BW145" s="80">
        <f t="shared" si="4"/>
        <v>1.8643928259369966</v>
      </c>
      <c r="BX145" s="383"/>
      <c r="BY145" s="380">
        <v>3.8065428200000002</v>
      </c>
      <c r="BZ145" s="380">
        <v>0.67541184999999992</v>
      </c>
      <c r="CA145" s="381">
        <v>9.0530000000000008</v>
      </c>
      <c r="CB145" s="80">
        <v>17.505369999999999</v>
      </c>
      <c r="CC145" s="383"/>
      <c r="CD145" s="380">
        <v>1.5219842400000001</v>
      </c>
      <c r="CE145" s="380">
        <v>0.43576461</v>
      </c>
      <c r="CF145" s="381">
        <v>14.607999999999999</v>
      </c>
      <c r="CG145" s="80">
        <v>6.9992400000000004</v>
      </c>
      <c r="CH145" s="383"/>
      <c r="CI145" s="380">
        <v>2.9336661100000003</v>
      </c>
      <c r="CJ145" s="380">
        <v>0.56490507999999995</v>
      </c>
      <c r="CK145" s="381">
        <v>9.8239999999999998</v>
      </c>
      <c r="CL145" s="80">
        <v>13.49122</v>
      </c>
      <c r="CM145" s="383"/>
      <c r="CN145" s="380">
        <v>0.64910752999999999</v>
      </c>
      <c r="CO145" s="380">
        <v>0.27182841000000002</v>
      </c>
      <c r="CP145" s="381">
        <v>21.366</v>
      </c>
      <c r="CQ145" s="80">
        <v>2.98509</v>
      </c>
      <c r="CR145" s="383"/>
      <c r="CS145" s="380">
        <v>6.0756856600000004</v>
      </c>
      <c r="CT145" s="380">
        <v>0.81786506999999997</v>
      </c>
      <c r="CU145" s="381">
        <v>6.8680000000000003</v>
      </c>
      <c r="CV145" s="80">
        <v>27.94061</v>
      </c>
      <c r="CW145" s="383"/>
      <c r="CX145" s="380">
        <v>6.7504565199999993</v>
      </c>
      <c r="CY145" s="380">
        <v>1.0818101</v>
      </c>
      <c r="CZ145" s="381">
        <v>8.1760000000000002</v>
      </c>
      <c r="DA145" s="80">
        <v>31.04372</v>
      </c>
      <c r="DB145" s="383"/>
      <c r="DC145" s="380">
        <v>9.0958659999999997E-2</v>
      </c>
      <c r="DD145" s="380">
        <v>7.7183909999999994E-2</v>
      </c>
      <c r="DE145" s="381">
        <v>43.293999999999997</v>
      </c>
      <c r="DF145" s="80">
        <v>0.41830000000000001</v>
      </c>
      <c r="DG145" s="47"/>
      <c r="DH145" s="380">
        <v>14.485288560000001</v>
      </c>
      <c r="DI145" s="380">
        <v>1.3348042600000001</v>
      </c>
      <c r="DJ145" s="381">
        <v>4.7010000000000005</v>
      </c>
      <c r="DK145" s="80">
        <v>66.614339999999999</v>
      </c>
      <c r="DL145" s="386"/>
      <c r="DM145" s="380">
        <v>0.79558021000000001</v>
      </c>
      <c r="DN145" s="380">
        <v>0.27271564999999998</v>
      </c>
      <c r="DO145" s="381">
        <v>17.488999999999997</v>
      </c>
      <c r="DP145" s="385">
        <f t="shared" si="5"/>
        <v>3.6586811220970336E-2</v>
      </c>
      <c r="DQ145" s="47"/>
      <c r="DR145" s="380">
        <v>3.2501770400000001</v>
      </c>
      <c r="DS145" s="380">
        <v>0.68236429999999992</v>
      </c>
      <c r="DT145" s="381">
        <v>10.712000000000002</v>
      </c>
      <c r="DU145" s="385">
        <f t="shared" si="0"/>
        <v>0.14946778753736492</v>
      </c>
      <c r="DV145" s="386"/>
      <c r="DW145" s="380">
        <v>4.894217E-2</v>
      </c>
      <c r="DX145" s="380">
        <v>4.9477100000000003E-2</v>
      </c>
      <c r="DY145" s="381">
        <v>51.578000000000003</v>
      </c>
      <c r="DZ145" s="385">
        <f t="shared" si="6"/>
        <v>2.2507321223269715E-3</v>
      </c>
      <c r="EA145" s="37"/>
      <c r="EB145" s="37"/>
    </row>
    <row r="146" spans="1:132" x14ac:dyDescent="0.35">
      <c r="A146" s="790"/>
      <c r="B146" s="387" t="s">
        <v>66</v>
      </c>
      <c r="C146" s="388">
        <v>12.182</v>
      </c>
      <c r="D146" s="388">
        <v>1.53774918</v>
      </c>
      <c r="E146" s="389">
        <v>6.4399999999999995</v>
      </c>
      <c r="F146" s="48"/>
      <c r="G146" s="388">
        <v>10.349555800000001</v>
      </c>
      <c r="H146" s="388">
        <v>1.36071162</v>
      </c>
      <c r="I146" s="389">
        <v>6.7080000000000002</v>
      </c>
      <c r="J146" s="81">
        <v>84.957769999999996</v>
      </c>
      <c r="K146" s="390"/>
      <c r="L146" s="388">
        <v>1.6170678700000001</v>
      </c>
      <c r="M146" s="388">
        <v>0.41126044</v>
      </c>
      <c r="N146" s="389">
        <v>12.975999999999999</v>
      </c>
      <c r="O146" s="81">
        <v>13.274240000000001</v>
      </c>
      <c r="P146" s="48"/>
      <c r="Q146" s="388">
        <v>8.8148316099999988</v>
      </c>
      <c r="R146" s="388">
        <v>1.2415727999999999</v>
      </c>
      <c r="S146" s="389">
        <v>7.1859999999999991</v>
      </c>
      <c r="T146" s="81">
        <v>72.359480000000005</v>
      </c>
      <c r="U146" s="48"/>
      <c r="V146" s="388">
        <v>8.8391768400000004</v>
      </c>
      <c r="W146" s="388">
        <v>1.2682186500000001</v>
      </c>
      <c r="X146" s="389">
        <v>7.32</v>
      </c>
      <c r="Y146" s="81">
        <v>72.55932</v>
      </c>
      <c r="Z146" s="48"/>
      <c r="AA146" s="388">
        <v>2.6632464700000003</v>
      </c>
      <c r="AB146" s="388">
        <v>0.59092702999999991</v>
      </c>
      <c r="AC146" s="389">
        <v>11.321</v>
      </c>
      <c r="AD146" s="81">
        <v>21.86214</v>
      </c>
      <c r="AE146" s="81"/>
      <c r="AF146" s="388">
        <v>2.6496925099999999</v>
      </c>
      <c r="AG146" s="388">
        <v>0.59028155000000004</v>
      </c>
      <c r="AH146" s="389">
        <v>11.366</v>
      </c>
      <c r="AI146" s="81">
        <v>21.750879999999999</v>
      </c>
      <c r="AJ146" s="48"/>
      <c r="AK146" s="388">
        <v>0.71504380000000001</v>
      </c>
      <c r="AL146" s="388">
        <v>0.27912258000000001</v>
      </c>
      <c r="AM146" s="389">
        <v>19.916</v>
      </c>
      <c r="AN146" s="81">
        <v>5.8696700000000002</v>
      </c>
      <c r="AO146" s="48"/>
      <c r="AP146" s="388">
        <v>2.3557909700000002</v>
      </c>
      <c r="AQ146" s="388">
        <v>0.5406404199999999</v>
      </c>
      <c r="AR146" s="389">
        <v>11.709</v>
      </c>
      <c r="AS146" s="81">
        <v>19.338290000000001</v>
      </c>
      <c r="AT146" s="48"/>
      <c r="AU146" s="388">
        <v>4.894217E-2</v>
      </c>
      <c r="AV146" s="388">
        <v>4.9477100000000003E-2</v>
      </c>
      <c r="AW146" s="389">
        <v>51.578000000000003</v>
      </c>
      <c r="AX146" s="81">
        <v>0.40176000000000001</v>
      </c>
      <c r="AY146" s="48"/>
      <c r="AZ146" s="388">
        <v>5.0031570000000004E-2</v>
      </c>
      <c r="BA146" s="388">
        <v>3.6772949999999999E-2</v>
      </c>
      <c r="BB146" s="389">
        <v>37.5</v>
      </c>
      <c r="BC146" s="81">
        <v>0.41070000000000001</v>
      </c>
      <c r="BD146" s="48"/>
      <c r="BE146" s="388">
        <v>5.6036237099999999</v>
      </c>
      <c r="BF146" s="388">
        <v>1.16722916</v>
      </c>
      <c r="BG146" s="389">
        <v>10.627000000000001</v>
      </c>
      <c r="BH146" s="81">
        <f t="shared" si="1"/>
        <v>45.99920957149893</v>
      </c>
      <c r="BI146" s="48"/>
      <c r="BJ146" s="388">
        <v>0.75195694999999996</v>
      </c>
      <c r="BK146" s="388">
        <v>0.28270722999999998</v>
      </c>
      <c r="BL146" s="389">
        <v>19.181999999999999</v>
      </c>
      <c r="BM146" s="81">
        <f t="shared" si="2"/>
        <v>6.1726888031521909</v>
      </c>
      <c r="BN146" s="391"/>
      <c r="BO146" s="388">
        <v>5.2229942099999995</v>
      </c>
      <c r="BP146" s="388">
        <v>1.1326135099999999</v>
      </c>
      <c r="BQ146" s="389">
        <v>11.064</v>
      </c>
      <c r="BR146" s="81">
        <f t="shared" si="3"/>
        <v>42.874685683795761</v>
      </c>
      <c r="BS146" s="391"/>
      <c r="BT146" s="388">
        <v>0.37132744000000001</v>
      </c>
      <c r="BU146" s="388">
        <v>0.1506883</v>
      </c>
      <c r="BV146" s="389">
        <v>20.705000000000002</v>
      </c>
      <c r="BW146" s="81">
        <f t="shared" si="4"/>
        <v>3.0481648333606963</v>
      </c>
      <c r="BX146" s="391"/>
      <c r="BY146" s="388">
        <v>1.88661265</v>
      </c>
      <c r="BZ146" s="388">
        <v>0.65047969000000005</v>
      </c>
      <c r="CA146" s="389">
        <v>17.591000000000001</v>
      </c>
      <c r="CB146" s="81">
        <v>15.486890000000001</v>
      </c>
      <c r="CC146" s="391"/>
      <c r="CD146" s="388">
        <v>0.88543737999999994</v>
      </c>
      <c r="CE146" s="388">
        <v>0.35697116000000001</v>
      </c>
      <c r="CF146" s="389">
        <v>20.569000000000003</v>
      </c>
      <c r="CG146" s="81">
        <v>7.2684100000000003</v>
      </c>
      <c r="CH146" s="391"/>
      <c r="CI146" s="388">
        <v>1.27248626</v>
      </c>
      <c r="CJ146" s="388">
        <v>0.5294885399999999</v>
      </c>
      <c r="CK146" s="389">
        <v>21.23</v>
      </c>
      <c r="CL146" s="81">
        <v>10.44563</v>
      </c>
      <c r="CM146" s="391"/>
      <c r="CN146" s="388">
        <v>0.27131099000000003</v>
      </c>
      <c r="CO146" s="388">
        <v>0.19734435</v>
      </c>
      <c r="CP146" s="389">
        <v>37.110999999999997</v>
      </c>
      <c r="CQ146" s="81">
        <v>2.22715</v>
      </c>
      <c r="CR146" s="391"/>
      <c r="CS146" s="388">
        <v>5.9281977699999997</v>
      </c>
      <c r="CT146" s="388">
        <v>0.82764764000000002</v>
      </c>
      <c r="CU146" s="389">
        <v>7.1230000000000002</v>
      </c>
      <c r="CV146" s="81">
        <v>48.663580000000003</v>
      </c>
      <c r="CW146" s="391"/>
      <c r="CX146" s="388">
        <v>2.9001386600000001</v>
      </c>
      <c r="CY146" s="388">
        <v>1.0000188999999999</v>
      </c>
      <c r="CZ146" s="389">
        <v>17.593</v>
      </c>
      <c r="DA146" s="81">
        <v>23.806750000000001</v>
      </c>
      <c r="DB146" s="391"/>
      <c r="DC146" s="388">
        <v>2.013941E-2</v>
      </c>
      <c r="DD146" s="388">
        <v>4.0233369999999997E-2</v>
      </c>
      <c r="DE146" s="389">
        <v>100</v>
      </c>
      <c r="DF146" s="81">
        <v>0.16531999999999999</v>
      </c>
      <c r="DG146" s="48"/>
      <c r="DH146" s="388">
        <v>9.7555688200000006</v>
      </c>
      <c r="DI146" s="388">
        <v>1.31036877</v>
      </c>
      <c r="DJ146" s="389">
        <v>6.8529999999999998</v>
      </c>
      <c r="DK146" s="81">
        <v>80.081829999999997</v>
      </c>
      <c r="DL146" s="37"/>
      <c r="DM146" s="388">
        <v>0.71504380000000001</v>
      </c>
      <c r="DN146" s="388">
        <v>0.27912258000000001</v>
      </c>
      <c r="DO146" s="389">
        <v>19.916</v>
      </c>
      <c r="DP146" s="392">
        <f t="shared" si="5"/>
        <v>5.8696749302249218E-2</v>
      </c>
      <c r="DQ146" s="48"/>
      <c r="DR146" s="388">
        <v>2.5869433100000001</v>
      </c>
      <c r="DS146" s="388">
        <v>0.61026293999999992</v>
      </c>
      <c r="DT146" s="389">
        <v>12.036</v>
      </c>
      <c r="DU146" s="392">
        <f t="shared" si="0"/>
        <v>0.21235784846494829</v>
      </c>
      <c r="DV146" s="37"/>
      <c r="DW146" s="388">
        <v>4.894217E-2</v>
      </c>
      <c r="DX146" s="388">
        <v>4.9477100000000003E-2</v>
      </c>
      <c r="DY146" s="389">
        <v>51.578000000000003</v>
      </c>
      <c r="DZ146" s="392">
        <f t="shared" si="6"/>
        <v>4.017580857002134E-3</v>
      </c>
      <c r="EA146" s="37"/>
      <c r="EB146" s="37"/>
    </row>
    <row r="147" spans="1:132" x14ac:dyDescent="0.35">
      <c r="A147" s="790"/>
      <c r="B147" s="393" t="s">
        <v>67</v>
      </c>
      <c r="C147" s="394">
        <v>9.5630000000000006</v>
      </c>
      <c r="D147" s="394">
        <v>0.92707698000000005</v>
      </c>
      <c r="E147" s="395">
        <v>4.9459999999999997</v>
      </c>
      <c r="F147" s="49"/>
      <c r="G147" s="394">
        <v>4.9706465299999998</v>
      </c>
      <c r="H147" s="394">
        <v>1.0579846399999999</v>
      </c>
      <c r="I147" s="395">
        <v>10.86</v>
      </c>
      <c r="J147" s="82">
        <v>51.977899999999998</v>
      </c>
      <c r="K147" s="396"/>
      <c r="L147" s="394">
        <v>0.87995897999999995</v>
      </c>
      <c r="M147" s="394">
        <v>0.26265109000000003</v>
      </c>
      <c r="N147" s="395">
        <v>15.229000000000001</v>
      </c>
      <c r="O147" s="82">
        <v>9.2017000000000007</v>
      </c>
      <c r="P147" s="49"/>
      <c r="Q147" s="394">
        <v>4.2509414800000007</v>
      </c>
      <c r="R147" s="394">
        <v>0.92780589999999996</v>
      </c>
      <c r="S147" s="395">
        <v>11.135999999999999</v>
      </c>
      <c r="T147" s="82">
        <v>44.451970000000003</v>
      </c>
      <c r="U147" s="49"/>
      <c r="V147" s="394">
        <v>4.0280331900000004</v>
      </c>
      <c r="W147" s="394">
        <v>0.92792405</v>
      </c>
      <c r="X147" s="395">
        <v>11.753</v>
      </c>
      <c r="Y147" s="82">
        <v>42.121020000000001</v>
      </c>
      <c r="Z147" s="49"/>
      <c r="AA147" s="394">
        <v>0.66721668999999995</v>
      </c>
      <c r="AB147" s="394">
        <v>0.30970646000000002</v>
      </c>
      <c r="AC147" s="395">
        <v>23.681999999999999</v>
      </c>
      <c r="AD147" s="82">
        <v>6.9770599999999998</v>
      </c>
      <c r="AE147" s="82"/>
      <c r="AF147" s="394">
        <v>0.66721668999999995</v>
      </c>
      <c r="AG147" s="394">
        <v>0.30970646000000002</v>
      </c>
      <c r="AH147" s="395">
        <v>23.681999999999999</v>
      </c>
      <c r="AI147" s="82">
        <v>6.9770599999999998</v>
      </c>
      <c r="AJ147" s="49"/>
      <c r="AK147" s="394">
        <v>8.0536410000000003E-2</v>
      </c>
      <c r="AL147" s="394">
        <v>6.150336E-2</v>
      </c>
      <c r="AM147" s="395">
        <v>38.963000000000001</v>
      </c>
      <c r="AN147" s="82">
        <v>0.84216999999999997</v>
      </c>
      <c r="AO147" s="49"/>
      <c r="AP147" s="394">
        <v>0.62573811999999995</v>
      </c>
      <c r="AQ147" s="394">
        <v>0.30768603999999999</v>
      </c>
      <c r="AR147" s="395">
        <v>25.088000000000001</v>
      </c>
      <c r="AS147" s="82">
        <v>6.5433199999999996</v>
      </c>
      <c r="AT147" s="49"/>
      <c r="AU147" s="394">
        <v>0</v>
      </c>
      <c r="AV147" s="394">
        <v>0</v>
      </c>
      <c r="AW147" s="395" t="s">
        <v>69</v>
      </c>
      <c r="AX147" s="82">
        <v>0</v>
      </c>
      <c r="AY147" s="49"/>
      <c r="AZ147" s="394">
        <v>4.5314420000000001E-2</v>
      </c>
      <c r="BA147" s="394">
        <v>6.3119500000000009E-2</v>
      </c>
      <c r="BB147" s="395">
        <v>71.067999999999998</v>
      </c>
      <c r="BC147" s="82">
        <v>0.47384999999999999</v>
      </c>
      <c r="BD147" s="49"/>
      <c r="BE147" s="394">
        <v>2.56380571</v>
      </c>
      <c r="BF147" s="394">
        <v>0.80650986000000002</v>
      </c>
      <c r="BG147" s="395">
        <v>16.05</v>
      </c>
      <c r="BH147" s="82">
        <f t="shared" si="1"/>
        <v>26.809638293422566</v>
      </c>
      <c r="BI147" s="49"/>
      <c r="BJ147" s="394">
        <v>0.16147549</v>
      </c>
      <c r="BK147" s="394">
        <v>0.14510111000000001</v>
      </c>
      <c r="BL147" s="395">
        <v>45.847000000000001</v>
      </c>
      <c r="BM147" s="82">
        <f t="shared" si="2"/>
        <v>1.6885442852661297</v>
      </c>
      <c r="BN147" s="397"/>
      <c r="BO147" s="394">
        <v>2.4364149999999998</v>
      </c>
      <c r="BP147" s="394">
        <v>0.75999828999999997</v>
      </c>
      <c r="BQ147" s="395">
        <v>15.915000000000001</v>
      </c>
      <c r="BR147" s="82">
        <f t="shared" si="3"/>
        <v>25.477517515424026</v>
      </c>
      <c r="BS147" s="397"/>
      <c r="BT147" s="394">
        <v>3.408477E-2</v>
      </c>
      <c r="BU147" s="394">
        <v>5.6417710000000003E-2</v>
      </c>
      <c r="BV147" s="395">
        <v>84.45</v>
      </c>
      <c r="BW147" s="82">
        <f t="shared" si="4"/>
        <v>0.35642340269789813</v>
      </c>
      <c r="BX147" s="397"/>
      <c r="BY147" s="394">
        <v>1.91993017</v>
      </c>
      <c r="BZ147" s="394">
        <v>0.44710858000000003</v>
      </c>
      <c r="CA147" s="395">
        <v>11.882</v>
      </c>
      <c r="CB147" s="82">
        <v>20.076650000000001</v>
      </c>
      <c r="CC147" s="397"/>
      <c r="CD147" s="394">
        <v>0.63654686000000005</v>
      </c>
      <c r="CE147" s="394">
        <v>0.25938727</v>
      </c>
      <c r="CF147" s="395">
        <v>20.79</v>
      </c>
      <c r="CG147" s="82">
        <v>6.6563499999999998</v>
      </c>
      <c r="CH147" s="397"/>
      <c r="CI147" s="394">
        <v>1.6611798499999999</v>
      </c>
      <c r="CJ147" s="394">
        <v>0.39475976000000002</v>
      </c>
      <c r="CK147" s="395">
        <v>12.124000000000001</v>
      </c>
      <c r="CL147" s="82">
        <v>17.370909999999999</v>
      </c>
      <c r="CM147" s="397"/>
      <c r="CN147" s="394">
        <v>0.37779654000000001</v>
      </c>
      <c r="CO147" s="394">
        <v>0.18869521</v>
      </c>
      <c r="CP147" s="395">
        <v>25.483000000000001</v>
      </c>
      <c r="CQ147" s="82">
        <v>3.9506100000000002</v>
      </c>
      <c r="CR147" s="397"/>
      <c r="CS147" s="394">
        <v>0.14748788999999998</v>
      </c>
      <c r="CT147" s="394">
        <v>8.6602360000000003E-2</v>
      </c>
      <c r="CU147" s="395">
        <v>29.958000000000002</v>
      </c>
      <c r="CV147" s="82">
        <v>1.5422800000000001</v>
      </c>
      <c r="CW147" s="397"/>
      <c r="CX147" s="394">
        <v>3.8503178600000001</v>
      </c>
      <c r="CY147" s="394">
        <v>0.91059565999999992</v>
      </c>
      <c r="CZ147" s="395">
        <v>12.066000000000001</v>
      </c>
      <c r="DA147" s="82">
        <v>40.262659999999997</v>
      </c>
      <c r="DB147" s="397"/>
      <c r="DC147" s="394">
        <v>7.081925E-2</v>
      </c>
      <c r="DD147" s="394">
        <v>6.6166459999999996E-2</v>
      </c>
      <c r="DE147" s="395">
        <v>47.667999999999999</v>
      </c>
      <c r="DF147" s="82">
        <v>0.74055000000000004</v>
      </c>
      <c r="DG147" s="49"/>
      <c r="DH147" s="394">
        <v>4.7297197399999993</v>
      </c>
      <c r="DI147" s="394">
        <v>1.0096963299999999</v>
      </c>
      <c r="DJ147" s="395">
        <v>10.891999999999999</v>
      </c>
      <c r="DK147" s="82">
        <v>49.458539999999999</v>
      </c>
      <c r="DL147" s="398"/>
      <c r="DM147" s="394">
        <v>8.0536410000000003E-2</v>
      </c>
      <c r="DN147" s="394">
        <v>6.150336E-2</v>
      </c>
      <c r="DO147" s="395">
        <v>38.963000000000001</v>
      </c>
      <c r="DP147" s="399">
        <f t="shared" si="5"/>
        <v>8.4216678866464497E-3</v>
      </c>
      <c r="DQ147" s="49"/>
      <c r="DR147" s="394">
        <v>0.66323373000000008</v>
      </c>
      <c r="DS147" s="394">
        <v>0.33850668</v>
      </c>
      <c r="DT147" s="395">
        <v>26.040000000000003</v>
      </c>
      <c r="DU147" s="399">
        <f t="shared" si="0"/>
        <v>6.9354149325525472E-2</v>
      </c>
      <c r="DV147" s="398"/>
      <c r="DW147" s="394">
        <v>0</v>
      </c>
      <c r="DX147" s="394">
        <v>0</v>
      </c>
      <c r="DY147" s="395" t="s">
        <v>69</v>
      </c>
      <c r="DZ147" s="399">
        <f t="shared" si="6"/>
        <v>0</v>
      </c>
      <c r="EA147" s="37"/>
      <c r="EB147" s="37"/>
    </row>
    <row r="148" spans="1:132" x14ac:dyDescent="0.35">
      <c r="A148" s="786" t="s">
        <v>70</v>
      </c>
      <c r="B148" s="379" t="s">
        <v>255</v>
      </c>
      <c r="C148" s="380">
        <v>2406.1660000000002</v>
      </c>
      <c r="D148" s="380">
        <v>68.217484259999992</v>
      </c>
      <c r="E148" s="381">
        <v>1.4460000000000002</v>
      </c>
      <c r="F148" s="47"/>
      <c r="G148" s="380">
        <v>2187.7799158800003</v>
      </c>
      <c r="H148" s="380">
        <v>73.032529969999999</v>
      </c>
      <c r="I148" s="381">
        <v>1.7030000000000001</v>
      </c>
      <c r="J148" s="80">
        <v>90.923900000000003</v>
      </c>
      <c r="K148" s="382"/>
      <c r="L148" s="380">
        <v>551.38495239999997</v>
      </c>
      <c r="M148" s="380">
        <v>49.114429709999996</v>
      </c>
      <c r="N148" s="381">
        <v>4.5449999999999999</v>
      </c>
      <c r="O148" s="80">
        <v>22.915500000000002</v>
      </c>
      <c r="P148" s="47"/>
      <c r="Q148" s="380">
        <v>1717.1601943600001</v>
      </c>
      <c r="R148" s="380">
        <v>75.863275270000003</v>
      </c>
      <c r="S148" s="381">
        <v>2.254</v>
      </c>
      <c r="T148" s="80">
        <v>71.364990000000006</v>
      </c>
      <c r="U148" s="47"/>
      <c r="V148" s="380">
        <v>1507.3061997899999</v>
      </c>
      <c r="W148" s="380">
        <v>80.260848519999996</v>
      </c>
      <c r="X148" s="381">
        <v>2.7170000000000001</v>
      </c>
      <c r="Y148" s="80">
        <v>62.643479999999997</v>
      </c>
      <c r="Z148" s="47"/>
      <c r="AA148" s="380">
        <v>864.79934093999998</v>
      </c>
      <c r="AB148" s="380">
        <v>87.496830579999994</v>
      </c>
      <c r="AC148" s="381">
        <v>5.1619999999999999</v>
      </c>
      <c r="AD148" s="80">
        <v>35.94097</v>
      </c>
      <c r="AE148" s="80"/>
      <c r="AF148" s="380">
        <v>851.02987294000002</v>
      </c>
      <c r="AG148" s="380">
        <v>87.214636199999987</v>
      </c>
      <c r="AH148" s="381">
        <v>5.2290000000000001</v>
      </c>
      <c r="AI148" s="80">
        <v>35.36871</v>
      </c>
      <c r="AJ148" s="47"/>
      <c r="AK148" s="380">
        <v>320.11324362000005</v>
      </c>
      <c r="AL148" s="380">
        <v>48.735245300000003</v>
      </c>
      <c r="AM148" s="381">
        <v>7.7679999999999998</v>
      </c>
      <c r="AN148" s="80">
        <v>13.30387</v>
      </c>
      <c r="AO148" s="47"/>
      <c r="AP148" s="380">
        <v>694.66681955000001</v>
      </c>
      <c r="AQ148" s="380">
        <v>81.205284379999995</v>
      </c>
      <c r="AR148" s="381">
        <v>5.9639999999999995</v>
      </c>
      <c r="AS148" s="80">
        <v>28.870280000000001</v>
      </c>
      <c r="AT148" s="47"/>
      <c r="AU148" s="380">
        <v>71.737943270000002</v>
      </c>
      <c r="AV148" s="380">
        <v>28.564868480000001</v>
      </c>
      <c r="AW148" s="381">
        <v>20.315000000000001</v>
      </c>
      <c r="AX148" s="80">
        <v>2.98142</v>
      </c>
      <c r="AY148" s="47"/>
      <c r="AZ148" s="380">
        <v>583.25780272000009</v>
      </c>
      <c r="BA148" s="380">
        <v>72.374831690000008</v>
      </c>
      <c r="BB148" s="381">
        <v>6.3310000000000004</v>
      </c>
      <c r="BC148" s="80">
        <v>24.240130000000001</v>
      </c>
      <c r="BD148" s="47"/>
      <c r="BE148" s="380">
        <v>1460.54095368</v>
      </c>
      <c r="BF148" s="380">
        <v>77.256281319999999</v>
      </c>
      <c r="BG148" s="381">
        <v>2.6989999999999998</v>
      </c>
      <c r="BH148" s="80">
        <f t="shared" si="1"/>
        <v>60.699924846415406</v>
      </c>
      <c r="BI148" s="47"/>
      <c r="BJ148" s="380">
        <v>1141.5965984300001</v>
      </c>
      <c r="BK148" s="380">
        <v>81.543839479999988</v>
      </c>
      <c r="BL148" s="381">
        <v>3.6440000000000001</v>
      </c>
      <c r="BM148" s="80">
        <f t="shared" si="2"/>
        <v>47.444631768132375</v>
      </c>
      <c r="BN148" s="383"/>
      <c r="BO148" s="380">
        <v>737.76698157999999</v>
      </c>
      <c r="BP148" s="380">
        <v>69.926624989999993</v>
      </c>
      <c r="BQ148" s="381">
        <v>4.8360000000000003</v>
      </c>
      <c r="BR148" s="80">
        <f t="shared" si="3"/>
        <v>30.661516353402046</v>
      </c>
      <c r="BS148" s="383"/>
      <c r="BT148" s="380">
        <v>418.82262631999998</v>
      </c>
      <c r="BU148" s="380">
        <v>69.338561609999999</v>
      </c>
      <c r="BV148" s="381">
        <v>8.447000000000001</v>
      </c>
      <c r="BW148" s="80">
        <f t="shared" si="4"/>
        <v>17.406223274703407</v>
      </c>
      <c r="BX148" s="383"/>
      <c r="BY148" s="380">
        <v>816.99452093000002</v>
      </c>
      <c r="BZ148" s="380">
        <v>66.251879599999995</v>
      </c>
      <c r="CA148" s="381">
        <v>4.1369999999999996</v>
      </c>
      <c r="CB148" s="80">
        <v>33.9542</v>
      </c>
      <c r="CC148" s="383"/>
      <c r="CD148" s="380">
        <v>425.47567728000001</v>
      </c>
      <c r="CE148" s="380">
        <v>51.108059509999997</v>
      </c>
      <c r="CF148" s="381">
        <v>6.1289999999999996</v>
      </c>
      <c r="CG148" s="80">
        <v>17.68272</v>
      </c>
      <c r="CH148" s="383"/>
      <c r="CI148" s="380">
        <v>515.41250910999997</v>
      </c>
      <c r="CJ148" s="380">
        <v>51.841192190000001</v>
      </c>
      <c r="CK148" s="381">
        <v>5.1319999999999997</v>
      </c>
      <c r="CL148" s="80">
        <v>21.420490000000001</v>
      </c>
      <c r="CM148" s="383"/>
      <c r="CN148" s="380">
        <v>123.89366546000001</v>
      </c>
      <c r="CO148" s="380">
        <v>30.090172719999998</v>
      </c>
      <c r="CP148" s="381">
        <v>12.391</v>
      </c>
      <c r="CQ148" s="80">
        <v>5.1490099999999996</v>
      </c>
      <c r="CR148" s="383"/>
      <c r="CS148" s="380">
        <v>1299.5707218599998</v>
      </c>
      <c r="CT148" s="380">
        <v>80.71896602999999</v>
      </c>
      <c r="CU148" s="381">
        <v>3.1690000000000005</v>
      </c>
      <c r="CV148" s="80">
        <v>54.010019999999997</v>
      </c>
      <c r="CW148" s="383"/>
      <c r="CX148" s="380">
        <v>255.18089895999998</v>
      </c>
      <c r="CY148" s="380">
        <v>38.744631560000002</v>
      </c>
      <c r="CZ148" s="381">
        <v>7.7469999999999999</v>
      </c>
      <c r="DA148" s="80">
        <v>10.60529</v>
      </c>
      <c r="DB148" s="383"/>
      <c r="DC148" s="380">
        <v>28.731299140000001</v>
      </c>
      <c r="DD148" s="380">
        <v>14.3945436</v>
      </c>
      <c r="DE148" s="381">
        <v>25.562000000000001</v>
      </c>
      <c r="DF148" s="80">
        <v>1.19407</v>
      </c>
      <c r="DG148" s="47"/>
      <c r="DH148" s="380">
        <v>1908.7890817</v>
      </c>
      <c r="DI148" s="380">
        <v>78.356569770000007</v>
      </c>
      <c r="DJ148" s="381">
        <v>2.0939999999999999</v>
      </c>
      <c r="DK148" s="80">
        <v>79.329070000000002</v>
      </c>
      <c r="DL148" s="386"/>
      <c r="DM148" s="380">
        <v>334.71159795</v>
      </c>
      <c r="DN148" s="380">
        <v>55.32850543</v>
      </c>
      <c r="DO148" s="381">
        <v>8.4339999999999993</v>
      </c>
      <c r="DP148" s="385">
        <f t="shared" si="5"/>
        <v>0.13910577987969241</v>
      </c>
      <c r="DQ148" s="47"/>
      <c r="DR148" s="380">
        <v>853.29276361999996</v>
      </c>
      <c r="DS148" s="380">
        <v>127.66692018000001</v>
      </c>
      <c r="DT148" s="381">
        <v>7.6340000000000003</v>
      </c>
      <c r="DU148" s="385">
        <f t="shared" si="0"/>
        <v>0.35462755421695757</v>
      </c>
      <c r="DV148" s="386"/>
      <c r="DW148" s="380">
        <v>82.235296700000006</v>
      </c>
      <c r="DX148" s="380">
        <v>38.549381939999996</v>
      </c>
      <c r="DY148" s="381">
        <v>23.916999999999998</v>
      </c>
      <c r="DZ148" s="385">
        <f t="shared" si="6"/>
        <v>3.4176900804017675E-2</v>
      </c>
      <c r="EA148" s="37"/>
      <c r="EB148" s="37"/>
    </row>
    <row r="149" spans="1:132" x14ac:dyDescent="0.35">
      <c r="A149" s="787"/>
      <c r="B149" s="387" t="s">
        <v>66</v>
      </c>
      <c r="C149" s="388">
        <v>1969.298</v>
      </c>
      <c r="D149" s="388">
        <v>87.164841300000006</v>
      </c>
      <c r="E149" s="389">
        <v>2.258</v>
      </c>
      <c r="F149" s="48"/>
      <c r="G149" s="388">
        <v>1800.79143862</v>
      </c>
      <c r="H149" s="388">
        <v>87.75432382999999</v>
      </c>
      <c r="I149" s="389">
        <v>2.4860000000000002</v>
      </c>
      <c r="J149" s="81">
        <v>91.44332</v>
      </c>
      <c r="K149" s="390"/>
      <c r="L149" s="388">
        <v>364.48203166999997</v>
      </c>
      <c r="M149" s="388">
        <v>45.935833070000001</v>
      </c>
      <c r="N149" s="389">
        <v>6.43</v>
      </c>
      <c r="O149" s="81">
        <v>18.508220000000001</v>
      </c>
      <c r="P149" s="48"/>
      <c r="Q149" s="388">
        <v>1508.1548403499999</v>
      </c>
      <c r="R149" s="388">
        <v>84.483826050000005</v>
      </c>
      <c r="S149" s="389">
        <v>2.8580000000000001</v>
      </c>
      <c r="T149" s="81">
        <v>76.583370000000002</v>
      </c>
      <c r="U149" s="48"/>
      <c r="V149" s="388">
        <v>1373.65659458</v>
      </c>
      <c r="W149" s="388">
        <v>86.150833169999999</v>
      </c>
      <c r="X149" s="389">
        <v>3.2</v>
      </c>
      <c r="Y149" s="81">
        <v>69.753619999999998</v>
      </c>
      <c r="Z149" s="48"/>
      <c r="AA149" s="388">
        <v>821.70745987999999</v>
      </c>
      <c r="AB149" s="388">
        <v>89.299626799999999</v>
      </c>
      <c r="AC149" s="389">
        <v>5.5449999999999999</v>
      </c>
      <c r="AD149" s="81">
        <v>41.725909999999999</v>
      </c>
      <c r="AE149" s="81"/>
      <c r="AF149" s="388">
        <v>809.53722715000004</v>
      </c>
      <c r="AG149" s="388">
        <v>88.933787429999995</v>
      </c>
      <c r="AH149" s="389">
        <v>5.6050000000000004</v>
      </c>
      <c r="AI149" s="81">
        <v>41.107909999999997</v>
      </c>
      <c r="AJ149" s="48"/>
      <c r="AK149" s="388">
        <v>304.83287436000001</v>
      </c>
      <c r="AL149" s="388">
        <v>49.14708057</v>
      </c>
      <c r="AM149" s="389">
        <v>8.2259999999999991</v>
      </c>
      <c r="AN149" s="81">
        <v>15.47927</v>
      </c>
      <c r="AO149" s="48"/>
      <c r="AP149" s="388">
        <v>664.75476569</v>
      </c>
      <c r="AQ149" s="388">
        <v>82.260271320000001</v>
      </c>
      <c r="AR149" s="389">
        <v>6.3140000000000001</v>
      </c>
      <c r="AS149" s="81">
        <v>33.755929999999999</v>
      </c>
      <c r="AT149" s="48"/>
      <c r="AU149" s="388">
        <v>68.602062549999999</v>
      </c>
      <c r="AV149" s="388">
        <v>28.510938360000001</v>
      </c>
      <c r="AW149" s="389">
        <v>21.204000000000001</v>
      </c>
      <c r="AX149" s="81">
        <v>3.4835799999999999</v>
      </c>
      <c r="AY149" s="48"/>
      <c r="AZ149" s="388">
        <v>570.43068565999999</v>
      </c>
      <c r="BA149" s="388">
        <v>73.118059439999996</v>
      </c>
      <c r="BB149" s="389">
        <v>6.54</v>
      </c>
      <c r="BC149" s="81">
        <v>28.966190000000001</v>
      </c>
      <c r="BD149" s="48"/>
      <c r="BE149" s="388">
        <v>1341.49720523</v>
      </c>
      <c r="BF149" s="388">
        <v>81.930668539999999</v>
      </c>
      <c r="BG149" s="389">
        <v>3.1160000000000001</v>
      </c>
      <c r="BH149" s="81">
        <f t="shared" si="1"/>
        <v>68.120579273934155</v>
      </c>
      <c r="BI149" s="48"/>
      <c r="BJ149" s="388">
        <v>1086.2840420999999</v>
      </c>
      <c r="BK149" s="388">
        <v>84.277380739999998</v>
      </c>
      <c r="BL149" s="389">
        <v>3.9579999999999997</v>
      </c>
      <c r="BM149" s="81">
        <f t="shared" si="2"/>
        <v>55.160978282616433</v>
      </c>
      <c r="BN149" s="391"/>
      <c r="BO149" s="388">
        <v>657.95744906999994</v>
      </c>
      <c r="BP149" s="388">
        <v>70.58255982</v>
      </c>
      <c r="BQ149" s="389">
        <v>5.4729999999999999</v>
      </c>
      <c r="BR149" s="81">
        <f t="shared" si="3"/>
        <v>33.410761046322087</v>
      </c>
      <c r="BS149" s="391"/>
      <c r="BT149" s="388">
        <v>402.74428594</v>
      </c>
      <c r="BU149" s="388">
        <v>69.392637780000001</v>
      </c>
      <c r="BV149" s="389">
        <v>8.7910000000000004</v>
      </c>
      <c r="BW149" s="81">
        <f t="shared" si="4"/>
        <v>20.451160055004372</v>
      </c>
      <c r="BX149" s="391"/>
      <c r="BY149" s="388">
        <v>550.44885919000001</v>
      </c>
      <c r="BZ149" s="388">
        <v>65.236479009999996</v>
      </c>
      <c r="CA149" s="389">
        <v>6.0470000000000006</v>
      </c>
      <c r="CB149" s="81">
        <v>27.951530000000002</v>
      </c>
      <c r="CC149" s="391"/>
      <c r="CD149" s="388">
        <v>295.94089179999997</v>
      </c>
      <c r="CE149" s="388">
        <v>48.677831239999996</v>
      </c>
      <c r="CF149" s="389">
        <v>8.3919999999999995</v>
      </c>
      <c r="CG149" s="81">
        <v>15.02774</v>
      </c>
      <c r="CH149" s="391"/>
      <c r="CI149" s="388">
        <v>353.36593397000001</v>
      </c>
      <c r="CJ149" s="388">
        <v>52.319546620000004</v>
      </c>
      <c r="CK149" s="389">
        <v>7.5539999999999994</v>
      </c>
      <c r="CL149" s="81">
        <v>17.943750000000001</v>
      </c>
      <c r="CM149" s="391"/>
      <c r="CN149" s="388">
        <v>98.857966579999996</v>
      </c>
      <c r="CO149" s="388">
        <v>29.66236108</v>
      </c>
      <c r="CP149" s="389">
        <v>15.309000000000001</v>
      </c>
      <c r="CQ149" s="81">
        <v>5.0199600000000002</v>
      </c>
      <c r="CR149" s="391"/>
      <c r="CS149" s="388">
        <v>1227.32866459</v>
      </c>
      <c r="CT149" s="388">
        <v>84.774883090000003</v>
      </c>
      <c r="CU149" s="389">
        <v>3.524</v>
      </c>
      <c r="CV149" s="81">
        <v>62.323160000000001</v>
      </c>
      <c r="CW149" s="391"/>
      <c r="CX149" s="388">
        <v>193.1091113</v>
      </c>
      <c r="CY149" s="388">
        <v>37.073744930000004</v>
      </c>
      <c r="CZ149" s="389">
        <v>9.7949999999999999</v>
      </c>
      <c r="DA149" s="81">
        <v>9.8059899999999995</v>
      </c>
      <c r="DB149" s="391"/>
      <c r="DC149" s="388">
        <v>26.741411209999999</v>
      </c>
      <c r="DD149" s="388">
        <v>14.331893640000001</v>
      </c>
      <c r="DE149" s="389">
        <v>27.344000000000001</v>
      </c>
      <c r="DF149" s="81">
        <v>1.35792</v>
      </c>
      <c r="DG149" s="48"/>
      <c r="DH149" s="388">
        <v>1623.692652</v>
      </c>
      <c r="DI149" s="388">
        <v>89.116469039999998</v>
      </c>
      <c r="DJ149" s="389">
        <v>2.8000000000000003</v>
      </c>
      <c r="DK149" s="81">
        <v>82.450329999999994</v>
      </c>
      <c r="DL149" s="37"/>
      <c r="DM149" s="388">
        <v>319.31013981000001</v>
      </c>
      <c r="DN149" s="388">
        <v>55.691257790000002</v>
      </c>
      <c r="DO149" s="389">
        <v>8.8989999999999991</v>
      </c>
      <c r="DP149" s="392">
        <f t="shared" si="5"/>
        <v>0.16214414466982652</v>
      </c>
      <c r="DQ149" s="48"/>
      <c r="DR149" s="388">
        <v>818.73407071999998</v>
      </c>
      <c r="DS149" s="388">
        <v>128.77650464999999</v>
      </c>
      <c r="DT149" s="389">
        <v>8.0250000000000004</v>
      </c>
      <c r="DU149" s="392">
        <f t="shared" si="0"/>
        <v>0.41574920134992266</v>
      </c>
      <c r="DV149" s="37"/>
      <c r="DW149" s="388">
        <v>78.764428589999994</v>
      </c>
      <c r="DX149" s="388">
        <v>38.484101629999998</v>
      </c>
      <c r="DY149" s="389">
        <v>24.928000000000001</v>
      </c>
      <c r="DZ149" s="392">
        <f t="shared" si="6"/>
        <v>3.9996195898233784E-2</v>
      </c>
      <c r="EA149" s="37"/>
      <c r="EB149" s="37"/>
    </row>
    <row r="150" spans="1:132" x14ac:dyDescent="0.35">
      <c r="A150" s="788"/>
      <c r="B150" s="393" t="s">
        <v>67</v>
      </c>
      <c r="C150" s="394">
        <v>436.86799999999999</v>
      </c>
      <c r="D150" s="394">
        <v>49.473829670000001</v>
      </c>
      <c r="E150" s="395">
        <v>5.7779999999999996</v>
      </c>
      <c r="F150" s="49"/>
      <c r="G150" s="394">
        <v>386.98847726000002</v>
      </c>
      <c r="H150" s="394">
        <v>45.885559039999997</v>
      </c>
      <c r="I150" s="395">
        <v>6.05</v>
      </c>
      <c r="J150" s="82">
        <v>88.582470000000001</v>
      </c>
      <c r="K150" s="396"/>
      <c r="L150" s="394">
        <v>186.90292073000001</v>
      </c>
      <c r="M150" s="394">
        <v>26.841330960000001</v>
      </c>
      <c r="N150" s="395">
        <v>7.327</v>
      </c>
      <c r="O150" s="82">
        <v>42.782470000000004</v>
      </c>
      <c r="P150" s="49"/>
      <c r="Q150" s="394">
        <v>209.00535402</v>
      </c>
      <c r="R150" s="394">
        <v>26.670986469999999</v>
      </c>
      <c r="S150" s="395">
        <v>6.5110000000000001</v>
      </c>
      <c r="T150" s="82">
        <v>47.841760000000001</v>
      </c>
      <c r="U150" s="49"/>
      <c r="V150" s="394">
        <v>133.6496052</v>
      </c>
      <c r="W150" s="394">
        <v>20.976064740000002</v>
      </c>
      <c r="X150" s="395">
        <v>8.0079999999999991</v>
      </c>
      <c r="Y150" s="82">
        <v>30.592669999999998</v>
      </c>
      <c r="Z150" s="49"/>
      <c r="AA150" s="394">
        <v>43.091881059999999</v>
      </c>
      <c r="AB150" s="394">
        <v>10.714709999999998</v>
      </c>
      <c r="AC150" s="395">
        <v>12.686</v>
      </c>
      <c r="AD150" s="82">
        <v>9.8638200000000005</v>
      </c>
      <c r="AE150" s="82"/>
      <c r="AF150" s="394">
        <v>41.492645790000005</v>
      </c>
      <c r="AG150" s="394">
        <v>10.521112240000001</v>
      </c>
      <c r="AH150" s="395">
        <v>12.937000000000001</v>
      </c>
      <c r="AI150" s="82">
        <v>9.4977499999999999</v>
      </c>
      <c r="AJ150" s="49"/>
      <c r="AK150" s="394">
        <v>15.280369259999999</v>
      </c>
      <c r="AL150" s="394">
        <v>5.0791713099999996</v>
      </c>
      <c r="AM150" s="395">
        <v>16.959</v>
      </c>
      <c r="AN150" s="82">
        <v>3.4977100000000001</v>
      </c>
      <c r="AO150" s="49"/>
      <c r="AP150" s="394">
        <v>29.91205386</v>
      </c>
      <c r="AQ150" s="394">
        <v>8.3015147199999983</v>
      </c>
      <c r="AR150" s="395">
        <v>14.16</v>
      </c>
      <c r="AS150" s="82">
        <v>6.8469300000000004</v>
      </c>
      <c r="AT150" s="49"/>
      <c r="AU150" s="394">
        <v>3.1358807200000003</v>
      </c>
      <c r="AV150" s="394">
        <v>2.209441</v>
      </c>
      <c r="AW150" s="395">
        <v>35.947000000000003</v>
      </c>
      <c r="AX150" s="82">
        <v>0.71780999999999995</v>
      </c>
      <c r="AY150" s="49"/>
      <c r="AZ150" s="394">
        <v>12.827117060000001</v>
      </c>
      <c r="BA150" s="394">
        <v>5.1894173400000003</v>
      </c>
      <c r="BB150" s="395">
        <v>20.641000000000002</v>
      </c>
      <c r="BC150" s="82">
        <v>2.93615</v>
      </c>
      <c r="BD150" s="49"/>
      <c r="BE150" s="394">
        <v>119.04374845</v>
      </c>
      <c r="BF150" s="394">
        <v>19.569022799999999</v>
      </c>
      <c r="BG150" s="395">
        <v>8.3870000000000005</v>
      </c>
      <c r="BH150" s="82">
        <f t="shared" si="1"/>
        <v>27.249363297380441</v>
      </c>
      <c r="BI150" s="49"/>
      <c r="BJ150" s="394">
        <v>55.31255633</v>
      </c>
      <c r="BK150" s="394">
        <v>13.098326590000001</v>
      </c>
      <c r="BL150" s="395">
        <v>12.081999999999999</v>
      </c>
      <c r="BM150" s="82">
        <f t="shared" si="2"/>
        <v>12.66115996822839</v>
      </c>
      <c r="BN150" s="397"/>
      <c r="BO150" s="394">
        <v>79.809532510000011</v>
      </c>
      <c r="BP150" s="394">
        <v>13.30385598</v>
      </c>
      <c r="BQ150" s="395">
        <v>8.5050000000000008</v>
      </c>
      <c r="BR150" s="82">
        <f t="shared" si="3"/>
        <v>18.268569112409246</v>
      </c>
      <c r="BS150" s="397"/>
      <c r="BT150" s="394">
        <v>16.07834038</v>
      </c>
      <c r="BU150" s="394">
        <v>5.1775650500000001</v>
      </c>
      <c r="BV150" s="395">
        <v>16.43</v>
      </c>
      <c r="BW150" s="82">
        <f t="shared" si="4"/>
        <v>3.6803657809681645</v>
      </c>
      <c r="BX150" s="397"/>
      <c r="BY150" s="394">
        <v>266.54566174000001</v>
      </c>
      <c r="BZ150" s="394">
        <v>31.47819239</v>
      </c>
      <c r="CA150" s="395">
        <v>6.0249999999999995</v>
      </c>
      <c r="CB150" s="82">
        <v>61.012860000000003</v>
      </c>
      <c r="CC150" s="397"/>
      <c r="CD150" s="394">
        <v>129.53478548000001</v>
      </c>
      <c r="CE150" s="394">
        <v>18.238393250000001</v>
      </c>
      <c r="CF150" s="395">
        <v>7.1840000000000002</v>
      </c>
      <c r="CG150" s="82">
        <v>29.650780000000001</v>
      </c>
      <c r="CH150" s="397"/>
      <c r="CI150" s="394">
        <v>162.04657513999999</v>
      </c>
      <c r="CJ150" s="394">
        <v>19.243406709999999</v>
      </c>
      <c r="CK150" s="395">
        <v>6.0590000000000002</v>
      </c>
      <c r="CL150" s="82">
        <v>37.092799999999997</v>
      </c>
      <c r="CM150" s="397"/>
      <c r="CN150" s="394">
        <v>25.035698889999999</v>
      </c>
      <c r="CO150" s="394">
        <v>5.4384130299999995</v>
      </c>
      <c r="CP150" s="395">
        <v>11.083</v>
      </c>
      <c r="CQ150" s="82">
        <v>5.7307199999999998</v>
      </c>
      <c r="CR150" s="397"/>
      <c r="CS150" s="394">
        <v>72.242057270000004</v>
      </c>
      <c r="CT150" s="394">
        <v>13.779473599999999</v>
      </c>
      <c r="CU150" s="395">
        <v>9.7320000000000011</v>
      </c>
      <c r="CV150" s="82">
        <v>16.536359999999998</v>
      </c>
      <c r="CW150" s="397"/>
      <c r="CX150" s="394">
        <v>62.071787659999998</v>
      </c>
      <c r="CY150" s="394">
        <v>11.28900848</v>
      </c>
      <c r="CZ150" s="395">
        <v>9.2789999999999999</v>
      </c>
      <c r="DA150" s="82">
        <v>14.208360000000001</v>
      </c>
      <c r="DB150" s="397"/>
      <c r="DC150" s="394">
        <v>1.98988794</v>
      </c>
      <c r="DD150" s="394">
        <v>1.4640830800000002</v>
      </c>
      <c r="DE150" s="395">
        <v>37.539000000000001</v>
      </c>
      <c r="DF150" s="82">
        <v>0.45549000000000001</v>
      </c>
      <c r="DG150" s="49"/>
      <c r="DH150" s="394">
        <v>285.09642971</v>
      </c>
      <c r="DI150" s="394">
        <v>34.109690479999998</v>
      </c>
      <c r="DJ150" s="395">
        <v>6.1040000000000001</v>
      </c>
      <c r="DK150" s="82">
        <v>65.259169999999997</v>
      </c>
      <c r="DL150" s="398"/>
      <c r="DM150" s="394">
        <v>15.401458140000001</v>
      </c>
      <c r="DN150" s="394">
        <v>5.0980052599999999</v>
      </c>
      <c r="DO150" s="395">
        <v>16.888000000000002</v>
      </c>
      <c r="DP150" s="399">
        <f t="shared" si="5"/>
        <v>3.5254260188432203E-2</v>
      </c>
      <c r="DQ150" s="49"/>
      <c r="DR150" s="394">
        <v>34.558692889999996</v>
      </c>
      <c r="DS150" s="394">
        <v>10.93803846</v>
      </c>
      <c r="DT150" s="395">
        <v>16.148</v>
      </c>
      <c r="DU150" s="399">
        <f t="shared" si="0"/>
        <v>7.9105571682979742E-2</v>
      </c>
      <c r="DV150" s="398"/>
      <c r="DW150" s="394">
        <v>3.4708681100000001</v>
      </c>
      <c r="DX150" s="394">
        <v>2.5575147900000004</v>
      </c>
      <c r="DY150" s="395">
        <v>37.594000000000001</v>
      </c>
      <c r="DZ150" s="399">
        <f t="shared" si="6"/>
        <v>7.9448897836417402E-3</v>
      </c>
      <c r="EA150" s="37"/>
      <c r="EB150" s="37"/>
    </row>
    <row r="151" spans="1:132" x14ac:dyDescent="0.35">
      <c r="A151" s="789" t="s">
        <v>71</v>
      </c>
      <c r="B151" s="379" t="s">
        <v>255</v>
      </c>
      <c r="C151" s="380">
        <v>112.97854812000001</v>
      </c>
      <c r="D151" s="380">
        <v>4.0699228700000001</v>
      </c>
      <c r="E151" s="381">
        <v>1.8380000000000001</v>
      </c>
      <c r="F151" s="47"/>
      <c r="G151" s="380">
        <v>85.317904469999988</v>
      </c>
      <c r="H151" s="380">
        <v>3.99804505</v>
      </c>
      <c r="I151" s="381">
        <v>2.391</v>
      </c>
      <c r="J151" s="80">
        <v>75.516909999999996</v>
      </c>
      <c r="K151" s="382"/>
      <c r="L151" s="380">
        <v>43.949445870000005</v>
      </c>
      <c r="M151" s="380">
        <v>4.1227538699999995</v>
      </c>
      <c r="N151" s="381">
        <v>4.7859999999999996</v>
      </c>
      <c r="O151" s="80">
        <v>38.900700000000001</v>
      </c>
      <c r="P151" s="47"/>
      <c r="Q151" s="380">
        <v>44.82606801</v>
      </c>
      <c r="R151" s="380">
        <v>4.0383876299999999</v>
      </c>
      <c r="S151" s="381">
        <v>4.5960000000000001</v>
      </c>
      <c r="T151" s="80">
        <v>39.67662</v>
      </c>
      <c r="U151" s="47"/>
      <c r="V151" s="380">
        <v>41.258215720000003</v>
      </c>
      <c r="W151" s="380">
        <v>3.6846615599999999</v>
      </c>
      <c r="X151" s="381">
        <v>4.556</v>
      </c>
      <c r="Y151" s="80">
        <v>36.518630000000002</v>
      </c>
      <c r="Z151" s="47"/>
      <c r="AA151" s="380">
        <v>11.75291099</v>
      </c>
      <c r="AB151" s="380">
        <v>2.4261992000000001</v>
      </c>
      <c r="AC151" s="381">
        <v>10.532</v>
      </c>
      <c r="AD151" s="80">
        <v>10.40278</v>
      </c>
      <c r="AE151" s="80"/>
      <c r="AF151" s="380">
        <v>11.62339704</v>
      </c>
      <c r="AG151" s="380">
        <v>2.4389276899999999</v>
      </c>
      <c r="AH151" s="381">
        <v>10.706</v>
      </c>
      <c r="AI151" s="80">
        <v>10.28815</v>
      </c>
      <c r="AJ151" s="47"/>
      <c r="AK151" s="380">
        <v>4.2754491799999998</v>
      </c>
      <c r="AL151" s="380">
        <v>1.3769062200000002</v>
      </c>
      <c r="AM151" s="381">
        <v>16.431000000000001</v>
      </c>
      <c r="AN151" s="80">
        <v>3.7843</v>
      </c>
      <c r="AO151" s="47"/>
      <c r="AP151" s="380">
        <v>9.1928767300000001</v>
      </c>
      <c r="AQ151" s="380">
        <v>2.0276979100000001</v>
      </c>
      <c r="AR151" s="381">
        <v>11.254</v>
      </c>
      <c r="AS151" s="80">
        <v>8.1368299999999998</v>
      </c>
      <c r="AT151" s="47"/>
      <c r="AU151" s="380">
        <v>0.62525897999999991</v>
      </c>
      <c r="AV151" s="380">
        <v>0.38859089000000002</v>
      </c>
      <c r="AW151" s="381">
        <v>31.709</v>
      </c>
      <c r="AX151" s="80">
        <v>0.55342999999999998</v>
      </c>
      <c r="AY151" s="47"/>
      <c r="AZ151" s="380">
        <v>1.5647419400000002</v>
      </c>
      <c r="BA151" s="380">
        <v>0.83964874</v>
      </c>
      <c r="BB151" s="381">
        <v>27.378000000000004</v>
      </c>
      <c r="BC151" s="80">
        <v>1.3849899999999999</v>
      </c>
      <c r="BD151" s="47"/>
      <c r="BE151" s="380">
        <v>47.09394107</v>
      </c>
      <c r="BF151" s="380">
        <v>4.3745356599999994</v>
      </c>
      <c r="BG151" s="381">
        <v>4.7389999999999999</v>
      </c>
      <c r="BH151" s="80">
        <f t="shared" si="1"/>
        <v>41.683967313847262</v>
      </c>
      <c r="BI151" s="47"/>
      <c r="BJ151" s="380">
        <v>20.250724930000001</v>
      </c>
      <c r="BK151" s="380">
        <v>3.0503651899999999</v>
      </c>
      <c r="BL151" s="381">
        <v>7.6850000000000005</v>
      </c>
      <c r="BM151" s="80">
        <f t="shared" si="2"/>
        <v>17.924398274697882</v>
      </c>
      <c r="BN151" s="383"/>
      <c r="BO151" s="380">
        <v>34.319527530000002</v>
      </c>
      <c r="BP151" s="380">
        <v>3.9934451900000001</v>
      </c>
      <c r="BQ151" s="381">
        <v>5.9370000000000003</v>
      </c>
      <c r="BR151" s="80">
        <f t="shared" si="3"/>
        <v>30.377030065519662</v>
      </c>
      <c r="BS151" s="383"/>
      <c r="BT151" s="380">
        <v>7.4763113900000002</v>
      </c>
      <c r="BU151" s="380">
        <v>1.85590177</v>
      </c>
      <c r="BV151" s="381">
        <v>12.665000000000001</v>
      </c>
      <c r="BW151" s="80">
        <f t="shared" si="4"/>
        <v>6.617461026370286</v>
      </c>
      <c r="BX151" s="383"/>
      <c r="BY151" s="380">
        <v>51.467436540000001</v>
      </c>
      <c r="BZ151" s="380">
        <v>3.7204239600000002</v>
      </c>
      <c r="CA151" s="381">
        <v>3.6880000000000002</v>
      </c>
      <c r="CB151" s="80">
        <v>45.555050000000001</v>
      </c>
      <c r="CC151" s="383"/>
      <c r="CD151" s="380">
        <v>22.437277150000003</v>
      </c>
      <c r="CE151" s="380">
        <v>2.8246084300000001</v>
      </c>
      <c r="CF151" s="381">
        <v>6.4229999999999992</v>
      </c>
      <c r="CG151" s="80">
        <v>19.859770000000001</v>
      </c>
      <c r="CH151" s="383"/>
      <c r="CI151" s="380">
        <v>31.128011650000001</v>
      </c>
      <c r="CJ151" s="380">
        <v>3.1103641299999998</v>
      </c>
      <c r="CK151" s="381">
        <v>5.0979999999999999</v>
      </c>
      <c r="CL151" s="80">
        <v>27.552140000000001</v>
      </c>
      <c r="CM151" s="383"/>
      <c r="CN151" s="380">
        <v>2.0978522600000002</v>
      </c>
      <c r="CO151" s="380">
        <v>0.82489975000000004</v>
      </c>
      <c r="CP151" s="381">
        <v>20.061999999999998</v>
      </c>
      <c r="CQ151" s="80">
        <v>1.85686</v>
      </c>
      <c r="CR151" s="383"/>
      <c r="CS151" s="380">
        <v>26.357591810000002</v>
      </c>
      <c r="CT151" s="380">
        <v>3.7555207999999998</v>
      </c>
      <c r="CU151" s="381">
        <v>7.2700000000000005</v>
      </c>
      <c r="CV151" s="80">
        <v>23.329730000000001</v>
      </c>
      <c r="CW151" s="383"/>
      <c r="CX151" s="380">
        <v>14.891453180000001</v>
      </c>
      <c r="CY151" s="380">
        <v>2.7369516199999997</v>
      </c>
      <c r="CZ151" s="381">
        <v>9.3770000000000007</v>
      </c>
      <c r="DA151" s="80">
        <v>13.18078</v>
      </c>
      <c r="DB151" s="383"/>
      <c r="DC151" s="380">
        <v>0.62432557</v>
      </c>
      <c r="DD151" s="380">
        <v>0.37664377000000004</v>
      </c>
      <c r="DE151" s="381">
        <v>30.78</v>
      </c>
      <c r="DF151" s="80">
        <v>0.55261000000000005</v>
      </c>
      <c r="DG151" s="47"/>
      <c r="DH151" s="380">
        <v>68.440906900000002</v>
      </c>
      <c r="DI151" s="380">
        <v>4.4076126499999999</v>
      </c>
      <c r="DJ151" s="381">
        <v>3.286</v>
      </c>
      <c r="DK151" s="80">
        <v>60.578670000000002</v>
      </c>
      <c r="DL151" s="386"/>
      <c r="DM151" s="380">
        <v>4.3280851</v>
      </c>
      <c r="DN151" s="380">
        <v>1.3898569299999999</v>
      </c>
      <c r="DO151" s="381">
        <v>16.384</v>
      </c>
      <c r="DP151" s="385">
        <f t="shared" si="5"/>
        <v>3.8308910603125565E-2</v>
      </c>
      <c r="DQ151" s="47"/>
      <c r="DR151" s="380">
        <v>9.8944316299999997</v>
      </c>
      <c r="DS151" s="380">
        <v>2.2272004999999999</v>
      </c>
      <c r="DT151" s="381">
        <v>11.484999999999999</v>
      </c>
      <c r="DU151" s="385">
        <f t="shared" si="0"/>
        <v>8.7577967628780659E-2</v>
      </c>
      <c r="DV151" s="386"/>
      <c r="DW151" s="380">
        <v>0.62525897999999991</v>
      </c>
      <c r="DX151" s="380">
        <v>0.38859089000000002</v>
      </c>
      <c r="DY151" s="381">
        <v>31.709</v>
      </c>
      <c r="DZ151" s="385">
        <f t="shared" si="6"/>
        <v>5.5343159423139505E-3</v>
      </c>
      <c r="EA151" s="37"/>
      <c r="EB151" s="37"/>
    </row>
    <row r="152" spans="1:132" x14ac:dyDescent="0.35">
      <c r="A152" s="790"/>
      <c r="B152" s="387" t="s">
        <v>66</v>
      </c>
      <c r="C152" s="388">
        <v>67.760999999999996</v>
      </c>
      <c r="D152" s="388">
        <v>6.9140625899999995</v>
      </c>
      <c r="E152" s="389">
        <v>5.2060000000000004</v>
      </c>
      <c r="F152" s="48"/>
      <c r="G152" s="388">
        <v>56.013675689999999</v>
      </c>
      <c r="H152" s="388">
        <v>5.9660492100000004</v>
      </c>
      <c r="I152" s="389">
        <v>5.4340000000000002</v>
      </c>
      <c r="J152" s="81">
        <v>82.663589999999999</v>
      </c>
      <c r="K152" s="390"/>
      <c r="L152" s="388">
        <v>26.348895540000001</v>
      </c>
      <c r="M152" s="388">
        <v>4.2880186199999999</v>
      </c>
      <c r="N152" s="389">
        <v>8.3030000000000008</v>
      </c>
      <c r="O152" s="81">
        <v>38.88505</v>
      </c>
      <c r="P152" s="48"/>
      <c r="Q152" s="388">
        <v>31.522393000000001</v>
      </c>
      <c r="R152" s="388">
        <v>4.5415809600000001</v>
      </c>
      <c r="S152" s="389">
        <v>7.3510000000000009</v>
      </c>
      <c r="T152" s="81">
        <v>46.519959999999998</v>
      </c>
      <c r="U152" s="48"/>
      <c r="V152" s="388">
        <v>30.3584535</v>
      </c>
      <c r="W152" s="388">
        <v>4.4136184900000002</v>
      </c>
      <c r="X152" s="389">
        <v>7.4179999999999993</v>
      </c>
      <c r="Y152" s="81">
        <v>44.802250000000001</v>
      </c>
      <c r="Z152" s="48"/>
      <c r="AA152" s="388">
        <v>11.02858103</v>
      </c>
      <c r="AB152" s="388">
        <v>2.4403549</v>
      </c>
      <c r="AC152" s="389">
        <v>11.29</v>
      </c>
      <c r="AD152" s="81">
        <v>16.27571</v>
      </c>
      <c r="AE152" s="81"/>
      <c r="AF152" s="388">
        <v>10.98596137</v>
      </c>
      <c r="AG152" s="388">
        <v>2.4448426100000002</v>
      </c>
      <c r="AH152" s="389">
        <v>11.354000000000001</v>
      </c>
      <c r="AI152" s="81">
        <v>16.212810000000001</v>
      </c>
      <c r="AJ152" s="48"/>
      <c r="AK152" s="388">
        <v>3.98814117</v>
      </c>
      <c r="AL152" s="388">
        <v>1.3747014399999999</v>
      </c>
      <c r="AM152" s="389">
        <v>17.587</v>
      </c>
      <c r="AN152" s="81">
        <v>5.8856000000000002</v>
      </c>
      <c r="AO152" s="48"/>
      <c r="AP152" s="388">
        <v>8.8234280900000002</v>
      </c>
      <c r="AQ152" s="388">
        <v>2.02304643</v>
      </c>
      <c r="AR152" s="389">
        <v>11.698</v>
      </c>
      <c r="AS152" s="81">
        <v>13.0214</v>
      </c>
      <c r="AT152" s="48"/>
      <c r="AU152" s="388">
        <v>0.51904371000000005</v>
      </c>
      <c r="AV152" s="388">
        <v>0.37230265000000001</v>
      </c>
      <c r="AW152" s="389">
        <v>36.596000000000004</v>
      </c>
      <c r="AX152" s="81">
        <v>0.76598999999999995</v>
      </c>
      <c r="AY152" s="48"/>
      <c r="AZ152" s="388">
        <v>1.4499550200000002</v>
      </c>
      <c r="BA152" s="388">
        <v>0.82426901999999991</v>
      </c>
      <c r="BB152" s="389">
        <v>29.004000000000001</v>
      </c>
      <c r="BC152" s="81">
        <v>2.1398100000000002</v>
      </c>
      <c r="BD152" s="48"/>
      <c r="BE152" s="388">
        <v>35.638774230000003</v>
      </c>
      <c r="BF152" s="388">
        <v>4.7476243199999999</v>
      </c>
      <c r="BG152" s="389">
        <v>6.7970000000000006</v>
      </c>
      <c r="BH152" s="81">
        <f t="shared" si="1"/>
        <v>52.594817417098341</v>
      </c>
      <c r="BI152" s="48"/>
      <c r="BJ152" s="388">
        <v>15.860894140000001</v>
      </c>
      <c r="BK152" s="388">
        <v>3.01511993</v>
      </c>
      <c r="BL152" s="389">
        <v>9.6989999999999998</v>
      </c>
      <c r="BM152" s="81">
        <f t="shared" si="2"/>
        <v>23.407113442835854</v>
      </c>
      <c r="BN152" s="391"/>
      <c r="BO152" s="388">
        <v>26.56751693</v>
      </c>
      <c r="BP152" s="388">
        <v>4.1588563000000001</v>
      </c>
      <c r="BQ152" s="389">
        <v>7.9870000000000001</v>
      </c>
      <c r="BR152" s="81">
        <f t="shared" si="3"/>
        <v>39.207681306356164</v>
      </c>
      <c r="BS152" s="391"/>
      <c r="BT152" s="388">
        <v>6.78963684</v>
      </c>
      <c r="BU152" s="388">
        <v>1.84014571</v>
      </c>
      <c r="BV152" s="389">
        <v>13.827999999999999</v>
      </c>
      <c r="BW152" s="81">
        <f t="shared" si="4"/>
        <v>10.019977332093683</v>
      </c>
      <c r="BX152" s="391"/>
      <c r="BY152" s="388">
        <v>32.283531529999998</v>
      </c>
      <c r="BZ152" s="388">
        <v>3.9307365300000003</v>
      </c>
      <c r="CA152" s="389">
        <v>6.2119999999999997</v>
      </c>
      <c r="CB152" s="81">
        <v>47.643230000000003</v>
      </c>
      <c r="CC152" s="391"/>
      <c r="CD152" s="388">
        <v>14.232390970000001</v>
      </c>
      <c r="CE152" s="388">
        <v>2.4580538000000001</v>
      </c>
      <c r="CF152" s="389">
        <v>8.8120000000000012</v>
      </c>
      <c r="CG152" s="81">
        <v>21.003810000000001</v>
      </c>
      <c r="CH152" s="391"/>
      <c r="CI152" s="388">
        <v>20.0349279</v>
      </c>
      <c r="CJ152" s="388">
        <v>3.0106229899999999</v>
      </c>
      <c r="CK152" s="389">
        <v>7.6669999999999998</v>
      </c>
      <c r="CL152" s="81">
        <v>29.567049999999998</v>
      </c>
      <c r="CM152" s="391"/>
      <c r="CN152" s="388">
        <v>1.9837873400000001</v>
      </c>
      <c r="CO152" s="388">
        <v>0.81585795999999999</v>
      </c>
      <c r="CP152" s="389">
        <v>20.983000000000001</v>
      </c>
      <c r="CQ152" s="81">
        <v>2.9276200000000001</v>
      </c>
      <c r="CR152" s="391"/>
      <c r="CS152" s="388">
        <v>24.415938239999999</v>
      </c>
      <c r="CT152" s="388">
        <v>3.8910602399999998</v>
      </c>
      <c r="CU152" s="389">
        <v>8.1310000000000002</v>
      </c>
      <c r="CV152" s="81">
        <v>36.032429999999998</v>
      </c>
      <c r="CW152" s="391"/>
      <c r="CX152" s="388">
        <v>5.9333445300000003</v>
      </c>
      <c r="CY152" s="388">
        <v>1.78713951</v>
      </c>
      <c r="CZ152" s="389">
        <v>15.367000000000001</v>
      </c>
      <c r="DA152" s="81">
        <v>8.7562800000000003</v>
      </c>
      <c r="DB152" s="391"/>
      <c r="DC152" s="388">
        <v>0.62432557</v>
      </c>
      <c r="DD152" s="388">
        <v>0.37664377000000004</v>
      </c>
      <c r="DE152" s="389">
        <v>30.78</v>
      </c>
      <c r="DF152" s="81">
        <v>0.92135999999999996</v>
      </c>
      <c r="DG152" s="48"/>
      <c r="DH152" s="388">
        <v>46.859945010000004</v>
      </c>
      <c r="DI152" s="388">
        <v>5.5228568200000003</v>
      </c>
      <c r="DJ152" s="389">
        <v>6.0129999999999999</v>
      </c>
      <c r="DK152" s="81">
        <v>69.154740000000004</v>
      </c>
      <c r="DL152" s="37"/>
      <c r="DM152" s="388">
        <v>4.0407770899999997</v>
      </c>
      <c r="DN152" s="388">
        <v>1.3877156399999999</v>
      </c>
      <c r="DO152" s="389">
        <v>17.521999999999998</v>
      </c>
      <c r="DP152" s="392">
        <f t="shared" si="5"/>
        <v>5.9632784197399681E-2</v>
      </c>
      <c r="DQ152" s="48"/>
      <c r="DR152" s="388">
        <v>9.5249829899999998</v>
      </c>
      <c r="DS152" s="388">
        <v>2.2231046000000001</v>
      </c>
      <c r="DT152" s="389">
        <v>11.908000000000001</v>
      </c>
      <c r="DU152" s="392">
        <f t="shared" si="0"/>
        <v>0.14056733209368222</v>
      </c>
      <c r="DV152" s="37"/>
      <c r="DW152" s="388">
        <v>0.51904371000000005</v>
      </c>
      <c r="DX152" s="388">
        <v>0.37230265000000001</v>
      </c>
      <c r="DY152" s="389">
        <v>36.596000000000004</v>
      </c>
      <c r="DZ152" s="392">
        <f t="shared" si="6"/>
        <v>7.6599180944791267E-3</v>
      </c>
      <c r="EA152" s="37"/>
      <c r="EB152" s="37"/>
    </row>
    <row r="153" spans="1:132" x14ac:dyDescent="0.35">
      <c r="A153" s="790"/>
      <c r="B153" s="393" t="s">
        <v>67</v>
      </c>
      <c r="C153" s="394">
        <v>45.217548119999996</v>
      </c>
      <c r="D153" s="394">
        <v>6.6066831500000003</v>
      </c>
      <c r="E153" s="395">
        <v>7.4550000000000001</v>
      </c>
      <c r="F153" s="49"/>
      <c r="G153" s="394">
        <v>29.30422879</v>
      </c>
      <c r="H153" s="394">
        <v>4.8012702099999993</v>
      </c>
      <c r="I153" s="395">
        <v>8.359</v>
      </c>
      <c r="J153" s="82">
        <v>64.807199999999995</v>
      </c>
      <c r="K153" s="396"/>
      <c r="L153" s="394">
        <v>17.600550329999997</v>
      </c>
      <c r="M153" s="394">
        <v>3.5230125999999999</v>
      </c>
      <c r="N153" s="395">
        <v>10.212</v>
      </c>
      <c r="O153" s="82">
        <v>38.924160000000001</v>
      </c>
      <c r="P153" s="49"/>
      <c r="Q153" s="394">
        <v>13.303675010000001</v>
      </c>
      <c r="R153" s="394">
        <v>2.4641624599999998</v>
      </c>
      <c r="S153" s="395">
        <v>9.4499999999999993</v>
      </c>
      <c r="T153" s="82">
        <v>29.421489999999999</v>
      </c>
      <c r="U153" s="49"/>
      <c r="V153" s="394">
        <v>10.899762220000001</v>
      </c>
      <c r="W153" s="394">
        <v>2.7210420600000003</v>
      </c>
      <c r="X153" s="395">
        <v>12.737000000000002</v>
      </c>
      <c r="Y153" s="82">
        <v>24.105160000000001</v>
      </c>
      <c r="Z153" s="49"/>
      <c r="AA153" s="394">
        <v>0.72432996000000005</v>
      </c>
      <c r="AB153" s="394">
        <v>0.36537862999999998</v>
      </c>
      <c r="AC153" s="395">
        <v>25.736999999999998</v>
      </c>
      <c r="AD153" s="82">
        <v>1.60188</v>
      </c>
      <c r="AE153" s="82"/>
      <c r="AF153" s="394">
        <v>0.63743567000000001</v>
      </c>
      <c r="AG153" s="394">
        <v>0.32517247999999999</v>
      </c>
      <c r="AH153" s="395">
        <v>26.027000000000001</v>
      </c>
      <c r="AI153" s="82">
        <v>1.40971</v>
      </c>
      <c r="AJ153" s="49"/>
      <c r="AK153" s="394">
        <v>0.28730800000000001</v>
      </c>
      <c r="AL153" s="394">
        <v>0.19826515</v>
      </c>
      <c r="AM153" s="395">
        <v>35.207999999999998</v>
      </c>
      <c r="AN153" s="82">
        <v>0.63539000000000001</v>
      </c>
      <c r="AO153" s="49"/>
      <c r="AP153" s="394">
        <v>0.36944863999999999</v>
      </c>
      <c r="AQ153" s="394">
        <v>0.24128798000000001</v>
      </c>
      <c r="AR153" s="395">
        <v>33.322000000000003</v>
      </c>
      <c r="AS153" s="82">
        <v>0.81705000000000005</v>
      </c>
      <c r="AT153" s="49"/>
      <c r="AU153" s="394">
        <v>0.10621527</v>
      </c>
      <c r="AV153" s="394">
        <v>0.12401039</v>
      </c>
      <c r="AW153" s="395">
        <v>59.567999999999998</v>
      </c>
      <c r="AX153" s="82">
        <v>0.2349</v>
      </c>
      <c r="AY153" s="49"/>
      <c r="AZ153" s="394">
        <v>0.11478692</v>
      </c>
      <c r="BA153" s="394">
        <v>0.16018094999999999</v>
      </c>
      <c r="BB153" s="395">
        <v>71.197000000000003</v>
      </c>
      <c r="BC153" s="82">
        <v>0.25385000000000002</v>
      </c>
      <c r="BD153" s="49"/>
      <c r="BE153" s="394">
        <v>11.45516684</v>
      </c>
      <c r="BF153" s="394">
        <v>2.64742034</v>
      </c>
      <c r="BG153" s="395">
        <v>11.791</v>
      </c>
      <c r="BH153" s="82">
        <f t="shared" si="1"/>
        <v>25.333454192606496</v>
      </c>
      <c r="BI153" s="49"/>
      <c r="BJ153" s="394">
        <v>4.3898307899999995</v>
      </c>
      <c r="BK153" s="394">
        <v>1.2678691799999999</v>
      </c>
      <c r="BL153" s="395">
        <v>14.735999999999999</v>
      </c>
      <c r="BM153" s="82">
        <f t="shared" si="2"/>
        <v>9.7082459631603744</v>
      </c>
      <c r="BN153" s="397"/>
      <c r="BO153" s="394">
        <v>7.7520105999999993</v>
      </c>
      <c r="BP153" s="394">
        <v>2.1308722699999998</v>
      </c>
      <c r="BQ153" s="395">
        <v>14.024000000000001</v>
      </c>
      <c r="BR153" s="82">
        <f t="shared" si="3"/>
        <v>17.143810140760902</v>
      </c>
      <c r="BS153" s="397"/>
      <c r="BT153" s="394">
        <v>0.68667456000000004</v>
      </c>
      <c r="BU153" s="394">
        <v>0.36246300000000004</v>
      </c>
      <c r="BV153" s="395">
        <v>26.931000000000001</v>
      </c>
      <c r="BW153" s="82">
        <f t="shared" si="4"/>
        <v>1.5186019334300873</v>
      </c>
      <c r="BX153" s="397"/>
      <c r="BY153" s="394">
        <v>19.18390501</v>
      </c>
      <c r="BZ153" s="394">
        <v>3.2791351899999999</v>
      </c>
      <c r="CA153" s="395">
        <v>8.7210000000000001</v>
      </c>
      <c r="CB153" s="82">
        <v>42.425800000000002</v>
      </c>
      <c r="CC153" s="397"/>
      <c r="CD153" s="394">
        <v>8.204886179999999</v>
      </c>
      <c r="CE153" s="394">
        <v>2.3538657499999998</v>
      </c>
      <c r="CF153" s="395">
        <v>14.637</v>
      </c>
      <c r="CG153" s="82">
        <v>18.14536</v>
      </c>
      <c r="CH153" s="397"/>
      <c r="CI153" s="394">
        <v>11.09308375</v>
      </c>
      <c r="CJ153" s="394">
        <v>2.0879889199999999</v>
      </c>
      <c r="CK153" s="395">
        <v>9.6029999999999998</v>
      </c>
      <c r="CL153" s="82">
        <v>24.532699999999998</v>
      </c>
      <c r="CM153" s="397"/>
      <c r="CN153" s="394">
        <v>0.11406492</v>
      </c>
      <c r="CO153" s="394">
        <v>0.13183128</v>
      </c>
      <c r="CP153" s="395">
        <v>58.967000000000006</v>
      </c>
      <c r="CQ153" s="82">
        <v>0.25225999999999998</v>
      </c>
      <c r="CR153" s="397"/>
      <c r="CS153" s="394">
        <v>1.9416535699999999</v>
      </c>
      <c r="CT153" s="394">
        <v>1.00349131</v>
      </c>
      <c r="CU153" s="395">
        <v>26.369</v>
      </c>
      <c r="CV153" s="82">
        <v>4.2940300000000002</v>
      </c>
      <c r="CW153" s="397"/>
      <c r="CX153" s="394">
        <v>8.9581086499999998</v>
      </c>
      <c r="CY153" s="394">
        <v>2.40526061</v>
      </c>
      <c r="CZ153" s="395">
        <v>13.699</v>
      </c>
      <c r="DA153" s="82">
        <v>19.811129999999999</v>
      </c>
      <c r="DB153" s="397"/>
      <c r="DC153" s="394">
        <v>0</v>
      </c>
      <c r="DD153" s="394">
        <v>0</v>
      </c>
      <c r="DE153" s="395" t="s">
        <v>69</v>
      </c>
      <c r="DF153" s="82">
        <v>0</v>
      </c>
      <c r="DG153" s="49"/>
      <c r="DH153" s="394">
        <v>21.58096188</v>
      </c>
      <c r="DI153" s="394">
        <v>3.7745237900000004</v>
      </c>
      <c r="DJ153" s="395">
        <v>8.9239999999999995</v>
      </c>
      <c r="DK153" s="82">
        <v>47.726959999999998</v>
      </c>
      <c r="DL153" s="398"/>
      <c r="DM153" s="394">
        <v>0.28730800000000001</v>
      </c>
      <c r="DN153" s="394">
        <v>0.19826515</v>
      </c>
      <c r="DO153" s="395">
        <v>35.207999999999998</v>
      </c>
      <c r="DP153" s="399">
        <f t="shared" si="5"/>
        <v>6.3539048874903933E-3</v>
      </c>
      <c r="DQ153" s="49"/>
      <c r="DR153" s="394">
        <v>0.36944863999999999</v>
      </c>
      <c r="DS153" s="394">
        <v>0.24128798000000001</v>
      </c>
      <c r="DT153" s="395">
        <v>33.322000000000003</v>
      </c>
      <c r="DU153" s="399">
        <f t="shared" si="0"/>
        <v>8.1704704337250567E-3</v>
      </c>
      <c r="DV153" s="398"/>
      <c r="DW153" s="394">
        <v>0.10621527</v>
      </c>
      <c r="DX153" s="394">
        <v>0.12401039</v>
      </c>
      <c r="DY153" s="395">
        <v>59.567999999999998</v>
      </c>
      <c r="DZ153" s="399">
        <f t="shared" si="6"/>
        <v>2.3489834017121408E-3</v>
      </c>
      <c r="EA153" s="37"/>
      <c r="EB153" s="37"/>
    </row>
    <row r="154" spans="1:132" x14ac:dyDescent="0.35">
      <c r="A154" s="786" t="s">
        <v>72</v>
      </c>
      <c r="B154" s="379" t="s">
        <v>255</v>
      </c>
      <c r="C154" s="380">
        <v>774.34199999999998</v>
      </c>
      <c r="D154" s="380">
        <v>38.688819470000006</v>
      </c>
      <c r="E154" s="381">
        <v>2.5489999999999999</v>
      </c>
      <c r="F154" s="47"/>
      <c r="G154" s="380">
        <v>689.43249734000005</v>
      </c>
      <c r="H154" s="380">
        <v>38.327394099999999</v>
      </c>
      <c r="I154" s="381">
        <v>2.8359999999999999</v>
      </c>
      <c r="J154" s="80">
        <v>89.034630000000007</v>
      </c>
      <c r="K154" s="382"/>
      <c r="L154" s="380">
        <v>194.87327187999998</v>
      </c>
      <c r="M154" s="380">
        <v>24.28532345</v>
      </c>
      <c r="N154" s="381">
        <v>6.3579999999999997</v>
      </c>
      <c r="O154" s="80">
        <v>25.166309999999999</v>
      </c>
      <c r="P154" s="47"/>
      <c r="Q154" s="380">
        <v>518.90251286</v>
      </c>
      <c r="R154" s="380">
        <v>39.045521610000002</v>
      </c>
      <c r="S154" s="381">
        <v>3.839</v>
      </c>
      <c r="T154" s="80">
        <v>67.012060000000005</v>
      </c>
      <c r="U154" s="47"/>
      <c r="V154" s="380">
        <v>398.06909238999998</v>
      </c>
      <c r="W154" s="380">
        <v>39.633606239999999</v>
      </c>
      <c r="X154" s="381">
        <v>5.08</v>
      </c>
      <c r="Y154" s="80">
        <v>51.407400000000003</v>
      </c>
      <c r="Z154" s="47"/>
      <c r="AA154" s="380">
        <v>284.03928070000001</v>
      </c>
      <c r="AB154" s="380">
        <v>38.937869749999997</v>
      </c>
      <c r="AC154" s="381">
        <v>6.9939999999999998</v>
      </c>
      <c r="AD154" s="80">
        <v>36.681370000000001</v>
      </c>
      <c r="AE154" s="80"/>
      <c r="AF154" s="380">
        <v>270.41741916000001</v>
      </c>
      <c r="AG154" s="380">
        <v>38.392312390000001</v>
      </c>
      <c r="AH154" s="381">
        <v>7.2440000000000007</v>
      </c>
      <c r="AI154" s="80">
        <v>34.922220000000003</v>
      </c>
      <c r="AJ154" s="47"/>
      <c r="AK154" s="380">
        <v>92.913826470000004</v>
      </c>
      <c r="AL154" s="380">
        <v>17.159753899999998</v>
      </c>
      <c r="AM154" s="381">
        <v>9.423</v>
      </c>
      <c r="AN154" s="80">
        <v>11.99907</v>
      </c>
      <c r="AO154" s="47"/>
      <c r="AP154" s="380">
        <v>220.67976590000001</v>
      </c>
      <c r="AQ154" s="380">
        <v>35.434418239999999</v>
      </c>
      <c r="AR154" s="381">
        <v>8.1920000000000002</v>
      </c>
      <c r="AS154" s="80">
        <v>28.499009999999998</v>
      </c>
      <c r="AT154" s="47"/>
      <c r="AU154" s="380">
        <v>50.24175829</v>
      </c>
      <c r="AV154" s="380">
        <v>13.015931370000001</v>
      </c>
      <c r="AW154" s="381">
        <v>13.218</v>
      </c>
      <c r="AX154" s="80">
        <v>6.4883199999999999</v>
      </c>
      <c r="AY154" s="47"/>
      <c r="AZ154" s="380">
        <v>204.61893929000001</v>
      </c>
      <c r="BA154" s="380">
        <v>34.725237309999997</v>
      </c>
      <c r="BB154" s="381">
        <v>8.6590000000000007</v>
      </c>
      <c r="BC154" s="80">
        <v>26.424880000000002</v>
      </c>
      <c r="BD154" s="47"/>
      <c r="BE154" s="380">
        <v>412.80672455000001</v>
      </c>
      <c r="BF154" s="380">
        <v>40.818726869999999</v>
      </c>
      <c r="BG154" s="381">
        <v>5.0449999999999999</v>
      </c>
      <c r="BH154" s="80">
        <f t="shared" si="1"/>
        <v>53.310646271285819</v>
      </c>
      <c r="BI154" s="47"/>
      <c r="BJ154" s="380">
        <v>368.39329432</v>
      </c>
      <c r="BK154" s="380">
        <v>40.391977709999999</v>
      </c>
      <c r="BL154" s="381">
        <v>5.5939999999999994</v>
      </c>
      <c r="BM154" s="80">
        <f t="shared" si="2"/>
        <v>47.575011341241982</v>
      </c>
      <c r="BN154" s="383"/>
      <c r="BO154" s="380">
        <v>156.59100658</v>
      </c>
      <c r="BP154" s="380">
        <v>28.997016290000001</v>
      </c>
      <c r="BQ154" s="381">
        <v>9.4479999999999986</v>
      </c>
      <c r="BR154" s="80">
        <f t="shared" si="3"/>
        <v>20.222460693078769</v>
      </c>
      <c r="BS154" s="383"/>
      <c r="BT154" s="380">
        <v>112.17757635000001</v>
      </c>
      <c r="BU154" s="380">
        <v>25.232615669999998</v>
      </c>
      <c r="BV154" s="381">
        <v>11.476000000000001</v>
      </c>
      <c r="BW154" s="80">
        <f t="shared" si="4"/>
        <v>14.486825763034938</v>
      </c>
      <c r="BX154" s="383"/>
      <c r="BY154" s="380">
        <v>344.05227073999998</v>
      </c>
      <c r="BZ154" s="380">
        <v>33.98410295</v>
      </c>
      <c r="CA154" s="381">
        <v>5.04</v>
      </c>
      <c r="CB154" s="80">
        <v>44.431570000000001</v>
      </c>
      <c r="CC154" s="383"/>
      <c r="CD154" s="380">
        <v>249.12171007000001</v>
      </c>
      <c r="CE154" s="380">
        <v>28.19660777</v>
      </c>
      <c r="CF154" s="381">
        <v>5.7750000000000004</v>
      </c>
      <c r="CG154" s="80">
        <v>32.172049999999999</v>
      </c>
      <c r="CH154" s="383"/>
      <c r="CI154" s="380">
        <v>182.06250378999999</v>
      </c>
      <c r="CJ154" s="380">
        <v>24.494890999999999</v>
      </c>
      <c r="CK154" s="381">
        <v>6.8640000000000008</v>
      </c>
      <c r="CL154" s="80">
        <v>23.511900000000001</v>
      </c>
      <c r="CM154" s="383"/>
      <c r="CN154" s="380">
        <v>87.131943109999995</v>
      </c>
      <c r="CO154" s="380">
        <v>17.5433795</v>
      </c>
      <c r="CP154" s="381">
        <v>10.273</v>
      </c>
      <c r="CQ154" s="80">
        <v>11.25239</v>
      </c>
      <c r="CR154" s="383"/>
      <c r="CS154" s="380">
        <v>330.11467362000002</v>
      </c>
      <c r="CT154" s="380">
        <v>35.720579830000005</v>
      </c>
      <c r="CU154" s="381">
        <v>5.5209999999999999</v>
      </c>
      <c r="CV154" s="80">
        <v>42.631639999999997</v>
      </c>
      <c r="CW154" s="383"/>
      <c r="CX154" s="380">
        <v>89.316366120000012</v>
      </c>
      <c r="CY154" s="380">
        <v>17.740961459999998</v>
      </c>
      <c r="CZ154" s="381">
        <v>10.134</v>
      </c>
      <c r="DA154" s="80">
        <v>11.53449</v>
      </c>
      <c r="DB154" s="383"/>
      <c r="DC154" s="380">
        <v>0.44830540000000002</v>
      </c>
      <c r="DD154" s="380">
        <v>0.89473639000000005</v>
      </c>
      <c r="DE154" s="381">
        <v>100</v>
      </c>
      <c r="DF154" s="80">
        <v>5.79E-2</v>
      </c>
      <c r="DG154" s="47"/>
      <c r="DH154" s="380">
        <v>535.17583435000006</v>
      </c>
      <c r="DI154" s="380">
        <v>39.70214524</v>
      </c>
      <c r="DJ154" s="381">
        <v>3.7850000000000001</v>
      </c>
      <c r="DK154" s="80">
        <v>69.113630000000001</v>
      </c>
      <c r="DL154" s="386"/>
      <c r="DM154" s="380">
        <v>94.781289780000009</v>
      </c>
      <c r="DN154" s="380">
        <v>18.03869104</v>
      </c>
      <c r="DO154" s="381">
        <v>9.7100000000000009</v>
      </c>
      <c r="DP154" s="385">
        <f t="shared" si="5"/>
        <v>0.12240236197959042</v>
      </c>
      <c r="DQ154" s="47"/>
      <c r="DR154" s="380">
        <v>294.47695950000002</v>
      </c>
      <c r="DS154" s="380">
        <v>54.650253079999999</v>
      </c>
      <c r="DT154" s="381">
        <v>9.4689999999999994</v>
      </c>
      <c r="DU154" s="385">
        <f t="shared" si="0"/>
        <v>0.38029315147570458</v>
      </c>
      <c r="DV154" s="386"/>
      <c r="DW154" s="380">
        <v>54.376402130000002</v>
      </c>
      <c r="DX154" s="380">
        <v>15.093538669999999</v>
      </c>
      <c r="DY154" s="381">
        <v>14.161999999999999</v>
      </c>
      <c r="DZ154" s="385">
        <f t="shared" si="6"/>
        <v>7.0222720877855013E-2</v>
      </c>
      <c r="EA154" s="37"/>
      <c r="EB154" s="37"/>
    </row>
    <row r="155" spans="1:132" x14ac:dyDescent="0.35">
      <c r="A155" s="787"/>
      <c r="B155" s="387" t="s">
        <v>66</v>
      </c>
      <c r="C155" s="388">
        <v>735.59699999999998</v>
      </c>
      <c r="D155" s="388">
        <v>40.185471299999996</v>
      </c>
      <c r="E155" s="389">
        <v>2.7869999999999999</v>
      </c>
      <c r="F155" s="48"/>
      <c r="G155" s="388">
        <v>659.94400251000002</v>
      </c>
      <c r="H155" s="388">
        <v>39.37946067</v>
      </c>
      <c r="I155" s="389">
        <v>3.044</v>
      </c>
      <c r="J155" s="81">
        <v>89.715429999999998</v>
      </c>
      <c r="K155" s="390"/>
      <c r="L155" s="388">
        <v>182.27420814000001</v>
      </c>
      <c r="M155" s="388">
        <v>24.580051009999998</v>
      </c>
      <c r="N155" s="389">
        <v>6.88</v>
      </c>
      <c r="O155" s="81">
        <v>24.77909</v>
      </c>
      <c r="P155" s="48"/>
      <c r="Q155" s="388">
        <v>501.73408007</v>
      </c>
      <c r="R155" s="388">
        <v>39.421432009999997</v>
      </c>
      <c r="S155" s="389">
        <v>4.0090000000000003</v>
      </c>
      <c r="T155" s="81">
        <v>68.207740000000001</v>
      </c>
      <c r="U155" s="48"/>
      <c r="V155" s="388">
        <v>388.57508811000002</v>
      </c>
      <c r="W155" s="388">
        <v>39.850602959999996</v>
      </c>
      <c r="X155" s="389">
        <v>5.2320000000000002</v>
      </c>
      <c r="Y155" s="81">
        <v>52.824449999999999</v>
      </c>
      <c r="Z155" s="48"/>
      <c r="AA155" s="388">
        <v>280.67434256000001</v>
      </c>
      <c r="AB155" s="388">
        <v>38.996617570000005</v>
      </c>
      <c r="AC155" s="389">
        <v>7.0889999999999995</v>
      </c>
      <c r="AD155" s="81">
        <v>38.155990000000003</v>
      </c>
      <c r="AE155" s="81"/>
      <c r="AF155" s="388">
        <v>267.15733693999999</v>
      </c>
      <c r="AG155" s="388">
        <v>38.441794829999999</v>
      </c>
      <c r="AH155" s="389">
        <v>7.3410000000000002</v>
      </c>
      <c r="AI155" s="81">
        <v>36.318440000000002</v>
      </c>
      <c r="AJ155" s="48"/>
      <c r="AK155" s="388">
        <v>92.009585450000003</v>
      </c>
      <c r="AL155" s="388">
        <v>17.155138869999998</v>
      </c>
      <c r="AM155" s="389">
        <v>9.5129999999999999</v>
      </c>
      <c r="AN155" s="81">
        <v>12.508150000000001</v>
      </c>
      <c r="AO155" s="48"/>
      <c r="AP155" s="388">
        <v>218.0890819</v>
      </c>
      <c r="AQ155" s="388">
        <v>35.470294410000001</v>
      </c>
      <c r="AR155" s="389">
        <v>8.298</v>
      </c>
      <c r="AS155" s="81">
        <v>29.6479</v>
      </c>
      <c r="AT155" s="48"/>
      <c r="AU155" s="388">
        <v>49.995277269999995</v>
      </c>
      <c r="AV155" s="388">
        <v>13.02046088</v>
      </c>
      <c r="AW155" s="389">
        <v>13.286999999999999</v>
      </c>
      <c r="AX155" s="81">
        <v>6.7965600000000004</v>
      </c>
      <c r="AY155" s="48"/>
      <c r="AZ155" s="388">
        <v>204.34439325</v>
      </c>
      <c r="BA155" s="388">
        <v>34.727084470000001</v>
      </c>
      <c r="BB155" s="389">
        <v>8.6709999999999994</v>
      </c>
      <c r="BC155" s="81">
        <v>27.779389999999999</v>
      </c>
      <c r="BD155" s="48"/>
      <c r="BE155" s="388">
        <v>405.94367381000001</v>
      </c>
      <c r="BF155" s="388">
        <v>40.998016499999999</v>
      </c>
      <c r="BG155" s="389">
        <v>5.1529999999999996</v>
      </c>
      <c r="BH155" s="81">
        <f t="shared" si="1"/>
        <v>55.185607582684547</v>
      </c>
      <c r="BI155" s="48"/>
      <c r="BJ155" s="388">
        <v>364.75869166999996</v>
      </c>
      <c r="BK155" s="388">
        <v>40.438156769999999</v>
      </c>
      <c r="BL155" s="389">
        <v>5.6559999999999997</v>
      </c>
      <c r="BM155" s="81">
        <f t="shared" si="2"/>
        <v>49.586756290468827</v>
      </c>
      <c r="BN155" s="391"/>
      <c r="BO155" s="388">
        <v>151.25514788999999</v>
      </c>
      <c r="BP155" s="388">
        <v>29.245191250000001</v>
      </c>
      <c r="BQ155" s="389">
        <v>9.8650000000000002</v>
      </c>
      <c r="BR155" s="81">
        <f t="shared" si="3"/>
        <v>20.562230119209293</v>
      </c>
      <c r="BS155" s="391"/>
      <c r="BT155" s="388">
        <v>110.07016575</v>
      </c>
      <c r="BU155" s="388">
        <v>25.285681329999999</v>
      </c>
      <c r="BV155" s="389">
        <v>11.721</v>
      </c>
      <c r="BW155" s="81">
        <f t="shared" si="4"/>
        <v>14.963378826993583</v>
      </c>
      <c r="BX155" s="391"/>
      <c r="BY155" s="388">
        <v>321.69444598000001</v>
      </c>
      <c r="BZ155" s="388">
        <v>34.472415380000001</v>
      </c>
      <c r="CA155" s="389">
        <v>5.4670000000000005</v>
      </c>
      <c r="CB155" s="81">
        <v>43.732430000000001</v>
      </c>
      <c r="CC155" s="391"/>
      <c r="CD155" s="388">
        <v>231.98128918</v>
      </c>
      <c r="CE155" s="388">
        <v>28.492897190000001</v>
      </c>
      <c r="CF155" s="389">
        <v>6.2670000000000003</v>
      </c>
      <c r="CG155" s="81">
        <v>31.536460000000002</v>
      </c>
      <c r="CH155" s="391"/>
      <c r="CI155" s="388">
        <v>170.65886333</v>
      </c>
      <c r="CJ155" s="388">
        <v>24.732205229999998</v>
      </c>
      <c r="CK155" s="389">
        <v>7.3940000000000001</v>
      </c>
      <c r="CL155" s="81">
        <v>23.200050000000001</v>
      </c>
      <c r="CM155" s="391"/>
      <c r="CN155" s="388">
        <v>80.945706540000003</v>
      </c>
      <c r="CO155" s="388">
        <v>17.636233010000002</v>
      </c>
      <c r="CP155" s="389">
        <v>11.116</v>
      </c>
      <c r="CQ155" s="81">
        <v>11.00408</v>
      </c>
      <c r="CR155" s="391"/>
      <c r="CS155" s="388">
        <v>324.83531527999997</v>
      </c>
      <c r="CT155" s="388">
        <v>35.758783170000001</v>
      </c>
      <c r="CU155" s="389">
        <v>5.6160000000000005</v>
      </c>
      <c r="CV155" s="81">
        <v>44.159410000000001</v>
      </c>
      <c r="CW155" s="391"/>
      <c r="CX155" s="388">
        <v>84.735490439999992</v>
      </c>
      <c r="CY155" s="388">
        <v>17.872937409999999</v>
      </c>
      <c r="CZ155" s="389">
        <v>10.761999999999999</v>
      </c>
      <c r="DA155" s="81">
        <v>11.51928</v>
      </c>
      <c r="DB155" s="391"/>
      <c r="DC155" s="388">
        <v>0.44830540000000002</v>
      </c>
      <c r="DD155" s="388">
        <v>0.89473639000000005</v>
      </c>
      <c r="DE155" s="389">
        <v>100</v>
      </c>
      <c r="DF155" s="81">
        <v>6.0940000000000001E-2</v>
      </c>
      <c r="DG155" s="48"/>
      <c r="DH155" s="388">
        <v>516.56740416000002</v>
      </c>
      <c r="DI155" s="388">
        <v>40.273859259999995</v>
      </c>
      <c r="DJ155" s="389">
        <v>3.9780000000000002</v>
      </c>
      <c r="DK155" s="81">
        <v>70.224239999999995</v>
      </c>
      <c r="DL155" s="37"/>
      <c r="DM155" s="388">
        <v>93.769681009999999</v>
      </c>
      <c r="DN155" s="388">
        <v>18.034769430000001</v>
      </c>
      <c r="DO155" s="389">
        <v>9.8129999999999988</v>
      </c>
      <c r="DP155" s="392">
        <f t="shared" si="5"/>
        <v>0.12747425697766576</v>
      </c>
      <c r="DQ155" s="48"/>
      <c r="DR155" s="388">
        <v>291.35156076999999</v>
      </c>
      <c r="DS155" s="388">
        <v>54.684892619999999</v>
      </c>
      <c r="DT155" s="389">
        <v>9.5760000000000005</v>
      </c>
      <c r="DU155" s="392">
        <f t="shared" si="0"/>
        <v>0.3960749714449624</v>
      </c>
      <c r="DV155" s="37"/>
      <c r="DW155" s="388">
        <v>54.116492100000002</v>
      </c>
      <c r="DX155" s="388">
        <v>15.099449399999999</v>
      </c>
      <c r="DY155" s="389">
        <v>14.235999999999999</v>
      </c>
      <c r="DZ155" s="392">
        <f t="shared" si="6"/>
        <v>7.3568125073919549E-2</v>
      </c>
      <c r="EA155" s="37"/>
      <c r="EB155" s="37"/>
    </row>
    <row r="156" spans="1:132" x14ac:dyDescent="0.35">
      <c r="A156" s="788"/>
      <c r="B156" s="393" t="s">
        <v>67</v>
      </c>
      <c r="C156" s="394">
        <v>38.744999999999997</v>
      </c>
      <c r="D156" s="394">
        <v>6.4506516899999999</v>
      </c>
      <c r="E156" s="395">
        <v>8.4939999999999998</v>
      </c>
      <c r="F156" s="49"/>
      <c r="G156" s="394">
        <v>29.488494839999998</v>
      </c>
      <c r="H156" s="394">
        <v>5.2448896299999994</v>
      </c>
      <c r="I156" s="395">
        <v>9.0749999999999993</v>
      </c>
      <c r="J156" s="82">
        <v>76.109160000000003</v>
      </c>
      <c r="K156" s="396"/>
      <c r="L156" s="394">
        <v>12.59906374</v>
      </c>
      <c r="M156" s="394">
        <v>2.4284036700000002</v>
      </c>
      <c r="N156" s="395">
        <v>9.8339999999999996</v>
      </c>
      <c r="O156" s="82">
        <v>32.517910000000001</v>
      </c>
      <c r="P156" s="49"/>
      <c r="Q156" s="394">
        <v>17.168432790000001</v>
      </c>
      <c r="R156" s="394">
        <v>3.4019400399999999</v>
      </c>
      <c r="S156" s="395">
        <v>10.11</v>
      </c>
      <c r="T156" s="82">
        <v>44.311349999999997</v>
      </c>
      <c r="U156" s="49"/>
      <c r="V156" s="394">
        <v>9.4940042799999986</v>
      </c>
      <c r="W156" s="394">
        <v>2.3666940899999998</v>
      </c>
      <c r="X156" s="395">
        <v>12.718999999999999</v>
      </c>
      <c r="Y156" s="82">
        <v>24.503820000000001</v>
      </c>
      <c r="Z156" s="49"/>
      <c r="AA156" s="394">
        <v>3.36493814</v>
      </c>
      <c r="AB156" s="394">
        <v>1.19259268</v>
      </c>
      <c r="AC156" s="395">
        <v>18.082999999999998</v>
      </c>
      <c r="AD156" s="82">
        <v>8.6848299999999998</v>
      </c>
      <c r="AE156" s="82"/>
      <c r="AF156" s="394">
        <v>3.2600822199999997</v>
      </c>
      <c r="AG156" s="394">
        <v>1.1818862999999999</v>
      </c>
      <c r="AH156" s="395">
        <v>18.497</v>
      </c>
      <c r="AI156" s="82">
        <v>8.4141999999999992</v>
      </c>
      <c r="AJ156" s="49"/>
      <c r="AK156" s="394">
        <v>0.90424102000000006</v>
      </c>
      <c r="AL156" s="394">
        <v>0.56865259999999995</v>
      </c>
      <c r="AM156" s="395">
        <v>32.085000000000001</v>
      </c>
      <c r="AN156" s="82">
        <v>2.3338299999999998</v>
      </c>
      <c r="AO156" s="49"/>
      <c r="AP156" s="394">
        <v>2.5906840099999999</v>
      </c>
      <c r="AQ156" s="394">
        <v>1.0355853400000001</v>
      </c>
      <c r="AR156" s="395">
        <v>20.395</v>
      </c>
      <c r="AS156" s="82">
        <v>6.6864999999999997</v>
      </c>
      <c r="AT156" s="49"/>
      <c r="AU156" s="394">
        <v>0.24648101</v>
      </c>
      <c r="AV156" s="394">
        <v>0.1948192</v>
      </c>
      <c r="AW156" s="395">
        <v>40.326999999999998</v>
      </c>
      <c r="AX156" s="82">
        <v>0.63615999999999995</v>
      </c>
      <c r="AY156" s="49"/>
      <c r="AZ156" s="394">
        <v>0.27454604999999999</v>
      </c>
      <c r="BA156" s="394">
        <v>0.20067594</v>
      </c>
      <c r="BB156" s="395">
        <v>37.292999999999999</v>
      </c>
      <c r="BC156" s="82">
        <v>0.70860000000000001</v>
      </c>
      <c r="BD156" s="49"/>
      <c r="BE156" s="394">
        <v>6.8630507399999994</v>
      </c>
      <c r="BF156" s="394">
        <v>1.7675796100000001</v>
      </c>
      <c r="BG156" s="395">
        <v>13.139999999999999</v>
      </c>
      <c r="BH156" s="82">
        <f t="shared" si="1"/>
        <v>17.713384281842817</v>
      </c>
      <c r="BI156" s="49"/>
      <c r="BJ156" s="394">
        <v>3.6346026400000002</v>
      </c>
      <c r="BK156" s="394">
        <v>1.38788819</v>
      </c>
      <c r="BL156" s="395">
        <v>19.481999999999999</v>
      </c>
      <c r="BM156" s="82">
        <f t="shared" si="2"/>
        <v>9.3808301458252696</v>
      </c>
      <c r="BN156" s="397"/>
      <c r="BO156" s="394">
        <v>5.3358587000000002</v>
      </c>
      <c r="BP156" s="394">
        <v>1.43215961</v>
      </c>
      <c r="BQ156" s="395">
        <v>13.694000000000001</v>
      </c>
      <c r="BR156" s="82">
        <f t="shared" si="3"/>
        <v>13.771734933539815</v>
      </c>
      <c r="BS156" s="397"/>
      <c r="BT156" s="394">
        <v>2.1074106000000001</v>
      </c>
      <c r="BU156" s="394">
        <v>1.1089773000000001</v>
      </c>
      <c r="BV156" s="395">
        <v>26.847999999999999</v>
      </c>
      <c r="BW156" s="82">
        <f t="shared" si="4"/>
        <v>5.4391807975222619</v>
      </c>
      <c r="BX156" s="397"/>
      <c r="BY156" s="394">
        <v>22.35782476</v>
      </c>
      <c r="BZ156" s="394">
        <v>3.9886491099999999</v>
      </c>
      <c r="CA156" s="395">
        <v>9.1020000000000003</v>
      </c>
      <c r="CB156" s="82">
        <v>57.705060000000003</v>
      </c>
      <c r="CC156" s="397"/>
      <c r="CD156" s="394">
        <v>17.140420880000001</v>
      </c>
      <c r="CE156" s="394">
        <v>3.1544779199999997</v>
      </c>
      <c r="CF156" s="395">
        <v>9.39</v>
      </c>
      <c r="CG156" s="82">
        <v>44.239049999999999</v>
      </c>
      <c r="CH156" s="397"/>
      <c r="CI156" s="394">
        <v>11.40364046</v>
      </c>
      <c r="CJ156" s="394">
        <v>2.3203560000000003</v>
      </c>
      <c r="CK156" s="395">
        <v>10.381</v>
      </c>
      <c r="CL156" s="82">
        <v>29.432549999999999</v>
      </c>
      <c r="CM156" s="397"/>
      <c r="CN156" s="394">
        <v>6.1862365800000001</v>
      </c>
      <c r="CO156" s="394">
        <v>1.4794127699999999</v>
      </c>
      <c r="CP156" s="395">
        <v>12.200999999999999</v>
      </c>
      <c r="CQ156" s="82">
        <v>15.96654</v>
      </c>
      <c r="CR156" s="397"/>
      <c r="CS156" s="394">
        <v>5.2793583399999999</v>
      </c>
      <c r="CT156" s="394">
        <v>1.82841253</v>
      </c>
      <c r="CU156" s="395">
        <v>17.669999999999998</v>
      </c>
      <c r="CV156" s="82">
        <v>13.625909999999999</v>
      </c>
      <c r="CW156" s="397"/>
      <c r="CX156" s="394">
        <v>4.5808756800000001</v>
      </c>
      <c r="CY156" s="394">
        <v>1.1851452200000001</v>
      </c>
      <c r="CZ156" s="395">
        <v>13.200000000000001</v>
      </c>
      <c r="DA156" s="82">
        <v>11.82314</v>
      </c>
      <c r="DB156" s="397"/>
      <c r="DC156" s="394">
        <v>0</v>
      </c>
      <c r="DD156" s="394">
        <v>0</v>
      </c>
      <c r="DE156" s="395" t="s">
        <v>69</v>
      </c>
      <c r="DF156" s="82">
        <v>0</v>
      </c>
      <c r="DG156" s="49"/>
      <c r="DH156" s="394">
        <v>18.608430199999997</v>
      </c>
      <c r="DI156" s="394">
        <v>3.6585851800000002</v>
      </c>
      <c r="DJ156" s="395">
        <v>10.030999999999999</v>
      </c>
      <c r="DK156" s="82">
        <v>48.027949999999997</v>
      </c>
      <c r="DL156" s="398"/>
      <c r="DM156" s="394">
        <v>1.01160877</v>
      </c>
      <c r="DN156" s="394">
        <v>0.61949553999999996</v>
      </c>
      <c r="DO156" s="395">
        <v>31.244</v>
      </c>
      <c r="DP156" s="399">
        <f t="shared" si="5"/>
        <v>2.610940172925539E-2</v>
      </c>
      <c r="DQ156" s="49"/>
      <c r="DR156" s="394">
        <v>3.1253987200000002</v>
      </c>
      <c r="DS156" s="394">
        <v>1.4361148000000001</v>
      </c>
      <c r="DT156" s="395">
        <v>23.444000000000003</v>
      </c>
      <c r="DU156" s="399">
        <f t="shared" si="0"/>
        <v>8.0665859336688614E-2</v>
      </c>
      <c r="DV156" s="398"/>
      <c r="DW156" s="394">
        <v>0.25991003000000001</v>
      </c>
      <c r="DX156" s="394">
        <v>0.19878818000000001</v>
      </c>
      <c r="DY156" s="395">
        <v>39.021999999999998</v>
      </c>
      <c r="DZ156" s="399">
        <f t="shared" si="6"/>
        <v>6.7082211898309464E-3</v>
      </c>
      <c r="EA156" s="37"/>
      <c r="EB156" s="37"/>
    </row>
    <row r="157" spans="1:132" x14ac:dyDescent="0.35">
      <c r="A157" s="789" t="s">
        <v>73</v>
      </c>
      <c r="B157" s="379" t="s">
        <v>255</v>
      </c>
      <c r="C157" s="380">
        <v>2940.3580000000002</v>
      </c>
      <c r="D157" s="380">
        <v>107.83078191</v>
      </c>
      <c r="E157" s="381">
        <v>1.871</v>
      </c>
      <c r="F157" s="47"/>
      <c r="G157" s="380">
        <v>2837.2133588200004</v>
      </c>
      <c r="H157" s="380">
        <v>104.5364922</v>
      </c>
      <c r="I157" s="381">
        <v>1.8800000000000001</v>
      </c>
      <c r="J157" s="80">
        <v>96.492109999999997</v>
      </c>
      <c r="K157" s="382"/>
      <c r="L157" s="380">
        <v>946.43446884999992</v>
      </c>
      <c r="M157" s="380">
        <v>122.18604486</v>
      </c>
      <c r="N157" s="381">
        <v>6.5869999999999997</v>
      </c>
      <c r="O157" s="80">
        <v>32.187730000000002</v>
      </c>
      <c r="P157" s="47"/>
      <c r="Q157" s="380">
        <v>2179.55919184</v>
      </c>
      <c r="R157" s="380">
        <v>127.25362457</v>
      </c>
      <c r="S157" s="381">
        <v>2.9790000000000001</v>
      </c>
      <c r="T157" s="80">
        <v>74.125640000000004</v>
      </c>
      <c r="U157" s="47"/>
      <c r="V157" s="380">
        <v>2316.44569422</v>
      </c>
      <c r="W157" s="380">
        <v>112.47879812000001</v>
      </c>
      <c r="X157" s="381">
        <v>2.4769999999999999</v>
      </c>
      <c r="Y157" s="80">
        <v>78.781080000000003</v>
      </c>
      <c r="Z157" s="47"/>
      <c r="AA157" s="380">
        <v>1695.66613811</v>
      </c>
      <c r="AB157" s="380">
        <v>136.11613497000002</v>
      </c>
      <c r="AC157" s="381">
        <v>4.0960000000000001</v>
      </c>
      <c r="AD157" s="80">
        <v>57.668700000000001</v>
      </c>
      <c r="AE157" s="80"/>
      <c r="AF157" s="380">
        <v>1649.67534243</v>
      </c>
      <c r="AG157" s="380">
        <v>137.47329779</v>
      </c>
      <c r="AH157" s="381">
        <v>4.2520000000000007</v>
      </c>
      <c r="AI157" s="80">
        <v>56.104570000000002</v>
      </c>
      <c r="AJ157" s="47"/>
      <c r="AK157" s="380">
        <v>856.16129879999994</v>
      </c>
      <c r="AL157" s="380">
        <v>93.025111699999997</v>
      </c>
      <c r="AM157" s="381">
        <v>5.5440000000000005</v>
      </c>
      <c r="AN157" s="80">
        <v>29.11759</v>
      </c>
      <c r="AO157" s="47"/>
      <c r="AP157" s="380">
        <v>1266.8691721399998</v>
      </c>
      <c r="AQ157" s="380">
        <v>136.5680467</v>
      </c>
      <c r="AR157" s="381">
        <v>5.5</v>
      </c>
      <c r="AS157" s="80">
        <v>43.085540000000002</v>
      </c>
      <c r="AT157" s="47"/>
      <c r="AU157" s="380">
        <v>270.18863744000004</v>
      </c>
      <c r="AV157" s="380">
        <v>59.377369019999996</v>
      </c>
      <c r="AW157" s="381">
        <v>11.212</v>
      </c>
      <c r="AX157" s="80">
        <v>9.1889699999999994</v>
      </c>
      <c r="AY157" s="47"/>
      <c r="AZ157" s="380">
        <v>1209.1951295599999</v>
      </c>
      <c r="BA157" s="380">
        <v>121.74115334000001</v>
      </c>
      <c r="BB157" s="381">
        <v>5.1369999999999996</v>
      </c>
      <c r="BC157" s="80">
        <v>41.124079999999999</v>
      </c>
      <c r="BD157" s="47"/>
      <c r="BE157" s="380">
        <v>2335.5494951300002</v>
      </c>
      <c r="BF157" s="380">
        <v>121.82820973</v>
      </c>
      <c r="BG157" s="381">
        <v>2.661</v>
      </c>
      <c r="BH157" s="80">
        <f t="shared" si="1"/>
        <v>79.430786833780104</v>
      </c>
      <c r="BI157" s="47"/>
      <c r="BJ157" s="380">
        <v>1954.4231128900001</v>
      </c>
      <c r="BK157" s="380">
        <v>136.44889111000001</v>
      </c>
      <c r="BL157" s="381">
        <v>3.5619999999999998</v>
      </c>
      <c r="BM157" s="80">
        <f t="shared" si="2"/>
        <v>66.468882798965296</v>
      </c>
      <c r="BN157" s="383"/>
      <c r="BO157" s="380">
        <v>1256.18200817</v>
      </c>
      <c r="BP157" s="380">
        <v>117.34602258999999</v>
      </c>
      <c r="BQ157" s="381">
        <v>4.766</v>
      </c>
      <c r="BR157" s="80">
        <f t="shared" si="3"/>
        <v>42.722076977361255</v>
      </c>
      <c r="BS157" s="383"/>
      <c r="BT157" s="380">
        <v>875.05562593000002</v>
      </c>
      <c r="BU157" s="380">
        <v>108.08941096</v>
      </c>
      <c r="BV157" s="381">
        <v>6.3020000000000005</v>
      </c>
      <c r="BW157" s="80">
        <f t="shared" si="4"/>
        <v>29.760172942546454</v>
      </c>
      <c r="BX157" s="383"/>
      <c r="BY157" s="380">
        <v>800.78418677000002</v>
      </c>
      <c r="BZ157" s="380">
        <v>111.01652303</v>
      </c>
      <c r="CA157" s="381">
        <v>7.0730000000000004</v>
      </c>
      <c r="CB157" s="80">
        <v>27.23424</v>
      </c>
      <c r="CC157" s="383"/>
      <c r="CD157" s="380">
        <v>557.19473770000002</v>
      </c>
      <c r="CE157" s="380">
        <v>101.04976313</v>
      </c>
      <c r="CF157" s="381">
        <v>9.2530000000000001</v>
      </c>
      <c r="CG157" s="80">
        <v>18.94989</v>
      </c>
      <c r="CH157" s="383"/>
      <c r="CI157" s="380">
        <v>384.78762738999995</v>
      </c>
      <c r="CJ157" s="380">
        <v>65.689955459999993</v>
      </c>
      <c r="CK157" s="381">
        <v>8.7099999999999991</v>
      </c>
      <c r="CL157" s="80">
        <v>13.08642</v>
      </c>
      <c r="CM157" s="383"/>
      <c r="CN157" s="380">
        <v>141.19817832000001</v>
      </c>
      <c r="CO157" s="380">
        <v>41.642087270000005</v>
      </c>
      <c r="CP157" s="381">
        <v>15.046999999999999</v>
      </c>
      <c r="CQ157" s="80">
        <v>4.8020699999999996</v>
      </c>
      <c r="CR157" s="383"/>
      <c r="CS157" s="380">
        <v>2101.7271362899996</v>
      </c>
      <c r="CT157" s="380">
        <v>113.66120758</v>
      </c>
      <c r="CU157" s="381">
        <v>2.7589999999999999</v>
      </c>
      <c r="CV157" s="80">
        <v>71.478610000000003</v>
      </c>
      <c r="CW157" s="383"/>
      <c r="CX157" s="380">
        <v>248.48821479</v>
      </c>
      <c r="CY157" s="380">
        <v>61.146063520000006</v>
      </c>
      <c r="CZ157" s="381">
        <v>12.555</v>
      </c>
      <c r="DA157" s="80">
        <v>8.4509500000000006</v>
      </c>
      <c r="DB157" s="383"/>
      <c r="DC157" s="380">
        <v>22.671232639999999</v>
      </c>
      <c r="DD157" s="380">
        <v>15.945179019999999</v>
      </c>
      <c r="DE157" s="381">
        <v>35.884</v>
      </c>
      <c r="DF157" s="80">
        <v>0.77103999999999995</v>
      </c>
      <c r="DG157" s="47"/>
      <c r="DH157" s="380">
        <v>2568.09717929</v>
      </c>
      <c r="DI157" s="380">
        <v>108.3315008</v>
      </c>
      <c r="DJ157" s="381">
        <v>2.1520000000000001</v>
      </c>
      <c r="DK157" s="80">
        <v>87.339609999999993</v>
      </c>
      <c r="DL157" s="386"/>
      <c r="DM157" s="380">
        <v>908.74613873999999</v>
      </c>
      <c r="DN157" s="380">
        <v>103.06596843</v>
      </c>
      <c r="DO157" s="381">
        <v>5.7869999999999999</v>
      </c>
      <c r="DP157" s="385">
        <f t="shared" si="5"/>
        <v>0.30905969230277397</v>
      </c>
      <c r="DQ157" s="47"/>
      <c r="DR157" s="380">
        <v>1735.57005923</v>
      </c>
      <c r="DS157" s="380">
        <v>227.02541305</v>
      </c>
      <c r="DT157" s="381">
        <v>6.6739999999999995</v>
      </c>
      <c r="DU157" s="385">
        <f t="shared" si="0"/>
        <v>0.59025807715591094</v>
      </c>
      <c r="DV157" s="386"/>
      <c r="DW157" s="380">
        <v>335.16650193000004</v>
      </c>
      <c r="DX157" s="380">
        <v>82.196471849999995</v>
      </c>
      <c r="DY157" s="381">
        <v>12.512</v>
      </c>
      <c r="DZ157" s="385">
        <f t="shared" si="6"/>
        <v>0.11398833132904225</v>
      </c>
      <c r="EA157" s="37"/>
      <c r="EB157" s="37"/>
    </row>
    <row r="158" spans="1:132" x14ac:dyDescent="0.35">
      <c r="A158" s="790"/>
      <c r="B158" s="387" t="s">
        <v>66</v>
      </c>
      <c r="C158" s="388">
        <v>2930.681</v>
      </c>
      <c r="D158" s="388">
        <v>107.99801892000001</v>
      </c>
      <c r="E158" s="389">
        <v>1.8800000000000001</v>
      </c>
      <c r="F158" s="48"/>
      <c r="G158" s="388">
        <v>2828.1547705199996</v>
      </c>
      <c r="H158" s="388">
        <v>104.67829158000001</v>
      </c>
      <c r="I158" s="389">
        <v>1.8880000000000001</v>
      </c>
      <c r="J158" s="81">
        <v>96.501620000000003</v>
      </c>
      <c r="K158" s="390"/>
      <c r="L158" s="388">
        <v>940.68966396999997</v>
      </c>
      <c r="M158" s="388">
        <v>122.20748095</v>
      </c>
      <c r="N158" s="389">
        <v>6.6280000000000001</v>
      </c>
      <c r="O158" s="81">
        <v>32.097990000000003</v>
      </c>
      <c r="P158" s="48"/>
      <c r="Q158" s="388">
        <v>2175.58354306</v>
      </c>
      <c r="R158" s="388">
        <v>127.28438752000001</v>
      </c>
      <c r="S158" s="389">
        <v>2.9850000000000003</v>
      </c>
      <c r="T158" s="81">
        <v>74.234740000000002</v>
      </c>
      <c r="U158" s="48"/>
      <c r="V158" s="388">
        <v>2314.1702640399999</v>
      </c>
      <c r="W158" s="388">
        <v>112.50443252000001</v>
      </c>
      <c r="X158" s="389">
        <v>2.48</v>
      </c>
      <c r="Y158" s="81">
        <v>78.963570000000004</v>
      </c>
      <c r="Z158" s="48"/>
      <c r="AA158" s="388">
        <v>1693.47469136</v>
      </c>
      <c r="AB158" s="388">
        <v>136.11559045999999</v>
      </c>
      <c r="AC158" s="389">
        <v>4.101</v>
      </c>
      <c r="AD158" s="81">
        <v>57.78434</v>
      </c>
      <c r="AE158" s="81"/>
      <c r="AF158" s="388">
        <v>1647.6497896000001</v>
      </c>
      <c r="AG158" s="388">
        <v>137.47295262</v>
      </c>
      <c r="AH158" s="389">
        <v>4.2569999999999997</v>
      </c>
      <c r="AI158" s="81">
        <v>56.220709999999997</v>
      </c>
      <c r="AJ158" s="48"/>
      <c r="AK158" s="388">
        <v>855.26782073000004</v>
      </c>
      <c r="AL158" s="388">
        <v>93.025842969999999</v>
      </c>
      <c r="AM158" s="389">
        <v>5.5489999999999995</v>
      </c>
      <c r="AN158" s="81">
        <v>29.183250000000001</v>
      </c>
      <c r="AO158" s="48"/>
      <c r="AP158" s="388">
        <v>1265.4133047400001</v>
      </c>
      <c r="AQ158" s="388">
        <v>136.56644270000001</v>
      </c>
      <c r="AR158" s="389">
        <v>5.5060000000000002</v>
      </c>
      <c r="AS158" s="81">
        <v>43.178130000000003</v>
      </c>
      <c r="AT158" s="48"/>
      <c r="AU158" s="388">
        <v>269.81607305</v>
      </c>
      <c r="AV158" s="388">
        <v>59.377075439999999</v>
      </c>
      <c r="AW158" s="389">
        <v>11.228</v>
      </c>
      <c r="AX158" s="81">
        <v>9.2065999999999999</v>
      </c>
      <c r="AY158" s="48"/>
      <c r="AZ158" s="388">
        <v>1208.85358391</v>
      </c>
      <c r="BA158" s="388">
        <v>121.74155979</v>
      </c>
      <c r="BB158" s="389">
        <v>5.1379999999999999</v>
      </c>
      <c r="BC158" s="81">
        <v>41.24821</v>
      </c>
      <c r="BD158" s="48"/>
      <c r="BE158" s="388">
        <v>2332.1147550199998</v>
      </c>
      <c r="BF158" s="388">
        <v>121.86503064</v>
      </c>
      <c r="BG158" s="389">
        <v>2.6659999999999999</v>
      </c>
      <c r="BH158" s="81">
        <f t="shared" si="1"/>
        <v>79.57586496176144</v>
      </c>
      <c r="BI158" s="48"/>
      <c r="BJ158" s="388">
        <v>1952.29812092</v>
      </c>
      <c r="BK158" s="388">
        <v>136.45698840999998</v>
      </c>
      <c r="BL158" s="389">
        <v>3.5659999999999998</v>
      </c>
      <c r="BM158" s="81">
        <f t="shared" si="2"/>
        <v>66.615852114917999</v>
      </c>
      <c r="BN158" s="391"/>
      <c r="BO158" s="388">
        <v>1254.2343426900002</v>
      </c>
      <c r="BP158" s="388">
        <v>117.36136166999999</v>
      </c>
      <c r="BQ158" s="389">
        <v>4.774</v>
      </c>
      <c r="BR158" s="81">
        <f t="shared" si="3"/>
        <v>42.796685913274082</v>
      </c>
      <c r="BS158" s="391"/>
      <c r="BT158" s="388">
        <v>874.41770859000007</v>
      </c>
      <c r="BU158" s="388">
        <v>108.09064264999999</v>
      </c>
      <c r="BV158" s="389">
        <v>6.3070000000000004</v>
      </c>
      <c r="BW158" s="81">
        <f t="shared" si="4"/>
        <v>29.836673066430635</v>
      </c>
      <c r="BX158" s="391"/>
      <c r="BY158" s="388">
        <v>793.85752479000007</v>
      </c>
      <c r="BZ158" s="388">
        <v>111.04604601999999</v>
      </c>
      <c r="CA158" s="389">
        <v>7.1370000000000005</v>
      </c>
      <c r="CB158" s="81">
        <v>27.087820000000001</v>
      </c>
      <c r="CC158" s="391"/>
      <c r="CD158" s="388">
        <v>553.45843802000002</v>
      </c>
      <c r="CE158" s="388">
        <v>101.06319169999999</v>
      </c>
      <c r="CF158" s="389">
        <v>9.3160000000000007</v>
      </c>
      <c r="CG158" s="81">
        <v>18.884979999999999</v>
      </c>
      <c r="CH158" s="391"/>
      <c r="CI158" s="388">
        <v>381.49078238999999</v>
      </c>
      <c r="CJ158" s="388">
        <v>65.697026080000001</v>
      </c>
      <c r="CK158" s="389">
        <v>8.7859999999999996</v>
      </c>
      <c r="CL158" s="81">
        <v>13.017139999999999</v>
      </c>
      <c r="CM158" s="391"/>
      <c r="CN158" s="388">
        <v>141.09169560999999</v>
      </c>
      <c r="CO158" s="388">
        <v>41.642265479999999</v>
      </c>
      <c r="CP158" s="389">
        <v>15.058</v>
      </c>
      <c r="CQ158" s="81">
        <v>4.8143000000000002</v>
      </c>
      <c r="CR158" s="391"/>
      <c r="CS158" s="388">
        <v>2100.2662256600001</v>
      </c>
      <c r="CT158" s="388">
        <v>113.67764238999999</v>
      </c>
      <c r="CU158" s="389">
        <v>2.7610000000000001</v>
      </c>
      <c r="CV158" s="81">
        <v>71.664779999999993</v>
      </c>
      <c r="CW158" s="391"/>
      <c r="CX158" s="388">
        <v>247.72094265000001</v>
      </c>
      <c r="CY158" s="388">
        <v>61.146953670000002</v>
      </c>
      <c r="CZ158" s="389">
        <v>12.593999999999999</v>
      </c>
      <c r="DA158" s="81">
        <v>8.4526800000000009</v>
      </c>
      <c r="DB158" s="391"/>
      <c r="DC158" s="388">
        <v>22.623985229999999</v>
      </c>
      <c r="DD158" s="388">
        <v>15.945068859999999</v>
      </c>
      <c r="DE158" s="389">
        <v>35.957999999999998</v>
      </c>
      <c r="DF158" s="81">
        <v>0.77197000000000005</v>
      </c>
      <c r="DG158" s="48"/>
      <c r="DH158" s="388">
        <v>2562.6491371100001</v>
      </c>
      <c r="DI158" s="388">
        <v>108.39488275000001</v>
      </c>
      <c r="DJ158" s="389">
        <v>2.1579999999999999</v>
      </c>
      <c r="DK158" s="81">
        <v>87.442099999999996</v>
      </c>
      <c r="DL158" s="37"/>
      <c r="DM158" s="388">
        <v>907.78346077999993</v>
      </c>
      <c r="DN158" s="388">
        <v>103.06632091</v>
      </c>
      <c r="DO158" s="389">
        <v>5.7930000000000001</v>
      </c>
      <c r="DP158" s="392">
        <f t="shared" si="5"/>
        <v>0.30975171326391371</v>
      </c>
      <c r="DQ158" s="48"/>
      <c r="DR158" s="388">
        <v>1733.56540774</v>
      </c>
      <c r="DS158" s="388">
        <v>227.02183785</v>
      </c>
      <c r="DT158" s="389">
        <v>6.6809999999999992</v>
      </c>
      <c r="DU158" s="392">
        <f t="shared" si="0"/>
        <v>0.5915230650282306</v>
      </c>
      <c r="DV158" s="37"/>
      <c r="DW158" s="388">
        <v>334.67828078999997</v>
      </c>
      <c r="DX158" s="388">
        <v>82.195482149999989</v>
      </c>
      <c r="DY158" s="389">
        <v>12.53</v>
      </c>
      <c r="DZ158" s="392">
        <f t="shared" si="6"/>
        <v>0.11419812691657671</v>
      </c>
      <c r="EA158" s="37"/>
      <c r="EB158" s="37"/>
    </row>
    <row r="159" spans="1:132" x14ac:dyDescent="0.35">
      <c r="A159" s="790"/>
      <c r="B159" s="393" t="s">
        <v>67</v>
      </c>
      <c r="C159" s="394">
        <v>9.6769999999999996</v>
      </c>
      <c r="D159" s="394">
        <v>0.35021996</v>
      </c>
      <c r="E159" s="395">
        <v>1.8460000000000001</v>
      </c>
      <c r="F159" s="49"/>
      <c r="G159" s="394">
        <v>9.0585883000000003</v>
      </c>
      <c r="H159" s="394">
        <v>0.36335712000000003</v>
      </c>
      <c r="I159" s="395">
        <v>2.0469999999999997</v>
      </c>
      <c r="J159" s="82">
        <v>93.609470000000002</v>
      </c>
      <c r="K159" s="396"/>
      <c r="L159" s="394">
        <v>5.7448048799999993</v>
      </c>
      <c r="M159" s="394">
        <v>0.44829354999999999</v>
      </c>
      <c r="N159" s="395">
        <v>3.9809999999999999</v>
      </c>
      <c r="O159" s="82">
        <v>59.365560000000002</v>
      </c>
      <c r="P159" s="49"/>
      <c r="Q159" s="394">
        <v>3.9756487699999998</v>
      </c>
      <c r="R159" s="394">
        <v>0.44690188999999997</v>
      </c>
      <c r="S159" s="395">
        <v>5.7349999999999994</v>
      </c>
      <c r="T159" s="82">
        <v>41.083480000000002</v>
      </c>
      <c r="U159" s="49"/>
      <c r="V159" s="394">
        <v>2.2754301799999999</v>
      </c>
      <c r="W159" s="394">
        <v>0.46362182000000002</v>
      </c>
      <c r="X159" s="395">
        <v>10.395</v>
      </c>
      <c r="Y159" s="82">
        <v>23.5138</v>
      </c>
      <c r="Z159" s="49"/>
      <c r="AA159" s="394">
        <v>2.1914467499999999</v>
      </c>
      <c r="AB159" s="394">
        <v>0.45609352000000003</v>
      </c>
      <c r="AC159" s="395">
        <v>10.619</v>
      </c>
      <c r="AD159" s="82">
        <v>22.64593</v>
      </c>
      <c r="AE159" s="82"/>
      <c r="AF159" s="394">
        <v>2.0255528200000001</v>
      </c>
      <c r="AG159" s="394">
        <v>0.42858998999999998</v>
      </c>
      <c r="AH159" s="395">
        <v>10.795</v>
      </c>
      <c r="AI159" s="82">
        <v>20.931619999999999</v>
      </c>
      <c r="AJ159" s="49"/>
      <c r="AK159" s="394">
        <v>0.89347806000000007</v>
      </c>
      <c r="AL159" s="394">
        <v>0.30781155999999998</v>
      </c>
      <c r="AM159" s="395">
        <v>17.577000000000002</v>
      </c>
      <c r="AN159" s="82">
        <v>9.2330100000000002</v>
      </c>
      <c r="AO159" s="49"/>
      <c r="AP159" s="394">
        <v>1.4558673899999999</v>
      </c>
      <c r="AQ159" s="394">
        <v>0.36520629999999998</v>
      </c>
      <c r="AR159" s="395">
        <v>12.798999999999999</v>
      </c>
      <c r="AS159" s="82">
        <v>15.04462</v>
      </c>
      <c r="AT159" s="49"/>
      <c r="AU159" s="394">
        <v>0.37256439000000002</v>
      </c>
      <c r="AV159" s="394">
        <v>0.21255305000000002</v>
      </c>
      <c r="AW159" s="395">
        <v>29.108000000000001</v>
      </c>
      <c r="AX159" s="82">
        <v>3.85</v>
      </c>
      <c r="AY159" s="49"/>
      <c r="AZ159" s="394">
        <v>0.34154565000000003</v>
      </c>
      <c r="BA159" s="394">
        <v>0.20944154000000001</v>
      </c>
      <c r="BB159" s="395">
        <v>31.286999999999999</v>
      </c>
      <c r="BC159" s="82">
        <v>3.5294599999999998</v>
      </c>
      <c r="BD159" s="49"/>
      <c r="BE159" s="394">
        <v>3.4347401100000003</v>
      </c>
      <c r="BF159" s="394">
        <v>0.60857231999999994</v>
      </c>
      <c r="BG159" s="395">
        <v>9.0399999999999991</v>
      </c>
      <c r="BH159" s="82">
        <f t="shared" si="1"/>
        <v>35.493852536943272</v>
      </c>
      <c r="BI159" s="49"/>
      <c r="BJ159" s="394">
        <v>2.12499196</v>
      </c>
      <c r="BK159" s="394">
        <v>0.49132772999999996</v>
      </c>
      <c r="BL159" s="395">
        <v>11.797000000000001</v>
      </c>
      <c r="BM159" s="82">
        <f t="shared" si="2"/>
        <v>21.95920181874548</v>
      </c>
      <c r="BN159" s="397"/>
      <c r="BO159" s="394">
        <v>1.9476654799999999</v>
      </c>
      <c r="BP159" s="394">
        <v>0.43795098999999998</v>
      </c>
      <c r="BQ159" s="395">
        <v>11.472</v>
      </c>
      <c r="BR159" s="82">
        <f t="shared" si="3"/>
        <v>20.12674878578072</v>
      </c>
      <c r="BS159" s="397"/>
      <c r="BT159" s="394">
        <v>0.63791734</v>
      </c>
      <c r="BU159" s="394">
        <v>0.24677493</v>
      </c>
      <c r="BV159" s="395">
        <v>19.736999999999998</v>
      </c>
      <c r="BW159" s="82">
        <f t="shared" si="4"/>
        <v>6.5920981709207407</v>
      </c>
      <c r="BX159" s="397"/>
      <c r="BY159" s="394">
        <v>6.9266619700000005</v>
      </c>
      <c r="BZ159" s="394">
        <v>0.47524503000000001</v>
      </c>
      <c r="CA159" s="395">
        <v>3.5009999999999999</v>
      </c>
      <c r="CB159" s="82">
        <v>71.578609999999998</v>
      </c>
      <c r="CC159" s="397"/>
      <c r="CD159" s="394">
        <v>3.7362996800000001</v>
      </c>
      <c r="CE159" s="394">
        <v>0.52379980000000004</v>
      </c>
      <c r="CF159" s="395">
        <v>7.1529999999999996</v>
      </c>
      <c r="CG159" s="82">
        <v>38.610100000000003</v>
      </c>
      <c r="CH159" s="397"/>
      <c r="CI159" s="394">
        <v>3.2968449999999998</v>
      </c>
      <c r="CJ159" s="394">
        <v>0.53506281</v>
      </c>
      <c r="CK159" s="395">
        <v>8.2799999999999994</v>
      </c>
      <c r="CL159" s="82">
        <v>34.068869999999997</v>
      </c>
      <c r="CM159" s="397"/>
      <c r="CN159" s="394">
        <v>0.10648270999999999</v>
      </c>
      <c r="CO159" s="394">
        <v>8.7229280000000006E-2</v>
      </c>
      <c r="CP159" s="395">
        <v>41.795000000000002</v>
      </c>
      <c r="CQ159" s="82">
        <v>1.1003700000000001</v>
      </c>
      <c r="CR159" s="397"/>
      <c r="CS159" s="394">
        <v>1.4609106300000001</v>
      </c>
      <c r="CT159" s="394">
        <v>0.38736477000000002</v>
      </c>
      <c r="CU159" s="395">
        <v>13.528</v>
      </c>
      <c r="CV159" s="82">
        <v>15.096730000000001</v>
      </c>
      <c r="CW159" s="397"/>
      <c r="CX159" s="394">
        <v>0.76727213999999999</v>
      </c>
      <c r="CY159" s="394">
        <v>0.25000862000000001</v>
      </c>
      <c r="CZ159" s="395">
        <v>16.625</v>
      </c>
      <c r="DA159" s="82">
        <v>7.92882</v>
      </c>
      <c r="DB159" s="397"/>
      <c r="DC159" s="394">
        <v>4.7247400000000002E-2</v>
      </c>
      <c r="DD159" s="394">
        <v>6.9216480000000011E-2</v>
      </c>
      <c r="DE159" s="395">
        <v>74.744</v>
      </c>
      <c r="DF159" s="82">
        <v>0.48824000000000001</v>
      </c>
      <c r="DG159" s="49"/>
      <c r="DH159" s="394">
        <v>5.4480421800000007</v>
      </c>
      <c r="DI159" s="394">
        <v>0.57003954000000001</v>
      </c>
      <c r="DJ159" s="395">
        <v>5.3380000000000001</v>
      </c>
      <c r="DK159" s="82">
        <v>56.298879999999997</v>
      </c>
      <c r="DL159" s="398"/>
      <c r="DM159" s="394">
        <v>0.96267795</v>
      </c>
      <c r="DN159" s="394">
        <v>0.36266539999999997</v>
      </c>
      <c r="DO159" s="395">
        <v>19.221</v>
      </c>
      <c r="DP159" s="399">
        <f t="shared" si="5"/>
        <v>9.9481032344734946E-2</v>
      </c>
      <c r="DQ159" s="49"/>
      <c r="DR159" s="394">
        <v>2.0046514900000001</v>
      </c>
      <c r="DS159" s="394">
        <v>0.72146124</v>
      </c>
      <c r="DT159" s="395">
        <v>18.362000000000002</v>
      </c>
      <c r="DU159" s="399">
        <f t="shared" si="0"/>
        <v>0.20715629740622096</v>
      </c>
      <c r="DV159" s="398"/>
      <c r="DW159" s="394">
        <v>0.48822114</v>
      </c>
      <c r="DX159" s="394">
        <v>0.34591223999999998</v>
      </c>
      <c r="DY159" s="395">
        <v>36.149000000000001</v>
      </c>
      <c r="DZ159" s="399">
        <f t="shared" si="6"/>
        <v>5.0451704040508423E-2</v>
      </c>
      <c r="EA159" s="37"/>
      <c r="EB159" s="37"/>
    </row>
    <row r="160" spans="1:132" x14ac:dyDescent="0.35">
      <c r="A160" s="786" t="s">
        <v>74</v>
      </c>
      <c r="B160" s="379" t="s">
        <v>255</v>
      </c>
      <c r="C160" s="380">
        <v>673.87199999999996</v>
      </c>
      <c r="D160" s="380">
        <v>39.31242074</v>
      </c>
      <c r="E160" s="381">
        <v>2.976</v>
      </c>
      <c r="F160" s="47"/>
      <c r="G160" s="380">
        <v>594.35161956000002</v>
      </c>
      <c r="H160" s="380">
        <v>38.726358719999993</v>
      </c>
      <c r="I160" s="381">
        <v>3.3239999999999998</v>
      </c>
      <c r="J160" s="80">
        <v>88.199479999999994</v>
      </c>
      <c r="K160" s="382"/>
      <c r="L160" s="380">
        <v>220.20640348000001</v>
      </c>
      <c r="M160" s="380">
        <v>20.784862650000001</v>
      </c>
      <c r="N160" s="381">
        <v>4.8159999999999998</v>
      </c>
      <c r="O160" s="80">
        <v>32.677779999999998</v>
      </c>
      <c r="P160" s="47"/>
      <c r="Q160" s="380">
        <v>387.57035737000001</v>
      </c>
      <c r="R160" s="380">
        <v>35.3781137</v>
      </c>
      <c r="S160" s="381">
        <v>4.657</v>
      </c>
      <c r="T160" s="80">
        <v>57.513939999999998</v>
      </c>
      <c r="U160" s="47"/>
      <c r="V160" s="380">
        <v>321.90075296000003</v>
      </c>
      <c r="W160" s="380">
        <v>33.255556910000003</v>
      </c>
      <c r="X160" s="381">
        <v>5.2709999999999999</v>
      </c>
      <c r="Y160" s="80">
        <v>47.768830000000001</v>
      </c>
      <c r="Z160" s="47"/>
      <c r="AA160" s="380">
        <v>144.59848153999999</v>
      </c>
      <c r="AB160" s="380">
        <v>25.945819630000003</v>
      </c>
      <c r="AC160" s="381">
        <v>9.1550000000000011</v>
      </c>
      <c r="AD160" s="80">
        <v>21.45786</v>
      </c>
      <c r="AE160" s="80"/>
      <c r="AF160" s="380">
        <v>130.49748226</v>
      </c>
      <c r="AG160" s="380">
        <v>24.577977000000001</v>
      </c>
      <c r="AH160" s="381">
        <v>9.609</v>
      </c>
      <c r="AI160" s="80">
        <v>19.365320000000001</v>
      </c>
      <c r="AJ160" s="47"/>
      <c r="AK160" s="380">
        <v>53.45946575</v>
      </c>
      <c r="AL160" s="380">
        <v>12.494511549999999</v>
      </c>
      <c r="AM160" s="381">
        <v>11.923999999999999</v>
      </c>
      <c r="AN160" s="80">
        <v>7.9331800000000001</v>
      </c>
      <c r="AO160" s="47"/>
      <c r="AP160" s="380">
        <v>90.705011970000001</v>
      </c>
      <c r="AQ160" s="380">
        <v>19.145084709999999</v>
      </c>
      <c r="AR160" s="381">
        <v>10.769</v>
      </c>
      <c r="AS160" s="80">
        <v>13.46027</v>
      </c>
      <c r="AT160" s="47"/>
      <c r="AU160" s="380">
        <v>30.3988607</v>
      </c>
      <c r="AV160" s="380">
        <v>8.3398310099999993</v>
      </c>
      <c r="AW160" s="381">
        <v>13.997000000000002</v>
      </c>
      <c r="AX160" s="80">
        <v>4.5110700000000001</v>
      </c>
      <c r="AY160" s="47"/>
      <c r="AZ160" s="380">
        <v>59.124392639999996</v>
      </c>
      <c r="BA160" s="380">
        <v>14.555113890000001</v>
      </c>
      <c r="BB160" s="381">
        <v>12.559999999999999</v>
      </c>
      <c r="BC160" s="80">
        <v>8.7738300000000002</v>
      </c>
      <c r="BD160" s="47"/>
      <c r="BE160" s="380">
        <v>325.18823071999998</v>
      </c>
      <c r="BF160" s="380">
        <v>32.282727739999999</v>
      </c>
      <c r="BG160" s="381">
        <v>5.0650000000000004</v>
      </c>
      <c r="BH160" s="80">
        <f t="shared" si="1"/>
        <v>48.256676448939857</v>
      </c>
      <c r="BI160" s="47"/>
      <c r="BJ160" s="380">
        <v>192.19172923999997</v>
      </c>
      <c r="BK160" s="380">
        <v>28.78011862</v>
      </c>
      <c r="BL160" s="381">
        <v>7.64</v>
      </c>
      <c r="BM160" s="80">
        <f t="shared" si="2"/>
        <v>28.520509716978893</v>
      </c>
      <c r="BN160" s="383"/>
      <c r="BO160" s="380">
        <v>185.25421700999999</v>
      </c>
      <c r="BP160" s="380">
        <v>17.69890023</v>
      </c>
      <c r="BQ160" s="381">
        <v>4.8739999999999997</v>
      </c>
      <c r="BR160" s="80">
        <f t="shared" si="3"/>
        <v>27.491009718462855</v>
      </c>
      <c r="BS160" s="383"/>
      <c r="BT160" s="380">
        <v>52.257715529999999</v>
      </c>
      <c r="BU160" s="380">
        <v>10.722465850000001</v>
      </c>
      <c r="BV160" s="381">
        <v>10.469000000000001</v>
      </c>
      <c r="BW160" s="80">
        <f t="shared" si="4"/>
        <v>7.7548429865018882</v>
      </c>
      <c r="BX160" s="383"/>
      <c r="BY160" s="380">
        <v>328.75015602000002</v>
      </c>
      <c r="BZ160" s="380">
        <v>22.726650030000002</v>
      </c>
      <c r="CA160" s="381">
        <v>3.5270000000000001</v>
      </c>
      <c r="CB160" s="80">
        <v>48.785249999999998</v>
      </c>
      <c r="CC160" s="383"/>
      <c r="CD160" s="380">
        <v>190.34675962</v>
      </c>
      <c r="CE160" s="380">
        <v>16.443618170000001</v>
      </c>
      <c r="CF160" s="381">
        <v>4.4080000000000004</v>
      </c>
      <c r="CG160" s="80">
        <v>28.24672</v>
      </c>
      <c r="CH160" s="383"/>
      <c r="CI160" s="380">
        <v>189.26997373</v>
      </c>
      <c r="CJ160" s="380">
        <v>17.00867543</v>
      </c>
      <c r="CK160" s="381">
        <v>4.585</v>
      </c>
      <c r="CL160" s="80">
        <v>28.086929999999999</v>
      </c>
      <c r="CM160" s="383"/>
      <c r="CN160" s="380">
        <v>50.866577329999998</v>
      </c>
      <c r="CO160" s="380">
        <v>10.062761270000001</v>
      </c>
      <c r="CP160" s="381">
        <v>10.093</v>
      </c>
      <c r="CQ160" s="80">
        <v>7.5484</v>
      </c>
      <c r="CR160" s="383"/>
      <c r="CS160" s="380">
        <v>281.20578398000004</v>
      </c>
      <c r="CT160" s="380">
        <v>30.309522189999999</v>
      </c>
      <c r="CU160" s="381">
        <v>5.4989999999999997</v>
      </c>
      <c r="CV160" s="80">
        <v>41.729849999999999</v>
      </c>
      <c r="CW160" s="383"/>
      <c r="CX160" s="380">
        <v>58.974890890000005</v>
      </c>
      <c r="CY160" s="380">
        <v>10.25897842</v>
      </c>
      <c r="CZ160" s="381">
        <v>8.875</v>
      </c>
      <c r="DA160" s="80">
        <v>8.7516499999999997</v>
      </c>
      <c r="DB160" s="383"/>
      <c r="DC160" s="380">
        <v>8.2336240600000004</v>
      </c>
      <c r="DD160" s="380">
        <v>3.1151389800000002</v>
      </c>
      <c r="DE160" s="381">
        <v>19.303000000000001</v>
      </c>
      <c r="DF160" s="80">
        <v>1.22184</v>
      </c>
      <c r="DG160" s="47"/>
      <c r="DH160" s="380">
        <v>471.28915474000001</v>
      </c>
      <c r="DI160" s="380">
        <v>37.241756979999998</v>
      </c>
      <c r="DJ160" s="381">
        <v>4.032</v>
      </c>
      <c r="DK160" s="80">
        <v>69.937489999999997</v>
      </c>
      <c r="DL160" s="386"/>
      <c r="DM160" s="380">
        <v>54.315733860000002</v>
      </c>
      <c r="DN160" s="380">
        <v>12.997812099999999</v>
      </c>
      <c r="DO160" s="381">
        <v>12.209</v>
      </c>
      <c r="DP160" s="385">
        <f t="shared" si="5"/>
        <v>8.0602449515635027E-2</v>
      </c>
      <c r="DQ160" s="47"/>
      <c r="DR160" s="380">
        <v>110.34644262</v>
      </c>
      <c r="DS160" s="380">
        <v>25.752958500000002</v>
      </c>
      <c r="DT160" s="381">
        <v>11.907</v>
      </c>
      <c r="DU160" s="385">
        <f t="shared" si="0"/>
        <v>0.16374985549184418</v>
      </c>
      <c r="DV160" s="386"/>
      <c r="DW160" s="380">
        <v>33.938294390000003</v>
      </c>
      <c r="DX160" s="380">
        <v>9.5924156000000007</v>
      </c>
      <c r="DY160" s="381">
        <v>14.421000000000001</v>
      </c>
      <c r="DZ160" s="385">
        <f t="shared" si="6"/>
        <v>5.036311701628797E-2</v>
      </c>
      <c r="EA160" s="37"/>
      <c r="EB160" s="37"/>
    </row>
    <row r="161" spans="1:132" x14ac:dyDescent="0.35">
      <c r="A161" s="787"/>
      <c r="B161" s="387" t="s">
        <v>66</v>
      </c>
      <c r="C161" s="388">
        <v>500.012</v>
      </c>
      <c r="D161" s="388">
        <v>48.178810519999999</v>
      </c>
      <c r="E161" s="389">
        <v>4.9160000000000004</v>
      </c>
      <c r="F161" s="48"/>
      <c r="G161" s="388">
        <v>458.76992250000001</v>
      </c>
      <c r="H161" s="388">
        <v>45.204624530000004</v>
      </c>
      <c r="I161" s="389">
        <v>5.0270000000000001</v>
      </c>
      <c r="J161" s="81">
        <v>91.751779999999997</v>
      </c>
      <c r="K161" s="390"/>
      <c r="L161" s="388">
        <v>141.76845831</v>
      </c>
      <c r="M161" s="388">
        <v>22.248578979999998</v>
      </c>
      <c r="N161" s="389">
        <v>8.0069999999999997</v>
      </c>
      <c r="O161" s="81">
        <v>28.353010000000001</v>
      </c>
      <c r="P161" s="48"/>
      <c r="Q161" s="388">
        <v>326.49100134000003</v>
      </c>
      <c r="R161" s="388">
        <v>38.134205049999998</v>
      </c>
      <c r="S161" s="389">
        <v>5.9589999999999996</v>
      </c>
      <c r="T161" s="81">
        <v>65.296629999999993</v>
      </c>
      <c r="U161" s="48"/>
      <c r="V161" s="388">
        <v>286.03849260999999</v>
      </c>
      <c r="W161" s="388">
        <v>35.27111343</v>
      </c>
      <c r="X161" s="389">
        <v>6.2909999999999995</v>
      </c>
      <c r="Y161" s="81">
        <v>57.206330000000001</v>
      </c>
      <c r="Z161" s="48"/>
      <c r="AA161" s="388">
        <v>136.32706616999999</v>
      </c>
      <c r="AB161" s="388">
        <v>26.149720689999999</v>
      </c>
      <c r="AC161" s="389">
        <v>9.786999999999999</v>
      </c>
      <c r="AD161" s="81">
        <v>27.264759999999999</v>
      </c>
      <c r="AE161" s="81"/>
      <c r="AF161" s="388">
        <v>124.05939508</v>
      </c>
      <c r="AG161" s="388">
        <v>24.775307809999997</v>
      </c>
      <c r="AH161" s="389">
        <v>10.189</v>
      </c>
      <c r="AI161" s="81">
        <v>24.81128</v>
      </c>
      <c r="AJ161" s="48"/>
      <c r="AK161" s="388">
        <v>52.048722690000005</v>
      </c>
      <c r="AL161" s="388">
        <v>12.489812760000001</v>
      </c>
      <c r="AM161" s="389">
        <v>12.243</v>
      </c>
      <c r="AN161" s="81">
        <v>10.40949</v>
      </c>
      <c r="AO161" s="48"/>
      <c r="AP161" s="388">
        <v>85.30860466</v>
      </c>
      <c r="AQ161" s="388">
        <v>19.241564330000003</v>
      </c>
      <c r="AR161" s="389">
        <v>11.508000000000001</v>
      </c>
      <c r="AS161" s="81">
        <v>17.061309999999999</v>
      </c>
      <c r="AT161" s="48"/>
      <c r="AU161" s="388">
        <v>27.375151819999999</v>
      </c>
      <c r="AV161" s="388">
        <v>8.2012147000000013</v>
      </c>
      <c r="AW161" s="389">
        <v>15.285000000000002</v>
      </c>
      <c r="AX161" s="81">
        <v>5.4748999999999999</v>
      </c>
      <c r="AY161" s="48"/>
      <c r="AZ161" s="388">
        <v>58.075653380000006</v>
      </c>
      <c r="BA161" s="388">
        <v>14.584394379999999</v>
      </c>
      <c r="BB161" s="389">
        <v>12.812999999999999</v>
      </c>
      <c r="BC161" s="81">
        <v>11.614850000000001</v>
      </c>
      <c r="BD161" s="48"/>
      <c r="BE161" s="388">
        <v>268.79083871</v>
      </c>
      <c r="BF161" s="388">
        <v>34.117467759999997</v>
      </c>
      <c r="BG161" s="389">
        <v>6.476</v>
      </c>
      <c r="BH161" s="81">
        <f t="shared" si="1"/>
        <v>53.756877576938159</v>
      </c>
      <c r="BI161" s="48"/>
      <c r="BJ161" s="388">
        <v>183.76900424000002</v>
      </c>
      <c r="BK161" s="388">
        <v>29.225757779999999</v>
      </c>
      <c r="BL161" s="389">
        <v>8.1140000000000008</v>
      </c>
      <c r="BM161" s="81">
        <f t="shared" si="2"/>
        <v>36.752918777949333</v>
      </c>
      <c r="BN161" s="391"/>
      <c r="BO161" s="388">
        <v>133.41273501000001</v>
      </c>
      <c r="BP161" s="388">
        <v>19.84598789</v>
      </c>
      <c r="BQ161" s="389">
        <v>7.59</v>
      </c>
      <c r="BR161" s="81">
        <f t="shared" si="3"/>
        <v>26.681906636240733</v>
      </c>
      <c r="BS161" s="391"/>
      <c r="BT161" s="388">
        <v>48.390900540000004</v>
      </c>
      <c r="BU161" s="388">
        <v>10.563821760000002</v>
      </c>
      <c r="BV161" s="389">
        <v>11.138</v>
      </c>
      <c r="BW161" s="81">
        <f t="shared" si="4"/>
        <v>9.6779478372519065</v>
      </c>
      <c r="BX161" s="391"/>
      <c r="BY161" s="388">
        <v>216.88277484999998</v>
      </c>
      <c r="BZ161" s="388">
        <v>25.960241999999997</v>
      </c>
      <c r="CA161" s="389">
        <v>6.1070000000000002</v>
      </c>
      <c r="CB161" s="81">
        <v>43.375509999999998</v>
      </c>
      <c r="CC161" s="391"/>
      <c r="CD161" s="388">
        <v>123.75930141000001</v>
      </c>
      <c r="CE161" s="388">
        <v>17.309193950000001</v>
      </c>
      <c r="CF161" s="389">
        <v>7.136000000000001</v>
      </c>
      <c r="CG161" s="81">
        <v>24.751270000000002</v>
      </c>
      <c r="CH161" s="391"/>
      <c r="CI161" s="388">
        <v>134.47208458</v>
      </c>
      <c r="CJ161" s="388">
        <v>18.455544109999998</v>
      </c>
      <c r="CK161" s="389">
        <v>7.0019999999999998</v>
      </c>
      <c r="CL161" s="81">
        <v>26.89377</v>
      </c>
      <c r="CM161" s="391"/>
      <c r="CN161" s="388">
        <v>41.348611140000003</v>
      </c>
      <c r="CO161" s="388">
        <v>9.7874007999999986</v>
      </c>
      <c r="CP161" s="389">
        <v>12.077</v>
      </c>
      <c r="CQ161" s="81">
        <v>8.26952</v>
      </c>
      <c r="CR161" s="391"/>
      <c r="CS161" s="388">
        <v>257.65429487</v>
      </c>
      <c r="CT161" s="388">
        <v>32.193462859999997</v>
      </c>
      <c r="CU161" s="389">
        <v>6.375</v>
      </c>
      <c r="CV161" s="81">
        <v>51.529620000000001</v>
      </c>
      <c r="CW161" s="391"/>
      <c r="CX161" s="388">
        <v>45.49350579</v>
      </c>
      <c r="CY161" s="388">
        <v>9.8671234800000001</v>
      </c>
      <c r="CZ161" s="389">
        <v>11.065999999999999</v>
      </c>
      <c r="DA161" s="81">
        <v>9.0984800000000003</v>
      </c>
      <c r="DB161" s="391"/>
      <c r="DC161" s="388">
        <v>7.0170329100000002</v>
      </c>
      <c r="DD161" s="388">
        <v>3.0910632200000001</v>
      </c>
      <c r="DE161" s="389">
        <v>22.475000000000001</v>
      </c>
      <c r="DF161" s="81">
        <v>1.40337</v>
      </c>
      <c r="DG161" s="48"/>
      <c r="DH161" s="388">
        <v>390.79152568000001</v>
      </c>
      <c r="DI161" s="388">
        <v>41.502444959999998</v>
      </c>
      <c r="DJ161" s="389">
        <v>5.4180000000000001</v>
      </c>
      <c r="DK161" s="81">
        <v>78.15643</v>
      </c>
      <c r="DL161" s="37"/>
      <c r="DM161" s="388">
        <v>52.904990790000006</v>
      </c>
      <c r="DN161" s="388">
        <v>12.993742449999999</v>
      </c>
      <c r="DO161" s="389">
        <v>12.531000000000001</v>
      </c>
      <c r="DP161" s="392">
        <f t="shared" si="5"/>
        <v>0.10580744220138719</v>
      </c>
      <c r="DQ161" s="48"/>
      <c r="DR161" s="388">
        <v>103.73428634000001</v>
      </c>
      <c r="DS161" s="388">
        <v>25.707150509999998</v>
      </c>
      <c r="DT161" s="389">
        <v>12.644</v>
      </c>
      <c r="DU161" s="392">
        <f t="shared" si="0"/>
        <v>0.20746359355375474</v>
      </c>
      <c r="DV161" s="37"/>
      <c r="DW161" s="388">
        <v>29.98373913</v>
      </c>
      <c r="DX161" s="388">
        <v>9.279869849999999</v>
      </c>
      <c r="DY161" s="389">
        <v>15.791</v>
      </c>
      <c r="DZ161" s="392">
        <f t="shared" si="6"/>
        <v>5.9966039075062198E-2</v>
      </c>
      <c r="EA161" s="37"/>
      <c r="EB161" s="37"/>
    </row>
    <row r="162" spans="1:132" x14ac:dyDescent="0.35">
      <c r="A162" s="788"/>
      <c r="B162" s="393" t="s">
        <v>67</v>
      </c>
      <c r="C162" s="394">
        <v>173.86</v>
      </c>
      <c r="D162" s="394">
        <v>19.249428650000002</v>
      </c>
      <c r="E162" s="395">
        <v>5.649</v>
      </c>
      <c r="F162" s="49"/>
      <c r="G162" s="394">
        <v>135.58169706000001</v>
      </c>
      <c r="H162" s="394">
        <v>16.19366814</v>
      </c>
      <c r="I162" s="395">
        <v>6.0940000000000003</v>
      </c>
      <c r="J162" s="82">
        <v>77.983260000000001</v>
      </c>
      <c r="K162" s="396"/>
      <c r="L162" s="394">
        <v>78.437945170000006</v>
      </c>
      <c r="M162" s="394">
        <v>11.059867910000001</v>
      </c>
      <c r="N162" s="395">
        <v>7.1940000000000008</v>
      </c>
      <c r="O162" s="82">
        <v>45.115580000000001</v>
      </c>
      <c r="P162" s="49"/>
      <c r="Q162" s="394">
        <v>61.07935603</v>
      </c>
      <c r="R162" s="394">
        <v>9.6823522200000003</v>
      </c>
      <c r="S162" s="395">
        <v>8.0879999999999992</v>
      </c>
      <c r="T162" s="82">
        <v>35.131340000000002</v>
      </c>
      <c r="U162" s="49"/>
      <c r="V162" s="394">
        <v>35.862260360000001</v>
      </c>
      <c r="W162" s="394">
        <v>7.3255532999999993</v>
      </c>
      <c r="X162" s="395">
        <v>10.421999999999999</v>
      </c>
      <c r="Y162" s="82">
        <v>20.627089999999999</v>
      </c>
      <c r="Z162" s="49"/>
      <c r="AA162" s="394">
        <v>8.2714153700000015</v>
      </c>
      <c r="AB162" s="394">
        <v>3.61112206</v>
      </c>
      <c r="AC162" s="395">
        <v>22.274000000000001</v>
      </c>
      <c r="AD162" s="82">
        <v>4.7575099999999999</v>
      </c>
      <c r="AE162" s="82"/>
      <c r="AF162" s="394">
        <v>6.4380871800000001</v>
      </c>
      <c r="AG162" s="394">
        <v>3.3486603700000002</v>
      </c>
      <c r="AH162" s="395">
        <v>26.536999999999999</v>
      </c>
      <c r="AI162" s="82">
        <v>3.70303</v>
      </c>
      <c r="AJ162" s="49"/>
      <c r="AK162" s="394">
        <v>1.4107430700000001</v>
      </c>
      <c r="AL162" s="394">
        <v>1.01678983</v>
      </c>
      <c r="AM162" s="395">
        <v>36.773000000000003</v>
      </c>
      <c r="AN162" s="82">
        <v>0.81142000000000003</v>
      </c>
      <c r="AO162" s="49"/>
      <c r="AP162" s="394">
        <v>5.3964073099999998</v>
      </c>
      <c r="AQ162" s="394">
        <v>3.2230176799999999</v>
      </c>
      <c r="AR162" s="395">
        <v>30.471999999999998</v>
      </c>
      <c r="AS162" s="82">
        <v>3.1038800000000002</v>
      </c>
      <c r="AT162" s="49"/>
      <c r="AU162" s="394">
        <v>3.0237088700000001</v>
      </c>
      <c r="AV162" s="394">
        <v>2.0102994399999998</v>
      </c>
      <c r="AW162" s="395">
        <v>33.920999999999999</v>
      </c>
      <c r="AX162" s="82">
        <v>1.73916</v>
      </c>
      <c r="AY162" s="49"/>
      <c r="AZ162" s="394">
        <v>1.0487392600000001</v>
      </c>
      <c r="BA162" s="394">
        <v>0.78757080000000002</v>
      </c>
      <c r="BB162" s="395">
        <v>38.314999999999998</v>
      </c>
      <c r="BC162" s="82">
        <v>0.60321000000000002</v>
      </c>
      <c r="BD162" s="49"/>
      <c r="BE162" s="394">
        <v>56.397392010000004</v>
      </c>
      <c r="BF162" s="394">
        <v>9.5802376900000006</v>
      </c>
      <c r="BG162" s="395">
        <v>8.6669999999999998</v>
      </c>
      <c r="BH162" s="82">
        <f t="shared" si="1"/>
        <v>32.438394115955369</v>
      </c>
      <c r="BI162" s="49"/>
      <c r="BJ162" s="394">
        <v>8.4227249999999998</v>
      </c>
      <c r="BK162" s="394">
        <v>3.8730840199999998</v>
      </c>
      <c r="BL162" s="395">
        <v>23.461000000000002</v>
      </c>
      <c r="BM162" s="82">
        <f t="shared" si="2"/>
        <v>4.8445444610606225</v>
      </c>
      <c r="BN162" s="397"/>
      <c r="BO162" s="394">
        <v>51.841481989999998</v>
      </c>
      <c r="BP162" s="394">
        <v>9.0178295100000003</v>
      </c>
      <c r="BQ162" s="395">
        <v>8.875</v>
      </c>
      <c r="BR162" s="82">
        <f t="shared" si="3"/>
        <v>29.817946617968477</v>
      </c>
      <c r="BS162" s="397"/>
      <c r="BT162" s="394">
        <v>3.86681499</v>
      </c>
      <c r="BU162" s="394">
        <v>2.7546795000000004</v>
      </c>
      <c r="BV162" s="395">
        <v>36.346000000000004</v>
      </c>
      <c r="BW162" s="82">
        <f t="shared" si="4"/>
        <v>2.2240969688254912</v>
      </c>
      <c r="BX162" s="397"/>
      <c r="BY162" s="394">
        <v>111.86738116999999</v>
      </c>
      <c r="BZ162" s="394">
        <v>14.095739219999999</v>
      </c>
      <c r="CA162" s="395">
        <v>6.4290000000000003</v>
      </c>
      <c r="CB162" s="82">
        <v>64.343369999999993</v>
      </c>
      <c r="CC162" s="397"/>
      <c r="CD162" s="394">
        <v>66.587458209999994</v>
      </c>
      <c r="CE162" s="394">
        <v>9.0100467399999999</v>
      </c>
      <c r="CF162" s="395">
        <v>6.9040000000000008</v>
      </c>
      <c r="CG162" s="82">
        <v>38.299469999999999</v>
      </c>
      <c r="CH162" s="397"/>
      <c r="CI162" s="394">
        <v>54.797889159999997</v>
      </c>
      <c r="CJ162" s="394">
        <v>7.9990576400000002</v>
      </c>
      <c r="CK162" s="395">
        <v>7.4480000000000004</v>
      </c>
      <c r="CL162" s="82">
        <v>31.5184</v>
      </c>
      <c r="CM162" s="397"/>
      <c r="CN162" s="394">
        <v>9.5179661899999992</v>
      </c>
      <c r="CO162" s="394">
        <v>2.6944399800000003</v>
      </c>
      <c r="CP162" s="395">
        <v>14.443</v>
      </c>
      <c r="CQ162" s="82">
        <v>5.4744999999999999</v>
      </c>
      <c r="CR162" s="397"/>
      <c r="CS162" s="394">
        <v>23.551489099999998</v>
      </c>
      <c r="CT162" s="394">
        <v>5.8332914199999992</v>
      </c>
      <c r="CU162" s="395">
        <v>12.637</v>
      </c>
      <c r="CV162" s="82">
        <v>13.546239999999999</v>
      </c>
      <c r="CW162" s="397"/>
      <c r="CX162" s="394">
        <v>13.48138509</v>
      </c>
      <c r="CY162" s="394">
        <v>3.3195922099999997</v>
      </c>
      <c r="CZ162" s="395">
        <v>12.562999999999999</v>
      </c>
      <c r="DA162" s="82">
        <v>7.7541599999999997</v>
      </c>
      <c r="DB162" s="397"/>
      <c r="DC162" s="394">
        <v>1.21659115</v>
      </c>
      <c r="DD162" s="394">
        <v>0.64397110000000002</v>
      </c>
      <c r="DE162" s="395">
        <v>27.006000000000004</v>
      </c>
      <c r="DF162" s="82">
        <v>0.69974999999999998</v>
      </c>
      <c r="DG162" s="49"/>
      <c r="DH162" s="394">
        <v>80.497629060000008</v>
      </c>
      <c r="DI162" s="394">
        <v>10.890332580000001</v>
      </c>
      <c r="DJ162" s="395">
        <v>6.9020000000000001</v>
      </c>
      <c r="DK162" s="82">
        <v>46.300260000000002</v>
      </c>
      <c r="DL162" s="398"/>
      <c r="DM162" s="394">
        <v>1.4107430700000001</v>
      </c>
      <c r="DN162" s="394">
        <v>1.01678983</v>
      </c>
      <c r="DO162" s="395">
        <v>36.773000000000003</v>
      </c>
      <c r="DP162" s="399">
        <f t="shared" si="5"/>
        <v>8.1142474979868859E-3</v>
      </c>
      <c r="DQ162" s="49"/>
      <c r="DR162" s="394">
        <v>6.6121562799999998</v>
      </c>
      <c r="DS162" s="394">
        <v>5.0712989999999998</v>
      </c>
      <c r="DT162" s="395">
        <v>39.131</v>
      </c>
      <c r="DU162" s="399">
        <f t="shared" si="0"/>
        <v>3.8031498216956165E-2</v>
      </c>
      <c r="DV162" s="398"/>
      <c r="DW162" s="394">
        <v>3.9545552600000002</v>
      </c>
      <c r="DX162" s="394">
        <v>2.9101432900000002</v>
      </c>
      <c r="DY162" s="395">
        <v>37.545999999999999</v>
      </c>
      <c r="DZ162" s="399">
        <f t="shared" si="6"/>
        <v>2.2745630162199472E-2</v>
      </c>
      <c r="EA162" s="37"/>
      <c r="EB162" s="37"/>
    </row>
    <row r="163" spans="1:132" x14ac:dyDescent="0.35">
      <c r="A163" s="789" t="s">
        <v>75</v>
      </c>
      <c r="B163" s="379" t="s">
        <v>255</v>
      </c>
      <c r="C163" s="380">
        <v>440.63</v>
      </c>
      <c r="D163" s="380">
        <v>10.1921336</v>
      </c>
      <c r="E163" s="381">
        <v>1.18</v>
      </c>
      <c r="F163" s="47"/>
      <c r="G163" s="380">
        <v>410.32135768999996</v>
      </c>
      <c r="H163" s="380">
        <v>10.40078679</v>
      </c>
      <c r="I163" s="381">
        <v>1.2930000000000001</v>
      </c>
      <c r="J163" s="80">
        <v>93.121520000000004</v>
      </c>
      <c r="K163" s="382"/>
      <c r="L163" s="380">
        <v>203.86331589</v>
      </c>
      <c r="M163" s="380">
        <v>10.903124889999999</v>
      </c>
      <c r="N163" s="381">
        <v>2.7289999999999996</v>
      </c>
      <c r="O163" s="80">
        <v>46.266330000000004</v>
      </c>
      <c r="P163" s="47"/>
      <c r="Q163" s="380">
        <v>236.19005712000001</v>
      </c>
      <c r="R163" s="380">
        <v>12.46144353</v>
      </c>
      <c r="S163" s="381">
        <v>2.6920000000000002</v>
      </c>
      <c r="T163" s="80">
        <v>53.602809999999998</v>
      </c>
      <c r="U163" s="47"/>
      <c r="V163" s="380">
        <v>194.13807680000002</v>
      </c>
      <c r="W163" s="380">
        <v>12.88688327</v>
      </c>
      <c r="X163" s="381">
        <v>3.3869999999999996</v>
      </c>
      <c r="Y163" s="80">
        <v>44.05921</v>
      </c>
      <c r="Z163" s="47"/>
      <c r="AA163" s="380">
        <v>123.98976833</v>
      </c>
      <c r="AB163" s="380">
        <v>11.25131352</v>
      </c>
      <c r="AC163" s="381">
        <v>4.63</v>
      </c>
      <c r="AD163" s="80">
        <v>28.139199999999999</v>
      </c>
      <c r="AE163" s="80"/>
      <c r="AF163" s="380">
        <v>122.57985366</v>
      </c>
      <c r="AG163" s="380">
        <v>11.244597149999999</v>
      </c>
      <c r="AH163" s="381">
        <v>4.68</v>
      </c>
      <c r="AI163" s="80">
        <v>27.819230000000001</v>
      </c>
      <c r="AJ163" s="47"/>
      <c r="AK163" s="380">
        <v>27.805874029999998</v>
      </c>
      <c r="AL163" s="380">
        <v>6.7723850899999993</v>
      </c>
      <c r="AM163" s="381">
        <v>12.427000000000001</v>
      </c>
      <c r="AN163" s="80">
        <v>6.3104800000000001</v>
      </c>
      <c r="AO163" s="47"/>
      <c r="AP163" s="380">
        <v>109.77331570999999</v>
      </c>
      <c r="AQ163" s="380">
        <v>10.18662005</v>
      </c>
      <c r="AR163" s="381">
        <v>4.7350000000000003</v>
      </c>
      <c r="AS163" s="80">
        <v>24.91281</v>
      </c>
      <c r="AT163" s="47"/>
      <c r="AU163" s="380">
        <v>5.4434872699999994</v>
      </c>
      <c r="AV163" s="380">
        <v>2.4580103800000002</v>
      </c>
      <c r="AW163" s="381">
        <v>23.038</v>
      </c>
      <c r="AX163" s="80">
        <v>1.23539</v>
      </c>
      <c r="AY163" s="47"/>
      <c r="AZ163" s="380">
        <v>10.23387076</v>
      </c>
      <c r="BA163" s="380">
        <v>3.77403047</v>
      </c>
      <c r="BB163" s="381">
        <v>18.815000000000001</v>
      </c>
      <c r="BC163" s="80">
        <v>2.3225500000000001</v>
      </c>
      <c r="BD163" s="47"/>
      <c r="BE163" s="380">
        <v>238.39771568</v>
      </c>
      <c r="BF163" s="380">
        <v>12.087452170000001</v>
      </c>
      <c r="BG163" s="381">
        <v>2.5870000000000002</v>
      </c>
      <c r="BH163" s="80">
        <f t="shared" si="1"/>
        <v>54.103832167578233</v>
      </c>
      <c r="BI163" s="47"/>
      <c r="BJ163" s="380">
        <v>137.84017097</v>
      </c>
      <c r="BK163" s="380">
        <v>11.313867739999999</v>
      </c>
      <c r="BL163" s="381">
        <v>4.1879999999999997</v>
      </c>
      <c r="BM163" s="80">
        <f t="shared" si="2"/>
        <v>31.282520702176431</v>
      </c>
      <c r="BN163" s="383"/>
      <c r="BO163" s="380">
        <v>159.40475578000002</v>
      </c>
      <c r="BP163" s="380">
        <v>9.7917602299999995</v>
      </c>
      <c r="BQ163" s="381">
        <v>3.1339999999999999</v>
      </c>
      <c r="BR163" s="80">
        <f t="shared" si="3"/>
        <v>36.176555336677033</v>
      </c>
      <c r="BS163" s="383"/>
      <c r="BT163" s="380">
        <v>58.847211059999999</v>
      </c>
      <c r="BU163" s="380">
        <v>7.1566314899999997</v>
      </c>
      <c r="BV163" s="381">
        <v>6.2050000000000001</v>
      </c>
      <c r="BW163" s="80">
        <f t="shared" si="4"/>
        <v>13.355243869005742</v>
      </c>
      <c r="BX163" s="383"/>
      <c r="BY163" s="380">
        <v>237.78770008000001</v>
      </c>
      <c r="BZ163" s="380">
        <v>10.20505726</v>
      </c>
      <c r="CA163" s="381">
        <v>2.19</v>
      </c>
      <c r="CB163" s="80">
        <v>53.965389999999999</v>
      </c>
      <c r="CC163" s="383"/>
      <c r="CD163" s="380">
        <v>112.79999561</v>
      </c>
      <c r="CE163" s="380">
        <v>8.5198760299999989</v>
      </c>
      <c r="CF163" s="381">
        <v>3.8539999999999996</v>
      </c>
      <c r="CG163" s="80">
        <v>25.599710000000002</v>
      </c>
      <c r="CH163" s="383"/>
      <c r="CI163" s="380">
        <v>139.69964822</v>
      </c>
      <c r="CJ163" s="380">
        <v>8.8090243299999997</v>
      </c>
      <c r="CK163" s="381">
        <v>3.2169999999999996</v>
      </c>
      <c r="CL163" s="80">
        <v>31.704519999999999</v>
      </c>
      <c r="CM163" s="383"/>
      <c r="CN163" s="380">
        <v>14.71194375</v>
      </c>
      <c r="CO163" s="380">
        <v>3.4659180999999997</v>
      </c>
      <c r="CP163" s="381">
        <v>12.02</v>
      </c>
      <c r="CQ163" s="80">
        <v>3.3388399999999998</v>
      </c>
      <c r="CR163" s="383"/>
      <c r="CS163" s="380">
        <v>171.51678482</v>
      </c>
      <c r="CT163" s="380">
        <v>12.57234349</v>
      </c>
      <c r="CU163" s="381">
        <v>3.74</v>
      </c>
      <c r="CV163" s="80">
        <v>38.925350000000002</v>
      </c>
      <c r="CW163" s="383"/>
      <c r="CX163" s="380">
        <v>25.611538670000002</v>
      </c>
      <c r="CY163" s="380">
        <v>4.0310201599999997</v>
      </c>
      <c r="CZ163" s="381">
        <v>8.0299999999999994</v>
      </c>
      <c r="DA163" s="80">
        <v>5.8124799999999999</v>
      </c>
      <c r="DB163" s="383"/>
      <c r="DC163" s="380">
        <v>0.46656475999999997</v>
      </c>
      <c r="DD163" s="380">
        <v>0.52424427000000007</v>
      </c>
      <c r="DE163" s="381">
        <v>57.328000000000003</v>
      </c>
      <c r="DF163" s="80">
        <v>0.10589</v>
      </c>
      <c r="DG163" s="47"/>
      <c r="DH163" s="380">
        <v>319.59941091999997</v>
      </c>
      <c r="DI163" s="380">
        <v>11.937981430000001</v>
      </c>
      <c r="DJ163" s="381">
        <v>1.9060000000000001</v>
      </c>
      <c r="DK163" s="80">
        <v>72.532380000000003</v>
      </c>
      <c r="DL163" s="386"/>
      <c r="DM163" s="380">
        <v>28.988653149999998</v>
      </c>
      <c r="DN163" s="380">
        <v>6.9506400599999996</v>
      </c>
      <c r="DO163" s="381">
        <v>12.232999999999999</v>
      </c>
      <c r="DP163" s="385">
        <f t="shared" si="5"/>
        <v>6.57891045775367E-2</v>
      </c>
      <c r="DQ163" s="47"/>
      <c r="DR163" s="380">
        <v>122.61442037</v>
      </c>
      <c r="DS163" s="380">
        <v>12.07122521</v>
      </c>
      <c r="DT163" s="381">
        <v>5.0229999999999997</v>
      </c>
      <c r="DU163" s="385">
        <f t="shared" si="0"/>
        <v>0.2782707041508749</v>
      </c>
      <c r="DV163" s="386"/>
      <c r="DW163" s="380">
        <v>5.9592234500000005</v>
      </c>
      <c r="DX163" s="380">
        <v>2.7269136999999999</v>
      </c>
      <c r="DY163" s="381">
        <v>23.347000000000001</v>
      </c>
      <c r="DZ163" s="385">
        <f t="shared" si="6"/>
        <v>1.3524325284252094E-2</v>
      </c>
      <c r="EA163" s="37"/>
      <c r="EB163" s="37"/>
    </row>
    <row r="164" spans="1:132" x14ac:dyDescent="0.35">
      <c r="A164" s="790"/>
      <c r="B164" s="387" t="s">
        <v>66</v>
      </c>
      <c r="C164" s="388">
        <v>273.404</v>
      </c>
      <c r="D164" s="388">
        <v>16.691489140000002</v>
      </c>
      <c r="E164" s="389">
        <v>3.1150000000000002</v>
      </c>
      <c r="F164" s="48"/>
      <c r="G164" s="388">
        <v>262.30109490000001</v>
      </c>
      <c r="H164" s="388">
        <v>16.392965759999999</v>
      </c>
      <c r="I164" s="389">
        <v>3.1890000000000001</v>
      </c>
      <c r="J164" s="81">
        <v>95.939009999999996</v>
      </c>
      <c r="K164" s="390"/>
      <c r="L164" s="388">
        <v>105.17359974999999</v>
      </c>
      <c r="M164" s="388">
        <v>11.44491608</v>
      </c>
      <c r="N164" s="389">
        <v>5.5519999999999996</v>
      </c>
      <c r="O164" s="81">
        <v>38.468200000000003</v>
      </c>
      <c r="P164" s="48"/>
      <c r="Q164" s="388">
        <v>178.25157400000001</v>
      </c>
      <c r="R164" s="388">
        <v>13.940790510000001</v>
      </c>
      <c r="S164" s="389">
        <v>3.9899999999999998</v>
      </c>
      <c r="T164" s="81">
        <v>65.197130000000001</v>
      </c>
      <c r="U164" s="48"/>
      <c r="V164" s="388">
        <v>166.15189314999998</v>
      </c>
      <c r="W164" s="388">
        <v>13.950308769999999</v>
      </c>
      <c r="X164" s="389">
        <v>4.2840000000000007</v>
      </c>
      <c r="Y164" s="81">
        <v>60.771569999999997</v>
      </c>
      <c r="Z164" s="48"/>
      <c r="AA164" s="388">
        <v>105.6076741</v>
      </c>
      <c r="AB164" s="388">
        <v>11.121225560000001</v>
      </c>
      <c r="AC164" s="389">
        <v>5.3730000000000002</v>
      </c>
      <c r="AD164" s="81">
        <v>38.62697</v>
      </c>
      <c r="AE164" s="81"/>
      <c r="AF164" s="388">
        <v>105.29321822</v>
      </c>
      <c r="AG164" s="388">
        <v>11.09360816</v>
      </c>
      <c r="AH164" s="389">
        <v>5.375</v>
      </c>
      <c r="AI164" s="81">
        <v>38.511949999999999</v>
      </c>
      <c r="AJ164" s="48"/>
      <c r="AK164" s="388">
        <v>23.05756538</v>
      </c>
      <c r="AL164" s="388">
        <v>6.58004429</v>
      </c>
      <c r="AM164" s="389">
        <v>14.56</v>
      </c>
      <c r="AN164" s="81">
        <v>8.4335100000000001</v>
      </c>
      <c r="AO164" s="48"/>
      <c r="AP164" s="388">
        <v>96.11163873000001</v>
      </c>
      <c r="AQ164" s="388">
        <v>10.12555721</v>
      </c>
      <c r="AR164" s="389">
        <v>5.375</v>
      </c>
      <c r="AS164" s="81">
        <v>35.153709999999997</v>
      </c>
      <c r="AT164" s="48"/>
      <c r="AU164" s="388">
        <v>3.7841154599999998</v>
      </c>
      <c r="AV164" s="388">
        <v>2.2409360299999999</v>
      </c>
      <c r="AW164" s="389">
        <v>30.214000000000002</v>
      </c>
      <c r="AX164" s="81">
        <v>1.3840699999999999</v>
      </c>
      <c r="AY164" s="48"/>
      <c r="AZ164" s="388">
        <v>9.9603556199999996</v>
      </c>
      <c r="BA164" s="388">
        <v>3.77153472</v>
      </c>
      <c r="BB164" s="389">
        <v>19.318999999999999</v>
      </c>
      <c r="BC164" s="81">
        <v>3.6430899999999999</v>
      </c>
      <c r="BD164" s="48"/>
      <c r="BE164" s="388">
        <v>178.38310612000001</v>
      </c>
      <c r="BF164" s="388">
        <v>13.801572420000001</v>
      </c>
      <c r="BG164" s="389">
        <v>3.9469999999999996</v>
      </c>
      <c r="BH164" s="81">
        <f t="shared" si="1"/>
        <v>65.245243712601138</v>
      </c>
      <c r="BI164" s="48"/>
      <c r="BJ164" s="388">
        <v>119.63761043</v>
      </c>
      <c r="BK164" s="388">
        <v>11.313283069999999</v>
      </c>
      <c r="BL164" s="389">
        <v>4.8250000000000002</v>
      </c>
      <c r="BM164" s="81">
        <f t="shared" si="2"/>
        <v>43.758544289768984</v>
      </c>
      <c r="BN164" s="391"/>
      <c r="BO164" s="388">
        <v>108.65807825</v>
      </c>
      <c r="BP164" s="388">
        <v>10.67037414</v>
      </c>
      <c r="BQ164" s="389">
        <v>5.01</v>
      </c>
      <c r="BR164" s="81">
        <f t="shared" si="3"/>
        <v>39.742680520402047</v>
      </c>
      <c r="BS164" s="391"/>
      <c r="BT164" s="388">
        <v>49.912582569999998</v>
      </c>
      <c r="BU164" s="388">
        <v>6.8981028200000001</v>
      </c>
      <c r="BV164" s="389">
        <v>7.0510000000000002</v>
      </c>
      <c r="BW164" s="81">
        <f t="shared" si="4"/>
        <v>18.255981101227487</v>
      </c>
      <c r="BX164" s="391"/>
      <c r="BY164" s="388">
        <v>115.70273663</v>
      </c>
      <c r="BZ164" s="388">
        <v>10.87774441</v>
      </c>
      <c r="CA164" s="389">
        <v>4.7969999999999997</v>
      </c>
      <c r="CB164" s="81">
        <v>42.319330000000001</v>
      </c>
      <c r="CC164" s="391"/>
      <c r="CD164" s="388">
        <v>44.019730949999996</v>
      </c>
      <c r="CE164" s="388">
        <v>7.5029877699999998</v>
      </c>
      <c r="CF164" s="389">
        <v>8.6959999999999997</v>
      </c>
      <c r="CG164" s="81">
        <v>16.100619999999999</v>
      </c>
      <c r="CH164" s="391"/>
      <c r="CI164" s="388">
        <v>78.535418210000003</v>
      </c>
      <c r="CJ164" s="388">
        <v>8.5851470899999995</v>
      </c>
      <c r="CK164" s="389">
        <v>5.577</v>
      </c>
      <c r="CL164" s="81">
        <v>28.72504</v>
      </c>
      <c r="CM164" s="391"/>
      <c r="CN164" s="388">
        <v>6.8524125299999996</v>
      </c>
      <c r="CO164" s="388">
        <v>2.8952109099999999</v>
      </c>
      <c r="CP164" s="389">
        <v>21.557000000000002</v>
      </c>
      <c r="CQ164" s="81">
        <v>2.5063300000000002</v>
      </c>
      <c r="CR164" s="391"/>
      <c r="CS164" s="388">
        <v>157.15713625999999</v>
      </c>
      <c r="CT164" s="388">
        <v>13.359903770000001</v>
      </c>
      <c r="CU164" s="389">
        <v>4.3369999999999997</v>
      </c>
      <c r="CV164" s="81">
        <v>57.481650000000002</v>
      </c>
      <c r="CW164" s="391"/>
      <c r="CX164" s="388">
        <v>11.985003580000001</v>
      </c>
      <c r="CY164" s="388">
        <v>3.27716523</v>
      </c>
      <c r="CZ164" s="389">
        <v>13.950999999999999</v>
      </c>
      <c r="DA164" s="81">
        <v>4.3836199999999996</v>
      </c>
      <c r="DB164" s="391"/>
      <c r="DC164" s="388">
        <v>0.46656475999999997</v>
      </c>
      <c r="DD164" s="388">
        <v>0.52424427000000007</v>
      </c>
      <c r="DE164" s="389">
        <v>57.328000000000003</v>
      </c>
      <c r="DF164" s="81">
        <v>0.17065</v>
      </c>
      <c r="DG164" s="48"/>
      <c r="DH164" s="388">
        <v>232.09787143999998</v>
      </c>
      <c r="DI164" s="388">
        <v>15.429788850000001</v>
      </c>
      <c r="DJ164" s="389">
        <v>3.3919999999999999</v>
      </c>
      <c r="DK164" s="81">
        <v>84.891909999999996</v>
      </c>
      <c r="DL164" s="37"/>
      <c r="DM164" s="388">
        <v>24.240344499999999</v>
      </c>
      <c r="DN164" s="388">
        <v>6.7779218700000001</v>
      </c>
      <c r="DO164" s="389">
        <v>14.266000000000002</v>
      </c>
      <c r="DP164" s="392">
        <f t="shared" si="5"/>
        <v>8.8661265014410906E-2</v>
      </c>
      <c r="DQ164" s="48"/>
      <c r="DR164" s="388">
        <v>107.72489168</v>
      </c>
      <c r="DS164" s="388">
        <v>12.023752249999999</v>
      </c>
      <c r="DT164" s="389">
        <v>5.6950000000000003</v>
      </c>
      <c r="DU164" s="392">
        <f t="shared" si="0"/>
        <v>0.39401359043759421</v>
      </c>
      <c r="DV164" s="37"/>
      <c r="DW164" s="388">
        <v>3.7841154599999998</v>
      </c>
      <c r="DX164" s="388">
        <v>2.2409360299999999</v>
      </c>
      <c r="DY164" s="389">
        <v>30.214000000000002</v>
      </c>
      <c r="DZ164" s="392">
        <f t="shared" si="6"/>
        <v>1.384074651431581E-2</v>
      </c>
      <c r="EA164" s="37"/>
      <c r="EB164" s="37"/>
    </row>
    <row r="165" spans="1:132" x14ac:dyDescent="0.35">
      <c r="A165" s="790"/>
      <c r="B165" s="393" t="s">
        <v>67</v>
      </c>
      <c r="C165" s="394">
        <v>167.226</v>
      </c>
      <c r="D165" s="394">
        <v>12.64667343</v>
      </c>
      <c r="E165" s="395">
        <v>3.8580000000000005</v>
      </c>
      <c r="F165" s="49"/>
      <c r="G165" s="394">
        <v>148.02026279</v>
      </c>
      <c r="H165" s="394">
        <v>12.26215726</v>
      </c>
      <c r="I165" s="395">
        <v>4.2270000000000003</v>
      </c>
      <c r="J165" s="82">
        <v>88.515100000000004</v>
      </c>
      <c r="K165" s="396"/>
      <c r="L165" s="394">
        <v>98.689716140000002</v>
      </c>
      <c r="M165" s="394">
        <v>8.881489890000001</v>
      </c>
      <c r="N165" s="395">
        <v>4.5920000000000005</v>
      </c>
      <c r="O165" s="82">
        <v>59.015770000000003</v>
      </c>
      <c r="P165" s="49"/>
      <c r="Q165" s="394">
        <v>57.938483119999994</v>
      </c>
      <c r="R165" s="394">
        <v>7.4190813000000002</v>
      </c>
      <c r="S165" s="395">
        <v>6.5329999999999995</v>
      </c>
      <c r="T165" s="82">
        <v>34.646819999999998</v>
      </c>
      <c r="U165" s="49"/>
      <c r="V165" s="394">
        <v>27.986183649999997</v>
      </c>
      <c r="W165" s="394">
        <v>5.24430555</v>
      </c>
      <c r="X165" s="395">
        <v>9.5609999999999999</v>
      </c>
      <c r="Y165" s="82">
        <v>16.73555</v>
      </c>
      <c r="Z165" s="49"/>
      <c r="AA165" s="394">
        <v>18.38209423</v>
      </c>
      <c r="AB165" s="394">
        <v>4.3855187899999999</v>
      </c>
      <c r="AC165" s="395">
        <v>12.171999999999999</v>
      </c>
      <c r="AD165" s="82">
        <v>10.992369999999999</v>
      </c>
      <c r="AE165" s="82"/>
      <c r="AF165" s="394">
        <v>17.286635439999998</v>
      </c>
      <c r="AG165" s="394">
        <v>4.2669533800000004</v>
      </c>
      <c r="AH165" s="395">
        <v>12.593999999999999</v>
      </c>
      <c r="AI165" s="82">
        <v>10.337289999999999</v>
      </c>
      <c r="AJ165" s="49"/>
      <c r="AK165" s="394">
        <v>4.7483086500000002</v>
      </c>
      <c r="AL165" s="394">
        <v>1.8734787100000001</v>
      </c>
      <c r="AM165" s="395">
        <v>20.13</v>
      </c>
      <c r="AN165" s="82">
        <v>2.8394599999999999</v>
      </c>
      <c r="AO165" s="49"/>
      <c r="AP165" s="394">
        <v>13.661676979999999</v>
      </c>
      <c r="AQ165" s="394">
        <v>3.3475927299999997</v>
      </c>
      <c r="AR165" s="395">
        <v>12.501999999999999</v>
      </c>
      <c r="AS165" s="82">
        <v>8.1695899999999995</v>
      </c>
      <c r="AT165" s="49"/>
      <c r="AU165" s="394">
        <v>1.6593718100000001</v>
      </c>
      <c r="AV165" s="394">
        <v>1.02210859</v>
      </c>
      <c r="AW165" s="395">
        <v>31.427</v>
      </c>
      <c r="AX165" s="82">
        <v>0.99229000000000001</v>
      </c>
      <c r="AY165" s="49"/>
      <c r="AZ165" s="394">
        <v>0.27351513999999999</v>
      </c>
      <c r="BA165" s="394">
        <v>0.34225231</v>
      </c>
      <c r="BB165" s="395">
        <v>63.841999999999999</v>
      </c>
      <c r="BC165" s="82">
        <v>0.16356000000000001</v>
      </c>
      <c r="BD165" s="49"/>
      <c r="BE165" s="394">
        <v>60.014609559999997</v>
      </c>
      <c r="BF165" s="394">
        <v>7.6741104900000003</v>
      </c>
      <c r="BG165" s="395">
        <v>6.5240000000000009</v>
      </c>
      <c r="BH165" s="82">
        <f t="shared" si="1"/>
        <v>35.888324518914523</v>
      </c>
      <c r="BI165" s="49"/>
      <c r="BJ165" s="394">
        <v>18.20256053</v>
      </c>
      <c r="BK165" s="394">
        <v>4.3719067699999998</v>
      </c>
      <c r="BL165" s="395">
        <v>12.254</v>
      </c>
      <c r="BM165" s="82">
        <f t="shared" si="2"/>
        <v>10.885006237068398</v>
      </c>
      <c r="BN165" s="397"/>
      <c r="BO165" s="394">
        <v>50.746677519999999</v>
      </c>
      <c r="BP165" s="394">
        <v>6.3236162499999997</v>
      </c>
      <c r="BQ165" s="395">
        <v>6.3579999999999997</v>
      </c>
      <c r="BR165" s="82">
        <f t="shared" si="3"/>
        <v>30.346164782988289</v>
      </c>
      <c r="BS165" s="397"/>
      <c r="BT165" s="394">
        <v>8.9346284899999997</v>
      </c>
      <c r="BU165" s="394">
        <v>2.7240290799999998</v>
      </c>
      <c r="BV165" s="395">
        <v>15.555</v>
      </c>
      <c r="BW165" s="82">
        <f t="shared" si="4"/>
        <v>5.3428465011421666</v>
      </c>
      <c r="BX165" s="397"/>
      <c r="BY165" s="394">
        <v>122.08496344999999</v>
      </c>
      <c r="BZ165" s="394">
        <v>10.27199388</v>
      </c>
      <c r="CA165" s="395">
        <v>4.2930000000000001</v>
      </c>
      <c r="CB165" s="82">
        <v>73.005970000000005</v>
      </c>
      <c r="CC165" s="397"/>
      <c r="CD165" s="394">
        <v>68.780264670000008</v>
      </c>
      <c r="CE165" s="394">
        <v>6.8079927799999993</v>
      </c>
      <c r="CF165" s="395">
        <v>5.0500000000000007</v>
      </c>
      <c r="CG165" s="82">
        <v>41.130130000000001</v>
      </c>
      <c r="CH165" s="397"/>
      <c r="CI165" s="394">
        <v>61.164230009999997</v>
      </c>
      <c r="CJ165" s="394">
        <v>7.1453560500000002</v>
      </c>
      <c r="CK165" s="395">
        <v>5.96</v>
      </c>
      <c r="CL165" s="82">
        <v>36.575789999999998</v>
      </c>
      <c r="CM165" s="397"/>
      <c r="CN165" s="394">
        <v>7.85953123</v>
      </c>
      <c r="CO165" s="394">
        <v>2.2933988100000002</v>
      </c>
      <c r="CP165" s="395">
        <v>14.888000000000002</v>
      </c>
      <c r="CQ165" s="82">
        <v>4.6999500000000003</v>
      </c>
      <c r="CR165" s="397"/>
      <c r="CS165" s="394">
        <v>14.35964856</v>
      </c>
      <c r="CT165" s="394">
        <v>4.0300246800000004</v>
      </c>
      <c r="CU165" s="395">
        <v>14.319000000000001</v>
      </c>
      <c r="CV165" s="82">
        <v>8.5869700000000009</v>
      </c>
      <c r="CW165" s="397"/>
      <c r="CX165" s="394">
        <v>13.626535089999999</v>
      </c>
      <c r="CY165" s="394">
        <v>2.63505309</v>
      </c>
      <c r="CZ165" s="395">
        <v>9.8659999999999997</v>
      </c>
      <c r="DA165" s="82">
        <v>8.1485699999999994</v>
      </c>
      <c r="DB165" s="397"/>
      <c r="DC165" s="394">
        <v>0</v>
      </c>
      <c r="DD165" s="394">
        <v>0</v>
      </c>
      <c r="DE165" s="395" t="s">
        <v>69</v>
      </c>
      <c r="DF165" s="82">
        <v>0</v>
      </c>
      <c r="DG165" s="49"/>
      <c r="DH165" s="394">
        <v>87.501539480000005</v>
      </c>
      <c r="DI165" s="394">
        <v>9.7373462199999992</v>
      </c>
      <c r="DJ165" s="395">
        <v>5.6779999999999999</v>
      </c>
      <c r="DK165" s="82">
        <v>52.325319999999998</v>
      </c>
      <c r="DL165" s="398"/>
      <c r="DM165" s="394">
        <v>4.7483086500000002</v>
      </c>
      <c r="DN165" s="394">
        <v>1.8734787100000001</v>
      </c>
      <c r="DO165" s="395">
        <v>20.13</v>
      </c>
      <c r="DP165" s="399">
        <f t="shared" si="5"/>
        <v>2.8394559757453985E-2</v>
      </c>
      <c r="DQ165" s="49"/>
      <c r="DR165" s="394">
        <v>14.889528689999999</v>
      </c>
      <c r="DS165" s="394">
        <v>3.8438451900000001</v>
      </c>
      <c r="DT165" s="395">
        <v>13.170999999999999</v>
      </c>
      <c r="DU165" s="399">
        <f t="shared" si="0"/>
        <v>8.9038359405834017E-2</v>
      </c>
      <c r="DV165" s="398"/>
      <c r="DW165" s="394">
        <v>2.1751079800000004</v>
      </c>
      <c r="DX165" s="394">
        <v>1.5643989300000001</v>
      </c>
      <c r="DY165" s="395">
        <v>36.695</v>
      </c>
      <c r="DZ165" s="399">
        <f t="shared" si="6"/>
        <v>1.3006996400081329E-2</v>
      </c>
      <c r="EA165" s="37"/>
      <c r="EB165" s="37"/>
    </row>
    <row r="166" spans="1:132" x14ac:dyDescent="0.35">
      <c r="A166" s="786" t="s">
        <v>76</v>
      </c>
      <c r="B166" s="379" t="s">
        <v>255</v>
      </c>
      <c r="C166" s="380">
        <v>363.09300000000002</v>
      </c>
      <c r="D166" s="380">
        <v>21.19396733</v>
      </c>
      <c r="E166" s="381">
        <v>2.9780000000000002</v>
      </c>
      <c r="F166" s="47"/>
      <c r="G166" s="380">
        <v>348.16949693000004</v>
      </c>
      <c r="H166" s="380">
        <v>20.621959990000001</v>
      </c>
      <c r="I166" s="381">
        <v>3.0220000000000002</v>
      </c>
      <c r="J166" s="80">
        <v>95.889899999999997</v>
      </c>
      <c r="K166" s="382"/>
      <c r="L166" s="380">
        <v>123.65528132</v>
      </c>
      <c r="M166" s="380">
        <v>11.731753350000002</v>
      </c>
      <c r="N166" s="381">
        <v>4.8410000000000002</v>
      </c>
      <c r="O166" s="80">
        <v>34.056089999999998</v>
      </c>
      <c r="P166" s="47"/>
      <c r="Q166" s="380">
        <v>253.41164962000002</v>
      </c>
      <c r="R166" s="380">
        <v>19.967952359999998</v>
      </c>
      <c r="S166" s="381">
        <v>4.0199999999999996</v>
      </c>
      <c r="T166" s="80">
        <v>69.792490000000001</v>
      </c>
      <c r="U166" s="47"/>
      <c r="V166" s="380">
        <v>252.41877391</v>
      </c>
      <c r="W166" s="380">
        <v>21.47424328</v>
      </c>
      <c r="X166" s="381">
        <v>4.3409999999999993</v>
      </c>
      <c r="Y166" s="80">
        <v>69.519040000000004</v>
      </c>
      <c r="Z166" s="47"/>
      <c r="AA166" s="380">
        <v>140.21274173999998</v>
      </c>
      <c r="AB166" s="380">
        <v>17.31599267</v>
      </c>
      <c r="AC166" s="381">
        <v>6.3009999999999993</v>
      </c>
      <c r="AD166" s="80">
        <v>38.616210000000002</v>
      </c>
      <c r="AE166" s="80"/>
      <c r="AF166" s="380">
        <v>135.34335933</v>
      </c>
      <c r="AG166" s="380">
        <v>17.031757150000001</v>
      </c>
      <c r="AH166" s="381">
        <v>6.419999999999999</v>
      </c>
      <c r="AI166" s="80">
        <v>37.275120000000001</v>
      </c>
      <c r="AJ166" s="47"/>
      <c r="AK166" s="380">
        <v>40.864185890000002</v>
      </c>
      <c r="AL166" s="380">
        <v>7.4024711600000002</v>
      </c>
      <c r="AM166" s="381">
        <v>9.2420000000000009</v>
      </c>
      <c r="AN166" s="80">
        <v>11.25447</v>
      </c>
      <c r="AO166" s="47"/>
      <c r="AP166" s="380">
        <v>112.31543788</v>
      </c>
      <c r="AQ166" s="380">
        <v>15.840924100000001</v>
      </c>
      <c r="AR166" s="381">
        <v>7.1959999999999997</v>
      </c>
      <c r="AS166" s="80">
        <v>30.932970000000001</v>
      </c>
      <c r="AT166" s="47"/>
      <c r="AU166" s="380">
        <v>26.164668349999999</v>
      </c>
      <c r="AV166" s="380">
        <v>7.1630779700000007</v>
      </c>
      <c r="AW166" s="381">
        <v>13.968</v>
      </c>
      <c r="AX166" s="80">
        <v>7.2060500000000003</v>
      </c>
      <c r="AY166" s="47"/>
      <c r="AZ166" s="380">
        <v>74.152902929999996</v>
      </c>
      <c r="BA166" s="380">
        <v>13.60376793</v>
      </c>
      <c r="BB166" s="381">
        <v>9.36</v>
      </c>
      <c r="BC166" s="80">
        <v>20.422560000000001</v>
      </c>
      <c r="BD166" s="47"/>
      <c r="BE166" s="380">
        <v>227.14504063000001</v>
      </c>
      <c r="BF166" s="380">
        <v>20.035719050000001</v>
      </c>
      <c r="BG166" s="381">
        <v>4.5</v>
      </c>
      <c r="BH166" s="80">
        <f t="shared" si="1"/>
        <v>62.558364008669955</v>
      </c>
      <c r="BI166" s="47"/>
      <c r="BJ166" s="380">
        <v>183.55724819000002</v>
      </c>
      <c r="BK166" s="380">
        <v>19.859541159999999</v>
      </c>
      <c r="BL166" s="381">
        <v>5.52</v>
      </c>
      <c r="BM166" s="80">
        <f t="shared" si="2"/>
        <v>50.553783242860654</v>
      </c>
      <c r="BN166" s="383"/>
      <c r="BO166" s="380">
        <v>96.357449900000006</v>
      </c>
      <c r="BP166" s="380">
        <v>11.72626099</v>
      </c>
      <c r="BQ166" s="381">
        <v>6.2089999999999996</v>
      </c>
      <c r="BR166" s="80">
        <f t="shared" si="3"/>
        <v>26.5379530588582</v>
      </c>
      <c r="BS166" s="383"/>
      <c r="BT166" s="380">
        <v>52.769657469999999</v>
      </c>
      <c r="BU166" s="380">
        <v>9.5472993400000004</v>
      </c>
      <c r="BV166" s="381">
        <v>9.2309999999999999</v>
      </c>
      <c r="BW166" s="80">
        <f t="shared" si="4"/>
        <v>14.533372295803002</v>
      </c>
      <c r="BX166" s="383"/>
      <c r="BY166" s="380">
        <v>107.45122884</v>
      </c>
      <c r="BZ166" s="380">
        <v>9.4872770800000001</v>
      </c>
      <c r="CA166" s="381">
        <v>4.5049999999999999</v>
      </c>
      <c r="CB166" s="80">
        <v>29.593309999999999</v>
      </c>
      <c r="CC166" s="383"/>
      <c r="CD166" s="380">
        <v>42.437610050000004</v>
      </c>
      <c r="CE166" s="380">
        <v>6.0880085799999994</v>
      </c>
      <c r="CF166" s="381">
        <v>7.3190000000000008</v>
      </c>
      <c r="CG166" s="80">
        <v>11.687810000000001</v>
      </c>
      <c r="CH166" s="383"/>
      <c r="CI166" s="380">
        <v>68.711838209999996</v>
      </c>
      <c r="CJ166" s="380">
        <v>7.4226815100000003</v>
      </c>
      <c r="CK166" s="381">
        <v>5.5120000000000005</v>
      </c>
      <c r="CL166" s="80">
        <v>18.924029999999998</v>
      </c>
      <c r="CM166" s="383"/>
      <c r="CN166" s="380">
        <v>3.69821943</v>
      </c>
      <c r="CO166" s="380">
        <v>1.84453818</v>
      </c>
      <c r="CP166" s="381">
        <v>25.446999999999996</v>
      </c>
      <c r="CQ166" s="80">
        <v>1.0185299999999999</v>
      </c>
      <c r="CR166" s="383"/>
      <c r="CS166" s="380">
        <v>234.33767606000001</v>
      </c>
      <c r="CT166" s="380">
        <v>21.709245979999999</v>
      </c>
      <c r="CU166" s="381">
        <v>4.7270000000000003</v>
      </c>
      <c r="CV166" s="80">
        <v>64.539299999999997</v>
      </c>
      <c r="CW166" s="383"/>
      <c r="CX166" s="380">
        <v>16.347944909999999</v>
      </c>
      <c r="CY166" s="380">
        <v>3.46516336</v>
      </c>
      <c r="CZ166" s="381">
        <v>10.814</v>
      </c>
      <c r="DA166" s="80">
        <v>4.5024100000000002</v>
      </c>
      <c r="DB166" s="383"/>
      <c r="DC166" s="380">
        <v>2.74928734</v>
      </c>
      <c r="DD166" s="380">
        <v>1.4959339</v>
      </c>
      <c r="DE166" s="381">
        <v>27.761000000000003</v>
      </c>
      <c r="DF166" s="80">
        <v>0.75719000000000003</v>
      </c>
      <c r="DG166" s="47"/>
      <c r="DH166" s="380">
        <v>310.59212248</v>
      </c>
      <c r="DI166" s="380">
        <v>20.385314259999998</v>
      </c>
      <c r="DJ166" s="381">
        <v>3.3489999999999998</v>
      </c>
      <c r="DK166" s="80">
        <v>85.540649999999999</v>
      </c>
      <c r="DL166" s="386"/>
      <c r="DM166" s="380">
        <v>42.727152950000004</v>
      </c>
      <c r="DN166" s="380">
        <v>7.8640284199999995</v>
      </c>
      <c r="DO166" s="381">
        <v>9.39</v>
      </c>
      <c r="DP166" s="385">
        <f t="shared" si="5"/>
        <v>0.11767550723919216</v>
      </c>
      <c r="DQ166" s="47"/>
      <c r="DR166" s="380">
        <v>150.37549687999999</v>
      </c>
      <c r="DS166" s="380">
        <v>24.791966729999999</v>
      </c>
      <c r="DT166" s="381">
        <v>8.4120000000000008</v>
      </c>
      <c r="DU166" s="385">
        <f t="shared" si="0"/>
        <v>0.41415146224245575</v>
      </c>
      <c r="DV166" s="386"/>
      <c r="DW166" s="380">
        <v>30.13396797</v>
      </c>
      <c r="DX166" s="380">
        <v>9.1237147000000007</v>
      </c>
      <c r="DY166" s="381">
        <v>15.448</v>
      </c>
      <c r="DZ166" s="385">
        <f t="shared" si="6"/>
        <v>8.2992423346084879E-2</v>
      </c>
      <c r="EA166" s="37"/>
      <c r="EB166" s="37"/>
    </row>
    <row r="167" spans="1:132" x14ac:dyDescent="0.35">
      <c r="A167" s="787"/>
      <c r="B167" s="387" t="s">
        <v>66</v>
      </c>
      <c r="C167" s="388">
        <v>286.09899999999999</v>
      </c>
      <c r="D167" s="388">
        <v>25.993080809999999</v>
      </c>
      <c r="E167" s="389">
        <v>4.6349999999999998</v>
      </c>
      <c r="F167" s="48"/>
      <c r="G167" s="388">
        <v>276.07926202000004</v>
      </c>
      <c r="H167" s="388">
        <v>25.06789972</v>
      </c>
      <c r="I167" s="389">
        <v>4.633</v>
      </c>
      <c r="J167" s="81">
        <v>96.497810000000001</v>
      </c>
      <c r="K167" s="390"/>
      <c r="L167" s="388">
        <v>86.677912160000005</v>
      </c>
      <c r="M167" s="388">
        <v>12.9787929</v>
      </c>
      <c r="N167" s="389">
        <v>7.64</v>
      </c>
      <c r="O167" s="81">
        <v>30.296479999999999</v>
      </c>
      <c r="P167" s="48"/>
      <c r="Q167" s="388">
        <v>211.58768152000002</v>
      </c>
      <c r="R167" s="388">
        <v>22.175186969999999</v>
      </c>
      <c r="S167" s="389">
        <v>5.3469999999999995</v>
      </c>
      <c r="T167" s="81">
        <v>73.956109999999995</v>
      </c>
      <c r="U167" s="48"/>
      <c r="V167" s="388">
        <v>235.27746221999999</v>
      </c>
      <c r="W167" s="388">
        <v>22.892530799999999</v>
      </c>
      <c r="X167" s="389">
        <v>4.9639999999999995</v>
      </c>
      <c r="Y167" s="81">
        <v>82.236379999999997</v>
      </c>
      <c r="Z167" s="48"/>
      <c r="AA167" s="388">
        <v>132.90440476999999</v>
      </c>
      <c r="AB167" s="388">
        <v>17.817576860000003</v>
      </c>
      <c r="AC167" s="389">
        <v>6.84</v>
      </c>
      <c r="AD167" s="81">
        <v>46.453989999999997</v>
      </c>
      <c r="AE167" s="81"/>
      <c r="AF167" s="388">
        <v>128.26232429999999</v>
      </c>
      <c r="AG167" s="388">
        <v>17.528093200000001</v>
      </c>
      <c r="AH167" s="389">
        <v>6.9720000000000004</v>
      </c>
      <c r="AI167" s="81">
        <v>44.831449999999997</v>
      </c>
      <c r="AJ167" s="48"/>
      <c r="AK167" s="388">
        <v>38.586606500000002</v>
      </c>
      <c r="AL167" s="388">
        <v>7.5312861899999994</v>
      </c>
      <c r="AM167" s="389">
        <v>9.9580000000000002</v>
      </c>
      <c r="AN167" s="81">
        <v>13.48715</v>
      </c>
      <c r="AO167" s="48"/>
      <c r="AP167" s="388">
        <v>106.61982591</v>
      </c>
      <c r="AQ167" s="388">
        <v>16.113609610000001</v>
      </c>
      <c r="AR167" s="389">
        <v>7.7109999999999994</v>
      </c>
      <c r="AS167" s="81">
        <v>37.266759999999998</v>
      </c>
      <c r="AT167" s="48"/>
      <c r="AU167" s="388">
        <v>25.46796883</v>
      </c>
      <c r="AV167" s="388">
        <v>7.1728262200000001</v>
      </c>
      <c r="AW167" s="389">
        <v>14.369000000000002</v>
      </c>
      <c r="AX167" s="81">
        <v>8.9017999999999997</v>
      </c>
      <c r="AY167" s="48"/>
      <c r="AZ167" s="388">
        <v>74.113014620000001</v>
      </c>
      <c r="BA167" s="388">
        <v>13.612130260000001</v>
      </c>
      <c r="BB167" s="389">
        <v>9.3710000000000004</v>
      </c>
      <c r="BC167" s="81">
        <v>25.904669999999999</v>
      </c>
      <c r="BD167" s="48"/>
      <c r="BE167" s="388">
        <v>200.62630160999998</v>
      </c>
      <c r="BF167" s="388">
        <v>21.682867989999998</v>
      </c>
      <c r="BG167" s="389">
        <v>5.5140000000000002</v>
      </c>
      <c r="BH167" s="81">
        <f t="shared" si="1"/>
        <v>70.12478254380477</v>
      </c>
      <c r="BI167" s="48"/>
      <c r="BJ167" s="388">
        <v>173.00113967000001</v>
      </c>
      <c r="BK167" s="388">
        <v>20.43341092</v>
      </c>
      <c r="BL167" s="389">
        <v>6.0259999999999998</v>
      </c>
      <c r="BM167" s="81">
        <f t="shared" si="2"/>
        <v>60.468977406422262</v>
      </c>
      <c r="BN167" s="391"/>
      <c r="BO167" s="388">
        <v>77.093792039999997</v>
      </c>
      <c r="BP167" s="388">
        <v>12.30020577</v>
      </c>
      <c r="BQ167" s="389">
        <v>8.14</v>
      </c>
      <c r="BR167" s="81">
        <f t="shared" si="3"/>
        <v>26.946543692917484</v>
      </c>
      <c r="BS167" s="391"/>
      <c r="BT167" s="388">
        <v>49.468630109999999</v>
      </c>
      <c r="BU167" s="388">
        <v>9.6773691900000003</v>
      </c>
      <c r="BV167" s="389">
        <v>9.9809999999999999</v>
      </c>
      <c r="BW167" s="81">
        <f t="shared" si="4"/>
        <v>17.290738559030267</v>
      </c>
      <c r="BX167" s="391"/>
      <c r="BY167" s="388">
        <v>51.227284789999999</v>
      </c>
      <c r="BZ167" s="388">
        <v>9.4119409899999997</v>
      </c>
      <c r="CA167" s="389">
        <v>9.3740000000000006</v>
      </c>
      <c r="CB167" s="81">
        <v>17.905439999999999</v>
      </c>
      <c r="CC167" s="391"/>
      <c r="CD167" s="388">
        <v>18.442638319999997</v>
      </c>
      <c r="CE167" s="388">
        <v>5.2156421699999997</v>
      </c>
      <c r="CF167" s="389">
        <v>14.429</v>
      </c>
      <c r="CG167" s="81">
        <v>6.4462400000000004</v>
      </c>
      <c r="CH167" s="391"/>
      <c r="CI167" s="388">
        <v>33.754377009999999</v>
      </c>
      <c r="CJ167" s="388">
        <v>7.03546388</v>
      </c>
      <c r="CK167" s="389">
        <v>10.634</v>
      </c>
      <c r="CL167" s="81">
        <v>11.79815</v>
      </c>
      <c r="CM167" s="391"/>
      <c r="CN167" s="388">
        <v>0.96973054999999997</v>
      </c>
      <c r="CO167" s="388">
        <v>1.0914014999999999</v>
      </c>
      <c r="CP167" s="389">
        <v>57.421999999999997</v>
      </c>
      <c r="CQ167" s="81">
        <v>0.33894999999999997</v>
      </c>
      <c r="CR167" s="391"/>
      <c r="CS167" s="388">
        <v>224.69272640000003</v>
      </c>
      <c r="CT167" s="388">
        <v>22.38625772</v>
      </c>
      <c r="CU167" s="389">
        <v>5.0830000000000002</v>
      </c>
      <c r="CV167" s="81">
        <v>78.536699999999996</v>
      </c>
      <c r="CW167" s="391"/>
      <c r="CX167" s="388">
        <v>9.8755045599999995</v>
      </c>
      <c r="CY167" s="388">
        <v>3.1139497399999998</v>
      </c>
      <c r="CZ167" s="389">
        <v>16.088000000000001</v>
      </c>
      <c r="DA167" s="81">
        <v>3.4517799999999998</v>
      </c>
      <c r="DB167" s="391"/>
      <c r="DC167" s="388">
        <v>1.7179377999999998</v>
      </c>
      <c r="DD167" s="388">
        <v>1.35282718</v>
      </c>
      <c r="DE167" s="389">
        <v>40.177</v>
      </c>
      <c r="DF167" s="81">
        <v>0.60046999999999995</v>
      </c>
      <c r="DG167" s="48"/>
      <c r="DH167" s="388">
        <v>259.71187787000002</v>
      </c>
      <c r="DI167" s="388">
        <v>23.911419209999998</v>
      </c>
      <c r="DJ167" s="389">
        <v>4.6970000000000001</v>
      </c>
      <c r="DK167" s="81">
        <v>90.776929999999993</v>
      </c>
      <c r="DL167" s="37"/>
      <c r="DM167" s="388">
        <v>40.24593891</v>
      </c>
      <c r="DN167" s="388">
        <v>7.9864113999999997</v>
      </c>
      <c r="DO167" s="389">
        <v>10.123999999999999</v>
      </c>
      <c r="DP167" s="392">
        <f t="shared" si="5"/>
        <v>0.14067137218235645</v>
      </c>
      <c r="DQ167" s="48"/>
      <c r="DR167" s="388">
        <v>143.52803809</v>
      </c>
      <c r="DS167" s="388">
        <v>25.123655920000001</v>
      </c>
      <c r="DT167" s="389">
        <v>8.9310000000000009</v>
      </c>
      <c r="DU167" s="392">
        <f t="shared" si="0"/>
        <v>0.50167263111720073</v>
      </c>
      <c r="DV167" s="37"/>
      <c r="DW167" s="388">
        <v>29.387873710000001</v>
      </c>
      <c r="DX167" s="388">
        <v>9.1375694799999998</v>
      </c>
      <c r="DY167" s="389">
        <v>15.864000000000001</v>
      </c>
      <c r="DZ167" s="392">
        <f t="shared" si="6"/>
        <v>0.10271924651956142</v>
      </c>
      <c r="EA167" s="37"/>
      <c r="EB167" s="37"/>
    </row>
    <row r="168" spans="1:132" x14ac:dyDescent="0.35">
      <c r="A168" s="788"/>
      <c r="B168" s="393" t="s">
        <v>67</v>
      </c>
      <c r="C168" s="394">
        <v>76.994</v>
      </c>
      <c r="D168" s="394">
        <v>10.813797699999999</v>
      </c>
      <c r="E168" s="395">
        <v>7.1660000000000004</v>
      </c>
      <c r="F168" s="49"/>
      <c r="G168" s="394">
        <v>72.090234909999992</v>
      </c>
      <c r="H168" s="394">
        <v>10.327846620000001</v>
      </c>
      <c r="I168" s="395">
        <v>7.3090000000000002</v>
      </c>
      <c r="J168" s="82">
        <v>93.630979999999994</v>
      </c>
      <c r="K168" s="396"/>
      <c r="L168" s="394">
        <v>36.977369160000002</v>
      </c>
      <c r="M168" s="394">
        <v>6.1126164500000009</v>
      </c>
      <c r="N168" s="395">
        <v>8.4339999999999993</v>
      </c>
      <c r="O168" s="82">
        <v>48.026299999999999</v>
      </c>
      <c r="P168" s="49"/>
      <c r="Q168" s="394">
        <v>41.823968099999995</v>
      </c>
      <c r="R168" s="394">
        <v>6.7344579800000002</v>
      </c>
      <c r="S168" s="395">
        <v>8.2149999999999999</v>
      </c>
      <c r="T168" s="82">
        <v>54.321069999999999</v>
      </c>
      <c r="U168" s="49"/>
      <c r="V168" s="394">
        <v>17.141311689999998</v>
      </c>
      <c r="W168" s="394">
        <v>3.95842223</v>
      </c>
      <c r="X168" s="395">
        <v>11.782</v>
      </c>
      <c r="Y168" s="82">
        <v>22.263179999999998</v>
      </c>
      <c r="Z168" s="49"/>
      <c r="AA168" s="394">
        <v>7.30833697</v>
      </c>
      <c r="AB168" s="394">
        <v>2.0949934099999998</v>
      </c>
      <c r="AC168" s="395">
        <v>14.625</v>
      </c>
      <c r="AD168" s="82">
        <v>9.4920899999999993</v>
      </c>
      <c r="AE168" s="82"/>
      <c r="AF168" s="394">
        <v>7.0810350299999998</v>
      </c>
      <c r="AG168" s="394">
        <v>2.01459923</v>
      </c>
      <c r="AH168" s="395">
        <v>14.516000000000002</v>
      </c>
      <c r="AI168" s="82">
        <v>9.1968700000000005</v>
      </c>
      <c r="AJ168" s="49"/>
      <c r="AK168" s="394">
        <v>2.2775793900000001</v>
      </c>
      <c r="AL168" s="394">
        <v>1.0680958199999999</v>
      </c>
      <c r="AM168" s="395">
        <v>23.927</v>
      </c>
      <c r="AN168" s="82">
        <v>2.9581300000000001</v>
      </c>
      <c r="AO168" s="49"/>
      <c r="AP168" s="394">
        <v>5.6956119599999999</v>
      </c>
      <c r="AQ168" s="394">
        <v>1.73719164</v>
      </c>
      <c r="AR168" s="395">
        <v>15.561</v>
      </c>
      <c r="AS168" s="82">
        <v>7.3974799999999998</v>
      </c>
      <c r="AT168" s="49"/>
      <c r="AU168" s="394">
        <v>0.69669951000000008</v>
      </c>
      <c r="AV168" s="394">
        <v>0.51962937999999992</v>
      </c>
      <c r="AW168" s="395">
        <v>38.052999999999997</v>
      </c>
      <c r="AX168" s="82">
        <v>0.90488000000000002</v>
      </c>
      <c r="AY168" s="49"/>
      <c r="AZ168" s="394">
        <v>3.9888309999999996E-2</v>
      </c>
      <c r="BA168" s="394">
        <v>7.7463379999999998E-2</v>
      </c>
      <c r="BB168" s="395">
        <v>99.082000000000008</v>
      </c>
      <c r="BC168" s="82">
        <v>5.1810000000000002E-2</v>
      </c>
      <c r="BD168" s="49"/>
      <c r="BE168" s="394">
        <v>26.518739020000002</v>
      </c>
      <c r="BF168" s="394">
        <v>4.9212600599999998</v>
      </c>
      <c r="BG168" s="395">
        <v>9.468</v>
      </c>
      <c r="BH168" s="82">
        <f t="shared" si="1"/>
        <v>34.442604644517758</v>
      </c>
      <c r="BI168" s="49"/>
      <c r="BJ168" s="394">
        <v>10.55610852</v>
      </c>
      <c r="BK168" s="394">
        <v>3.48357633</v>
      </c>
      <c r="BL168" s="395">
        <v>16.837</v>
      </c>
      <c r="BM168" s="82">
        <f t="shared" si="2"/>
        <v>13.710300179234746</v>
      </c>
      <c r="BN168" s="397"/>
      <c r="BO168" s="394">
        <v>19.263657859999999</v>
      </c>
      <c r="BP168" s="394">
        <v>3.6721910899999997</v>
      </c>
      <c r="BQ168" s="395">
        <v>9.7259999999999991</v>
      </c>
      <c r="BR168" s="82">
        <f t="shared" si="3"/>
        <v>25.019687066524664</v>
      </c>
      <c r="BS168" s="397"/>
      <c r="BT168" s="394">
        <v>3.30102736</v>
      </c>
      <c r="BU168" s="394">
        <v>1.6025279800000001</v>
      </c>
      <c r="BV168" s="395">
        <v>24.768999999999998</v>
      </c>
      <c r="BW168" s="82">
        <f t="shared" si="4"/>
        <v>4.2873826012416547</v>
      </c>
      <c r="BX168" s="397"/>
      <c r="BY168" s="394">
        <v>56.22394405</v>
      </c>
      <c r="BZ168" s="394">
        <v>8.2454421799999995</v>
      </c>
      <c r="CA168" s="395">
        <v>7.4819999999999993</v>
      </c>
      <c r="CB168" s="82">
        <v>73.023799999999994</v>
      </c>
      <c r="CC168" s="397"/>
      <c r="CD168" s="394">
        <v>23.99497173</v>
      </c>
      <c r="CE168" s="394">
        <v>4.6538963100000004</v>
      </c>
      <c r="CF168" s="395">
        <v>9.8960000000000008</v>
      </c>
      <c r="CG168" s="82">
        <v>31.164729999999999</v>
      </c>
      <c r="CH168" s="397"/>
      <c r="CI168" s="394">
        <v>34.957461199999997</v>
      </c>
      <c r="CJ168" s="394">
        <v>5.6808078200000001</v>
      </c>
      <c r="CK168" s="395">
        <v>8.2910000000000004</v>
      </c>
      <c r="CL168" s="82">
        <v>45.402839999999998</v>
      </c>
      <c r="CM168" s="397"/>
      <c r="CN168" s="394">
        <v>2.72848888</v>
      </c>
      <c r="CO168" s="394">
        <v>1.57589348</v>
      </c>
      <c r="CP168" s="395">
        <v>29.468</v>
      </c>
      <c r="CQ168" s="82">
        <v>3.5437699999999999</v>
      </c>
      <c r="CR168" s="397"/>
      <c r="CS168" s="394">
        <v>9.64494966</v>
      </c>
      <c r="CT168" s="394">
        <v>3.1815100799999998</v>
      </c>
      <c r="CU168" s="395">
        <v>16.830000000000002</v>
      </c>
      <c r="CV168" s="82">
        <v>12.52688</v>
      </c>
      <c r="CW168" s="397"/>
      <c r="CX168" s="394">
        <v>6.4724403400000003</v>
      </c>
      <c r="CY168" s="394">
        <v>1.80090821</v>
      </c>
      <c r="CZ168" s="395">
        <v>14.196</v>
      </c>
      <c r="DA168" s="82">
        <v>8.4064200000000007</v>
      </c>
      <c r="DB168" s="397"/>
      <c r="DC168" s="394">
        <v>1.0313495399999999</v>
      </c>
      <c r="DD168" s="394">
        <v>0.69321186999999995</v>
      </c>
      <c r="DE168" s="395">
        <v>34.292999999999999</v>
      </c>
      <c r="DF168" s="82">
        <v>1.33952</v>
      </c>
      <c r="DG168" s="49"/>
      <c r="DH168" s="394">
        <v>50.880244609999998</v>
      </c>
      <c r="DI168" s="394">
        <v>7.8252016800000002</v>
      </c>
      <c r="DJ168" s="395">
        <v>7.8469999999999995</v>
      </c>
      <c r="DK168" s="82">
        <v>66.083389999999994</v>
      </c>
      <c r="DL168" s="398"/>
      <c r="DM168" s="394">
        <v>2.4812140399999998</v>
      </c>
      <c r="DN168" s="394">
        <v>1.32078918</v>
      </c>
      <c r="DO168" s="395">
        <v>27.158999999999999</v>
      </c>
      <c r="DP168" s="399">
        <f t="shared" si="5"/>
        <v>3.2226070083383115E-2</v>
      </c>
      <c r="DQ168" s="49"/>
      <c r="DR168" s="394">
        <v>6.8474588000000001</v>
      </c>
      <c r="DS168" s="394">
        <v>2.2734168700000001</v>
      </c>
      <c r="DT168" s="395">
        <v>16.939</v>
      </c>
      <c r="DU168" s="399">
        <f t="shared" si="0"/>
        <v>8.8934966361015139E-2</v>
      </c>
      <c r="DV168" s="398"/>
      <c r="DW168" s="394">
        <v>0.74609426000000001</v>
      </c>
      <c r="DX168" s="394">
        <v>0.53456159000000003</v>
      </c>
      <c r="DY168" s="395">
        <v>36.555</v>
      </c>
      <c r="DZ168" s="399">
        <f t="shared" si="6"/>
        <v>9.6902909317609174E-3</v>
      </c>
      <c r="EA168" s="37"/>
      <c r="EB168" s="37"/>
    </row>
    <row r="169" spans="1:132" x14ac:dyDescent="0.35">
      <c r="A169" s="789" t="s">
        <v>77</v>
      </c>
      <c r="B169" s="379" t="s">
        <v>255</v>
      </c>
      <c r="C169" s="380">
        <v>143.54599999999999</v>
      </c>
      <c r="D169" s="380">
        <v>8.0401173400000001</v>
      </c>
      <c r="E169" s="381">
        <v>2.8580000000000001</v>
      </c>
      <c r="F169" s="47"/>
      <c r="G169" s="380">
        <v>102.22180084999999</v>
      </c>
      <c r="H169" s="380">
        <v>7.2535659099999998</v>
      </c>
      <c r="I169" s="381">
        <v>3.62</v>
      </c>
      <c r="J169" s="80">
        <v>71.211879999999994</v>
      </c>
      <c r="K169" s="382"/>
      <c r="L169" s="380">
        <v>34.256127540000001</v>
      </c>
      <c r="M169" s="380">
        <v>3.7749376699999999</v>
      </c>
      <c r="N169" s="381">
        <v>5.6219999999999999</v>
      </c>
      <c r="O169" s="80">
        <v>23.86422</v>
      </c>
      <c r="P169" s="47"/>
      <c r="Q169" s="380">
        <v>69.330533679999988</v>
      </c>
      <c r="R169" s="380">
        <v>6.6699025899999995</v>
      </c>
      <c r="S169" s="381">
        <v>4.9079999999999995</v>
      </c>
      <c r="T169" s="80">
        <v>48.298479999999998</v>
      </c>
      <c r="U169" s="47"/>
      <c r="V169" s="380">
        <v>35.250612189999998</v>
      </c>
      <c r="W169" s="380">
        <v>5.9792031300000001</v>
      </c>
      <c r="X169" s="381">
        <v>8.6539999999999999</v>
      </c>
      <c r="Y169" s="80">
        <v>24.557009999999998</v>
      </c>
      <c r="Z169" s="47"/>
      <c r="AA169" s="380">
        <v>29.56634948</v>
      </c>
      <c r="AB169" s="380">
        <v>4.8393334000000001</v>
      </c>
      <c r="AC169" s="381">
        <v>8.3510000000000009</v>
      </c>
      <c r="AD169" s="80">
        <v>20.59713</v>
      </c>
      <c r="AE169" s="80"/>
      <c r="AF169" s="380">
        <v>29.139415410000002</v>
      </c>
      <c r="AG169" s="380">
        <v>4.8083467500000001</v>
      </c>
      <c r="AH169" s="381">
        <v>8.4190000000000005</v>
      </c>
      <c r="AI169" s="80">
        <v>20.299710000000001</v>
      </c>
      <c r="AJ169" s="47"/>
      <c r="AK169" s="380">
        <v>9.0564209299999998</v>
      </c>
      <c r="AL169" s="380">
        <v>2.3909282599999999</v>
      </c>
      <c r="AM169" s="381">
        <v>13.469999999999999</v>
      </c>
      <c r="AN169" s="80">
        <v>6.3090700000000002</v>
      </c>
      <c r="AO169" s="47"/>
      <c r="AP169" s="380">
        <v>24.246839179999998</v>
      </c>
      <c r="AQ169" s="380">
        <v>4.2713045699999999</v>
      </c>
      <c r="AR169" s="381">
        <v>8.9879999999999995</v>
      </c>
      <c r="AS169" s="80">
        <v>16.89134</v>
      </c>
      <c r="AT169" s="47"/>
      <c r="AU169" s="380">
        <v>2.02318949</v>
      </c>
      <c r="AV169" s="380">
        <v>0.97431979999999996</v>
      </c>
      <c r="AW169" s="381">
        <v>24.57</v>
      </c>
      <c r="AX169" s="80">
        <v>1.40944</v>
      </c>
      <c r="AY169" s="47"/>
      <c r="AZ169" s="380">
        <v>3.4370756600000001</v>
      </c>
      <c r="BA169" s="380">
        <v>1.38390302</v>
      </c>
      <c r="BB169" s="381">
        <v>20.542999999999999</v>
      </c>
      <c r="BC169" s="80">
        <v>2.3944100000000001</v>
      </c>
      <c r="BD169" s="47"/>
      <c r="BE169" s="380">
        <v>73.006127179999993</v>
      </c>
      <c r="BF169" s="380">
        <v>5.9362633200000001</v>
      </c>
      <c r="BG169" s="381">
        <v>4.149</v>
      </c>
      <c r="BH169" s="80">
        <f t="shared" si="1"/>
        <v>50.859046702799105</v>
      </c>
      <c r="BI169" s="47"/>
      <c r="BJ169" s="380">
        <v>30.975116999999997</v>
      </c>
      <c r="BK169" s="380">
        <v>5.2101523399999996</v>
      </c>
      <c r="BL169" s="381">
        <v>8.581999999999999</v>
      </c>
      <c r="BM169" s="80">
        <f t="shared" si="2"/>
        <v>21.578530227244226</v>
      </c>
      <c r="BN169" s="383"/>
      <c r="BO169" s="380">
        <v>52.915723460000002</v>
      </c>
      <c r="BP169" s="380">
        <v>4.5773665399999999</v>
      </c>
      <c r="BQ169" s="381">
        <v>4.4130000000000003</v>
      </c>
      <c r="BR169" s="80">
        <f t="shared" si="3"/>
        <v>36.863251821715693</v>
      </c>
      <c r="BS169" s="383"/>
      <c r="BT169" s="380">
        <v>10.88471328</v>
      </c>
      <c r="BU169" s="380">
        <v>2.8587838099999998</v>
      </c>
      <c r="BV169" s="381">
        <v>13.4</v>
      </c>
      <c r="BW169" s="80">
        <f t="shared" si="4"/>
        <v>7.5827353461608125</v>
      </c>
      <c r="BX169" s="383"/>
      <c r="BY169" s="380">
        <v>74.867098840000011</v>
      </c>
      <c r="BZ169" s="380">
        <v>6.0293890799999996</v>
      </c>
      <c r="CA169" s="381">
        <v>4.109</v>
      </c>
      <c r="CB169" s="80">
        <v>52.155479999999997</v>
      </c>
      <c r="CC169" s="383"/>
      <c r="CD169" s="380">
        <v>37.24800707</v>
      </c>
      <c r="CE169" s="380">
        <v>3.2059932300000002</v>
      </c>
      <c r="CF169" s="381">
        <v>4.391</v>
      </c>
      <c r="CG169" s="80">
        <v>25.94848</v>
      </c>
      <c r="CH169" s="383"/>
      <c r="CI169" s="380">
        <v>42.373595729999998</v>
      </c>
      <c r="CJ169" s="380">
        <v>5.3952568100000002</v>
      </c>
      <c r="CK169" s="381">
        <v>6.4960000000000004</v>
      </c>
      <c r="CL169" s="80">
        <v>29.519179999999999</v>
      </c>
      <c r="CM169" s="383"/>
      <c r="CN169" s="380">
        <v>4.7545039600000001</v>
      </c>
      <c r="CO169" s="380">
        <v>1.14649516</v>
      </c>
      <c r="CP169" s="381">
        <v>12.303000000000001</v>
      </c>
      <c r="CQ169" s="80">
        <v>3.3121800000000001</v>
      </c>
      <c r="CR169" s="383"/>
      <c r="CS169" s="380">
        <v>29.01932502</v>
      </c>
      <c r="CT169" s="380">
        <v>5.2951362299999998</v>
      </c>
      <c r="CU169" s="381">
        <v>9.31</v>
      </c>
      <c r="CV169" s="80">
        <v>20.216049999999999</v>
      </c>
      <c r="CW169" s="383"/>
      <c r="CX169" s="380">
        <v>6.2542023599999998</v>
      </c>
      <c r="CY169" s="380">
        <v>1.63279018</v>
      </c>
      <c r="CZ169" s="381">
        <v>13.320000000000002</v>
      </c>
      <c r="DA169" s="80">
        <v>4.3569300000000002</v>
      </c>
      <c r="DB169" s="383"/>
      <c r="DC169" s="380">
        <v>9.6321340000000005E-2</v>
      </c>
      <c r="DD169" s="380">
        <v>0.18924876000000002</v>
      </c>
      <c r="DE169" s="381">
        <v>100</v>
      </c>
      <c r="DF169" s="80">
        <v>6.7100000000000007E-2</v>
      </c>
      <c r="DG169" s="47"/>
      <c r="DH169" s="380">
        <v>72.10768917</v>
      </c>
      <c r="DI169" s="380">
        <v>6.7893486799999998</v>
      </c>
      <c r="DJ169" s="381">
        <v>4.8040000000000003</v>
      </c>
      <c r="DK169" s="80">
        <v>50.233159999999998</v>
      </c>
      <c r="DL169" s="386"/>
      <c r="DM169" s="380">
        <v>9.2025395499999991</v>
      </c>
      <c r="DN169" s="380">
        <v>2.5394413199999999</v>
      </c>
      <c r="DO169" s="381">
        <v>14.079000000000001</v>
      </c>
      <c r="DP169" s="385">
        <f t="shared" si="5"/>
        <v>6.4108644963983663E-2</v>
      </c>
      <c r="DQ169" s="47"/>
      <c r="DR169" s="380">
        <v>27.9086751</v>
      </c>
      <c r="DS169" s="380">
        <v>5.3629877500000003</v>
      </c>
      <c r="DT169" s="381">
        <v>9.8040000000000003</v>
      </c>
      <c r="DU169" s="385">
        <f t="shared" si="0"/>
        <v>0.19442321694787734</v>
      </c>
      <c r="DV169" s="386"/>
      <c r="DW169" s="380">
        <v>2.3473784900000001</v>
      </c>
      <c r="DX169" s="380">
        <v>1.1862918999999998</v>
      </c>
      <c r="DY169" s="381">
        <v>25.784000000000002</v>
      </c>
      <c r="DZ169" s="385">
        <f t="shared" si="6"/>
        <v>1.6352796246499383E-2</v>
      </c>
      <c r="EA169" s="37"/>
      <c r="EB169" s="37"/>
    </row>
    <row r="170" spans="1:132" x14ac:dyDescent="0.35">
      <c r="A170" s="790"/>
      <c r="B170" s="387" t="s">
        <v>66</v>
      </c>
      <c r="C170" s="388">
        <v>100.56399999999999</v>
      </c>
      <c r="D170" s="388">
        <v>11.732171580000001</v>
      </c>
      <c r="E170" s="389">
        <v>5.952</v>
      </c>
      <c r="F170" s="48"/>
      <c r="G170" s="388">
        <v>77.002824040000007</v>
      </c>
      <c r="H170" s="388">
        <v>9.459748359999999</v>
      </c>
      <c r="I170" s="389">
        <v>6.2679999999999998</v>
      </c>
      <c r="J170" s="81">
        <v>76.570959999999999</v>
      </c>
      <c r="K170" s="390"/>
      <c r="L170" s="388">
        <v>21.847584380000001</v>
      </c>
      <c r="M170" s="388">
        <v>4.0665752600000005</v>
      </c>
      <c r="N170" s="389">
        <v>9.4969999999999999</v>
      </c>
      <c r="O170" s="81">
        <v>21.725059999999999</v>
      </c>
      <c r="P170" s="48"/>
      <c r="Q170" s="388">
        <v>56.15982322</v>
      </c>
      <c r="R170" s="388">
        <v>7.6545927000000002</v>
      </c>
      <c r="S170" s="389">
        <v>6.9540000000000006</v>
      </c>
      <c r="T170" s="81">
        <v>55.844859999999997</v>
      </c>
      <c r="U170" s="48"/>
      <c r="V170" s="388">
        <v>32.270752090000002</v>
      </c>
      <c r="W170" s="388">
        <v>6.0444817300000002</v>
      </c>
      <c r="X170" s="389">
        <v>9.5560000000000009</v>
      </c>
      <c r="Y170" s="81">
        <v>32.089770000000001</v>
      </c>
      <c r="Z170" s="48"/>
      <c r="AA170" s="388">
        <v>27.898663710000001</v>
      </c>
      <c r="AB170" s="388">
        <v>4.9347537700000004</v>
      </c>
      <c r="AC170" s="389">
        <v>9.0250000000000004</v>
      </c>
      <c r="AD170" s="81">
        <v>27.7422</v>
      </c>
      <c r="AE170" s="81"/>
      <c r="AF170" s="388">
        <v>27.55511954</v>
      </c>
      <c r="AG170" s="388">
        <v>4.8978102900000007</v>
      </c>
      <c r="AH170" s="389">
        <v>9.0690000000000008</v>
      </c>
      <c r="AI170" s="81">
        <v>27.400580000000001</v>
      </c>
      <c r="AJ170" s="48"/>
      <c r="AK170" s="388">
        <v>8.8588847000000008</v>
      </c>
      <c r="AL170" s="388">
        <v>2.3933022400000001</v>
      </c>
      <c r="AM170" s="389">
        <v>13.783999999999999</v>
      </c>
      <c r="AN170" s="81">
        <v>8.8092000000000006</v>
      </c>
      <c r="AO170" s="48"/>
      <c r="AP170" s="388">
        <v>22.73137496</v>
      </c>
      <c r="AQ170" s="388">
        <v>4.33652148</v>
      </c>
      <c r="AR170" s="389">
        <v>9.7330000000000005</v>
      </c>
      <c r="AS170" s="81">
        <v>22.60389</v>
      </c>
      <c r="AT170" s="48"/>
      <c r="AU170" s="388">
        <v>1.93979959</v>
      </c>
      <c r="AV170" s="388">
        <v>0.97220196999999997</v>
      </c>
      <c r="AW170" s="389">
        <v>25.570999999999998</v>
      </c>
      <c r="AX170" s="81">
        <v>1.92892</v>
      </c>
      <c r="AY170" s="48"/>
      <c r="AZ170" s="388">
        <v>3.0515708300000002</v>
      </c>
      <c r="BA170" s="388">
        <v>1.2608925500000001</v>
      </c>
      <c r="BB170" s="389">
        <v>21.081</v>
      </c>
      <c r="BC170" s="81">
        <v>3.0344600000000002</v>
      </c>
      <c r="BD170" s="48"/>
      <c r="BE170" s="388">
        <v>53.019532679999998</v>
      </c>
      <c r="BF170" s="388">
        <v>7.7171554899999997</v>
      </c>
      <c r="BG170" s="389">
        <v>7.426000000000001</v>
      </c>
      <c r="BH170" s="81">
        <f t="shared" si="1"/>
        <v>52.722179587128593</v>
      </c>
      <c r="BI170" s="48"/>
      <c r="BJ170" s="388">
        <v>30.11596742</v>
      </c>
      <c r="BK170" s="388">
        <v>5.2266704200000005</v>
      </c>
      <c r="BL170" s="389">
        <v>8.8550000000000004</v>
      </c>
      <c r="BM170" s="81">
        <f t="shared" si="2"/>
        <v>29.947065967940816</v>
      </c>
      <c r="BN170" s="391"/>
      <c r="BO170" s="388">
        <v>33.172185340000006</v>
      </c>
      <c r="BP170" s="388">
        <v>6.0507241499999997</v>
      </c>
      <c r="BQ170" s="389">
        <v>9.3060000000000009</v>
      </c>
      <c r="BR170" s="81">
        <f t="shared" si="3"/>
        <v>32.986143490712386</v>
      </c>
      <c r="BS170" s="391"/>
      <c r="BT170" s="388">
        <v>10.26862008</v>
      </c>
      <c r="BU170" s="388">
        <v>2.8315416899999999</v>
      </c>
      <c r="BV170" s="389">
        <v>14.069000000000001</v>
      </c>
      <c r="BW170" s="81">
        <f t="shared" si="4"/>
        <v>10.211029871524602</v>
      </c>
      <c r="BX170" s="391"/>
      <c r="BY170" s="388">
        <v>52.114412880000003</v>
      </c>
      <c r="BZ170" s="388">
        <v>7.52420708</v>
      </c>
      <c r="CA170" s="389">
        <v>7.3660000000000005</v>
      </c>
      <c r="CB170" s="81">
        <v>51.822139999999997</v>
      </c>
      <c r="CC170" s="391"/>
      <c r="CD170" s="388">
        <v>22.801386099999998</v>
      </c>
      <c r="CE170" s="388">
        <v>3.7963628100000002</v>
      </c>
      <c r="CF170" s="389">
        <v>8.4949999999999992</v>
      </c>
      <c r="CG170" s="81">
        <v>22.67351</v>
      </c>
      <c r="CH170" s="391"/>
      <c r="CI170" s="388">
        <v>31.68346747</v>
      </c>
      <c r="CJ170" s="388">
        <v>5.6931856700000001</v>
      </c>
      <c r="CK170" s="389">
        <v>9.1679999999999993</v>
      </c>
      <c r="CL170" s="81">
        <v>31.505769999999998</v>
      </c>
      <c r="CM170" s="391"/>
      <c r="CN170" s="388">
        <v>2.3704407000000001</v>
      </c>
      <c r="CO170" s="388">
        <v>0.93872707</v>
      </c>
      <c r="CP170" s="389">
        <v>20.205000000000002</v>
      </c>
      <c r="CQ170" s="81">
        <v>2.3571499999999999</v>
      </c>
      <c r="CR170" s="391"/>
      <c r="CS170" s="388">
        <v>28.03771772</v>
      </c>
      <c r="CT170" s="388">
        <v>5.2986997699999998</v>
      </c>
      <c r="CU170" s="389">
        <v>9.6420000000000012</v>
      </c>
      <c r="CV170" s="81">
        <v>27.880469999999999</v>
      </c>
      <c r="CW170" s="391"/>
      <c r="CX170" s="388">
        <v>4.2438452100000008</v>
      </c>
      <c r="CY170" s="388">
        <v>1.4368915</v>
      </c>
      <c r="CZ170" s="389">
        <v>17.274999999999999</v>
      </c>
      <c r="DA170" s="81">
        <v>4.22004</v>
      </c>
      <c r="DB170" s="391"/>
      <c r="DC170" s="388">
        <v>9.6321340000000005E-2</v>
      </c>
      <c r="DD170" s="388">
        <v>0.18924876000000002</v>
      </c>
      <c r="DE170" s="389">
        <v>100</v>
      </c>
      <c r="DF170" s="81">
        <v>9.5780000000000004E-2</v>
      </c>
      <c r="DG170" s="48"/>
      <c r="DH170" s="388">
        <v>58.85685617</v>
      </c>
      <c r="DI170" s="388">
        <v>7.5968557600000004</v>
      </c>
      <c r="DJ170" s="389">
        <v>6.5850000000000009</v>
      </c>
      <c r="DK170" s="81">
        <v>58.526769999999999</v>
      </c>
      <c r="DL170" s="37"/>
      <c r="DM170" s="388">
        <v>9.0050033200000001</v>
      </c>
      <c r="DN170" s="388">
        <v>2.5417235000000002</v>
      </c>
      <c r="DO170" s="389">
        <v>14.401</v>
      </c>
      <c r="DP170" s="392">
        <f t="shared" si="5"/>
        <v>8.9544999403365022E-2</v>
      </c>
      <c r="DQ170" s="48"/>
      <c r="DR170" s="388">
        <v>26.280405819999999</v>
      </c>
      <c r="DS170" s="388">
        <v>5.4271555300000003</v>
      </c>
      <c r="DT170" s="389">
        <v>10.536</v>
      </c>
      <c r="DU170" s="392">
        <f t="shared" si="0"/>
        <v>0.26133015611948612</v>
      </c>
      <c r="DV170" s="37"/>
      <c r="DW170" s="388">
        <v>2.2639885899999999</v>
      </c>
      <c r="DX170" s="388">
        <v>1.1847500799999999</v>
      </c>
      <c r="DY170" s="389">
        <v>26.699000000000002</v>
      </c>
      <c r="DZ170" s="392">
        <f t="shared" si="6"/>
        <v>2.2512913070283601E-2</v>
      </c>
      <c r="EA170" s="37"/>
      <c r="EB170" s="37"/>
    </row>
    <row r="171" spans="1:132" x14ac:dyDescent="0.35">
      <c r="A171" s="791"/>
      <c r="B171" s="393" t="s">
        <v>67</v>
      </c>
      <c r="C171" s="394">
        <v>42.981999999999999</v>
      </c>
      <c r="D171" s="394">
        <v>6.5275880500000003</v>
      </c>
      <c r="E171" s="395">
        <v>7.7479999999999993</v>
      </c>
      <c r="F171" s="49"/>
      <c r="G171" s="394">
        <v>25.2189768</v>
      </c>
      <c r="H171" s="394">
        <v>4.4074681099999999</v>
      </c>
      <c r="I171" s="395">
        <v>8.9169999999999998</v>
      </c>
      <c r="J171" s="82">
        <v>58.673340000000003</v>
      </c>
      <c r="K171" s="396"/>
      <c r="L171" s="394">
        <v>12.408543159999999</v>
      </c>
      <c r="M171" s="394">
        <v>2.5346204400000003</v>
      </c>
      <c r="N171" s="395">
        <v>10.421999999999999</v>
      </c>
      <c r="O171" s="82">
        <v>28.869160000000001</v>
      </c>
      <c r="P171" s="49"/>
      <c r="Q171" s="394">
        <v>13.17071046</v>
      </c>
      <c r="R171" s="394">
        <v>2.6774566000000002</v>
      </c>
      <c r="S171" s="395">
        <v>10.372</v>
      </c>
      <c r="T171" s="82">
        <v>30.642389999999999</v>
      </c>
      <c r="U171" s="49"/>
      <c r="V171" s="394">
        <v>2.9798600999999998</v>
      </c>
      <c r="W171" s="394">
        <v>1.1308261900000001</v>
      </c>
      <c r="X171" s="395">
        <v>19.361999999999998</v>
      </c>
      <c r="Y171" s="82">
        <v>6.9328099999999999</v>
      </c>
      <c r="Z171" s="49"/>
      <c r="AA171" s="394">
        <v>1.6676857700000001</v>
      </c>
      <c r="AB171" s="394">
        <v>0.53134961999999997</v>
      </c>
      <c r="AC171" s="395">
        <v>16.256</v>
      </c>
      <c r="AD171" s="82">
        <v>3.8799600000000001</v>
      </c>
      <c r="AE171" s="82"/>
      <c r="AF171" s="394">
        <v>1.5842958699999998</v>
      </c>
      <c r="AG171" s="394">
        <v>0.50404320000000002</v>
      </c>
      <c r="AH171" s="395">
        <v>16.231999999999999</v>
      </c>
      <c r="AI171" s="82">
        <v>3.6859500000000001</v>
      </c>
      <c r="AJ171" s="49"/>
      <c r="AK171" s="394">
        <v>0.19753622999999998</v>
      </c>
      <c r="AL171" s="394">
        <v>0.11419061000000001</v>
      </c>
      <c r="AM171" s="395">
        <v>29.494</v>
      </c>
      <c r="AN171" s="82">
        <v>0.45957999999999999</v>
      </c>
      <c r="AO171" s="49"/>
      <c r="AP171" s="394">
        <v>1.5154642200000001</v>
      </c>
      <c r="AQ171" s="394">
        <v>0.50123848999999998</v>
      </c>
      <c r="AR171" s="395">
        <v>16.875</v>
      </c>
      <c r="AS171" s="82">
        <v>3.5258099999999999</v>
      </c>
      <c r="AT171" s="49"/>
      <c r="AU171" s="394">
        <v>8.3389900000000003E-2</v>
      </c>
      <c r="AV171" s="394">
        <v>0.10727125</v>
      </c>
      <c r="AW171" s="395">
        <v>65.632000000000005</v>
      </c>
      <c r="AX171" s="82">
        <v>0.19400999999999999</v>
      </c>
      <c r="AY171" s="49"/>
      <c r="AZ171" s="394">
        <v>0.38550484000000002</v>
      </c>
      <c r="BA171" s="394">
        <v>0.56281057000000001</v>
      </c>
      <c r="BB171" s="395">
        <v>74.48599999999999</v>
      </c>
      <c r="BC171" s="82">
        <v>0.89690000000000003</v>
      </c>
      <c r="BD171" s="49"/>
      <c r="BE171" s="394">
        <v>19.986594499999999</v>
      </c>
      <c r="BF171" s="394">
        <v>4.0199282099999998</v>
      </c>
      <c r="BG171" s="395">
        <v>10.262</v>
      </c>
      <c r="BH171" s="82">
        <f t="shared" si="1"/>
        <v>46.499917407286766</v>
      </c>
      <c r="BI171" s="49"/>
      <c r="BJ171" s="394">
        <v>0.85914957999999997</v>
      </c>
      <c r="BK171" s="394">
        <v>0.50770607999999995</v>
      </c>
      <c r="BL171" s="395">
        <v>30.15</v>
      </c>
      <c r="BM171" s="82">
        <f t="shared" si="2"/>
        <v>1.9988590107486854</v>
      </c>
      <c r="BN171" s="397"/>
      <c r="BO171" s="394">
        <v>19.743538130000001</v>
      </c>
      <c r="BP171" s="394">
        <v>3.9773781100000001</v>
      </c>
      <c r="BQ171" s="395">
        <v>10.278</v>
      </c>
      <c r="BR171" s="82">
        <f t="shared" si="3"/>
        <v>45.934433320925038</v>
      </c>
      <c r="BS171" s="397"/>
      <c r="BT171" s="394">
        <v>0.61609320999999995</v>
      </c>
      <c r="BU171" s="394">
        <v>0.49087583000000001</v>
      </c>
      <c r="BV171" s="395">
        <v>40.650999999999996</v>
      </c>
      <c r="BW171" s="82">
        <f t="shared" si="4"/>
        <v>1.4333749243869525</v>
      </c>
      <c r="BX171" s="397"/>
      <c r="BY171" s="394">
        <v>22.752685969999998</v>
      </c>
      <c r="BZ171" s="394">
        <v>4.1245165999999998</v>
      </c>
      <c r="CA171" s="395">
        <v>9.2490000000000006</v>
      </c>
      <c r="CB171" s="82">
        <v>52.935380000000002</v>
      </c>
      <c r="CC171" s="397"/>
      <c r="CD171" s="394">
        <v>14.44662097</v>
      </c>
      <c r="CE171" s="394">
        <v>3.0601310600000002</v>
      </c>
      <c r="CF171" s="395">
        <v>10.807</v>
      </c>
      <c r="CG171" s="82">
        <v>33.610860000000002</v>
      </c>
      <c r="CH171" s="397"/>
      <c r="CI171" s="394">
        <v>10.69012826</v>
      </c>
      <c r="CJ171" s="394">
        <v>2.1091519299999999</v>
      </c>
      <c r="CK171" s="395">
        <v>10.066000000000001</v>
      </c>
      <c r="CL171" s="82">
        <v>24.871169999999999</v>
      </c>
      <c r="CM171" s="397"/>
      <c r="CN171" s="394">
        <v>2.38406326</v>
      </c>
      <c r="CO171" s="394">
        <v>0.83106521</v>
      </c>
      <c r="CP171" s="395">
        <v>17.785</v>
      </c>
      <c r="CQ171" s="82">
        <v>5.5466600000000001</v>
      </c>
      <c r="CR171" s="397"/>
      <c r="CS171" s="394">
        <v>0.98160729999999996</v>
      </c>
      <c r="CT171" s="394">
        <v>0.70919867999999997</v>
      </c>
      <c r="CU171" s="395">
        <v>36.862000000000002</v>
      </c>
      <c r="CV171" s="82">
        <v>2.28376</v>
      </c>
      <c r="CW171" s="397"/>
      <c r="CX171" s="394">
        <v>2.0103571499999999</v>
      </c>
      <c r="CY171" s="394">
        <v>0.93886605000000001</v>
      </c>
      <c r="CZ171" s="395">
        <v>23.827000000000002</v>
      </c>
      <c r="DA171" s="82">
        <v>4.6772099999999996</v>
      </c>
      <c r="DB171" s="397"/>
      <c r="DC171" s="394">
        <v>0</v>
      </c>
      <c r="DD171" s="394">
        <v>0</v>
      </c>
      <c r="DE171" s="395" t="s">
        <v>69</v>
      </c>
      <c r="DF171" s="82">
        <v>0</v>
      </c>
      <c r="DG171" s="49"/>
      <c r="DH171" s="394">
        <v>13.250833</v>
      </c>
      <c r="DI171" s="394">
        <v>2.49339719</v>
      </c>
      <c r="DJ171" s="395">
        <v>9.6</v>
      </c>
      <c r="DK171" s="82">
        <v>30.828800000000001</v>
      </c>
      <c r="DL171" s="398"/>
      <c r="DM171" s="394">
        <v>0.19753622999999998</v>
      </c>
      <c r="DN171" s="394">
        <v>0.11419061000000001</v>
      </c>
      <c r="DO171" s="395">
        <v>29.494</v>
      </c>
      <c r="DP171" s="399">
        <f t="shared" si="5"/>
        <v>4.595789632869573E-3</v>
      </c>
      <c r="DQ171" s="49"/>
      <c r="DR171" s="394">
        <v>1.62826928</v>
      </c>
      <c r="DS171" s="394">
        <v>0.56788950999999999</v>
      </c>
      <c r="DT171" s="395">
        <v>17.793999999999997</v>
      </c>
      <c r="DU171" s="399">
        <f t="shared" si="0"/>
        <v>3.7882585268251827E-2</v>
      </c>
      <c r="DV171" s="398"/>
      <c r="DW171" s="394">
        <v>8.3389900000000003E-2</v>
      </c>
      <c r="DX171" s="394">
        <v>0.10727125</v>
      </c>
      <c r="DY171" s="395">
        <v>65.632000000000005</v>
      </c>
      <c r="DZ171" s="399">
        <f t="shared" si="6"/>
        <v>1.940112139965567E-3</v>
      </c>
      <c r="EA171" s="37"/>
      <c r="EB171" s="37"/>
    </row>
    <row r="172" spans="1:132" x14ac:dyDescent="0.35">
      <c r="A172" s="786" t="s">
        <v>78</v>
      </c>
      <c r="B172" s="379" t="s">
        <v>255</v>
      </c>
      <c r="C172" s="380">
        <v>157.126</v>
      </c>
      <c r="D172" s="380">
        <v>5.9380924500000001</v>
      </c>
      <c r="E172" s="381">
        <v>1.9279999999999999</v>
      </c>
      <c r="F172" s="47"/>
      <c r="G172" s="380">
        <v>120.7921671</v>
      </c>
      <c r="H172" s="380">
        <v>6.0418098200000001</v>
      </c>
      <c r="I172" s="381">
        <v>2.552</v>
      </c>
      <c r="J172" s="80">
        <v>76.875990000000002</v>
      </c>
      <c r="K172" s="382"/>
      <c r="L172" s="380">
        <v>41.019920850000005</v>
      </c>
      <c r="M172" s="380">
        <v>3.9273551699999998</v>
      </c>
      <c r="N172" s="381">
        <v>4.8849999999999998</v>
      </c>
      <c r="O172" s="80">
        <v>26.106390000000001</v>
      </c>
      <c r="P172" s="47"/>
      <c r="Q172" s="380">
        <v>84.185356639999995</v>
      </c>
      <c r="R172" s="380">
        <v>6.0506396000000002</v>
      </c>
      <c r="S172" s="381">
        <v>3.6670000000000003</v>
      </c>
      <c r="T172" s="80">
        <v>53.578249999999997</v>
      </c>
      <c r="U172" s="47"/>
      <c r="V172" s="380">
        <v>73.623308300000005</v>
      </c>
      <c r="W172" s="380">
        <v>6.6261583000000002</v>
      </c>
      <c r="X172" s="381">
        <v>4.5920000000000005</v>
      </c>
      <c r="Y172" s="80">
        <v>46.85622</v>
      </c>
      <c r="Z172" s="47"/>
      <c r="AA172" s="380">
        <v>39.738381959999998</v>
      </c>
      <c r="AB172" s="380">
        <v>4.6967882200000002</v>
      </c>
      <c r="AC172" s="381">
        <v>6.03</v>
      </c>
      <c r="AD172" s="80">
        <v>25.290769999999998</v>
      </c>
      <c r="AE172" s="80"/>
      <c r="AF172" s="380">
        <v>38.8410826</v>
      </c>
      <c r="AG172" s="380">
        <v>4.6550453200000002</v>
      </c>
      <c r="AH172" s="381">
        <v>6.1150000000000002</v>
      </c>
      <c r="AI172" s="80">
        <v>24.7197</v>
      </c>
      <c r="AJ172" s="47"/>
      <c r="AK172" s="380">
        <v>12.55778956</v>
      </c>
      <c r="AL172" s="380">
        <v>2.4445522799999999</v>
      </c>
      <c r="AM172" s="381">
        <v>9.9320000000000004</v>
      </c>
      <c r="AN172" s="80">
        <v>7.9921800000000003</v>
      </c>
      <c r="AO172" s="47"/>
      <c r="AP172" s="380">
        <v>31.825937279999998</v>
      </c>
      <c r="AQ172" s="380">
        <v>4.2229750400000006</v>
      </c>
      <c r="AR172" s="381">
        <v>6.77</v>
      </c>
      <c r="AS172" s="80">
        <v>20.255040000000001</v>
      </c>
      <c r="AT172" s="47"/>
      <c r="AU172" s="380">
        <v>3.2324246099999998</v>
      </c>
      <c r="AV172" s="380">
        <v>1.0758325099999999</v>
      </c>
      <c r="AW172" s="381">
        <v>16.980999999999998</v>
      </c>
      <c r="AX172" s="80">
        <v>2.05722</v>
      </c>
      <c r="AY172" s="47"/>
      <c r="AZ172" s="380">
        <v>2.3636261199999997</v>
      </c>
      <c r="BA172" s="380">
        <v>0.94400961999999999</v>
      </c>
      <c r="BB172" s="381">
        <v>20.377000000000002</v>
      </c>
      <c r="BC172" s="80">
        <v>1.5042899999999999</v>
      </c>
      <c r="BD172" s="47"/>
      <c r="BE172" s="380">
        <v>94.560634719999996</v>
      </c>
      <c r="BF172" s="380">
        <v>5.5688107200000001</v>
      </c>
      <c r="BG172" s="381">
        <v>3.0049999999999999</v>
      </c>
      <c r="BH172" s="80">
        <f t="shared" si="1"/>
        <v>60.181405190738637</v>
      </c>
      <c r="BI172" s="47"/>
      <c r="BJ172" s="380">
        <v>44.760421300000004</v>
      </c>
      <c r="BK172" s="380">
        <v>5.0104857899999997</v>
      </c>
      <c r="BL172" s="381">
        <v>5.7110000000000003</v>
      </c>
      <c r="BM172" s="80">
        <f t="shared" si="2"/>
        <v>28.486960337563488</v>
      </c>
      <c r="BN172" s="383"/>
      <c r="BO172" s="380">
        <v>66.919551120000008</v>
      </c>
      <c r="BP172" s="380">
        <v>4.1874766299999999</v>
      </c>
      <c r="BQ172" s="381">
        <v>3.1930000000000001</v>
      </c>
      <c r="BR172" s="80">
        <f t="shared" si="3"/>
        <v>42.589737611852911</v>
      </c>
      <c r="BS172" s="383"/>
      <c r="BT172" s="380">
        <v>17.119337699999999</v>
      </c>
      <c r="BU172" s="380">
        <v>2.9965460300000002</v>
      </c>
      <c r="BV172" s="381">
        <v>8.9310000000000009</v>
      </c>
      <c r="BW172" s="80">
        <f t="shared" si="4"/>
        <v>10.895292758677748</v>
      </c>
      <c r="BX172" s="383"/>
      <c r="BY172" s="380">
        <v>60.226399400000005</v>
      </c>
      <c r="BZ172" s="380">
        <v>4.96407489</v>
      </c>
      <c r="CA172" s="381">
        <v>4.2050000000000001</v>
      </c>
      <c r="CB172" s="80">
        <v>38.33</v>
      </c>
      <c r="CC172" s="383"/>
      <c r="CD172" s="380">
        <v>21.6148357</v>
      </c>
      <c r="CE172" s="380">
        <v>3.1643479800000001</v>
      </c>
      <c r="CF172" s="381">
        <v>7.4690000000000003</v>
      </c>
      <c r="CG172" s="80">
        <v>13.75637</v>
      </c>
      <c r="CH172" s="383"/>
      <c r="CI172" s="380">
        <v>45.871920199999998</v>
      </c>
      <c r="CJ172" s="380">
        <v>4.2637476300000001</v>
      </c>
      <c r="CK172" s="381">
        <v>4.742</v>
      </c>
      <c r="CL172" s="80">
        <v>29.19435</v>
      </c>
      <c r="CM172" s="383"/>
      <c r="CN172" s="380">
        <v>7.2603564999999994</v>
      </c>
      <c r="CO172" s="380">
        <v>1.9755864099999998</v>
      </c>
      <c r="CP172" s="381">
        <v>13.883000000000001</v>
      </c>
      <c r="CQ172" s="80">
        <v>4.6207200000000004</v>
      </c>
      <c r="CR172" s="383"/>
      <c r="CS172" s="380">
        <v>58.124315920000001</v>
      </c>
      <c r="CT172" s="380">
        <v>6.7373588200000007</v>
      </c>
      <c r="CU172" s="381">
        <v>5.9139999999999997</v>
      </c>
      <c r="CV172" s="80">
        <v>36.992170000000002</v>
      </c>
      <c r="CW172" s="383"/>
      <c r="CX172" s="380">
        <v>19.426769719999999</v>
      </c>
      <c r="CY172" s="380">
        <v>2.8220178500000004</v>
      </c>
      <c r="CZ172" s="381">
        <v>7.4109999999999996</v>
      </c>
      <c r="DA172" s="80">
        <v>12.36382</v>
      </c>
      <c r="DB172" s="383"/>
      <c r="DC172" s="380">
        <v>0.59661527999999997</v>
      </c>
      <c r="DD172" s="380">
        <v>0.48162036999999996</v>
      </c>
      <c r="DE172" s="381">
        <v>41.186</v>
      </c>
      <c r="DF172" s="80">
        <v>0.37970999999999999</v>
      </c>
      <c r="DG172" s="47"/>
      <c r="DH172" s="380">
        <v>111.72269267999999</v>
      </c>
      <c r="DI172" s="380">
        <v>6.31754046</v>
      </c>
      <c r="DJ172" s="381">
        <v>2.8850000000000002</v>
      </c>
      <c r="DK172" s="80">
        <v>71.103890000000007</v>
      </c>
      <c r="DL172" s="386"/>
      <c r="DM172" s="380">
        <v>13.373509480000001</v>
      </c>
      <c r="DN172" s="380">
        <v>2.6707170299999996</v>
      </c>
      <c r="DO172" s="381">
        <v>10.189</v>
      </c>
      <c r="DP172" s="385">
        <f t="shared" si="5"/>
        <v>8.5113281570204813E-2</v>
      </c>
      <c r="DQ172" s="47"/>
      <c r="DR172" s="380">
        <v>35.162877789999996</v>
      </c>
      <c r="DS172" s="380">
        <v>4.9741104199999997</v>
      </c>
      <c r="DT172" s="381">
        <v>7.2169999999999996</v>
      </c>
      <c r="DU172" s="385">
        <f t="shared" si="0"/>
        <v>0.2237877740794012</v>
      </c>
      <c r="DV172" s="386"/>
      <c r="DW172" s="380">
        <v>3.5277793000000002</v>
      </c>
      <c r="DX172" s="380">
        <v>1.24968926</v>
      </c>
      <c r="DY172" s="381">
        <v>18.074000000000002</v>
      </c>
      <c r="DZ172" s="385">
        <f t="shared" si="6"/>
        <v>2.2451913114315901E-2</v>
      </c>
      <c r="EA172" s="37"/>
      <c r="EB172" s="37"/>
    </row>
    <row r="173" spans="1:132" x14ac:dyDescent="0.35">
      <c r="A173" s="787"/>
      <c r="B173" s="387" t="s">
        <v>66</v>
      </c>
      <c r="C173" s="388">
        <v>117.108</v>
      </c>
      <c r="D173" s="388">
        <v>10.71305055</v>
      </c>
      <c r="E173" s="389">
        <v>4.6670000000000007</v>
      </c>
      <c r="F173" s="48"/>
      <c r="G173" s="388">
        <v>95.373911759999999</v>
      </c>
      <c r="H173" s="388">
        <v>9.0260422499999997</v>
      </c>
      <c r="I173" s="389">
        <v>4.8280000000000003</v>
      </c>
      <c r="J173" s="81">
        <v>81.440989999999999</v>
      </c>
      <c r="K173" s="390"/>
      <c r="L173" s="388">
        <v>30.02963785</v>
      </c>
      <c r="M173" s="388">
        <v>4.49179028</v>
      </c>
      <c r="N173" s="389">
        <v>7.6319999999999997</v>
      </c>
      <c r="O173" s="81">
        <v>25.642690000000002</v>
      </c>
      <c r="P173" s="48"/>
      <c r="Q173" s="388">
        <v>69.4314277</v>
      </c>
      <c r="R173" s="388">
        <v>7.4653053900000002</v>
      </c>
      <c r="S173" s="389">
        <v>5.4859999999999998</v>
      </c>
      <c r="T173" s="81">
        <v>59.28837</v>
      </c>
      <c r="U173" s="48"/>
      <c r="V173" s="388">
        <v>64.131762750000007</v>
      </c>
      <c r="W173" s="388">
        <v>7.5687171500000003</v>
      </c>
      <c r="X173" s="389">
        <v>6.0209999999999999</v>
      </c>
      <c r="Y173" s="81">
        <v>54.762920000000001</v>
      </c>
      <c r="Z173" s="48"/>
      <c r="AA173" s="388">
        <v>36.393423609999999</v>
      </c>
      <c r="AB173" s="388">
        <v>4.9105411100000005</v>
      </c>
      <c r="AC173" s="389">
        <v>6.8839999999999995</v>
      </c>
      <c r="AD173" s="81">
        <v>31.076799999999999</v>
      </c>
      <c r="AE173" s="81"/>
      <c r="AF173" s="388">
        <v>35.748165489999998</v>
      </c>
      <c r="AG173" s="388">
        <v>4.8570237299999999</v>
      </c>
      <c r="AH173" s="389">
        <v>6.9320000000000004</v>
      </c>
      <c r="AI173" s="81">
        <v>30.52581</v>
      </c>
      <c r="AJ173" s="48"/>
      <c r="AK173" s="388">
        <v>11.76948689</v>
      </c>
      <c r="AL173" s="388">
        <v>2.4594356500000001</v>
      </c>
      <c r="AM173" s="389">
        <v>10.662000000000001</v>
      </c>
      <c r="AN173" s="81">
        <v>10.05011</v>
      </c>
      <c r="AO173" s="48"/>
      <c r="AP173" s="388">
        <v>29.319678319999998</v>
      </c>
      <c r="AQ173" s="388">
        <v>4.3547941699999999</v>
      </c>
      <c r="AR173" s="389">
        <v>7.5780000000000003</v>
      </c>
      <c r="AS173" s="81">
        <v>25.036439999999999</v>
      </c>
      <c r="AT173" s="48"/>
      <c r="AU173" s="388">
        <v>2.9019443299999996</v>
      </c>
      <c r="AV173" s="388">
        <v>1.0592783099999998</v>
      </c>
      <c r="AW173" s="389">
        <v>18.623999999999999</v>
      </c>
      <c r="AX173" s="81">
        <v>2.4780099999999998</v>
      </c>
      <c r="AY173" s="48"/>
      <c r="AZ173" s="388">
        <v>2.3636261199999997</v>
      </c>
      <c r="BA173" s="388">
        <v>0.94400961999999999</v>
      </c>
      <c r="BB173" s="389">
        <v>20.377000000000002</v>
      </c>
      <c r="BC173" s="81">
        <v>2.0183300000000002</v>
      </c>
      <c r="BD173" s="48"/>
      <c r="BE173" s="388">
        <v>73.468755699999988</v>
      </c>
      <c r="BF173" s="388">
        <v>7.9477921800000004</v>
      </c>
      <c r="BG173" s="389">
        <v>5.5190000000000001</v>
      </c>
      <c r="BH173" s="81">
        <f t="shared" si="1"/>
        <v>62.735898230693024</v>
      </c>
      <c r="BI173" s="48"/>
      <c r="BJ173" s="388">
        <v>42.123463139999998</v>
      </c>
      <c r="BK173" s="388">
        <v>5.2151888200000007</v>
      </c>
      <c r="BL173" s="389">
        <v>6.3170000000000002</v>
      </c>
      <c r="BM173" s="81">
        <f t="shared" si="2"/>
        <v>35.969757096013936</v>
      </c>
      <c r="BN173" s="391"/>
      <c r="BO173" s="388">
        <v>47.132382589999999</v>
      </c>
      <c r="BP173" s="388">
        <v>6.43813806</v>
      </c>
      <c r="BQ173" s="389">
        <v>6.9690000000000003</v>
      </c>
      <c r="BR173" s="81">
        <f t="shared" si="3"/>
        <v>40.246936665300403</v>
      </c>
      <c r="BS173" s="391"/>
      <c r="BT173" s="388">
        <v>15.787090019999999</v>
      </c>
      <c r="BU173" s="388">
        <v>3.1264426600000004</v>
      </c>
      <c r="BV173" s="389">
        <v>10.104000000000001</v>
      </c>
      <c r="BW173" s="81">
        <f t="shared" si="4"/>
        <v>13.480795522082179</v>
      </c>
      <c r="BX173" s="391"/>
      <c r="BY173" s="388">
        <v>42.77922478</v>
      </c>
      <c r="BZ173" s="388">
        <v>5.87499766</v>
      </c>
      <c r="CA173" s="389">
        <v>7.0069999999999997</v>
      </c>
      <c r="CB173" s="81">
        <v>36.529719999999998</v>
      </c>
      <c r="CC173" s="391"/>
      <c r="CD173" s="388">
        <v>14.66331199</v>
      </c>
      <c r="CE173" s="388">
        <v>3.21505793</v>
      </c>
      <c r="CF173" s="389">
        <v>11.186999999999999</v>
      </c>
      <c r="CG173" s="81">
        <v>12.521190000000001</v>
      </c>
      <c r="CH173" s="391"/>
      <c r="CI173" s="388">
        <v>33.473677010000003</v>
      </c>
      <c r="CJ173" s="388">
        <v>5.0079219300000002</v>
      </c>
      <c r="CK173" s="389">
        <v>7.6329999999999991</v>
      </c>
      <c r="CL173" s="81">
        <v>28.583600000000001</v>
      </c>
      <c r="CM173" s="391"/>
      <c r="CN173" s="388">
        <v>5.35776422</v>
      </c>
      <c r="CO173" s="388">
        <v>1.9546224700000001</v>
      </c>
      <c r="CP173" s="389">
        <v>18.613</v>
      </c>
      <c r="CQ173" s="81">
        <v>4.5750599999999997</v>
      </c>
      <c r="CR173" s="391"/>
      <c r="CS173" s="388">
        <v>54.934290650000001</v>
      </c>
      <c r="CT173" s="388">
        <v>7.0613893000000001</v>
      </c>
      <c r="CU173" s="389">
        <v>6.5579999999999998</v>
      </c>
      <c r="CV173" s="81">
        <v>46.909080000000003</v>
      </c>
      <c r="CW173" s="391"/>
      <c r="CX173" s="388">
        <v>13.07554949</v>
      </c>
      <c r="CY173" s="388">
        <v>2.82550765</v>
      </c>
      <c r="CZ173" s="389">
        <v>11.025</v>
      </c>
      <c r="DA173" s="81">
        <v>11.165380000000001</v>
      </c>
      <c r="DB173" s="391"/>
      <c r="DC173" s="388">
        <v>0.51014256999999996</v>
      </c>
      <c r="DD173" s="388">
        <v>0.46282106000000001</v>
      </c>
      <c r="DE173" s="389">
        <v>46.288000000000004</v>
      </c>
      <c r="DF173" s="81">
        <v>0.43562000000000001</v>
      </c>
      <c r="DG173" s="48"/>
      <c r="DH173" s="388">
        <v>90.844109959999997</v>
      </c>
      <c r="DI173" s="388">
        <v>8.7405376700000001</v>
      </c>
      <c r="DJ173" s="389">
        <v>4.9089999999999998</v>
      </c>
      <c r="DK173" s="81">
        <v>77.572929999999999</v>
      </c>
      <c r="DL173" s="37"/>
      <c r="DM173" s="388">
        <v>12.58520682</v>
      </c>
      <c r="DN173" s="388">
        <v>2.6850853099999998</v>
      </c>
      <c r="DO173" s="389">
        <v>10.885</v>
      </c>
      <c r="DP173" s="392">
        <f t="shared" si="5"/>
        <v>0.10746667025309969</v>
      </c>
      <c r="DQ173" s="48"/>
      <c r="DR173" s="388">
        <v>32.490952229999998</v>
      </c>
      <c r="DS173" s="388">
        <v>5.0964723999999997</v>
      </c>
      <c r="DT173" s="389">
        <v>8.0030000000000001</v>
      </c>
      <c r="DU173" s="392">
        <f t="shared" si="0"/>
        <v>0.27744434393892814</v>
      </c>
      <c r="DV173" s="37"/>
      <c r="DW173" s="388">
        <v>3.1972990299999999</v>
      </c>
      <c r="DX173" s="388">
        <v>1.23819396</v>
      </c>
      <c r="DY173" s="389">
        <v>19.757999999999999</v>
      </c>
      <c r="DZ173" s="392">
        <f t="shared" si="6"/>
        <v>2.7302140161218704E-2</v>
      </c>
      <c r="EA173" s="37"/>
      <c r="EB173" s="37"/>
    </row>
    <row r="174" spans="1:132" x14ac:dyDescent="0.35">
      <c r="A174" s="788"/>
      <c r="B174" s="393" t="s">
        <v>67</v>
      </c>
      <c r="C174" s="394">
        <v>40.018000000000001</v>
      </c>
      <c r="D174" s="394">
        <v>6.6794186900000003</v>
      </c>
      <c r="E174" s="395">
        <v>8.516</v>
      </c>
      <c r="F174" s="49"/>
      <c r="G174" s="394">
        <v>25.418255339999998</v>
      </c>
      <c r="H174" s="394">
        <v>4.6651266500000004</v>
      </c>
      <c r="I174" s="395">
        <v>9.3640000000000008</v>
      </c>
      <c r="J174" s="82">
        <v>63.517060000000001</v>
      </c>
      <c r="K174" s="396"/>
      <c r="L174" s="394">
        <v>10.990283</v>
      </c>
      <c r="M174" s="394">
        <v>2.2632403299999999</v>
      </c>
      <c r="N174" s="395">
        <v>10.507</v>
      </c>
      <c r="O174" s="82">
        <v>27.463349999999998</v>
      </c>
      <c r="P174" s="49"/>
      <c r="Q174" s="394">
        <v>14.753928930000001</v>
      </c>
      <c r="R174" s="394">
        <v>3.01951444</v>
      </c>
      <c r="S174" s="395">
        <v>10.442</v>
      </c>
      <c r="T174" s="82">
        <v>36.868229999999997</v>
      </c>
      <c r="U174" s="49"/>
      <c r="V174" s="394">
        <v>9.4915455500000014</v>
      </c>
      <c r="W174" s="394">
        <v>2.2351060200000004</v>
      </c>
      <c r="X174" s="395">
        <v>12.013999999999999</v>
      </c>
      <c r="Y174" s="82">
        <v>23.71819</v>
      </c>
      <c r="Z174" s="49"/>
      <c r="AA174" s="394">
        <v>3.3449583600000001</v>
      </c>
      <c r="AB174" s="394">
        <v>1.19857065</v>
      </c>
      <c r="AC174" s="395">
        <v>18.282</v>
      </c>
      <c r="AD174" s="82">
        <v>8.3586299999999998</v>
      </c>
      <c r="AE174" s="82"/>
      <c r="AF174" s="394">
        <v>3.0929171099999997</v>
      </c>
      <c r="AG174" s="394">
        <v>1.10026091</v>
      </c>
      <c r="AH174" s="395">
        <v>18.149999999999999</v>
      </c>
      <c r="AI174" s="82">
        <v>7.7288100000000002</v>
      </c>
      <c r="AJ174" s="49"/>
      <c r="AK174" s="394">
        <v>0.78830265999999993</v>
      </c>
      <c r="AL174" s="394">
        <v>0.40052483</v>
      </c>
      <c r="AM174" s="395">
        <v>25.923000000000002</v>
      </c>
      <c r="AN174" s="82">
        <v>1.96987</v>
      </c>
      <c r="AO174" s="49"/>
      <c r="AP174" s="394">
        <v>2.5062589600000003</v>
      </c>
      <c r="AQ174" s="394">
        <v>0.99286363</v>
      </c>
      <c r="AR174" s="395">
        <v>20.212</v>
      </c>
      <c r="AS174" s="82">
        <v>6.2628300000000001</v>
      </c>
      <c r="AT174" s="49"/>
      <c r="AU174" s="394">
        <v>0.33048027000000002</v>
      </c>
      <c r="AV174" s="394">
        <v>0.26307340000000001</v>
      </c>
      <c r="AW174" s="395">
        <v>40.613999999999997</v>
      </c>
      <c r="AX174" s="82">
        <v>0.82582999999999995</v>
      </c>
      <c r="AY174" s="49"/>
      <c r="AZ174" s="394">
        <v>0</v>
      </c>
      <c r="BA174" s="394">
        <v>0</v>
      </c>
      <c r="BB174" s="395" t="s">
        <v>69</v>
      </c>
      <c r="BC174" s="82">
        <v>0</v>
      </c>
      <c r="BD174" s="49"/>
      <c r="BE174" s="394">
        <v>21.09187902</v>
      </c>
      <c r="BF174" s="394">
        <v>3.9434633199999998</v>
      </c>
      <c r="BG174" s="395">
        <v>9.5389999999999997</v>
      </c>
      <c r="BH174" s="82">
        <f t="shared" si="1"/>
        <v>52.705979859063426</v>
      </c>
      <c r="BI174" s="49"/>
      <c r="BJ174" s="394">
        <v>2.6369581600000003</v>
      </c>
      <c r="BK174" s="394">
        <v>1.01565609</v>
      </c>
      <c r="BL174" s="395">
        <v>19.651</v>
      </c>
      <c r="BM174" s="82">
        <f t="shared" si="2"/>
        <v>6.5894301564296072</v>
      </c>
      <c r="BN174" s="397"/>
      <c r="BO174" s="394">
        <v>19.787168529999999</v>
      </c>
      <c r="BP174" s="394">
        <v>3.7022078</v>
      </c>
      <c r="BQ174" s="395">
        <v>9.5460000000000012</v>
      </c>
      <c r="BR174" s="82">
        <f t="shared" si="3"/>
        <v>49.445670773152081</v>
      </c>
      <c r="BS174" s="397"/>
      <c r="BT174" s="394">
        <v>1.33224768</v>
      </c>
      <c r="BU174" s="394">
        <v>0.58214414999999997</v>
      </c>
      <c r="BV174" s="395">
        <v>22.294</v>
      </c>
      <c r="BW174" s="82">
        <f t="shared" si="4"/>
        <v>3.3291210955070221</v>
      </c>
      <c r="BX174" s="397"/>
      <c r="BY174" s="394">
        <v>17.447174620000002</v>
      </c>
      <c r="BZ174" s="394">
        <v>3.3598345100000002</v>
      </c>
      <c r="CA174" s="395">
        <v>9.8250000000000011</v>
      </c>
      <c r="CB174" s="82">
        <v>43.598320000000001</v>
      </c>
      <c r="CC174" s="397"/>
      <c r="CD174" s="394">
        <v>6.95152371</v>
      </c>
      <c r="CE174" s="394">
        <v>1.7307935299999999</v>
      </c>
      <c r="CF174" s="395">
        <v>12.703000000000001</v>
      </c>
      <c r="CG174" s="82">
        <v>17.370989999999999</v>
      </c>
      <c r="CH174" s="397"/>
      <c r="CI174" s="394">
        <v>12.398243189999999</v>
      </c>
      <c r="CJ174" s="394">
        <v>2.51376877</v>
      </c>
      <c r="CK174" s="395">
        <v>10.344000000000001</v>
      </c>
      <c r="CL174" s="82">
        <v>30.981670000000001</v>
      </c>
      <c r="CM174" s="397"/>
      <c r="CN174" s="394">
        <v>1.9025922800000001</v>
      </c>
      <c r="CO174" s="394">
        <v>0.74385062000000002</v>
      </c>
      <c r="CP174" s="395">
        <v>19.946999999999999</v>
      </c>
      <c r="CQ174" s="82">
        <v>4.75434</v>
      </c>
      <c r="CR174" s="397"/>
      <c r="CS174" s="394">
        <v>3.19002527</v>
      </c>
      <c r="CT174" s="394">
        <v>1.2622705900000002</v>
      </c>
      <c r="CU174" s="395">
        <v>20.187999999999999</v>
      </c>
      <c r="CV174" s="82">
        <v>7.9714799999999997</v>
      </c>
      <c r="CW174" s="397"/>
      <c r="CX174" s="394">
        <v>6.35122023</v>
      </c>
      <c r="CY174" s="394">
        <v>1.5530558299999999</v>
      </c>
      <c r="CZ174" s="395">
        <v>12.475999999999999</v>
      </c>
      <c r="DA174" s="82">
        <v>15.87091</v>
      </c>
      <c r="DB174" s="397"/>
      <c r="DC174" s="394">
        <v>8.6472710000000008E-2</v>
      </c>
      <c r="DD174" s="394">
        <v>0.13386161000000002</v>
      </c>
      <c r="DE174" s="395">
        <v>78.980999999999995</v>
      </c>
      <c r="DF174" s="82">
        <v>0.21607999999999999</v>
      </c>
      <c r="DG174" s="49"/>
      <c r="DH174" s="394">
        <v>20.878582719999997</v>
      </c>
      <c r="DI174" s="394">
        <v>3.9168005300000002</v>
      </c>
      <c r="DJ174" s="395">
        <v>9.5709999999999997</v>
      </c>
      <c r="DK174" s="82">
        <v>52.172980000000003</v>
      </c>
      <c r="DL174" s="398"/>
      <c r="DM174" s="394">
        <v>0.78830265999999993</v>
      </c>
      <c r="DN174" s="394">
        <v>0.40052483</v>
      </c>
      <c r="DO174" s="395">
        <v>25.923000000000002</v>
      </c>
      <c r="DP174" s="399">
        <f t="shared" si="5"/>
        <v>1.9698702084062169E-2</v>
      </c>
      <c r="DQ174" s="49"/>
      <c r="DR174" s="394">
        <v>2.67192556</v>
      </c>
      <c r="DS174" s="394">
        <v>1.1678718899999998</v>
      </c>
      <c r="DT174" s="395">
        <v>22.301000000000002</v>
      </c>
      <c r="DU174" s="399">
        <f t="shared" si="0"/>
        <v>6.6768093357988903E-2</v>
      </c>
      <c r="DV174" s="398"/>
      <c r="DW174" s="394">
        <v>0.33048027000000002</v>
      </c>
      <c r="DX174" s="394">
        <v>0.26307340000000001</v>
      </c>
      <c r="DY174" s="395">
        <v>40.613999999999997</v>
      </c>
      <c r="DZ174" s="399">
        <f t="shared" si="6"/>
        <v>8.2582905192663311E-3</v>
      </c>
      <c r="EA174" s="37"/>
      <c r="EB174" s="37"/>
    </row>
    <row r="175" spans="1:132" x14ac:dyDescent="0.35">
      <c r="A175" s="789" t="s">
        <v>79</v>
      </c>
      <c r="B175" s="379" t="s">
        <v>255</v>
      </c>
      <c r="C175" s="380">
        <v>574.48800000000006</v>
      </c>
      <c r="D175" s="380">
        <v>14.616841730000001</v>
      </c>
      <c r="E175" s="381">
        <v>1.298</v>
      </c>
      <c r="F175" s="47"/>
      <c r="G175" s="380">
        <v>480.91683372</v>
      </c>
      <c r="H175" s="380">
        <v>16.52878295</v>
      </c>
      <c r="I175" s="381">
        <v>1.754</v>
      </c>
      <c r="J175" s="80">
        <v>83.712249999999997</v>
      </c>
      <c r="K175" s="382"/>
      <c r="L175" s="380">
        <v>245.09013024000001</v>
      </c>
      <c r="M175" s="380">
        <v>15.44276434</v>
      </c>
      <c r="N175" s="381">
        <v>3.2149999999999999</v>
      </c>
      <c r="O175" s="80">
        <v>42.66236</v>
      </c>
      <c r="P175" s="47"/>
      <c r="Q175" s="380">
        <v>248.93259679000002</v>
      </c>
      <c r="R175" s="380">
        <v>16.775602749999997</v>
      </c>
      <c r="S175" s="381">
        <v>3.4380000000000002</v>
      </c>
      <c r="T175" s="80">
        <v>43.331209999999999</v>
      </c>
      <c r="U175" s="47"/>
      <c r="V175" s="380">
        <v>164.57407685999999</v>
      </c>
      <c r="W175" s="380">
        <v>15.37604765</v>
      </c>
      <c r="X175" s="381">
        <v>4.7669999999999995</v>
      </c>
      <c r="Y175" s="80">
        <v>28.647089999999999</v>
      </c>
      <c r="Z175" s="47"/>
      <c r="AA175" s="380">
        <v>99.41988477999999</v>
      </c>
      <c r="AB175" s="380">
        <v>12.193658989999999</v>
      </c>
      <c r="AC175" s="381">
        <v>6.258</v>
      </c>
      <c r="AD175" s="80">
        <v>17.305820000000001</v>
      </c>
      <c r="AE175" s="80"/>
      <c r="AF175" s="380">
        <v>97.856096699999995</v>
      </c>
      <c r="AG175" s="380">
        <v>12.05808174</v>
      </c>
      <c r="AH175" s="381">
        <v>6.2869999999999999</v>
      </c>
      <c r="AI175" s="80">
        <v>17.033619999999999</v>
      </c>
      <c r="AJ175" s="47"/>
      <c r="AK175" s="380">
        <v>29.211380030000001</v>
      </c>
      <c r="AL175" s="380">
        <v>6.6642437799999996</v>
      </c>
      <c r="AM175" s="381">
        <v>11.64</v>
      </c>
      <c r="AN175" s="80">
        <v>5.0847699999999998</v>
      </c>
      <c r="AO175" s="47"/>
      <c r="AP175" s="380">
        <v>81.049022910000005</v>
      </c>
      <c r="AQ175" s="380">
        <v>10.71226002</v>
      </c>
      <c r="AR175" s="381">
        <v>6.7430000000000003</v>
      </c>
      <c r="AS175" s="80">
        <v>14.108040000000001</v>
      </c>
      <c r="AT175" s="47"/>
      <c r="AU175" s="380">
        <v>5.1376430800000001</v>
      </c>
      <c r="AV175" s="380">
        <v>2.47682812</v>
      </c>
      <c r="AW175" s="381">
        <v>24.596999999999998</v>
      </c>
      <c r="AX175" s="80">
        <v>0.89429999999999998</v>
      </c>
      <c r="AY175" s="47"/>
      <c r="AZ175" s="380">
        <v>27.29072957</v>
      </c>
      <c r="BA175" s="380">
        <v>7.6608611499999997</v>
      </c>
      <c r="BB175" s="381">
        <v>14.321999999999999</v>
      </c>
      <c r="BC175" s="80">
        <v>4.7504400000000002</v>
      </c>
      <c r="BD175" s="47"/>
      <c r="BE175" s="380">
        <v>184.50902483000002</v>
      </c>
      <c r="BF175" s="380">
        <v>14.81130127</v>
      </c>
      <c r="BG175" s="381">
        <v>4.0960000000000001</v>
      </c>
      <c r="BH175" s="80">
        <f t="shared" si="1"/>
        <v>32.11712426195151</v>
      </c>
      <c r="BI175" s="47"/>
      <c r="BJ175" s="380">
        <v>139.3410906</v>
      </c>
      <c r="BK175" s="380">
        <v>13.24220351</v>
      </c>
      <c r="BL175" s="381">
        <v>4.8490000000000002</v>
      </c>
      <c r="BM175" s="80">
        <f t="shared" si="2"/>
        <v>24.254830492542922</v>
      </c>
      <c r="BN175" s="383"/>
      <c r="BO175" s="380">
        <v>102.20531858999999</v>
      </c>
      <c r="BP175" s="380">
        <v>11.562786770000001</v>
      </c>
      <c r="BQ175" s="381">
        <v>5.7720000000000002</v>
      </c>
      <c r="BR175" s="80">
        <f t="shared" si="3"/>
        <v>17.790679455445542</v>
      </c>
      <c r="BS175" s="383"/>
      <c r="BT175" s="380">
        <v>57.037384359999997</v>
      </c>
      <c r="BU175" s="380">
        <v>8.9408727500000005</v>
      </c>
      <c r="BV175" s="381">
        <v>7.9979999999999993</v>
      </c>
      <c r="BW175" s="80">
        <f t="shared" si="4"/>
        <v>9.9283856860369575</v>
      </c>
      <c r="BX175" s="383"/>
      <c r="BY175" s="380">
        <v>349.2953215</v>
      </c>
      <c r="BZ175" s="380">
        <v>15.69460033</v>
      </c>
      <c r="CA175" s="381">
        <v>2.2919999999999998</v>
      </c>
      <c r="CB175" s="80">
        <v>60.80115</v>
      </c>
      <c r="CC175" s="383"/>
      <c r="CD175" s="380">
        <v>224.89618867000002</v>
      </c>
      <c r="CE175" s="380">
        <v>13.25269173</v>
      </c>
      <c r="CF175" s="381">
        <v>3.0070000000000001</v>
      </c>
      <c r="CG175" s="80">
        <v>39.147239999999996</v>
      </c>
      <c r="CH175" s="383"/>
      <c r="CI175" s="380">
        <v>134.54648044000001</v>
      </c>
      <c r="CJ175" s="380">
        <v>13.38793167</v>
      </c>
      <c r="CK175" s="381">
        <v>5.077</v>
      </c>
      <c r="CL175" s="80">
        <v>23.42024</v>
      </c>
      <c r="CM175" s="383"/>
      <c r="CN175" s="380">
        <v>10.147347610000001</v>
      </c>
      <c r="CO175" s="380">
        <v>3.2659834999999999</v>
      </c>
      <c r="CP175" s="381">
        <v>16.420999999999999</v>
      </c>
      <c r="CQ175" s="80">
        <v>1.76633</v>
      </c>
      <c r="CR175" s="383"/>
      <c r="CS175" s="380">
        <v>125.23158122999999</v>
      </c>
      <c r="CT175" s="380">
        <v>14.141113369999999</v>
      </c>
      <c r="CU175" s="381">
        <v>5.7610000000000001</v>
      </c>
      <c r="CV175" s="80">
        <v>21.798819999999999</v>
      </c>
      <c r="CW175" s="383"/>
      <c r="CX175" s="380">
        <v>43.130055710000001</v>
      </c>
      <c r="CY175" s="380">
        <v>6.5940574399999994</v>
      </c>
      <c r="CZ175" s="381">
        <v>7.8</v>
      </c>
      <c r="DA175" s="80">
        <v>7.5075599999999998</v>
      </c>
      <c r="DB175" s="383"/>
      <c r="DC175" s="380">
        <v>0.79336967999999997</v>
      </c>
      <c r="DD175" s="380">
        <v>0.78448766999999997</v>
      </c>
      <c r="DE175" s="381">
        <v>50.448999999999998</v>
      </c>
      <c r="DF175" s="80">
        <v>0.1381</v>
      </c>
      <c r="DG175" s="47"/>
      <c r="DH175" s="380">
        <v>285.54961142999997</v>
      </c>
      <c r="DI175" s="380">
        <v>18.23463478</v>
      </c>
      <c r="DJ175" s="381">
        <v>3.258</v>
      </c>
      <c r="DK175" s="80">
        <v>49.705060000000003</v>
      </c>
      <c r="DL175" s="386"/>
      <c r="DM175" s="380">
        <v>29.591047230000001</v>
      </c>
      <c r="DN175" s="380">
        <v>6.7382945400000001</v>
      </c>
      <c r="DO175" s="381">
        <v>11.618</v>
      </c>
      <c r="DP175" s="385">
        <f t="shared" si="5"/>
        <v>5.1508555844508495E-2</v>
      </c>
      <c r="DQ175" s="47"/>
      <c r="DR175" s="380">
        <v>96.716265640000003</v>
      </c>
      <c r="DS175" s="380">
        <v>15.10749826</v>
      </c>
      <c r="DT175" s="381">
        <v>7.9699999999999989</v>
      </c>
      <c r="DU175" s="385">
        <f t="shared" si="0"/>
        <v>0.16835210768545208</v>
      </c>
      <c r="DV175" s="386"/>
      <c r="DW175" s="380">
        <v>6.4083041100000004</v>
      </c>
      <c r="DX175" s="380">
        <v>3.2791670399999999</v>
      </c>
      <c r="DY175" s="381">
        <v>26.107000000000003</v>
      </c>
      <c r="DZ175" s="385">
        <f t="shared" si="6"/>
        <v>1.11548093432761E-2</v>
      </c>
      <c r="EA175" s="37"/>
      <c r="EB175" s="37"/>
    </row>
    <row r="176" spans="1:132" x14ac:dyDescent="0.35">
      <c r="A176" s="790"/>
      <c r="B176" s="387" t="s">
        <v>66</v>
      </c>
      <c r="C176" s="388">
        <v>206.37</v>
      </c>
      <c r="D176" s="388">
        <v>23.59914766</v>
      </c>
      <c r="E176" s="389">
        <v>5.8340000000000005</v>
      </c>
      <c r="F176" s="48"/>
      <c r="G176" s="388">
        <v>188.45237211</v>
      </c>
      <c r="H176" s="388">
        <v>21.903508259999999</v>
      </c>
      <c r="I176" s="389">
        <v>5.93</v>
      </c>
      <c r="J176" s="81">
        <v>91.317719999999994</v>
      </c>
      <c r="K176" s="390"/>
      <c r="L176" s="388">
        <v>65.107190000000003</v>
      </c>
      <c r="M176" s="388">
        <v>10.731481390000001</v>
      </c>
      <c r="N176" s="389">
        <v>8.41</v>
      </c>
      <c r="O176" s="81">
        <v>31.548770000000001</v>
      </c>
      <c r="P176" s="48"/>
      <c r="Q176" s="388">
        <v>130.19732496</v>
      </c>
      <c r="R176" s="388">
        <v>16.916774620000002</v>
      </c>
      <c r="S176" s="389">
        <v>6.6290000000000004</v>
      </c>
      <c r="T176" s="81">
        <v>63.089269999999999</v>
      </c>
      <c r="U176" s="48"/>
      <c r="V176" s="388">
        <v>123.8412366</v>
      </c>
      <c r="W176" s="388">
        <v>15.632337850000001</v>
      </c>
      <c r="X176" s="389">
        <v>6.4399999999999995</v>
      </c>
      <c r="Y176" s="81">
        <v>60.009320000000002</v>
      </c>
      <c r="Z176" s="48"/>
      <c r="AA176" s="388">
        <v>76.809577329999996</v>
      </c>
      <c r="AB176" s="388">
        <v>12.317458010000001</v>
      </c>
      <c r="AC176" s="389">
        <v>8.1820000000000004</v>
      </c>
      <c r="AD176" s="81">
        <v>37.219349999999999</v>
      </c>
      <c r="AE176" s="81"/>
      <c r="AF176" s="388">
        <v>75.754810549999988</v>
      </c>
      <c r="AG176" s="388">
        <v>12.23335975</v>
      </c>
      <c r="AH176" s="389">
        <v>8.2390000000000008</v>
      </c>
      <c r="AI176" s="81">
        <v>36.70825</v>
      </c>
      <c r="AJ176" s="48"/>
      <c r="AK176" s="388">
        <v>24.063819989999999</v>
      </c>
      <c r="AL176" s="388">
        <v>6.5604807699999999</v>
      </c>
      <c r="AM176" s="389">
        <v>13.91</v>
      </c>
      <c r="AN176" s="81">
        <v>11.66052</v>
      </c>
      <c r="AO176" s="48"/>
      <c r="AP176" s="388">
        <v>62.483655349999999</v>
      </c>
      <c r="AQ176" s="388">
        <v>10.64563229</v>
      </c>
      <c r="AR176" s="389">
        <v>8.6929999999999996</v>
      </c>
      <c r="AS176" s="81">
        <v>30.27749</v>
      </c>
      <c r="AT176" s="48"/>
      <c r="AU176" s="388">
        <v>4.0525945000000005</v>
      </c>
      <c r="AV176" s="388">
        <v>2.2739463099999999</v>
      </c>
      <c r="AW176" s="389">
        <v>28.627999999999997</v>
      </c>
      <c r="AX176" s="81">
        <v>1.9637500000000001</v>
      </c>
      <c r="AY176" s="48"/>
      <c r="AZ176" s="388">
        <v>26.49697261</v>
      </c>
      <c r="BA176" s="388">
        <v>7.6176679800000002</v>
      </c>
      <c r="BB176" s="389">
        <v>14.668000000000001</v>
      </c>
      <c r="BC176" s="81">
        <v>12.839549999999999</v>
      </c>
      <c r="BD176" s="48"/>
      <c r="BE176" s="388">
        <v>125.51126963</v>
      </c>
      <c r="BF176" s="388">
        <v>15.602251039999999</v>
      </c>
      <c r="BG176" s="389">
        <v>6.3420000000000005</v>
      </c>
      <c r="BH176" s="81">
        <f t="shared" si="1"/>
        <v>60.818563565440712</v>
      </c>
      <c r="BI176" s="48"/>
      <c r="BJ176" s="388">
        <v>100.80925506</v>
      </c>
      <c r="BK176" s="388">
        <v>13.97010075</v>
      </c>
      <c r="BL176" s="389">
        <v>7.07</v>
      </c>
      <c r="BM176" s="81">
        <f t="shared" si="2"/>
        <v>48.848793458351501</v>
      </c>
      <c r="BN176" s="391"/>
      <c r="BO176" s="388">
        <v>77.379054120000006</v>
      </c>
      <c r="BP176" s="388">
        <v>10.993439479999999</v>
      </c>
      <c r="BQ176" s="389">
        <v>7.2489999999999997</v>
      </c>
      <c r="BR176" s="81">
        <f t="shared" si="3"/>
        <v>37.495301700828612</v>
      </c>
      <c r="BS176" s="391"/>
      <c r="BT176" s="388">
        <v>52.677039539999996</v>
      </c>
      <c r="BU176" s="388">
        <v>8.8573169699999994</v>
      </c>
      <c r="BV176" s="389">
        <v>8.5790000000000006</v>
      </c>
      <c r="BW176" s="81">
        <f t="shared" si="4"/>
        <v>25.525531588893731</v>
      </c>
      <c r="BX176" s="391"/>
      <c r="BY176" s="388">
        <v>83.302284450000002</v>
      </c>
      <c r="BZ176" s="388">
        <v>14.30228413</v>
      </c>
      <c r="CA176" s="389">
        <v>8.76</v>
      </c>
      <c r="CB176" s="81">
        <v>40.365499999999997</v>
      </c>
      <c r="CC176" s="391"/>
      <c r="CD176" s="388">
        <v>39.844465559999996</v>
      </c>
      <c r="CE176" s="388">
        <v>10.40085711</v>
      </c>
      <c r="CF176" s="389">
        <v>13.318</v>
      </c>
      <c r="CG176" s="81">
        <v>19.307300000000001</v>
      </c>
      <c r="CH176" s="391"/>
      <c r="CI176" s="388">
        <v>47.966137519999997</v>
      </c>
      <c r="CJ176" s="388">
        <v>9.1301627500000002</v>
      </c>
      <c r="CK176" s="389">
        <v>9.7119999999999997</v>
      </c>
      <c r="CL176" s="81">
        <v>23.242789999999999</v>
      </c>
      <c r="CM176" s="391"/>
      <c r="CN176" s="388">
        <v>4.5083186299999998</v>
      </c>
      <c r="CO176" s="388">
        <v>1.98050623</v>
      </c>
      <c r="CP176" s="389">
        <v>22.413</v>
      </c>
      <c r="CQ176" s="81">
        <v>2.18458</v>
      </c>
      <c r="CR176" s="391"/>
      <c r="CS176" s="388">
        <v>110.12036279</v>
      </c>
      <c r="CT176" s="388">
        <v>14.5709274</v>
      </c>
      <c r="CU176" s="389">
        <v>6.7510000000000003</v>
      </c>
      <c r="CV176" s="81">
        <v>53.360639999999997</v>
      </c>
      <c r="CW176" s="391"/>
      <c r="CX176" s="388">
        <v>16.529960389999999</v>
      </c>
      <c r="CY176" s="388">
        <v>4.4198128800000003</v>
      </c>
      <c r="CZ176" s="389">
        <v>13.642000000000001</v>
      </c>
      <c r="DA176" s="81">
        <v>8.0098699999999994</v>
      </c>
      <c r="DB176" s="391"/>
      <c r="DC176" s="388">
        <v>0.79336967999999997</v>
      </c>
      <c r="DD176" s="388">
        <v>0.78448766999999997</v>
      </c>
      <c r="DE176" s="389">
        <v>50.448999999999998</v>
      </c>
      <c r="DF176" s="81">
        <v>0.38444</v>
      </c>
      <c r="DG176" s="48"/>
      <c r="DH176" s="388">
        <v>160.69098144999998</v>
      </c>
      <c r="DI176" s="388">
        <v>18.356284179999999</v>
      </c>
      <c r="DJ176" s="389">
        <v>5.8279999999999994</v>
      </c>
      <c r="DK176" s="81">
        <v>77.865480000000005</v>
      </c>
      <c r="DL176" s="37"/>
      <c r="DM176" s="388">
        <v>24.306212550000001</v>
      </c>
      <c r="DN176" s="388">
        <v>6.6194953500000002</v>
      </c>
      <c r="DO176" s="389">
        <v>13.895</v>
      </c>
      <c r="DP176" s="392">
        <f t="shared" si="5"/>
        <v>0.11777977685710132</v>
      </c>
      <c r="DQ176" s="48"/>
      <c r="DR176" s="388">
        <v>76.687095029999995</v>
      </c>
      <c r="DS176" s="388">
        <v>15.104789419999999</v>
      </c>
      <c r="DT176" s="389">
        <v>10.048999999999999</v>
      </c>
      <c r="DU176" s="392">
        <f t="shared" si="0"/>
        <v>0.37160001468236659</v>
      </c>
      <c r="DV176" s="37"/>
      <c r="DW176" s="388">
        <v>4.6296852799999995</v>
      </c>
      <c r="DX176" s="388">
        <v>2.5546311199999998</v>
      </c>
      <c r="DY176" s="389">
        <v>28.152999999999999</v>
      </c>
      <c r="DZ176" s="392">
        <f t="shared" si="6"/>
        <v>2.2433906478654841E-2</v>
      </c>
      <c r="EA176" s="37"/>
      <c r="EB176" s="37"/>
    </row>
    <row r="177" spans="1:132" x14ac:dyDescent="0.35">
      <c r="A177" s="791"/>
      <c r="B177" s="393" t="s">
        <v>67</v>
      </c>
      <c r="C177" s="394">
        <v>368.11799999999999</v>
      </c>
      <c r="D177" s="394">
        <v>23.360958100000001</v>
      </c>
      <c r="E177" s="395">
        <v>3.238</v>
      </c>
      <c r="F177" s="49"/>
      <c r="G177" s="394">
        <v>292.46446161</v>
      </c>
      <c r="H177" s="394">
        <v>21.9399953</v>
      </c>
      <c r="I177" s="395">
        <v>3.827</v>
      </c>
      <c r="J177" s="82">
        <v>79.448560000000001</v>
      </c>
      <c r="K177" s="396"/>
      <c r="L177" s="394">
        <v>179.98294024</v>
      </c>
      <c r="M177" s="394">
        <v>16.568460770000002</v>
      </c>
      <c r="N177" s="395">
        <v>4.6970000000000001</v>
      </c>
      <c r="O177" s="82">
        <v>48.89273</v>
      </c>
      <c r="P177" s="49"/>
      <c r="Q177" s="394">
        <v>118.73527183</v>
      </c>
      <c r="R177" s="394">
        <v>14.606959590000001</v>
      </c>
      <c r="S177" s="395">
        <v>6.277000000000001</v>
      </c>
      <c r="T177" s="82">
        <v>32.25468</v>
      </c>
      <c r="U177" s="49"/>
      <c r="V177" s="394">
        <v>40.732840259999996</v>
      </c>
      <c r="W177" s="394">
        <v>8.6940137200000009</v>
      </c>
      <c r="X177" s="395">
        <v>10.89</v>
      </c>
      <c r="Y177" s="82">
        <v>11.065160000000001</v>
      </c>
      <c r="Z177" s="49"/>
      <c r="AA177" s="394">
        <v>22.610307450000001</v>
      </c>
      <c r="AB177" s="394">
        <v>5.2982357699999998</v>
      </c>
      <c r="AC177" s="395">
        <v>11.956</v>
      </c>
      <c r="AD177" s="82">
        <v>6.1421400000000004</v>
      </c>
      <c r="AE177" s="82"/>
      <c r="AF177" s="394">
        <v>22.10128615</v>
      </c>
      <c r="AG177" s="394">
        <v>5.17660828</v>
      </c>
      <c r="AH177" s="395">
        <v>11.95</v>
      </c>
      <c r="AI177" s="82">
        <v>6.0038600000000004</v>
      </c>
      <c r="AJ177" s="49"/>
      <c r="AK177" s="394">
        <v>5.1475600400000001</v>
      </c>
      <c r="AL177" s="394">
        <v>2.2752966400000001</v>
      </c>
      <c r="AM177" s="395">
        <v>22.552</v>
      </c>
      <c r="AN177" s="82">
        <v>1.39835</v>
      </c>
      <c r="AO177" s="49"/>
      <c r="AP177" s="394">
        <v>18.565367559999999</v>
      </c>
      <c r="AQ177" s="394">
        <v>4.7111519699999995</v>
      </c>
      <c r="AR177" s="395">
        <v>12.947000000000001</v>
      </c>
      <c r="AS177" s="82">
        <v>5.0433199999999996</v>
      </c>
      <c r="AT177" s="49"/>
      <c r="AU177" s="394">
        <v>1.0850485799999998</v>
      </c>
      <c r="AV177" s="394">
        <v>1.0285936600000001</v>
      </c>
      <c r="AW177" s="395">
        <v>48.366</v>
      </c>
      <c r="AX177" s="82">
        <v>0.29476000000000002</v>
      </c>
      <c r="AY177" s="49"/>
      <c r="AZ177" s="394">
        <v>0.79375696000000007</v>
      </c>
      <c r="BA177" s="394">
        <v>0.94426020000000011</v>
      </c>
      <c r="BB177" s="395">
        <v>60.694000000000003</v>
      </c>
      <c r="BC177" s="82">
        <v>0.21562999999999999</v>
      </c>
      <c r="BD177" s="49"/>
      <c r="BE177" s="394">
        <v>58.997755190000007</v>
      </c>
      <c r="BF177" s="394">
        <v>8.6262691099999991</v>
      </c>
      <c r="BG177" s="395">
        <v>7.46</v>
      </c>
      <c r="BH177" s="82">
        <f t="shared" si="1"/>
        <v>16.026859645548441</v>
      </c>
      <c r="BI177" s="49"/>
      <c r="BJ177" s="394">
        <v>38.531835540000003</v>
      </c>
      <c r="BK177" s="394">
        <v>6.6067509700000002</v>
      </c>
      <c r="BL177" s="395">
        <v>8.7480000000000011</v>
      </c>
      <c r="BM177" s="82">
        <f t="shared" si="2"/>
        <v>10.467251136863725</v>
      </c>
      <c r="BN177" s="397"/>
      <c r="BO177" s="394">
        <v>24.826264469999998</v>
      </c>
      <c r="BP177" s="394">
        <v>5.1385753899999997</v>
      </c>
      <c r="BQ177" s="395">
        <v>10.56</v>
      </c>
      <c r="BR177" s="82">
        <f t="shared" si="3"/>
        <v>6.7441050070901181</v>
      </c>
      <c r="BS177" s="397"/>
      <c r="BT177" s="394">
        <v>4.3603448199999999</v>
      </c>
      <c r="BU177" s="394">
        <v>2.0777298500000003</v>
      </c>
      <c r="BV177" s="395">
        <v>24.312000000000001</v>
      </c>
      <c r="BW177" s="82">
        <f t="shared" si="4"/>
        <v>1.1844964984054025</v>
      </c>
      <c r="BX177" s="397"/>
      <c r="BY177" s="394">
        <v>265.99303705</v>
      </c>
      <c r="BZ177" s="394">
        <v>19.971083520000001</v>
      </c>
      <c r="CA177" s="395">
        <v>3.8309999999999995</v>
      </c>
      <c r="CB177" s="82">
        <v>72.257549999999995</v>
      </c>
      <c r="CC177" s="397"/>
      <c r="CD177" s="394">
        <v>185.05172310999998</v>
      </c>
      <c r="CE177" s="394">
        <v>15.758079680000002</v>
      </c>
      <c r="CF177" s="395">
        <v>4.3450000000000006</v>
      </c>
      <c r="CG177" s="82">
        <v>50.269680000000001</v>
      </c>
      <c r="CH177" s="397"/>
      <c r="CI177" s="394">
        <v>86.580342919999993</v>
      </c>
      <c r="CJ177" s="394">
        <v>12.62357793</v>
      </c>
      <c r="CK177" s="395">
        <v>7.4390000000000001</v>
      </c>
      <c r="CL177" s="82">
        <v>23.519729999999999</v>
      </c>
      <c r="CM177" s="397"/>
      <c r="CN177" s="394">
        <v>5.63902898</v>
      </c>
      <c r="CO177" s="394">
        <v>2.7049183699999997</v>
      </c>
      <c r="CP177" s="395">
        <v>24.472999999999999</v>
      </c>
      <c r="CQ177" s="82">
        <v>1.5318499999999999</v>
      </c>
      <c r="CR177" s="397"/>
      <c r="CS177" s="394">
        <v>15.11121844</v>
      </c>
      <c r="CT177" s="394">
        <v>5.9311258000000002</v>
      </c>
      <c r="CU177" s="395">
        <v>20.025000000000002</v>
      </c>
      <c r="CV177" s="82">
        <v>4.1049899999999999</v>
      </c>
      <c r="CW177" s="397"/>
      <c r="CX177" s="394">
        <v>26.600095320000001</v>
      </c>
      <c r="CY177" s="394">
        <v>5.9363400100000003</v>
      </c>
      <c r="CZ177" s="395">
        <v>11.386000000000001</v>
      </c>
      <c r="DA177" s="82">
        <v>7.2259700000000002</v>
      </c>
      <c r="DB177" s="397"/>
      <c r="DC177" s="394">
        <v>0</v>
      </c>
      <c r="DD177" s="394">
        <v>0</v>
      </c>
      <c r="DE177" s="395" t="s">
        <v>69</v>
      </c>
      <c r="DF177" s="82">
        <v>0</v>
      </c>
      <c r="DG177" s="49"/>
      <c r="DH177" s="394">
        <v>124.85862997</v>
      </c>
      <c r="DI177" s="394">
        <v>15.666357420000001</v>
      </c>
      <c r="DJ177" s="395">
        <v>6.4019999999999992</v>
      </c>
      <c r="DK177" s="82">
        <v>33.918100000000003</v>
      </c>
      <c r="DL177" s="398"/>
      <c r="DM177" s="394">
        <v>5.2848346800000003</v>
      </c>
      <c r="DN177" s="394">
        <v>2.3203197499999999</v>
      </c>
      <c r="DO177" s="395">
        <v>22.401</v>
      </c>
      <c r="DP177" s="399">
        <f t="shared" si="5"/>
        <v>1.4356360406174109E-2</v>
      </c>
      <c r="DQ177" s="49"/>
      <c r="DR177" s="394">
        <v>20.029170610000001</v>
      </c>
      <c r="DS177" s="394">
        <v>5.5174629500000005</v>
      </c>
      <c r="DT177" s="395">
        <v>14.055000000000001</v>
      </c>
      <c r="DU177" s="399">
        <f t="shared" si="0"/>
        <v>5.4409647477167651E-2</v>
      </c>
      <c r="DV177" s="398"/>
      <c r="DW177" s="394">
        <v>1.7786188299999999</v>
      </c>
      <c r="DX177" s="394">
        <v>2.1531672500000001</v>
      </c>
      <c r="DY177" s="395">
        <v>61.763999999999996</v>
      </c>
      <c r="DZ177" s="399">
        <f t="shared" si="6"/>
        <v>4.8316540620127243E-3</v>
      </c>
      <c r="EA177" s="37"/>
      <c r="EB177" s="37"/>
    </row>
    <row r="178" spans="1:132" x14ac:dyDescent="0.35">
      <c r="A178" s="786" t="s">
        <v>80</v>
      </c>
      <c r="B178" s="379" t="s">
        <v>255</v>
      </c>
      <c r="C178" s="380">
        <v>412.10399999999998</v>
      </c>
      <c r="D178" s="380">
        <v>18.15263225</v>
      </c>
      <c r="E178" s="381">
        <v>2.2469999999999999</v>
      </c>
      <c r="F178" s="47"/>
      <c r="G178" s="380">
        <v>332.08757020000002</v>
      </c>
      <c r="H178" s="380">
        <v>18.221107019999998</v>
      </c>
      <c r="I178" s="381">
        <v>2.7989999999999999</v>
      </c>
      <c r="J178" s="80">
        <v>80.583439999999996</v>
      </c>
      <c r="K178" s="382"/>
      <c r="L178" s="380">
        <v>135.23078604</v>
      </c>
      <c r="M178" s="380">
        <v>13.668848239999999</v>
      </c>
      <c r="N178" s="381">
        <v>5.157</v>
      </c>
      <c r="O178" s="80">
        <v>32.814720000000001</v>
      </c>
      <c r="P178" s="47"/>
      <c r="Q178" s="380">
        <v>204.24890485</v>
      </c>
      <c r="R178" s="380">
        <v>18.728561689999999</v>
      </c>
      <c r="S178" s="381">
        <v>4.6779999999999999</v>
      </c>
      <c r="T178" s="80">
        <v>49.562469999999998</v>
      </c>
      <c r="U178" s="47"/>
      <c r="V178" s="380">
        <v>169.92207974999999</v>
      </c>
      <c r="W178" s="380">
        <v>17.300567309999998</v>
      </c>
      <c r="X178" s="381">
        <v>5.1950000000000003</v>
      </c>
      <c r="Y178" s="80">
        <v>41.232810000000001</v>
      </c>
      <c r="Z178" s="47"/>
      <c r="AA178" s="380">
        <v>77.584653720000006</v>
      </c>
      <c r="AB178" s="380">
        <v>13.682418929999999</v>
      </c>
      <c r="AC178" s="381">
        <v>8.9980000000000011</v>
      </c>
      <c r="AD178" s="80">
        <v>18.82647</v>
      </c>
      <c r="AE178" s="80"/>
      <c r="AF178" s="380">
        <v>74.804227429999997</v>
      </c>
      <c r="AG178" s="380">
        <v>13.426397339999999</v>
      </c>
      <c r="AH178" s="381">
        <v>9.1579999999999995</v>
      </c>
      <c r="AI178" s="80">
        <v>18.151779999999999</v>
      </c>
      <c r="AJ178" s="47"/>
      <c r="AK178" s="380">
        <v>30.023172149999997</v>
      </c>
      <c r="AL178" s="380">
        <v>7.09634403</v>
      </c>
      <c r="AM178" s="381">
        <v>12.059000000000001</v>
      </c>
      <c r="AN178" s="80">
        <v>7.2853399999999997</v>
      </c>
      <c r="AO178" s="47"/>
      <c r="AP178" s="380">
        <v>55.060845930000006</v>
      </c>
      <c r="AQ178" s="380">
        <v>10.83576188</v>
      </c>
      <c r="AR178" s="381">
        <v>10.041</v>
      </c>
      <c r="AS178" s="80">
        <v>13.360910000000001</v>
      </c>
      <c r="AT178" s="47"/>
      <c r="AU178" s="380">
        <v>12.471195850000001</v>
      </c>
      <c r="AV178" s="380">
        <v>4.7004441699999999</v>
      </c>
      <c r="AW178" s="381">
        <v>19.23</v>
      </c>
      <c r="AX178" s="80">
        <v>3.02623</v>
      </c>
      <c r="AY178" s="47"/>
      <c r="AZ178" s="380">
        <v>38.145927210000004</v>
      </c>
      <c r="BA178" s="380">
        <v>10.191118769999999</v>
      </c>
      <c r="BB178" s="381">
        <v>13.630999999999998</v>
      </c>
      <c r="BC178" s="80">
        <v>9.2563800000000001</v>
      </c>
      <c r="BD178" s="47"/>
      <c r="BE178" s="380">
        <v>213.68613122000002</v>
      </c>
      <c r="BF178" s="380">
        <v>18.274439080000001</v>
      </c>
      <c r="BG178" s="381">
        <v>4.3630000000000004</v>
      </c>
      <c r="BH178" s="80">
        <f t="shared" si="1"/>
        <v>51.852476855356912</v>
      </c>
      <c r="BI178" s="47"/>
      <c r="BJ178" s="380">
        <v>120.87340640000001</v>
      </c>
      <c r="BK178" s="380">
        <v>15.109104520000001</v>
      </c>
      <c r="BL178" s="381">
        <v>6.3780000000000001</v>
      </c>
      <c r="BM178" s="80">
        <f t="shared" si="2"/>
        <v>29.330801545241009</v>
      </c>
      <c r="BN178" s="383"/>
      <c r="BO178" s="380">
        <v>148.87028687</v>
      </c>
      <c r="BP178" s="380">
        <v>13.75707188</v>
      </c>
      <c r="BQ178" s="381">
        <v>4.7149999999999999</v>
      </c>
      <c r="BR178" s="80">
        <f t="shared" si="3"/>
        <v>36.124445982082193</v>
      </c>
      <c r="BS178" s="383"/>
      <c r="BT178" s="380">
        <v>56.057562059999995</v>
      </c>
      <c r="BU178" s="380">
        <v>9.5006657799999985</v>
      </c>
      <c r="BV178" s="381">
        <v>8.6470000000000002</v>
      </c>
      <c r="BW178" s="80">
        <f t="shared" si="4"/>
        <v>13.602770674392872</v>
      </c>
      <c r="BX178" s="383"/>
      <c r="BY178" s="380">
        <v>171.39356923</v>
      </c>
      <c r="BZ178" s="380">
        <v>14.880583570000001</v>
      </c>
      <c r="CA178" s="381">
        <v>4.43</v>
      </c>
      <c r="CB178" s="80">
        <v>41.589880000000001</v>
      </c>
      <c r="CC178" s="383"/>
      <c r="CD178" s="380">
        <v>127.72318356000001</v>
      </c>
      <c r="CE178" s="380">
        <v>13.84007111</v>
      </c>
      <c r="CF178" s="381">
        <v>5.5289999999999999</v>
      </c>
      <c r="CG178" s="80">
        <v>30.99295</v>
      </c>
      <c r="CH178" s="383"/>
      <c r="CI178" s="380">
        <v>67.800598039999997</v>
      </c>
      <c r="CJ178" s="380">
        <v>8.5812166899999998</v>
      </c>
      <c r="CK178" s="381">
        <v>6.4569999999999999</v>
      </c>
      <c r="CL178" s="80">
        <v>16.452300000000001</v>
      </c>
      <c r="CM178" s="383"/>
      <c r="CN178" s="380">
        <v>24.130212370000002</v>
      </c>
      <c r="CO178" s="380">
        <v>5.3624043199999996</v>
      </c>
      <c r="CP178" s="381">
        <v>11.337999999999999</v>
      </c>
      <c r="CQ178" s="80">
        <v>5.8553699999999997</v>
      </c>
      <c r="CR178" s="383"/>
      <c r="CS178" s="380">
        <v>103.68944929</v>
      </c>
      <c r="CT178" s="380">
        <v>13.320785219999999</v>
      </c>
      <c r="CU178" s="381">
        <v>6.5540000000000003</v>
      </c>
      <c r="CV178" s="80">
        <v>25.160990000000002</v>
      </c>
      <c r="CW178" s="383"/>
      <c r="CX178" s="380">
        <v>66.85521168999999</v>
      </c>
      <c r="CY178" s="380">
        <v>12.20452605</v>
      </c>
      <c r="CZ178" s="381">
        <v>9.3140000000000001</v>
      </c>
      <c r="DA178" s="80">
        <v>16.222899999999999</v>
      </c>
      <c r="DB178" s="383"/>
      <c r="DC178" s="380">
        <v>1.6348199700000001</v>
      </c>
      <c r="DD178" s="380">
        <v>1.2494834100000001</v>
      </c>
      <c r="DE178" s="381">
        <v>38.995000000000005</v>
      </c>
      <c r="DF178" s="80">
        <v>0.3967</v>
      </c>
      <c r="DG178" s="47"/>
      <c r="DH178" s="380">
        <v>232.25988336999998</v>
      </c>
      <c r="DI178" s="380">
        <v>17.386290580000001</v>
      </c>
      <c r="DJ178" s="381">
        <v>3.819</v>
      </c>
      <c r="DK178" s="80">
        <v>56.359529999999999</v>
      </c>
      <c r="DL178" s="386"/>
      <c r="DM178" s="380">
        <v>30.053375859999999</v>
      </c>
      <c r="DN178" s="380">
        <v>7.0960360800000002</v>
      </c>
      <c r="DO178" s="381">
        <v>12.046999999999999</v>
      </c>
      <c r="DP178" s="385">
        <f t="shared" si="5"/>
        <v>7.2926678362743386E-2</v>
      </c>
      <c r="DQ178" s="47"/>
      <c r="DR178" s="380">
        <v>64.504685719999998</v>
      </c>
      <c r="DS178" s="380">
        <v>15.004721139999999</v>
      </c>
      <c r="DT178" s="381">
        <v>11.867999999999999</v>
      </c>
      <c r="DU178" s="385">
        <f t="shared" si="0"/>
        <v>0.15652525993438549</v>
      </c>
      <c r="DV178" s="386"/>
      <c r="DW178" s="380">
        <v>13.47393608</v>
      </c>
      <c r="DX178" s="380">
        <v>5.3929847400000002</v>
      </c>
      <c r="DY178" s="381">
        <v>20.420999999999999</v>
      </c>
      <c r="DZ178" s="385">
        <f t="shared" si="6"/>
        <v>3.2695475122784541E-2</v>
      </c>
      <c r="EA178" s="37"/>
      <c r="EB178" s="37"/>
    </row>
    <row r="179" spans="1:132" x14ac:dyDescent="0.35">
      <c r="A179" s="787"/>
      <c r="B179" s="387" t="s">
        <v>66</v>
      </c>
      <c r="C179" s="388">
        <v>312.238</v>
      </c>
      <c r="D179" s="388">
        <v>26.978024570000002</v>
      </c>
      <c r="E179" s="389">
        <v>4.4080000000000004</v>
      </c>
      <c r="F179" s="48"/>
      <c r="G179" s="388">
        <v>265.01631176000001</v>
      </c>
      <c r="H179" s="388">
        <v>23.542809399999999</v>
      </c>
      <c r="I179" s="389">
        <v>4.532</v>
      </c>
      <c r="J179" s="81">
        <v>84.876379999999997</v>
      </c>
      <c r="K179" s="390"/>
      <c r="L179" s="388">
        <v>94.519516030000005</v>
      </c>
      <c r="M179" s="388">
        <v>15.240432930000001</v>
      </c>
      <c r="N179" s="389">
        <v>8.2270000000000003</v>
      </c>
      <c r="O179" s="81">
        <v>30.271619999999999</v>
      </c>
      <c r="P179" s="48"/>
      <c r="Q179" s="388">
        <v>176.63909466999999</v>
      </c>
      <c r="R179" s="388">
        <v>20.138318399999999</v>
      </c>
      <c r="S179" s="389">
        <v>5.8170000000000002</v>
      </c>
      <c r="T179" s="81">
        <v>56.571939999999998</v>
      </c>
      <c r="U179" s="48"/>
      <c r="V179" s="388">
        <v>151.00636548</v>
      </c>
      <c r="W179" s="388">
        <v>18.36598528</v>
      </c>
      <c r="X179" s="389">
        <v>6.2050000000000001</v>
      </c>
      <c r="Y179" s="81">
        <v>48.362580000000001</v>
      </c>
      <c r="Z179" s="48"/>
      <c r="AA179" s="388">
        <v>72.773823000000007</v>
      </c>
      <c r="AB179" s="388">
        <v>13.653558890000001</v>
      </c>
      <c r="AC179" s="389">
        <v>9.5719999999999992</v>
      </c>
      <c r="AD179" s="81">
        <v>23.30716</v>
      </c>
      <c r="AE179" s="81"/>
      <c r="AF179" s="388">
        <v>70.203827999999987</v>
      </c>
      <c r="AG179" s="388">
        <v>13.391042629999999</v>
      </c>
      <c r="AH179" s="389">
        <v>9.7320000000000011</v>
      </c>
      <c r="AI179" s="81">
        <v>22.484079999999999</v>
      </c>
      <c r="AJ179" s="48"/>
      <c r="AK179" s="388">
        <v>28.76606683</v>
      </c>
      <c r="AL179" s="388">
        <v>7.0402952800000005</v>
      </c>
      <c r="AM179" s="389">
        <v>12.487</v>
      </c>
      <c r="AN179" s="81">
        <v>9.2128700000000006</v>
      </c>
      <c r="AO179" s="48"/>
      <c r="AP179" s="388">
        <v>51.717551809999996</v>
      </c>
      <c r="AQ179" s="388">
        <v>10.77719044</v>
      </c>
      <c r="AR179" s="389">
        <v>10.632</v>
      </c>
      <c r="AS179" s="81">
        <v>16.563500000000001</v>
      </c>
      <c r="AT179" s="48"/>
      <c r="AU179" s="388">
        <v>12.26076456</v>
      </c>
      <c r="AV179" s="388">
        <v>4.69385881</v>
      </c>
      <c r="AW179" s="389">
        <v>19.532</v>
      </c>
      <c r="AX179" s="81">
        <v>3.9267400000000001</v>
      </c>
      <c r="AY179" s="48"/>
      <c r="AZ179" s="388">
        <v>37.76103672</v>
      </c>
      <c r="BA179" s="388">
        <v>10.179384389999999</v>
      </c>
      <c r="BB179" s="389">
        <v>13.754</v>
      </c>
      <c r="BC179" s="81">
        <v>12.093669999999999</v>
      </c>
      <c r="BD179" s="48"/>
      <c r="BE179" s="388">
        <v>185.77614685</v>
      </c>
      <c r="BF179" s="388">
        <v>20.02473861</v>
      </c>
      <c r="BG179" s="389">
        <v>5.4989999999999997</v>
      </c>
      <c r="BH179" s="81">
        <f t="shared" si="1"/>
        <v>59.498250325072547</v>
      </c>
      <c r="BI179" s="48"/>
      <c r="BJ179" s="388">
        <v>113.05123078</v>
      </c>
      <c r="BK179" s="388">
        <v>15.37507665</v>
      </c>
      <c r="BL179" s="389">
        <v>6.9389999999999992</v>
      </c>
      <c r="BM179" s="81">
        <f t="shared" si="2"/>
        <v>36.206749588454961</v>
      </c>
      <c r="BN179" s="391"/>
      <c r="BO179" s="388">
        <v>125.79960377</v>
      </c>
      <c r="BP179" s="388">
        <v>15.233405100000001</v>
      </c>
      <c r="BQ179" s="389">
        <v>6.1779999999999999</v>
      </c>
      <c r="BR179" s="81">
        <f t="shared" si="3"/>
        <v>40.289652050679294</v>
      </c>
      <c r="BS179" s="391"/>
      <c r="BT179" s="388">
        <v>53.074687689999998</v>
      </c>
      <c r="BU179" s="388">
        <v>9.5516710600000003</v>
      </c>
      <c r="BV179" s="389">
        <v>9.1820000000000004</v>
      </c>
      <c r="BW179" s="81">
        <f t="shared" si="4"/>
        <v>16.998151310859022</v>
      </c>
      <c r="BX179" s="391"/>
      <c r="BY179" s="388">
        <v>122.24573516</v>
      </c>
      <c r="BZ179" s="388">
        <v>17.0829989</v>
      </c>
      <c r="CA179" s="389">
        <v>7.13</v>
      </c>
      <c r="CB179" s="81">
        <v>39.15146</v>
      </c>
      <c r="CC179" s="391"/>
      <c r="CD179" s="388">
        <v>89.75563665</v>
      </c>
      <c r="CE179" s="388">
        <v>15.177199759999999</v>
      </c>
      <c r="CF179" s="389">
        <v>8.6270000000000007</v>
      </c>
      <c r="CG179" s="81">
        <v>28.745899999999999</v>
      </c>
      <c r="CH179" s="391"/>
      <c r="CI179" s="388">
        <v>53.249860059999996</v>
      </c>
      <c r="CJ179" s="388">
        <v>8.8945058299999999</v>
      </c>
      <c r="CK179" s="389">
        <v>8.5220000000000002</v>
      </c>
      <c r="CL179" s="81">
        <v>17.05425</v>
      </c>
      <c r="CM179" s="391"/>
      <c r="CN179" s="388">
        <v>20.75976154</v>
      </c>
      <c r="CO179" s="388">
        <v>5.2000513399999999</v>
      </c>
      <c r="CP179" s="389">
        <v>12.78</v>
      </c>
      <c r="CQ179" s="81">
        <v>6.6486999999999998</v>
      </c>
      <c r="CR179" s="391"/>
      <c r="CS179" s="388">
        <v>90.461864680000005</v>
      </c>
      <c r="CT179" s="388">
        <v>13.787946099999999</v>
      </c>
      <c r="CU179" s="389">
        <v>7.7759999999999998</v>
      </c>
      <c r="CV179" s="81">
        <v>28.972090000000001</v>
      </c>
      <c r="CW179" s="391"/>
      <c r="CX179" s="388">
        <v>60.832730049999995</v>
      </c>
      <c r="CY179" s="388">
        <v>12.324894029999999</v>
      </c>
      <c r="CZ179" s="389">
        <v>10.337</v>
      </c>
      <c r="DA179" s="81">
        <v>19.482810000000001</v>
      </c>
      <c r="DB179" s="391"/>
      <c r="DC179" s="388">
        <v>1.5582581499999999</v>
      </c>
      <c r="DD179" s="388">
        <v>1.2429830799999999</v>
      </c>
      <c r="DE179" s="389">
        <v>40.698</v>
      </c>
      <c r="DF179" s="81">
        <v>0.49906</v>
      </c>
      <c r="DG179" s="48"/>
      <c r="DH179" s="388">
        <v>199.32538284</v>
      </c>
      <c r="DI179" s="388">
        <v>19.968721379999998</v>
      </c>
      <c r="DJ179" s="389">
        <v>5.1110000000000007</v>
      </c>
      <c r="DK179" s="81">
        <v>63.83764</v>
      </c>
      <c r="DL179" s="37"/>
      <c r="DM179" s="388">
        <v>28.76606683</v>
      </c>
      <c r="DN179" s="388">
        <v>7.0402952800000005</v>
      </c>
      <c r="DO179" s="389">
        <v>12.487</v>
      </c>
      <c r="DP179" s="392">
        <f t="shared" si="5"/>
        <v>9.2128654519949518E-2</v>
      </c>
      <c r="DQ179" s="48"/>
      <c r="DR179" s="388">
        <v>61.024183660000006</v>
      </c>
      <c r="DS179" s="388">
        <v>14.972738380000001</v>
      </c>
      <c r="DT179" s="389">
        <v>12.518000000000001</v>
      </c>
      <c r="DU179" s="392">
        <f t="shared" si="0"/>
        <v>0.19544124565235496</v>
      </c>
      <c r="DV179" s="37"/>
      <c r="DW179" s="388">
        <v>13.263504790000001</v>
      </c>
      <c r="DX179" s="388">
        <v>5.3875296399999995</v>
      </c>
      <c r="DY179" s="389">
        <v>20.724</v>
      </c>
      <c r="DZ179" s="392">
        <f t="shared" si="6"/>
        <v>4.2478829578718798E-2</v>
      </c>
      <c r="EA179" s="37"/>
      <c r="EB179" s="37"/>
    </row>
    <row r="180" spans="1:132" x14ac:dyDescent="0.35">
      <c r="A180" s="788"/>
      <c r="B180" s="393" t="s">
        <v>67</v>
      </c>
      <c r="C180" s="394">
        <v>99.866</v>
      </c>
      <c r="D180" s="394">
        <v>15.074914280000002</v>
      </c>
      <c r="E180" s="395">
        <v>7.7020000000000008</v>
      </c>
      <c r="F180" s="49"/>
      <c r="G180" s="394">
        <v>67.071258440000008</v>
      </c>
      <c r="H180" s="394">
        <v>11.115589040000001</v>
      </c>
      <c r="I180" s="395">
        <v>8.4559999999999995</v>
      </c>
      <c r="J180" s="82">
        <v>67.161249999999995</v>
      </c>
      <c r="K180" s="396"/>
      <c r="L180" s="394">
        <v>40.711270020000001</v>
      </c>
      <c r="M180" s="394">
        <v>7.2085876399999993</v>
      </c>
      <c r="N180" s="395">
        <v>9.0340000000000007</v>
      </c>
      <c r="O180" s="82">
        <v>40.765900000000002</v>
      </c>
      <c r="P180" s="49"/>
      <c r="Q180" s="394">
        <v>27.60981018</v>
      </c>
      <c r="R180" s="394">
        <v>6.3960511900000006</v>
      </c>
      <c r="S180" s="395">
        <v>11.819000000000001</v>
      </c>
      <c r="T180" s="82">
        <v>27.64686</v>
      </c>
      <c r="U180" s="49"/>
      <c r="V180" s="394">
        <v>18.915714269999999</v>
      </c>
      <c r="W180" s="394">
        <v>4.4974230200000003</v>
      </c>
      <c r="X180" s="395">
        <v>12.131</v>
      </c>
      <c r="Y180" s="82">
        <v>18.941099999999999</v>
      </c>
      <c r="Z180" s="49"/>
      <c r="AA180" s="394">
        <v>4.8108307200000002</v>
      </c>
      <c r="AB180" s="394">
        <v>1.8226197799999999</v>
      </c>
      <c r="AC180" s="395">
        <v>19.329000000000001</v>
      </c>
      <c r="AD180" s="82">
        <v>4.8172899999999998</v>
      </c>
      <c r="AE180" s="82"/>
      <c r="AF180" s="394">
        <v>4.6003994300000004</v>
      </c>
      <c r="AG180" s="394">
        <v>1.8113389</v>
      </c>
      <c r="AH180" s="395">
        <v>20.089000000000002</v>
      </c>
      <c r="AI180" s="82">
        <v>4.6065699999999996</v>
      </c>
      <c r="AJ180" s="49"/>
      <c r="AK180" s="394">
        <v>1.25710532</v>
      </c>
      <c r="AL180" s="394">
        <v>0.95664174000000002</v>
      </c>
      <c r="AM180" s="395">
        <v>38.826000000000001</v>
      </c>
      <c r="AN180" s="82">
        <v>1.2587900000000001</v>
      </c>
      <c r="AO180" s="49"/>
      <c r="AP180" s="394">
        <v>3.34329411</v>
      </c>
      <c r="AQ180" s="394">
        <v>1.6302371800000002</v>
      </c>
      <c r="AR180" s="395">
        <v>24.878</v>
      </c>
      <c r="AS180" s="82">
        <v>3.3477800000000002</v>
      </c>
      <c r="AT180" s="49"/>
      <c r="AU180" s="394">
        <v>0.21043128999999999</v>
      </c>
      <c r="AV180" s="394">
        <v>0.31147455000000002</v>
      </c>
      <c r="AW180" s="395">
        <v>75.519000000000005</v>
      </c>
      <c r="AX180" s="82">
        <v>0.21071000000000001</v>
      </c>
      <c r="AY180" s="49"/>
      <c r="AZ180" s="394">
        <v>0.38489048999999997</v>
      </c>
      <c r="BA180" s="394">
        <v>0.42894114</v>
      </c>
      <c r="BB180" s="395">
        <v>56.86</v>
      </c>
      <c r="BC180" s="82">
        <v>0.38540999999999997</v>
      </c>
      <c r="BD180" s="49"/>
      <c r="BE180" s="394">
        <v>27.909984369999997</v>
      </c>
      <c r="BF180" s="394">
        <v>6.3438711799999998</v>
      </c>
      <c r="BG180" s="395">
        <v>11.597</v>
      </c>
      <c r="BH180" s="82">
        <f t="shared" si="1"/>
        <v>27.947433931468161</v>
      </c>
      <c r="BI180" s="49"/>
      <c r="BJ180" s="394">
        <v>7.8221756200000003</v>
      </c>
      <c r="BK180" s="394">
        <v>2.9048178099999999</v>
      </c>
      <c r="BL180" s="395">
        <v>18.946999999999999</v>
      </c>
      <c r="BM180" s="82">
        <f t="shared" si="2"/>
        <v>7.8326713996755659</v>
      </c>
      <c r="BN180" s="397"/>
      <c r="BO180" s="394">
        <v>23.070683110000001</v>
      </c>
      <c r="BP180" s="394">
        <v>5.3873819000000003</v>
      </c>
      <c r="BQ180" s="395">
        <v>11.914</v>
      </c>
      <c r="BR180" s="82">
        <f t="shared" si="3"/>
        <v>23.10163930667094</v>
      </c>
      <c r="BS180" s="397"/>
      <c r="BT180" s="394">
        <v>2.9828743599999998</v>
      </c>
      <c r="BU180" s="394">
        <v>1.3943027800000001</v>
      </c>
      <c r="BV180" s="395">
        <v>23.849</v>
      </c>
      <c r="BW180" s="82">
        <f t="shared" si="4"/>
        <v>2.9868767748783371</v>
      </c>
      <c r="BX180" s="397"/>
      <c r="BY180" s="394">
        <v>49.147834060000001</v>
      </c>
      <c r="BZ180" s="394">
        <v>8.4440570200000007</v>
      </c>
      <c r="CA180" s="395">
        <v>8.766</v>
      </c>
      <c r="CB180" s="82">
        <v>49.21378</v>
      </c>
      <c r="CC180" s="397"/>
      <c r="CD180" s="394">
        <v>37.967546909999996</v>
      </c>
      <c r="CE180" s="394">
        <v>6.6249083099999995</v>
      </c>
      <c r="CF180" s="395">
        <v>8.902000000000001</v>
      </c>
      <c r="CG180" s="82">
        <v>38.01849</v>
      </c>
      <c r="CH180" s="397"/>
      <c r="CI180" s="394">
        <v>14.550737979999999</v>
      </c>
      <c r="CJ180" s="394">
        <v>3.7073910200000002</v>
      </c>
      <c r="CK180" s="395">
        <v>13</v>
      </c>
      <c r="CL180" s="82">
        <v>14.570259999999999</v>
      </c>
      <c r="CM180" s="397"/>
      <c r="CN180" s="394">
        <v>3.3704508300000002</v>
      </c>
      <c r="CO180" s="394">
        <v>1.4920891599999999</v>
      </c>
      <c r="CP180" s="395">
        <v>22.587</v>
      </c>
      <c r="CQ180" s="82">
        <v>3.3749699999999998</v>
      </c>
      <c r="CR180" s="397"/>
      <c r="CS180" s="394">
        <v>13.227584609999999</v>
      </c>
      <c r="CT180" s="394">
        <v>3.3041704300000001</v>
      </c>
      <c r="CU180" s="395">
        <v>12.745000000000001</v>
      </c>
      <c r="CV180" s="82">
        <v>13.245329999999999</v>
      </c>
      <c r="CW180" s="397"/>
      <c r="CX180" s="394">
        <v>6.0224816399999996</v>
      </c>
      <c r="CY180" s="394">
        <v>2.27468848</v>
      </c>
      <c r="CZ180" s="395">
        <v>19.27</v>
      </c>
      <c r="DA180" s="82">
        <v>6.0305600000000004</v>
      </c>
      <c r="DB180" s="397"/>
      <c r="DC180" s="394">
        <v>7.6561829999999997E-2</v>
      </c>
      <c r="DD180" s="394">
        <v>0.15053312999999999</v>
      </c>
      <c r="DE180" s="395">
        <v>100</v>
      </c>
      <c r="DF180" s="82">
        <v>7.6660000000000006E-2</v>
      </c>
      <c r="DG180" s="49"/>
      <c r="DH180" s="394">
        <v>32.934500540000002</v>
      </c>
      <c r="DI180" s="394">
        <v>6.7615697899999994</v>
      </c>
      <c r="DJ180" s="395">
        <v>10.475</v>
      </c>
      <c r="DK180" s="82">
        <v>32.97869</v>
      </c>
      <c r="DL180" s="398"/>
      <c r="DM180" s="394">
        <v>1.2873090299999999</v>
      </c>
      <c r="DN180" s="394">
        <v>0.96246964000000002</v>
      </c>
      <c r="DO180" s="395">
        <v>38.146000000000001</v>
      </c>
      <c r="DP180" s="399">
        <f t="shared" si="5"/>
        <v>1.2890363386938497E-2</v>
      </c>
      <c r="DQ180" s="49"/>
      <c r="DR180" s="394">
        <v>3.4805020599999996</v>
      </c>
      <c r="DS180" s="394">
        <v>1.6722878800000001</v>
      </c>
      <c r="DT180" s="395">
        <v>24.513999999999999</v>
      </c>
      <c r="DU180" s="399">
        <f t="shared" si="0"/>
        <v>3.4851721907355852E-2</v>
      </c>
      <c r="DV180" s="398"/>
      <c r="DW180" s="394">
        <v>0.21043128999999999</v>
      </c>
      <c r="DX180" s="394">
        <v>0.31147455000000002</v>
      </c>
      <c r="DY180" s="395">
        <v>75.519000000000005</v>
      </c>
      <c r="DZ180" s="399">
        <f t="shared" si="6"/>
        <v>2.1071364628602327E-3</v>
      </c>
      <c r="EA180" s="37"/>
      <c r="EB180" s="37"/>
    </row>
    <row r="181" spans="1:132" x14ac:dyDescent="0.35">
      <c r="A181" s="789" t="s">
        <v>81</v>
      </c>
      <c r="B181" s="379" t="s">
        <v>255</v>
      </c>
      <c r="C181" s="380">
        <v>176.36199999999999</v>
      </c>
      <c r="D181" s="380">
        <v>5.5026895900000001</v>
      </c>
      <c r="E181" s="381">
        <v>1.5920000000000001</v>
      </c>
      <c r="F181" s="47"/>
      <c r="G181" s="380">
        <v>130.75186733999999</v>
      </c>
      <c r="H181" s="380">
        <v>6.9914104399999992</v>
      </c>
      <c r="I181" s="381">
        <v>2.7279999999999998</v>
      </c>
      <c r="J181" s="80">
        <v>74.138339999999999</v>
      </c>
      <c r="K181" s="382"/>
      <c r="L181" s="380">
        <v>63.608924639999998</v>
      </c>
      <c r="M181" s="380">
        <v>4.9521491400000004</v>
      </c>
      <c r="N181" s="381">
        <v>3.972</v>
      </c>
      <c r="O181" s="80">
        <v>36.067250000000001</v>
      </c>
      <c r="P181" s="47"/>
      <c r="Q181" s="380">
        <v>77.907990120000008</v>
      </c>
      <c r="R181" s="380">
        <v>5.8910429299999993</v>
      </c>
      <c r="S181" s="381">
        <v>3.8580000000000005</v>
      </c>
      <c r="T181" s="80">
        <v>44.175040000000003</v>
      </c>
      <c r="U181" s="47"/>
      <c r="V181" s="380">
        <v>102.33649347000001</v>
      </c>
      <c r="W181" s="380">
        <v>6.1906878599999997</v>
      </c>
      <c r="X181" s="381">
        <v>3.0859999999999999</v>
      </c>
      <c r="Y181" s="80">
        <v>58.026389999999999</v>
      </c>
      <c r="Z181" s="47"/>
      <c r="AA181" s="380">
        <v>19.958780040000001</v>
      </c>
      <c r="AB181" s="380">
        <v>3.6263087199999999</v>
      </c>
      <c r="AC181" s="381">
        <v>9.27</v>
      </c>
      <c r="AD181" s="80">
        <v>11.316940000000001</v>
      </c>
      <c r="AE181" s="80"/>
      <c r="AF181" s="380">
        <v>19.601686650000001</v>
      </c>
      <c r="AG181" s="380">
        <v>3.5933059699999998</v>
      </c>
      <c r="AH181" s="381">
        <v>9.3529999999999998</v>
      </c>
      <c r="AI181" s="80">
        <v>11.114459999999999</v>
      </c>
      <c r="AJ181" s="47"/>
      <c r="AK181" s="380">
        <v>6.43090049</v>
      </c>
      <c r="AL181" s="380">
        <v>2.1084259299999997</v>
      </c>
      <c r="AM181" s="381">
        <v>16.727</v>
      </c>
      <c r="AN181" s="80">
        <v>3.64642</v>
      </c>
      <c r="AO181" s="47"/>
      <c r="AP181" s="380">
        <v>16.445955529999999</v>
      </c>
      <c r="AQ181" s="380">
        <v>3.2664675999999999</v>
      </c>
      <c r="AR181" s="381">
        <v>10.134</v>
      </c>
      <c r="AS181" s="80">
        <v>9.3251100000000005</v>
      </c>
      <c r="AT181" s="47"/>
      <c r="AU181" s="380">
        <v>2.0656951800000001</v>
      </c>
      <c r="AV181" s="380">
        <v>1.00289541</v>
      </c>
      <c r="AW181" s="381">
        <v>24.77</v>
      </c>
      <c r="AX181" s="80">
        <v>1.1712800000000001</v>
      </c>
      <c r="AY181" s="47"/>
      <c r="AZ181" s="380">
        <v>2.9107290799999999</v>
      </c>
      <c r="BA181" s="380">
        <v>1.29365036</v>
      </c>
      <c r="BB181" s="381">
        <v>22.675999999999998</v>
      </c>
      <c r="BC181" s="80">
        <v>1.6504300000000001</v>
      </c>
      <c r="BD181" s="47"/>
      <c r="BE181" s="380">
        <v>35.267455939999998</v>
      </c>
      <c r="BF181" s="380">
        <v>4.4135256300000005</v>
      </c>
      <c r="BG181" s="381">
        <v>6.3850000000000007</v>
      </c>
      <c r="BH181" s="80">
        <f t="shared" si="1"/>
        <v>19.997196640999761</v>
      </c>
      <c r="BI181" s="47"/>
      <c r="BJ181" s="380">
        <v>15.61395768</v>
      </c>
      <c r="BK181" s="380">
        <v>2.87872152</v>
      </c>
      <c r="BL181" s="381">
        <v>9.407</v>
      </c>
      <c r="BM181" s="80">
        <f t="shared" si="2"/>
        <v>8.8533571177464534</v>
      </c>
      <c r="BN181" s="383"/>
      <c r="BO181" s="380">
        <v>23.736199599999999</v>
      </c>
      <c r="BP181" s="380">
        <v>3.2116107699999996</v>
      </c>
      <c r="BQ181" s="381">
        <v>6.9029999999999996</v>
      </c>
      <c r="BR181" s="80">
        <f t="shared" si="3"/>
        <v>13.458794751703881</v>
      </c>
      <c r="BS181" s="383"/>
      <c r="BT181" s="380">
        <v>4.0827013399999998</v>
      </c>
      <c r="BU181" s="380">
        <v>1.3855674899999999</v>
      </c>
      <c r="BV181" s="381">
        <v>17.315000000000001</v>
      </c>
      <c r="BW181" s="80">
        <f t="shared" si="4"/>
        <v>2.314955228450573</v>
      </c>
      <c r="BX181" s="383"/>
      <c r="BY181" s="380">
        <v>30.687595229999999</v>
      </c>
      <c r="BZ181" s="380">
        <v>3.36169407</v>
      </c>
      <c r="CA181" s="381">
        <v>5.5890000000000004</v>
      </c>
      <c r="CB181" s="80">
        <v>17.40034</v>
      </c>
      <c r="CC181" s="383"/>
      <c r="CD181" s="380">
        <v>18.977751950000002</v>
      </c>
      <c r="CE181" s="380">
        <v>2.8363548599999997</v>
      </c>
      <c r="CF181" s="381">
        <v>7.625</v>
      </c>
      <c r="CG181" s="80">
        <v>10.760680000000001</v>
      </c>
      <c r="CH181" s="383"/>
      <c r="CI181" s="380">
        <v>12.576362719999999</v>
      </c>
      <c r="CJ181" s="380">
        <v>1.99248245</v>
      </c>
      <c r="CK181" s="381">
        <v>8.0830000000000002</v>
      </c>
      <c r="CL181" s="80">
        <v>7.1309899999999997</v>
      </c>
      <c r="CM181" s="383"/>
      <c r="CN181" s="380">
        <v>0.86651944000000003</v>
      </c>
      <c r="CO181" s="380">
        <v>0.48979063</v>
      </c>
      <c r="CP181" s="381">
        <v>28.838999999999999</v>
      </c>
      <c r="CQ181" s="80">
        <v>0.49132999999999999</v>
      </c>
      <c r="CR181" s="383"/>
      <c r="CS181" s="380">
        <v>53.404526449999999</v>
      </c>
      <c r="CT181" s="380">
        <v>4.1844484399999997</v>
      </c>
      <c r="CU181" s="381">
        <v>3.9980000000000002</v>
      </c>
      <c r="CV181" s="80">
        <v>30.281199999999998</v>
      </c>
      <c r="CW181" s="383"/>
      <c r="CX181" s="380">
        <v>46.434161830000001</v>
      </c>
      <c r="CY181" s="380">
        <v>4.15375841</v>
      </c>
      <c r="CZ181" s="381">
        <v>4.5640000000000001</v>
      </c>
      <c r="DA181" s="80">
        <v>26.328890000000001</v>
      </c>
      <c r="DB181" s="383"/>
      <c r="DC181" s="380">
        <v>3.2489850900000001</v>
      </c>
      <c r="DD181" s="380">
        <v>1.1056616100000001</v>
      </c>
      <c r="DE181" s="381">
        <v>17.363</v>
      </c>
      <c r="DF181" s="80">
        <v>1.84223</v>
      </c>
      <c r="DG181" s="47"/>
      <c r="DH181" s="380">
        <v>113.24594513999999</v>
      </c>
      <c r="DI181" s="380">
        <v>6.34986008</v>
      </c>
      <c r="DJ181" s="381">
        <v>2.8610000000000002</v>
      </c>
      <c r="DK181" s="80">
        <v>64.212209999999999</v>
      </c>
      <c r="DL181" s="386"/>
      <c r="DM181" s="380">
        <v>6.48605477</v>
      </c>
      <c r="DN181" s="380">
        <v>2.1381443800000004</v>
      </c>
      <c r="DO181" s="381">
        <v>16.818999999999999</v>
      </c>
      <c r="DP181" s="385">
        <f t="shared" si="5"/>
        <v>3.6776940440684504E-2</v>
      </c>
      <c r="DQ181" s="47"/>
      <c r="DR181" s="380">
        <v>17.577982609999999</v>
      </c>
      <c r="DS181" s="380">
        <v>3.68712653</v>
      </c>
      <c r="DT181" s="381">
        <v>10.702</v>
      </c>
      <c r="DU181" s="385">
        <f t="shared" si="0"/>
        <v>9.9669898334108248E-2</v>
      </c>
      <c r="DV181" s="386"/>
      <c r="DW181" s="380">
        <v>2.0656951800000001</v>
      </c>
      <c r="DX181" s="380">
        <v>1.00289541</v>
      </c>
      <c r="DY181" s="381">
        <v>24.77</v>
      </c>
      <c r="DZ181" s="385">
        <f t="shared" si="6"/>
        <v>1.1712813304453342E-2</v>
      </c>
      <c r="EA181" s="37"/>
      <c r="EB181" s="37"/>
    </row>
    <row r="182" spans="1:132" x14ac:dyDescent="0.35">
      <c r="A182" s="790"/>
      <c r="B182" s="387" t="s">
        <v>66</v>
      </c>
      <c r="C182" s="388">
        <v>78.744</v>
      </c>
      <c r="D182" s="388">
        <v>8.330476280000001</v>
      </c>
      <c r="E182" s="389">
        <v>5.3979999999999997</v>
      </c>
      <c r="F182" s="48"/>
      <c r="G182" s="388">
        <v>71.000084879999989</v>
      </c>
      <c r="H182" s="388">
        <v>7.6626403999999999</v>
      </c>
      <c r="I182" s="389">
        <v>5.5060000000000002</v>
      </c>
      <c r="J182" s="81">
        <v>90.165710000000004</v>
      </c>
      <c r="K182" s="390"/>
      <c r="L182" s="388">
        <v>32.230675529999999</v>
      </c>
      <c r="M182" s="388">
        <v>4.3390652899999997</v>
      </c>
      <c r="N182" s="389">
        <v>6.8689999999999998</v>
      </c>
      <c r="O182" s="81">
        <v>40.930959999999999</v>
      </c>
      <c r="P182" s="48"/>
      <c r="Q182" s="388">
        <v>46.842874680000001</v>
      </c>
      <c r="R182" s="388">
        <v>6.0053960200000001</v>
      </c>
      <c r="S182" s="389">
        <v>6.5409999999999995</v>
      </c>
      <c r="T182" s="81">
        <v>59.487549999999999</v>
      </c>
      <c r="U182" s="48"/>
      <c r="V182" s="388">
        <v>57.64038798</v>
      </c>
      <c r="W182" s="388">
        <v>6.7732991199999999</v>
      </c>
      <c r="X182" s="389">
        <v>5.9950000000000001</v>
      </c>
      <c r="Y182" s="81">
        <v>73.199719999999999</v>
      </c>
      <c r="Z182" s="48"/>
      <c r="AA182" s="388">
        <v>16.112756919999999</v>
      </c>
      <c r="AB182" s="388">
        <v>3.4177779500000001</v>
      </c>
      <c r="AC182" s="389">
        <v>10.821999999999999</v>
      </c>
      <c r="AD182" s="81">
        <v>20.462199999999999</v>
      </c>
      <c r="AE182" s="81"/>
      <c r="AF182" s="388">
        <v>15.789073259999999</v>
      </c>
      <c r="AG182" s="388">
        <v>3.3823279999999998</v>
      </c>
      <c r="AH182" s="389">
        <v>10.93</v>
      </c>
      <c r="AI182" s="81">
        <v>20.05114</v>
      </c>
      <c r="AJ182" s="48"/>
      <c r="AK182" s="388">
        <v>5.7151162199999996</v>
      </c>
      <c r="AL182" s="388">
        <v>2.06675641</v>
      </c>
      <c r="AM182" s="389">
        <v>18.451000000000001</v>
      </c>
      <c r="AN182" s="81">
        <v>7.2578399999999998</v>
      </c>
      <c r="AO182" s="48"/>
      <c r="AP182" s="388">
        <v>13.020947</v>
      </c>
      <c r="AQ182" s="388">
        <v>3.0443954300000002</v>
      </c>
      <c r="AR182" s="389">
        <v>11.928999999999998</v>
      </c>
      <c r="AS182" s="81">
        <v>16.535799999999998</v>
      </c>
      <c r="AT182" s="48"/>
      <c r="AU182" s="388">
        <v>1.90464236</v>
      </c>
      <c r="AV182" s="388">
        <v>0.99172531000000008</v>
      </c>
      <c r="AW182" s="389">
        <v>26.566000000000003</v>
      </c>
      <c r="AX182" s="81">
        <v>2.4187799999999999</v>
      </c>
      <c r="AY182" s="48"/>
      <c r="AZ182" s="388">
        <v>2.2324221999999998</v>
      </c>
      <c r="BA182" s="388">
        <v>1.1851488099999998</v>
      </c>
      <c r="BB182" s="389">
        <v>27.085999999999999</v>
      </c>
      <c r="BC182" s="81">
        <v>2.8350399999999998</v>
      </c>
      <c r="BD182" s="48"/>
      <c r="BE182" s="388">
        <v>27.33423939</v>
      </c>
      <c r="BF182" s="388">
        <v>4.0404080599999999</v>
      </c>
      <c r="BG182" s="389">
        <v>7.5419999999999998</v>
      </c>
      <c r="BH182" s="81">
        <f t="shared" si="1"/>
        <v>34.712790041145993</v>
      </c>
      <c r="BI182" s="48"/>
      <c r="BJ182" s="388">
        <v>14.942174639999999</v>
      </c>
      <c r="BK182" s="388">
        <v>2.8847395000000002</v>
      </c>
      <c r="BL182" s="389">
        <v>9.85</v>
      </c>
      <c r="BM182" s="81">
        <f t="shared" si="2"/>
        <v>18.975635781773846</v>
      </c>
      <c r="BN182" s="391"/>
      <c r="BO182" s="388">
        <v>16.391291769999999</v>
      </c>
      <c r="BP182" s="388">
        <v>2.6441122400000001</v>
      </c>
      <c r="BQ182" s="389">
        <v>8.23</v>
      </c>
      <c r="BR182" s="81">
        <f t="shared" si="3"/>
        <v>20.815924730773137</v>
      </c>
      <c r="BS182" s="391"/>
      <c r="BT182" s="388">
        <v>3.9992270199999997</v>
      </c>
      <c r="BU182" s="388">
        <v>1.3873963300000001</v>
      </c>
      <c r="BV182" s="389">
        <v>17.7</v>
      </c>
      <c r="BW182" s="81">
        <f t="shared" si="4"/>
        <v>5.0787704714009951</v>
      </c>
      <c r="BX182" s="391"/>
      <c r="BY182" s="388">
        <v>15.256962509999999</v>
      </c>
      <c r="BZ182" s="388">
        <v>2.9781959599999999</v>
      </c>
      <c r="CA182" s="389">
        <v>9.9589999999999996</v>
      </c>
      <c r="CB182" s="81">
        <v>19.375399999999999</v>
      </c>
      <c r="CC182" s="391"/>
      <c r="CD182" s="388">
        <v>10.145034170000001</v>
      </c>
      <c r="CE182" s="388">
        <v>2.4206528400000002</v>
      </c>
      <c r="CF182" s="389">
        <v>12.173999999999999</v>
      </c>
      <c r="CG182" s="81">
        <v>12.883559999999999</v>
      </c>
      <c r="CH182" s="391"/>
      <c r="CI182" s="388">
        <v>5.7495321599999993</v>
      </c>
      <c r="CJ182" s="388">
        <v>1.85162687</v>
      </c>
      <c r="CK182" s="389">
        <v>16.431000000000001</v>
      </c>
      <c r="CL182" s="81">
        <v>7.3015499999999998</v>
      </c>
      <c r="CM182" s="391"/>
      <c r="CN182" s="388">
        <v>0.63760382999999998</v>
      </c>
      <c r="CO182" s="388">
        <v>0.42068434000000005</v>
      </c>
      <c r="CP182" s="389">
        <v>33.662999999999997</v>
      </c>
      <c r="CQ182" s="81">
        <v>0.80972</v>
      </c>
      <c r="CR182" s="391"/>
      <c r="CS182" s="388">
        <v>34.800048920000002</v>
      </c>
      <c r="CT182" s="388">
        <v>4.2374105100000001</v>
      </c>
      <c r="CU182" s="389">
        <v>6.2119999999999997</v>
      </c>
      <c r="CV182" s="81">
        <v>44.193910000000002</v>
      </c>
      <c r="CW182" s="391"/>
      <c r="CX182" s="388">
        <v>22.60788866</v>
      </c>
      <c r="CY182" s="388">
        <v>4.0394001199999998</v>
      </c>
      <c r="CZ182" s="389">
        <v>9.1159999999999997</v>
      </c>
      <c r="DA182" s="81">
        <v>28.710619999999999</v>
      </c>
      <c r="DB182" s="391"/>
      <c r="DC182" s="388">
        <v>0.81014984000000001</v>
      </c>
      <c r="DD182" s="388">
        <v>0.49768118</v>
      </c>
      <c r="DE182" s="389">
        <v>31.341999999999999</v>
      </c>
      <c r="DF182" s="81">
        <v>1.02884</v>
      </c>
      <c r="DG182" s="48"/>
      <c r="DH182" s="388">
        <v>61.906378409999995</v>
      </c>
      <c r="DI182" s="388">
        <v>7.1772818799999998</v>
      </c>
      <c r="DJ182" s="389">
        <v>5.915</v>
      </c>
      <c r="DK182" s="81">
        <v>78.617260000000002</v>
      </c>
      <c r="DL182" s="37"/>
      <c r="DM182" s="388">
        <v>5.7702704999999996</v>
      </c>
      <c r="DN182" s="388">
        <v>2.0971282500000004</v>
      </c>
      <c r="DO182" s="389">
        <v>18.543000000000003</v>
      </c>
      <c r="DP182" s="392">
        <f t="shared" si="5"/>
        <v>7.3278859341664129E-2</v>
      </c>
      <c r="DQ182" s="48"/>
      <c r="DR182" s="388">
        <v>14.152974089999999</v>
      </c>
      <c r="DS182" s="388">
        <v>3.4944408999999998</v>
      </c>
      <c r="DT182" s="389">
        <v>12.597</v>
      </c>
      <c r="DU182" s="392">
        <f t="shared" si="0"/>
        <v>0.17973399992380371</v>
      </c>
      <c r="DV182" s="37"/>
      <c r="DW182" s="388">
        <v>1.90464236</v>
      </c>
      <c r="DX182" s="388">
        <v>0.99172531000000008</v>
      </c>
      <c r="DY182" s="389">
        <v>26.566000000000003</v>
      </c>
      <c r="DZ182" s="392">
        <f t="shared" si="6"/>
        <v>2.4187777608452709E-2</v>
      </c>
      <c r="EA182" s="37"/>
      <c r="EB182" s="37"/>
    </row>
    <row r="183" spans="1:132" x14ac:dyDescent="0.35">
      <c r="A183" s="790"/>
      <c r="B183" s="393" t="s">
        <v>67</v>
      </c>
      <c r="C183" s="394">
        <v>97.617999999999995</v>
      </c>
      <c r="D183" s="394">
        <v>7.2491767499999993</v>
      </c>
      <c r="E183" s="395">
        <v>3.7890000000000001</v>
      </c>
      <c r="F183" s="49"/>
      <c r="G183" s="394">
        <v>59.751782460000001</v>
      </c>
      <c r="H183" s="394">
        <v>6.57606585</v>
      </c>
      <c r="I183" s="395">
        <v>5.6150000000000002</v>
      </c>
      <c r="J183" s="82">
        <v>61.209800000000001</v>
      </c>
      <c r="K183" s="396"/>
      <c r="L183" s="394">
        <v>31.378249110000002</v>
      </c>
      <c r="M183" s="394">
        <v>3.78764404</v>
      </c>
      <c r="N183" s="395">
        <v>6.1589999999999998</v>
      </c>
      <c r="O183" s="82">
        <v>32.143920000000001</v>
      </c>
      <c r="P183" s="49"/>
      <c r="Q183" s="394">
        <v>31.06511545</v>
      </c>
      <c r="R183" s="394">
        <v>4.7743086899999998</v>
      </c>
      <c r="S183" s="395">
        <v>7.8409999999999993</v>
      </c>
      <c r="T183" s="82">
        <v>31.823139999999999</v>
      </c>
      <c r="U183" s="49"/>
      <c r="V183" s="394">
        <v>44.696105490000001</v>
      </c>
      <c r="W183" s="394">
        <v>5.7011745199999995</v>
      </c>
      <c r="X183" s="395">
        <v>6.508</v>
      </c>
      <c r="Y183" s="82">
        <v>45.786749999999998</v>
      </c>
      <c r="Z183" s="49"/>
      <c r="AA183" s="394">
        <v>3.8460231299999998</v>
      </c>
      <c r="AB183" s="394">
        <v>1.4219144899999998</v>
      </c>
      <c r="AC183" s="395">
        <v>18.863</v>
      </c>
      <c r="AD183" s="82">
        <v>3.93987</v>
      </c>
      <c r="AE183" s="82"/>
      <c r="AF183" s="394">
        <v>3.8126133900000001</v>
      </c>
      <c r="AG183" s="394">
        <v>1.42194095</v>
      </c>
      <c r="AH183" s="395">
        <v>19.027999999999999</v>
      </c>
      <c r="AI183" s="82">
        <v>3.9056500000000001</v>
      </c>
      <c r="AJ183" s="49"/>
      <c r="AK183" s="394">
        <v>0.71578427</v>
      </c>
      <c r="AL183" s="394">
        <v>0.53229963000000002</v>
      </c>
      <c r="AM183" s="395">
        <v>37.942</v>
      </c>
      <c r="AN183" s="82">
        <v>0.73324999999999996</v>
      </c>
      <c r="AO183" s="49"/>
      <c r="AP183" s="394">
        <v>3.4250085299999999</v>
      </c>
      <c r="AQ183" s="394">
        <v>1.3377003600000001</v>
      </c>
      <c r="AR183" s="395">
        <v>19.927</v>
      </c>
      <c r="AS183" s="82">
        <v>3.5085799999999998</v>
      </c>
      <c r="AT183" s="49"/>
      <c r="AU183" s="394">
        <v>0.16105281999999999</v>
      </c>
      <c r="AV183" s="394">
        <v>0.16568183</v>
      </c>
      <c r="AW183" s="395">
        <v>52.486999999999995</v>
      </c>
      <c r="AX183" s="82">
        <v>0.16497999999999999</v>
      </c>
      <c r="AY183" s="49"/>
      <c r="AZ183" s="394">
        <v>0.67830687000000001</v>
      </c>
      <c r="BA183" s="394">
        <v>0.52573572000000002</v>
      </c>
      <c r="BB183" s="395">
        <v>39.544000000000004</v>
      </c>
      <c r="BC183" s="82">
        <v>0.69486000000000003</v>
      </c>
      <c r="BD183" s="49"/>
      <c r="BE183" s="394">
        <v>7.93321655</v>
      </c>
      <c r="BF183" s="394">
        <v>2.1215059700000003</v>
      </c>
      <c r="BG183" s="395">
        <v>13.644</v>
      </c>
      <c r="BH183" s="82">
        <f t="shared" si="1"/>
        <v>8.1267968509905959</v>
      </c>
      <c r="BI183" s="49"/>
      <c r="BJ183" s="394">
        <v>0.67178304</v>
      </c>
      <c r="BK183" s="394">
        <v>0.48942490999999999</v>
      </c>
      <c r="BL183" s="395">
        <v>37.170999999999999</v>
      </c>
      <c r="BM183" s="82">
        <f t="shared" si="2"/>
        <v>0.68817537749185609</v>
      </c>
      <c r="BN183" s="397"/>
      <c r="BO183" s="394">
        <v>7.3449078300000004</v>
      </c>
      <c r="BP183" s="394">
        <v>2.0148815899999999</v>
      </c>
      <c r="BQ183" s="395">
        <v>13.996</v>
      </c>
      <c r="BR183" s="82">
        <f t="shared" si="3"/>
        <v>7.5241326702042661</v>
      </c>
      <c r="BS183" s="397"/>
      <c r="BT183" s="394">
        <v>8.3474320000000005E-2</v>
      </c>
      <c r="BU183" s="394">
        <v>0.11399432</v>
      </c>
      <c r="BV183" s="395">
        <v>69.674999999999997</v>
      </c>
      <c r="BW183" s="82">
        <f t="shared" si="4"/>
        <v>8.5511196705525622E-2</v>
      </c>
      <c r="BX183" s="397"/>
      <c r="BY183" s="394">
        <v>15.43063272</v>
      </c>
      <c r="BZ183" s="394">
        <v>2.3433555200000002</v>
      </c>
      <c r="CA183" s="395">
        <v>7.7479999999999993</v>
      </c>
      <c r="CB183" s="82">
        <v>15.80716</v>
      </c>
      <c r="CC183" s="397"/>
      <c r="CD183" s="394">
        <v>8.8327177800000012</v>
      </c>
      <c r="CE183" s="394">
        <v>1.5466648399999998</v>
      </c>
      <c r="CF183" s="395">
        <v>8.9340000000000011</v>
      </c>
      <c r="CG183" s="82">
        <v>9.0482499999999995</v>
      </c>
      <c r="CH183" s="397"/>
      <c r="CI183" s="394">
        <v>6.8268305600000003</v>
      </c>
      <c r="CJ183" s="394">
        <v>1.7038012499999999</v>
      </c>
      <c r="CK183" s="395">
        <v>12.733000000000001</v>
      </c>
      <c r="CL183" s="82">
        <v>6.9934099999999999</v>
      </c>
      <c r="CM183" s="397"/>
      <c r="CN183" s="394">
        <v>0.22891560999999999</v>
      </c>
      <c r="CO183" s="394">
        <v>0.24884940999999999</v>
      </c>
      <c r="CP183" s="395">
        <v>55.462999999999994</v>
      </c>
      <c r="CQ183" s="82">
        <v>0.23449999999999999</v>
      </c>
      <c r="CR183" s="397"/>
      <c r="CS183" s="394">
        <v>18.60447753</v>
      </c>
      <c r="CT183" s="394">
        <v>2.7845331400000002</v>
      </c>
      <c r="CU183" s="395">
        <v>7.6360000000000001</v>
      </c>
      <c r="CV183" s="82">
        <v>19.058450000000001</v>
      </c>
      <c r="CW183" s="397"/>
      <c r="CX183" s="394">
        <v>23.82627317</v>
      </c>
      <c r="CY183" s="394">
        <v>4.14406827</v>
      </c>
      <c r="CZ183" s="395">
        <v>8.8740000000000006</v>
      </c>
      <c r="DA183" s="82">
        <v>24.40766</v>
      </c>
      <c r="DB183" s="397"/>
      <c r="DC183" s="394">
        <v>2.4388352499999999</v>
      </c>
      <c r="DD183" s="394">
        <v>1.1402136299999999</v>
      </c>
      <c r="DE183" s="395">
        <v>23.852999999999998</v>
      </c>
      <c r="DF183" s="82">
        <v>2.4983499999999998</v>
      </c>
      <c r="DG183" s="49"/>
      <c r="DH183" s="394">
        <v>51.339566730000001</v>
      </c>
      <c r="DI183" s="394">
        <v>6.1168084199999999</v>
      </c>
      <c r="DJ183" s="395">
        <v>6.0789999999999997</v>
      </c>
      <c r="DK183" s="82">
        <v>52.592320000000001</v>
      </c>
      <c r="DL183" s="398"/>
      <c r="DM183" s="394">
        <v>0.71578427</v>
      </c>
      <c r="DN183" s="394">
        <v>0.53229963000000002</v>
      </c>
      <c r="DO183" s="395">
        <v>37.942</v>
      </c>
      <c r="DP183" s="399">
        <f t="shared" si="5"/>
        <v>7.3325029195435276E-3</v>
      </c>
      <c r="DQ183" s="49"/>
      <c r="DR183" s="394">
        <v>3.4250085299999999</v>
      </c>
      <c r="DS183" s="394">
        <v>1.3377003600000001</v>
      </c>
      <c r="DT183" s="395">
        <v>19.927</v>
      </c>
      <c r="DU183" s="399">
        <f t="shared" si="0"/>
        <v>3.5085829765002359E-2</v>
      </c>
      <c r="DV183" s="398"/>
      <c r="DW183" s="394">
        <v>0.16105281999999999</v>
      </c>
      <c r="DX183" s="394">
        <v>0.16568183</v>
      </c>
      <c r="DY183" s="395">
        <v>52.486999999999995</v>
      </c>
      <c r="DZ183" s="399">
        <f t="shared" si="6"/>
        <v>1.6498270810711138E-3</v>
      </c>
      <c r="EA183" s="37"/>
      <c r="EB183" s="37"/>
    </row>
    <row r="184" spans="1:132" x14ac:dyDescent="0.35">
      <c r="A184" s="786" t="s">
        <v>82</v>
      </c>
      <c r="B184" s="379" t="s">
        <v>255</v>
      </c>
      <c r="C184" s="380">
        <v>603.07500000000005</v>
      </c>
      <c r="D184" s="380">
        <v>18.58881268</v>
      </c>
      <c r="E184" s="381">
        <v>1.5730000000000002</v>
      </c>
      <c r="F184" s="47"/>
      <c r="G184" s="380">
        <v>495.97154797999997</v>
      </c>
      <c r="H184" s="380">
        <v>17.01143368</v>
      </c>
      <c r="I184" s="381">
        <v>1.7500000000000002</v>
      </c>
      <c r="J184" s="80">
        <v>82.240440000000007</v>
      </c>
      <c r="K184" s="382"/>
      <c r="L184" s="380">
        <v>225.93506091</v>
      </c>
      <c r="M184" s="380">
        <v>15.051271310000001</v>
      </c>
      <c r="N184" s="381">
        <v>3.399</v>
      </c>
      <c r="O184" s="80">
        <v>37.463839999999998</v>
      </c>
      <c r="P184" s="47"/>
      <c r="Q184" s="380">
        <v>276.99476448999997</v>
      </c>
      <c r="R184" s="380">
        <v>19.388121899999998</v>
      </c>
      <c r="S184" s="381">
        <v>3.5709999999999997</v>
      </c>
      <c r="T184" s="80">
        <v>45.930399999999999</v>
      </c>
      <c r="U184" s="47"/>
      <c r="V184" s="380">
        <v>221.44368803</v>
      </c>
      <c r="W184" s="380">
        <v>21.26964263</v>
      </c>
      <c r="X184" s="381">
        <v>4.9009999999999998</v>
      </c>
      <c r="Y184" s="80">
        <v>36.719099999999997</v>
      </c>
      <c r="Z184" s="47"/>
      <c r="AA184" s="380">
        <v>76.473516789999991</v>
      </c>
      <c r="AB184" s="380">
        <v>12.83475548</v>
      </c>
      <c r="AC184" s="381">
        <v>8.5630000000000006</v>
      </c>
      <c r="AD184" s="80">
        <v>12.6806</v>
      </c>
      <c r="AE184" s="80"/>
      <c r="AF184" s="380">
        <v>73.501127859999997</v>
      </c>
      <c r="AG184" s="380">
        <v>12.749019480000001</v>
      </c>
      <c r="AH184" s="381">
        <v>8.85</v>
      </c>
      <c r="AI184" s="80">
        <v>12.18773</v>
      </c>
      <c r="AJ184" s="47"/>
      <c r="AK184" s="380">
        <v>29.091985340000001</v>
      </c>
      <c r="AL184" s="380">
        <v>6.9655363799999996</v>
      </c>
      <c r="AM184" s="381">
        <v>12.216000000000001</v>
      </c>
      <c r="AN184" s="80">
        <v>4.8239400000000003</v>
      </c>
      <c r="AO184" s="47"/>
      <c r="AP184" s="380">
        <v>58.283057169999999</v>
      </c>
      <c r="AQ184" s="380">
        <v>11.502191380000001</v>
      </c>
      <c r="AR184" s="381">
        <v>10.069000000000001</v>
      </c>
      <c r="AS184" s="80">
        <v>9.6643100000000004</v>
      </c>
      <c r="AT184" s="47"/>
      <c r="AU184" s="380">
        <v>10.945477500000001</v>
      </c>
      <c r="AV184" s="380">
        <v>4.0297338700000003</v>
      </c>
      <c r="AW184" s="381">
        <v>18.783999999999999</v>
      </c>
      <c r="AX184" s="80">
        <v>1.81494</v>
      </c>
      <c r="AY184" s="47"/>
      <c r="AZ184" s="380">
        <v>21.827662180000001</v>
      </c>
      <c r="BA184" s="380">
        <v>7.8088212299999995</v>
      </c>
      <c r="BB184" s="381">
        <v>18.251999999999999</v>
      </c>
      <c r="BC184" s="80">
        <v>3.6193900000000001</v>
      </c>
      <c r="BD184" s="47"/>
      <c r="BE184" s="380">
        <v>162.01559125999998</v>
      </c>
      <c r="BF184" s="380">
        <v>18.844288260000003</v>
      </c>
      <c r="BG184" s="381">
        <v>5.9339999999999993</v>
      </c>
      <c r="BH184" s="80">
        <f t="shared" si="1"/>
        <v>26.864915849604103</v>
      </c>
      <c r="BI184" s="47"/>
      <c r="BJ184" s="380">
        <v>99.671810410000006</v>
      </c>
      <c r="BK184" s="380">
        <v>15.87631457</v>
      </c>
      <c r="BL184" s="381">
        <v>8.1269999999999989</v>
      </c>
      <c r="BM184" s="80">
        <f t="shared" si="2"/>
        <v>16.527266162583427</v>
      </c>
      <c r="BN184" s="383"/>
      <c r="BO184" s="380">
        <v>93.890172300000003</v>
      </c>
      <c r="BP184" s="380">
        <v>12.21136538</v>
      </c>
      <c r="BQ184" s="381">
        <v>6.6360000000000001</v>
      </c>
      <c r="BR184" s="80">
        <f t="shared" si="3"/>
        <v>15.568573112796916</v>
      </c>
      <c r="BS184" s="383"/>
      <c r="BT184" s="380">
        <v>31.546391449999998</v>
      </c>
      <c r="BU184" s="380">
        <v>8.0733317200000005</v>
      </c>
      <c r="BV184" s="381">
        <v>13.056999999999999</v>
      </c>
      <c r="BW184" s="80">
        <f t="shared" si="4"/>
        <v>5.2309234257762292</v>
      </c>
      <c r="BX184" s="383"/>
      <c r="BY184" s="380">
        <v>330.29487204999998</v>
      </c>
      <c r="BZ184" s="380">
        <v>14.70416517</v>
      </c>
      <c r="CA184" s="381">
        <v>2.2709999999999999</v>
      </c>
      <c r="CB184" s="80">
        <v>54.768459999999997</v>
      </c>
      <c r="CC184" s="383"/>
      <c r="CD184" s="380">
        <v>129.97242753</v>
      </c>
      <c r="CE184" s="380">
        <v>9.9099287199999999</v>
      </c>
      <c r="CF184" s="381">
        <v>3.8899999999999997</v>
      </c>
      <c r="CG184" s="80">
        <v>21.55162</v>
      </c>
      <c r="CH184" s="383"/>
      <c r="CI184" s="380">
        <v>291.10195035999999</v>
      </c>
      <c r="CJ184" s="380">
        <v>14.903419190000001</v>
      </c>
      <c r="CK184" s="381">
        <v>2.6120000000000001</v>
      </c>
      <c r="CL184" s="80">
        <v>48.26961</v>
      </c>
      <c r="CM184" s="383"/>
      <c r="CN184" s="380">
        <v>90.779505829999991</v>
      </c>
      <c r="CO184" s="380">
        <v>7.4535815599999999</v>
      </c>
      <c r="CP184" s="381">
        <v>4.1890000000000001</v>
      </c>
      <c r="CQ184" s="80">
        <v>15.052770000000001</v>
      </c>
      <c r="CR184" s="383"/>
      <c r="CS184" s="380">
        <v>178.38955267</v>
      </c>
      <c r="CT184" s="380">
        <v>19.698293959999997</v>
      </c>
      <c r="CU184" s="381">
        <v>5.6340000000000003</v>
      </c>
      <c r="CV184" s="80">
        <v>29.579989999999999</v>
      </c>
      <c r="CW184" s="383"/>
      <c r="CX184" s="380">
        <v>42.956586569999999</v>
      </c>
      <c r="CY184" s="380">
        <v>8.4730749899999989</v>
      </c>
      <c r="CZ184" s="381">
        <v>10.064</v>
      </c>
      <c r="DA184" s="80">
        <v>7.1229300000000002</v>
      </c>
      <c r="DB184" s="383"/>
      <c r="DC184" s="380">
        <v>3.0539239499999997</v>
      </c>
      <c r="DD184" s="380">
        <v>1.9734010599999998</v>
      </c>
      <c r="DE184" s="381">
        <v>32.969000000000001</v>
      </c>
      <c r="DF184" s="80">
        <v>0.50639000000000001</v>
      </c>
      <c r="DG184" s="47"/>
      <c r="DH184" s="380">
        <v>459.51446308999999</v>
      </c>
      <c r="DI184" s="380">
        <v>18.349353929999999</v>
      </c>
      <c r="DJ184" s="381">
        <v>2.0369999999999999</v>
      </c>
      <c r="DK184" s="80">
        <v>76.195239999999998</v>
      </c>
      <c r="DL184" s="386"/>
      <c r="DM184" s="380">
        <v>29.855638129999999</v>
      </c>
      <c r="DN184" s="380">
        <v>7.3926381299999999</v>
      </c>
      <c r="DO184" s="381">
        <v>12.632999999999999</v>
      </c>
      <c r="DP184" s="385">
        <f t="shared" si="5"/>
        <v>4.9505680271939641E-2</v>
      </c>
      <c r="DQ184" s="47"/>
      <c r="DR184" s="380">
        <v>68.204735589999999</v>
      </c>
      <c r="DS184" s="380">
        <v>15.363512479999999</v>
      </c>
      <c r="DT184" s="381">
        <v>11.493</v>
      </c>
      <c r="DU184" s="385">
        <f t="shared" si="0"/>
        <v>0.11309494770965467</v>
      </c>
      <c r="DV184" s="386"/>
      <c r="DW184" s="380">
        <v>13.2877598</v>
      </c>
      <c r="DX184" s="380">
        <v>5.7760754600000004</v>
      </c>
      <c r="DY184" s="381">
        <v>22.178000000000001</v>
      </c>
      <c r="DZ184" s="385">
        <f t="shared" si="6"/>
        <v>2.2033345437963769E-2</v>
      </c>
      <c r="EA184" s="37"/>
      <c r="EB184" s="37"/>
    </row>
    <row r="185" spans="1:132" x14ac:dyDescent="0.35">
      <c r="A185" s="787"/>
      <c r="B185" s="387" t="s">
        <v>66</v>
      </c>
      <c r="C185" s="388">
        <v>321.69400000000002</v>
      </c>
      <c r="D185" s="388">
        <v>32.963961410000003</v>
      </c>
      <c r="E185" s="389">
        <v>5.2279999999999998</v>
      </c>
      <c r="F185" s="48"/>
      <c r="G185" s="388">
        <v>271.42431016</v>
      </c>
      <c r="H185" s="388">
        <v>27.618124599999998</v>
      </c>
      <c r="I185" s="389">
        <v>5.1909999999999998</v>
      </c>
      <c r="J185" s="81">
        <v>84.373450000000005</v>
      </c>
      <c r="K185" s="390"/>
      <c r="L185" s="388">
        <v>96.688842860000008</v>
      </c>
      <c r="M185" s="388">
        <v>15.2737683</v>
      </c>
      <c r="N185" s="389">
        <v>8.06</v>
      </c>
      <c r="O185" s="81">
        <v>30.056149999999999</v>
      </c>
      <c r="P185" s="48"/>
      <c r="Q185" s="388">
        <v>179.4644778</v>
      </c>
      <c r="R185" s="388">
        <v>20.888061659999998</v>
      </c>
      <c r="S185" s="389">
        <v>5.9380000000000006</v>
      </c>
      <c r="T185" s="81">
        <v>55.787329999999997</v>
      </c>
      <c r="U185" s="48"/>
      <c r="V185" s="388">
        <v>173.21612329999999</v>
      </c>
      <c r="W185" s="388">
        <v>20.023173830000001</v>
      </c>
      <c r="X185" s="389">
        <v>5.8979999999999997</v>
      </c>
      <c r="Y185" s="81">
        <v>53.844999999999999</v>
      </c>
      <c r="Z185" s="48"/>
      <c r="AA185" s="388">
        <v>67.042584340000005</v>
      </c>
      <c r="AB185" s="388">
        <v>13.097672430000001</v>
      </c>
      <c r="AC185" s="389">
        <v>9.968</v>
      </c>
      <c r="AD185" s="81">
        <v>20.840479999999999</v>
      </c>
      <c r="AE185" s="81"/>
      <c r="AF185" s="388">
        <v>65.686503030000011</v>
      </c>
      <c r="AG185" s="388">
        <v>12.90250256</v>
      </c>
      <c r="AH185" s="389">
        <v>10.022</v>
      </c>
      <c r="AI185" s="81">
        <v>20.418939999999999</v>
      </c>
      <c r="AJ185" s="48"/>
      <c r="AK185" s="388">
        <v>25.280278819999999</v>
      </c>
      <c r="AL185" s="388">
        <v>6.71708441</v>
      </c>
      <c r="AM185" s="389">
        <v>13.556000000000001</v>
      </c>
      <c r="AN185" s="81">
        <v>7.8584899999999998</v>
      </c>
      <c r="AO185" s="48"/>
      <c r="AP185" s="388">
        <v>53.567641930000001</v>
      </c>
      <c r="AQ185" s="388">
        <v>11.57911571</v>
      </c>
      <c r="AR185" s="389">
        <v>11.029</v>
      </c>
      <c r="AS185" s="81">
        <v>16.65174</v>
      </c>
      <c r="AT185" s="48"/>
      <c r="AU185" s="388">
        <v>8.2901713600000004</v>
      </c>
      <c r="AV185" s="388">
        <v>3.7821782199999996</v>
      </c>
      <c r="AW185" s="389">
        <v>23.277000000000001</v>
      </c>
      <c r="AX185" s="81">
        <v>2.5770400000000002</v>
      </c>
      <c r="AY185" s="48"/>
      <c r="AZ185" s="388">
        <v>20.642912620000001</v>
      </c>
      <c r="BA185" s="388">
        <v>7.7401618599999997</v>
      </c>
      <c r="BB185" s="389">
        <v>19.13</v>
      </c>
      <c r="BC185" s="81">
        <v>6.4169400000000003</v>
      </c>
      <c r="BD185" s="48"/>
      <c r="BE185" s="388">
        <v>130.40659746</v>
      </c>
      <c r="BF185" s="388">
        <v>18.339059760000001</v>
      </c>
      <c r="BG185" s="389">
        <v>7.1749999999999998</v>
      </c>
      <c r="BH185" s="81">
        <f t="shared" si="1"/>
        <v>40.537466493002668</v>
      </c>
      <c r="BI185" s="48"/>
      <c r="BJ185" s="388">
        <v>93.437498510000012</v>
      </c>
      <c r="BK185" s="388">
        <v>15.78772459</v>
      </c>
      <c r="BL185" s="389">
        <v>8.6209999999999987</v>
      </c>
      <c r="BM185" s="81">
        <f t="shared" si="2"/>
        <v>29.045458886395149</v>
      </c>
      <c r="BN185" s="391"/>
      <c r="BO185" s="388">
        <v>66.791036080000012</v>
      </c>
      <c r="BP185" s="388">
        <v>11.0676317</v>
      </c>
      <c r="BQ185" s="389">
        <v>8.4540000000000006</v>
      </c>
      <c r="BR185" s="81">
        <f t="shared" si="3"/>
        <v>20.762288410725724</v>
      </c>
      <c r="BS185" s="391"/>
      <c r="BT185" s="388">
        <v>29.821937129999998</v>
      </c>
      <c r="BU185" s="388">
        <v>8.0864541800000005</v>
      </c>
      <c r="BV185" s="389">
        <v>13.835000000000001</v>
      </c>
      <c r="BW185" s="81">
        <f t="shared" si="4"/>
        <v>9.2702808041181992</v>
      </c>
      <c r="BX185" s="391"/>
      <c r="BY185" s="388">
        <v>134.03361390000001</v>
      </c>
      <c r="BZ185" s="388">
        <v>19.365528279999999</v>
      </c>
      <c r="CA185" s="389">
        <v>7.371999999999999</v>
      </c>
      <c r="CB185" s="81">
        <v>41.664940000000001</v>
      </c>
      <c r="CC185" s="391"/>
      <c r="CD185" s="388">
        <v>50.50655003</v>
      </c>
      <c r="CE185" s="388">
        <v>8.6335808400000005</v>
      </c>
      <c r="CF185" s="389">
        <v>8.7210000000000001</v>
      </c>
      <c r="CG185" s="81">
        <v>15.70018</v>
      </c>
      <c r="CH185" s="391"/>
      <c r="CI185" s="388">
        <v>120.91291955000001</v>
      </c>
      <c r="CJ185" s="388">
        <v>18.331838169999997</v>
      </c>
      <c r="CK185" s="389">
        <v>7.7350000000000003</v>
      </c>
      <c r="CL185" s="81">
        <v>37.586309999999997</v>
      </c>
      <c r="CM185" s="391"/>
      <c r="CN185" s="388">
        <v>37.385855679999999</v>
      </c>
      <c r="CO185" s="388">
        <v>7.3503075099999995</v>
      </c>
      <c r="CP185" s="389">
        <v>10.030999999999999</v>
      </c>
      <c r="CQ185" s="81">
        <v>11.621560000000001</v>
      </c>
      <c r="CR185" s="391"/>
      <c r="CS185" s="388">
        <v>144.09022982000002</v>
      </c>
      <c r="CT185" s="388">
        <v>17.838945090000003</v>
      </c>
      <c r="CU185" s="389">
        <v>6.3170000000000002</v>
      </c>
      <c r="CV185" s="81">
        <v>44.791080000000001</v>
      </c>
      <c r="CW185" s="391"/>
      <c r="CX185" s="388">
        <v>29.003307540000002</v>
      </c>
      <c r="CY185" s="388">
        <v>7.4858503499999998</v>
      </c>
      <c r="CZ185" s="389">
        <v>13.169</v>
      </c>
      <c r="DA185" s="81">
        <v>9.0158100000000001</v>
      </c>
      <c r="DB185" s="391"/>
      <c r="DC185" s="388">
        <v>2.9190531900000001</v>
      </c>
      <c r="DD185" s="388">
        <v>1.95495424</v>
      </c>
      <c r="DE185" s="389">
        <v>34.168999999999997</v>
      </c>
      <c r="DF185" s="81">
        <v>0.90739999999999998</v>
      </c>
      <c r="DG185" s="48"/>
      <c r="DH185" s="388">
        <v>259.95355298999999</v>
      </c>
      <c r="DI185" s="388">
        <v>26.716941979999998</v>
      </c>
      <c r="DJ185" s="389">
        <v>5.2439999999999998</v>
      </c>
      <c r="DK185" s="81">
        <v>80.80771</v>
      </c>
      <c r="DL185" s="37"/>
      <c r="DM185" s="388">
        <v>25.70014544</v>
      </c>
      <c r="DN185" s="388">
        <v>6.9736441400000002</v>
      </c>
      <c r="DO185" s="389">
        <v>13.844000000000001</v>
      </c>
      <c r="DP185" s="392">
        <f t="shared" si="5"/>
        <v>7.9890036618650018E-2</v>
      </c>
      <c r="DQ185" s="48"/>
      <c r="DR185" s="388">
        <v>63.489320360000001</v>
      </c>
      <c r="DS185" s="388">
        <v>15.4455831</v>
      </c>
      <c r="DT185" s="389">
        <v>12.411999999999999</v>
      </c>
      <c r="DU185" s="392">
        <f t="shared" si="0"/>
        <v>0.19735935503926091</v>
      </c>
      <c r="DV185" s="37"/>
      <c r="DW185" s="388">
        <v>10.632453659999999</v>
      </c>
      <c r="DX185" s="388">
        <v>5.6221829799999998</v>
      </c>
      <c r="DY185" s="389">
        <v>26.978000000000002</v>
      </c>
      <c r="DZ185" s="392">
        <f t="shared" si="6"/>
        <v>3.305145156577368E-2</v>
      </c>
      <c r="EA185" s="37"/>
      <c r="EB185" s="37"/>
    </row>
    <row r="186" spans="1:132" x14ac:dyDescent="0.35">
      <c r="A186" s="788"/>
      <c r="B186" s="393" t="s">
        <v>67</v>
      </c>
      <c r="C186" s="394">
        <v>281.38099999999997</v>
      </c>
      <c r="D186" s="394">
        <v>26.170061889999999</v>
      </c>
      <c r="E186" s="395">
        <v>4.7450000000000001</v>
      </c>
      <c r="F186" s="49"/>
      <c r="G186" s="394">
        <v>224.54723782000002</v>
      </c>
      <c r="H186" s="394">
        <v>22.989658650000003</v>
      </c>
      <c r="I186" s="395">
        <v>5.2240000000000002</v>
      </c>
      <c r="J186" s="82">
        <v>79.801850000000002</v>
      </c>
      <c r="K186" s="396"/>
      <c r="L186" s="394">
        <v>129.24621804999998</v>
      </c>
      <c r="M186" s="394">
        <v>16.4090706</v>
      </c>
      <c r="N186" s="395">
        <v>6.4780000000000006</v>
      </c>
      <c r="O186" s="82">
        <v>45.93282</v>
      </c>
      <c r="P186" s="49"/>
      <c r="Q186" s="394">
        <v>97.530286689999997</v>
      </c>
      <c r="R186" s="394">
        <v>13.48421448</v>
      </c>
      <c r="S186" s="395">
        <v>7.0540000000000003</v>
      </c>
      <c r="T186" s="82">
        <v>34.661290000000001</v>
      </c>
      <c r="U186" s="49"/>
      <c r="V186" s="394">
        <v>48.227564729999997</v>
      </c>
      <c r="W186" s="394">
        <v>12.73710947</v>
      </c>
      <c r="X186" s="395">
        <v>13.475000000000001</v>
      </c>
      <c r="Y186" s="82">
        <v>17.139600000000002</v>
      </c>
      <c r="Z186" s="49"/>
      <c r="AA186" s="394">
        <v>9.4309324500000002</v>
      </c>
      <c r="AB186" s="394">
        <v>3.6494361500000001</v>
      </c>
      <c r="AC186" s="395">
        <v>19.742999999999999</v>
      </c>
      <c r="AD186" s="82">
        <v>3.3516599999999999</v>
      </c>
      <c r="AE186" s="82"/>
      <c r="AF186" s="394">
        <v>7.8146248299999996</v>
      </c>
      <c r="AG186" s="394">
        <v>3.4247519400000002</v>
      </c>
      <c r="AH186" s="395">
        <v>22.36</v>
      </c>
      <c r="AI186" s="82">
        <v>2.7772399999999999</v>
      </c>
      <c r="AJ186" s="49"/>
      <c r="AK186" s="394">
        <v>3.81170652</v>
      </c>
      <c r="AL186" s="394">
        <v>2.55856869</v>
      </c>
      <c r="AM186" s="395">
        <v>34.247</v>
      </c>
      <c r="AN186" s="82">
        <v>1.3546400000000001</v>
      </c>
      <c r="AO186" s="49"/>
      <c r="AP186" s="394">
        <v>4.7154152299999996</v>
      </c>
      <c r="AQ186" s="394">
        <v>2.1638926700000001</v>
      </c>
      <c r="AR186" s="395">
        <v>23.413</v>
      </c>
      <c r="AS186" s="82">
        <v>1.67581</v>
      </c>
      <c r="AT186" s="49"/>
      <c r="AU186" s="394">
        <v>2.65530614</v>
      </c>
      <c r="AV186" s="394">
        <v>1.7338139000000001</v>
      </c>
      <c r="AW186" s="395">
        <v>33.314</v>
      </c>
      <c r="AX186" s="82">
        <v>0.94367000000000001</v>
      </c>
      <c r="AY186" s="49"/>
      <c r="AZ186" s="394">
        <v>1.18474956</v>
      </c>
      <c r="BA186" s="394">
        <v>1.1536003499999998</v>
      </c>
      <c r="BB186" s="395">
        <v>49.679000000000002</v>
      </c>
      <c r="BC186" s="82">
        <v>0.42104999999999998</v>
      </c>
      <c r="BD186" s="49"/>
      <c r="BE186" s="394">
        <v>31.6089938</v>
      </c>
      <c r="BF186" s="394">
        <v>8.7069188200000003</v>
      </c>
      <c r="BG186" s="395">
        <v>14.054</v>
      </c>
      <c r="BH186" s="82">
        <f t="shared" si="1"/>
        <v>11.233521026650699</v>
      </c>
      <c r="BI186" s="49"/>
      <c r="BJ186" s="394">
        <v>6.2343118999999998</v>
      </c>
      <c r="BK186" s="394">
        <v>3.8744456899999999</v>
      </c>
      <c r="BL186" s="395">
        <v>31.707999999999998</v>
      </c>
      <c r="BM186" s="82">
        <f t="shared" si="2"/>
        <v>2.2156122481617451</v>
      </c>
      <c r="BN186" s="397"/>
      <c r="BO186" s="394">
        <v>27.099136220000002</v>
      </c>
      <c r="BP186" s="394">
        <v>7.7212802199999997</v>
      </c>
      <c r="BQ186" s="395">
        <v>14.536999999999999</v>
      </c>
      <c r="BR186" s="82">
        <f t="shared" si="3"/>
        <v>9.6307626385576874</v>
      </c>
      <c r="BS186" s="397"/>
      <c r="BT186" s="394">
        <v>1.72445432</v>
      </c>
      <c r="BU186" s="394">
        <v>1.3642318499999999</v>
      </c>
      <c r="BV186" s="395">
        <v>40.363</v>
      </c>
      <c r="BW186" s="82">
        <f t="shared" si="4"/>
        <v>0.61285386006873244</v>
      </c>
      <c r="BX186" s="397"/>
      <c r="BY186" s="394">
        <v>196.26125815</v>
      </c>
      <c r="BZ186" s="394">
        <v>20.960596070000001</v>
      </c>
      <c r="CA186" s="395">
        <v>5.4489999999999998</v>
      </c>
      <c r="CB186" s="82">
        <v>69.749290000000002</v>
      </c>
      <c r="CC186" s="397"/>
      <c r="CD186" s="394">
        <v>79.465877500000005</v>
      </c>
      <c r="CE186" s="394">
        <v>11.607531510000001</v>
      </c>
      <c r="CF186" s="395">
        <v>7.4530000000000003</v>
      </c>
      <c r="CG186" s="82">
        <v>28.241379999999999</v>
      </c>
      <c r="CH186" s="397"/>
      <c r="CI186" s="394">
        <v>170.18903080999999</v>
      </c>
      <c r="CJ186" s="394">
        <v>18.954731989999999</v>
      </c>
      <c r="CK186" s="395">
        <v>5.6820000000000004</v>
      </c>
      <c r="CL186" s="82">
        <v>60.48348</v>
      </c>
      <c r="CM186" s="397"/>
      <c r="CN186" s="394">
        <v>53.393650149999999</v>
      </c>
      <c r="CO186" s="394">
        <v>8.5476616500000002</v>
      </c>
      <c r="CP186" s="395">
        <v>8.168000000000001</v>
      </c>
      <c r="CQ186" s="82">
        <v>18.975570000000001</v>
      </c>
      <c r="CR186" s="397"/>
      <c r="CS186" s="394">
        <v>34.299322860000004</v>
      </c>
      <c r="CT186" s="394">
        <v>11.79425887</v>
      </c>
      <c r="CU186" s="395">
        <v>17.544</v>
      </c>
      <c r="CV186" s="82">
        <v>12.189640000000001</v>
      </c>
      <c r="CW186" s="397"/>
      <c r="CX186" s="394">
        <v>13.953279029999999</v>
      </c>
      <c r="CY186" s="394">
        <v>4.4923391800000001</v>
      </c>
      <c r="CZ186" s="395">
        <v>16.425999999999998</v>
      </c>
      <c r="DA186" s="82">
        <v>4.9588599999999996</v>
      </c>
      <c r="DB186" s="397"/>
      <c r="DC186" s="394">
        <v>0.13487075999999998</v>
      </c>
      <c r="DD186" s="394">
        <v>0.26510043</v>
      </c>
      <c r="DE186" s="395">
        <v>100</v>
      </c>
      <c r="DF186" s="82">
        <v>4.793E-2</v>
      </c>
      <c r="DG186" s="49"/>
      <c r="DH186" s="394">
        <v>199.5609101</v>
      </c>
      <c r="DI186" s="394">
        <v>21.31419004</v>
      </c>
      <c r="DJ186" s="395">
        <v>5.4489999999999998</v>
      </c>
      <c r="DK186" s="82">
        <v>70.921959999999999</v>
      </c>
      <c r="DL186" s="398"/>
      <c r="DM186" s="394">
        <v>4.15549269</v>
      </c>
      <c r="DN186" s="394">
        <v>3.1035704599999998</v>
      </c>
      <c r="DO186" s="395">
        <v>38.104999999999997</v>
      </c>
      <c r="DP186" s="399">
        <f t="shared" si="5"/>
        <v>1.4768206417633033E-2</v>
      </c>
      <c r="DQ186" s="49"/>
      <c r="DR186" s="394">
        <v>4.7154152299999996</v>
      </c>
      <c r="DS186" s="394">
        <v>2.1638926700000001</v>
      </c>
      <c r="DT186" s="395">
        <v>23.413</v>
      </c>
      <c r="DU186" s="399">
        <f t="shared" si="0"/>
        <v>1.6758115260092188E-2</v>
      </c>
      <c r="DV186" s="398"/>
      <c r="DW186" s="394">
        <v>2.65530614</v>
      </c>
      <c r="DX186" s="394">
        <v>1.7338139000000001</v>
      </c>
      <c r="DY186" s="395">
        <v>33.314</v>
      </c>
      <c r="DZ186" s="399">
        <f t="shared" si="6"/>
        <v>9.436693095838028E-3</v>
      </c>
      <c r="EA186" s="37"/>
      <c r="EB186" s="37"/>
    </row>
    <row r="187" spans="1:132" x14ac:dyDescent="0.35">
      <c r="A187" s="789" t="s">
        <v>83</v>
      </c>
      <c r="B187" s="379" t="s">
        <v>255</v>
      </c>
      <c r="C187" s="380">
        <v>1244.4849999999999</v>
      </c>
      <c r="D187" s="380">
        <v>27.292883209999999</v>
      </c>
      <c r="E187" s="381">
        <v>1.119</v>
      </c>
      <c r="F187" s="47"/>
      <c r="G187" s="380">
        <v>1157.28379122</v>
      </c>
      <c r="H187" s="380">
        <v>27.672800500000001</v>
      </c>
      <c r="I187" s="381">
        <v>1.22</v>
      </c>
      <c r="J187" s="80">
        <v>92.992990000000006</v>
      </c>
      <c r="K187" s="382"/>
      <c r="L187" s="380">
        <v>535.51358562999997</v>
      </c>
      <c r="M187" s="380">
        <v>38.35377931</v>
      </c>
      <c r="N187" s="381">
        <v>3.6540000000000004</v>
      </c>
      <c r="O187" s="80">
        <v>43.030940000000001</v>
      </c>
      <c r="P187" s="47"/>
      <c r="Q187" s="380">
        <v>737.37982606999992</v>
      </c>
      <c r="R187" s="380">
        <v>40.867010700000002</v>
      </c>
      <c r="S187" s="381">
        <v>2.8279999999999998</v>
      </c>
      <c r="T187" s="80">
        <v>59.251809999999999</v>
      </c>
      <c r="U187" s="47"/>
      <c r="V187" s="380">
        <v>733.41690818999996</v>
      </c>
      <c r="W187" s="380">
        <v>37.970498899999996</v>
      </c>
      <c r="X187" s="381">
        <v>2.641</v>
      </c>
      <c r="Y187" s="80">
        <v>58.933369999999996</v>
      </c>
      <c r="Z187" s="47"/>
      <c r="AA187" s="380">
        <v>447.52458431000002</v>
      </c>
      <c r="AB187" s="380">
        <v>39.21125267</v>
      </c>
      <c r="AC187" s="381">
        <v>4.47</v>
      </c>
      <c r="AD187" s="80">
        <v>35.960630000000002</v>
      </c>
      <c r="AE187" s="80"/>
      <c r="AF187" s="380">
        <v>440.37489032000002</v>
      </c>
      <c r="AG187" s="380">
        <v>38.942643450000006</v>
      </c>
      <c r="AH187" s="381">
        <v>4.5120000000000005</v>
      </c>
      <c r="AI187" s="80">
        <v>35.386110000000002</v>
      </c>
      <c r="AJ187" s="47"/>
      <c r="AK187" s="380">
        <v>187.67447461999998</v>
      </c>
      <c r="AL187" s="380">
        <v>24.728923429999998</v>
      </c>
      <c r="AM187" s="381">
        <v>6.7229999999999999</v>
      </c>
      <c r="AN187" s="80">
        <v>15.080489999999999</v>
      </c>
      <c r="AO187" s="47"/>
      <c r="AP187" s="380">
        <v>321.86696176999999</v>
      </c>
      <c r="AQ187" s="380">
        <v>34.842055800000004</v>
      </c>
      <c r="AR187" s="381">
        <v>5.5229999999999997</v>
      </c>
      <c r="AS187" s="80">
        <v>25.86347</v>
      </c>
      <c r="AT187" s="47"/>
      <c r="AU187" s="380">
        <v>45.698855369999997</v>
      </c>
      <c r="AV187" s="380">
        <v>12.81298421</v>
      </c>
      <c r="AW187" s="381">
        <v>14.305000000000001</v>
      </c>
      <c r="AX187" s="80">
        <v>3.67211</v>
      </c>
      <c r="AY187" s="47"/>
      <c r="AZ187" s="380">
        <v>148.40412383999998</v>
      </c>
      <c r="BA187" s="380">
        <v>27.8251366</v>
      </c>
      <c r="BB187" s="381">
        <v>9.5659999999999989</v>
      </c>
      <c r="BC187" s="80">
        <v>11.924939999999999</v>
      </c>
      <c r="BD187" s="47"/>
      <c r="BE187" s="380">
        <v>800.39773687000002</v>
      </c>
      <c r="BF187" s="380">
        <v>37.534303970000003</v>
      </c>
      <c r="BG187" s="381">
        <v>2.3929999999999998</v>
      </c>
      <c r="BH187" s="80">
        <f t="shared" si="1"/>
        <v>64.315579285407225</v>
      </c>
      <c r="BI187" s="47"/>
      <c r="BJ187" s="380">
        <v>609.33412684999996</v>
      </c>
      <c r="BK187" s="380">
        <v>39.373712779999998</v>
      </c>
      <c r="BL187" s="381">
        <v>3.2969999999999997</v>
      </c>
      <c r="BM187" s="80">
        <f t="shared" si="2"/>
        <v>48.96275381784433</v>
      </c>
      <c r="BN187" s="383"/>
      <c r="BO187" s="380">
        <v>429.53091297000003</v>
      </c>
      <c r="BP187" s="380">
        <v>38.285655919999996</v>
      </c>
      <c r="BQ187" s="381">
        <v>4.548</v>
      </c>
      <c r="BR187" s="80">
        <f t="shared" si="3"/>
        <v>34.514752123970965</v>
      </c>
      <c r="BS187" s="383"/>
      <c r="BT187" s="380">
        <v>238.46730295</v>
      </c>
      <c r="BU187" s="380">
        <v>30.094975419999997</v>
      </c>
      <c r="BV187" s="381">
        <v>6.4390000000000001</v>
      </c>
      <c r="BW187" s="80">
        <f t="shared" si="4"/>
        <v>19.161926656408074</v>
      </c>
      <c r="BX187" s="383"/>
      <c r="BY187" s="380">
        <v>487.27282861000003</v>
      </c>
      <c r="BZ187" s="380">
        <v>36.884172250000006</v>
      </c>
      <c r="CA187" s="381">
        <v>3.8620000000000001</v>
      </c>
      <c r="CB187" s="80">
        <v>39.154580000000003</v>
      </c>
      <c r="CC187" s="383"/>
      <c r="CD187" s="380">
        <v>314.39559957999995</v>
      </c>
      <c r="CE187" s="380">
        <v>33.942936609999997</v>
      </c>
      <c r="CF187" s="381">
        <v>5.508</v>
      </c>
      <c r="CG187" s="80">
        <v>25.263110000000001</v>
      </c>
      <c r="CH187" s="383"/>
      <c r="CI187" s="380">
        <v>291.85961906</v>
      </c>
      <c r="CJ187" s="380">
        <v>26.85884321</v>
      </c>
      <c r="CK187" s="381">
        <v>4.6950000000000003</v>
      </c>
      <c r="CL187" s="80">
        <v>23.45224</v>
      </c>
      <c r="CM187" s="383"/>
      <c r="CN187" s="380">
        <v>118.98239002999999</v>
      </c>
      <c r="CO187" s="380">
        <v>20.69691602</v>
      </c>
      <c r="CP187" s="381">
        <v>8.875</v>
      </c>
      <c r="CQ187" s="80">
        <v>9.5607699999999998</v>
      </c>
      <c r="CR187" s="383"/>
      <c r="CS187" s="380">
        <v>585.84135105999997</v>
      </c>
      <c r="CT187" s="380">
        <v>39.575254749999999</v>
      </c>
      <c r="CU187" s="381">
        <v>3.4470000000000001</v>
      </c>
      <c r="CV187" s="80">
        <v>47.075000000000003</v>
      </c>
      <c r="CW187" s="383"/>
      <c r="CX187" s="380">
        <v>147.70925995000002</v>
      </c>
      <c r="CY187" s="380">
        <v>18.46415245</v>
      </c>
      <c r="CZ187" s="381">
        <v>6.3780000000000001</v>
      </c>
      <c r="DA187" s="80">
        <v>11.869109999999999</v>
      </c>
      <c r="DB187" s="383"/>
      <c r="DC187" s="380">
        <v>4.3119406200000006</v>
      </c>
      <c r="DD187" s="380">
        <v>2.9006000199999997</v>
      </c>
      <c r="DE187" s="381">
        <v>34.320999999999998</v>
      </c>
      <c r="DF187" s="80">
        <v>0.34648000000000001</v>
      </c>
      <c r="DG187" s="47"/>
      <c r="DH187" s="380">
        <v>984.79240826</v>
      </c>
      <c r="DI187" s="380">
        <v>33.658649599999997</v>
      </c>
      <c r="DJ187" s="381">
        <v>1.744</v>
      </c>
      <c r="DK187" s="80">
        <v>79.132530000000003</v>
      </c>
      <c r="DL187" s="386"/>
      <c r="DM187" s="380">
        <v>197.83167312</v>
      </c>
      <c r="DN187" s="380">
        <v>26.621686440000001</v>
      </c>
      <c r="DO187" s="381">
        <v>6.8659999999999997</v>
      </c>
      <c r="DP187" s="385">
        <f t="shared" si="5"/>
        <v>0.15896669957452281</v>
      </c>
      <c r="DQ187" s="47"/>
      <c r="DR187" s="380">
        <v>406.09511614000002</v>
      </c>
      <c r="DS187" s="380">
        <v>55.068395539999997</v>
      </c>
      <c r="DT187" s="381">
        <v>6.9190000000000005</v>
      </c>
      <c r="DU187" s="385">
        <f t="shared" si="0"/>
        <v>0.32631579821371898</v>
      </c>
      <c r="DV187" s="386"/>
      <c r="DW187" s="380">
        <v>51.059209160000002</v>
      </c>
      <c r="DX187" s="380">
        <v>14.30928729</v>
      </c>
      <c r="DY187" s="381">
        <v>14.298</v>
      </c>
      <c r="DZ187" s="385">
        <f t="shared" si="6"/>
        <v>4.1028384560681731E-2</v>
      </c>
      <c r="EA187" s="37"/>
      <c r="EB187" s="37"/>
    </row>
    <row r="188" spans="1:132" x14ac:dyDescent="0.35">
      <c r="A188" s="790"/>
      <c r="B188" s="387" t="s">
        <v>66</v>
      </c>
      <c r="C188" s="388">
        <v>949.26199999999994</v>
      </c>
      <c r="D188" s="388">
        <v>45.615316559999997</v>
      </c>
      <c r="E188" s="389">
        <v>2.452</v>
      </c>
      <c r="F188" s="48"/>
      <c r="G188" s="388">
        <v>886.92550973000004</v>
      </c>
      <c r="H188" s="388">
        <v>43.407717310000002</v>
      </c>
      <c r="I188" s="389">
        <v>2.4969999999999999</v>
      </c>
      <c r="J188" s="81">
        <v>93.433160000000001</v>
      </c>
      <c r="K188" s="390"/>
      <c r="L188" s="388">
        <v>365.36590254999999</v>
      </c>
      <c r="M188" s="388">
        <v>39.489479330000002</v>
      </c>
      <c r="N188" s="389">
        <v>5.5140000000000002</v>
      </c>
      <c r="O188" s="81">
        <v>38.489469999999997</v>
      </c>
      <c r="P188" s="48"/>
      <c r="Q188" s="388">
        <v>615.65651725999999</v>
      </c>
      <c r="R188" s="388">
        <v>46.229388299999997</v>
      </c>
      <c r="S188" s="389">
        <v>3.8309999999999995</v>
      </c>
      <c r="T188" s="81">
        <v>64.85633</v>
      </c>
      <c r="U188" s="48"/>
      <c r="V188" s="388">
        <v>623.29569047999996</v>
      </c>
      <c r="W188" s="388">
        <v>43.277643810000001</v>
      </c>
      <c r="X188" s="389">
        <v>3.5430000000000001</v>
      </c>
      <c r="Y188" s="81">
        <v>65.661079999999998</v>
      </c>
      <c r="Z188" s="48"/>
      <c r="AA188" s="388">
        <v>391.44377532999999</v>
      </c>
      <c r="AB188" s="388">
        <v>41.227108529999995</v>
      </c>
      <c r="AC188" s="389">
        <v>5.3740000000000006</v>
      </c>
      <c r="AD188" s="81">
        <v>41.236640000000001</v>
      </c>
      <c r="AE188" s="81"/>
      <c r="AF188" s="388">
        <v>385.04446012</v>
      </c>
      <c r="AG188" s="388">
        <v>40.87532229</v>
      </c>
      <c r="AH188" s="389">
        <v>5.4160000000000004</v>
      </c>
      <c r="AI188" s="81">
        <v>40.562510000000003</v>
      </c>
      <c r="AJ188" s="48"/>
      <c r="AK188" s="388">
        <v>164.65702076000002</v>
      </c>
      <c r="AL188" s="388">
        <v>24.921555000000001</v>
      </c>
      <c r="AM188" s="389">
        <v>7.7219999999999995</v>
      </c>
      <c r="AN188" s="81">
        <v>17.345790000000001</v>
      </c>
      <c r="AO188" s="48"/>
      <c r="AP188" s="388">
        <v>280.96232423000004</v>
      </c>
      <c r="AQ188" s="388">
        <v>36.29285007</v>
      </c>
      <c r="AR188" s="389">
        <v>6.59</v>
      </c>
      <c r="AS188" s="81">
        <v>29.59797</v>
      </c>
      <c r="AT188" s="48"/>
      <c r="AU188" s="388">
        <v>39.314363619999995</v>
      </c>
      <c r="AV188" s="388">
        <v>12.873094810000001</v>
      </c>
      <c r="AW188" s="389">
        <v>16.706</v>
      </c>
      <c r="AX188" s="81">
        <v>4.1415699999999998</v>
      </c>
      <c r="AY188" s="48"/>
      <c r="AZ188" s="388">
        <v>143.09170996999998</v>
      </c>
      <c r="BA188" s="388">
        <v>28.172548989999999</v>
      </c>
      <c r="BB188" s="389">
        <v>10.045</v>
      </c>
      <c r="BC188" s="81">
        <v>15.074</v>
      </c>
      <c r="BD188" s="48"/>
      <c r="BE188" s="388">
        <v>650.10371405000001</v>
      </c>
      <c r="BF188" s="388">
        <v>44.709678859999997</v>
      </c>
      <c r="BG188" s="389">
        <v>3.5090000000000003</v>
      </c>
      <c r="BH188" s="81">
        <f t="shared" si="1"/>
        <v>68.485172065246473</v>
      </c>
      <c r="BI188" s="48"/>
      <c r="BJ188" s="388">
        <v>536.21992677000003</v>
      </c>
      <c r="BK188" s="388">
        <v>43.401657839999999</v>
      </c>
      <c r="BL188" s="389">
        <v>4.1300000000000008</v>
      </c>
      <c r="BM188" s="81">
        <f t="shared" si="2"/>
        <v>56.488085140877864</v>
      </c>
      <c r="BN188" s="391"/>
      <c r="BO188" s="388">
        <v>311.13973522999999</v>
      </c>
      <c r="BP188" s="388">
        <v>41.864234289999999</v>
      </c>
      <c r="BQ188" s="389">
        <v>6.8650000000000002</v>
      </c>
      <c r="BR188" s="81">
        <f t="shared" si="3"/>
        <v>32.777013641123318</v>
      </c>
      <c r="BS188" s="391"/>
      <c r="BT188" s="388">
        <v>197.25594794</v>
      </c>
      <c r="BU188" s="388">
        <v>32.257895090000005</v>
      </c>
      <c r="BV188" s="389">
        <v>8.3439999999999994</v>
      </c>
      <c r="BW188" s="81">
        <f t="shared" si="4"/>
        <v>20.779926715701251</v>
      </c>
      <c r="BX188" s="391"/>
      <c r="BY188" s="388">
        <v>314.52812599999999</v>
      </c>
      <c r="BZ188" s="388">
        <v>40.133789419999999</v>
      </c>
      <c r="CA188" s="389">
        <v>6.5100000000000007</v>
      </c>
      <c r="CB188" s="81">
        <v>33.133960000000002</v>
      </c>
      <c r="CC188" s="391"/>
      <c r="CD188" s="388">
        <v>211.82141958</v>
      </c>
      <c r="CE188" s="388">
        <v>34.869328159999995</v>
      </c>
      <c r="CF188" s="389">
        <v>8.3989999999999991</v>
      </c>
      <c r="CG188" s="81">
        <v>22.314330000000002</v>
      </c>
      <c r="CH188" s="391"/>
      <c r="CI188" s="388">
        <v>200.45035401000001</v>
      </c>
      <c r="CJ188" s="388">
        <v>29.216956830000001</v>
      </c>
      <c r="CK188" s="389">
        <v>7.4370000000000003</v>
      </c>
      <c r="CL188" s="81">
        <v>21.116440000000001</v>
      </c>
      <c r="CM188" s="391"/>
      <c r="CN188" s="388">
        <v>97.743647589999995</v>
      </c>
      <c r="CO188" s="388">
        <v>21.085070569999999</v>
      </c>
      <c r="CP188" s="389">
        <v>11.006</v>
      </c>
      <c r="CQ188" s="81">
        <v>10.296799999999999</v>
      </c>
      <c r="CR188" s="391"/>
      <c r="CS188" s="388">
        <v>534.33565076000002</v>
      </c>
      <c r="CT188" s="388">
        <v>42.276014269999997</v>
      </c>
      <c r="CU188" s="389">
        <v>4.0369999999999999</v>
      </c>
      <c r="CV188" s="81">
        <v>56.289589999999997</v>
      </c>
      <c r="CW188" s="391"/>
      <c r="CX188" s="388">
        <v>88.681836160000003</v>
      </c>
      <c r="CY188" s="388">
        <v>20.50405821</v>
      </c>
      <c r="CZ188" s="389">
        <v>11.795999999999999</v>
      </c>
      <c r="DA188" s="81">
        <v>9.3421900000000004</v>
      </c>
      <c r="DB188" s="391"/>
      <c r="DC188" s="388">
        <v>3.8986772700000003</v>
      </c>
      <c r="DD188" s="388">
        <v>2.8895708599999996</v>
      </c>
      <c r="DE188" s="389">
        <v>37.814999999999998</v>
      </c>
      <c r="DF188" s="81">
        <v>0.41071000000000002</v>
      </c>
      <c r="DG188" s="48"/>
      <c r="DH188" s="388">
        <v>788.15489602000002</v>
      </c>
      <c r="DI188" s="388">
        <v>44.389755640000004</v>
      </c>
      <c r="DJ188" s="389">
        <v>2.8740000000000001</v>
      </c>
      <c r="DK188" s="81">
        <v>83.028170000000003</v>
      </c>
      <c r="DL188" s="37"/>
      <c r="DM188" s="388">
        <v>173.23249204000001</v>
      </c>
      <c r="DN188" s="388">
        <v>26.781867370000001</v>
      </c>
      <c r="DO188" s="389">
        <v>7.8880000000000008</v>
      </c>
      <c r="DP188" s="392">
        <f t="shared" si="5"/>
        <v>0.18249175890323222</v>
      </c>
      <c r="DQ188" s="48"/>
      <c r="DR188" s="388">
        <v>357.78273951</v>
      </c>
      <c r="DS188" s="388">
        <v>57.267472939999998</v>
      </c>
      <c r="DT188" s="389">
        <v>8.1660000000000004</v>
      </c>
      <c r="DU188" s="392">
        <f t="shared" si="0"/>
        <v>0.37690620662156499</v>
      </c>
      <c r="DV188" s="37"/>
      <c r="DW188" s="388">
        <v>43.635608840000003</v>
      </c>
      <c r="DX188" s="388">
        <v>14.368033499999999</v>
      </c>
      <c r="DY188" s="389">
        <v>16.8</v>
      </c>
      <c r="DZ188" s="392">
        <f t="shared" si="6"/>
        <v>4.59679296548266E-2</v>
      </c>
      <c r="EA188" s="37"/>
      <c r="EB188" s="37"/>
    </row>
    <row r="189" spans="1:132" x14ac:dyDescent="0.35">
      <c r="A189" s="790"/>
      <c r="B189" s="393" t="s">
        <v>67</v>
      </c>
      <c r="C189" s="394">
        <v>295.22300000000001</v>
      </c>
      <c r="D189" s="394">
        <v>29.92288902</v>
      </c>
      <c r="E189" s="395">
        <v>5.1710000000000003</v>
      </c>
      <c r="F189" s="49"/>
      <c r="G189" s="394">
        <v>270.35828148000002</v>
      </c>
      <c r="H189" s="394">
        <v>27.537058030000001</v>
      </c>
      <c r="I189" s="395">
        <v>5.1970000000000001</v>
      </c>
      <c r="J189" s="82">
        <v>91.577650000000006</v>
      </c>
      <c r="K189" s="396"/>
      <c r="L189" s="394">
        <v>170.14768307999998</v>
      </c>
      <c r="M189" s="394">
        <v>18.773881420000002</v>
      </c>
      <c r="N189" s="395">
        <v>5.63</v>
      </c>
      <c r="O189" s="82">
        <v>57.633609999999997</v>
      </c>
      <c r="P189" s="49"/>
      <c r="Q189" s="394">
        <v>121.7233088</v>
      </c>
      <c r="R189" s="394">
        <v>15.15567693</v>
      </c>
      <c r="S189" s="395">
        <v>6.3530000000000006</v>
      </c>
      <c r="T189" s="82">
        <v>41.230969999999999</v>
      </c>
      <c r="U189" s="49"/>
      <c r="V189" s="394">
        <v>110.12121771</v>
      </c>
      <c r="W189" s="394">
        <v>14.57854569</v>
      </c>
      <c r="X189" s="395">
        <v>6.7540000000000004</v>
      </c>
      <c r="Y189" s="82">
        <v>37.301029999999997</v>
      </c>
      <c r="Z189" s="49"/>
      <c r="AA189" s="394">
        <v>56.08080898</v>
      </c>
      <c r="AB189" s="394">
        <v>9.5919955200000011</v>
      </c>
      <c r="AC189" s="395">
        <v>8.7260000000000009</v>
      </c>
      <c r="AD189" s="82">
        <v>18.996079999999999</v>
      </c>
      <c r="AE189" s="82"/>
      <c r="AF189" s="394">
        <v>55.330430200000002</v>
      </c>
      <c r="AG189" s="394">
        <v>9.5215400000000017</v>
      </c>
      <c r="AH189" s="395">
        <v>8.7800000000000011</v>
      </c>
      <c r="AI189" s="82">
        <v>18.741910000000001</v>
      </c>
      <c r="AJ189" s="49"/>
      <c r="AK189" s="394">
        <v>23.01745386</v>
      </c>
      <c r="AL189" s="394">
        <v>5.1267130500000002</v>
      </c>
      <c r="AM189" s="395">
        <v>11.364000000000001</v>
      </c>
      <c r="AN189" s="82">
        <v>7.7966300000000004</v>
      </c>
      <c r="AO189" s="49"/>
      <c r="AP189" s="394">
        <v>40.904637530000002</v>
      </c>
      <c r="AQ189" s="394">
        <v>7.8433491100000001</v>
      </c>
      <c r="AR189" s="395">
        <v>9.7829999999999995</v>
      </c>
      <c r="AS189" s="82">
        <v>13.855510000000001</v>
      </c>
      <c r="AT189" s="49"/>
      <c r="AU189" s="394">
        <v>6.3844917400000005</v>
      </c>
      <c r="AV189" s="394">
        <v>2.72728473</v>
      </c>
      <c r="AW189" s="395">
        <v>21.795000000000002</v>
      </c>
      <c r="AX189" s="82">
        <v>2.1625999999999999</v>
      </c>
      <c r="AY189" s="49"/>
      <c r="AZ189" s="394">
        <v>5.3124138700000003</v>
      </c>
      <c r="BA189" s="394">
        <v>2.7168202700000004</v>
      </c>
      <c r="BB189" s="395">
        <v>26.091999999999999</v>
      </c>
      <c r="BC189" s="82">
        <v>1.7994600000000001</v>
      </c>
      <c r="BD189" s="49"/>
      <c r="BE189" s="394">
        <v>150.29402281</v>
      </c>
      <c r="BF189" s="394">
        <v>18.045400910000001</v>
      </c>
      <c r="BG189" s="395">
        <v>6.1260000000000003</v>
      </c>
      <c r="BH189" s="82">
        <f t="shared" si="1"/>
        <v>50.908642893676983</v>
      </c>
      <c r="BI189" s="49"/>
      <c r="BJ189" s="394">
        <v>73.114200079999989</v>
      </c>
      <c r="BK189" s="394">
        <v>11.94776834</v>
      </c>
      <c r="BL189" s="395">
        <v>8.3369999999999997</v>
      </c>
      <c r="BM189" s="82">
        <f t="shared" si="2"/>
        <v>24.765753372874062</v>
      </c>
      <c r="BN189" s="397"/>
      <c r="BO189" s="394">
        <v>118.39117774</v>
      </c>
      <c r="BP189" s="394">
        <v>14.374966930000001</v>
      </c>
      <c r="BQ189" s="395">
        <v>6.1949999999999994</v>
      </c>
      <c r="BR189" s="82">
        <f t="shared" si="3"/>
        <v>40.102288012790332</v>
      </c>
      <c r="BS189" s="397"/>
      <c r="BT189" s="394">
        <v>41.211355009999998</v>
      </c>
      <c r="BU189" s="394">
        <v>7.9684443199999997</v>
      </c>
      <c r="BV189" s="395">
        <v>9.8650000000000002</v>
      </c>
      <c r="BW189" s="82">
        <f t="shared" si="4"/>
        <v>13.959398491987413</v>
      </c>
      <c r="BX189" s="397"/>
      <c r="BY189" s="394">
        <v>172.74470262</v>
      </c>
      <c r="BZ189" s="394">
        <v>18.310195700000001</v>
      </c>
      <c r="CA189" s="395">
        <v>5.4080000000000004</v>
      </c>
      <c r="CB189" s="82">
        <v>58.513289999999998</v>
      </c>
      <c r="CC189" s="397"/>
      <c r="CD189" s="394">
        <v>102.57418</v>
      </c>
      <c r="CE189" s="394">
        <v>12.075019899999999</v>
      </c>
      <c r="CF189" s="395">
        <v>6.0060000000000002</v>
      </c>
      <c r="CG189" s="82">
        <v>34.744639999999997</v>
      </c>
      <c r="CH189" s="397"/>
      <c r="CI189" s="394">
        <v>91.40926506000001</v>
      </c>
      <c r="CJ189" s="394">
        <v>11.710669079999999</v>
      </c>
      <c r="CK189" s="395">
        <v>6.5360000000000005</v>
      </c>
      <c r="CL189" s="82">
        <v>30.962789999999998</v>
      </c>
      <c r="CM189" s="397"/>
      <c r="CN189" s="394">
        <v>21.238742440000003</v>
      </c>
      <c r="CO189" s="394">
        <v>3.5850706699999999</v>
      </c>
      <c r="CP189" s="395">
        <v>8.6120000000000001</v>
      </c>
      <c r="CQ189" s="82">
        <v>7.19414</v>
      </c>
      <c r="CR189" s="397"/>
      <c r="CS189" s="394">
        <v>51.505700310000002</v>
      </c>
      <c r="CT189" s="394">
        <v>10.354875679999999</v>
      </c>
      <c r="CU189" s="395">
        <v>10.257</v>
      </c>
      <c r="CV189" s="82">
        <v>17.446370000000002</v>
      </c>
      <c r="CW189" s="397"/>
      <c r="CX189" s="394">
        <v>59.02742379</v>
      </c>
      <c r="CY189" s="394">
        <v>7.5251400299999993</v>
      </c>
      <c r="CZ189" s="395">
        <v>6.5040000000000004</v>
      </c>
      <c r="DA189" s="82">
        <v>19.99418</v>
      </c>
      <c r="DB189" s="397"/>
      <c r="DC189" s="394">
        <v>0.41326335000000003</v>
      </c>
      <c r="DD189" s="394">
        <v>0.47687151</v>
      </c>
      <c r="DE189" s="395">
        <v>58.872999999999998</v>
      </c>
      <c r="DF189" s="82">
        <v>0.13997999999999999</v>
      </c>
      <c r="DG189" s="49"/>
      <c r="DH189" s="394">
        <v>196.63751224000001</v>
      </c>
      <c r="DI189" s="394">
        <v>21.587026699999999</v>
      </c>
      <c r="DJ189" s="395">
        <v>5.601</v>
      </c>
      <c r="DK189" s="82">
        <v>66.606430000000003</v>
      </c>
      <c r="DL189" s="398"/>
      <c r="DM189" s="394">
        <v>24.59918107</v>
      </c>
      <c r="DN189" s="394">
        <v>5.4855271000000005</v>
      </c>
      <c r="DO189" s="395">
        <v>11.376999999999999</v>
      </c>
      <c r="DP189" s="399">
        <f t="shared" si="5"/>
        <v>8.3324067128916102E-2</v>
      </c>
      <c r="DQ189" s="49"/>
      <c r="DR189" s="394">
        <v>48.312376629999996</v>
      </c>
      <c r="DS189" s="394">
        <v>9.9455869999999997</v>
      </c>
      <c r="DT189" s="395">
        <v>10.503</v>
      </c>
      <c r="DU189" s="399">
        <f t="shared" si="0"/>
        <v>0.1636470621530165</v>
      </c>
      <c r="DV189" s="398"/>
      <c r="DW189" s="394">
        <v>7.4236003199999994</v>
      </c>
      <c r="DX189" s="394">
        <v>3.3650069</v>
      </c>
      <c r="DY189" s="395">
        <v>23.126999999999999</v>
      </c>
      <c r="DZ189" s="399">
        <f t="shared" si="6"/>
        <v>2.5145738374042669E-2</v>
      </c>
      <c r="EA189" s="37"/>
      <c r="EB189" s="37"/>
    </row>
    <row r="190" spans="1:132" x14ac:dyDescent="0.35">
      <c r="A190" s="786" t="s">
        <v>84</v>
      </c>
      <c r="B190" s="379" t="s">
        <v>255</v>
      </c>
      <c r="C190" s="380">
        <v>15.16092585</v>
      </c>
      <c r="D190" s="380">
        <v>0.68757101999999992</v>
      </c>
      <c r="E190" s="381">
        <v>2.3140000000000001</v>
      </c>
      <c r="F190" s="47"/>
      <c r="G190" s="380">
        <v>6.7042171799999997</v>
      </c>
      <c r="H190" s="380">
        <v>0.77758082000000006</v>
      </c>
      <c r="I190" s="381">
        <v>5.9180000000000001</v>
      </c>
      <c r="J190" s="80">
        <v>44.220370000000003</v>
      </c>
      <c r="K190" s="382"/>
      <c r="L190" s="380">
        <v>0.91467236000000007</v>
      </c>
      <c r="M190" s="380">
        <v>0.22177458999999999</v>
      </c>
      <c r="N190" s="381">
        <v>12.371</v>
      </c>
      <c r="O190" s="80">
        <v>6.0330899999999996</v>
      </c>
      <c r="P190" s="47"/>
      <c r="Q190" s="380">
        <v>5.86793692</v>
      </c>
      <c r="R190" s="380">
        <v>0.72138219999999997</v>
      </c>
      <c r="S190" s="381">
        <v>6.2720000000000002</v>
      </c>
      <c r="T190" s="80">
        <v>38.704340000000002</v>
      </c>
      <c r="U190" s="47"/>
      <c r="V190" s="380">
        <v>5.1056754799999995</v>
      </c>
      <c r="W190" s="380">
        <v>0.66177670999999993</v>
      </c>
      <c r="X190" s="381">
        <v>6.6129999999999995</v>
      </c>
      <c r="Y190" s="80">
        <v>33.676540000000003</v>
      </c>
      <c r="Z190" s="47"/>
      <c r="AA190" s="380">
        <v>1.75567161</v>
      </c>
      <c r="AB190" s="380">
        <v>0.36825531</v>
      </c>
      <c r="AC190" s="381">
        <v>10.702</v>
      </c>
      <c r="AD190" s="80">
        <v>11.58024</v>
      </c>
      <c r="AE190" s="80"/>
      <c r="AF190" s="380">
        <v>1.5166882000000002</v>
      </c>
      <c r="AG190" s="380">
        <v>0.31506805999999998</v>
      </c>
      <c r="AH190" s="381">
        <v>10.599</v>
      </c>
      <c r="AI190" s="80">
        <v>10.00393</v>
      </c>
      <c r="AJ190" s="47"/>
      <c r="AK190" s="380">
        <v>0.24895080999999999</v>
      </c>
      <c r="AL190" s="380">
        <v>8.894726E-2</v>
      </c>
      <c r="AM190" s="381">
        <v>18.228999999999999</v>
      </c>
      <c r="AN190" s="80">
        <v>1.6420600000000001</v>
      </c>
      <c r="AO190" s="47"/>
      <c r="AP190" s="380">
        <v>1.37689156</v>
      </c>
      <c r="AQ190" s="380">
        <v>0.29734019</v>
      </c>
      <c r="AR190" s="381">
        <v>11.018000000000001</v>
      </c>
      <c r="AS190" s="80">
        <v>9.0818399999999997</v>
      </c>
      <c r="AT190" s="47"/>
      <c r="AU190" s="380">
        <v>0.36032153</v>
      </c>
      <c r="AV190" s="380">
        <v>0.19758907000000001</v>
      </c>
      <c r="AW190" s="381">
        <v>27.977999999999998</v>
      </c>
      <c r="AX190" s="80">
        <v>2.3766500000000002</v>
      </c>
      <c r="AY190" s="47"/>
      <c r="AZ190" s="380">
        <v>8.9903200000000013E-3</v>
      </c>
      <c r="BA190" s="380">
        <v>1.200859E-2</v>
      </c>
      <c r="BB190" s="381">
        <v>68.149000000000001</v>
      </c>
      <c r="BC190" s="80">
        <v>5.9299999999999999E-2</v>
      </c>
      <c r="BD190" s="47"/>
      <c r="BE190" s="380">
        <v>2.8608273500000001</v>
      </c>
      <c r="BF190" s="380">
        <v>0.56874661000000004</v>
      </c>
      <c r="BG190" s="381">
        <v>10.143000000000001</v>
      </c>
      <c r="BH190" s="80">
        <f t="shared" si="1"/>
        <v>18.869740399132684</v>
      </c>
      <c r="BI190" s="47"/>
      <c r="BJ190" s="380">
        <v>0.10848694</v>
      </c>
      <c r="BK190" s="380">
        <v>5.7186269999999997E-2</v>
      </c>
      <c r="BL190" s="381">
        <v>26.894000000000002</v>
      </c>
      <c r="BM190" s="80">
        <f t="shared" si="2"/>
        <v>0.71556935950583789</v>
      </c>
      <c r="BN190" s="383"/>
      <c r="BO190" s="380">
        <v>2.7987462599999997</v>
      </c>
      <c r="BP190" s="380">
        <v>0.56359937000000004</v>
      </c>
      <c r="BQ190" s="381">
        <v>10.273999999999999</v>
      </c>
      <c r="BR190" s="80">
        <f t="shared" si="3"/>
        <v>18.460259536194485</v>
      </c>
      <c r="BS190" s="383"/>
      <c r="BT190" s="380">
        <v>4.6405849999999998E-2</v>
      </c>
      <c r="BU190" s="380">
        <v>3.8453349999999997E-2</v>
      </c>
      <c r="BV190" s="381">
        <v>42.277000000000001</v>
      </c>
      <c r="BW190" s="80">
        <f t="shared" si="4"/>
        <v>0.30608849656764203</v>
      </c>
      <c r="BX190" s="383"/>
      <c r="BY190" s="380">
        <v>1.8735149600000001</v>
      </c>
      <c r="BZ190" s="380">
        <v>0.35883809999999999</v>
      </c>
      <c r="CA190" s="381">
        <v>9.7720000000000002</v>
      </c>
      <c r="CB190" s="80">
        <v>12.357519999999999</v>
      </c>
      <c r="CC190" s="383"/>
      <c r="CD190" s="380">
        <v>0.90514296000000005</v>
      </c>
      <c r="CE190" s="380">
        <v>0.26747770999999998</v>
      </c>
      <c r="CF190" s="381">
        <v>15.076999999999998</v>
      </c>
      <c r="CG190" s="80">
        <v>5.9702400000000004</v>
      </c>
      <c r="CH190" s="383"/>
      <c r="CI190" s="380">
        <v>1.0522048199999998</v>
      </c>
      <c r="CJ190" s="380">
        <v>0.24275022000000002</v>
      </c>
      <c r="CK190" s="381">
        <v>11.770999999999999</v>
      </c>
      <c r="CL190" s="80">
        <v>6.9402400000000002</v>
      </c>
      <c r="CM190" s="383"/>
      <c r="CN190" s="380">
        <v>8.3832820000000002E-2</v>
      </c>
      <c r="CO190" s="380">
        <v>5.8523060000000002E-2</v>
      </c>
      <c r="CP190" s="381">
        <v>35.616999999999997</v>
      </c>
      <c r="CQ190" s="80">
        <v>0.55295000000000005</v>
      </c>
      <c r="CR190" s="383"/>
      <c r="CS190" s="380">
        <v>1.98333132</v>
      </c>
      <c r="CT190" s="380">
        <v>0.42356142999999996</v>
      </c>
      <c r="CU190" s="381">
        <v>10.896000000000001</v>
      </c>
      <c r="CV190" s="80">
        <v>13.081860000000001</v>
      </c>
      <c r="CW190" s="383"/>
      <c r="CX190" s="380">
        <v>3.42933062</v>
      </c>
      <c r="CY190" s="380">
        <v>0.53339317000000008</v>
      </c>
      <c r="CZ190" s="381">
        <v>7.9359999999999999</v>
      </c>
      <c r="DA190" s="80">
        <v>22.619530000000001</v>
      </c>
      <c r="DB190" s="383"/>
      <c r="DC190" s="380">
        <v>3.66359E-3</v>
      </c>
      <c r="DD190" s="380">
        <v>6.6993900000000004E-3</v>
      </c>
      <c r="DE190" s="381">
        <v>93.298000000000002</v>
      </c>
      <c r="DF190" s="80">
        <v>2.4160000000000001E-2</v>
      </c>
      <c r="DG190" s="47"/>
      <c r="DH190" s="380">
        <v>5.8879029899999997</v>
      </c>
      <c r="DI190" s="380">
        <v>0.73191364999999997</v>
      </c>
      <c r="DJ190" s="381">
        <v>6.3420000000000005</v>
      </c>
      <c r="DK190" s="80">
        <v>38.836039999999997</v>
      </c>
      <c r="DL190" s="386"/>
      <c r="DM190" s="380">
        <v>0.26636052999999998</v>
      </c>
      <c r="DN190" s="380">
        <v>9.6857209999999999E-2</v>
      </c>
      <c r="DO190" s="381">
        <v>18.553000000000001</v>
      </c>
      <c r="DP190" s="385">
        <f t="shared" si="5"/>
        <v>1.7568882839698076E-2</v>
      </c>
      <c r="DQ190" s="47"/>
      <c r="DR190" s="380">
        <v>1.65803809</v>
      </c>
      <c r="DS190" s="380">
        <v>0.37597739000000002</v>
      </c>
      <c r="DT190" s="381">
        <v>11.569000000000001</v>
      </c>
      <c r="DU190" s="385">
        <f t="shared" si="0"/>
        <v>0.10936258816937622</v>
      </c>
      <c r="DV190" s="386"/>
      <c r="DW190" s="380">
        <v>0.38243531000000003</v>
      </c>
      <c r="DX190" s="380">
        <v>0.20145777000000001</v>
      </c>
      <c r="DY190" s="381">
        <v>26.876000000000001</v>
      </c>
      <c r="DZ190" s="385">
        <f t="shared" si="6"/>
        <v>2.5225063019485714E-2</v>
      </c>
      <c r="EA190" s="37"/>
      <c r="EB190" s="37"/>
    </row>
    <row r="191" spans="1:132" x14ac:dyDescent="0.35">
      <c r="A191" s="787"/>
      <c r="B191" s="387" t="s">
        <v>66</v>
      </c>
      <c r="C191" s="388">
        <v>7.1319999999999997</v>
      </c>
      <c r="D191" s="388">
        <v>0.77008502000000001</v>
      </c>
      <c r="E191" s="389">
        <v>5.5090000000000003</v>
      </c>
      <c r="F191" s="48"/>
      <c r="G191" s="388">
        <v>5.1195868899999999</v>
      </c>
      <c r="H191" s="388">
        <v>0.67533779000000005</v>
      </c>
      <c r="I191" s="389">
        <v>6.7299999999999995</v>
      </c>
      <c r="J191" s="81">
        <v>71.783330000000007</v>
      </c>
      <c r="K191" s="390"/>
      <c r="L191" s="388">
        <v>0.63905111999999997</v>
      </c>
      <c r="M191" s="388">
        <v>0.17585094000000001</v>
      </c>
      <c r="N191" s="389">
        <v>14.04</v>
      </c>
      <c r="O191" s="81">
        <v>8.9603400000000004</v>
      </c>
      <c r="P191" s="48"/>
      <c r="Q191" s="388">
        <v>4.5340296500000008</v>
      </c>
      <c r="R191" s="388">
        <v>0.63998092999999989</v>
      </c>
      <c r="S191" s="389">
        <v>7.202</v>
      </c>
      <c r="T191" s="81">
        <v>63.573050000000002</v>
      </c>
      <c r="U191" s="48"/>
      <c r="V191" s="388">
        <v>3.8010369099999997</v>
      </c>
      <c r="W191" s="388">
        <v>0.55528522000000002</v>
      </c>
      <c r="X191" s="389">
        <v>7.4530000000000003</v>
      </c>
      <c r="Y191" s="81">
        <v>53.295529999999999</v>
      </c>
      <c r="Z191" s="48"/>
      <c r="AA191" s="388">
        <v>1.4277276300000001</v>
      </c>
      <c r="AB191" s="388">
        <v>0.31607183</v>
      </c>
      <c r="AC191" s="389">
        <v>11.295</v>
      </c>
      <c r="AD191" s="81">
        <v>20.018619999999999</v>
      </c>
      <c r="AE191" s="81"/>
      <c r="AF191" s="388">
        <v>1.3822430800000001</v>
      </c>
      <c r="AG191" s="388">
        <v>0.30690908</v>
      </c>
      <c r="AH191" s="389">
        <v>11.328000000000001</v>
      </c>
      <c r="AI191" s="81">
        <v>19.380859999999998</v>
      </c>
      <c r="AJ191" s="48"/>
      <c r="AK191" s="388">
        <v>0.20418982999999999</v>
      </c>
      <c r="AL191" s="388">
        <v>7.5311629999999991E-2</v>
      </c>
      <c r="AM191" s="389">
        <v>18.817999999999998</v>
      </c>
      <c r="AN191" s="81">
        <v>2.8630100000000001</v>
      </c>
      <c r="AO191" s="48"/>
      <c r="AP191" s="388">
        <v>1.2709904400000001</v>
      </c>
      <c r="AQ191" s="388">
        <v>0.29197982</v>
      </c>
      <c r="AR191" s="389">
        <v>11.721</v>
      </c>
      <c r="AS191" s="81">
        <v>17.82095</v>
      </c>
      <c r="AT191" s="48"/>
      <c r="AU191" s="388">
        <v>0.13537874</v>
      </c>
      <c r="AV191" s="388">
        <v>6.5891859999999997E-2</v>
      </c>
      <c r="AW191" s="389">
        <v>24.832999999999998</v>
      </c>
      <c r="AX191" s="81">
        <v>1.89819</v>
      </c>
      <c r="AY191" s="48"/>
      <c r="AZ191" s="388">
        <v>8.9903200000000013E-3</v>
      </c>
      <c r="BA191" s="388">
        <v>1.200859E-2</v>
      </c>
      <c r="BB191" s="389">
        <v>68.149000000000001</v>
      </c>
      <c r="BC191" s="81">
        <v>0.12606000000000001</v>
      </c>
      <c r="BD191" s="48"/>
      <c r="BE191" s="388">
        <v>2.5836957300000001</v>
      </c>
      <c r="BF191" s="388">
        <v>0.53964003000000005</v>
      </c>
      <c r="BG191" s="389">
        <v>10.656000000000001</v>
      </c>
      <c r="BH191" s="81">
        <f t="shared" si="1"/>
        <v>36.226804963544588</v>
      </c>
      <c r="BI191" s="48"/>
      <c r="BJ191" s="388">
        <v>0.10848694</v>
      </c>
      <c r="BK191" s="388">
        <v>5.7186269999999997E-2</v>
      </c>
      <c r="BL191" s="389">
        <v>26.894000000000002</v>
      </c>
      <c r="BM191" s="81">
        <f t="shared" si="2"/>
        <v>1.5211292765002806</v>
      </c>
      <c r="BN191" s="391"/>
      <c r="BO191" s="388">
        <v>2.5216146399999997</v>
      </c>
      <c r="BP191" s="388">
        <v>0.53420718</v>
      </c>
      <c r="BQ191" s="389">
        <v>10.809000000000001</v>
      </c>
      <c r="BR191" s="81">
        <f t="shared" si="3"/>
        <v>35.356346606842401</v>
      </c>
      <c r="BS191" s="391"/>
      <c r="BT191" s="388">
        <v>4.6405849999999998E-2</v>
      </c>
      <c r="BU191" s="388">
        <v>3.8453349999999997E-2</v>
      </c>
      <c r="BV191" s="389">
        <v>42.277000000000001</v>
      </c>
      <c r="BW191" s="81">
        <f t="shared" si="4"/>
        <v>0.65067091979809311</v>
      </c>
      <c r="BX191" s="391"/>
      <c r="BY191" s="388">
        <v>1.5935232399999999</v>
      </c>
      <c r="BZ191" s="388">
        <v>0.34174696999999998</v>
      </c>
      <c r="CA191" s="389">
        <v>10.942</v>
      </c>
      <c r="CB191" s="81">
        <v>22.34329</v>
      </c>
      <c r="CC191" s="391"/>
      <c r="CD191" s="388">
        <v>0.77562897999999991</v>
      </c>
      <c r="CE191" s="388">
        <v>0.25946584</v>
      </c>
      <c r="CF191" s="389">
        <v>17.068000000000001</v>
      </c>
      <c r="CG191" s="81">
        <v>10.87534</v>
      </c>
      <c r="CH191" s="391"/>
      <c r="CI191" s="388">
        <v>0.85236015999999992</v>
      </c>
      <c r="CJ191" s="388">
        <v>0.22218386000000001</v>
      </c>
      <c r="CK191" s="389">
        <v>13.298999999999999</v>
      </c>
      <c r="CL191" s="81">
        <v>11.95121</v>
      </c>
      <c r="CM191" s="391"/>
      <c r="CN191" s="388">
        <v>3.4465900000000001E-2</v>
      </c>
      <c r="CO191" s="388">
        <v>3.4039510000000002E-2</v>
      </c>
      <c r="CP191" s="389">
        <v>50.388999999999996</v>
      </c>
      <c r="CQ191" s="81">
        <v>0.48326000000000002</v>
      </c>
      <c r="CR191" s="391"/>
      <c r="CS191" s="388">
        <v>1.60538004</v>
      </c>
      <c r="CT191" s="388">
        <v>0.35962509999999998</v>
      </c>
      <c r="CU191" s="389">
        <v>11.429</v>
      </c>
      <c r="CV191" s="81">
        <v>22.509540000000001</v>
      </c>
      <c r="CW191" s="391"/>
      <c r="CX191" s="388">
        <v>2.48628508</v>
      </c>
      <c r="CY191" s="388">
        <v>0.43683703000000002</v>
      </c>
      <c r="CZ191" s="389">
        <v>8.9640000000000004</v>
      </c>
      <c r="DA191" s="81">
        <v>34.860979999999998</v>
      </c>
      <c r="DB191" s="391"/>
      <c r="DC191" s="388">
        <v>0</v>
      </c>
      <c r="DD191" s="388">
        <v>0</v>
      </c>
      <c r="DE191" s="389" t="s">
        <v>69</v>
      </c>
      <c r="DF191" s="81">
        <v>0</v>
      </c>
      <c r="DG191" s="48"/>
      <c r="DH191" s="388">
        <v>4.3834197499999998</v>
      </c>
      <c r="DI191" s="388">
        <v>0.62496576000000004</v>
      </c>
      <c r="DJ191" s="389">
        <v>7.274</v>
      </c>
      <c r="DK191" s="81">
        <v>61.461300000000001</v>
      </c>
      <c r="DL191" s="37"/>
      <c r="DM191" s="388">
        <v>0.22159953999999998</v>
      </c>
      <c r="DN191" s="388">
        <v>8.4615940000000001E-2</v>
      </c>
      <c r="DO191" s="389">
        <v>19.481999999999999</v>
      </c>
      <c r="DP191" s="392">
        <f t="shared" si="5"/>
        <v>3.107116376892877E-2</v>
      </c>
      <c r="DQ191" s="48"/>
      <c r="DR191" s="388">
        <v>1.5210217700000002</v>
      </c>
      <c r="DS191" s="388">
        <v>0.36610413999999997</v>
      </c>
      <c r="DT191" s="389">
        <v>12.280000000000001</v>
      </c>
      <c r="DU191" s="392">
        <f t="shared" si="0"/>
        <v>0.21326721396522719</v>
      </c>
      <c r="DV191" s="37"/>
      <c r="DW191" s="388">
        <v>0.14432154</v>
      </c>
      <c r="DX191" s="388">
        <v>7.2243979999999999E-2</v>
      </c>
      <c r="DY191" s="389">
        <v>25.540000000000003</v>
      </c>
      <c r="DZ191" s="392">
        <f t="shared" si="6"/>
        <v>2.0235773976444195E-2</v>
      </c>
      <c r="EA191" s="37"/>
      <c r="EB191" s="37"/>
    </row>
    <row r="192" spans="1:132" x14ac:dyDescent="0.35">
      <c r="A192" s="788"/>
      <c r="B192" s="393" t="s">
        <v>67</v>
      </c>
      <c r="C192" s="394">
        <v>8.0289258500000003</v>
      </c>
      <c r="D192" s="394">
        <v>0.30252366000000003</v>
      </c>
      <c r="E192" s="395">
        <v>1.9220000000000002</v>
      </c>
      <c r="F192" s="49"/>
      <c r="G192" s="394">
        <v>1.58463029</v>
      </c>
      <c r="H192" s="394">
        <v>0.43656641000000002</v>
      </c>
      <c r="I192" s="395">
        <v>14.055999999999999</v>
      </c>
      <c r="J192" s="82">
        <v>19.736519999999999</v>
      </c>
      <c r="K192" s="396"/>
      <c r="L192" s="394">
        <v>0.27562123999999999</v>
      </c>
      <c r="M192" s="394">
        <v>0.14106193</v>
      </c>
      <c r="N192" s="395">
        <v>26.112000000000002</v>
      </c>
      <c r="O192" s="82">
        <v>3.4328500000000002</v>
      </c>
      <c r="P192" s="49"/>
      <c r="Q192" s="394">
        <v>1.3339072799999998</v>
      </c>
      <c r="R192" s="394">
        <v>0.37322647999999997</v>
      </c>
      <c r="S192" s="395">
        <v>14.274999999999999</v>
      </c>
      <c r="T192" s="82">
        <v>16.613769999999999</v>
      </c>
      <c r="U192" s="49"/>
      <c r="V192" s="394">
        <v>1.30463858</v>
      </c>
      <c r="W192" s="394">
        <v>0.37113098999999999</v>
      </c>
      <c r="X192" s="395">
        <v>14.513999999999999</v>
      </c>
      <c r="Y192" s="82">
        <v>16.249230000000001</v>
      </c>
      <c r="Z192" s="49"/>
      <c r="AA192" s="394">
        <v>0.32794398000000002</v>
      </c>
      <c r="AB192" s="394">
        <v>0.19003313999999999</v>
      </c>
      <c r="AC192" s="395">
        <v>29.565000000000001</v>
      </c>
      <c r="AD192" s="82">
        <v>4.08453</v>
      </c>
      <c r="AE192" s="82"/>
      <c r="AF192" s="394">
        <v>0.13444512</v>
      </c>
      <c r="AG192" s="394">
        <v>8.6286260000000004E-2</v>
      </c>
      <c r="AH192" s="395">
        <v>32.745000000000005</v>
      </c>
      <c r="AI192" s="82">
        <v>1.6745099999999999</v>
      </c>
      <c r="AJ192" s="49"/>
      <c r="AK192" s="394">
        <v>4.476099E-2</v>
      </c>
      <c r="AL192" s="394">
        <v>4.9681210000000003E-2</v>
      </c>
      <c r="AM192" s="395">
        <v>56.628999999999998</v>
      </c>
      <c r="AN192" s="82">
        <v>0.5575</v>
      </c>
      <c r="AO192" s="49"/>
      <c r="AP192" s="394">
        <v>0.10590112</v>
      </c>
      <c r="AQ192" s="394">
        <v>6.7746109999999998E-2</v>
      </c>
      <c r="AR192" s="395">
        <v>32.637999999999998</v>
      </c>
      <c r="AS192" s="82">
        <v>1.3189900000000001</v>
      </c>
      <c r="AT192" s="49"/>
      <c r="AU192" s="394">
        <v>0.22494278000000001</v>
      </c>
      <c r="AV192" s="394">
        <v>0.18582258999999998</v>
      </c>
      <c r="AW192" s="395">
        <v>42.146999999999998</v>
      </c>
      <c r="AX192" s="82">
        <v>2.80165</v>
      </c>
      <c r="AY192" s="49"/>
      <c r="AZ192" s="394">
        <v>0</v>
      </c>
      <c r="BA192" s="394">
        <v>0</v>
      </c>
      <c r="BB192" s="395" t="s">
        <v>69</v>
      </c>
      <c r="BC192" s="82">
        <v>0</v>
      </c>
      <c r="BD192" s="49"/>
      <c r="BE192" s="394">
        <v>0.27713162000000002</v>
      </c>
      <c r="BF192" s="394">
        <v>0.18024939000000001</v>
      </c>
      <c r="BG192" s="395">
        <v>33.184000000000005</v>
      </c>
      <c r="BH192" s="82">
        <f t="shared" si="1"/>
        <v>3.4516649571499034</v>
      </c>
      <c r="BI192" s="49"/>
      <c r="BJ192" s="394">
        <v>0</v>
      </c>
      <c r="BK192" s="394">
        <v>0</v>
      </c>
      <c r="BL192" s="395" t="s">
        <v>69</v>
      </c>
      <c r="BM192" s="82">
        <f t="shared" si="2"/>
        <v>0</v>
      </c>
      <c r="BN192" s="397"/>
      <c r="BO192" s="394">
        <v>0.27713162000000002</v>
      </c>
      <c r="BP192" s="394">
        <v>0.18024939000000001</v>
      </c>
      <c r="BQ192" s="395">
        <v>33.184000000000005</v>
      </c>
      <c r="BR192" s="82">
        <f t="shared" si="3"/>
        <v>3.4516649571499034</v>
      </c>
      <c r="BS192" s="397"/>
      <c r="BT192" s="394">
        <v>0</v>
      </c>
      <c r="BU192" s="394">
        <v>0</v>
      </c>
      <c r="BV192" s="395" t="s">
        <v>69</v>
      </c>
      <c r="BW192" s="82">
        <f t="shared" si="4"/>
        <v>0</v>
      </c>
      <c r="BX192" s="397"/>
      <c r="BY192" s="394">
        <v>0.27999172</v>
      </c>
      <c r="BZ192" s="394">
        <v>0.14668780000000001</v>
      </c>
      <c r="CA192" s="395">
        <v>26.729999999999997</v>
      </c>
      <c r="CB192" s="82">
        <v>3.4872899999999998</v>
      </c>
      <c r="CC192" s="397"/>
      <c r="CD192" s="394">
        <v>0.12951398</v>
      </c>
      <c r="CE192" s="394">
        <v>7.515717999999999E-2</v>
      </c>
      <c r="CF192" s="395">
        <v>29.606999999999999</v>
      </c>
      <c r="CG192" s="82">
        <v>1.6130899999999999</v>
      </c>
      <c r="CH192" s="397"/>
      <c r="CI192" s="394">
        <v>0.19984466000000001</v>
      </c>
      <c r="CJ192" s="394">
        <v>0.11699192</v>
      </c>
      <c r="CK192" s="395">
        <v>29.867999999999999</v>
      </c>
      <c r="CL192" s="82">
        <v>2.4890599999999998</v>
      </c>
      <c r="CM192" s="397"/>
      <c r="CN192" s="394">
        <v>4.9366920000000002E-2</v>
      </c>
      <c r="CO192" s="394">
        <v>4.7864870000000004E-2</v>
      </c>
      <c r="CP192" s="395">
        <v>49.468000000000004</v>
      </c>
      <c r="CQ192" s="82">
        <v>0.61485999999999996</v>
      </c>
      <c r="CR192" s="397"/>
      <c r="CS192" s="394">
        <v>0.37795128</v>
      </c>
      <c r="CT192" s="394">
        <v>0.21290820999999999</v>
      </c>
      <c r="CU192" s="395">
        <v>28.741</v>
      </c>
      <c r="CV192" s="82">
        <v>4.7073700000000001</v>
      </c>
      <c r="CW192" s="397"/>
      <c r="CX192" s="394">
        <v>0.94304553999999996</v>
      </c>
      <c r="CY192" s="394">
        <v>0.32716961999999999</v>
      </c>
      <c r="CZ192" s="395">
        <v>17.7</v>
      </c>
      <c r="DA192" s="82">
        <v>11.7456</v>
      </c>
      <c r="DB192" s="397"/>
      <c r="DC192" s="394">
        <v>3.66359E-3</v>
      </c>
      <c r="DD192" s="394">
        <v>6.6993900000000004E-3</v>
      </c>
      <c r="DE192" s="395">
        <v>93.298000000000002</v>
      </c>
      <c r="DF192" s="82">
        <v>4.5629999999999997E-2</v>
      </c>
      <c r="DG192" s="49"/>
      <c r="DH192" s="394">
        <v>1.5044832400000001</v>
      </c>
      <c r="DI192" s="394">
        <v>0.41959253999999996</v>
      </c>
      <c r="DJ192" s="395">
        <v>14.228999999999999</v>
      </c>
      <c r="DK192" s="82">
        <v>18.738289999999999</v>
      </c>
      <c r="DL192" s="398"/>
      <c r="DM192" s="394">
        <v>4.476099E-2</v>
      </c>
      <c r="DN192" s="394">
        <v>4.9681210000000003E-2</v>
      </c>
      <c r="DO192" s="395">
        <v>56.628999999999998</v>
      </c>
      <c r="DP192" s="399">
        <f t="shared" si="5"/>
        <v>5.5749661705992715E-3</v>
      </c>
      <c r="DQ192" s="49"/>
      <c r="DR192" s="394">
        <v>0.13701632</v>
      </c>
      <c r="DS192" s="394">
        <v>0.10064073000000001</v>
      </c>
      <c r="DT192" s="395">
        <v>37.475000000000001</v>
      </c>
      <c r="DU192" s="399">
        <f t="shared" si="0"/>
        <v>1.7065336330139354E-2</v>
      </c>
      <c r="DV192" s="398"/>
      <c r="DW192" s="394">
        <v>0.23811376000000001</v>
      </c>
      <c r="DX192" s="394">
        <v>0.18755788000000001</v>
      </c>
      <c r="DY192" s="395">
        <v>40.188000000000002</v>
      </c>
      <c r="DZ192" s="399">
        <f t="shared" si="6"/>
        <v>2.9656988300620562E-2</v>
      </c>
      <c r="EA192" s="37"/>
      <c r="EB192" s="37"/>
    </row>
    <row r="193" spans="1:132" x14ac:dyDescent="0.35">
      <c r="A193" s="789" t="s">
        <v>85</v>
      </c>
      <c r="B193" s="379" t="s">
        <v>255</v>
      </c>
      <c r="C193" s="380">
        <v>32.167277609999999</v>
      </c>
      <c r="D193" s="380">
        <v>1.3807958100000002</v>
      </c>
      <c r="E193" s="381">
        <v>2.19</v>
      </c>
      <c r="F193" s="47"/>
      <c r="G193" s="380">
        <v>18.913040949999999</v>
      </c>
      <c r="H193" s="380">
        <v>1.3314905100000001</v>
      </c>
      <c r="I193" s="381">
        <v>3.5920000000000001</v>
      </c>
      <c r="J193" s="80">
        <v>58.795900000000003</v>
      </c>
      <c r="K193" s="382"/>
      <c r="L193" s="380">
        <v>4.8048572099999998</v>
      </c>
      <c r="M193" s="380">
        <v>0.5888234200000001</v>
      </c>
      <c r="N193" s="381">
        <v>6.2520000000000007</v>
      </c>
      <c r="O193" s="80">
        <v>14.937099999999999</v>
      </c>
      <c r="P193" s="47"/>
      <c r="Q193" s="380">
        <v>14.539880310000001</v>
      </c>
      <c r="R193" s="380">
        <v>1.2105257599999999</v>
      </c>
      <c r="S193" s="381">
        <v>4.2479999999999993</v>
      </c>
      <c r="T193" s="80">
        <v>45.200839999999999</v>
      </c>
      <c r="U193" s="47"/>
      <c r="V193" s="380">
        <v>16.970078539999999</v>
      </c>
      <c r="W193" s="380">
        <v>1.2678475800000002</v>
      </c>
      <c r="X193" s="381">
        <v>3.8120000000000003</v>
      </c>
      <c r="Y193" s="80">
        <v>52.755719999999997</v>
      </c>
      <c r="Z193" s="47"/>
      <c r="AA193" s="380">
        <v>5.5571588199999997</v>
      </c>
      <c r="AB193" s="380">
        <v>0.81313846000000001</v>
      </c>
      <c r="AC193" s="381">
        <v>7.4649999999999999</v>
      </c>
      <c r="AD193" s="80">
        <v>17.27581</v>
      </c>
      <c r="AE193" s="80"/>
      <c r="AF193" s="380">
        <v>5.2877348199999998</v>
      </c>
      <c r="AG193" s="380">
        <v>0.79007110000000003</v>
      </c>
      <c r="AH193" s="381">
        <v>7.6230000000000002</v>
      </c>
      <c r="AI193" s="80">
        <v>16.43824</v>
      </c>
      <c r="AJ193" s="47"/>
      <c r="AK193" s="380">
        <v>1.09033139</v>
      </c>
      <c r="AL193" s="380">
        <v>0.29193929000000002</v>
      </c>
      <c r="AM193" s="381">
        <v>13.661000000000001</v>
      </c>
      <c r="AN193" s="80">
        <v>3.38957</v>
      </c>
      <c r="AO193" s="47"/>
      <c r="AP193" s="380">
        <v>4.7233459</v>
      </c>
      <c r="AQ193" s="380">
        <v>0.71553988000000002</v>
      </c>
      <c r="AR193" s="381">
        <v>7.7290000000000001</v>
      </c>
      <c r="AS193" s="80">
        <v>14.6837</v>
      </c>
      <c r="AT193" s="47"/>
      <c r="AU193" s="380">
        <v>0.59777234999999995</v>
      </c>
      <c r="AV193" s="380">
        <v>0.20636130999999999</v>
      </c>
      <c r="AW193" s="381">
        <v>17.613</v>
      </c>
      <c r="AX193" s="80">
        <v>1.85832</v>
      </c>
      <c r="AY193" s="47"/>
      <c r="AZ193" s="380">
        <v>0.10445945000000001</v>
      </c>
      <c r="BA193" s="380">
        <v>7.0282310000000001E-2</v>
      </c>
      <c r="BB193" s="381">
        <v>34.327999999999996</v>
      </c>
      <c r="BC193" s="80">
        <v>0.32473999999999997</v>
      </c>
      <c r="BD193" s="47"/>
      <c r="BE193" s="380">
        <v>9.7234612799999987</v>
      </c>
      <c r="BF193" s="380">
        <v>1.16031609</v>
      </c>
      <c r="BG193" s="381">
        <v>6.0880000000000001</v>
      </c>
      <c r="BH193" s="80">
        <f t="shared" si="1"/>
        <v>30.227802917885775</v>
      </c>
      <c r="BI193" s="47"/>
      <c r="BJ193" s="380">
        <v>5.3448286200000004</v>
      </c>
      <c r="BK193" s="380">
        <v>0.76733035999999999</v>
      </c>
      <c r="BL193" s="381">
        <v>7.3249999999999993</v>
      </c>
      <c r="BM193" s="80">
        <f t="shared" si="2"/>
        <v>16.615731939772321</v>
      </c>
      <c r="BN193" s="383"/>
      <c r="BO193" s="380">
        <v>5.7251271699999995</v>
      </c>
      <c r="BP193" s="380">
        <v>0.93388926999999999</v>
      </c>
      <c r="BQ193" s="381">
        <v>8.3230000000000004</v>
      </c>
      <c r="BR193" s="80">
        <f t="shared" si="3"/>
        <v>17.797984770151022</v>
      </c>
      <c r="BS193" s="383"/>
      <c r="BT193" s="380">
        <v>1.34649452</v>
      </c>
      <c r="BU193" s="380">
        <v>0.42468567000000002</v>
      </c>
      <c r="BV193" s="381">
        <v>16.092000000000002</v>
      </c>
      <c r="BW193" s="80">
        <f t="shared" si="4"/>
        <v>4.1859138231250528</v>
      </c>
      <c r="BX193" s="383"/>
      <c r="BY193" s="380">
        <v>1.9557076899999999</v>
      </c>
      <c r="BZ193" s="380">
        <v>0.39869233999999998</v>
      </c>
      <c r="CA193" s="381">
        <v>10.401</v>
      </c>
      <c r="CB193" s="80">
        <v>6.0797999999999996</v>
      </c>
      <c r="CC193" s="383"/>
      <c r="CD193" s="380">
        <v>1.59126426</v>
      </c>
      <c r="CE193" s="380">
        <v>0.35159129</v>
      </c>
      <c r="CF193" s="381">
        <v>11.273</v>
      </c>
      <c r="CG193" s="80">
        <v>4.9468399999999999</v>
      </c>
      <c r="CH193" s="383"/>
      <c r="CI193" s="380">
        <v>0.63333753000000004</v>
      </c>
      <c r="CJ193" s="380">
        <v>0.21104211</v>
      </c>
      <c r="CK193" s="381">
        <v>17.000999999999998</v>
      </c>
      <c r="CL193" s="80">
        <v>1.96889</v>
      </c>
      <c r="CM193" s="383"/>
      <c r="CN193" s="380">
        <v>0.26889409999999997</v>
      </c>
      <c r="CO193" s="380">
        <v>0.13751284000000003</v>
      </c>
      <c r="CP193" s="381">
        <v>26.091999999999999</v>
      </c>
      <c r="CQ193" s="80">
        <v>0.83592</v>
      </c>
      <c r="CR193" s="383"/>
      <c r="CS193" s="380">
        <v>8.1990188899999996</v>
      </c>
      <c r="CT193" s="380">
        <v>1.07547305</v>
      </c>
      <c r="CU193" s="381">
        <v>6.6919999999999993</v>
      </c>
      <c r="CV193" s="80">
        <v>25.488689999999998</v>
      </c>
      <c r="CW193" s="383"/>
      <c r="CX193" s="380">
        <v>8.5070838500000008</v>
      </c>
      <c r="CY193" s="380">
        <v>0.77553061000000001</v>
      </c>
      <c r="CZ193" s="381">
        <v>4.6510000000000007</v>
      </c>
      <c r="DA193" s="80">
        <v>26.446390000000001</v>
      </c>
      <c r="DB193" s="383"/>
      <c r="DC193" s="380">
        <v>0.34396364000000001</v>
      </c>
      <c r="DD193" s="380">
        <v>0.15454908000000001</v>
      </c>
      <c r="DE193" s="381">
        <v>22.923999999999999</v>
      </c>
      <c r="DF193" s="80">
        <v>1.0692999999999999</v>
      </c>
      <c r="DG193" s="47"/>
      <c r="DH193" s="380">
        <v>17.603416060000001</v>
      </c>
      <c r="DI193" s="380">
        <v>1.29396249</v>
      </c>
      <c r="DJ193" s="381">
        <v>3.75</v>
      </c>
      <c r="DK193" s="80">
        <v>54.724609999999998</v>
      </c>
      <c r="DL193" s="386"/>
      <c r="DM193" s="380">
        <v>1.1240529799999999</v>
      </c>
      <c r="DN193" s="380">
        <v>0.30764172000000001</v>
      </c>
      <c r="DO193" s="381">
        <v>13.963999999999999</v>
      </c>
      <c r="DP193" s="385">
        <f t="shared" si="5"/>
        <v>3.4943988534813404E-2</v>
      </c>
      <c r="DQ193" s="47"/>
      <c r="DR193" s="380">
        <v>5.2631339500000003</v>
      </c>
      <c r="DS193" s="380">
        <v>0.84624942999999997</v>
      </c>
      <c r="DT193" s="381">
        <v>8.2030000000000012</v>
      </c>
      <c r="DU193" s="385">
        <f t="shared" si="0"/>
        <v>0.16361763696048134</v>
      </c>
      <c r="DV193" s="386"/>
      <c r="DW193" s="380">
        <v>0.66309340999999999</v>
      </c>
      <c r="DX193" s="380">
        <v>0.25103337999999997</v>
      </c>
      <c r="DY193" s="381">
        <v>19.314999999999998</v>
      </c>
      <c r="DZ193" s="385">
        <f t="shared" si="6"/>
        <v>2.0613911380360672E-2</v>
      </c>
      <c r="EA193" s="37"/>
      <c r="EB193" s="37"/>
    </row>
    <row r="194" spans="1:132" x14ac:dyDescent="0.35">
      <c r="A194" s="790"/>
      <c r="B194" s="387" t="s">
        <v>66</v>
      </c>
      <c r="C194" s="388">
        <v>18.050999999999998</v>
      </c>
      <c r="D194" s="388">
        <v>1.9820532399999999</v>
      </c>
      <c r="E194" s="389">
        <v>5.6020000000000003</v>
      </c>
      <c r="F194" s="48"/>
      <c r="G194" s="388">
        <v>12.67488249</v>
      </c>
      <c r="H194" s="388">
        <v>1.4755826999999999</v>
      </c>
      <c r="I194" s="389">
        <v>5.94</v>
      </c>
      <c r="J194" s="81">
        <v>70.217070000000007</v>
      </c>
      <c r="K194" s="390"/>
      <c r="L194" s="388">
        <v>3.4233388599999999</v>
      </c>
      <c r="M194" s="388">
        <v>0.51859389</v>
      </c>
      <c r="N194" s="389">
        <v>7.7290000000000001</v>
      </c>
      <c r="O194" s="81">
        <v>18.96482</v>
      </c>
      <c r="P194" s="48"/>
      <c r="Q194" s="388">
        <v>9.5561739899999996</v>
      </c>
      <c r="R194" s="388">
        <v>1.27643226</v>
      </c>
      <c r="S194" s="389">
        <v>6.8150000000000004</v>
      </c>
      <c r="T194" s="81">
        <v>52.939860000000003</v>
      </c>
      <c r="U194" s="48"/>
      <c r="V194" s="388">
        <v>11.09168685</v>
      </c>
      <c r="W194" s="388">
        <v>1.3925518400000001</v>
      </c>
      <c r="X194" s="389">
        <v>6.4060000000000006</v>
      </c>
      <c r="Y194" s="81">
        <v>61.446379999999998</v>
      </c>
      <c r="Z194" s="48"/>
      <c r="AA194" s="388">
        <v>4.9481991299999999</v>
      </c>
      <c r="AB194" s="388">
        <v>0.80728049999999996</v>
      </c>
      <c r="AC194" s="389">
        <v>8.3239999999999998</v>
      </c>
      <c r="AD194" s="81">
        <v>27.412330000000001</v>
      </c>
      <c r="AE194" s="81"/>
      <c r="AF194" s="388">
        <v>4.7549817499999998</v>
      </c>
      <c r="AG194" s="388">
        <v>0.78815736999999997</v>
      </c>
      <c r="AH194" s="389">
        <v>8.4570000000000007</v>
      </c>
      <c r="AI194" s="81">
        <v>26.341930000000001</v>
      </c>
      <c r="AJ194" s="48"/>
      <c r="AK194" s="388">
        <v>1.0562121799999999</v>
      </c>
      <c r="AL194" s="388">
        <v>0.28932343999999999</v>
      </c>
      <c r="AM194" s="389">
        <v>13.975999999999999</v>
      </c>
      <c r="AN194" s="81">
        <v>5.8512700000000004</v>
      </c>
      <c r="AO194" s="48"/>
      <c r="AP194" s="388">
        <v>4.2039612499999999</v>
      </c>
      <c r="AQ194" s="388">
        <v>0.71068704000000005</v>
      </c>
      <c r="AR194" s="389">
        <v>8.625</v>
      </c>
      <c r="AS194" s="81">
        <v>23.289349999999999</v>
      </c>
      <c r="AT194" s="48"/>
      <c r="AU194" s="388">
        <v>0.51494662000000002</v>
      </c>
      <c r="AV194" s="388">
        <v>0.19138226</v>
      </c>
      <c r="AW194" s="389">
        <v>18.962</v>
      </c>
      <c r="AX194" s="81">
        <v>2.8527300000000002</v>
      </c>
      <c r="AY194" s="48"/>
      <c r="AZ194" s="388">
        <v>4.4477879999999997E-2</v>
      </c>
      <c r="BA194" s="388">
        <v>4.4969759999999998E-2</v>
      </c>
      <c r="BB194" s="389">
        <v>51.585000000000001</v>
      </c>
      <c r="BC194" s="81">
        <v>0.24640000000000001</v>
      </c>
      <c r="BD194" s="48"/>
      <c r="BE194" s="388">
        <v>7.31235517</v>
      </c>
      <c r="BF194" s="388">
        <v>1.16460878</v>
      </c>
      <c r="BG194" s="389">
        <v>8.1259999999999994</v>
      </c>
      <c r="BH194" s="81">
        <f t="shared" si="1"/>
        <v>40.509418702564957</v>
      </c>
      <c r="BI194" s="48"/>
      <c r="BJ194" s="388">
        <v>4.3885684099999995</v>
      </c>
      <c r="BK194" s="388">
        <v>0.72519412999999999</v>
      </c>
      <c r="BL194" s="389">
        <v>8.4309999999999992</v>
      </c>
      <c r="BM194" s="81">
        <f t="shared" si="2"/>
        <v>24.312051465292779</v>
      </c>
      <c r="BN194" s="391"/>
      <c r="BO194" s="388">
        <v>4.18922024</v>
      </c>
      <c r="BP194" s="388">
        <v>0.91803674000000002</v>
      </c>
      <c r="BQ194" s="389">
        <v>11.181000000000001</v>
      </c>
      <c r="BR194" s="81">
        <f t="shared" si="3"/>
        <v>23.207690654257384</v>
      </c>
      <c r="BS194" s="391"/>
      <c r="BT194" s="388">
        <v>1.2654334699999998</v>
      </c>
      <c r="BU194" s="388">
        <v>0.42005767999999999</v>
      </c>
      <c r="BV194" s="389">
        <v>16.936</v>
      </c>
      <c r="BW194" s="81">
        <f t="shared" si="4"/>
        <v>7.0103233615866154</v>
      </c>
      <c r="BX194" s="391"/>
      <c r="BY194" s="388">
        <v>1.5959409099999999</v>
      </c>
      <c r="BZ194" s="388">
        <v>0.37550918</v>
      </c>
      <c r="CA194" s="389">
        <v>12.005000000000001</v>
      </c>
      <c r="CB194" s="81">
        <v>8.8412900000000008</v>
      </c>
      <c r="CC194" s="391"/>
      <c r="CD194" s="388">
        <v>1.3318536599999999</v>
      </c>
      <c r="CE194" s="388">
        <v>0.33718511000000001</v>
      </c>
      <c r="CF194" s="389">
        <v>12.917000000000002</v>
      </c>
      <c r="CG194" s="81">
        <v>7.3782800000000002</v>
      </c>
      <c r="CH194" s="391"/>
      <c r="CI194" s="388">
        <v>0.53298135000000002</v>
      </c>
      <c r="CJ194" s="388">
        <v>0.19391533999999999</v>
      </c>
      <c r="CK194" s="389">
        <v>18.562999999999999</v>
      </c>
      <c r="CL194" s="81">
        <v>2.9526400000000002</v>
      </c>
      <c r="CM194" s="391"/>
      <c r="CN194" s="388">
        <v>0.26889409999999997</v>
      </c>
      <c r="CO194" s="388">
        <v>0.13751284000000003</v>
      </c>
      <c r="CP194" s="389">
        <v>26.091999999999999</v>
      </c>
      <c r="CQ194" s="81">
        <v>1.4896400000000001</v>
      </c>
      <c r="CR194" s="391"/>
      <c r="CS194" s="388">
        <v>7.9209182899999995</v>
      </c>
      <c r="CT194" s="388">
        <v>1.08019062</v>
      </c>
      <c r="CU194" s="389">
        <v>6.9580000000000002</v>
      </c>
      <c r="CV194" s="81">
        <v>43.880769999999998</v>
      </c>
      <c r="CW194" s="391"/>
      <c r="CX194" s="388">
        <v>2.9284729299999999</v>
      </c>
      <c r="CY194" s="388">
        <v>0.67346708</v>
      </c>
      <c r="CZ194" s="389">
        <v>11.733000000000001</v>
      </c>
      <c r="DA194" s="81">
        <v>16.223330000000001</v>
      </c>
      <c r="DB194" s="391"/>
      <c r="DC194" s="388">
        <v>0.32228348000000001</v>
      </c>
      <c r="DD194" s="388">
        <v>0.15233886999999999</v>
      </c>
      <c r="DE194" s="389">
        <v>24.117000000000001</v>
      </c>
      <c r="DF194" s="81">
        <v>1.7854099999999999</v>
      </c>
      <c r="DG194" s="48"/>
      <c r="DH194" s="388">
        <v>11.6246682</v>
      </c>
      <c r="DI194" s="388">
        <v>1.42160211</v>
      </c>
      <c r="DJ194" s="389">
        <v>6.2389999999999999</v>
      </c>
      <c r="DK194" s="81">
        <v>64.399029999999996</v>
      </c>
      <c r="DL194" s="37"/>
      <c r="DM194" s="388">
        <v>1.08993378</v>
      </c>
      <c r="DN194" s="388">
        <v>0.30516618000000001</v>
      </c>
      <c r="DO194" s="389">
        <v>14.285</v>
      </c>
      <c r="DP194" s="392">
        <f t="shared" si="5"/>
        <v>6.0380797739737417E-2</v>
      </c>
      <c r="DQ194" s="48"/>
      <c r="DR194" s="388">
        <v>4.6949572399999999</v>
      </c>
      <c r="DS194" s="388">
        <v>0.83573748000000003</v>
      </c>
      <c r="DT194" s="389">
        <v>9.081999999999999</v>
      </c>
      <c r="DU194" s="392">
        <f t="shared" si="0"/>
        <v>0.26009402470777243</v>
      </c>
      <c r="DV194" s="37"/>
      <c r="DW194" s="388">
        <v>0.58026768000000006</v>
      </c>
      <c r="DX194" s="388">
        <v>0.2388653</v>
      </c>
      <c r="DY194" s="389">
        <v>21.002000000000002</v>
      </c>
      <c r="DZ194" s="392">
        <f t="shared" si="6"/>
        <v>3.2146012963270743E-2</v>
      </c>
      <c r="EA194" s="37"/>
      <c r="EB194" s="37"/>
    </row>
    <row r="195" spans="1:132" x14ac:dyDescent="0.35">
      <c r="A195" s="790"/>
      <c r="B195" s="393" t="s">
        <v>67</v>
      </c>
      <c r="C195" s="394">
        <v>14.116277609999999</v>
      </c>
      <c r="D195" s="394">
        <v>1.2525100199999999</v>
      </c>
      <c r="E195" s="395">
        <v>4.5270000000000001</v>
      </c>
      <c r="F195" s="49"/>
      <c r="G195" s="394">
        <v>6.2381584599999993</v>
      </c>
      <c r="H195" s="394">
        <v>0.80292743</v>
      </c>
      <c r="I195" s="395">
        <v>6.5670000000000002</v>
      </c>
      <c r="J195" s="82">
        <v>44.191240000000001</v>
      </c>
      <c r="K195" s="396"/>
      <c r="L195" s="394">
        <v>1.3815183500000001</v>
      </c>
      <c r="M195" s="394">
        <v>0.35466836000000002</v>
      </c>
      <c r="N195" s="395">
        <v>13.098000000000001</v>
      </c>
      <c r="O195" s="82">
        <v>9.7866999999999997</v>
      </c>
      <c r="P195" s="49"/>
      <c r="Q195" s="394">
        <v>4.9837063200000005</v>
      </c>
      <c r="R195" s="394">
        <v>0.71978724000000005</v>
      </c>
      <c r="S195" s="395">
        <v>7.3690000000000007</v>
      </c>
      <c r="T195" s="82">
        <v>35.304679999999998</v>
      </c>
      <c r="U195" s="49"/>
      <c r="V195" s="394">
        <v>5.8783916899999999</v>
      </c>
      <c r="W195" s="394">
        <v>0.77633238999999998</v>
      </c>
      <c r="X195" s="395">
        <v>6.7379999999999995</v>
      </c>
      <c r="Y195" s="82">
        <v>41.642650000000003</v>
      </c>
      <c r="Z195" s="49"/>
      <c r="AA195" s="394">
        <v>0.60895969000000005</v>
      </c>
      <c r="AB195" s="394">
        <v>0.24711863000000001</v>
      </c>
      <c r="AC195" s="395">
        <v>20.704000000000001</v>
      </c>
      <c r="AD195" s="82">
        <v>4.3138800000000002</v>
      </c>
      <c r="AE195" s="82"/>
      <c r="AF195" s="394">
        <v>0.53275306999999994</v>
      </c>
      <c r="AG195" s="394">
        <v>0.2148977</v>
      </c>
      <c r="AH195" s="395">
        <v>20.580000000000002</v>
      </c>
      <c r="AI195" s="82">
        <v>3.7740300000000002</v>
      </c>
      <c r="AJ195" s="49"/>
      <c r="AK195" s="394">
        <v>3.4119200000000002E-2</v>
      </c>
      <c r="AL195" s="394">
        <v>4.4350900000000006E-2</v>
      </c>
      <c r="AM195" s="395">
        <v>66.320000000000007</v>
      </c>
      <c r="AN195" s="82">
        <v>0.2417</v>
      </c>
      <c r="AO195" s="49"/>
      <c r="AP195" s="394">
        <v>0.51938465</v>
      </c>
      <c r="AQ195" s="394">
        <v>0.21282735999999999</v>
      </c>
      <c r="AR195" s="395">
        <v>20.907</v>
      </c>
      <c r="AS195" s="82">
        <v>3.6793300000000002</v>
      </c>
      <c r="AT195" s="49"/>
      <c r="AU195" s="394">
        <v>8.2825729999999986E-2</v>
      </c>
      <c r="AV195" s="394">
        <v>8.7674199999999994E-2</v>
      </c>
      <c r="AW195" s="395">
        <v>54.007000000000005</v>
      </c>
      <c r="AX195" s="82">
        <v>0.58674000000000004</v>
      </c>
      <c r="AY195" s="49"/>
      <c r="AZ195" s="394">
        <v>5.9981569999999998E-2</v>
      </c>
      <c r="BA195" s="394">
        <v>5.5260109999999994E-2</v>
      </c>
      <c r="BB195" s="395">
        <v>47.004000000000005</v>
      </c>
      <c r="BC195" s="82">
        <v>0.42491000000000001</v>
      </c>
      <c r="BD195" s="49"/>
      <c r="BE195" s="394">
        <v>2.4111061</v>
      </c>
      <c r="BF195" s="394">
        <v>0.57139604999999993</v>
      </c>
      <c r="BG195" s="395">
        <v>12.091000000000001</v>
      </c>
      <c r="BH195" s="82">
        <f t="shared" si="1"/>
        <v>17.080325044698526</v>
      </c>
      <c r="BI195" s="49"/>
      <c r="BJ195" s="394">
        <v>0.95626021000000005</v>
      </c>
      <c r="BK195" s="394">
        <v>0.36493337999999997</v>
      </c>
      <c r="BL195" s="395">
        <v>19.471</v>
      </c>
      <c r="BM195" s="82">
        <f t="shared" si="2"/>
        <v>6.7741669328080052</v>
      </c>
      <c r="BN195" s="397"/>
      <c r="BO195" s="394">
        <v>1.5359069400000001</v>
      </c>
      <c r="BP195" s="394">
        <v>0.40257061</v>
      </c>
      <c r="BQ195" s="395">
        <v>13.372999999999999</v>
      </c>
      <c r="BR195" s="82">
        <f t="shared" si="3"/>
        <v>10.880396251997485</v>
      </c>
      <c r="BS195" s="397"/>
      <c r="BT195" s="394">
        <v>8.1061049999999996E-2</v>
      </c>
      <c r="BU195" s="394">
        <v>7.9792649999999993E-2</v>
      </c>
      <c r="BV195" s="395">
        <v>50.222000000000001</v>
      </c>
      <c r="BW195" s="82">
        <f t="shared" si="4"/>
        <v>0.5742381401069655</v>
      </c>
      <c r="BX195" s="397"/>
      <c r="BY195" s="394">
        <v>0.35976678000000001</v>
      </c>
      <c r="BZ195" s="394">
        <v>0.16450767999999999</v>
      </c>
      <c r="CA195" s="395">
        <v>23.330000000000002</v>
      </c>
      <c r="CB195" s="82">
        <v>2.5486</v>
      </c>
      <c r="CC195" s="397"/>
      <c r="CD195" s="394">
        <v>0.25941059999999999</v>
      </c>
      <c r="CE195" s="394">
        <v>0.12973556</v>
      </c>
      <c r="CF195" s="395">
        <v>25.515999999999998</v>
      </c>
      <c r="CG195" s="82">
        <v>1.8376699999999999</v>
      </c>
      <c r="CH195" s="397"/>
      <c r="CI195" s="394">
        <v>0.10035617000000001</v>
      </c>
      <c r="CJ195" s="394">
        <v>8.5004700000000002E-2</v>
      </c>
      <c r="CK195" s="395">
        <v>43.216000000000001</v>
      </c>
      <c r="CL195" s="82">
        <v>0.71092999999999995</v>
      </c>
      <c r="CM195" s="397"/>
      <c r="CN195" s="394">
        <v>0</v>
      </c>
      <c r="CO195" s="394">
        <v>0</v>
      </c>
      <c r="CP195" s="395" t="s">
        <v>69</v>
      </c>
      <c r="CQ195" s="82">
        <v>0</v>
      </c>
      <c r="CR195" s="397"/>
      <c r="CS195" s="394">
        <v>0.27810061000000003</v>
      </c>
      <c r="CT195" s="394">
        <v>0.14862259</v>
      </c>
      <c r="CU195" s="395">
        <v>27.266000000000002</v>
      </c>
      <c r="CV195" s="82">
        <v>1.97007</v>
      </c>
      <c r="CW195" s="397"/>
      <c r="CX195" s="394">
        <v>5.57861092</v>
      </c>
      <c r="CY195" s="394">
        <v>0.76306820000000009</v>
      </c>
      <c r="CZ195" s="395">
        <v>6.9790000000000001</v>
      </c>
      <c r="DA195" s="82">
        <v>39.518990000000002</v>
      </c>
      <c r="DB195" s="397"/>
      <c r="DC195" s="394">
        <v>2.168016E-2</v>
      </c>
      <c r="DD195" s="394">
        <v>2.9983630000000001E-2</v>
      </c>
      <c r="DE195" s="395">
        <v>70.560999999999993</v>
      </c>
      <c r="DF195" s="82">
        <v>0.15357999999999999</v>
      </c>
      <c r="DG195" s="49"/>
      <c r="DH195" s="394">
        <v>5.9787478600000004</v>
      </c>
      <c r="DI195" s="394">
        <v>0.78568487000000009</v>
      </c>
      <c r="DJ195" s="395">
        <v>6.7050000000000001</v>
      </c>
      <c r="DK195" s="82">
        <v>42.353569999999998</v>
      </c>
      <c r="DL195" s="398"/>
      <c r="DM195" s="394">
        <v>3.4119200000000002E-2</v>
      </c>
      <c r="DN195" s="394">
        <v>4.4350900000000006E-2</v>
      </c>
      <c r="DO195" s="395">
        <v>66.320000000000007</v>
      </c>
      <c r="DP195" s="399">
        <f t="shared" si="5"/>
        <v>2.4170111230902608E-3</v>
      </c>
      <c r="DQ195" s="49"/>
      <c r="DR195" s="394">
        <v>0.56817670999999992</v>
      </c>
      <c r="DS195" s="394">
        <v>0.25619706000000003</v>
      </c>
      <c r="DT195" s="395">
        <v>23.006</v>
      </c>
      <c r="DU195" s="399">
        <f t="shared" si="0"/>
        <v>4.0249754623520748E-2</v>
      </c>
      <c r="DV195" s="398"/>
      <c r="DW195" s="394">
        <v>8.2825729999999986E-2</v>
      </c>
      <c r="DX195" s="394">
        <v>8.7674199999999994E-2</v>
      </c>
      <c r="DY195" s="395">
        <v>54.007000000000005</v>
      </c>
      <c r="DZ195" s="399">
        <f t="shared" si="6"/>
        <v>5.8673916940628935E-3</v>
      </c>
      <c r="EA195" s="37"/>
      <c r="EB195" s="37"/>
    </row>
    <row r="196" spans="1:132" x14ac:dyDescent="0.35">
      <c r="A196" s="786" t="s">
        <v>86</v>
      </c>
      <c r="B196" s="379" t="s">
        <v>255</v>
      </c>
      <c r="C196" s="380">
        <v>374.09300000000002</v>
      </c>
      <c r="D196" s="380">
        <v>11.502891930000001</v>
      </c>
      <c r="E196" s="381">
        <v>1.569</v>
      </c>
      <c r="F196" s="47"/>
      <c r="G196" s="380">
        <v>339.78790504</v>
      </c>
      <c r="H196" s="380">
        <v>11.416851790000001</v>
      </c>
      <c r="I196" s="381">
        <v>1.714</v>
      </c>
      <c r="J196" s="80">
        <v>90.829800000000006</v>
      </c>
      <c r="K196" s="382"/>
      <c r="L196" s="380">
        <v>157.71417918999998</v>
      </c>
      <c r="M196" s="380">
        <v>9.68640875</v>
      </c>
      <c r="N196" s="381">
        <v>3.1339999999999999</v>
      </c>
      <c r="O196" s="80">
        <v>42.159080000000003</v>
      </c>
      <c r="P196" s="47"/>
      <c r="Q196" s="380">
        <v>194.56463936999998</v>
      </c>
      <c r="R196" s="380">
        <v>12.03726949</v>
      </c>
      <c r="S196" s="381">
        <v>3.157</v>
      </c>
      <c r="T196" s="80">
        <v>52.009700000000002</v>
      </c>
      <c r="U196" s="47"/>
      <c r="V196" s="380">
        <v>135.45040164</v>
      </c>
      <c r="W196" s="380">
        <v>12.65298011</v>
      </c>
      <c r="X196" s="381">
        <v>4.766</v>
      </c>
      <c r="Y196" s="80">
        <v>36.207680000000003</v>
      </c>
      <c r="Z196" s="47"/>
      <c r="AA196" s="380">
        <v>90.324728239999999</v>
      </c>
      <c r="AB196" s="380">
        <v>10.644683370000001</v>
      </c>
      <c r="AC196" s="381">
        <v>6.0129999999999999</v>
      </c>
      <c r="AD196" s="80">
        <v>24.14499</v>
      </c>
      <c r="AE196" s="80"/>
      <c r="AF196" s="380">
        <v>87.967104160000005</v>
      </c>
      <c r="AG196" s="380">
        <v>10.53605378</v>
      </c>
      <c r="AH196" s="381">
        <v>6.1109999999999998</v>
      </c>
      <c r="AI196" s="80">
        <v>23.514769999999999</v>
      </c>
      <c r="AJ196" s="47"/>
      <c r="AK196" s="380">
        <v>30.489654059999999</v>
      </c>
      <c r="AL196" s="380">
        <v>5.6997421900000003</v>
      </c>
      <c r="AM196" s="381">
        <v>9.5380000000000003</v>
      </c>
      <c r="AN196" s="80">
        <v>8.15029</v>
      </c>
      <c r="AO196" s="47"/>
      <c r="AP196" s="380">
        <v>70.907456820000007</v>
      </c>
      <c r="AQ196" s="380">
        <v>9.13983758</v>
      </c>
      <c r="AR196" s="381">
        <v>6.5759999999999996</v>
      </c>
      <c r="AS196" s="80">
        <v>18.954499999999999</v>
      </c>
      <c r="AT196" s="47"/>
      <c r="AU196" s="380">
        <v>6.3190985399999997</v>
      </c>
      <c r="AV196" s="380">
        <v>2.1895387999999998</v>
      </c>
      <c r="AW196" s="381">
        <v>17.678000000000001</v>
      </c>
      <c r="AX196" s="80">
        <v>1.6891799999999999</v>
      </c>
      <c r="AY196" s="47"/>
      <c r="AZ196" s="380">
        <v>27.8686337</v>
      </c>
      <c r="BA196" s="380">
        <v>6.5128616499999996</v>
      </c>
      <c r="BB196" s="381">
        <v>11.923</v>
      </c>
      <c r="BC196" s="80">
        <v>7.4496500000000001</v>
      </c>
      <c r="BD196" s="47"/>
      <c r="BE196" s="380">
        <v>209.62437156999999</v>
      </c>
      <c r="BF196" s="380">
        <v>11.638605799999999</v>
      </c>
      <c r="BG196" s="381">
        <v>2.8330000000000002</v>
      </c>
      <c r="BH196" s="80">
        <f t="shared" si="1"/>
        <v>56.035363283996219</v>
      </c>
      <c r="BI196" s="47"/>
      <c r="BJ196" s="380">
        <v>146.27024973000002</v>
      </c>
      <c r="BK196" s="380">
        <v>11.183855879999999</v>
      </c>
      <c r="BL196" s="381">
        <v>3.9010000000000002</v>
      </c>
      <c r="BM196" s="80">
        <f t="shared" si="2"/>
        <v>39.099969721432906</v>
      </c>
      <c r="BN196" s="383"/>
      <c r="BO196" s="380">
        <v>109.13066284</v>
      </c>
      <c r="BP196" s="380">
        <v>7.8944445600000002</v>
      </c>
      <c r="BQ196" s="381">
        <v>3.6909999999999998</v>
      </c>
      <c r="BR196" s="80">
        <f t="shared" si="3"/>
        <v>29.172067598164091</v>
      </c>
      <c r="BS196" s="383"/>
      <c r="BT196" s="380">
        <v>45.776540999999995</v>
      </c>
      <c r="BU196" s="380">
        <v>6.07024147</v>
      </c>
      <c r="BV196" s="381">
        <v>6.766</v>
      </c>
      <c r="BW196" s="80">
        <f t="shared" si="4"/>
        <v>12.236674035600771</v>
      </c>
      <c r="BX196" s="383"/>
      <c r="BY196" s="380">
        <v>211.48535794</v>
      </c>
      <c r="BZ196" s="380">
        <v>13.144203770000001</v>
      </c>
      <c r="CA196" s="381">
        <v>3.1710000000000003</v>
      </c>
      <c r="CB196" s="80">
        <v>56.532829999999997</v>
      </c>
      <c r="CC196" s="383"/>
      <c r="CD196" s="380">
        <v>94.580452050000005</v>
      </c>
      <c r="CE196" s="380">
        <v>8.5109594199999989</v>
      </c>
      <c r="CF196" s="381">
        <v>4.5910000000000002</v>
      </c>
      <c r="CG196" s="80">
        <v>25.282599999999999</v>
      </c>
      <c r="CH196" s="383"/>
      <c r="CI196" s="380">
        <v>137.37615731</v>
      </c>
      <c r="CJ196" s="380">
        <v>10.59911322</v>
      </c>
      <c r="CK196" s="381">
        <v>3.9359999999999999</v>
      </c>
      <c r="CL196" s="80">
        <v>36.722459999999998</v>
      </c>
      <c r="CM196" s="383"/>
      <c r="CN196" s="380">
        <v>20.471251420000002</v>
      </c>
      <c r="CO196" s="380">
        <v>3.8159841399999999</v>
      </c>
      <c r="CP196" s="381">
        <v>9.5109999999999992</v>
      </c>
      <c r="CQ196" s="80">
        <v>5.4722400000000002</v>
      </c>
      <c r="CR196" s="383"/>
      <c r="CS196" s="380">
        <v>111.81316824</v>
      </c>
      <c r="CT196" s="380">
        <v>12.47810917</v>
      </c>
      <c r="CU196" s="381">
        <v>5.694</v>
      </c>
      <c r="CV196" s="80">
        <v>29.889140000000001</v>
      </c>
      <c r="CW196" s="383"/>
      <c r="CX196" s="380">
        <v>24.109674609999999</v>
      </c>
      <c r="CY196" s="380">
        <v>5.24123698</v>
      </c>
      <c r="CZ196" s="381">
        <v>11.090999999999999</v>
      </c>
      <c r="DA196" s="80">
        <v>6.4448299999999996</v>
      </c>
      <c r="DB196" s="383"/>
      <c r="DC196" s="380">
        <v>0</v>
      </c>
      <c r="DD196" s="380">
        <v>0</v>
      </c>
      <c r="DE196" s="381" t="s">
        <v>69</v>
      </c>
      <c r="DF196" s="80">
        <v>0</v>
      </c>
      <c r="DG196" s="47"/>
      <c r="DH196" s="380">
        <v>267.12878739000001</v>
      </c>
      <c r="DI196" s="380">
        <v>12.053021080000001</v>
      </c>
      <c r="DJ196" s="381">
        <v>2.302</v>
      </c>
      <c r="DK196" s="80">
        <v>71.407049999999998</v>
      </c>
      <c r="DL196" s="386"/>
      <c r="DM196" s="380">
        <v>30.848588199999998</v>
      </c>
      <c r="DN196" s="380">
        <v>5.7523990199999995</v>
      </c>
      <c r="DO196" s="381">
        <v>9.5139999999999993</v>
      </c>
      <c r="DP196" s="385">
        <f t="shared" si="5"/>
        <v>8.2462350805815654E-2</v>
      </c>
      <c r="DQ196" s="47"/>
      <c r="DR196" s="380">
        <v>76.626560519999998</v>
      </c>
      <c r="DS196" s="380">
        <v>10.64686004</v>
      </c>
      <c r="DT196" s="381">
        <v>7.0889999999999995</v>
      </c>
      <c r="DU196" s="385">
        <f t="shared" si="0"/>
        <v>0.20483291726923517</v>
      </c>
      <c r="DV196" s="386"/>
      <c r="DW196" s="380">
        <v>7.3368104499999998</v>
      </c>
      <c r="DX196" s="380">
        <v>2.7753773599999998</v>
      </c>
      <c r="DY196" s="381">
        <v>19.3</v>
      </c>
      <c r="DZ196" s="385">
        <f t="shared" si="6"/>
        <v>1.9612263394396579E-2</v>
      </c>
      <c r="EA196" s="37"/>
      <c r="EB196" s="37"/>
    </row>
    <row r="197" spans="1:132" x14ac:dyDescent="0.35">
      <c r="A197" s="787"/>
      <c r="B197" s="387" t="s">
        <v>66</v>
      </c>
      <c r="C197" s="388">
        <v>232.40799999999999</v>
      </c>
      <c r="D197" s="388">
        <v>19.854114290000002</v>
      </c>
      <c r="E197" s="389">
        <v>4.359</v>
      </c>
      <c r="F197" s="48"/>
      <c r="G197" s="388">
        <v>211.16805851999999</v>
      </c>
      <c r="H197" s="388">
        <v>18.580650170000002</v>
      </c>
      <c r="I197" s="389">
        <v>4.4889999999999999</v>
      </c>
      <c r="J197" s="81">
        <v>90.860919999999993</v>
      </c>
      <c r="K197" s="390"/>
      <c r="L197" s="388">
        <v>78.869937070000006</v>
      </c>
      <c r="M197" s="388">
        <v>10.655085999999999</v>
      </c>
      <c r="N197" s="389">
        <v>6.8930000000000007</v>
      </c>
      <c r="O197" s="81">
        <v>33.935980000000001</v>
      </c>
      <c r="P197" s="48"/>
      <c r="Q197" s="388">
        <v>140.27556257999998</v>
      </c>
      <c r="R197" s="388">
        <v>14.356581780000001</v>
      </c>
      <c r="S197" s="389">
        <v>5.2220000000000004</v>
      </c>
      <c r="T197" s="81">
        <v>60.357460000000003</v>
      </c>
      <c r="U197" s="48"/>
      <c r="V197" s="388">
        <v>109.29724331999999</v>
      </c>
      <c r="W197" s="388">
        <v>13.197820910000001</v>
      </c>
      <c r="X197" s="389">
        <v>6.1609999999999996</v>
      </c>
      <c r="Y197" s="81">
        <v>47.028179999999999</v>
      </c>
      <c r="Z197" s="48"/>
      <c r="AA197" s="388">
        <v>76.145343960000005</v>
      </c>
      <c r="AB197" s="388">
        <v>11.028380629999999</v>
      </c>
      <c r="AC197" s="389">
        <v>7.3889999999999993</v>
      </c>
      <c r="AD197" s="81">
        <v>32.763649999999998</v>
      </c>
      <c r="AE197" s="81"/>
      <c r="AF197" s="388">
        <v>73.906466589999994</v>
      </c>
      <c r="AG197" s="388">
        <v>10.868633990000001</v>
      </c>
      <c r="AH197" s="389">
        <v>7.5030000000000001</v>
      </c>
      <c r="AI197" s="81">
        <v>31.80031</v>
      </c>
      <c r="AJ197" s="48"/>
      <c r="AK197" s="388">
        <v>27.495039039999998</v>
      </c>
      <c r="AL197" s="388">
        <v>5.7596418800000002</v>
      </c>
      <c r="AM197" s="389">
        <v>10.688000000000001</v>
      </c>
      <c r="AN197" s="81">
        <v>11.830500000000001</v>
      </c>
      <c r="AO197" s="48"/>
      <c r="AP197" s="388">
        <v>59.026823149999998</v>
      </c>
      <c r="AQ197" s="388">
        <v>9.3334748600000008</v>
      </c>
      <c r="AR197" s="389">
        <v>8.0670000000000002</v>
      </c>
      <c r="AS197" s="81">
        <v>25.397929999999999</v>
      </c>
      <c r="AT197" s="48"/>
      <c r="AU197" s="388">
        <v>5.6440493800000002</v>
      </c>
      <c r="AV197" s="388">
        <v>2.1556026999999998</v>
      </c>
      <c r="AW197" s="389">
        <v>19.486000000000001</v>
      </c>
      <c r="AX197" s="81">
        <v>2.4285100000000002</v>
      </c>
      <c r="AY197" s="48"/>
      <c r="AZ197" s="388">
        <v>27.348731709999999</v>
      </c>
      <c r="BA197" s="388">
        <v>6.5190995999999997</v>
      </c>
      <c r="BB197" s="389">
        <v>12.162000000000001</v>
      </c>
      <c r="BC197" s="81">
        <v>11.76755</v>
      </c>
      <c r="BD197" s="48"/>
      <c r="BE197" s="388">
        <v>130.92344095999999</v>
      </c>
      <c r="BF197" s="388">
        <v>14.81152034</v>
      </c>
      <c r="BG197" s="389">
        <v>5.7720000000000002</v>
      </c>
      <c r="BH197" s="81">
        <f t="shared" si="1"/>
        <v>56.333448487143301</v>
      </c>
      <c r="BI197" s="48"/>
      <c r="BJ197" s="388">
        <v>99.541147780000003</v>
      </c>
      <c r="BK197" s="388">
        <v>12.05334708</v>
      </c>
      <c r="BL197" s="389">
        <v>6.1779999999999999</v>
      </c>
      <c r="BM197" s="81">
        <f t="shared" si="2"/>
        <v>42.830344816013223</v>
      </c>
      <c r="BN197" s="391"/>
      <c r="BO197" s="388">
        <v>66.229417339999998</v>
      </c>
      <c r="BP197" s="388">
        <v>9.3326213599999992</v>
      </c>
      <c r="BQ197" s="389">
        <v>7.1889999999999992</v>
      </c>
      <c r="BR197" s="81">
        <f t="shared" si="3"/>
        <v>28.497047149839936</v>
      </c>
      <c r="BS197" s="391"/>
      <c r="BT197" s="388">
        <v>34.84712416</v>
      </c>
      <c r="BU197" s="388">
        <v>6.3061003399999995</v>
      </c>
      <c r="BV197" s="389">
        <v>9.2329999999999988</v>
      </c>
      <c r="BW197" s="81">
        <f t="shared" si="4"/>
        <v>14.993943478709856</v>
      </c>
      <c r="BX197" s="391"/>
      <c r="BY197" s="388">
        <v>107.11518092</v>
      </c>
      <c r="BZ197" s="388">
        <v>12.93976391</v>
      </c>
      <c r="CA197" s="389">
        <v>6.1629999999999994</v>
      </c>
      <c r="CB197" s="81">
        <v>46.089280000000002</v>
      </c>
      <c r="CC197" s="391"/>
      <c r="CD197" s="388">
        <v>43.944283409999997</v>
      </c>
      <c r="CE197" s="388">
        <v>7.6969815200000005</v>
      </c>
      <c r="CF197" s="389">
        <v>8.9359999999999999</v>
      </c>
      <c r="CG197" s="81">
        <v>18.908249999999999</v>
      </c>
      <c r="CH197" s="391"/>
      <c r="CI197" s="388">
        <v>74.707209860000006</v>
      </c>
      <c r="CJ197" s="388">
        <v>10.131229789999999</v>
      </c>
      <c r="CK197" s="389">
        <v>6.9190000000000005</v>
      </c>
      <c r="CL197" s="81">
        <v>32.144849999999998</v>
      </c>
      <c r="CM197" s="391"/>
      <c r="CN197" s="388">
        <v>11.536312349999999</v>
      </c>
      <c r="CO197" s="388">
        <v>3.9294492500000002</v>
      </c>
      <c r="CP197" s="389">
        <v>17.378</v>
      </c>
      <c r="CQ197" s="81">
        <v>4.9638200000000001</v>
      </c>
      <c r="CR197" s="391"/>
      <c r="CS197" s="388">
        <v>102.19018104</v>
      </c>
      <c r="CT197" s="388">
        <v>12.477444349999999</v>
      </c>
      <c r="CU197" s="389">
        <v>6.23</v>
      </c>
      <c r="CV197" s="81">
        <v>43.97016</v>
      </c>
      <c r="CW197" s="391"/>
      <c r="CX197" s="388">
        <v>7.3333452599999998</v>
      </c>
      <c r="CY197" s="388">
        <v>2.69907568</v>
      </c>
      <c r="CZ197" s="389">
        <v>18.777999999999999</v>
      </c>
      <c r="DA197" s="81">
        <v>3.1553800000000001</v>
      </c>
      <c r="DB197" s="391"/>
      <c r="DC197" s="388">
        <v>0</v>
      </c>
      <c r="DD197" s="388">
        <v>0</v>
      </c>
      <c r="DE197" s="389" t="s">
        <v>69</v>
      </c>
      <c r="DF197" s="81">
        <v>0</v>
      </c>
      <c r="DG197" s="48"/>
      <c r="DH197" s="388">
        <v>179.13787228999999</v>
      </c>
      <c r="DI197" s="388">
        <v>16.887752810000002</v>
      </c>
      <c r="DJ197" s="389">
        <v>4.8099999999999996</v>
      </c>
      <c r="DK197" s="81">
        <v>77.079049999999995</v>
      </c>
      <c r="DL197" s="37"/>
      <c r="DM197" s="388">
        <v>27.853973180000001</v>
      </c>
      <c r="DN197" s="388">
        <v>5.8151058300000003</v>
      </c>
      <c r="DO197" s="389">
        <v>10.652000000000001</v>
      </c>
      <c r="DP197" s="392">
        <f t="shared" si="5"/>
        <v>0.11984945948504355</v>
      </c>
      <c r="DQ197" s="48"/>
      <c r="DR197" s="388">
        <v>64.35604275</v>
      </c>
      <c r="DS197" s="388">
        <v>10.84483007</v>
      </c>
      <c r="DT197" s="389">
        <v>8.5980000000000008</v>
      </c>
      <c r="DU197" s="392">
        <f t="shared" si="0"/>
        <v>0.27690975676396684</v>
      </c>
      <c r="DV197" s="37"/>
      <c r="DW197" s="388">
        <v>6.5836316300000002</v>
      </c>
      <c r="DX197" s="388">
        <v>2.74139629</v>
      </c>
      <c r="DY197" s="389">
        <v>21.245000000000001</v>
      </c>
      <c r="DZ197" s="392">
        <f t="shared" si="6"/>
        <v>2.8327904504147881E-2</v>
      </c>
      <c r="EA197" s="37"/>
      <c r="EB197" s="37"/>
    </row>
    <row r="198" spans="1:132" x14ac:dyDescent="0.35">
      <c r="A198" s="788"/>
      <c r="B198" s="393" t="s">
        <v>67</v>
      </c>
      <c r="C198" s="394">
        <v>141.685</v>
      </c>
      <c r="D198" s="394">
        <v>14.562886020000001</v>
      </c>
      <c r="E198" s="395">
        <v>5.2439999999999998</v>
      </c>
      <c r="F198" s="49"/>
      <c r="G198" s="394">
        <v>128.61984652000001</v>
      </c>
      <c r="H198" s="394">
        <v>13.258700039999999</v>
      </c>
      <c r="I198" s="395">
        <v>5.2589999999999995</v>
      </c>
      <c r="J198" s="82">
        <v>90.778729999999996</v>
      </c>
      <c r="K198" s="396"/>
      <c r="L198" s="394">
        <v>78.844242129999998</v>
      </c>
      <c r="M198" s="394">
        <v>9.05510123</v>
      </c>
      <c r="N198" s="395">
        <v>5.86</v>
      </c>
      <c r="O198" s="82">
        <v>55.647559999999999</v>
      </c>
      <c r="P198" s="49"/>
      <c r="Q198" s="394">
        <v>54.289076789999996</v>
      </c>
      <c r="R198" s="394">
        <v>7.6150783099999995</v>
      </c>
      <c r="S198" s="395">
        <v>7.1569999999999991</v>
      </c>
      <c r="T198" s="82">
        <v>38.316740000000003</v>
      </c>
      <c r="U198" s="49"/>
      <c r="V198" s="394">
        <v>26.153158319999999</v>
      </c>
      <c r="W198" s="394">
        <v>6.7817297700000001</v>
      </c>
      <c r="X198" s="395">
        <v>13.23</v>
      </c>
      <c r="Y198" s="82">
        <v>18.458659999999998</v>
      </c>
      <c r="Z198" s="49"/>
      <c r="AA198" s="394">
        <v>14.179384280000001</v>
      </c>
      <c r="AB198" s="394">
        <v>3.3516083499999998</v>
      </c>
      <c r="AC198" s="395">
        <v>12.06</v>
      </c>
      <c r="AD198" s="82">
        <v>10.007680000000001</v>
      </c>
      <c r="AE198" s="82"/>
      <c r="AF198" s="394">
        <v>14.060637570000001</v>
      </c>
      <c r="AG198" s="394">
        <v>3.3473828999999999</v>
      </c>
      <c r="AH198" s="395">
        <v>12.145999999999999</v>
      </c>
      <c r="AI198" s="82">
        <v>9.9238700000000009</v>
      </c>
      <c r="AJ198" s="49"/>
      <c r="AK198" s="394">
        <v>2.9946150200000003</v>
      </c>
      <c r="AL198" s="394">
        <v>1.2923724299999999</v>
      </c>
      <c r="AM198" s="395">
        <v>22.018999999999998</v>
      </c>
      <c r="AN198" s="82">
        <v>2.1135700000000002</v>
      </c>
      <c r="AO198" s="49"/>
      <c r="AP198" s="394">
        <v>11.88063367</v>
      </c>
      <c r="AQ198" s="394">
        <v>2.71508182</v>
      </c>
      <c r="AR198" s="395">
        <v>11.66</v>
      </c>
      <c r="AS198" s="82">
        <v>8.3852399999999996</v>
      </c>
      <c r="AT198" s="49"/>
      <c r="AU198" s="394">
        <v>0.67504916000000004</v>
      </c>
      <c r="AV198" s="394">
        <v>0.48615471999999998</v>
      </c>
      <c r="AW198" s="395">
        <v>36.744</v>
      </c>
      <c r="AX198" s="82">
        <v>0.47643999999999997</v>
      </c>
      <c r="AY198" s="49"/>
      <c r="AZ198" s="394">
        <v>0.51990200000000009</v>
      </c>
      <c r="BA198" s="394">
        <v>0.43117995000000003</v>
      </c>
      <c r="BB198" s="395">
        <v>42.314</v>
      </c>
      <c r="BC198" s="82">
        <v>0.36693999999999999</v>
      </c>
      <c r="BD198" s="49"/>
      <c r="BE198" s="394">
        <v>78.70093061</v>
      </c>
      <c r="BF198" s="394">
        <v>9.6851798000000002</v>
      </c>
      <c r="BG198" s="395">
        <v>6.2789999999999999</v>
      </c>
      <c r="BH198" s="82">
        <f t="shared" si="1"/>
        <v>55.546409718742282</v>
      </c>
      <c r="BI198" s="49"/>
      <c r="BJ198" s="394">
        <v>46.729101949999993</v>
      </c>
      <c r="BK198" s="394">
        <v>7.28969106</v>
      </c>
      <c r="BL198" s="395">
        <v>7.9589999999999996</v>
      </c>
      <c r="BM198" s="82">
        <f t="shared" si="2"/>
        <v>32.980980308430667</v>
      </c>
      <c r="BN198" s="397"/>
      <c r="BO198" s="394">
        <v>42.901245499999995</v>
      </c>
      <c r="BP198" s="394">
        <v>6.2650084000000001</v>
      </c>
      <c r="BQ198" s="395">
        <v>7.4510000000000005</v>
      </c>
      <c r="BR198" s="82">
        <f t="shared" si="3"/>
        <v>30.279313618237637</v>
      </c>
      <c r="BS198" s="397"/>
      <c r="BT198" s="394">
        <v>10.92941684</v>
      </c>
      <c r="BU198" s="394">
        <v>2.7791401599999999</v>
      </c>
      <c r="BV198" s="395">
        <v>12.974</v>
      </c>
      <c r="BW198" s="82">
        <f t="shared" si="4"/>
        <v>7.713884207926033</v>
      </c>
      <c r="BX198" s="397"/>
      <c r="BY198" s="394">
        <v>104.37017702</v>
      </c>
      <c r="BZ198" s="394">
        <v>12.240757019999998</v>
      </c>
      <c r="CA198" s="395">
        <v>5.984</v>
      </c>
      <c r="CB198" s="82">
        <v>73.663529999999994</v>
      </c>
      <c r="CC198" s="397"/>
      <c r="CD198" s="394">
        <v>50.636168640000001</v>
      </c>
      <c r="CE198" s="394">
        <v>7.5072240599999995</v>
      </c>
      <c r="CF198" s="395">
        <v>7.5640000000000001</v>
      </c>
      <c r="CG198" s="82">
        <v>35.738549999999996</v>
      </c>
      <c r="CH198" s="397"/>
      <c r="CI198" s="394">
        <v>62.668947449999997</v>
      </c>
      <c r="CJ198" s="394">
        <v>8.1207256599999997</v>
      </c>
      <c r="CK198" s="395">
        <v>6.6110000000000007</v>
      </c>
      <c r="CL198" s="82">
        <v>44.231180000000002</v>
      </c>
      <c r="CM198" s="397"/>
      <c r="CN198" s="394">
        <v>8.9349390700000004</v>
      </c>
      <c r="CO198" s="394">
        <v>2.48643239</v>
      </c>
      <c r="CP198" s="395">
        <v>14.198</v>
      </c>
      <c r="CQ198" s="82">
        <v>6.3061999999999996</v>
      </c>
      <c r="CR198" s="397"/>
      <c r="CS198" s="394">
        <v>9.622987199999999</v>
      </c>
      <c r="CT198" s="394">
        <v>4.8183856499999997</v>
      </c>
      <c r="CU198" s="395">
        <v>25.546999999999997</v>
      </c>
      <c r="CV198" s="82">
        <v>6.7918200000000004</v>
      </c>
      <c r="CW198" s="397"/>
      <c r="CX198" s="394">
        <v>16.776329350000001</v>
      </c>
      <c r="CY198" s="394">
        <v>4.9680027200000003</v>
      </c>
      <c r="CZ198" s="395">
        <v>15.109</v>
      </c>
      <c r="DA198" s="82">
        <v>11.840579999999999</v>
      </c>
      <c r="DB198" s="397"/>
      <c r="DC198" s="394">
        <v>0</v>
      </c>
      <c r="DD198" s="394">
        <v>0</v>
      </c>
      <c r="DE198" s="395" t="s">
        <v>69</v>
      </c>
      <c r="DF198" s="82">
        <v>0</v>
      </c>
      <c r="DG198" s="49"/>
      <c r="DH198" s="394">
        <v>87.990915099999995</v>
      </c>
      <c r="DI198" s="394">
        <v>9.8138915300000011</v>
      </c>
      <c r="DJ198" s="395">
        <v>5.6899999999999995</v>
      </c>
      <c r="DK198" s="82">
        <v>62.103200000000001</v>
      </c>
      <c r="DL198" s="398"/>
      <c r="DM198" s="394">
        <v>2.9946150200000003</v>
      </c>
      <c r="DN198" s="394">
        <v>1.2923724299999999</v>
      </c>
      <c r="DO198" s="395">
        <v>22.018999999999998</v>
      </c>
      <c r="DP198" s="399">
        <f t="shared" si="5"/>
        <v>2.1135723753396621E-2</v>
      </c>
      <c r="DQ198" s="49"/>
      <c r="DR198" s="394">
        <v>12.27051777</v>
      </c>
      <c r="DS198" s="394">
        <v>2.8299112799999997</v>
      </c>
      <c r="DT198" s="395">
        <v>11.766999999999999</v>
      </c>
      <c r="DU198" s="399">
        <f t="shared" si="0"/>
        <v>8.6604211949041887E-2</v>
      </c>
      <c r="DV198" s="398"/>
      <c r="DW198" s="394">
        <v>0.75317882000000003</v>
      </c>
      <c r="DX198" s="394">
        <v>0.54393506999999996</v>
      </c>
      <c r="DY198" s="395">
        <v>36.846000000000004</v>
      </c>
      <c r="DZ198" s="399">
        <f t="shared" si="6"/>
        <v>5.315868440554752E-3</v>
      </c>
      <c r="EA198" s="37"/>
      <c r="EB198" s="37"/>
    </row>
    <row r="199" spans="1:132" x14ac:dyDescent="0.35">
      <c r="A199" s="789" t="s">
        <v>87</v>
      </c>
      <c r="B199" s="379" t="s">
        <v>255</v>
      </c>
      <c r="C199" s="380">
        <v>306.93200000000002</v>
      </c>
      <c r="D199" s="380">
        <v>7.9475704400000007</v>
      </c>
      <c r="E199" s="381">
        <v>1.321</v>
      </c>
      <c r="F199" s="47"/>
      <c r="G199" s="380">
        <v>155.99817039000001</v>
      </c>
      <c r="H199" s="380">
        <v>13.412532559999999</v>
      </c>
      <c r="I199" s="381">
        <v>4.3869999999999996</v>
      </c>
      <c r="J199" s="80">
        <v>50.82499</v>
      </c>
      <c r="K199" s="382"/>
      <c r="L199" s="380">
        <v>80.453954029999991</v>
      </c>
      <c r="M199" s="380">
        <v>9.0615180299999984</v>
      </c>
      <c r="N199" s="381">
        <v>5.7459999999999996</v>
      </c>
      <c r="O199" s="80">
        <v>26.212309999999999</v>
      </c>
      <c r="P199" s="47"/>
      <c r="Q199" s="380">
        <v>77.777923189999996</v>
      </c>
      <c r="R199" s="380">
        <v>10.030527840000001</v>
      </c>
      <c r="S199" s="381">
        <v>6.58</v>
      </c>
      <c r="T199" s="80">
        <v>25.340440000000001</v>
      </c>
      <c r="U199" s="47"/>
      <c r="V199" s="380">
        <v>85.366800050000009</v>
      </c>
      <c r="W199" s="380">
        <v>11.233417020000001</v>
      </c>
      <c r="X199" s="381">
        <v>6.7140000000000004</v>
      </c>
      <c r="Y199" s="80">
        <v>27.812940000000001</v>
      </c>
      <c r="Z199" s="47"/>
      <c r="AA199" s="380">
        <v>37.436630550000004</v>
      </c>
      <c r="AB199" s="380">
        <v>6.7605047899999997</v>
      </c>
      <c r="AC199" s="381">
        <v>9.2140000000000004</v>
      </c>
      <c r="AD199" s="80">
        <v>12.197039999999999</v>
      </c>
      <c r="AE199" s="80"/>
      <c r="AF199" s="380">
        <v>34.528173779999996</v>
      </c>
      <c r="AG199" s="380">
        <v>6.5566990400000007</v>
      </c>
      <c r="AH199" s="381">
        <v>9.6879999999999988</v>
      </c>
      <c r="AI199" s="80">
        <v>11.24945</v>
      </c>
      <c r="AJ199" s="47"/>
      <c r="AK199" s="380">
        <v>15.81311573</v>
      </c>
      <c r="AL199" s="380">
        <v>4.2293341799999995</v>
      </c>
      <c r="AM199" s="381">
        <v>13.645999999999999</v>
      </c>
      <c r="AN199" s="80">
        <v>5.1519899999999996</v>
      </c>
      <c r="AO199" s="47"/>
      <c r="AP199" s="380">
        <v>21.902999860000001</v>
      </c>
      <c r="AQ199" s="380">
        <v>4.3238364000000002</v>
      </c>
      <c r="AR199" s="381">
        <v>10.072000000000001</v>
      </c>
      <c r="AS199" s="80">
        <v>7.1361100000000004</v>
      </c>
      <c r="AT199" s="47"/>
      <c r="AU199" s="380">
        <v>5.7805465000000007</v>
      </c>
      <c r="AV199" s="380">
        <v>1.7630390999999999</v>
      </c>
      <c r="AW199" s="381">
        <v>15.561</v>
      </c>
      <c r="AX199" s="80">
        <v>1.8833299999999999</v>
      </c>
      <c r="AY199" s="47"/>
      <c r="AZ199" s="380">
        <v>5.9903235100000005</v>
      </c>
      <c r="BA199" s="380">
        <v>2.0075943299999999</v>
      </c>
      <c r="BB199" s="381">
        <v>17.099</v>
      </c>
      <c r="BC199" s="80">
        <v>1.9516800000000001</v>
      </c>
      <c r="BD199" s="47"/>
      <c r="BE199" s="380">
        <v>86.874182230000002</v>
      </c>
      <c r="BF199" s="380">
        <v>9.7034745700000009</v>
      </c>
      <c r="BG199" s="381">
        <v>5.6989999999999998</v>
      </c>
      <c r="BH199" s="80">
        <f t="shared" si="1"/>
        <v>28.304048528664328</v>
      </c>
      <c r="BI199" s="47"/>
      <c r="BJ199" s="380">
        <v>38.549821000000001</v>
      </c>
      <c r="BK199" s="380">
        <v>7.9300752599999997</v>
      </c>
      <c r="BL199" s="381">
        <v>10.495000000000001</v>
      </c>
      <c r="BM199" s="80">
        <f t="shared" si="2"/>
        <v>12.559726910195094</v>
      </c>
      <c r="BN199" s="383"/>
      <c r="BO199" s="380">
        <v>63.040036870000002</v>
      </c>
      <c r="BP199" s="380">
        <v>7.5347040700000001</v>
      </c>
      <c r="BQ199" s="381">
        <v>6.0979999999999999</v>
      </c>
      <c r="BR199" s="80">
        <f t="shared" si="3"/>
        <v>20.538763266782219</v>
      </c>
      <c r="BS199" s="383"/>
      <c r="BT199" s="380">
        <v>14.715675639999999</v>
      </c>
      <c r="BU199" s="380">
        <v>4.1917090699999999</v>
      </c>
      <c r="BV199" s="381">
        <v>14.532999999999999</v>
      </c>
      <c r="BW199" s="80">
        <f t="shared" si="4"/>
        <v>4.794441648312981</v>
      </c>
      <c r="BX199" s="383"/>
      <c r="BY199" s="380">
        <v>76.36820428</v>
      </c>
      <c r="BZ199" s="380">
        <v>9.2309099000000003</v>
      </c>
      <c r="CA199" s="381">
        <v>6.1669999999999998</v>
      </c>
      <c r="CB199" s="80">
        <v>24.881150000000002</v>
      </c>
      <c r="CC199" s="383"/>
      <c r="CD199" s="380">
        <v>43.74508135</v>
      </c>
      <c r="CE199" s="380">
        <v>6.8991020000000001</v>
      </c>
      <c r="CF199" s="381">
        <v>8.0470000000000006</v>
      </c>
      <c r="CG199" s="80">
        <v>14.252370000000001</v>
      </c>
      <c r="CH199" s="383"/>
      <c r="CI199" s="380">
        <v>40.251179790000002</v>
      </c>
      <c r="CJ199" s="380">
        <v>6.4898679899999996</v>
      </c>
      <c r="CK199" s="381">
        <v>8.2259999999999991</v>
      </c>
      <c r="CL199" s="80">
        <v>13.114039999999999</v>
      </c>
      <c r="CM199" s="383"/>
      <c r="CN199" s="380">
        <v>7.62805687</v>
      </c>
      <c r="CO199" s="380">
        <v>3.0086326600000004</v>
      </c>
      <c r="CP199" s="381">
        <v>20.122999999999998</v>
      </c>
      <c r="CQ199" s="80">
        <v>2.4852599999999998</v>
      </c>
      <c r="CR199" s="383"/>
      <c r="CS199" s="380">
        <v>53.61694267</v>
      </c>
      <c r="CT199" s="380">
        <v>8.6793916800000002</v>
      </c>
      <c r="CU199" s="381">
        <v>8.2590000000000003</v>
      </c>
      <c r="CV199" s="80">
        <v>17.468669999999999</v>
      </c>
      <c r="CW199" s="383"/>
      <c r="CX199" s="380">
        <v>31.994249</v>
      </c>
      <c r="CY199" s="380">
        <v>6.5594319500000005</v>
      </c>
      <c r="CZ199" s="381">
        <v>10.459999999999999</v>
      </c>
      <c r="DA199" s="80">
        <v>10.42389</v>
      </c>
      <c r="DB199" s="383"/>
      <c r="DC199" s="380">
        <v>0.30015715999999998</v>
      </c>
      <c r="DD199" s="380">
        <v>0.34730991999999999</v>
      </c>
      <c r="DE199" s="381">
        <v>59.035000000000004</v>
      </c>
      <c r="DF199" s="80">
        <v>9.7790000000000002E-2</v>
      </c>
      <c r="DG199" s="47"/>
      <c r="DH199" s="380">
        <v>122.25228743</v>
      </c>
      <c r="DI199" s="380">
        <v>12.560570390000001</v>
      </c>
      <c r="DJ199" s="381">
        <v>5.242</v>
      </c>
      <c r="DK199" s="80">
        <v>39.830410000000001</v>
      </c>
      <c r="DL199" s="386"/>
      <c r="DM199" s="380">
        <v>16.36464277</v>
      </c>
      <c r="DN199" s="380">
        <v>4.6607558099999995</v>
      </c>
      <c r="DO199" s="381">
        <v>14.530999999999999</v>
      </c>
      <c r="DP199" s="385">
        <f t="shared" si="5"/>
        <v>5.3316834901541703E-2</v>
      </c>
      <c r="DQ199" s="47"/>
      <c r="DR199" s="380">
        <v>23.744441309999999</v>
      </c>
      <c r="DS199" s="380">
        <v>4.9911356699999994</v>
      </c>
      <c r="DT199" s="381">
        <v>10.725</v>
      </c>
      <c r="DU199" s="385">
        <f t="shared" si="0"/>
        <v>7.7360592281026402E-2</v>
      </c>
      <c r="DV199" s="386"/>
      <c r="DW199" s="380">
        <v>6.7091500100000001</v>
      </c>
      <c r="DX199" s="380">
        <v>2.08215087</v>
      </c>
      <c r="DY199" s="381">
        <v>15.834000000000001</v>
      </c>
      <c r="DZ199" s="385">
        <f t="shared" si="6"/>
        <v>2.1858750504997849E-2</v>
      </c>
      <c r="EA199" s="37"/>
      <c r="EB199" s="37"/>
    </row>
    <row r="200" spans="1:132" x14ac:dyDescent="0.35">
      <c r="A200" s="790"/>
      <c r="B200" s="387" t="s">
        <v>66</v>
      </c>
      <c r="C200" s="388">
        <v>153.21199999999999</v>
      </c>
      <c r="D200" s="388">
        <v>19.64477415</v>
      </c>
      <c r="E200" s="389">
        <v>6.5420000000000007</v>
      </c>
      <c r="F200" s="48"/>
      <c r="G200" s="388">
        <v>124.39676274999999</v>
      </c>
      <c r="H200" s="388">
        <v>16.420053450000001</v>
      </c>
      <c r="I200" s="389">
        <v>6.7349999999999994</v>
      </c>
      <c r="J200" s="81">
        <v>81.192570000000003</v>
      </c>
      <c r="K200" s="390"/>
      <c r="L200" s="388">
        <v>58.361648500000001</v>
      </c>
      <c r="M200" s="388">
        <v>9.9810007800000005</v>
      </c>
      <c r="N200" s="389">
        <v>8.7260000000000009</v>
      </c>
      <c r="O200" s="81">
        <v>38.092089999999999</v>
      </c>
      <c r="P200" s="48"/>
      <c r="Q200" s="388">
        <v>68.087466640000002</v>
      </c>
      <c r="R200" s="388">
        <v>10.539094590000001</v>
      </c>
      <c r="S200" s="389">
        <v>7.8970000000000002</v>
      </c>
      <c r="T200" s="81">
        <v>44.440040000000003</v>
      </c>
      <c r="U200" s="48"/>
      <c r="V200" s="388">
        <v>73.234465700000001</v>
      </c>
      <c r="W200" s="388">
        <v>12.193714980000001</v>
      </c>
      <c r="X200" s="389">
        <v>8.4949999999999992</v>
      </c>
      <c r="Y200" s="81">
        <v>47.799430000000001</v>
      </c>
      <c r="Z200" s="48"/>
      <c r="AA200" s="388">
        <v>33.492107880000006</v>
      </c>
      <c r="AB200" s="388">
        <v>6.7521736399999996</v>
      </c>
      <c r="AC200" s="389">
        <v>10.286</v>
      </c>
      <c r="AD200" s="81">
        <v>21.85998</v>
      </c>
      <c r="AE200" s="81"/>
      <c r="AF200" s="388">
        <v>30.87293116</v>
      </c>
      <c r="AG200" s="388">
        <v>6.5657425999999992</v>
      </c>
      <c r="AH200" s="389">
        <v>10.850999999999999</v>
      </c>
      <c r="AI200" s="81">
        <v>20.150469999999999</v>
      </c>
      <c r="AJ200" s="48"/>
      <c r="AK200" s="388">
        <v>15.01850565</v>
      </c>
      <c r="AL200" s="388">
        <v>4.1727888100000001</v>
      </c>
      <c r="AM200" s="389">
        <v>14.176</v>
      </c>
      <c r="AN200" s="81">
        <v>9.8024299999999993</v>
      </c>
      <c r="AO200" s="48"/>
      <c r="AP200" s="388">
        <v>18.69929655</v>
      </c>
      <c r="AQ200" s="388">
        <v>4.2429087000000001</v>
      </c>
      <c r="AR200" s="389">
        <v>11.577</v>
      </c>
      <c r="AS200" s="81">
        <v>12.20485</v>
      </c>
      <c r="AT200" s="48"/>
      <c r="AU200" s="388">
        <v>5.2096840000000002</v>
      </c>
      <c r="AV200" s="388">
        <v>1.7000852500000001</v>
      </c>
      <c r="AW200" s="389">
        <v>16.650000000000002</v>
      </c>
      <c r="AX200" s="81">
        <v>3.4003100000000002</v>
      </c>
      <c r="AY200" s="48"/>
      <c r="AZ200" s="388">
        <v>5.8411675599999997</v>
      </c>
      <c r="BA200" s="388">
        <v>1.9853853099999998</v>
      </c>
      <c r="BB200" s="389">
        <v>17.341999999999999</v>
      </c>
      <c r="BC200" s="81">
        <v>3.8124699999999998</v>
      </c>
      <c r="BD200" s="48"/>
      <c r="BE200" s="388">
        <v>66.239565339999999</v>
      </c>
      <c r="BF200" s="388">
        <v>10.98743286</v>
      </c>
      <c r="BG200" s="389">
        <v>8.4629999999999992</v>
      </c>
      <c r="BH200" s="81">
        <f t="shared" si="1"/>
        <v>43.233927721066237</v>
      </c>
      <c r="BI200" s="48"/>
      <c r="BJ200" s="388">
        <v>36.871862200000002</v>
      </c>
      <c r="BK200" s="388">
        <v>7.9930775299999999</v>
      </c>
      <c r="BL200" s="389">
        <v>11.06</v>
      </c>
      <c r="BM200" s="81">
        <f t="shared" si="2"/>
        <v>24.065910111479521</v>
      </c>
      <c r="BN200" s="391"/>
      <c r="BO200" s="388">
        <v>43.438984239999996</v>
      </c>
      <c r="BP200" s="388">
        <v>8.3165244500000011</v>
      </c>
      <c r="BQ200" s="389">
        <v>9.7680000000000007</v>
      </c>
      <c r="BR200" s="81">
        <f t="shared" si="3"/>
        <v>28.352207555543952</v>
      </c>
      <c r="BS200" s="391"/>
      <c r="BT200" s="388">
        <v>14.071281109999999</v>
      </c>
      <c r="BU200" s="388">
        <v>4.2169014300000001</v>
      </c>
      <c r="BV200" s="389">
        <v>15.290000000000001</v>
      </c>
      <c r="BW200" s="81">
        <f t="shared" si="4"/>
        <v>9.1841899524841395</v>
      </c>
      <c r="BX200" s="391"/>
      <c r="BY200" s="388">
        <v>56.376261480000004</v>
      </c>
      <c r="BZ200" s="388">
        <v>9.9002218400000004</v>
      </c>
      <c r="CA200" s="389">
        <v>8.9599999999999991</v>
      </c>
      <c r="CB200" s="81">
        <v>36.796239999999997</v>
      </c>
      <c r="CC200" s="391"/>
      <c r="CD200" s="388">
        <v>28.50228774</v>
      </c>
      <c r="CE200" s="388">
        <v>7.1567606599999998</v>
      </c>
      <c r="CF200" s="389">
        <v>12.811</v>
      </c>
      <c r="CG200" s="81">
        <v>18.603169999999999</v>
      </c>
      <c r="CH200" s="391"/>
      <c r="CI200" s="388">
        <v>33.707007390000001</v>
      </c>
      <c r="CJ200" s="388">
        <v>6.6089723199999995</v>
      </c>
      <c r="CK200" s="389">
        <v>10.004</v>
      </c>
      <c r="CL200" s="81">
        <v>22.000240000000002</v>
      </c>
      <c r="CM200" s="391"/>
      <c r="CN200" s="388">
        <v>5.83303365</v>
      </c>
      <c r="CO200" s="388">
        <v>2.96746906</v>
      </c>
      <c r="CP200" s="389">
        <v>25.956000000000003</v>
      </c>
      <c r="CQ200" s="81">
        <v>3.8071700000000002</v>
      </c>
      <c r="CR200" s="391"/>
      <c r="CS200" s="388">
        <v>48.71837103</v>
      </c>
      <c r="CT200" s="388">
        <v>8.9638893700000004</v>
      </c>
      <c r="CU200" s="389">
        <v>9.3869999999999987</v>
      </c>
      <c r="CV200" s="81">
        <v>31.798010000000001</v>
      </c>
      <c r="CW200" s="391"/>
      <c r="CX200" s="388">
        <v>24.7604863</v>
      </c>
      <c r="CY200" s="388">
        <v>6.5996047400000002</v>
      </c>
      <c r="CZ200" s="389">
        <v>13.599</v>
      </c>
      <c r="DA200" s="81">
        <v>16.16093</v>
      </c>
      <c r="DB200" s="391"/>
      <c r="DC200" s="388">
        <v>0.30015715999999998</v>
      </c>
      <c r="DD200" s="388">
        <v>0.34730991999999999</v>
      </c>
      <c r="DE200" s="389">
        <v>59.035000000000004</v>
      </c>
      <c r="DF200" s="81">
        <v>0.19591</v>
      </c>
      <c r="DG200" s="48"/>
      <c r="DH200" s="388">
        <v>103.79408524</v>
      </c>
      <c r="DI200" s="388">
        <v>14.290694910000001</v>
      </c>
      <c r="DJ200" s="389">
        <v>7.0250000000000004</v>
      </c>
      <c r="DK200" s="81">
        <v>67.745400000000004</v>
      </c>
      <c r="DL200" s="37"/>
      <c r="DM200" s="388">
        <v>15.570032700000001</v>
      </c>
      <c r="DN200" s="388">
        <v>4.6116802999999997</v>
      </c>
      <c r="DO200" s="389">
        <v>15.112</v>
      </c>
      <c r="DP200" s="392">
        <f t="shared" si="5"/>
        <v>0.10162410711954678</v>
      </c>
      <c r="DQ200" s="48"/>
      <c r="DR200" s="388">
        <v>20.540738000000001</v>
      </c>
      <c r="DS200" s="388">
        <v>4.9469957100000004</v>
      </c>
      <c r="DT200" s="389">
        <v>12.288</v>
      </c>
      <c r="DU200" s="392">
        <f t="shared" si="0"/>
        <v>0.13406742291726498</v>
      </c>
      <c r="DV200" s="37"/>
      <c r="DW200" s="388">
        <v>5.8020267400000005</v>
      </c>
      <c r="DX200" s="388">
        <v>1.9107629500000001</v>
      </c>
      <c r="DY200" s="389">
        <v>16.802</v>
      </c>
      <c r="DZ200" s="392">
        <f t="shared" si="6"/>
        <v>3.7869270944834617E-2</v>
      </c>
      <c r="EA200" s="37"/>
      <c r="EB200" s="37"/>
    </row>
    <row r="201" spans="1:132" x14ac:dyDescent="0.35">
      <c r="A201" s="791"/>
      <c r="B201" s="393" t="s">
        <v>67</v>
      </c>
      <c r="C201" s="394">
        <v>153.72</v>
      </c>
      <c r="D201" s="394">
        <v>17.339279610000002</v>
      </c>
      <c r="E201" s="395">
        <v>5.7549999999999999</v>
      </c>
      <c r="F201" s="49"/>
      <c r="G201" s="394">
        <v>31.601407640000001</v>
      </c>
      <c r="H201" s="394">
        <v>8.1504595799999997</v>
      </c>
      <c r="I201" s="395">
        <v>13.159000000000001</v>
      </c>
      <c r="J201" s="82">
        <v>20.557770000000001</v>
      </c>
      <c r="K201" s="396"/>
      <c r="L201" s="394">
        <v>22.09230552</v>
      </c>
      <c r="M201" s="394">
        <v>5.82796716</v>
      </c>
      <c r="N201" s="395">
        <v>13.459</v>
      </c>
      <c r="O201" s="82">
        <v>14.371779999999999</v>
      </c>
      <c r="P201" s="49"/>
      <c r="Q201" s="394">
        <v>9.6904565600000012</v>
      </c>
      <c r="R201" s="394">
        <v>3.7278698100000001</v>
      </c>
      <c r="S201" s="395">
        <v>19.626999999999999</v>
      </c>
      <c r="T201" s="82">
        <v>6.3039699999999996</v>
      </c>
      <c r="U201" s="49"/>
      <c r="V201" s="394">
        <v>12.13233434</v>
      </c>
      <c r="W201" s="394">
        <v>4.3196573300000001</v>
      </c>
      <c r="X201" s="395">
        <v>18.166</v>
      </c>
      <c r="Y201" s="82">
        <v>7.8924899999999996</v>
      </c>
      <c r="Z201" s="49"/>
      <c r="AA201" s="394">
        <v>3.9445226799999999</v>
      </c>
      <c r="AB201" s="394">
        <v>1.9393834099999998</v>
      </c>
      <c r="AC201" s="395">
        <v>25.085000000000001</v>
      </c>
      <c r="AD201" s="82">
        <v>2.5660400000000001</v>
      </c>
      <c r="AE201" s="82"/>
      <c r="AF201" s="394">
        <v>3.6552426200000001</v>
      </c>
      <c r="AG201" s="394">
        <v>1.8352025799999998</v>
      </c>
      <c r="AH201" s="395">
        <v>25.616</v>
      </c>
      <c r="AI201" s="82">
        <v>2.3778600000000001</v>
      </c>
      <c r="AJ201" s="49"/>
      <c r="AK201" s="394">
        <v>0.79461008</v>
      </c>
      <c r="AL201" s="394">
        <v>0.7893942100000001</v>
      </c>
      <c r="AM201" s="395">
        <v>50.686</v>
      </c>
      <c r="AN201" s="82">
        <v>0.51692000000000005</v>
      </c>
      <c r="AO201" s="49"/>
      <c r="AP201" s="394">
        <v>3.2037033099999999</v>
      </c>
      <c r="AQ201" s="394">
        <v>1.6299715299999999</v>
      </c>
      <c r="AR201" s="395">
        <v>25.957999999999998</v>
      </c>
      <c r="AS201" s="82">
        <v>2.08412</v>
      </c>
      <c r="AT201" s="49"/>
      <c r="AU201" s="394">
        <v>0.57086249999999994</v>
      </c>
      <c r="AV201" s="394">
        <v>0.48376702999999999</v>
      </c>
      <c r="AW201" s="395">
        <v>43.236000000000004</v>
      </c>
      <c r="AX201" s="82">
        <v>0.37136999999999998</v>
      </c>
      <c r="AY201" s="49"/>
      <c r="AZ201" s="394">
        <v>0.14915593999999999</v>
      </c>
      <c r="BA201" s="394">
        <v>0.29309669000000005</v>
      </c>
      <c r="BB201" s="395">
        <v>100</v>
      </c>
      <c r="BC201" s="82">
        <v>9.7030000000000005E-2</v>
      </c>
      <c r="BD201" s="49"/>
      <c r="BE201" s="394">
        <v>20.63461689</v>
      </c>
      <c r="BF201" s="394">
        <v>5.1464032699999995</v>
      </c>
      <c r="BG201" s="395">
        <v>12.725</v>
      </c>
      <c r="BH201" s="82">
        <f t="shared" si="1"/>
        <v>13.42350825526932</v>
      </c>
      <c r="BI201" s="49"/>
      <c r="BJ201" s="394">
        <v>1.6779587899999999</v>
      </c>
      <c r="BK201" s="394">
        <v>1.4026765600000002</v>
      </c>
      <c r="BL201" s="395">
        <v>42.65</v>
      </c>
      <c r="BM201" s="82">
        <f t="shared" si="2"/>
        <v>1.0915682995055944</v>
      </c>
      <c r="BN201" s="397"/>
      <c r="BO201" s="394">
        <v>19.601052629999998</v>
      </c>
      <c r="BP201" s="394">
        <v>4.9319048300000006</v>
      </c>
      <c r="BQ201" s="395">
        <v>12.837000000000002</v>
      </c>
      <c r="BR201" s="82">
        <f t="shared" si="3"/>
        <v>12.751140144418422</v>
      </c>
      <c r="BS201" s="397"/>
      <c r="BT201" s="394">
        <v>0.64439453999999996</v>
      </c>
      <c r="BU201" s="394">
        <v>0.82778993000000001</v>
      </c>
      <c r="BV201" s="395">
        <v>65.541000000000011</v>
      </c>
      <c r="BW201" s="82">
        <f t="shared" si="4"/>
        <v>0.41920019516003121</v>
      </c>
      <c r="BX201" s="397"/>
      <c r="BY201" s="394">
        <v>19.9919428</v>
      </c>
      <c r="BZ201" s="394">
        <v>5.3472794299999995</v>
      </c>
      <c r="CA201" s="395">
        <v>13.647</v>
      </c>
      <c r="CB201" s="82">
        <v>13.00543</v>
      </c>
      <c r="CC201" s="397"/>
      <c r="CD201" s="394">
        <v>15.24279362</v>
      </c>
      <c r="CE201" s="394">
        <v>4.3949221700000001</v>
      </c>
      <c r="CF201" s="395">
        <v>14.710999999999999</v>
      </c>
      <c r="CG201" s="82">
        <v>9.9159500000000005</v>
      </c>
      <c r="CH201" s="397"/>
      <c r="CI201" s="394">
        <v>6.54417239</v>
      </c>
      <c r="CJ201" s="394">
        <v>2.3751543599999998</v>
      </c>
      <c r="CK201" s="395">
        <v>18.516999999999999</v>
      </c>
      <c r="CL201" s="82">
        <v>4.2572000000000001</v>
      </c>
      <c r="CM201" s="397"/>
      <c r="CN201" s="394">
        <v>1.7950232100000001</v>
      </c>
      <c r="CO201" s="394">
        <v>1.17772996</v>
      </c>
      <c r="CP201" s="395">
        <v>33.475000000000001</v>
      </c>
      <c r="CQ201" s="82">
        <v>1.1677200000000001</v>
      </c>
      <c r="CR201" s="397"/>
      <c r="CS201" s="394">
        <v>4.8985716400000001</v>
      </c>
      <c r="CT201" s="394">
        <v>2.3397868900000001</v>
      </c>
      <c r="CU201" s="395">
        <v>24.37</v>
      </c>
      <c r="CV201" s="82">
        <v>3.18668</v>
      </c>
      <c r="CW201" s="397"/>
      <c r="CX201" s="394">
        <v>7.2337627000000007</v>
      </c>
      <c r="CY201" s="394">
        <v>3.0440349700000002</v>
      </c>
      <c r="CZ201" s="395">
        <v>21.47</v>
      </c>
      <c r="DA201" s="82">
        <v>4.7058</v>
      </c>
      <c r="DB201" s="397"/>
      <c r="DC201" s="394">
        <v>0</v>
      </c>
      <c r="DD201" s="394">
        <v>0</v>
      </c>
      <c r="DE201" s="395" t="s">
        <v>69</v>
      </c>
      <c r="DF201" s="82">
        <v>0</v>
      </c>
      <c r="DG201" s="49"/>
      <c r="DH201" s="394">
        <v>18.458202190000002</v>
      </c>
      <c r="DI201" s="394">
        <v>5.5450180700000002</v>
      </c>
      <c r="DJ201" s="395">
        <v>15.326999999999998</v>
      </c>
      <c r="DK201" s="82">
        <v>12.007680000000001</v>
      </c>
      <c r="DL201" s="398"/>
      <c r="DM201" s="394">
        <v>0.79461008</v>
      </c>
      <c r="DN201" s="394">
        <v>0.7893942100000001</v>
      </c>
      <c r="DO201" s="395">
        <v>50.686</v>
      </c>
      <c r="DP201" s="399">
        <f t="shared" si="5"/>
        <v>5.1692042674993492E-3</v>
      </c>
      <c r="DQ201" s="49"/>
      <c r="DR201" s="394">
        <v>3.2037033099999999</v>
      </c>
      <c r="DS201" s="394">
        <v>1.6299715299999999</v>
      </c>
      <c r="DT201" s="395">
        <v>25.957999999999998</v>
      </c>
      <c r="DU201" s="399">
        <f t="shared" si="0"/>
        <v>2.0841161267239134E-2</v>
      </c>
      <c r="DV201" s="398"/>
      <c r="DW201" s="394">
        <v>0.90712327000000004</v>
      </c>
      <c r="DX201" s="394">
        <v>0.84610472999999997</v>
      </c>
      <c r="DY201" s="395">
        <v>47.588000000000001</v>
      </c>
      <c r="DZ201" s="399">
        <f t="shared" si="6"/>
        <v>5.9011401899557638E-3</v>
      </c>
      <c r="EA201" s="37"/>
      <c r="EB201" s="37"/>
    </row>
    <row r="202" spans="1:132" x14ac:dyDescent="0.35">
      <c r="A202" s="786" t="s">
        <v>88</v>
      </c>
      <c r="B202" s="379" t="s">
        <v>255</v>
      </c>
      <c r="C202" s="380">
        <v>421.6</v>
      </c>
      <c r="D202" s="380">
        <v>13.39156107</v>
      </c>
      <c r="E202" s="381">
        <v>1.6209999999999998</v>
      </c>
      <c r="F202" s="47"/>
      <c r="G202" s="380">
        <v>362.83372279000002</v>
      </c>
      <c r="H202" s="380">
        <v>15.01117213</v>
      </c>
      <c r="I202" s="381">
        <v>2.1110000000000002</v>
      </c>
      <c r="J202" s="80">
        <v>86.061130000000006</v>
      </c>
      <c r="K202" s="382"/>
      <c r="L202" s="380">
        <v>164.77094760000003</v>
      </c>
      <c r="M202" s="380">
        <v>14.19200848</v>
      </c>
      <c r="N202" s="381">
        <v>4.3940000000000001</v>
      </c>
      <c r="O202" s="80">
        <v>39.08229</v>
      </c>
      <c r="P202" s="47"/>
      <c r="Q202" s="380">
        <v>204.00373336999999</v>
      </c>
      <c r="R202" s="380">
        <v>18.430098409999999</v>
      </c>
      <c r="S202" s="381">
        <v>4.609</v>
      </c>
      <c r="T202" s="80">
        <v>48.387979999999999</v>
      </c>
      <c r="U202" s="47"/>
      <c r="V202" s="380">
        <v>112.39044893000001</v>
      </c>
      <c r="W202" s="380">
        <v>14.88955355</v>
      </c>
      <c r="X202" s="381">
        <v>6.7589999999999995</v>
      </c>
      <c r="Y202" s="80">
        <v>26.658080000000002</v>
      </c>
      <c r="Z202" s="47"/>
      <c r="AA202" s="380">
        <v>69.704051030000002</v>
      </c>
      <c r="AB202" s="380">
        <v>14.073237150000001</v>
      </c>
      <c r="AC202" s="381">
        <v>10.301</v>
      </c>
      <c r="AD202" s="80">
        <v>16.53322</v>
      </c>
      <c r="AE202" s="80"/>
      <c r="AF202" s="380">
        <v>68.124272079999997</v>
      </c>
      <c r="AG202" s="380">
        <v>13.83180119</v>
      </c>
      <c r="AH202" s="381">
        <v>10.359</v>
      </c>
      <c r="AI202" s="80">
        <v>16.15851</v>
      </c>
      <c r="AJ202" s="47"/>
      <c r="AK202" s="380">
        <v>24.917222979999998</v>
      </c>
      <c r="AL202" s="380">
        <v>6.8009323999999998</v>
      </c>
      <c r="AM202" s="381">
        <v>13.926</v>
      </c>
      <c r="AN202" s="80">
        <v>5.9101600000000003</v>
      </c>
      <c r="AO202" s="47"/>
      <c r="AP202" s="380">
        <v>51.574686849999999</v>
      </c>
      <c r="AQ202" s="380">
        <v>11.79444848</v>
      </c>
      <c r="AR202" s="381">
        <v>11.668000000000001</v>
      </c>
      <c r="AS202" s="80">
        <v>12.233090000000001</v>
      </c>
      <c r="AT202" s="47"/>
      <c r="AU202" s="380">
        <v>6.9242751</v>
      </c>
      <c r="AV202" s="380">
        <v>3.50828038</v>
      </c>
      <c r="AW202" s="381">
        <v>25.85</v>
      </c>
      <c r="AX202" s="80">
        <v>1.64238</v>
      </c>
      <c r="AY202" s="47"/>
      <c r="AZ202" s="380">
        <v>14.241261890000001</v>
      </c>
      <c r="BA202" s="380">
        <v>5.8391667100000006</v>
      </c>
      <c r="BB202" s="381">
        <v>20.918999999999997</v>
      </c>
      <c r="BC202" s="80">
        <v>3.37791</v>
      </c>
      <c r="BD202" s="47"/>
      <c r="BE202" s="380">
        <v>209.62450461</v>
      </c>
      <c r="BF202" s="380">
        <v>16.011566999999999</v>
      </c>
      <c r="BG202" s="381">
        <v>3.8969999999999998</v>
      </c>
      <c r="BH202" s="80">
        <f t="shared" si="1"/>
        <v>49.721182307874763</v>
      </c>
      <c r="BI202" s="47"/>
      <c r="BJ202" s="380">
        <v>109.64032933</v>
      </c>
      <c r="BK202" s="380">
        <v>14.798755890000001</v>
      </c>
      <c r="BL202" s="381">
        <v>6.8870000000000005</v>
      </c>
      <c r="BM202" s="80">
        <f t="shared" si="2"/>
        <v>26.00577071394687</v>
      </c>
      <c r="BN202" s="383"/>
      <c r="BO202" s="380">
        <v>137.41628041000001</v>
      </c>
      <c r="BP202" s="380">
        <v>12.03051404</v>
      </c>
      <c r="BQ202" s="381">
        <v>4.4670000000000005</v>
      </c>
      <c r="BR202" s="80">
        <f t="shared" si="3"/>
        <v>32.59399440464896</v>
      </c>
      <c r="BS202" s="383"/>
      <c r="BT202" s="380">
        <v>37.432105139999997</v>
      </c>
      <c r="BU202" s="380">
        <v>8.2468641199999997</v>
      </c>
      <c r="BV202" s="381">
        <v>11.241</v>
      </c>
      <c r="BW202" s="80">
        <f t="shared" si="4"/>
        <v>8.8785828130929776</v>
      </c>
      <c r="BX202" s="383"/>
      <c r="BY202" s="380">
        <v>287.31405801</v>
      </c>
      <c r="BZ202" s="380">
        <v>14.0021708</v>
      </c>
      <c r="CA202" s="381">
        <v>2.4860000000000002</v>
      </c>
      <c r="CB202" s="80">
        <v>68.148499999999999</v>
      </c>
      <c r="CC202" s="383"/>
      <c r="CD202" s="380">
        <v>250.13064997000001</v>
      </c>
      <c r="CE202" s="380">
        <v>14.01587696</v>
      </c>
      <c r="CF202" s="381">
        <v>2.859</v>
      </c>
      <c r="CG202" s="80">
        <v>59.328899999999997</v>
      </c>
      <c r="CH202" s="383"/>
      <c r="CI202" s="380">
        <v>99.763396510000007</v>
      </c>
      <c r="CJ202" s="380">
        <v>11.854395309999999</v>
      </c>
      <c r="CK202" s="381">
        <v>6.0630000000000006</v>
      </c>
      <c r="CL202" s="80">
        <v>23.663039999999999</v>
      </c>
      <c r="CM202" s="383"/>
      <c r="CN202" s="380">
        <v>62.579988469999996</v>
      </c>
      <c r="CO202" s="380">
        <v>9.9344237599999996</v>
      </c>
      <c r="CP202" s="381">
        <v>8.0990000000000002</v>
      </c>
      <c r="CQ202" s="80">
        <v>14.843450000000001</v>
      </c>
      <c r="CR202" s="383"/>
      <c r="CS202" s="380">
        <v>95.935130540000003</v>
      </c>
      <c r="CT202" s="380">
        <v>13.564625809999999</v>
      </c>
      <c r="CU202" s="381">
        <v>7.2139999999999995</v>
      </c>
      <c r="CV202" s="80">
        <v>22.755009999999999</v>
      </c>
      <c r="CW202" s="383"/>
      <c r="CX202" s="380">
        <v>17.274601069999999</v>
      </c>
      <c r="CY202" s="380">
        <v>5.0539632499999998</v>
      </c>
      <c r="CZ202" s="381">
        <v>14.927000000000001</v>
      </c>
      <c r="DA202" s="80">
        <v>4.0973899999999999</v>
      </c>
      <c r="DB202" s="383"/>
      <c r="DC202" s="380">
        <v>0.48334905</v>
      </c>
      <c r="DD202" s="380">
        <v>0.65945239</v>
      </c>
      <c r="DE202" s="381">
        <v>69.608999999999995</v>
      </c>
      <c r="DF202" s="80">
        <v>0.11465</v>
      </c>
      <c r="DG202" s="47"/>
      <c r="DH202" s="380">
        <v>188.72352965000002</v>
      </c>
      <c r="DI202" s="380">
        <v>18.327416939999999</v>
      </c>
      <c r="DJ202" s="381">
        <v>4.9550000000000001</v>
      </c>
      <c r="DK202" s="80">
        <v>44.763649999999998</v>
      </c>
      <c r="DL202" s="386"/>
      <c r="DM202" s="380">
        <v>25.994685010000001</v>
      </c>
      <c r="DN202" s="380">
        <v>7.3004672899999994</v>
      </c>
      <c r="DO202" s="381">
        <v>14.329000000000001</v>
      </c>
      <c r="DP202" s="385">
        <f t="shared" si="5"/>
        <v>6.1657222509487665E-2</v>
      </c>
      <c r="DQ202" s="47"/>
      <c r="DR202" s="380">
        <v>57.602532679999996</v>
      </c>
      <c r="DS202" s="380">
        <v>14.568813609999999</v>
      </c>
      <c r="DT202" s="381">
        <v>12.903999999999998</v>
      </c>
      <c r="DU202" s="385">
        <f t="shared" si="0"/>
        <v>0.13662839819734343</v>
      </c>
      <c r="DV202" s="386"/>
      <c r="DW202" s="380">
        <v>8.2300573700000008</v>
      </c>
      <c r="DX202" s="380">
        <v>4.2721808000000001</v>
      </c>
      <c r="DY202" s="381">
        <v>26.484000000000002</v>
      </c>
      <c r="DZ202" s="385">
        <f t="shared" si="6"/>
        <v>1.9521008942125238E-2</v>
      </c>
      <c r="EA202" s="37"/>
      <c r="EB202" s="37"/>
    </row>
    <row r="203" spans="1:132" x14ac:dyDescent="0.35">
      <c r="A203" s="787"/>
      <c r="B203" s="387" t="s">
        <v>66</v>
      </c>
      <c r="C203" s="388">
        <v>295.64400000000001</v>
      </c>
      <c r="D203" s="388">
        <v>25.133929030000001</v>
      </c>
      <c r="E203" s="389">
        <v>4.3369999999999997</v>
      </c>
      <c r="F203" s="48"/>
      <c r="G203" s="388">
        <v>266.73068411999998</v>
      </c>
      <c r="H203" s="388">
        <v>23.54822068</v>
      </c>
      <c r="I203" s="389">
        <v>4.5039999999999996</v>
      </c>
      <c r="J203" s="81">
        <v>90.220230000000001</v>
      </c>
      <c r="K203" s="390"/>
      <c r="L203" s="388">
        <v>102.97668587</v>
      </c>
      <c r="M203" s="388">
        <v>16.11191299</v>
      </c>
      <c r="N203" s="389">
        <v>7.9829999999999997</v>
      </c>
      <c r="O203" s="81">
        <v>34.831310000000002</v>
      </c>
      <c r="P203" s="48"/>
      <c r="Q203" s="388">
        <v>169.03557518000002</v>
      </c>
      <c r="R203" s="388">
        <v>20.176071360000002</v>
      </c>
      <c r="S203" s="389">
        <v>6.09</v>
      </c>
      <c r="T203" s="81">
        <v>57.175379999999997</v>
      </c>
      <c r="U203" s="48"/>
      <c r="V203" s="388">
        <v>101.21241590000001</v>
      </c>
      <c r="W203" s="388">
        <v>15.202065580000001</v>
      </c>
      <c r="X203" s="389">
        <v>7.6630000000000003</v>
      </c>
      <c r="Y203" s="81">
        <v>34.234560000000002</v>
      </c>
      <c r="Z203" s="48"/>
      <c r="AA203" s="388">
        <v>63.877835879999999</v>
      </c>
      <c r="AB203" s="388">
        <v>14.07439104</v>
      </c>
      <c r="AC203" s="389">
        <v>11.241</v>
      </c>
      <c r="AD203" s="81">
        <v>21.606339999999999</v>
      </c>
      <c r="AE203" s="81"/>
      <c r="AF203" s="388">
        <v>63.032012949999995</v>
      </c>
      <c r="AG203" s="388">
        <v>13.81824941</v>
      </c>
      <c r="AH203" s="389">
        <v>11.185</v>
      </c>
      <c r="AI203" s="81">
        <v>21.320239999999998</v>
      </c>
      <c r="AJ203" s="48"/>
      <c r="AK203" s="388">
        <v>22.946580999999998</v>
      </c>
      <c r="AL203" s="388">
        <v>6.7616898899999995</v>
      </c>
      <c r="AM203" s="389">
        <v>15.034000000000001</v>
      </c>
      <c r="AN203" s="81">
        <v>7.7615600000000002</v>
      </c>
      <c r="AO203" s="48"/>
      <c r="AP203" s="388">
        <v>47.926900110000005</v>
      </c>
      <c r="AQ203" s="388">
        <v>11.734959529999999</v>
      </c>
      <c r="AR203" s="389">
        <v>12.492000000000001</v>
      </c>
      <c r="AS203" s="81">
        <v>16.211020000000001</v>
      </c>
      <c r="AT203" s="48"/>
      <c r="AU203" s="388">
        <v>5.7007536300000003</v>
      </c>
      <c r="AV203" s="388">
        <v>3.3341957499999997</v>
      </c>
      <c r="AW203" s="389">
        <v>29.84</v>
      </c>
      <c r="AX203" s="81">
        <v>1.92825</v>
      </c>
      <c r="AY203" s="48"/>
      <c r="AZ203" s="388">
        <v>14.08043522</v>
      </c>
      <c r="BA203" s="388">
        <v>5.8409129200000001</v>
      </c>
      <c r="BB203" s="389">
        <v>21.164999999999999</v>
      </c>
      <c r="BC203" s="81">
        <v>4.7626299999999997</v>
      </c>
      <c r="BD203" s="48"/>
      <c r="BE203" s="388">
        <v>163.14773074999999</v>
      </c>
      <c r="BF203" s="388">
        <v>20.32840199</v>
      </c>
      <c r="BG203" s="389">
        <v>6.3570000000000002</v>
      </c>
      <c r="BH203" s="81">
        <f t="shared" si="1"/>
        <v>55.183846365899527</v>
      </c>
      <c r="BI203" s="48"/>
      <c r="BJ203" s="388">
        <v>102.34444916000001</v>
      </c>
      <c r="BK203" s="388">
        <v>15.08579505</v>
      </c>
      <c r="BL203" s="389">
        <v>7.5209999999999999</v>
      </c>
      <c r="BM203" s="81">
        <f t="shared" si="2"/>
        <v>34.617461933947588</v>
      </c>
      <c r="BN203" s="391"/>
      <c r="BO203" s="388">
        <v>96.159391560000003</v>
      </c>
      <c r="BP203" s="388">
        <v>15.83209289</v>
      </c>
      <c r="BQ203" s="389">
        <v>8.4</v>
      </c>
      <c r="BR203" s="81">
        <f t="shared" si="3"/>
        <v>32.525399318098799</v>
      </c>
      <c r="BS203" s="391"/>
      <c r="BT203" s="388">
        <v>35.356109960000005</v>
      </c>
      <c r="BU203" s="388">
        <v>8.2427355999999996</v>
      </c>
      <c r="BV203" s="389">
        <v>11.895</v>
      </c>
      <c r="BW203" s="81">
        <f t="shared" si="4"/>
        <v>11.959014882764407</v>
      </c>
      <c r="BX203" s="391"/>
      <c r="BY203" s="388">
        <v>199.92294461</v>
      </c>
      <c r="BZ203" s="388">
        <v>20.23535541</v>
      </c>
      <c r="CA203" s="389">
        <v>5.1639999999999997</v>
      </c>
      <c r="CB203" s="81">
        <v>67.622870000000006</v>
      </c>
      <c r="CC203" s="391"/>
      <c r="CD203" s="388">
        <v>176.03963027</v>
      </c>
      <c r="CE203" s="388">
        <v>19.097414229999998</v>
      </c>
      <c r="CF203" s="389">
        <v>5.5350000000000001</v>
      </c>
      <c r="CG203" s="81">
        <v>59.544460000000001</v>
      </c>
      <c r="CH203" s="391"/>
      <c r="CI203" s="388">
        <v>73.260228959999992</v>
      </c>
      <c r="CJ203" s="388">
        <v>13.46376098</v>
      </c>
      <c r="CK203" s="389">
        <v>9.3770000000000007</v>
      </c>
      <c r="CL203" s="81">
        <v>24.779879999999999</v>
      </c>
      <c r="CM203" s="391"/>
      <c r="CN203" s="388">
        <v>49.376914630000002</v>
      </c>
      <c r="CO203" s="388">
        <v>11.34511635</v>
      </c>
      <c r="CP203" s="389">
        <v>11.723000000000001</v>
      </c>
      <c r="CQ203" s="81">
        <v>16.70148</v>
      </c>
      <c r="CR203" s="391"/>
      <c r="CS203" s="388">
        <v>88.407115840000003</v>
      </c>
      <c r="CT203" s="388">
        <v>13.8927748</v>
      </c>
      <c r="CU203" s="389">
        <v>8.0180000000000007</v>
      </c>
      <c r="CV203" s="81">
        <v>29.903230000000001</v>
      </c>
      <c r="CW203" s="391"/>
      <c r="CX203" s="388">
        <v>13.47354859</v>
      </c>
      <c r="CY203" s="388">
        <v>4.6387569199999996</v>
      </c>
      <c r="CZ203" s="389">
        <v>17.566000000000003</v>
      </c>
      <c r="DA203" s="81">
        <v>4.5573600000000001</v>
      </c>
      <c r="DB203" s="391"/>
      <c r="DC203" s="388">
        <v>0.48334905</v>
      </c>
      <c r="DD203" s="388">
        <v>0.65945239</v>
      </c>
      <c r="DE203" s="389">
        <v>69.608999999999995</v>
      </c>
      <c r="DF203" s="81">
        <v>0.16349</v>
      </c>
      <c r="DG203" s="48"/>
      <c r="DH203" s="388">
        <v>153.02914598999999</v>
      </c>
      <c r="DI203" s="388">
        <v>20.609397089999998</v>
      </c>
      <c r="DJ203" s="389">
        <v>6.8709999999999996</v>
      </c>
      <c r="DK203" s="81">
        <v>51.761290000000002</v>
      </c>
      <c r="DL203" s="37"/>
      <c r="DM203" s="388">
        <v>24.024043030000001</v>
      </c>
      <c r="DN203" s="388">
        <v>7.2658022300000003</v>
      </c>
      <c r="DO203" s="389">
        <v>15.431000000000001</v>
      </c>
      <c r="DP203" s="392">
        <f t="shared" si="5"/>
        <v>8.1260039202554424E-2</v>
      </c>
      <c r="DQ203" s="48"/>
      <c r="DR203" s="388">
        <v>53.725272910000001</v>
      </c>
      <c r="DS203" s="388">
        <v>14.508933259999999</v>
      </c>
      <c r="DT203" s="389">
        <v>13.778000000000002</v>
      </c>
      <c r="DU203" s="392">
        <f t="shared" si="0"/>
        <v>0.18172285894521789</v>
      </c>
      <c r="DV203" s="37"/>
      <c r="DW203" s="388">
        <v>7.0065359000000003</v>
      </c>
      <c r="DX203" s="388">
        <v>4.1303603100000004</v>
      </c>
      <c r="DY203" s="389">
        <v>30.076999999999998</v>
      </c>
      <c r="DZ203" s="392">
        <f t="shared" si="6"/>
        <v>2.3699232522899162E-2</v>
      </c>
      <c r="EA203" s="37"/>
      <c r="EB203" s="37"/>
    </row>
    <row r="204" spans="1:132" x14ac:dyDescent="0.35">
      <c r="A204" s="788"/>
      <c r="B204" s="393" t="s">
        <v>67</v>
      </c>
      <c r="C204" s="394">
        <v>125.956</v>
      </c>
      <c r="D204" s="394">
        <v>17.323111730000001</v>
      </c>
      <c r="E204" s="395">
        <v>7.0169999999999995</v>
      </c>
      <c r="F204" s="49"/>
      <c r="G204" s="394">
        <v>96.103038669999989</v>
      </c>
      <c r="H204" s="394">
        <v>14.165055319999999</v>
      </c>
      <c r="I204" s="395">
        <v>7.5200000000000005</v>
      </c>
      <c r="J204" s="82">
        <v>76.298900000000003</v>
      </c>
      <c r="K204" s="396"/>
      <c r="L204" s="394">
        <v>61.794261729999995</v>
      </c>
      <c r="M204" s="394">
        <v>9.7071657299999998</v>
      </c>
      <c r="N204" s="395">
        <v>8.0150000000000006</v>
      </c>
      <c r="O204" s="82">
        <v>49.060200000000002</v>
      </c>
      <c r="P204" s="49"/>
      <c r="Q204" s="394">
        <v>34.968158179999996</v>
      </c>
      <c r="R204" s="394">
        <v>6.4595186199999999</v>
      </c>
      <c r="S204" s="395">
        <v>9.4250000000000007</v>
      </c>
      <c r="T204" s="82">
        <v>27.7622</v>
      </c>
      <c r="U204" s="49"/>
      <c r="V204" s="394">
        <v>11.178033020000001</v>
      </c>
      <c r="W204" s="394">
        <v>3.9481270899999998</v>
      </c>
      <c r="X204" s="395">
        <v>18.021000000000001</v>
      </c>
      <c r="Y204" s="82">
        <v>8.8745499999999993</v>
      </c>
      <c r="Z204" s="49"/>
      <c r="AA204" s="394">
        <v>5.8262151500000003</v>
      </c>
      <c r="AB204" s="394">
        <v>2.3484474100000003</v>
      </c>
      <c r="AC204" s="395">
        <v>20.565000000000001</v>
      </c>
      <c r="AD204" s="82">
        <v>4.6256000000000004</v>
      </c>
      <c r="AE204" s="82"/>
      <c r="AF204" s="394">
        <v>5.0922591300000004</v>
      </c>
      <c r="AG204" s="394">
        <v>2.2757648800000001</v>
      </c>
      <c r="AH204" s="395">
        <v>22.800999999999998</v>
      </c>
      <c r="AI204" s="82">
        <v>4.0428899999999999</v>
      </c>
      <c r="AJ204" s="49"/>
      <c r="AK204" s="394">
        <v>1.9706419800000001</v>
      </c>
      <c r="AL204" s="394">
        <v>1.1120408800000001</v>
      </c>
      <c r="AM204" s="395">
        <v>28.791</v>
      </c>
      <c r="AN204" s="82">
        <v>1.5645500000000001</v>
      </c>
      <c r="AO204" s="49"/>
      <c r="AP204" s="394">
        <v>3.6477867399999999</v>
      </c>
      <c r="AQ204" s="394">
        <v>1.84179308</v>
      </c>
      <c r="AR204" s="395">
        <v>25.760999999999999</v>
      </c>
      <c r="AS204" s="82">
        <v>2.89608</v>
      </c>
      <c r="AT204" s="49"/>
      <c r="AU204" s="394">
        <v>1.2235214699999999</v>
      </c>
      <c r="AV204" s="394">
        <v>1.1148125</v>
      </c>
      <c r="AW204" s="395">
        <v>46.487000000000002</v>
      </c>
      <c r="AX204" s="82">
        <v>0.97138999999999998</v>
      </c>
      <c r="AY204" s="49"/>
      <c r="AZ204" s="394">
        <v>0.16082667</v>
      </c>
      <c r="BA204" s="394">
        <v>0.23764746</v>
      </c>
      <c r="BB204" s="395">
        <v>75.390999999999991</v>
      </c>
      <c r="BC204" s="82">
        <v>0.12767999999999999</v>
      </c>
      <c r="BD204" s="49"/>
      <c r="BE204" s="394">
        <v>46.476773860000002</v>
      </c>
      <c r="BF204" s="394">
        <v>8.5166830999999998</v>
      </c>
      <c r="BG204" s="395">
        <v>9.3490000000000002</v>
      </c>
      <c r="BH204" s="82">
        <f t="shared" si="1"/>
        <v>36.8992139000921</v>
      </c>
      <c r="BI204" s="49"/>
      <c r="BJ204" s="394">
        <v>7.2958801800000002</v>
      </c>
      <c r="BK204" s="394">
        <v>2.6902350999999998</v>
      </c>
      <c r="BL204" s="395">
        <v>18.812999999999999</v>
      </c>
      <c r="BM204" s="82">
        <f t="shared" si="2"/>
        <v>5.7924038394359938</v>
      </c>
      <c r="BN204" s="397"/>
      <c r="BO204" s="394">
        <v>41.256888850000003</v>
      </c>
      <c r="BP204" s="394">
        <v>7.7655780699999992</v>
      </c>
      <c r="BQ204" s="395">
        <v>9.6029999999999998</v>
      </c>
      <c r="BR204" s="82">
        <f t="shared" si="3"/>
        <v>32.755000833624443</v>
      </c>
      <c r="BS204" s="397"/>
      <c r="BT204" s="394">
        <v>2.0759951700000001</v>
      </c>
      <c r="BU204" s="394">
        <v>1.3019772299999999</v>
      </c>
      <c r="BV204" s="395">
        <v>31.997999999999998</v>
      </c>
      <c r="BW204" s="82">
        <f t="shared" si="4"/>
        <v>1.6481907729683383</v>
      </c>
      <c r="BX204" s="397"/>
      <c r="BY204" s="394">
        <v>87.391113400000009</v>
      </c>
      <c r="BZ204" s="394">
        <v>12.81164703</v>
      </c>
      <c r="CA204" s="395">
        <v>7.48</v>
      </c>
      <c r="CB204" s="82">
        <v>69.382260000000002</v>
      </c>
      <c r="CC204" s="397"/>
      <c r="CD204" s="394">
        <v>74.091019700000004</v>
      </c>
      <c r="CE204" s="394">
        <v>11.181738729999999</v>
      </c>
      <c r="CF204" s="395">
        <v>7.7</v>
      </c>
      <c r="CG204" s="82">
        <v>58.822940000000003</v>
      </c>
      <c r="CH204" s="397"/>
      <c r="CI204" s="394">
        <v>26.503167549999997</v>
      </c>
      <c r="CJ204" s="394">
        <v>5.0379714299999998</v>
      </c>
      <c r="CK204" s="395">
        <v>9.6980000000000004</v>
      </c>
      <c r="CL204" s="82">
        <v>21.041609999999999</v>
      </c>
      <c r="CM204" s="397"/>
      <c r="CN204" s="394">
        <v>13.203073839999998</v>
      </c>
      <c r="CO204" s="394">
        <v>3.6370596500000003</v>
      </c>
      <c r="CP204" s="395">
        <v>14.055000000000001</v>
      </c>
      <c r="CQ204" s="82">
        <v>10.482290000000001</v>
      </c>
      <c r="CR204" s="397"/>
      <c r="CS204" s="394">
        <v>7.5280146999999999</v>
      </c>
      <c r="CT204" s="394">
        <v>2.7699881999999998</v>
      </c>
      <c r="CU204" s="395">
        <v>18.773</v>
      </c>
      <c r="CV204" s="82">
        <v>5.9767000000000001</v>
      </c>
      <c r="CW204" s="397"/>
      <c r="CX204" s="394">
        <v>3.8010524799999996</v>
      </c>
      <c r="CY204" s="394">
        <v>2.1141185999999998</v>
      </c>
      <c r="CZ204" s="395">
        <v>28.377000000000002</v>
      </c>
      <c r="DA204" s="82">
        <v>3.01776</v>
      </c>
      <c r="DB204" s="397"/>
      <c r="DC204" s="394">
        <v>0</v>
      </c>
      <c r="DD204" s="394">
        <v>0</v>
      </c>
      <c r="DE204" s="395" t="s">
        <v>69</v>
      </c>
      <c r="DF204" s="82">
        <v>0</v>
      </c>
      <c r="DG204" s="49"/>
      <c r="DH204" s="394">
        <v>35.69438366</v>
      </c>
      <c r="DI204" s="394">
        <v>7.0314663899999994</v>
      </c>
      <c r="DJ204" s="395">
        <v>10.051</v>
      </c>
      <c r="DK204" s="82">
        <v>28.33877</v>
      </c>
      <c r="DL204" s="398"/>
      <c r="DM204" s="394">
        <v>1.9706419800000001</v>
      </c>
      <c r="DN204" s="394">
        <v>1.1120408800000001</v>
      </c>
      <c r="DO204" s="395">
        <v>28.791</v>
      </c>
      <c r="DP204" s="399">
        <f t="shared" si="5"/>
        <v>1.5645479214963957E-2</v>
      </c>
      <c r="DQ204" s="49"/>
      <c r="DR204" s="394">
        <v>3.8772597700000002</v>
      </c>
      <c r="DS204" s="394">
        <v>2.0625691599999998</v>
      </c>
      <c r="DT204" s="395">
        <v>27.140999999999998</v>
      </c>
      <c r="DU204" s="399">
        <f t="shared" si="0"/>
        <v>3.0782652434183367E-2</v>
      </c>
      <c r="DV204" s="398"/>
      <c r="DW204" s="394">
        <v>1.2235214699999999</v>
      </c>
      <c r="DX204" s="394">
        <v>1.1148125</v>
      </c>
      <c r="DY204" s="395">
        <v>46.487000000000002</v>
      </c>
      <c r="DZ204" s="399">
        <f t="shared" si="6"/>
        <v>9.713880005716281E-3</v>
      </c>
      <c r="EA204" s="37"/>
      <c r="EB204" s="37"/>
    </row>
    <row r="205" spans="1:132" x14ac:dyDescent="0.35">
      <c r="A205" s="789" t="s">
        <v>89</v>
      </c>
      <c r="B205" s="379" t="s">
        <v>255</v>
      </c>
      <c r="C205" s="380">
        <v>378.12099999999998</v>
      </c>
      <c r="D205" s="380">
        <v>19.87095987</v>
      </c>
      <c r="E205" s="381">
        <v>2.681</v>
      </c>
      <c r="F205" s="47"/>
      <c r="G205" s="380">
        <v>319.74621772</v>
      </c>
      <c r="H205" s="380">
        <v>18.35733145</v>
      </c>
      <c r="I205" s="381">
        <v>2.9289999999999998</v>
      </c>
      <c r="J205" s="80">
        <v>84.561880000000002</v>
      </c>
      <c r="K205" s="382"/>
      <c r="L205" s="380">
        <v>87.925474140000006</v>
      </c>
      <c r="M205" s="380">
        <v>10.0916271</v>
      </c>
      <c r="N205" s="381">
        <v>5.8559999999999999</v>
      </c>
      <c r="O205" s="80">
        <v>23.253260000000001</v>
      </c>
      <c r="P205" s="47"/>
      <c r="Q205" s="380">
        <v>240.54926491999998</v>
      </c>
      <c r="R205" s="380">
        <v>17.564106880000001</v>
      </c>
      <c r="S205" s="381">
        <v>3.7249999999999996</v>
      </c>
      <c r="T205" s="80">
        <v>63.617010000000001</v>
      </c>
      <c r="U205" s="47"/>
      <c r="V205" s="380">
        <v>166.34161994999999</v>
      </c>
      <c r="W205" s="380">
        <v>17.427866549999997</v>
      </c>
      <c r="X205" s="381">
        <v>5.3449999999999998</v>
      </c>
      <c r="Y205" s="80">
        <v>43.991639999999997</v>
      </c>
      <c r="Z205" s="47"/>
      <c r="AA205" s="380">
        <v>109.68070749</v>
      </c>
      <c r="AB205" s="380">
        <v>14.399772179999999</v>
      </c>
      <c r="AC205" s="381">
        <v>6.6979999999999995</v>
      </c>
      <c r="AD205" s="80">
        <v>29.006769999999999</v>
      </c>
      <c r="AE205" s="80"/>
      <c r="AF205" s="380">
        <v>107.24453952</v>
      </c>
      <c r="AG205" s="380">
        <v>14.217785859999999</v>
      </c>
      <c r="AH205" s="381">
        <v>6.7640000000000002</v>
      </c>
      <c r="AI205" s="80">
        <v>28.362490000000001</v>
      </c>
      <c r="AJ205" s="47"/>
      <c r="AK205" s="380">
        <v>45.008702749999998</v>
      </c>
      <c r="AL205" s="380">
        <v>8.2647717699999994</v>
      </c>
      <c r="AM205" s="381">
        <v>9.3689999999999998</v>
      </c>
      <c r="AN205" s="80">
        <v>11.90325</v>
      </c>
      <c r="AO205" s="47"/>
      <c r="AP205" s="380">
        <v>79.975862380000009</v>
      </c>
      <c r="AQ205" s="380">
        <v>12.09763356</v>
      </c>
      <c r="AR205" s="381">
        <v>7.718</v>
      </c>
      <c r="AS205" s="80">
        <v>21.150870000000001</v>
      </c>
      <c r="AT205" s="47"/>
      <c r="AU205" s="380">
        <v>10.662677589999999</v>
      </c>
      <c r="AV205" s="380">
        <v>3.6133529800000002</v>
      </c>
      <c r="AW205" s="381">
        <v>17.29</v>
      </c>
      <c r="AX205" s="80">
        <v>2.8199100000000001</v>
      </c>
      <c r="AY205" s="47"/>
      <c r="AZ205" s="380">
        <v>19.68380642</v>
      </c>
      <c r="BA205" s="380">
        <v>5.7546697499999997</v>
      </c>
      <c r="BB205" s="381">
        <v>14.915999999999999</v>
      </c>
      <c r="BC205" s="80">
        <v>5.2056899999999997</v>
      </c>
      <c r="BD205" s="47"/>
      <c r="BE205" s="380">
        <v>228.82704777999999</v>
      </c>
      <c r="BF205" s="380">
        <v>16.651874400000001</v>
      </c>
      <c r="BG205" s="381">
        <v>3.7130000000000005</v>
      </c>
      <c r="BH205" s="80">
        <f t="shared" si="1"/>
        <v>60.516884219601664</v>
      </c>
      <c r="BI205" s="47"/>
      <c r="BJ205" s="380">
        <v>166.52966946999999</v>
      </c>
      <c r="BK205" s="380">
        <v>15.94026028</v>
      </c>
      <c r="BL205" s="381">
        <v>4.8840000000000003</v>
      </c>
      <c r="BM205" s="80">
        <f t="shared" si="2"/>
        <v>44.041370214825406</v>
      </c>
      <c r="BN205" s="383"/>
      <c r="BO205" s="380">
        <v>139.77899937000001</v>
      </c>
      <c r="BP205" s="380">
        <v>12.019803659999999</v>
      </c>
      <c r="BQ205" s="381">
        <v>4.3869999999999996</v>
      </c>
      <c r="BR205" s="80">
        <f t="shared" si="3"/>
        <v>36.966737993922585</v>
      </c>
      <c r="BS205" s="383"/>
      <c r="BT205" s="380">
        <v>77.481621060000009</v>
      </c>
      <c r="BU205" s="380">
        <v>10.236668750000002</v>
      </c>
      <c r="BV205" s="381">
        <v>6.7409999999999997</v>
      </c>
      <c r="BW205" s="80">
        <f t="shared" si="4"/>
        <v>20.491223989146334</v>
      </c>
      <c r="BX205" s="383"/>
      <c r="BY205" s="380">
        <v>157.87563503999999</v>
      </c>
      <c r="BZ205" s="380">
        <v>14.646013810000001</v>
      </c>
      <c r="CA205" s="381">
        <v>4.7329999999999997</v>
      </c>
      <c r="CB205" s="80">
        <v>41.752679999999998</v>
      </c>
      <c r="CC205" s="383"/>
      <c r="CD205" s="380">
        <v>67.6049072</v>
      </c>
      <c r="CE205" s="380">
        <v>8.7578941400000012</v>
      </c>
      <c r="CF205" s="381">
        <v>6.609</v>
      </c>
      <c r="CG205" s="80">
        <v>17.879169999999998</v>
      </c>
      <c r="CH205" s="383"/>
      <c r="CI205" s="380">
        <v>107.2786498</v>
      </c>
      <c r="CJ205" s="380">
        <v>11.545293019999999</v>
      </c>
      <c r="CK205" s="381">
        <v>5.4909999999999997</v>
      </c>
      <c r="CL205" s="80">
        <v>28.371510000000001</v>
      </c>
      <c r="CM205" s="383"/>
      <c r="CN205" s="380">
        <v>17.007921960000001</v>
      </c>
      <c r="CO205" s="380">
        <v>4.2176246900000001</v>
      </c>
      <c r="CP205" s="381">
        <v>12.651999999999999</v>
      </c>
      <c r="CQ205" s="80">
        <v>4.4980099999999998</v>
      </c>
      <c r="CR205" s="383"/>
      <c r="CS205" s="380">
        <v>145.13699176999998</v>
      </c>
      <c r="CT205" s="380">
        <v>17.068478549999998</v>
      </c>
      <c r="CU205" s="381">
        <v>6</v>
      </c>
      <c r="CV205" s="80">
        <v>38.383740000000003</v>
      </c>
      <c r="CW205" s="383"/>
      <c r="CX205" s="380">
        <v>20.71000295</v>
      </c>
      <c r="CY205" s="380">
        <v>3.8522461400000001</v>
      </c>
      <c r="CZ205" s="381">
        <v>9.49</v>
      </c>
      <c r="DA205" s="80">
        <v>5.4770799999999999</v>
      </c>
      <c r="DB205" s="383"/>
      <c r="DC205" s="380">
        <v>0.80911423999999998</v>
      </c>
      <c r="DD205" s="380">
        <v>0.51145834999999995</v>
      </c>
      <c r="DE205" s="381">
        <v>32.251000000000005</v>
      </c>
      <c r="DF205" s="80">
        <v>0.21398</v>
      </c>
      <c r="DG205" s="47"/>
      <c r="DH205" s="380">
        <v>270.74782959999999</v>
      </c>
      <c r="DI205" s="380">
        <v>18.100974229999998</v>
      </c>
      <c r="DJ205" s="381">
        <v>3.411</v>
      </c>
      <c r="DK205" s="80">
        <v>71.603489999999994</v>
      </c>
      <c r="DL205" s="386"/>
      <c r="DM205" s="380">
        <v>45.936725209999999</v>
      </c>
      <c r="DN205" s="380">
        <v>8.4643783199999998</v>
      </c>
      <c r="DO205" s="381">
        <v>9.4009999999999998</v>
      </c>
      <c r="DP205" s="385">
        <f t="shared" si="5"/>
        <v>0.12148683942441706</v>
      </c>
      <c r="DQ205" s="47"/>
      <c r="DR205" s="380">
        <v>94.749187629999994</v>
      </c>
      <c r="DS205" s="380">
        <v>15.83324303</v>
      </c>
      <c r="DT205" s="381">
        <v>8.5259999999999998</v>
      </c>
      <c r="DU205" s="385">
        <f t="shared" si="0"/>
        <v>0.25057901473337901</v>
      </c>
      <c r="DV205" s="386"/>
      <c r="DW205" s="380">
        <v>11.978500480000001</v>
      </c>
      <c r="DX205" s="380">
        <v>4.3162438500000002</v>
      </c>
      <c r="DY205" s="381">
        <v>18.384</v>
      </c>
      <c r="DZ205" s="385">
        <f t="shared" si="6"/>
        <v>3.1679014072214982E-2</v>
      </c>
      <c r="EA205" s="37"/>
      <c r="EB205" s="37"/>
    </row>
    <row r="206" spans="1:132" x14ac:dyDescent="0.35">
      <c r="A206" s="790"/>
      <c r="B206" s="387" t="s">
        <v>66</v>
      </c>
      <c r="C206" s="388">
        <v>294.226</v>
      </c>
      <c r="D206" s="388">
        <v>24.645921170000001</v>
      </c>
      <c r="E206" s="389">
        <v>4.274</v>
      </c>
      <c r="F206" s="48"/>
      <c r="G206" s="388">
        <v>260.04183823</v>
      </c>
      <c r="H206" s="388">
        <v>22.220978670000001</v>
      </c>
      <c r="I206" s="389">
        <v>4.3600000000000003</v>
      </c>
      <c r="J206" s="81">
        <v>88.38167</v>
      </c>
      <c r="K206" s="390"/>
      <c r="L206" s="388">
        <v>65.468129110000007</v>
      </c>
      <c r="M206" s="388">
        <v>10.439350230000001</v>
      </c>
      <c r="N206" s="389">
        <v>8.136000000000001</v>
      </c>
      <c r="O206" s="81">
        <v>22.250969999999999</v>
      </c>
      <c r="P206" s="48"/>
      <c r="Q206" s="388">
        <v>202.49524854000001</v>
      </c>
      <c r="R206" s="388">
        <v>19.6403325</v>
      </c>
      <c r="S206" s="389">
        <v>4.9489999999999998</v>
      </c>
      <c r="T206" s="81">
        <v>68.823030000000003</v>
      </c>
      <c r="U206" s="48"/>
      <c r="V206" s="388">
        <v>148.40731890000001</v>
      </c>
      <c r="W206" s="388">
        <v>17.903482499999999</v>
      </c>
      <c r="X206" s="389">
        <v>6.1550000000000002</v>
      </c>
      <c r="Y206" s="81">
        <v>50.439909999999998</v>
      </c>
      <c r="Z206" s="48"/>
      <c r="AA206" s="388">
        <v>100.10890732</v>
      </c>
      <c r="AB206" s="388">
        <v>14.857694729999999</v>
      </c>
      <c r="AC206" s="389">
        <v>7.5719999999999992</v>
      </c>
      <c r="AD206" s="81">
        <v>34.02449</v>
      </c>
      <c r="AE206" s="81"/>
      <c r="AF206" s="388">
        <v>97.916714589999998</v>
      </c>
      <c r="AG206" s="388">
        <v>14.66110303</v>
      </c>
      <c r="AH206" s="389">
        <v>7.6390000000000002</v>
      </c>
      <c r="AI206" s="81">
        <v>33.279420000000002</v>
      </c>
      <c r="AJ206" s="48"/>
      <c r="AK206" s="388">
        <v>42.012732750000005</v>
      </c>
      <c r="AL206" s="388">
        <v>8.3377008299999993</v>
      </c>
      <c r="AM206" s="389">
        <v>10.125</v>
      </c>
      <c r="AN206" s="81">
        <v>14.279070000000001</v>
      </c>
      <c r="AO206" s="48"/>
      <c r="AP206" s="388">
        <v>72.752775670000005</v>
      </c>
      <c r="AQ206" s="388">
        <v>12.371994409999999</v>
      </c>
      <c r="AR206" s="389">
        <v>8.6760000000000002</v>
      </c>
      <c r="AS206" s="81">
        <v>24.72683</v>
      </c>
      <c r="AT206" s="48"/>
      <c r="AU206" s="388">
        <v>10.2017501</v>
      </c>
      <c r="AV206" s="388">
        <v>3.6097113800000002</v>
      </c>
      <c r="AW206" s="389">
        <v>18.053000000000001</v>
      </c>
      <c r="AX206" s="81">
        <v>3.46732</v>
      </c>
      <c r="AY206" s="48"/>
      <c r="AZ206" s="388">
        <v>19.591552709999998</v>
      </c>
      <c r="BA206" s="388">
        <v>5.7592763500000004</v>
      </c>
      <c r="BB206" s="389">
        <v>14.998000000000001</v>
      </c>
      <c r="BC206" s="81">
        <v>6.6586699999999999</v>
      </c>
      <c r="BD206" s="48"/>
      <c r="BE206" s="388">
        <v>191.70820537</v>
      </c>
      <c r="BF206" s="388">
        <v>18.656070800000002</v>
      </c>
      <c r="BG206" s="389">
        <v>4.9649999999999999</v>
      </c>
      <c r="BH206" s="81">
        <f t="shared" si="1"/>
        <v>65.15678606581335</v>
      </c>
      <c r="BI206" s="48"/>
      <c r="BJ206" s="388">
        <v>153.05224393</v>
      </c>
      <c r="BK206" s="388">
        <v>16.56373795</v>
      </c>
      <c r="BL206" s="389">
        <v>5.5220000000000002</v>
      </c>
      <c r="BM206" s="81">
        <f t="shared" si="2"/>
        <v>52.01859928422369</v>
      </c>
      <c r="BN206" s="391"/>
      <c r="BO206" s="388">
        <v>108.06087446000001</v>
      </c>
      <c r="BP206" s="388">
        <v>13.251007359999999</v>
      </c>
      <c r="BQ206" s="389">
        <v>6.2560000000000002</v>
      </c>
      <c r="BR206" s="81">
        <f t="shared" si="3"/>
        <v>36.727167028066866</v>
      </c>
      <c r="BS206" s="391"/>
      <c r="BT206" s="388">
        <v>69.404913030000003</v>
      </c>
      <c r="BU206" s="388">
        <v>10.405729639999999</v>
      </c>
      <c r="BV206" s="389">
        <v>7.649</v>
      </c>
      <c r="BW206" s="81">
        <f t="shared" si="4"/>
        <v>23.588980249875945</v>
      </c>
      <c r="BX206" s="391"/>
      <c r="BY206" s="388">
        <v>115.62709798</v>
      </c>
      <c r="BZ206" s="388">
        <v>16.107113869999999</v>
      </c>
      <c r="CA206" s="389">
        <v>7.1069999999999993</v>
      </c>
      <c r="CB206" s="81">
        <v>39.298740000000002</v>
      </c>
      <c r="CC206" s="391"/>
      <c r="CD206" s="388">
        <v>47.55886667</v>
      </c>
      <c r="CE206" s="388">
        <v>8.74051255</v>
      </c>
      <c r="CF206" s="389">
        <v>9.3770000000000007</v>
      </c>
      <c r="CG206" s="81">
        <v>16.164059999999999</v>
      </c>
      <c r="CH206" s="391"/>
      <c r="CI206" s="388">
        <v>81.026988039999992</v>
      </c>
      <c r="CJ206" s="388">
        <v>12.537386010000001</v>
      </c>
      <c r="CK206" s="389">
        <v>7.8939999999999992</v>
      </c>
      <c r="CL206" s="81">
        <v>27.53903</v>
      </c>
      <c r="CM206" s="391"/>
      <c r="CN206" s="388">
        <v>12.95875672</v>
      </c>
      <c r="CO206" s="388">
        <v>4.1583463099999998</v>
      </c>
      <c r="CP206" s="389">
        <v>16.372</v>
      </c>
      <c r="CQ206" s="81">
        <v>4.40435</v>
      </c>
      <c r="CR206" s="391"/>
      <c r="CS206" s="388">
        <v>140.75611699999999</v>
      </c>
      <c r="CT206" s="388">
        <v>17.2405148</v>
      </c>
      <c r="CU206" s="389">
        <v>6.2489999999999997</v>
      </c>
      <c r="CV206" s="81">
        <v>47.839460000000003</v>
      </c>
      <c r="CW206" s="391"/>
      <c r="CX206" s="388">
        <v>7.3981867599999998</v>
      </c>
      <c r="CY206" s="388">
        <v>2.8840694</v>
      </c>
      <c r="CZ206" s="389">
        <v>19.89</v>
      </c>
      <c r="DA206" s="81">
        <v>2.5144600000000001</v>
      </c>
      <c r="DB206" s="391"/>
      <c r="DC206" s="388">
        <v>0.56750414000000005</v>
      </c>
      <c r="DD206" s="388">
        <v>0.46761438</v>
      </c>
      <c r="DE206" s="389">
        <v>42.04</v>
      </c>
      <c r="DF206" s="81">
        <v>0.19288</v>
      </c>
      <c r="DG206" s="48"/>
      <c r="DH206" s="388">
        <v>226.93482011</v>
      </c>
      <c r="DI206" s="388">
        <v>20.94981782</v>
      </c>
      <c r="DJ206" s="389">
        <v>4.71</v>
      </c>
      <c r="DK206" s="81">
        <v>77.129419999999996</v>
      </c>
      <c r="DL206" s="37"/>
      <c r="DM206" s="388">
        <v>42.56126029</v>
      </c>
      <c r="DN206" s="388">
        <v>8.4953029200000003</v>
      </c>
      <c r="DO206" s="389">
        <v>10.183999999999999</v>
      </c>
      <c r="DP206" s="392">
        <f t="shared" si="5"/>
        <v>0.14465499408617866</v>
      </c>
      <c r="DQ206" s="48"/>
      <c r="DR206" s="388">
        <v>86.484546449999996</v>
      </c>
      <c r="DS206" s="388">
        <v>16.10031115</v>
      </c>
      <c r="DT206" s="389">
        <v>9.4979999999999993</v>
      </c>
      <c r="DU206" s="392">
        <f t="shared" ref="DU206:DU242" si="7">DR206/$C206</f>
        <v>0.29393917073949954</v>
      </c>
      <c r="DV206" s="37"/>
      <c r="DW206" s="388">
        <v>11.453704649999999</v>
      </c>
      <c r="DX206" s="388">
        <v>4.3134971400000008</v>
      </c>
      <c r="DY206" s="389">
        <v>19.214000000000002</v>
      </c>
      <c r="DZ206" s="392">
        <f t="shared" si="6"/>
        <v>3.8928254640990256E-2</v>
      </c>
      <c r="EA206" s="37"/>
      <c r="EB206" s="37"/>
    </row>
    <row r="207" spans="1:132" x14ac:dyDescent="0.35">
      <c r="A207" s="790"/>
      <c r="B207" s="393" t="s">
        <v>67</v>
      </c>
      <c r="C207" s="394">
        <v>83.894999999999996</v>
      </c>
      <c r="D207" s="394">
        <v>10.2571212</v>
      </c>
      <c r="E207" s="395">
        <v>6.2379999999999995</v>
      </c>
      <c r="F207" s="49"/>
      <c r="G207" s="394">
        <v>59.704379500000002</v>
      </c>
      <c r="H207" s="394">
        <v>8.0827516900000003</v>
      </c>
      <c r="I207" s="395">
        <v>6.9070000000000009</v>
      </c>
      <c r="J207" s="82">
        <v>71.165599999999998</v>
      </c>
      <c r="K207" s="396"/>
      <c r="L207" s="394">
        <v>22.457345029999999</v>
      </c>
      <c r="M207" s="394">
        <v>3.76419412</v>
      </c>
      <c r="N207" s="395">
        <v>8.5519999999999996</v>
      </c>
      <c r="O207" s="82">
        <v>26.7684</v>
      </c>
      <c r="P207" s="49"/>
      <c r="Q207" s="394">
        <v>38.054016369999999</v>
      </c>
      <c r="R207" s="394">
        <v>5.6532606200000002</v>
      </c>
      <c r="S207" s="395">
        <v>7.580000000000001</v>
      </c>
      <c r="T207" s="82">
        <v>45.359099999999998</v>
      </c>
      <c r="U207" s="49"/>
      <c r="V207" s="394">
        <v>17.934301060000003</v>
      </c>
      <c r="W207" s="394">
        <v>3.53139542</v>
      </c>
      <c r="X207" s="395">
        <v>10.045999999999999</v>
      </c>
      <c r="Y207" s="82">
        <v>21.377079999999999</v>
      </c>
      <c r="Z207" s="49"/>
      <c r="AA207" s="394">
        <v>9.5718001700000013</v>
      </c>
      <c r="AB207" s="394">
        <v>2.41115178</v>
      </c>
      <c r="AC207" s="395">
        <v>12.852</v>
      </c>
      <c r="AD207" s="82">
        <v>11.40926</v>
      </c>
      <c r="AE207" s="82"/>
      <c r="AF207" s="394">
        <v>9.3278249400000011</v>
      </c>
      <c r="AG207" s="394">
        <v>2.3774366100000002</v>
      </c>
      <c r="AH207" s="395">
        <v>13.004</v>
      </c>
      <c r="AI207" s="82">
        <v>11.118449999999999</v>
      </c>
      <c r="AJ207" s="49"/>
      <c r="AK207" s="394">
        <v>2.9959699899999999</v>
      </c>
      <c r="AL207" s="394">
        <v>1.2539696599999999</v>
      </c>
      <c r="AM207" s="395">
        <v>21.355</v>
      </c>
      <c r="AN207" s="82">
        <v>3.5710899999999999</v>
      </c>
      <c r="AO207" s="49"/>
      <c r="AP207" s="394">
        <v>7.2230867200000004</v>
      </c>
      <c r="AQ207" s="394">
        <v>1.8816866000000001</v>
      </c>
      <c r="AR207" s="395">
        <v>13.291</v>
      </c>
      <c r="AS207" s="82">
        <v>8.6096699999999995</v>
      </c>
      <c r="AT207" s="49"/>
      <c r="AU207" s="394">
        <v>0.46092749</v>
      </c>
      <c r="AV207" s="394">
        <v>0.32843808000000002</v>
      </c>
      <c r="AW207" s="395">
        <v>36.354999999999997</v>
      </c>
      <c r="AX207" s="82">
        <v>0.54940999999999995</v>
      </c>
      <c r="AY207" s="49"/>
      <c r="AZ207" s="394">
        <v>9.2253710000000003E-2</v>
      </c>
      <c r="BA207" s="394">
        <v>0.10498778</v>
      </c>
      <c r="BB207" s="395">
        <v>58.062999999999995</v>
      </c>
      <c r="BC207" s="82">
        <v>0.10996</v>
      </c>
      <c r="BD207" s="49"/>
      <c r="BE207" s="394">
        <v>37.118842409999999</v>
      </c>
      <c r="BF207" s="394">
        <v>5.53872141</v>
      </c>
      <c r="BG207" s="395">
        <v>7.6130000000000004</v>
      </c>
      <c r="BH207" s="82">
        <f t="shared" ref="BH207:BH242" si="8">+BE207/$C207*100</f>
        <v>44.244403611657432</v>
      </c>
      <c r="BI207" s="49"/>
      <c r="BJ207" s="394">
        <v>13.47742554</v>
      </c>
      <c r="BK207" s="394">
        <v>3.1968862900000001</v>
      </c>
      <c r="BL207" s="395">
        <v>12.102</v>
      </c>
      <c r="BM207" s="82">
        <f t="shared" ref="BM207:BM242" si="9">BJ207/$C207*100</f>
        <v>16.064635008045773</v>
      </c>
      <c r="BN207" s="397"/>
      <c r="BO207" s="394">
        <v>31.71812491</v>
      </c>
      <c r="BP207" s="394">
        <v>4.8340076600000002</v>
      </c>
      <c r="BQ207" s="395">
        <v>7.7759999999999998</v>
      </c>
      <c r="BR207" s="82">
        <f t="shared" ref="BR207:BR242" si="10">BO207/$C207*100</f>
        <v>37.80693117587461</v>
      </c>
      <c r="BS207" s="397"/>
      <c r="BT207" s="394">
        <v>8.0767080299999989</v>
      </c>
      <c r="BU207" s="394">
        <v>2.3517706999999999</v>
      </c>
      <c r="BV207" s="395">
        <v>14.856</v>
      </c>
      <c r="BW207" s="82">
        <f t="shared" ref="BW207:BW242" si="11">BT207/$C207*100</f>
        <v>9.6271625603432867</v>
      </c>
      <c r="BX207" s="397"/>
      <c r="BY207" s="394">
        <v>42.248537049999996</v>
      </c>
      <c r="BZ207" s="394">
        <v>6.29415747</v>
      </c>
      <c r="CA207" s="395">
        <v>7.6009999999999991</v>
      </c>
      <c r="CB207" s="82">
        <v>50.358829999999998</v>
      </c>
      <c r="CC207" s="397"/>
      <c r="CD207" s="394">
        <v>20.046040529999999</v>
      </c>
      <c r="CE207" s="394">
        <v>3.4055391399999997</v>
      </c>
      <c r="CF207" s="395">
        <v>8.6679999999999993</v>
      </c>
      <c r="CG207" s="82">
        <v>23.894200000000001</v>
      </c>
      <c r="CH207" s="397"/>
      <c r="CI207" s="394">
        <v>26.251661759999998</v>
      </c>
      <c r="CJ207" s="394">
        <v>4.6408747799999999</v>
      </c>
      <c r="CK207" s="395">
        <v>9.02</v>
      </c>
      <c r="CL207" s="82">
        <v>31.291090000000001</v>
      </c>
      <c r="CM207" s="397"/>
      <c r="CN207" s="394">
        <v>4.0491652399999998</v>
      </c>
      <c r="CO207" s="394">
        <v>1.3220585</v>
      </c>
      <c r="CP207" s="395">
        <v>16.658000000000001</v>
      </c>
      <c r="CQ207" s="82">
        <v>4.8264699999999996</v>
      </c>
      <c r="CR207" s="397"/>
      <c r="CS207" s="394">
        <v>4.3808747700000001</v>
      </c>
      <c r="CT207" s="394">
        <v>1.99712099</v>
      </c>
      <c r="CU207" s="395">
        <v>23.259</v>
      </c>
      <c r="CV207" s="82">
        <v>5.2218499999999999</v>
      </c>
      <c r="CW207" s="397"/>
      <c r="CX207" s="394">
        <v>13.31181619</v>
      </c>
      <c r="CY207" s="394">
        <v>2.91135162</v>
      </c>
      <c r="CZ207" s="395">
        <v>11.157999999999999</v>
      </c>
      <c r="DA207" s="82">
        <v>15.867229999999999</v>
      </c>
      <c r="DB207" s="397"/>
      <c r="DC207" s="394">
        <v>0.24161009999999999</v>
      </c>
      <c r="DD207" s="394">
        <v>0.20052384000000001</v>
      </c>
      <c r="DE207" s="395">
        <v>42.344000000000001</v>
      </c>
      <c r="DF207" s="82">
        <v>0.28799000000000002</v>
      </c>
      <c r="DG207" s="49"/>
      <c r="DH207" s="394">
        <v>43.813009489999999</v>
      </c>
      <c r="DI207" s="394">
        <v>6.4845730100000001</v>
      </c>
      <c r="DJ207" s="395">
        <v>7.5509999999999993</v>
      </c>
      <c r="DK207" s="82">
        <v>52.223619999999997</v>
      </c>
      <c r="DL207" s="398"/>
      <c r="DM207" s="394">
        <v>3.3754649199999998</v>
      </c>
      <c r="DN207" s="394">
        <v>1.5329997200000001</v>
      </c>
      <c r="DO207" s="395">
        <v>23.170999999999999</v>
      </c>
      <c r="DP207" s="399">
        <f t="shared" ref="DP207:DP242" si="12">DM207/$C207</f>
        <v>4.0234399189463019E-2</v>
      </c>
      <c r="DQ207" s="49"/>
      <c r="DR207" s="394">
        <v>8.2646411799999999</v>
      </c>
      <c r="DS207" s="394">
        <v>2.4966160799999999</v>
      </c>
      <c r="DT207" s="395">
        <v>15.412000000000001</v>
      </c>
      <c r="DU207" s="399">
        <f t="shared" si="7"/>
        <v>9.851172513260624E-2</v>
      </c>
      <c r="DV207" s="398"/>
      <c r="DW207" s="394">
        <v>0.52479583000000007</v>
      </c>
      <c r="DX207" s="394">
        <v>0.36902240999999997</v>
      </c>
      <c r="DY207" s="395">
        <v>35.876000000000005</v>
      </c>
      <c r="DZ207" s="399">
        <f t="shared" ref="DZ207:DZ242" si="13">DW207/$C207</f>
        <v>6.2553886405626088E-3</v>
      </c>
      <c r="EA207" s="37"/>
      <c r="EB207" s="37"/>
    </row>
    <row r="208" spans="1:132" x14ac:dyDescent="0.35">
      <c r="A208" s="786" t="s">
        <v>90</v>
      </c>
      <c r="B208" s="379" t="s">
        <v>255</v>
      </c>
      <c r="C208" s="380">
        <v>588.35900000000004</v>
      </c>
      <c r="D208" s="380">
        <v>15.22768363</v>
      </c>
      <c r="E208" s="381">
        <v>1.32</v>
      </c>
      <c r="F208" s="47"/>
      <c r="G208" s="380">
        <v>509.67594359999998</v>
      </c>
      <c r="H208" s="380">
        <v>16.194951249999999</v>
      </c>
      <c r="I208" s="381">
        <v>1.6209999999999998</v>
      </c>
      <c r="J208" s="80">
        <v>86.626689999999996</v>
      </c>
      <c r="K208" s="382"/>
      <c r="L208" s="380">
        <v>256.97267085999999</v>
      </c>
      <c r="M208" s="380">
        <v>13.132462390000001</v>
      </c>
      <c r="N208" s="381">
        <v>2.6069999999999998</v>
      </c>
      <c r="O208" s="80">
        <v>43.676169999999999</v>
      </c>
      <c r="P208" s="47"/>
      <c r="Q208" s="380">
        <v>285.30828023999999</v>
      </c>
      <c r="R208" s="380">
        <v>19.096938529999999</v>
      </c>
      <c r="S208" s="381">
        <v>3.415</v>
      </c>
      <c r="T208" s="80">
        <v>48.49221</v>
      </c>
      <c r="U208" s="47"/>
      <c r="V208" s="380">
        <v>247.56562074000001</v>
      </c>
      <c r="W208" s="380">
        <v>19.747412950000001</v>
      </c>
      <c r="X208" s="381">
        <v>4.07</v>
      </c>
      <c r="Y208" s="80">
        <v>42.077309999999997</v>
      </c>
      <c r="Z208" s="47"/>
      <c r="AA208" s="380">
        <v>128.62063223000001</v>
      </c>
      <c r="AB208" s="380">
        <v>14.07401173</v>
      </c>
      <c r="AC208" s="381">
        <v>5.5830000000000002</v>
      </c>
      <c r="AD208" s="80">
        <v>21.860910000000001</v>
      </c>
      <c r="AE208" s="80"/>
      <c r="AF208" s="380">
        <v>124.53728038</v>
      </c>
      <c r="AG208" s="380">
        <v>14.05860616</v>
      </c>
      <c r="AH208" s="381">
        <v>5.76</v>
      </c>
      <c r="AI208" s="80">
        <v>21.166889999999999</v>
      </c>
      <c r="AJ208" s="47"/>
      <c r="AK208" s="380">
        <v>51.336831230000001</v>
      </c>
      <c r="AL208" s="380">
        <v>8.7518633499999989</v>
      </c>
      <c r="AM208" s="381">
        <v>8.6980000000000004</v>
      </c>
      <c r="AN208" s="80">
        <v>8.7254299999999994</v>
      </c>
      <c r="AO208" s="47"/>
      <c r="AP208" s="380">
        <v>100.83398393</v>
      </c>
      <c r="AQ208" s="380">
        <v>13.20547725</v>
      </c>
      <c r="AR208" s="381">
        <v>6.6820000000000004</v>
      </c>
      <c r="AS208" s="80">
        <v>17.138169999999999</v>
      </c>
      <c r="AT208" s="47"/>
      <c r="AU208" s="380">
        <v>16.226767589999998</v>
      </c>
      <c r="AV208" s="380">
        <v>5.2725353200000002</v>
      </c>
      <c r="AW208" s="381">
        <v>16.577999999999999</v>
      </c>
      <c r="AX208" s="80">
        <v>2.7579699999999998</v>
      </c>
      <c r="AY208" s="47"/>
      <c r="AZ208" s="380">
        <v>35.582935689999999</v>
      </c>
      <c r="BA208" s="380">
        <v>8.8018609300000001</v>
      </c>
      <c r="BB208" s="381">
        <v>12.620999999999999</v>
      </c>
      <c r="BC208" s="80">
        <v>6.0478300000000003</v>
      </c>
      <c r="BD208" s="47"/>
      <c r="BE208" s="380">
        <v>312.00681591</v>
      </c>
      <c r="BF208" s="380">
        <v>19.465536710000002</v>
      </c>
      <c r="BG208" s="381">
        <v>3.1829999999999998</v>
      </c>
      <c r="BH208" s="80">
        <f t="shared" si="8"/>
        <v>53.030006494334238</v>
      </c>
      <c r="BI208" s="47"/>
      <c r="BJ208" s="380">
        <v>183.71613701000001</v>
      </c>
      <c r="BK208" s="380">
        <v>17.031586439999998</v>
      </c>
      <c r="BL208" s="381">
        <v>4.7300000000000004</v>
      </c>
      <c r="BM208" s="80">
        <f t="shared" si="9"/>
        <v>31.225176637053227</v>
      </c>
      <c r="BN208" s="383"/>
      <c r="BO208" s="380">
        <v>209.50940225000002</v>
      </c>
      <c r="BP208" s="380">
        <v>14.9594541</v>
      </c>
      <c r="BQ208" s="381">
        <v>3.6429999999999998</v>
      </c>
      <c r="BR208" s="80">
        <f t="shared" si="10"/>
        <v>35.609109786711855</v>
      </c>
      <c r="BS208" s="383"/>
      <c r="BT208" s="380">
        <v>81.218723350000005</v>
      </c>
      <c r="BU208" s="380">
        <v>10.746460190000001</v>
      </c>
      <c r="BV208" s="381">
        <v>6.7510000000000003</v>
      </c>
      <c r="BW208" s="80">
        <f t="shared" si="11"/>
        <v>13.804279929430841</v>
      </c>
      <c r="BX208" s="383"/>
      <c r="BY208" s="380">
        <v>281.82455341000002</v>
      </c>
      <c r="BZ208" s="380">
        <v>14.90558564</v>
      </c>
      <c r="CA208" s="381">
        <v>2.698</v>
      </c>
      <c r="CB208" s="80">
        <v>47.900100000000002</v>
      </c>
      <c r="CC208" s="383"/>
      <c r="CD208" s="380">
        <v>204.27244063999999</v>
      </c>
      <c r="CE208" s="380">
        <v>12.884064370000001</v>
      </c>
      <c r="CF208" s="381">
        <v>3.218</v>
      </c>
      <c r="CG208" s="80">
        <v>34.719009999999997</v>
      </c>
      <c r="CH208" s="383"/>
      <c r="CI208" s="380">
        <v>129.33676227000001</v>
      </c>
      <c r="CJ208" s="380">
        <v>11.491078330000001</v>
      </c>
      <c r="CK208" s="381">
        <v>4.5330000000000004</v>
      </c>
      <c r="CL208" s="80">
        <v>21.98263</v>
      </c>
      <c r="CM208" s="383"/>
      <c r="CN208" s="380">
        <v>51.784649490000007</v>
      </c>
      <c r="CO208" s="380">
        <v>6.1643837800000005</v>
      </c>
      <c r="CP208" s="381">
        <v>6.0729999999999995</v>
      </c>
      <c r="CQ208" s="80">
        <v>8.8015399999999993</v>
      </c>
      <c r="CR208" s="383"/>
      <c r="CS208" s="380">
        <v>194.31695861999998</v>
      </c>
      <c r="CT208" s="380">
        <v>18.084690389999999</v>
      </c>
      <c r="CU208" s="381">
        <v>4.7480000000000002</v>
      </c>
      <c r="CV208" s="80">
        <v>33.026940000000003</v>
      </c>
      <c r="CW208" s="383"/>
      <c r="CX208" s="380">
        <v>52.56309469</v>
      </c>
      <c r="CY208" s="380">
        <v>9.2314519500000003</v>
      </c>
      <c r="CZ208" s="381">
        <v>8.9610000000000003</v>
      </c>
      <c r="DA208" s="80">
        <v>8.9338499999999996</v>
      </c>
      <c r="DB208" s="383"/>
      <c r="DC208" s="380">
        <v>1.2390068400000001</v>
      </c>
      <c r="DD208" s="380">
        <v>1.40377675</v>
      </c>
      <c r="DE208" s="381">
        <v>57.804999999999993</v>
      </c>
      <c r="DF208" s="80">
        <v>0.21059</v>
      </c>
      <c r="DG208" s="47"/>
      <c r="DH208" s="380">
        <v>366.58988979999998</v>
      </c>
      <c r="DI208" s="380">
        <v>20.614183529999998</v>
      </c>
      <c r="DJ208" s="381">
        <v>2.8690000000000002</v>
      </c>
      <c r="DK208" s="80">
        <v>62.307180000000002</v>
      </c>
      <c r="DL208" s="386"/>
      <c r="DM208" s="380">
        <v>54.275041090000002</v>
      </c>
      <c r="DN208" s="380">
        <v>9.8557010100000007</v>
      </c>
      <c r="DO208" s="381">
        <v>9.2649999999999988</v>
      </c>
      <c r="DP208" s="385">
        <f t="shared" si="12"/>
        <v>9.2248170062835783E-2</v>
      </c>
      <c r="DQ208" s="47"/>
      <c r="DR208" s="380">
        <v>120.0086902</v>
      </c>
      <c r="DS208" s="380">
        <v>17.394983970000002</v>
      </c>
      <c r="DT208" s="381">
        <v>7.3950000000000005</v>
      </c>
      <c r="DU208" s="385">
        <f t="shared" si="7"/>
        <v>0.20397187805404524</v>
      </c>
      <c r="DV208" s="386"/>
      <c r="DW208" s="380">
        <v>16.555811340000002</v>
      </c>
      <c r="DX208" s="380">
        <v>5.63152805</v>
      </c>
      <c r="DY208" s="381">
        <v>17.355</v>
      </c>
      <c r="DZ208" s="385">
        <f t="shared" si="13"/>
        <v>2.8138961654364088E-2</v>
      </c>
      <c r="EA208" s="37"/>
      <c r="EB208" s="37"/>
    </row>
    <row r="209" spans="1:132" x14ac:dyDescent="0.35">
      <c r="A209" s="787"/>
      <c r="B209" s="387" t="s">
        <v>66</v>
      </c>
      <c r="C209" s="388">
        <v>258.40100000000001</v>
      </c>
      <c r="D209" s="388">
        <v>26.02730991</v>
      </c>
      <c r="E209" s="389">
        <v>5.1390000000000002</v>
      </c>
      <c r="F209" s="48"/>
      <c r="G209" s="388">
        <v>239.79120096</v>
      </c>
      <c r="H209" s="388">
        <v>24.7778092</v>
      </c>
      <c r="I209" s="389">
        <v>5.2720000000000002</v>
      </c>
      <c r="J209" s="81">
        <v>92.798090000000002</v>
      </c>
      <c r="K209" s="390"/>
      <c r="L209" s="388">
        <v>95.511996589999995</v>
      </c>
      <c r="M209" s="388">
        <v>11.763797200000001</v>
      </c>
      <c r="N209" s="389">
        <v>6.2839999999999989</v>
      </c>
      <c r="O209" s="81">
        <v>36.962699999999998</v>
      </c>
      <c r="P209" s="48"/>
      <c r="Q209" s="388">
        <v>168.51004133000001</v>
      </c>
      <c r="R209" s="388">
        <v>19.965420219999999</v>
      </c>
      <c r="S209" s="389">
        <v>6.0449999999999999</v>
      </c>
      <c r="T209" s="81">
        <v>65.212609999999998</v>
      </c>
      <c r="U209" s="48"/>
      <c r="V209" s="388">
        <v>155.66988320000002</v>
      </c>
      <c r="W209" s="388">
        <v>19.177675609999998</v>
      </c>
      <c r="X209" s="389">
        <v>6.2850000000000001</v>
      </c>
      <c r="Y209" s="81">
        <v>60.24353</v>
      </c>
      <c r="Z209" s="48"/>
      <c r="AA209" s="388">
        <v>105.6876453</v>
      </c>
      <c r="AB209" s="388">
        <v>14.71292891</v>
      </c>
      <c r="AC209" s="389">
        <v>7.1029999999999998</v>
      </c>
      <c r="AD209" s="81">
        <v>40.90063</v>
      </c>
      <c r="AE209" s="81"/>
      <c r="AF209" s="388">
        <v>102.80574449</v>
      </c>
      <c r="AG209" s="388">
        <v>14.627947860000001</v>
      </c>
      <c r="AH209" s="389">
        <v>7.26</v>
      </c>
      <c r="AI209" s="81">
        <v>39.785350000000001</v>
      </c>
      <c r="AJ209" s="48"/>
      <c r="AK209" s="388">
        <v>45.452617199999999</v>
      </c>
      <c r="AL209" s="388">
        <v>8.857687949999999</v>
      </c>
      <c r="AM209" s="389">
        <v>9.9429999999999996</v>
      </c>
      <c r="AN209" s="81">
        <v>17.589950000000002</v>
      </c>
      <c r="AO209" s="48"/>
      <c r="AP209" s="388">
        <v>84.194599069999995</v>
      </c>
      <c r="AQ209" s="388">
        <v>13.22090201</v>
      </c>
      <c r="AR209" s="389">
        <v>8.0120000000000005</v>
      </c>
      <c r="AS209" s="81">
        <v>32.582920000000001</v>
      </c>
      <c r="AT209" s="48"/>
      <c r="AU209" s="388">
        <v>13.974337349999999</v>
      </c>
      <c r="AV209" s="388">
        <v>5.0861963999999995</v>
      </c>
      <c r="AW209" s="389">
        <v>18.57</v>
      </c>
      <c r="AX209" s="81">
        <v>5.4080000000000004</v>
      </c>
      <c r="AY209" s="48"/>
      <c r="AZ209" s="388">
        <v>34.890758500000004</v>
      </c>
      <c r="BA209" s="388">
        <v>8.8906339599999988</v>
      </c>
      <c r="BB209" s="389">
        <v>13.000999999999999</v>
      </c>
      <c r="BC209" s="81">
        <v>13.502560000000001</v>
      </c>
      <c r="BD209" s="48"/>
      <c r="BE209" s="388">
        <v>180.39389202000001</v>
      </c>
      <c r="BF209" s="388">
        <v>20.268621379999999</v>
      </c>
      <c r="BG209" s="389">
        <v>5.7329999999999997</v>
      </c>
      <c r="BH209" s="81">
        <f t="shared" si="8"/>
        <v>69.811607547958403</v>
      </c>
      <c r="BI209" s="48"/>
      <c r="BJ209" s="388">
        <v>137.04259865999998</v>
      </c>
      <c r="BK209" s="388">
        <v>17.41792315</v>
      </c>
      <c r="BL209" s="389">
        <v>6.4850000000000003</v>
      </c>
      <c r="BM209" s="81">
        <f t="shared" si="9"/>
        <v>53.034856157677403</v>
      </c>
      <c r="BN209" s="391"/>
      <c r="BO209" s="388">
        <v>115.05152823</v>
      </c>
      <c r="BP209" s="388">
        <v>14.02328292</v>
      </c>
      <c r="BQ209" s="389">
        <v>6.2190000000000003</v>
      </c>
      <c r="BR209" s="81">
        <f t="shared" si="10"/>
        <v>44.524412920228635</v>
      </c>
      <c r="BS209" s="391"/>
      <c r="BT209" s="388">
        <v>71.700234870000003</v>
      </c>
      <c r="BU209" s="388">
        <v>10.631865750000001</v>
      </c>
      <c r="BV209" s="389">
        <v>7.5649999999999995</v>
      </c>
      <c r="BW209" s="81">
        <f t="shared" si="11"/>
        <v>27.747661529947639</v>
      </c>
      <c r="BX209" s="391"/>
      <c r="BY209" s="388">
        <v>96.205282730000008</v>
      </c>
      <c r="BZ209" s="388">
        <v>13.33629543</v>
      </c>
      <c r="CA209" s="389">
        <v>7.0730000000000004</v>
      </c>
      <c r="CB209" s="81">
        <v>37.231000000000002</v>
      </c>
      <c r="CC209" s="391"/>
      <c r="CD209" s="388">
        <v>61.350717089999996</v>
      </c>
      <c r="CE209" s="388">
        <v>9.8220908799999993</v>
      </c>
      <c r="CF209" s="389">
        <v>8.168000000000001</v>
      </c>
      <c r="CG209" s="81">
        <v>23.742450000000002</v>
      </c>
      <c r="CH209" s="391"/>
      <c r="CI209" s="388">
        <v>53.203635970000001</v>
      </c>
      <c r="CJ209" s="388">
        <v>9.0095822000000005</v>
      </c>
      <c r="CK209" s="389">
        <v>8.64</v>
      </c>
      <c r="CL209" s="81">
        <v>20.589559999999999</v>
      </c>
      <c r="CM209" s="391"/>
      <c r="CN209" s="388">
        <v>18.34907033</v>
      </c>
      <c r="CO209" s="388">
        <v>4.6316745899999994</v>
      </c>
      <c r="CP209" s="389">
        <v>12.879</v>
      </c>
      <c r="CQ209" s="81">
        <v>7.1010099999999996</v>
      </c>
      <c r="CR209" s="391"/>
      <c r="CS209" s="388">
        <v>149.33224466999999</v>
      </c>
      <c r="CT209" s="388">
        <v>18.680313949999999</v>
      </c>
      <c r="CU209" s="389">
        <v>6.3820000000000006</v>
      </c>
      <c r="CV209" s="81">
        <v>57.790889999999997</v>
      </c>
      <c r="CW209" s="391"/>
      <c r="CX209" s="388">
        <v>5.4466411900000002</v>
      </c>
      <c r="CY209" s="388">
        <v>2.7846605599999998</v>
      </c>
      <c r="CZ209" s="389">
        <v>26.085000000000001</v>
      </c>
      <c r="DA209" s="81">
        <v>2.1078299999999999</v>
      </c>
      <c r="DB209" s="391"/>
      <c r="DC209" s="388">
        <v>1.2390068400000001</v>
      </c>
      <c r="DD209" s="388">
        <v>1.40377675</v>
      </c>
      <c r="DE209" s="389">
        <v>57.804999999999993</v>
      </c>
      <c r="DF209" s="81">
        <v>0.47949000000000003</v>
      </c>
      <c r="DG209" s="48"/>
      <c r="DH209" s="388">
        <v>200.18178999</v>
      </c>
      <c r="DI209" s="388">
        <v>22.398526450000002</v>
      </c>
      <c r="DJ209" s="389">
        <v>5.7090000000000005</v>
      </c>
      <c r="DK209" s="81">
        <v>77.469430000000003</v>
      </c>
      <c r="DL209" s="37"/>
      <c r="DM209" s="388">
        <v>48.390827060000007</v>
      </c>
      <c r="DN209" s="388">
        <v>9.9732025499999999</v>
      </c>
      <c r="DO209" s="389">
        <v>10.514999999999999</v>
      </c>
      <c r="DP209" s="392">
        <f t="shared" si="12"/>
        <v>0.18727027782400224</v>
      </c>
      <c r="DQ209" s="48"/>
      <c r="DR209" s="388">
        <v>103.30607759</v>
      </c>
      <c r="DS209" s="388">
        <v>17.506740280000002</v>
      </c>
      <c r="DT209" s="389">
        <v>8.645999999999999</v>
      </c>
      <c r="DU209" s="392">
        <f t="shared" si="7"/>
        <v>0.3997897747686735</v>
      </c>
      <c r="DV209" s="37"/>
      <c r="DW209" s="388">
        <v>14.303381100000001</v>
      </c>
      <c r="DX209" s="388">
        <v>5.45774311</v>
      </c>
      <c r="DY209" s="389">
        <v>19.468</v>
      </c>
      <c r="DZ209" s="392">
        <f t="shared" si="13"/>
        <v>5.5353427811811878E-2</v>
      </c>
      <c r="EA209" s="37"/>
      <c r="EB209" s="37"/>
    </row>
    <row r="210" spans="1:132" x14ac:dyDescent="0.35">
      <c r="A210" s="788"/>
      <c r="B210" s="393" t="s">
        <v>67</v>
      </c>
      <c r="C210" s="394">
        <v>329.95800000000003</v>
      </c>
      <c r="D210" s="394">
        <v>21.83050789</v>
      </c>
      <c r="E210" s="395">
        <v>3.3759999999999999</v>
      </c>
      <c r="F210" s="49"/>
      <c r="G210" s="394">
        <v>269.88474263000001</v>
      </c>
      <c r="H210" s="394">
        <v>20.404651770000001</v>
      </c>
      <c r="I210" s="395">
        <v>3.8570000000000002</v>
      </c>
      <c r="J210" s="82">
        <v>81.793670000000006</v>
      </c>
      <c r="K210" s="396"/>
      <c r="L210" s="394">
        <v>161.46067427</v>
      </c>
      <c r="M210" s="394">
        <v>13.56555505</v>
      </c>
      <c r="N210" s="395">
        <v>4.2869999999999999</v>
      </c>
      <c r="O210" s="82">
        <v>48.933700000000002</v>
      </c>
      <c r="P210" s="49"/>
      <c r="Q210" s="394">
        <v>116.79823892</v>
      </c>
      <c r="R210" s="394">
        <v>16.157262880000001</v>
      </c>
      <c r="S210" s="395">
        <v>7.0580000000000007</v>
      </c>
      <c r="T210" s="82">
        <v>35.397910000000003</v>
      </c>
      <c r="U210" s="49"/>
      <c r="V210" s="394">
        <v>91.895737539999999</v>
      </c>
      <c r="W210" s="394">
        <v>14.701947089999999</v>
      </c>
      <c r="X210" s="395">
        <v>8.1630000000000003</v>
      </c>
      <c r="Y210" s="82">
        <v>27.850739999999998</v>
      </c>
      <c r="Z210" s="49"/>
      <c r="AA210" s="394">
        <v>22.932986929999998</v>
      </c>
      <c r="AB210" s="394">
        <v>5.2525230899999995</v>
      </c>
      <c r="AC210" s="395">
        <v>11.686</v>
      </c>
      <c r="AD210" s="82">
        <v>6.9502699999999997</v>
      </c>
      <c r="AE210" s="82"/>
      <c r="AF210" s="394">
        <v>21.73153589</v>
      </c>
      <c r="AG210" s="394">
        <v>5.2160631100000003</v>
      </c>
      <c r="AH210" s="395">
        <v>12.246</v>
      </c>
      <c r="AI210" s="82">
        <v>6.5861499999999999</v>
      </c>
      <c r="AJ210" s="49"/>
      <c r="AK210" s="394">
        <v>5.8842140399999998</v>
      </c>
      <c r="AL210" s="394">
        <v>2.6474877399999999</v>
      </c>
      <c r="AM210" s="395">
        <v>22.956</v>
      </c>
      <c r="AN210" s="82">
        <v>1.78332</v>
      </c>
      <c r="AO210" s="49"/>
      <c r="AP210" s="394">
        <v>16.63938486</v>
      </c>
      <c r="AQ210" s="394">
        <v>4.4688393500000005</v>
      </c>
      <c r="AR210" s="395">
        <v>13.703000000000001</v>
      </c>
      <c r="AS210" s="82">
        <v>5.0428800000000003</v>
      </c>
      <c r="AT210" s="49"/>
      <c r="AU210" s="394">
        <v>2.2524302400000002</v>
      </c>
      <c r="AV210" s="394">
        <v>1.4586008400000001</v>
      </c>
      <c r="AW210" s="395">
        <v>33.039000000000001</v>
      </c>
      <c r="AX210" s="82">
        <v>0.68264000000000002</v>
      </c>
      <c r="AY210" s="49"/>
      <c r="AZ210" s="394">
        <v>0.69217719</v>
      </c>
      <c r="BA210" s="394">
        <v>0.66698942999999999</v>
      </c>
      <c r="BB210" s="395">
        <v>49.164000000000001</v>
      </c>
      <c r="BC210" s="82">
        <v>0.20977999999999999</v>
      </c>
      <c r="BD210" s="49"/>
      <c r="BE210" s="394">
        <v>131.61292389000002</v>
      </c>
      <c r="BF210" s="394">
        <v>13.842960680000001</v>
      </c>
      <c r="BG210" s="395">
        <v>5.3659999999999997</v>
      </c>
      <c r="BH210" s="82">
        <f t="shared" si="8"/>
        <v>39.887780835742731</v>
      </c>
      <c r="BI210" s="49"/>
      <c r="BJ210" s="394">
        <v>46.673538360000002</v>
      </c>
      <c r="BK210" s="394">
        <v>8.2396482099999986</v>
      </c>
      <c r="BL210" s="395">
        <v>9.0069999999999997</v>
      </c>
      <c r="BM210" s="82">
        <f t="shared" si="9"/>
        <v>14.145296783226954</v>
      </c>
      <c r="BN210" s="397"/>
      <c r="BO210" s="394">
        <v>94.457874020000006</v>
      </c>
      <c r="BP210" s="394">
        <v>11.836788389999999</v>
      </c>
      <c r="BQ210" s="395">
        <v>6.3940000000000001</v>
      </c>
      <c r="BR210" s="82">
        <f t="shared" si="10"/>
        <v>28.627241654998514</v>
      </c>
      <c r="BS210" s="397"/>
      <c r="BT210" s="394">
        <v>9.5184884899999993</v>
      </c>
      <c r="BU210" s="394">
        <v>3.2113583600000002</v>
      </c>
      <c r="BV210" s="395">
        <v>17.213000000000001</v>
      </c>
      <c r="BW210" s="82">
        <f t="shared" si="11"/>
        <v>2.8847576024827397</v>
      </c>
      <c r="BX210" s="397"/>
      <c r="BY210" s="394">
        <v>185.61927069000001</v>
      </c>
      <c r="BZ210" s="394">
        <v>17.11538535</v>
      </c>
      <c r="CA210" s="395">
        <v>4.7039999999999997</v>
      </c>
      <c r="CB210" s="82">
        <v>56.255420000000001</v>
      </c>
      <c r="CC210" s="397"/>
      <c r="CD210" s="394">
        <v>142.92172355</v>
      </c>
      <c r="CE210" s="394">
        <v>14.09032335</v>
      </c>
      <c r="CF210" s="395">
        <v>5.0299999999999994</v>
      </c>
      <c r="CG210" s="82">
        <v>43.315130000000003</v>
      </c>
      <c r="CH210" s="397"/>
      <c r="CI210" s="394">
        <v>76.133126290000007</v>
      </c>
      <c r="CJ210" s="394">
        <v>10.914310820000001</v>
      </c>
      <c r="CK210" s="395">
        <v>7.3140000000000001</v>
      </c>
      <c r="CL210" s="82">
        <v>23.07358</v>
      </c>
      <c r="CM210" s="397"/>
      <c r="CN210" s="394">
        <v>33.435579160000003</v>
      </c>
      <c r="CO210" s="394">
        <v>5.5753889299999999</v>
      </c>
      <c r="CP210" s="395">
        <v>8.5080000000000009</v>
      </c>
      <c r="CQ210" s="82">
        <v>10.133279999999999</v>
      </c>
      <c r="CR210" s="397"/>
      <c r="CS210" s="394">
        <v>44.984713939999999</v>
      </c>
      <c r="CT210" s="394">
        <v>11.205317489999999</v>
      </c>
      <c r="CU210" s="395">
        <v>12.709000000000001</v>
      </c>
      <c r="CV210" s="82">
        <v>13.633470000000001</v>
      </c>
      <c r="CW210" s="397"/>
      <c r="CX210" s="394">
        <v>47.116453500000006</v>
      </c>
      <c r="CY210" s="394">
        <v>8.8987422700000014</v>
      </c>
      <c r="CZ210" s="395">
        <v>9.6359999999999992</v>
      </c>
      <c r="DA210" s="82">
        <v>14.279529999999999</v>
      </c>
      <c r="DB210" s="397"/>
      <c r="DC210" s="394">
        <v>0</v>
      </c>
      <c r="DD210" s="394">
        <v>0</v>
      </c>
      <c r="DE210" s="395" t="s">
        <v>69</v>
      </c>
      <c r="DF210" s="82">
        <v>0</v>
      </c>
      <c r="DG210" s="49"/>
      <c r="DH210" s="394">
        <v>166.4080998</v>
      </c>
      <c r="DI210" s="394">
        <v>17.357375139999998</v>
      </c>
      <c r="DJ210" s="395">
        <v>5.3220000000000001</v>
      </c>
      <c r="DK210" s="82">
        <v>50.433120000000002</v>
      </c>
      <c r="DL210" s="398"/>
      <c r="DM210" s="394">
        <v>5.8842140399999998</v>
      </c>
      <c r="DN210" s="394">
        <v>2.6474877399999999</v>
      </c>
      <c r="DO210" s="395">
        <v>22.956</v>
      </c>
      <c r="DP210" s="399">
        <f t="shared" si="12"/>
        <v>1.7833221319076973E-2</v>
      </c>
      <c r="DQ210" s="49"/>
      <c r="DR210" s="394">
        <v>16.702612609999999</v>
      </c>
      <c r="DS210" s="394">
        <v>4.4862644600000001</v>
      </c>
      <c r="DT210" s="395">
        <v>13.703999999999999</v>
      </c>
      <c r="DU210" s="399">
        <f t="shared" si="7"/>
        <v>5.0620420204995784E-2</v>
      </c>
      <c r="DV210" s="398"/>
      <c r="DW210" s="394">
        <v>2.2524302400000002</v>
      </c>
      <c r="DX210" s="394">
        <v>1.4586008400000001</v>
      </c>
      <c r="DY210" s="395">
        <v>33.039000000000001</v>
      </c>
      <c r="DZ210" s="399">
        <f t="shared" si="13"/>
        <v>6.8264149982725075E-3</v>
      </c>
      <c r="EA210" s="37"/>
      <c r="EB210" s="37"/>
    </row>
    <row r="211" spans="1:132" x14ac:dyDescent="0.35">
      <c r="A211" s="789" t="s">
        <v>91</v>
      </c>
      <c r="B211" s="379" t="s">
        <v>255</v>
      </c>
      <c r="C211" s="380">
        <v>503.50200000000001</v>
      </c>
      <c r="D211" s="380">
        <v>19.933141250000002</v>
      </c>
      <c r="E211" s="381">
        <v>2.02</v>
      </c>
      <c r="F211" s="47"/>
      <c r="G211" s="380">
        <v>448.49744853999999</v>
      </c>
      <c r="H211" s="380">
        <v>19.606028610000003</v>
      </c>
      <c r="I211" s="381">
        <v>2.23</v>
      </c>
      <c r="J211" s="80">
        <v>89.075599999999994</v>
      </c>
      <c r="K211" s="382"/>
      <c r="L211" s="380">
        <v>219.44302273</v>
      </c>
      <c r="M211" s="380">
        <v>19.615270949999999</v>
      </c>
      <c r="N211" s="381">
        <v>4.5609999999999999</v>
      </c>
      <c r="O211" s="80">
        <v>43.583350000000003</v>
      </c>
      <c r="P211" s="47"/>
      <c r="Q211" s="380">
        <v>247.57229923</v>
      </c>
      <c r="R211" s="380">
        <v>20.205439460000001</v>
      </c>
      <c r="S211" s="381">
        <v>4.1640000000000006</v>
      </c>
      <c r="T211" s="80">
        <v>49.170070000000003</v>
      </c>
      <c r="U211" s="47"/>
      <c r="V211" s="380">
        <v>211.39077466000001</v>
      </c>
      <c r="W211" s="380">
        <v>19.24310912</v>
      </c>
      <c r="X211" s="381">
        <v>4.6440000000000001</v>
      </c>
      <c r="Y211" s="80">
        <v>41.984099999999998</v>
      </c>
      <c r="Z211" s="47"/>
      <c r="AA211" s="380">
        <v>134.28640958</v>
      </c>
      <c r="AB211" s="380">
        <v>17.9721215</v>
      </c>
      <c r="AC211" s="381">
        <v>6.8279999999999994</v>
      </c>
      <c r="AD211" s="80">
        <v>26.670480000000001</v>
      </c>
      <c r="AE211" s="80"/>
      <c r="AF211" s="380">
        <v>128.7026572</v>
      </c>
      <c r="AG211" s="380">
        <v>17.929302530000001</v>
      </c>
      <c r="AH211" s="381">
        <v>7.1080000000000005</v>
      </c>
      <c r="AI211" s="80">
        <v>25.561499999999999</v>
      </c>
      <c r="AJ211" s="47"/>
      <c r="AK211" s="380">
        <v>48.096969790000003</v>
      </c>
      <c r="AL211" s="380">
        <v>10.84255267</v>
      </c>
      <c r="AM211" s="381">
        <v>11.501999999999999</v>
      </c>
      <c r="AN211" s="80">
        <v>9.5524900000000006</v>
      </c>
      <c r="AO211" s="47"/>
      <c r="AP211" s="380">
        <v>96.458240669999995</v>
      </c>
      <c r="AQ211" s="380">
        <v>15.304803659999999</v>
      </c>
      <c r="AR211" s="381">
        <v>8.0949999999999989</v>
      </c>
      <c r="AS211" s="80">
        <v>19.15747</v>
      </c>
      <c r="AT211" s="47"/>
      <c r="AU211" s="380">
        <v>10.942883799999999</v>
      </c>
      <c r="AV211" s="380">
        <v>3.9522444300000004</v>
      </c>
      <c r="AW211" s="381">
        <v>18.427</v>
      </c>
      <c r="AX211" s="80">
        <v>2.1733500000000001</v>
      </c>
      <c r="AY211" s="47"/>
      <c r="AZ211" s="380">
        <v>45.069341989999998</v>
      </c>
      <c r="BA211" s="380">
        <v>11.13193354</v>
      </c>
      <c r="BB211" s="381">
        <v>12.601999999999999</v>
      </c>
      <c r="BC211" s="80">
        <v>8.9511699999999994</v>
      </c>
      <c r="BD211" s="47"/>
      <c r="BE211" s="380">
        <v>282.55566677000002</v>
      </c>
      <c r="BF211" s="380">
        <v>19.60948939</v>
      </c>
      <c r="BG211" s="381">
        <v>3.5409999999999995</v>
      </c>
      <c r="BH211" s="80">
        <f t="shared" si="8"/>
        <v>56.118082305532056</v>
      </c>
      <c r="BI211" s="47"/>
      <c r="BJ211" s="380">
        <v>164.06487995000001</v>
      </c>
      <c r="BK211" s="380">
        <v>16.80824582</v>
      </c>
      <c r="BL211" s="381">
        <v>5.2269999999999994</v>
      </c>
      <c r="BM211" s="80">
        <f t="shared" si="9"/>
        <v>32.584752384300359</v>
      </c>
      <c r="BN211" s="383"/>
      <c r="BO211" s="380">
        <v>171.21799940999998</v>
      </c>
      <c r="BP211" s="380">
        <v>15.81284103</v>
      </c>
      <c r="BQ211" s="381">
        <v>4.7120000000000006</v>
      </c>
      <c r="BR211" s="80">
        <f t="shared" si="10"/>
        <v>34.005425879142479</v>
      </c>
      <c r="BS211" s="383"/>
      <c r="BT211" s="380">
        <v>52.727212590000001</v>
      </c>
      <c r="BU211" s="380">
        <v>10.563572799999999</v>
      </c>
      <c r="BV211" s="381">
        <v>10.222000000000001</v>
      </c>
      <c r="BW211" s="80">
        <f t="shared" si="11"/>
        <v>10.472095957910794</v>
      </c>
      <c r="BX211" s="383"/>
      <c r="BY211" s="380">
        <v>250.5943474</v>
      </c>
      <c r="BZ211" s="380">
        <v>20.45604633</v>
      </c>
      <c r="CA211" s="381">
        <v>4.165</v>
      </c>
      <c r="CB211" s="80">
        <v>49.77028</v>
      </c>
      <c r="CC211" s="383"/>
      <c r="CD211" s="380">
        <v>121.6974376</v>
      </c>
      <c r="CE211" s="380">
        <v>14.498770439999999</v>
      </c>
      <c r="CF211" s="381">
        <v>6.0780000000000003</v>
      </c>
      <c r="CG211" s="80">
        <v>24.170200000000001</v>
      </c>
      <c r="CH211" s="383"/>
      <c r="CI211" s="380">
        <v>148.73309499999999</v>
      </c>
      <c r="CJ211" s="380">
        <v>14.70105466</v>
      </c>
      <c r="CK211" s="381">
        <v>5.0430000000000001</v>
      </c>
      <c r="CL211" s="80">
        <v>29.539719999999999</v>
      </c>
      <c r="CM211" s="383"/>
      <c r="CN211" s="380">
        <v>19.83618521</v>
      </c>
      <c r="CO211" s="380">
        <v>5.2606240500000006</v>
      </c>
      <c r="CP211" s="381">
        <v>13.531000000000001</v>
      </c>
      <c r="CQ211" s="80">
        <v>3.9396399999999998</v>
      </c>
      <c r="CR211" s="383"/>
      <c r="CS211" s="380">
        <v>183.94352423999999</v>
      </c>
      <c r="CT211" s="380">
        <v>17.320584289999999</v>
      </c>
      <c r="CU211" s="381">
        <v>4.8040000000000003</v>
      </c>
      <c r="CV211" s="80">
        <v>36.532829999999997</v>
      </c>
      <c r="CW211" s="383"/>
      <c r="CX211" s="380">
        <v>27.82032285</v>
      </c>
      <c r="CY211" s="380">
        <v>6.0678003799999995</v>
      </c>
      <c r="CZ211" s="381">
        <v>11.128</v>
      </c>
      <c r="DA211" s="80">
        <v>5.52536</v>
      </c>
      <c r="DB211" s="383"/>
      <c r="DC211" s="380">
        <v>1.1653719900000001</v>
      </c>
      <c r="DD211" s="380">
        <v>1.29099673</v>
      </c>
      <c r="DE211" s="381">
        <v>56.52</v>
      </c>
      <c r="DF211" s="80">
        <v>0.23144999999999999</v>
      </c>
      <c r="DG211" s="47"/>
      <c r="DH211" s="380">
        <v>351.37705657000004</v>
      </c>
      <c r="DI211" s="380">
        <v>20.085583760000002</v>
      </c>
      <c r="DJ211" s="381">
        <v>2.9159999999999999</v>
      </c>
      <c r="DK211" s="80">
        <v>69.786630000000002</v>
      </c>
      <c r="DL211" s="386"/>
      <c r="DM211" s="380">
        <v>50.012484980000004</v>
      </c>
      <c r="DN211" s="380">
        <v>11.573650019999999</v>
      </c>
      <c r="DO211" s="381">
        <v>11.806999999999999</v>
      </c>
      <c r="DP211" s="385">
        <f t="shared" si="12"/>
        <v>9.9329267768549084E-2</v>
      </c>
      <c r="DQ211" s="47"/>
      <c r="DR211" s="380">
        <v>114.12634344</v>
      </c>
      <c r="DS211" s="380">
        <v>20.788402689999998</v>
      </c>
      <c r="DT211" s="381">
        <v>9.2929999999999993</v>
      </c>
      <c r="DU211" s="385">
        <f t="shared" si="7"/>
        <v>0.22666512434905919</v>
      </c>
      <c r="DV211" s="386"/>
      <c r="DW211" s="380">
        <v>12.03288068</v>
      </c>
      <c r="DX211" s="380">
        <v>4.6711264899999998</v>
      </c>
      <c r="DY211" s="381">
        <v>19.806000000000001</v>
      </c>
      <c r="DZ211" s="385">
        <f t="shared" si="13"/>
        <v>2.3898377126605256E-2</v>
      </c>
      <c r="EA211" s="37"/>
      <c r="EB211" s="37"/>
    </row>
    <row r="212" spans="1:132" x14ac:dyDescent="0.35">
      <c r="A212" s="790"/>
      <c r="B212" s="387" t="s">
        <v>66</v>
      </c>
      <c r="C212" s="388">
        <v>407.07900000000001</v>
      </c>
      <c r="D212" s="388">
        <v>23.421882759999999</v>
      </c>
      <c r="E212" s="389">
        <v>2.9359999999999999</v>
      </c>
      <c r="F212" s="48"/>
      <c r="G212" s="388">
        <v>374.82553318000004</v>
      </c>
      <c r="H212" s="388">
        <v>22.35638316</v>
      </c>
      <c r="I212" s="389">
        <v>3.0429999999999997</v>
      </c>
      <c r="J212" s="81">
        <v>92.076849999999993</v>
      </c>
      <c r="K212" s="390"/>
      <c r="L212" s="388">
        <v>175.50287600999999</v>
      </c>
      <c r="M212" s="388">
        <v>20.045209470000003</v>
      </c>
      <c r="N212" s="389">
        <v>5.827</v>
      </c>
      <c r="O212" s="81">
        <v>43.112729999999999</v>
      </c>
      <c r="P212" s="48"/>
      <c r="Q212" s="388">
        <v>215.86656133</v>
      </c>
      <c r="R212" s="388">
        <v>20.918591029999998</v>
      </c>
      <c r="S212" s="389">
        <v>4.944</v>
      </c>
      <c r="T212" s="81">
        <v>53.028170000000003</v>
      </c>
      <c r="U212" s="48"/>
      <c r="V212" s="388">
        <v>186.80296683</v>
      </c>
      <c r="W212" s="388">
        <v>19.613687670000001</v>
      </c>
      <c r="X212" s="389">
        <v>5.3570000000000002</v>
      </c>
      <c r="Y212" s="81">
        <v>45.888629999999999</v>
      </c>
      <c r="Z212" s="48"/>
      <c r="AA212" s="388">
        <v>129.76470338999999</v>
      </c>
      <c r="AB212" s="388">
        <v>17.8890092</v>
      </c>
      <c r="AC212" s="389">
        <v>7.0339999999999998</v>
      </c>
      <c r="AD212" s="81">
        <v>31.877030000000001</v>
      </c>
      <c r="AE212" s="81"/>
      <c r="AF212" s="388">
        <v>124.59465134</v>
      </c>
      <c r="AG212" s="388">
        <v>17.854763729999998</v>
      </c>
      <c r="AH212" s="389">
        <v>7.3109999999999991</v>
      </c>
      <c r="AI212" s="81">
        <v>30.606999999999999</v>
      </c>
      <c r="AJ212" s="48"/>
      <c r="AK212" s="388">
        <v>47.02320125</v>
      </c>
      <c r="AL212" s="388">
        <v>10.828179739999999</v>
      </c>
      <c r="AM212" s="389">
        <v>11.749000000000001</v>
      </c>
      <c r="AN212" s="81">
        <v>11.55137</v>
      </c>
      <c r="AO212" s="48"/>
      <c r="AP212" s="388">
        <v>93.353998279999999</v>
      </c>
      <c r="AQ212" s="388">
        <v>15.232580319999999</v>
      </c>
      <c r="AR212" s="389">
        <v>8.3250000000000011</v>
      </c>
      <c r="AS212" s="81">
        <v>22.932649999999999</v>
      </c>
      <c r="AT212" s="48"/>
      <c r="AU212" s="388">
        <v>10.437128779999998</v>
      </c>
      <c r="AV212" s="388">
        <v>3.9280104299999996</v>
      </c>
      <c r="AW212" s="389">
        <v>19.201999999999998</v>
      </c>
      <c r="AX212" s="81">
        <v>2.5639099999999999</v>
      </c>
      <c r="AY212" s="48"/>
      <c r="AZ212" s="388">
        <v>44.960601619999998</v>
      </c>
      <c r="BA212" s="388">
        <v>11.126482319999999</v>
      </c>
      <c r="BB212" s="389">
        <v>12.626000000000001</v>
      </c>
      <c r="BC212" s="81">
        <v>11.044689999999999</v>
      </c>
      <c r="BD212" s="48"/>
      <c r="BE212" s="388">
        <v>240.70870762999999</v>
      </c>
      <c r="BF212" s="388">
        <v>20.036129079999998</v>
      </c>
      <c r="BG212" s="389">
        <v>4.2469999999999999</v>
      </c>
      <c r="BH212" s="81">
        <f t="shared" si="8"/>
        <v>59.130711146976381</v>
      </c>
      <c r="BI212" s="48"/>
      <c r="BJ212" s="388">
        <v>156.34956567</v>
      </c>
      <c r="BK212" s="388">
        <v>16.79997758</v>
      </c>
      <c r="BL212" s="389">
        <v>5.4820000000000002</v>
      </c>
      <c r="BM212" s="81">
        <f t="shared" si="9"/>
        <v>38.40767164850066</v>
      </c>
      <c r="BN212" s="391"/>
      <c r="BO212" s="388">
        <v>135.56035443000002</v>
      </c>
      <c r="BP212" s="388">
        <v>15.8580203</v>
      </c>
      <c r="BQ212" s="389">
        <v>5.968</v>
      </c>
      <c r="BR212" s="81">
        <f t="shared" si="10"/>
        <v>33.300748608992357</v>
      </c>
      <c r="BS212" s="391"/>
      <c r="BT212" s="388">
        <v>51.201212460000001</v>
      </c>
      <c r="BU212" s="388">
        <v>10.533666180000001</v>
      </c>
      <c r="BV212" s="389">
        <v>10.496</v>
      </c>
      <c r="BW212" s="81">
        <f t="shared" si="11"/>
        <v>12.577709108060105</v>
      </c>
      <c r="BX212" s="391"/>
      <c r="BY212" s="388">
        <v>200.42529979</v>
      </c>
      <c r="BZ212" s="388">
        <v>20.875373189999998</v>
      </c>
      <c r="CA212" s="389">
        <v>5.3140000000000001</v>
      </c>
      <c r="CB212" s="81">
        <v>49.234990000000003</v>
      </c>
      <c r="CC212" s="391"/>
      <c r="CD212" s="388">
        <v>95.685515300000006</v>
      </c>
      <c r="CE212" s="388">
        <v>14.546804720000001</v>
      </c>
      <c r="CF212" s="389">
        <v>7.7560000000000002</v>
      </c>
      <c r="CG212" s="81">
        <v>23.505389999999998</v>
      </c>
      <c r="CH212" s="391"/>
      <c r="CI212" s="388">
        <v>117.29789176</v>
      </c>
      <c r="CJ212" s="388">
        <v>14.764723900000002</v>
      </c>
      <c r="CK212" s="389">
        <v>6.4219999999999997</v>
      </c>
      <c r="CL212" s="81">
        <v>28.814530000000001</v>
      </c>
      <c r="CM212" s="391"/>
      <c r="CN212" s="388">
        <v>12.558107270000001</v>
      </c>
      <c r="CO212" s="388">
        <v>5.2096826600000004</v>
      </c>
      <c r="CP212" s="389">
        <v>21.166</v>
      </c>
      <c r="CQ212" s="81">
        <v>3.0849299999999999</v>
      </c>
      <c r="CR212" s="391"/>
      <c r="CS212" s="388">
        <v>173.71563777</v>
      </c>
      <c r="CT212" s="388">
        <v>17.417456139999999</v>
      </c>
      <c r="CU212" s="389">
        <v>5.1159999999999997</v>
      </c>
      <c r="CV212" s="81">
        <v>42.673690000000001</v>
      </c>
      <c r="CW212" s="391"/>
      <c r="CX212" s="388">
        <v>13.336860959999999</v>
      </c>
      <c r="CY212" s="388">
        <v>5.2959803000000001</v>
      </c>
      <c r="CZ212" s="389">
        <v>20.260000000000002</v>
      </c>
      <c r="DA212" s="81">
        <v>3.27623</v>
      </c>
      <c r="DB212" s="391"/>
      <c r="DC212" s="388">
        <v>1.0551783800000001</v>
      </c>
      <c r="DD212" s="388">
        <v>1.2708465799999999</v>
      </c>
      <c r="DE212" s="389">
        <v>61.448</v>
      </c>
      <c r="DF212" s="81">
        <v>0.25921</v>
      </c>
      <c r="DG212" s="48"/>
      <c r="DH212" s="388">
        <v>296.23626797999998</v>
      </c>
      <c r="DI212" s="388">
        <v>21.761504169999998</v>
      </c>
      <c r="DJ212" s="389">
        <v>3.7479999999999998</v>
      </c>
      <c r="DK212" s="81">
        <v>72.771199999999993</v>
      </c>
      <c r="DL212" s="37"/>
      <c r="DM212" s="388">
        <v>48.938716439999993</v>
      </c>
      <c r="DN212" s="388">
        <v>11.557909519999999</v>
      </c>
      <c r="DO212" s="389">
        <v>12.049999999999999</v>
      </c>
      <c r="DP212" s="392">
        <f t="shared" si="12"/>
        <v>0.12021921160266187</v>
      </c>
      <c r="DQ212" s="48"/>
      <c r="DR212" s="388">
        <v>110.72683235</v>
      </c>
      <c r="DS212" s="388">
        <v>20.725526089999999</v>
      </c>
      <c r="DT212" s="389">
        <v>9.5500000000000007</v>
      </c>
      <c r="DU212" s="392">
        <f t="shared" si="7"/>
        <v>0.27200330243024079</v>
      </c>
      <c r="DV212" s="37"/>
      <c r="DW212" s="388">
        <v>11.527125659999999</v>
      </c>
      <c r="DX212" s="388">
        <v>4.6507130800000001</v>
      </c>
      <c r="DY212" s="389">
        <v>20.585000000000001</v>
      </c>
      <c r="DZ212" s="392">
        <f t="shared" si="13"/>
        <v>2.8316679710817801E-2</v>
      </c>
      <c r="EA212" s="37"/>
      <c r="EB212" s="37"/>
    </row>
    <row r="213" spans="1:132" x14ac:dyDescent="0.35">
      <c r="A213" s="790"/>
      <c r="B213" s="393" t="s">
        <v>67</v>
      </c>
      <c r="C213" s="394">
        <v>96.423000000000002</v>
      </c>
      <c r="D213" s="394">
        <v>10.710225940000001</v>
      </c>
      <c r="E213" s="395">
        <v>5.6669999999999998</v>
      </c>
      <c r="F213" s="49"/>
      <c r="G213" s="394">
        <v>73.67191536</v>
      </c>
      <c r="H213" s="394">
        <v>9.0616232500000002</v>
      </c>
      <c r="I213" s="395">
        <v>6.2750000000000004</v>
      </c>
      <c r="J213" s="82">
        <v>76.404920000000004</v>
      </c>
      <c r="K213" s="396"/>
      <c r="L213" s="394">
        <v>43.940146730000002</v>
      </c>
      <c r="M213" s="394">
        <v>6.1486766500000005</v>
      </c>
      <c r="N213" s="395">
        <v>7.1389999999999993</v>
      </c>
      <c r="O213" s="82">
        <v>45.570189999999997</v>
      </c>
      <c r="P213" s="49"/>
      <c r="Q213" s="394">
        <v>31.705737899999999</v>
      </c>
      <c r="R213" s="394">
        <v>5.2697032099999994</v>
      </c>
      <c r="S213" s="395">
        <v>8.48</v>
      </c>
      <c r="T213" s="82">
        <v>32.881920000000001</v>
      </c>
      <c r="U213" s="49"/>
      <c r="V213" s="394">
        <v>24.58780784</v>
      </c>
      <c r="W213" s="394">
        <v>4.6667452899999997</v>
      </c>
      <c r="X213" s="395">
        <v>9.6839999999999993</v>
      </c>
      <c r="Y213" s="82">
        <v>25.499939999999999</v>
      </c>
      <c r="Z213" s="49"/>
      <c r="AA213" s="394">
        <v>4.5217061899999997</v>
      </c>
      <c r="AB213" s="394">
        <v>1.6320373699999999</v>
      </c>
      <c r="AC213" s="395">
        <v>18.414999999999999</v>
      </c>
      <c r="AD213" s="82">
        <v>4.6894499999999999</v>
      </c>
      <c r="AE213" s="82"/>
      <c r="AF213" s="394">
        <v>4.1080058600000005</v>
      </c>
      <c r="AG213" s="394">
        <v>1.4146998799999999</v>
      </c>
      <c r="AH213" s="395">
        <v>17.57</v>
      </c>
      <c r="AI213" s="82">
        <v>4.2603999999999997</v>
      </c>
      <c r="AJ213" s="49"/>
      <c r="AK213" s="394">
        <v>1.0737685400000001</v>
      </c>
      <c r="AL213" s="394">
        <v>0.50038274000000005</v>
      </c>
      <c r="AM213" s="395">
        <v>23.776</v>
      </c>
      <c r="AN213" s="82">
        <v>1.1135999999999999</v>
      </c>
      <c r="AO213" s="49"/>
      <c r="AP213" s="394">
        <v>3.10424239</v>
      </c>
      <c r="AQ213" s="394">
        <v>1.2477842800000001</v>
      </c>
      <c r="AR213" s="395">
        <v>20.508000000000003</v>
      </c>
      <c r="AS213" s="82">
        <v>3.2193999999999998</v>
      </c>
      <c r="AT213" s="49"/>
      <c r="AU213" s="394">
        <v>0.50575502000000006</v>
      </c>
      <c r="AV213" s="394">
        <v>0.42155914999999999</v>
      </c>
      <c r="AW213" s="395">
        <v>42.527000000000001</v>
      </c>
      <c r="AX213" s="82">
        <v>0.52451999999999999</v>
      </c>
      <c r="AY213" s="49"/>
      <c r="AZ213" s="394">
        <v>0.10874038</v>
      </c>
      <c r="BA213" s="394">
        <v>0.21400876999999999</v>
      </c>
      <c r="BB213" s="395">
        <v>100</v>
      </c>
      <c r="BC213" s="82">
        <v>0.11277</v>
      </c>
      <c r="BD213" s="49"/>
      <c r="BE213" s="394">
        <v>41.846959130000002</v>
      </c>
      <c r="BF213" s="394">
        <v>5.5984618899999994</v>
      </c>
      <c r="BG213" s="395">
        <v>6.8260000000000005</v>
      </c>
      <c r="BH213" s="82">
        <f t="shared" si="8"/>
        <v>43.399354023417651</v>
      </c>
      <c r="BI213" s="49"/>
      <c r="BJ213" s="394">
        <v>7.7153142799999994</v>
      </c>
      <c r="BK213" s="394">
        <v>2.1418798000000003</v>
      </c>
      <c r="BL213" s="395">
        <v>14.163999999999998</v>
      </c>
      <c r="BM213" s="82">
        <f t="shared" si="9"/>
        <v>8.0015289713035251</v>
      </c>
      <c r="BN213" s="397"/>
      <c r="BO213" s="394">
        <v>35.657644980000001</v>
      </c>
      <c r="BP213" s="394">
        <v>4.99238289</v>
      </c>
      <c r="BQ213" s="395">
        <v>7.1429999999999989</v>
      </c>
      <c r="BR213" s="82">
        <f t="shared" si="10"/>
        <v>36.980435145141719</v>
      </c>
      <c r="BS213" s="397"/>
      <c r="BT213" s="394">
        <v>1.5260001299999999</v>
      </c>
      <c r="BU213" s="394">
        <v>0.74004020999999998</v>
      </c>
      <c r="BV213" s="395">
        <v>24.743000000000002</v>
      </c>
      <c r="BW213" s="82">
        <f t="shared" si="11"/>
        <v>1.582610093027597</v>
      </c>
      <c r="BX213" s="397"/>
      <c r="BY213" s="394">
        <v>50.16904761</v>
      </c>
      <c r="BZ213" s="394">
        <v>6.9870530400000002</v>
      </c>
      <c r="CA213" s="395">
        <v>7.1059999999999999</v>
      </c>
      <c r="CB213" s="82">
        <v>52.030169999999998</v>
      </c>
      <c r="CC213" s="397"/>
      <c r="CD213" s="394">
        <v>26.011922310000003</v>
      </c>
      <c r="CE213" s="394">
        <v>4.8422749199999995</v>
      </c>
      <c r="CF213" s="395">
        <v>9.4979999999999993</v>
      </c>
      <c r="CG213" s="82">
        <v>26.976890000000001</v>
      </c>
      <c r="CH213" s="397"/>
      <c r="CI213" s="394">
        <v>31.435203249999997</v>
      </c>
      <c r="CJ213" s="394">
        <v>4.8534313099999995</v>
      </c>
      <c r="CK213" s="395">
        <v>7.8770000000000007</v>
      </c>
      <c r="CL213" s="82">
        <v>32.601349999999996</v>
      </c>
      <c r="CM213" s="397"/>
      <c r="CN213" s="394">
        <v>7.2780779400000002</v>
      </c>
      <c r="CO213" s="394">
        <v>2.0539441900000002</v>
      </c>
      <c r="CP213" s="395">
        <v>14.398</v>
      </c>
      <c r="CQ213" s="82">
        <v>7.5480700000000001</v>
      </c>
      <c r="CR213" s="397"/>
      <c r="CS213" s="394">
        <v>10.22788647</v>
      </c>
      <c r="CT213" s="394">
        <v>2.95622528</v>
      </c>
      <c r="CU213" s="395">
        <v>14.747</v>
      </c>
      <c r="CV213" s="82">
        <v>10.60731</v>
      </c>
      <c r="CW213" s="397"/>
      <c r="CX213" s="394">
        <v>14.483461890000001</v>
      </c>
      <c r="CY213" s="394">
        <v>3.3980197400000001</v>
      </c>
      <c r="CZ213" s="395">
        <v>11.97</v>
      </c>
      <c r="DA213" s="82">
        <v>15.02075</v>
      </c>
      <c r="DB213" s="397"/>
      <c r="DC213" s="394">
        <v>0.11019361000000001</v>
      </c>
      <c r="DD213" s="394">
        <v>0.21675111000000002</v>
      </c>
      <c r="DE213" s="395">
        <v>100</v>
      </c>
      <c r="DF213" s="82">
        <v>0.11428000000000001</v>
      </c>
      <c r="DG213" s="49"/>
      <c r="DH213" s="394">
        <v>55.14078859</v>
      </c>
      <c r="DI213" s="394">
        <v>7.3684851799999995</v>
      </c>
      <c r="DJ213" s="395">
        <v>6.8180000000000005</v>
      </c>
      <c r="DK213" s="82">
        <v>57.186340000000001</v>
      </c>
      <c r="DL213" s="398"/>
      <c r="DM213" s="394">
        <v>1.0737685400000001</v>
      </c>
      <c r="DN213" s="394">
        <v>0.50038274000000005</v>
      </c>
      <c r="DO213" s="395">
        <v>23.776</v>
      </c>
      <c r="DP213" s="399">
        <f t="shared" si="12"/>
        <v>1.1136020866390799E-2</v>
      </c>
      <c r="DQ213" s="49"/>
      <c r="DR213" s="394">
        <v>3.3995110899999998</v>
      </c>
      <c r="DS213" s="394">
        <v>1.34715027</v>
      </c>
      <c r="DT213" s="395">
        <v>20.218</v>
      </c>
      <c r="DU213" s="399">
        <f t="shared" si="7"/>
        <v>3.5256226107878826E-2</v>
      </c>
      <c r="DV213" s="398"/>
      <c r="DW213" s="394">
        <v>0.50575502000000006</v>
      </c>
      <c r="DX213" s="394">
        <v>0.42155914999999999</v>
      </c>
      <c r="DY213" s="395">
        <v>42.527000000000001</v>
      </c>
      <c r="DZ213" s="399">
        <f t="shared" si="13"/>
        <v>5.2451699283366003E-3</v>
      </c>
      <c r="EA213" s="37"/>
      <c r="EB213" s="37"/>
    </row>
    <row r="214" spans="1:132" x14ac:dyDescent="0.35">
      <c r="A214" s="786" t="s">
        <v>92</v>
      </c>
      <c r="B214" s="379" t="s">
        <v>255</v>
      </c>
      <c r="C214" s="380">
        <v>150.60300000000001</v>
      </c>
      <c r="D214" s="380">
        <v>3.6302016300000002</v>
      </c>
      <c r="E214" s="381">
        <v>1.23</v>
      </c>
      <c r="F214" s="47"/>
      <c r="G214" s="380">
        <v>99.619064499999993</v>
      </c>
      <c r="H214" s="380">
        <v>5.6432829300000007</v>
      </c>
      <c r="I214" s="381">
        <v>2.8899999999999997</v>
      </c>
      <c r="J214" s="80">
        <v>66.146799999999999</v>
      </c>
      <c r="K214" s="382"/>
      <c r="L214" s="380">
        <v>40.921568319999999</v>
      </c>
      <c r="M214" s="380">
        <v>3.3635115300000002</v>
      </c>
      <c r="N214" s="381">
        <v>4.194</v>
      </c>
      <c r="O214" s="80">
        <v>27.171810000000001</v>
      </c>
      <c r="P214" s="47"/>
      <c r="Q214" s="380">
        <v>59.985708320000001</v>
      </c>
      <c r="R214" s="380">
        <v>4.9147342099999998</v>
      </c>
      <c r="S214" s="381">
        <v>4.18</v>
      </c>
      <c r="T214" s="80">
        <v>39.830350000000003</v>
      </c>
      <c r="U214" s="47"/>
      <c r="V214" s="380">
        <v>26.96854188</v>
      </c>
      <c r="W214" s="380">
        <v>4.0440794499999999</v>
      </c>
      <c r="X214" s="381">
        <v>7.6509999999999998</v>
      </c>
      <c r="Y214" s="80">
        <v>17.907039999999999</v>
      </c>
      <c r="Z214" s="47"/>
      <c r="AA214" s="380">
        <v>21.694711659999999</v>
      </c>
      <c r="AB214" s="380">
        <v>3.0789803499999997</v>
      </c>
      <c r="AC214" s="381">
        <v>7.2410000000000005</v>
      </c>
      <c r="AD214" s="80">
        <v>14.40523</v>
      </c>
      <c r="AE214" s="80"/>
      <c r="AF214" s="380">
        <v>21.434208900000002</v>
      </c>
      <c r="AG214" s="380">
        <v>3.08479744</v>
      </c>
      <c r="AH214" s="381">
        <v>7.343</v>
      </c>
      <c r="AI214" s="80">
        <v>14.23226</v>
      </c>
      <c r="AJ214" s="47"/>
      <c r="AK214" s="380">
        <v>6.49998174</v>
      </c>
      <c r="AL214" s="380">
        <v>1.4804435300000001</v>
      </c>
      <c r="AM214" s="381">
        <v>11.62</v>
      </c>
      <c r="AN214" s="80">
        <v>4.3159700000000001</v>
      </c>
      <c r="AO214" s="47"/>
      <c r="AP214" s="380">
        <v>17.036624740000001</v>
      </c>
      <c r="AQ214" s="380">
        <v>2.7776605599999997</v>
      </c>
      <c r="AR214" s="381">
        <v>8.3179999999999996</v>
      </c>
      <c r="AS214" s="80">
        <v>11.31227</v>
      </c>
      <c r="AT214" s="47"/>
      <c r="AU214" s="380">
        <v>0.91634500000000008</v>
      </c>
      <c r="AV214" s="380">
        <v>0.54580315000000001</v>
      </c>
      <c r="AW214" s="381">
        <v>30.388999999999999</v>
      </c>
      <c r="AX214" s="80">
        <v>0.60845000000000005</v>
      </c>
      <c r="AY214" s="47"/>
      <c r="AZ214" s="380">
        <v>0.77311985999999999</v>
      </c>
      <c r="BA214" s="380">
        <v>0.47179178999999999</v>
      </c>
      <c r="BB214" s="381">
        <v>31.135000000000002</v>
      </c>
      <c r="BC214" s="80">
        <v>0.51334999999999997</v>
      </c>
      <c r="BD214" s="47"/>
      <c r="BE214" s="380">
        <v>58.272135060000004</v>
      </c>
      <c r="BF214" s="380">
        <v>5.2977823300000004</v>
      </c>
      <c r="BG214" s="381">
        <v>4.6379999999999999</v>
      </c>
      <c r="BH214" s="80">
        <f t="shared" si="8"/>
        <v>38.692546005059661</v>
      </c>
      <c r="BI214" s="47"/>
      <c r="BJ214" s="380">
        <v>23.716229729999998</v>
      </c>
      <c r="BK214" s="380">
        <v>3.6605148299999999</v>
      </c>
      <c r="BL214" s="381">
        <v>7.875</v>
      </c>
      <c r="BM214" s="80">
        <f t="shared" si="9"/>
        <v>15.74751481046194</v>
      </c>
      <c r="BN214" s="383"/>
      <c r="BO214" s="380">
        <v>40.159250809999996</v>
      </c>
      <c r="BP214" s="380">
        <v>4.4321176900000001</v>
      </c>
      <c r="BQ214" s="381">
        <v>5.6310000000000002</v>
      </c>
      <c r="BR214" s="80">
        <f t="shared" si="10"/>
        <v>26.665638008538998</v>
      </c>
      <c r="BS214" s="383"/>
      <c r="BT214" s="380">
        <v>5.6033454799999998</v>
      </c>
      <c r="BU214" s="380">
        <v>1.7190773300000002</v>
      </c>
      <c r="BV214" s="381">
        <v>15.653</v>
      </c>
      <c r="BW214" s="80">
        <f t="shared" si="11"/>
        <v>3.7206068139412891</v>
      </c>
      <c r="BX214" s="383"/>
      <c r="BY214" s="380">
        <v>74.24137073</v>
      </c>
      <c r="BZ214" s="380">
        <v>4.83165669</v>
      </c>
      <c r="CA214" s="381">
        <v>3.32</v>
      </c>
      <c r="CB214" s="80">
        <v>49.296080000000003</v>
      </c>
      <c r="CC214" s="383"/>
      <c r="CD214" s="380">
        <v>26.797668989999998</v>
      </c>
      <c r="CE214" s="380">
        <v>3.18914527</v>
      </c>
      <c r="CF214" s="381">
        <v>6.0720000000000001</v>
      </c>
      <c r="CG214" s="80">
        <v>17.793579999999999</v>
      </c>
      <c r="CH214" s="383"/>
      <c r="CI214" s="380">
        <v>55.113858030000003</v>
      </c>
      <c r="CJ214" s="380">
        <v>4.3936498199999994</v>
      </c>
      <c r="CK214" s="381">
        <v>4.0670000000000002</v>
      </c>
      <c r="CL214" s="80">
        <v>36.595460000000003</v>
      </c>
      <c r="CM214" s="383"/>
      <c r="CN214" s="380">
        <v>7.6701562899999995</v>
      </c>
      <c r="CO214" s="380">
        <v>1.9324041999999999</v>
      </c>
      <c r="CP214" s="381">
        <v>12.853999999999999</v>
      </c>
      <c r="CQ214" s="80">
        <v>5.0929599999999997</v>
      </c>
      <c r="CR214" s="383"/>
      <c r="CS214" s="380">
        <v>14.378340700000001</v>
      </c>
      <c r="CT214" s="380">
        <v>2.8302070699999997</v>
      </c>
      <c r="CU214" s="381">
        <v>10.043000000000001</v>
      </c>
      <c r="CV214" s="80">
        <v>9.5471800000000009</v>
      </c>
      <c r="CW214" s="383"/>
      <c r="CX214" s="380">
        <v>12.378815699999999</v>
      </c>
      <c r="CY214" s="380">
        <v>2.4878584500000001</v>
      </c>
      <c r="CZ214" s="381">
        <v>10.254000000000001</v>
      </c>
      <c r="DA214" s="80">
        <v>8.2195</v>
      </c>
      <c r="DB214" s="383"/>
      <c r="DC214" s="380">
        <v>0.55707325000000008</v>
      </c>
      <c r="DD214" s="380">
        <v>0.46194490999999999</v>
      </c>
      <c r="DE214" s="381">
        <v>42.308</v>
      </c>
      <c r="DF214" s="80">
        <v>0.36990000000000001</v>
      </c>
      <c r="DG214" s="47"/>
      <c r="DH214" s="380">
        <v>80.653317559999991</v>
      </c>
      <c r="DI214" s="380">
        <v>5.2327983199999997</v>
      </c>
      <c r="DJ214" s="381">
        <v>3.3099999999999996</v>
      </c>
      <c r="DK214" s="80">
        <v>53.55359</v>
      </c>
      <c r="DL214" s="386"/>
      <c r="DM214" s="380">
        <v>6.5368807800000006</v>
      </c>
      <c r="DN214" s="380">
        <v>1.4871591800000001</v>
      </c>
      <c r="DO214" s="381">
        <v>11.607000000000001</v>
      </c>
      <c r="DP214" s="385">
        <f t="shared" si="12"/>
        <v>4.3404718232704531E-2</v>
      </c>
      <c r="DQ214" s="47"/>
      <c r="DR214" s="380">
        <v>18.752669619999999</v>
      </c>
      <c r="DS214" s="380">
        <v>3.1010531500000003</v>
      </c>
      <c r="DT214" s="381">
        <v>8.4369999999999994</v>
      </c>
      <c r="DU214" s="385">
        <f t="shared" si="7"/>
        <v>0.12451723816922636</v>
      </c>
      <c r="DV214" s="386"/>
      <c r="DW214" s="380">
        <v>0.91634500000000008</v>
      </c>
      <c r="DX214" s="380">
        <v>0.54580315000000001</v>
      </c>
      <c r="DY214" s="381">
        <v>30.388999999999999</v>
      </c>
      <c r="DZ214" s="385">
        <f t="shared" si="13"/>
        <v>6.0845069487327607E-3</v>
      </c>
      <c r="EA214" s="37"/>
      <c r="EB214" s="37"/>
    </row>
    <row r="215" spans="1:132" x14ac:dyDescent="0.35">
      <c r="A215" s="787"/>
      <c r="B215" s="387" t="s">
        <v>66</v>
      </c>
      <c r="C215" s="388">
        <v>79.817999999999998</v>
      </c>
      <c r="D215" s="388">
        <v>10.63135366</v>
      </c>
      <c r="E215" s="389">
        <v>6.7960000000000003</v>
      </c>
      <c r="F215" s="48"/>
      <c r="G215" s="388">
        <v>62.888810929999998</v>
      </c>
      <c r="H215" s="388">
        <v>8.7442749399999986</v>
      </c>
      <c r="I215" s="389">
        <v>7.0940000000000003</v>
      </c>
      <c r="J215" s="81">
        <v>78.790260000000004</v>
      </c>
      <c r="K215" s="390"/>
      <c r="L215" s="388">
        <v>24.219716139999999</v>
      </c>
      <c r="M215" s="388">
        <v>4.1818117899999994</v>
      </c>
      <c r="N215" s="389">
        <v>8.8090000000000011</v>
      </c>
      <c r="O215" s="81">
        <v>30.343679999999999</v>
      </c>
      <c r="P215" s="48"/>
      <c r="Q215" s="388">
        <v>39.55402316</v>
      </c>
      <c r="R215" s="388">
        <v>6.1158178699999999</v>
      </c>
      <c r="S215" s="389">
        <v>7.8890000000000002</v>
      </c>
      <c r="T215" s="81">
        <v>49.55527</v>
      </c>
      <c r="U215" s="48"/>
      <c r="V215" s="388">
        <v>20.254854720000001</v>
      </c>
      <c r="W215" s="388">
        <v>4.3160799699999997</v>
      </c>
      <c r="X215" s="389">
        <v>10.872</v>
      </c>
      <c r="Y215" s="81">
        <v>25.376300000000001</v>
      </c>
      <c r="Z215" s="48"/>
      <c r="AA215" s="388">
        <v>17.598459680000001</v>
      </c>
      <c r="AB215" s="388">
        <v>3.1582851300000003</v>
      </c>
      <c r="AC215" s="389">
        <v>9.1560000000000006</v>
      </c>
      <c r="AD215" s="81">
        <v>22.04823</v>
      </c>
      <c r="AE215" s="81"/>
      <c r="AF215" s="388">
        <v>17.496806639999999</v>
      </c>
      <c r="AG215" s="388">
        <v>3.1626921600000002</v>
      </c>
      <c r="AH215" s="389">
        <v>9.2219999999999995</v>
      </c>
      <c r="AI215" s="81">
        <v>21.92088</v>
      </c>
      <c r="AJ215" s="48"/>
      <c r="AK215" s="388">
        <v>5.8349599300000001</v>
      </c>
      <c r="AL215" s="388">
        <v>1.48905782</v>
      </c>
      <c r="AM215" s="389">
        <v>13.020000000000001</v>
      </c>
      <c r="AN215" s="81">
        <v>7.3103300000000004</v>
      </c>
      <c r="AO215" s="48"/>
      <c r="AP215" s="388">
        <v>13.580416999999999</v>
      </c>
      <c r="AQ215" s="388">
        <v>2.79922805</v>
      </c>
      <c r="AR215" s="389">
        <v>10.516</v>
      </c>
      <c r="AS215" s="81">
        <v>17.014230000000001</v>
      </c>
      <c r="AT215" s="48"/>
      <c r="AU215" s="388">
        <v>0.63928666999999995</v>
      </c>
      <c r="AV215" s="388">
        <v>0.47317893999999999</v>
      </c>
      <c r="AW215" s="389">
        <v>37.763999999999996</v>
      </c>
      <c r="AX215" s="81">
        <v>0.80093000000000003</v>
      </c>
      <c r="AY215" s="48"/>
      <c r="AZ215" s="388">
        <v>0.42222922999999996</v>
      </c>
      <c r="BA215" s="388">
        <v>0.37309992999999997</v>
      </c>
      <c r="BB215" s="389">
        <v>45.084000000000003</v>
      </c>
      <c r="BC215" s="81">
        <v>0.52898999999999996</v>
      </c>
      <c r="BD215" s="48"/>
      <c r="BE215" s="388">
        <v>41.42086055</v>
      </c>
      <c r="BF215" s="388">
        <v>6.1773560399999994</v>
      </c>
      <c r="BG215" s="389">
        <v>7.6090000000000009</v>
      </c>
      <c r="BH215" s="81">
        <f t="shared" si="8"/>
        <v>51.894134844270724</v>
      </c>
      <c r="BI215" s="48"/>
      <c r="BJ215" s="388">
        <v>20.103417459999999</v>
      </c>
      <c r="BK215" s="388">
        <v>3.7920892199999998</v>
      </c>
      <c r="BL215" s="389">
        <v>9.6240000000000006</v>
      </c>
      <c r="BM215" s="81">
        <f t="shared" si="9"/>
        <v>25.186571274649829</v>
      </c>
      <c r="BN215" s="391"/>
      <c r="BO215" s="388">
        <v>26.638659049999998</v>
      </c>
      <c r="BP215" s="388">
        <v>4.9167942700000005</v>
      </c>
      <c r="BQ215" s="389">
        <v>9.4169999999999998</v>
      </c>
      <c r="BR215" s="81">
        <f t="shared" si="10"/>
        <v>33.374250231777289</v>
      </c>
      <c r="BS215" s="391"/>
      <c r="BT215" s="388">
        <v>5.3212159600000009</v>
      </c>
      <c r="BU215" s="388">
        <v>1.70582889</v>
      </c>
      <c r="BV215" s="389">
        <v>16.356000000000002</v>
      </c>
      <c r="BW215" s="81">
        <f t="shared" si="11"/>
        <v>6.6666866621564065</v>
      </c>
      <c r="BX215" s="391"/>
      <c r="BY215" s="388">
        <v>44.003609830000002</v>
      </c>
      <c r="BZ215" s="388">
        <v>6.8853108199999999</v>
      </c>
      <c r="CA215" s="389">
        <v>7.9829999999999997</v>
      </c>
      <c r="CB215" s="81">
        <v>55.129930000000002</v>
      </c>
      <c r="CC215" s="391"/>
      <c r="CD215" s="388">
        <v>15.502921410000001</v>
      </c>
      <c r="CE215" s="388">
        <v>3.7242095200000001</v>
      </c>
      <c r="CF215" s="389">
        <v>12.256</v>
      </c>
      <c r="CG215" s="81">
        <v>19.422840000000001</v>
      </c>
      <c r="CH215" s="391"/>
      <c r="CI215" s="388">
        <v>33.064961389999993</v>
      </c>
      <c r="CJ215" s="388">
        <v>5.4987323100000003</v>
      </c>
      <c r="CK215" s="389">
        <v>8.4849999999999994</v>
      </c>
      <c r="CL215" s="81">
        <v>41.425440000000002</v>
      </c>
      <c r="CM215" s="391"/>
      <c r="CN215" s="388">
        <v>4.5642729700000002</v>
      </c>
      <c r="CO215" s="388">
        <v>1.72647252</v>
      </c>
      <c r="CP215" s="389">
        <v>19.298999999999999</v>
      </c>
      <c r="CQ215" s="81">
        <v>5.71835</v>
      </c>
      <c r="CR215" s="391"/>
      <c r="CS215" s="388">
        <v>11.866469740000001</v>
      </c>
      <c r="CT215" s="388">
        <v>2.9175870399999999</v>
      </c>
      <c r="CU215" s="389">
        <v>12.544</v>
      </c>
      <c r="CV215" s="81">
        <v>14.866910000000001</v>
      </c>
      <c r="CW215" s="391"/>
      <c r="CX215" s="388">
        <v>8.2501277800000015</v>
      </c>
      <c r="CY215" s="388">
        <v>2.4033573500000003</v>
      </c>
      <c r="CZ215" s="389">
        <v>14.863000000000001</v>
      </c>
      <c r="DA215" s="81">
        <v>10.336169999999999</v>
      </c>
      <c r="DB215" s="391"/>
      <c r="DC215" s="388">
        <v>0.48394497000000003</v>
      </c>
      <c r="DD215" s="388">
        <v>0.43719258999999999</v>
      </c>
      <c r="DE215" s="389">
        <v>46.091000000000001</v>
      </c>
      <c r="DF215" s="81">
        <v>0.60631000000000002</v>
      </c>
      <c r="DG215" s="48"/>
      <c r="DH215" s="388">
        <v>52.03879998</v>
      </c>
      <c r="DI215" s="388">
        <v>7.4130734300000007</v>
      </c>
      <c r="DJ215" s="389">
        <v>7.2679999999999998</v>
      </c>
      <c r="DK215" s="81">
        <v>65.196820000000002</v>
      </c>
      <c r="DL215" s="37"/>
      <c r="DM215" s="388">
        <v>5.8718589799999998</v>
      </c>
      <c r="DN215" s="388">
        <v>1.4959333400000001</v>
      </c>
      <c r="DO215" s="389">
        <v>12.998000000000001</v>
      </c>
      <c r="DP215" s="392">
        <f t="shared" si="12"/>
        <v>7.3565598987697017E-2</v>
      </c>
      <c r="DQ215" s="48"/>
      <c r="DR215" s="388">
        <v>15.21194105</v>
      </c>
      <c r="DS215" s="388">
        <v>3.13996027</v>
      </c>
      <c r="DT215" s="389">
        <v>10.531000000000001</v>
      </c>
      <c r="DU215" s="392">
        <f t="shared" si="7"/>
        <v>0.19058283908391591</v>
      </c>
      <c r="DV215" s="37"/>
      <c r="DW215" s="388">
        <v>0.63928666999999995</v>
      </c>
      <c r="DX215" s="388">
        <v>0.47317893999999999</v>
      </c>
      <c r="DY215" s="389">
        <v>37.763999999999996</v>
      </c>
      <c r="DZ215" s="392">
        <f t="shared" si="13"/>
        <v>8.0093045428349489E-3</v>
      </c>
      <c r="EA215" s="37"/>
      <c r="EB215" s="37"/>
    </row>
    <row r="216" spans="1:132" x14ac:dyDescent="0.35">
      <c r="A216" s="788"/>
      <c r="B216" s="393" t="s">
        <v>67</v>
      </c>
      <c r="C216" s="394">
        <v>70.784999999999997</v>
      </c>
      <c r="D216" s="394">
        <v>9.0827983200000002</v>
      </c>
      <c r="E216" s="395">
        <v>6.5469999999999997</v>
      </c>
      <c r="F216" s="49"/>
      <c r="G216" s="394">
        <v>36.730253570000002</v>
      </c>
      <c r="H216" s="394">
        <v>5.9413944700000005</v>
      </c>
      <c r="I216" s="395">
        <v>8.2530000000000001</v>
      </c>
      <c r="J216" s="82">
        <v>51.889879999999998</v>
      </c>
      <c r="K216" s="396"/>
      <c r="L216" s="394">
        <v>16.701852180000003</v>
      </c>
      <c r="M216" s="394">
        <v>3.1593156600000003</v>
      </c>
      <c r="N216" s="395">
        <v>9.6509999999999998</v>
      </c>
      <c r="O216" s="82">
        <v>23.595189999999999</v>
      </c>
      <c r="P216" s="49"/>
      <c r="Q216" s="394">
        <v>20.43168515</v>
      </c>
      <c r="R216" s="394">
        <v>3.7461608099999997</v>
      </c>
      <c r="S216" s="395">
        <v>9.3549999999999986</v>
      </c>
      <c r="T216" s="82">
        <v>28.864429999999999</v>
      </c>
      <c r="U216" s="49"/>
      <c r="V216" s="394">
        <v>6.7136871600000001</v>
      </c>
      <c r="W216" s="394">
        <v>1.8283611800000001</v>
      </c>
      <c r="X216" s="395">
        <v>13.895</v>
      </c>
      <c r="Y216" s="82">
        <v>9.4846199999999996</v>
      </c>
      <c r="Z216" s="49"/>
      <c r="AA216" s="394">
        <v>4.0962519799999999</v>
      </c>
      <c r="AB216" s="394">
        <v>1.3302233299999999</v>
      </c>
      <c r="AC216" s="395">
        <v>16.567999999999998</v>
      </c>
      <c r="AD216" s="82">
        <v>5.7868899999999996</v>
      </c>
      <c r="AE216" s="82"/>
      <c r="AF216" s="394">
        <v>3.9374022700000002</v>
      </c>
      <c r="AG216" s="394">
        <v>1.31898603</v>
      </c>
      <c r="AH216" s="395">
        <v>17.091000000000001</v>
      </c>
      <c r="AI216" s="82">
        <v>5.5624799999999999</v>
      </c>
      <c r="AJ216" s="49"/>
      <c r="AK216" s="394">
        <v>0.6650218</v>
      </c>
      <c r="AL216" s="394">
        <v>0.41340951999999997</v>
      </c>
      <c r="AM216" s="395">
        <v>31.717000000000002</v>
      </c>
      <c r="AN216" s="82">
        <v>0.9395</v>
      </c>
      <c r="AO216" s="49"/>
      <c r="AP216" s="394">
        <v>3.45620773</v>
      </c>
      <c r="AQ216" s="394">
        <v>1.1751369500000002</v>
      </c>
      <c r="AR216" s="395">
        <v>17.347000000000001</v>
      </c>
      <c r="AS216" s="82">
        <v>4.8826799999999997</v>
      </c>
      <c r="AT216" s="49"/>
      <c r="AU216" s="394">
        <v>0.27705833000000002</v>
      </c>
      <c r="AV216" s="394">
        <v>0.27478392000000001</v>
      </c>
      <c r="AW216" s="395">
        <v>50.602000000000004</v>
      </c>
      <c r="AX216" s="82">
        <v>0.39140999999999998</v>
      </c>
      <c r="AY216" s="49"/>
      <c r="AZ216" s="394">
        <v>0.35089062999999998</v>
      </c>
      <c r="BA216" s="394">
        <v>0.31215028</v>
      </c>
      <c r="BB216" s="395">
        <v>45.387</v>
      </c>
      <c r="BC216" s="82">
        <v>0.49570999999999998</v>
      </c>
      <c r="BD216" s="49"/>
      <c r="BE216" s="394">
        <v>16.851274499999999</v>
      </c>
      <c r="BF216" s="394">
        <v>3.1825783099999998</v>
      </c>
      <c r="BG216" s="395">
        <v>9.6359999999999992</v>
      </c>
      <c r="BH216" s="82">
        <f t="shared" si="8"/>
        <v>23.806278872642508</v>
      </c>
      <c r="BI216" s="49"/>
      <c r="BJ216" s="394">
        <v>3.6128122600000001</v>
      </c>
      <c r="BK216" s="394">
        <v>1.21495259</v>
      </c>
      <c r="BL216" s="395">
        <v>17.158000000000001</v>
      </c>
      <c r="BM216" s="82">
        <f t="shared" si="9"/>
        <v>5.1039235148689697</v>
      </c>
      <c r="BN216" s="397"/>
      <c r="BO216" s="394">
        <v>13.520591759999999</v>
      </c>
      <c r="BP216" s="394">
        <v>2.7220377099999999</v>
      </c>
      <c r="BQ216" s="395">
        <v>10.272</v>
      </c>
      <c r="BR216" s="82">
        <f t="shared" si="10"/>
        <v>19.100927823691457</v>
      </c>
      <c r="BS216" s="397"/>
      <c r="BT216" s="394">
        <v>0.28212952000000002</v>
      </c>
      <c r="BU216" s="394">
        <v>0.24860267</v>
      </c>
      <c r="BV216" s="395">
        <v>44.957000000000001</v>
      </c>
      <c r="BW216" s="82">
        <f t="shared" si="11"/>
        <v>0.39857246591792056</v>
      </c>
      <c r="BX216" s="397"/>
      <c r="BY216" s="394">
        <v>30.237760910000002</v>
      </c>
      <c r="BZ216" s="394">
        <v>4.9833923200000001</v>
      </c>
      <c r="CA216" s="395">
        <v>8.4089999999999989</v>
      </c>
      <c r="CB216" s="82">
        <v>42.717750000000002</v>
      </c>
      <c r="CC216" s="397"/>
      <c r="CD216" s="394">
        <v>11.294747579999999</v>
      </c>
      <c r="CE216" s="394">
        <v>2.4223973999999999</v>
      </c>
      <c r="CF216" s="395">
        <v>10.942</v>
      </c>
      <c r="CG216" s="82">
        <v>15.95641</v>
      </c>
      <c r="CH216" s="397"/>
      <c r="CI216" s="394">
        <v>22.048896639999999</v>
      </c>
      <c r="CJ216" s="394">
        <v>3.8528203699999999</v>
      </c>
      <c r="CK216" s="395">
        <v>8.9149999999999991</v>
      </c>
      <c r="CL216" s="82">
        <v>31.14911</v>
      </c>
      <c r="CM216" s="397"/>
      <c r="CN216" s="394">
        <v>3.1058833100000003</v>
      </c>
      <c r="CO216" s="394">
        <v>1.2840164000000001</v>
      </c>
      <c r="CP216" s="395">
        <v>21.093</v>
      </c>
      <c r="CQ216" s="82">
        <v>4.3877699999999997</v>
      </c>
      <c r="CR216" s="397"/>
      <c r="CS216" s="394">
        <v>2.51187096</v>
      </c>
      <c r="CT216" s="394">
        <v>1.0853285100000001</v>
      </c>
      <c r="CU216" s="395">
        <v>22.045000000000002</v>
      </c>
      <c r="CV216" s="82">
        <v>3.5485899999999999</v>
      </c>
      <c r="CW216" s="397"/>
      <c r="CX216" s="394">
        <v>4.1286879299999999</v>
      </c>
      <c r="CY216" s="394">
        <v>1.42207979</v>
      </c>
      <c r="CZ216" s="395">
        <v>17.573</v>
      </c>
      <c r="DA216" s="82">
        <v>5.8327200000000001</v>
      </c>
      <c r="DB216" s="397"/>
      <c r="DC216" s="394">
        <v>7.3128280000000004E-2</v>
      </c>
      <c r="DD216" s="394">
        <v>0.14241934000000001</v>
      </c>
      <c r="DE216" s="395">
        <v>99.36399999999999</v>
      </c>
      <c r="DF216" s="82">
        <v>0.10331</v>
      </c>
      <c r="DG216" s="49"/>
      <c r="DH216" s="394">
        <v>28.614517580000001</v>
      </c>
      <c r="DI216" s="394">
        <v>4.9313182900000001</v>
      </c>
      <c r="DJ216" s="395">
        <v>8.7929999999999993</v>
      </c>
      <c r="DK216" s="82">
        <v>40.424550000000004</v>
      </c>
      <c r="DL216" s="398"/>
      <c r="DM216" s="394">
        <v>0.6650218</v>
      </c>
      <c r="DN216" s="394">
        <v>0.41340951999999997</v>
      </c>
      <c r="DO216" s="395">
        <v>31.717000000000002</v>
      </c>
      <c r="DP216" s="399">
        <f t="shared" si="12"/>
        <v>9.3949537331355516E-3</v>
      </c>
      <c r="DQ216" s="49"/>
      <c r="DR216" s="394">
        <v>3.5407285700000002</v>
      </c>
      <c r="DS216" s="394">
        <v>1.19859724</v>
      </c>
      <c r="DT216" s="395">
        <v>17.271000000000001</v>
      </c>
      <c r="DU216" s="399">
        <f t="shared" si="7"/>
        <v>5.002088818252455E-2</v>
      </c>
      <c r="DV216" s="398"/>
      <c r="DW216" s="394">
        <v>0.27705833000000002</v>
      </c>
      <c r="DX216" s="394">
        <v>0.27478392000000001</v>
      </c>
      <c r="DY216" s="395">
        <v>50.602000000000004</v>
      </c>
      <c r="DZ216" s="399">
        <f t="shared" si="13"/>
        <v>3.9140825033552309E-3</v>
      </c>
      <c r="EA216" s="37"/>
      <c r="EB216" s="37"/>
    </row>
    <row r="217" spans="1:132" x14ac:dyDescent="0.35">
      <c r="A217" s="789" t="s">
        <v>93</v>
      </c>
      <c r="B217" s="379" t="s">
        <v>255</v>
      </c>
      <c r="C217" s="380">
        <v>204.083</v>
      </c>
      <c r="D217" s="380">
        <v>12.925962910000001</v>
      </c>
      <c r="E217" s="381">
        <v>3.2309999999999999</v>
      </c>
      <c r="F217" s="47"/>
      <c r="G217" s="380">
        <v>196.93107287000001</v>
      </c>
      <c r="H217" s="380">
        <v>12.62373726</v>
      </c>
      <c r="I217" s="381">
        <v>3.2710000000000004</v>
      </c>
      <c r="J217" s="80">
        <v>96.495580000000004</v>
      </c>
      <c r="K217" s="382"/>
      <c r="L217" s="380">
        <v>64.423451439999994</v>
      </c>
      <c r="M217" s="380">
        <v>7.9499038000000004</v>
      </c>
      <c r="N217" s="381">
        <v>6.2960000000000003</v>
      </c>
      <c r="O217" s="80">
        <v>31.56728</v>
      </c>
      <c r="P217" s="47"/>
      <c r="Q217" s="380">
        <v>153.70744076</v>
      </c>
      <c r="R217" s="380">
        <v>12.331045720000001</v>
      </c>
      <c r="S217" s="381">
        <v>4.093</v>
      </c>
      <c r="T217" s="80">
        <v>75.316140000000004</v>
      </c>
      <c r="U217" s="47"/>
      <c r="V217" s="380">
        <v>131.09230056999999</v>
      </c>
      <c r="W217" s="380">
        <v>12.253770000000001</v>
      </c>
      <c r="X217" s="381">
        <v>4.7690000000000001</v>
      </c>
      <c r="Y217" s="80">
        <v>64.234800000000007</v>
      </c>
      <c r="Z217" s="47"/>
      <c r="AA217" s="380">
        <v>81.120089430000007</v>
      </c>
      <c r="AB217" s="380">
        <v>9.7731528399999998</v>
      </c>
      <c r="AC217" s="381">
        <v>6.1469999999999994</v>
      </c>
      <c r="AD217" s="80">
        <v>39.748579999999997</v>
      </c>
      <c r="AE217" s="80"/>
      <c r="AF217" s="380">
        <v>79.269242750000004</v>
      </c>
      <c r="AG217" s="380">
        <v>9.7314083900000004</v>
      </c>
      <c r="AH217" s="381">
        <v>6.2630000000000008</v>
      </c>
      <c r="AI217" s="80">
        <v>38.841670000000001</v>
      </c>
      <c r="AJ217" s="47"/>
      <c r="AK217" s="380">
        <v>28.763862029999999</v>
      </c>
      <c r="AL217" s="380">
        <v>5.1297677299999993</v>
      </c>
      <c r="AM217" s="381">
        <v>9.0990000000000002</v>
      </c>
      <c r="AN217" s="80">
        <v>14.094200000000001</v>
      </c>
      <c r="AO217" s="47"/>
      <c r="AP217" s="380">
        <v>62.144651109999998</v>
      </c>
      <c r="AQ217" s="380">
        <v>8.2256763900000003</v>
      </c>
      <c r="AR217" s="381">
        <v>6.753000000000001</v>
      </c>
      <c r="AS217" s="80">
        <v>30.450679999999998</v>
      </c>
      <c r="AT217" s="47"/>
      <c r="AU217" s="380">
        <v>6.9747375300000005</v>
      </c>
      <c r="AV217" s="380">
        <v>2.2703649500000003</v>
      </c>
      <c r="AW217" s="381">
        <v>16.608000000000001</v>
      </c>
      <c r="AX217" s="80">
        <v>3.4176000000000002</v>
      </c>
      <c r="AY217" s="47"/>
      <c r="AZ217" s="380">
        <v>31.082100190000002</v>
      </c>
      <c r="BA217" s="380">
        <v>5.47376985</v>
      </c>
      <c r="BB217" s="381">
        <v>8.9849999999999994</v>
      </c>
      <c r="BC217" s="80">
        <v>15.230130000000001</v>
      </c>
      <c r="BD217" s="47"/>
      <c r="BE217" s="380">
        <v>142.40266194</v>
      </c>
      <c r="BF217" s="380">
        <v>11.615130010000001</v>
      </c>
      <c r="BG217" s="381">
        <v>4.1610000000000005</v>
      </c>
      <c r="BH217" s="80">
        <f t="shared" si="8"/>
        <v>69.776836845793127</v>
      </c>
      <c r="BI217" s="47"/>
      <c r="BJ217" s="380">
        <v>113.09365326999999</v>
      </c>
      <c r="BK217" s="380">
        <v>11.936006509999999</v>
      </c>
      <c r="BL217" s="381">
        <v>5.3849999999999998</v>
      </c>
      <c r="BM217" s="80">
        <f t="shared" si="9"/>
        <v>55.415518818323918</v>
      </c>
      <c r="BN217" s="383"/>
      <c r="BO217" s="380">
        <v>66.106132039999991</v>
      </c>
      <c r="BP217" s="380">
        <v>6.3770284100000003</v>
      </c>
      <c r="BQ217" s="381">
        <v>4.9219999999999997</v>
      </c>
      <c r="BR217" s="80">
        <f t="shared" si="10"/>
        <v>32.391787674622577</v>
      </c>
      <c r="BS217" s="383"/>
      <c r="BT217" s="380">
        <v>36.797123370000001</v>
      </c>
      <c r="BU217" s="380">
        <v>5.6313924599999998</v>
      </c>
      <c r="BV217" s="381">
        <v>7.8079999999999998</v>
      </c>
      <c r="BW217" s="80">
        <f t="shared" si="11"/>
        <v>18.030469647153367</v>
      </c>
      <c r="BX217" s="383"/>
      <c r="BY217" s="380">
        <v>80.322291530000001</v>
      </c>
      <c r="BZ217" s="380">
        <v>8.6079778900000008</v>
      </c>
      <c r="CA217" s="381">
        <v>5.468</v>
      </c>
      <c r="CB217" s="80">
        <v>39.357660000000003</v>
      </c>
      <c r="CC217" s="383"/>
      <c r="CD217" s="380">
        <v>36.250787119999998</v>
      </c>
      <c r="CE217" s="380">
        <v>5.6873944500000002</v>
      </c>
      <c r="CF217" s="381">
        <v>8.004999999999999</v>
      </c>
      <c r="CG217" s="80">
        <v>17.76277</v>
      </c>
      <c r="CH217" s="383"/>
      <c r="CI217" s="380">
        <v>57.727721899999999</v>
      </c>
      <c r="CJ217" s="380">
        <v>6.8200775299999998</v>
      </c>
      <c r="CK217" s="381">
        <v>6.0280000000000005</v>
      </c>
      <c r="CL217" s="80">
        <v>28.286390000000001</v>
      </c>
      <c r="CM217" s="383"/>
      <c r="CN217" s="380">
        <v>13.6562175</v>
      </c>
      <c r="CO217" s="380">
        <v>3.25493728</v>
      </c>
      <c r="CP217" s="381">
        <v>12.161</v>
      </c>
      <c r="CQ217" s="80">
        <v>6.6914999999999996</v>
      </c>
      <c r="CR217" s="383"/>
      <c r="CS217" s="380">
        <v>119.73736349000001</v>
      </c>
      <c r="CT217" s="380">
        <v>11.90924527</v>
      </c>
      <c r="CU217" s="381">
        <v>5.0750000000000002</v>
      </c>
      <c r="CV217" s="80">
        <v>58.670920000000002</v>
      </c>
      <c r="CW217" s="383"/>
      <c r="CX217" s="380">
        <v>10.374800559999999</v>
      </c>
      <c r="CY217" s="380">
        <v>2.48259133</v>
      </c>
      <c r="CZ217" s="381">
        <v>12.209</v>
      </c>
      <c r="DA217" s="80">
        <v>5.0836199999999998</v>
      </c>
      <c r="DB217" s="383"/>
      <c r="DC217" s="380">
        <v>1.4443196600000001</v>
      </c>
      <c r="DD217" s="380">
        <v>0.82022443999999994</v>
      </c>
      <c r="DE217" s="381">
        <v>28.974</v>
      </c>
      <c r="DF217" s="80">
        <v>0.70770999999999995</v>
      </c>
      <c r="DG217" s="47"/>
      <c r="DH217" s="380">
        <v>175.87110350999998</v>
      </c>
      <c r="DI217" s="380">
        <v>11.89365272</v>
      </c>
      <c r="DJ217" s="381">
        <v>3.45</v>
      </c>
      <c r="DK217" s="80">
        <v>86.176259999999999</v>
      </c>
      <c r="DL217" s="386"/>
      <c r="DM217" s="380">
        <v>29.891415479999999</v>
      </c>
      <c r="DN217" s="380">
        <v>5.4235172899999995</v>
      </c>
      <c r="DO217" s="381">
        <v>9.2569999999999997</v>
      </c>
      <c r="DP217" s="385">
        <f t="shared" si="12"/>
        <v>0.14646695452340469</v>
      </c>
      <c r="DQ217" s="47"/>
      <c r="DR217" s="380">
        <v>72.32114095</v>
      </c>
      <c r="DS217" s="380">
        <v>10.399207780000001</v>
      </c>
      <c r="DT217" s="381">
        <v>7.3359999999999994</v>
      </c>
      <c r="DU217" s="385">
        <f t="shared" si="7"/>
        <v>0.35437121636785035</v>
      </c>
      <c r="DV217" s="386"/>
      <c r="DW217" s="380">
        <v>7.4623684999999993</v>
      </c>
      <c r="DX217" s="380">
        <v>2.5512860900000001</v>
      </c>
      <c r="DY217" s="381">
        <v>17.443000000000001</v>
      </c>
      <c r="DZ217" s="385">
        <f t="shared" si="13"/>
        <v>3.656536066208356E-2</v>
      </c>
      <c r="EA217" s="37"/>
      <c r="EB217" s="37"/>
    </row>
    <row r="218" spans="1:132" x14ac:dyDescent="0.35">
      <c r="A218" s="790"/>
      <c r="B218" s="387" t="s">
        <v>66</v>
      </c>
      <c r="C218" s="388">
        <v>179.45699999999999</v>
      </c>
      <c r="D218" s="388">
        <v>14.800635160000001</v>
      </c>
      <c r="E218" s="389">
        <v>4.2080000000000002</v>
      </c>
      <c r="F218" s="48"/>
      <c r="G218" s="388">
        <v>174.20076381000001</v>
      </c>
      <c r="H218" s="388">
        <v>14.32396698</v>
      </c>
      <c r="I218" s="389">
        <v>4.1950000000000003</v>
      </c>
      <c r="J218" s="81">
        <v>97.071029999999993</v>
      </c>
      <c r="K218" s="390"/>
      <c r="L218" s="388">
        <v>54.105252180000001</v>
      </c>
      <c r="M218" s="388">
        <v>7.9714470899999998</v>
      </c>
      <c r="N218" s="389">
        <v>7.5170000000000003</v>
      </c>
      <c r="O218" s="81">
        <v>30.149419999999999</v>
      </c>
      <c r="P218" s="48"/>
      <c r="Q218" s="388">
        <v>140.51937333999999</v>
      </c>
      <c r="R218" s="388">
        <v>13.42327686</v>
      </c>
      <c r="S218" s="389">
        <v>4.8739999999999997</v>
      </c>
      <c r="T218" s="81">
        <v>78.302530000000004</v>
      </c>
      <c r="U218" s="48"/>
      <c r="V218" s="388">
        <v>123.11281038999999</v>
      </c>
      <c r="W218" s="388">
        <v>12.784275579999999</v>
      </c>
      <c r="X218" s="389">
        <v>5.298</v>
      </c>
      <c r="Y218" s="81">
        <v>68.602959999999996</v>
      </c>
      <c r="Z218" s="48"/>
      <c r="AA218" s="388">
        <v>75.935428270000003</v>
      </c>
      <c r="AB218" s="388">
        <v>10.04479909</v>
      </c>
      <c r="AC218" s="389">
        <v>6.7489999999999997</v>
      </c>
      <c r="AD218" s="81">
        <v>42.314</v>
      </c>
      <c r="AE218" s="81"/>
      <c r="AF218" s="388">
        <v>74.348162139999999</v>
      </c>
      <c r="AG218" s="388">
        <v>9.980710199999999</v>
      </c>
      <c r="AH218" s="389">
        <v>6.8489999999999993</v>
      </c>
      <c r="AI218" s="81">
        <v>41.429510000000001</v>
      </c>
      <c r="AJ218" s="48"/>
      <c r="AK218" s="388">
        <v>27.116841449999999</v>
      </c>
      <c r="AL218" s="388">
        <v>5.2018718799999997</v>
      </c>
      <c r="AM218" s="389">
        <v>9.786999999999999</v>
      </c>
      <c r="AN218" s="81">
        <v>15.1105</v>
      </c>
      <c r="AO218" s="48"/>
      <c r="AP218" s="388">
        <v>58.047015290000004</v>
      </c>
      <c r="AQ218" s="388">
        <v>8.3930683599999991</v>
      </c>
      <c r="AR218" s="389">
        <v>7.3770000000000007</v>
      </c>
      <c r="AS218" s="81">
        <v>32.34592</v>
      </c>
      <c r="AT218" s="48"/>
      <c r="AU218" s="388">
        <v>6.01310871</v>
      </c>
      <c r="AV218" s="388">
        <v>2.2700524999999998</v>
      </c>
      <c r="AW218" s="389">
        <v>19.260999999999999</v>
      </c>
      <c r="AX218" s="81">
        <v>3.3507199999999999</v>
      </c>
      <c r="AY218" s="48"/>
      <c r="AZ218" s="388">
        <v>30.72653743</v>
      </c>
      <c r="BA218" s="388">
        <v>5.4939023499999999</v>
      </c>
      <c r="BB218" s="389">
        <v>9.1219999999999999</v>
      </c>
      <c r="BC218" s="81">
        <v>17.121949999999998</v>
      </c>
      <c r="BD218" s="48"/>
      <c r="BE218" s="388">
        <v>129.86413825</v>
      </c>
      <c r="BF218" s="388">
        <v>12.586407359999999</v>
      </c>
      <c r="BG218" s="389">
        <v>4.9450000000000003</v>
      </c>
      <c r="BH218" s="81">
        <f t="shared" si="8"/>
        <v>72.365044690371505</v>
      </c>
      <c r="BI218" s="48"/>
      <c r="BJ218" s="388">
        <v>106.82648001</v>
      </c>
      <c r="BK218" s="388">
        <v>12.366735559999999</v>
      </c>
      <c r="BL218" s="389">
        <v>5.9060000000000006</v>
      </c>
      <c r="BM218" s="81">
        <f t="shared" si="9"/>
        <v>59.527619435296472</v>
      </c>
      <c r="BN218" s="391"/>
      <c r="BO218" s="388">
        <v>58.159774759999998</v>
      </c>
      <c r="BP218" s="388">
        <v>6.8652856300000007</v>
      </c>
      <c r="BQ218" s="389">
        <v>6.0229999999999997</v>
      </c>
      <c r="BR218" s="81">
        <f t="shared" si="10"/>
        <v>32.408752380793175</v>
      </c>
      <c r="BS218" s="391"/>
      <c r="BT218" s="388">
        <v>35.122116520000006</v>
      </c>
      <c r="BU218" s="388">
        <v>5.7123050500000003</v>
      </c>
      <c r="BV218" s="389">
        <v>8.298</v>
      </c>
      <c r="BW218" s="81">
        <f t="shared" si="11"/>
        <v>19.571327125718145</v>
      </c>
      <c r="BX218" s="391"/>
      <c r="BY218" s="388">
        <v>64.728284799999997</v>
      </c>
      <c r="BZ218" s="388">
        <v>9.1475438499999999</v>
      </c>
      <c r="CA218" s="389">
        <v>7.21</v>
      </c>
      <c r="CB218" s="81">
        <v>36.06897</v>
      </c>
      <c r="CC218" s="391"/>
      <c r="CD218" s="388">
        <v>30.230252919999998</v>
      </c>
      <c r="CE218" s="388">
        <v>5.7312529200000002</v>
      </c>
      <c r="CF218" s="389">
        <v>9.673</v>
      </c>
      <c r="CG218" s="81">
        <v>16.845400000000001</v>
      </c>
      <c r="CH218" s="391"/>
      <c r="CI218" s="388">
        <v>46.730794540000005</v>
      </c>
      <c r="CJ218" s="388">
        <v>7.2567136699999999</v>
      </c>
      <c r="CK218" s="389">
        <v>7.9229999999999992</v>
      </c>
      <c r="CL218" s="81">
        <v>26.040109999999999</v>
      </c>
      <c r="CM218" s="391"/>
      <c r="CN218" s="388">
        <v>12.232762660000001</v>
      </c>
      <c r="CO218" s="388">
        <v>3.2639546400000001</v>
      </c>
      <c r="CP218" s="389">
        <v>13.613</v>
      </c>
      <c r="CQ218" s="81">
        <v>6.8165399999999998</v>
      </c>
      <c r="CR218" s="391"/>
      <c r="CS218" s="388">
        <v>115.00274035</v>
      </c>
      <c r="CT218" s="388">
        <v>12.218403589999999</v>
      </c>
      <c r="CU218" s="389">
        <v>5.4210000000000003</v>
      </c>
      <c r="CV218" s="81">
        <v>64.083730000000003</v>
      </c>
      <c r="CW218" s="391"/>
      <c r="CX218" s="388">
        <v>7.2396509099999999</v>
      </c>
      <c r="CY218" s="388">
        <v>2.6028533900000004</v>
      </c>
      <c r="CZ218" s="389">
        <v>18.343</v>
      </c>
      <c r="DA218" s="81">
        <v>4.0342000000000002</v>
      </c>
      <c r="DB218" s="391"/>
      <c r="DC218" s="388">
        <v>1.27783665</v>
      </c>
      <c r="DD218" s="388">
        <v>0.81442038999999999</v>
      </c>
      <c r="DE218" s="389">
        <v>32.518000000000001</v>
      </c>
      <c r="DF218" s="81">
        <v>0.71206000000000003</v>
      </c>
      <c r="DG218" s="48"/>
      <c r="DH218" s="388">
        <v>157.56453019</v>
      </c>
      <c r="DI218" s="388">
        <v>13.41851247</v>
      </c>
      <c r="DJ218" s="389">
        <v>4.3450000000000006</v>
      </c>
      <c r="DK218" s="81">
        <v>87.800719999999998</v>
      </c>
      <c r="DL218" s="37"/>
      <c r="DM218" s="388">
        <v>28.201955679999998</v>
      </c>
      <c r="DN218" s="388">
        <v>5.4924166999999997</v>
      </c>
      <c r="DO218" s="389">
        <v>9.9359999999999999</v>
      </c>
      <c r="DP218" s="392">
        <f t="shared" si="12"/>
        <v>0.15715160556567867</v>
      </c>
      <c r="DQ218" s="48"/>
      <c r="DR218" s="388">
        <v>67.248840419999993</v>
      </c>
      <c r="DS218" s="388">
        <v>10.569011940000001</v>
      </c>
      <c r="DT218" s="389">
        <v>8.0190000000000001</v>
      </c>
      <c r="DU218" s="392">
        <f t="shared" si="7"/>
        <v>0.37473511994516789</v>
      </c>
      <c r="DV218" s="37"/>
      <c r="DW218" s="388">
        <v>6.3588191100000007</v>
      </c>
      <c r="DX218" s="388">
        <v>2.5463119399999998</v>
      </c>
      <c r="DY218" s="389">
        <v>20.430999999999997</v>
      </c>
      <c r="DZ218" s="392">
        <f t="shared" si="13"/>
        <v>3.5433664387569175E-2</v>
      </c>
      <c r="EA218" s="37"/>
      <c r="EB218" s="37"/>
    </row>
    <row r="219" spans="1:132" x14ac:dyDescent="0.35">
      <c r="A219" s="790"/>
      <c r="B219" s="393" t="s">
        <v>67</v>
      </c>
      <c r="C219" s="394">
        <v>24.626000000000001</v>
      </c>
      <c r="D219" s="394">
        <v>5.2858687900000003</v>
      </c>
      <c r="E219" s="395">
        <v>10.951000000000001</v>
      </c>
      <c r="F219" s="49"/>
      <c r="G219" s="394">
        <v>22.730309049999999</v>
      </c>
      <c r="H219" s="394">
        <v>4.9598407500000006</v>
      </c>
      <c r="I219" s="395">
        <v>11.132999999999999</v>
      </c>
      <c r="J219" s="82">
        <v>92.302080000000004</v>
      </c>
      <c r="K219" s="396"/>
      <c r="L219" s="394">
        <v>10.31819926</v>
      </c>
      <c r="M219" s="394">
        <v>2.4167131500000001</v>
      </c>
      <c r="N219" s="395">
        <v>11.95</v>
      </c>
      <c r="O219" s="82">
        <v>41.899619999999999</v>
      </c>
      <c r="P219" s="49"/>
      <c r="Q219" s="394">
        <v>13.188067419999999</v>
      </c>
      <c r="R219" s="394">
        <v>3.0367643600000003</v>
      </c>
      <c r="S219" s="395">
        <v>11.747999999999999</v>
      </c>
      <c r="T219" s="82">
        <v>53.553429999999999</v>
      </c>
      <c r="U219" s="49"/>
      <c r="V219" s="394">
        <v>7.97949018</v>
      </c>
      <c r="W219" s="394">
        <v>2.0892412199999999</v>
      </c>
      <c r="X219" s="395">
        <v>13.358000000000001</v>
      </c>
      <c r="Y219" s="82">
        <v>32.402709999999999</v>
      </c>
      <c r="Z219" s="49"/>
      <c r="AA219" s="394">
        <v>5.1846611599999992</v>
      </c>
      <c r="AB219" s="394">
        <v>1.4759450599999999</v>
      </c>
      <c r="AC219" s="395">
        <v>14.524000000000001</v>
      </c>
      <c r="AD219" s="82">
        <v>21.053609999999999</v>
      </c>
      <c r="AE219" s="82"/>
      <c r="AF219" s="394">
        <v>4.9210806199999997</v>
      </c>
      <c r="AG219" s="394">
        <v>1.4139331400000001</v>
      </c>
      <c r="AH219" s="395">
        <v>14.658999999999999</v>
      </c>
      <c r="AI219" s="82">
        <v>19.983270000000001</v>
      </c>
      <c r="AJ219" s="49"/>
      <c r="AK219" s="394">
        <v>1.6470205800000002</v>
      </c>
      <c r="AL219" s="394">
        <v>0.56693024999999997</v>
      </c>
      <c r="AM219" s="395">
        <v>17.562000000000001</v>
      </c>
      <c r="AN219" s="82">
        <v>6.6881399999999998</v>
      </c>
      <c r="AO219" s="49"/>
      <c r="AP219" s="394">
        <v>4.0976358200000007</v>
      </c>
      <c r="AQ219" s="394">
        <v>1.2374304999999999</v>
      </c>
      <c r="AR219" s="395">
        <v>15.407000000000002</v>
      </c>
      <c r="AS219" s="82">
        <v>16.639469999999999</v>
      </c>
      <c r="AT219" s="49"/>
      <c r="AU219" s="394">
        <v>0.96162882000000005</v>
      </c>
      <c r="AV219" s="394">
        <v>0.40520389000000001</v>
      </c>
      <c r="AW219" s="395">
        <v>21.498999999999999</v>
      </c>
      <c r="AX219" s="82">
        <v>3.9049299999999998</v>
      </c>
      <c r="AY219" s="49"/>
      <c r="AZ219" s="394">
        <v>0.35556274999999998</v>
      </c>
      <c r="BA219" s="394">
        <v>0.24099723000000001</v>
      </c>
      <c r="BB219" s="395">
        <v>34.581000000000003</v>
      </c>
      <c r="BC219" s="82">
        <v>1.4438500000000001</v>
      </c>
      <c r="BD219" s="49"/>
      <c r="BE219" s="394">
        <v>12.53852369</v>
      </c>
      <c r="BF219" s="394">
        <v>3.0352217000000001</v>
      </c>
      <c r="BG219" s="395">
        <v>12.350999999999999</v>
      </c>
      <c r="BH219" s="82">
        <f t="shared" si="8"/>
        <v>50.915795054007951</v>
      </c>
      <c r="BI219" s="49"/>
      <c r="BJ219" s="394">
        <v>6.2671732599999999</v>
      </c>
      <c r="BK219" s="394">
        <v>1.67798578</v>
      </c>
      <c r="BL219" s="395">
        <v>13.66</v>
      </c>
      <c r="BM219" s="82">
        <f t="shared" si="9"/>
        <v>25.449416307967187</v>
      </c>
      <c r="BN219" s="397"/>
      <c r="BO219" s="394">
        <v>7.9463572899999999</v>
      </c>
      <c r="BP219" s="394">
        <v>2.0999082600000003</v>
      </c>
      <c r="BQ219" s="395">
        <v>13.483000000000001</v>
      </c>
      <c r="BR219" s="82">
        <f t="shared" si="10"/>
        <v>32.268160846260045</v>
      </c>
      <c r="BS219" s="397"/>
      <c r="BT219" s="394">
        <v>1.6750068499999999</v>
      </c>
      <c r="BU219" s="394">
        <v>0.62246862999999997</v>
      </c>
      <c r="BV219" s="395">
        <v>18.96</v>
      </c>
      <c r="BW219" s="82">
        <f t="shared" si="11"/>
        <v>6.8017820596117913</v>
      </c>
      <c r="BX219" s="397"/>
      <c r="BY219" s="394">
        <v>15.594006729999998</v>
      </c>
      <c r="BZ219" s="394">
        <v>3.4787459899999997</v>
      </c>
      <c r="CA219" s="395">
        <v>11.382</v>
      </c>
      <c r="CB219" s="82">
        <v>63.323340000000002</v>
      </c>
      <c r="CC219" s="397"/>
      <c r="CD219" s="394">
        <v>6.0205342000000002</v>
      </c>
      <c r="CE219" s="394">
        <v>1.4726439</v>
      </c>
      <c r="CF219" s="395">
        <v>12.479999999999999</v>
      </c>
      <c r="CG219" s="82">
        <v>24.447880000000001</v>
      </c>
      <c r="CH219" s="397"/>
      <c r="CI219" s="394">
        <v>10.99692737</v>
      </c>
      <c r="CJ219" s="394">
        <v>2.5602326500000001</v>
      </c>
      <c r="CK219" s="395">
        <v>11.878</v>
      </c>
      <c r="CL219" s="82">
        <v>44.655760000000001</v>
      </c>
      <c r="CM219" s="397"/>
      <c r="CN219" s="394">
        <v>1.42345484</v>
      </c>
      <c r="CO219" s="394">
        <v>0.47248352999999998</v>
      </c>
      <c r="CP219" s="395">
        <v>16.934999999999999</v>
      </c>
      <c r="CQ219" s="82">
        <v>5.7802899999999999</v>
      </c>
      <c r="CR219" s="397"/>
      <c r="CS219" s="394">
        <v>4.7346231400000001</v>
      </c>
      <c r="CT219" s="394">
        <v>1.44238724</v>
      </c>
      <c r="CU219" s="395">
        <v>15.543000000000001</v>
      </c>
      <c r="CV219" s="82">
        <v>19.226120000000002</v>
      </c>
      <c r="CW219" s="397"/>
      <c r="CX219" s="394">
        <v>3.1351496499999998</v>
      </c>
      <c r="CY219" s="394">
        <v>0.90929693</v>
      </c>
      <c r="CZ219" s="395">
        <v>14.798</v>
      </c>
      <c r="DA219" s="82">
        <v>12.731059999999999</v>
      </c>
      <c r="DB219" s="397"/>
      <c r="DC219" s="394">
        <v>0.16648301000000001</v>
      </c>
      <c r="DD219" s="394">
        <v>0.13906025999999999</v>
      </c>
      <c r="DE219" s="395">
        <v>42.616</v>
      </c>
      <c r="DF219" s="82">
        <v>0.67605000000000004</v>
      </c>
      <c r="DG219" s="49"/>
      <c r="DH219" s="394">
        <v>18.306573319999998</v>
      </c>
      <c r="DI219" s="394">
        <v>4.1013646599999998</v>
      </c>
      <c r="DJ219" s="395">
        <v>11.430999999999999</v>
      </c>
      <c r="DK219" s="82">
        <v>74.338399999999993</v>
      </c>
      <c r="DL219" s="398"/>
      <c r="DM219" s="394">
        <v>1.68945981</v>
      </c>
      <c r="DN219" s="394">
        <v>0.58989097000000001</v>
      </c>
      <c r="DO219" s="395">
        <v>17.814</v>
      </c>
      <c r="DP219" s="399">
        <f t="shared" si="12"/>
        <v>6.8604718996182895E-2</v>
      </c>
      <c r="DQ219" s="49"/>
      <c r="DR219" s="394">
        <v>5.0723005300000006</v>
      </c>
      <c r="DS219" s="394">
        <v>1.6769156299999999</v>
      </c>
      <c r="DT219" s="395">
        <v>16.866999999999997</v>
      </c>
      <c r="DU219" s="399">
        <f t="shared" si="7"/>
        <v>0.20597338300982704</v>
      </c>
      <c r="DV219" s="398"/>
      <c r="DW219" s="394">
        <v>1.10354939</v>
      </c>
      <c r="DX219" s="394">
        <v>0.49198869000000001</v>
      </c>
      <c r="DY219" s="395">
        <v>22.745999999999999</v>
      </c>
      <c r="DZ219" s="399">
        <f t="shared" si="13"/>
        <v>4.4812368634776251E-2</v>
      </c>
      <c r="EA219" s="37"/>
      <c r="EB219" s="37"/>
    </row>
    <row r="220" spans="1:132" x14ac:dyDescent="0.35">
      <c r="A220" s="786" t="s">
        <v>94</v>
      </c>
      <c r="B220" s="379" t="s">
        <v>255</v>
      </c>
      <c r="C220" s="380">
        <v>341.07600000000002</v>
      </c>
      <c r="D220" s="380">
        <v>25.396840430000001</v>
      </c>
      <c r="E220" s="381">
        <v>3.7990000000000004</v>
      </c>
      <c r="F220" s="47"/>
      <c r="G220" s="380">
        <v>323.45253825999998</v>
      </c>
      <c r="H220" s="380">
        <v>24.457711630000002</v>
      </c>
      <c r="I220" s="381">
        <v>3.8580000000000005</v>
      </c>
      <c r="J220" s="80">
        <v>94.832980000000006</v>
      </c>
      <c r="K220" s="382"/>
      <c r="L220" s="380">
        <v>109.82153594</v>
      </c>
      <c r="M220" s="380">
        <v>12.701764390000001</v>
      </c>
      <c r="N220" s="381">
        <v>5.9009999999999998</v>
      </c>
      <c r="O220" s="80">
        <v>32.198549999999997</v>
      </c>
      <c r="P220" s="47"/>
      <c r="Q220" s="380">
        <v>249.13476600000001</v>
      </c>
      <c r="R220" s="380">
        <v>22.335289769999999</v>
      </c>
      <c r="S220" s="381">
        <v>4.5739999999999998</v>
      </c>
      <c r="T220" s="80">
        <v>73.043769999999995</v>
      </c>
      <c r="U220" s="47"/>
      <c r="V220" s="380">
        <v>241.46951465000001</v>
      </c>
      <c r="W220" s="380">
        <v>22.441799370000002</v>
      </c>
      <c r="X220" s="381">
        <v>4.742</v>
      </c>
      <c r="Y220" s="80">
        <v>70.796400000000006</v>
      </c>
      <c r="Z220" s="47"/>
      <c r="AA220" s="380">
        <v>124.76120174</v>
      </c>
      <c r="AB220" s="380">
        <v>18.052660580000001</v>
      </c>
      <c r="AC220" s="381">
        <v>7.3830000000000009</v>
      </c>
      <c r="AD220" s="80">
        <v>36.578710000000001</v>
      </c>
      <c r="AE220" s="80"/>
      <c r="AF220" s="380">
        <v>119.87141699</v>
      </c>
      <c r="AG220" s="380">
        <v>17.795888739999999</v>
      </c>
      <c r="AH220" s="381">
        <v>7.5739999999999998</v>
      </c>
      <c r="AI220" s="80">
        <v>35.14508</v>
      </c>
      <c r="AJ220" s="47"/>
      <c r="AK220" s="380">
        <v>44.454362099999997</v>
      </c>
      <c r="AL220" s="380">
        <v>9.4802298</v>
      </c>
      <c r="AM220" s="381">
        <v>10.879999999999999</v>
      </c>
      <c r="AN220" s="80">
        <v>13.03356</v>
      </c>
      <c r="AO220" s="47"/>
      <c r="AP220" s="380">
        <v>99.118995190000007</v>
      </c>
      <c r="AQ220" s="380">
        <v>16.090530350000002</v>
      </c>
      <c r="AR220" s="381">
        <v>8.282</v>
      </c>
      <c r="AS220" s="80">
        <v>29.060680000000001</v>
      </c>
      <c r="AT220" s="47"/>
      <c r="AU220" s="380">
        <v>18.939790349999999</v>
      </c>
      <c r="AV220" s="380">
        <v>5.6703594300000004</v>
      </c>
      <c r="AW220" s="381">
        <v>15.275</v>
      </c>
      <c r="AX220" s="80">
        <v>5.5529500000000001</v>
      </c>
      <c r="AY220" s="47"/>
      <c r="AZ220" s="380">
        <v>69.884277140000009</v>
      </c>
      <c r="BA220" s="380">
        <v>13.95719044</v>
      </c>
      <c r="BB220" s="381">
        <v>10.190000000000001</v>
      </c>
      <c r="BC220" s="80">
        <v>20.489360000000001</v>
      </c>
      <c r="BD220" s="47"/>
      <c r="BE220" s="380">
        <v>217.14421206</v>
      </c>
      <c r="BF220" s="380">
        <v>21.603405630000001</v>
      </c>
      <c r="BG220" s="381">
        <v>5.0759999999999996</v>
      </c>
      <c r="BH220" s="80">
        <f t="shared" si="8"/>
        <v>63.66446541533265</v>
      </c>
      <c r="BI220" s="47"/>
      <c r="BJ220" s="380">
        <v>183.66896578999999</v>
      </c>
      <c r="BK220" s="380">
        <v>19.33143433</v>
      </c>
      <c r="BL220" s="381">
        <v>5.37</v>
      </c>
      <c r="BM220" s="80">
        <f t="shared" si="9"/>
        <v>53.849865071127837</v>
      </c>
      <c r="BN220" s="383"/>
      <c r="BO220" s="380">
        <v>77.700468799999996</v>
      </c>
      <c r="BP220" s="380">
        <v>11.051052480000001</v>
      </c>
      <c r="BQ220" s="381">
        <v>7.2560000000000002</v>
      </c>
      <c r="BR220" s="80">
        <f t="shared" si="10"/>
        <v>22.780983944927229</v>
      </c>
      <c r="BS220" s="383"/>
      <c r="BT220" s="380">
        <v>44.225222529999996</v>
      </c>
      <c r="BU220" s="380">
        <v>7.9396339300000003</v>
      </c>
      <c r="BV220" s="381">
        <v>9.16</v>
      </c>
      <c r="BW220" s="80">
        <f t="shared" si="11"/>
        <v>12.966383600722416</v>
      </c>
      <c r="BX220" s="383"/>
      <c r="BY220" s="380">
        <v>100.00708197</v>
      </c>
      <c r="BZ220" s="380">
        <v>13.268779609999999</v>
      </c>
      <c r="CA220" s="381">
        <v>6.7690000000000001</v>
      </c>
      <c r="CB220" s="80">
        <v>29.321059999999999</v>
      </c>
      <c r="CC220" s="383"/>
      <c r="CD220" s="380">
        <v>59.912865270000005</v>
      </c>
      <c r="CE220" s="380">
        <v>10.366684300000001</v>
      </c>
      <c r="CF220" s="381">
        <v>8.8279999999999994</v>
      </c>
      <c r="CG220" s="80">
        <v>17.565840000000001</v>
      </c>
      <c r="CH220" s="383"/>
      <c r="CI220" s="380">
        <v>61.163915970000005</v>
      </c>
      <c r="CJ220" s="380">
        <v>8.8431526799999993</v>
      </c>
      <c r="CK220" s="381">
        <v>7.3770000000000007</v>
      </c>
      <c r="CL220" s="80">
        <v>17.932639999999999</v>
      </c>
      <c r="CM220" s="383"/>
      <c r="CN220" s="380">
        <v>21.06969926</v>
      </c>
      <c r="CO220" s="380">
        <v>4.8959431800000006</v>
      </c>
      <c r="CP220" s="381">
        <v>11.856</v>
      </c>
      <c r="CQ220" s="80">
        <v>6.1774199999999997</v>
      </c>
      <c r="CR220" s="383"/>
      <c r="CS220" s="380">
        <v>223.44096079000002</v>
      </c>
      <c r="CT220" s="380">
        <v>22.4634468</v>
      </c>
      <c r="CU220" s="381">
        <v>5.1290000000000004</v>
      </c>
      <c r="CV220" s="80">
        <v>65.51061</v>
      </c>
      <c r="CW220" s="383"/>
      <c r="CX220" s="380">
        <v>17.706468219999998</v>
      </c>
      <c r="CY220" s="380">
        <v>5.3562691699999991</v>
      </c>
      <c r="CZ220" s="381">
        <v>15.434000000000001</v>
      </c>
      <c r="DA220" s="80">
        <v>5.1913600000000004</v>
      </c>
      <c r="DB220" s="383"/>
      <c r="DC220" s="380">
        <v>1.02490806</v>
      </c>
      <c r="DD220" s="380">
        <v>0.83078584</v>
      </c>
      <c r="DE220" s="381">
        <v>41.356999999999999</v>
      </c>
      <c r="DF220" s="80">
        <v>0.30048999999999998</v>
      </c>
      <c r="DG220" s="47"/>
      <c r="DH220" s="380">
        <v>291.84318852000001</v>
      </c>
      <c r="DI220" s="380">
        <v>22.98843432</v>
      </c>
      <c r="DJ220" s="381">
        <v>4.0189999999999992</v>
      </c>
      <c r="DK220" s="80">
        <v>85.565439999999995</v>
      </c>
      <c r="DL220" s="386"/>
      <c r="DM220" s="380">
        <v>45.788680540000001</v>
      </c>
      <c r="DN220" s="380">
        <v>9.8422143099999992</v>
      </c>
      <c r="DO220" s="381">
        <v>10.967000000000001</v>
      </c>
      <c r="DP220" s="385">
        <f t="shared" si="12"/>
        <v>0.13424773522616659</v>
      </c>
      <c r="DQ220" s="47"/>
      <c r="DR220" s="380">
        <v>121.43903182</v>
      </c>
      <c r="DS220" s="380">
        <v>21.359383180000002</v>
      </c>
      <c r="DT220" s="381">
        <v>8.9740000000000002</v>
      </c>
      <c r="DU220" s="385">
        <f t="shared" si="7"/>
        <v>0.35604683947272747</v>
      </c>
      <c r="DV220" s="386"/>
      <c r="DW220" s="380">
        <v>22.075154129999998</v>
      </c>
      <c r="DX220" s="380">
        <v>7.1971080199999999</v>
      </c>
      <c r="DY220" s="381">
        <v>16.634</v>
      </c>
      <c r="DZ220" s="385">
        <f t="shared" si="13"/>
        <v>6.4722097509059551E-2</v>
      </c>
      <c r="EA220" s="37"/>
      <c r="EB220" s="37"/>
    </row>
    <row r="221" spans="1:132" x14ac:dyDescent="0.35">
      <c r="A221" s="787"/>
      <c r="B221" s="387" t="s">
        <v>66</v>
      </c>
      <c r="C221" s="388">
        <v>279.80599999999998</v>
      </c>
      <c r="D221" s="388">
        <v>29.210944550000001</v>
      </c>
      <c r="E221" s="389">
        <v>5.3260000000000005</v>
      </c>
      <c r="F221" s="48"/>
      <c r="G221" s="388">
        <v>268.52574651999998</v>
      </c>
      <c r="H221" s="388">
        <v>28.001660489999999</v>
      </c>
      <c r="I221" s="389">
        <v>5.3199999999999994</v>
      </c>
      <c r="J221" s="81">
        <v>95.968540000000004</v>
      </c>
      <c r="K221" s="390"/>
      <c r="L221" s="388">
        <v>79.502716309999997</v>
      </c>
      <c r="M221" s="388">
        <v>13.54031524</v>
      </c>
      <c r="N221" s="389">
        <v>8.6890000000000001</v>
      </c>
      <c r="O221" s="81">
        <v>28.413509999999999</v>
      </c>
      <c r="P221" s="48"/>
      <c r="Q221" s="388">
        <v>220.74926220999998</v>
      </c>
      <c r="R221" s="388">
        <v>24.409092059999999</v>
      </c>
      <c r="S221" s="389">
        <v>5.6419999999999995</v>
      </c>
      <c r="T221" s="81">
        <v>78.893680000000003</v>
      </c>
      <c r="U221" s="48"/>
      <c r="V221" s="388">
        <v>221.66937930999998</v>
      </c>
      <c r="W221" s="388">
        <v>24.134155979999999</v>
      </c>
      <c r="X221" s="389">
        <v>5.5550000000000006</v>
      </c>
      <c r="Y221" s="81">
        <v>79.222530000000006</v>
      </c>
      <c r="Z221" s="48"/>
      <c r="AA221" s="388">
        <v>116.24286417</v>
      </c>
      <c r="AB221" s="388">
        <v>18.540337879999999</v>
      </c>
      <c r="AC221" s="389">
        <v>8.1379999999999999</v>
      </c>
      <c r="AD221" s="81">
        <v>41.544089999999997</v>
      </c>
      <c r="AE221" s="81"/>
      <c r="AF221" s="388">
        <v>111.51023416999999</v>
      </c>
      <c r="AG221" s="388">
        <v>18.248548770000003</v>
      </c>
      <c r="AH221" s="389">
        <v>8.3490000000000002</v>
      </c>
      <c r="AI221" s="81">
        <v>39.852699999999999</v>
      </c>
      <c r="AJ221" s="48"/>
      <c r="AK221" s="388">
        <v>41.857836130000003</v>
      </c>
      <c r="AL221" s="388">
        <v>9.5821351999999997</v>
      </c>
      <c r="AM221" s="389">
        <v>11.68</v>
      </c>
      <c r="AN221" s="81">
        <v>14.95959</v>
      </c>
      <c r="AO221" s="48"/>
      <c r="AP221" s="388">
        <v>92.112795439999999</v>
      </c>
      <c r="AQ221" s="388">
        <v>16.432236830000001</v>
      </c>
      <c r="AR221" s="389">
        <v>9.1020000000000003</v>
      </c>
      <c r="AS221" s="81">
        <v>32.92024</v>
      </c>
      <c r="AT221" s="48"/>
      <c r="AU221" s="388">
        <v>17.965454529999999</v>
      </c>
      <c r="AV221" s="388">
        <v>5.6835110800000006</v>
      </c>
      <c r="AW221" s="389">
        <v>16.140999999999998</v>
      </c>
      <c r="AX221" s="81">
        <v>6.4206799999999999</v>
      </c>
      <c r="AY221" s="48"/>
      <c r="AZ221" s="388">
        <v>68.729641200000003</v>
      </c>
      <c r="BA221" s="388">
        <v>14.026315650000001</v>
      </c>
      <c r="BB221" s="389">
        <v>10.412000000000001</v>
      </c>
      <c r="BC221" s="81">
        <v>24.563320000000001</v>
      </c>
      <c r="BD221" s="48"/>
      <c r="BE221" s="388">
        <v>194.68919972999998</v>
      </c>
      <c r="BF221" s="388">
        <v>23.08786757</v>
      </c>
      <c r="BG221" s="389">
        <v>6.05</v>
      </c>
      <c r="BH221" s="81">
        <f t="shared" si="8"/>
        <v>69.580066092221031</v>
      </c>
      <c r="BI221" s="48"/>
      <c r="BJ221" s="388">
        <v>172.12100612</v>
      </c>
      <c r="BK221" s="388">
        <v>20.423751680000002</v>
      </c>
      <c r="BL221" s="389">
        <v>6.0539999999999994</v>
      </c>
      <c r="BM221" s="81">
        <f t="shared" si="9"/>
        <v>61.514408597385341</v>
      </c>
      <c r="BN221" s="391"/>
      <c r="BO221" s="388">
        <v>62.43411193</v>
      </c>
      <c r="BP221" s="388">
        <v>11.347652650000001</v>
      </c>
      <c r="BQ221" s="389">
        <v>9.2730000000000015</v>
      </c>
      <c r="BR221" s="81">
        <f t="shared" si="10"/>
        <v>22.313357086695785</v>
      </c>
      <c r="BS221" s="391"/>
      <c r="BT221" s="388">
        <v>39.865918319999999</v>
      </c>
      <c r="BU221" s="388">
        <v>8.0876682600000009</v>
      </c>
      <c r="BV221" s="389">
        <v>10.351000000000001</v>
      </c>
      <c r="BW221" s="81">
        <f t="shared" si="11"/>
        <v>14.247699591860075</v>
      </c>
      <c r="BX221" s="391"/>
      <c r="BY221" s="388">
        <v>62.743606409999998</v>
      </c>
      <c r="BZ221" s="388">
        <v>13.442278140000001</v>
      </c>
      <c r="CA221" s="389">
        <v>10.931000000000001</v>
      </c>
      <c r="CB221" s="81">
        <v>22.423970000000001</v>
      </c>
      <c r="CC221" s="391"/>
      <c r="CD221" s="388">
        <v>37.95345253</v>
      </c>
      <c r="CE221" s="388">
        <v>10.516918890000001</v>
      </c>
      <c r="CF221" s="389">
        <v>14.138</v>
      </c>
      <c r="CG221" s="81">
        <v>13.5642</v>
      </c>
      <c r="CH221" s="391"/>
      <c r="CI221" s="388">
        <v>38.187629630000004</v>
      </c>
      <c r="CJ221" s="388">
        <v>8.8037522900000003</v>
      </c>
      <c r="CK221" s="389">
        <v>11.762</v>
      </c>
      <c r="CL221" s="81">
        <v>13.6479</v>
      </c>
      <c r="CM221" s="391"/>
      <c r="CN221" s="388">
        <v>13.39747575</v>
      </c>
      <c r="CO221" s="388">
        <v>4.8933319400000004</v>
      </c>
      <c r="CP221" s="389">
        <v>18.634999999999998</v>
      </c>
      <c r="CQ221" s="81">
        <v>4.7881299999999998</v>
      </c>
      <c r="CR221" s="391"/>
      <c r="CS221" s="388">
        <v>209.90346171000002</v>
      </c>
      <c r="CT221" s="388">
        <v>23.722351</v>
      </c>
      <c r="CU221" s="389">
        <v>5.766</v>
      </c>
      <c r="CV221" s="81">
        <v>75.017499999999998</v>
      </c>
      <c r="CW221" s="391"/>
      <c r="CX221" s="388">
        <v>11.55890029</v>
      </c>
      <c r="CY221" s="388">
        <v>5.1958245299999994</v>
      </c>
      <c r="CZ221" s="389">
        <v>22.933999999999997</v>
      </c>
      <c r="DA221" s="81">
        <v>4.1310399999999996</v>
      </c>
      <c r="DB221" s="391"/>
      <c r="DC221" s="388">
        <v>0.81444992999999999</v>
      </c>
      <c r="DD221" s="388">
        <v>0.78111878999999995</v>
      </c>
      <c r="DE221" s="389">
        <v>48.931999999999995</v>
      </c>
      <c r="DF221" s="81">
        <v>0.29108000000000001</v>
      </c>
      <c r="DG221" s="48"/>
      <c r="DH221" s="388">
        <v>250.46106012999999</v>
      </c>
      <c r="DI221" s="388">
        <v>26.18320769</v>
      </c>
      <c r="DJ221" s="389">
        <v>5.3339999999999996</v>
      </c>
      <c r="DK221" s="81">
        <v>89.5124</v>
      </c>
      <c r="DL221" s="37"/>
      <c r="DM221" s="388">
        <v>42.98734365</v>
      </c>
      <c r="DN221" s="388">
        <v>9.9493848800000002</v>
      </c>
      <c r="DO221" s="389">
        <v>11.808999999999999</v>
      </c>
      <c r="DP221" s="392">
        <f t="shared" si="12"/>
        <v>0.15363267281616549</v>
      </c>
      <c r="DQ221" s="48"/>
      <c r="DR221" s="388">
        <v>112.05758093999999</v>
      </c>
      <c r="DS221" s="388">
        <v>21.692313249999998</v>
      </c>
      <c r="DT221" s="389">
        <v>9.8769999999999989</v>
      </c>
      <c r="DU221" s="392">
        <f t="shared" si="7"/>
        <v>0.4004831238072093</v>
      </c>
      <c r="DV221" s="37"/>
      <c r="DW221" s="388">
        <v>20.62913361</v>
      </c>
      <c r="DX221" s="388">
        <v>7.1554160599999994</v>
      </c>
      <c r="DY221" s="389">
        <v>17.696999999999999</v>
      </c>
      <c r="DZ221" s="392">
        <f t="shared" si="13"/>
        <v>7.3726559151697971E-2</v>
      </c>
      <c r="EA221" s="37"/>
      <c r="EB221" s="37"/>
    </row>
    <row r="222" spans="1:132" x14ac:dyDescent="0.35">
      <c r="A222" s="788"/>
      <c r="B222" s="393" t="s">
        <v>67</v>
      </c>
      <c r="C222" s="394">
        <v>61.27</v>
      </c>
      <c r="D222" s="394">
        <v>7.8829173399999997</v>
      </c>
      <c r="E222" s="395">
        <v>6.5640000000000001</v>
      </c>
      <c r="F222" s="49"/>
      <c r="G222" s="394">
        <v>54.926791739999999</v>
      </c>
      <c r="H222" s="394">
        <v>7.3846804099999996</v>
      </c>
      <c r="I222" s="395">
        <v>6.859</v>
      </c>
      <c r="J222" s="82">
        <v>89.647120000000001</v>
      </c>
      <c r="K222" s="396"/>
      <c r="L222" s="394">
        <v>30.318819619999999</v>
      </c>
      <c r="M222" s="394">
        <v>4.3823358099999998</v>
      </c>
      <c r="N222" s="395">
        <v>7.375</v>
      </c>
      <c r="O222" s="82">
        <v>49.483960000000003</v>
      </c>
      <c r="P222" s="49"/>
      <c r="Q222" s="394">
        <v>28.385503789999998</v>
      </c>
      <c r="R222" s="394">
        <v>4.6499725500000002</v>
      </c>
      <c r="S222" s="395">
        <v>8.3580000000000005</v>
      </c>
      <c r="T222" s="82">
        <v>46.32855</v>
      </c>
      <c r="U222" s="49"/>
      <c r="V222" s="394">
        <v>19.800135340000001</v>
      </c>
      <c r="W222" s="394">
        <v>3.67465281</v>
      </c>
      <c r="X222" s="395">
        <v>9.4689999999999994</v>
      </c>
      <c r="Y222" s="82">
        <v>32.316200000000002</v>
      </c>
      <c r="Z222" s="49"/>
      <c r="AA222" s="394">
        <v>8.5183375699999999</v>
      </c>
      <c r="AB222" s="394">
        <v>2.7277629700000001</v>
      </c>
      <c r="AC222" s="395">
        <v>16.338000000000001</v>
      </c>
      <c r="AD222" s="82">
        <v>13.902950000000001</v>
      </c>
      <c r="AE222" s="82"/>
      <c r="AF222" s="394">
        <v>8.3611828199999998</v>
      </c>
      <c r="AG222" s="394">
        <v>2.6892847400000002</v>
      </c>
      <c r="AH222" s="395">
        <v>16.41</v>
      </c>
      <c r="AI222" s="82">
        <v>13.64645</v>
      </c>
      <c r="AJ222" s="49"/>
      <c r="AK222" s="394">
        <v>2.5965259600000001</v>
      </c>
      <c r="AL222" s="394">
        <v>1.02285812</v>
      </c>
      <c r="AM222" s="395">
        <v>20.099</v>
      </c>
      <c r="AN222" s="82">
        <v>4.2378400000000003</v>
      </c>
      <c r="AO222" s="49"/>
      <c r="AP222" s="394">
        <v>7.0061997499999995</v>
      </c>
      <c r="AQ222" s="394">
        <v>2.41511589</v>
      </c>
      <c r="AR222" s="395">
        <v>17.587</v>
      </c>
      <c r="AS222" s="82">
        <v>11.43496</v>
      </c>
      <c r="AT222" s="49"/>
      <c r="AU222" s="394">
        <v>0.97433581999999996</v>
      </c>
      <c r="AV222" s="394">
        <v>0.60658964999999998</v>
      </c>
      <c r="AW222" s="395">
        <v>31.763999999999999</v>
      </c>
      <c r="AX222" s="82">
        <v>1.59023</v>
      </c>
      <c r="AY222" s="49"/>
      <c r="AZ222" s="394">
        <v>1.15463593</v>
      </c>
      <c r="BA222" s="394">
        <v>0.6245786900000001</v>
      </c>
      <c r="BB222" s="395">
        <v>27.599</v>
      </c>
      <c r="BC222" s="82">
        <v>1.8845000000000001</v>
      </c>
      <c r="BD222" s="49"/>
      <c r="BE222" s="394">
        <v>22.455012330000002</v>
      </c>
      <c r="BF222" s="394">
        <v>4.1860807699999993</v>
      </c>
      <c r="BG222" s="395">
        <v>9.5109999999999992</v>
      </c>
      <c r="BH222" s="82">
        <f t="shared" si="8"/>
        <v>36.649277509384689</v>
      </c>
      <c r="BI222" s="49"/>
      <c r="BJ222" s="394">
        <v>11.547959670000001</v>
      </c>
      <c r="BK222" s="394">
        <v>3.1443852700000003</v>
      </c>
      <c r="BL222" s="395">
        <v>13.891999999999999</v>
      </c>
      <c r="BM222" s="82">
        <f t="shared" si="9"/>
        <v>18.847657369022361</v>
      </c>
      <c r="BN222" s="397"/>
      <c r="BO222" s="394">
        <v>15.266356869999999</v>
      </c>
      <c r="BP222" s="394">
        <v>2.88117387</v>
      </c>
      <c r="BQ222" s="395">
        <v>9.6289999999999996</v>
      </c>
      <c r="BR222" s="82">
        <f t="shared" si="10"/>
        <v>24.916528268320544</v>
      </c>
      <c r="BS222" s="397"/>
      <c r="BT222" s="394">
        <v>4.3593042100000003</v>
      </c>
      <c r="BU222" s="394">
        <v>1.4657802899999999</v>
      </c>
      <c r="BV222" s="395">
        <v>17.155000000000001</v>
      </c>
      <c r="BW222" s="82">
        <f t="shared" si="11"/>
        <v>7.114908127958218</v>
      </c>
      <c r="BX222" s="397"/>
      <c r="BY222" s="394">
        <v>37.263475559999996</v>
      </c>
      <c r="BZ222" s="394">
        <v>5.5600623699999998</v>
      </c>
      <c r="CA222" s="395">
        <v>7.6130000000000004</v>
      </c>
      <c r="CB222" s="82">
        <v>60.818469999999998</v>
      </c>
      <c r="CC222" s="397"/>
      <c r="CD222" s="394">
        <v>21.959412740000001</v>
      </c>
      <c r="CE222" s="394">
        <v>3.3444127800000003</v>
      </c>
      <c r="CF222" s="395">
        <v>7.7700000000000005</v>
      </c>
      <c r="CG222" s="82">
        <v>35.840400000000002</v>
      </c>
      <c r="CH222" s="397"/>
      <c r="CI222" s="394">
        <v>22.976286330000001</v>
      </c>
      <c r="CJ222" s="394">
        <v>3.8604737199999999</v>
      </c>
      <c r="CK222" s="395">
        <v>8.572000000000001</v>
      </c>
      <c r="CL222" s="82">
        <v>37.500059999999998</v>
      </c>
      <c r="CM222" s="397"/>
      <c r="CN222" s="394">
        <v>7.6722235100000002</v>
      </c>
      <c r="CO222" s="394">
        <v>1.49487799</v>
      </c>
      <c r="CP222" s="395">
        <v>9.9409999999999989</v>
      </c>
      <c r="CQ222" s="82">
        <v>12.521990000000001</v>
      </c>
      <c r="CR222" s="397"/>
      <c r="CS222" s="394">
        <v>13.53749908</v>
      </c>
      <c r="CT222" s="394">
        <v>2.9857269299999998</v>
      </c>
      <c r="CU222" s="395">
        <v>11.253</v>
      </c>
      <c r="CV222" s="82">
        <v>22.094819999999999</v>
      </c>
      <c r="CW222" s="397"/>
      <c r="CX222" s="394">
        <v>6.1475679200000002</v>
      </c>
      <c r="CY222" s="394">
        <v>1.6172269400000001</v>
      </c>
      <c r="CZ222" s="395">
        <v>13.422000000000001</v>
      </c>
      <c r="DA222" s="82">
        <v>10.033569999999999</v>
      </c>
      <c r="DB222" s="397"/>
      <c r="DC222" s="394">
        <v>0.21045812</v>
      </c>
      <c r="DD222" s="394">
        <v>0.27993840999999997</v>
      </c>
      <c r="DE222" s="395">
        <v>67.864000000000004</v>
      </c>
      <c r="DF222" s="82">
        <v>0.34349000000000002</v>
      </c>
      <c r="DG222" s="49"/>
      <c r="DH222" s="394">
        <v>41.382128389999998</v>
      </c>
      <c r="DI222" s="394">
        <v>5.9732732899999998</v>
      </c>
      <c r="DJ222" s="395">
        <v>7.3649999999999993</v>
      </c>
      <c r="DK222" s="82">
        <v>67.540599999999998</v>
      </c>
      <c r="DL222" s="398"/>
      <c r="DM222" s="394">
        <v>2.8013368999999999</v>
      </c>
      <c r="DN222" s="394">
        <v>1.12448795</v>
      </c>
      <c r="DO222" s="395">
        <v>20.48</v>
      </c>
      <c r="DP222" s="399">
        <f t="shared" si="12"/>
        <v>4.5721183287089927E-2</v>
      </c>
      <c r="DQ222" s="49"/>
      <c r="DR222" s="394">
        <v>9.38145089</v>
      </c>
      <c r="DS222" s="394">
        <v>3.8120052700000002</v>
      </c>
      <c r="DT222" s="395">
        <v>20.730999999999998</v>
      </c>
      <c r="DU222" s="399">
        <f t="shared" si="7"/>
        <v>0.15311654790272564</v>
      </c>
      <c r="DV222" s="398"/>
      <c r="DW222" s="394">
        <v>1.44602052</v>
      </c>
      <c r="DX222" s="394">
        <v>1.2213518300000001</v>
      </c>
      <c r="DY222" s="395">
        <v>43.092999999999996</v>
      </c>
      <c r="DZ222" s="399">
        <f t="shared" si="13"/>
        <v>2.3600791904684185E-2</v>
      </c>
      <c r="EA222" s="37"/>
      <c r="EB222" s="37"/>
    </row>
    <row r="223" spans="1:132" x14ac:dyDescent="0.35">
      <c r="A223" s="789" t="s">
        <v>95</v>
      </c>
      <c r="B223" s="379" t="s">
        <v>255</v>
      </c>
      <c r="C223" s="400">
        <v>15.657</v>
      </c>
      <c r="D223" s="400">
        <v>1.3217286400000001</v>
      </c>
      <c r="E223" s="401">
        <v>4.3069999999999995</v>
      </c>
      <c r="F223" s="402"/>
      <c r="G223" s="400">
        <v>14.408593360000001</v>
      </c>
      <c r="H223" s="400">
        <v>1.2494454000000002</v>
      </c>
      <c r="I223" s="401">
        <v>4.4240000000000004</v>
      </c>
      <c r="J223" s="403">
        <v>92.026529999999994</v>
      </c>
      <c r="K223" s="404"/>
      <c r="L223" s="400">
        <v>2.5913869300000001</v>
      </c>
      <c r="M223" s="400">
        <v>0.57041578999999998</v>
      </c>
      <c r="N223" s="401">
        <v>11.231</v>
      </c>
      <c r="O223" s="403">
        <v>16.550979999999999</v>
      </c>
      <c r="P223" s="402"/>
      <c r="Q223" s="400">
        <v>12.299051149999999</v>
      </c>
      <c r="R223" s="400">
        <v>1.1757333400000001</v>
      </c>
      <c r="S223" s="401">
        <v>4.8769999999999998</v>
      </c>
      <c r="T223" s="403">
        <v>78.553049999999999</v>
      </c>
      <c r="U223" s="402"/>
      <c r="V223" s="400">
        <v>10.100343090000001</v>
      </c>
      <c r="W223" s="400">
        <v>1.0816994899999999</v>
      </c>
      <c r="X223" s="401">
        <v>5.4640000000000004</v>
      </c>
      <c r="Y223" s="403">
        <v>64.510080000000002</v>
      </c>
      <c r="Z223" s="402"/>
      <c r="AA223" s="400">
        <v>5.0867978300000001</v>
      </c>
      <c r="AB223" s="400">
        <v>0.79693634999999996</v>
      </c>
      <c r="AC223" s="401">
        <v>7.9930000000000003</v>
      </c>
      <c r="AD223" s="403">
        <v>32.488970000000002</v>
      </c>
      <c r="AE223" s="403"/>
      <c r="AF223" s="400">
        <v>4.3232054099999999</v>
      </c>
      <c r="AG223" s="400">
        <v>0.77765623000000006</v>
      </c>
      <c r="AH223" s="401">
        <v>9.1780000000000008</v>
      </c>
      <c r="AI223" s="403">
        <v>27.611969999999999</v>
      </c>
      <c r="AJ223" s="402"/>
      <c r="AK223" s="400">
        <v>1.2873996599999999</v>
      </c>
      <c r="AL223" s="400">
        <v>0.44562511999999999</v>
      </c>
      <c r="AM223" s="401">
        <v>17.66</v>
      </c>
      <c r="AN223" s="403">
        <v>8.2225199999999994</v>
      </c>
      <c r="AO223" s="402"/>
      <c r="AP223" s="400">
        <v>3.9870860499999998</v>
      </c>
      <c r="AQ223" s="400">
        <v>0.70230285999999997</v>
      </c>
      <c r="AR223" s="401">
        <v>8.9870000000000001</v>
      </c>
      <c r="AS223" s="403">
        <v>25.465199999999999</v>
      </c>
      <c r="AT223" s="402"/>
      <c r="AU223" s="400">
        <v>1.2509274399999999</v>
      </c>
      <c r="AV223" s="400">
        <v>0.39332599000000001</v>
      </c>
      <c r="AW223" s="401">
        <v>16.042000000000002</v>
      </c>
      <c r="AX223" s="403">
        <v>7.9895699999999996</v>
      </c>
      <c r="AY223" s="402"/>
      <c r="AZ223" s="400">
        <v>1.2433361999999999</v>
      </c>
      <c r="BA223" s="400">
        <v>0.35904131</v>
      </c>
      <c r="BB223" s="401">
        <v>14.732999999999999</v>
      </c>
      <c r="BC223" s="403">
        <v>7.94109</v>
      </c>
      <c r="BD223" s="402"/>
      <c r="BE223" s="400">
        <v>7.6791987700000002</v>
      </c>
      <c r="BF223" s="400">
        <v>1.07956155</v>
      </c>
      <c r="BG223" s="401">
        <v>7.173</v>
      </c>
      <c r="BH223" s="403">
        <f t="shared" si="8"/>
        <v>49.046425049498623</v>
      </c>
      <c r="BI223" s="402"/>
      <c r="BJ223" s="400">
        <v>2.5543816800000001</v>
      </c>
      <c r="BK223" s="400">
        <v>0.59165353000000009</v>
      </c>
      <c r="BL223" s="401">
        <v>11.817</v>
      </c>
      <c r="BM223" s="403">
        <f t="shared" si="9"/>
        <v>16.314630388963401</v>
      </c>
      <c r="BN223" s="405"/>
      <c r="BO223" s="400">
        <v>6.7136579100000002</v>
      </c>
      <c r="BP223" s="400">
        <v>1.00378078</v>
      </c>
      <c r="BQ223" s="401">
        <v>7.6280000000000001</v>
      </c>
      <c r="BR223" s="403">
        <f t="shared" si="10"/>
        <v>42.879593217091397</v>
      </c>
      <c r="BS223" s="405"/>
      <c r="BT223" s="400">
        <v>1.5888408300000001</v>
      </c>
      <c r="BU223" s="400">
        <v>0.49226755000000005</v>
      </c>
      <c r="BV223" s="401">
        <v>15.808</v>
      </c>
      <c r="BW223" s="403">
        <f t="shared" si="11"/>
        <v>10.14779862042537</v>
      </c>
      <c r="BX223" s="405"/>
      <c r="BY223" s="400">
        <v>5.8185555600000001</v>
      </c>
      <c r="BZ223" s="400">
        <v>0.85799662999999993</v>
      </c>
      <c r="CA223" s="401">
        <v>7.5230000000000006</v>
      </c>
      <c r="CB223" s="403">
        <v>37.162649999999999</v>
      </c>
      <c r="CC223" s="405"/>
      <c r="CD223" s="400">
        <v>1.1943216700000001</v>
      </c>
      <c r="CE223" s="400">
        <v>0.42903911</v>
      </c>
      <c r="CF223" s="401">
        <v>18.327999999999999</v>
      </c>
      <c r="CG223" s="403">
        <v>7.6280400000000004</v>
      </c>
      <c r="CH223" s="405"/>
      <c r="CI223" s="400">
        <v>5.5154836700000001</v>
      </c>
      <c r="CJ223" s="400">
        <v>0.81550177000000001</v>
      </c>
      <c r="CK223" s="401">
        <v>7.5439999999999996</v>
      </c>
      <c r="CL223" s="403">
        <v>35.226950000000002</v>
      </c>
      <c r="CM223" s="405"/>
      <c r="CN223" s="400">
        <v>0.89124977999999999</v>
      </c>
      <c r="CO223" s="400">
        <v>0.38365527999999999</v>
      </c>
      <c r="CP223" s="401">
        <v>21.963000000000001</v>
      </c>
      <c r="CQ223" s="403">
        <v>5.6923399999999997</v>
      </c>
      <c r="CR223" s="405"/>
      <c r="CS223" s="400">
        <v>9.5663673299999985</v>
      </c>
      <c r="CT223" s="400">
        <v>1.05555949</v>
      </c>
      <c r="CU223" s="401">
        <v>5.63</v>
      </c>
      <c r="CV223" s="403">
        <v>61.099620000000002</v>
      </c>
      <c r="CW223" s="405"/>
      <c r="CX223" s="400">
        <v>0.58285606000000001</v>
      </c>
      <c r="CY223" s="400">
        <v>0.30798297000000002</v>
      </c>
      <c r="CZ223" s="401">
        <v>26.959</v>
      </c>
      <c r="DA223" s="403">
        <v>3.7226499999999998</v>
      </c>
      <c r="DB223" s="405"/>
      <c r="DC223" s="400">
        <v>4.9535649999999994E-2</v>
      </c>
      <c r="DD223" s="400">
        <v>5.7652549999999997E-2</v>
      </c>
      <c r="DE223" s="401">
        <v>59.380999999999993</v>
      </c>
      <c r="DF223" s="403">
        <v>0.31637999999999999</v>
      </c>
      <c r="DG223" s="402"/>
      <c r="DH223" s="400">
        <v>14.173863149999999</v>
      </c>
      <c r="DI223" s="400">
        <v>1.2330669000000001</v>
      </c>
      <c r="DJ223" s="401">
        <v>4.4390000000000001</v>
      </c>
      <c r="DK223" s="403">
        <v>90.527320000000003</v>
      </c>
      <c r="DL223" s="386"/>
      <c r="DM223" s="400">
        <v>1.2873996599999999</v>
      </c>
      <c r="DN223" s="400">
        <v>0.44562511999999999</v>
      </c>
      <c r="DO223" s="401">
        <v>17.66</v>
      </c>
      <c r="DP223" s="406">
        <f t="shared" si="12"/>
        <v>8.2225181069170331E-2</v>
      </c>
      <c r="DQ223" s="47"/>
      <c r="DR223" s="400">
        <v>4.3771129100000001</v>
      </c>
      <c r="DS223" s="400">
        <v>0.81204608</v>
      </c>
      <c r="DT223" s="401">
        <v>9.4649999999999999</v>
      </c>
      <c r="DU223" s="406">
        <f t="shared" si="7"/>
        <v>0.2795626818675353</v>
      </c>
      <c r="DV223" s="386"/>
      <c r="DW223" s="400">
        <v>1.3623381400000001</v>
      </c>
      <c r="DX223" s="400">
        <v>0.45769199999999999</v>
      </c>
      <c r="DY223" s="401">
        <v>17.141000000000002</v>
      </c>
      <c r="DZ223" s="406">
        <f t="shared" si="13"/>
        <v>8.7011441527751171E-2</v>
      </c>
      <c r="EA223" s="37"/>
      <c r="EB223" s="37"/>
    </row>
    <row r="224" spans="1:132" x14ac:dyDescent="0.35">
      <c r="A224" s="791"/>
      <c r="B224" s="407" t="s">
        <v>66</v>
      </c>
      <c r="C224" s="408">
        <v>15.657</v>
      </c>
      <c r="D224" s="408">
        <v>1.3217286400000001</v>
      </c>
      <c r="E224" s="409">
        <v>4.3069999999999995</v>
      </c>
      <c r="F224" s="75"/>
      <c r="G224" s="408">
        <v>14.408593360000001</v>
      </c>
      <c r="H224" s="408">
        <v>1.2494454000000002</v>
      </c>
      <c r="I224" s="409">
        <v>4.4240000000000004</v>
      </c>
      <c r="J224" s="83">
        <v>92.026529999999994</v>
      </c>
      <c r="K224" s="410"/>
      <c r="L224" s="408">
        <v>2.5913869300000001</v>
      </c>
      <c r="M224" s="408">
        <v>0.57041578999999998</v>
      </c>
      <c r="N224" s="409">
        <v>11.231</v>
      </c>
      <c r="O224" s="83">
        <v>16.550979999999999</v>
      </c>
      <c r="P224" s="75"/>
      <c r="Q224" s="408">
        <v>12.299051149999999</v>
      </c>
      <c r="R224" s="408">
        <v>1.1757333400000001</v>
      </c>
      <c r="S224" s="409">
        <v>4.8769999999999998</v>
      </c>
      <c r="T224" s="83">
        <v>78.553049999999999</v>
      </c>
      <c r="U224" s="75"/>
      <c r="V224" s="408">
        <v>10.100343090000001</v>
      </c>
      <c r="W224" s="408">
        <v>1.0816994899999999</v>
      </c>
      <c r="X224" s="409">
        <v>5.4640000000000004</v>
      </c>
      <c r="Y224" s="83">
        <v>64.510080000000002</v>
      </c>
      <c r="Z224" s="75"/>
      <c r="AA224" s="408">
        <v>5.0867978300000001</v>
      </c>
      <c r="AB224" s="408">
        <v>0.79693634999999996</v>
      </c>
      <c r="AC224" s="409">
        <v>7.9930000000000003</v>
      </c>
      <c r="AD224" s="83">
        <v>32.488970000000002</v>
      </c>
      <c r="AE224" s="83"/>
      <c r="AF224" s="408">
        <v>4.3232054099999999</v>
      </c>
      <c r="AG224" s="408">
        <v>0.77765623000000006</v>
      </c>
      <c r="AH224" s="409">
        <v>9.1780000000000008</v>
      </c>
      <c r="AI224" s="83">
        <v>27.611969999999999</v>
      </c>
      <c r="AJ224" s="75"/>
      <c r="AK224" s="408">
        <v>1.2873996599999999</v>
      </c>
      <c r="AL224" s="408">
        <v>0.44562511999999999</v>
      </c>
      <c r="AM224" s="409">
        <v>17.66</v>
      </c>
      <c r="AN224" s="83">
        <v>8.2225199999999994</v>
      </c>
      <c r="AO224" s="75"/>
      <c r="AP224" s="408">
        <v>3.9870860499999998</v>
      </c>
      <c r="AQ224" s="408">
        <v>0.70230285999999997</v>
      </c>
      <c r="AR224" s="409">
        <v>8.9870000000000001</v>
      </c>
      <c r="AS224" s="83">
        <v>25.465199999999999</v>
      </c>
      <c r="AT224" s="75"/>
      <c r="AU224" s="408">
        <v>1.2509274399999999</v>
      </c>
      <c r="AV224" s="408">
        <v>0.39332599000000001</v>
      </c>
      <c r="AW224" s="409">
        <v>16.042000000000002</v>
      </c>
      <c r="AX224" s="83">
        <v>7.9895699999999996</v>
      </c>
      <c r="AY224" s="75"/>
      <c r="AZ224" s="408">
        <v>1.2433361999999999</v>
      </c>
      <c r="BA224" s="408">
        <v>0.35904131</v>
      </c>
      <c r="BB224" s="409">
        <v>14.732999999999999</v>
      </c>
      <c r="BC224" s="83">
        <v>7.94109</v>
      </c>
      <c r="BD224" s="75"/>
      <c r="BE224" s="408">
        <v>7.6791987700000002</v>
      </c>
      <c r="BF224" s="408">
        <v>1.07956155</v>
      </c>
      <c r="BG224" s="409">
        <v>7.173</v>
      </c>
      <c r="BH224" s="83">
        <f t="shared" si="8"/>
        <v>49.046425049498623</v>
      </c>
      <c r="BI224" s="75"/>
      <c r="BJ224" s="408">
        <v>2.5543816800000001</v>
      </c>
      <c r="BK224" s="408">
        <v>0.59165353000000009</v>
      </c>
      <c r="BL224" s="409">
        <v>11.817</v>
      </c>
      <c r="BM224" s="83">
        <f t="shared" si="9"/>
        <v>16.314630388963401</v>
      </c>
      <c r="BN224" s="411"/>
      <c r="BO224" s="408">
        <v>6.7136579100000002</v>
      </c>
      <c r="BP224" s="408">
        <v>1.00378078</v>
      </c>
      <c r="BQ224" s="409">
        <v>7.6280000000000001</v>
      </c>
      <c r="BR224" s="83">
        <f t="shared" si="10"/>
        <v>42.879593217091397</v>
      </c>
      <c r="BS224" s="411"/>
      <c r="BT224" s="408">
        <v>1.5888408300000001</v>
      </c>
      <c r="BU224" s="408">
        <v>0.49226755000000005</v>
      </c>
      <c r="BV224" s="409">
        <v>15.808</v>
      </c>
      <c r="BW224" s="83">
        <f t="shared" si="11"/>
        <v>10.14779862042537</v>
      </c>
      <c r="BX224" s="411"/>
      <c r="BY224" s="408">
        <v>5.8185555600000001</v>
      </c>
      <c r="BZ224" s="408">
        <v>0.85799662999999993</v>
      </c>
      <c r="CA224" s="409">
        <v>7.5230000000000006</v>
      </c>
      <c r="CB224" s="83">
        <v>37.162649999999999</v>
      </c>
      <c r="CC224" s="411"/>
      <c r="CD224" s="408">
        <v>1.1943216700000001</v>
      </c>
      <c r="CE224" s="408">
        <v>0.42903911</v>
      </c>
      <c r="CF224" s="409">
        <v>18.327999999999999</v>
      </c>
      <c r="CG224" s="83">
        <v>7.6280400000000004</v>
      </c>
      <c r="CH224" s="411"/>
      <c r="CI224" s="408">
        <v>5.5154836700000001</v>
      </c>
      <c r="CJ224" s="408">
        <v>0.81550177000000001</v>
      </c>
      <c r="CK224" s="409">
        <v>7.5439999999999996</v>
      </c>
      <c r="CL224" s="83">
        <v>35.226950000000002</v>
      </c>
      <c r="CM224" s="411"/>
      <c r="CN224" s="408">
        <v>0.89124977999999999</v>
      </c>
      <c r="CO224" s="408">
        <v>0.38365527999999999</v>
      </c>
      <c r="CP224" s="409">
        <v>21.963000000000001</v>
      </c>
      <c r="CQ224" s="83">
        <v>5.6923399999999997</v>
      </c>
      <c r="CR224" s="411"/>
      <c r="CS224" s="408">
        <v>9.5663673299999985</v>
      </c>
      <c r="CT224" s="408">
        <v>1.05555949</v>
      </c>
      <c r="CU224" s="409">
        <v>5.63</v>
      </c>
      <c r="CV224" s="83">
        <v>61.099620000000002</v>
      </c>
      <c r="CW224" s="411"/>
      <c r="CX224" s="408">
        <v>0.58285606000000001</v>
      </c>
      <c r="CY224" s="408">
        <v>0.30798297000000002</v>
      </c>
      <c r="CZ224" s="409">
        <v>26.959</v>
      </c>
      <c r="DA224" s="83">
        <v>3.7226499999999998</v>
      </c>
      <c r="DB224" s="411"/>
      <c r="DC224" s="408">
        <v>4.9535649999999994E-2</v>
      </c>
      <c r="DD224" s="408">
        <v>5.7652549999999997E-2</v>
      </c>
      <c r="DE224" s="409">
        <v>59.380999999999993</v>
      </c>
      <c r="DF224" s="83">
        <v>0.31637999999999999</v>
      </c>
      <c r="DG224" s="75"/>
      <c r="DH224" s="408">
        <v>14.173863149999999</v>
      </c>
      <c r="DI224" s="408">
        <v>1.2330669000000001</v>
      </c>
      <c r="DJ224" s="409">
        <v>4.4390000000000001</v>
      </c>
      <c r="DK224" s="83">
        <v>90.527320000000003</v>
      </c>
      <c r="DL224" s="143"/>
      <c r="DM224" s="408">
        <v>1.2873996599999999</v>
      </c>
      <c r="DN224" s="408">
        <v>0.44562511999999999</v>
      </c>
      <c r="DO224" s="409">
        <v>17.66</v>
      </c>
      <c r="DP224" s="412">
        <f t="shared" si="12"/>
        <v>8.2225181069170331E-2</v>
      </c>
      <c r="DQ224" s="75"/>
      <c r="DR224" s="408">
        <v>4.3771129100000001</v>
      </c>
      <c r="DS224" s="408">
        <v>0.81204608</v>
      </c>
      <c r="DT224" s="409">
        <v>9.4649999999999999</v>
      </c>
      <c r="DU224" s="412">
        <f t="shared" si="7"/>
        <v>0.2795626818675353</v>
      </c>
      <c r="DV224" s="143"/>
      <c r="DW224" s="408">
        <v>1.3623381400000001</v>
      </c>
      <c r="DX224" s="408">
        <v>0.45769199999999999</v>
      </c>
      <c r="DY224" s="409">
        <v>17.141000000000002</v>
      </c>
      <c r="DZ224" s="412">
        <f t="shared" si="13"/>
        <v>8.7011441527751171E-2</v>
      </c>
      <c r="EA224" s="37"/>
      <c r="EB224" s="37"/>
    </row>
    <row r="225" spans="1:132" x14ac:dyDescent="0.35">
      <c r="A225" s="787" t="s">
        <v>96</v>
      </c>
      <c r="B225" s="347" t="s">
        <v>255</v>
      </c>
      <c r="C225" s="380">
        <v>785.60699999999997</v>
      </c>
      <c r="D225" s="380">
        <v>26.310244299999997</v>
      </c>
      <c r="E225" s="381">
        <v>1.7090000000000001</v>
      </c>
      <c r="F225" s="47"/>
      <c r="G225" s="380">
        <v>720.57768483000007</v>
      </c>
      <c r="H225" s="380">
        <v>26.178459830000001</v>
      </c>
      <c r="I225" s="381">
        <v>1.8540000000000001</v>
      </c>
      <c r="J225" s="80">
        <v>91.722409999999996</v>
      </c>
      <c r="K225" s="382"/>
      <c r="L225" s="380">
        <v>239.55510519000001</v>
      </c>
      <c r="M225" s="380">
        <v>22.323980819999999</v>
      </c>
      <c r="N225" s="381">
        <v>4.7549999999999999</v>
      </c>
      <c r="O225" s="80">
        <v>30.492999999999999</v>
      </c>
      <c r="P225" s="47"/>
      <c r="Q225" s="380">
        <v>503.08343501000002</v>
      </c>
      <c r="R225" s="380">
        <v>30.36189516</v>
      </c>
      <c r="S225" s="381">
        <v>3.0790000000000002</v>
      </c>
      <c r="T225" s="80">
        <v>64.037540000000007</v>
      </c>
      <c r="U225" s="47"/>
      <c r="V225" s="380">
        <v>486.44494553999999</v>
      </c>
      <c r="W225" s="380">
        <v>30.262711039999999</v>
      </c>
      <c r="X225" s="381">
        <v>3.1739999999999999</v>
      </c>
      <c r="Y225" s="80">
        <v>61.919629999999998</v>
      </c>
      <c r="Z225" s="47"/>
      <c r="AA225" s="380">
        <v>279.67282663000003</v>
      </c>
      <c r="AB225" s="380">
        <v>29.920609469999999</v>
      </c>
      <c r="AC225" s="381">
        <v>5.4579999999999993</v>
      </c>
      <c r="AD225" s="80">
        <v>35.599580000000003</v>
      </c>
      <c r="AE225" s="80"/>
      <c r="AF225" s="380">
        <v>272.96749131999997</v>
      </c>
      <c r="AG225" s="380">
        <v>29.519693960000001</v>
      </c>
      <c r="AH225" s="381">
        <v>5.5179999999999998</v>
      </c>
      <c r="AI225" s="80">
        <v>34.74606</v>
      </c>
      <c r="AJ225" s="47"/>
      <c r="AK225" s="380">
        <v>117.36267744</v>
      </c>
      <c r="AL225" s="380">
        <v>17.232532719999998</v>
      </c>
      <c r="AM225" s="381">
        <v>7.4910000000000005</v>
      </c>
      <c r="AN225" s="80">
        <v>14.939109999999999</v>
      </c>
      <c r="AO225" s="47"/>
      <c r="AP225" s="380">
        <v>202.2011627</v>
      </c>
      <c r="AQ225" s="380">
        <v>26.145575610000002</v>
      </c>
      <c r="AR225" s="381">
        <v>6.5970000000000004</v>
      </c>
      <c r="AS225" s="80">
        <v>25.738209999999999</v>
      </c>
      <c r="AT225" s="47"/>
      <c r="AU225" s="380">
        <v>29.477727739999999</v>
      </c>
      <c r="AV225" s="380">
        <v>9.9848828699999999</v>
      </c>
      <c r="AW225" s="381">
        <v>17.282</v>
      </c>
      <c r="AX225" s="80">
        <v>3.7522199999999999</v>
      </c>
      <c r="AY225" s="47"/>
      <c r="AZ225" s="380">
        <v>187.65189756999999</v>
      </c>
      <c r="BA225" s="380">
        <v>26.978201539999997</v>
      </c>
      <c r="BB225" s="381">
        <v>7.335</v>
      </c>
      <c r="BC225" s="80">
        <v>23.886230000000001</v>
      </c>
      <c r="BD225" s="47"/>
      <c r="BE225" s="380">
        <v>507.58412355999997</v>
      </c>
      <c r="BF225" s="380">
        <v>29.747347389999998</v>
      </c>
      <c r="BG225" s="381">
        <v>2.9899999999999998</v>
      </c>
      <c r="BH225" s="80">
        <f t="shared" si="8"/>
        <v>64.610437987441557</v>
      </c>
      <c r="BI225" s="47"/>
      <c r="BJ225" s="380">
        <v>362.20652032000004</v>
      </c>
      <c r="BK225" s="380">
        <v>29.987112440000001</v>
      </c>
      <c r="BL225" s="381">
        <v>4.2240000000000002</v>
      </c>
      <c r="BM225" s="80">
        <f t="shared" si="9"/>
        <v>46.105307147212287</v>
      </c>
      <c r="BN225" s="383"/>
      <c r="BO225" s="380">
        <v>270.36780112999998</v>
      </c>
      <c r="BP225" s="380">
        <v>25.98468574</v>
      </c>
      <c r="BQ225" s="381">
        <v>4.9039999999999999</v>
      </c>
      <c r="BR225" s="80">
        <f t="shared" si="10"/>
        <v>34.415146648387804</v>
      </c>
      <c r="BS225" s="383"/>
      <c r="BT225" s="380">
        <v>124.99019788999999</v>
      </c>
      <c r="BU225" s="380">
        <v>19.911066180000002</v>
      </c>
      <c r="BV225" s="381">
        <v>8.1280000000000001</v>
      </c>
      <c r="BW225" s="80">
        <f t="shared" si="11"/>
        <v>15.910015808158532</v>
      </c>
      <c r="BX225" s="383"/>
      <c r="BY225" s="380">
        <v>264.08691999999996</v>
      </c>
      <c r="BZ225" s="380">
        <v>20.801316279999998</v>
      </c>
      <c r="CA225" s="381">
        <v>4.0189999999999992</v>
      </c>
      <c r="CB225" s="80">
        <v>33.615650000000002</v>
      </c>
      <c r="CC225" s="383"/>
      <c r="CD225" s="380">
        <v>154.59733224999999</v>
      </c>
      <c r="CE225" s="380">
        <v>14.907563340000001</v>
      </c>
      <c r="CF225" s="381">
        <v>4.92</v>
      </c>
      <c r="CG225" s="80">
        <v>19.678709999999999</v>
      </c>
      <c r="CH225" s="383"/>
      <c r="CI225" s="380">
        <v>115.96464444</v>
      </c>
      <c r="CJ225" s="380">
        <v>14.208923820000001</v>
      </c>
      <c r="CK225" s="381">
        <v>6.2509999999999994</v>
      </c>
      <c r="CL225" s="80">
        <v>14.761150000000001</v>
      </c>
      <c r="CM225" s="383"/>
      <c r="CN225" s="380">
        <v>6.4750566799999998</v>
      </c>
      <c r="CO225" s="380">
        <v>2.5875925499999997</v>
      </c>
      <c r="CP225" s="381">
        <v>20.388999999999999</v>
      </c>
      <c r="CQ225" s="80">
        <v>0.82421</v>
      </c>
      <c r="CR225" s="383"/>
      <c r="CS225" s="380">
        <v>383.27318564000001</v>
      </c>
      <c r="CT225" s="380">
        <v>26.552018879999999</v>
      </c>
      <c r="CU225" s="381">
        <v>3.5350000000000001</v>
      </c>
      <c r="CV225" s="80">
        <v>48.78689</v>
      </c>
      <c r="CW225" s="383"/>
      <c r="CX225" s="380">
        <v>101.08284540999999</v>
      </c>
      <c r="CY225" s="380">
        <v>16.464835879999999</v>
      </c>
      <c r="CZ225" s="381">
        <v>8.3099999999999987</v>
      </c>
      <c r="DA225" s="80">
        <v>12.866849999999999</v>
      </c>
      <c r="DB225" s="383"/>
      <c r="DC225" s="380">
        <v>11.094500969999999</v>
      </c>
      <c r="DD225" s="380">
        <v>5.6578593399999999</v>
      </c>
      <c r="DE225" s="381">
        <v>26.018999999999998</v>
      </c>
      <c r="DF225" s="80">
        <v>1.41222</v>
      </c>
      <c r="DG225" s="47"/>
      <c r="DH225" s="380">
        <v>588.87470768000003</v>
      </c>
      <c r="DI225" s="380">
        <v>28.178019920000001</v>
      </c>
      <c r="DJ225" s="381">
        <v>2.4410000000000003</v>
      </c>
      <c r="DK225" s="80">
        <v>74.957930000000005</v>
      </c>
      <c r="DL225" s="386"/>
      <c r="DM225" s="380">
        <v>124.26110387999999</v>
      </c>
      <c r="DN225" s="380">
        <v>18.573475649999999</v>
      </c>
      <c r="DO225" s="381">
        <v>7.6259999999999994</v>
      </c>
      <c r="DP225" s="385">
        <f t="shared" si="12"/>
        <v>0.15817209352767986</v>
      </c>
      <c r="DQ225" s="47"/>
      <c r="DR225" s="380">
        <v>248.71211700000001</v>
      </c>
      <c r="DS225" s="380">
        <v>38.691141629999997</v>
      </c>
      <c r="DT225" s="381">
        <v>7.9369999999999994</v>
      </c>
      <c r="DU225" s="385">
        <f t="shared" si="7"/>
        <v>0.31658592273235858</v>
      </c>
      <c r="DV225" s="386"/>
      <c r="DW225" s="380">
        <v>30.7962068</v>
      </c>
      <c r="DX225" s="380">
        <v>11.105905779999999</v>
      </c>
      <c r="DY225" s="381">
        <v>18.398999999999997</v>
      </c>
      <c r="DZ225" s="385">
        <f t="shared" si="13"/>
        <v>3.9200524944406047E-2</v>
      </c>
      <c r="EA225" s="37"/>
      <c r="EB225" s="37"/>
    </row>
    <row r="226" spans="1:132" x14ac:dyDescent="0.35">
      <c r="A226" s="787"/>
      <c r="B226" s="387" t="s">
        <v>66</v>
      </c>
      <c r="C226" s="388">
        <v>611.322</v>
      </c>
      <c r="D226" s="388">
        <v>36.870558680000002</v>
      </c>
      <c r="E226" s="389">
        <v>3.077</v>
      </c>
      <c r="F226" s="48"/>
      <c r="G226" s="388">
        <v>567.82728050999992</v>
      </c>
      <c r="H226" s="388">
        <v>34.957126680000002</v>
      </c>
      <c r="I226" s="389">
        <v>3.141</v>
      </c>
      <c r="J226" s="81">
        <v>92.885140000000007</v>
      </c>
      <c r="K226" s="390"/>
      <c r="L226" s="388">
        <v>136.82156652</v>
      </c>
      <c r="M226" s="388">
        <v>21.460513240000001</v>
      </c>
      <c r="N226" s="389">
        <v>8.0030000000000001</v>
      </c>
      <c r="O226" s="81">
        <v>22.381260000000001</v>
      </c>
      <c r="P226" s="48"/>
      <c r="Q226" s="388">
        <v>448.99653211999998</v>
      </c>
      <c r="R226" s="388">
        <v>33.582071819999996</v>
      </c>
      <c r="S226" s="389">
        <v>3.8159999999999998</v>
      </c>
      <c r="T226" s="81">
        <v>73.446809999999999</v>
      </c>
      <c r="U226" s="48"/>
      <c r="V226" s="388">
        <v>455.24424055999998</v>
      </c>
      <c r="W226" s="388">
        <v>32.766082390000001</v>
      </c>
      <c r="X226" s="389">
        <v>3.6720000000000002</v>
      </c>
      <c r="Y226" s="81">
        <v>74.468810000000005</v>
      </c>
      <c r="Z226" s="48"/>
      <c r="AA226" s="388">
        <v>270.07785394000001</v>
      </c>
      <c r="AB226" s="388">
        <v>30.37448766</v>
      </c>
      <c r="AC226" s="389">
        <v>5.7380000000000004</v>
      </c>
      <c r="AD226" s="81">
        <v>44.179310000000001</v>
      </c>
      <c r="AE226" s="81"/>
      <c r="AF226" s="388">
        <v>263.90545975999999</v>
      </c>
      <c r="AG226" s="388">
        <v>29.922758570000003</v>
      </c>
      <c r="AH226" s="389">
        <v>5.7850000000000001</v>
      </c>
      <c r="AI226" s="81">
        <v>43.169629999999998</v>
      </c>
      <c r="AJ226" s="48"/>
      <c r="AK226" s="388">
        <v>114.31899285999999</v>
      </c>
      <c r="AL226" s="388">
        <v>17.311699179999998</v>
      </c>
      <c r="AM226" s="389">
        <v>7.7259999999999991</v>
      </c>
      <c r="AN226" s="81">
        <v>18.700289999999999</v>
      </c>
      <c r="AO226" s="48"/>
      <c r="AP226" s="388">
        <v>195.57944119000001</v>
      </c>
      <c r="AQ226" s="388">
        <v>26.41152331</v>
      </c>
      <c r="AR226" s="389">
        <v>6.8900000000000006</v>
      </c>
      <c r="AS226" s="81">
        <v>31.99287</v>
      </c>
      <c r="AT226" s="48"/>
      <c r="AU226" s="388">
        <v>28.672083170000001</v>
      </c>
      <c r="AV226" s="388">
        <v>9.9799813400000001</v>
      </c>
      <c r="AW226" s="389">
        <v>17.759</v>
      </c>
      <c r="AX226" s="81">
        <v>4.6901799999999998</v>
      </c>
      <c r="AY226" s="48"/>
      <c r="AZ226" s="388">
        <v>187.55657748000002</v>
      </c>
      <c r="BA226" s="388">
        <v>26.988213290000001</v>
      </c>
      <c r="BB226" s="389">
        <v>7.3419999999999996</v>
      </c>
      <c r="BC226" s="81">
        <v>30.680489999999999</v>
      </c>
      <c r="BD226" s="48"/>
      <c r="BE226" s="388">
        <v>444.42801870999995</v>
      </c>
      <c r="BF226" s="388">
        <v>33.196180869999999</v>
      </c>
      <c r="BG226" s="389">
        <v>3.8109999999999999</v>
      </c>
      <c r="BH226" s="81">
        <f t="shared" si="8"/>
        <v>72.699496944327208</v>
      </c>
      <c r="BI226" s="48"/>
      <c r="BJ226" s="388">
        <v>342.35474093000005</v>
      </c>
      <c r="BK226" s="388">
        <v>31.113025029999999</v>
      </c>
      <c r="BL226" s="389">
        <v>4.6370000000000005</v>
      </c>
      <c r="BM226" s="81">
        <f t="shared" si="9"/>
        <v>56.002358974484814</v>
      </c>
      <c r="BN226" s="391"/>
      <c r="BO226" s="388">
        <v>218.16227633</v>
      </c>
      <c r="BP226" s="388">
        <v>27.03725545</v>
      </c>
      <c r="BQ226" s="389">
        <v>6.3229999999999995</v>
      </c>
      <c r="BR226" s="81">
        <f t="shared" si="10"/>
        <v>35.686966333617967</v>
      </c>
      <c r="BS226" s="391"/>
      <c r="BT226" s="388">
        <v>116.08899855</v>
      </c>
      <c r="BU226" s="388">
        <v>19.827686720000003</v>
      </c>
      <c r="BV226" s="389">
        <v>8.7139999999999986</v>
      </c>
      <c r="BW226" s="81">
        <f t="shared" si="11"/>
        <v>18.989828363775555</v>
      </c>
      <c r="BX226" s="391"/>
      <c r="BY226" s="388">
        <v>140.97082986000001</v>
      </c>
      <c r="BZ226" s="388">
        <v>19.54408621</v>
      </c>
      <c r="CA226" s="389">
        <v>7.0730000000000004</v>
      </c>
      <c r="CB226" s="81">
        <v>23.06</v>
      </c>
      <c r="CC226" s="391"/>
      <c r="CD226" s="388">
        <v>72.88090240999999</v>
      </c>
      <c r="CE226" s="388">
        <v>13.135979670000001</v>
      </c>
      <c r="CF226" s="389">
        <v>9.1959999999999997</v>
      </c>
      <c r="CG226" s="81">
        <v>11.921849999999999</v>
      </c>
      <c r="CH226" s="391"/>
      <c r="CI226" s="388">
        <v>71.008641339999997</v>
      </c>
      <c r="CJ226" s="388">
        <v>13.471429029999999</v>
      </c>
      <c r="CK226" s="389">
        <v>9.6790000000000003</v>
      </c>
      <c r="CL226" s="81">
        <v>11.615589999999999</v>
      </c>
      <c r="CM226" s="391"/>
      <c r="CN226" s="388">
        <v>2.9187138899999998</v>
      </c>
      <c r="CO226" s="388">
        <v>2.1125219299999998</v>
      </c>
      <c r="CP226" s="389">
        <v>36.927999999999997</v>
      </c>
      <c r="CQ226" s="81">
        <v>0.47743999999999998</v>
      </c>
      <c r="CR226" s="391"/>
      <c r="CS226" s="388">
        <v>362.01673636999999</v>
      </c>
      <c r="CT226" s="388">
        <v>28.256171470000002</v>
      </c>
      <c r="CU226" s="389">
        <v>3.9820000000000002</v>
      </c>
      <c r="CV226" s="81">
        <v>59.218670000000003</v>
      </c>
      <c r="CW226" s="391"/>
      <c r="CX226" s="388">
        <v>91.462357249999997</v>
      </c>
      <c r="CY226" s="388">
        <v>16.307061530000002</v>
      </c>
      <c r="CZ226" s="389">
        <v>9.0969999999999995</v>
      </c>
      <c r="DA226" s="81">
        <v>14.961399999999999</v>
      </c>
      <c r="DB226" s="391"/>
      <c r="DC226" s="388">
        <v>10.77073343</v>
      </c>
      <c r="DD226" s="388">
        <v>5.6793687200000003</v>
      </c>
      <c r="DE226" s="389">
        <v>26.902999999999999</v>
      </c>
      <c r="DF226" s="81">
        <v>1.7618799999999999</v>
      </c>
      <c r="DG226" s="48"/>
      <c r="DH226" s="388">
        <v>513.10187258000008</v>
      </c>
      <c r="DI226" s="388">
        <v>33.617178559999999</v>
      </c>
      <c r="DJ226" s="389">
        <v>3.343</v>
      </c>
      <c r="DK226" s="81">
        <v>83.933160000000001</v>
      </c>
      <c r="DL226" s="37"/>
      <c r="DM226" s="388">
        <v>120.94496597</v>
      </c>
      <c r="DN226" s="388">
        <v>18.63738249</v>
      </c>
      <c r="DO226" s="389">
        <v>7.8619999999999992</v>
      </c>
      <c r="DP226" s="392">
        <f t="shared" si="12"/>
        <v>0.19784167095246041</v>
      </c>
      <c r="DQ226" s="48"/>
      <c r="DR226" s="388">
        <v>241.75641567</v>
      </c>
      <c r="DS226" s="388">
        <v>38.915492290000003</v>
      </c>
      <c r="DT226" s="389">
        <v>8.2129999999999992</v>
      </c>
      <c r="DU226" s="392">
        <f t="shared" si="7"/>
        <v>0.39546493610568573</v>
      </c>
      <c r="DV226" s="37"/>
      <c r="DW226" s="388">
        <v>29.990562229999998</v>
      </c>
      <c r="DX226" s="388">
        <v>11.101424230000001</v>
      </c>
      <c r="DY226" s="389">
        <v>18.885999999999999</v>
      </c>
      <c r="DZ226" s="392">
        <f t="shared" si="13"/>
        <v>4.9058535812550499E-2</v>
      </c>
      <c r="EA226" s="37"/>
      <c r="EB226" s="37"/>
    </row>
    <row r="227" spans="1:132" x14ac:dyDescent="0.35">
      <c r="A227" s="788"/>
      <c r="B227" s="393" t="s">
        <v>67</v>
      </c>
      <c r="C227" s="394">
        <v>174.285</v>
      </c>
      <c r="D227" s="394">
        <v>23.189682059999999</v>
      </c>
      <c r="E227" s="395">
        <v>6.7890000000000006</v>
      </c>
      <c r="F227" s="49"/>
      <c r="G227" s="394">
        <v>152.75040432</v>
      </c>
      <c r="H227" s="394">
        <v>20.877253589999999</v>
      </c>
      <c r="I227" s="395">
        <v>6.9729999999999999</v>
      </c>
      <c r="J227" s="82">
        <v>87.644030000000001</v>
      </c>
      <c r="K227" s="396"/>
      <c r="L227" s="394">
        <v>102.73353868</v>
      </c>
      <c r="M227" s="394">
        <v>14.41021353</v>
      </c>
      <c r="N227" s="395">
        <v>7.1569999999999991</v>
      </c>
      <c r="O227" s="82">
        <v>58.945709999999998</v>
      </c>
      <c r="P227" s="49"/>
      <c r="Q227" s="394">
        <v>54.086902880000004</v>
      </c>
      <c r="R227" s="394">
        <v>9.1201760299999997</v>
      </c>
      <c r="S227" s="395">
        <v>8.6029999999999998</v>
      </c>
      <c r="T227" s="82">
        <v>31.0336</v>
      </c>
      <c r="U227" s="49"/>
      <c r="V227" s="394">
        <v>31.200704979999998</v>
      </c>
      <c r="W227" s="394">
        <v>7.2616229499999996</v>
      </c>
      <c r="X227" s="395">
        <v>11.874000000000001</v>
      </c>
      <c r="Y227" s="82">
        <v>17.90212</v>
      </c>
      <c r="Z227" s="49"/>
      <c r="AA227" s="394">
        <v>9.5949726999999996</v>
      </c>
      <c r="AB227" s="394">
        <v>3.1238820999999999</v>
      </c>
      <c r="AC227" s="395">
        <v>16.611000000000001</v>
      </c>
      <c r="AD227" s="82">
        <v>5.5053299999999998</v>
      </c>
      <c r="AE227" s="82"/>
      <c r="AF227" s="394">
        <v>9.0620315599999994</v>
      </c>
      <c r="AG227" s="394">
        <v>2.9935964399999997</v>
      </c>
      <c r="AH227" s="395">
        <v>16.853999999999999</v>
      </c>
      <c r="AI227" s="82">
        <v>5.1995500000000003</v>
      </c>
      <c r="AJ227" s="49"/>
      <c r="AK227" s="394">
        <v>3.0436845800000003</v>
      </c>
      <c r="AL227" s="394">
        <v>1.6221607</v>
      </c>
      <c r="AM227" s="395">
        <v>27.192</v>
      </c>
      <c r="AN227" s="82">
        <v>1.74638</v>
      </c>
      <c r="AO227" s="49"/>
      <c r="AP227" s="394">
        <v>6.6217214999999996</v>
      </c>
      <c r="AQ227" s="394">
        <v>2.26319107</v>
      </c>
      <c r="AR227" s="395">
        <v>17.438000000000002</v>
      </c>
      <c r="AS227" s="82">
        <v>3.7993600000000001</v>
      </c>
      <c r="AT227" s="49"/>
      <c r="AU227" s="394">
        <v>0.80564457</v>
      </c>
      <c r="AV227" s="394">
        <v>0.62815683</v>
      </c>
      <c r="AW227" s="395">
        <v>39.78</v>
      </c>
      <c r="AX227" s="82">
        <v>0.46226</v>
      </c>
      <c r="AY227" s="49"/>
      <c r="AZ227" s="394">
        <v>9.5320089999999996E-2</v>
      </c>
      <c r="BA227" s="394">
        <v>0.13815247</v>
      </c>
      <c r="BB227" s="395">
        <v>73.947000000000003</v>
      </c>
      <c r="BC227" s="82">
        <v>5.4690000000000003E-2</v>
      </c>
      <c r="BD227" s="49"/>
      <c r="BE227" s="394">
        <v>63.156104850000006</v>
      </c>
      <c r="BF227" s="394">
        <v>11.257322309999999</v>
      </c>
      <c r="BG227" s="395">
        <v>9.0939999999999994</v>
      </c>
      <c r="BH227" s="82">
        <f t="shared" si="8"/>
        <v>36.2372578535158</v>
      </c>
      <c r="BI227" s="49"/>
      <c r="BJ227" s="394">
        <v>19.851779390000001</v>
      </c>
      <c r="BK227" s="394">
        <v>5.44276129</v>
      </c>
      <c r="BL227" s="395">
        <v>13.988</v>
      </c>
      <c r="BM227" s="82">
        <f t="shared" si="9"/>
        <v>11.3904119057865</v>
      </c>
      <c r="BN227" s="397"/>
      <c r="BO227" s="394">
        <v>52.205524799999999</v>
      </c>
      <c r="BP227" s="394">
        <v>9.4522449200000001</v>
      </c>
      <c r="BQ227" s="395">
        <v>9.2379999999999995</v>
      </c>
      <c r="BR227" s="82">
        <f t="shared" si="10"/>
        <v>29.954112402100009</v>
      </c>
      <c r="BS227" s="397"/>
      <c r="BT227" s="394">
        <v>8.9011993399999998</v>
      </c>
      <c r="BU227" s="394">
        <v>3.1230267899999999</v>
      </c>
      <c r="BV227" s="395">
        <v>17.901</v>
      </c>
      <c r="BW227" s="82">
        <f t="shared" si="11"/>
        <v>5.1072664543707145</v>
      </c>
      <c r="BX227" s="397"/>
      <c r="BY227" s="394">
        <v>123.11609014</v>
      </c>
      <c r="BZ227" s="394">
        <v>16.623776460000002</v>
      </c>
      <c r="CA227" s="395">
        <v>6.8890000000000011</v>
      </c>
      <c r="CB227" s="82">
        <v>70.64067</v>
      </c>
      <c r="CC227" s="397"/>
      <c r="CD227" s="394">
        <v>81.716429829999996</v>
      </c>
      <c r="CE227" s="394">
        <v>11.72058646</v>
      </c>
      <c r="CF227" s="395">
        <v>7.3179999999999996</v>
      </c>
      <c r="CG227" s="82">
        <v>46.886670000000002</v>
      </c>
      <c r="CH227" s="397"/>
      <c r="CI227" s="394">
        <v>44.956003100000004</v>
      </c>
      <c r="CJ227" s="394">
        <v>8.1360690200000008</v>
      </c>
      <c r="CK227" s="395">
        <v>9.234</v>
      </c>
      <c r="CL227" s="82">
        <v>25.794530000000002</v>
      </c>
      <c r="CM227" s="397"/>
      <c r="CN227" s="394">
        <v>3.55634279</v>
      </c>
      <c r="CO227" s="394">
        <v>1.5646726900000001</v>
      </c>
      <c r="CP227" s="395">
        <v>22.446999999999999</v>
      </c>
      <c r="CQ227" s="82">
        <v>2.04053</v>
      </c>
      <c r="CR227" s="397"/>
      <c r="CS227" s="394">
        <v>21.256449270000001</v>
      </c>
      <c r="CT227" s="394">
        <v>5.4528175499999998</v>
      </c>
      <c r="CU227" s="395">
        <v>13.087999999999999</v>
      </c>
      <c r="CV227" s="82">
        <v>12.19637</v>
      </c>
      <c r="CW227" s="397"/>
      <c r="CX227" s="394">
        <v>9.6204881600000007</v>
      </c>
      <c r="CY227" s="394">
        <v>3.11256216</v>
      </c>
      <c r="CZ227" s="395">
        <v>16.506999999999998</v>
      </c>
      <c r="DA227" s="82">
        <v>5.5199699999999998</v>
      </c>
      <c r="DB227" s="397"/>
      <c r="DC227" s="394">
        <v>0.32376755000000002</v>
      </c>
      <c r="DD227" s="394">
        <v>0.37137558999999998</v>
      </c>
      <c r="DE227" s="395">
        <v>58.523000000000003</v>
      </c>
      <c r="DF227" s="82">
        <v>0.18576999999999999</v>
      </c>
      <c r="DG227" s="49"/>
      <c r="DH227" s="394">
        <v>75.772835099999995</v>
      </c>
      <c r="DI227" s="394">
        <v>12.36147083</v>
      </c>
      <c r="DJ227" s="395">
        <v>8.3230000000000004</v>
      </c>
      <c r="DK227" s="82">
        <v>43.476399999999998</v>
      </c>
      <c r="DL227" s="398"/>
      <c r="DM227" s="394">
        <v>3.3161379100000001</v>
      </c>
      <c r="DN227" s="394">
        <v>1.8490300900000001</v>
      </c>
      <c r="DO227" s="395">
        <v>28.448</v>
      </c>
      <c r="DP227" s="399">
        <f t="shared" si="12"/>
        <v>1.9027098774994981E-2</v>
      </c>
      <c r="DQ227" s="49"/>
      <c r="DR227" s="394">
        <v>6.9557013399999992</v>
      </c>
      <c r="DS227" s="394">
        <v>2.3535555100000001</v>
      </c>
      <c r="DT227" s="395">
        <v>17.263000000000002</v>
      </c>
      <c r="DU227" s="399">
        <f t="shared" si="7"/>
        <v>3.9909925352153076E-2</v>
      </c>
      <c r="DV227" s="398"/>
      <c r="DW227" s="394">
        <v>0.80564457</v>
      </c>
      <c r="DX227" s="394">
        <v>0.62815683</v>
      </c>
      <c r="DY227" s="395">
        <v>39.78</v>
      </c>
      <c r="DZ227" s="399">
        <f t="shared" si="13"/>
        <v>4.622569756433428E-3</v>
      </c>
      <c r="EA227" s="37"/>
      <c r="EB227" s="37"/>
    </row>
    <row r="228" spans="1:132" x14ac:dyDescent="0.35">
      <c r="A228" s="789" t="s">
        <v>97</v>
      </c>
      <c r="B228" s="379" t="s">
        <v>255</v>
      </c>
      <c r="C228" s="380">
        <v>285.27999999999997</v>
      </c>
      <c r="D228" s="380">
        <v>14.150745730000001</v>
      </c>
      <c r="E228" s="381">
        <v>2.5309999999999997</v>
      </c>
      <c r="F228" s="47"/>
      <c r="G228" s="380">
        <v>225.02731677</v>
      </c>
      <c r="H228" s="380">
        <v>13.0025219</v>
      </c>
      <c r="I228" s="381">
        <v>2.948</v>
      </c>
      <c r="J228" s="80">
        <v>78.879459999999995</v>
      </c>
      <c r="K228" s="382"/>
      <c r="L228" s="380">
        <v>120.94201738999999</v>
      </c>
      <c r="M228" s="380">
        <v>7.8266141200000003</v>
      </c>
      <c r="N228" s="381">
        <v>3.302</v>
      </c>
      <c r="O228" s="80">
        <v>42.394150000000003</v>
      </c>
      <c r="P228" s="47"/>
      <c r="Q228" s="380">
        <v>111.80687066</v>
      </c>
      <c r="R228" s="380">
        <v>11.473880189999999</v>
      </c>
      <c r="S228" s="381">
        <v>5.2359999999999998</v>
      </c>
      <c r="T228" s="80">
        <v>39.191980000000001</v>
      </c>
      <c r="U228" s="47"/>
      <c r="V228" s="380">
        <v>118.12739195</v>
      </c>
      <c r="W228" s="380">
        <v>12.80704113</v>
      </c>
      <c r="X228" s="381">
        <v>5.5309999999999997</v>
      </c>
      <c r="Y228" s="80">
        <v>41.407530000000001</v>
      </c>
      <c r="Z228" s="47"/>
      <c r="AA228" s="380">
        <v>50.9742593</v>
      </c>
      <c r="AB228" s="380">
        <v>8.7212115200000007</v>
      </c>
      <c r="AC228" s="381">
        <v>8.729000000000001</v>
      </c>
      <c r="AD228" s="80">
        <v>17.86815</v>
      </c>
      <c r="AE228" s="80"/>
      <c r="AF228" s="380">
        <v>48.953163269999997</v>
      </c>
      <c r="AG228" s="380">
        <v>8.5803559000000007</v>
      </c>
      <c r="AH228" s="381">
        <v>8.9429999999999996</v>
      </c>
      <c r="AI228" s="80">
        <v>17.159690000000001</v>
      </c>
      <c r="AJ228" s="47"/>
      <c r="AK228" s="380">
        <v>12.316025830000001</v>
      </c>
      <c r="AL228" s="380">
        <v>3.23629487</v>
      </c>
      <c r="AM228" s="381">
        <v>13.407</v>
      </c>
      <c r="AN228" s="80">
        <v>4.31717</v>
      </c>
      <c r="AO228" s="47"/>
      <c r="AP228" s="380">
        <v>40.722045090000002</v>
      </c>
      <c r="AQ228" s="380">
        <v>7.6292334300000002</v>
      </c>
      <c r="AR228" s="381">
        <v>9.5589999999999993</v>
      </c>
      <c r="AS228" s="80">
        <v>14.27441</v>
      </c>
      <c r="AT228" s="47"/>
      <c r="AU228" s="380">
        <v>3.29135803</v>
      </c>
      <c r="AV228" s="380">
        <v>1.43476746</v>
      </c>
      <c r="AW228" s="381">
        <v>22.241</v>
      </c>
      <c r="AX228" s="80">
        <v>1.1537299999999999</v>
      </c>
      <c r="AY228" s="47"/>
      <c r="AZ228" s="380">
        <v>6.5761021700000004</v>
      </c>
      <c r="BA228" s="380">
        <v>2.1848271599999998</v>
      </c>
      <c r="BB228" s="381">
        <v>16.951000000000001</v>
      </c>
      <c r="BC228" s="80">
        <v>2.3051400000000002</v>
      </c>
      <c r="BD228" s="47"/>
      <c r="BE228" s="380">
        <v>121.0159093</v>
      </c>
      <c r="BF228" s="380">
        <v>11.229642180000001</v>
      </c>
      <c r="BG228" s="381">
        <v>4.734</v>
      </c>
      <c r="BH228" s="80">
        <f t="shared" si="8"/>
        <v>42.420046726023564</v>
      </c>
      <c r="BI228" s="47"/>
      <c r="BJ228" s="380">
        <v>64.81392228</v>
      </c>
      <c r="BK228" s="380">
        <v>9.7571673499999996</v>
      </c>
      <c r="BL228" s="381">
        <v>7.681</v>
      </c>
      <c r="BM228" s="80">
        <f t="shared" si="9"/>
        <v>22.719406295569268</v>
      </c>
      <c r="BN228" s="383"/>
      <c r="BO228" s="380">
        <v>81.142924610000009</v>
      </c>
      <c r="BP228" s="380">
        <v>8.5718464399999998</v>
      </c>
      <c r="BQ228" s="381">
        <v>5.3900000000000006</v>
      </c>
      <c r="BR228" s="80">
        <f t="shared" si="10"/>
        <v>28.44325736469434</v>
      </c>
      <c r="BS228" s="383"/>
      <c r="BT228" s="380">
        <v>24.940937600000002</v>
      </c>
      <c r="BU228" s="380">
        <v>6.1396191900000003</v>
      </c>
      <c r="BV228" s="381">
        <v>12.559999999999999</v>
      </c>
      <c r="BW228" s="80">
        <f t="shared" si="11"/>
        <v>8.7426169377453746</v>
      </c>
      <c r="BX228" s="383"/>
      <c r="BY228" s="380">
        <v>125.87114437</v>
      </c>
      <c r="BZ228" s="380">
        <v>8.2266626699999996</v>
      </c>
      <c r="CA228" s="381">
        <v>3.335</v>
      </c>
      <c r="CB228" s="80">
        <v>44.121969999999997</v>
      </c>
      <c r="CC228" s="383"/>
      <c r="CD228" s="380">
        <v>49.62599917</v>
      </c>
      <c r="CE228" s="380">
        <v>5.9510742099999998</v>
      </c>
      <c r="CF228" s="381">
        <v>6.1179999999999994</v>
      </c>
      <c r="CG228" s="80">
        <v>17.39554</v>
      </c>
      <c r="CH228" s="383"/>
      <c r="CI228" s="380">
        <v>87.683834140000002</v>
      </c>
      <c r="CJ228" s="380">
        <v>6.5118607400000004</v>
      </c>
      <c r="CK228" s="381">
        <v>3.7890000000000001</v>
      </c>
      <c r="CL228" s="80">
        <v>30.736059999999998</v>
      </c>
      <c r="CM228" s="383"/>
      <c r="CN228" s="380">
        <v>11.43868894</v>
      </c>
      <c r="CO228" s="380">
        <v>2.7911273599999999</v>
      </c>
      <c r="CP228" s="381">
        <v>12.449</v>
      </c>
      <c r="CQ228" s="80">
        <v>4.0096400000000001</v>
      </c>
      <c r="CR228" s="383"/>
      <c r="CS228" s="380">
        <v>105.13051303</v>
      </c>
      <c r="CT228" s="380">
        <v>11.780880680000001</v>
      </c>
      <c r="CU228" s="381">
        <v>5.7169999999999996</v>
      </c>
      <c r="CV228" s="80">
        <v>36.851689999999998</v>
      </c>
      <c r="CW228" s="383"/>
      <c r="CX228" s="380">
        <v>13.12731662</v>
      </c>
      <c r="CY228" s="380">
        <v>3.2003836400000001</v>
      </c>
      <c r="CZ228" s="381">
        <v>12.439</v>
      </c>
      <c r="DA228" s="80">
        <v>4.6015600000000001</v>
      </c>
      <c r="DB228" s="383"/>
      <c r="DC228" s="380">
        <v>0.67530154000000009</v>
      </c>
      <c r="DD228" s="380">
        <v>0.52755869</v>
      </c>
      <c r="DE228" s="381">
        <v>39.857999999999997</v>
      </c>
      <c r="DF228" s="80">
        <v>0.23672000000000001</v>
      </c>
      <c r="DG228" s="47"/>
      <c r="DH228" s="380">
        <v>192.61273319999998</v>
      </c>
      <c r="DI228" s="380">
        <v>13.093719950000001</v>
      </c>
      <c r="DJ228" s="381">
        <v>3.4680000000000004</v>
      </c>
      <c r="DK228" s="80">
        <v>67.517080000000007</v>
      </c>
      <c r="DL228" s="386"/>
      <c r="DM228" s="380">
        <v>12.69770595</v>
      </c>
      <c r="DN228" s="380">
        <v>3.3898820599999997</v>
      </c>
      <c r="DO228" s="381">
        <v>13.621</v>
      </c>
      <c r="DP228" s="385">
        <f t="shared" si="12"/>
        <v>4.4509625455692654E-2</v>
      </c>
      <c r="DQ228" s="47"/>
      <c r="DR228" s="380">
        <v>47.331075609999999</v>
      </c>
      <c r="DS228" s="380">
        <v>9.7863720300000008</v>
      </c>
      <c r="DT228" s="381">
        <v>10.548999999999999</v>
      </c>
      <c r="DU228" s="385">
        <f t="shared" si="7"/>
        <v>0.16591094927790243</v>
      </c>
      <c r="DV228" s="386"/>
      <c r="DW228" s="380">
        <v>3.29135803</v>
      </c>
      <c r="DX228" s="380">
        <v>1.43476746</v>
      </c>
      <c r="DY228" s="381">
        <v>22.241</v>
      </c>
      <c r="DZ228" s="385">
        <f t="shared" si="13"/>
        <v>1.1537289785473921E-2</v>
      </c>
      <c r="EA228" s="37"/>
      <c r="EB228" s="37"/>
    </row>
    <row r="229" spans="1:132" x14ac:dyDescent="0.35">
      <c r="A229" s="790"/>
      <c r="B229" s="387" t="s">
        <v>66</v>
      </c>
      <c r="C229" s="388">
        <v>176.58099999999999</v>
      </c>
      <c r="D229" s="388">
        <v>18.9812692</v>
      </c>
      <c r="E229" s="389">
        <v>5.484</v>
      </c>
      <c r="F229" s="48"/>
      <c r="G229" s="388">
        <v>148.88765384999999</v>
      </c>
      <c r="H229" s="388">
        <v>16.294329749999999</v>
      </c>
      <c r="I229" s="389">
        <v>5.5839999999999996</v>
      </c>
      <c r="J229" s="81">
        <v>84.316919999999996</v>
      </c>
      <c r="K229" s="390"/>
      <c r="L229" s="388">
        <v>66.076323639999998</v>
      </c>
      <c r="M229" s="388">
        <v>9.0625595699999995</v>
      </c>
      <c r="N229" s="389">
        <v>6.9980000000000002</v>
      </c>
      <c r="O229" s="81">
        <v>37.419840000000001</v>
      </c>
      <c r="P229" s="48"/>
      <c r="Q229" s="388">
        <v>88.808789390000001</v>
      </c>
      <c r="R229" s="388">
        <v>12.061521089999999</v>
      </c>
      <c r="S229" s="389">
        <v>6.9290000000000003</v>
      </c>
      <c r="T229" s="81">
        <v>50.293509999999998</v>
      </c>
      <c r="U229" s="48"/>
      <c r="V229" s="388">
        <v>100.89355087999999</v>
      </c>
      <c r="W229" s="388">
        <v>13.79688717</v>
      </c>
      <c r="X229" s="389">
        <v>6.9770000000000003</v>
      </c>
      <c r="Y229" s="81">
        <v>57.137259999999998</v>
      </c>
      <c r="Z229" s="48"/>
      <c r="AA229" s="388">
        <v>46.431552360000005</v>
      </c>
      <c r="AB229" s="388">
        <v>8.7915751100000001</v>
      </c>
      <c r="AC229" s="389">
        <v>9.66</v>
      </c>
      <c r="AD229" s="81">
        <v>26.29476</v>
      </c>
      <c r="AE229" s="81"/>
      <c r="AF229" s="388">
        <v>45.026337760000004</v>
      </c>
      <c r="AG229" s="388">
        <v>8.6638032500000008</v>
      </c>
      <c r="AH229" s="389">
        <v>9.8170000000000002</v>
      </c>
      <c r="AI229" s="81">
        <v>25.49897</v>
      </c>
      <c r="AJ229" s="48"/>
      <c r="AK229" s="388">
        <v>11.605768429999999</v>
      </c>
      <c r="AL229" s="388">
        <v>3.2231563099999998</v>
      </c>
      <c r="AM229" s="389">
        <v>14.169</v>
      </c>
      <c r="AN229" s="81">
        <v>6.5724900000000002</v>
      </c>
      <c r="AO229" s="48"/>
      <c r="AP229" s="388">
        <v>37.294358449999997</v>
      </c>
      <c r="AQ229" s="388">
        <v>7.6735910599999997</v>
      </c>
      <c r="AR229" s="389">
        <v>10.498000000000001</v>
      </c>
      <c r="AS229" s="81">
        <v>21.120259999999998</v>
      </c>
      <c r="AT229" s="48"/>
      <c r="AU229" s="388">
        <v>2.65653658</v>
      </c>
      <c r="AV229" s="388">
        <v>1.29178448</v>
      </c>
      <c r="AW229" s="389">
        <v>24.81</v>
      </c>
      <c r="AX229" s="81">
        <v>1.5044299999999999</v>
      </c>
      <c r="AY229" s="48"/>
      <c r="AZ229" s="388">
        <v>6.1120620399999996</v>
      </c>
      <c r="BA229" s="388">
        <v>2.14614218</v>
      </c>
      <c r="BB229" s="389">
        <v>17.914999999999999</v>
      </c>
      <c r="BC229" s="81">
        <v>3.4613399999999999</v>
      </c>
      <c r="BD229" s="48"/>
      <c r="BE229" s="388">
        <v>86.519449389999991</v>
      </c>
      <c r="BF229" s="388">
        <v>11.744247489999999</v>
      </c>
      <c r="BG229" s="389">
        <v>6.9260000000000002</v>
      </c>
      <c r="BH229" s="81">
        <f t="shared" si="8"/>
        <v>48.997032177867375</v>
      </c>
      <c r="BI229" s="48"/>
      <c r="BJ229" s="388">
        <v>59.795466050000002</v>
      </c>
      <c r="BK229" s="388">
        <v>9.9227359100000001</v>
      </c>
      <c r="BL229" s="389">
        <v>8.4669999999999987</v>
      </c>
      <c r="BM229" s="81">
        <f t="shared" si="9"/>
        <v>33.862910533975906</v>
      </c>
      <c r="BN229" s="391"/>
      <c r="BO229" s="388">
        <v>50.172171399999996</v>
      </c>
      <c r="BP229" s="388">
        <v>8.810723939999999</v>
      </c>
      <c r="BQ229" s="389">
        <v>8.9599999999999991</v>
      </c>
      <c r="BR229" s="81">
        <f t="shared" si="10"/>
        <v>28.413119984596303</v>
      </c>
      <c r="BS229" s="391"/>
      <c r="BT229" s="388">
        <v>23.44818806</v>
      </c>
      <c r="BU229" s="388">
        <v>6.12827769</v>
      </c>
      <c r="BV229" s="389">
        <v>13.333999999999998</v>
      </c>
      <c r="BW229" s="81">
        <f t="shared" si="11"/>
        <v>13.278998340704835</v>
      </c>
      <c r="BX229" s="391"/>
      <c r="BY229" s="388">
        <v>58.245663899999997</v>
      </c>
      <c r="BZ229" s="388">
        <v>8.5696148699999988</v>
      </c>
      <c r="CA229" s="389">
        <v>7.5069999999999997</v>
      </c>
      <c r="CB229" s="81">
        <v>32.985239999999997</v>
      </c>
      <c r="CC229" s="391"/>
      <c r="CD229" s="388">
        <v>22.225856579999999</v>
      </c>
      <c r="CE229" s="388">
        <v>4.6859502599999994</v>
      </c>
      <c r="CF229" s="389">
        <v>10.757</v>
      </c>
      <c r="CG229" s="81">
        <v>12.586779999999999</v>
      </c>
      <c r="CH229" s="391"/>
      <c r="CI229" s="388">
        <v>41.998893089999996</v>
      </c>
      <c r="CJ229" s="388">
        <v>6.8142956700000008</v>
      </c>
      <c r="CK229" s="389">
        <v>8.2780000000000005</v>
      </c>
      <c r="CL229" s="81">
        <v>23.784490000000002</v>
      </c>
      <c r="CM229" s="391"/>
      <c r="CN229" s="388">
        <v>5.9790857800000001</v>
      </c>
      <c r="CO229" s="388">
        <v>2.1058527100000002</v>
      </c>
      <c r="CP229" s="389">
        <v>17.97</v>
      </c>
      <c r="CQ229" s="81">
        <v>3.3860299999999999</v>
      </c>
      <c r="CR229" s="391"/>
      <c r="CS229" s="388">
        <v>90.607718439999999</v>
      </c>
      <c r="CT229" s="388">
        <v>12.57559578</v>
      </c>
      <c r="CU229" s="389">
        <v>7.0809999999999995</v>
      </c>
      <c r="CV229" s="81">
        <v>51.312269999999998</v>
      </c>
      <c r="CW229" s="391"/>
      <c r="CX229" s="388">
        <v>10.446663060000001</v>
      </c>
      <c r="CY229" s="388">
        <v>3.1570340700000004</v>
      </c>
      <c r="CZ229" s="389">
        <v>15.418999999999999</v>
      </c>
      <c r="DA229" s="81">
        <v>5.9160700000000004</v>
      </c>
      <c r="DB229" s="391"/>
      <c r="DC229" s="388">
        <v>0.60749354</v>
      </c>
      <c r="DD229" s="388">
        <v>0.52389380000000008</v>
      </c>
      <c r="DE229" s="389">
        <v>43.999000000000002</v>
      </c>
      <c r="DF229" s="81">
        <v>0.34403</v>
      </c>
      <c r="DG229" s="48"/>
      <c r="DH229" s="388">
        <v>135.14686319999998</v>
      </c>
      <c r="DI229" s="388">
        <v>15.601568929999999</v>
      </c>
      <c r="DJ229" s="389">
        <v>5.89</v>
      </c>
      <c r="DK229" s="81">
        <v>76.535340000000005</v>
      </c>
      <c r="DL229" s="37"/>
      <c r="DM229" s="388">
        <v>11.98744855</v>
      </c>
      <c r="DN229" s="388">
        <v>3.3785781299999997</v>
      </c>
      <c r="DO229" s="389">
        <v>14.38</v>
      </c>
      <c r="DP229" s="392">
        <f t="shared" si="12"/>
        <v>6.7886400858529511E-2</v>
      </c>
      <c r="DQ229" s="48"/>
      <c r="DR229" s="388">
        <v>43.71681504</v>
      </c>
      <c r="DS229" s="388">
        <v>9.8574770700000016</v>
      </c>
      <c r="DT229" s="389">
        <v>11.504</v>
      </c>
      <c r="DU229" s="392">
        <f t="shared" si="7"/>
        <v>0.24757371993589347</v>
      </c>
      <c r="DV229" s="37"/>
      <c r="DW229" s="388">
        <v>2.65653658</v>
      </c>
      <c r="DX229" s="388">
        <v>1.29178448</v>
      </c>
      <c r="DY229" s="389">
        <v>24.81</v>
      </c>
      <c r="DZ229" s="392">
        <f t="shared" si="13"/>
        <v>1.504429457302881E-2</v>
      </c>
      <c r="EA229" s="37"/>
      <c r="EB229" s="37"/>
    </row>
    <row r="230" spans="1:132" x14ac:dyDescent="0.35">
      <c r="A230" s="791"/>
      <c r="B230" s="393" t="s">
        <v>67</v>
      </c>
      <c r="C230" s="394">
        <v>108.699</v>
      </c>
      <c r="D230" s="394">
        <v>11.46721249</v>
      </c>
      <c r="E230" s="395">
        <v>5.3819999999999997</v>
      </c>
      <c r="F230" s="49"/>
      <c r="G230" s="394">
        <v>76.139662920000006</v>
      </c>
      <c r="H230" s="394">
        <v>9.4402875799999997</v>
      </c>
      <c r="I230" s="395">
        <v>6.3259999999999996</v>
      </c>
      <c r="J230" s="82">
        <v>70.046329999999998</v>
      </c>
      <c r="K230" s="396"/>
      <c r="L230" s="394">
        <v>54.865693749999998</v>
      </c>
      <c r="M230" s="394">
        <v>7.5842202500000004</v>
      </c>
      <c r="N230" s="395">
        <v>7.0529999999999999</v>
      </c>
      <c r="O230" s="82">
        <v>50.474879999999999</v>
      </c>
      <c r="P230" s="49"/>
      <c r="Q230" s="394">
        <v>22.99808127</v>
      </c>
      <c r="R230" s="394">
        <v>3.8771461300000003</v>
      </c>
      <c r="S230" s="395">
        <v>8.6010000000000009</v>
      </c>
      <c r="T230" s="82">
        <v>21.157579999999999</v>
      </c>
      <c r="U230" s="49"/>
      <c r="V230" s="394">
        <v>17.233841069999997</v>
      </c>
      <c r="W230" s="394">
        <v>3.4588169200000003</v>
      </c>
      <c r="X230" s="395">
        <v>10.24</v>
      </c>
      <c r="Y230" s="82">
        <v>15.854649999999999</v>
      </c>
      <c r="Z230" s="49"/>
      <c r="AA230" s="394">
        <v>4.5427069400000004</v>
      </c>
      <c r="AB230" s="394">
        <v>1.5176563799999998</v>
      </c>
      <c r="AC230" s="395">
        <v>17.044999999999998</v>
      </c>
      <c r="AD230" s="82">
        <v>4.1791600000000004</v>
      </c>
      <c r="AE230" s="82"/>
      <c r="AF230" s="394">
        <v>3.92682551</v>
      </c>
      <c r="AG230" s="394">
        <v>1.42237097</v>
      </c>
      <c r="AH230" s="395">
        <v>18.481000000000002</v>
      </c>
      <c r="AI230" s="82">
        <v>3.6125699999999998</v>
      </c>
      <c r="AJ230" s="49"/>
      <c r="AK230" s="394">
        <v>0.71025739999999993</v>
      </c>
      <c r="AL230" s="394">
        <v>0.47013769999999999</v>
      </c>
      <c r="AM230" s="395">
        <v>33.772000000000006</v>
      </c>
      <c r="AN230" s="82">
        <v>0.65342</v>
      </c>
      <c r="AO230" s="49"/>
      <c r="AP230" s="394">
        <v>3.4276866300000002</v>
      </c>
      <c r="AQ230" s="394">
        <v>1.3455196900000002</v>
      </c>
      <c r="AR230" s="395">
        <v>20.028000000000002</v>
      </c>
      <c r="AS230" s="82">
        <v>3.1533699999999998</v>
      </c>
      <c r="AT230" s="49"/>
      <c r="AU230" s="394">
        <v>0.63482145000000001</v>
      </c>
      <c r="AV230" s="394">
        <v>0.6305328899999999</v>
      </c>
      <c r="AW230" s="395">
        <v>50.676000000000002</v>
      </c>
      <c r="AX230" s="82">
        <v>0.58401999999999998</v>
      </c>
      <c r="AY230" s="49"/>
      <c r="AZ230" s="394">
        <v>0.46404013</v>
      </c>
      <c r="BA230" s="394">
        <v>0.41879752999999997</v>
      </c>
      <c r="BB230" s="395">
        <v>46.045999999999999</v>
      </c>
      <c r="BC230" s="82">
        <v>0.4269</v>
      </c>
      <c r="BD230" s="49"/>
      <c r="BE230" s="394">
        <v>34.496459909999999</v>
      </c>
      <c r="BF230" s="394">
        <v>5.3202166900000005</v>
      </c>
      <c r="BG230" s="395">
        <v>7.8689999999999998</v>
      </c>
      <c r="BH230" s="82">
        <f t="shared" si="8"/>
        <v>31.735765655617804</v>
      </c>
      <c r="BI230" s="49"/>
      <c r="BJ230" s="394">
        <v>5.01845623</v>
      </c>
      <c r="BK230" s="394">
        <v>1.92354381</v>
      </c>
      <c r="BL230" s="395">
        <v>19.556000000000001</v>
      </c>
      <c r="BM230" s="82">
        <f t="shared" si="9"/>
        <v>4.6168375330039835</v>
      </c>
      <c r="BN230" s="397"/>
      <c r="BO230" s="394">
        <v>30.970753209999998</v>
      </c>
      <c r="BP230" s="394">
        <v>4.9639102499999996</v>
      </c>
      <c r="BQ230" s="395">
        <v>8.1769999999999996</v>
      </c>
      <c r="BR230" s="82">
        <f t="shared" si="10"/>
        <v>28.492215392965896</v>
      </c>
      <c r="BS230" s="397"/>
      <c r="BT230" s="394">
        <v>1.49274953</v>
      </c>
      <c r="BU230" s="394">
        <v>0.97768231000000005</v>
      </c>
      <c r="BV230" s="395">
        <v>33.416000000000004</v>
      </c>
      <c r="BW230" s="82">
        <f t="shared" si="11"/>
        <v>1.3732872703520731</v>
      </c>
      <c r="BX230" s="397"/>
      <c r="BY230" s="394">
        <v>67.625480479999993</v>
      </c>
      <c r="BZ230" s="394">
        <v>8.7251325199999989</v>
      </c>
      <c r="CA230" s="395">
        <v>6.5830000000000002</v>
      </c>
      <c r="CB230" s="82">
        <v>62.213529999999999</v>
      </c>
      <c r="CC230" s="397"/>
      <c r="CD230" s="394">
        <v>27.400142589999998</v>
      </c>
      <c r="CE230" s="394">
        <v>4.9507203099999995</v>
      </c>
      <c r="CF230" s="395">
        <v>9.218</v>
      </c>
      <c r="CG230" s="82">
        <v>25.207350000000002</v>
      </c>
      <c r="CH230" s="397"/>
      <c r="CI230" s="394">
        <v>45.684941049999999</v>
      </c>
      <c r="CJ230" s="394">
        <v>6.3258360900000001</v>
      </c>
      <c r="CK230" s="395">
        <v>7.0650000000000004</v>
      </c>
      <c r="CL230" s="82">
        <v>42.028849999999998</v>
      </c>
      <c r="CM230" s="397"/>
      <c r="CN230" s="394">
        <v>5.4596031599999995</v>
      </c>
      <c r="CO230" s="394">
        <v>1.9936906599999999</v>
      </c>
      <c r="CP230" s="395">
        <v>18.631</v>
      </c>
      <c r="CQ230" s="82">
        <v>5.0226800000000003</v>
      </c>
      <c r="CR230" s="397"/>
      <c r="CS230" s="394">
        <v>14.52279459</v>
      </c>
      <c r="CT230" s="394">
        <v>3.0044059900000004</v>
      </c>
      <c r="CU230" s="395">
        <v>10.555</v>
      </c>
      <c r="CV230" s="82">
        <v>13.36056</v>
      </c>
      <c r="CW230" s="397"/>
      <c r="CX230" s="394">
        <v>2.6806535600000001</v>
      </c>
      <c r="CY230" s="394">
        <v>1.0322457700000001</v>
      </c>
      <c r="CZ230" s="395">
        <v>19.647000000000002</v>
      </c>
      <c r="DA230" s="82">
        <v>2.4661300000000002</v>
      </c>
      <c r="DB230" s="397"/>
      <c r="DC230" s="394">
        <v>6.7808000000000007E-2</v>
      </c>
      <c r="DD230" s="394">
        <v>7.6381469999999993E-2</v>
      </c>
      <c r="DE230" s="395">
        <v>57.471000000000004</v>
      </c>
      <c r="DF230" s="82">
        <v>6.2379999999999998E-2</v>
      </c>
      <c r="DG230" s="49"/>
      <c r="DH230" s="394">
        <v>57.465870000000002</v>
      </c>
      <c r="DI230" s="394">
        <v>7.4918479900000001</v>
      </c>
      <c r="DJ230" s="395">
        <v>6.6519999999999992</v>
      </c>
      <c r="DK230" s="82">
        <v>52.866970000000002</v>
      </c>
      <c r="DL230" s="398"/>
      <c r="DM230" s="394">
        <v>0.71025739999999993</v>
      </c>
      <c r="DN230" s="394">
        <v>0.47013769999999999</v>
      </c>
      <c r="DO230" s="395">
        <v>33.772000000000006</v>
      </c>
      <c r="DP230" s="399">
        <f t="shared" si="12"/>
        <v>6.5341668276617075E-3</v>
      </c>
      <c r="DQ230" s="49"/>
      <c r="DR230" s="394">
        <v>3.6142605800000003</v>
      </c>
      <c r="DS230" s="394">
        <v>1.4149130999999999</v>
      </c>
      <c r="DT230" s="395">
        <v>19.974</v>
      </c>
      <c r="DU230" s="399">
        <f t="shared" si="7"/>
        <v>3.3250173230664495E-2</v>
      </c>
      <c r="DV230" s="398"/>
      <c r="DW230" s="394">
        <v>0.63482145000000001</v>
      </c>
      <c r="DX230" s="394">
        <v>0.6305328899999999</v>
      </c>
      <c r="DY230" s="395">
        <v>50.676000000000002</v>
      </c>
      <c r="DZ230" s="399">
        <f t="shared" si="13"/>
        <v>5.8401774625341544E-3</v>
      </c>
      <c r="EA230" s="37"/>
      <c r="EB230" s="37"/>
    </row>
    <row r="231" spans="1:132" x14ac:dyDescent="0.35">
      <c r="A231" s="786" t="s">
        <v>98</v>
      </c>
      <c r="B231" s="379" t="s">
        <v>255</v>
      </c>
      <c r="C231" s="380">
        <v>487.50799999999998</v>
      </c>
      <c r="D231" s="380">
        <v>21.859412499999998</v>
      </c>
      <c r="E231" s="381">
        <v>2.2880000000000003</v>
      </c>
      <c r="F231" s="47"/>
      <c r="G231" s="380">
        <v>457.76964042000003</v>
      </c>
      <c r="H231" s="380">
        <v>21.574358520000001</v>
      </c>
      <c r="I231" s="381">
        <v>2.4049999999999998</v>
      </c>
      <c r="J231" s="80">
        <v>93.899919999999995</v>
      </c>
      <c r="K231" s="382"/>
      <c r="L231" s="380">
        <v>188.97981639</v>
      </c>
      <c r="M231" s="380">
        <v>13.94516333</v>
      </c>
      <c r="N231" s="381">
        <v>3.7650000000000001</v>
      </c>
      <c r="O231" s="80">
        <v>38.764449999999997</v>
      </c>
      <c r="P231" s="47"/>
      <c r="Q231" s="380">
        <v>285.88986511000002</v>
      </c>
      <c r="R231" s="380">
        <v>22.502672879999999</v>
      </c>
      <c r="S231" s="381">
        <v>4.016</v>
      </c>
      <c r="T231" s="80">
        <v>58.64311</v>
      </c>
      <c r="U231" s="47"/>
      <c r="V231" s="380">
        <v>241.80617376000001</v>
      </c>
      <c r="W231" s="380">
        <v>22.335271260000003</v>
      </c>
      <c r="X231" s="381">
        <v>4.7130000000000001</v>
      </c>
      <c r="Y231" s="80">
        <v>49.600450000000002</v>
      </c>
      <c r="Z231" s="47"/>
      <c r="AA231" s="380">
        <v>148.92682119</v>
      </c>
      <c r="AB231" s="380">
        <v>18.949845140000001</v>
      </c>
      <c r="AC231" s="381">
        <v>6.4920000000000009</v>
      </c>
      <c r="AD231" s="80">
        <v>30.548590000000001</v>
      </c>
      <c r="AE231" s="80"/>
      <c r="AF231" s="380">
        <v>146.62887451</v>
      </c>
      <c r="AG231" s="380">
        <v>18.69921635</v>
      </c>
      <c r="AH231" s="381">
        <v>6.5070000000000006</v>
      </c>
      <c r="AI231" s="80">
        <v>30.077220000000001</v>
      </c>
      <c r="AJ231" s="47"/>
      <c r="AK231" s="380">
        <v>67.374127429999987</v>
      </c>
      <c r="AL231" s="380">
        <v>12.117579820000001</v>
      </c>
      <c r="AM231" s="381">
        <v>9.1760000000000002</v>
      </c>
      <c r="AN231" s="80">
        <v>13.82011</v>
      </c>
      <c r="AO231" s="47"/>
      <c r="AP231" s="380">
        <v>109.525684</v>
      </c>
      <c r="AQ231" s="380">
        <v>16.973058290000001</v>
      </c>
      <c r="AR231" s="381">
        <v>7.907</v>
      </c>
      <c r="AS231" s="80">
        <v>22.466439999999999</v>
      </c>
      <c r="AT231" s="47"/>
      <c r="AU231" s="380">
        <v>9.7713047700000004</v>
      </c>
      <c r="AV231" s="380">
        <v>4.1746220799999998</v>
      </c>
      <c r="AW231" s="381">
        <v>21.798000000000002</v>
      </c>
      <c r="AX231" s="80">
        <v>2.00434</v>
      </c>
      <c r="AY231" s="47"/>
      <c r="AZ231" s="380">
        <v>60.829726620000002</v>
      </c>
      <c r="BA231" s="380">
        <v>11.224138679999999</v>
      </c>
      <c r="BB231" s="381">
        <v>9.4139999999999997</v>
      </c>
      <c r="BC231" s="80">
        <v>12.477690000000001</v>
      </c>
      <c r="BD231" s="47"/>
      <c r="BE231" s="380">
        <v>275.52512362000004</v>
      </c>
      <c r="BF231" s="380">
        <v>21.826756420000002</v>
      </c>
      <c r="BG231" s="381">
        <v>4.0419999999999998</v>
      </c>
      <c r="BH231" s="80">
        <f t="shared" si="8"/>
        <v>56.517046616670918</v>
      </c>
      <c r="BI231" s="47"/>
      <c r="BJ231" s="380">
        <v>192.30515215</v>
      </c>
      <c r="BK231" s="380">
        <v>20.28195302</v>
      </c>
      <c r="BL231" s="381">
        <v>5.3809999999999993</v>
      </c>
      <c r="BM231" s="80">
        <f t="shared" si="9"/>
        <v>39.446563369216506</v>
      </c>
      <c r="BN231" s="383"/>
      <c r="BO231" s="380">
        <v>187.25256464999998</v>
      </c>
      <c r="BP231" s="380">
        <v>17.179749360000002</v>
      </c>
      <c r="BQ231" s="381">
        <v>4.681</v>
      </c>
      <c r="BR231" s="80">
        <f t="shared" si="10"/>
        <v>38.410152171861796</v>
      </c>
      <c r="BS231" s="383"/>
      <c r="BT231" s="380">
        <v>104.03259317999999</v>
      </c>
      <c r="BU231" s="380">
        <v>15.294603160000001</v>
      </c>
      <c r="BV231" s="381">
        <v>7.5009999999999994</v>
      </c>
      <c r="BW231" s="80">
        <f t="shared" si="11"/>
        <v>21.339668924407391</v>
      </c>
      <c r="BX231" s="383"/>
      <c r="BY231" s="380">
        <v>236.35015951</v>
      </c>
      <c r="BZ231" s="380">
        <v>11.946519159999999</v>
      </c>
      <c r="CA231" s="381">
        <v>2.5790000000000002</v>
      </c>
      <c r="CB231" s="80">
        <v>48.481290000000001</v>
      </c>
      <c r="CC231" s="383"/>
      <c r="CD231" s="380">
        <v>171.44071170000001</v>
      </c>
      <c r="CE231" s="380">
        <v>10.83441015</v>
      </c>
      <c r="CF231" s="381">
        <v>3.2239999999999998</v>
      </c>
      <c r="CG231" s="80">
        <v>35.16675</v>
      </c>
      <c r="CH231" s="383"/>
      <c r="CI231" s="380">
        <v>95.62124652</v>
      </c>
      <c r="CJ231" s="380">
        <v>8.4684391899999998</v>
      </c>
      <c r="CK231" s="381">
        <v>4.5179999999999998</v>
      </c>
      <c r="CL231" s="80">
        <v>19.61429</v>
      </c>
      <c r="CM231" s="383"/>
      <c r="CN231" s="380">
        <v>30.71179871</v>
      </c>
      <c r="CO231" s="380">
        <v>5.2651212200000002</v>
      </c>
      <c r="CP231" s="381">
        <v>8.7469999999999999</v>
      </c>
      <c r="CQ231" s="80">
        <v>6.2997500000000004</v>
      </c>
      <c r="CR231" s="383"/>
      <c r="CS231" s="380">
        <v>225.25294298</v>
      </c>
      <c r="CT231" s="380">
        <v>21.88015377</v>
      </c>
      <c r="CU231" s="381">
        <v>4.9560000000000004</v>
      </c>
      <c r="CV231" s="80">
        <v>46.204970000000003</v>
      </c>
      <c r="CW231" s="383"/>
      <c r="CX231" s="380">
        <v>15.130824049999999</v>
      </c>
      <c r="CY231" s="380">
        <v>4.00712402</v>
      </c>
      <c r="CZ231" s="381">
        <v>13.511999999999999</v>
      </c>
      <c r="DA231" s="80">
        <v>3.10371</v>
      </c>
      <c r="DB231" s="383"/>
      <c r="DC231" s="380">
        <v>2.3874422200000001</v>
      </c>
      <c r="DD231" s="380">
        <v>1.4028018600000001</v>
      </c>
      <c r="DE231" s="381">
        <v>29.977999999999998</v>
      </c>
      <c r="DF231" s="80">
        <v>0.48971999999999999</v>
      </c>
      <c r="DG231" s="47"/>
      <c r="DH231" s="380">
        <v>329.31876585000003</v>
      </c>
      <c r="DI231" s="380">
        <v>23.592928560000001</v>
      </c>
      <c r="DJ231" s="381">
        <v>3.6549999999999998</v>
      </c>
      <c r="DK231" s="80">
        <v>67.551460000000006</v>
      </c>
      <c r="DL231" s="386"/>
      <c r="DM231" s="380">
        <v>70.736361979999998</v>
      </c>
      <c r="DN231" s="380">
        <v>13.332148069999999</v>
      </c>
      <c r="DO231" s="381">
        <v>9.6159999999999997</v>
      </c>
      <c r="DP231" s="385">
        <f t="shared" si="12"/>
        <v>0.14509784860966385</v>
      </c>
      <c r="DQ231" s="47"/>
      <c r="DR231" s="380">
        <v>128.82730129000001</v>
      </c>
      <c r="DS231" s="380">
        <v>23.13318692</v>
      </c>
      <c r="DT231" s="381">
        <v>9.161999999999999</v>
      </c>
      <c r="DU231" s="385">
        <f t="shared" si="7"/>
        <v>0.26425679432952898</v>
      </c>
      <c r="DV231" s="386"/>
      <c r="DW231" s="380">
        <v>10.25840118</v>
      </c>
      <c r="DX231" s="380">
        <v>4.4414414899999999</v>
      </c>
      <c r="DY231" s="381">
        <v>22.09</v>
      </c>
      <c r="DZ231" s="385">
        <f t="shared" si="13"/>
        <v>2.1042528902089814E-2</v>
      </c>
      <c r="EA231" s="37"/>
      <c r="EB231" s="37"/>
    </row>
    <row r="232" spans="1:132" x14ac:dyDescent="0.35">
      <c r="A232" s="787"/>
      <c r="B232" s="387" t="s">
        <v>66</v>
      </c>
      <c r="C232" s="388">
        <v>345.78899999999999</v>
      </c>
      <c r="D232" s="388">
        <v>28.53752987</v>
      </c>
      <c r="E232" s="389">
        <v>4.2110000000000003</v>
      </c>
      <c r="F232" s="48"/>
      <c r="G232" s="388">
        <v>329.20740936999999</v>
      </c>
      <c r="H232" s="388">
        <v>27.334060150000003</v>
      </c>
      <c r="I232" s="389">
        <v>4.2359999999999998</v>
      </c>
      <c r="J232" s="81">
        <v>95.204710000000006</v>
      </c>
      <c r="K232" s="390"/>
      <c r="L232" s="388">
        <v>100.00795844</v>
      </c>
      <c r="M232" s="388">
        <v>14.99822844</v>
      </c>
      <c r="N232" s="389">
        <v>7.6520000000000001</v>
      </c>
      <c r="O232" s="81">
        <v>28.921669999999999</v>
      </c>
      <c r="P232" s="48"/>
      <c r="Q232" s="388">
        <v>243.04003341999999</v>
      </c>
      <c r="R232" s="388">
        <v>24.43552978</v>
      </c>
      <c r="S232" s="389">
        <v>5.13</v>
      </c>
      <c r="T232" s="81">
        <v>70.285650000000004</v>
      </c>
      <c r="U232" s="48"/>
      <c r="V232" s="388">
        <v>226.70000558999999</v>
      </c>
      <c r="W232" s="388">
        <v>23.111604879999998</v>
      </c>
      <c r="X232" s="389">
        <v>5.2010000000000005</v>
      </c>
      <c r="Y232" s="81">
        <v>65.560209999999998</v>
      </c>
      <c r="Z232" s="48"/>
      <c r="AA232" s="388">
        <v>141.63859260000001</v>
      </c>
      <c r="AB232" s="388">
        <v>19.21998803</v>
      </c>
      <c r="AC232" s="389">
        <v>6.923</v>
      </c>
      <c r="AD232" s="81">
        <v>40.960990000000002</v>
      </c>
      <c r="AE232" s="81"/>
      <c r="AF232" s="388">
        <v>140.05630006000001</v>
      </c>
      <c r="AG232" s="388">
        <v>18.900598000000002</v>
      </c>
      <c r="AH232" s="389">
        <v>6.8849999999999998</v>
      </c>
      <c r="AI232" s="81">
        <v>40.503399999999999</v>
      </c>
      <c r="AJ232" s="48"/>
      <c r="AK232" s="388">
        <v>65.811873739999996</v>
      </c>
      <c r="AL232" s="388">
        <v>12.09935887</v>
      </c>
      <c r="AM232" s="389">
        <v>9.379999999999999</v>
      </c>
      <c r="AN232" s="81">
        <v>19.03238</v>
      </c>
      <c r="AO232" s="48"/>
      <c r="AP232" s="388">
        <v>104.01604764000001</v>
      </c>
      <c r="AQ232" s="388">
        <v>17.095847890000002</v>
      </c>
      <c r="AR232" s="389">
        <v>8.386000000000001</v>
      </c>
      <c r="AS232" s="81">
        <v>30.08079</v>
      </c>
      <c r="AT232" s="48"/>
      <c r="AU232" s="388">
        <v>8.88634944</v>
      </c>
      <c r="AV232" s="388">
        <v>4.15954874</v>
      </c>
      <c r="AW232" s="389">
        <v>23.882000000000001</v>
      </c>
      <c r="AX232" s="81">
        <v>2.5698799999999999</v>
      </c>
      <c r="AY232" s="48"/>
      <c r="AZ232" s="388">
        <v>60.688601240000004</v>
      </c>
      <c r="BA232" s="388">
        <v>11.222802960000001</v>
      </c>
      <c r="BB232" s="389">
        <v>9.4350000000000005</v>
      </c>
      <c r="BC232" s="81">
        <v>17.55076</v>
      </c>
      <c r="BD232" s="48"/>
      <c r="BE232" s="388">
        <v>230.68108966999998</v>
      </c>
      <c r="BF232" s="388">
        <v>22.98987309</v>
      </c>
      <c r="BG232" s="389">
        <v>5.085</v>
      </c>
      <c r="BH232" s="81">
        <f t="shared" si="8"/>
        <v>66.71151762201805</v>
      </c>
      <c r="BI232" s="48"/>
      <c r="BJ232" s="388">
        <v>178.31409977000001</v>
      </c>
      <c r="BK232" s="388">
        <v>20.837227819999999</v>
      </c>
      <c r="BL232" s="389">
        <v>5.9619999999999997</v>
      </c>
      <c r="BM232" s="81">
        <f t="shared" si="9"/>
        <v>51.567314104844286</v>
      </c>
      <c r="BN232" s="391"/>
      <c r="BO232" s="388">
        <v>153.32822760000002</v>
      </c>
      <c r="BP232" s="388">
        <v>17.816616870000001</v>
      </c>
      <c r="BQ232" s="389">
        <v>5.9290000000000003</v>
      </c>
      <c r="BR232" s="81">
        <f t="shared" si="10"/>
        <v>44.341557308069376</v>
      </c>
      <c r="BS232" s="391"/>
      <c r="BT232" s="388">
        <v>100.96123771000001</v>
      </c>
      <c r="BU232" s="388">
        <v>15.376174020000001</v>
      </c>
      <c r="BV232" s="389">
        <v>7.7700000000000005</v>
      </c>
      <c r="BW232" s="81">
        <f t="shared" si="11"/>
        <v>29.197353793787546</v>
      </c>
      <c r="BX232" s="391"/>
      <c r="BY232" s="388">
        <v>120.28356985000001</v>
      </c>
      <c r="BZ232" s="388">
        <v>13.41152503</v>
      </c>
      <c r="CA232" s="389">
        <v>5.6890000000000001</v>
      </c>
      <c r="CB232" s="81">
        <v>34.785249999999998</v>
      </c>
      <c r="CC232" s="391"/>
      <c r="CD232" s="388">
        <v>78.175310299999992</v>
      </c>
      <c r="CE232" s="388">
        <v>11.138476489999999</v>
      </c>
      <c r="CF232" s="389">
        <v>7.2690000000000001</v>
      </c>
      <c r="CG232" s="81">
        <v>22.607810000000001</v>
      </c>
      <c r="CH232" s="391"/>
      <c r="CI232" s="388">
        <v>57.563087469999999</v>
      </c>
      <c r="CJ232" s="388">
        <v>8.4362804699999998</v>
      </c>
      <c r="CK232" s="389">
        <v>7.4770000000000003</v>
      </c>
      <c r="CL232" s="81">
        <v>16.646879999999999</v>
      </c>
      <c r="CM232" s="391"/>
      <c r="CN232" s="388">
        <v>15.454827910000001</v>
      </c>
      <c r="CO232" s="388">
        <v>5.2679415399999998</v>
      </c>
      <c r="CP232" s="389">
        <v>17.391000000000002</v>
      </c>
      <c r="CQ232" s="81">
        <v>4.4694399999999996</v>
      </c>
      <c r="CR232" s="391"/>
      <c r="CS232" s="388">
        <v>216.79281620999998</v>
      </c>
      <c r="CT232" s="388">
        <v>22.56999712</v>
      </c>
      <c r="CU232" s="389">
        <v>5.3120000000000003</v>
      </c>
      <c r="CV232" s="81">
        <v>62.695120000000003</v>
      </c>
      <c r="CW232" s="391"/>
      <c r="CX232" s="388">
        <v>9.0216457800000001</v>
      </c>
      <c r="CY232" s="388">
        <v>3.9407477900000001</v>
      </c>
      <c r="CZ232" s="389">
        <v>22.286000000000001</v>
      </c>
      <c r="DA232" s="81">
        <v>2.609</v>
      </c>
      <c r="DB232" s="391"/>
      <c r="DC232" s="388">
        <v>1.7352733900000001</v>
      </c>
      <c r="DD232" s="388">
        <v>1.3781287099999999</v>
      </c>
      <c r="DE232" s="389">
        <v>40.520000000000003</v>
      </c>
      <c r="DF232" s="81">
        <v>0.50183</v>
      </c>
      <c r="DG232" s="48"/>
      <c r="DH232" s="388">
        <v>277.31593513000001</v>
      </c>
      <c r="DI232" s="388">
        <v>25.70515353</v>
      </c>
      <c r="DJ232" s="389">
        <v>4.7290000000000001</v>
      </c>
      <c r="DK232" s="81">
        <v>80.19802</v>
      </c>
      <c r="DL232" s="37"/>
      <c r="DM232" s="388">
        <v>69.174108290000007</v>
      </c>
      <c r="DN232" s="388">
        <v>13.315034460000001</v>
      </c>
      <c r="DO232" s="389">
        <v>9.8209999999999997</v>
      </c>
      <c r="DP232" s="392">
        <f t="shared" si="12"/>
        <v>0.20004716254710245</v>
      </c>
      <c r="DQ232" s="48"/>
      <c r="DR232" s="388">
        <v>122.93131651</v>
      </c>
      <c r="DS232" s="388">
        <v>23.265301239999999</v>
      </c>
      <c r="DT232" s="389">
        <v>9.6560000000000006</v>
      </c>
      <c r="DU232" s="392">
        <f t="shared" si="7"/>
        <v>0.35550962150328669</v>
      </c>
      <c r="DV232" s="37"/>
      <c r="DW232" s="388">
        <v>9.1628229999999995</v>
      </c>
      <c r="DX232" s="388">
        <v>4.3896431199999997</v>
      </c>
      <c r="DY232" s="389">
        <v>24.442</v>
      </c>
      <c r="DZ232" s="392">
        <f t="shared" si="13"/>
        <v>2.6498306770892075E-2</v>
      </c>
      <c r="EA232" s="37"/>
      <c r="EB232" s="37"/>
    </row>
    <row r="233" spans="1:132" x14ac:dyDescent="0.35">
      <c r="A233" s="788"/>
      <c r="B233" s="393" t="s">
        <v>67</v>
      </c>
      <c r="C233" s="394">
        <v>141.71899999999999</v>
      </c>
      <c r="D233" s="394">
        <v>14.494281989999999</v>
      </c>
      <c r="E233" s="395">
        <v>5.218</v>
      </c>
      <c r="F233" s="49"/>
      <c r="G233" s="394">
        <v>128.56223105000001</v>
      </c>
      <c r="H233" s="394">
        <v>13.72427268</v>
      </c>
      <c r="I233" s="395">
        <v>5.4470000000000001</v>
      </c>
      <c r="J233" s="82">
        <v>90.716300000000004</v>
      </c>
      <c r="K233" s="396"/>
      <c r="L233" s="394">
        <v>88.97185795</v>
      </c>
      <c r="M233" s="394">
        <v>10.17488371</v>
      </c>
      <c r="N233" s="395">
        <v>5.835</v>
      </c>
      <c r="O233" s="82">
        <v>62.780470000000001</v>
      </c>
      <c r="P233" s="49"/>
      <c r="Q233" s="394">
        <v>42.849831690000002</v>
      </c>
      <c r="R233" s="394">
        <v>6.8024089100000005</v>
      </c>
      <c r="S233" s="395">
        <v>8.0990000000000002</v>
      </c>
      <c r="T233" s="82">
        <v>30.235769999999999</v>
      </c>
      <c r="U233" s="49"/>
      <c r="V233" s="394">
        <v>15.10616817</v>
      </c>
      <c r="W233" s="394">
        <v>3.40698911</v>
      </c>
      <c r="X233" s="395">
        <v>11.507000000000001</v>
      </c>
      <c r="Y233" s="82">
        <v>10.65924</v>
      </c>
      <c r="Z233" s="49"/>
      <c r="AA233" s="394">
        <v>7.2882285900000001</v>
      </c>
      <c r="AB233" s="394">
        <v>1.9933785100000001</v>
      </c>
      <c r="AC233" s="395">
        <v>13.954000000000001</v>
      </c>
      <c r="AD233" s="82">
        <v>5.1427300000000002</v>
      </c>
      <c r="AE233" s="82"/>
      <c r="AF233" s="394">
        <v>6.5725744400000004</v>
      </c>
      <c r="AG233" s="394">
        <v>1.88999647</v>
      </c>
      <c r="AH233" s="395">
        <v>14.671000000000001</v>
      </c>
      <c r="AI233" s="82">
        <v>4.6377499999999996</v>
      </c>
      <c r="AJ233" s="49"/>
      <c r="AK233" s="394">
        <v>1.5622536899999999</v>
      </c>
      <c r="AL233" s="394">
        <v>0.82706298</v>
      </c>
      <c r="AM233" s="395">
        <v>27.01</v>
      </c>
      <c r="AN233" s="82">
        <v>1.10236</v>
      </c>
      <c r="AO233" s="49"/>
      <c r="AP233" s="394">
        <v>5.50963636</v>
      </c>
      <c r="AQ233" s="394">
        <v>1.67727648</v>
      </c>
      <c r="AR233" s="395">
        <v>15.532000000000002</v>
      </c>
      <c r="AS233" s="82">
        <v>3.8877199999999998</v>
      </c>
      <c r="AT233" s="49"/>
      <c r="AU233" s="394">
        <v>0.88495533999999998</v>
      </c>
      <c r="AV233" s="394">
        <v>0.61804574999999995</v>
      </c>
      <c r="AW233" s="395">
        <v>35.632000000000005</v>
      </c>
      <c r="AX233" s="82">
        <v>0.62444</v>
      </c>
      <c r="AY233" s="49"/>
      <c r="AZ233" s="394">
        <v>0.14112537999999999</v>
      </c>
      <c r="BA233" s="394">
        <v>0.19649169</v>
      </c>
      <c r="BB233" s="395">
        <v>71.036999999999992</v>
      </c>
      <c r="BC233" s="82">
        <v>9.9580000000000002E-2</v>
      </c>
      <c r="BD233" s="49"/>
      <c r="BE233" s="394">
        <v>44.844033949999996</v>
      </c>
      <c r="BF233" s="394">
        <v>6.4166462600000003</v>
      </c>
      <c r="BG233" s="395">
        <v>7.3</v>
      </c>
      <c r="BH233" s="82">
        <f t="shared" si="8"/>
        <v>31.642922931999234</v>
      </c>
      <c r="BI233" s="49"/>
      <c r="BJ233" s="394">
        <v>13.991052379999999</v>
      </c>
      <c r="BK233" s="394">
        <v>3.17997679</v>
      </c>
      <c r="BL233" s="395">
        <v>11.596</v>
      </c>
      <c r="BM233" s="82">
        <f t="shared" si="9"/>
        <v>9.87238999710695</v>
      </c>
      <c r="BN233" s="397"/>
      <c r="BO233" s="394">
        <v>33.924337050000005</v>
      </c>
      <c r="BP233" s="394">
        <v>5.2872618300000003</v>
      </c>
      <c r="BQ233" s="395">
        <v>7.9519999999999991</v>
      </c>
      <c r="BR233" s="82">
        <f t="shared" si="10"/>
        <v>23.937747973101704</v>
      </c>
      <c r="BS233" s="397"/>
      <c r="BT233" s="394">
        <v>3.0713554800000002</v>
      </c>
      <c r="BU233" s="394">
        <v>1.12166893</v>
      </c>
      <c r="BV233" s="395">
        <v>18.632999999999999</v>
      </c>
      <c r="BW233" s="82">
        <f t="shared" si="11"/>
        <v>2.1672150382094144</v>
      </c>
      <c r="BX233" s="397"/>
      <c r="BY233" s="394">
        <v>116.06658965</v>
      </c>
      <c r="BZ233" s="394">
        <v>12.489526739999999</v>
      </c>
      <c r="CA233" s="395">
        <v>5.4899999999999993</v>
      </c>
      <c r="CB233" s="82">
        <v>81.899100000000004</v>
      </c>
      <c r="CC233" s="397"/>
      <c r="CD233" s="394">
        <v>93.265401400000002</v>
      </c>
      <c r="CE233" s="394">
        <v>10.334890849999999</v>
      </c>
      <c r="CF233" s="395">
        <v>5.6539999999999999</v>
      </c>
      <c r="CG233" s="82">
        <v>65.810090000000002</v>
      </c>
      <c r="CH233" s="397"/>
      <c r="CI233" s="394">
        <v>38.058159060000001</v>
      </c>
      <c r="CJ233" s="394">
        <v>6.1784759299999994</v>
      </c>
      <c r="CK233" s="395">
        <v>8.2829999999999995</v>
      </c>
      <c r="CL233" s="82">
        <v>26.854659999999999</v>
      </c>
      <c r="CM233" s="397"/>
      <c r="CN233" s="394">
        <v>15.256970799999999</v>
      </c>
      <c r="CO233" s="394">
        <v>3.12923638</v>
      </c>
      <c r="CP233" s="395">
        <v>10.464</v>
      </c>
      <c r="CQ233" s="82">
        <v>10.765650000000001</v>
      </c>
      <c r="CR233" s="397"/>
      <c r="CS233" s="394">
        <v>8.4601267700000005</v>
      </c>
      <c r="CT233" s="394">
        <v>2.7043588500000002</v>
      </c>
      <c r="CU233" s="395">
        <v>16.309000000000001</v>
      </c>
      <c r="CV233" s="82">
        <v>5.9696499999999997</v>
      </c>
      <c r="CW233" s="397"/>
      <c r="CX233" s="394">
        <v>6.1091782700000001</v>
      </c>
      <c r="CY233" s="394">
        <v>1.59850329</v>
      </c>
      <c r="CZ233" s="395">
        <v>13.350000000000001</v>
      </c>
      <c r="DA233" s="82">
        <v>4.3107699999999998</v>
      </c>
      <c r="DB233" s="397"/>
      <c r="DC233" s="394">
        <v>0.65216882999999992</v>
      </c>
      <c r="DD233" s="394">
        <v>0.59739264999999997</v>
      </c>
      <c r="DE233" s="395">
        <v>46.734999999999999</v>
      </c>
      <c r="DF233" s="82">
        <v>0.46017999999999998</v>
      </c>
      <c r="DG233" s="49"/>
      <c r="DH233" s="394">
        <v>52.002830719999999</v>
      </c>
      <c r="DI233" s="394">
        <v>7.6228024699999999</v>
      </c>
      <c r="DJ233" s="395">
        <v>7.4789999999999992</v>
      </c>
      <c r="DK233" s="82">
        <v>36.694330000000001</v>
      </c>
      <c r="DL233" s="398"/>
      <c r="DM233" s="394">
        <v>1.5622536899999999</v>
      </c>
      <c r="DN233" s="394">
        <v>0.82706298</v>
      </c>
      <c r="DO233" s="395">
        <v>27.01</v>
      </c>
      <c r="DP233" s="399">
        <f t="shared" si="12"/>
        <v>1.1023600858035972E-2</v>
      </c>
      <c r="DQ233" s="49"/>
      <c r="DR233" s="394">
        <v>5.89598478</v>
      </c>
      <c r="DS233" s="394">
        <v>1.8069513699999999</v>
      </c>
      <c r="DT233" s="395">
        <v>15.635999999999999</v>
      </c>
      <c r="DU233" s="399">
        <f t="shared" si="7"/>
        <v>4.1603347328163481E-2</v>
      </c>
      <c r="DV233" s="398"/>
      <c r="DW233" s="394">
        <v>1.09557818</v>
      </c>
      <c r="DX233" s="394">
        <v>0.84637116000000001</v>
      </c>
      <c r="DY233" s="395">
        <v>39.414999999999999</v>
      </c>
      <c r="DZ233" s="399">
        <f t="shared" si="13"/>
        <v>7.7306372469464219E-3</v>
      </c>
      <c r="EA233" s="37"/>
      <c r="EB233" s="37"/>
    </row>
    <row r="234" spans="1:132" x14ac:dyDescent="0.35">
      <c r="A234" s="789" t="s">
        <v>99</v>
      </c>
      <c r="B234" s="379" t="s">
        <v>255</v>
      </c>
      <c r="C234" s="380">
        <v>1544.1759999999999</v>
      </c>
      <c r="D234" s="380">
        <v>40.687188939999999</v>
      </c>
      <c r="E234" s="381">
        <v>1.3440000000000001</v>
      </c>
      <c r="F234" s="47"/>
      <c r="G234" s="380">
        <v>1433.9193233600001</v>
      </c>
      <c r="H234" s="380">
        <v>42.814664579999999</v>
      </c>
      <c r="I234" s="381">
        <v>1.5230000000000001</v>
      </c>
      <c r="J234" s="80">
        <v>92.859840000000005</v>
      </c>
      <c r="K234" s="382"/>
      <c r="L234" s="380">
        <v>481.33658341</v>
      </c>
      <c r="M234" s="380">
        <v>46.96083453</v>
      </c>
      <c r="N234" s="381">
        <v>4.9779999999999998</v>
      </c>
      <c r="O234" s="80">
        <v>31.171099999999999</v>
      </c>
      <c r="P234" s="47"/>
      <c r="Q234" s="380">
        <v>1046.35123398</v>
      </c>
      <c r="R234" s="380">
        <v>56.977511589999999</v>
      </c>
      <c r="S234" s="381">
        <v>2.778</v>
      </c>
      <c r="T234" s="80">
        <v>67.761139999999997</v>
      </c>
      <c r="U234" s="47"/>
      <c r="V234" s="380">
        <v>1109.0264585899999</v>
      </c>
      <c r="W234" s="380">
        <v>52.538616019999999</v>
      </c>
      <c r="X234" s="381">
        <v>2.4170000000000003</v>
      </c>
      <c r="Y234" s="80">
        <v>71.819950000000006</v>
      </c>
      <c r="Z234" s="47"/>
      <c r="AA234" s="380">
        <v>613.45308250000005</v>
      </c>
      <c r="AB234" s="380">
        <v>59.546678059999998</v>
      </c>
      <c r="AC234" s="381">
        <v>4.952</v>
      </c>
      <c r="AD234" s="80">
        <v>39.726889999999997</v>
      </c>
      <c r="AE234" s="80"/>
      <c r="AF234" s="380">
        <v>590.67811132999998</v>
      </c>
      <c r="AG234" s="380">
        <v>59.928890000000003</v>
      </c>
      <c r="AH234" s="381">
        <v>5.1760000000000002</v>
      </c>
      <c r="AI234" s="80">
        <v>38.251989999999999</v>
      </c>
      <c r="AJ234" s="47"/>
      <c r="AK234" s="380">
        <v>229.00120311000001</v>
      </c>
      <c r="AL234" s="380">
        <v>34.736055130000004</v>
      </c>
      <c r="AM234" s="381">
        <v>7.7389999999999999</v>
      </c>
      <c r="AN234" s="80">
        <v>14.82999</v>
      </c>
      <c r="AO234" s="47"/>
      <c r="AP234" s="380">
        <v>453.58601798000001</v>
      </c>
      <c r="AQ234" s="380">
        <v>53.985824350000001</v>
      </c>
      <c r="AR234" s="381">
        <v>6.0720000000000001</v>
      </c>
      <c r="AS234" s="80">
        <v>29.37398</v>
      </c>
      <c r="AT234" s="47"/>
      <c r="AU234" s="380">
        <v>87.647737590000006</v>
      </c>
      <c r="AV234" s="380">
        <v>21.566175620000003</v>
      </c>
      <c r="AW234" s="381">
        <v>12.554000000000002</v>
      </c>
      <c r="AX234" s="80">
        <v>5.6760200000000003</v>
      </c>
      <c r="AY234" s="47"/>
      <c r="AZ234" s="380">
        <v>362.86202961000004</v>
      </c>
      <c r="BA234" s="380">
        <v>43.328431640000005</v>
      </c>
      <c r="BB234" s="381">
        <v>6.0920000000000005</v>
      </c>
      <c r="BC234" s="80">
        <v>23.498750000000001</v>
      </c>
      <c r="BD234" s="47"/>
      <c r="BE234" s="380">
        <v>1127.7202948700001</v>
      </c>
      <c r="BF234" s="380">
        <v>49.53763095</v>
      </c>
      <c r="BG234" s="381">
        <v>2.2410000000000001</v>
      </c>
      <c r="BH234" s="80">
        <f t="shared" si="8"/>
        <v>73.030554475008032</v>
      </c>
      <c r="BI234" s="47"/>
      <c r="BJ234" s="380">
        <v>849.92139081999994</v>
      </c>
      <c r="BK234" s="380">
        <v>57.947822410000001</v>
      </c>
      <c r="BL234" s="381">
        <v>3.4790000000000001</v>
      </c>
      <c r="BM234" s="80">
        <f t="shared" si="9"/>
        <v>55.040448162644672</v>
      </c>
      <c r="BN234" s="383"/>
      <c r="BO234" s="380">
        <v>713.59793483999999</v>
      </c>
      <c r="BP234" s="380">
        <v>59.62928531</v>
      </c>
      <c r="BQ234" s="381">
        <v>4.2629999999999999</v>
      </c>
      <c r="BR234" s="80">
        <f t="shared" si="10"/>
        <v>46.212215112785074</v>
      </c>
      <c r="BS234" s="383"/>
      <c r="BT234" s="380">
        <v>435.79903079000002</v>
      </c>
      <c r="BU234" s="380">
        <v>48.692987240000001</v>
      </c>
      <c r="BV234" s="381">
        <v>5.7009999999999996</v>
      </c>
      <c r="BW234" s="80">
        <f t="shared" si="11"/>
        <v>28.222108800421715</v>
      </c>
      <c r="BX234" s="383"/>
      <c r="BY234" s="380">
        <v>440.04480204999999</v>
      </c>
      <c r="BZ234" s="380">
        <v>44.58792553</v>
      </c>
      <c r="CA234" s="381">
        <v>5.17</v>
      </c>
      <c r="CB234" s="80">
        <v>28.497060000000001</v>
      </c>
      <c r="CC234" s="383"/>
      <c r="CD234" s="380">
        <v>236.49898404000001</v>
      </c>
      <c r="CE234" s="380">
        <v>30.736504550000003</v>
      </c>
      <c r="CF234" s="381">
        <v>6.6309999999999993</v>
      </c>
      <c r="CG234" s="80">
        <v>15.31555</v>
      </c>
      <c r="CH234" s="383"/>
      <c r="CI234" s="380">
        <v>244.09770619999998</v>
      </c>
      <c r="CJ234" s="380">
        <v>33.008900539999999</v>
      </c>
      <c r="CK234" s="381">
        <v>6.8989999999999991</v>
      </c>
      <c r="CL234" s="80">
        <v>15.807639999999999</v>
      </c>
      <c r="CM234" s="383"/>
      <c r="CN234" s="380">
        <v>40.5518882</v>
      </c>
      <c r="CO234" s="380">
        <v>9.669827380000001</v>
      </c>
      <c r="CP234" s="381">
        <v>12.166</v>
      </c>
      <c r="CQ234" s="80">
        <v>2.6261199999999998</v>
      </c>
      <c r="CR234" s="383"/>
      <c r="CS234" s="380">
        <v>1027.4992344</v>
      </c>
      <c r="CT234" s="380">
        <v>52.338840450000006</v>
      </c>
      <c r="CU234" s="381">
        <v>2.5989999999999998</v>
      </c>
      <c r="CV234" s="80">
        <v>66.540289999999999</v>
      </c>
      <c r="CW234" s="383"/>
      <c r="CX234" s="380">
        <v>83.282488549999997</v>
      </c>
      <c r="CY234" s="380">
        <v>18.19813963</v>
      </c>
      <c r="CZ234" s="381">
        <v>11.149000000000001</v>
      </c>
      <c r="DA234" s="80">
        <v>5.3933299999999997</v>
      </c>
      <c r="DB234" s="383"/>
      <c r="DC234" s="380">
        <v>5.9293450300000003</v>
      </c>
      <c r="DD234" s="380">
        <v>4.2440137499999997</v>
      </c>
      <c r="DE234" s="381">
        <v>36.518999999999998</v>
      </c>
      <c r="DF234" s="80">
        <v>0.38397999999999999</v>
      </c>
      <c r="DG234" s="47"/>
      <c r="DH234" s="380">
        <v>1295.3517196299999</v>
      </c>
      <c r="DI234" s="380">
        <v>48.116430630000004</v>
      </c>
      <c r="DJ234" s="381">
        <v>1.8950000000000002</v>
      </c>
      <c r="DK234" s="80">
        <v>83.886269999999996</v>
      </c>
      <c r="DL234" s="386"/>
      <c r="DM234" s="380">
        <v>234.09915134000002</v>
      </c>
      <c r="DN234" s="380">
        <v>36.455259290000001</v>
      </c>
      <c r="DO234" s="381">
        <v>7.9450000000000003</v>
      </c>
      <c r="DP234" s="385">
        <f t="shared" si="12"/>
        <v>0.15160134035239509</v>
      </c>
      <c r="DQ234" s="47"/>
      <c r="DR234" s="380">
        <v>525.70731562000003</v>
      </c>
      <c r="DS234" s="380">
        <v>70.278334849999993</v>
      </c>
      <c r="DT234" s="381">
        <v>6.8210000000000006</v>
      </c>
      <c r="DU234" s="385">
        <f t="shared" si="7"/>
        <v>0.34044520548175861</v>
      </c>
      <c r="DV234" s="386"/>
      <c r="DW234" s="380">
        <v>95.323943629999988</v>
      </c>
      <c r="DX234" s="380">
        <v>24.157404500000002</v>
      </c>
      <c r="DY234" s="381">
        <v>12.93</v>
      </c>
      <c r="DZ234" s="385">
        <f t="shared" si="13"/>
        <v>6.1731268734911041E-2</v>
      </c>
      <c r="EA234" s="37"/>
      <c r="EB234" s="37"/>
    </row>
    <row r="235" spans="1:132" x14ac:dyDescent="0.35">
      <c r="A235" s="790"/>
      <c r="B235" s="387" t="s">
        <v>66</v>
      </c>
      <c r="C235" s="388">
        <v>1323.2449999999999</v>
      </c>
      <c r="D235" s="388">
        <v>61.901274369999996</v>
      </c>
      <c r="E235" s="389">
        <v>2.387</v>
      </c>
      <c r="F235" s="48"/>
      <c r="G235" s="388">
        <v>1239.8573749100001</v>
      </c>
      <c r="H235" s="388">
        <v>60.084127189999997</v>
      </c>
      <c r="I235" s="389">
        <v>2.472</v>
      </c>
      <c r="J235" s="81">
        <v>93.698250000000002</v>
      </c>
      <c r="K235" s="390"/>
      <c r="L235" s="388">
        <v>392.53166827999996</v>
      </c>
      <c r="M235" s="388">
        <v>48.479194030000002</v>
      </c>
      <c r="N235" s="389">
        <v>6.3009999999999993</v>
      </c>
      <c r="O235" s="81">
        <v>29.66432</v>
      </c>
      <c r="P235" s="48"/>
      <c r="Q235" s="388">
        <v>933.30439862000003</v>
      </c>
      <c r="R235" s="388">
        <v>63.674369499999997</v>
      </c>
      <c r="S235" s="389">
        <v>3.4809999999999999</v>
      </c>
      <c r="T235" s="81">
        <v>70.531490000000005</v>
      </c>
      <c r="U235" s="48"/>
      <c r="V235" s="388">
        <v>1013.03287011</v>
      </c>
      <c r="W235" s="388">
        <v>59.249350980000003</v>
      </c>
      <c r="X235" s="389">
        <v>2.984</v>
      </c>
      <c r="Y235" s="81">
        <v>76.556709999999995</v>
      </c>
      <c r="Z235" s="48"/>
      <c r="AA235" s="388">
        <v>575.77574948999995</v>
      </c>
      <c r="AB235" s="388">
        <v>61.293721689999998</v>
      </c>
      <c r="AC235" s="389">
        <v>5.431</v>
      </c>
      <c r="AD235" s="81">
        <v>43.512410000000003</v>
      </c>
      <c r="AE235" s="81"/>
      <c r="AF235" s="388">
        <v>555.08957033000002</v>
      </c>
      <c r="AG235" s="388">
        <v>61.54411305</v>
      </c>
      <c r="AH235" s="389">
        <v>5.657</v>
      </c>
      <c r="AI235" s="81">
        <v>41.949120000000001</v>
      </c>
      <c r="AJ235" s="48"/>
      <c r="AK235" s="388">
        <v>216.95136348999998</v>
      </c>
      <c r="AL235" s="388">
        <v>35.072769989999998</v>
      </c>
      <c r="AM235" s="389">
        <v>8.2479999999999993</v>
      </c>
      <c r="AN235" s="81">
        <v>16.395399999999999</v>
      </c>
      <c r="AO235" s="48"/>
      <c r="AP235" s="388">
        <v>427.05118819</v>
      </c>
      <c r="AQ235" s="388">
        <v>54.89534768</v>
      </c>
      <c r="AR235" s="389">
        <v>6.5579999999999998</v>
      </c>
      <c r="AS235" s="81">
        <v>32.273020000000002</v>
      </c>
      <c r="AT235" s="48"/>
      <c r="AU235" s="388">
        <v>82.378412569999995</v>
      </c>
      <c r="AV235" s="388">
        <v>21.604322740000001</v>
      </c>
      <c r="AW235" s="389">
        <v>13.38</v>
      </c>
      <c r="AX235" s="81">
        <v>6.2254800000000001</v>
      </c>
      <c r="AY235" s="48"/>
      <c r="AZ235" s="388">
        <v>357.30075995999999</v>
      </c>
      <c r="BA235" s="388">
        <v>43.455886200000002</v>
      </c>
      <c r="BB235" s="389">
        <v>6.2050000000000001</v>
      </c>
      <c r="BC235" s="81">
        <v>27.001860000000001</v>
      </c>
      <c r="BD235" s="48"/>
      <c r="BE235" s="388">
        <v>1005.9089437900001</v>
      </c>
      <c r="BF235" s="388">
        <v>59.683114289999999</v>
      </c>
      <c r="BG235" s="389">
        <v>3.0269999999999997</v>
      </c>
      <c r="BH235" s="81">
        <f t="shared" si="8"/>
        <v>76.018344583958381</v>
      </c>
      <c r="BI235" s="48"/>
      <c r="BJ235" s="388">
        <v>776.02996285000006</v>
      </c>
      <c r="BK235" s="388">
        <v>62.179541159999999</v>
      </c>
      <c r="BL235" s="389">
        <v>4.0880000000000001</v>
      </c>
      <c r="BM235" s="81">
        <f t="shared" si="9"/>
        <v>58.645977339797248</v>
      </c>
      <c r="BN235" s="391"/>
      <c r="BO235" s="388">
        <v>628.48490219000007</v>
      </c>
      <c r="BP235" s="388">
        <v>63.597602090000002</v>
      </c>
      <c r="BQ235" s="389">
        <v>5.1630000000000003</v>
      </c>
      <c r="BR235" s="81">
        <f t="shared" si="10"/>
        <v>47.495732248374274</v>
      </c>
      <c r="BS235" s="391"/>
      <c r="BT235" s="388">
        <v>398.60592124999999</v>
      </c>
      <c r="BU235" s="388">
        <v>49.86559183</v>
      </c>
      <c r="BV235" s="389">
        <v>6.383</v>
      </c>
      <c r="BW235" s="81">
        <f t="shared" si="11"/>
        <v>30.123365004213131</v>
      </c>
      <c r="BX235" s="391"/>
      <c r="BY235" s="388">
        <v>323.14902635999999</v>
      </c>
      <c r="BZ235" s="388">
        <v>46.066510390000005</v>
      </c>
      <c r="CA235" s="389">
        <v>7.2730000000000006</v>
      </c>
      <c r="CB235" s="81">
        <v>24.420950000000001</v>
      </c>
      <c r="CC235" s="391"/>
      <c r="CD235" s="388">
        <v>168.53528903</v>
      </c>
      <c r="CE235" s="388">
        <v>31.552377059999998</v>
      </c>
      <c r="CF235" s="389">
        <v>9.5519999999999996</v>
      </c>
      <c r="CG235" s="81">
        <v>12.736510000000001</v>
      </c>
      <c r="CH235" s="391"/>
      <c r="CI235" s="388">
        <v>183.98104011000001</v>
      </c>
      <c r="CJ235" s="388">
        <v>33.815043279999998</v>
      </c>
      <c r="CK235" s="389">
        <v>9.3770000000000007</v>
      </c>
      <c r="CL235" s="81">
        <v>13.903779999999999</v>
      </c>
      <c r="CM235" s="391"/>
      <c r="CN235" s="388">
        <v>29.367302780000003</v>
      </c>
      <c r="CO235" s="388">
        <v>10.04082667</v>
      </c>
      <c r="CP235" s="389">
        <v>17.444000000000003</v>
      </c>
      <c r="CQ235" s="81">
        <v>2.2193399999999999</v>
      </c>
      <c r="CR235" s="391"/>
      <c r="CS235" s="388">
        <v>954.2193359900001</v>
      </c>
      <c r="CT235" s="388">
        <v>56.622969220000002</v>
      </c>
      <c r="CU235" s="389">
        <v>3.028</v>
      </c>
      <c r="CV235" s="81">
        <v>72.112070000000003</v>
      </c>
      <c r="CW235" s="391"/>
      <c r="CX235" s="388">
        <v>58.999930650000003</v>
      </c>
      <c r="CY235" s="388">
        <v>17.958634539999998</v>
      </c>
      <c r="CZ235" s="389">
        <v>15.53</v>
      </c>
      <c r="DA235" s="81">
        <v>4.4587300000000001</v>
      </c>
      <c r="DB235" s="391"/>
      <c r="DC235" s="388">
        <v>5.9293450300000003</v>
      </c>
      <c r="DD235" s="388">
        <v>4.2440137499999997</v>
      </c>
      <c r="DE235" s="389">
        <v>36.518999999999998</v>
      </c>
      <c r="DF235" s="81">
        <v>0.44808999999999999</v>
      </c>
      <c r="DG235" s="48"/>
      <c r="DH235" s="388">
        <v>1150.9561044</v>
      </c>
      <c r="DI235" s="388">
        <v>59.993817210000003</v>
      </c>
      <c r="DJ235" s="389">
        <v>2.6589999999999998</v>
      </c>
      <c r="DK235" s="81">
        <v>86.979820000000004</v>
      </c>
      <c r="DL235" s="37"/>
      <c r="DM235" s="388">
        <v>221.11693216</v>
      </c>
      <c r="DN235" s="388">
        <v>36.744961369999999</v>
      </c>
      <c r="DO235" s="389">
        <v>8.479000000000001</v>
      </c>
      <c r="DP235" s="392">
        <f t="shared" si="12"/>
        <v>0.1671020348914978</v>
      </c>
      <c r="DQ235" s="48"/>
      <c r="DR235" s="388">
        <v>496.45909941999997</v>
      </c>
      <c r="DS235" s="388">
        <v>71.034452970000004</v>
      </c>
      <c r="DT235" s="389">
        <v>7.3</v>
      </c>
      <c r="DU235" s="392">
        <f t="shared" si="7"/>
        <v>0.37518305334235158</v>
      </c>
      <c r="DV235" s="37"/>
      <c r="DW235" s="388">
        <v>89.751389349999997</v>
      </c>
      <c r="DX235" s="388">
        <v>24.184552119999999</v>
      </c>
      <c r="DY235" s="389">
        <v>13.747999999999999</v>
      </c>
      <c r="DZ235" s="392">
        <f t="shared" si="13"/>
        <v>6.7826736054169862E-2</v>
      </c>
      <c r="EA235" s="37"/>
      <c r="EB235" s="37"/>
    </row>
    <row r="236" spans="1:132" x14ac:dyDescent="0.35">
      <c r="A236" s="790"/>
      <c r="B236" s="393" t="s">
        <v>67</v>
      </c>
      <c r="C236" s="394">
        <v>220.93100000000001</v>
      </c>
      <c r="D236" s="394">
        <v>36.91965287</v>
      </c>
      <c r="E236" s="395">
        <v>8.5259999999999998</v>
      </c>
      <c r="F236" s="49"/>
      <c r="G236" s="394">
        <v>194.06194844999999</v>
      </c>
      <c r="H236" s="394">
        <v>32.990075969999999</v>
      </c>
      <c r="I236" s="395">
        <v>8.673</v>
      </c>
      <c r="J236" s="82">
        <v>87.838260000000005</v>
      </c>
      <c r="K236" s="396"/>
      <c r="L236" s="394">
        <v>88.804915129999998</v>
      </c>
      <c r="M236" s="394">
        <v>16.746396400000002</v>
      </c>
      <c r="N236" s="395">
        <v>9.6210000000000004</v>
      </c>
      <c r="O236" s="82">
        <v>40.195770000000003</v>
      </c>
      <c r="P236" s="49"/>
      <c r="Q236" s="394">
        <v>113.04683536</v>
      </c>
      <c r="R236" s="394">
        <v>20.737663900000001</v>
      </c>
      <c r="S236" s="395">
        <v>9.359</v>
      </c>
      <c r="T236" s="82">
        <v>51.168390000000002</v>
      </c>
      <c r="U236" s="49"/>
      <c r="V236" s="394">
        <v>95.993588470000006</v>
      </c>
      <c r="W236" s="394">
        <v>20.25931327</v>
      </c>
      <c r="X236" s="395">
        <v>10.768000000000001</v>
      </c>
      <c r="Y236" s="82">
        <v>43.449579999999997</v>
      </c>
      <c r="Z236" s="49"/>
      <c r="AA236" s="394">
        <v>37.677333010000005</v>
      </c>
      <c r="AB236" s="394">
        <v>9.5677500500000008</v>
      </c>
      <c r="AC236" s="395">
        <v>12.956000000000001</v>
      </c>
      <c r="AD236" s="82">
        <v>17.053889999999999</v>
      </c>
      <c r="AE236" s="82"/>
      <c r="AF236" s="394">
        <v>35.588540999999999</v>
      </c>
      <c r="AG236" s="394">
        <v>9.2747475500000007</v>
      </c>
      <c r="AH236" s="395">
        <v>13.295999999999999</v>
      </c>
      <c r="AI236" s="82">
        <v>16.108440000000002</v>
      </c>
      <c r="AJ236" s="49"/>
      <c r="AK236" s="394">
        <v>12.049839630000001</v>
      </c>
      <c r="AL236" s="394">
        <v>3.7486999999999999</v>
      </c>
      <c r="AM236" s="395">
        <v>15.872</v>
      </c>
      <c r="AN236" s="82">
        <v>5.4541199999999996</v>
      </c>
      <c r="AO236" s="49"/>
      <c r="AP236" s="394">
        <v>26.534829779999999</v>
      </c>
      <c r="AQ236" s="394">
        <v>7.5373432500000002</v>
      </c>
      <c r="AR236" s="395">
        <v>14.493</v>
      </c>
      <c r="AS236" s="82">
        <v>12.01046</v>
      </c>
      <c r="AT236" s="49"/>
      <c r="AU236" s="394">
        <v>5.2693250200000001</v>
      </c>
      <c r="AV236" s="394">
        <v>2.3202545699999999</v>
      </c>
      <c r="AW236" s="395">
        <v>22.466000000000001</v>
      </c>
      <c r="AX236" s="82">
        <v>2.3850500000000001</v>
      </c>
      <c r="AY236" s="49"/>
      <c r="AZ236" s="394">
        <v>5.5612696499999998</v>
      </c>
      <c r="BA236" s="394">
        <v>3.3073894100000003</v>
      </c>
      <c r="BB236" s="395">
        <v>30.342999999999996</v>
      </c>
      <c r="BC236" s="82">
        <v>2.5171999999999999</v>
      </c>
      <c r="BD236" s="49"/>
      <c r="BE236" s="394">
        <v>121.81135107999999</v>
      </c>
      <c r="BF236" s="394">
        <v>23.1283198</v>
      </c>
      <c r="BG236" s="395">
        <v>9.6869999999999994</v>
      </c>
      <c r="BH236" s="82">
        <f t="shared" si="8"/>
        <v>55.13547264983184</v>
      </c>
      <c r="BI236" s="49"/>
      <c r="BJ236" s="394">
        <v>73.891427979999989</v>
      </c>
      <c r="BK236" s="394">
        <v>16.283506289999998</v>
      </c>
      <c r="BL236" s="395">
        <v>11.243</v>
      </c>
      <c r="BM236" s="82">
        <f t="shared" si="9"/>
        <v>33.445477538235913</v>
      </c>
      <c r="BN236" s="397"/>
      <c r="BO236" s="394">
        <v>85.113032649999994</v>
      </c>
      <c r="BP236" s="394">
        <v>16.32894924</v>
      </c>
      <c r="BQ236" s="395">
        <v>9.7880000000000003</v>
      </c>
      <c r="BR236" s="82">
        <f t="shared" si="10"/>
        <v>38.52471253468277</v>
      </c>
      <c r="BS236" s="397"/>
      <c r="BT236" s="394">
        <v>37.193109550000003</v>
      </c>
      <c r="BU236" s="394">
        <v>8.9800647700000003</v>
      </c>
      <c r="BV236" s="395">
        <v>12.318999999999999</v>
      </c>
      <c r="BW236" s="82">
        <f t="shared" si="11"/>
        <v>16.834717423086847</v>
      </c>
      <c r="BX236" s="397"/>
      <c r="BY236" s="394">
        <v>116.89577568999999</v>
      </c>
      <c r="BZ236" s="394">
        <v>21.199651060000001</v>
      </c>
      <c r="CA236" s="395">
        <v>9.2530000000000001</v>
      </c>
      <c r="CB236" s="82">
        <v>52.910539999999997</v>
      </c>
      <c r="CC236" s="397"/>
      <c r="CD236" s="394">
        <v>67.963695009999995</v>
      </c>
      <c r="CE236" s="394">
        <v>13.367320900000001</v>
      </c>
      <c r="CF236" s="395">
        <v>10.035</v>
      </c>
      <c r="CG236" s="82">
        <v>30.762409999999999</v>
      </c>
      <c r="CH236" s="397"/>
      <c r="CI236" s="394">
        <v>60.116666089999995</v>
      </c>
      <c r="CJ236" s="394">
        <v>12.409525</v>
      </c>
      <c r="CK236" s="395">
        <v>10.532</v>
      </c>
      <c r="CL236" s="82">
        <v>27.210609999999999</v>
      </c>
      <c r="CM236" s="397"/>
      <c r="CN236" s="394">
        <v>11.184585419999999</v>
      </c>
      <c r="CO236" s="394">
        <v>3.1352492000000001</v>
      </c>
      <c r="CP236" s="395">
        <v>14.302000000000001</v>
      </c>
      <c r="CQ236" s="82">
        <v>5.0624799999999999</v>
      </c>
      <c r="CR236" s="397"/>
      <c r="CS236" s="394">
        <v>73.279898419999995</v>
      </c>
      <c r="CT236" s="394">
        <v>18.35764069</v>
      </c>
      <c r="CU236" s="395">
        <v>12.781000000000001</v>
      </c>
      <c r="CV236" s="82">
        <v>33.168680000000002</v>
      </c>
      <c r="CW236" s="397"/>
      <c r="CX236" s="394">
        <v>24.2825579</v>
      </c>
      <c r="CY236" s="394">
        <v>7.5744797500000001</v>
      </c>
      <c r="CZ236" s="395">
        <v>15.915000000000001</v>
      </c>
      <c r="DA236" s="82">
        <v>10.991009999999999</v>
      </c>
      <c r="DB236" s="397"/>
      <c r="DC236" s="394">
        <v>0</v>
      </c>
      <c r="DD236" s="394">
        <v>0</v>
      </c>
      <c r="DE236" s="395" t="s">
        <v>69</v>
      </c>
      <c r="DF236" s="82">
        <v>0</v>
      </c>
      <c r="DG236" s="49"/>
      <c r="DH236" s="394">
        <v>144.39561523</v>
      </c>
      <c r="DI236" s="394">
        <v>26.325041669999997</v>
      </c>
      <c r="DJ236" s="395">
        <v>9.3020000000000014</v>
      </c>
      <c r="DK236" s="82">
        <v>65.357789999999994</v>
      </c>
      <c r="DL236" s="398"/>
      <c r="DM236" s="394">
        <v>12.98221918</v>
      </c>
      <c r="DN236" s="394">
        <v>4.1811246799999999</v>
      </c>
      <c r="DO236" s="395">
        <v>16.431999999999999</v>
      </c>
      <c r="DP236" s="399">
        <f t="shared" si="12"/>
        <v>5.8761419538226861E-2</v>
      </c>
      <c r="DQ236" s="49"/>
      <c r="DR236" s="394">
        <v>29.248216199999998</v>
      </c>
      <c r="DS236" s="394">
        <v>8.3782981799999998</v>
      </c>
      <c r="DT236" s="395">
        <v>14.615</v>
      </c>
      <c r="DU236" s="399">
        <f t="shared" si="7"/>
        <v>0.13238620293213718</v>
      </c>
      <c r="DV236" s="398"/>
      <c r="DW236" s="394">
        <v>5.5725542800000003</v>
      </c>
      <c r="DX236" s="394">
        <v>2.45143624</v>
      </c>
      <c r="DY236" s="395">
        <v>22.445</v>
      </c>
      <c r="DZ236" s="399">
        <f t="shared" si="13"/>
        <v>2.5223052808342878E-2</v>
      </c>
      <c r="EA236" s="37"/>
      <c r="EB236" s="37"/>
    </row>
    <row r="237" spans="1:132" x14ac:dyDescent="0.35">
      <c r="A237" s="786" t="s">
        <v>256</v>
      </c>
      <c r="B237" s="379" t="s">
        <v>255</v>
      </c>
      <c r="C237" s="380">
        <v>14.01904903</v>
      </c>
      <c r="D237" s="380">
        <v>0.57890799000000004</v>
      </c>
      <c r="E237" s="381">
        <v>2.1069999999999998</v>
      </c>
      <c r="F237" s="47"/>
      <c r="G237" s="380">
        <v>7.2092462699999995</v>
      </c>
      <c r="H237" s="380">
        <v>0.73328141000000002</v>
      </c>
      <c r="I237" s="381">
        <v>5.1890000000000001</v>
      </c>
      <c r="J237" s="80">
        <v>51.42465</v>
      </c>
      <c r="K237" s="382"/>
      <c r="L237" s="380">
        <v>1.8260377299999999</v>
      </c>
      <c r="M237" s="380">
        <v>0.39166569000000001</v>
      </c>
      <c r="N237" s="381">
        <v>10.943</v>
      </c>
      <c r="O237" s="80">
        <v>13.025399999999999</v>
      </c>
      <c r="P237" s="47"/>
      <c r="Q237" s="380">
        <v>5.8875821100000003</v>
      </c>
      <c r="R237" s="380">
        <v>0.65480999999999989</v>
      </c>
      <c r="S237" s="381">
        <v>5.6739999999999995</v>
      </c>
      <c r="T237" s="80">
        <v>41.997010000000003</v>
      </c>
      <c r="U237" s="47"/>
      <c r="V237" s="380">
        <v>5.1870166300000005</v>
      </c>
      <c r="W237" s="380">
        <v>0.61477926999999999</v>
      </c>
      <c r="X237" s="381">
        <v>6.0470000000000006</v>
      </c>
      <c r="Y237" s="80">
        <v>36.999780000000001</v>
      </c>
      <c r="Z237" s="47"/>
      <c r="AA237" s="380">
        <v>1.14659523</v>
      </c>
      <c r="AB237" s="380">
        <v>0.25310266999999997</v>
      </c>
      <c r="AC237" s="381">
        <v>11.262</v>
      </c>
      <c r="AD237" s="80">
        <v>8.1788399999999992</v>
      </c>
      <c r="AE237" s="80"/>
      <c r="AF237" s="380">
        <v>1.1385125599999999</v>
      </c>
      <c r="AG237" s="380">
        <v>0.25224741000000001</v>
      </c>
      <c r="AH237" s="381">
        <v>11.304</v>
      </c>
      <c r="AI237" s="80">
        <v>8.1211800000000007</v>
      </c>
      <c r="AJ237" s="47"/>
      <c r="AK237" s="380">
        <v>8.671079000000001E-2</v>
      </c>
      <c r="AL237" s="380">
        <v>5.8408769999999999E-2</v>
      </c>
      <c r="AM237" s="381">
        <v>34.367999999999995</v>
      </c>
      <c r="AN237" s="80">
        <v>0.61851999999999996</v>
      </c>
      <c r="AO237" s="47"/>
      <c r="AP237" s="380">
        <v>1.0966480599999999</v>
      </c>
      <c r="AQ237" s="380">
        <v>0.24375364999999999</v>
      </c>
      <c r="AR237" s="381">
        <v>11.34</v>
      </c>
      <c r="AS237" s="80">
        <v>7.8225600000000002</v>
      </c>
      <c r="AT237" s="47"/>
      <c r="AU237" s="380">
        <v>3.7312449999999997E-2</v>
      </c>
      <c r="AV237" s="380">
        <v>2.2077359999999997E-2</v>
      </c>
      <c r="AW237" s="381">
        <v>30.187999999999999</v>
      </c>
      <c r="AX237" s="80">
        <v>0.26616000000000001</v>
      </c>
      <c r="AY237" s="47"/>
      <c r="AZ237" s="380">
        <v>1.3074210000000001E-2</v>
      </c>
      <c r="BA237" s="380">
        <v>1.595309E-2</v>
      </c>
      <c r="BB237" s="381">
        <v>62.255000000000003</v>
      </c>
      <c r="BC237" s="80">
        <v>9.3259999999999996E-2</v>
      </c>
      <c r="BD237" s="47"/>
      <c r="BE237" s="380">
        <v>0.57076475999999998</v>
      </c>
      <c r="BF237" s="380">
        <v>0.19684934000000001</v>
      </c>
      <c r="BG237" s="381">
        <v>17.596</v>
      </c>
      <c r="BH237" s="80">
        <f t="shared" si="8"/>
        <v>4.071351478824238</v>
      </c>
      <c r="BI237" s="47"/>
      <c r="BJ237" s="380">
        <v>2.0028020000000001E-2</v>
      </c>
      <c r="BK237" s="380">
        <v>2.0994869999999999E-2</v>
      </c>
      <c r="BL237" s="381">
        <v>53.483000000000004</v>
      </c>
      <c r="BM237" s="80">
        <f t="shared" si="9"/>
        <v>0.14286290002368299</v>
      </c>
      <c r="BN237" s="383"/>
      <c r="BO237" s="380">
        <v>0.55339407000000007</v>
      </c>
      <c r="BP237" s="380">
        <v>0.19679687000000001</v>
      </c>
      <c r="BQ237" s="381">
        <v>18.143999999999998</v>
      </c>
      <c r="BR237" s="80">
        <f t="shared" si="10"/>
        <v>3.9474437161591132</v>
      </c>
      <c r="BS237" s="383"/>
      <c r="BT237" s="380">
        <v>2.6573299999999998E-3</v>
      </c>
      <c r="BU237" s="380">
        <v>4.6926699999999995E-3</v>
      </c>
      <c r="BV237" s="381">
        <v>90.09899999999999</v>
      </c>
      <c r="BW237" s="80">
        <f t="shared" si="11"/>
        <v>1.8955137358557337E-2</v>
      </c>
      <c r="BX237" s="383"/>
      <c r="BY237" s="380">
        <v>2.21970907</v>
      </c>
      <c r="BZ237" s="380">
        <v>0.51776221999999994</v>
      </c>
      <c r="CA237" s="381">
        <v>11.901</v>
      </c>
      <c r="CB237" s="80">
        <v>15.83352</v>
      </c>
      <c r="CC237" s="383"/>
      <c r="CD237" s="380">
        <v>1.0357874499999999</v>
      </c>
      <c r="CE237" s="380">
        <v>0.31042307000000002</v>
      </c>
      <c r="CF237" s="381">
        <v>15.290999999999999</v>
      </c>
      <c r="CG237" s="80">
        <v>7.3884299999999996</v>
      </c>
      <c r="CH237" s="383"/>
      <c r="CI237" s="380">
        <v>1.7654782099999999</v>
      </c>
      <c r="CJ237" s="380">
        <v>0.52424436000000008</v>
      </c>
      <c r="CK237" s="381">
        <v>15.15</v>
      </c>
      <c r="CL237" s="80">
        <v>12.59342</v>
      </c>
      <c r="CM237" s="383"/>
      <c r="CN237" s="380">
        <v>0.58155659000000004</v>
      </c>
      <c r="CO237" s="380">
        <v>0.33823872999999999</v>
      </c>
      <c r="CP237" s="381">
        <v>29.673999999999999</v>
      </c>
      <c r="CQ237" s="80">
        <v>4.1483299999999996</v>
      </c>
      <c r="CR237" s="383"/>
      <c r="CS237" s="380">
        <v>0.74148108000000001</v>
      </c>
      <c r="CT237" s="380">
        <v>0.24602202000000001</v>
      </c>
      <c r="CU237" s="381">
        <v>16.928000000000001</v>
      </c>
      <c r="CV237" s="80">
        <v>5.2891000000000004</v>
      </c>
      <c r="CW237" s="383"/>
      <c r="CX237" s="380">
        <v>4.3502921600000004</v>
      </c>
      <c r="CY237" s="380">
        <v>0.57746547000000004</v>
      </c>
      <c r="CZ237" s="381">
        <v>6.7729999999999997</v>
      </c>
      <c r="DA237" s="80">
        <v>31.031289999999998</v>
      </c>
      <c r="DB237" s="383"/>
      <c r="DC237" s="380">
        <v>0.11283599</v>
      </c>
      <c r="DD237" s="380">
        <v>0.14981923</v>
      </c>
      <c r="DE237" s="381">
        <v>67.742999999999995</v>
      </c>
      <c r="DF237" s="80">
        <v>0.80488000000000004</v>
      </c>
      <c r="DG237" s="47"/>
      <c r="DH237" s="380">
        <v>6.7582648600000006</v>
      </c>
      <c r="DI237" s="380">
        <v>0.74606329999999998</v>
      </c>
      <c r="DJ237" s="381">
        <v>5.6320000000000006</v>
      </c>
      <c r="DK237" s="80">
        <v>48.207729999999998</v>
      </c>
      <c r="DL237" s="386"/>
      <c r="DM237" s="380">
        <v>9.5356730000000001E-2</v>
      </c>
      <c r="DN237" s="380">
        <v>6.0708499999999999E-2</v>
      </c>
      <c r="DO237" s="381">
        <v>32.481999999999999</v>
      </c>
      <c r="DP237" s="385">
        <f t="shared" si="12"/>
        <v>6.8019399743835555E-3</v>
      </c>
      <c r="DQ237" s="47"/>
      <c r="DR237" s="380">
        <v>1.1948278999999999</v>
      </c>
      <c r="DS237" s="380">
        <v>0.26767173000000005</v>
      </c>
      <c r="DT237" s="381">
        <v>11.43</v>
      </c>
      <c r="DU237" s="385">
        <f t="shared" si="7"/>
        <v>8.5228883745476131E-2</v>
      </c>
      <c r="DV237" s="386"/>
      <c r="DW237" s="380">
        <v>4.9045409999999998E-2</v>
      </c>
      <c r="DX237" s="380">
        <v>3.255073E-2</v>
      </c>
      <c r="DY237" s="381">
        <v>33.861999999999995</v>
      </c>
      <c r="DZ237" s="385">
        <f t="shared" si="13"/>
        <v>3.4984833775133744E-3</v>
      </c>
      <c r="EA237" s="37"/>
      <c r="EB237" s="37"/>
    </row>
    <row r="238" spans="1:132" x14ac:dyDescent="0.35">
      <c r="A238" s="787"/>
      <c r="B238" s="387" t="s">
        <v>66</v>
      </c>
      <c r="C238" s="388">
        <v>4.0078256300000001</v>
      </c>
      <c r="D238" s="388">
        <v>0.69767561</v>
      </c>
      <c r="E238" s="389">
        <v>8.8819999999999997</v>
      </c>
      <c r="F238" s="48"/>
      <c r="G238" s="388">
        <v>3.30833062</v>
      </c>
      <c r="H238" s="388">
        <v>0.5758685400000001</v>
      </c>
      <c r="I238" s="389">
        <v>8.8810000000000002</v>
      </c>
      <c r="J238" s="81">
        <v>82.546769999999995</v>
      </c>
      <c r="K238" s="390"/>
      <c r="L238" s="388">
        <v>0.51694898</v>
      </c>
      <c r="M238" s="388">
        <v>0.15198911000000001</v>
      </c>
      <c r="N238" s="389">
        <v>15.001000000000001</v>
      </c>
      <c r="O238" s="81">
        <v>12.898490000000001</v>
      </c>
      <c r="P238" s="48"/>
      <c r="Q238" s="388">
        <v>2.8897809400000001</v>
      </c>
      <c r="R238" s="388">
        <v>0.51772848999999999</v>
      </c>
      <c r="S238" s="389">
        <v>9.141</v>
      </c>
      <c r="T238" s="81">
        <v>72.103459999999998</v>
      </c>
      <c r="U238" s="48"/>
      <c r="V238" s="388">
        <v>2.5345299199999998</v>
      </c>
      <c r="W238" s="388">
        <v>0.52407230999999999</v>
      </c>
      <c r="X238" s="389">
        <v>10.549999999999999</v>
      </c>
      <c r="Y238" s="81">
        <v>63.239530000000002</v>
      </c>
      <c r="Z238" s="48"/>
      <c r="AA238" s="388">
        <v>0.98315728000000002</v>
      </c>
      <c r="AB238" s="388">
        <v>0.21604880000000001</v>
      </c>
      <c r="AC238" s="389">
        <v>11.212</v>
      </c>
      <c r="AD238" s="81">
        <v>24.530940000000001</v>
      </c>
      <c r="AE238" s="81"/>
      <c r="AF238" s="388">
        <v>0.97507460999999995</v>
      </c>
      <c r="AG238" s="388">
        <v>0.21495950999999999</v>
      </c>
      <c r="AH238" s="389">
        <v>11.247999999999999</v>
      </c>
      <c r="AI238" s="81">
        <v>24.329270000000001</v>
      </c>
      <c r="AJ238" s="48"/>
      <c r="AK238" s="388">
        <v>5.4797220000000001E-2</v>
      </c>
      <c r="AL238" s="388">
        <v>4.5051609999999999E-2</v>
      </c>
      <c r="AM238" s="389">
        <v>41.945999999999998</v>
      </c>
      <c r="AN238" s="81">
        <v>1.3672599999999999</v>
      </c>
      <c r="AO238" s="48"/>
      <c r="AP238" s="388">
        <v>0.93916627000000008</v>
      </c>
      <c r="AQ238" s="388">
        <v>0.20391814</v>
      </c>
      <c r="AR238" s="389">
        <v>11.078000000000001</v>
      </c>
      <c r="AS238" s="81">
        <v>23.433309999999999</v>
      </c>
      <c r="AT238" s="48"/>
      <c r="AU238" s="388">
        <v>3.1356290000000002E-2</v>
      </c>
      <c r="AV238" s="388">
        <v>1.916431E-2</v>
      </c>
      <c r="AW238" s="389">
        <v>31.183</v>
      </c>
      <c r="AX238" s="81">
        <v>0.78237999999999996</v>
      </c>
      <c r="AY238" s="48"/>
      <c r="AZ238" s="388">
        <v>6.0656399999999997E-3</v>
      </c>
      <c r="BA238" s="388">
        <v>7.6609800000000004E-3</v>
      </c>
      <c r="BB238" s="389">
        <v>64.439000000000007</v>
      </c>
      <c r="BC238" s="81">
        <v>0.15134</v>
      </c>
      <c r="BD238" s="48"/>
      <c r="BE238" s="388">
        <v>0.47098831000000002</v>
      </c>
      <c r="BF238" s="388">
        <v>0.16491375999999999</v>
      </c>
      <c r="BG238" s="389">
        <v>17.864000000000001</v>
      </c>
      <c r="BH238" s="81">
        <f t="shared" si="8"/>
        <v>11.751716603499041</v>
      </c>
      <c r="BI238" s="48"/>
      <c r="BJ238" s="388">
        <v>1.0802609999999999E-2</v>
      </c>
      <c r="BK238" s="388">
        <v>1.1984640000000001E-2</v>
      </c>
      <c r="BL238" s="389">
        <v>56.603000000000002</v>
      </c>
      <c r="BM238" s="81">
        <f t="shared" si="9"/>
        <v>0.2695379239839833</v>
      </c>
      <c r="BN238" s="391"/>
      <c r="BO238" s="388">
        <v>0.46284302000000005</v>
      </c>
      <c r="BP238" s="388">
        <v>0.16481823000000001</v>
      </c>
      <c r="BQ238" s="389">
        <v>18.167999999999999</v>
      </c>
      <c r="BR238" s="81">
        <f t="shared" si="10"/>
        <v>11.548481963273439</v>
      </c>
      <c r="BS238" s="391"/>
      <c r="BT238" s="388">
        <v>2.6573299999999998E-3</v>
      </c>
      <c r="BU238" s="388">
        <v>4.6926699999999995E-3</v>
      </c>
      <c r="BV238" s="389">
        <v>90.09899999999999</v>
      </c>
      <c r="BW238" s="81">
        <f t="shared" si="11"/>
        <v>6.6303533270233611E-2</v>
      </c>
      <c r="BX238" s="391"/>
      <c r="BY238" s="388">
        <v>0.87674109</v>
      </c>
      <c r="BZ238" s="388">
        <v>0.29012826999999997</v>
      </c>
      <c r="CA238" s="389">
        <v>16.884</v>
      </c>
      <c r="CB238" s="81">
        <v>21.875730000000001</v>
      </c>
      <c r="CC238" s="391"/>
      <c r="CD238" s="388">
        <v>0.16536104000000001</v>
      </c>
      <c r="CE238" s="388">
        <v>8.0691599999999988E-2</v>
      </c>
      <c r="CF238" s="389">
        <v>24.896999999999998</v>
      </c>
      <c r="CG238" s="81">
        <v>4.1259499999999996</v>
      </c>
      <c r="CH238" s="391"/>
      <c r="CI238" s="388">
        <v>0.78484364000000006</v>
      </c>
      <c r="CJ238" s="388">
        <v>0.28504718000000001</v>
      </c>
      <c r="CK238" s="389">
        <v>18.529999999999998</v>
      </c>
      <c r="CL238" s="81">
        <v>19.58278</v>
      </c>
      <c r="CM238" s="391"/>
      <c r="CN238" s="388">
        <v>7.3463589999999995E-2</v>
      </c>
      <c r="CO238" s="388">
        <v>7.0365560000000008E-2</v>
      </c>
      <c r="CP238" s="389">
        <v>48.869</v>
      </c>
      <c r="CQ238" s="81">
        <v>1.833</v>
      </c>
      <c r="CR238" s="391"/>
      <c r="CS238" s="388">
        <v>0.51080760999999997</v>
      </c>
      <c r="CT238" s="388">
        <v>0.16537120999999999</v>
      </c>
      <c r="CU238" s="389">
        <v>16.518000000000001</v>
      </c>
      <c r="CV238" s="81">
        <v>12.74526</v>
      </c>
      <c r="CW238" s="391"/>
      <c r="CX238" s="388">
        <v>2.0234575299999999</v>
      </c>
      <c r="CY238" s="388">
        <v>0.47819038000000003</v>
      </c>
      <c r="CZ238" s="389">
        <v>12.057</v>
      </c>
      <c r="DA238" s="81">
        <v>50.487659999999998</v>
      </c>
      <c r="DB238" s="391"/>
      <c r="DC238" s="388">
        <v>3.2494500000000001E-3</v>
      </c>
      <c r="DD238" s="388">
        <v>5.8207899999999993E-3</v>
      </c>
      <c r="DE238" s="389">
        <v>91.393999999999991</v>
      </c>
      <c r="DF238" s="81">
        <v>8.1079999999999999E-2</v>
      </c>
      <c r="DG238" s="48"/>
      <c r="DH238" s="388">
        <v>3.2196826199999999</v>
      </c>
      <c r="DI238" s="388">
        <v>0.56509729000000009</v>
      </c>
      <c r="DJ238" s="389">
        <v>8.9550000000000001</v>
      </c>
      <c r="DK238" s="81">
        <v>80.334900000000005</v>
      </c>
      <c r="DL238" s="37"/>
      <c r="DM238" s="388">
        <v>6.3443170000000007E-2</v>
      </c>
      <c r="DN238" s="388">
        <v>4.806817E-2</v>
      </c>
      <c r="DO238" s="389">
        <v>38.655999999999999</v>
      </c>
      <c r="DP238" s="392">
        <f t="shared" si="12"/>
        <v>1.5829822915724007E-2</v>
      </c>
      <c r="DQ238" s="48"/>
      <c r="DR238" s="388">
        <v>1.0373461099999999</v>
      </c>
      <c r="DS238" s="388">
        <v>0.23287542</v>
      </c>
      <c r="DT238" s="389">
        <v>11.454000000000001</v>
      </c>
      <c r="DU238" s="392">
        <f t="shared" si="7"/>
        <v>0.25883015025281919</v>
      </c>
      <c r="DV238" s="37"/>
      <c r="DW238" s="388">
        <v>3.7133090000000001E-2</v>
      </c>
      <c r="DX238" s="388">
        <v>2.3892630000000002E-2</v>
      </c>
      <c r="DY238" s="389">
        <v>32.828000000000003</v>
      </c>
      <c r="DZ238" s="392">
        <f t="shared" si="13"/>
        <v>9.2651460986839396E-3</v>
      </c>
      <c r="EA238" s="37"/>
      <c r="EB238" s="37"/>
    </row>
    <row r="239" spans="1:132" x14ac:dyDescent="0.35">
      <c r="A239" s="788"/>
      <c r="B239" s="393" t="s">
        <v>67</v>
      </c>
      <c r="C239" s="394">
        <v>10.0112234</v>
      </c>
      <c r="D239" s="394">
        <v>0.56730554</v>
      </c>
      <c r="E239" s="395">
        <v>2.891</v>
      </c>
      <c r="F239" s="49"/>
      <c r="G239" s="394">
        <v>3.90091564</v>
      </c>
      <c r="H239" s="394">
        <v>0.52101536999999998</v>
      </c>
      <c r="I239" s="395">
        <v>6.8140000000000009</v>
      </c>
      <c r="J239" s="82">
        <v>38.965420000000002</v>
      </c>
      <c r="K239" s="396"/>
      <c r="L239" s="394">
        <v>1.30908874</v>
      </c>
      <c r="M239" s="394">
        <v>0.35569305000000001</v>
      </c>
      <c r="N239" s="395">
        <v>13.863</v>
      </c>
      <c r="O239" s="82">
        <v>13.07621</v>
      </c>
      <c r="P239" s="49"/>
      <c r="Q239" s="394">
        <v>2.9978011599999999</v>
      </c>
      <c r="R239" s="394">
        <v>0.50093213999999997</v>
      </c>
      <c r="S239" s="395">
        <v>8.5259999999999998</v>
      </c>
      <c r="T239" s="82">
        <v>29.944400000000002</v>
      </c>
      <c r="U239" s="49"/>
      <c r="V239" s="394">
        <v>2.6524867100000002</v>
      </c>
      <c r="W239" s="394">
        <v>0.39825431999999999</v>
      </c>
      <c r="X239" s="395">
        <v>7.66</v>
      </c>
      <c r="Y239" s="82">
        <v>26.49513</v>
      </c>
      <c r="Z239" s="49"/>
      <c r="AA239" s="394">
        <v>0.16343795</v>
      </c>
      <c r="AB239" s="394">
        <v>0.14718226000000001</v>
      </c>
      <c r="AC239" s="395">
        <v>45.945999999999998</v>
      </c>
      <c r="AD239" s="82">
        <v>1.6325499999999999</v>
      </c>
      <c r="AE239" s="82"/>
      <c r="AF239" s="394">
        <v>0.16343795</v>
      </c>
      <c r="AG239" s="394">
        <v>0.14718226000000001</v>
      </c>
      <c r="AH239" s="395">
        <v>45.945999999999998</v>
      </c>
      <c r="AI239" s="82">
        <v>1.6325499999999999</v>
      </c>
      <c r="AJ239" s="49"/>
      <c r="AK239" s="394">
        <v>3.1913570000000002E-2</v>
      </c>
      <c r="AL239" s="394">
        <v>3.7700850000000001E-2</v>
      </c>
      <c r="AM239" s="395">
        <v>60.272999999999996</v>
      </c>
      <c r="AN239" s="82">
        <v>0.31878000000000001</v>
      </c>
      <c r="AO239" s="49"/>
      <c r="AP239" s="394">
        <v>0.15748178999999998</v>
      </c>
      <c r="AQ239" s="394">
        <v>0.14715723</v>
      </c>
      <c r="AR239" s="395">
        <v>47.674999999999997</v>
      </c>
      <c r="AS239" s="82">
        <v>1.5730500000000001</v>
      </c>
      <c r="AT239" s="49"/>
      <c r="AU239" s="394">
        <v>5.9561599999999994E-3</v>
      </c>
      <c r="AV239" s="394">
        <v>1.1185589999999999E-2</v>
      </c>
      <c r="AW239" s="395">
        <v>95.816000000000003</v>
      </c>
      <c r="AX239" s="82">
        <v>5.9490000000000001E-2</v>
      </c>
      <c r="AY239" s="49"/>
      <c r="AZ239" s="394">
        <v>7.0085699999999996E-3</v>
      </c>
      <c r="BA239" s="394">
        <v>1.391938E-2</v>
      </c>
      <c r="BB239" s="395">
        <v>100</v>
      </c>
      <c r="BC239" s="82">
        <v>7.0010000000000003E-2</v>
      </c>
      <c r="BD239" s="49"/>
      <c r="BE239" s="394">
        <v>9.9776450000000003E-2</v>
      </c>
      <c r="BF239" s="394">
        <v>0.11185223000000001</v>
      </c>
      <c r="BG239" s="395">
        <v>57.194999999999993</v>
      </c>
      <c r="BH239" s="82">
        <f t="shared" si="8"/>
        <v>0.99664592441319411</v>
      </c>
      <c r="BI239" s="49"/>
      <c r="BJ239" s="394">
        <v>9.2254099999999999E-3</v>
      </c>
      <c r="BK239" s="394">
        <v>1.7296220000000001E-2</v>
      </c>
      <c r="BL239" s="395">
        <v>95.655000000000001</v>
      </c>
      <c r="BM239" s="82">
        <f t="shared" si="9"/>
        <v>9.2150675610735047E-2</v>
      </c>
      <c r="BN239" s="397"/>
      <c r="BO239" s="394">
        <v>9.0551050000000008E-2</v>
      </c>
      <c r="BP239" s="394">
        <v>0.11148703</v>
      </c>
      <c r="BQ239" s="395">
        <v>62.817</v>
      </c>
      <c r="BR239" s="82">
        <f t="shared" si="10"/>
        <v>0.90449534869035086</v>
      </c>
      <c r="BS239" s="397"/>
      <c r="BT239" s="394">
        <v>0</v>
      </c>
      <c r="BU239" s="394">
        <v>0</v>
      </c>
      <c r="BV239" s="395" t="s">
        <v>69</v>
      </c>
      <c r="BW239" s="82">
        <f t="shared" si="11"/>
        <v>0</v>
      </c>
      <c r="BX239" s="397"/>
      <c r="BY239" s="394">
        <v>1.3429679799999998</v>
      </c>
      <c r="BZ239" s="394">
        <v>0.43023453</v>
      </c>
      <c r="CA239" s="395">
        <v>16.345000000000002</v>
      </c>
      <c r="CB239" s="82">
        <v>13.414619999999999</v>
      </c>
      <c r="CC239" s="397"/>
      <c r="CD239" s="394">
        <v>0.87042640999999998</v>
      </c>
      <c r="CE239" s="394">
        <v>0.29603460999999998</v>
      </c>
      <c r="CF239" s="395">
        <v>17.352</v>
      </c>
      <c r="CG239" s="82">
        <v>8.6945099999999993</v>
      </c>
      <c r="CH239" s="397"/>
      <c r="CI239" s="394">
        <v>0.98063457000000009</v>
      </c>
      <c r="CJ239" s="394">
        <v>0.44163096000000002</v>
      </c>
      <c r="CK239" s="395">
        <v>22.977</v>
      </c>
      <c r="CL239" s="82">
        <v>9.7953499999999991</v>
      </c>
      <c r="CM239" s="397"/>
      <c r="CN239" s="394">
        <v>0.50809300000000002</v>
      </c>
      <c r="CO239" s="394">
        <v>0.32888400000000001</v>
      </c>
      <c r="CP239" s="395">
        <v>33.024999999999999</v>
      </c>
      <c r="CQ239" s="82">
        <v>5.0752300000000004</v>
      </c>
      <c r="CR239" s="397"/>
      <c r="CS239" s="394">
        <v>0.23067347000000002</v>
      </c>
      <c r="CT239" s="394">
        <v>0.18063444999999997</v>
      </c>
      <c r="CU239" s="395">
        <v>39.953000000000003</v>
      </c>
      <c r="CV239" s="82">
        <v>2.3041499999999999</v>
      </c>
      <c r="CW239" s="397"/>
      <c r="CX239" s="394">
        <v>2.3268346200000001</v>
      </c>
      <c r="CY239" s="394">
        <v>0.38124585</v>
      </c>
      <c r="CZ239" s="395">
        <v>8.36</v>
      </c>
      <c r="DA239" s="82">
        <v>23.242260000000002</v>
      </c>
      <c r="DB239" s="397"/>
      <c r="DC239" s="394">
        <v>0.10958654</v>
      </c>
      <c r="DD239" s="394">
        <v>0.14975093</v>
      </c>
      <c r="DE239" s="395">
        <v>69.72</v>
      </c>
      <c r="DF239" s="82">
        <v>1.0946400000000001</v>
      </c>
      <c r="DG239" s="49"/>
      <c r="DH239" s="394">
        <v>3.5385822400000002</v>
      </c>
      <c r="DI239" s="394">
        <v>0.54224379999999994</v>
      </c>
      <c r="DJ239" s="395">
        <v>7.8179999999999996</v>
      </c>
      <c r="DK239" s="82">
        <v>35.346150000000002</v>
      </c>
      <c r="DL239" s="398"/>
      <c r="DM239" s="394">
        <v>3.1913570000000002E-2</v>
      </c>
      <c r="DN239" s="394">
        <v>3.7700850000000001E-2</v>
      </c>
      <c r="DO239" s="395">
        <v>60.272999999999996</v>
      </c>
      <c r="DP239" s="399">
        <f t="shared" si="12"/>
        <v>3.187779227861402E-3</v>
      </c>
      <c r="DQ239" s="49"/>
      <c r="DR239" s="394">
        <v>0.15748178999999998</v>
      </c>
      <c r="DS239" s="394">
        <v>0.14715723</v>
      </c>
      <c r="DT239" s="395">
        <v>47.674999999999997</v>
      </c>
      <c r="DU239" s="399">
        <f t="shared" si="7"/>
        <v>1.5730524003689697E-2</v>
      </c>
      <c r="DV239" s="398"/>
      <c r="DW239" s="394">
        <v>1.1912319999999999E-2</v>
      </c>
      <c r="DX239" s="394">
        <v>2.2371189999999999E-2</v>
      </c>
      <c r="DY239" s="395">
        <v>95.816000000000003</v>
      </c>
      <c r="DZ239" s="399">
        <f t="shared" si="13"/>
        <v>1.189896531526806E-3</v>
      </c>
      <c r="EA239" s="37"/>
      <c r="EB239" s="37"/>
    </row>
    <row r="240" spans="1:132" x14ac:dyDescent="0.35">
      <c r="A240" s="789" t="s">
        <v>101</v>
      </c>
      <c r="B240" s="379" t="s">
        <v>255</v>
      </c>
      <c r="C240" s="380">
        <v>33.340477050000004</v>
      </c>
      <c r="D240" s="380">
        <v>0.94724557000000009</v>
      </c>
      <c r="E240" s="381">
        <v>1.4500000000000002</v>
      </c>
      <c r="F240" s="47"/>
      <c r="G240" s="380">
        <v>7.71966397</v>
      </c>
      <c r="H240" s="380">
        <v>0.93210020999999998</v>
      </c>
      <c r="I240" s="381">
        <v>6.16</v>
      </c>
      <c r="J240" s="80">
        <v>23.154029999999999</v>
      </c>
      <c r="K240" s="382"/>
      <c r="L240" s="380">
        <v>2.3769302699999999</v>
      </c>
      <c r="M240" s="380">
        <v>0.49546641000000002</v>
      </c>
      <c r="N240" s="381">
        <v>10.635</v>
      </c>
      <c r="O240" s="80">
        <v>7.1292600000000004</v>
      </c>
      <c r="P240" s="47"/>
      <c r="Q240" s="380">
        <v>5.4142115899999999</v>
      </c>
      <c r="R240" s="380">
        <v>0.73036131000000004</v>
      </c>
      <c r="S240" s="381">
        <v>6.883</v>
      </c>
      <c r="T240" s="80">
        <v>16.239149999999999</v>
      </c>
      <c r="U240" s="47"/>
      <c r="V240" s="380">
        <v>5.2853999199999997</v>
      </c>
      <c r="W240" s="380">
        <v>0.78430730000000004</v>
      </c>
      <c r="X240" s="381">
        <v>7.5709999999999997</v>
      </c>
      <c r="Y240" s="80">
        <v>15.8528</v>
      </c>
      <c r="Z240" s="47"/>
      <c r="AA240" s="380">
        <v>1.482262</v>
      </c>
      <c r="AB240" s="380">
        <v>0.32330097999999996</v>
      </c>
      <c r="AC240" s="381">
        <v>11.128</v>
      </c>
      <c r="AD240" s="80">
        <v>4.4458299999999999</v>
      </c>
      <c r="AE240" s="80"/>
      <c r="AF240" s="380">
        <v>1.3932767400000001</v>
      </c>
      <c r="AG240" s="380">
        <v>0.31609009999999998</v>
      </c>
      <c r="AH240" s="381">
        <v>11.575000000000001</v>
      </c>
      <c r="AI240" s="80">
        <v>4.1789300000000003</v>
      </c>
      <c r="AJ240" s="47"/>
      <c r="AK240" s="380">
        <v>0.41885696</v>
      </c>
      <c r="AL240" s="380">
        <v>0.15144067999999999</v>
      </c>
      <c r="AM240" s="381">
        <v>18.446999999999999</v>
      </c>
      <c r="AN240" s="80">
        <v>1.2563</v>
      </c>
      <c r="AO240" s="47"/>
      <c r="AP240" s="380">
        <v>1.1504241500000001</v>
      </c>
      <c r="AQ240" s="380">
        <v>0.28091743000000002</v>
      </c>
      <c r="AR240" s="381">
        <v>12.458</v>
      </c>
      <c r="AS240" s="80">
        <v>3.4505300000000001</v>
      </c>
      <c r="AT240" s="47"/>
      <c r="AU240" s="380">
        <v>0.16899939</v>
      </c>
      <c r="AV240" s="380">
        <v>8.4543629999999995E-2</v>
      </c>
      <c r="AW240" s="381">
        <v>25.523</v>
      </c>
      <c r="AX240" s="80">
        <v>0.50688999999999995</v>
      </c>
      <c r="AY240" s="47"/>
      <c r="AZ240" s="380">
        <v>0.12039619999999999</v>
      </c>
      <c r="BA240" s="380">
        <v>0.11969813</v>
      </c>
      <c r="BB240" s="381">
        <v>50.724999999999994</v>
      </c>
      <c r="BC240" s="80">
        <v>0.36110999999999999</v>
      </c>
      <c r="BD240" s="47"/>
      <c r="BE240" s="380">
        <v>3.3887972500000001</v>
      </c>
      <c r="BF240" s="380">
        <v>0.49590984999999999</v>
      </c>
      <c r="BG240" s="381">
        <v>7.4660000000000002</v>
      </c>
      <c r="BH240" s="80">
        <f t="shared" si="8"/>
        <v>10.164213442170887</v>
      </c>
      <c r="BI240" s="47"/>
      <c r="BJ240" s="380">
        <v>0.64243091000000008</v>
      </c>
      <c r="BK240" s="380">
        <v>0.20485293999999998</v>
      </c>
      <c r="BL240" s="381">
        <v>16.268999999999998</v>
      </c>
      <c r="BM240" s="80">
        <f t="shared" si="9"/>
        <v>1.9268797775045632</v>
      </c>
      <c r="BN240" s="383"/>
      <c r="BO240" s="380">
        <v>3.0267191899999997</v>
      </c>
      <c r="BP240" s="380">
        <v>0.46779082</v>
      </c>
      <c r="BQ240" s="381">
        <v>7.8850000000000007</v>
      </c>
      <c r="BR240" s="80">
        <f t="shared" si="10"/>
        <v>9.0782120047679378</v>
      </c>
      <c r="BS240" s="383"/>
      <c r="BT240" s="380">
        <v>0.28035284999999999</v>
      </c>
      <c r="BU240" s="380">
        <v>0.10058059</v>
      </c>
      <c r="BV240" s="381">
        <v>18.304000000000002</v>
      </c>
      <c r="BW240" s="80">
        <f t="shared" si="11"/>
        <v>0.84087834010161522</v>
      </c>
      <c r="BX240" s="383"/>
      <c r="BY240" s="380">
        <v>2.4681365199999998</v>
      </c>
      <c r="BZ240" s="380">
        <v>0.46375785999999997</v>
      </c>
      <c r="CA240" s="381">
        <v>9.5869999999999997</v>
      </c>
      <c r="CB240" s="80">
        <v>7.4028200000000002</v>
      </c>
      <c r="CC240" s="383"/>
      <c r="CD240" s="380">
        <v>0.63373387999999997</v>
      </c>
      <c r="CE240" s="380">
        <v>0.21006844000000002</v>
      </c>
      <c r="CF240" s="381">
        <v>16.911999999999999</v>
      </c>
      <c r="CG240" s="80">
        <v>1.90079</v>
      </c>
      <c r="CH240" s="383"/>
      <c r="CI240" s="380">
        <v>1.85597842</v>
      </c>
      <c r="CJ240" s="380">
        <v>0.3768418</v>
      </c>
      <c r="CK240" s="381">
        <v>10.359</v>
      </c>
      <c r="CL240" s="80">
        <v>5.5667400000000002</v>
      </c>
      <c r="CM240" s="383"/>
      <c r="CN240" s="380">
        <v>2.1575780000000003E-2</v>
      </c>
      <c r="CO240" s="380">
        <v>3.0516210000000002E-2</v>
      </c>
      <c r="CP240" s="381">
        <v>72.162000000000006</v>
      </c>
      <c r="CQ240" s="80">
        <v>6.4710000000000004E-2</v>
      </c>
      <c r="CR240" s="383"/>
      <c r="CS240" s="380">
        <v>1.89411752</v>
      </c>
      <c r="CT240" s="380">
        <v>0.57657218999999993</v>
      </c>
      <c r="CU240" s="381">
        <v>15.531000000000001</v>
      </c>
      <c r="CV240" s="80">
        <v>5.6811400000000001</v>
      </c>
      <c r="CW240" s="383"/>
      <c r="CX240" s="380">
        <v>3.4165101199999999</v>
      </c>
      <c r="CY240" s="380">
        <v>0.43639994000000004</v>
      </c>
      <c r="CZ240" s="381">
        <v>6.5170000000000003</v>
      </c>
      <c r="DA240" s="80">
        <v>10.24733</v>
      </c>
      <c r="DB240" s="383"/>
      <c r="DC240" s="380">
        <v>1.4081649999999999E-2</v>
      </c>
      <c r="DD240" s="380">
        <v>1.9594550000000002E-2</v>
      </c>
      <c r="DE240" s="381">
        <v>70.99499999999999</v>
      </c>
      <c r="DF240" s="80">
        <v>4.224E-2</v>
      </c>
      <c r="DG240" s="47"/>
      <c r="DH240" s="380">
        <v>7.1075058799999997</v>
      </c>
      <c r="DI240" s="380">
        <v>0.87733028000000002</v>
      </c>
      <c r="DJ240" s="381">
        <v>6.2979999999999992</v>
      </c>
      <c r="DK240" s="80">
        <v>21.31795</v>
      </c>
      <c r="DL240" s="386"/>
      <c r="DM240" s="380">
        <v>0.70159959000000005</v>
      </c>
      <c r="DN240" s="380">
        <v>0.42247815999999999</v>
      </c>
      <c r="DO240" s="381">
        <v>30.722999999999999</v>
      </c>
      <c r="DP240" s="385">
        <f t="shared" si="12"/>
        <v>2.1043477840698741E-2</v>
      </c>
      <c r="DQ240" s="47"/>
      <c r="DR240" s="380">
        <v>1.5068530200000001</v>
      </c>
      <c r="DS240" s="380">
        <v>0.41982322</v>
      </c>
      <c r="DT240" s="381">
        <v>14.215</v>
      </c>
      <c r="DU240" s="385">
        <f t="shared" si="7"/>
        <v>4.5195904597891766E-2</v>
      </c>
      <c r="DV240" s="386"/>
      <c r="DW240" s="380">
        <v>0.18752117999999998</v>
      </c>
      <c r="DX240" s="380">
        <v>9.7916160000000002E-2</v>
      </c>
      <c r="DY240" s="381">
        <v>26.640999999999998</v>
      </c>
      <c r="DZ240" s="385">
        <f t="shared" si="13"/>
        <v>5.6244300199657753E-3</v>
      </c>
      <c r="EA240" s="37"/>
      <c r="EB240" s="37"/>
    </row>
    <row r="241" spans="1:132" x14ac:dyDescent="0.35">
      <c r="A241" s="790"/>
      <c r="B241" s="387" t="s">
        <v>66</v>
      </c>
      <c r="C241" s="388">
        <v>11.026477049999999</v>
      </c>
      <c r="D241" s="388">
        <v>1.2888184300000001</v>
      </c>
      <c r="E241" s="389">
        <v>5.9630000000000001</v>
      </c>
      <c r="F241" s="48"/>
      <c r="G241" s="388">
        <v>6.6037036699999998</v>
      </c>
      <c r="H241" s="388">
        <v>0.90659931999999999</v>
      </c>
      <c r="I241" s="389">
        <v>7.0040000000000004</v>
      </c>
      <c r="J241" s="81">
        <v>59.889519999999997</v>
      </c>
      <c r="K241" s="81"/>
      <c r="L241" s="388">
        <v>1.9706188600000001</v>
      </c>
      <c r="M241" s="388">
        <v>0.40648509999999999</v>
      </c>
      <c r="N241" s="389">
        <v>10.524000000000001</v>
      </c>
      <c r="O241" s="81">
        <v>17.871700000000001</v>
      </c>
      <c r="P241" s="81"/>
      <c r="Q241" s="388">
        <v>4.7045626899999995</v>
      </c>
      <c r="R241" s="388">
        <v>0.70989566999999998</v>
      </c>
      <c r="S241" s="389">
        <v>7.6989999999999998</v>
      </c>
      <c r="T241" s="81">
        <v>42.666049999999998</v>
      </c>
      <c r="U241" s="81"/>
      <c r="V241" s="388">
        <v>4.4298870800000003</v>
      </c>
      <c r="W241" s="388">
        <v>0.72671250999999992</v>
      </c>
      <c r="X241" s="389">
        <v>8.3699999999999992</v>
      </c>
      <c r="Y241" s="81">
        <v>40.174999999999997</v>
      </c>
      <c r="Z241" s="81"/>
      <c r="AA241" s="388">
        <v>1.34569139</v>
      </c>
      <c r="AB241" s="388">
        <v>0.31768825000000001</v>
      </c>
      <c r="AC241" s="389">
        <v>12.045</v>
      </c>
      <c r="AD241" s="81">
        <v>12.204179999999999</v>
      </c>
      <c r="AE241" s="81"/>
      <c r="AF241" s="388">
        <v>1.2720564099999998</v>
      </c>
      <c r="AG241" s="388">
        <v>0.31008454999999996</v>
      </c>
      <c r="AH241" s="389">
        <v>12.436999999999999</v>
      </c>
      <c r="AI241" s="81">
        <v>11.536379999999999</v>
      </c>
      <c r="AJ241" s="81"/>
      <c r="AK241" s="388">
        <v>0.36532434999999996</v>
      </c>
      <c r="AL241" s="388">
        <v>0.14073522999999999</v>
      </c>
      <c r="AM241" s="389">
        <v>19.655000000000001</v>
      </c>
      <c r="AN241" s="81">
        <v>3.3131599999999999</v>
      </c>
      <c r="AO241" s="81"/>
      <c r="AP241" s="388">
        <v>1.0563632999999999</v>
      </c>
      <c r="AQ241" s="388">
        <v>0.27565624000000005</v>
      </c>
      <c r="AR241" s="389">
        <v>13.314</v>
      </c>
      <c r="AS241" s="81">
        <v>9.5802399999999999</v>
      </c>
      <c r="AT241" s="81"/>
      <c r="AU241" s="388">
        <v>0.13983528000000001</v>
      </c>
      <c r="AV241" s="388">
        <v>7.5897969999999995E-2</v>
      </c>
      <c r="AW241" s="389">
        <v>27.692</v>
      </c>
      <c r="AX241" s="81">
        <v>1.2681800000000001</v>
      </c>
      <c r="AY241" s="81"/>
      <c r="AZ241" s="388">
        <v>3.9829630000000005E-2</v>
      </c>
      <c r="BA241" s="388">
        <v>5.2271339999999999E-2</v>
      </c>
      <c r="BB241" s="389">
        <v>66.957999999999998</v>
      </c>
      <c r="BC241" s="81">
        <v>0.36121999999999999</v>
      </c>
      <c r="BD241" s="81"/>
      <c r="BE241" s="388">
        <v>3.2247286600000002</v>
      </c>
      <c r="BF241" s="388">
        <v>0.49897399000000003</v>
      </c>
      <c r="BG241" s="389">
        <v>7.8950000000000005</v>
      </c>
      <c r="BH241" s="81">
        <f t="shared" si="8"/>
        <v>29.245321469199453</v>
      </c>
      <c r="BI241" s="81"/>
      <c r="BJ241" s="388">
        <v>0.60403593999999994</v>
      </c>
      <c r="BK241" s="388">
        <v>0.19709108</v>
      </c>
      <c r="BL241" s="389">
        <v>16.647000000000002</v>
      </c>
      <c r="BM241" s="81">
        <f t="shared" si="9"/>
        <v>5.4780501266267994</v>
      </c>
      <c r="BN241" s="81"/>
      <c r="BO241" s="388">
        <v>2.9010455700000004</v>
      </c>
      <c r="BP241" s="388">
        <v>0.47069673000000001</v>
      </c>
      <c r="BQ241" s="389">
        <v>8.2780000000000005</v>
      </c>
      <c r="BR241" s="81">
        <f t="shared" si="10"/>
        <v>26.309813704278291</v>
      </c>
      <c r="BS241" s="391"/>
      <c r="BT241" s="388">
        <v>0.28035284999999999</v>
      </c>
      <c r="BU241" s="388">
        <v>0.10058059</v>
      </c>
      <c r="BV241" s="389">
        <v>18.304000000000002</v>
      </c>
      <c r="BW241" s="81">
        <f t="shared" si="11"/>
        <v>2.5425423617056366</v>
      </c>
      <c r="BX241" s="391"/>
      <c r="BY241" s="388">
        <v>2.20768904</v>
      </c>
      <c r="BZ241" s="388">
        <v>0.44054260000000001</v>
      </c>
      <c r="CA241" s="389">
        <v>10.180999999999999</v>
      </c>
      <c r="CB241" s="81">
        <v>20.021709999999999</v>
      </c>
      <c r="CC241" s="391"/>
      <c r="CD241" s="388">
        <v>0.55211343999999996</v>
      </c>
      <c r="CE241" s="388">
        <v>0.18185294999999999</v>
      </c>
      <c r="CF241" s="389">
        <v>16.805</v>
      </c>
      <c r="CG241" s="81">
        <v>5.0071599999999998</v>
      </c>
      <c r="CH241" s="391"/>
      <c r="CI241" s="388">
        <v>1.66333756</v>
      </c>
      <c r="CJ241" s="388">
        <v>0.35014181999999999</v>
      </c>
      <c r="CK241" s="389">
        <v>10.74</v>
      </c>
      <c r="CL241" s="81">
        <v>15.08494</v>
      </c>
      <c r="CM241" s="391"/>
      <c r="CN241" s="388">
        <v>7.76196E-3</v>
      </c>
      <c r="CO241" s="388">
        <v>1.5417230000000001E-2</v>
      </c>
      <c r="CP241" s="389">
        <v>100</v>
      </c>
      <c r="CQ241" s="81">
        <v>7.0389999999999994E-2</v>
      </c>
      <c r="CR241" s="391"/>
      <c r="CS241" s="388">
        <v>1.40793558</v>
      </c>
      <c r="CT241" s="388">
        <v>0.46361856999999995</v>
      </c>
      <c r="CU241" s="389">
        <v>16.8</v>
      </c>
      <c r="CV241" s="81">
        <v>12.76868</v>
      </c>
      <c r="CW241" s="391"/>
      <c r="CX241" s="388">
        <v>3.0471792199999999</v>
      </c>
      <c r="CY241" s="388">
        <v>0.45245626</v>
      </c>
      <c r="CZ241" s="389">
        <v>7.5759999999999996</v>
      </c>
      <c r="DA241" s="81">
        <v>27.635110000000001</v>
      </c>
      <c r="DB241" s="391"/>
      <c r="DC241" s="388">
        <v>1.4081649999999999E-2</v>
      </c>
      <c r="DD241" s="388">
        <v>1.9594550000000002E-2</v>
      </c>
      <c r="DE241" s="389">
        <v>70.99499999999999</v>
      </c>
      <c r="DF241" s="81">
        <v>0.12770999999999999</v>
      </c>
      <c r="DG241" s="81"/>
      <c r="DH241" s="388">
        <v>6.0593521799999994</v>
      </c>
      <c r="DI241" s="388">
        <v>0.84828944000000006</v>
      </c>
      <c r="DJ241" s="389">
        <v>7.1429999999999989</v>
      </c>
      <c r="DK241" s="81">
        <v>54.952750000000002</v>
      </c>
      <c r="DL241" s="37"/>
      <c r="DM241" s="388">
        <v>0.64806697999999996</v>
      </c>
      <c r="DN241" s="388">
        <v>0.41911531000000002</v>
      </c>
      <c r="DO241" s="389">
        <v>32.995999999999995</v>
      </c>
      <c r="DP241" s="392">
        <f t="shared" si="12"/>
        <v>5.877371140948414E-2</v>
      </c>
      <c r="DQ241" s="37"/>
      <c r="DR241" s="388">
        <v>1.41279216</v>
      </c>
      <c r="DS241" s="388">
        <v>0.41911822999999998</v>
      </c>
      <c r="DT241" s="389">
        <v>15.135999999999999</v>
      </c>
      <c r="DU241" s="392">
        <f t="shared" si="7"/>
        <v>0.12812724804066047</v>
      </c>
      <c r="DV241" s="37"/>
      <c r="DW241" s="388">
        <v>0.15835707999999998</v>
      </c>
      <c r="DX241" s="388">
        <v>9.0667950000000011E-2</v>
      </c>
      <c r="DY241" s="389">
        <v>29.212</v>
      </c>
      <c r="DZ241" s="392">
        <f t="shared" si="13"/>
        <v>1.4361529914035418E-2</v>
      </c>
      <c r="EA241" s="37"/>
      <c r="EB241" s="37"/>
    </row>
    <row r="242" spans="1:132" x14ac:dyDescent="0.35">
      <c r="A242" s="791"/>
      <c r="B242" s="393" t="s">
        <v>67</v>
      </c>
      <c r="C242" s="394">
        <v>22.314</v>
      </c>
      <c r="D242" s="394">
        <v>1.39104279</v>
      </c>
      <c r="E242" s="395">
        <v>3.1809999999999996</v>
      </c>
      <c r="F242" s="413"/>
      <c r="G242" s="394">
        <v>1.11596031</v>
      </c>
      <c r="H242" s="394">
        <v>0.55954190000000004</v>
      </c>
      <c r="I242" s="395">
        <v>25.582000000000001</v>
      </c>
      <c r="J242" s="82">
        <v>5.0011700000000001</v>
      </c>
      <c r="K242" s="413"/>
      <c r="L242" s="82">
        <v>0.40631141000000004</v>
      </c>
      <c r="M242" s="394">
        <v>0.30820902999999999</v>
      </c>
      <c r="N242" s="395">
        <v>38.701999999999998</v>
      </c>
      <c r="O242" s="82">
        <v>1.8208800000000001</v>
      </c>
      <c r="P242" s="413"/>
      <c r="Q242" s="394">
        <v>0.70964890000000003</v>
      </c>
      <c r="R242" s="394">
        <v>0.42521507000000003</v>
      </c>
      <c r="S242" s="395">
        <v>30.570999999999998</v>
      </c>
      <c r="T242" s="82">
        <v>3.1802899999999998</v>
      </c>
      <c r="U242" s="413"/>
      <c r="V242" s="394">
        <v>0.85551283</v>
      </c>
      <c r="W242" s="394">
        <v>0.47262245999999997</v>
      </c>
      <c r="X242" s="395">
        <v>28.186</v>
      </c>
      <c r="Y242" s="82">
        <v>3.8339699999999999</v>
      </c>
      <c r="Z242" s="413"/>
      <c r="AA242" s="82">
        <v>0.13657060999999998</v>
      </c>
      <c r="AB242" s="394">
        <v>0.11195732999999999</v>
      </c>
      <c r="AC242" s="395">
        <v>41.825000000000003</v>
      </c>
      <c r="AD242" s="82">
        <v>0.61204000000000003</v>
      </c>
      <c r="AE242" s="413"/>
      <c r="AF242" s="394">
        <v>0.12122033</v>
      </c>
      <c r="AG242" s="394">
        <v>0.10837593</v>
      </c>
      <c r="AH242" s="395">
        <v>45.613999999999997</v>
      </c>
      <c r="AI242" s="82">
        <v>0.54325000000000001</v>
      </c>
      <c r="AJ242" s="413"/>
      <c r="AK242" s="394">
        <v>5.3532610000000001E-2</v>
      </c>
      <c r="AL242" s="394">
        <v>6.2237199999999999E-2</v>
      </c>
      <c r="AM242" s="395">
        <v>59.316000000000003</v>
      </c>
      <c r="AN242" s="82">
        <v>0.23991000000000001</v>
      </c>
      <c r="AO242" s="413"/>
      <c r="AP242" s="394">
        <v>9.406086000000001E-2</v>
      </c>
      <c r="AQ242" s="394">
        <v>9.6144310000000011E-2</v>
      </c>
      <c r="AR242" s="395">
        <v>52.151000000000003</v>
      </c>
      <c r="AS242" s="82">
        <v>0.42153000000000002</v>
      </c>
      <c r="AT242" s="413"/>
      <c r="AU242" s="394">
        <v>2.9164100000000002E-2</v>
      </c>
      <c r="AV242" s="394">
        <v>3.9561789999999999E-2</v>
      </c>
      <c r="AW242" s="395">
        <v>69.210000000000008</v>
      </c>
      <c r="AX242" s="82">
        <v>0.13070000000000001</v>
      </c>
      <c r="AY242" s="413"/>
      <c r="AZ242" s="394">
        <v>8.0566559999999995E-2</v>
      </c>
      <c r="BA242" s="394">
        <v>0.10788642</v>
      </c>
      <c r="BB242" s="395">
        <v>68.320999999999998</v>
      </c>
      <c r="BC242" s="82">
        <v>0.36105999999999999</v>
      </c>
      <c r="BD242" s="413"/>
      <c r="BE242" s="394">
        <v>0.16406859000000001</v>
      </c>
      <c r="BF242" s="394">
        <v>0.16202881999999999</v>
      </c>
      <c r="BG242" s="395">
        <v>50.385999999999996</v>
      </c>
      <c r="BH242" s="82">
        <f t="shared" si="8"/>
        <v>0.735271981715515</v>
      </c>
      <c r="BI242" s="413"/>
      <c r="BJ242" s="394">
        <v>3.839497E-2</v>
      </c>
      <c r="BK242" s="394">
        <v>5.5144119999999998E-2</v>
      </c>
      <c r="BL242" s="395">
        <v>73.277000000000001</v>
      </c>
      <c r="BM242" s="82">
        <f t="shared" si="9"/>
        <v>0.17206672940754683</v>
      </c>
      <c r="BN242" s="413"/>
      <c r="BO242" s="394">
        <v>0.12567361999999999</v>
      </c>
      <c r="BP242" s="394">
        <v>0.15008339000000001</v>
      </c>
      <c r="BQ242" s="395">
        <v>60.929999999999993</v>
      </c>
      <c r="BR242" s="82">
        <f t="shared" si="10"/>
        <v>0.56320525230796803</v>
      </c>
      <c r="BS242" s="49"/>
      <c r="BT242" s="394">
        <v>0</v>
      </c>
      <c r="BU242" s="394">
        <v>0</v>
      </c>
      <c r="BV242" s="395" t="s">
        <v>69</v>
      </c>
      <c r="BW242" s="82">
        <f t="shared" si="11"/>
        <v>0</v>
      </c>
      <c r="BX242" s="49"/>
      <c r="BY242" s="394">
        <v>0.26044747000000001</v>
      </c>
      <c r="BZ242" s="394">
        <v>0.20422983</v>
      </c>
      <c r="CA242" s="395">
        <v>40.007999999999996</v>
      </c>
      <c r="CB242" s="82">
        <v>1.1671899999999999</v>
      </c>
      <c r="CC242" s="397"/>
      <c r="CD242" s="394">
        <v>8.1620429999999994E-2</v>
      </c>
      <c r="CE242" s="394">
        <v>0.11279154</v>
      </c>
      <c r="CF242" s="395">
        <v>70.504999999999995</v>
      </c>
      <c r="CG242" s="82">
        <v>0.36577999999999999</v>
      </c>
      <c r="CH242" s="49"/>
      <c r="CI242" s="394">
        <v>0.19264086</v>
      </c>
      <c r="CJ242" s="394">
        <v>0.17103913000000001</v>
      </c>
      <c r="CK242" s="395">
        <v>45.298999999999999</v>
      </c>
      <c r="CL242" s="82">
        <v>0.86331999999999998</v>
      </c>
      <c r="CM242" s="49"/>
      <c r="CN242" s="394">
        <v>1.3813819999999999E-2</v>
      </c>
      <c r="CO242" s="394">
        <v>2.6527809999999999E-2</v>
      </c>
      <c r="CP242" s="395">
        <v>97.978999999999999</v>
      </c>
      <c r="CQ242" s="82">
        <v>6.191E-2</v>
      </c>
      <c r="CR242" s="49"/>
      <c r="CS242" s="394">
        <v>0.48618193999999998</v>
      </c>
      <c r="CT242" s="394">
        <v>0.36596698</v>
      </c>
      <c r="CU242" s="395">
        <v>38.405000000000001</v>
      </c>
      <c r="CV242" s="82">
        <v>2.17882</v>
      </c>
      <c r="CW242" s="49"/>
      <c r="CX242" s="394">
        <v>0.36933089000000002</v>
      </c>
      <c r="CY242" s="394">
        <v>0.20903818999999998</v>
      </c>
      <c r="CZ242" s="395">
        <v>28.877000000000002</v>
      </c>
      <c r="DA242" s="82">
        <v>1.6551499999999999</v>
      </c>
      <c r="DB242" s="49"/>
      <c r="DC242" s="394">
        <v>0</v>
      </c>
      <c r="DD242" s="394">
        <v>0</v>
      </c>
      <c r="DE242" s="395" t="s">
        <v>69</v>
      </c>
      <c r="DF242" s="82">
        <v>0</v>
      </c>
      <c r="DG242" s="413"/>
      <c r="DH242" s="394">
        <v>1.0481536900000001</v>
      </c>
      <c r="DI242" s="394">
        <v>0.52203348999999999</v>
      </c>
      <c r="DJ242" s="395">
        <v>25.411000000000001</v>
      </c>
      <c r="DK242" s="82">
        <v>4.6972899999999997</v>
      </c>
      <c r="DL242" s="398"/>
      <c r="DM242" s="394">
        <v>5.3532610000000001E-2</v>
      </c>
      <c r="DN242" s="394">
        <v>6.2237199999999999E-2</v>
      </c>
      <c r="DO242" s="395">
        <v>59.316000000000003</v>
      </c>
      <c r="DP242" s="399">
        <f t="shared" si="12"/>
        <v>2.3990593349466705E-3</v>
      </c>
      <c r="DQ242" s="398"/>
      <c r="DR242" s="394">
        <v>9.406086000000001E-2</v>
      </c>
      <c r="DS242" s="394">
        <v>9.6144310000000011E-2</v>
      </c>
      <c r="DT242" s="395">
        <v>52.151000000000003</v>
      </c>
      <c r="DU242" s="399">
        <f t="shared" si="7"/>
        <v>4.2153293896208663E-3</v>
      </c>
      <c r="DV242" s="398"/>
      <c r="DW242" s="394">
        <v>2.9164100000000002E-2</v>
      </c>
      <c r="DX242" s="394">
        <v>3.9561789999999999E-2</v>
      </c>
      <c r="DY242" s="395">
        <v>69.210000000000008</v>
      </c>
      <c r="DZ242" s="399">
        <f t="shared" si="13"/>
        <v>1.3069866451555078E-3</v>
      </c>
      <c r="EA242" s="37"/>
      <c r="EB242" s="37"/>
    </row>
    <row r="243" spans="1:132" x14ac:dyDescent="0.35">
      <c r="A243" s="143"/>
      <c r="DQ243" s="77"/>
      <c r="DZ243" s="77"/>
      <c r="EA243" s="37"/>
      <c r="EB243" s="37"/>
    </row>
    <row r="244" spans="1:132" x14ac:dyDescent="0.35">
      <c r="A244" s="53"/>
      <c r="B244" s="130"/>
      <c r="C244" s="130"/>
      <c r="D244" s="130"/>
      <c r="E244" s="130"/>
      <c r="F244" s="131"/>
      <c r="DQ244" s="77"/>
      <c r="DZ244" s="77"/>
      <c r="EA244" s="37"/>
      <c r="EB244" s="37"/>
    </row>
    <row r="245" spans="1:132" x14ac:dyDescent="0.35">
      <c r="A245" s="751" t="s">
        <v>257</v>
      </c>
      <c r="B245" s="779"/>
      <c r="C245" s="779"/>
      <c r="D245" s="779"/>
      <c r="E245" s="779"/>
      <c r="F245" s="753"/>
      <c r="G245" s="20"/>
      <c r="H245" s="20"/>
      <c r="I245" s="20"/>
      <c r="J245" s="20"/>
      <c r="K245" s="20"/>
      <c r="L245" s="84"/>
      <c r="M245" s="20"/>
      <c r="N245" s="20"/>
      <c r="O245" s="20"/>
      <c r="P245" s="20"/>
      <c r="Q245" s="20"/>
      <c r="R245" s="84"/>
      <c r="S245" s="20"/>
      <c r="T245" s="20"/>
      <c r="U245" s="20"/>
      <c r="V245" s="20"/>
      <c r="W245" s="20"/>
      <c r="X245" s="84"/>
      <c r="Y245" s="20"/>
      <c r="Z245" s="20"/>
      <c r="AA245" s="20"/>
      <c r="AB245" s="20"/>
      <c r="AC245" s="20"/>
      <c r="AD245" s="84"/>
      <c r="AE245" s="20"/>
      <c r="AF245" s="20"/>
      <c r="AG245" s="20"/>
      <c r="AH245" s="20"/>
      <c r="AI245" s="20"/>
      <c r="AJ245" s="84"/>
      <c r="AK245" s="84"/>
      <c r="AL245" s="84"/>
      <c r="AM245" s="84"/>
      <c r="AN245" s="84"/>
      <c r="AO245" s="84"/>
      <c r="AP245" s="84"/>
      <c r="AQ245" s="20"/>
      <c r="AR245" s="20"/>
      <c r="AS245" s="20"/>
      <c r="AT245" s="20"/>
      <c r="AU245" s="20"/>
      <c r="AV245" s="84"/>
      <c r="AW245" s="20"/>
      <c r="AX245" s="20"/>
      <c r="AY245" s="20"/>
      <c r="AZ245" s="20"/>
      <c r="BA245" s="20"/>
      <c r="BB245" s="84"/>
      <c r="BC245" s="20"/>
      <c r="BD245" s="20"/>
      <c r="BE245" s="20"/>
      <c r="BF245" s="20"/>
      <c r="BG245" s="20"/>
      <c r="BH245" s="20"/>
      <c r="BI245" s="20"/>
      <c r="BJ245" s="84"/>
      <c r="BK245" s="20"/>
      <c r="BL245" s="20"/>
      <c r="BM245" s="20"/>
      <c r="BN245" s="20"/>
      <c r="BO245" s="20"/>
      <c r="BP245" s="84"/>
      <c r="BQ245" s="20"/>
      <c r="BR245" s="20"/>
      <c r="BS245" s="20"/>
      <c r="BT245" s="20"/>
      <c r="BU245" s="20"/>
      <c r="BV245" s="20"/>
      <c r="BW245" s="84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84"/>
      <c r="DR245" s="20"/>
      <c r="DS245" s="20"/>
      <c r="DT245" s="20"/>
      <c r="DU245" s="20"/>
      <c r="DV245" s="84"/>
      <c r="DW245" s="20"/>
      <c r="DX245" s="20"/>
      <c r="DY245" s="20"/>
      <c r="DZ245" s="84"/>
      <c r="EA245" s="20"/>
      <c r="EB245" s="20"/>
    </row>
    <row r="246" spans="1:132" x14ac:dyDescent="0.35">
      <c r="A246" s="783" t="s">
        <v>103</v>
      </c>
      <c r="B246" s="784"/>
      <c r="C246" s="784"/>
      <c r="D246" s="784"/>
      <c r="E246" s="784"/>
      <c r="F246" s="785"/>
      <c r="G246" s="57"/>
      <c r="H246" s="57"/>
      <c r="I246" s="57"/>
      <c r="J246" s="57"/>
      <c r="K246" s="57"/>
      <c r="L246" s="85"/>
      <c r="M246" s="57"/>
      <c r="N246" s="57"/>
      <c r="O246" s="57"/>
      <c r="P246" s="57"/>
      <c r="Q246" s="20"/>
      <c r="R246" s="84"/>
      <c r="S246" s="20"/>
      <c r="T246" s="20"/>
      <c r="U246" s="20"/>
      <c r="V246" s="20"/>
      <c r="W246" s="20"/>
      <c r="X246" s="84"/>
      <c r="Y246" s="20"/>
      <c r="Z246" s="20"/>
      <c r="AA246" s="20"/>
      <c r="AB246" s="20"/>
      <c r="AC246" s="20"/>
      <c r="AD246" s="84"/>
      <c r="AE246" s="20"/>
      <c r="AF246" s="20"/>
      <c r="AG246" s="20"/>
      <c r="AH246" s="20"/>
      <c r="AI246" s="20"/>
      <c r="AJ246" s="84"/>
      <c r="AK246" s="84"/>
      <c r="AL246" s="84"/>
      <c r="AM246" s="84"/>
      <c r="AN246" s="84"/>
      <c r="AO246" s="84"/>
      <c r="AP246" s="84"/>
      <c r="AQ246" s="20"/>
      <c r="AR246" s="20"/>
      <c r="AS246" s="20"/>
      <c r="AT246" s="20"/>
      <c r="AU246" s="20"/>
      <c r="AV246" s="84"/>
      <c r="AW246" s="20"/>
      <c r="AX246" s="20"/>
      <c r="AY246" s="20"/>
      <c r="AZ246" s="20"/>
      <c r="BA246" s="20"/>
      <c r="BB246" s="84"/>
      <c r="BC246" s="20"/>
      <c r="BD246" s="20"/>
      <c r="BE246" s="20"/>
      <c r="BF246" s="20"/>
      <c r="BG246" s="20"/>
      <c r="BH246" s="20"/>
      <c r="BI246" s="20"/>
      <c r="BJ246" s="84"/>
      <c r="BK246" s="20"/>
      <c r="BL246" s="20"/>
      <c r="BM246" s="20"/>
      <c r="BN246" s="20"/>
      <c r="BO246" s="20"/>
      <c r="BP246" s="84"/>
      <c r="BQ246" s="20"/>
      <c r="BR246" s="20"/>
      <c r="BS246" s="20"/>
      <c r="BT246" s="20"/>
      <c r="BU246" s="20"/>
      <c r="BV246" s="20"/>
      <c r="BW246" s="84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84"/>
      <c r="DR246" s="20"/>
      <c r="DS246" s="20"/>
      <c r="DT246" s="20"/>
      <c r="DU246" s="20"/>
      <c r="DV246" s="84"/>
      <c r="DW246" s="20"/>
      <c r="DX246" s="20"/>
      <c r="DY246" s="20"/>
      <c r="DZ246" s="84"/>
      <c r="EA246" s="20"/>
      <c r="EB246" s="20"/>
    </row>
    <row r="247" spans="1:132" x14ac:dyDescent="0.35">
      <c r="A247" s="751" t="s">
        <v>104</v>
      </c>
      <c r="B247" s="779"/>
      <c r="C247" s="779"/>
      <c r="D247" s="779"/>
      <c r="E247" s="779"/>
      <c r="F247" s="753"/>
      <c r="G247" s="20"/>
      <c r="H247" s="20"/>
      <c r="I247" s="20"/>
      <c r="J247" s="20"/>
      <c r="K247" s="20"/>
      <c r="L247" s="84"/>
      <c r="M247" s="20"/>
      <c r="N247" s="20"/>
      <c r="O247" s="20"/>
      <c r="P247" s="20"/>
      <c r="Q247" s="20"/>
      <c r="R247" s="84"/>
      <c r="S247" s="20"/>
      <c r="T247" s="20"/>
      <c r="U247" s="20"/>
      <c r="V247" s="20"/>
      <c r="W247" s="20"/>
      <c r="X247" s="84"/>
      <c r="Y247" s="20"/>
      <c r="Z247" s="20"/>
      <c r="AA247" s="20"/>
      <c r="AB247" s="20"/>
      <c r="AC247" s="20"/>
      <c r="AD247" s="84"/>
      <c r="AE247" s="20"/>
      <c r="AF247" s="20"/>
      <c r="AG247" s="20"/>
      <c r="AH247" s="20"/>
      <c r="AI247" s="20"/>
      <c r="AJ247" s="84"/>
      <c r="AK247" s="84"/>
      <c r="AL247" s="84"/>
      <c r="AM247" s="84"/>
      <c r="AN247" s="84"/>
      <c r="AO247" s="84"/>
      <c r="AP247" s="84"/>
      <c r="AQ247" s="20"/>
      <c r="AR247" s="20"/>
      <c r="AS247" s="20"/>
      <c r="AT247" s="20"/>
      <c r="AU247" s="20"/>
      <c r="AV247" s="84"/>
      <c r="AW247" s="20"/>
      <c r="AX247" s="20"/>
      <c r="AY247" s="20"/>
      <c r="AZ247" s="20"/>
      <c r="BA247" s="20"/>
      <c r="BB247" s="84"/>
      <c r="BC247" s="20"/>
      <c r="BD247" s="20"/>
      <c r="BE247" s="20"/>
      <c r="BF247" s="20"/>
      <c r="BG247" s="20"/>
      <c r="BH247" s="20"/>
      <c r="BI247" s="20"/>
      <c r="BJ247" s="84"/>
      <c r="BK247" s="20"/>
      <c r="BL247" s="20"/>
      <c r="BM247" s="20"/>
      <c r="BN247" s="20"/>
      <c r="BO247" s="20"/>
      <c r="BP247" s="84"/>
      <c r="BQ247" s="20"/>
      <c r="BR247" s="20"/>
      <c r="BS247" s="20"/>
      <c r="BT247" s="20"/>
      <c r="BU247" s="20"/>
      <c r="BV247" s="20"/>
      <c r="BW247" s="84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84"/>
      <c r="DR247" s="20"/>
      <c r="DS247" s="20"/>
      <c r="DT247" s="20"/>
      <c r="DU247" s="20"/>
      <c r="DV247" s="84"/>
      <c r="DW247" s="20"/>
      <c r="DX247" s="20"/>
      <c r="DY247" s="20"/>
      <c r="DZ247" s="84"/>
      <c r="EA247" s="20"/>
      <c r="EB247" s="20"/>
    </row>
    <row r="248" spans="1:132" x14ac:dyDescent="0.35">
      <c r="A248" s="751" t="s">
        <v>105</v>
      </c>
      <c r="B248" s="779"/>
      <c r="C248" s="779"/>
      <c r="D248" s="779"/>
      <c r="E248" s="779"/>
      <c r="F248" s="753"/>
      <c r="G248" s="20"/>
      <c r="H248" s="20"/>
      <c r="I248" s="20"/>
      <c r="J248" s="20"/>
      <c r="K248" s="20"/>
      <c r="L248" s="84"/>
      <c r="M248" s="20"/>
      <c r="N248" s="20"/>
      <c r="O248" s="20"/>
      <c r="P248" s="20"/>
      <c r="Q248" s="20"/>
      <c r="R248" s="84"/>
      <c r="S248" s="20"/>
      <c r="T248" s="20"/>
      <c r="U248" s="20"/>
      <c r="V248" s="20"/>
      <c r="W248" s="20"/>
      <c r="X248" s="84"/>
      <c r="Y248" s="20"/>
      <c r="Z248" s="20"/>
      <c r="AA248" s="20"/>
      <c r="AB248" s="20"/>
      <c r="AC248" s="20"/>
      <c r="AD248" s="84"/>
      <c r="AE248" s="20"/>
      <c r="AF248" s="20"/>
      <c r="AG248" s="20"/>
      <c r="AH248" s="20"/>
      <c r="AI248" s="20"/>
      <c r="AJ248" s="84"/>
      <c r="AK248" s="84"/>
      <c r="AL248" s="84"/>
      <c r="AM248" s="84"/>
      <c r="AN248" s="84"/>
      <c r="AO248" s="84"/>
      <c r="AP248" s="84"/>
      <c r="AQ248" s="20"/>
      <c r="AR248" s="20"/>
      <c r="AS248" s="20"/>
      <c r="AT248" s="20"/>
      <c r="AU248" s="20"/>
      <c r="AV248" s="84"/>
      <c r="AW248" s="20"/>
      <c r="AX248" s="20"/>
      <c r="AY248" s="20"/>
      <c r="AZ248" s="20"/>
      <c r="BA248" s="20"/>
      <c r="BB248" s="84"/>
      <c r="BC248" s="20"/>
      <c r="BD248" s="20"/>
      <c r="BE248" s="20"/>
      <c r="BF248" s="20"/>
      <c r="BG248" s="20"/>
      <c r="BH248" s="20"/>
      <c r="BI248" s="20"/>
      <c r="BJ248" s="84"/>
      <c r="BK248" s="20"/>
      <c r="BL248" s="20"/>
      <c r="BM248" s="20"/>
      <c r="BN248" s="20"/>
      <c r="BO248" s="20"/>
      <c r="BP248" s="84"/>
      <c r="BQ248" s="20"/>
      <c r="BR248" s="20"/>
      <c r="BS248" s="20"/>
      <c r="BT248" s="20"/>
      <c r="BU248" s="20"/>
      <c r="BV248" s="20"/>
      <c r="BW248" s="84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84"/>
      <c r="DR248" s="20"/>
      <c r="DS248" s="20"/>
      <c r="DT248" s="20"/>
      <c r="DU248" s="20"/>
      <c r="DV248" s="84"/>
      <c r="DW248" s="20"/>
      <c r="DX248" s="20"/>
      <c r="DY248" s="20"/>
      <c r="DZ248" s="84"/>
      <c r="EA248" s="20"/>
      <c r="EB248" s="20"/>
    </row>
    <row r="249" spans="1:132" x14ac:dyDescent="0.35">
      <c r="A249" s="751" t="s">
        <v>106</v>
      </c>
      <c r="B249" s="779"/>
      <c r="C249" s="779"/>
      <c r="D249" s="779"/>
      <c r="E249" s="779"/>
      <c r="F249" s="753"/>
      <c r="G249" s="20"/>
      <c r="H249" s="20"/>
      <c r="I249" s="20"/>
      <c r="J249" s="20"/>
      <c r="K249" s="20"/>
      <c r="L249" s="84"/>
      <c r="M249" s="20"/>
      <c r="N249" s="20"/>
      <c r="O249" s="20"/>
      <c r="P249" s="20"/>
      <c r="Q249" s="20"/>
      <c r="R249" s="84"/>
      <c r="S249" s="20"/>
      <c r="T249" s="20"/>
      <c r="U249" s="20"/>
      <c r="V249" s="20"/>
      <c r="W249" s="20"/>
      <c r="X249" s="84"/>
      <c r="Y249" s="20"/>
      <c r="Z249" s="20"/>
      <c r="AA249" s="20"/>
      <c r="AB249" s="20"/>
      <c r="AC249" s="20"/>
      <c r="AD249" s="84"/>
      <c r="AE249" s="20"/>
      <c r="AF249" s="20"/>
      <c r="AG249" s="20"/>
      <c r="AH249" s="20"/>
      <c r="AI249" s="20"/>
      <c r="AJ249" s="84"/>
      <c r="AK249" s="84"/>
      <c r="AL249" s="84"/>
      <c r="AM249" s="84"/>
      <c r="AN249" s="84"/>
      <c r="AO249" s="84"/>
      <c r="AP249" s="84"/>
      <c r="AQ249" s="20"/>
      <c r="AR249" s="20"/>
      <c r="AS249" s="20"/>
      <c r="AT249" s="20"/>
      <c r="AU249" s="20"/>
      <c r="AV249" s="84"/>
      <c r="AW249" s="20"/>
      <c r="AX249" s="20"/>
      <c r="AY249" s="20"/>
      <c r="AZ249" s="20"/>
      <c r="BA249" s="20"/>
      <c r="BB249" s="84"/>
      <c r="BC249" s="20"/>
      <c r="BD249" s="20"/>
      <c r="BE249" s="20"/>
      <c r="BF249" s="20"/>
      <c r="BG249" s="20"/>
      <c r="BH249" s="20"/>
      <c r="BI249" s="20"/>
      <c r="BJ249" s="84"/>
      <c r="BK249" s="20"/>
      <c r="BL249" s="20"/>
      <c r="BM249" s="20"/>
      <c r="BN249" s="20"/>
      <c r="BO249" s="20"/>
      <c r="BP249" s="84"/>
      <c r="BQ249" s="20"/>
      <c r="BR249" s="20"/>
      <c r="BS249" s="20"/>
      <c r="BT249" s="20"/>
      <c r="BU249" s="20"/>
      <c r="BV249" s="20"/>
      <c r="BW249" s="84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84"/>
      <c r="DR249" s="20"/>
      <c r="DS249" s="20"/>
      <c r="DT249" s="20"/>
      <c r="DU249" s="20"/>
      <c r="DV249" s="84"/>
      <c r="DW249" s="20"/>
      <c r="DX249" s="20"/>
      <c r="DY249" s="20"/>
      <c r="DZ249" s="84"/>
      <c r="EA249" s="20"/>
      <c r="EB249" s="20"/>
    </row>
    <row r="250" spans="1:132" x14ac:dyDescent="0.35">
      <c r="A250" s="751" t="s">
        <v>107</v>
      </c>
      <c r="B250" s="779"/>
      <c r="C250" s="779"/>
      <c r="D250" s="779"/>
      <c r="E250" s="779"/>
      <c r="F250" s="753"/>
      <c r="G250" s="20"/>
      <c r="H250" s="20"/>
      <c r="I250" s="20"/>
      <c r="J250" s="20"/>
      <c r="K250" s="20"/>
      <c r="L250" s="84"/>
      <c r="M250" s="20"/>
      <c r="N250" s="20"/>
      <c r="O250" s="20"/>
      <c r="P250" s="20"/>
      <c r="Q250" s="20"/>
      <c r="R250" s="84"/>
      <c r="S250" s="20"/>
      <c r="T250" s="20"/>
      <c r="U250" s="20"/>
      <c r="V250" s="20"/>
      <c r="W250" s="20"/>
      <c r="X250" s="84"/>
      <c r="Y250" s="20"/>
      <c r="Z250" s="20"/>
      <c r="AA250" s="20"/>
      <c r="AB250" s="20"/>
      <c r="AC250" s="20"/>
      <c r="AD250" s="84"/>
      <c r="AE250" s="20"/>
      <c r="AF250" s="20"/>
      <c r="AG250" s="20"/>
      <c r="AH250" s="20"/>
      <c r="AI250" s="20"/>
      <c r="AJ250" s="84"/>
      <c r="AK250" s="84"/>
      <c r="AL250" s="84"/>
      <c r="AM250" s="84"/>
      <c r="AN250" s="84"/>
      <c r="AO250" s="84"/>
      <c r="AP250" s="84"/>
      <c r="AQ250" s="20"/>
      <c r="AR250" s="20"/>
      <c r="AS250" s="20"/>
      <c r="AT250" s="20"/>
      <c r="AU250" s="20"/>
      <c r="AV250" s="84"/>
      <c r="AW250" s="20"/>
      <c r="AX250" s="20"/>
      <c r="AY250" s="20"/>
      <c r="AZ250" s="20"/>
      <c r="BA250" s="20"/>
      <c r="BB250" s="84"/>
      <c r="BC250" s="20"/>
      <c r="BD250" s="20"/>
      <c r="BE250" s="20"/>
      <c r="BF250" s="20"/>
      <c r="BG250" s="20"/>
      <c r="BH250" s="20"/>
      <c r="BI250" s="20"/>
      <c r="BJ250" s="84"/>
      <c r="BK250" s="20"/>
      <c r="BL250" s="20"/>
      <c r="BM250" s="20"/>
      <c r="BN250" s="20"/>
      <c r="BO250" s="20"/>
      <c r="BP250" s="84"/>
      <c r="BQ250" s="20"/>
      <c r="BR250" s="20"/>
      <c r="BS250" s="20"/>
      <c r="BT250" s="20"/>
      <c r="BU250" s="20"/>
      <c r="BV250" s="20"/>
      <c r="BW250" s="84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84"/>
      <c r="DR250" s="20"/>
      <c r="DS250" s="20"/>
      <c r="DT250" s="20"/>
      <c r="DU250" s="20"/>
      <c r="DV250" s="84"/>
      <c r="DW250" s="20"/>
      <c r="DX250" s="20"/>
      <c r="DY250" s="20"/>
      <c r="DZ250" s="84"/>
      <c r="EA250" s="20"/>
      <c r="EB250" s="20"/>
    </row>
    <row r="251" spans="1:132" x14ac:dyDescent="0.35">
      <c r="A251" s="751" t="s">
        <v>108</v>
      </c>
      <c r="B251" s="779"/>
      <c r="C251" s="779"/>
      <c r="D251" s="779"/>
      <c r="E251" s="779"/>
      <c r="F251" s="753"/>
      <c r="DQ251" s="77"/>
      <c r="DZ251" s="77"/>
      <c r="EA251" s="20"/>
      <c r="EB251" s="20"/>
    </row>
    <row r="252" spans="1:132" x14ac:dyDescent="0.35">
      <c r="A252" s="414" t="s">
        <v>258</v>
      </c>
      <c r="B252" s="415"/>
      <c r="C252" s="415"/>
      <c r="D252" s="415"/>
      <c r="E252" s="415"/>
      <c r="F252" s="416"/>
      <c r="DQ252" s="77"/>
      <c r="DZ252" s="77"/>
      <c r="EA252" s="20"/>
      <c r="EB252" s="20"/>
    </row>
    <row r="253" spans="1:132" x14ac:dyDescent="0.35">
      <c r="A253" s="3"/>
      <c r="B253" s="51"/>
      <c r="C253" s="51"/>
      <c r="D253" s="51"/>
      <c r="E253" s="51"/>
      <c r="F253" s="52"/>
      <c r="DQ253" s="77"/>
      <c r="DZ253" s="77"/>
      <c r="EA253" s="20"/>
      <c r="EB253" s="20"/>
    </row>
    <row r="254" spans="1:132" x14ac:dyDescent="0.35">
      <c r="DQ254" s="77"/>
      <c r="DZ254" s="77"/>
      <c r="EA254" s="6"/>
    </row>
    <row r="255" spans="1:132" x14ac:dyDescent="0.35">
      <c r="A255" s="780"/>
      <c r="B255" s="781"/>
      <c r="C255" s="781"/>
      <c r="D255" s="781"/>
      <c r="E255" s="781"/>
      <c r="F255" s="782"/>
      <c r="G255" s="417"/>
      <c r="H255" s="417"/>
      <c r="I255" s="417"/>
      <c r="J255" s="417"/>
      <c r="K255" s="417"/>
      <c r="L255" s="418"/>
      <c r="M255" s="417"/>
      <c r="N255" s="417"/>
      <c r="O255" s="417"/>
      <c r="P255" s="417"/>
      <c r="Q255" s="417"/>
      <c r="R255" s="418"/>
      <c r="S255" s="417"/>
      <c r="T255" s="417"/>
      <c r="U255" s="417"/>
      <c r="V255" s="417"/>
      <c r="W255" s="417"/>
      <c r="X255" s="418"/>
      <c r="Y255" s="417"/>
      <c r="Z255" s="417"/>
      <c r="AA255" s="417"/>
      <c r="AB255" s="417"/>
      <c r="AC255" s="417"/>
      <c r="AD255" s="418"/>
      <c r="AE255" s="417"/>
      <c r="AF255" s="417"/>
      <c r="AG255" s="417"/>
      <c r="AH255" s="417"/>
      <c r="AI255" s="417"/>
      <c r="AJ255" s="418"/>
      <c r="AK255" s="417"/>
      <c r="AL255" s="417"/>
      <c r="AM255" s="417"/>
      <c r="AN255" s="417"/>
      <c r="AO255" s="417"/>
      <c r="AP255" s="418"/>
      <c r="AQ255" s="417"/>
      <c r="AR255" s="417"/>
      <c r="AS255" s="417"/>
      <c r="AT255" s="417"/>
      <c r="AU255" s="417"/>
      <c r="AV255" s="418"/>
      <c r="AW255" s="417"/>
      <c r="AX255" s="417"/>
      <c r="AY255" s="417"/>
      <c r="AZ255" s="417"/>
      <c r="BA255" s="417"/>
      <c r="BB255" s="418"/>
      <c r="BC255" s="417"/>
      <c r="BD255" s="417"/>
      <c r="BE255" s="417"/>
      <c r="BF255" s="417"/>
      <c r="BG255" s="417"/>
      <c r="BH255" s="418"/>
      <c r="BI255" s="417"/>
      <c r="BJ255" s="417"/>
      <c r="BK255" s="417"/>
      <c r="BL255" s="417"/>
      <c r="BM255" s="417"/>
      <c r="BN255" s="418"/>
      <c r="BO255" s="417"/>
      <c r="BP255" s="417"/>
      <c r="BQ255" s="417"/>
      <c r="BR255" s="417"/>
      <c r="BS255" s="417"/>
      <c r="BT255" s="418"/>
      <c r="BU255" s="417"/>
      <c r="BV255" s="417"/>
      <c r="BW255" s="417"/>
      <c r="BX255" s="417"/>
      <c r="BY255" s="417"/>
      <c r="BZ255" s="418"/>
      <c r="CA255" s="417"/>
      <c r="CB255" s="417"/>
      <c r="CC255" s="417"/>
      <c r="CD255" s="417"/>
      <c r="CE255" s="417"/>
      <c r="CF255" s="418"/>
      <c r="CG255" s="417"/>
      <c r="CH255" s="417"/>
      <c r="CI255" s="417"/>
      <c r="CJ255" s="417"/>
      <c r="CK255" s="417"/>
      <c r="CL255" s="419"/>
      <c r="CM255" s="417"/>
      <c r="CN255" s="417"/>
      <c r="CO255" s="417"/>
      <c r="CP255" s="417"/>
      <c r="CQ255" s="417"/>
      <c r="CR255" s="418"/>
      <c r="CS255" s="417"/>
      <c r="CT255" s="417"/>
      <c r="CU255" s="417"/>
      <c r="CV255" s="417"/>
      <c r="CW255" s="417"/>
      <c r="CX255" s="418"/>
      <c r="DQ255" s="77"/>
      <c r="DZ255" s="77"/>
      <c r="EA255" s="6"/>
    </row>
    <row r="256" spans="1:132" x14ac:dyDescent="0.35">
      <c r="A256" s="769" t="s">
        <v>259</v>
      </c>
      <c r="B256" s="770"/>
      <c r="C256" s="770"/>
      <c r="D256" s="770"/>
      <c r="E256" s="770"/>
      <c r="F256" s="771"/>
      <c r="G256" s="417"/>
      <c r="H256" s="417"/>
      <c r="I256" s="417"/>
      <c r="J256" s="417"/>
      <c r="K256" s="417"/>
      <c r="L256" s="418"/>
      <c r="M256" s="417"/>
      <c r="N256" s="417"/>
      <c r="O256" s="417"/>
      <c r="P256" s="417"/>
      <c r="Q256" s="417"/>
      <c r="R256" s="418"/>
      <c r="S256" s="417"/>
      <c r="T256" s="417"/>
      <c r="U256" s="417"/>
      <c r="V256" s="417"/>
      <c r="W256" s="417"/>
      <c r="X256" s="418"/>
      <c r="Y256" s="417"/>
      <c r="Z256" s="417"/>
      <c r="AA256" s="417"/>
      <c r="AB256" s="417"/>
      <c r="AC256" s="417"/>
      <c r="AD256" s="418"/>
      <c r="AE256" s="417"/>
      <c r="AF256" s="417"/>
      <c r="AG256" s="417"/>
      <c r="AH256" s="417"/>
      <c r="AI256" s="417"/>
      <c r="AJ256" s="418"/>
      <c r="AK256" s="417"/>
      <c r="AL256" s="417"/>
      <c r="AM256" s="417"/>
      <c r="AN256" s="417"/>
      <c r="AO256" s="417"/>
      <c r="AP256" s="418"/>
      <c r="AQ256" s="417"/>
      <c r="AR256" s="417"/>
      <c r="AS256" s="417"/>
      <c r="AT256" s="417"/>
      <c r="AU256" s="417"/>
      <c r="AV256" s="418"/>
      <c r="AW256" s="417"/>
      <c r="AX256" s="417"/>
      <c r="AY256" s="417"/>
      <c r="AZ256" s="417"/>
      <c r="BA256" s="417"/>
      <c r="BB256" s="418"/>
      <c r="BC256" s="417"/>
      <c r="BD256" s="417"/>
      <c r="BE256" s="417"/>
      <c r="BF256" s="417"/>
      <c r="BG256" s="417"/>
      <c r="BH256" s="418"/>
      <c r="BI256" s="417"/>
      <c r="BJ256" s="417"/>
      <c r="BK256" s="417"/>
      <c r="BL256" s="417"/>
      <c r="BM256" s="417"/>
      <c r="BN256" s="418"/>
      <c r="BO256" s="417"/>
      <c r="BP256" s="417"/>
      <c r="BQ256" s="417"/>
      <c r="BR256" s="417"/>
      <c r="BS256" s="417"/>
      <c r="BT256" s="418"/>
      <c r="BU256" s="417"/>
      <c r="BV256" s="417"/>
      <c r="BW256" s="417"/>
      <c r="BX256" s="417"/>
      <c r="BY256" s="417"/>
      <c r="BZ256" s="418"/>
      <c r="CA256" s="417"/>
      <c r="CB256" s="417"/>
      <c r="CC256" s="417"/>
      <c r="CD256" s="417"/>
      <c r="CE256" s="417"/>
      <c r="CF256" s="418"/>
      <c r="CG256" s="417"/>
      <c r="CH256" s="417"/>
      <c r="CI256" s="417"/>
      <c r="CJ256" s="417"/>
      <c r="CK256" s="417"/>
      <c r="CL256" s="419"/>
      <c r="CM256" s="417"/>
      <c r="CN256" s="417"/>
      <c r="CO256" s="417"/>
      <c r="CP256" s="417"/>
      <c r="CQ256" s="417"/>
      <c r="CR256" s="418"/>
      <c r="CS256" s="417"/>
      <c r="CT256" s="417"/>
      <c r="CU256" s="417"/>
      <c r="CV256" s="417"/>
      <c r="CW256" s="417"/>
      <c r="CX256" s="418"/>
      <c r="DQ256" s="77"/>
      <c r="DZ256" s="77"/>
      <c r="EA256" s="6"/>
    </row>
    <row r="257" spans="1:102" x14ac:dyDescent="0.35">
      <c r="A257" s="769" t="s">
        <v>29</v>
      </c>
      <c r="B257" s="770"/>
      <c r="C257" s="770"/>
      <c r="D257" s="770"/>
      <c r="E257" s="770"/>
      <c r="F257" s="771"/>
      <c r="G257" s="417"/>
      <c r="H257" s="420"/>
      <c r="I257" s="417"/>
      <c r="J257" s="417"/>
      <c r="K257" s="420"/>
      <c r="L257" s="421"/>
      <c r="M257" s="420"/>
      <c r="N257" s="420"/>
      <c r="O257" s="420"/>
      <c r="P257" s="420"/>
      <c r="Q257" s="420"/>
      <c r="R257" s="421"/>
      <c r="S257" s="420"/>
      <c r="T257" s="420"/>
      <c r="U257" s="417"/>
      <c r="V257" s="417"/>
      <c r="W257" s="417"/>
      <c r="X257" s="418"/>
      <c r="Y257" s="417"/>
      <c r="Z257" s="417"/>
      <c r="AA257" s="417"/>
      <c r="AB257" s="417"/>
      <c r="AC257" s="417"/>
      <c r="AD257" s="418"/>
      <c r="AE257" s="417"/>
      <c r="AF257" s="417"/>
      <c r="AG257" s="417"/>
      <c r="AH257" s="417"/>
      <c r="AI257" s="417"/>
      <c r="AJ257" s="418"/>
      <c r="AK257" s="417"/>
      <c r="AL257" s="417"/>
      <c r="AM257" s="417"/>
      <c r="AN257" s="417"/>
      <c r="AO257" s="417"/>
      <c r="AP257" s="418"/>
      <c r="AQ257" s="417"/>
      <c r="AR257" s="417"/>
      <c r="AS257" s="417"/>
      <c r="AT257" s="417"/>
      <c r="AU257" s="417"/>
      <c r="AV257" s="418"/>
      <c r="AW257" s="417"/>
      <c r="AX257" s="417"/>
      <c r="AY257" s="417"/>
      <c r="AZ257" s="417"/>
      <c r="BA257" s="417"/>
      <c r="BB257" s="418"/>
      <c r="BC257" s="417"/>
      <c r="BD257" s="417"/>
      <c r="BE257" s="417"/>
      <c r="BF257" s="417"/>
      <c r="BG257" s="417"/>
      <c r="BH257" s="418"/>
      <c r="BI257" s="417"/>
      <c r="BJ257" s="417"/>
      <c r="BK257" s="417"/>
      <c r="BL257" s="417"/>
      <c r="BM257" s="417"/>
      <c r="BN257" s="418"/>
      <c r="BO257" s="417"/>
      <c r="BP257" s="417"/>
      <c r="BQ257" s="417"/>
      <c r="BR257" s="417"/>
      <c r="BS257" s="417"/>
      <c r="BT257" s="418"/>
      <c r="BU257" s="417"/>
      <c r="BV257" s="417"/>
      <c r="BW257" s="417"/>
      <c r="BX257" s="417"/>
      <c r="BY257" s="417"/>
      <c r="BZ257" s="418"/>
      <c r="CA257" s="417"/>
      <c r="CB257" s="417"/>
      <c r="CC257" s="417"/>
      <c r="CD257" s="417"/>
      <c r="CE257" s="417"/>
      <c r="CF257" s="418"/>
      <c r="CG257" s="417"/>
      <c r="CH257" s="417"/>
      <c r="CI257" s="417"/>
      <c r="CJ257" s="417"/>
      <c r="CK257" s="417"/>
      <c r="CL257" s="418"/>
      <c r="CM257" s="417"/>
      <c r="CN257" s="417"/>
      <c r="CO257" s="417"/>
      <c r="CP257" s="417"/>
      <c r="CQ257" s="417"/>
      <c r="CR257" s="418"/>
      <c r="CS257" s="417"/>
      <c r="CT257" s="417"/>
      <c r="CU257" s="417"/>
      <c r="CV257" s="417"/>
      <c r="CW257" s="417"/>
      <c r="CX257" s="418"/>
    </row>
    <row r="258" spans="1:102" x14ac:dyDescent="0.35">
      <c r="A258" s="769" t="s">
        <v>3</v>
      </c>
      <c r="B258" s="770"/>
      <c r="C258" s="770"/>
      <c r="D258" s="770"/>
      <c r="E258" s="770"/>
      <c r="F258" s="771"/>
      <c r="G258" s="420"/>
      <c r="I258" s="420"/>
      <c r="J258" s="420"/>
      <c r="K258" s="417"/>
      <c r="L258" s="418"/>
      <c r="M258" s="417"/>
      <c r="N258" s="417"/>
      <c r="O258" s="417"/>
      <c r="P258" s="417"/>
      <c r="Q258" s="417"/>
      <c r="R258" s="418"/>
      <c r="S258" s="417"/>
      <c r="T258" s="417"/>
      <c r="U258" s="417"/>
      <c r="V258" s="417"/>
      <c r="W258" s="417"/>
      <c r="X258" s="418"/>
      <c r="Y258" s="417"/>
      <c r="Z258" s="417"/>
      <c r="AA258" s="417"/>
      <c r="AB258" s="417"/>
      <c r="AC258" s="417"/>
      <c r="AD258" s="418"/>
      <c r="AE258" s="417"/>
      <c r="AF258" s="417"/>
      <c r="AG258" s="417"/>
      <c r="AH258" s="417"/>
      <c r="AI258" s="417"/>
      <c r="AJ258" s="418"/>
      <c r="AK258" s="417"/>
      <c r="AL258" s="417"/>
      <c r="AM258" s="417"/>
      <c r="AN258" s="417"/>
      <c r="AO258" s="417"/>
      <c r="AP258" s="418"/>
      <c r="AQ258" s="417"/>
      <c r="AR258" s="417"/>
      <c r="AS258" s="417"/>
      <c r="AT258" s="417"/>
      <c r="AU258" s="417"/>
      <c r="AV258" s="418"/>
      <c r="AW258" s="417"/>
      <c r="AX258" s="417"/>
      <c r="AY258" s="417"/>
      <c r="AZ258" s="417"/>
      <c r="BA258" s="417"/>
      <c r="BB258" s="418"/>
      <c r="BC258" s="417"/>
      <c r="BD258" s="417"/>
      <c r="BE258" s="417"/>
      <c r="BF258" s="417"/>
      <c r="BG258" s="417"/>
      <c r="BH258" s="418"/>
      <c r="BI258" s="417"/>
      <c r="BJ258" s="417"/>
      <c r="BK258" s="417"/>
      <c r="BL258" s="417"/>
      <c r="BM258" s="417"/>
      <c r="BN258" s="418"/>
      <c r="BO258" s="417"/>
      <c r="BP258" s="422"/>
      <c r="BQ258" s="417"/>
      <c r="BR258" s="417"/>
      <c r="BS258" s="417"/>
      <c r="BT258" s="418"/>
      <c r="BU258" s="417"/>
      <c r="BV258" s="417"/>
      <c r="BW258" s="417"/>
      <c r="BX258" s="417"/>
      <c r="BY258" s="417"/>
      <c r="BZ258" s="418"/>
      <c r="CA258" s="417"/>
      <c r="CB258" s="417"/>
      <c r="CC258" s="417"/>
      <c r="CD258" s="417"/>
      <c r="CE258" s="417"/>
      <c r="CF258" s="418"/>
      <c r="CG258" s="417"/>
      <c r="CH258" s="417"/>
      <c r="CI258" s="417"/>
      <c r="CJ258" s="417"/>
      <c r="CK258" s="417"/>
      <c r="CL258" s="418"/>
      <c r="CM258" s="417"/>
      <c r="CN258" s="417"/>
      <c r="CO258" s="417"/>
      <c r="CP258" s="417"/>
      <c r="CQ258" s="417"/>
      <c r="CR258" s="418"/>
      <c r="CS258" s="417"/>
      <c r="CT258" s="417"/>
      <c r="CU258" s="417"/>
      <c r="CV258" s="417"/>
      <c r="CW258" s="417"/>
      <c r="CX258" s="418"/>
    </row>
    <row r="259" spans="1:102" x14ac:dyDescent="0.35">
      <c r="A259" s="769" t="s">
        <v>30</v>
      </c>
      <c r="B259" s="770"/>
      <c r="C259" s="770"/>
      <c r="D259" s="770"/>
      <c r="E259" s="770"/>
      <c r="F259" s="771"/>
      <c r="G259" s="420"/>
      <c r="H259" s="420"/>
      <c r="I259" s="420"/>
      <c r="J259" s="420"/>
      <c r="K259" s="417"/>
      <c r="L259" s="418"/>
      <c r="M259" s="417"/>
      <c r="N259" s="417"/>
      <c r="O259" s="417"/>
      <c r="P259" s="417"/>
      <c r="Q259" s="417"/>
      <c r="R259" s="418"/>
      <c r="S259" s="417"/>
      <c r="T259" s="417"/>
      <c r="U259" s="417"/>
      <c r="V259" s="417"/>
      <c r="W259" s="417"/>
      <c r="X259" s="418"/>
      <c r="Y259" s="417"/>
      <c r="Z259" s="417"/>
      <c r="AA259" s="417"/>
      <c r="AB259" s="417"/>
      <c r="AC259" s="417"/>
      <c r="AD259" s="418"/>
      <c r="AE259" s="417"/>
      <c r="AF259" s="417"/>
      <c r="AG259" s="417"/>
      <c r="AH259" s="417"/>
      <c r="AI259" s="417"/>
      <c r="AJ259" s="418"/>
      <c r="AK259" s="417"/>
      <c r="AL259" s="417"/>
      <c r="AM259" s="417"/>
      <c r="AN259" s="417"/>
      <c r="AO259" s="417"/>
      <c r="AP259" s="418"/>
      <c r="AQ259" s="417"/>
      <c r="AR259" s="417"/>
      <c r="AS259" s="417"/>
      <c r="AT259" s="417"/>
      <c r="AU259" s="417"/>
      <c r="AV259" s="418"/>
      <c r="AW259" s="417"/>
      <c r="AX259" s="417"/>
      <c r="AY259" s="417"/>
      <c r="AZ259" s="417"/>
      <c r="BA259" s="417"/>
      <c r="BB259" s="418"/>
      <c r="BC259" s="417"/>
      <c r="BD259" s="417"/>
      <c r="BE259" s="417"/>
      <c r="BF259" s="417"/>
      <c r="BG259" s="417"/>
      <c r="BH259" s="418"/>
      <c r="BI259" s="417"/>
      <c r="BJ259" s="417"/>
      <c r="BK259" s="417"/>
      <c r="BL259" s="417"/>
      <c r="BM259" s="417"/>
      <c r="BN259" s="418"/>
      <c r="BO259" s="417"/>
      <c r="BP259" s="417"/>
      <c r="BQ259" s="417"/>
      <c r="BR259" s="417"/>
      <c r="BS259" s="417"/>
      <c r="BT259" s="418"/>
      <c r="BU259" s="417"/>
      <c r="BV259" s="417"/>
      <c r="BW259" s="417"/>
      <c r="BX259" s="417"/>
      <c r="BY259" s="417"/>
      <c r="BZ259" s="418"/>
      <c r="CA259" s="417"/>
      <c r="CB259" s="417"/>
      <c r="CC259" s="417"/>
      <c r="CD259" s="417"/>
      <c r="CE259" s="417"/>
      <c r="CF259" s="418"/>
      <c r="CG259" s="417"/>
      <c r="CH259" s="417"/>
      <c r="CI259" s="417"/>
      <c r="CJ259" s="417"/>
      <c r="CK259" s="417"/>
      <c r="CL259" s="418"/>
      <c r="CM259" s="417"/>
      <c r="CN259" s="417"/>
      <c r="CO259" s="417"/>
      <c r="CP259" s="417"/>
      <c r="CQ259" s="417"/>
      <c r="CR259" s="418"/>
      <c r="CS259" s="417"/>
      <c r="CT259" s="417"/>
      <c r="CU259" s="417"/>
      <c r="CV259" s="417"/>
      <c r="CW259" s="417"/>
      <c r="CX259" s="418"/>
    </row>
    <row r="260" spans="1:102" x14ac:dyDescent="0.35">
      <c r="A260" s="772"/>
      <c r="B260" s="773"/>
      <c r="C260" s="773"/>
      <c r="D260" s="773"/>
      <c r="E260" s="773"/>
      <c r="F260" s="774"/>
      <c r="G260" s="423"/>
      <c r="H260" s="423"/>
      <c r="I260" s="423"/>
      <c r="J260" s="423"/>
      <c r="K260" s="423"/>
      <c r="L260" s="424"/>
      <c r="M260" s="423"/>
      <c r="N260" s="423"/>
      <c r="O260" s="423"/>
      <c r="P260" s="423"/>
      <c r="Q260" s="423"/>
      <c r="R260" s="424"/>
      <c r="S260" s="423"/>
      <c r="T260" s="423"/>
      <c r="U260" s="423"/>
      <c r="V260" s="423"/>
      <c r="W260" s="423"/>
      <c r="X260" s="424"/>
      <c r="Y260" s="423"/>
      <c r="Z260" s="423"/>
      <c r="AA260" s="423"/>
      <c r="AB260" s="423"/>
      <c r="AC260" s="423"/>
      <c r="AD260" s="424"/>
      <c r="AE260" s="423"/>
      <c r="AF260" s="423"/>
      <c r="AG260" s="423"/>
      <c r="AH260" s="423"/>
      <c r="AI260" s="423"/>
      <c r="AJ260" s="424"/>
      <c r="AK260" s="423"/>
      <c r="AL260" s="423"/>
      <c r="AM260" s="423"/>
      <c r="AN260" s="423"/>
      <c r="AO260" s="423"/>
      <c r="AP260" s="424"/>
      <c r="AQ260" s="423"/>
      <c r="AR260" s="423"/>
      <c r="AS260" s="423"/>
      <c r="AT260" s="423"/>
      <c r="AU260" s="423"/>
      <c r="AV260" s="424"/>
      <c r="AW260" s="423"/>
      <c r="AX260" s="423"/>
      <c r="AY260" s="423"/>
      <c r="AZ260" s="423"/>
      <c r="BA260" s="423"/>
      <c r="BB260" s="424"/>
      <c r="BC260" s="423"/>
      <c r="BD260" s="423"/>
      <c r="BE260" s="423"/>
      <c r="BF260" s="423"/>
      <c r="BG260" s="423"/>
      <c r="BH260" s="424"/>
      <c r="BI260" s="423"/>
      <c r="BJ260" s="423"/>
      <c r="BK260" s="423"/>
      <c r="BL260" s="423"/>
      <c r="BM260" s="423"/>
      <c r="BN260" s="424"/>
      <c r="BO260" s="423"/>
      <c r="BP260" s="423"/>
      <c r="BQ260" s="423"/>
      <c r="BR260" s="423"/>
      <c r="BS260" s="423"/>
      <c r="BT260" s="424"/>
      <c r="BU260" s="423"/>
      <c r="BV260" s="423"/>
      <c r="BW260" s="423"/>
      <c r="BX260" s="423"/>
      <c r="BY260" s="423"/>
      <c r="BZ260" s="424"/>
      <c r="CA260" s="423"/>
      <c r="CB260" s="423"/>
      <c r="CC260" s="423"/>
      <c r="CD260" s="423"/>
      <c r="CE260" s="423"/>
      <c r="CF260" s="424"/>
      <c r="CG260" s="423"/>
      <c r="CH260" s="423"/>
      <c r="CI260" s="423"/>
      <c r="CJ260" s="423"/>
      <c r="CK260" s="423"/>
      <c r="CL260" s="424"/>
      <c r="CM260" s="423"/>
      <c r="CN260" s="423"/>
      <c r="CO260" s="423"/>
      <c r="CP260" s="423"/>
      <c r="CQ260" s="423"/>
      <c r="CR260" s="424"/>
      <c r="CS260" s="423"/>
      <c r="CT260" s="423"/>
      <c r="CU260" s="423"/>
      <c r="CV260" s="423"/>
      <c r="CW260" s="423"/>
      <c r="CX260" s="424"/>
    </row>
    <row r="261" spans="1:102" x14ac:dyDescent="0.35">
      <c r="A261" s="775"/>
      <c r="B261" s="775"/>
      <c r="C261" s="775"/>
      <c r="D261" s="775"/>
      <c r="E261" s="775"/>
      <c r="F261" s="775"/>
      <c r="G261" s="423"/>
      <c r="H261" s="423"/>
      <c r="I261" s="423"/>
      <c r="J261" s="423"/>
      <c r="K261" s="423"/>
      <c r="L261" s="424"/>
      <c r="M261" s="423"/>
      <c r="N261" s="423"/>
      <c r="O261" s="423"/>
      <c r="P261" s="423"/>
      <c r="Q261" s="423"/>
      <c r="R261" s="424"/>
      <c r="S261" s="423"/>
      <c r="T261" s="423"/>
      <c r="U261" s="423"/>
      <c r="V261" s="423"/>
      <c r="W261" s="423"/>
      <c r="X261" s="424"/>
      <c r="Y261" s="423"/>
      <c r="Z261" s="423"/>
      <c r="AA261" s="423"/>
      <c r="AB261" s="423"/>
      <c r="AC261" s="423"/>
      <c r="AD261" s="424"/>
      <c r="AE261" s="423"/>
      <c r="AF261" s="423"/>
      <c r="AG261" s="423"/>
      <c r="AH261" s="423"/>
      <c r="AI261" s="423"/>
      <c r="AJ261" s="424"/>
      <c r="AK261" s="423"/>
      <c r="AL261" s="423"/>
      <c r="AM261" s="423"/>
      <c r="AN261" s="423"/>
      <c r="AO261" s="423"/>
      <c r="AP261" s="424"/>
      <c r="AQ261" s="423"/>
      <c r="AR261" s="423"/>
      <c r="AS261" s="423"/>
      <c r="AT261" s="423"/>
      <c r="AU261" s="423"/>
      <c r="AV261" s="424"/>
      <c r="AW261" s="423"/>
      <c r="AX261" s="423"/>
      <c r="AY261" s="423"/>
      <c r="AZ261" s="423"/>
      <c r="BA261" s="423"/>
      <c r="BB261" s="424"/>
      <c r="BC261" s="423"/>
      <c r="BD261" s="423"/>
      <c r="BE261" s="423"/>
      <c r="BF261" s="423"/>
      <c r="BG261" s="423"/>
      <c r="BH261" s="424"/>
      <c r="BI261" s="423"/>
      <c r="BJ261" s="423"/>
      <c r="BK261" s="423"/>
      <c r="BL261" s="423"/>
      <c r="BM261" s="423"/>
      <c r="BN261" s="424"/>
      <c r="BO261" s="423"/>
      <c r="BP261" s="423"/>
      <c r="BQ261" s="423"/>
      <c r="BR261" s="423"/>
      <c r="BS261" s="423"/>
      <c r="BT261" s="424"/>
      <c r="BU261" s="423"/>
      <c r="BV261" s="423"/>
      <c r="BW261" s="423"/>
      <c r="BX261" s="423"/>
      <c r="BY261" s="423"/>
      <c r="BZ261" s="424"/>
      <c r="CA261" s="423"/>
      <c r="CB261" s="423"/>
      <c r="CC261" s="423"/>
      <c r="CD261" s="423"/>
      <c r="CE261" s="423"/>
      <c r="CF261" s="424"/>
      <c r="CG261" s="423"/>
      <c r="CH261" s="423"/>
      <c r="CI261" s="423"/>
      <c r="CJ261" s="423"/>
      <c r="CK261" s="423"/>
      <c r="CL261" s="424"/>
      <c r="CM261" s="423"/>
      <c r="CN261" s="423"/>
      <c r="CO261" s="423"/>
      <c r="CP261" s="423"/>
      <c r="CQ261" s="423"/>
      <c r="CR261" s="424"/>
      <c r="CS261" s="423"/>
      <c r="CT261" s="423"/>
      <c r="CU261" s="423"/>
      <c r="CV261" s="423"/>
      <c r="CW261" s="423"/>
      <c r="CX261" s="86" t="s">
        <v>31</v>
      </c>
    </row>
    <row r="262" spans="1:102" x14ac:dyDescent="0.35">
      <c r="A262" s="776" t="s">
        <v>32</v>
      </c>
      <c r="B262" s="356"/>
      <c r="C262" s="764" t="s">
        <v>33</v>
      </c>
      <c r="D262" s="764"/>
      <c r="E262" s="764"/>
      <c r="F262" s="764"/>
      <c r="G262" s="46"/>
      <c r="H262" s="764" t="s">
        <v>34</v>
      </c>
      <c r="I262" s="764"/>
      <c r="J262" s="764"/>
      <c r="K262" s="764"/>
      <c r="L262" s="764"/>
      <c r="M262" s="46"/>
      <c r="N262" s="764" t="s">
        <v>35</v>
      </c>
      <c r="O262" s="764"/>
      <c r="P262" s="764"/>
      <c r="Q262" s="764"/>
      <c r="R262" s="764"/>
      <c r="S262" s="46"/>
      <c r="T262" s="764" t="s">
        <v>36</v>
      </c>
      <c r="U262" s="764"/>
      <c r="V262" s="764"/>
      <c r="W262" s="764"/>
      <c r="X262" s="764"/>
      <c r="Y262" s="46"/>
      <c r="Z262" s="764" t="s">
        <v>260</v>
      </c>
      <c r="AA262" s="764"/>
      <c r="AB262" s="764"/>
      <c r="AC262" s="764"/>
      <c r="AD262" s="764"/>
      <c r="AE262" s="46"/>
      <c r="AF262" s="764" t="s">
        <v>37</v>
      </c>
      <c r="AG262" s="764"/>
      <c r="AH262" s="764"/>
      <c r="AI262" s="764"/>
      <c r="AJ262" s="764"/>
      <c r="AK262" s="46"/>
      <c r="AL262" s="764" t="s">
        <v>39</v>
      </c>
      <c r="AM262" s="764"/>
      <c r="AN262" s="764"/>
      <c r="AO262" s="764"/>
      <c r="AP262" s="764"/>
      <c r="AQ262" s="46"/>
      <c r="AR262" s="764" t="s">
        <v>40</v>
      </c>
      <c r="AS262" s="764"/>
      <c r="AT262" s="764"/>
      <c r="AU262" s="764"/>
      <c r="AV262" s="764"/>
      <c r="AW262" s="46"/>
      <c r="AX262" s="764" t="s">
        <v>41</v>
      </c>
      <c r="AY262" s="764"/>
      <c r="AZ262" s="764"/>
      <c r="BA262" s="764"/>
      <c r="BB262" s="764"/>
      <c r="BC262" s="46"/>
      <c r="BD262" s="764" t="s">
        <v>42</v>
      </c>
      <c r="BE262" s="764"/>
      <c r="BF262" s="764"/>
      <c r="BG262" s="764"/>
      <c r="BH262" s="764"/>
      <c r="BI262" s="46"/>
      <c r="BJ262" s="764" t="s">
        <v>43</v>
      </c>
      <c r="BK262" s="764"/>
      <c r="BL262" s="764"/>
      <c r="BM262" s="764"/>
      <c r="BN262" s="764"/>
      <c r="BO262" s="46"/>
      <c r="BP262" s="763" t="s">
        <v>44</v>
      </c>
      <c r="BQ262" s="763"/>
      <c r="BR262" s="763"/>
      <c r="BS262" s="763"/>
      <c r="BT262" s="763"/>
      <c r="BU262" s="763"/>
      <c r="BV262" s="763"/>
      <c r="BW262" s="763"/>
      <c r="BX262" s="763"/>
      <c r="BY262" s="763"/>
      <c r="BZ262" s="763"/>
      <c r="CA262" s="763"/>
      <c r="CB262" s="763"/>
      <c r="CC262" s="763"/>
      <c r="CD262" s="763"/>
      <c r="CE262" s="763"/>
      <c r="CF262" s="763"/>
      <c r="CG262" s="9"/>
      <c r="CH262" s="764" t="s">
        <v>52</v>
      </c>
      <c r="CI262" s="764"/>
      <c r="CJ262" s="764"/>
      <c r="CK262" s="764"/>
      <c r="CL262" s="764"/>
      <c r="CM262" s="46"/>
      <c r="CN262" s="764" t="s">
        <v>53</v>
      </c>
      <c r="CO262" s="764"/>
      <c r="CP262" s="764"/>
      <c r="CQ262" s="764"/>
      <c r="CR262" s="764"/>
      <c r="CS262" s="46"/>
      <c r="CT262" s="764" t="s">
        <v>54</v>
      </c>
      <c r="CU262" s="764"/>
      <c r="CV262" s="764"/>
      <c r="CW262" s="764"/>
      <c r="CX262" s="766"/>
    </row>
    <row r="263" spans="1:102" x14ac:dyDescent="0.35">
      <c r="A263" s="777"/>
      <c r="B263" s="425" t="s">
        <v>55</v>
      </c>
      <c r="C263" s="765"/>
      <c r="D263" s="765"/>
      <c r="E263" s="765"/>
      <c r="F263" s="765"/>
      <c r="G263" s="426"/>
      <c r="H263" s="765"/>
      <c r="I263" s="765"/>
      <c r="J263" s="765"/>
      <c r="K263" s="765"/>
      <c r="L263" s="765"/>
      <c r="M263" s="426"/>
      <c r="N263" s="765"/>
      <c r="O263" s="765"/>
      <c r="P263" s="765"/>
      <c r="Q263" s="765"/>
      <c r="R263" s="765"/>
      <c r="S263" s="426"/>
      <c r="T263" s="765"/>
      <c r="U263" s="765"/>
      <c r="V263" s="765"/>
      <c r="W263" s="765"/>
      <c r="X263" s="765"/>
      <c r="Y263" s="426"/>
      <c r="Z263" s="765"/>
      <c r="AA263" s="765"/>
      <c r="AB263" s="765"/>
      <c r="AC263" s="765"/>
      <c r="AD263" s="765"/>
      <c r="AE263" s="426"/>
      <c r="AF263" s="765"/>
      <c r="AG263" s="765"/>
      <c r="AH263" s="765"/>
      <c r="AI263" s="765"/>
      <c r="AJ263" s="765"/>
      <c r="AK263" s="426"/>
      <c r="AL263" s="765"/>
      <c r="AM263" s="765"/>
      <c r="AN263" s="765"/>
      <c r="AO263" s="765"/>
      <c r="AP263" s="765"/>
      <c r="AQ263" s="426"/>
      <c r="AR263" s="765"/>
      <c r="AS263" s="765"/>
      <c r="AT263" s="765"/>
      <c r="AU263" s="765"/>
      <c r="AV263" s="765"/>
      <c r="AW263" s="426"/>
      <c r="AX263" s="765"/>
      <c r="AY263" s="765"/>
      <c r="AZ263" s="765"/>
      <c r="BA263" s="765"/>
      <c r="BB263" s="765"/>
      <c r="BC263" s="426"/>
      <c r="BD263" s="765"/>
      <c r="BE263" s="765"/>
      <c r="BF263" s="765"/>
      <c r="BG263" s="765"/>
      <c r="BH263" s="765"/>
      <c r="BI263" s="426"/>
      <c r="BJ263" s="765"/>
      <c r="BK263" s="765"/>
      <c r="BL263" s="765"/>
      <c r="BM263" s="765"/>
      <c r="BN263" s="765"/>
      <c r="BO263" s="426"/>
      <c r="BP263" s="768" t="s">
        <v>56</v>
      </c>
      <c r="BQ263" s="768"/>
      <c r="BR263" s="768"/>
      <c r="BS263" s="768"/>
      <c r="BT263" s="768"/>
      <c r="BU263" s="333"/>
      <c r="BV263" s="768" t="s">
        <v>57</v>
      </c>
      <c r="BW263" s="768"/>
      <c r="BX263" s="768"/>
      <c r="BY263" s="768"/>
      <c r="BZ263" s="768"/>
      <c r="CA263" s="333"/>
      <c r="CB263" s="768" t="s">
        <v>58</v>
      </c>
      <c r="CC263" s="768"/>
      <c r="CD263" s="768"/>
      <c r="CE263" s="768"/>
      <c r="CF263" s="768"/>
      <c r="CG263" s="426"/>
      <c r="CH263" s="765"/>
      <c r="CI263" s="765"/>
      <c r="CJ263" s="765"/>
      <c r="CK263" s="765"/>
      <c r="CL263" s="765"/>
      <c r="CM263" s="426"/>
      <c r="CN263" s="765"/>
      <c r="CO263" s="765"/>
      <c r="CP263" s="765"/>
      <c r="CQ263" s="765"/>
      <c r="CR263" s="765"/>
      <c r="CS263" s="426"/>
      <c r="CT263" s="765"/>
      <c r="CU263" s="765"/>
      <c r="CV263" s="765"/>
      <c r="CW263" s="765"/>
      <c r="CX263" s="767"/>
    </row>
    <row r="264" spans="1:102" ht="70" x14ac:dyDescent="0.35">
      <c r="A264" s="778"/>
      <c r="B264" s="358"/>
      <c r="C264" s="336" t="s">
        <v>59</v>
      </c>
      <c r="D264" s="336" t="s">
        <v>261</v>
      </c>
      <c r="E264" s="336" t="s">
        <v>262</v>
      </c>
      <c r="F264" s="336" t="s">
        <v>263</v>
      </c>
      <c r="G264" s="425"/>
      <c r="H264" s="336" t="s">
        <v>59</v>
      </c>
      <c r="I264" s="336" t="s">
        <v>264</v>
      </c>
      <c r="J264" s="336" t="s">
        <v>265</v>
      </c>
      <c r="K264" s="336" t="s">
        <v>63</v>
      </c>
      <c r="L264" s="90" t="s">
        <v>64</v>
      </c>
      <c r="M264" s="425"/>
      <c r="N264" s="358" t="s">
        <v>59</v>
      </c>
      <c r="O264" s="358" t="s">
        <v>264</v>
      </c>
      <c r="P264" s="358" t="s">
        <v>265</v>
      </c>
      <c r="Q264" s="358" t="s">
        <v>63</v>
      </c>
      <c r="R264" s="90" t="s">
        <v>64</v>
      </c>
      <c r="S264" s="425"/>
      <c r="T264" s="358" t="s">
        <v>59</v>
      </c>
      <c r="U264" s="358" t="s">
        <v>264</v>
      </c>
      <c r="V264" s="358" t="s">
        <v>265</v>
      </c>
      <c r="W264" s="358" t="s">
        <v>63</v>
      </c>
      <c r="X264" s="90" t="s">
        <v>64</v>
      </c>
      <c r="Y264" s="425"/>
      <c r="Z264" s="358" t="s">
        <v>59</v>
      </c>
      <c r="AA264" s="358" t="s">
        <v>264</v>
      </c>
      <c r="AB264" s="358" t="s">
        <v>265</v>
      </c>
      <c r="AC264" s="358" t="s">
        <v>63</v>
      </c>
      <c r="AD264" s="90" t="s">
        <v>64</v>
      </c>
      <c r="AE264" s="425"/>
      <c r="AF264" s="358" t="s">
        <v>59</v>
      </c>
      <c r="AG264" s="358" t="s">
        <v>264</v>
      </c>
      <c r="AH264" s="358" t="s">
        <v>265</v>
      </c>
      <c r="AI264" s="358" t="s">
        <v>63</v>
      </c>
      <c r="AJ264" s="90" t="s">
        <v>64</v>
      </c>
      <c r="AK264" s="425"/>
      <c r="AL264" s="358" t="s">
        <v>59</v>
      </c>
      <c r="AM264" s="358" t="s">
        <v>264</v>
      </c>
      <c r="AN264" s="358" t="s">
        <v>265</v>
      </c>
      <c r="AO264" s="358" t="s">
        <v>63</v>
      </c>
      <c r="AP264" s="90" t="s">
        <v>64</v>
      </c>
      <c r="AQ264" s="425"/>
      <c r="AR264" s="358" t="s">
        <v>59</v>
      </c>
      <c r="AS264" s="358" t="s">
        <v>264</v>
      </c>
      <c r="AT264" s="358" t="s">
        <v>265</v>
      </c>
      <c r="AU264" s="358" t="s">
        <v>63</v>
      </c>
      <c r="AV264" s="90" t="s">
        <v>64</v>
      </c>
      <c r="AW264" s="425"/>
      <c r="AX264" s="358" t="s">
        <v>59</v>
      </c>
      <c r="AY264" s="358" t="s">
        <v>264</v>
      </c>
      <c r="AZ264" s="358" t="s">
        <v>265</v>
      </c>
      <c r="BA264" s="358" t="s">
        <v>63</v>
      </c>
      <c r="BB264" s="90" t="s">
        <v>64</v>
      </c>
      <c r="BC264" s="425"/>
      <c r="BD264" s="358" t="s">
        <v>59</v>
      </c>
      <c r="BE264" s="358" t="s">
        <v>264</v>
      </c>
      <c r="BF264" s="358" t="s">
        <v>265</v>
      </c>
      <c r="BG264" s="358" t="s">
        <v>63</v>
      </c>
      <c r="BH264" s="90" t="s">
        <v>64</v>
      </c>
      <c r="BI264" s="425"/>
      <c r="BJ264" s="358" t="s">
        <v>59</v>
      </c>
      <c r="BK264" s="358" t="s">
        <v>264</v>
      </c>
      <c r="BL264" s="358" t="s">
        <v>265</v>
      </c>
      <c r="BM264" s="358" t="s">
        <v>63</v>
      </c>
      <c r="BN264" s="90" t="s">
        <v>64</v>
      </c>
      <c r="BO264" s="425"/>
      <c r="BP264" s="358" t="s">
        <v>59</v>
      </c>
      <c r="BQ264" s="358" t="s">
        <v>264</v>
      </c>
      <c r="BR264" s="358" t="s">
        <v>265</v>
      </c>
      <c r="BS264" s="358" t="s">
        <v>63</v>
      </c>
      <c r="BT264" s="90" t="s">
        <v>253</v>
      </c>
      <c r="BU264" s="425"/>
      <c r="BV264" s="358" t="s">
        <v>59</v>
      </c>
      <c r="BW264" s="358" t="s">
        <v>264</v>
      </c>
      <c r="BX264" s="358" t="s">
        <v>265</v>
      </c>
      <c r="BY264" s="358" t="s">
        <v>63</v>
      </c>
      <c r="BZ264" s="90" t="s">
        <v>253</v>
      </c>
      <c r="CA264" s="425"/>
      <c r="CB264" s="358" t="s">
        <v>59</v>
      </c>
      <c r="CC264" s="358" t="s">
        <v>264</v>
      </c>
      <c r="CD264" s="358" t="s">
        <v>265</v>
      </c>
      <c r="CE264" s="358" t="s">
        <v>63</v>
      </c>
      <c r="CF264" s="90" t="s">
        <v>253</v>
      </c>
      <c r="CG264" s="425"/>
      <c r="CH264" s="358" t="s">
        <v>59</v>
      </c>
      <c r="CI264" s="358" t="s">
        <v>264</v>
      </c>
      <c r="CJ264" s="358" t="s">
        <v>265</v>
      </c>
      <c r="CK264" s="358" t="s">
        <v>63</v>
      </c>
      <c r="CL264" s="91" t="s">
        <v>254</v>
      </c>
      <c r="CM264" s="425"/>
      <c r="CN264" s="358" t="s">
        <v>59</v>
      </c>
      <c r="CO264" s="358" t="s">
        <v>264</v>
      </c>
      <c r="CP264" s="358" t="s">
        <v>265</v>
      </c>
      <c r="CQ264" s="358" t="s">
        <v>63</v>
      </c>
      <c r="CR264" s="91" t="s">
        <v>254</v>
      </c>
      <c r="CS264" s="425"/>
      <c r="CT264" s="358" t="s">
        <v>59</v>
      </c>
      <c r="CU264" s="358" t="s">
        <v>264</v>
      </c>
      <c r="CV264" s="358" t="s">
        <v>265</v>
      </c>
      <c r="CW264" s="358" t="s">
        <v>63</v>
      </c>
      <c r="CX264" s="322" t="s">
        <v>254</v>
      </c>
    </row>
    <row r="265" spans="1:102" x14ac:dyDescent="0.35">
      <c r="A265" s="757" t="s">
        <v>65</v>
      </c>
      <c r="B265" s="342" t="s">
        <v>255</v>
      </c>
      <c r="C265" s="380">
        <v>15999.3</v>
      </c>
      <c r="D265" s="380">
        <v>15885.5</v>
      </c>
      <c r="E265" s="380">
        <v>16113.1</v>
      </c>
      <c r="F265" s="427" t="s">
        <v>266</v>
      </c>
      <c r="G265" s="47"/>
      <c r="H265" s="380">
        <v>14349.9</v>
      </c>
      <c r="I265" s="380">
        <v>14243.4</v>
      </c>
      <c r="J265" s="380">
        <v>14456.4</v>
      </c>
      <c r="K265" s="427" t="s">
        <v>266</v>
      </c>
      <c r="L265" s="80">
        <v>89.690798972455042</v>
      </c>
      <c r="M265" s="382"/>
      <c r="N265" s="380">
        <v>6797.2</v>
      </c>
      <c r="O265" s="380">
        <v>6651.1</v>
      </c>
      <c r="P265" s="380">
        <v>6943.4</v>
      </c>
      <c r="Q265" s="427" t="s">
        <v>267</v>
      </c>
      <c r="R265" s="80">
        <v>42.484358690692723</v>
      </c>
      <c r="S265" s="47"/>
      <c r="T265" s="380">
        <v>8613</v>
      </c>
      <c r="U265" s="380">
        <v>8460</v>
      </c>
      <c r="V265" s="380">
        <v>8766</v>
      </c>
      <c r="W265" s="427" t="s">
        <v>268</v>
      </c>
      <c r="X265" s="80">
        <v>53.833605220228385</v>
      </c>
      <c r="Y265" s="47"/>
      <c r="Z265" s="380">
        <v>10338.799999999999</v>
      </c>
      <c r="AA265" s="380">
        <v>10207.1</v>
      </c>
      <c r="AB265" s="380">
        <v>10470.5</v>
      </c>
      <c r="AC265" s="427" t="s">
        <v>269</v>
      </c>
      <c r="AD265" s="80">
        <v>64.620327139312337</v>
      </c>
      <c r="AE265" s="47"/>
      <c r="AF265" s="380">
        <v>5960.1</v>
      </c>
      <c r="AG265" s="380">
        <v>5801</v>
      </c>
      <c r="AH265" s="380">
        <v>6119.2</v>
      </c>
      <c r="AI265" s="427" t="s">
        <v>270</v>
      </c>
      <c r="AJ265" s="80">
        <v>37.252254786146899</v>
      </c>
      <c r="AK265" s="47"/>
      <c r="AL265" s="380">
        <v>2721.3</v>
      </c>
      <c r="AM265" s="380">
        <v>2627.5</v>
      </c>
      <c r="AN265" s="380">
        <v>2815</v>
      </c>
      <c r="AO265" s="427" t="s">
        <v>271</v>
      </c>
      <c r="AP265" s="80">
        <v>17.008869138024789</v>
      </c>
      <c r="AQ265" s="47"/>
      <c r="AR265" s="380">
        <v>4167.2</v>
      </c>
      <c r="AS265" s="380">
        <v>4015.1</v>
      </c>
      <c r="AT265" s="380">
        <v>4319.3</v>
      </c>
      <c r="AU265" s="427" t="s">
        <v>272</v>
      </c>
      <c r="AV265" s="80">
        <v>26.04613951860394</v>
      </c>
      <c r="AW265" s="47"/>
      <c r="AX265" s="380">
        <v>1200.2</v>
      </c>
      <c r="AY265" s="380">
        <v>1117.5999999999999</v>
      </c>
      <c r="AZ265" s="380">
        <v>1282.7</v>
      </c>
      <c r="BA265" s="427" t="s">
        <v>273</v>
      </c>
      <c r="BB265" s="80">
        <v>7.5015781940459911</v>
      </c>
      <c r="BC265" s="47"/>
      <c r="BD265" s="380">
        <v>4039.3</v>
      </c>
      <c r="BE265" s="380">
        <v>3909.8</v>
      </c>
      <c r="BF265" s="380">
        <v>4168.8</v>
      </c>
      <c r="BG265" s="427" t="s">
        <v>274</v>
      </c>
      <c r="BH265" s="80">
        <v>25.246729544417573</v>
      </c>
      <c r="BI265" s="47"/>
      <c r="BJ265" s="380">
        <v>8311.6</v>
      </c>
      <c r="BK265" s="380">
        <v>8166.6</v>
      </c>
      <c r="BL265" s="380">
        <v>8456.5</v>
      </c>
      <c r="BM265" s="427" t="s">
        <v>268</v>
      </c>
      <c r="BN265" s="80">
        <v>51.949772802560112</v>
      </c>
      <c r="BO265" s="47"/>
      <c r="BP265" s="380">
        <v>6326.5</v>
      </c>
      <c r="BQ265" s="380">
        <v>6175.8</v>
      </c>
      <c r="BR265" s="380">
        <v>6477.2</v>
      </c>
      <c r="BS265" s="427" t="s">
        <v>275</v>
      </c>
      <c r="BT265" s="80">
        <v>39.542354978030289</v>
      </c>
      <c r="BU265" s="47"/>
      <c r="BV265" s="380">
        <v>4185.3</v>
      </c>
      <c r="BW265" s="380">
        <v>4049.3</v>
      </c>
      <c r="BX265" s="380">
        <v>4321.2</v>
      </c>
      <c r="BY265" s="427" t="s">
        <v>276</v>
      </c>
      <c r="BZ265" s="80">
        <v>26.159269468039231</v>
      </c>
      <c r="CA265" s="47"/>
      <c r="CB265" s="380">
        <v>2200.1999999999998</v>
      </c>
      <c r="CC265" s="380">
        <v>2067.4</v>
      </c>
      <c r="CD265" s="380">
        <v>2333.1</v>
      </c>
      <c r="CE265" s="427" t="s">
        <v>277</v>
      </c>
      <c r="CF265" s="80">
        <v>13.751851643509402</v>
      </c>
      <c r="CG265" s="383"/>
      <c r="CH265" s="380">
        <v>2841.5</v>
      </c>
      <c r="CI265" s="380">
        <v>2739</v>
      </c>
      <c r="CJ265" s="380">
        <v>2944.1</v>
      </c>
      <c r="CK265" s="427" t="s">
        <v>271</v>
      </c>
      <c r="CL265" s="385">
        <v>0.17760152006650293</v>
      </c>
      <c r="CM265" s="47"/>
      <c r="CN265" s="380">
        <v>5100.1000000000004</v>
      </c>
      <c r="CO265" s="380">
        <v>4865.6000000000004</v>
      </c>
      <c r="CP265" s="380">
        <v>5334.6</v>
      </c>
      <c r="CQ265" s="427" t="s">
        <v>278</v>
      </c>
      <c r="CR265" s="385">
        <v>0.3187701961960836</v>
      </c>
      <c r="CS265" s="47"/>
      <c r="CT265" s="380">
        <v>1418.5</v>
      </c>
      <c r="CU265" s="380">
        <v>1306.4000000000001</v>
      </c>
      <c r="CV265" s="380">
        <v>1530.5</v>
      </c>
      <c r="CW265" s="427" t="s">
        <v>279</v>
      </c>
      <c r="CX265" s="428">
        <v>8.8660128880638525E-2</v>
      </c>
    </row>
    <row r="266" spans="1:102" x14ac:dyDescent="0.35">
      <c r="A266" s="758"/>
      <c r="B266" s="344" t="s">
        <v>66</v>
      </c>
      <c r="C266" s="388">
        <v>12221.4</v>
      </c>
      <c r="D266" s="388">
        <v>12122</v>
      </c>
      <c r="E266" s="388">
        <v>12320.9</v>
      </c>
      <c r="F266" s="429" t="s">
        <v>266</v>
      </c>
      <c r="G266" s="48"/>
      <c r="H266" s="388">
        <v>11466.3</v>
      </c>
      <c r="I266" s="388">
        <v>11375.3</v>
      </c>
      <c r="J266" s="388">
        <v>11557.2</v>
      </c>
      <c r="K266" s="429" t="s">
        <v>266</v>
      </c>
      <c r="L266" s="81">
        <v>93.821493445922727</v>
      </c>
      <c r="M266" s="390"/>
      <c r="N266" s="388">
        <v>4796.8999999999996</v>
      </c>
      <c r="O266" s="388">
        <v>4655.8999999999996</v>
      </c>
      <c r="P266" s="388">
        <v>4937.8999999999996</v>
      </c>
      <c r="Q266" s="429" t="s">
        <v>280</v>
      </c>
      <c r="R266" s="81">
        <v>39.250004091184316</v>
      </c>
      <c r="S266" s="48"/>
      <c r="T266" s="388">
        <v>7636.1</v>
      </c>
      <c r="U266" s="388">
        <v>7493</v>
      </c>
      <c r="V266" s="388">
        <v>7779.2</v>
      </c>
      <c r="W266" s="429" t="s">
        <v>281</v>
      </c>
      <c r="X266" s="81">
        <v>62.481385111362044</v>
      </c>
      <c r="Y266" s="48"/>
      <c r="Z266" s="388">
        <v>9235.9</v>
      </c>
      <c r="AA266" s="388">
        <v>9120</v>
      </c>
      <c r="AB266" s="388">
        <v>9351.7999999999993</v>
      </c>
      <c r="AC266" s="429" t="s">
        <v>269</v>
      </c>
      <c r="AD266" s="81">
        <v>75.571538448950207</v>
      </c>
      <c r="AE266" s="48"/>
      <c r="AF266" s="388">
        <v>5621.1</v>
      </c>
      <c r="AG266" s="388">
        <v>5466.3</v>
      </c>
      <c r="AH266" s="388">
        <v>5776</v>
      </c>
      <c r="AI266" s="429" t="s">
        <v>270</v>
      </c>
      <c r="AJ266" s="81">
        <v>45.993912317737745</v>
      </c>
      <c r="AK266" s="48"/>
      <c r="AL266" s="388">
        <v>2603.8000000000002</v>
      </c>
      <c r="AM266" s="388">
        <v>2510.9</v>
      </c>
      <c r="AN266" s="388">
        <v>2696.6</v>
      </c>
      <c r="AO266" s="429" t="s">
        <v>271</v>
      </c>
      <c r="AP266" s="81">
        <v>21.305251444188066</v>
      </c>
      <c r="AQ266" s="48"/>
      <c r="AR266" s="388">
        <v>3946.1</v>
      </c>
      <c r="AS266" s="388">
        <v>3796.8</v>
      </c>
      <c r="AT266" s="388">
        <v>4095.4</v>
      </c>
      <c r="AU266" s="429" t="s">
        <v>272</v>
      </c>
      <c r="AV266" s="81">
        <v>32.288444859017787</v>
      </c>
      <c r="AW266" s="48"/>
      <c r="AX266" s="388">
        <v>1141.3</v>
      </c>
      <c r="AY266" s="388">
        <v>1059.3</v>
      </c>
      <c r="AZ266" s="388">
        <v>1223.3</v>
      </c>
      <c r="BA266" s="429" t="s">
        <v>282</v>
      </c>
      <c r="BB266" s="81">
        <v>9.338537319783331</v>
      </c>
      <c r="BC266" s="48"/>
      <c r="BD266" s="388">
        <v>3969.7</v>
      </c>
      <c r="BE266" s="388">
        <v>3843.2</v>
      </c>
      <c r="BF266" s="388">
        <v>4096.2</v>
      </c>
      <c r="BG266" s="429" t="s">
        <v>274</v>
      </c>
      <c r="BH266" s="81">
        <v>32.481548758734682</v>
      </c>
      <c r="BI266" s="48"/>
      <c r="BJ266" s="388">
        <v>7531.1</v>
      </c>
      <c r="BK266" s="388">
        <v>7393.2</v>
      </c>
      <c r="BL266" s="388">
        <v>7668.9</v>
      </c>
      <c r="BM266" s="429" t="s">
        <v>268</v>
      </c>
      <c r="BN266" s="81">
        <v>61.622236404994524</v>
      </c>
      <c r="BO266" s="48"/>
      <c r="BP266" s="388">
        <v>6092.6</v>
      </c>
      <c r="BQ266" s="388">
        <v>5947.5</v>
      </c>
      <c r="BR266" s="388">
        <v>6237.6</v>
      </c>
      <c r="BS266" s="429" t="s">
        <v>275</v>
      </c>
      <c r="BT266" s="81">
        <v>49.851899127759509</v>
      </c>
      <c r="BU266" s="48"/>
      <c r="BV266" s="388">
        <v>3556</v>
      </c>
      <c r="BW266" s="388">
        <v>3426.2</v>
      </c>
      <c r="BX266" s="388">
        <v>3685.9</v>
      </c>
      <c r="BY266" s="429" t="s">
        <v>272</v>
      </c>
      <c r="BZ266" s="81">
        <v>29.096502855646655</v>
      </c>
      <c r="CA266" s="48"/>
      <c r="CB266" s="388">
        <v>2117.5</v>
      </c>
      <c r="CC266" s="388">
        <v>1988.1</v>
      </c>
      <c r="CD266" s="388">
        <v>2247</v>
      </c>
      <c r="CE266" s="429" t="s">
        <v>277</v>
      </c>
      <c r="CF266" s="81">
        <v>17.32616557841164</v>
      </c>
      <c r="CG266" s="391"/>
      <c r="CH266" s="388">
        <v>2717.2</v>
      </c>
      <c r="CI266" s="388">
        <v>2615.6999999999998</v>
      </c>
      <c r="CJ266" s="388">
        <v>2818.8</v>
      </c>
      <c r="CK266" s="429" t="s">
        <v>272</v>
      </c>
      <c r="CL266" s="392">
        <v>0.22233132047064982</v>
      </c>
      <c r="CM266" s="48"/>
      <c r="CN266" s="388">
        <v>4863.3999999999996</v>
      </c>
      <c r="CO266" s="388">
        <v>4631.2</v>
      </c>
      <c r="CP266" s="388">
        <v>5095.6000000000004</v>
      </c>
      <c r="CQ266" s="429" t="s">
        <v>283</v>
      </c>
      <c r="CR266" s="392">
        <v>0.39794131605217076</v>
      </c>
      <c r="CS266" s="48"/>
      <c r="CT266" s="388">
        <v>1356.4</v>
      </c>
      <c r="CU266" s="388">
        <v>1244.8</v>
      </c>
      <c r="CV266" s="388">
        <v>1468.1</v>
      </c>
      <c r="CW266" s="429" t="s">
        <v>284</v>
      </c>
      <c r="CX266" s="430">
        <v>0.11098564812541936</v>
      </c>
    </row>
    <row r="267" spans="1:102" x14ac:dyDescent="0.35">
      <c r="A267" s="759"/>
      <c r="B267" s="345" t="s">
        <v>67</v>
      </c>
      <c r="C267" s="394">
        <v>3777.9</v>
      </c>
      <c r="D267" s="394">
        <v>3753.7</v>
      </c>
      <c r="E267" s="394">
        <v>3802</v>
      </c>
      <c r="F267" s="413" t="s">
        <v>285</v>
      </c>
      <c r="G267" s="49"/>
      <c r="H267" s="394">
        <v>2883.6</v>
      </c>
      <c r="I267" s="394">
        <v>2852</v>
      </c>
      <c r="J267" s="394">
        <v>2915.3</v>
      </c>
      <c r="K267" s="413" t="s">
        <v>269</v>
      </c>
      <c r="L267" s="82">
        <v>76.328118796156588</v>
      </c>
      <c r="M267" s="396"/>
      <c r="N267" s="394">
        <v>2000.4</v>
      </c>
      <c r="O267" s="394">
        <v>1967.5</v>
      </c>
      <c r="P267" s="394">
        <v>2033.2</v>
      </c>
      <c r="Q267" s="413" t="s">
        <v>286</v>
      </c>
      <c r="R267" s="82">
        <v>52.950051615977131</v>
      </c>
      <c r="S267" s="49"/>
      <c r="T267" s="394">
        <v>976.9</v>
      </c>
      <c r="U267" s="394">
        <v>943.6</v>
      </c>
      <c r="V267" s="394">
        <v>1010.3</v>
      </c>
      <c r="W267" s="413" t="s">
        <v>276</v>
      </c>
      <c r="X267" s="82">
        <v>25.858281055612903</v>
      </c>
      <c r="Y267" s="49"/>
      <c r="Z267" s="394">
        <v>1102.9000000000001</v>
      </c>
      <c r="AA267" s="394">
        <v>1062.9000000000001</v>
      </c>
      <c r="AB267" s="394">
        <v>1142.8</v>
      </c>
      <c r="AC267" s="413" t="s">
        <v>271</v>
      </c>
      <c r="AD267" s="82">
        <v>29.193467270176555</v>
      </c>
      <c r="AE267" s="49"/>
      <c r="AF267" s="394">
        <v>339</v>
      </c>
      <c r="AG267" s="394">
        <v>313.10000000000002</v>
      </c>
      <c r="AH267" s="394">
        <v>364.8</v>
      </c>
      <c r="AI267" s="413" t="s">
        <v>287</v>
      </c>
      <c r="AJ267" s="82">
        <v>8.9732391010879056</v>
      </c>
      <c r="AK267" s="49"/>
      <c r="AL267" s="394">
        <v>117.5</v>
      </c>
      <c r="AM267" s="394">
        <v>105</v>
      </c>
      <c r="AN267" s="394">
        <v>130</v>
      </c>
      <c r="AO267" s="413" t="s">
        <v>288</v>
      </c>
      <c r="AP267" s="82">
        <v>3.1101934937399083</v>
      </c>
      <c r="AQ267" s="49"/>
      <c r="AR267" s="394">
        <v>221.1</v>
      </c>
      <c r="AS267" s="394">
        <v>199.1</v>
      </c>
      <c r="AT267" s="394">
        <v>243.2</v>
      </c>
      <c r="AU267" s="413" t="s">
        <v>289</v>
      </c>
      <c r="AV267" s="82">
        <v>5.852457714603351</v>
      </c>
      <c r="AW267" s="49"/>
      <c r="AX267" s="394">
        <v>58.8</v>
      </c>
      <c r="AY267" s="394">
        <v>49.9</v>
      </c>
      <c r="AZ267" s="394">
        <v>67.8</v>
      </c>
      <c r="BA267" s="413" t="s">
        <v>290</v>
      </c>
      <c r="BB267" s="82">
        <v>1.5564202334630348</v>
      </c>
      <c r="BC267" s="49"/>
      <c r="BD267" s="394">
        <v>69.599999999999994</v>
      </c>
      <c r="BE267" s="394">
        <v>52.7</v>
      </c>
      <c r="BF267" s="394">
        <v>86.6</v>
      </c>
      <c r="BG267" s="413" t="s">
        <v>291</v>
      </c>
      <c r="BH267" s="82">
        <v>1.8422933375684902</v>
      </c>
      <c r="BI267" s="49"/>
      <c r="BJ267" s="394">
        <v>780.5</v>
      </c>
      <c r="BK267" s="394">
        <v>750.3</v>
      </c>
      <c r="BL267" s="394">
        <v>810.8</v>
      </c>
      <c r="BM267" s="413" t="s">
        <v>292</v>
      </c>
      <c r="BN267" s="82">
        <v>20.659625717991474</v>
      </c>
      <c r="BO267" s="49"/>
      <c r="BP267" s="394">
        <v>234</v>
      </c>
      <c r="BQ267" s="394">
        <v>211.5</v>
      </c>
      <c r="BR267" s="394">
        <v>256.39999999999998</v>
      </c>
      <c r="BS267" s="413" t="s">
        <v>293</v>
      </c>
      <c r="BT267" s="82">
        <v>6.1939172556182003</v>
      </c>
      <c r="BU267" s="49"/>
      <c r="BV267" s="394">
        <v>629.20000000000005</v>
      </c>
      <c r="BW267" s="394">
        <v>604.20000000000005</v>
      </c>
      <c r="BX267" s="394">
        <v>654.29999999999995</v>
      </c>
      <c r="BY267" s="413" t="s">
        <v>292</v>
      </c>
      <c r="BZ267" s="82">
        <v>16.654755287328939</v>
      </c>
      <c r="CA267" s="49"/>
      <c r="CB267" s="394">
        <v>82.7</v>
      </c>
      <c r="CC267" s="394">
        <v>70.400000000000006</v>
      </c>
      <c r="CD267" s="394">
        <v>95</v>
      </c>
      <c r="CE267" s="413" t="s">
        <v>294</v>
      </c>
      <c r="CF267" s="82">
        <v>2.1890468249556632</v>
      </c>
      <c r="CG267" s="397"/>
      <c r="CH267" s="394">
        <v>124.3</v>
      </c>
      <c r="CI267" s="394">
        <v>110.2</v>
      </c>
      <c r="CJ267" s="394">
        <v>138.5</v>
      </c>
      <c r="CK267" s="413" t="s">
        <v>295</v>
      </c>
      <c r="CL267" s="399">
        <v>3.2901876703988989E-2</v>
      </c>
      <c r="CM267" s="49"/>
      <c r="CN267" s="394">
        <v>236.7</v>
      </c>
      <c r="CO267" s="394">
        <v>210.1</v>
      </c>
      <c r="CP267" s="394">
        <v>263.3</v>
      </c>
      <c r="CQ267" s="413" t="s">
        <v>296</v>
      </c>
      <c r="CR267" s="399">
        <v>6.2653855316445642E-2</v>
      </c>
      <c r="CS267" s="49"/>
      <c r="CT267" s="394">
        <v>62</v>
      </c>
      <c r="CU267" s="394">
        <v>52.6</v>
      </c>
      <c r="CV267" s="394">
        <v>71.400000000000006</v>
      </c>
      <c r="CW267" s="413" t="s">
        <v>297</v>
      </c>
      <c r="CX267" s="431">
        <v>1.641123375420207E-2</v>
      </c>
    </row>
    <row r="268" spans="1:102" x14ac:dyDescent="0.35">
      <c r="A268" s="760" t="s">
        <v>68</v>
      </c>
      <c r="B268" s="342" t="s">
        <v>255</v>
      </c>
      <c r="C268" s="380">
        <v>22.3</v>
      </c>
      <c r="D268" s="380">
        <v>21.5</v>
      </c>
      <c r="E268" s="380">
        <v>23.1</v>
      </c>
      <c r="F268" s="427" t="s">
        <v>272</v>
      </c>
      <c r="G268" s="47"/>
      <c r="H268" s="380">
        <v>15.8</v>
      </c>
      <c r="I268" s="380">
        <v>14.9</v>
      </c>
      <c r="J268" s="380">
        <v>16.600000000000001</v>
      </c>
      <c r="K268" s="427" t="s">
        <v>298</v>
      </c>
      <c r="L268" s="80">
        <v>70.852017937219742</v>
      </c>
      <c r="M268" s="382"/>
      <c r="N268" s="380">
        <v>5.5</v>
      </c>
      <c r="O268" s="380">
        <v>4.8</v>
      </c>
      <c r="P268" s="380">
        <v>6.3</v>
      </c>
      <c r="Q268" s="427" t="s">
        <v>299</v>
      </c>
      <c r="R268" s="80">
        <v>24.663677130044842</v>
      </c>
      <c r="S268" s="47"/>
      <c r="T268" s="380">
        <v>10.4</v>
      </c>
      <c r="U268" s="380">
        <v>9.5</v>
      </c>
      <c r="V268" s="380">
        <v>11.3</v>
      </c>
      <c r="W268" s="427" t="s">
        <v>300</v>
      </c>
      <c r="X268" s="80">
        <v>46.63677130044843</v>
      </c>
      <c r="Y268" s="47"/>
      <c r="Z268" s="380">
        <v>13.8</v>
      </c>
      <c r="AA268" s="380">
        <v>12.9</v>
      </c>
      <c r="AB268" s="380">
        <v>14.7</v>
      </c>
      <c r="AC268" s="427" t="s">
        <v>301</v>
      </c>
      <c r="AD268" s="80">
        <v>61.883408071748882</v>
      </c>
      <c r="AE268" s="47"/>
      <c r="AF268" s="380">
        <v>1.8</v>
      </c>
      <c r="AG268" s="380">
        <v>1.4</v>
      </c>
      <c r="AH268" s="380">
        <v>2.2000000000000002</v>
      </c>
      <c r="AI268" s="427" t="s">
        <v>302</v>
      </c>
      <c r="AJ268" s="80">
        <v>8.071748878923767</v>
      </c>
      <c r="AK268" s="47"/>
      <c r="AL268" s="380">
        <v>0.4</v>
      </c>
      <c r="AM268" s="380">
        <v>0.2</v>
      </c>
      <c r="AN268" s="380">
        <v>0.6</v>
      </c>
      <c r="AO268" s="427" t="s">
        <v>303</v>
      </c>
      <c r="AP268" s="80">
        <v>1.7937219730941705</v>
      </c>
      <c r="AQ268" s="47"/>
      <c r="AR268" s="380">
        <v>1.5</v>
      </c>
      <c r="AS268" s="380">
        <v>1.1000000000000001</v>
      </c>
      <c r="AT268" s="380">
        <v>1.8</v>
      </c>
      <c r="AU268" s="427" t="s">
        <v>304</v>
      </c>
      <c r="AV268" s="80">
        <v>6.7264573991031389</v>
      </c>
      <c r="AW268" s="47"/>
      <c r="AX268" s="380">
        <v>0.2</v>
      </c>
      <c r="AY268" s="380">
        <v>0</v>
      </c>
      <c r="AZ268" s="380">
        <v>0.3</v>
      </c>
      <c r="BA268" s="427" t="s">
        <v>305</v>
      </c>
      <c r="BB268" s="80">
        <v>0.89686098654708524</v>
      </c>
      <c r="BC268" s="47"/>
      <c r="BD268" s="380">
        <v>0.1</v>
      </c>
      <c r="BE268" s="380">
        <v>0.1</v>
      </c>
      <c r="BF268" s="380">
        <v>0.2</v>
      </c>
      <c r="BG268" s="427" t="s">
        <v>306</v>
      </c>
      <c r="BH268" s="80">
        <v>0.44843049327354262</v>
      </c>
      <c r="BI268" s="47"/>
      <c r="BJ268" s="380">
        <v>2.2000000000000002</v>
      </c>
      <c r="BK268" s="380">
        <v>1.7</v>
      </c>
      <c r="BL268" s="380">
        <v>2.8</v>
      </c>
      <c r="BM268" s="427" t="s">
        <v>307</v>
      </c>
      <c r="BN268" s="80">
        <v>9.8654708520179373</v>
      </c>
      <c r="BO268" s="47"/>
      <c r="BP268" s="380">
        <v>0.2</v>
      </c>
      <c r="BQ268" s="380">
        <v>0.1</v>
      </c>
      <c r="BR268" s="380">
        <v>0.3</v>
      </c>
      <c r="BS268" s="427" t="s">
        <v>308</v>
      </c>
      <c r="BT268" s="80">
        <v>0.89686098654708524</v>
      </c>
      <c r="BU268" s="47"/>
      <c r="BV268" s="380">
        <v>2.1</v>
      </c>
      <c r="BW268" s="380">
        <v>1.6</v>
      </c>
      <c r="BX268" s="380">
        <v>2.6</v>
      </c>
      <c r="BY268" s="427" t="s">
        <v>309</v>
      </c>
      <c r="BZ268" s="80">
        <v>9.4170403587443943</v>
      </c>
      <c r="CA268" s="47"/>
      <c r="CB268" s="380">
        <v>0</v>
      </c>
      <c r="CC268" s="380">
        <v>0</v>
      </c>
      <c r="CD268" s="380">
        <v>0.1</v>
      </c>
      <c r="CE268" s="427" t="s">
        <v>310</v>
      </c>
      <c r="CF268" s="80">
        <v>0</v>
      </c>
      <c r="CG268" s="383"/>
      <c r="CH268" s="380">
        <v>0.5</v>
      </c>
      <c r="CI268" s="380">
        <v>0.2</v>
      </c>
      <c r="CJ268" s="380">
        <v>0.7</v>
      </c>
      <c r="CK268" s="427" t="s">
        <v>311</v>
      </c>
      <c r="CL268" s="385">
        <v>2.2421524663677129E-2</v>
      </c>
      <c r="CM268" s="47"/>
      <c r="CN268" s="380">
        <v>1.6</v>
      </c>
      <c r="CO268" s="380">
        <v>1.3</v>
      </c>
      <c r="CP268" s="380">
        <v>2</v>
      </c>
      <c r="CQ268" s="427" t="s">
        <v>312</v>
      </c>
      <c r="CR268" s="385">
        <v>7.1748878923766815E-2</v>
      </c>
      <c r="CS268" s="47"/>
      <c r="CT268" s="380">
        <v>0.2</v>
      </c>
      <c r="CU268" s="380">
        <v>0.1</v>
      </c>
      <c r="CV268" s="380">
        <v>0.3</v>
      </c>
      <c r="CW268" s="427" t="s">
        <v>313</v>
      </c>
      <c r="CX268" s="428">
        <v>8.9686098654708519E-3</v>
      </c>
    </row>
    <row r="269" spans="1:102" x14ac:dyDescent="0.35">
      <c r="A269" s="761"/>
      <c r="B269" s="344" t="s">
        <v>66</v>
      </c>
      <c r="C269" s="388">
        <v>12</v>
      </c>
      <c r="D269" s="388">
        <v>11.4</v>
      </c>
      <c r="E269" s="388">
        <v>12.6</v>
      </c>
      <c r="F269" s="429" t="s">
        <v>314</v>
      </c>
      <c r="G269" s="48"/>
      <c r="H269" s="388">
        <v>10.4</v>
      </c>
      <c r="I269" s="388">
        <v>9.6999999999999993</v>
      </c>
      <c r="J269" s="388">
        <v>11.1</v>
      </c>
      <c r="K269" s="429" t="s">
        <v>273</v>
      </c>
      <c r="L269" s="81">
        <v>86.666666666666671</v>
      </c>
      <c r="M269" s="390"/>
      <c r="N269" s="388">
        <v>3.8</v>
      </c>
      <c r="O269" s="388">
        <v>3.1</v>
      </c>
      <c r="P269" s="388">
        <v>4.4000000000000004</v>
      </c>
      <c r="Q269" s="429" t="s">
        <v>315</v>
      </c>
      <c r="R269" s="81">
        <v>31.666666666666664</v>
      </c>
      <c r="S269" s="48"/>
      <c r="T269" s="388">
        <v>6.8</v>
      </c>
      <c r="U269" s="388">
        <v>6</v>
      </c>
      <c r="V269" s="388">
        <v>7.6</v>
      </c>
      <c r="W269" s="429" t="s">
        <v>316</v>
      </c>
      <c r="X269" s="81">
        <v>56.666666666666664</v>
      </c>
      <c r="Y269" s="48"/>
      <c r="Z269" s="388">
        <v>9.3000000000000007</v>
      </c>
      <c r="AA269" s="388">
        <v>8.5</v>
      </c>
      <c r="AB269" s="388">
        <v>10.1</v>
      </c>
      <c r="AC269" s="429" t="s">
        <v>317</v>
      </c>
      <c r="AD269" s="81">
        <v>77.5</v>
      </c>
      <c r="AE269" s="48"/>
      <c r="AF269" s="388">
        <v>1.5</v>
      </c>
      <c r="AG269" s="388">
        <v>1.2</v>
      </c>
      <c r="AH269" s="388">
        <v>1.9</v>
      </c>
      <c r="AI269" s="429" t="s">
        <v>318</v>
      </c>
      <c r="AJ269" s="81">
        <v>12.5</v>
      </c>
      <c r="AK269" s="48"/>
      <c r="AL269" s="388">
        <v>0.4</v>
      </c>
      <c r="AM269" s="388">
        <v>0.2</v>
      </c>
      <c r="AN269" s="388">
        <v>0.6</v>
      </c>
      <c r="AO269" s="429" t="s">
        <v>319</v>
      </c>
      <c r="AP269" s="81">
        <v>3.3333333333333335</v>
      </c>
      <c r="AQ269" s="48"/>
      <c r="AR269" s="388">
        <v>1.2</v>
      </c>
      <c r="AS269" s="388">
        <v>0.9</v>
      </c>
      <c r="AT269" s="388">
        <v>1.5</v>
      </c>
      <c r="AU269" s="429" t="s">
        <v>320</v>
      </c>
      <c r="AV269" s="81">
        <v>10</v>
      </c>
      <c r="AW269" s="48"/>
      <c r="AX269" s="388">
        <v>0.2</v>
      </c>
      <c r="AY269" s="388">
        <v>0</v>
      </c>
      <c r="AZ269" s="388">
        <v>0.3</v>
      </c>
      <c r="BA269" s="429" t="s">
        <v>321</v>
      </c>
      <c r="BB269" s="81">
        <v>1.6666666666666667</v>
      </c>
      <c r="BC269" s="48"/>
      <c r="BD269" s="388">
        <v>0.1</v>
      </c>
      <c r="BE269" s="388">
        <v>0</v>
      </c>
      <c r="BF269" s="388">
        <v>0.2</v>
      </c>
      <c r="BG269" s="429" t="s">
        <v>322</v>
      </c>
      <c r="BH269" s="81">
        <v>0.83333333333333337</v>
      </c>
      <c r="BI269" s="48"/>
      <c r="BJ269" s="388">
        <v>1.8</v>
      </c>
      <c r="BK269" s="388">
        <v>1.3</v>
      </c>
      <c r="BL269" s="388">
        <v>2.4</v>
      </c>
      <c r="BM269" s="429" t="s">
        <v>323</v>
      </c>
      <c r="BN269" s="81">
        <v>15</v>
      </c>
      <c r="BO269" s="48"/>
      <c r="BP269" s="388">
        <v>0.2</v>
      </c>
      <c r="BQ269" s="388">
        <v>0</v>
      </c>
      <c r="BR269" s="388">
        <v>0.3</v>
      </c>
      <c r="BS269" s="429" t="s">
        <v>324</v>
      </c>
      <c r="BT269" s="81">
        <v>1.6666666666666667</v>
      </c>
      <c r="BU269" s="48"/>
      <c r="BV269" s="388">
        <v>1.7</v>
      </c>
      <c r="BW269" s="388">
        <v>1.2</v>
      </c>
      <c r="BX269" s="388">
        <v>2.2000000000000002</v>
      </c>
      <c r="BY269" s="429" t="s">
        <v>325</v>
      </c>
      <c r="BZ269" s="81">
        <v>14.166666666666666</v>
      </c>
      <c r="CA269" s="48"/>
      <c r="CB269" s="388">
        <v>0</v>
      </c>
      <c r="CC269" s="388">
        <v>0</v>
      </c>
      <c r="CD269" s="388">
        <v>0.1</v>
      </c>
      <c r="CE269" s="429" t="s">
        <v>326</v>
      </c>
      <c r="CF269" s="81">
        <v>0</v>
      </c>
      <c r="CG269" s="391"/>
      <c r="CH269" s="388">
        <v>0.5</v>
      </c>
      <c r="CI269" s="388">
        <v>0.2</v>
      </c>
      <c r="CJ269" s="388">
        <v>0.7</v>
      </c>
      <c r="CK269" s="429" t="s">
        <v>327</v>
      </c>
      <c r="CL269" s="392">
        <v>4.1666666666666664E-2</v>
      </c>
      <c r="CM269" s="48"/>
      <c r="CN269" s="388">
        <v>1.3</v>
      </c>
      <c r="CO269" s="388">
        <v>1</v>
      </c>
      <c r="CP269" s="388">
        <v>1.7</v>
      </c>
      <c r="CQ269" s="429" t="s">
        <v>320</v>
      </c>
      <c r="CR269" s="392">
        <v>0.10833333333333334</v>
      </c>
      <c r="CS269" s="48"/>
      <c r="CT269" s="388">
        <v>0.2</v>
      </c>
      <c r="CU269" s="388">
        <v>0</v>
      </c>
      <c r="CV269" s="388">
        <v>0.3</v>
      </c>
      <c r="CW269" s="429" t="s">
        <v>328</v>
      </c>
      <c r="CX269" s="430">
        <v>1.6666666666666666E-2</v>
      </c>
    </row>
    <row r="270" spans="1:102" x14ac:dyDescent="0.35">
      <c r="A270" s="761"/>
      <c r="B270" s="345" t="s">
        <v>67</v>
      </c>
      <c r="C270" s="394">
        <v>10.3</v>
      </c>
      <c r="D270" s="394">
        <v>9.8000000000000007</v>
      </c>
      <c r="E270" s="394">
        <v>10.8</v>
      </c>
      <c r="F270" s="413" t="s">
        <v>329</v>
      </c>
      <c r="G270" s="49"/>
      <c r="H270" s="394">
        <v>5.4</v>
      </c>
      <c r="I270" s="394">
        <v>4.9000000000000004</v>
      </c>
      <c r="J270" s="394">
        <v>5.9</v>
      </c>
      <c r="K270" s="413" t="s">
        <v>330</v>
      </c>
      <c r="L270" s="82">
        <v>52.427184466019419</v>
      </c>
      <c r="M270" s="396"/>
      <c r="N270" s="394">
        <v>1.8</v>
      </c>
      <c r="O270" s="394">
        <v>1.4</v>
      </c>
      <c r="P270" s="394">
        <v>2.1</v>
      </c>
      <c r="Q270" s="413" t="s">
        <v>331</v>
      </c>
      <c r="R270" s="82">
        <v>17.475728155339805</v>
      </c>
      <c r="S270" s="49"/>
      <c r="T270" s="394">
        <v>3.6</v>
      </c>
      <c r="U270" s="394">
        <v>3.2</v>
      </c>
      <c r="V270" s="394">
        <v>4.0999999999999996</v>
      </c>
      <c r="W270" s="413" t="s">
        <v>332</v>
      </c>
      <c r="X270" s="82">
        <v>34.95145631067961</v>
      </c>
      <c r="Y270" s="49"/>
      <c r="Z270" s="394">
        <v>4.5</v>
      </c>
      <c r="AA270" s="394">
        <v>4.0999999999999996</v>
      </c>
      <c r="AB270" s="394">
        <v>5</v>
      </c>
      <c r="AC270" s="413" t="s">
        <v>333</v>
      </c>
      <c r="AD270" s="82">
        <v>43.689320388349515</v>
      </c>
      <c r="AE270" s="49"/>
      <c r="AF270" s="394">
        <v>0.3</v>
      </c>
      <c r="AG270" s="394">
        <v>0.1</v>
      </c>
      <c r="AH270" s="394">
        <v>0.4</v>
      </c>
      <c r="AI270" s="413" t="s">
        <v>334</v>
      </c>
      <c r="AJ270" s="82">
        <v>2.9126213592233006</v>
      </c>
      <c r="AK270" s="49"/>
      <c r="AL270" s="394">
        <v>0</v>
      </c>
      <c r="AM270" s="394">
        <v>0</v>
      </c>
      <c r="AN270" s="394">
        <v>0.1</v>
      </c>
      <c r="AO270" s="413" t="s">
        <v>335</v>
      </c>
      <c r="AP270" s="82">
        <v>0</v>
      </c>
      <c r="AQ270" s="49"/>
      <c r="AR270" s="394">
        <v>0.3</v>
      </c>
      <c r="AS270" s="394">
        <v>0.1</v>
      </c>
      <c r="AT270" s="394">
        <v>0.4</v>
      </c>
      <c r="AU270" s="413" t="s">
        <v>336</v>
      </c>
      <c r="AV270" s="82">
        <v>2.9126213592233006</v>
      </c>
      <c r="AW270" s="49"/>
      <c r="AX270" s="394">
        <v>0</v>
      </c>
      <c r="AY270" s="394">
        <v>0</v>
      </c>
      <c r="AZ270" s="394">
        <v>0</v>
      </c>
      <c r="BA270" s="413" t="s">
        <v>337</v>
      </c>
      <c r="BB270" s="82">
        <v>0</v>
      </c>
      <c r="BC270" s="49"/>
      <c r="BD270" s="394">
        <v>0.1</v>
      </c>
      <c r="BE270" s="394">
        <v>0</v>
      </c>
      <c r="BF270" s="394">
        <v>0.1</v>
      </c>
      <c r="BG270" s="413" t="s">
        <v>338</v>
      </c>
      <c r="BH270" s="82">
        <v>0.97087378640776689</v>
      </c>
      <c r="BI270" s="49"/>
      <c r="BJ270" s="394">
        <v>0.4</v>
      </c>
      <c r="BK270" s="394">
        <v>0.2</v>
      </c>
      <c r="BL270" s="394">
        <v>0.6</v>
      </c>
      <c r="BM270" s="413" t="s">
        <v>339</v>
      </c>
      <c r="BN270" s="82">
        <v>3.8834951456310676</v>
      </c>
      <c r="BO270" s="49"/>
      <c r="BP270" s="394">
        <v>0</v>
      </c>
      <c r="BQ270" s="394">
        <v>0</v>
      </c>
      <c r="BR270" s="394">
        <v>0</v>
      </c>
      <c r="BS270" s="413" t="s">
        <v>340</v>
      </c>
      <c r="BT270" s="82">
        <v>0</v>
      </c>
      <c r="BU270" s="49"/>
      <c r="BV270" s="394">
        <v>0.4</v>
      </c>
      <c r="BW270" s="394">
        <v>0.2</v>
      </c>
      <c r="BX270" s="394">
        <v>0.6</v>
      </c>
      <c r="BY270" s="413" t="s">
        <v>341</v>
      </c>
      <c r="BZ270" s="82">
        <v>3.8834951456310676</v>
      </c>
      <c r="CA270" s="49"/>
      <c r="CB270" s="394">
        <v>0</v>
      </c>
      <c r="CC270" s="394">
        <v>0</v>
      </c>
      <c r="CD270" s="394">
        <v>0</v>
      </c>
      <c r="CE270" s="413" t="s">
        <v>342</v>
      </c>
      <c r="CF270" s="82">
        <v>0</v>
      </c>
      <c r="CG270" s="397"/>
      <c r="CH270" s="394">
        <v>0</v>
      </c>
      <c r="CI270" s="394">
        <v>0</v>
      </c>
      <c r="CJ270" s="394">
        <v>0.1</v>
      </c>
      <c r="CK270" s="413" t="s">
        <v>335</v>
      </c>
      <c r="CL270" s="399">
        <v>0</v>
      </c>
      <c r="CM270" s="49"/>
      <c r="CN270" s="394">
        <v>0.3</v>
      </c>
      <c r="CO270" s="394">
        <v>0.1</v>
      </c>
      <c r="CP270" s="394">
        <v>0.4</v>
      </c>
      <c r="CQ270" s="413" t="s">
        <v>343</v>
      </c>
      <c r="CR270" s="399">
        <v>2.9126213592233007E-2</v>
      </c>
      <c r="CS270" s="49"/>
      <c r="CT270" s="394">
        <v>0</v>
      </c>
      <c r="CU270" s="394">
        <v>0</v>
      </c>
      <c r="CV270" s="394">
        <v>0</v>
      </c>
      <c r="CW270" s="413" t="s">
        <v>337</v>
      </c>
      <c r="CX270" s="431">
        <v>0</v>
      </c>
    </row>
    <row r="271" spans="1:102" x14ac:dyDescent="0.35">
      <c r="A271" s="757" t="s">
        <v>70</v>
      </c>
      <c r="B271" s="342" t="s">
        <v>255</v>
      </c>
      <c r="C271" s="380">
        <v>2132.5</v>
      </c>
      <c r="D271" s="380">
        <v>2083.8000000000002</v>
      </c>
      <c r="E271" s="380">
        <v>2181.3000000000002</v>
      </c>
      <c r="F271" s="427" t="s">
        <v>275</v>
      </c>
      <c r="G271" s="47"/>
      <c r="H271" s="380">
        <v>1970.4</v>
      </c>
      <c r="I271" s="380">
        <v>1923.3</v>
      </c>
      <c r="J271" s="380">
        <v>2017.6</v>
      </c>
      <c r="K271" s="427" t="s">
        <v>275</v>
      </c>
      <c r="L271" s="80">
        <v>92.398593200468937</v>
      </c>
      <c r="M271" s="382"/>
      <c r="N271" s="380">
        <v>796.1</v>
      </c>
      <c r="O271" s="380">
        <v>737.4</v>
      </c>
      <c r="P271" s="380">
        <v>854.8</v>
      </c>
      <c r="Q271" s="427" t="s">
        <v>344</v>
      </c>
      <c r="R271" s="80">
        <v>37.331770222743259</v>
      </c>
      <c r="S271" s="47"/>
      <c r="T271" s="380">
        <v>1330.4</v>
      </c>
      <c r="U271" s="380">
        <v>1266.7</v>
      </c>
      <c r="V271" s="380">
        <v>1394.1</v>
      </c>
      <c r="W271" s="427" t="s">
        <v>283</v>
      </c>
      <c r="X271" s="80">
        <v>62.38686987104338</v>
      </c>
      <c r="Y271" s="47"/>
      <c r="Z271" s="380">
        <v>1727.9</v>
      </c>
      <c r="AA271" s="380">
        <v>1674.8</v>
      </c>
      <c r="AB271" s="380">
        <v>1781</v>
      </c>
      <c r="AC271" s="427" t="s">
        <v>274</v>
      </c>
      <c r="AD271" s="80">
        <v>81.026963657678792</v>
      </c>
      <c r="AE271" s="47"/>
      <c r="AF271" s="380">
        <v>889.1</v>
      </c>
      <c r="AG271" s="380">
        <v>819.2</v>
      </c>
      <c r="AH271" s="380">
        <v>959</v>
      </c>
      <c r="AI271" s="427" t="s">
        <v>279</v>
      </c>
      <c r="AJ271" s="80">
        <v>41.692848769050414</v>
      </c>
      <c r="AK271" s="47"/>
      <c r="AL271" s="380">
        <v>444.3</v>
      </c>
      <c r="AM271" s="380">
        <v>403.2</v>
      </c>
      <c r="AN271" s="380">
        <v>485.4</v>
      </c>
      <c r="AO271" s="427" t="s">
        <v>345</v>
      </c>
      <c r="AP271" s="80">
        <v>20.83470105509965</v>
      </c>
      <c r="AQ271" s="47"/>
      <c r="AR271" s="380">
        <v>595.79999999999995</v>
      </c>
      <c r="AS271" s="380">
        <v>531.9</v>
      </c>
      <c r="AT271" s="380">
        <v>659.7</v>
      </c>
      <c r="AU271" s="427" t="s">
        <v>346</v>
      </c>
      <c r="AV271" s="80">
        <v>27.9390386869871</v>
      </c>
      <c r="AW271" s="47"/>
      <c r="AX271" s="380">
        <v>179.7</v>
      </c>
      <c r="AY271" s="380">
        <v>144.30000000000001</v>
      </c>
      <c r="AZ271" s="380">
        <v>215.1</v>
      </c>
      <c r="BA271" s="427" t="s">
        <v>347</v>
      </c>
      <c r="BB271" s="80">
        <v>8.4267291910902689</v>
      </c>
      <c r="BC271" s="47"/>
      <c r="BD271" s="380">
        <v>862.8</v>
      </c>
      <c r="BE271" s="380">
        <v>800.6</v>
      </c>
      <c r="BF271" s="380">
        <v>925</v>
      </c>
      <c r="BG271" s="427" t="s">
        <v>282</v>
      </c>
      <c r="BH271" s="80">
        <v>40.459554513481827</v>
      </c>
      <c r="BI271" s="47"/>
      <c r="BJ271" s="380">
        <v>1259.0999999999999</v>
      </c>
      <c r="BK271" s="380">
        <v>1194</v>
      </c>
      <c r="BL271" s="380">
        <v>1324.2</v>
      </c>
      <c r="BM271" s="427" t="s">
        <v>314</v>
      </c>
      <c r="BN271" s="80">
        <v>59.04337631887455</v>
      </c>
      <c r="BO271" s="47"/>
      <c r="BP271" s="380">
        <v>980.4</v>
      </c>
      <c r="BQ271" s="380">
        <v>917.8</v>
      </c>
      <c r="BR271" s="380">
        <v>1042.9000000000001</v>
      </c>
      <c r="BS271" s="427" t="s">
        <v>301</v>
      </c>
      <c r="BT271" s="80">
        <v>45.974208675263775</v>
      </c>
      <c r="BU271" s="47"/>
      <c r="BV271" s="380">
        <v>539</v>
      </c>
      <c r="BW271" s="380">
        <v>486.5</v>
      </c>
      <c r="BX271" s="380">
        <v>591.4</v>
      </c>
      <c r="BY271" s="427" t="s">
        <v>348</v>
      </c>
      <c r="BZ271" s="80">
        <v>25.275498241500589</v>
      </c>
      <c r="CA271" s="47"/>
      <c r="CB271" s="380">
        <v>260.2</v>
      </c>
      <c r="CC271" s="380">
        <v>212</v>
      </c>
      <c r="CD271" s="380">
        <v>308.39999999999998</v>
      </c>
      <c r="CE271" s="427" t="s">
        <v>349</v>
      </c>
      <c r="CF271" s="80">
        <v>12.201641266119577</v>
      </c>
      <c r="CG271" s="383"/>
      <c r="CH271" s="380">
        <v>468.8</v>
      </c>
      <c r="CI271" s="380">
        <v>421.9</v>
      </c>
      <c r="CJ271" s="380">
        <v>515.79999999999995</v>
      </c>
      <c r="CK271" s="427" t="s">
        <v>289</v>
      </c>
      <c r="CL271" s="385">
        <v>0.2198358733880422</v>
      </c>
      <c r="CM271" s="47"/>
      <c r="CN271" s="380">
        <v>717.3</v>
      </c>
      <c r="CO271" s="380">
        <v>631.79999999999995</v>
      </c>
      <c r="CP271" s="380">
        <v>802.7</v>
      </c>
      <c r="CQ271" s="427" t="s">
        <v>350</v>
      </c>
      <c r="CR271" s="385">
        <v>0.33636576787807737</v>
      </c>
      <c r="CS271" s="47"/>
      <c r="CT271" s="380">
        <v>194</v>
      </c>
      <c r="CU271" s="380">
        <v>150.1</v>
      </c>
      <c r="CV271" s="380">
        <v>237.9</v>
      </c>
      <c r="CW271" s="427" t="s">
        <v>351</v>
      </c>
      <c r="CX271" s="428">
        <v>9.097303634232122E-2</v>
      </c>
    </row>
    <row r="272" spans="1:102" x14ac:dyDescent="0.35">
      <c r="A272" s="758"/>
      <c r="B272" s="344" t="s">
        <v>66</v>
      </c>
      <c r="C272" s="388">
        <v>1712.6</v>
      </c>
      <c r="D272" s="388">
        <v>1669.4</v>
      </c>
      <c r="E272" s="388">
        <v>1755.7</v>
      </c>
      <c r="F272" s="429" t="s">
        <v>352</v>
      </c>
      <c r="G272" s="48"/>
      <c r="H272" s="388">
        <v>1622.4</v>
      </c>
      <c r="I272" s="388">
        <v>1580.2</v>
      </c>
      <c r="J272" s="388">
        <v>1664.7</v>
      </c>
      <c r="K272" s="429" t="s">
        <v>352</v>
      </c>
      <c r="L272" s="81">
        <v>94.733154268363904</v>
      </c>
      <c r="M272" s="390"/>
      <c r="N272" s="388">
        <v>590.5</v>
      </c>
      <c r="O272" s="388">
        <v>534.4</v>
      </c>
      <c r="P272" s="388">
        <v>646.6</v>
      </c>
      <c r="Q272" s="429" t="s">
        <v>353</v>
      </c>
      <c r="R272" s="81">
        <v>34.479738409435946</v>
      </c>
      <c r="S272" s="48"/>
      <c r="T272" s="388">
        <v>1172.0999999999999</v>
      </c>
      <c r="U272" s="388">
        <v>1115.5</v>
      </c>
      <c r="V272" s="388">
        <v>1228.7</v>
      </c>
      <c r="W272" s="429" t="s">
        <v>329</v>
      </c>
      <c r="X272" s="81">
        <v>68.439799135816884</v>
      </c>
      <c r="Y272" s="48"/>
      <c r="Z272" s="388">
        <v>1500.6</v>
      </c>
      <c r="AA272" s="388">
        <v>1455.5</v>
      </c>
      <c r="AB272" s="388">
        <v>1545.7</v>
      </c>
      <c r="AC272" s="429" t="s">
        <v>280</v>
      </c>
      <c r="AD272" s="81">
        <v>87.621160808127996</v>
      </c>
      <c r="AE272" s="48"/>
      <c r="AF272" s="388">
        <v>822.1</v>
      </c>
      <c r="AG272" s="388">
        <v>755</v>
      </c>
      <c r="AH272" s="388">
        <v>889.1</v>
      </c>
      <c r="AI272" s="429" t="s">
        <v>284</v>
      </c>
      <c r="AJ272" s="81">
        <v>48.003036319047062</v>
      </c>
      <c r="AK272" s="48"/>
      <c r="AL272" s="388">
        <v>417.3</v>
      </c>
      <c r="AM272" s="388">
        <v>376.3</v>
      </c>
      <c r="AN272" s="388">
        <v>458.4</v>
      </c>
      <c r="AO272" s="429" t="s">
        <v>348</v>
      </c>
      <c r="AP272" s="81">
        <v>24.366460352680139</v>
      </c>
      <c r="AQ272" s="48"/>
      <c r="AR272" s="388">
        <v>556.9</v>
      </c>
      <c r="AS272" s="388">
        <v>494.7</v>
      </c>
      <c r="AT272" s="388">
        <v>619.1</v>
      </c>
      <c r="AU272" s="429" t="s">
        <v>296</v>
      </c>
      <c r="AV272" s="81">
        <v>32.517809179026038</v>
      </c>
      <c r="AW272" s="48"/>
      <c r="AX272" s="388">
        <v>165.9</v>
      </c>
      <c r="AY272" s="388">
        <v>130.80000000000001</v>
      </c>
      <c r="AZ272" s="388">
        <v>200.9</v>
      </c>
      <c r="BA272" s="429" t="s">
        <v>354</v>
      </c>
      <c r="BB272" s="81">
        <v>9.6870255751488976</v>
      </c>
      <c r="BC272" s="48"/>
      <c r="BD272" s="388">
        <v>821.6</v>
      </c>
      <c r="BE272" s="388">
        <v>762.4</v>
      </c>
      <c r="BF272" s="388">
        <v>880.7</v>
      </c>
      <c r="BG272" s="429" t="s">
        <v>282</v>
      </c>
      <c r="BH272" s="81">
        <v>47.973840943594539</v>
      </c>
      <c r="BI272" s="48"/>
      <c r="BJ272" s="388">
        <v>1150</v>
      </c>
      <c r="BK272" s="388">
        <v>1088</v>
      </c>
      <c r="BL272" s="388">
        <v>1212.0999999999999</v>
      </c>
      <c r="BM272" s="429" t="s">
        <v>298</v>
      </c>
      <c r="BN272" s="81">
        <v>67.149363540815145</v>
      </c>
      <c r="BO272" s="48"/>
      <c r="BP272" s="388">
        <v>918.4</v>
      </c>
      <c r="BQ272" s="388">
        <v>858.8</v>
      </c>
      <c r="BR272" s="388">
        <v>978.1</v>
      </c>
      <c r="BS272" s="429" t="s">
        <v>301</v>
      </c>
      <c r="BT272" s="81">
        <v>53.626065631204021</v>
      </c>
      <c r="BU272" s="48"/>
      <c r="BV272" s="388">
        <v>477</v>
      </c>
      <c r="BW272" s="388">
        <v>430.3</v>
      </c>
      <c r="BX272" s="388">
        <v>523.70000000000005</v>
      </c>
      <c r="BY272" s="429" t="s">
        <v>348</v>
      </c>
      <c r="BZ272" s="81">
        <v>27.852388181712019</v>
      </c>
      <c r="CA272" s="48"/>
      <c r="CB272" s="388">
        <v>245.4</v>
      </c>
      <c r="CC272" s="388">
        <v>201.1</v>
      </c>
      <c r="CD272" s="388">
        <v>289.60000000000002</v>
      </c>
      <c r="CE272" s="429" t="s">
        <v>355</v>
      </c>
      <c r="CF272" s="81">
        <v>14.329090272100901</v>
      </c>
      <c r="CG272" s="391"/>
      <c r="CH272" s="388">
        <v>438.3</v>
      </c>
      <c r="CI272" s="388">
        <v>391.6</v>
      </c>
      <c r="CJ272" s="388">
        <v>485.1</v>
      </c>
      <c r="CK272" s="429" t="s">
        <v>288</v>
      </c>
      <c r="CL272" s="392">
        <v>0.25592666121686325</v>
      </c>
      <c r="CM272" s="48"/>
      <c r="CN272" s="388">
        <v>675.1</v>
      </c>
      <c r="CO272" s="388">
        <v>591.5</v>
      </c>
      <c r="CP272" s="388">
        <v>758.8</v>
      </c>
      <c r="CQ272" s="429" t="s">
        <v>356</v>
      </c>
      <c r="CR272" s="392">
        <v>0.39419595936003743</v>
      </c>
      <c r="CS272" s="48"/>
      <c r="CT272" s="388">
        <v>180.2</v>
      </c>
      <c r="CU272" s="388">
        <v>136.5</v>
      </c>
      <c r="CV272" s="388">
        <v>223.9</v>
      </c>
      <c r="CW272" s="429" t="s">
        <v>291</v>
      </c>
      <c r="CX272" s="430">
        <v>0.10522013313091207</v>
      </c>
    </row>
    <row r="273" spans="1:102" x14ac:dyDescent="0.35">
      <c r="A273" s="759"/>
      <c r="B273" s="345" t="s">
        <v>67</v>
      </c>
      <c r="C273" s="394">
        <v>420</v>
      </c>
      <c r="D273" s="394">
        <v>408.2</v>
      </c>
      <c r="E273" s="394">
        <v>431.8</v>
      </c>
      <c r="F273" s="413" t="s">
        <v>270</v>
      </c>
      <c r="G273" s="49"/>
      <c r="H273" s="394">
        <v>348</v>
      </c>
      <c r="I273" s="394">
        <v>335.5</v>
      </c>
      <c r="J273" s="394">
        <v>360.5</v>
      </c>
      <c r="K273" s="413" t="s">
        <v>271</v>
      </c>
      <c r="L273" s="82">
        <v>82.857142857142861</v>
      </c>
      <c r="M273" s="396"/>
      <c r="N273" s="394">
        <v>205.6</v>
      </c>
      <c r="O273" s="394">
        <v>188.6</v>
      </c>
      <c r="P273" s="394">
        <v>222.6</v>
      </c>
      <c r="Q273" s="413" t="s">
        <v>284</v>
      </c>
      <c r="R273" s="82">
        <v>48.952380952380956</v>
      </c>
      <c r="S273" s="49"/>
      <c r="T273" s="394">
        <v>158.30000000000001</v>
      </c>
      <c r="U273" s="394">
        <v>138.69999999999999</v>
      </c>
      <c r="V273" s="394">
        <v>177.8</v>
      </c>
      <c r="W273" s="413" t="s">
        <v>356</v>
      </c>
      <c r="X273" s="82">
        <v>37.69047619047619</v>
      </c>
      <c r="Y273" s="49"/>
      <c r="Z273" s="394">
        <v>227.3</v>
      </c>
      <c r="AA273" s="394">
        <v>208.9</v>
      </c>
      <c r="AB273" s="394">
        <v>245.6</v>
      </c>
      <c r="AC273" s="413" t="s">
        <v>357</v>
      </c>
      <c r="AD273" s="82">
        <v>54.11904761904762</v>
      </c>
      <c r="AE273" s="49"/>
      <c r="AF273" s="394">
        <v>67</v>
      </c>
      <c r="AG273" s="394">
        <v>50.8</v>
      </c>
      <c r="AH273" s="394">
        <v>83.2</v>
      </c>
      <c r="AI273" s="413" t="s">
        <v>358</v>
      </c>
      <c r="AJ273" s="82">
        <v>15.952380952380951</v>
      </c>
      <c r="AK273" s="49"/>
      <c r="AL273" s="394">
        <v>27</v>
      </c>
      <c r="AM273" s="394">
        <v>20</v>
      </c>
      <c r="AN273" s="394">
        <v>33.9</v>
      </c>
      <c r="AO273" s="413" t="s">
        <v>320</v>
      </c>
      <c r="AP273" s="82">
        <v>6.4285714285714279</v>
      </c>
      <c r="AQ273" s="49"/>
      <c r="AR273" s="394">
        <v>38.9</v>
      </c>
      <c r="AS273" s="394">
        <v>25.1</v>
      </c>
      <c r="AT273" s="394">
        <v>52.7</v>
      </c>
      <c r="AU273" s="413" t="s">
        <v>359</v>
      </c>
      <c r="AV273" s="82">
        <v>9.261904761904761</v>
      </c>
      <c r="AW273" s="49"/>
      <c r="AX273" s="394">
        <v>13.8</v>
      </c>
      <c r="AY273" s="394">
        <v>7.8</v>
      </c>
      <c r="AZ273" s="394">
        <v>19.899999999999999</v>
      </c>
      <c r="BA273" s="413" t="s">
        <v>360</v>
      </c>
      <c r="BB273" s="82">
        <v>3.2857142857142856</v>
      </c>
      <c r="BC273" s="49"/>
      <c r="BD273" s="394">
        <v>41.3</v>
      </c>
      <c r="BE273" s="394">
        <v>25.4</v>
      </c>
      <c r="BF273" s="394">
        <v>57.1</v>
      </c>
      <c r="BG273" s="413" t="s">
        <v>361</v>
      </c>
      <c r="BH273" s="82">
        <v>9.8333333333333321</v>
      </c>
      <c r="BI273" s="49"/>
      <c r="BJ273" s="394">
        <v>109.1</v>
      </c>
      <c r="BK273" s="394">
        <v>93.9</v>
      </c>
      <c r="BL273" s="394">
        <v>124.3</v>
      </c>
      <c r="BM273" s="413" t="s">
        <v>362</v>
      </c>
      <c r="BN273" s="82">
        <v>25.976190476190474</v>
      </c>
      <c r="BO273" s="49"/>
      <c r="BP273" s="394">
        <v>61.9</v>
      </c>
      <c r="BQ273" s="394">
        <v>47.6</v>
      </c>
      <c r="BR273" s="394">
        <v>76.3</v>
      </c>
      <c r="BS273" s="413" t="s">
        <v>312</v>
      </c>
      <c r="BT273" s="82">
        <v>14.738095238095239</v>
      </c>
      <c r="BU273" s="49"/>
      <c r="BV273" s="394">
        <v>62</v>
      </c>
      <c r="BW273" s="394">
        <v>51.8</v>
      </c>
      <c r="BX273" s="394">
        <v>72.2</v>
      </c>
      <c r="BY273" s="413" t="s">
        <v>363</v>
      </c>
      <c r="BZ273" s="82">
        <v>14.761904761904763</v>
      </c>
      <c r="CA273" s="49"/>
      <c r="CB273" s="394">
        <v>14.9</v>
      </c>
      <c r="CC273" s="394">
        <v>8.8000000000000007</v>
      </c>
      <c r="CD273" s="394">
        <v>20.9</v>
      </c>
      <c r="CE273" s="413" t="s">
        <v>364</v>
      </c>
      <c r="CF273" s="82">
        <v>3.5476190476190474</v>
      </c>
      <c r="CG273" s="397"/>
      <c r="CH273" s="394">
        <v>30.5</v>
      </c>
      <c r="CI273" s="394">
        <v>21</v>
      </c>
      <c r="CJ273" s="394">
        <v>40</v>
      </c>
      <c r="CK273" s="413" t="s">
        <v>365</v>
      </c>
      <c r="CL273" s="399">
        <v>7.2619047619047625E-2</v>
      </c>
      <c r="CM273" s="49"/>
      <c r="CN273" s="394">
        <v>42.1</v>
      </c>
      <c r="CO273" s="394">
        <v>24.3</v>
      </c>
      <c r="CP273" s="394">
        <v>59.9</v>
      </c>
      <c r="CQ273" s="413" t="s">
        <v>366</v>
      </c>
      <c r="CR273" s="399">
        <v>0.10023809523809524</v>
      </c>
      <c r="CS273" s="49"/>
      <c r="CT273" s="394">
        <v>13.8</v>
      </c>
      <c r="CU273" s="394">
        <v>7.8</v>
      </c>
      <c r="CV273" s="394">
        <v>19.899999999999999</v>
      </c>
      <c r="CW273" s="413" t="s">
        <v>360</v>
      </c>
      <c r="CX273" s="431">
        <v>3.2857142857142856E-2</v>
      </c>
    </row>
    <row r="274" spans="1:102" x14ac:dyDescent="0.35">
      <c r="A274" s="760" t="s">
        <v>71</v>
      </c>
      <c r="B274" s="342" t="s">
        <v>255</v>
      </c>
      <c r="C274" s="380">
        <v>103.1</v>
      </c>
      <c r="D274" s="380">
        <v>100.7</v>
      </c>
      <c r="E274" s="380">
        <v>105.4</v>
      </c>
      <c r="F274" s="427" t="s">
        <v>267</v>
      </c>
      <c r="G274" s="47"/>
      <c r="H274" s="380">
        <v>78.3</v>
      </c>
      <c r="I274" s="380">
        <v>75.099999999999994</v>
      </c>
      <c r="J274" s="380">
        <v>81.5</v>
      </c>
      <c r="K274" s="427" t="s">
        <v>367</v>
      </c>
      <c r="L274" s="80">
        <v>75.945683802133857</v>
      </c>
      <c r="M274" s="382"/>
      <c r="N274" s="380">
        <v>42</v>
      </c>
      <c r="O274" s="380">
        <v>39.299999999999997</v>
      </c>
      <c r="P274" s="380">
        <v>44.8</v>
      </c>
      <c r="Q274" s="427" t="s">
        <v>301</v>
      </c>
      <c r="R274" s="80">
        <v>40.737148399612025</v>
      </c>
      <c r="S274" s="47"/>
      <c r="T274" s="380">
        <v>37.4</v>
      </c>
      <c r="U274" s="380">
        <v>34</v>
      </c>
      <c r="V274" s="380">
        <v>40.700000000000003</v>
      </c>
      <c r="W274" s="427" t="s">
        <v>330</v>
      </c>
      <c r="X274" s="80">
        <v>36.275460717749759</v>
      </c>
      <c r="Y274" s="47"/>
      <c r="Z274" s="380">
        <v>58.6</v>
      </c>
      <c r="AA274" s="380">
        <v>55.4</v>
      </c>
      <c r="AB274" s="380">
        <v>61.8</v>
      </c>
      <c r="AC274" s="427" t="s">
        <v>298</v>
      </c>
      <c r="AD274" s="80">
        <v>56.838021338506309</v>
      </c>
      <c r="AE274" s="47"/>
      <c r="AF274" s="380">
        <v>13.4</v>
      </c>
      <c r="AG274" s="380">
        <v>11.2</v>
      </c>
      <c r="AH274" s="380">
        <v>15.6</v>
      </c>
      <c r="AI274" s="427" t="s">
        <v>368</v>
      </c>
      <c r="AJ274" s="80">
        <v>12.997090203685744</v>
      </c>
      <c r="AK274" s="47"/>
      <c r="AL274" s="380">
        <v>5.8</v>
      </c>
      <c r="AM274" s="380">
        <v>4.4000000000000004</v>
      </c>
      <c r="AN274" s="380">
        <v>7.2</v>
      </c>
      <c r="AO274" s="427" t="s">
        <v>369</v>
      </c>
      <c r="AP274" s="80">
        <v>5.6256062075654709</v>
      </c>
      <c r="AQ274" s="47"/>
      <c r="AR274" s="380">
        <v>8.6999999999999993</v>
      </c>
      <c r="AS274" s="380">
        <v>6.9</v>
      </c>
      <c r="AT274" s="380">
        <v>10.4</v>
      </c>
      <c r="AU274" s="427" t="s">
        <v>370</v>
      </c>
      <c r="AV274" s="80">
        <v>8.4384093113482059</v>
      </c>
      <c r="AW274" s="47"/>
      <c r="AX274" s="380">
        <v>1.1000000000000001</v>
      </c>
      <c r="AY274" s="380">
        <v>0.6</v>
      </c>
      <c r="AZ274" s="380">
        <v>1.6</v>
      </c>
      <c r="BA274" s="427" t="s">
        <v>371</v>
      </c>
      <c r="BB274" s="80">
        <v>1.0669253152279341</v>
      </c>
      <c r="BC274" s="47"/>
      <c r="BD274" s="380">
        <v>4.0999999999999996</v>
      </c>
      <c r="BE274" s="380">
        <v>3.1</v>
      </c>
      <c r="BF274" s="380">
        <v>5.0999999999999996</v>
      </c>
      <c r="BG274" s="427" t="s">
        <v>372</v>
      </c>
      <c r="BH274" s="80">
        <v>3.9767216294859362</v>
      </c>
      <c r="BI274" s="47"/>
      <c r="BJ274" s="380">
        <v>26.6</v>
      </c>
      <c r="BK274" s="380">
        <v>23.1</v>
      </c>
      <c r="BL274" s="380">
        <v>30</v>
      </c>
      <c r="BM274" s="427" t="s">
        <v>332</v>
      </c>
      <c r="BN274" s="80">
        <v>25.800193986420954</v>
      </c>
      <c r="BO274" s="47"/>
      <c r="BP274" s="380">
        <v>12.8</v>
      </c>
      <c r="BQ274" s="380">
        <v>10.7</v>
      </c>
      <c r="BR274" s="380">
        <v>14.9</v>
      </c>
      <c r="BS274" s="427" t="s">
        <v>363</v>
      </c>
      <c r="BT274" s="80">
        <v>12.415130940834143</v>
      </c>
      <c r="BU274" s="47"/>
      <c r="BV274" s="380">
        <v>17.5</v>
      </c>
      <c r="BW274" s="380">
        <v>14.4</v>
      </c>
      <c r="BX274" s="380">
        <v>20.7</v>
      </c>
      <c r="BY274" s="427" t="s">
        <v>315</v>
      </c>
      <c r="BZ274" s="80">
        <v>16.973811833171677</v>
      </c>
      <c r="CA274" s="47"/>
      <c r="CB274" s="380">
        <v>3.8</v>
      </c>
      <c r="CC274" s="380">
        <v>2.6</v>
      </c>
      <c r="CD274" s="380">
        <v>5</v>
      </c>
      <c r="CE274" s="427" t="s">
        <v>373</v>
      </c>
      <c r="CF274" s="80">
        <v>3.685741998060136</v>
      </c>
      <c r="CG274" s="383"/>
      <c r="CH274" s="380">
        <v>6.1</v>
      </c>
      <c r="CI274" s="380">
        <v>4.7</v>
      </c>
      <c r="CJ274" s="380">
        <v>7.6</v>
      </c>
      <c r="CK274" s="427" t="s">
        <v>291</v>
      </c>
      <c r="CL274" s="385">
        <v>5.9165858389912708E-2</v>
      </c>
      <c r="CM274" s="47"/>
      <c r="CN274" s="380">
        <v>9.6</v>
      </c>
      <c r="CO274" s="380">
        <v>7.5</v>
      </c>
      <c r="CP274" s="380">
        <v>11.6</v>
      </c>
      <c r="CQ274" s="427" t="s">
        <v>354</v>
      </c>
      <c r="CR274" s="385">
        <v>9.3113482056256067E-2</v>
      </c>
      <c r="CS274" s="47"/>
      <c r="CT274" s="380">
        <v>1.2</v>
      </c>
      <c r="CU274" s="380">
        <v>0.6</v>
      </c>
      <c r="CV274" s="380">
        <v>1.8</v>
      </c>
      <c r="CW274" s="427" t="s">
        <v>374</v>
      </c>
      <c r="CX274" s="428">
        <v>1.1639185257032008E-2</v>
      </c>
    </row>
    <row r="275" spans="1:102" x14ac:dyDescent="0.35">
      <c r="A275" s="761"/>
      <c r="B275" s="344" t="s">
        <v>66</v>
      </c>
      <c r="C275" s="388">
        <v>65.900000000000006</v>
      </c>
      <c r="D275" s="388">
        <v>64.099999999999994</v>
      </c>
      <c r="E275" s="388">
        <v>67.7</v>
      </c>
      <c r="F275" s="429" t="s">
        <v>270</v>
      </c>
      <c r="G275" s="48"/>
      <c r="H275" s="388">
        <v>54.1</v>
      </c>
      <c r="I275" s="388">
        <v>51.5</v>
      </c>
      <c r="J275" s="388">
        <v>56.6</v>
      </c>
      <c r="K275" s="429" t="s">
        <v>283</v>
      </c>
      <c r="L275" s="81">
        <v>82.094081942336871</v>
      </c>
      <c r="M275" s="390"/>
      <c r="N275" s="388">
        <v>24.8</v>
      </c>
      <c r="O275" s="388">
        <v>22.6</v>
      </c>
      <c r="P275" s="388">
        <v>27.1</v>
      </c>
      <c r="Q275" s="429" t="s">
        <v>345</v>
      </c>
      <c r="R275" s="81">
        <v>37.632776934749614</v>
      </c>
      <c r="S275" s="48"/>
      <c r="T275" s="388">
        <v>30.3</v>
      </c>
      <c r="U275" s="388">
        <v>27.3</v>
      </c>
      <c r="V275" s="388">
        <v>33.299999999999997</v>
      </c>
      <c r="W275" s="429" t="s">
        <v>348</v>
      </c>
      <c r="X275" s="81">
        <v>45.97875569044006</v>
      </c>
      <c r="Y275" s="48"/>
      <c r="Z275" s="388">
        <v>42.8</v>
      </c>
      <c r="AA275" s="388">
        <v>40</v>
      </c>
      <c r="AB275" s="388">
        <v>45.5</v>
      </c>
      <c r="AC275" s="429" t="s">
        <v>375</v>
      </c>
      <c r="AD275" s="81">
        <v>64.94688922610014</v>
      </c>
      <c r="AE275" s="48"/>
      <c r="AF275" s="388">
        <v>12.2</v>
      </c>
      <c r="AG275" s="388">
        <v>10</v>
      </c>
      <c r="AH275" s="388">
        <v>14.4</v>
      </c>
      <c r="AI275" s="429" t="s">
        <v>355</v>
      </c>
      <c r="AJ275" s="81">
        <v>18.512898330804244</v>
      </c>
      <c r="AK275" s="48"/>
      <c r="AL275" s="388">
        <v>5.0999999999999996</v>
      </c>
      <c r="AM275" s="388">
        <v>3.8</v>
      </c>
      <c r="AN275" s="388">
        <v>6.4</v>
      </c>
      <c r="AO275" s="429" t="s">
        <v>376</v>
      </c>
      <c r="AP275" s="81">
        <v>7.7389984825493157</v>
      </c>
      <c r="AQ275" s="48"/>
      <c r="AR275" s="388">
        <v>8.1999999999999993</v>
      </c>
      <c r="AS275" s="388">
        <v>6.5</v>
      </c>
      <c r="AT275" s="388">
        <v>10</v>
      </c>
      <c r="AU275" s="429" t="s">
        <v>354</v>
      </c>
      <c r="AV275" s="81">
        <v>12.443095599393017</v>
      </c>
      <c r="AW275" s="48"/>
      <c r="AX275" s="388">
        <v>1</v>
      </c>
      <c r="AY275" s="388">
        <v>0.5</v>
      </c>
      <c r="AZ275" s="388">
        <v>1.5</v>
      </c>
      <c r="BA275" s="429" t="s">
        <v>377</v>
      </c>
      <c r="BB275" s="81">
        <v>1.5174506828528072</v>
      </c>
      <c r="BC275" s="48"/>
      <c r="BD275" s="388">
        <v>4</v>
      </c>
      <c r="BE275" s="388">
        <v>3</v>
      </c>
      <c r="BF275" s="388">
        <v>5</v>
      </c>
      <c r="BG275" s="429" t="s">
        <v>309</v>
      </c>
      <c r="BH275" s="81">
        <v>6.0698027314112286</v>
      </c>
      <c r="BI275" s="48"/>
      <c r="BJ275" s="388">
        <v>21.7</v>
      </c>
      <c r="BK275" s="388">
        <v>18.399999999999999</v>
      </c>
      <c r="BL275" s="388">
        <v>24.9</v>
      </c>
      <c r="BM275" s="429" t="s">
        <v>297</v>
      </c>
      <c r="BN275" s="81">
        <v>32.928679817905916</v>
      </c>
      <c r="BO275" s="48"/>
      <c r="BP275" s="388">
        <v>12.1</v>
      </c>
      <c r="BQ275" s="388">
        <v>10.1</v>
      </c>
      <c r="BR275" s="388">
        <v>14.1</v>
      </c>
      <c r="BS275" s="429" t="s">
        <v>368</v>
      </c>
      <c r="BT275" s="81">
        <v>18.361153262518968</v>
      </c>
      <c r="BU275" s="48"/>
      <c r="BV275" s="388">
        <v>13.3</v>
      </c>
      <c r="BW275" s="388">
        <v>10.4</v>
      </c>
      <c r="BX275" s="388">
        <v>16.100000000000001</v>
      </c>
      <c r="BY275" s="429" t="s">
        <v>302</v>
      </c>
      <c r="BZ275" s="81">
        <v>20.182094081942338</v>
      </c>
      <c r="CA275" s="48"/>
      <c r="CB275" s="388">
        <v>3.7</v>
      </c>
      <c r="CC275" s="388">
        <v>2.5</v>
      </c>
      <c r="CD275" s="388">
        <v>4.9000000000000004</v>
      </c>
      <c r="CE275" s="429" t="s">
        <v>378</v>
      </c>
      <c r="CF275" s="81">
        <v>5.6145675265553869</v>
      </c>
      <c r="CG275" s="391"/>
      <c r="CH275" s="388">
        <v>5.5</v>
      </c>
      <c r="CI275" s="388">
        <v>4</v>
      </c>
      <c r="CJ275" s="388">
        <v>6.9</v>
      </c>
      <c r="CK275" s="429" t="s">
        <v>320</v>
      </c>
      <c r="CL275" s="392">
        <v>8.3459787556904391E-2</v>
      </c>
      <c r="CM275" s="48"/>
      <c r="CN275" s="388">
        <v>9.1</v>
      </c>
      <c r="CO275" s="388">
        <v>7.1</v>
      </c>
      <c r="CP275" s="388">
        <v>11.1</v>
      </c>
      <c r="CQ275" s="429" t="s">
        <v>379</v>
      </c>
      <c r="CR275" s="392">
        <v>0.13808801213960545</v>
      </c>
      <c r="CS275" s="48"/>
      <c r="CT275" s="388">
        <v>1.1000000000000001</v>
      </c>
      <c r="CU275" s="388">
        <v>0.5</v>
      </c>
      <c r="CV275" s="388">
        <v>1.7</v>
      </c>
      <c r="CW275" s="429" t="s">
        <v>380</v>
      </c>
      <c r="CX275" s="430">
        <v>1.6691957511380879E-2</v>
      </c>
    </row>
    <row r="276" spans="1:102" x14ac:dyDescent="0.35">
      <c r="A276" s="761"/>
      <c r="B276" s="345" t="s">
        <v>67</v>
      </c>
      <c r="C276" s="394">
        <v>37.200000000000003</v>
      </c>
      <c r="D276" s="394">
        <v>36.1</v>
      </c>
      <c r="E276" s="394">
        <v>38.200000000000003</v>
      </c>
      <c r="F276" s="413" t="s">
        <v>270</v>
      </c>
      <c r="G276" s="49"/>
      <c r="H276" s="394">
        <v>24.2</v>
      </c>
      <c r="I276" s="394">
        <v>22.5</v>
      </c>
      <c r="J276" s="394">
        <v>26</v>
      </c>
      <c r="K276" s="413" t="s">
        <v>282</v>
      </c>
      <c r="L276" s="82">
        <v>65.053763440860209</v>
      </c>
      <c r="M276" s="396"/>
      <c r="N276" s="394">
        <v>17.2</v>
      </c>
      <c r="O276" s="394">
        <v>15.7</v>
      </c>
      <c r="P276" s="394">
        <v>18.7</v>
      </c>
      <c r="Q276" s="413" t="s">
        <v>300</v>
      </c>
      <c r="R276" s="82">
        <v>46.236559139784937</v>
      </c>
      <c r="S276" s="49"/>
      <c r="T276" s="394">
        <v>7.1</v>
      </c>
      <c r="U276" s="394">
        <v>5.9</v>
      </c>
      <c r="V276" s="394">
        <v>8.4</v>
      </c>
      <c r="W276" s="413" t="s">
        <v>381</v>
      </c>
      <c r="X276" s="82">
        <v>19.08602150537634</v>
      </c>
      <c r="Y276" s="49"/>
      <c r="Z276" s="394">
        <v>15.9</v>
      </c>
      <c r="AA276" s="394">
        <v>14.3</v>
      </c>
      <c r="AB276" s="394">
        <v>17.399999999999999</v>
      </c>
      <c r="AC276" s="413" t="s">
        <v>293</v>
      </c>
      <c r="AD276" s="82">
        <v>42.741935483870961</v>
      </c>
      <c r="AE276" s="49"/>
      <c r="AF276" s="394">
        <v>1.2</v>
      </c>
      <c r="AG276" s="394">
        <v>0.8</v>
      </c>
      <c r="AH276" s="394">
        <v>1.6</v>
      </c>
      <c r="AI276" s="413" t="s">
        <v>382</v>
      </c>
      <c r="AJ276" s="82">
        <v>3.225806451612903</v>
      </c>
      <c r="AK276" s="49"/>
      <c r="AL276" s="394">
        <v>0.7</v>
      </c>
      <c r="AM276" s="394">
        <v>0.4</v>
      </c>
      <c r="AN276" s="394">
        <v>1</v>
      </c>
      <c r="AO276" s="413" t="s">
        <v>383</v>
      </c>
      <c r="AP276" s="82">
        <v>1.8817204301075265</v>
      </c>
      <c r="AQ276" s="49"/>
      <c r="AR276" s="394">
        <v>0.4</v>
      </c>
      <c r="AS276" s="394">
        <v>0.2</v>
      </c>
      <c r="AT276" s="394">
        <v>0.7</v>
      </c>
      <c r="AU276" s="413" t="s">
        <v>384</v>
      </c>
      <c r="AV276" s="82">
        <v>1.075268817204301</v>
      </c>
      <c r="AW276" s="49"/>
      <c r="AX276" s="394">
        <v>0.1</v>
      </c>
      <c r="AY276" s="394">
        <v>0</v>
      </c>
      <c r="AZ276" s="394">
        <v>0.2</v>
      </c>
      <c r="BA276" s="413" t="s">
        <v>385</v>
      </c>
      <c r="BB276" s="82">
        <v>0.26881720430107525</v>
      </c>
      <c r="BC276" s="49"/>
      <c r="BD276" s="394">
        <v>0.1</v>
      </c>
      <c r="BE276" s="394">
        <v>0</v>
      </c>
      <c r="BF276" s="394">
        <v>0.3</v>
      </c>
      <c r="BG276" s="413" t="s">
        <v>386</v>
      </c>
      <c r="BH276" s="82">
        <v>0.26881720430107525</v>
      </c>
      <c r="BI276" s="49"/>
      <c r="BJ276" s="394">
        <v>4.9000000000000004</v>
      </c>
      <c r="BK276" s="394">
        <v>3.7</v>
      </c>
      <c r="BL276" s="394">
        <v>6.1</v>
      </c>
      <c r="BM276" s="413" t="s">
        <v>307</v>
      </c>
      <c r="BN276" s="82">
        <v>13.172043010752688</v>
      </c>
      <c r="BO276" s="49"/>
      <c r="BP276" s="394">
        <v>0.7</v>
      </c>
      <c r="BQ276" s="394">
        <v>0.4</v>
      </c>
      <c r="BR276" s="394">
        <v>1</v>
      </c>
      <c r="BS276" s="413" t="s">
        <v>387</v>
      </c>
      <c r="BT276" s="82">
        <v>1.8817204301075265</v>
      </c>
      <c r="BU276" s="49"/>
      <c r="BV276" s="394">
        <v>4.3</v>
      </c>
      <c r="BW276" s="394">
        <v>3.1</v>
      </c>
      <c r="BX276" s="394">
        <v>5.4</v>
      </c>
      <c r="BY276" s="413" t="s">
        <v>388</v>
      </c>
      <c r="BZ276" s="82">
        <v>11.559139784946234</v>
      </c>
      <c r="CA276" s="49"/>
      <c r="CB276" s="394">
        <v>0.1</v>
      </c>
      <c r="CC276" s="394">
        <v>0</v>
      </c>
      <c r="CD276" s="394">
        <v>0.1</v>
      </c>
      <c r="CE276" s="413" t="s">
        <v>335</v>
      </c>
      <c r="CF276" s="82">
        <v>0.26881720430107525</v>
      </c>
      <c r="CG276" s="397"/>
      <c r="CH276" s="394">
        <v>0.7</v>
      </c>
      <c r="CI276" s="394">
        <v>0.4</v>
      </c>
      <c r="CJ276" s="394">
        <v>1</v>
      </c>
      <c r="CK276" s="413" t="s">
        <v>383</v>
      </c>
      <c r="CL276" s="399">
        <v>1.8817204301075266E-2</v>
      </c>
      <c r="CM276" s="49"/>
      <c r="CN276" s="394">
        <v>0.4</v>
      </c>
      <c r="CO276" s="394">
        <v>0.2</v>
      </c>
      <c r="CP276" s="394">
        <v>0.7</v>
      </c>
      <c r="CQ276" s="413" t="s">
        <v>384</v>
      </c>
      <c r="CR276" s="399">
        <v>1.075268817204301E-2</v>
      </c>
      <c r="CS276" s="49"/>
      <c r="CT276" s="394">
        <v>0.1</v>
      </c>
      <c r="CU276" s="394">
        <v>0</v>
      </c>
      <c r="CV276" s="394">
        <v>0.2</v>
      </c>
      <c r="CW276" s="413" t="s">
        <v>385</v>
      </c>
      <c r="CX276" s="431">
        <v>2.6881720430107525E-3</v>
      </c>
    </row>
    <row r="277" spans="1:102" x14ac:dyDescent="0.35">
      <c r="A277" s="757" t="s">
        <v>72</v>
      </c>
      <c r="B277" s="342" t="s">
        <v>255</v>
      </c>
      <c r="C277" s="380">
        <v>679</v>
      </c>
      <c r="D277" s="380">
        <v>662.2</v>
      </c>
      <c r="E277" s="380">
        <v>695.8</v>
      </c>
      <c r="F277" s="427" t="s">
        <v>352</v>
      </c>
      <c r="G277" s="47"/>
      <c r="H277" s="380">
        <v>633.70000000000005</v>
      </c>
      <c r="I277" s="380">
        <v>617</v>
      </c>
      <c r="J277" s="380">
        <v>650.4</v>
      </c>
      <c r="K277" s="427" t="s">
        <v>352</v>
      </c>
      <c r="L277" s="80">
        <v>93.328424153166424</v>
      </c>
      <c r="M277" s="382"/>
      <c r="N277" s="380">
        <v>250.5</v>
      </c>
      <c r="O277" s="380">
        <v>229.7</v>
      </c>
      <c r="P277" s="380">
        <v>271.3</v>
      </c>
      <c r="Q277" s="427" t="s">
        <v>284</v>
      </c>
      <c r="R277" s="80">
        <v>36.892488954344628</v>
      </c>
      <c r="S277" s="47"/>
      <c r="T277" s="380">
        <v>420.9</v>
      </c>
      <c r="U277" s="380">
        <v>393.8</v>
      </c>
      <c r="V277" s="380">
        <v>448.1</v>
      </c>
      <c r="W277" s="427" t="s">
        <v>301</v>
      </c>
      <c r="X277" s="80">
        <v>61.988217967599411</v>
      </c>
      <c r="Y277" s="47"/>
      <c r="Z277" s="380">
        <v>376.3</v>
      </c>
      <c r="AA277" s="380">
        <v>349.6</v>
      </c>
      <c r="AB277" s="380">
        <v>403.1</v>
      </c>
      <c r="AC277" s="427" t="s">
        <v>389</v>
      </c>
      <c r="AD277" s="80">
        <v>55.419734904270989</v>
      </c>
      <c r="AE277" s="47"/>
      <c r="AF277" s="380">
        <v>240.5</v>
      </c>
      <c r="AG277" s="380">
        <v>214</v>
      </c>
      <c r="AH277" s="380">
        <v>267.10000000000002</v>
      </c>
      <c r="AI277" s="427" t="s">
        <v>390</v>
      </c>
      <c r="AJ277" s="80">
        <v>35.419734904270989</v>
      </c>
      <c r="AK277" s="47"/>
      <c r="AL277" s="380">
        <v>90</v>
      </c>
      <c r="AM277" s="380">
        <v>75.3</v>
      </c>
      <c r="AN277" s="380">
        <v>104.7</v>
      </c>
      <c r="AO277" s="427" t="s">
        <v>391</v>
      </c>
      <c r="AP277" s="80">
        <v>13.25478645066274</v>
      </c>
      <c r="AQ277" s="47"/>
      <c r="AR277" s="380">
        <v>171.2</v>
      </c>
      <c r="AS277" s="380">
        <v>148.1</v>
      </c>
      <c r="AT277" s="380">
        <v>194.3</v>
      </c>
      <c r="AU277" s="427" t="s">
        <v>299</v>
      </c>
      <c r="AV277" s="80">
        <v>25.213549337260677</v>
      </c>
      <c r="AW277" s="47"/>
      <c r="AX277" s="380">
        <v>54.1</v>
      </c>
      <c r="AY277" s="380">
        <v>43.5</v>
      </c>
      <c r="AZ277" s="380">
        <v>64.7</v>
      </c>
      <c r="BA277" s="427" t="s">
        <v>392</v>
      </c>
      <c r="BB277" s="80">
        <v>7.967599410898381</v>
      </c>
      <c r="BC277" s="47"/>
      <c r="BD277" s="380">
        <v>177.4</v>
      </c>
      <c r="BE277" s="380">
        <v>152.80000000000001</v>
      </c>
      <c r="BF277" s="380">
        <v>201.9</v>
      </c>
      <c r="BG277" s="427" t="s">
        <v>362</v>
      </c>
      <c r="BH277" s="80">
        <v>26.126656848306336</v>
      </c>
      <c r="BI277" s="47"/>
      <c r="BJ277" s="380">
        <v>340.3</v>
      </c>
      <c r="BK277" s="380">
        <v>308.89999999999998</v>
      </c>
      <c r="BL277" s="380">
        <v>371.7</v>
      </c>
      <c r="BM277" s="427" t="s">
        <v>345</v>
      </c>
      <c r="BN277" s="80">
        <v>50.117820324005891</v>
      </c>
      <c r="BO277" s="47"/>
      <c r="BP277" s="380">
        <v>254.9</v>
      </c>
      <c r="BQ277" s="380">
        <v>227.6</v>
      </c>
      <c r="BR277" s="380">
        <v>282.2</v>
      </c>
      <c r="BS277" s="427" t="s">
        <v>346</v>
      </c>
      <c r="BT277" s="80">
        <v>37.540500736377027</v>
      </c>
      <c r="BU277" s="47"/>
      <c r="BV277" s="380">
        <v>156</v>
      </c>
      <c r="BW277" s="380">
        <v>134.9</v>
      </c>
      <c r="BX277" s="380">
        <v>177.1</v>
      </c>
      <c r="BY277" s="427" t="s">
        <v>299</v>
      </c>
      <c r="BZ277" s="80">
        <v>22.974963181148748</v>
      </c>
      <c r="CA277" s="47"/>
      <c r="CB277" s="380">
        <v>70.599999999999994</v>
      </c>
      <c r="CC277" s="380">
        <v>56.4</v>
      </c>
      <c r="CD277" s="380">
        <v>84.8</v>
      </c>
      <c r="CE277" s="427" t="s">
        <v>393</v>
      </c>
      <c r="CF277" s="80">
        <v>10.397643593519881</v>
      </c>
      <c r="CG277" s="383"/>
      <c r="CH277" s="380">
        <v>94</v>
      </c>
      <c r="CI277" s="380">
        <v>78.3</v>
      </c>
      <c r="CJ277" s="380">
        <v>109.8</v>
      </c>
      <c r="CK277" s="427" t="s">
        <v>368</v>
      </c>
      <c r="CL277" s="385">
        <v>0.13843888070692195</v>
      </c>
      <c r="CM277" s="47"/>
      <c r="CN277" s="380">
        <v>197.1</v>
      </c>
      <c r="CO277" s="380">
        <v>168.8</v>
      </c>
      <c r="CP277" s="380">
        <v>225.4</v>
      </c>
      <c r="CQ277" s="427" t="s">
        <v>394</v>
      </c>
      <c r="CR277" s="385">
        <v>0.29027982326951396</v>
      </c>
      <c r="CS277" s="47"/>
      <c r="CT277" s="380">
        <v>58.3</v>
      </c>
      <c r="CU277" s="380">
        <v>46.4</v>
      </c>
      <c r="CV277" s="380">
        <v>70.3</v>
      </c>
      <c r="CW277" s="427" t="s">
        <v>370</v>
      </c>
      <c r="CX277" s="428">
        <v>8.5861561119293078E-2</v>
      </c>
    </row>
    <row r="278" spans="1:102" x14ac:dyDescent="0.35">
      <c r="A278" s="758"/>
      <c r="B278" s="344" t="s">
        <v>66</v>
      </c>
      <c r="C278" s="388">
        <v>639</v>
      </c>
      <c r="D278" s="388">
        <v>624.79999999999995</v>
      </c>
      <c r="E278" s="388">
        <v>653.20000000000005</v>
      </c>
      <c r="F278" s="429" t="s">
        <v>267</v>
      </c>
      <c r="G278" s="48"/>
      <c r="H278" s="388">
        <v>602</v>
      </c>
      <c r="I278" s="388">
        <v>587.20000000000005</v>
      </c>
      <c r="J278" s="388">
        <v>616.9</v>
      </c>
      <c r="K278" s="429" t="s">
        <v>352</v>
      </c>
      <c r="L278" s="81">
        <v>94.20970266040689</v>
      </c>
      <c r="M278" s="390"/>
      <c r="N278" s="388">
        <v>229</v>
      </c>
      <c r="O278" s="388">
        <v>208.7</v>
      </c>
      <c r="P278" s="388">
        <v>249.4</v>
      </c>
      <c r="Q278" s="429" t="s">
        <v>300</v>
      </c>
      <c r="R278" s="81">
        <v>35.837245696400629</v>
      </c>
      <c r="S278" s="48"/>
      <c r="T278" s="388">
        <v>409.9</v>
      </c>
      <c r="U278" s="388">
        <v>383.3</v>
      </c>
      <c r="V278" s="388">
        <v>436.5</v>
      </c>
      <c r="W278" s="429" t="s">
        <v>301</v>
      </c>
      <c r="X278" s="81">
        <v>64.147104851330198</v>
      </c>
      <c r="Y278" s="48"/>
      <c r="Z278" s="388">
        <v>367.7</v>
      </c>
      <c r="AA278" s="388">
        <v>341.3</v>
      </c>
      <c r="AB278" s="388">
        <v>394.1</v>
      </c>
      <c r="AC278" s="429" t="s">
        <v>282</v>
      </c>
      <c r="AD278" s="81">
        <v>57.543035993740219</v>
      </c>
      <c r="AE278" s="48"/>
      <c r="AF278" s="388">
        <v>237.5</v>
      </c>
      <c r="AG278" s="388">
        <v>211.2</v>
      </c>
      <c r="AH278" s="388">
        <v>263.8</v>
      </c>
      <c r="AI278" s="429" t="s">
        <v>390</v>
      </c>
      <c r="AJ278" s="81">
        <v>37.167449139280123</v>
      </c>
      <c r="AK278" s="48"/>
      <c r="AL278" s="388">
        <v>89.3</v>
      </c>
      <c r="AM278" s="388">
        <v>74.7</v>
      </c>
      <c r="AN278" s="388">
        <v>104</v>
      </c>
      <c r="AO278" s="429" t="s">
        <v>363</v>
      </c>
      <c r="AP278" s="81">
        <v>13.974960876369327</v>
      </c>
      <c r="AQ278" s="48"/>
      <c r="AR278" s="388">
        <v>169.4</v>
      </c>
      <c r="AS278" s="388">
        <v>146.6</v>
      </c>
      <c r="AT278" s="388">
        <v>192.3</v>
      </c>
      <c r="AU278" s="429" t="s">
        <v>299</v>
      </c>
      <c r="AV278" s="81">
        <v>26.510172143974962</v>
      </c>
      <c r="AW278" s="48"/>
      <c r="AX278" s="388">
        <v>53</v>
      </c>
      <c r="AY278" s="388">
        <v>42.5</v>
      </c>
      <c r="AZ278" s="388">
        <v>63.5</v>
      </c>
      <c r="BA278" s="429" t="s">
        <v>347</v>
      </c>
      <c r="BB278" s="81">
        <v>8.2942097026604067</v>
      </c>
      <c r="BC278" s="48"/>
      <c r="BD278" s="388">
        <v>177.2</v>
      </c>
      <c r="BE278" s="388">
        <v>152.6</v>
      </c>
      <c r="BF278" s="388">
        <v>201.7</v>
      </c>
      <c r="BG278" s="429" t="s">
        <v>362</v>
      </c>
      <c r="BH278" s="81">
        <v>27.730829420970267</v>
      </c>
      <c r="BI278" s="48"/>
      <c r="BJ278" s="388">
        <v>334.3</v>
      </c>
      <c r="BK278" s="388">
        <v>302.89999999999998</v>
      </c>
      <c r="BL278" s="388">
        <v>365.7</v>
      </c>
      <c r="BM278" s="429" t="s">
        <v>353</v>
      </c>
      <c r="BN278" s="81">
        <v>52.316118935837252</v>
      </c>
      <c r="BO278" s="48"/>
      <c r="BP278" s="388">
        <v>254.1</v>
      </c>
      <c r="BQ278" s="388">
        <v>226.7</v>
      </c>
      <c r="BR278" s="388">
        <v>281.5</v>
      </c>
      <c r="BS278" s="429" t="s">
        <v>346</v>
      </c>
      <c r="BT278" s="81">
        <v>39.76525821596244</v>
      </c>
      <c r="BU278" s="48"/>
      <c r="BV278" s="388">
        <v>150.5</v>
      </c>
      <c r="BW278" s="388">
        <v>129.5</v>
      </c>
      <c r="BX278" s="388">
        <v>171.5</v>
      </c>
      <c r="BY278" s="429" t="s">
        <v>362</v>
      </c>
      <c r="BZ278" s="81">
        <v>23.552425665101723</v>
      </c>
      <c r="CA278" s="48"/>
      <c r="CB278" s="388">
        <v>70.3</v>
      </c>
      <c r="CC278" s="388">
        <v>56.1</v>
      </c>
      <c r="CD278" s="388">
        <v>84.4</v>
      </c>
      <c r="CE278" s="429" t="s">
        <v>393</v>
      </c>
      <c r="CF278" s="81">
        <v>11.001564945226916</v>
      </c>
      <c r="CG278" s="391"/>
      <c r="CH278" s="388">
        <v>93.3</v>
      </c>
      <c r="CI278" s="388">
        <v>77.599999999999994</v>
      </c>
      <c r="CJ278" s="388">
        <v>109</v>
      </c>
      <c r="CK278" s="429" t="s">
        <v>395</v>
      </c>
      <c r="CL278" s="392">
        <v>0.14600938967136151</v>
      </c>
      <c r="CM278" s="48"/>
      <c r="CN278" s="388">
        <v>195.3</v>
      </c>
      <c r="CO278" s="388">
        <v>167.3</v>
      </c>
      <c r="CP278" s="388">
        <v>223.2</v>
      </c>
      <c r="CQ278" s="429" t="s">
        <v>394</v>
      </c>
      <c r="CR278" s="392">
        <v>0.30563380281690145</v>
      </c>
      <c r="CS278" s="48"/>
      <c r="CT278" s="388">
        <v>57.1</v>
      </c>
      <c r="CU278" s="388">
        <v>45.3</v>
      </c>
      <c r="CV278" s="388">
        <v>68.900000000000006</v>
      </c>
      <c r="CW278" s="429" t="s">
        <v>396</v>
      </c>
      <c r="CX278" s="430">
        <v>8.9358372456964014E-2</v>
      </c>
    </row>
    <row r="279" spans="1:102" x14ac:dyDescent="0.35">
      <c r="A279" s="759"/>
      <c r="B279" s="345" t="s">
        <v>67</v>
      </c>
      <c r="C279" s="394">
        <v>40</v>
      </c>
      <c r="D279" s="394">
        <v>38.9</v>
      </c>
      <c r="E279" s="394">
        <v>41</v>
      </c>
      <c r="F279" s="413" t="s">
        <v>352</v>
      </c>
      <c r="G279" s="49"/>
      <c r="H279" s="394">
        <v>31.7</v>
      </c>
      <c r="I279" s="394">
        <v>30.2</v>
      </c>
      <c r="J279" s="394">
        <v>33.1</v>
      </c>
      <c r="K279" s="413" t="s">
        <v>278</v>
      </c>
      <c r="L279" s="82">
        <v>79.25</v>
      </c>
      <c r="M279" s="396"/>
      <c r="N279" s="394">
        <v>21.4</v>
      </c>
      <c r="O279" s="394">
        <v>19.8</v>
      </c>
      <c r="P279" s="394">
        <v>23.1</v>
      </c>
      <c r="Q279" s="413" t="s">
        <v>287</v>
      </c>
      <c r="R279" s="82">
        <v>53.499999999999993</v>
      </c>
      <c r="S279" s="49"/>
      <c r="T279" s="394">
        <v>11</v>
      </c>
      <c r="U279" s="394">
        <v>9.4</v>
      </c>
      <c r="V279" s="394">
        <v>12.6</v>
      </c>
      <c r="W279" s="413" t="s">
        <v>294</v>
      </c>
      <c r="X279" s="82">
        <v>27.500000000000004</v>
      </c>
      <c r="Y279" s="49"/>
      <c r="Z279" s="394">
        <v>8.6</v>
      </c>
      <c r="AA279" s="394">
        <v>7.4</v>
      </c>
      <c r="AB279" s="394">
        <v>9.8000000000000007</v>
      </c>
      <c r="AC279" s="413" t="s">
        <v>397</v>
      </c>
      <c r="AD279" s="82">
        <v>21.5</v>
      </c>
      <c r="AE279" s="49"/>
      <c r="AF279" s="394">
        <v>3</v>
      </c>
      <c r="AG279" s="394">
        <v>2</v>
      </c>
      <c r="AH279" s="394">
        <v>4</v>
      </c>
      <c r="AI279" s="413" t="s">
        <v>398</v>
      </c>
      <c r="AJ279" s="82">
        <v>7.5</v>
      </c>
      <c r="AK279" s="49"/>
      <c r="AL279" s="394">
        <v>0.7</v>
      </c>
      <c r="AM279" s="394">
        <v>0.3</v>
      </c>
      <c r="AN279" s="394">
        <v>1.2</v>
      </c>
      <c r="AO279" s="413" t="s">
        <v>399</v>
      </c>
      <c r="AP279" s="82">
        <v>1.7499999999999998</v>
      </c>
      <c r="AQ279" s="49"/>
      <c r="AR279" s="394">
        <v>1.7</v>
      </c>
      <c r="AS279" s="394">
        <v>0.9</v>
      </c>
      <c r="AT279" s="394">
        <v>2.6</v>
      </c>
      <c r="AU279" s="413" t="s">
        <v>303</v>
      </c>
      <c r="AV279" s="82">
        <v>4.25</v>
      </c>
      <c r="AW279" s="49"/>
      <c r="AX279" s="394">
        <v>1.1000000000000001</v>
      </c>
      <c r="AY279" s="394">
        <v>0.5</v>
      </c>
      <c r="AZ279" s="394">
        <v>1.7</v>
      </c>
      <c r="BA279" s="413" t="s">
        <v>400</v>
      </c>
      <c r="BB279" s="82">
        <v>2.7500000000000004</v>
      </c>
      <c r="BC279" s="49"/>
      <c r="BD279" s="394">
        <v>0.2</v>
      </c>
      <c r="BE279" s="394">
        <v>0</v>
      </c>
      <c r="BF279" s="394">
        <v>0.5</v>
      </c>
      <c r="BG279" s="413" t="s">
        <v>401</v>
      </c>
      <c r="BH279" s="82">
        <v>0.5</v>
      </c>
      <c r="BI279" s="49"/>
      <c r="BJ279" s="394">
        <v>6</v>
      </c>
      <c r="BK279" s="394">
        <v>5</v>
      </c>
      <c r="BL279" s="394">
        <v>7.1</v>
      </c>
      <c r="BM279" s="413" t="s">
        <v>402</v>
      </c>
      <c r="BN279" s="82">
        <v>15</v>
      </c>
      <c r="BO279" s="49"/>
      <c r="BP279" s="394">
        <v>0.9</v>
      </c>
      <c r="BQ279" s="394">
        <v>0.3</v>
      </c>
      <c r="BR279" s="394">
        <v>1.4</v>
      </c>
      <c r="BS279" s="413" t="s">
        <v>403</v>
      </c>
      <c r="BT279" s="82">
        <v>2.25</v>
      </c>
      <c r="BU279" s="49"/>
      <c r="BV279" s="394">
        <v>5.5</v>
      </c>
      <c r="BW279" s="394">
        <v>4.5999999999999996</v>
      </c>
      <c r="BX279" s="394">
        <v>6.4</v>
      </c>
      <c r="BY279" s="413" t="s">
        <v>391</v>
      </c>
      <c r="BZ279" s="82">
        <v>13.750000000000002</v>
      </c>
      <c r="CA279" s="49"/>
      <c r="CB279" s="394">
        <v>0.3</v>
      </c>
      <c r="CC279" s="394">
        <v>0</v>
      </c>
      <c r="CD279" s="394">
        <v>0.6</v>
      </c>
      <c r="CE279" s="413" t="s">
        <v>404</v>
      </c>
      <c r="CF279" s="82">
        <v>0.75</v>
      </c>
      <c r="CG279" s="397"/>
      <c r="CH279" s="394">
        <v>0.7</v>
      </c>
      <c r="CI279" s="394">
        <v>0.3</v>
      </c>
      <c r="CJ279" s="394">
        <v>1.2</v>
      </c>
      <c r="CK279" s="413" t="s">
        <v>399</v>
      </c>
      <c r="CL279" s="399">
        <v>1.7499999999999998E-2</v>
      </c>
      <c r="CM279" s="49"/>
      <c r="CN279" s="394">
        <v>1.8</v>
      </c>
      <c r="CO279" s="394">
        <v>0.9</v>
      </c>
      <c r="CP279" s="394">
        <v>2.7</v>
      </c>
      <c r="CQ279" s="413" t="s">
        <v>405</v>
      </c>
      <c r="CR279" s="399">
        <v>4.4999999999999998E-2</v>
      </c>
      <c r="CS279" s="49"/>
      <c r="CT279" s="394">
        <v>1.2</v>
      </c>
      <c r="CU279" s="394">
        <v>0.6</v>
      </c>
      <c r="CV279" s="394">
        <v>1.8</v>
      </c>
      <c r="CW279" s="413" t="s">
        <v>406</v>
      </c>
      <c r="CX279" s="431">
        <v>0.03</v>
      </c>
    </row>
    <row r="280" spans="1:102" x14ac:dyDescent="0.35">
      <c r="A280" s="760" t="s">
        <v>73</v>
      </c>
      <c r="B280" s="342" t="s">
        <v>255</v>
      </c>
      <c r="C280" s="380">
        <v>2691.6</v>
      </c>
      <c r="D280" s="380">
        <v>2610.1</v>
      </c>
      <c r="E280" s="380">
        <v>2773.2</v>
      </c>
      <c r="F280" s="427" t="s">
        <v>280</v>
      </c>
      <c r="G280" s="47"/>
      <c r="H280" s="380">
        <v>2579.5</v>
      </c>
      <c r="I280" s="380">
        <v>2509.4</v>
      </c>
      <c r="J280" s="380">
        <v>2649.7</v>
      </c>
      <c r="K280" s="427" t="s">
        <v>270</v>
      </c>
      <c r="L280" s="80">
        <v>95.835190964482095</v>
      </c>
      <c r="M280" s="382"/>
      <c r="N280" s="380">
        <v>936.3</v>
      </c>
      <c r="O280" s="380">
        <v>830.2</v>
      </c>
      <c r="P280" s="380">
        <v>1042.3</v>
      </c>
      <c r="Q280" s="427" t="s">
        <v>295</v>
      </c>
      <c r="R280" s="80">
        <v>34.786000891662951</v>
      </c>
      <c r="S280" s="47"/>
      <c r="T280" s="380">
        <v>1918.2</v>
      </c>
      <c r="U280" s="380">
        <v>1812.5</v>
      </c>
      <c r="V280" s="380">
        <v>2023.9</v>
      </c>
      <c r="W280" s="427" t="s">
        <v>298</v>
      </c>
      <c r="X280" s="80">
        <v>71.266161390994213</v>
      </c>
      <c r="Y280" s="47"/>
      <c r="Z280" s="380">
        <v>2336.8000000000002</v>
      </c>
      <c r="AA280" s="380">
        <v>2255.6</v>
      </c>
      <c r="AB280" s="380">
        <v>2418</v>
      </c>
      <c r="AC280" s="427" t="s">
        <v>271</v>
      </c>
      <c r="AD280" s="80">
        <v>86.818249368405418</v>
      </c>
      <c r="AE280" s="47"/>
      <c r="AF280" s="380">
        <v>1711.5</v>
      </c>
      <c r="AG280" s="380">
        <v>1600.9</v>
      </c>
      <c r="AH280" s="380">
        <v>1822.1</v>
      </c>
      <c r="AI280" s="427" t="s">
        <v>301</v>
      </c>
      <c r="AJ280" s="80">
        <v>63.586714222024078</v>
      </c>
      <c r="AK280" s="47"/>
      <c r="AL280" s="380">
        <v>835.9</v>
      </c>
      <c r="AM280" s="380">
        <v>773.1</v>
      </c>
      <c r="AN280" s="380">
        <v>898.7</v>
      </c>
      <c r="AO280" s="427" t="s">
        <v>344</v>
      </c>
      <c r="AP280" s="80">
        <v>31.055877544954676</v>
      </c>
      <c r="AQ280" s="47"/>
      <c r="AR280" s="380">
        <v>1248</v>
      </c>
      <c r="AS280" s="380">
        <v>1136.4000000000001</v>
      </c>
      <c r="AT280" s="380">
        <v>1359.7</v>
      </c>
      <c r="AU280" s="427" t="s">
        <v>330</v>
      </c>
      <c r="AV280" s="80">
        <v>46.366473473027199</v>
      </c>
      <c r="AW280" s="47"/>
      <c r="AX280" s="380">
        <v>427.1</v>
      </c>
      <c r="AY280" s="380">
        <v>363.4</v>
      </c>
      <c r="AZ280" s="380">
        <v>490.8</v>
      </c>
      <c r="BA280" s="427" t="s">
        <v>294</v>
      </c>
      <c r="BB280" s="80">
        <v>15.867885272700255</v>
      </c>
      <c r="BC280" s="47"/>
      <c r="BD280" s="380">
        <v>1358.7</v>
      </c>
      <c r="BE280" s="380">
        <v>1269.0999999999999</v>
      </c>
      <c r="BF280" s="380">
        <v>1448.3</v>
      </c>
      <c r="BG280" s="427" t="s">
        <v>407</v>
      </c>
      <c r="BH280" s="80">
        <v>50.479268836379852</v>
      </c>
      <c r="BI280" s="47"/>
      <c r="BJ280" s="380">
        <v>2016.6</v>
      </c>
      <c r="BK280" s="380">
        <v>1923.8</v>
      </c>
      <c r="BL280" s="380">
        <v>2109.3000000000002</v>
      </c>
      <c r="BM280" s="427" t="s">
        <v>278</v>
      </c>
      <c r="BN280" s="80">
        <v>74.921979491752126</v>
      </c>
      <c r="BO280" s="47"/>
      <c r="BP280" s="380">
        <v>1862.9</v>
      </c>
      <c r="BQ280" s="380">
        <v>1761.3</v>
      </c>
      <c r="BR280" s="380">
        <v>1964.5</v>
      </c>
      <c r="BS280" s="427" t="s">
        <v>298</v>
      </c>
      <c r="BT280" s="80">
        <v>69.21162134046665</v>
      </c>
      <c r="BU280" s="47"/>
      <c r="BV280" s="380">
        <v>871.6</v>
      </c>
      <c r="BW280" s="380">
        <v>775.1</v>
      </c>
      <c r="BX280" s="380">
        <v>968.1</v>
      </c>
      <c r="BY280" s="427" t="s">
        <v>390</v>
      </c>
      <c r="BZ280" s="80">
        <v>32.382226185168669</v>
      </c>
      <c r="CA280" s="47"/>
      <c r="CB280" s="380">
        <v>717.9</v>
      </c>
      <c r="CC280" s="380">
        <v>616</v>
      </c>
      <c r="CD280" s="380">
        <v>819.9</v>
      </c>
      <c r="CE280" s="427" t="s">
        <v>397</v>
      </c>
      <c r="CF280" s="80">
        <v>26.671868033883193</v>
      </c>
      <c r="CG280" s="383"/>
      <c r="CH280" s="380">
        <v>872.7</v>
      </c>
      <c r="CI280" s="380">
        <v>804.7</v>
      </c>
      <c r="CJ280" s="380">
        <v>940.7</v>
      </c>
      <c r="CK280" s="427" t="s">
        <v>279</v>
      </c>
      <c r="CL280" s="385">
        <v>0.32423094070441377</v>
      </c>
      <c r="CM280" s="47"/>
      <c r="CN280" s="380">
        <v>1650.9</v>
      </c>
      <c r="CO280" s="380">
        <v>1465.9</v>
      </c>
      <c r="CP280" s="380">
        <v>1835.9</v>
      </c>
      <c r="CQ280" s="427" t="s">
        <v>296</v>
      </c>
      <c r="CR280" s="385">
        <v>0.61335265269728045</v>
      </c>
      <c r="CS280" s="47"/>
      <c r="CT280" s="380">
        <v>535.20000000000005</v>
      </c>
      <c r="CU280" s="380">
        <v>445.7</v>
      </c>
      <c r="CV280" s="380">
        <v>624.70000000000005</v>
      </c>
      <c r="CW280" s="427" t="s">
        <v>368</v>
      </c>
      <c r="CX280" s="428">
        <v>0.19884083816317435</v>
      </c>
    </row>
    <row r="281" spans="1:102" x14ac:dyDescent="0.35">
      <c r="A281" s="761"/>
      <c r="B281" s="344" t="s">
        <v>66</v>
      </c>
      <c r="C281" s="388">
        <v>2682.8</v>
      </c>
      <c r="D281" s="388">
        <v>2609.8000000000002</v>
      </c>
      <c r="E281" s="388">
        <v>2755.9</v>
      </c>
      <c r="F281" s="429" t="s">
        <v>270</v>
      </c>
      <c r="G281" s="48"/>
      <c r="H281" s="388">
        <v>2571.8000000000002</v>
      </c>
      <c r="I281" s="388">
        <v>2510.1</v>
      </c>
      <c r="J281" s="388">
        <v>2633.6</v>
      </c>
      <c r="K281" s="429" t="s">
        <v>275</v>
      </c>
      <c r="L281" s="81">
        <v>95.86253168331595</v>
      </c>
      <c r="M281" s="390"/>
      <c r="N281" s="388">
        <v>929.6</v>
      </c>
      <c r="O281" s="388">
        <v>824</v>
      </c>
      <c r="P281" s="388">
        <v>1035.0999999999999</v>
      </c>
      <c r="Q281" s="429" t="s">
        <v>295</v>
      </c>
      <c r="R281" s="81">
        <v>34.650365289995527</v>
      </c>
      <c r="S281" s="48"/>
      <c r="T281" s="388">
        <v>1917.1</v>
      </c>
      <c r="U281" s="388">
        <v>1813.9</v>
      </c>
      <c r="V281" s="388">
        <v>2020.3</v>
      </c>
      <c r="W281" s="429" t="s">
        <v>408</v>
      </c>
      <c r="X281" s="81">
        <v>71.458923512747859</v>
      </c>
      <c r="Y281" s="48"/>
      <c r="Z281" s="388">
        <v>2335</v>
      </c>
      <c r="AA281" s="388">
        <v>2258.9</v>
      </c>
      <c r="AB281" s="388">
        <v>2411.1</v>
      </c>
      <c r="AC281" s="429" t="s">
        <v>276</v>
      </c>
      <c r="AD281" s="81">
        <v>87.035932607723268</v>
      </c>
      <c r="AE281" s="48"/>
      <c r="AF281" s="388">
        <v>1710.4</v>
      </c>
      <c r="AG281" s="388">
        <v>1600.9</v>
      </c>
      <c r="AH281" s="388">
        <v>1819.9</v>
      </c>
      <c r="AI281" s="429" t="s">
        <v>301</v>
      </c>
      <c r="AJ281" s="81">
        <v>63.754286566274047</v>
      </c>
      <c r="AK281" s="48"/>
      <c r="AL281" s="388">
        <v>835.4</v>
      </c>
      <c r="AM281" s="388">
        <v>772.6</v>
      </c>
      <c r="AN281" s="388">
        <v>898.2</v>
      </c>
      <c r="AO281" s="429" t="s">
        <v>344</v>
      </c>
      <c r="AP281" s="81">
        <v>31.139108394214997</v>
      </c>
      <c r="AQ281" s="48"/>
      <c r="AR281" s="388">
        <v>1247.4000000000001</v>
      </c>
      <c r="AS281" s="388">
        <v>1136.5</v>
      </c>
      <c r="AT281" s="388">
        <v>1358.3</v>
      </c>
      <c r="AU281" s="429" t="s">
        <v>300</v>
      </c>
      <c r="AV281" s="81">
        <v>46.496198002087375</v>
      </c>
      <c r="AW281" s="48"/>
      <c r="AX281" s="388">
        <v>427</v>
      </c>
      <c r="AY281" s="388">
        <v>363.4</v>
      </c>
      <c r="AZ281" s="388">
        <v>490.6</v>
      </c>
      <c r="BA281" s="429" t="s">
        <v>294</v>
      </c>
      <c r="BB281" s="81">
        <v>15.916206947964811</v>
      </c>
      <c r="BC281" s="48"/>
      <c r="BD281" s="388">
        <v>1358.5</v>
      </c>
      <c r="BE281" s="388">
        <v>1269.3</v>
      </c>
      <c r="BF281" s="388">
        <v>1447.7</v>
      </c>
      <c r="BG281" s="429" t="s">
        <v>407</v>
      </c>
      <c r="BH281" s="81">
        <v>50.637393767705376</v>
      </c>
      <c r="BI281" s="48"/>
      <c r="BJ281" s="388">
        <v>2015.6</v>
      </c>
      <c r="BK281" s="388">
        <v>1925.2</v>
      </c>
      <c r="BL281" s="388">
        <v>2106</v>
      </c>
      <c r="BM281" s="429" t="s">
        <v>278</v>
      </c>
      <c r="BN281" s="81">
        <v>75.130460712688233</v>
      </c>
      <c r="BO281" s="48"/>
      <c r="BP281" s="388">
        <v>1862.5</v>
      </c>
      <c r="BQ281" s="388">
        <v>1762.5</v>
      </c>
      <c r="BR281" s="388">
        <v>1962.4</v>
      </c>
      <c r="BS281" s="429" t="s">
        <v>408</v>
      </c>
      <c r="BT281" s="81">
        <v>69.423736394811385</v>
      </c>
      <c r="BU281" s="48"/>
      <c r="BV281" s="388">
        <v>871</v>
      </c>
      <c r="BW281" s="388">
        <v>775</v>
      </c>
      <c r="BX281" s="388">
        <v>966.9</v>
      </c>
      <c r="BY281" s="429" t="s">
        <v>390</v>
      </c>
      <c r="BZ281" s="81">
        <v>32.466080214701051</v>
      </c>
      <c r="CA281" s="48"/>
      <c r="CB281" s="388">
        <v>717.9</v>
      </c>
      <c r="CC281" s="388">
        <v>616.20000000000005</v>
      </c>
      <c r="CD281" s="388">
        <v>819.5</v>
      </c>
      <c r="CE281" s="429" t="s">
        <v>397</v>
      </c>
      <c r="CF281" s="81">
        <v>26.759355896824211</v>
      </c>
      <c r="CG281" s="391"/>
      <c r="CH281" s="388">
        <v>872.1</v>
      </c>
      <c r="CI281" s="388">
        <v>804.2</v>
      </c>
      <c r="CJ281" s="388">
        <v>940.1</v>
      </c>
      <c r="CK281" s="429" t="s">
        <v>279</v>
      </c>
      <c r="CL281" s="392">
        <v>0.32507082152974504</v>
      </c>
      <c r="CM281" s="48"/>
      <c r="CN281" s="388">
        <v>1650.2</v>
      </c>
      <c r="CO281" s="388">
        <v>1465.6</v>
      </c>
      <c r="CP281" s="388">
        <v>1834.8</v>
      </c>
      <c r="CQ281" s="429" t="s">
        <v>296</v>
      </c>
      <c r="CR281" s="392">
        <v>0.61510362308036381</v>
      </c>
      <c r="CS281" s="48"/>
      <c r="CT281" s="388">
        <v>535.1</v>
      </c>
      <c r="CU281" s="388">
        <v>445.6</v>
      </c>
      <c r="CV281" s="388">
        <v>624.6</v>
      </c>
      <c r="CW281" s="429" t="s">
        <v>368</v>
      </c>
      <c r="CX281" s="430">
        <v>0.19945579245564335</v>
      </c>
    </row>
    <row r="282" spans="1:102" x14ac:dyDescent="0.35">
      <c r="A282" s="761"/>
      <c r="B282" s="345" t="s">
        <v>67</v>
      </c>
      <c r="C282" s="394">
        <v>8.8000000000000007</v>
      </c>
      <c r="D282" s="394">
        <v>8.5</v>
      </c>
      <c r="E282" s="394">
        <v>9.1</v>
      </c>
      <c r="F282" s="413" t="s">
        <v>274</v>
      </c>
      <c r="G282" s="49"/>
      <c r="H282" s="394">
        <v>7.7</v>
      </c>
      <c r="I282" s="394">
        <v>7.3</v>
      </c>
      <c r="J282" s="394">
        <v>8</v>
      </c>
      <c r="K282" s="413" t="s">
        <v>283</v>
      </c>
      <c r="L282" s="82">
        <v>87.5</v>
      </c>
      <c r="M282" s="396"/>
      <c r="N282" s="394">
        <v>6.7</v>
      </c>
      <c r="O282" s="394">
        <v>6.4</v>
      </c>
      <c r="P282" s="394">
        <v>7.1</v>
      </c>
      <c r="Q282" s="413" t="s">
        <v>314</v>
      </c>
      <c r="R282" s="82">
        <v>76.13636363636364</v>
      </c>
      <c r="S282" s="49"/>
      <c r="T282" s="394">
        <v>1.1000000000000001</v>
      </c>
      <c r="U282" s="394">
        <v>0.9</v>
      </c>
      <c r="V282" s="394">
        <v>1.4</v>
      </c>
      <c r="W282" s="413" t="s">
        <v>302</v>
      </c>
      <c r="X282" s="82">
        <v>12.5</v>
      </c>
      <c r="Y282" s="49"/>
      <c r="Z282" s="394">
        <v>1.8</v>
      </c>
      <c r="AA282" s="394">
        <v>1.5</v>
      </c>
      <c r="AB282" s="394">
        <v>2.2000000000000002</v>
      </c>
      <c r="AC282" s="413" t="s">
        <v>331</v>
      </c>
      <c r="AD282" s="82">
        <v>20.454545454545453</v>
      </c>
      <c r="AE282" s="49"/>
      <c r="AF282" s="394">
        <v>1.1000000000000001</v>
      </c>
      <c r="AG282" s="394">
        <v>0.8</v>
      </c>
      <c r="AH282" s="394">
        <v>1.3</v>
      </c>
      <c r="AI282" s="413" t="s">
        <v>409</v>
      </c>
      <c r="AJ282" s="82">
        <v>12.5</v>
      </c>
      <c r="AK282" s="49"/>
      <c r="AL282" s="394">
        <v>0.5</v>
      </c>
      <c r="AM282" s="394">
        <v>0.3</v>
      </c>
      <c r="AN282" s="394">
        <v>0.7</v>
      </c>
      <c r="AO282" s="413" t="s">
        <v>410</v>
      </c>
      <c r="AP282" s="82">
        <v>5.6818181818181817</v>
      </c>
      <c r="AQ282" s="49"/>
      <c r="AR282" s="394">
        <v>0.6</v>
      </c>
      <c r="AS282" s="394">
        <v>0.5</v>
      </c>
      <c r="AT282" s="394">
        <v>0.8</v>
      </c>
      <c r="AU282" s="413" t="s">
        <v>411</v>
      </c>
      <c r="AV282" s="82">
        <v>6.8181818181818175</v>
      </c>
      <c r="AW282" s="49"/>
      <c r="AX282" s="394">
        <v>0.1</v>
      </c>
      <c r="AY282" s="394">
        <v>0</v>
      </c>
      <c r="AZ282" s="394">
        <v>0.2</v>
      </c>
      <c r="BA282" s="413" t="s">
        <v>412</v>
      </c>
      <c r="BB282" s="82">
        <v>1.1363636363636365</v>
      </c>
      <c r="BC282" s="49"/>
      <c r="BD282" s="394">
        <v>0.2</v>
      </c>
      <c r="BE282" s="394">
        <v>0.1</v>
      </c>
      <c r="BF282" s="394">
        <v>0.3</v>
      </c>
      <c r="BG282" s="413" t="s">
        <v>413</v>
      </c>
      <c r="BH282" s="82">
        <v>2.2727272727272729</v>
      </c>
      <c r="BI282" s="49"/>
      <c r="BJ282" s="394">
        <v>1</v>
      </c>
      <c r="BK282" s="394">
        <v>0.7</v>
      </c>
      <c r="BL282" s="394">
        <v>1.3</v>
      </c>
      <c r="BM282" s="413" t="s">
        <v>414</v>
      </c>
      <c r="BN282" s="82">
        <v>11.363636363636363</v>
      </c>
      <c r="BO282" s="49"/>
      <c r="BP282" s="394">
        <v>0.4</v>
      </c>
      <c r="BQ282" s="394">
        <v>0.3</v>
      </c>
      <c r="BR282" s="394">
        <v>0.6</v>
      </c>
      <c r="BS282" s="413" t="s">
        <v>415</v>
      </c>
      <c r="BT282" s="82">
        <v>4.5454545454545459</v>
      </c>
      <c r="BU282" s="49"/>
      <c r="BV282" s="394">
        <v>0.6</v>
      </c>
      <c r="BW282" s="394">
        <v>0.4</v>
      </c>
      <c r="BX282" s="394">
        <v>0.8</v>
      </c>
      <c r="BY282" s="413" t="s">
        <v>416</v>
      </c>
      <c r="BZ282" s="82">
        <v>6.8181818181818175</v>
      </c>
      <c r="CA282" s="49"/>
      <c r="CB282" s="394">
        <v>0.1</v>
      </c>
      <c r="CC282" s="394">
        <v>0</v>
      </c>
      <c r="CD282" s="394">
        <v>0.1</v>
      </c>
      <c r="CE282" s="413" t="s">
        <v>417</v>
      </c>
      <c r="CF282" s="82">
        <v>1.1363636363636365</v>
      </c>
      <c r="CG282" s="397"/>
      <c r="CH282" s="394">
        <v>0.5</v>
      </c>
      <c r="CI282" s="394">
        <v>0.3</v>
      </c>
      <c r="CJ282" s="394">
        <v>0.7</v>
      </c>
      <c r="CK282" s="413" t="s">
        <v>418</v>
      </c>
      <c r="CL282" s="399">
        <v>5.6818181818181816E-2</v>
      </c>
      <c r="CM282" s="49"/>
      <c r="CN282" s="394">
        <v>0.7</v>
      </c>
      <c r="CO282" s="394">
        <v>0.5</v>
      </c>
      <c r="CP282" s="394">
        <v>0.9</v>
      </c>
      <c r="CQ282" s="413" t="s">
        <v>419</v>
      </c>
      <c r="CR282" s="399">
        <v>7.954545454545453E-2</v>
      </c>
      <c r="CS282" s="49"/>
      <c r="CT282" s="394">
        <v>0.1</v>
      </c>
      <c r="CU282" s="394">
        <v>0</v>
      </c>
      <c r="CV282" s="394">
        <v>0.2</v>
      </c>
      <c r="CW282" s="413" t="s">
        <v>420</v>
      </c>
      <c r="CX282" s="431">
        <v>1.1363636363636364E-2</v>
      </c>
    </row>
    <row r="283" spans="1:102" x14ac:dyDescent="0.35">
      <c r="A283" s="757" t="s">
        <v>74</v>
      </c>
      <c r="B283" s="342" t="s">
        <v>255</v>
      </c>
      <c r="C283" s="380">
        <v>601.4</v>
      </c>
      <c r="D283" s="380">
        <v>590</v>
      </c>
      <c r="E283" s="380">
        <v>612.79999999999995</v>
      </c>
      <c r="F283" s="427" t="s">
        <v>281</v>
      </c>
      <c r="G283" s="47"/>
      <c r="H283" s="380">
        <v>509.8</v>
      </c>
      <c r="I283" s="380">
        <v>495.8</v>
      </c>
      <c r="J283" s="380">
        <v>523.9</v>
      </c>
      <c r="K283" s="427" t="s">
        <v>270</v>
      </c>
      <c r="L283" s="80">
        <v>84.768872630528762</v>
      </c>
      <c r="M283" s="382"/>
      <c r="N283" s="380">
        <v>252.2</v>
      </c>
      <c r="O283" s="380">
        <v>236</v>
      </c>
      <c r="P283" s="380">
        <v>268.5</v>
      </c>
      <c r="Q283" s="427" t="s">
        <v>301</v>
      </c>
      <c r="R283" s="80">
        <v>41.935483870967744</v>
      </c>
      <c r="S283" s="47"/>
      <c r="T283" s="380">
        <v>269.2</v>
      </c>
      <c r="U283" s="380">
        <v>249.9</v>
      </c>
      <c r="V283" s="380">
        <v>288.5</v>
      </c>
      <c r="W283" s="427" t="s">
        <v>282</v>
      </c>
      <c r="X283" s="80">
        <v>44.762221483205856</v>
      </c>
      <c r="Y283" s="47"/>
      <c r="Z283" s="380">
        <v>310.8</v>
      </c>
      <c r="AA283" s="380">
        <v>291.5</v>
      </c>
      <c r="AB283" s="380">
        <v>330.1</v>
      </c>
      <c r="AC283" s="427" t="s">
        <v>375</v>
      </c>
      <c r="AD283" s="80">
        <v>51.67941469903559</v>
      </c>
      <c r="AE283" s="47"/>
      <c r="AF283" s="380">
        <v>137.69999999999999</v>
      </c>
      <c r="AG283" s="380">
        <v>116.9</v>
      </c>
      <c r="AH283" s="380">
        <v>158.6</v>
      </c>
      <c r="AI283" s="427" t="s">
        <v>297</v>
      </c>
      <c r="AJ283" s="80">
        <v>22.896574659128699</v>
      </c>
      <c r="AK283" s="47"/>
      <c r="AL283" s="380">
        <v>54.6</v>
      </c>
      <c r="AM283" s="380">
        <v>43.2</v>
      </c>
      <c r="AN283" s="380">
        <v>66.099999999999994</v>
      </c>
      <c r="AO283" s="427" t="s">
        <v>421</v>
      </c>
      <c r="AP283" s="80">
        <v>9.0788160957765225</v>
      </c>
      <c r="AQ283" s="47"/>
      <c r="AR283" s="380">
        <v>91.7</v>
      </c>
      <c r="AS283" s="380">
        <v>74.7</v>
      </c>
      <c r="AT283" s="380">
        <v>108.7</v>
      </c>
      <c r="AU283" s="427" t="s">
        <v>422</v>
      </c>
      <c r="AV283" s="80">
        <v>15.247755237778518</v>
      </c>
      <c r="AW283" s="47"/>
      <c r="AX283" s="380">
        <v>25.8</v>
      </c>
      <c r="AY283" s="380">
        <v>19.600000000000001</v>
      </c>
      <c r="AZ283" s="380">
        <v>32</v>
      </c>
      <c r="BA283" s="427" t="s">
        <v>358</v>
      </c>
      <c r="BB283" s="80">
        <v>4.2899900232790156</v>
      </c>
      <c r="BC283" s="47"/>
      <c r="BD283" s="380">
        <v>84.1</v>
      </c>
      <c r="BE283" s="380">
        <v>68</v>
      </c>
      <c r="BF283" s="380">
        <v>100.3</v>
      </c>
      <c r="BG283" s="427" t="s">
        <v>331</v>
      </c>
      <c r="BH283" s="80">
        <v>13.984037246425007</v>
      </c>
      <c r="BI283" s="47"/>
      <c r="BJ283" s="380">
        <v>185.9</v>
      </c>
      <c r="BK283" s="380">
        <v>162.80000000000001</v>
      </c>
      <c r="BL283" s="380">
        <v>209</v>
      </c>
      <c r="BM283" s="427" t="s">
        <v>356</v>
      </c>
      <c r="BN283" s="80">
        <v>30.91120718323911</v>
      </c>
      <c r="BO283" s="47"/>
      <c r="BP283" s="380">
        <v>147.9</v>
      </c>
      <c r="BQ283" s="380">
        <v>125.6</v>
      </c>
      <c r="BR283" s="380">
        <v>170.1</v>
      </c>
      <c r="BS283" s="427" t="s">
        <v>297</v>
      </c>
      <c r="BT283" s="80">
        <v>24.592617226471567</v>
      </c>
      <c r="BU283" s="47"/>
      <c r="BV283" s="380">
        <v>81.8</v>
      </c>
      <c r="BW283" s="380">
        <v>67.3</v>
      </c>
      <c r="BX283" s="380">
        <v>96.4</v>
      </c>
      <c r="BY283" s="427" t="s">
        <v>315</v>
      </c>
      <c r="BZ283" s="80">
        <v>13.601596275357499</v>
      </c>
      <c r="CA283" s="47"/>
      <c r="CB283" s="380">
        <v>43.8</v>
      </c>
      <c r="CC283" s="380">
        <v>31.3</v>
      </c>
      <c r="CD283" s="380">
        <v>56.4</v>
      </c>
      <c r="CE283" s="427" t="s">
        <v>423</v>
      </c>
      <c r="CF283" s="80">
        <v>7.2830063185899556</v>
      </c>
      <c r="CG283" s="383"/>
      <c r="CH283" s="380">
        <v>61</v>
      </c>
      <c r="CI283" s="380">
        <v>45.4</v>
      </c>
      <c r="CJ283" s="380">
        <v>76.7</v>
      </c>
      <c r="CK283" s="427" t="s">
        <v>424</v>
      </c>
      <c r="CL283" s="385">
        <v>0.10142999667442634</v>
      </c>
      <c r="CM283" s="47"/>
      <c r="CN283" s="380">
        <v>111.5</v>
      </c>
      <c r="CO283" s="380">
        <v>85.9</v>
      </c>
      <c r="CP283" s="380">
        <v>137.19999999999999</v>
      </c>
      <c r="CQ283" s="427" t="s">
        <v>304</v>
      </c>
      <c r="CR283" s="385">
        <v>0.18540073162620552</v>
      </c>
      <c r="CS283" s="47"/>
      <c r="CT283" s="380">
        <v>28.9</v>
      </c>
      <c r="CU283" s="380">
        <v>21.6</v>
      </c>
      <c r="CV283" s="380">
        <v>36.200000000000003</v>
      </c>
      <c r="CW283" s="427" t="s">
        <v>309</v>
      </c>
      <c r="CX283" s="428">
        <v>4.8054539408047887E-2</v>
      </c>
    </row>
    <row r="284" spans="1:102" x14ac:dyDescent="0.35">
      <c r="A284" s="758"/>
      <c r="B284" s="344" t="s">
        <v>66</v>
      </c>
      <c r="C284" s="388">
        <v>442</v>
      </c>
      <c r="D284" s="388">
        <v>432.2</v>
      </c>
      <c r="E284" s="388">
        <v>451.8</v>
      </c>
      <c r="F284" s="429" t="s">
        <v>267</v>
      </c>
      <c r="G284" s="48"/>
      <c r="H284" s="388">
        <v>391.9</v>
      </c>
      <c r="I284" s="388">
        <v>380.6</v>
      </c>
      <c r="J284" s="388">
        <v>403.1</v>
      </c>
      <c r="K284" s="429" t="s">
        <v>280</v>
      </c>
      <c r="L284" s="81">
        <v>88.665158371040718</v>
      </c>
      <c r="M284" s="390"/>
      <c r="N284" s="388">
        <v>168.9</v>
      </c>
      <c r="O284" s="388">
        <v>155.69999999999999</v>
      </c>
      <c r="P284" s="388">
        <v>182.2</v>
      </c>
      <c r="Q284" s="429" t="s">
        <v>279</v>
      </c>
      <c r="R284" s="81">
        <v>38.212669683257921</v>
      </c>
      <c r="S284" s="48"/>
      <c r="T284" s="388">
        <v>234.1</v>
      </c>
      <c r="U284" s="388">
        <v>217.2</v>
      </c>
      <c r="V284" s="388">
        <v>251</v>
      </c>
      <c r="W284" s="429" t="s">
        <v>282</v>
      </c>
      <c r="X284" s="81">
        <v>52.963800904977376</v>
      </c>
      <c r="Y284" s="48"/>
      <c r="Z284" s="388">
        <v>269.5</v>
      </c>
      <c r="AA284" s="388">
        <v>251.5</v>
      </c>
      <c r="AB284" s="388">
        <v>287.5</v>
      </c>
      <c r="AC284" s="429" t="s">
        <v>407</v>
      </c>
      <c r="AD284" s="81">
        <v>60.972850678733039</v>
      </c>
      <c r="AE284" s="48"/>
      <c r="AF284" s="388">
        <v>131.4</v>
      </c>
      <c r="AG284" s="388">
        <v>111.3</v>
      </c>
      <c r="AH284" s="388">
        <v>151.5</v>
      </c>
      <c r="AI284" s="429" t="s">
        <v>290</v>
      </c>
      <c r="AJ284" s="81">
        <v>29.728506787330318</v>
      </c>
      <c r="AK284" s="48"/>
      <c r="AL284" s="388">
        <v>52.8</v>
      </c>
      <c r="AM284" s="388">
        <v>42</v>
      </c>
      <c r="AN284" s="388">
        <v>63.5</v>
      </c>
      <c r="AO284" s="429" t="s">
        <v>370</v>
      </c>
      <c r="AP284" s="81">
        <v>11.945701357466062</v>
      </c>
      <c r="AQ284" s="48"/>
      <c r="AR284" s="388">
        <v>87.9</v>
      </c>
      <c r="AS284" s="388">
        <v>71</v>
      </c>
      <c r="AT284" s="388">
        <v>104.7</v>
      </c>
      <c r="AU284" s="429" t="s">
        <v>331</v>
      </c>
      <c r="AV284" s="81">
        <v>19.886877828054299</v>
      </c>
      <c r="AW284" s="48"/>
      <c r="AX284" s="388">
        <v>24.9</v>
      </c>
      <c r="AY284" s="388">
        <v>18.8</v>
      </c>
      <c r="AZ284" s="388">
        <v>31.1</v>
      </c>
      <c r="BA284" s="429" t="s">
        <v>372</v>
      </c>
      <c r="BB284" s="81">
        <v>5.6334841628959271</v>
      </c>
      <c r="BC284" s="48"/>
      <c r="BD284" s="388">
        <v>82.3</v>
      </c>
      <c r="BE284" s="388">
        <v>66.400000000000006</v>
      </c>
      <c r="BF284" s="388">
        <v>98.3</v>
      </c>
      <c r="BG284" s="429" t="s">
        <v>425</v>
      </c>
      <c r="BH284" s="81">
        <v>18.619909502262445</v>
      </c>
      <c r="BI284" s="48"/>
      <c r="BJ284" s="388">
        <v>174.1</v>
      </c>
      <c r="BK284" s="388">
        <v>151.69999999999999</v>
      </c>
      <c r="BL284" s="388">
        <v>196.5</v>
      </c>
      <c r="BM284" s="429" t="s">
        <v>332</v>
      </c>
      <c r="BN284" s="81">
        <v>39.389140271493211</v>
      </c>
      <c r="BO284" s="48"/>
      <c r="BP284" s="388">
        <v>144.9</v>
      </c>
      <c r="BQ284" s="388">
        <v>123.2</v>
      </c>
      <c r="BR284" s="388">
        <v>166.6</v>
      </c>
      <c r="BS284" s="429" t="s">
        <v>294</v>
      </c>
      <c r="BT284" s="81">
        <v>32.782805429864254</v>
      </c>
      <c r="BU284" s="48"/>
      <c r="BV284" s="388">
        <v>72.099999999999994</v>
      </c>
      <c r="BW284" s="388">
        <v>57.9</v>
      </c>
      <c r="BX284" s="388">
        <v>86.3</v>
      </c>
      <c r="BY284" s="429" t="s">
        <v>392</v>
      </c>
      <c r="BZ284" s="81">
        <v>16.312217194570135</v>
      </c>
      <c r="CA284" s="48"/>
      <c r="CB284" s="388">
        <v>42.8</v>
      </c>
      <c r="CC284" s="388">
        <v>30.3</v>
      </c>
      <c r="CD284" s="388">
        <v>55.4</v>
      </c>
      <c r="CE284" s="429" t="s">
        <v>426</v>
      </c>
      <c r="CF284" s="81">
        <v>9.6832579185520355</v>
      </c>
      <c r="CG284" s="391"/>
      <c r="CH284" s="388">
        <v>59.2</v>
      </c>
      <c r="CI284" s="388">
        <v>44.1</v>
      </c>
      <c r="CJ284" s="388">
        <v>74.3</v>
      </c>
      <c r="CK284" s="429" t="s">
        <v>427</v>
      </c>
      <c r="CL284" s="392">
        <v>0.1339366515837104</v>
      </c>
      <c r="CM284" s="48"/>
      <c r="CN284" s="388">
        <v>107.7</v>
      </c>
      <c r="CO284" s="388">
        <v>82.2</v>
      </c>
      <c r="CP284" s="388">
        <v>133.30000000000001</v>
      </c>
      <c r="CQ284" s="429" t="s">
        <v>318</v>
      </c>
      <c r="CR284" s="392">
        <v>0.24366515837104072</v>
      </c>
      <c r="CS284" s="48"/>
      <c r="CT284" s="388">
        <v>28</v>
      </c>
      <c r="CU284" s="388">
        <v>20.8</v>
      </c>
      <c r="CV284" s="388">
        <v>35.200000000000003</v>
      </c>
      <c r="CW284" s="429" t="s">
        <v>424</v>
      </c>
      <c r="CX284" s="430">
        <v>6.3348416289592757E-2</v>
      </c>
    </row>
    <row r="285" spans="1:102" x14ac:dyDescent="0.35">
      <c r="A285" s="759"/>
      <c r="B285" s="345" t="s">
        <v>67</v>
      </c>
      <c r="C285" s="394">
        <v>159.4</v>
      </c>
      <c r="D285" s="394">
        <v>155</v>
      </c>
      <c r="E285" s="394">
        <v>163.80000000000001</v>
      </c>
      <c r="F285" s="413" t="s">
        <v>270</v>
      </c>
      <c r="G285" s="49"/>
      <c r="H285" s="394">
        <v>118</v>
      </c>
      <c r="I285" s="394">
        <v>111.2</v>
      </c>
      <c r="J285" s="394">
        <v>124.8</v>
      </c>
      <c r="K285" s="413" t="s">
        <v>428</v>
      </c>
      <c r="L285" s="82">
        <v>74.027603513174398</v>
      </c>
      <c r="M285" s="396"/>
      <c r="N285" s="394">
        <v>83.3</v>
      </c>
      <c r="O285" s="394">
        <v>77</v>
      </c>
      <c r="P285" s="394">
        <v>89.6</v>
      </c>
      <c r="Q285" s="413" t="s">
        <v>287</v>
      </c>
      <c r="R285" s="82">
        <v>52.25846925972396</v>
      </c>
      <c r="S285" s="49"/>
      <c r="T285" s="394">
        <v>35.1</v>
      </c>
      <c r="U285" s="394">
        <v>29.8</v>
      </c>
      <c r="V285" s="394">
        <v>40.4</v>
      </c>
      <c r="W285" s="413" t="s">
        <v>297</v>
      </c>
      <c r="X285" s="82">
        <v>22.020075282308657</v>
      </c>
      <c r="Y285" s="49"/>
      <c r="Z285" s="394">
        <v>41.3</v>
      </c>
      <c r="AA285" s="394">
        <v>36</v>
      </c>
      <c r="AB285" s="394">
        <v>46.7</v>
      </c>
      <c r="AC285" s="413" t="s">
        <v>332</v>
      </c>
      <c r="AD285" s="82">
        <v>25.909661229611036</v>
      </c>
      <c r="AE285" s="49"/>
      <c r="AF285" s="394">
        <v>6.4</v>
      </c>
      <c r="AG285" s="394">
        <v>2.2000000000000002</v>
      </c>
      <c r="AH285" s="394">
        <v>10.5</v>
      </c>
      <c r="AI285" s="413" t="s">
        <v>429</v>
      </c>
      <c r="AJ285" s="82">
        <v>4.0150564617314934</v>
      </c>
      <c r="AK285" s="49"/>
      <c r="AL285" s="394">
        <v>1.8</v>
      </c>
      <c r="AM285" s="394">
        <v>0</v>
      </c>
      <c r="AN285" s="394">
        <v>4.0999999999999996</v>
      </c>
      <c r="AO285" s="413" t="s">
        <v>335</v>
      </c>
      <c r="AP285" s="82">
        <v>1.1292346298619824</v>
      </c>
      <c r="AQ285" s="49"/>
      <c r="AR285" s="394">
        <v>3.8</v>
      </c>
      <c r="AS285" s="394">
        <v>1.6</v>
      </c>
      <c r="AT285" s="394">
        <v>6</v>
      </c>
      <c r="AU285" s="413" t="s">
        <v>430</v>
      </c>
      <c r="AV285" s="82">
        <v>2.3839397741530739</v>
      </c>
      <c r="AW285" s="49"/>
      <c r="AX285" s="394">
        <v>0.9</v>
      </c>
      <c r="AY285" s="394">
        <v>0</v>
      </c>
      <c r="AZ285" s="394">
        <v>1.9</v>
      </c>
      <c r="BA285" s="413" t="s">
        <v>431</v>
      </c>
      <c r="BB285" s="82">
        <v>0.56461731493099121</v>
      </c>
      <c r="BC285" s="49"/>
      <c r="BD285" s="394">
        <v>1.8</v>
      </c>
      <c r="BE285" s="394">
        <v>0.5</v>
      </c>
      <c r="BF285" s="394">
        <v>3.1</v>
      </c>
      <c r="BG285" s="413" t="s">
        <v>322</v>
      </c>
      <c r="BH285" s="82">
        <v>1.1292346298619824</v>
      </c>
      <c r="BI285" s="49"/>
      <c r="BJ285" s="394">
        <v>11.8</v>
      </c>
      <c r="BK285" s="394">
        <v>8</v>
      </c>
      <c r="BL285" s="394">
        <v>15.6</v>
      </c>
      <c r="BM285" s="413" t="s">
        <v>398</v>
      </c>
      <c r="BN285" s="82">
        <v>7.4027603513174407</v>
      </c>
      <c r="BO285" s="49"/>
      <c r="BP285" s="394">
        <v>3</v>
      </c>
      <c r="BQ285" s="394">
        <v>1.2</v>
      </c>
      <c r="BR285" s="394">
        <v>4.8</v>
      </c>
      <c r="BS285" s="413" t="s">
        <v>420</v>
      </c>
      <c r="BT285" s="82">
        <v>1.8820577164366372</v>
      </c>
      <c r="BU285" s="49"/>
      <c r="BV285" s="394">
        <v>9.8000000000000007</v>
      </c>
      <c r="BW285" s="394">
        <v>6.7</v>
      </c>
      <c r="BX285" s="394">
        <v>12.8</v>
      </c>
      <c r="BY285" s="413" t="s">
        <v>365</v>
      </c>
      <c r="BZ285" s="82">
        <v>6.1480552070263492</v>
      </c>
      <c r="CA285" s="49"/>
      <c r="CB285" s="394">
        <v>1</v>
      </c>
      <c r="CC285" s="394">
        <v>0</v>
      </c>
      <c r="CD285" s="394">
        <v>1.9</v>
      </c>
      <c r="CE285" s="413" t="s">
        <v>432</v>
      </c>
      <c r="CF285" s="82">
        <v>0.62735257214554585</v>
      </c>
      <c r="CG285" s="397"/>
      <c r="CH285" s="394">
        <v>1.8</v>
      </c>
      <c r="CI285" s="394">
        <v>0</v>
      </c>
      <c r="CJ285" s="394">
        <v>4.0999999999999996</v>
      </c>
      <c r="CK285" s="413" t="s">
        <v>335</v>
      </c>
      <c r="CL285" s="399">
        <v>1.1292346298619825E-2</v>
      </c>
      <c r="CM285" s="49"/>
      <c r="CN285" s="394">
        <v>3.8</v>
      </c>
      <c r="CO285" s="394">
        <v>1.6</v>
      </c>
      <c r="CP285" s="394">
        <v>6</v>
      </c>
      <c r="CQ285" s="413" t="s">
        <v>430</v>
      </c>
      <c r="CR285" s="399">
        <v>2.3839397741530738E-2</v>
      </c>
      <c r="CS285" s="49"/>
      <c r="CT285" s="394">
        <v>0.9</v>
      </c>
      <c r="CU285" s="394">
        <v>0</v>
      </c>
      <c r="CV285" s="394">
        <v>1.9</v>
      </c>
      <c r="CW285" s="413" t="s">
        <v>431</v>
      </c>
      <c r="CX285" s="431">
        <v>5.6461731493099125E-3</v>
      </c>
    </row>
    <row r="286" spans="1:102" x14ac:dyDescent="0.35">
      <c r="A286" s="760" t="s">
        <v>75</v>
      </c>
      <c r="B286" s="342" t="s">
        <v>255</v>
      </c>
      <c r="C286" s="380">
        <v>447.2</v>
      </c>
      <c r="D286" s="380">
        <v>436.8</v>
      </c>
      <c r="E286" s="380">
        <v>457.5</v>
      </c>
      <c r="F286" s="427" t="s">
        <v>275</v>
      </c>
      <c r="G286" s="47"/>
      <c r="H286" s="380">
        <v>392.2</v>
      </c>
      <c r="I286" s="380">
        <v>381.1</v>
      </c>
      <c r="J286" s="380">
        <v>403.2</v>
      </c>
      <c r="K286" s="427" t="s">
        <v>270</v>
      </c>
      <c r="L286" s="80">
        <v>87.701252236135957</v>
      </c>
      <c r="M286" s="382"/>
      <c r="N286" s="380">
        <v>257.3</v>
      </c>
      <c r="O286" s="380">
        <v>245.1</v>
      </c>
      <c r="P286" s="380">
        <v>269.60000000000002</v>
      </c>
      <c r="Q286" s="427" t="s">
        <v>283</v>
      </c>
      <c r="R286" s="80">
        <v>57.535778175313069</v>
      </c>
      <c r="S286" s="47"/>
      <c r="T286" s="380">
        <v>160.4</v>
      </c>
      <c r="U286" s="380">
        <v>147.6</v>
      </c>
      <c r="V286" s="380">
        <v>173.1</v>
      </c>
      <c r="W286" s="427" t="s">
        <v>357</v>
      </c>
      <c r="X286" s="80">
        <v>35.867620751341683</v>
      </c>
      <c r="Y286" s="47"/>
      <c r="Z286" s="380">
        <v>188.2</v>
      </c>
      <c r="AA286" s="380">
        <v>177.3</v>
      </c>
      <c r="AB286" s="380">
        <v>199.1</v>
      </c>
      <c r="AC286" s="427" t="s">
        <v>428</v>
      </c>
      <c r="AD286" s="80">
        <v>42.08407871198569</v>
      </c>
      <c r="AE286" s="47"/>
      <c r="AF286" s="380">
        <v>116.2</v>
      </c>
      <c r="AG286" s="380">
        <v>105</v>
      </c>
      <c r="AH286" s="380">
        <v>127.5</v>
      </c>
      <c r="AI286" s="427" t="s">
        <v>293</v>
      </c>
      <c r="AJ286" s="80">
        <v>25.983899821109123</v>
      </c>
      <c r="AK286" s="47"/>
      <c r="AL286" s="380">
        <v>48.7</v>
      </c>
      <c r="AM286" s="380">
        <v>41.1</v>
      </c>
      <c r="AN286" s="380">
        <v>56.3</v>
      </c>
      <c r="AO286" s="427" t="s">
        <v>433</v>
      </c>
      <c r="AP286" s="80">
        <v>10.889982110912344</v>
      </c>
      <c r="AQ286" s="47"/>
      <c r="AR286" s="380">
        <v>80.7</v>
      </c>
      <c r="AS286" s="380">
        <v>70.900000000000006</v>
      </c>
      <c r="AT286" s="380">
        <v>90.5</v>
      </c>
      <c r="AU286" s="427" t="s">
        <v>434</v>
      </c>
      <c r="AV286" s="80">
        <v>18.04561717352415</v>
      </c>
      <c r="AW286" s="47"/>
      <c r="AX286" s="380">
        <v>11.1</v>
      </c>
      <c r="AY286" s="380">
        <v>7.7</v>
      </c>
      <c r="AZ286" s="380">
        <v>14.5</v>
      </c>
      <c r="BA286" s="427" t="s">
        <v>435</v>
      </c>
      <c r="BB286" s="80">
        <v>2.4821109123434706</v>
      </c>
      <c r="BC286" s="47"/>
      <c r="BD286" s="380">
        <v>18</v>
      </c>
      <c r="BE286" s="380">
        <v>13.1</v>
      </c>
      <c r="BF286" s="380">
        <v>23</v>
      </c>
      <c r="BG286" s="427" t="s">
        <v>323</v>
      </c>
      <c r="BH286" s="80">
        <v>4.0250447227191417</v>
      </c>
      <c r="BI286" s="47"/>
      <c r="BJ286" s="380">
        <v>158.6</v>
      </c>
      <c r="BK286" s="380">
        <v>145.6</v>
      </c>
      <c r="BL286" s="380">
        <v>171.5</v>
      </c>
      <c r="BM286" s="427" t="s">
        <v>284</v>
      </c>
      <c r="BN286" s="80">
        <v>35.465116279069768</v>
      </c>
      <c r="BO286" s="47"/>
      <c r="BP286" s="380">
        <v>99.3</v>
      </c>
      <c r="BQ286" s="380">
        <v>89.3</v>
      </c>
      <c r="BR286" s="380">
        <v>109.2</v>
      </c>
      <c r="BS286" s="427" t="s">
        <v>289</v>
      </c>
      <c r="BT286" s="80">
        <v>22.204830053667262</v>
      </c>
      <c r="BU286" s="47"/>
      <c r="BV286" s="380">
        <v>101.8</v>
      </c>
      <c r="BW286" s="380">
        <v>91.1</v>
      </c>
      <c r="BX286" s="380">
        <v>112.4</v>
      </c>
      <c r="BY286" s="427" t="s">
        <v>333</v>
      </c>
      <c r="BZ286" s="80">
        <v>22.763864042933811</v>
      </c>
      <c r="CA286" s="47"/>
      <c r="CB286" s="380">
        <v>42.5</v>
      </c>
      <c r="CC286" s="380">
        <v>35.4</v>
      </c>
      <c r="CD286" s="380">
        <v>49.6</v>
      </c>
      <c r="CE286" s="427" t="s">
        <v>368</v>
      </c>
      <c r="CF286" s="80">
        <v>9.5035778175313048</v>
      </c>
      <c r="CG286" s="383"/>
      <c r="CH286" s="380">
        <v>49.9</v>
      </c>
      <c r="CI286" s="380">
        <v>42.1</v>
      </c>
      <c r="CJ286" s="380">
        <v>57.6</v>
      </c>
      <c r="CK286" s="427" t="s">
        <v>436</v>
      </c>
      <c r="CL286" s="385">
        <v>0.11158318425760286</v>
      </c>
      <c r="CM286" s="47"/>
      <c r="CN286" s="380">
        <v>91.4</v>
      </c>
      <c r="CO286" s="380">
        <v>79.400000000000006</v>
      </c>
      <c r="CP286" s="380">
        <v>103.4</v>
      </c>
      <c r="CQ286" s="427" t="s">
        <v>437</v>
      </c>
      <c r="CR286" s="385">
        <v>0.20438282647584974</v>
      </c>
      <c r="CS286" s="47"/>
      <c r="CT286" s="380">
        <v>12.3</v>
      </c>
      <c r="CU286" s="380">
        <v>8.1999999999999993</v>
      </c>
      <c r="CV286" s="380">
        <v>16.399999999999999</v>
      </c>
      <c r="CW286" s="427" t="s">
        <v>438</v>
      </c>
      <c r="CX286" s="428">
        <v>2.7504472271914136E-2</v>
      </c>
    </row>
    <row r="287" spans="1:102" x14ac:dyDescent="0.35">
      <c r="A287" s="761"/>
      <c r="B287" s="344" t="s">
        <v>66</v>
      </c>
      <c r="C287" s="388">
        <v>263.2</v>
      </c>
      <c r="D287" s="388">
        <v>255.8</v>
      </c>
      <c r="E287" s="388">
        <v>270.7</v>
      </c>
      <c r="F287" s="429" t="s">
        <v>270</v>
      </c>
      <c r="G287" s="48"/>
      <c r="H287" s="388">
        <v>247.8</v>
      </c>
      <c r="I287" s="388">
        <v>240.3</v>
      </c>
      <c r="J287" s="388">
        <v>255.2</v>
      </c>
      <c r="K287" s="429" t="s">
        <v>280</v>
      </c>
      <c r="L287" s="81">
        <v>94.148936170212778</v>
      </c>
      <c r="M287" s="390"/>
      <c r="N287" s="388">
        <v>136.30000000000001</v>
      </c>
      <c r="O287" s="388">
        <v>127.8</v>
      </c>
      <c r="P287" s="388">
        <v>144.9</v>
      </c>
      <c r="Q287" s="429" t="s">
        <v>375</v>
      </c>
      <c r="R287" s="81">
        <v>51.785714285714292</v>
      </c>
      <c r="S287" s="48"/>
      <c r="T287" s="388">
        <v>133.5</v>
      </c>
      <c r="U287" s="388">
        <v>122.4</v>
      </c>
      <c r="V287" s="388">
        <v>144.69999999999999</v>
      </c>
      <c r="W287" s="429" t="s">
        <v>317</v>
      </c>
      <c r="X287" s="81">
        <v>50.721884498480243</v>
      </c>
      <c r="Y287" s="48"/>
      <c r="Z287" s="388">
        <v>168.5</v>
      </c>
      <c r="AA287" s="388">
        <v>159.80000000000001</v>
      </c>
      <c r="AB287" s="388">
        <v>177.3</v>
      </c>
      <c r="AC287" s="429" t="s">
        <v>314</v>
      </c>
      <c r="AD287" s="81">
        <v>64.019756838905778</v>
      </c>
      <c r="AE287" s="48"/>
      <c r="AF287" s="388">
        <v>104.7</v>
      </c>
      <c r="AG287" s="388">
        <v>94.4</v>
      </c>
      <c r="AH287" s="388">
        <v>115</v>
      </c>
      <c r="AI287" s="429" t="s">
        <v>348</v>
      </c>
      <c r="AJ287" s="81">
        <v>39.779635258358667</v>
      </c>
      <c r="AK287" s="48"/>
      <c r="AL287" s="388">
        <v>45.5</v>
      </c>
      <c r="AM287" s="388">
        <v>38.200000000000003</v>
      </c>
      <c r="AN287" s="388">
        <v>52.7</v>
      </c>
      <c r="AO287" s="429" t="s">
        <v>439</v>
      </c>
      <c r="AP287" s="81">
        <v>17.287234042553195</v>
      </c>
      <c r="AQ287" s="48"/>
      <c r="AR287" s="388">
        <v>71.900000000000006</v>
      </c>
      <c r="AS287" s="388">
        <v>63.1</v>
      </c>
      <c r="AT287" s="388">
        <v>80.599999999999994</v>
      </c>
      <c r="AU287" s="429" t="s">
        <v>434</v>
      </c>
      <c r="AV287" s="81">
        <v>27.317629179331309</v>
      </c>
      <c r="AW287" s="48"/>
      <c r="AX287" s="388">
        <v>10.1</v>
      </c>
      <c r="AY287" s="388">
        <v>6.8</v>
      </c>
      <c r="AZ287" s="388">
        <v>13.4</v>
      </c>
      <c r="BA287" s="429" t="s">
        <v>440</v>
      </c>
      <c r="BB287" s="81">
        <v>3.8373860182370825</v>
      </c>
      <c r="BC287" s="48"/>
      <c r="BD287" s="388">
        <v>17.399999999999999</v>
      </c>
      <c r="BE287" s="388">
        <v>12.7</v>
      </c>
      <c r="BF287" s="388">
        <v>22.1</v>
      </c>
      <c r="BG287" s="429" t="s">
        <v>441</v>
      </c>
      <c r="BH287" s="81">
        <v>6.6109422492401215</v>
      </c>
      <c r="BI287" s="48"/>
      <c r="BJ287" s="388">
        <v>134</v>
      </c>
      <c r="BK287" s="388">
        <v>122.9</v>
      </c>
      <c r="BL287" s="388">
        <v>145</v>
      </c>
      <c r="BM287" s="429" t="s">
        <v>284</v>
      </c>
      <c r="BN287" s="81">
        <v>50.911854103343465</v>
      </c>
      <c r="BO287" s="48"/>
      <c r="BP287" s="388">
        <v>94.6</v>
      </c>
      <c r="BQ287" s="388">
        <v>85.5</v>
      </c>
      <c r="BR287" s="388">
        <v>103.7</v>
      </c>
      <c r="BS287" s="429" t="s">
        <v>293</v>
      </c>
      <c r="BT287" s="81">
        <v>35.942249240121583</v>
      </c>
      <c r="BU287" s="48"/>
      <c r="BV287" s="388">
        <v>79.599999999999994</v>
      </c>
      <c r="BW287" s="388">
        <v>70.599999999999994</v>
      </c>
      <c r="BX287" s="388">
        <v>88.5</v>
      </c>
      <c r="BY287" s="429" t="s">
        <v>296</v>
      </c>
      <c r="BZ287" s="81">
        <v>30.243161094224924</v>
      </c>
      <c r="CA287" s="48"/>
      <c r="CB287" s="388">
        <v>40.200000000000003</v>
      </c>
      <c r="CC287" s="388">
        <v>33.6</v>
      </c>
      <c r="CD287" s="388">
        <v>46.9</v>
      </c>
      <c r="CE287" s="429" t="s">
        <v>363</v>
      </c>
      <c r="CF287" s="81">
        <v>15.273556231003042</v>
      </c>
      <c r="CG287" s="391"/>
      <c r="CH287" s="388">
        <v>46.6</v>
      </c>
      <c r="CI287" s="388">
        <v>39.200000000000003</v>
      </c>
      <c r="CJ287" s="388">
        <v>54</v>
      </c>
      <c r="CK287" s="429" t="s">
        <v>439</v>
      </c>
      <c r="CL287" s="392">
        <v>0.17705167173252281</v>
      </c>
      <c r="CM287" s="48"/>
      <c r="CN287" s="388">
        <v>82.5</v>
      </c>
      <c r="CO287" s="388">
        <v>71.400000000000006</v>
      </c>
      <c r="CP287" s="388">
        <v>93.5</v>
      </c>
      <c r="CQ287" s="429" t="s">
        <v>442</v>
      </c>
      <c r="CR287" s="392">
        <v>0.31344984802431614</v>
      </c>
      <c r="CS287" s="48"/>
      <c r="CT287" s="388">
        <v>11.3</v>
      </c>
      <c r="CU287" s="388">
        <v>7.2</v>
      </c>
      <c r="CV287" s="388">
        <v>15.3</v>
      </c>
      <c r="CW287" s="429" t="s">
        <v>410</v>
      </c>
      <c r="CX287" s="430">
        <v>4.2933130699088148E-2</v>
      </c>
    </row>
    <row r="288" spans="1:102" x14ac:dyDescent="0.35">
      <c r="A288" s="761"/>
      <c r="B288" s="345" t="s">
        <v>67</v>
      </c>
      <c r="C288" s="394">
        <v>183.9</v>
      </c>
      <c r="D288" s="394">
        <v>179.6</v>
      </c>
      <c r="E288" s="394">
        <v>188.2</v>
      </c>
      <c r="F288" s="413" t="s">
        <v>275</v>
      </c>
      <c r="G288" s="49"/>
      <c r="H288" s="394">
        <v>144.4</v>
      </c>
      <c r="I288" s="394">
        <v>137.30000000000001</v>
      </c>
      <c r="J288" s="394">
        <v>151.5</v>
      </c>
      <c r="K288" s="413" t="s">
        <v>329</v>
      </c>
      <c r="L288" s="82">
        <v>78.520935290918985</v>
      </c>
      <c r="M288" s="396"/>
      <c r="N288" s="394">
        <v>121</v>
      </c>
      <c r="O288" s="394">
        <v>113.8</v>
      </c>
      <c r="P288" s="394">
        <v>128.19999999999999</v>
      </c>
      <c r="Q288" s="413" t="s">
        <v>443</v>
      </c>
      <c r="R288" s="82">
        <v>65.796628602501357</v>
      </c>
      <c r="S288" s="49"/>
      <c r="T288" s="394">
        <v>26.8</v>
      </c>
      <c r="U288" s="394">
        <v>22</v>
      </c>
      <c r="V288" s="394">
        <v>31.6</v>
      </c>
      <c r="W288" s="413" t="s">
        <v>315</v>
      </c>
      <c r="X288" s="82">
        <v>14.573137574768896</v>
      </c>
      <c r="Y288" s="49"/>
      <c r="Z288" s="394">
        <v>19.7</v>
      </c>
      <c r="AA288" s="394">
        <v>15.4</v>
      </c>
      <c r="AB288" s="394">
        <v>23.9</v>
      </c>
      <c r="AC288" s="413" t="s">
        <v>444</v>
      </c>
      <c r="AD288" s="82">
        <v>10.712343665035345</v>
      </c>
      <c r="AE288" s="49"/>
      <c r="AF288" s="394">
        <v>11.5</v>
      </c>
      <c r="AG288" s="394">
        <v>8.6</v>
      </c>
      <c r="AH288" s="394">
        <v>14.5</v>
      </c>
      <c r="AI288" s="413" t="s">
        <v>376</v>
      </c>
      <c r="AJ288" s="82">
        <v>6.2533985861881458</v>
      </c>
      <c r="AK288" s="49"/>
      <c r="AL288" s="394">
        <v>3.3</v>
      </c>
      <c r="AM288" s="394">
        <v>2.1</v>
      </c>
      <c r="AN288" s="394">
        <v>4.5</v>
      </c>
      <c r="AO288" s="413" t="s">
        <v>445</v>
      </c>
      <c r="AP288" s="82">
        <v>1.794453507340946</v>
      </c>
      <c r="AQ288" s="49"/>
      <c r="AR288" s="394">
        <v>8.8000000000000007</v>
      </c>
      <c r="AS288" s="394">
        <v>6.1</v>
      </c>
      <c r="AT288" s="394">
        <v>11.6</v>
      </c>
      <c r="AU288" s="413" t="s">
        <v>446</v>
      </c>
      <c r="AV288" s="82">
        <v>4.7852093529091899</v>
      </c>
      <c r="AW288" s="49"/>
      <c r="AX288" s="394">
        <v>1</v>
      </c>
      <c r="AY288" s="394">
        <v>0.3</v>
      </c>
      <c r="AZ288" s="394">
        <v>1.7</v>
      </c>
      <c r="BA288" s="413" t="s">
        <v>447</v>
      </c>
      <c r="BB288" s="82">
        <v>0.54377379010331695</v>
      </c>
      <c r="BC288" s="49"/>
      <c r="BD288" s="394">
        <v>0.6</v>
      </c>
      <c r="BE288" s="394">
        <v>0</v>
      </c>
      <c r="BF288" s="394">
        <v>1.3</v>
      </c>
      <c r="BG288" s="413" t="s">
        <v>448</v>
      </c>
      <c r="BH288" s="82">
        <v>0.32626427406199021</v>
      </c>
      <c r="BI288" s="49"/>
      <c r="BJ288" s="394">
        <v>24.6</v>
      </c>
      <c r="BK288" s="394">
        <v>19.7</v>
      </c>
      <c r="BL288" s="394">
        <v>29.5</v>
      </c>
      <c r="BM288" s="413" t="s">
        <v>449</v>
      </c>
      <c r="BN288" s="82">
        <v>13.376835236541599</v>
      </c>
      <c r="BO288" s="49"/>
      <c r="BP288" s="394">
        <v>4.7</v>
      </c>
      <c r="BQ288" s="394">
        <v>2.8</v>
      </c>
      <c r="BR288" s="394">
        <v>6.6</v>
      </c>
      <c r="BS288" s="413" t="s">
        <v>450</v>
      </c>
      <c r="BT288" s="82">
        <v>2.55573681348559</v>
      </c>
      <c r="BU288" s="49"/>
      <c r="BV288" s="394">
        <v>22.2</v>
      </c>
      <c r="BW288" s="394">
        <v>17.3</v>
      </c>
      <c r="BX288" s="394">
        <v>27.1</v>
      </c>
      <c r="BY288" s="413" t="s">
        <v>379</v>
      </c>
      <c r="BZ288" s="82">
        <v>12.071778140293638</v>
      </c>
      <c r="CA288" s="49"/>
      <c r="CB288" s="394">
        <v>2.2999999999999998</v>
      </c>
      <c r="CC288" s="394">
        <v>0.9</v>
      </c>
      <c r="CD288" s="394">
        <v>3.7</v>
      </c>
      <c r="CE288" s="413" t="s">
        <v>451</v>
      </c>
      <c r="CF288" s="82">
        <v>1.2506797172376289</v>
      </c>
      <c r="CG288" s="397"/>
      <c r="CH288" s="394">
        <v>3.3</v>
      </c>
      <c r="CI288" s="394">
        <v>2.1</v>
      </c>
      <c r="CJ288" s="394">
        <v>4.5</v>
      </c>
      <c r="CK288" s="413" t="s">
        <v>445</v>
      </c>
      <c r="CL288" s="399">
        <v>1.794453507340946E-2</v>
      </c>
      <c r="CM288" s="49"/>
      <c r="CN288" s="394">
        <v>8.9</v>
      </c>
      <c r="CO288" s="394">
        <v>6.2</v>
      </c>
      <c r="CP288" s="394">
        <v>11.7</v>
      </c>
      <c r="CQ288" s="413" t="s">
        <v>365</v>
      </c>
      <c r="CR288" s="399">
        <v>4.8395867319195214E-2</v>
      </c>
      <c r="CS288" s="49"/>
      <c r="CT288" s="394">
        <v>1</v>
      </c>
      <c r="CU288" s="394">
        <v>0.3</v>
      </c>
      <c r="CV288" s="394">
        <v>1.7</v>
      </c>
      <c r="CW288" s="413" t="s">
        <v>447</v>
      </c>
      <c r="CX288" s="431">
        <v>5.4377379010331697E-3</v>
      </c>
    </row>
    <row r="289" spans="1:102" x14ac:dyDescent="0.35">
      <c r="A289" s="757" t="s">
        <v>76</v>
      </c>
      <c r="B289" s="342" t="s">
        <v>255</v>
      </c>
      <c r="C289" s="380">
        <v>350.1</v>
      </c>
      <c r="D289" s="380">
        <v>341.8</v>
      </c>
      <c r="E289" s="380">
        <v>358.4</v>
      </c>
      <c r="F289" s="427" t="s">
        <v>275</v>
      </c>
      <c r="G289" s="47"/>
      <c r="H289" s="380">
        <v>331</v>
      </c>
      <c r="I289" s="380">
        <v>323</v>
      </c>
      <c r="J289" s="380">
        <v>339</v>
      </c>
      <c r="K289" s="427" t="s">
        <v>275</v>
      </c>
      <c r="L289" s="80">
        <v>94.544415881176803</v>
      </c>
      <c r="M289" s="382"/>
      <c r="N289" s="380">
        <v>178</v>
      </c>
      <c r="O289" s="380">
        <v>166.7</v>
      </c>
      <c r="P289" s="380">
        <v>189.4</v>
      </c>
      <c r="Q289" s="427" t="s">
        <v>301</v>
      </c>
      <c r="R289" s="80">
        <v>50.842616395315623</v>
      </c>
      <c r="S289" s="47"/>
      <c r="T289" s="380">
        <v>187.9</v>
      </c>
      <c r="U289" s="380">
        <v>175.3</v>
      </c>
      <c r="V289" s="380">
        <v>200.5</v>
      </c>
      <c r="W289" s="427" t="s">
        <v>407</v>
      </c>
      <c r="X289" s="80">
        <v>53.670379891459582</v>
      </c>
      <c r="Y289" s="47"/>
      <c r="Z289" s="380">
        <v>257.3</v>
      </c>
      <c r="AA289" s="380">
        <v>247.2</v>
      </c>
      <c r="AB289" s="380">
        <v>267.3</v>
      </c>
      <c r="AC289" s="427" t="s">
        <v>292</v>
      </c>
      <c r="AD289" s="80">
        <v>73.493287632105108</v>
      </c>
      <c r="AE289" s="47"/>
      <c r="AF289" s="380">
        <v>126.5</v>
      </c>
      <c r="AG289" s="380">
        <v>114.3</v>
      </c>
      <c r="AH289" s="380">
        <v>138.69999999999999</v>
      </c>
      <c r="AI289" s="427" t="s">
        <v>293</v>
      </c>
      <c r="AJ289" s="80">
        <v>36.132533561839466</v>
      </c>
      <c r="AK289" s="47"/>
      <c r="AL289" s="380">
        <v>42</v>
      </c>
      <c r="AM289" s="380">
        <v>36.299999999999997</v>
      </c>
      <c r="AN289" s="380">
        <v>47.8</v>
      </c>
      <c r="AO289" s="427" t="s">
        <v>452</v>
      </c>
      <c r="AP289" s="80">
        <v>11.996572407883461</v>
      </c>
      <c r="AQ289" s="47"/>
      <c r="AR289" s="380">
        <v>96.2</v>
      </c>
      <c r="AS289" s="380">
        <v>83.9</v>
      </c>
      <c r="AT289" s="380">
        <v>108.4</v>
      </c>
      <c r="AU289" s="427" t="s">
        <v>453</v>
      </c>
      <c r="AV289" s="80">
        <v>27.477863467580686</v>
      </c>
      <c r="AW289" s="47"/>
      <c r="AX289" s="380">
        <v>24.8</v>
      </c>
      <c r="AY289" s="380">
        <v>19.100000000000001</v>
      </c>
      <c r="AZ289" s="380">
        <v>30.5</v>
      </c>
      <c r="BA289" s="427" t="s">
        <v>312</v>
      </c>
      <c r="BB289" s="80">
        <v>7.0836903741788051</v>
      </c>
      <c r="BC289" s="47"/>
      <c r="BD289" s="380">
        <v>72.900000000000006</v>
      </c>
      <c r="BE289" s="380">
        <v>63</v>
      </c>
      <c r="BF289" s="380">
        <v>82.7</v>
      </c>
      <c r="BG289" s="427" t="s">
        <v>299</v>
      </c>
      <c r="BH289" s="80">
        <v>20.822622107969153</v>
      </c>
      <c r="BI289" s="47"/>
      <c r="BJ289" s="380">
        <v>162.19999999999999</v>
      </c>
      <c r="BK289" s="380">
        <v>149.9</v>
      </c>
      <c r="BL289" s="380">
        <v>174.4</v>
      </c>
      <c r="BM289" s="427" t="s">
        <v>287</v>
      </c>
      <c r="BN289" s="80">
        <v>46.329620108540411</v>
      </c>
      <c r="BO289" s="47"/>
      <c r="BP289" s="380">
        <v>134.19999999999999</v>
      </c>
      <c r="BQ289" s="380">
        <v>122.1</v>
      </c>
      <c r="BR289" s="380">
        <v>146.19999999999999</v>
      </c>
      <c r="BS289" s="427" t="s">
        <v>330</v>
      </c>
      <c r="BT289" s="80">
        <v>38.331905169951433</v>
      </c>
      <c r="BU289" s="47"/>
      <c r="BV289" s="380">
        <v>64.7</v>
      </c>
      <c r="BW289" s="380">
        <v>54.6</v>
      </c>
      <c r="BX289" s="380">
        <v>74.900000000000006</v>
      </c>
      <c r="BY289" s="427" t="s">
        <v>433</v>
      </c>
      <c r="BZ289" s="80">
        <v>18.480434161668093</v>
      </c>
      <c r="CA289" s="47"/>
      <c r="CB289" s="380">
        <v>36.700000000000003</v>
      </c>
      <c r="CC289" s="380">
        <v>29.7</v>
      </c>
      <c r="CD289" s="380">
        <v>43.7</v>
      </c>
      <c r="CE289" s="427" t="s">
        <v>454</v>
      </c>
      <c r="CF289" s="80">
        <v>10.482719223079121</v>
      </c>
      <c r="CG289" s="383"/>
      <c r="CH289" s="380">
        <v>45</v>
      </c>
      <c r="CI289" s="380">
        <v>37</v>
      </c>
      <c r="CJ289" s="380">
        <v>52.9</v>
      </c>
      <c r="CK289" s="427" t="s">
        <v>402</v>
      </c>
      <c r="CL289" s="385">
        <v>0.12853470437017994</v>
      </c>
      <c r="CM289" s="47"/>
      <c r="CN289" s="380">
        <v>120.9</v>
      </c>
      <c r="CO289" s="380">
        <v>103.1</v>
      </c>
      <c r="CP289" s="380">
        <v>138.6</v>
      </c>
      <c r="CQ289" s="427" t="s">
        <v>455</v>
      </c>
      <c r="CR289" s="385">
        <v>0.3453299057412168</v>
      </c>
      <c r="CS289" s="47"/>
      <c r="CT289" s="380">
        <v>29.5</v>
      </c>
      <c r="CU289" s="380">
        <v>22.2</v>
      </c>
      <c r="CV289" s="380">
        <v>36.9</v>
      </c>
      <c r="CW289" s="427" t="s">
        <v>456</v>
      </c>
      <c r="CX289" s="428">
        <v>8.4261639531562404E-2</v>
      </c>
    </row>
    <row r="290" spans="1:102" x14ac:dyDescent="0.35">
      <c r="A290" s="758"/>
      <c r="B290" s="344" t="s">
        <v>66</v>
      </c>
      <c r="C290" s="388">
        <v>267.7</v>
      </c>
      <c r="D290" s="388">
        <v>260.3</v>
      </c>
      <c r="E290" s="388">
        <v>275.10000000000002</v>
      </c>
      <c r="F290" s="429" t="s">
        <v>270</v>
      </c>
      <c r="G290" s="48"/>
      <c r="H290" s="388">
        <v>255.1</v>
      </c>
      <c r="I290" s="388">
        <v>248.1</v>
      </c>
      <c r="J290" s="388">
        <v>262</v>
      </c>
      <c r="K290" s="429" t="s">
        <v>270</v>
      </c>
      <c r="L290" s="81">
        <v>95.29323870003735</v>
      </c>
      <c r="M290" s="390"/>
      <c r="N290" s="388">
        <v>127.6</v>
      </c>
      <c r="O290" s="388">
        <v>116.9</v>
      </c>
      <c r="P290" s="388">
        <v>138.30000000000001</v>
      </c>
      <c r="Q290" s="429" t="s">
        <v>317</v>
      </c>
      <c r="R290" s="81">
        <v>47.66529697422488</v>
      </c>
      <c r="S290" s="48"/>
      <c r="T290" s="388">
        <v>156.6</v>
      </c>
      <c r="U290" s="388">
        <v>144.4</v>
      </c>
      <c r="V290" s="388">
        <v>168.9</v>
      </c>
      <c r="W290" s="429" t="s">
        <v>279</v>
      </c>
      <c r="X290" s="81">
        <v>58.498319013821444</v>
      </c>
      <c r="Y290" s="48"/>
      <c r="Z290" s="388">
        <v>230</v>
      </c>
      <c r="AA290" s="388">
        <v>221.3</v>
      </c>
      <c r="AB290" s="388">
        <v>238.7</v>
      </c>
      <c r="AC290" s="429" t="s">
        <v>272</v>
      </c>
      <c r="AD290" s="81">
        <v>85.917071348524473</v>
      </c>
      <c r="AE290" s="48"/>
      <c r="AF290" s="388">
        <v>118.6</v>
      </c>
      <c r="AG290" s="388">
        <v>106.7</v>
      </c>
      <c r="AH290" s="388">
        <v>130.6</v>
      </c>
      <c r="AI290" s="429" t="s">
        <v>289</v>
      </c>
      <c r="AJ290" s="81">
        <v>44.3033246171087</v>
      </c>
      <c r="AK290" s="48"/>
      <c r="AL290" s="388">
        <v>39.299999999999997</v>
      </c>
      <c r="AM290" s="388">
        <v>33.700000000000003</v>
      </c>
      <c r="AN290" s="388">
        <v>44.8</v>
      </c>
      <c r="AO290" s="429" t="s">
        <v>394</v>
      </c>
      <c r="AP290" s="81">
        <v>14.680612626073962</v>
      </c>
      <c r="AQ290" s="48"/>
      <c r="AR290" s="388">
        <v>91.7</v>
      </c>
      <c r="AS290" s="388">
        <v>79.5</v>
      </c>
      <c r="AT290" s="388">
        <v>104</v>
      </c>
      <c r="AU290" s="429" t="s">
        <v>442</v>
      </c>
      <c r="AV290" s="81">
        <v>34.254762794172585</v>
      </c>
      <c r="AW290" s="48"/>
      <c r="AX290" s="388">
        <v>23.1</v>
      </c>
      <c r="AY290" s="388">
        <v>17.399999999999999</v>
      </c>
      <c r="AZ290" s="388">
        <v>28.7</v>
      </c>
      <c r="BA290" s="429" t="s">
        <v>372</v>
      </c>
      <c r="BB290" s="81">
        <v>8.6290623832648503</v>
      </c>
      <c r="BC290" s="48"/>
      <c r="BD290" s="388">
        <v>71.900000000000006</v>
      </c>
      <c r="BE290" s="388">
        <v>62.2</v>
      </c>
      <c r="BF290" s="388">
        <v>81.5</v>
      </c>
      <c r="BG290" s="429" t="s">
        <v>299</v>
      </c>
      <c r="BH290" s="81">
        <v>26.858423608517001</v>
      </c>
      <c r="BI290" s="48"/>
      <c r="BJ290" s="388">
        <v>151.30000000000001</v>
      </c>
      <c r="BK290" s="388">
        <v>139.4</v>
      </c>
      <c r="BL290" s="388">
        <v>163.19999999999999</v>
      </c>
      <c r="BM290" s="429" t="s">
        <v>279</v>
      </c>
      <c r="BN290" s="81">
        <v>56.518490847964145</v>
      </c>
      <c r="BO290" s="48"/>
      <c r="BP290" s="388">
        <v>129.1</v>
      </c>
      <c r="BQ290" s="388">
        <v>117.3</v>
      </c>
      <c r="BR290" s="388">
        <v>141</v>
      </c>
      <c r="BS290" s="429" t="s">
        <v>345</v>
      </c>
      <c r="BT290" s="81">
        <v>48.225625700410909</v>
      </c>
      <c r="BU290" s="48"/>
      <c r="BV290" s="388">
        <v>57.6</v>
      </c>
      <c r="BW290" s="388">
        <v>47.8</v>
      </c>
      <c r="BX290" s="388">
        <v>67.5</v>
      </c>
      <c r="BY290" s="429" t="s">
        <v>457</v>
      </c>
      <c r="BZ290" s="81">
        <v>21.516623085543522</v>
      </c>
      <c r="CA290" s="48"/>
      <c r="CB290" s="388">
        <v>35.4</v>
      </c>
      <c r="CC290" s="388">
        <v>28.5</v>
      </c>
      <c r="CD290" s="388">
        <v>42.3</v>
      </c>
      <c r="CE290" s="429" t="s">
        <v>425</v>
      </c>
      <c r="CF290" s="81">
        <v>13.223757937990289</v>
      </c>
      <c r="CG290" s="391"/>
      <c r="CH290" s="388">
        <v>42.1</v>
      </c>
      <c r="CI290" s="388">
        <v>34.299999999999997</v>
      </c>
      <c r="CJ290" s="388">
        <v>49.9</v>
      </c>
      <c r="CK290" s="429" t="s">
        <v>349</v>
      </c>
      <c r="CL290" s="392">
        <v>0.15726559581621219</v>
      </c>
      <c r="CM290" s="48"/>
      <c r="CN290" s="388">
        <v>116.2</v>
      </c>
      <c r="CO290" s="388">
        <v>98.5</v>
      </c>
      <c r="CP290" s="388">
        <v>133.9</v>
      </c>
      <c r="CQ290" s="429" t="s">
        <v>290</v>
      </c>
      <c r="CR290" s="392">
        <v>0.4340679865521106</v>
      </c>
      <c r="CS290" s="48"/>
      <c r="CT290" s="388">
        <v>27.8</v>
      </c>
      <c r="CU290" s="388">
        <v>20.5</v>
      </c>
      <c r="CV290" s="388">
        <v>35.1</v>
      </c>
      <c r="CW290" s="429" t="s">
        <v>458</v>
      </c>
      <c r="CX290" s="430">
        <v>0.10384759058647741</v>
      </c>
    </row>
    <row r="291" spans="1:102" x14ac:dyDescent="0.35">
      <c r="A291" s="759"/>
      <c r="B291" s="345" t="s">
        <v>67</v>
      </c>
      <c r="C291" s="394">
        <v>82.4</v>
      </c>
      <c r="D291" s="394">
        <v>80.599999999999994</v>
      </c>
      <c r="E291" s="394">
        <v>84.3</v>
      </c>
      <c r="F291" s="413" t="s">
        <v>267</v>
      </c>
      <c r="G291" s="49"/>
      <c r="H291" s="394">
        <v>75.900000000000006</v>
      </c>
      <c r="I291" s="394">
        <v>73.599999999999994</v>
      </c>
      <c r="J291" s="394">
        <v>78.3</v>
      </c>
      <c r="K291" s="413" t="s">
        <v>274</v>
      </c>
      <c r="L291" s="82">
        <v>92.111650485436897</v>
      </c>
      <c r="M291" s="396"/>
      <c r="N291" s="394">
        <v>50.4</v>
      </c>
      <c r="O291" s="394">
        <v>47.5</v>
      </c>
      <c r="P291" s="394">
        <v>53.4</v>
      </c>
      <c r="Q291" s="413" t="s">
        <v>443</v>
      </c>
      <c r="R291" s="82">
        <v>61.165048543689316</v>
      </c>
      <c r="S291" s="49"/>
      <c r="T291" s="394">
        <v>31.2</v>
      </c>
      <c r="U291" s="394">
        <v>28.9</v>
      </c>
      <c r="V291" s="394">
        <v>33.6</v>
      </c>
      <c r="W291" s="413" t="s">
        <v>344</v>
      </c>
      <c r="X291" s="82">
        <v>37.864077669902905</v>
      </c>
      <c r="Y291" s="49"/>
      <c r="Z291" s="394">
        <v>27.2</v>
      </c>
      <c r="AA291" s="394">
        <v>23.9</v>
      </c>
      <c r="AB291" s="394">
        <v>30.6</v>
      </c>
      <c r="AC291" s="413" t="s">
        <v>434</v>
      </c>
      <c r="AD291" s="82">
        <v>33.009708737864074</v>
      </c>
      <c r="AE291" s="49"/>
      <c r="AF291" s="394">
        <v>7.9</v>
      </c>
      <c r="AG291" s="394">
        <v>6.1</v>
      </c>
      <c r="AH291" s="394">
        <v>9.6999999999999993</v>
      </c>
      <c r="AI291" s="413" t="s">
        <v>304</v>
      </c>
      <c r="AJ291" s="82">
        <v>9.5873786407766985</v>
      </c>
      <c r="AK291" s="49"/>
      <c r="AL291" s="394">
        <v>2.8</v>
      </c>
      <c r="AM291" s="394">
        <v>1.6</v>
      </c>
      <c r="AN291" s="394">
        <v>3.9</v>
      </c>
      <c r="AO291" s="413" t="s">
        <v>383</v>
      </c>
      <c r="AP291" s="82">
        <v>3.3980582524271843</v>
      </c>
      <c r="AQ291" s="49"/>
      <c r="AR291" s="394">
        <v>4.4000000000000004</v>
      </c>
      <c r="AS291" s="394">
        <v>3.1</v>
      </c>
      <c r="AT291" s="394">
        <v>5.8</v>
      </c>
      <c r="AU291" s="413" t="s">
        <v>365</v>
      </c>
      <c r="AV291" s="82">
        <v>5.3398058252427187</v>
      </c>
      <c r="AW291" s="49"/>
      <c r="AX291" s="394">
        <v>1.7</v>
      </c>
      <c r="AY291" s="394">
        <v>1.1000000000000001</v>
      </c>
      <c r="AZ291" s="394">
        <v>2.4</v>
      </c>
      <c r="BA291" s="413" t="s">
        <v>459</v>
      </c>
      <c r="BB291" s="82">
        <v>2.0631067961165046</v>
      </c>
      <c r="BC291" s="49"/>
      <c r="BD291" s="394">
        <v>1</v>
      </c>
      <c r="BE291" s="394">
        <v>0.5</v>
      </c>
      <c r="BF291" s="394">
        <v>1.6</v>
      </c>
      <c r="BG291" s="413" t="s">
        <v>460</v>
      </c>
      <c r="BH291" s="82">
        <v>1.2135922330097086</v>
      </c>
      <c r="BI291" s="49"/>
      <c r="BJ291" s="394">
        <v>10.8</v>
      </c>
      <c r="BK291" s="394">
        <v>8.9</v>
      </c>
      <c r="BL291" s="394">
        <v>12.7</v>
      </c>
      <c r="BM291" s="413" t="s">
        <v>402</v>
      </c>
      <c r="BN291" s="82">
        <v>13.106796116504855</v>
      </c>
      <c r="BO291" s="49"/>
      <c r="BP291" s="394">
        <v>5</v>
      </c>
      <c r="BQ291" s="394">
        <v>3.5</v>
      </c>
      <c r="BR291" s="394">
        <v>6.5</v>
      </c>
      <c r="BS291" s="413" t="s">
        <v>461</v>
      </c>
      <c r="BT291" s="82">
        <v>6.0679611650485432</v>
      </c>
      <c r="BU291" s="49"/>
      <c r="BV291" s="394">
        <v>7.1</v>
      </c>
      <c r="BW291" s="394">
        <v>5.6</v>
      </c>
      <c r="BX291" s="394">
        <v>8.6999999999999993</v>
      </c>
      <c r="BY291" s="413" t="s">
        <v>379</v>
      </c>
      <c r="BZ291" s="82">
        <v>8.6165048543689302</v>
      </c>
      <c r="CA291" s="49"/>
      <c r="CB291" s="394">
        <v>1.3</v>
      </c>
      <c r="CC291" s="394">
        <v>0.6</v>
      </c>
      <c r="CD291" s="394">
        <v>2.1</v>
      </c>
      <c r="CE291" s="413" t="s">
        <v>462</v>
      </c>
      <c r="CF291" s="82">
        <v>1.5776699029126213</v>
      </c>
      <c r="CG291" s="397"/>
      <c r="CH291" s="394">
        <v>2.9</v>
      </c>
      <c r="CI291" s="394">
        <v>1.7</v>
      </c>
      <c r="CJ291" s="394">
        <v>4</v>
      </c>
      <c r="CK291" s="413" t="s">
        <v>463</v>
      </c>
      <c r="CL291" s="399">
        <v>3.5194174757281552E-2</v>
      </c>
      <c r="CM291" s="49"/>
      <c r="CN291" s="394">
        <v>4.5999999999999996</v>
      </c>
      <c r="CO291" s="394">
        <v>3.2</v>
      </c>
      <c r="CP291" s="394">
        <v>6</v>
      </c>
      <c r="CQ291" s="413" t="s">
        <v>464</v>
      </c>
      <c r="CR291" s="399">
        <v>5.5825242718446591E-2</v>
      </c>
      <c r="CS291" s="49"/>
      <c r="CT291" s="394">
        <v>1.7</v>
      </c>
      <c r="CU291" s="394">
        <v>1.1000000000000001</v>
      </c>
      <c r="CV291" s="394">
        <v>2.4</v>
      </c>
      <c r="CW291" s="413" t="s">
        <v>459</v>
      </c>
      <c r="CX291" s="431">
        <v>2.0631067961165046E-2</v>
      </c>
    </row>
    <row r="292" spans="1:102" x14ac:dyDescent="0.35">
      <c r="A292" s="760" t="s">
        <v>77</v>
      </c>
      <c r="B292" s="342" t="s">
        <v>255</v>
      </c>
      <c r="C292" s="380">
        <v>133.9</v>
      </c>
      <c r="D292" s="380">
        <v>131.1</v>
      </c>
      <c r="E292" s="380">
        <v>136.69999999999999</v>
      </c>
      <c r="F292" s="427" t="s">
        <v>267</v>
      </c>
      <c r="G292" s="47"/>
      <c r="H292" s="380">
        <v>101</v>
      </c>
      <c r="I292" s="380">
        <v>97.3</v>
      </c>
      <c r="J292" s="380">
        <v>104.7</v>
      </c>
      <c r="K292" s="427" t="s">
        <v>272</v>
      </c>
      <c r="L292" s="80">
        <v>75.429424943988039</v>
      </c>
      <c r="M292" s="382"/>
      <c r="N292" s="380">
        <v>48.1</v>
      </c>
      <c r="O292" s="380">
        <v>44.9</v>
      </c>
      <c r="P292" s="380">
        <v>51.3</v>
      </c>
      <c r="Q292" s="427" t="s">
        <v>407</v>
      </c>
      <c r="R292" s="80">
        <v>35.922330097087382</v>
      </c>
      <c r="S292" s="47"/>
      <c r="T292" s="380">
        <v>54.5</v>
      </c>
      <c r="U292" s="380">
        <v>50.6</v>
      </c>
      <c r="V292" s="380">
        <v>58.4</v>
      </c>
      <c r="W292" s="427" t="s">
        <v>389</v>
      </c>
      <c r="X292" s="80">
        <v>40.702016430171767</v>
      </c>
      <c r="Y292" s="47"/>
      <c r="Z292" s="380">
        <v>69.3</v>
      </c>
      <c r="AA292" s="380">
        <v>65.5</v>
      </c>
      <c r="AB292" s="380">
        <v>73</v>
      </c>
      <c r="AC292" s="427" t="s">
        <v>408</v>
      </c>
      <c r="AD292" s="80">
        <v>51.755041075429418</v>
      </c>
      <c r="AE292" s="47"/>
      <c r="AF292" s="380">
        <v>23.8</v>
      </c>
      <c r="AG292" s="380">
        <v>20.7</v>
      </c>
      <c r="AH292" s="380">
        <v>27</v>
      </c>
      <c r="AI292" s="427" t="s">
        <v>442</v>
      </c>
      <c r="AJ292" s="80">
        <v>17.774458551157579</v>
      </c>
      <c r="AK292" s="47"/>
      <c r="AL292" s="380">
        <v>8.4</v>
      </c>
      <c r="AM292" s="380">
        <v>6.6</v>
      </c>
      <c r="AN292" s="380">
        <v>10.1</v>
      </c>
      <c r="AO292" s="427" t="s">
        <v>421</v>
      </c>
      <c r="AP292" s="80">
        <v>6.273338312173264</v>
      </c>
      <c r="AQ292" s="47"/>
      <c r="AR292" s="380">
        <v>18.2</v>
      </c>
      <c r="AS292" s="380">
        <v>15.5</v>
      </c>
      <c r="AT292" s="380">
        <v>20.8</v>
      </c>
      <c r="AU292" s="427" t="s">
        <v>465</v>
      </c>
      <c r="AV292" s="80">
        <v>13.592233009708737</v>
      </c>
      <c r="AW292" s="47"/>
      <c r="AX292" s="380">
        <v>1.5</v>
      </c>
      <c r="AY292" s="380">
        <v>0.8</v>
      </c>
      <c r="AZ292" s="380">
        <v>2.2000000000000002</v>
      </c>
      <c r="BA292" s="427" t="s">
        <v>466</v>
      </c>
      <c r="BB292" s="80">
        <v>1.1202389843166543</v>
      </c>
      <c r="BC292" s="47"/>
      <c r="BD292" s="380">
        <v>5.5</v>
      </c>
      <c r="BE292" s="380">
        <v>4.0999999999999996</v>
      </c>
      <c r="BF292" s="380">
        <v>7</v>
      </c>
      <c r="BG292" s="427" t="s">
        <v>320</v>
      </c>
      <c r="BH292" s="80">
        <v>4.1075429424943986</v>
      </c>
      <c r="BI292" s="47"/>
      <c r="BJ292" s="380">
        <v>51.8</v>
      </c>
      <c r="BK292" s="380">
        <v>48</v>
      </c>
      <c r="BL292" s="380">
        <v>55.7</v>
      </c>
      <c r="BM292" s="427" t="s">
        <v>344</v>
      </c>
      <c r="BN292" s="80">
        <v>38.685586258401791</v>
      </c>
      <c r="BO292" s="47"/>
      <c r="BP292" s="380">
        <v>24.5</v>
      </c>
      <c r="BQ292" s="380">
        <v>21.5</v>
      </c>
      <c r="BR292" s="380">
        <v>27.5</v>
      </c>
      <c r="BS292" s="427" t="s">
        <v>356</v>
      </c>
      <c r="BT292" s="80">
        <v>18.297236743838685</v>
      </c>
      <c r="BU292" s="47"/>
      <c r="BV292" s="380">
        <v>35.4</v>
      </c>
      <c r="BW292" s="380">
        <v>32.1</v>
      </c>
      <c r="BX292" s="380">
        <v>38.700000000000003</v>
      </c>
      <c r="BY292" s="427" t="s">
        <v>353</v>
      </c>
      <c r="BZ292" s="80">
        <v>26.437640029873037</v>
      </c>
      <c r="CA292" s="47"/>
      <c r="CB292" s="380">
        <v>8.1</v>
      </c>
      <c r="CC292" s="380">
        <v>6.4</v>
      </c>
      <c r="CD292" s="380">
        <v>9.6999999999999993</v>
      </c>
      <c r="CE292" s="427" t="s">
        <v>396</v>
      </c>
      <c r="CF292" s="80">
        <v>6.0492905153099326</v>
      </c>
      <c r="CG292" s="383"/>
      <c r="CH292" s="380">
        <v>8.5</v>
      </c>
      <c r="CI292" s="380">
        <v>6.7</v>
      </c>
      <c r="CJ292" s="380">
        <v>10.3</v>
      </c>
      <c r="CK292" s="427" t="s">
        <v>421</v>
      </c>
      <c r="CL292" s="385">
        <v>6.3480209111277067E-2</v>
      </c>
      <c r="CM292" s="47"/>
      <c r="CN292" s="380">
        <v>19</v>
      </c>
      <c r="CO292" s="380">
        <v>16.2</v>
      </c>
      <c r="CP292" s="380">
        <v>21.8</v>
      </c>
      <c r="CQ292" s="427" t="s">
        <v>294</v>
      </c>
      <c r="CR292" s="385">
        <v>0.14189693801344286</v>
      </c>
      <c r="CS292" s="47"/>
      <c r="CT292" s="380">
        <v>1.5</v>
      </c>
      <c r="CU292" s="380">
        <v>0.8</v>
      </c>
      <c r="CV292" s="380">
        <v>2.2000000000000002</v>
      </c>
      <c r="CW292" s="427" t="s">
        <v>466</v>
      </c>
      <c r="CX292" s="428">
        <v>1.1202389843166542E-2</v>
      </c>
    </row>
    <row r="293" spans="1:102" x14ac:dyDescent="0.35">
      <c r="A293" s="761"/>
      <c r="B293" s="344" t="s">
        <v>66</v>
      </c>
      <c r="C293" s="388">
        <v>89.9</v>
      </c>
      <c r="D293" s="388">
        <v>87.6</v>
      </c>
      <c r="E293" s="388">
        <v>92.2</v>
      </c>
      <c r="F293" s="429" t="s">
        <v>352</v>
      </c>
      <c r="G293" s="48"/>
      <c r="H293" s="388">
        <v>77</v>
      </c>
      <c r="I293" s="388">
        <v>74.3</v>
      </c>
      <c r="J293" s="388">
        <v>79.8</v>
      </c>
      <c r="K293" s="429" t="s">
        <v>271</v>
      </c>
      <c r="L293" s="81">
        <v>85.650723025583972</v>
      </c>
      <c r="M293" s="390"/>
      <c r="N293" s="388">
        <v>35.6</v>
      </c>
      <c r="O293" s="388">
        <v>32.700000000000003</v>
      </c>
      <c r="P293" s="388">
        <v>38.5</v>
      </c>
      <c r="Q293" s="429" t="s">
        <v>284</v>
      </c>
      <c r="R293" s="81">
        <v>39.599555061179089</v>
      </c>
      <c r="S293" s="48"/>
      <c r="T293" s="388">
        <v>42.8</v>
      </c>
      <c r="U293" s="388">
        <v>39.299999999999997</v>
      </c>
      <c r="V293" s="388">
        <v>46.2</v>
      </c>
      <c r="W293" s="429" t="s">
        <v>357</v>
      </c>
      <c r="X293" s="81">
        <v>47.608453837597324</v>
      </c>
      <c r="Y293" s="48"/>
      <c r="Z293" s="388">
        <v>61.5</v>
      </c>
      <c r="AA293" s="388">
        <v>58.2</v>
      </c>
      <c r="AB293" s="388">
        <v>64.900000000000006</v>
      </c>
      <c r="AC293" s="429" t="s">
        <v>298</v>
      </c>
      <c r="AD293" s="81">
        <v>68.409343715239146</v>
      </c>
      <c r="AE293" s="48"/>
      <c r="AF293" s="388">
        <v>22.6</v>
      </c>
      <c r="AG293" s="388">
        <v>19.399999999999999</v>
      </c>
      <c r="AH293" s="388">
        <v>25.7</v>
      </c>
      <c r="AI293" s="429" t="s">
        <v>362</v>
      </c>
      <c r="AJ293" s="81">
        <v>25.139043381535036</v>
      </c>
      <c r="AK293" s="48"/>
      <c r="AL293" s="388">
        <v>7.9</v>
      </c>
      <c r="AM293" s="388">
        <v>6.2</v>
      </c>
      <c r="AN293" s="388">
        <v>9.6999999999999993</v>
      </c>
      <c r="AO293" s="429" t="s">
        <v>444</v>
      </c>
      <c r="AP293" s="81">
        <v>8.7875417130144609</v>
      </c>
      <c r="AQ293" s="48"/>
      <c r="AR293" s="388">
        <v>17.2</v>
      </c>
      <c r="AS293" s="388">
        <v>14.6</v>
      </c>
      <c r="AT293" s="388">
        <v>19.8</v>
      </c>
      <c r="AU293" s="429" t="s">
        <v>297</v>
      </c>
      <c r="AV293" s="81">
        <v>19.132369299221356</v>
      </c>
      <c r="AW293" s="48"/>
      <c r="AX293" s="388">
        <v>1.5</v>
      </c>
      <c r="AY293" s="388">
        <v>0.8</v>
      </c>
      <c r="AZ293" s="388">
        <v>2.2000000000000002</v>
      </c>
      <c r="BA293" s="429" t="s">
        <v>467</v>
      </c>
      <c r="BB293" s="81">
        <v>1.6685205784204671</v>
      </c>
      <c r="BC293" s="48"/>
      <c r="BD293" s="388">
        <v>5.5</v>
      </c>
      <c r="BE293" s="388">
        <v>4</v>
      </c>
      <c r="BF293" s="388">
        <v>6.9</v>
      </c>
      <c r="BG293" s="429" t="s">
        <v>468</v>
      </c>
      <c r="BH293" s="81">
        <v>6.1179087875417126</v>
      </c>
      <c r="BI293" s="48"/>
      <c r="BJ293" s="388">
        <v>43.9</v>
      </c>
      <c r="BK293" s="388">
        <v>40.4</v>
      </c>
      <c r="BL293" s="388">
        <v>47.4</v>
      </c>
      <c r="BM293" s="429" t="s">
        <v>279</v>
      </c>
      <c r="BN293" s="81">
        <v>48.832035595105665</v>
      </c>
      <c r="BO293" s="48"/>
      <c r="BP293" s="388">
        <v>23.5</v>
      </c>
      <c r="BQ293" s="388">
        <v>20.6</v>
      </c>
      <c r="BR293" s="388">
        <v>26.5</v>
      </c>
      <c r="BS293" s="429" t="s">
        <v>469</v>
      </c>
      <c r="BT293" s="81">
        <v>26.140155728587317</v>
      </c>
      <c r="BU293" s="48"/>
      <c r="BV293" s="388">
        <v>28.3</v>
      </c>
      <c r="BW293" s="388">
        <v>25.3</v>
      </c>
      <c r="BX293" s="388">
        <v>31.3</v>
      </c>
      <c r="BY293" s="429" t="s">
        <v>288</v>
      </c>
      <c r="BZ293" s="81">
        <v>31.479421579532811</v>
      </c>
      <c r="CA293" s="48"/>
      <c r="CB293" s="388">
        <v>7.9</v>
      </c>
      <c r="CC293" s="388">
        <v>6.3</v>
      </c>
      <c r="CD293" s="388">
        <v>9.6</v>
      </c>
      <c r="CE293" s="429" t="s">
        <v>421</v>
      </c>
      <c r="CF293" s="81">
        <v>8.7875417130144609</v>
      </c>
      <c r="CG293" s="391"/>
      <c r="CH293" s="388">
        <v>8</v>
      </c>
      <c r="CI293" s="388">
        <v>6.3</v>
      </c>
      <c r="CJ293" s="388">
        <v>9.8000000000000007</v>
      </c>
      <c r="CK293" s="429" t="s">
        <v>379</v>
      </c>
      <c r="CL293" s="392">
        <v>8.8987764182424905E-2</v>
      </c>
      <c r="CM293" s="48"/>
      <c r="CN293" s="388">
        <v>18</v>
      </c>
      <c r="CO293" s="388">
        <v>15.2</v>
      </c>
      <c r="CP293" s="388">
        <v>20.8</v>
      </c>
      <c r="CQ293" s="429" t="s">
        <v>436</v>
      </c>
      <c r="CR293" s="392">
        <v>0.20022246941045604</v>
      </c>
      <c r="CS293" s="48"/>
      <c r="CT293" s="388">
        <v>1.5</v>
      </c>
      <c r="CU293" s="388">
        <v>0.8</v>
      </c>
      <c r="CV293" s="388">
        <v>2.2000000000000002</v>
      </c>
      <c r="CW293" s="429" t="s">
        <v>467</v>
      </c>
      <c r="CX293" s="430">
        <v>1.6685205784204672E-2</v>
      </c>
    </row>
    <row r="294" spans="1:102" x14ac:dyDescent="0.35">
      <c r="A294" s="762"/>
      <c r="B294" s="345" t="s">
        <v>67</v>
      </c>
      <c r="C294" s="394">
        <v>44</v>
      </c>
      <c r="D294" s="394">
        <v>43.1</v>
      </c>
      <c r="E294" s="394">
        <v>44.9</v>
      </c>
      <c r="F294" s="413" t="s">
        <v>267</v>
      </c>
      <c r="G294" s="49"/>
      <c r="H294" s="394">
        <v>24</v>
      </c>
      <c r="I294" s="394">
        <v>22.1</v>
      </c>
      <c r="J294" s="394">
        <v>25.9</v>
      </c>
      <c r="K294" s="413" t="s">
        <v>357</v>
      </c>
      <c r="L294" s="82">
        <v>54.54545454545454</v>
      </c>
      <c r="M294" s="396"/>
      <c r="N294" s="394">
        <v>12.5</v>
      </c>
      <c r="O294" s="394">
        <v>11.2</v>
      </c>
      <c r="P294" s="394">
        <v>13.8</v>
      </c>
      <c r="Q294" s="413" t="s">
        <v>470</v>
      </c>
      <c r="R294" s="82">
        <v>28.40909090909091</v>
      </c>
      <c r="S294" s="49"/>
      <c r="T294" s="394">
        <v>11.7</v>
      </c>
      <c r="U294" s="394">
        <v>10.3</v>
      </c>
      <c r="V294" s="394">
        <v>13.1</v>
      </c>
      <c r="W294" s="413" t="s">
        <v>350</v>
      </c>
      <c r="X294" s="82">
        <v>26.590909090909086</v>
      </c>
      <c r="Y294" s="49"/>
      <c r="Z294" s="394">
        <v>7.7</v>
      </c>
      <c r="AA294" s="394">
        <v>6.6</v>
      </c>
      <c r="AB294" s="394">
        <v>8.9</v>
      </c>
      <c r="AC294" s="413" t="s">
        <v>290</v>
      </c>
      <c r="AD294" s="82">
        <v>17.5</v>
      </c>
      <c r="AE294" s="49"/>
      <c r="AF294" s="394">
        <v>1.3</v>
      </c>
      <c r="AG294" s="394">
        <v>0.7</v>
      </c>
      <c r="AH294" s="394">
        <v>1.8</v>
      </c>
      <c r="AI294" s="413" t="s">
        <v>383</v>
      </c>
      <c r="AJ294" s="82">
        <v>2.9545454545454546</v>
      </c>
      <c r="AK294" s="49"/>
      <c r="AL294" s="394">
        <v>0.4</v>
      </c>
      <c r="AM294" s="394">
        <v>0.1</v>
      </c>
      <c r="AN294" s="394">
        <v>0.8</v>
      </c>
      <c r="AO294" s="413" t="s">
        <v>313</v>
      </c>
      <c r="AP294" s="82">
        <v>0.90909090909090917</v>
      </c>
      <c r="AQ294" s="49"/>
      <c r="AR294" s="394">
        <v>1</v>
      </c>
      <c r="AS294" s="394">
        <v>0.6</v>
      </c>
      <c r="AT294" s="394">
        <v>1.4</v>
      </c>
      <c r="AU294" s="413" t="s">
        <v>471</v>
      </c>
      <c r="AV294" s="82">
        <v>2.2727272727272729</v>
      </c>
      <c r="AW294" s="49"/>
      <c r="AX294" s="394">
        <v>0</v>
      </c>
      <c r="AY294" s="394">
        <v>0</v>
      </c>
      <c r="AZ294" s="394">
        <v>0.1</v>
      </c>
      <c r="BA294" s="413" t="s">
        <v>472</v>
      </c>
      <c r="BB294" s="82">
        <v>0</v>
      </c>
      <c r="BC294" s="49"/>
      <c r="BD294" s="394">
        <v>0.1</v>
      </c>
      <c r="BE294" s="394">
        <v>0</v>
      </c>
      <c r="BF294" s="394">
        <v>0.1</v>
      </c>
      <c r="BG294" s="413" t="s">
        <v>401</v>
      </c>
      <c r="BH294" s="82">
        <v>0.22727272727272729</v>
      </c>
      <c r="BI294" s="49"/>
      <c r="BJ294" s="394">
        <v>7.9</v>
      </c>
      <c r="BK294" s="394">
        <v>6.5</v>
      </c>
      <c r="BL294" s="394">
        <v>9.3000000000000007</v>
      </c>
      <c r="BM294" s="413" t="s">
        <v>402</v>
      </c>
      <c r="BN294" s="82">
        <v>17.954545454545457</v>
      </c>
      <c r="BO294" s="49"/>
      <c r="BP294" s="394">
        <v>1</v>
      </c>
      <c r="BQ294" s="394">
        <v>0.5</v>
      </c>
      <c r="BR294" s="394">
        <v>1.4</v>
      </c>
      <c r="BS294" s="413" t="s">
        <v>473</v>
      </c>
      <c r="BT294" s="82">
        <v>2.2727272727272729</v>
      </c>
      <c r="BU294" s="49"/>
      <c r="BV294" s="394">
        <v>7.1</v>
      </c>
      <c r="BW294" s="394">
        <v>5.8</v>
      </c>
      <c r="BX294" s="394">
        <v>8.4</v>
      </c>
      <c r="BY294" s="413" t="s">
        <v>349</v>
      </c>
      <c r="BZ294" s="82">
        <v>16.136363636363633</v>
      </c>
      <c r="CA294" s="49"/>
      <c r="CB294" s="394">
        <v>0.1</v>
      </c>
      <c r="CC294" s="394">
        <v>0</v>
      </c>
      <c r="CD294" s="394">
        <v>0.2</v>
      </c>
      <c r="CE294" s="413" t="s">
        <v>474</v>
      </c>
      <c r="CF294" s="82">
        <v>0.22727272727272729</v>
      </c>
      <c r="CG294" s="397"/>
      <c r="CH294" s="394">
        <v>0.4</v>
      </c>
      <c r="CI294" s="394">
        <v>0.1</v>
      </c>
      <c r="CJ294" s="394">
        <v>0.8</v>
      </c>
      <c r="CK294" s="413" t="s">
        <v>313</v>
      </c>
      <c r="CL294" s="399">
        <v>9.0909090909090922E-3</v>
      </c>
      <c r="CM294" s="49"/>
      <c r="CN294" s="394">
        <v>1</v>
      </c>
      <c r="CO294" s="394">
        <v>0.6</v>
      </c>
      <c r="CP294" s="394">
        <v>1.4</v>
      </c>
      <c r="CQ294" s="413" t="s">
        <v>471</v>
      </c>
      <c r="CR294" s="399">
        <v>2.2727272727272728E-2</v>
      </c>
      <c r="CS294" s="49"/>
      <c r="CT294" s="394">
        <v>0</v>
      </c>
      <c r="CU294" s="394">
        <v>0</v>
      </c>
      <c r="CV294" s="394">
        <v>0.1</v>
      </c>
      <c r="CW294" s="413" t="s">
        <v>472</v>
      </c>
      <c r="CX294" s="431">
        <v>0</v>
      </c>
    </row>
    <row r="295" spans="1:102" x14ac:dyDescent="0.35">
      <c r="A295" s="757" t="s">
        <v>78</v>
      </c>
      <c r="B295" s="342" t="s">
        <v>255</v>
      </c>
      <c r="C295" s="380">
        <v>145.9</v>
      </c>
      <c r="D295" s="380">
        <v>142.4</v>
      </c>
      <c r="E295" s="380">
        <v>149.30000000000001</v>
      </c>
      <c r="F295" s="427" t="s">
        <v>275</v>
      </c>
      <c r="G295" s="47"/>
      <c r="H295" s="380">
        <v>118.6</v>
      </c>
      <c r="I295" s="380">
        <v>115.2</v>
      </c>
      <c r="J295" s="380">
        <v>122</v>
      </c>
      <c r="K295" s="427" t="s">
        <v>280</v>
      </c>
      <c r="L295" s="80">
        <v>81.288553803975319</v>
      </c>
      <c r="M295" s="382"/>
      <c r="N295" s="380">
        <v>56.8</v>
      </c>
      <c r="O295" s="380">
        <v>52.5</v>
      </c>
      <c r="P295" s="380">
        <v>61.1</v>
      </c>
      <c r="Q295" s="427" t="s">
        <v>287</v>
      </c>
      <c r="R295" s="80">
        <v>38.930774503084301</v>
      </c>
      <c r="S295" s="47"/>
      <c r="T295" s="380">
        <v>66.400000000000006</v>
      </c>
      <c r="U295" s="380">
        <v>61.9</v>
      </c>
      <c r="V295" s="380">
        <v>71</v>
      </c>
      <c r="W295" s="427" t="s">
        <v>273</v>
      </c>
      <c r="X295" s="80">
        <v>45.510623714873205</v>
      </c>
      <c r="Y295" s="47"/>
      <c r="Z295" s="380">
        <v>88.9</v>
      </c>
      <c r="AA295" s="380">
        <v>83.9</v>
      </c>
      <c r="AB295" s="380">
        <v>93.9</v>
      </c>
      <c r="AC295" s="427" t="s">
        <v>428</v>
      </c>
      <c r="AD295" s="80">
        <v>60.932145305003424</v>
      </c>
      <c r="AE295" s="47"/>
      <c r="AF295" s="380">
        <v>38.799999999999997</v>
      </c>
      <c r="AG295" s="380">
        <v>34.4</v>
      </c>
      <c r="AH295" s="380">
        <v>43.3</v>
      </c>
      <c r="AI295" s="427" t="s">
        <v>295</v>
      </c>
      <c r="AJ295" s="80">
        <v>26.593557230980121</v>
      </c>
      <c r="AK295" s="47"/>
      <c r="AL295" s="380">
        <v>13.6</v>
      </c>
      <c r="AM295" s="380">
        <v>11.3</v>
      </c>
      <c r="AN295" s="380">
        <v>16</v>
      </c>
      <c r="AO295" s="427" t="s">
        <v>457</v>
      </c>
      <c r="AP295" s="80">
        <v>9.3214530500342683</v>
      </c>
      <c r="AQ295" s="47"/>
      <c r="AR295" s="380">
        <v>29.1</v>
      </c>
      <c r="AS295" s="380">
        <v>25.2</v>
      </c>
      <c r="AT295" s="380">
        <v>33</v>
      </c>
      <c r="AU295" s="427" t="s">
        <v>442</v>
      </c>
      <c r="AV295" s="80">
        <v>19.945167923235093</v>
      </c>
      <c r="AW295" s="47"/>
      <c r="AX295" s="380">
        <v>2.8</v>
      </c>
      <c r="AY295" s="380">
        <v>1.7</v>
      </c>
      <c r="AZ295" s="380">
        <v>3.9</v>
      </c>
      <c r="BA295" s="427" t="s">
        <v>361</v>
      </c>
      <c r="BB295" s="80">
        <v>1.9191226867717612</v>
      </c>
      <c r="BC295" s="47"/>
      <c r="BD295" s="380">
        <v>3.7</v>
      </c>
      <c r="BE295" s="380">
        <v>2.5</v>
      </c>
      <c r="BF295" s="380">
        <v>5</v>
      </c>
      <c r="BG295" s="427" t="s">
        <v>475</v>
      </c>
      <c r="BH295" s="80">
        <v>2.5359835503769705</v>
      </c>
      <c r="BI295" s="47"/>
      <c r="BJ295" s="380">
        <v>57.4</v>
      </c>
      <c r="BK295" s="380">
        <v>52.8</v>
      </c>
      <c r="BL295" s="380">
        <v>61.9</v>
      </c>
      <c r="BM295" s="427" t="s">
        <v>357</v>
      </c>
      <c r="BN295" s="80">
        <v>39.342015078821106</v>
      </c>
      <c r="BO295" s="47"/>
      <c r="BP295" s="380">
        <v>31.3</v>
      </c>
      <c r="BQ295" s="380">
        <v>27.1</v>
      </c>
      <c r="BR295" s="380">
        <v>35.5</v>
      </c>
      <c r="BS295" s="427" t="s">
        <v>299</v>
      </c>
      <c r="BT295" s="80">
        <v>21.453050034270046</v>
      </c>
      <c r="BU295" s="47"/>
      <c r="BV295" s="380">
        <v>38.9</v>
      </c>
      <c r="BW295" s="380">
        <v>34.200000000000003</v>
      </c>
      <c r="BX295" s="380">
        <v>43.6</v>
      </c>
      <c r="BY295" s="427" t="s">
        <v>350</v>
      </c>
      <c r="BZ295" s="80">
        <v>26.662097326936259</v>
      </c>
      <c r="CA295" s="47"/>
      <c r="CB295" s="380">
        <v>12.9</v>
      </c>
      <c r="CC295" s="380">
        <v>10</v>
      </c>
      <c r="CD295" s="380">
        <v>15.8</v>
      </c>
      <c r="CE295" s="427" t="s">
        <v>409</v>
      </c>
      <c r="CF295" s="80">
        <v>8.8416723783413289</v>
      </c>
      <c r="CG295" s="383"/>
      <c r="CH295" s="380">
        <v>13.8</v>
      </c>
      <c r="CI295" s="380">
        <v>11.4</v>
      </c>
      <c r="CJ295" s="380">
        <v>16.100000000000001</v>
      </c>
      <c r="CK295" s="427" t="s">
        <v>457</v>
      </c>
      <c r="CL295" s="385">
        <v>9.4585332419465387E-2</v>
      </c>
      <c r="CM295" s="47"/>
      <c r="CN295" s="380">
        <v>31.2</v>
      </c>
      <c r="CO295" s="380">
        <v>26.7</v>
      </c>
      <c r="CP295" s="380">
        <v>35.6</v>
      </c>
      <c r="CQ295" s="427" t="s">
        <v>394</v>
      </c>
      <c r="CR295" s="385">
        <v>0.21384509938313911</v>
      </c>
      <c r="CS295" s="47"/>
      <c r="CT295" s="380">
        <v>2.9</v>
      </c>
      <c r="CU295" s="380">
        <v>1.8</v>
      </c>
      <c r="CV295" s="380">
        <v>4.0999999999999996</v>
      </c>
      <c r="CW295" s="427" t="s">
        <v>476</v>
      </c>
      <c r="CX295" s="428">
        <v>1.9876627827278958E-2</v>
      </c>
    </row>
    <row r="296" spans="1:102" x14ac:dyDescent="0.35">
      <c r="A296" s="758"/>
      <c r="B296" s="344" t="s">
        <v>66</v>
      </c>
      <c r="C296" s="388">
        <v>104.5</v>
      </c>
      <c r="D296" s="388">
        <v>101.9</v>
      </c>
      <c r="E296" s="388">
        <v>107.2</v>
      </c>
      <c r="F296" s="429" t="s">
        <v>352</v>
      </c>
      <c r="G296" s="48"/>
      <c r="H296" s="388">
        <v>91</v>
      </c>
      <c r="I296" s="388">
        <v>88.3</v>
      </c>
      <c r="J296" s="388">
        <v>93.6</v>
      </c>
      <c r="K296" s="429" t="s">
        <v>280</v>
      </c>
      <c r="L296" s="81">
        <v>87.081339712918663</v>
      </c>
      <c r="M296" s="390"/>
      <c r="N296" s="388">
        <v>41.1</v>
      </c>
      <c r="O296" s="388">
        <v>37.200000000000003</v>
      </c>
      <c r="P296" s="388">
        <v>45.1</v>
      </c>
      <c r="Q296" s="429" t="s">
        <v>293</v>
      </c>
      <c r="R296" s="81">
        <v>39.330143540669859</v>
      </c>
      <c r="S296" s="48"/>
      <c r="T296" s="388">
        <v>54</v>
      </c>
      <c r="U296" s="388">
        <v>49.7</v>
      </c>
      <c r="V296" s="388">
        <v>58.2</v>
      </c>
      <c r="W296" s="429" t="s">
        <v>279</v>
      </c>
      <c r="X296" s="81">
        <v>51.674641148325364</v>
      </c>
      <c r="Y296" s="48"/>
      <c r="Z296" s="388">
        <v>73.599999999999994</v>
      </c>
      <c r="AA296" s="388">
        <v>69.2</v>
      </c>
      <c r="AB296" s="388">
        <v>77.900000000000006</v>
      </c>
      <c r="AC296" s="429" t="s">
        <v>443</v>
      </c>
      <c r="AD296" s="81">
        <v>70.430622009569376</v>
      </c>
      <c r="AE296" s="48"/>
      <c r="AF296" s="388">
        <v>35.5</v>
      </c>
      <c r="AG296" s="388">
        <v>31.1</v>
      </c>
      <c r="AH296" s="388">
        <v>39.9</v>
      </c>
      <c r="AI296" s="429" t="s">
        <v>356</v>
      </c>
      <c r="AJ296" s="81">
        <v>33.971291866028707</v>
      </c>
      <c r="AK296" s="48"/>
      <c r="AL296" s="388">
        <v>12.6</v>
      </c>
      <c r="AM296" s="388">
        <v>10.3</v>
      </c>
      <c r="AN296" s="388">
        <v>14.8</v>
      </c>
      <c r="AO296" s="429" t="s">
        <v>355</v>
      </c>
      <c r="AP296" s="81">
        <v>12.057416267942584</v>
      </c>
      <c r="AQ296" s="48"/>
      <c r="AR296" s="388">
        <v>26.9</v>
      </c>
      <c r="AS296" s="388">
        <v>23.1</v>
      </c>
      <c r="AT296" s="388">
        <v>30.8</v>
      </c>
      <c r="AU296" s="429" t="s">
        <v>394</v>
      </c>
      <c r="AV296" s="81">
        <v>25.741626794258369</v>
      </c>
      <c r="AW296" s="48"/>
      <c r="AX296" s="388">
        <v>2.4</v>
      </c>
      <c r="AY296" s="388">
        <v>1.3</v>
      </c>
      <c r="AZ296" s="388">
        <v>3.4</v>
      </c>
      <c r="BA296" s="429" t="s">
        <v>477</v>
      </c>
      <c r="BB296" s="81">
        <v>2.2966507177033493</v>
      </c>
      <c r="BC296" s="48"/>
      <c r="BD296" s="388">
        <v>3.7</v>
      </c>
      <c r="BE296" s="388">
        <v>2.4</v>
      </c>
      <c r="BF296" s="388">
        <v>4.9000000000000004</v>
      </c>
      <c r="BG296" s="429" t="s">
        <v>478</v>
      </c>
      <c r="BH296" s="81">
        <v>3.5406698564593304</v>
      </c>
      <c r="BI296" s="48"/>
      <c r="BJ296" s="388">
        <v>51.9</v>
      </c>
      <c r="BK296" s="388">
        <v>47.4</v>
      </c>
      <c r="BL296" s="388">
        <v>56.3</v>
      </c>
      <c r="BM296" s="429" t="s">
        <v>479</v>
      </c>
      <c r="BN296" s="81">
        <v>49.665071770334926</v>
      </c>
      <c r="BO296" s="48"/>
      <c r="BP296" s="388">
        <v>30.1</v>
      </c>
      <c r="BQ296" s="388">
        <v>25.9</v>
      </c>
      <c r="BR296" s="388">
        <v>34.299999999999997</v>
      </c>
      <c r="BS296" s="429" t="s">
        <v>362</v>
      </c>
      <c r="BT296" s="81">
        <v>28.803827751196177</v>
      </c>
      <c r="BU296" s="48"/>
      <c r="BV296" s="388">
        <v>34.4</v>
      </c>
      <c r="BW296" s="388">
        <v>29.9</v>
      </c>
      <c r="BX296" s="388">
        <v>39</v>
      </c>
      <c r="BY296" s="429" t="s">
        <v>437</v>
      </c>
      <c r="BZ296" s="81">
        <v>32.918660287081337</v>
      </c>
      <c r="CA296" s="48"/>
      <c r="CB296" s="388">
        <v>12.7</v>
      </c>
      <c r="CC296" s="388">
        <v>9.8000000000000007</v>
      </c>
      <c r="CD296" s="388">
        <v>15.5</v>
      </c>
      <c r="CE296" s="429" t="s">
        <v>351</v>
      </c>
      <c r="CF296" s="81">
        <v>12.153110047846889</v>
      </c>
      <c r="CG296" s="391"/>
      <c r="CH296" s="388">
        <v>12.7</v>
      </c>
      <c r="CI296" s="388">
        <v>10.4</v>
      </c>
      <c r="CJ296" s="388">
        <v>15</v>
      </c>
      <c r="CK296" s="429" t="s">
        <v>355</v>
      </c>
      <c r="CL296" s="392">
        <v>0.12153110047846889</v>
      </c>
      <c r="CM296" s="48"/>
      <c r="CN296" s="388">
        <v>28.9</v>
      </c>
      <c r="CO296" s="388">
        <v>24.5</v>
      </c>
      <c r="CP296" s="388">
        <v>33.299999999999997</v>
      </c>
      <c r="CQ296" s="429" t="s">
        <v>290</v>
      </c>
      <c r="CR296" s="392">
        <v>0.27655502392344494</v>
      </c>
      <c r="CS296" s="48"/>
      <c r="CT296" s="388">
        <v>2.5</v>
      </c>
      <c r="CU296" s="388">
        <v>1.4</v>
      </c>
      <c r="CV296" s="388">
        <v>3.6</v>
      </c>
      <c r="CW296" s="429" t="s">
        <v>480</v>
      </c>
      <c r="CX296" s="430">
        <v>2.3923444976076555E-2</v>
      </c>
    </row>
    <row r="297" spans="1:102" x14ac:dyDescent="0.35">
      <c r="A297" s="759"/>
      <c r="B297" s="345" t="s">
        <v>67</v>
      </c>
      <c r="C297" s="394">
        <v>41.3</v>
      </c>
      <c r="D297" s="394">
        <v>39.799999999999997</v>
      </c>
      <c r="E297" s="394">
        <v>42.8</v>
      </c>
      <c r="F297" s="413" t="s">
        <v>272</v>
      </c>
      <c r="G297" s="49"/>
      <c r="H297" s="394">
        <v>27.6</v>
      </c>
      <c r="I297" s="394">
        <v>26</v>
      </c>
      <c r="J297" s="394">
        <v>29.3</v>
      </c>
      <c r="K297" s="413" t="s">
        <v>277</v>
      </c>
      <c r="L297" s="82">
        <v>66.828087167070223</v>
      </c>
      <c r="M297" s="396"/>
      <c r="N297" s="394">
        <v>15.7</v>
      </c>
      <c r="O297" s="394">
        <v>14.3</v>
      </c>
      <c r="P297" s="394">
        <v>17</v>
      </c>
      <c r="Q297" s="413" t="s">
        <v>317</v>
      </c>
      <c r="R297" s="82">
        <v>38.014527845036319</v>
      </c>
      <c r="S297" s="49"/>
      <c r="T297" s="394">
        <v>12.5</v>
      </c>
      <c r="U297" s="394">
        <v>11</v>
      </c>
      <c r="V297" s="394">
        <v>13.9</v>
      </c>
      <c r="W297" s="413" t="s">
        <v>481</v>
      </c>
      <c r="X297" s="82">
        <v>30.26634382566586</v>
      </c>
      <c r="Y297" s="49"/>
      <c r="Z297" s="394">
        <v>15.3</v>
      </c>
      <c r="AA297" s="394">
        <v>13.7</v>
      </c>
      <c r="AB297" s="394">
        <v>17</v>
      </c>
      <c r="AC297" s="413" t="s">
        <v>288</v>
      </c>
      <c r="AD297" s="82">
        <v>37.046004842615012</v>
      </c>
      <c r="AE297" s="49"/>
      <c r="AF297" s="394">
        <v>3.3</v>
      </c>
      <c r="AG297" s="394">
        <v>2.4</v>
      </c>
      <c r="AH297" s="394">
        <v>4.2</v>
      </c>
      <c r="AI297" s="413" t="s">
        <v>441</v>
      </c>
      <c r="AJ297" s="82">
        <v>7.9903147699757868</v>
      </c>
      <c r="AK297" s="49"/>
      <c r="AL297" s="394">
        <v>1.1000000000000001</v>
      </c>
      <c r="AM297" s="394">
        <v>0.5</v>
      </c>
      <c r="AN297" s="394">
        <v>1.6</v>
      </c>
      <c r="AO297" s="413" t="s">
        <v>384</v>
      </c>
      <c r="AP297" s="82">
        <v>2.6634382566585959</v>
      </c>
      <c r="AQ297" s="49"/>
      <c r="AR297" s="394">
        <v>2.2000000000000002</v>
      </c>
      <c r="AS297" s="394">
        <v>1.5</v>
      </c>
      <c r="AT297" s="394">
        <v>3</v>
      </c>
      <c r="AU297" s="413" t="s">
        <v>482</v>
      </c>
      <c r="AV297" s="82">
        <v>5.3268765133171918</v>
      </c>
      <c r="AW297" s="49"/>
      <c r="AX297" s="394">
        <v>0.4</v>
      </c>
      <c r="AY297" s="394">
        <v>0.1</v>
      </c>
      <c r="AZ297" s="394">
        <v>0.7</v>
      </c>
      <c r="BA297" s="413" t="s">
        <v>483</v>
      </c>
      <c r="BB297" s="82">
        <v>0.96852300242130751</v>
      </c>
      <c r="BC297" s="49"/>
      <c r="BD297" s="394">
        <v>0.1</v>
      </c>
      <c r="BE297" s="394">
        <v>0</v>
      </c>
      <c r="BF297" s="394">
        <v>0.2</v>
      </c>
      <c r="BG297" s="413" t="s">
        <v>484</v>
      </c>
      <c r="BH297" s="82">
        <v>0.24213075060532688</v>
      </c>
      <c r="BI297" s="49"/>
      <c r="BJ297" s="394">
        <v>5.5</v>
      </c>
      <c r="BK297" s="394">
        <v>4.5999999999999996</v>
      </c>
      <c r="BL297" s="394">
        <v>6.4</v>
      </c>
      <c r="BM297" s="413" t="s">
        <v>436</v>
      </c>
      <c r="BN297" s="82">
        <v>13.317191283292978</v>
      </c>
      <c r="BO297" s="49"/>
      <c r="BP297" s="394">
        <v>1.2</v>
      </c>
      <c r="BQ297" s="394">
        <v>0.6</v>
      </c>
      <c r="BR297" s="394">
        <v>1.8</v>
      </c>
      <c r="BS297" s="413" t="s">
        <v>406</v>
      </c>
      <c r="BT297" s="82">
        <v>2.9055690072639226</v>
      </c>
      <c r="BU297" s="49"/>
      <c r="BV297" s="394">
        <v>4.5</v>
      </c>
      <c r="BW297" s="394">
        <v>3.8</v>
      </c>
      <c r="BX297" s="394">
        <v>5.2</v>
      </c>
      <c r="BY297" s="413" t="s">
        <v>485</v>
      </c>
      <c r="BZ297" s="82">
        <v>10.89588377723971</v>
      </c>
      <c r="CA297" s="49"/>
      <c r="CB297" s="394">
        <v>0.2</v>
      </c>
      <c r="CC297" s="394">
        <v>0</v>
      </c>
      <c r="CD297" s="394">
        <v>0.5</v>
      </c>
      <c r="CE297" s="413" t="s">
        <v>486</v>
      </c>
      <c r="CF297" s="82">
        <v>0.48426150121065376</v>
      </c>
      <c r="CG297" s="397"/>
      <c r="CH297" s="394">
        <v>1.1000000000000001</v>
      </c>
      <c r="CI297" s="394">
        <v>0.5</v>
      </c>
      <c r="CJ297" s="394">
        <v>1.7</v>
      </c>
      <c r="CK297" s="413" t="s">
        <v>487</v>
      </c>
      <c r="CL297" s="399">
        <v>2.663438256658596E-2</v>
      </c>
      <c r="CM297" s="49"/>
      <c r="CN297" s="394">
        <v>2.2999999999999998</v>
      </c>
      <c r="CO297" s="394">
        <v>1.5</v>
      </c>
      <c r="CP297" s="394">
        <v>3.1</v>
      </c>
      <c r="CQ297" s="413" t="s">
        <v>488</v>
      </c>
      <c r="CR297" s="399">
        <v>5.569007263922518E-2</v>
      </c>
      <c r="CS297" s="49"/>
      <c r="CT297" s="394">
        <v>0.4</v>
      </c>
      <c r="CU297" s="394">
        <v>0.1</v>
      </c>
      <c r="CV297" s="394">
        <v>0.7</v>
      </c>
      <c r="CW297" s="413" t="s">
        <v>483</v>
      </c>
      <c r="CX297" s="431">
        <v>9.6852300242130755E-3</v>
      </c>
    </row>
    <row r="298" spans="1:102" x14ac:dyDescent="0.35">
      <c r="A298" s="760" t="s">
        <v>79</v>
      </c>
      <c r="B298" s="342" t="s">
        <v>255</v>
      </c>
      <c r="C298" s="380">
        <v>480.6</v>
      </c>
      <c r="D298" s="380">
        <v>470.3</v>
      </c>
      <c r="E298" s="380">
        <v>491</v>
      </c>
      <c r="F298" s="427" t="s">
        <v>267</v>
      </c>
      <c r="G298" s="47"/>
      <c r="H298" s="380">
        <v>410.7</v>
      </c>
      <c r="I298" s="380">
        <v>399.8</v>
      </c>
      <c r="J298" s="380">
        <v>421.6</v>
      </c>
      <c r="K298" s="427" t="s">
        <v>270</v>
      </c>
      <c r="L298" s="80">
        <v>85.455680399500622</v>
      </c>
      <c r="M298" s="382"/>
      <c r="N298" s="380">
        <v>260.8</v>
      </c>
      <c r="O298" s="380">
        <v>248.3</v>
      </c>
      <c r="P298" s="380">
        <v>273.3</v>
      </c>
      <c r="Q298" s="427" t="s">
        <v>283</v>
      </c>
      <c r="R298" s="80">
        <v>54.265501456512688</v>
      </c>
      <c r="S298" s="47"/>
      <c r="T298" s="380">
        <v>159.80000000000001</v>
      </c>
      <c r="U298" s="380">
        <v>146.4</v>
      </c>
      <c r="V298" s="380">
        <v>173.1</v>
      </c>
      <c r="W298" s="427" t="s">
        <v>317</v>
      </c>
      <c r="X298" s="80">
        <v>33.25010403662089</v>
      </c>
      <c r="Y298" s="47"/>
      <c r="Z298" s="380">
        <v>152.80000000000001</v>
      </c>
      <c r="AA298" s="380">
        <v>139.69999999999999</v>
      </c>
      <c r="AB298" s="380">
        <v>165.8</v>
      </c>
      <c r="AC298" s="427" t="s">
        <v>479</v>
      </c>
      <c r="AD298" s="80">
        <v>31.793591344153143</v>
      </c>
      <c r="AE298" s="47"/>
      <c r="AF298" s="380">
        <v>98.7</v>
      </c>
      <c r="AG298" s="380">
        <v>87.8</v>
      </c>
      <c r="AH298" s="380">
        <v>109.6</v>
      </c>
      <c r="AI298" s="427" t="s">
        <v>390</v>
      </c>
      <c r="AJ298" s="80">
        <v>20.536828963795255</v>
      </c>
      <c r="AK298" s="47"/>
      <c r="AL298" s="380">
        <v>35.700000000000003</v>
      </c>
      <c r="AM298" s="380">
        <v>29</v>
      </c>
      <c r="AN298" s="380">
        <v>42.4</v>
      </c>
      <c r="AO298" s="427" t="s">
        <v>422</v>
      </c>
      <c r="AP298" s="80">
        <v>7.428214731585518</v>
      </c>
      <c r="AQ298" s="47"/>
      <c r="AR298" s="380">
        <v>75.3</v>
      </c>
      <c r="AS298" s="380">
        <v>66.099999999999994</v>
      </c>
      <c r="AT298" s="380">
        <v>84.5</v>
      </c>
      <c r="AU298" s="427" t="s">
        <v>434</v>
      </c>
      <c r="AV298" s="80">
        <v>15.667915106117352</v>
      </c>
      <c r="AW298" s="47"/>
      <c r="AX298" s="380">
        <v>11.8</v>
      </c>
      <c r="AY298" s="380">
        <v>8.1</v>
      </c>
      <c r="AZ298" s="380">
        <v>15.5</v>
      </c>
      <c r="BA298" s="427" t="s">
        <v>446</v>
      </c>
      <c r="BB298" s="80">
        <v>2.4552642530170621</v>
      </c>
      <c r="BC298" s="47"/>
      <c r="BD298" s="380">
        <v>19.399999999999999</v>
      </c>
      <c r="BE298" s="380">
        <v>14.6</v>
      </c>
      <c r="BF298" s="380">
        <v>24.2</v>
      </c>
      <c r="BG298" s="427" t="s">
        <v>456</v>
      </c>
      <c r="BH298" s="80">
        <v>4.0366208905534746</v>
      </c>
      <c r="BI298" s="47"/>
      <c r="BJ298" s="380">
        <v>148.19999999999999</v>
      </c>
      <c r="BK298" s="380">
        <v>135.30000000000001</v>
      </c>
      <c r="BL298" s="380">
        <v>161.1</v>
      </c>
      <c r="BM298" s="427" t="s">
        <v>479</v>
      </c>
      <c r="BN298" s="80">
        <v>30.836454431960046</v>
      </c>
      <c r="BO298" s="47"/>
      <c r="BP298" s="380">
        <v>91.2</v>
      </c>
      <c r="BQ298" s="380">
        <v>81.400000000000006</v>
      </c>
      <c r="BR298" s="380">
        <v>101</v>
      </c>
      <c r="BS298" s="427" t="s">
        <v>346</v>
      </c>
      <c r="BT298" s="80">
        <v>18.976279650436954</v>
      </c>
      <c r="BU298" s="47"/>
      <c r="BV298" s="380">
        <v>73.400000000000006</v>
      </c>
      <c r="BW298" s="380">
        <v>63.9</v>
      </c>
      <c r="BX298" s="380">
        <v>82.9</v>
      </c>
      <c r="BY298" s="427" t="s">
        <v>332</v>
      </c>
      <c r="BZ298" s="80">
        <v>15.27257594673325</v>
      </c>
      <c r="CA298" s="47"/>
      <c r="CB298" s="380">
        <v>16.399999999999999</v>
      </c>
      <c r="CC298" s="380">
        <v>12.1</v>
      </c>
      <c r="CD298" s="380">
        <v>20.7</v>
      </c>
      <c r="CE298" s="427" t="s">
        <v>458</v>
      </c>
      <c r="CF298" s="80">
        <v>3.4124011652101536</v>
      </c>
      <c r="CG298" s="383"/>
      <c r="CH298" s="380">
        <v>36.6</v>
      </c>
      <c r="CI298" s="380">
        <v>29.7</v>
      </c>
      <c r="CJ298" s="380">
        <v>43.5</v>
      </c>
      <c r="CK298" s="427" t="s">
        <v>489</v>
      </c>
      <c r="CL298" s="385">
        <v>7.6154806491885149E-2</v>
      </c>
      <c r="CM298" s="47"/>
      <c r="CN298" s="380">
        <v>85.3</v>
      </c>
      <c r="CO298" s="380">
        <v>73.2</v>
      </c>
      <c r="CP298" s="380">
        <v>97.4</v>
      </c>
      <c r="CQ298" s="427" t="s">
        <v>397</v>
      </c>
      <c r="CR298" s="385">
        <v>0.17748647523928421</v>
      </c>
      <c r="CS298" s="47"/>
      <c r="CT298" s="380">
        <v>13.2</v>
      </c>
      <c r="CU298" s="380">
        <v>9</v>
      </c>
      <c r="CV298" s="380">
        <v>17.399999999999999</v>
      </c>
      <c r="CW298" s="427" t="s">
        <v>378</v>
      </c>
      <c r="CX298" s="428">
        <v>2.7465667915106115E-2</v>
      </c>
    </row>
    <row r="299" spans="1:102" x14ac:dyDescent="0.35">
      <c r="A299" s="761"/>
      <c r="B299" s="344" t="s">
        <v>66</v>
      </c>
      <c r="C299" s="388">
        <v>187.5</v>
      </c>
      <c r="D299" s="388">
        <v>182.5</v>
      </c>
      <c r="E299" s="388">
        <v>192.4</v>
      </c>
      <c r="F299" s="429" t="s">
        <v>352</v>
      </c>
      <c r="G299" s="48"/>
      <c r="H299" s="388">
        <v>169.5</v>
      </c>
      <c r="I299" s="388">
        <v>164.3</v>
      </c>
      <c r="J299" s="388">
        <v>174.8</v>
      </c>
      <c r="K299" s="429" t="s">
        <v>274</v>
      </c>
      <c r="L299" s="81">
        <v>90.4</v>
      </c>
      <c r="M299" s="390"/>
      <c r="N299" s="388">
        <v>85.6</v>
      </c>
      <c r="O299" s="388">
        <v>78.8</v>
      </c>
      <c r="P299" s="388">
        <v>92.5</v>
      </c>
      <c r="Q299" s="429" t="s">
        <v>357</v>
      </c>
      <c r="R299" s="81">
        <v>45.653333333333329</v>
      </c>
      <c r="S299" s="48"/>
      <c r="T299" s="388">
        <v>89.5</v>
      </c>
      <c r="U299" s="388">
        <v>80.5</v>
      </c>
      <c r="V299" s="388">
        <v>98.6</v>
      </c>
      <c r="W299" s="429" t="s">
        <v>470</v>
      </c>
      <c r="X299" s="81">
        <v>47.733333333333334</v>
      </c>
      <c r="Y299" s="48"/>
      <c r="Z299" s="388">
        <v>107.5</v>
      </c>
      <c r="AA299" s="388">
        <v>98.5</v>
      </c>
      <c r="AB299" s="388">
        <v>116.4</v>
      </c>
      <c r="AC299" s="429" t="s">
        <v>284</v>
      </c>
      <c r="AD299" s="81">
        <v>57.333333333333336</v>
      </c>
      <c r="AE299" s="48"/>
      <c r="AF299" s="388">
        <v>70.2</v>
      </c>
      <c r="AG299" s="388">
        <v>62.2</v>
      </c>
      <c r="AH299" s="388">
        <v>78.2</v>
      </c>
      <c r="AI299" s="429" t="s">
        <v>295</v>
      </c>
      <c r="AJ299" s="81">
        <v>37.44</v>
      </c>
      <c r="AK299" s="48"/>
      <c r="AL299" s="388">
        <v>28.4</v>
      </c>
      <c r="AM299" s="388">
        <v>22.8</v>
      </c>
      <c r="AN299" s="388">
        <v>34</v>
      </c>
      <c r="AO299" s="429" t="s">
        <v>347</v>
      </c>
      <c r="AP299" s="81">
        <v>15.146666666666667</v>
      </c>
      <c r="AQ299" s="48"/>
      <c r="AR299" s="388">
        <v>53.4</v>
      </c>
      <c r="AS299" s="388">
        <v>46.3</v>
      </c>
      <c r="AT299" s="388">
        <v>60.5</v>
      </c>
      <c r="AU299" s="429" t="s">
        <v>442</v>
      </c>
      <c r="AV299" s="81">
        <v>28.48</v>
      </c>
      <c r="AW299" s="48"/>
      <c r="AX299" s="388">
        <v>8.1999999999999993</v>
      </c>
      <c r="AY299" s="388">
        <v>5.0999999999999996</v>
      </c>
      <c r="AZ299" s="388">
        <v>11.3</v>
      </c>
      <c r="BA299" s="429" t="s">
        <v>490</v>
      </c>
      <c r="BB299" s="81">
        <v>4.3733333333333331</v>
      </c>
      <c r="BC299" s="48"/>
      <c r="BD299" s="388">
        <v>18.899999999999999</v>
      </c>
      <c r="BE299" s="388">
        <v>14.1</v>
      </c>
      <c r="BF299" s="388">
        <v>23.7</v>
      </c>
      <c r="BG299" s="429" t="s">
        <v>427</v>
      </c>
      <c r="BH299" s="81">
        <v>10.079999999999998</v>
      </c>
      <c r="BI299" s="48"/>
      <c r="BJ299" s="388">
        <v>93.4</v>
      </c>
      <c r="BK299" s="388">
        <v>84.6</v>
      </c>
      <c r="BL299" s="388">
        <v>102.3</v>
      </c>
      <c r="BM299" s="429" t="s">
        <v>353</v>
      </c>
      <c r="BN299" s="81">
        <v>49.81333333333334</v>
      </c>
      <c r="BO299" s="48"/>
      <c r="BP299" s="388">
        <v>76.7</v>
      </c>
      <c r="BQ299" s="388">
        <v>68</v>
      </c>
      <c r="BR299" s="388">
        <v>85.4</v>
      </c>
      <c r="BS299" s="429" t="s">
        <v>295</v>
      </c>
      <c r="BT299" s="81">
        <v>40.906666666666666</v>
      </c>
      <c r="BU299" s="48"/>
      <c r="BV299" s="388">
        <v>31.2</v>
      </c>
      <c r="BW299" s="388">
        <v>26.2</v>
      </c>
      <c r="BX299" s="388">
        <v>36.200000000000003</v>
      </c>
      <c r="BY299" s="429" t="s">
        <v>485</v>
      </c>
      <c r="BZ299" s="81">
        <v>16.64</v>
      </c>
      <c r="CA299" s="48"/>
      <c r="CB299" s="388">
        <v>14.5</v>
      </c>
      <c r="CC299" s="388">
        <v>10.5</v>
      </c>
      <c r="CD299" s="388">
        <v>18.5</v>
      </c>
      <c r="CE299" s="429" t="s">
        <v>323</v>
      </c>
      <c r="CF299" s="81">
        <v>7.7333333333333334</v>
      </c>
      <c r="CG299" s="391"/>
      <c r="CH299" s="388">
        <v>29.3</v>
      </c>
      <c r="CI299" s="388">
        <v>23.4</v>
      </c>
      <c r="CJ299" s="388">
        <v>35.200000000000003</v>
      </c>
      <c r="CK299" s="429" t="s">
        <v>449</v>
      </c>
      <c r="CL299" s="392">
        <v>0.15626666666666666</v>
      </c>
      <c r="CM299" s="48"/>
      <c r="CN299" s="388">
        <v>62.7</v>
      </c>
      <c r="CO299" s="388">
        <v>52.3</v>
      </c>
      <c r="CP299" s="388">
        <v>73.099999999999994</v>
      </c>
      <c r="CQ299" s="429" t="s">
        <v>363</v>
      </c>
      <c r="CR299" s="392">
        <v>0.33440000000000003</v>
      </c>
      <c r="CS299" s="48"/>
      <c r="CT299" s="388">
        <v>9.1999999999999993</v>
      </c>
      <c r="CU299" s="388">
        <v>5.8</v>
      </c>
      <c r="CV299" s="388">
        <v>12.7</v>
      </c>
      <c r="CW299" s="429" t="s">
        <v>445</v>
      </c>
      <c r="CX299" s="430">
        <v>4.9066666666666661E-2</v>
      </c>
    </row>
    <row r="300" spans="1:102" x14ac:dyDescent="0.35">
      <c r="A300" s="762"/>
      <c r="B300" s="345" t="s">
        <v>67</v>
      </c>
      <c r="C300" s="394">
        <v>293.2</v>
      </c>
      <c r="D300" s="394">
        <v>285.89999999999998</v>
      </c>
      <c r="E300" s="394">
        <v>300.39999999999998</v>
      </c>
      <c r="F300" s="413" t="s">
        <v>352</v>
      </c>
      <c r="G300" s="49"/>
      <c r="H300" s="394">
        <v>241.2</v>
      </c>
      <c r="I300" s="394">
        <v>232</v>
      </c>
      <c r="J300" s="394">
        <v>250.3</v>
      </c>
      <c r="K300" s="413" t="s">
        <v>272</v>
      </c>
      <c r="L300" s="82">
        <v>82.264665757162348</v>
      </c>
      <c r="M300" s="396"/>
      <c r="N300" s="394">
        <v>175.1</v>
      </c>
      <c r="O300" s="394">
        <v>165.5</v>
      </c>
      <c r="P300" s="394">
        <v>184.8</v>
      </c>
      <c r="Q300" s="413" t="s">
        <v>298</v>
      </c>
      <c r="R300" s="82">
        <v>59.720327421555254</v>
      </c>
      <c r="S300" s="49"/>
      <c r="T300" s="394">
        <v>70.3</v>
      </c>
      <c r="U300" s="394">
        <v>60.6</v>
      </c>
      <c r="V300" s="394">
        <v>79.900000000000006</v>
      </c>
      <c r="W300" s="413" t="s">
        <v>452</v>
      </c>
      <c r="X300" s="82">
        <v>23.976807639836288</v>
      </c>
      <c r="Y300" s="49"/>
      <c r="Z300" s="394">
        <v>45.3</v>
      </c>
      <c r="AA300" s="394">
        <v>35.9</v>
      </c>
      <c r="AB300" s="394">
        <v>54.7</v>
      </c>
      <c r="AC300" s="413" t="s">
        <v>396</v>
      </c>
      <c r="AD300" s="82">
        <v>15.450204638472032</v>
      </c>
      <c r="AE300" s="49"/>
      <c r="AF300" s="394">
        <v>28.5</v>
      </c>
      <c r="AG300" s="394">
        <v>21.4</v>
      </c>
      <c r="AH300" s="394">
        <v>35.6</v>
      </c>
      <c r="AI300" s="413" t="s">
        <v>456</v>
      </c>
      <c r="AJ300" s="82">
        <v>9.7203274215552522</v>
      </c>
      <c r="AK300" s="49"/>
      <c r="AL300" s="394">
        <v>7.3</v>
      </c>
      <c r="AM300" s="394">
        <v>3.8</v>
      </c>
      <c r="AN300" s="394">
        <v>10.8</v>
      </c>
      <c r="AO300" s="413" t="s">
        <v>387</v>
      </c>
      <c r="AP300" s="82">
        <v>2.489768076398363</v>
      </c>
      <c r="AQ300" s="49"/>
      <c r="AR300" s="394">
        <v>21.9</v>
      </c>
      <c r="AS300" s="394">
        <v>16.100000000000001</v>
      </c>
      <c r="AT300" s="394">
        <v>27.7</v>
      </c>
      <c r="AU300" s="413" t="s">
        <v>388</v>
      </c>
      <c r="AV300" s="82">
        <v>7.469304229195088</v>
      </c>
      <c r="AW300" s="49"/>
      <c r="AX300" s="394">
        <v>3.6</v>
      </c>
      <c r="AY300" s="394">
        <v>1.5</v>
      </c>
      <c r="AZ300" s="394">
        <v>5.6</v>
      </c>
      <c r="BA300" s="413" t="s">
        <v>491</v>
      </c>
      <c r="BB300" s="82">
        <v>1.2278308321964531</v>
      </c>
      <c r="BC300" s="49"/>
      <c r="BD300" s="394">
        <v>0.5</v>
      </c>
      <c r="BE300" s="394">
        <v>0</v>
      </c>
      <c r="BF300" s="394">
        <v>1.1000000000000001</v>
      </c>
      <c r="BG300" s="413" t="s">
        <v>492</v>
      </c>
      <c r="BH300" s="82">
        <v>0.17053206002728513</v>
      </c>
      <c r="BI300" s="49"/>
      <c r="BJ300" s="394">
        <v>54.8</v>
      </c>
      <c r="BK300" s="394">
        <v>46.5</v>
      </c>
      <c r="BL300" s="394">
        <v>63</v>
      </c>
      <c r="BM300" s="413" t="s">
        <v>297</v>
      </c>
      <c r="BN300" s="82">
        <v>18.690313778990451</v>
      </c>
      <c r="BO300" s="49"/>
      <c r="BP300" s="394">
        <v>14.5</v>
      </c>
      <c r="BQ300" s="394">
        <v>9.9</v>
      </c>
      <c r="BR300" s="394">
        <v>19.2</v>
      </c>
      <c r="BS300" s="413" t="s">
        <v>378</v>
      </c>
      <c r="BT300" s="82">
        <v>4.9454297407912691</v>
      </c>
      <c r="BU300" s="49"/>
      <c r="BV300" s="394">
        <v>42.1</v>
      </c>
      <c r="BW300" s="394">
        <v>35.299999999999997</v>
      </c>
      <c r="BX300" s="394">
        <v>49</v>
      </c>
      <c r="BY300" s="413" t="s">
        <v>391</v>
      </c>
      <c r="BZ300" s="82">
        <v>14.358799454297408</v>
      </c>
      <c r="CA300" s="49"/>
      <c r="CB300" s="394">
        <v>1.9</v>
      </c>
      <c r="CC300" s="394">
        <v>0.3</v>
      </c>
      <c r="CD300" s="394">
        <v>3.4</v>
      </c>
      <c r="CE300" s="413" t="s">
        <v>493</v>
      </c>
      <c r="CF300" s="82">
        <v>0.64802182810368347</v>
      </c>
      <c r="CG300" s="397"/>
      <c r="CH300" s="394">
        <v>7.3</v>
      </c>
      <c r="CI300" s="394">
        <v>3.8</v>
      </c>
      <c r="CJ300" s="394">
        <v>10.8</v>
      </c>
      <c r="CK300" s="413" t="s">
        <v>387</v>
      </c>
      <c r="CL300" s="399">
        <v>2.4897680763983628E-2</v>
      </c>
      <c r="CM300" s="49"/>
      <c r="CN300" s="394">
        <v>22.6</v>
      </c>
      <c r="CO300" s="394">
        <v>16.5</v>
      </c>
      <c r="CP300" s="394">
        <v>28.7</v>
      </c>
      <c r="CQ300" s="413" t="s">
        <v>411</v>
      </c>
      <c r="CR300" s="399">
        <v>7.7080491132332882E-2</v>
      </c>
      <c r="CS300" s="49"/>
      <c r="CT300" s="394">
        <v>4</v>
      </c>
      <c r="CU300" s="394">
        <v>1.5</v>
      </c>
      <c r="CV300" s="394">
        <v>6.4</v>
      </c>
      <c r="CW300" s="413" t="s">
        <v>494</v>
      </c>
      <c r="CX300" s="431">
        <v>1.3642564802182811E-2</v>
      </c>
    </row>
    <row r="301" spans="1:102" x14ac:dyDescent="0.35">
      <c r="A301" s="757" t="s">
        <v>80</v>
      </c>
      <c r="B301" s="342" t="s">
        <v>255</v>
      </c>
      <c r="C301" s="380">
        <v>365.5</v>
      </c>
      <c r="D301" s="380">
        <v>356.7</v>
      </c>
      <c r="E301" s="380">
        <v>374.2</v>
      </c>
      <c r="F301" s="427" t="s">
        <v>275</v>
      </c>
      <c r="G301" s="47"/>
      <c r="H301" s="380">
        <v>308.7</v>
      </c>
      <c r="I301" s="380">
        <v>299.39999999999998</v>
      </c>
      <c r="J301" s="380">
        <v>318</v>
      </c>
      <c r="K301" s="427" t="s">
        <v>280</v>
      </c>
      <c r="L301" s="80">
        <v>84.459644322845421</v>
      </c>
      <c r="M301" s="382"/>
      <c r="N301" s="380">
        <v>167.8</v>
      </c>
      <c r="O301" s="380">
        <v>156.6</v>
      </c>
      <c r="P301" s="380">
        <v>179.1</v>
      </c>
      <c r="Q301" s="427" t="s">
        <v>407</v>
      </c>
      <c r="R301" s="80">
        <v>45.909712722298224</v>
      </c>
      <c r="S301" s="47"/>
      <c r="T301" s="380">
        <v>158.30000000000001</v>
      </c>
      <c r="U301" s="380">
        <v>144</v>
      </c>
      <c r="V301" s="380">
        <v>172.5</v>
      </c>
      <c r="W301" s="427" t="s">
        <v>330</v>
      </c>
      <c r="X301" s="80">
        <v>43.310533515731876</v>
      </c>
      <c r="Y301" s="47"/>
      <c r="Z301" s="380">
        <v>210.7</v>
      </c>
      <c r="AA301" s="380">
        <v>198.1</v>
      </c>
      <c r="AB301" s="380">
        <v>223.3</v>
      </c>
      <c r="AC301" s="427" t="s">
        <v>277</v>
      </c>
      <c r="AD301" s="80">
        <v>57.647058823529406</v>
      </c>
      <c r="AE301" s="47"/>
      <c r="AF301" s="380">
        <v>84.2</v>
      </c>
      <c r="AG301" s="380">
        <v>73.900000000000006</v>
      </c>
      <c r="AH301" s="380">
        <v>94.4</v>
      </c>
      <c r="AI301" s="427" t="s">
        <v>434</v>
      </c>
      <c r="AJ301" s="80">
        <v>23.036935704514363</v>
      </c>
      <c r="AK301" s="47"/>
      <c r="AL301" s="380">
        <v>36.4</v>
      </c>
      <c r="AM301" s="380">
        <v>29.5</v>
      </c>
      <c r="AN301" s="380">
        <v>43.3</v>
      </c>
      <c r="AO301" s="427" t="s">
        <v>489</v>
      </c>
      <c r="AP301" s="80">
        <v>9.9589603283173727</v>
      </c>
      <c r="AQ301" s="47"/>
      <c r="AR301" s="380">
        <v>52.6</v>
      </c>
      <c r="AS301" s="380">
        <v>44.7</v>
      </c>
      <c r="AT301" s="380">
        <v>60.5</v>
      </c>
      <c r="AU301" s="427" t="s">
        <v>297</v>
      </c>
      <c r="AV301" s="80">
        <v>14.391244870041039</v>
      </c>
      <c r="AW301" s="47"/>
      <c r="AX301" s="380">
        <v>14.2</v>
      </c>
      <c r="AY301" s="380">
        <v>10.8</v>
      </c>
      <c r="AZ301" s="380">
        <v>17.600000000000001</v>
      </c>
      <c r="BA301" s="427" t="s">
        <v>318</v>
      </c>
      <c r="BB301" s="80">
        <v>3.8850889192886457</v>
      </c>
      <c r="BC301" s="47"/>
      <c r="BD301" s="380">
        <v>31.4</v>
      </c>
      <c r="BE301" s="380">
        <v>23.7</v>
      </c>
      <c r="BF301" s="380">
        <v>39.1</v>
      </c>
      <c r="BG301" s="427" t="s">
        <v>307</v>
      </c>
      <c r="BH301" s="80">
        <v>8.5909712722298224</v>
      </c>
      <c r="BI301" s="47"/>
      <c r="BJ301" s="380">
        <v>130.4</v>
      </c>
      <c r="BK301" s="380">
        <v>115.9</v>
      </c>
      <c r="BL301" s="380">
        <v>144.80000000000001</v>
      </c>
      <c r="BM301" s="427" t="s">
        <v>296</v>
      </c>
      <c r="BN301" s="80">
        <v>35.677154582763336</v>
      </c>
      <c r="BO301" s="47"/>
      <c r="BP301" s="380">
        <v>86</v>
      </c>
      <c r="BQ301" s="380">
        <v>72.7</v>
      </c>
      <c r="BR301" s="380">
        <v>99.3</v>
      </c>
      <c r="BS301" s="427" t="s">
        <v>436</v>
      </c>
      <c r="BT301" s="80">
        <v>23.52941176470588</v>
      </c>
      <c r="BU301" s="47"/>
      <c r="BV301" s="380">
        <v>57.1</v>
      </c>
      <c r="BW301" s="380">
        <v>48.8</v>
      </c>
      <c r="BX301" s="380">
        <v>65.400000000000006</v>
      </c>
      <c r="BY301" s="427" t="s">
        <v>465</v>
      </c>
      <c r="BZ301" s="80">
        <v>15.622435020519838</v>
      </c>
      <c r="CA301" s="47"/>
      <c r="CB301" s="380">
        <v>12.8</v>
      </c>
      <c r="CC301" s="380">
        <v>8.6</v>
      </c>
      <c r="CD301" s="380">
        <v>17</v>
      </c>
      <c r="CE301" s="427" t="s">
        <v>475</v>
      </c>
      <c r="CF301" s="80">
        <v>3.5020519835841313</v>
      </c>
      <c r="CG301" s="383"/>
      <c r="CH301" s="380">
        <v>37.4</v>
      </c>
      <c r="CI301" s="380">
        <v>30.4</v>
      </c>
      <c r="CJ301" s="380">
        <v>44.5</v>
      </c>
      <c r="CK301" s="427" t="s">
        <v>489</v>
      </c>
      <c r="CL301" s="385">
        <v>0.10232558139534884</v>
      </c>
      <c r="CM301" s="47"/>
      <c r="CN301" s="380">
        <v>57.4</v>
      </c>
      <c r="CO301" s="380">
        <v>48.2</v>
      </c>
      <c r="CP301" s="380">
        <v>66.599999999999994</v>
      </c>
      <c r="CQ301" s="427" t="s">
        <v>485</v>
      </c>
      <c r="CR301" s="385">
        <v>0.15704514363885089</v>
      </c>
      <c r="CS301" s="47"/>
      <c r="CT301" s="380">
        <v>14.8</v>
      </c>
      <c r="CU301" s="380">
        <v>11.2</v>
      </c>
      <c r="CV301" s="380">
        <v>18.399999999999999</v>
      </c>
      <c r="CW301" s="427" t="s">
        <v>358</v>
      </c>
      <c r="CX301" s="428">
        <v>4.0492476060191518E-2</v>
      </c>
    </row>
    <row r="302" spans="1:102" x14ac:dyDescent="0.35">
      <c r="A302" s="758"/>
      <c r="B302" s="344" t="s">
        <v>66</v>
      </c>
      <c r="C302" s="388">
        <v>271.10000000000002</v>
      </c>
      <c r="D302" s="388">
        <v>264.3</v>
      </c>
      <c r="E302" s="388">
        <v>278</v>
      </c>
      <c r="F302" s="429" t="s">
        <v>352</v>
      </c>
      <c r="G302" s="48"/>
      <c r="H302" s="388">
        <v>243</v>
      </c>
      <c r="I302" s="388">
        <v>235.7</v>
      </c>
      <c r="J302" s="388">
        <v>250.2</v>
      </c>
      <c r="K302" s="429" t="s">
        <v>280</v>
      </c>
      <c r="L302" s="81">
        <v>89.634821099225377</v>
      </c>
      <c r="M302" s="390"/>
      <c r="N302" s="388">
        <v>123.4</v>
      </c>
      <c r="O302" s="388">
        <v>113.3</v>
      </c>
      <c r="P302" s="388">
        <v>133.5</v>
      </c>
      <c r="Q302" s="429" t="s">
        <v>284</v>
      </c>
      <c r="R302" s="81">
        <v>45.518258945038731</v>
      </c>
      <c r="S302" s="48"/>
      <c r="T302" s="388">
        <v>134.1</v>
      </c>
      <c r="U302" s="388">
        <v>120.4</v>
      </c>
      <c r="V302" s="388">
        <v>147.9</v>
      </c>
      <c r="W302" s="429" t="s">
        <v>470</v>
      </c>
      <c r="X302" s="81">
        <v>49.465142014016962</v>
      </c>
      <c r="Y302" s="48"/>
      <c r="Z302" s="388">
        <v>173</v>
      </c>
      <c r="AA302" s="388">
        <v>162.19999999999999</v>
      </c>
      <c r="AB302" s="388">
        <v>183.9</v>
      </c>
      <c r="AC302" s="429" t="s">
        <v>375</v>
      </c>
      <c r="AD302" s="81">
        <v>63.814090741423826</v>
      </c>
      <c r="AE302" s="48"/>
      <c r="AF302" s="388">
        <v>78.599999999999994</v>
      </c>
      <c r="AG302" s="388">
        <v>68.5</v>
      </c>
      <c r="AH302" s="388">
        <v>88.6</v>
      </c>
      <c r="AI302" s="429" t="s">
        <v>453</v>
      </c>
      <c r="AJ302" s="81">
        <v>28.992991516045734</v>
      </c>
      <c r="AK302" s="48"/>
      <c r="AL302" s="388">
        <v>35.4</v>
      </c>
      <c r="AM302" s="388">
        <v>28.5</v>
      </c>
      <c r="AN302" s="388">
        <v>42.4</v>
      </c>
      <c r="AO302" s="429" t="s">
        <v>392</v>
      </c>
      <c r="AP302" s="81">
        <v>13.057912209516781</v>
      </c>
      <c r="AQ302" s="48"/>
      <c r="AR302" s="388">
        <v>49</v>
      </c>
      <c r="AS302" s="388">
        <v>41.3</v>
      </c>
      <c r="AT302" s="388">
        <v>56.7</v>
      </c>
      <c r="AU302" s="429" t="s">
        <v>433</v>
      </c>
      <c r="AV302" s="81">
        <v>18.074511250461082</v>
      </c>
      <c r="AW302" s="48"/>
      <c r="AX302" s="388">
        <v>12.6</v>
      </c>
      <c r="AY302" s="388">
        <v>9.6</v>
      </c>
      <c r="AZ302" s="388">
        <v>15.6</v>
      </c>
      <c r="BA302" s="429" t="s">
        <v>358</v>
      </c>
      <c r="BB302" s="81">
        <v>4.647731464404278</v>
      </c>
      <c r="BC302" s="48"/>
      <c r="BD302" s="388">
        <v>31.3</v>
      </c>
      <c r="BE302" s="388">
        <v>23.5</v>
      </c>
      <c r="BF302" s="388">
        <v>39</v>
      </c>
      <c r="BG302" s="429" t="s">
        <v>456</v>
      </c>
      <c r="BH302" s="81">
        <v>11.545555145702693</v>
      </c>
      <c r="BI302" s="48"/>
      <c r="BJ302" s="388">
        <v>120.5</v>
      </c>
      <c r="BK302" s="388">
        <v>107.9</v>
      </c>
      <c r="BL302" s="388">
        <v>133.19999999999999</v>
      </c>
      <c r="BM302" s="429" t="s">
        <v>288</v>
      </c>
      <c r="BN302" s="81">
        <v>44.448542973072662</v>
      </c>
      <c r="BO302" s="48"/>
      <c r="BP302" s="388">
        <v>84.3</v>
      </c>
      <c r="BQ302" s="388">
        <v>71.599999999999994</v>
      </c>
      <c r="BR302" s="388">
        <v>97</v>
      </c>
      <c r="BS302" s="429" t="s">
        <v>297</v>
      </c>
      <c r="BT302" s="81">
        <v>31.095536702323862</v>
      </c>
      <c r="BU302" s="48"/>
      <c r="BV302" s="388">
        <v>48.8</v>
      </c>
      <c r="BW302" s="388">
        <v>41.8</v>
      </c>
      <c r="BX302" s="388">
        <v>55.8</v>
      </c>
      <c r="BY302" s="429" t="s">
        <v>394</v>
      </c>
      <c r="BZ302" s="81">
        <v>18.000737735153077</v>
      </c>
      <c r="CA302" s="48"/>
      <c r="CB302" s="388">
        <v>12.6</v>
      </c>
      <c r="CC302" s="388">
        <v>8.4</v>
      </c>
      <c r="CD302" s="388">
        <v>16.7</v>
      </c>
      <c r="CE302" s="429" t="s">
        <v>495</v>
      </c>
      <c r="CF302" s="81">
        <v>4.647731464404278</v>
      </c>
      <c r="CG302" s="391"/>
      <c r="CH302" s="388">
        <v>36.5</v>
      </c>
      <c r="CI302" s="388">
        <v>29.4</v>
      </c>
      <c r="CJ302" s="388">
        <v>43.5</v>
      </c>
      <c r="CK302" s="429" t="s">
        <v>425</v>
      </c>
      <c r="CL302" s="392">
        <v>0.13463666543710806</v>
      </c>
      <c r="CM302" s="48"/>
      <c r="CN302" s="388">
        <v>53.7</v>
      </c>
      <c r="CO302" s="388">
        <v>44.7</v>
      </c>
      <c r="CP302" s="388">
        <v>62.8</v>
      </c>
      <c r="CQ302" s="429" t="s">
        <v>395</v>
      </c>
      <c r="CR302" s="392">
        <v>0.19808188860199188</v>
      </c>
      <c r="CS302" s="48"/>
      <c r="CT302" s="388">
        <v>13.2</v>
      </c>
      <c r="CU302" s="388">
        <v>9.9</v>
      </c>
      <c r="CV302" s="388">
        <v>16.399999999999999</v>
      </c>
      <c r="CW302" s="429" t="s">
        <v>307</v>
      </c>
      <c r="CX302" s="430">
        <v>4.8690520103282918E-2</v>
      </c>
    </row>
    <row r="303" spans="1:102" x14ac:dyDescent="0.35">
      <c r="A303" s="759"/>
      <c r="B303" s="345" t="s">
        <v>67</v>
      </c>
      <c r="C303" s="394">
        <v>94.4</v>
      </c>
      <c r="D303" s="394">
        <v>91.6</v>
      </c>
      <c r="E303" s="394">
        <v>97.1</v>
      </c>
      <c r="F303" s="413" t="s">
        <v>280</v>
      </c>
      <c r="G303" s="49"/>
      <c r="H303" s="394">
        <v>65.7</v>
      </c>
      <c r="I303" s="394">
        <v>61.3</v>
      </c>
      <c r="J303" s="394">
        <v>70.099999999999994</v>
      </c>
      <c r="K303" s="413" t="s">
        <v>407</v>
      </c>
      <c r="L303" s="82">
        <v>69.597457627118644</v>
      </c>
      <c r="M303" s="396"/>
      <c r="N303" s="394">
        <v>44.4</v>
      </c>
      <c r="O303" s="394">
        <v>39.9</v>
      </c>
      <c r="P303" s="394">
        <v>48.9</v>
      </c>
      <c r="Q303" s="413" t="s">
        <v>470</v>
      </c>
      <c r="R303" s="82">
        <v>47.03389830508474</v>
      </c>
      <c r="S303" s="49"/>
      <c r="T303" s="394">
        <v>24.1</v>
      </c>
      <c r="U303" s="394">
        <v>20.2</v>
      </c>
      <c r="V303" s="394">
        <v>28</v>
      </c>
      <c r="W303" s="413" t="s">
        <v>485</v>
      </c>
      <c r="X303" s="82">
        <v>25.529661016949152</v>
      </c>
      <c r="Y303" s="49"/>
      <c r="Z303" s="394">
        <v>37.6</v>
      </c>
      <c r="AA303" s="394">
        <v>33.1</v>
      </c>
      <c r="AB303" s="394">
        <v>42.2</v>
      </c>
      <c r="AC303" s="413" t="s">
        <v>434</v>
      </c>
      <c r="AD303" s="82">
        <v>39.83050847457627</v>
      </c>
      <c r="AE303" s="49"/>
      <c r="AF303" s="394">
        <v>5.6</v>
      </c>
      <c r="AG303" s="394">
        <v>3</v>
      </c>
      <c r="AH303" s="394">
        <v>8.1999999999999993</v>
      </c>
      <c r="AI303" s="413" t="s">
        <v>496</v>
      </c>
      <c r="AJ303" s="82">
        <v>5.9322033898305078</v>
      </c>
      <c r="AK303" s="49"/>
      <c r="AL303" s="394">
        <v>1</v>
      </c>
      <c r="AM303" s="394">
        <v>0.2</v>
      </c>
      <c r="AN303" s="394">
        <v>1.7</v>
      </c>
      <c r="AO303" s="413" t="s">
        <v>497</v>
      </c>
      <c r="AP303" s="82">
        <v>1.0593220338983049</v>
      </c>
      <c r="AQ303" s="49"/>
      <c r="AR303" s="394">
        <v>3.6</v>
      </c>
      <c r="AS303" s="394">
        <v>1.2</v>
      </c>
      <c r="AT303" s="394">
        <v>6</v>
      </c>
      <c r="AU303" s="413" t="s">
        <v>498</v>
      </c>
      <c r="AV303" s="82">
        <v>3.8135593220338979</v>
      </c>
      <c r="AW303" s="49"/>
      <c r="AX303" s="394">
        <v>1.6</v>
      </c>
      <c r="AY303" s="394">
        <v>0.6</v>
      </c>
      <c r="AZ303" s="394">
        <v>2.6</v>
      </c>
      <c r="BA303" s="413" t="s">
        <v>499</v>
      </c>
      <c r="BB303" s="82">
        <v>1.6949152542372881</v>
      </c>
      <c r="BC303" s="49"/>
      <c r="BD303" s="394">
        <v>0.2</v>
      </c>
      <c r="BE303" s="394">
        <v>0</v>
      </c>
      <c r="BF303" s="394">
        <v>0.4</v>
      </c>
      <c r="BG303" s="413" t="s">
        <v>500</v>
      </c>
      <c r="BH303" s="82">
        <v>0.21186440677966101</v>
      </c>
      <c r="BI303" s="49"/>
      <c r="BJ303" s="394">
        <v>9.8000000000000007</v>
      </c>
      <c r="BK303" s="394">
        <v>7.6</v>
      </c>
      <c r="BL303" s="394">
        <v>12</v>
      </c>
      <c r="BM303" s="413" t="s">
        <v>409</v>
      </c>
      <c r="BN303" s="82">
        <v>10.381355932203389</v>
      </c>
      <c r="BO303" s="49"/>
      <c r="BP303" s="394">
        <v>1.7</v>
      </c>
      <c r="BQ303" s="394">
        <v>0.5</v>
      </c>
      <c r="BR303" s="394">
        <v>3</v>
      </c>
      <c r="BS303" s="413" t="s">
        <v>501</v>
      </c>
      <c r="BT303" s="82">
        <v>1.8008474576271183</v>
      </c>
      <c r="BU303" s="49"/>
      <c r="BV303" s="394">
        <v>8.3000000000000007</v>
      </c>
      <c r="BW303" s="394">
        <v>6.6</v>
      </c>
      <c r="BX303" s="394">
        <v>10</v>
      </c>
      <c r="BY303" s="413" t="s">
        <v>449</v>
      </c>
      <c r="BZ303" s="82">
        <v>8.7923728813559325</v>
      </c>
      <c r="CA303" s="49"/>
      <c r="CB303" s="394">
        <v>0.2</v>
      </c>
      <c r="CC303" s="394">
        <v>0</v>
      </c>
      <c r="CD303" s="394">
        <v>0.4</v>
      </c>
      <c r="CE303" s="413" t="s">
        <v>502</v>
      </c>
      <c r="CF303" s="82">
        <v>0.21186440677966101</v>
      </c>
      <c r="CG303" s="397"/>
      <c r="CH303" s="394">
        <v>1</v>
      </c>
      <c r="CI303" s="394">
        <v>0.2</v>
      </c>
      <c r="CJ303" s="394">
        <v>1.7</v>
      </c>
      <c r="CK303" s="413" t="s">
        <v>497</v>
      </c>
      <c r="CL303" s="399">
        <v>1.059322033898305E-2</v>
      </c>
      <c r="CM303" s="49"/>
      <c r="CN303" s="394">
        <v>3.6</v>
      </c>
      <c r="CO303" s="394">
        <v>1.2</v>
      </c>
      <c r="CP303" s="394">
        <v>6.1</v>
      </c>
      <c r="CQ303" s="413" t="s">
        <v>503</v>
      </c>
      <c r="CR303" s="399">
        <v>3.8135593220338979E-2</v>
      </c>
      <c r="CS303" s="49"/>
      <c r="CT303" s="394">
        <v>1.6</v>
      </c>
      <c r="CU303" s="394">
        <v>0.6</v>
      </c>
      <c r="CV303" s="394">
        <v>2.6</v>
      </c>
      <c r="CW303" s="413" t="s">
        <v>499</v>
      </c>
      <c r="CX303" s="431">
        <v>1.6949152542372881E-2</v>
      </c>
    </row>
    <row r="304" spans="1:102" x14ac:dyDescent="0.35">
      <c r="A304" s="760" t="s">
        <v>81</v>
      </c>
      <c r="B304" s="342" t="s">
        <v>255</v>
      </c>
      <c r="C304" s="380">
        <v>170.1</v>
      </c>
      <c r="D304" s="380">
        <v>166.8</v>
      </c>
      <c r="E304" s="380">
        <v>173.5</v>
      </c>
      <c r="F304" s="427" t="s">
        <v>281</v>
      </c>
      <c r="G304" s="47"/>
      <c r="H304" s="380">
        <v>116.1</v>
      </c>
      <c r="I304" s="380">
        <v>110.6</v>
      </c>
      <c r="J304" s="380">
        <v>121.7</v>
      </c>
      <c r="K304" s="427" t="s">
        <v>283</v>
      </c>
      <c r="L304" s="80">
        <v>68.253968253968253</v>
      </c>
      <c r="M304" s="382"/>
      <c r="N304" s="380">
        <v>61.9</v>
      </c>
      <c r="O304" s="380">
        <v>57.1</v>
      </c>
      <c r="P304" s="380">
        <v>66.7</v>
      </c>
      <c r="Q304" s="427" t="s">
        <v>279</v>
      </c>
      <c r="R304" s="80">
        <v>36.390358612580833</v>
      </c>
      <c r="S304" s="47"/>
      <c r="T304" s="380">
        <v>58.1</v>
      </c>
      <c r="U304" s="380">
        <v>53.9</v>
      </c>
      <c r="V304" s="380">
        <v>62.3</v>
      </c>
      <c r="W304" s="427" t="s">
        <v>282</v>
      </c>
      <c r="X304" s="80">
        <v>34.156378600823047</v>
      </c>
      <c r="Y304" s="47"/>
      <c r="Z304" s="380">
        <v>102.3</v>
      </c>
      <c r="AA304" s="380">
        <v>96.7</v>
      </c>
      <c r="AB304" s="380">
        <v>107.8</v>
      </c>
      <c r="AC304" s="427" t="s">
        <v>298</v>
      </c>
      <c r="AD304" s="80">
        <v>60.14109347442681</v>
      </c>
      <c r="AE304" s="47"/>
      <c r="AF304" s="380">
        <v>24.4</v>
      </c>
      <c r="AG304" s="380">
        <v>21.8</v>
      </c>
      <c r="AH304" s="380">
        <v>27.1</v>
      </c>
      <c r="AI304" s="427" t="s">
        <v>346</v>
      </c>
      <c r="AJ304" s="80">
        <v>14.344503233392123</v>
      </c>
      <c r="AK304" s="47"/>
      <c r="AL304" s="380">
        <v>8.8000000000000007</v>
      </c>
      <c r="AM304" s="380">
        <v>7.2</v>
      </c>
      <c r="AN304" s="380">
        <v>10.4</v>
      </c>
      <c r="AO304" s="427" t="s">
        <v>355</v>
      </c>
      <c r="AP304" s="80">
        <v>5.1734273956496182</v>
      </c>
      <c r="AQ304" s="47"/>
      <c r="AR304" s="380">
        <v>18.2</v>
      </c>
      <c r="AS304" s="380">
        <v>15.8</v>
      </c>
      <c r="AT304" s="380">
        <v>20.7</v>
      </c>
      <c r="AU304" s="427" t="s">
        <v>442</v>
      </c>
      <c r="AV304" s="80">
        <v>10.699588477366255</v>
      </c>
      <c r="AW304" s="47"/>
      <c r="AX304" s="380">
        <v>2.9</v>
      </c>
      <c r="AY304" s="380">
        <v>2</v>
      </c>
      <c r="AZ304" s="380">
        <v>3.7</v>
      </c>
      <c r="BA304" s="427" t="s">
        <v>504</v>
      </c>
      <c r="BB304" s="80">
        <v>1.7048794826572604</v>
      </c>
      <c r="BC304" s="47"/>
      <c r="BD304" s="380">
        <v>5.7</v>
      </c>
      <c r="BE304" s="380">
        <v>4.2</v>
      </c>
      <c r="BF304" s="380">
        <v>7.2</v>
      </c>
      <c r="BG304" s="427" t="s">
        <v>441</v>
      </c>
      <c r="BH304" s="80">
        <v>3.3509700176366848</v>
      </c>
      <c r="BI304" s="47"/>
      <c r="BJ304" s="380">
        <v>28.3</v>
      </c>
      <c r="BK304" s="380">
        <v>24.8</v>
      </c>
      <c r="BL304" s="380">
        <v>31.8</v>
      </c>
      <c r="BM304" s="427" t="s">
        <v>356</v>
      </c>
      <c r="BN304" s="80">
        <v>16.637272192827748</v>
      </c>
      <c r="BO304" s="47"/>
      <c r="BP304" s="380">
        <v>20.9</v>
      </c>
      <c r="BQ304" s="380">
        <v>17.7</v>
      </c>
      <c r="BR304" s="380">
        <v>24.1</v>
      </c>
      <c r="BS304" s="427" t="s">
        <v>436</v>
      </c>
      <c r="BT304" s="80">
        <v>12.286890064667842</v>
      </c>
      <c r="BU304" s="47"/>
      <c r="BV304" s="380">
        <v>11.4</v>
      </c>
      <c r="BW304" s="380">
        <v>9.4</v>
      </c>
      <c r="BX304" s="380">
        <v>13.3</v>
      </c>
      <c r="BY304" s="427" t="s">
        <v>457</v>
      </c>
      <c r="BZ304" s="80">
        <v>6.7019400352733696</v>
      </c>
      <c r="CA304" s="47"/>
      <c r="CB304" s="380">
        <v>4</v>
      </c>
      <c r="CC304" s="380">
        <v>2.7</v>
      </c>
      <c r="CD304" s="380">
        <v>5.3</v>
      </c>
      <c r="CE304" s="427" t="s">
        <v>398</v>
      </c>
      <c r="CF304" s="80">
        <v>2.3515579071134627</v>
      </c>
      <c r="CG304" s="383"/>
      <c r="CH304" s="380">
        <v>9.1</v>
      </c>
      <c r="CI304" s="380">
        <v>7.5</v>
      </c>
      <c r="CJ304" s="380">
        <v>10.8</v>
      </c>
      <c r="CK304" s="427" t="s">
        <v>355</v>
      </c>
      <c r="CL304" s="385">
        <v>5.3497942386831275E-2</v>
      </c>
      <c r="CM304" s="47"/>
      <c r="CN304" s="380">
        <v>20.6</v>
      </c>
      <c r="CO304" s="380">
        <v>17.8</v>
      </c>
      <c r="CP304" s="380">
        <v>23.5</v>
      </c>
      <c r="CQ304" s="427" t="s">
        <v>452</v>
      </c>
      <c r="CR304" s="385">
        <v>0.12110523221634334</v>
      </c>
      <c r="CS304" s="47"/>
      <c r="CT304" s="380">
        <v>3.5</v>
      </c>
      <c r="CU304" s="380">
        <v>2.2999999999999998</v>
      </c>
      <c r="CV304" s="380">
        <v>4.7</v>
      </c>
      <c r="CW304" s="427" t="s">
        <v>505</v>
      </c>
      <c r="CX304" s="428">
        <v>2.0576131687242798E-2</v>
      </c>
    </row>
    <row r="305" spans="1:102" x14ac:dyDescent="0.35">
      <c r="A305" s="761"/>
      <c r="B305" s="344" t="s">
        <v>66</v>
      </c>
      <c r="C305" s="388">
        <v>77.599999999999994</v>
      </c>
      <c r="D305" s="388">
        <v>76</v>
      </c>
      <c r="E305" s="388">
        <v>79.3</v>
      </c>
      <c r="F305" s="429" t="s">
        <v>267</v>
      </c>
      <c r="G305" s="48"/>
      <c r="H305" s="388">
        <v>69.099999999999994</v>
      </c>
      <c r="I305" s="388">
        <v>67</v>
      </c>
      <c r="J305" s="388">
        <v>71.099999999999994</v>
      </c>
      <c r="K305" s="429" t="s">
        <v>280</v>
      </c>
      <c r="L305" s="81">
        <v>89.046391752577307</v>
      </c>
      <c r="M305" s="390"/>
      <c r="N305" s="388">
        <v>31.4</v>
      </c>
      <c r="O305" s="388">
        <v>29.1</v>
      </c>
      <c r="P305" s="388">
        <v>33.700000000000003</v>
      </c>
      <c r="Q305" s="429" t="s">
        <v>282</v>
      </c>
      <c r="R305" s="81">
        <v>40.463917525773198</v>
      </c>
      <c r="S305" s="48"/>
      <c r="T305" s="388">
        <v>41</v>
      </c>
      <c r="U305" s="388">
        <v>38.299999999999997</v>
      </c>
      <c r="V305" s="388">
        <v>43.8</v>
      </c>
      <c r="W305" s="429" t="s">
        <v>407</v>
      </c>
      <c r="X305" s="81">
        <v>52.835051546391753</v>
      </c>
      <c r="Y305" s="48"/>
      <c r="Z305" s="388">
        <v>62.1</v>
      </c>
      <c r="AA305" s="388">
        <v>59.4</v>
      </c>
      <c r="AB305" s="388">
        <v>64.8</v>
      </c>
      <c r="AC305" s="429" t="s">
        <v>506</v>
      </c>
      <c r="AD305" s="81">
        <v>80.025773195876297</v>
      </c>
      <c r="AE305" s="48"/>
      <c r="AF305" s="388">
        <v>22.5</v>
      </c>
      <c r="AG305" s="388">
        <v>20.100000000000001</v>
      </c>
      <c r="AH305" s="388">
        <v>24.8</v>
      </c>
      <c r="AI305" s="429" t="s">
        <v>333</v>
      </c>
      <c r="AJ305" s="81">
        <v>28.994845360824744</v>
      </c>
      <c r="AK305" s="48"/>
      <c r="AL305" s="388">
        <v>8.1999999999999993</v>
      </c>
      <c r="AM305" s="388">
        <v>6.7</v>
      </c>
      <c r="AN305" s="388">
        <v>9.6999999999999993</v>
      </c>
      <c r="AO305" s="429" t="s">
        <v>489</v>
      </c>
      <c r="AP305" s="81">
        <v>10.56701030927835</v>
      </c>
      <c r="AQ305" s="48"/>
      <c r="AR305" s="388">
        <v>16.899999999999999</v>
      </c>
      <c r="AS305" s="388">
        <v>14.7</v>
      </c>
      <c r="AT305" s="388">
        <v>19.2</v>
      </c>
      <c r="AU305" s="429" t="s">
        <v>437</v>
      </c>
      <c r="AV305" s="81">
        <v>21.778350515463917</v>
      </c>
      <c r="AW305" s="48"/>
      <c r="AX305" s="388">
        <v>2.2999999999999998</v>
      </c>
      <c r="AY305" s="388">
        <v>1.6</v>
      </c>
      <c r="AZ305" s="388">
        <v>3</v>
      </c>
      <c r="BA305" s="429" t="s">
        <v>419</v>
      </c>
      <c r="BB305" s="81">
        <v>2.9639175257731956</v>
      </c>
      <c r="BC305" s="48"/>
      <c r="BD305" s="388">
        <v>4.8</v>
      </c>
      <c r="BE305" s="388">
        <v>3.4</v>
      </c>
      <c r="BF305" s="388">
        <v>6.2</v>
      </c>
      <c r="BG305" s="429" t="s">
        <v>507</v>
      </c>
      <c r="BH305" s="81">
        <v>6.1855670103092786</v>
      </c>
      <c r="BI305" s="48"/>
      <c r="BJ305" s="388">
        <v>25.6</v>
      </c>
      <c r="BK305" s="388">
        <v>22.9</v>
      </c>
      <c r="BL305" s="388">
        <v>28.3</v>
      </c>
      <c r="BM305" s="429" t="s">
        <v>288</v>
      </c>
      <c r="BN305" s="81">
        <v>32.989690721649488</v>
      </c>
      <c r="BO305" s="48"/>
      <c r="BP305" s="388">
        <v>19</v>
      </c>
      <c r="BQ305" s="388">
        <v>16.3</v>
      </c>
      <c r="BR305" s="388">
        <v>21.6</v>
      </c>
      <c r="BS305" s="429" t="s">
        <v>362</v>
      </c>
      <c r="BT305" s="81">
        <v>24.484536082474229</v>
      </c>
      <c r="BU305" s="48"/>
      <c r="BV305" s="388">
        <v>10.4</v>
      </c>
      <c r="BW305" s="388">
        <v>8.6</v>
      </c>
      <c r="BX305" s="388">
        <v>12.2</v>
      </c>
      <c r="BY305" s="429" t="s">
        <v>508</v>
      </c>
      <c r="BZ305" s="81">
        <v>13.402061855670105</v>
      </c>
      <c r="CA305" s="48"/>
      <c r="CB305" s="388">
        <v>3.8</v>
      </c>
      <c r="CC305" s="388">
        <v>2.6</v>
      </c>
      <c r="CD305" s="388">
        <v>5</v>
      </c>
      <c r="CE305" s="429" t="s">
        <v>378</v>
      </c>
      <c r="CF305" s="81">
        <v>4.8969072164948457</v>
      </c>
      <c r="CG305" s="391"/>
      <c r="CH305" s="388">
        <v>8.5</v>
      </c>
      <c r="CI305" s="388">
        <v>6.9</v>
      </c>
      <c r="CJ305" s="388">
        <v>10.199999999999999</v>
      </c>
      <c r="CK305" s="429" t="s">
        <v>489</v>
      </c>
      <c r="CL305" s="392">
        <v>0.10953608247422682</v>
      </c>
      <c r="CM305" s="48"/>
      <c r="CN305" s="388">
        <v>19.399999999999999</v>
      </c>
      <c r="CO305" s="388">
        <v>16.7</v>
      </c>
      <c r="CP305" s="388">
        <v>22</v>
      </c>
      <c r="CQ305" s="429" t="s">
        <v>452</v>
      </c>
      <c r="CR305" s="392">
        <v>0.25</v>
      </c>
      <c r="CS305" s="48"/>
      <c r="CT305" s="388">
        <v>2.8</v>
      </c>
      <c r="CU305" s="388">
        <v>1.8</v>
      </c>
      <c r="CV305" s="388">
        <v>3.7</v>
      </c>
      <c r="CW305" s="429" t="s">
        <v>478</v>
      </c>
      <c r="CX305" s="430">
        <v>3.6082474226804127E-2</v>
      </c>
    </row>
    <row r="306" spans="1:102" x14ac:dyDescent="0.35">
      <c r="A306" s="761"/>
      <c r="B306" s="345" t="s">
        <v>67</v>
      </c>
      <c r="C306" s="394">
        <v>92.5</v>
      </c>
      <c r="D306" s="394">
        <v>90.1</v>
      </c>
      <c r="E306" s="394">
        <v>94.9</v>
      </c>
      <c r="F306" s="413" t="s">
        <v>352</v>
      </c>
      <c r="G306" s="49"/>
      <c r="H306" s="394">
        <v>47.1</v>
      </c>
      <c r="I306" s="394">
        <v>42</v>
      </c>
      <c r="J306" s="394">
        <v>52.1</v>
      </c>
      <c r="K306" s="413" t="s">
        <v>346</v>
      </c>
      <c r="L306" s="82">
        <v>50.918918918918919</v>
      </c>
      <c r="M306" s="396"/>
      <c r="N306" s="394">
        <v>30.5</v>
      </c>
      <c r="O306" s="394">
        <v>26.4</v>
      </c>
      <c r="P306" s="394">
        <v>34.6</v>
      </c>
      <c r="Q306" s="413" t="s">
        <v>299</v>
      </c>
      <c r="R306" s="82">
        <v>32.972972972972975</v>
      </c>
      <c r="S306" s="49"/>
      <c r="T306" s="394">
        <v>17.100000000000001</v>
      </c>
      <c r="U306" s="394">
        <v>14.1</v>
      </c>
      <c r="V306" s="394">
        <v>20</v>
      </c>
      <c r="W306" s="413" t="s">
        <v>508</v>
      </c>
      <c r="X306" s="82">
        <v>18.486486486486488</v>
      </c>
      <c r="Y306" s="49"/>
      <c r="Z306" s="394">
        <v>40.200000000000003</v>
      </c>
      <c r="AA306" s="394">
        <v>35.4</v>
      </c>
      <c r="AB306" s="394">
        <v>44.9</v>
      </c>
      <c r="AC306" s="413" t="s">
        <v>481</v>
      </c>
      <c r="AD306" s="82">
        <v>43.459459459459467</v>
      </c>
      <c r="AE306" s="49"/>
      <c r="AF306" s="394">
        <v>2</v>
      </c>
      <c r="AG306" s="394">
        <v>0.9</v>
      </c>
      <c r="AH306" s="394">
        <v>3.1</v>
      </c>
      <c r="AI306" s="413" t="s">
        <v>509</v>
      </c>
      <c r="AJ306" s="82">
        <v>2.1621621621621623</v>
      </c>
      <c r="AK306" s="49"/>
      <c r="AL306" s="394">
        <v>0.6</v>
      </c>
      <c r="AM306" s="394">
        <v>0.1</v>
      </c>
      <c r="AN306" s="394">
        <v>1.1000000000000001</v>
      </c>
      <c r="AO306" s="413" t="s">
        <v>510</v>
      </c>
      <c r="AP306" s="82">
        <v>0.64864864864864857</v>
      </c>
      <c r="AQ306" s="49"/>
      <c r="AR306" s="394">
        <v>1.3</v>
      </c>
      <c r="AS306" s="394">
        <v>0.4</v>
      </c>
      <c r="AT306" s="394">
        <v>2.2000000000000002</v>
      </c>
      <c r="AU306" s="413" t="s">
        <v>511</v>
      </c>
      <c r="AV306" s="82">
        <v>1.4054054054054055</v>
      </c>
      <c r="AW306" s="49"/>
      <c r="AX306" s="394">
        <v>0.6</v>
      </c>
      <c r="AY306" s="394">
        <v>0</v>
      </c>
      <c r="AZ306" s="394">
        <v>1.1000000000000001</v>
      </c>
      <c r="BA306" s="413" t="s">
        <v>512</v>
      </c>
      <c r="BB306" s="82">
        <v>0.64864864864864857</v>
      </c>
      <c r="BC306" s="49"/>
      <c r="BD306" s="394">
        <v>0.8</v>
      </c>
      <c r="BE306" s="394">
        <v>0.3</v>
      </c>
      <c r="BF306" s="394">
        <v>1.4</v>
      </c>
      <c r="BG306" s="413" t="s">
        <v>513</v>
      </c>
      <c r="BH306" s="82">
        <v>0.86486486486486491</v>
      </c>
      <c r="BI306" s="49"/>
      <c r="BJ306" s="394">
        <v>2.7</v>
      </c>
      <c r="BK306" s="394">
        <v>0.6</v>
      </c>
      <c r="BL306" s="394">
        <v>4.8</v>
      </c>
      <c r="BM306" s="413" t="s">
        <v>510</v>
      </c>
      <c r="BN306" s="82">
        <v>2.9189189189189189</v>
      </c>
      <c r="BO306" s="49"/>
      <c r="BP306" s="394">
        <v>1.9</v>
      </c>
      <c r="BQ306" s="394">
        <v>0.2</v>
      </c>
      <c r="BR306" s="394">
        <v>3.7</v>
      </c>
      <c r="BS306" s="413" t="s">
        <v>514</v>
      </c>
      <c r="BT306" s="82">
        <v>2.0540540540540539</v>
      </c>
      <c r="BU306" s="49"/>
      <c r="BV306" s="394">
        <v>1</v>
      </c>
      <c r="BW306" s="394">
        <v>0.3</v>
      </c>
      <c r="BX306" s="394">
        <v>1.6</v>
      </c>
      <c r="BY306" s="413" t="s">
        <v>308</v>
      </c>
      <c r="BZ306" s="82">
        <v>1.0810810810810811</v>
      </c>
      <c r="CA306" s="49"/>
      <c r="CB306" s="394">
        <v>0.2</v>
      </c>
      <c r="CC306" s="394">
        <v>0</v>
      </c>
      <c r="CD306" s="394">
        <v>0.5</v>
      </c>
      <c r="CE306" s="413" t="s">
        <v>515</v>
      </c>
      <c r="CF306" s="82">
        <v>0.21621621621621623</v>
      </c>
      <c r="CG306" s="397"/>
      <c r="CH306" s="394">
        <v>0.6</v>
      </c>
      <c r="CI306" s="394">
        <v>0.1</v>
      </c>
      <c r="CJ306" s="394">
        <v>1.1000000000000001</v>
      </c>
      <c r="CK306" s="413" t="s">
        <v>510</v>
      </c>
      <c r="CL306" s="399">
        <v>6.4864864864864862E-3</v>
      </c>
      <c r="CM306" s="49"/>
      <c r="CN306" s="394">
        <v>1.3</v>
      </c>
      <c r="CO306" s="394">
        <v>0.4</v>
      </c>
      <c r="CP306" s="394">
        <v>2.2000000000000002</v>
      </c>
      <c r="CQ306" s="413" t="s">
        <v>511</v>
      </c>
      <c r="CR306" s="399">
        <v>1.4054054054054054E-2</v>
      </c>
      <c r="CS306" s="49"/>
      <c r="CT306" s="394">
        <v>0.7</v>
      </c>
      <c r="CU306" s="394">
        <v>0</v>
      </c>
      <c r="CV306" s="394">
        <v>1.5</v>
      </c>
      <c r="CW306" s="413" t="s">
        <v>516</v>
      </c>
      <c r="CX306" s="431">
        <v>7.5675675675675675E-3</v>
      </c>
    </row>
    <row r="307" spans="1:102" x14ac:dyDescent="0.35">
      <c r="A307" s="757" t="s">
        <v>82</v>
      </c>
      <c r="B307" s="342" t="s">
        <v>255</v>
      </c>
      <c r="C307" s="380">
        <v>509.6</v>
      </c>
      <c r="D307" s="380">
        <v>500.4</v>
      </c>
      <c r="E307" s="380">
        <v>518.70000000000005</v>
      </c>
      <c r="F307" s="427" t="s">
        <v>268</v>
      </c>
      <c r="G307" s="47"/>
      <c r="H307" s="380">
        <v>433.8</v>
      </c>
      <c r="I307" s="380">
        <v>422.3</v>
      </c>
      <c r="J307" s="380">
        <v>445.3</v>
      </c>
      <c r="K307" s="427" t="s">
        <v>270</v>
      </c>
      <c r="L307" s="80">
        <v>85.125588697017264</v>
      </c>
      <c r="M307" s="382"/>
      <c r="N307" s="380">
        <v>230.8</v>
      </c>
      <c r="O307" s="380">
        <v>218.1</v>
      </c>
      <c r="P307" s="380">
        <v>243.6</v>
      </c>
      <c r="Q307" s="427" t="s">
        <v>298</v>
      </c>
      <c r="R307" s="80">
        <v>45.290423861852439</v>
      </c>
      <c r="S307" s="47"/>
      <c r="T307" s="380">
        <v>217.7</v>
      </c>
      <c r="U307" s="380">
        <v>203.2</v>
      </c>
      <c r="V307" s="380">
        <v>232.3</v>
      </c>
      <c r="W307" s="427" t="s">
        <v>407</v>
      </c>
      <c r="X307" s="80">
        <v>42.719780219780219</v>
      </c>
      <c r="Y307" s="47"/>
      <c r="Z307" s="380">
        <v>242.2</v>
      </c>
      <c r="AA307" s="380">
        <v>226</v>
      </c>
      <c r="AB307" s="380">
        <v>258.39999999999998</v>
      </c>
      <c r="AC307" s="427" t="s">
        <v>407</v>
      </c>
      <c r="AD307" s="80">
        <v>47.527472527472526</v>
      </c>
      <c r="AE307" s="47"/>
      <c r="AF307" s="380">
        <v>99.6</v>
      </c>
      <c r="AG307" s="380">
        <v>85.8</v>
      </c>
      <c r="AH307" s="380">
        <v>113.4</v>
      </c>
      <c r="AI307" s="427" t="s">
        <v>362</v>
      </c>
      <c r="AJ307" s="80">
        <v>19.5447409733124</v>
      </c>
      <c r="AK307" s="47"/>
      <c r="AL307" s="380">
        <v>33.9</v>
      </c>
      <c r="AM307" s="380">
        <v>27.1</v>
      </c>
      <c r="AN307" s="380">
        <v>40.700000000000003</v>
      </c>
      <c r="AO307" s="427" t="s">
        <v>393</v>
      </c>
      <c r="AP307" s="80">
        <v>6.6522762951334373</v>
      </c>
      <c r="AQ307" s="47"/>
      <c r="AR307" s="380">
        <v>74.2</v>
      </c>
      <c r="AS307" s="380">
        <v>62.1</v>
      </c>
      <c r="AT307" s="380">
        <v>86.3</v>
      </c>
      <c r="AU307" s="427" t="s">
        <v>391</v>
      </c>
      <c r="AV307" s="80">
        <v>14.560439560439562</v>
      </c>
      <c r="AW307" s="47"/>
      <c r="AX307" s="380">
        <v>15.9</v>
      </c>
      <c r="AY307" s="380">
        <v>12</v>
      </c>
      <c r="AZ307" s="380">
        <v>19.899999999999999</v>
      </c>
      <c r="BA307" s="427" t="s">
        <v>372</v>
      </c>
      <c r="BB307" s="80">
        <v>3.1200941915227629</v>
      </c>
      <c r="BC307" s="47"/>
      <c r="BD307" s="380">
        <v>35.299999999999997</v>
      </c>
      <c r="BE307" s="380">
        <v>27.4</v>
      </c>
      <c r="BF307" s="380">
        <v>43.1</v>
      </c>
      <c r="BG307" s="427" t="s">
        <v>517</v>
      </c>
      <c r="BH307" s="80">
        <v>6.927001569858712</v>
      </c>
      <c r="BI307" s="47"/>
      <c r="BJ307" s="380">
        <v>146.4</v>
      </c>
      <c r="BK307" s="380">
        <v>130.5</v>
      </c>
      <c r="BL307" s="380">
        <v>162.4</v>
      </c>
      <c r="BM307" s="427" t="s">
        <v>346</v>
      </c>
      <c r="BN307" s="80">
        <v>28.728414442700156</v>
      </c>
      <c r="BO307" s="47"/>
      <c r="BP307" s="380">
        <v>91.1</v>
      </c>
      <c r="BQ307" s="380">
        <v>76.2</v>
      </c>
      <c r="BR307" s="380">
        <v>105.9</v>
      </c>
      <c r="BS307" s="427" t="s">
        <v>391</v>
      </c>
      <c r="BT307" s="80">
        <v>17.876766091051806</v>
      </c>
      <c r="BU307" s="47"/>
      <c r="BV307" s="380">
        <v>79</v>
      </c>
      <c r="BW307" s="380">
        <v>68.3</v>
      </c>
      <c r="BX307" s="380">
        <v>89.7</v>
      </c>
      <c r="BY307" s="427" t="s">
        <v>299</v>
      </c>
      <c r="BZ307" s="80">
        <v>15.502354788069074</v>
      </c>
      <c r="CA307" s="47"/>
      <c r="CB307" s="380">
        <v>23.7</v>
      </c>
      <c r="CC307" s="380">
        <v>15.4</v>
      </c>
      <c r="CD307" s="380">
        <v>32</v>
      </c>
      <c r="CE307" s="427" t="s">
        <v>518</v>
      </c>
      <c r="CF307" s="80">
        <v>4.6507064364207222</v>
      </c>
      <c r="CG307" s="383"/>
      <c r="CH307" s="380">
        <v>35.4</v>
      </c>
      <c r="CI307" s="380">
        <v>28.2</v>
      </c>
      <c r="CJ307" s="380">
        <v>42.6</v>
      </c>
      <c r="CK307" s="427" t="s">
        <v>370</v>
      </c>
      <c r="CL307" s="385">
        <v>6.9466248037676606E-2</v>
      </c>
      <c r="CM307" s="47"/>
      <c r="CN307" s="380">
        <v>83.9</v>
      </c>
      <c r="CO307" s="380">
        <v>68.599999999999994</v>
      </c>
      <c r="CP307" s="380">
        <v>99.2</v>
      </c>
      <c r="CQ307" s="427" t="s">
        <v>519</v>
      </c>
      <c r="CR307" s="385">
        <v>0.16463893249607536</v>
      </c>
      <c r="CS307" s="47"/>
      <c r="CT307" s="380">
        <v>17.3</v>
      </c>
      <c r="CU307" s="380">
        <v>12.8</v>
      </c>
      <c r="CV307" s="380">
        <v>21.9</v>
      </c>
      <c r="CW307" s="427" t="s">
        <v>458</v>
      </c>
      <c r="CX307" s="428">
        <v>3.3948194662480377E-2</v>
      </c>
    </row>
    <row r="308" spans="1:102" x14ac:dyDescent="0.35">
      <c r="A308" s="758"/>
      <c r="B308" s="344" t="s">
        <v>66</v>
      </c>
      <c r="C308" s="388">
        <v>265.8</v>
      </c>
      <c r="D308" s="388">
        <v>258.8</v>
      </c>
      <c r="E308" s="388">
        <v>272.89999999999998</v>
      </c>
      <c r="F308" s="429" t="s">
        <v>270</v>
      </c>
      <c r="G308" s="48"/>
      <c r="H308" s="388">
        <v>244.4</v>
      </c>
      <c r="I308" s="388">
        <v>237</v>
      </c>
      <c r="J308" s="388">
        <v>251.9</v>
      </c>
      <c r="K308" s="429" t="s">
        <v>274</v>
      </c>
      <c r="L308" s="81">
        <v>91.948833709556055</v>
      </c>
      <c r="M308" s="390"/>
      <c r="N308" s="388">
        <v>106.7</v>
      </c>
      <c r="O308" s="388">
        <v>97.8</v>
      </c>
      <c r="P308" s="388">
        <v>115.7</v>
      </c>
      <c r="Q308" s="429" t="s">
        <v>317</v>
      </c>
      <c r="R308" s="81">
        <v>40.142964635063954</v>
      </c>
      <c r="S308" s="48"/>
      <c r="T308" s="388">
        <v>147.80000000000001</v>
      </c>
      <c r="U308" s="388">
        <v>137.4</v>
      </c>
      <c r="V308" s="388">
        <v>158.1</v>
      </c>
      <c r="W308" s="429" t="s">
        <v>389</v>
      </c>
      <c r="X308" s="81">
        <v>55.605718585402563</v>
      </c>
      <c r="Y308" s="48"/>
      <c r="Z308" s="388">
        <v>185.3</v>
      </c>
      <c r="AA308" s="388">
        <v>174.5</v>
      </c>
      <c r="AB308" s="388">
        <v>196.1</v>
      </c>
      <c r="AC308" s="429" t="s">
        <v>443</v>
      </c>
      <c r="AD308" s="81">
        <v>69.714070729872091</v>
      </c>
      <c r="AE308" s="48"/>
      <c r="AF308" s="388">
        <v>84.8</v>
      </c>
      <c r="AG308" s="388">
        <v>72.8</v>
      </c>
      <c r="AH308" s="388">
        <v>96.8</v>
      </c>
      <c r="AI308" s="429" t="s">
        <v>397</v>
      </c>
      <c r="AJ308" s="81">
        <v>31.903686982693753</v>
      </c>
      <c r="AK308" s="48"/>
      <c r="AL308" s="388">
        <v>30.6</v>
      </c>
      <c r="AM308" s="388">
        <v>24.5</v>
      </c>
      <c r="AN308" s="388">
        <v>36.700000000000003</v>
      </c>
      <c r="AO308" s="429" t="s">
        <v>449</v>
      </c>
      <c r="AP308" s="81">
        <v>11.512415349887133</v>
      </c>
      <c r="AQ308" s="48"/>
      <c r="AR308" s="388">
        <v>62.9</v>
      </c>
      <c r="AS308" s="388">
        <v>52.3</v>
      </c>
      <c r="AT308" s="388">
        <v>73.599999999999994</v>
      </c>
      <c r="AU308" s="429" t="s">
        <v>395</v>
      </c>
      <c r="AV308" s="81">
        <v>23.664409330323551</v>
      </c>
      <c r="AW308" s="48"/>
      <c r="AX308" s="388">
        <v>13.1</v>
      </c>
      <c r="AY308" s="388">
        <v>9.6999999999999993</v>
      </c>
      <c r="AZ308" s="388">
        <v>16.600000000000001</v>
      </c>
      <c r="BA308" s="429" t="s">
        <v>458</v>
      </c>
      <c r="BB308" s="81">
        <v>4.928517682468021</v>
      </c>
      <c r="BC308" s="48"/>
      <c r="BD308" s="388">
        <v>34.200000000000003</v>
      </c>
      <c r="BE308" s="388">
        <v>26.5</v>
      </c>
      <c r="BF308" s="388">
        <v>42</v>
      </c>
      <c r="BG308" s="429" t="s">
        <v>520</v>
      </c>
      <c r="BH308" s="81">
        <v>12.866817155756207</v>
      </c>
      <c r="BI308" s="48"/>
      <c r="BJ308" s="388">
        <v>116.6</v>
      </c>
      <c r="BK308" s="388">
        <v>102.8</v>
      </c>
      <c r="BL308" s="388">
        <v>130.4</v>
      </c>
      <c r="BM308" s="429" t="s">
        <v>481</v>
      </c>
      <c r="BN308" s="81">
        <v>43.867569601203911</v>
      </c>
      <c r="BO308" s="48"/>
      <c r="BP308" s="388">
        <v>85</v>
      </c>
      <c r="BQ308" s="388">
        <v>71.8</v>
      </c>
      <c r="BR308" s="388">
        <v>98.2</v>
      </c>
      <c r="BS308" s="429" t="s">
        <v>436</v>
      </c>
      <c r="BT308" s="81">
        <v>31.978931527464255</v>
      </c>
      <c r="BU308" s="48"/>
      <c r="BV308" s="388">
        <v>54.1</v>
      </c>
      <c r="BW308" s="388">
        <v>44.8</v>
      </c>
      <c r="BX308" s="388">
        <v>63.3</v>
      </c>
      <c r="BY308" s="429" t="s">
        <v>457</v>
      </c>
      <c r="BZ308" s="81">
        <v>20.353649360421368</v>
      </c>
      <c r="CA308" s="48"/>
      <c r="CB308" s="388">
        <v>22.5</v>
      </c>
      <c r="CC308" s="388">
        <v>14.4</v>
      </c>
      <c r="CD308" s="388">
        <v>30.7</v>
      </c>
      <c r="CE308" s="429" t="s">
        <v>410</v>
      </c>
      <c r="CF308" s="81">
        <v>8.4650112866817153</v>
      </c>
      <c r="CG308" s="391"/>
      <c r="CH308" s="388">
        <v>32.1</v>
      </c>
      <c r="CI308" s="388">
        <v>25.6</v>
      </c>
      <c r="CJ308" s="388">
        <v>38.5</v>
      </c>
      <c r="CK308" s="429" t="s">
        <v>393</v>
      </c>
      <c r="CL308" s="392">
        <v>0.12076749435665914</v>
      </c>
      <c r="CM308" s="48"/>
      <c r="CN308" s="388">
        <v>72</v>
      </c>
      <c r="CO308" s="388">
        <v>58.2</v>
      </c>
      <c r="CP308" s="388">
        <v>85.8</v>
      </c>
      <c r="CQ308" s="429" t="s">
        <v>331</v>
      </c>
      <c r="CR308" s="392">
        <v>0.27088036117381487</v>
      </c>
      <c r="CS308" s="48"/>
      <c r="CT308" s="388">
        <v>14.4</v>
      </c>
      <c r="CU308" s="388">
        <v>10.3</v>
      </c>
      <c r="CV308" s="388">
        <v>18.5</v>
      </c>
      <c r="CW308" s="429" t="s">
        <v>325</v>
      </c>
      <c r="CX308" s="430">
        <v>5.4176072234762979E-2</v>
      </c>
    </row>
    <row r="309" spans="1:102" x14ac:dyDescent="0.35">
      <c r="A309" s="759"/>
      <c r="B309" s="345" t="s">
        <v>67</v>
      </c>
      <c r="C309" s="394">
        <v>243.7</v>
      </c>
      <c r="D309" s="394">
        <v>238.4</v>
      </c>
      <c r="E309" s="394">
        <v>249</v>
      </c>
      <c r="F309" s="413" t="s">
        <v>267</v>
      </c>
      <c r="G309" s="49"/>
      <c r="H309" s="394">
        <v>189.4</v>
      </c>
      <c r="I309" s="394">
        <v>180.9</v>
      </c>
      <c r="J309" s="394">
        <v>197.8</v>
      </c>
      <c r="K309" s="413" t="s">
        <v>278</v>
      </c>
      <c r="L309" s="82">
        <v>77.718506360279036</v>
      </c>
      <c r="M309" s="396"/>
      <c r="N309" s="394">
        <v>124.1</v>
      </c>
      <c r="O309" s="394">
        <v>115.4</v>
      </c>
      <c r="P309" s="394">
        <v>132.80000000000001</v>
      </c>
      <c r="Q309" s="413" t="s">
        <v>389</v>
      </c>
      <c r="R309" s="82">
        <v>50.923266311038162</v>
      </c>
      <c r="S309" s="49"/>
      <c r="T309" s="394">
        <v>70</v>
      </c>
      <c r="U309" s="394">
        <v>60.2</v>
      </c>
      <c r="V309" s="394">
        <v>79.7</v>
      </c>
      <c r="W309" s="413" t="s">
        <v>362</v>
      </c>
      <c r="X309" s="82">
        <v>28.72384078785392</v>
      </c>
      <c r="Y309" s="49"/>
      <c r="Z309" s="394">
        <v>56.9</v>
      </c>
      <c r="AA309" s="394">
        <v>44.6</v>
      </c>
      <c r="AB309" s="394">
        <v>69.099999999999994</v>
      </c>
      <c r="AC309" s="413" t="s">
        <v>302</v>
      </c>
      <c r="AD309" s="82">
        <v>23.348379154698399</v>
      </c>
      <c r="AE309" s="49"/>
      <c r="AF309" s="394">
        <v>14.8</v>
      </c>
      <c r="AG309" s="394">
        <v>7.3</v>
      </c>
      <c r="AH309" s="394">
        <v>22.3</v>
      </c>
      <c r="AI309" s="413" t="s">
        <v>521</v>
      </c>
      <c r="AJ309" s="82">
        <v>6.0730406237176862</v>
      </c>
      <c r="AK309" s="49"/>
      <c r="AL309" s="394">
        <v>3.3</v>
      </c>
      <c r="AM309" s="394">
        <v>0.4</v>
      </c>
      <c r="AN309" s="394">
        <v>6.3</v>
      </c>
      <c r="AO309" s="413" t="s">
        <v>522</v>
      </c>
      <c r="AP309" s="82">
        <v>1.3541239228559705</v>
      </c>
      <c r="AQ309" s="49"/>
      <c r="AR309" s="394">
        <v>11.3</v>
      </c>
      <c r="AS309" s="394">
        <v>4.9000000000000004</v>
      </c>
      <c r="AT309" s="394">
        <v>17.600000000000001</v>
      </c>
      <c r="AU309" s="413" t="s">
        <v>523</v>
      </c>
      <c r="AV309" s="82">
        <v>4.6368485843249898</v>
      </c>
      <c r="AW309" s="49"/>
      <c r="AX309" s="394">
        <v>2.8</v>
      </c>
      <c r="AY309" s="394">
        <v>1</v>
      </c>
      <c r="AZ309" s="394">
        <v>4.5999999999999996</v>
      </c>
      <c r="BA309" s="413" t="s">
        <v>524</v>
      </c>
      <c r="BB309" s="82">
        <v>1.1489536315141566</v>
      </c>
      <c r="BC309" s="49"/>
      <c r="BD309" s="394">
        <v>1</v>
      </c>
      <c r="BE309" s="394">
        <v>0</v>
      </c>
      <c r="BF309" s="394">
        <v>2.2000000000000002</v>
      </c>
      <c r="BG309" s="413" t="s">
        <v>525</v>
      </c>
      <c r="BH309" s="82">
        <v>0.41034058268362739</v>
      </c>
      <c r="BI309" s="49"/>
      <c r="BJ309" s="394">
        <v>29.9</v>
      </c>
      <c r="BK309" s="394">
        <v>21.6</v>
      </c>
      <c r="BL309" s="394">
        <v>38.1</v>
      </c>
      <c r="BM309" s="413" t="s">
        <v>526</v>
      </c>
      <c r="BN309" s="82">
        <v>12.269183422240459</v>
      </c>
      <c r="BO309" s="49"/>
      <c r="BP309" s="394">
        <v>6.1</v>
      </c>
      <c r="BQ309" s="394">
        <v>0</v>
      </c>
      <c r="BR309" s="394">
        <v>13.2</v>
      </c>
      <c r="BS309" s="413" t="s">
        <v>527</v>
      </c>
      <c r="BT309" s="82">
        <v>2.5030775543701274</v>
      </c>
      <c r="BU309" s="49"/>
      <c r="BV309" s="394">
        <v>25</v>
      </c>
      <c r="BW309" s="394">
        <v>20</v>
      </c>
      <c r="BX309" s="394">
        <v>29.9</v>
      </c>
      <c r="BY309" s="413" t="s">
        <v>449</v>
      </c>
      <c r="BZ309" s="82">
        <v>10.258514567090685</v>
      </c>
      <c r="CA309" s="49"/>
      <c r="CB309" s="394">
        <v>1.1000000000000001</v>
      </c>
      <c r="CC309" s="394">
        <v>0</v>
      </c>
      <c r="CD309" s="394">
        <v>2.8</v>
      </c>
      <c r="CE309" s="413" t="s">
        <v>528</v>
      </c>
      <c r="CF309" s="82">
        <v>0.4513746409519902</v>
      </c>
      <c r="CG309" s="397"/>
      <c r="CH309" s="394">
        <v>3.3</v>
      </c>
      <c r="CI309" s="394">
        <v>0.4</v>
      </c>
      <c r="CJ309" s="394">
        <v>6.3</v>
      </c>
      <c r="CK309" s="413" t="s">
        <v>522</v>
      </c>
      <c r="CL309" s="399">
        <v>1.3541239228559704E-2</v>
      </c>
      <c r="CM309" s="49"/>
      <c r="CN309" s="394">
        <v>11.9</v>
      </c>
      <c r="CO309" s="394">
        <v>4.5999999999999996</v>
      </c>
      <c r="CP309" s="394">
        <v>19.2</v>
      </c>
      <c r="CQ309" s="413" t="s">
        <v>413</v>
      </c>
      <c r="CR309" s="399">
        <v>4.8830529339351662E-2</v>
      </c>
      <c r="CS309" s="49"/>
      <c r="CT309" s="394">
        <v>2.9</v>
      </c>
      <c r="CU309" s="394">
        <v>1.1000000000000001</v>
      </c>
      <c r="CV309" s="394">
        <v>4.8</v>
      </c>
      <c r="CW309" s="413" t="s">
        <v>529</v>
      </c>
      <c r="CX309" s="431">
        <v>1.1899876897825195E-2</v>
      </c>
    </row>
    <row r="310" spans="1:102" x14ac:dyDescent="0.35">
      <c r="A310" s="760" t="s">
        <v>83</v>
      </c>
      <c r="B310" s="342" t="s">
        <v>255</v>
      </c>
      <c r="C310" s="380">
        <v>1054.0999999999999</v>
      </c>
      <c r="D310" s="380">
        <v>1028.9000000000001</v>
      </c>
      <c r="E310" s="380">
        <v>1079.2</v>
      </c>
      <c r="F310" s="427" t="s">
        <v>275</v>
      </c>
      <c r="G310" s="47"/>
      <c r="H310" s="380">
        <v>984.1</v>
      </c>
      <c r="I310" s="380">
        <v>960.6</v>
      </c>
      <c r="J310" s="380">
        <v>1007.6</v>
      </c>
      <c r="K310" s="427" t="s">
        <v>275</v>
      </c>
      <c r="L310" s="80">
        <v>93.35926382696141</v>
      </c>
      <c r="M310" s="382"/>
      <c r="N310" s="380">
        <v>599.5</v>
      </c>
      <c r="O310" s="380">
        <v>564.9</v>
      </c>
      <c r="P310" s="380">
        <v>634.1</v>
      </c>
      <c r="Q310" s="427" t="s">
        <v>428</v>
      </c>
      <c r="R310" s="80">
        <v>56.873161939094963</v>
      </c>
      <c r="S310" s="47"/>
      <c r="T310" s="380">
        <v>495.5</v>
      </c>
      <c r="U310" s="380">
        <v>456.7</v>
      </c>
      <c r="V310" s="380">
        <v>534.20000000000005</v>
      </c>
      <c r="W310" s="427" t="s">
        <v>279</v>
      </c>
      <c r="X310" s="80">
        <v>47.006925339151891</v>
      </c>
      <c r="Y310" s="47"/>
      <c r="Z310" s="380">
        <v>637.29999999999995</v>
      </c>
      <c r="AA310" s="380">
        <v>598.1</v>
      </c>
      <c r="AB310" s="380">
        <v>676.5</v>
      </c>
      <c r="AC310" s="427" t="s">
        <v>277</v>
      </c>
      <c r="AD310" s="80">
        <v>60.459159472535816</v>
      </c>
      <c r="AE310" s="47"/>
      <c r="AF310" s="380">
        <v>364.5</v>
      </c>
      <c r="AG310" s="380">
        <v>331.5</v>
      </c>
      <c r="AH310" s="380">
        <v>397.5</v>
      </c>
      <c r="AI310" s="427" t="s">
        <v>330</v>
      </c>
      <c r="AJ310" s="80">
        <v>34.579261929608201</v>
      </c>
      <c r="AK310" s="47"/>
      <c r="AL310" s="380">
        <v>192.8</v>
      </c>
      <c r="AM310" s="380">
        <v>167.9</v>
      </c>
      <c r="AN310" s="380">
        <v>217.8</v>
      </c>
      <c r="AO310" s="427" t="s">
        <v>332</v>
      </c>
      <c r="AP310" s="80">
        <v>18.290484773740634</v>
      </c>
      <c r="AQ310" s="47"/>
      <c r="AR310" s="380">
        <v>226.6</v>
      </c>
      <c r="AS310" s="380">
        <v>199.2</v>
      </c>
      <c r="AT310" s="380">
        <v>253.9</v>
      </c>
      <c r="AU310" s="427" t="s">
        <v>434</v>
      </c>
      <c r="AV310" s="80">
        <v>21.497011668722134</v>
      </c>
      <c r="AW310" s="47"/>
      <c r="AX310" s="380">
        <v>47.9</v>
      </c>
      <c r="AY310" s="380">
        <v>35.6</v>
      </c>
      <c r="AZ310" s="380">
        <v>60.2</v>
      </c>
      <c r="BA310" s="427" t="s">
        <v>424</v>
      </c>
      <c r="BB310" s="80">
        <v>4.5441608955507071</v>
      </c>
      <c r="BC310" s="47"/>
      <c r="BD310" s="380">
        <v>148.80000000000001</v>
      </c>
      <c r="BE310" s="380">
        <v>122.7</v>
      </c>
      <c r="BF310" s="380">
        <v>175</v>
      </c>
      <c r="BG310" s="427" t="s">
        <v>402</v>
      </c>
      <c r="BH310" s="80">
        <v>14.116307750687792</v>
      </c>
      <c r="BI310" s="47"/>
      <c r="BJ310" s="380">
        <v>512.9</v>
      </c>
      <c r="BK310" s="380">
        <v>479.2</v>
      </c>
      <c r="BL310" s="380">
        <v>546.6</v>
      </c>
      <c r="BM310" s="427" t="s">
        <v>301</v>
      </c>
      <c r="BN310" s="80">
        <v>48.657622616450055</v>
      </c>
      <c r="BO310" s="47"/>
      <c r="BP310" s="380">
        <v>345.1</v>
      </c>
      <c r="BQ310" s="380">
        <v>313.3</v>
      </c>
      <c r="BR310" s="380">
        <v>377</v>
      </c>
      <c r="BS310" s="427" t="s">
        <v>345</v>
      </c>
      <c r="BT310" s="80">
        <v>32.738829333080361</v>
      </c>
      <c r="BU310" s="47"/>
      <c r="BV310" s="380">
        <v>329.4</v>
      </c>
      <c r="BW310" s="380">
        <v>295.8</v>
      </c>
      <c r="BX310" s="380">
        <v>363</v>
      </c>
      <c r="BY310" s="427" t="s">
        <v>470</v>
      </c>
      <c r="BZ310" s="80">
        <v>31.249407077127405</v>
      </c>
      <c r="CA310" s="47"/>
      <c r="CB310" s="380">
        <v>161.6</v>
      </c>
      <c r="CC310" s="380">
        <v>133.19999999999999</v>
      </c>
      <c r="CD310" s="380">
        <v>190.1</v>
      </c>
      <c r="CE310" s="427" t="s">
        <v>402</v>
      </c>
      <c r="CF310" s="80">
        <v>15.330613793757708</v>
      </c>
      <c r="CG310" s="383"/>
      <c r="CH310" s="380">
        <v>199.8</v>
      </c>
      <c r="CI310" s="380">
        <v>172.6</v>
      </c>
      <c r="CJ310" s="380">
        <v>227</v>
      </c>
      <c r="CK310" s="427" t="s">
        <v>299</v>
      </c>
      <c r="CL310" s="385">
        <v>0.18954558391044496</v>
      </c>
      <c r="CM310" s="47"/>
      <c r="CN310" s="380">
        <v>252.4</v>
      </c>
      <c r="CO310" s="380">
        <v>219.6</v>
      </c>
      <c r="CP310" s="380">
        <v>285.2</v>
      </c>
      <c r="CQ310" s="427" t="s">
        <v>332</v>
      </c>
      <c r="CR310" s="385">
        <v>0.23944597286784938</v>
      </c>
      <c r="CS310" s="47"/>
      <c r="CT310" s="380">
        <v>55.7</v>
      </c>
      <c r="CU310" s="380">
        <v>39.1</v>
      </c>
      <c r="CV310" s="380">
        <v>72.3</v>
      </c>
      <c r="CW310" s="427" t="s">
        <v>504</v>
      </c>
      <c r="CX310" s="428">
        <v>5.2841286405464385E-2</v>
      </c>
    </row>
    <row r="311" spans="1:102" x14ac:dyDescent="0.35">
      <c r="A311" s="761"/>
      <c r="B311" s="344" t="s">
        <v>66</v>
      </c>
      <c r="C311" s="388">
        <v>768.8</v>
      </c>
      <c r="D311" s="388">
        <v>748.3</v>
      </c>
      <c r="E311" s="388">
        <v>789.2</v>
      </c>
      <c r="F311" s="429" t="s">
        <v>270</v>
      </c>
      <c r="G311" s="48"/>
      <c r="H311" s="388">
        <v>736.6</v>
      </c>
      <c r="I311" s="388">
        <v>719</v>
      </c>
      <c r="J311" s="388">
        <v>754.2</v>
      </c>
      <c r="K311" s="429" t="s">
        <v>275</v>
      </c>
      <c r="L311" s="81">
        <v>95.811654526534866</v>
      </c>
      <c r="M311" s="390"/>
      <c r="N311" s="388">
        <v>419</v>
      </c>
      <c r="O311" s="388">
        <v>386.1</v>
      </c>
      <c r="P311" s="388">
        <v>451.9</v>
      </c>
      <c r="Q311" s="429" t="s">
        <v>279</v>
      </c>
      <c r="R311" s="81">
        <v>54.500520291363166</v>
      </c>
      <c r="S311" s="48"/>
      <c r="T311" s="388">
        <v>413.2</v>
      </c>
      <c r="U311" s="388">
        <v>380</v>
      </c>
      <c r="V311" s="388">
        <v>446.4</v>
      </c>
      <c r="W311" s="429" t="s">
        <v>357</v>
      </c>
      <c r="X311" s="81">
        <v>53.74609781477627</v>
      </c>
      <c r="Y311" s="48"/>
      <c r="Z311" s="388">
        <v>526.9</v>
      </c>
      <c r="AA311" s="388">
        <v>498.4</v>
      </c>
      <c r="AB311" s="388">
        <v>555.29999999999995</v>
      </c>
      <c r="AC311" s="429" t="s">
        <v>298</v>
      </c>
      <c r="AD311" s="81">
        <v>68.535379812695112</v>
      </c>
      <c r="AE311" s="48"/>
      <c r="AF311" s="388">
        <v>320.5</v>
      </c>
      <c r="AG311" s="388">
        <v>290.39999999999998</v>
      </c>
      <c r="AH311" s="388">
        <v>350.5</v>
      </c>
      <c r="AI311" s="429" t="s">
        <v>353</v>
      </c>
      <c r="AJ311" s="81">
        <v>41.688345473465141</v>
      </c>
      <c r="AK311" s="48"/>
      <c r="AL311" s="388">
        <v>173.8</v>
      </c>
      <c r="AM311" s="388">
        <v>150.19999999999999</v>
      </c>
      <c r="AN311" s="388">
        <v>197.4</v>
      </c>
      <c r="AO311" s="429" t="s">
        <v>299</v>
      </c>
      <c r="AP311" s="81">
        <v>22.606659729448495</v>
      </c>
      <c r="AQ311" s="48"/>
      <c r="AR311" s="388">
        <v>196.4</v>
      </c>
      <c r="AS311" s="388">
        <v>171.9</v>
      </c>
      <c r="AT311" s="388">
        <v>221</v>
      </c>
      <c r="AU311" s="429" t="s">
        <v>469</v>
      </c>
      <c r="AV311" s="81">
        <v>25.546305931321545</v>
      </c>
      <c r="AW311" s="48"/>
      <c r="AX311" s="388">
        <v>42.5</v>
      </c>
      <c r="AY311" s="388">
        <v>30.7</v>
      </c>
      <c r="AZ311" s="388">
        <v>54.4</v>
      </c>
      <c r="BA311" s="429" t="s">
        <v>416</v>
      </c>
      <c r="BB311" s="81">
        <v>5.5280957336108223</v>
      </c>
      <c r="BC311" s="48"/>
      <c r="BD311" s="388">
        <v>144.9</v>
      </c>
      <c r="BE311" s="388">
        <v>120</v>
      </c>
      <c r="BF311" s="388">
        <v>169.8</v>
      </c>
      <c r="BG311" s="429" t="s">
        <v>508</v>
      </c>
      <c r="BH311" s="81">
        <v>18.847554630593134</v>
      </c>
      <c r="BI311" s="48"/>
      <c r="BJ311" s="388">
        <v>425.4</v>
      </c>
      <c r="BK311" s="388">
        <v>395.1</v>
      </c>
      <c r="BL311" s="388">
        <v>455.7</v>
      </c>
      <c r="BM311" s="429" t="s">
        <v>389</v>
      </c>
      <c r="BN311" s="81">
        <v>55.332986472424558</v>
      </c>
      <c r="BO311" s="48"/>
      <c r="BP311" s="388">
        <v>313.5</v>
      </c>
      <c r="BQ311" s="388">
        <v>284.10000000000002</v>
      </c>
      <c r="BR311" s="388">
        <v>342.9</v>
      </c>
      <c r="BS311" s="429" t="s">
        <v>353</v>
      </c>
      <c r="BT311" s="81">
        <v>40.777835587929246</v>
      </c>
      <c r="BU311" s="48"/>
      <c r="BV311" s="388">
        <v>253.8</v>
      </c>
      <c r="BW311" s="388">
        <v>225.8</v>
      </c>
      <c r="BX311" s="388">
        <v>281.8</v>
      </c>
      <c r="BY311" s="429" t="s">
        <v>390</v>
      </c>
      <c r="BZ311" s="81">
        <v>33.012486992715921</v>
      </c>
      <c r="CA311" s="48"/>
      <c r="CB311" s="388">
        <v>141.9</v>
      </c>
      <c r="CC311" s="388">
        <v>117.5</v>
      </c>
      <c r="CD311" s="388">
        <v>166.3</v>
      </c>
      <c r="CE311" s="429" t="s">
        <v>508</v>
      </c>
      <c r="CF311" s="81">
        <v>18.457336108220606</v>
      </c>
      <c r="CG311" s="391"/>
      <c r="CH311" s="388">
        <v>179.9</v>
      </c>
      <c r="CI311" s="388">
        <v>153.69999999999999</v>
      </c>
      <c r="CJ311" s="388">
        <v>206</v>
      </c>
      <c r="CK311" s="429" t="s">
        <v>465</v>
      </c>
      <c r="CL311" s="392">
        <v>0.23400104058272636</v>
      </c>
      <c r="CM311" s="48"/>
      <c r="CN311" s="388">
        <v>218.8</v>
      </c>
      <c r="CO311" s="388">
        <v>189.3</v>
      </c>
      <c r="CP311" s="388">
        <v>248.3</v>
      </c>
      <c r="CQ311" s="429" t="s">
        <v>299</v>
      </c>
      <c r="CR311" s="392">
        <v>0.28459937565036425</v>
      </c>
      <c r="CS311" s="48"/>
      <c r="CT311" s="388">
        <v>50.3</v>
      </c>
      <c r="CU311" s="388">
        <v>34.1</v>
      </c>
      <c r="CV311" s="388">
        <v>66.599999999999994</v>
      </c>
      <c r="CW311" s="429" t="s">
        <v>398</v>
      </c>
      <c r="CX311" s="430">
        <v>6.5426638917793961E-2</v>
      </c>
    </row>
    <row r="312" spans="1:102" x14ac:dyDescent="0.35">
      <c r="A312" s="761"/>
      <c r="B312" s="345" t="s">
        <v>67</v>
      </c>
      <c r="C312" s="394">
        <v>285.3</v>
      </c>
      <c r="D312" s="394">
        <v>277.5</v>
      </c>
      <c r="E312" s="394">
        <v>293.10000000000002</v>
      </c>
      <c r="F312" s="413" t="s">
        <v>270</v>
      </c>
      <c r="G312" s="49"/>
      <c r="H312" s="394">
        <v>247.5</v>
      </c>
      <c r="I312" s="394">
        <v>238.4</v>
      </c>
      <c r="J312" s="394">
        <v>256.60000000000002</v>
      </c>
      <c r="K312" s="413" t="s">
        <v>272</v>
      </c>
      <c r="L312" s="82">
        <v>86.750788643533113</v>
      </c>
      <c r="M312" s="396"/>
      <c r="N312" s="394">
        <v>180.5</v>
      </c>
      <c r="O312" s="394">
        <v>171.6</v>
      </c>
      <c r="P312" s="394">
        <v>189.4</v>
      </c>
      <c r="Q312" s="413" t="s">
        <v>329</v>
      </c>
      <c r="R312" s="82">
        <v>63.266736768314061</v>
      </c>
      <c r="S312" s="49"/>
      <c r="T312" s="394">
        <v>82.3</v>
      </c>
      <c r="U312" s="394">
        <v>70.7</v>
      </c>
      <c r="V312" s="394">
        <v>93.9</v>
      </c>
      <c r="W312" s="413" t="s">
        <v>397</v>
      </c>
      <c r="X312" s="82">
        <v>28.846827900455658</v>
      </c>
      <c r="Y312" s="49"/>
      <c r="Z312" s="394">
        <v>110.5</v>
      </c>
      <c r="AA312" s="394">
        <v>91.4</v>
      </c>
      <c r="AB312" s="394">
        <v>129.5</v>
      </c>
      <c r="AC312" s="413" t="s">
        <v>508</v>
      </c>
      <c r="AD312" s="82">
        <v>38.731160182264276</v>
      </c>
      <c r="AE312" s="49"/>
      <c r="AF312" s="394">
        <v>44.1</v>
      </c>
      <c r="AG312" s="394">
        <v>32.4</v>
      </c>
      <c r="AH312" s="394">
        <v>55.8</v>
      </c>
      <c r="AI312" s="413" t="s">
        <v>388</v>
      </c>
      <c r="AJ312" s="82">
        <v>15.457413249211358</v>
      </c>
      <c r="AK312" s="49"/>
      <c r="AL312" s="394">
        <v>19</v>
      </c>
      <c r="AM312" s="394">
        <v>13</v>
      </c>
      <c r="AN312" s="394">
        <v>25.1</v>
      </c>
      <c r="AO312" s="413" t="s">
        <v>378</v>
      </c>
      <c r="AP312" s="82">
        <v>6.6596565019277953</v>
      </c>
      <c r="AQ312" s="49"/>
      <c r="AR312" s="394">
        <v>30.1</v>
      </c>
      <c r="AS312" s="394">
        <v>19.3</v>
      </c>
      <c r="AT312" s="394">
        <v>41</v>
      </c>
      <c r="AU312" s="413" t="s">
        <v>410</v>
      </c>
      <c r="AV312" s="82">
        <v>10.550297932001403</v>
      </c>
      <c r="AW312" s="49"/>
      <c r="AX312" s="394">
        <v>5.4</v>
      </c>
      <c r="AY312" s="394">
        <v>1.7</v>
      </c>
      <c r="AZ312" s="394">
        <v>9</v>
      </c>
      <c r="BA312" s="413" t="s">
        <v>308</v>
      </c>
      <c r="BB312" s="82">
        <v>1.8927444794952681</v>
      </c>
      <c r="BC312" s="49"/>
      <c r="BD312" s="394">
        <v>4</v>
      </c>
      <c r="BE312" s="394">
        <v>1.8</v>
      </c>
      <c r="BF312" s="394">
        <v>6.1</v>
      </c>
      <c r="BG312" s="413" t="s">
        <v>530</v>
      </c>
      <c r="BH312" s="82">
        <v>1.4020329477742728</v>
      </c>
      <c r="BI312" s="49"/>
      <c r="BJ312" s="394">
        <v>87.5</v>
      </c>
      <c r="BK312" s="394">
        <v>76</v>
      </c>
      <c r="BL312" s="394">
        <v>99</v>
      </c>
      <c r="BM312" s="413" t="s">
        <v>437</v>
      </c>
      <c r="BN312" s="82">
        <v>30.669470732562214</v>
      </c>
      <c r="BO312" s="49"/>
      <c r="BP312" s="394">
        <v>31.6</v>
      </c>
      <c r="BQ312" s="394">
        <v>21.5</v>
      </c>
      <c r="BR312" s="394">
        <v>41.8</v>
      </c>
      <c r="BS312" s="413" t="s">
        <v>531</v>
      </c>
      <c r="BT312" s="82">
        <v>11.076060287416754</v>
      </c>
      <c r="BU312" s="49"/>
      <c r="BV312" s="394">
        <v>75.599999999999994</v>
      </c>
      <c r="BW312" s="394">
        <v>65.8</v>
      </c>
      <c r="BX312" s="394">
        <v>85.4</v>
      </c>
      <c r="BY312" s="413" t="s">
        <v>332</v>
      </c>
      <c r="BZ312" s="82">
        <v>26.498422712933749</v>
      </c>
      <c r="CA312" s="49"/>
      <c r="CB312" s="394">
        <v>19.8</v>
      </c>
      <c r="CC312" s="394">
        <v>12</v>
      </c>
      <c r="CD312" s="394">
        <v>27.5</v>
      </c>
      <c r="CE312" s="413" t="s">
        <v>532</v>
      </c>
      <c r="CF312" s="82">
        <v>6.9400630914826493</v>
      </c>
      <c r="CG312" s="397"/>
      <c r="CH312" s="394">
        <v>19.899999999999999</v>
      </c>
      <c r="CI312" s="394">
        <v>13.9</v>
      </c>
      <c r="CJ312" s="394">
        <v>26</v>
      </c>
      <c r="CK312" s="413" t="s">
        <v>533</v>
      </c>
      <c r="CL312" s="399">
        <v>6.9751139151770059E-2</v>
      </c>
      <c r="CM312" s="49"/>
      <c r="CN312" s="394">
        <v>33.6</v>
      </c>
      <c r="CO312" s="394">
        <v>20.5</v>
      </c>
      <c r="CP312" s="394">
        <v>46.6</v>
      </c>
      <c r="CQ312" s="413" t="s">
        <v>534</v>
      </c>
      <c r="CR312" s="399">
        <v>0.11777076761303891</v>
      </c>
      <c r="CS312" s="49"/>
      <c r="CT312" s="394">
        <v>5.4</v>
      </c>
      <c r="CU312" s="394">
        <v>1.7</v>
      </c>
      <c r="CV312" s="394">
        <v>9</v>
      </c>
      <c r="CW312" s="413" t="s">
        <v>308</v>
      </c>
      <c r="CX312" s="431">
        <v>1.8927444794952682E-2</v>
      </c>
    </row>
    <row r="313" spans="1:102" x14ac:dyDescent="0.35">
      <c r="A313" s="757" t="s">
        <v>84</v>
      </c>
      <c r="B313" s="342" t="s">
        <v>255</v>
      </c>
      <c r="C313" s="380">
        <v>14.3</v>
      </c>
      <c r="D313" s="380">
        <v>13.8</v>
      </c>
      <c r="E313" s="380">
        <v>14.8</v>
      </c>
      <c r="F313" s="427" t="s">
        <v>271</v>
      </c>
      <c r="G313" s="47"/>
      <c r="H313" s="380">
        <v>6.6</v>
      </c>
      <c r="I313" s="380">
        <v>6</v>
      </c>
      <c r="J313" s="380">
        <v>7.3</v>
      </c>
      <c r="K313" s="427" t="s">
        <v>353</v>
      </c>
      <c r="L313" s="80">
        <v>46.153846153846153</v>
      </c>
      <c r="M313" s="382"/>
      <c r="N313" s="380">
        <v>1.9</v>
      </c>
      <c r="O313" s="380">
        <v>1.6</v>
      </c>
      <c r="P313" s="380">
        <v>2.2000000000000002</v>
      </c>
      <c r="Q313" s="427" t="s">
        <v>368</v>
      </c>
      <c r="R313" s="80">
        <v>13.286713286713287</v>
      </c>
      <c r="S313" s="47"/>
      <c r="T313" s="380">
        <v>4.8</v>
      </c>
      <c r="U313" s="380">
        <v>4.2</v>
      </c>
      <c r="V313" s="380">
        <v>5.4</v>
      </c>
      <c r="W313" s="427" t="s">
        <v>469</v>
      </c>
      <c r="X313" s="80">
        <v>33.56643356643356</v>
      </c>
      <c r="Y313" s="47"/>
      <c r="Z313" s="380">
        <v>5.0999999999999996</v>
      </c>
      <c r="AA313" s="380">
        <v>4.5</v>
      </c>
      <c r="AB313" s="380">
        <v>5.7</v>
      </c>
      <c r="AC313" s="427" t="s">
        <v>350</v>
      </c>
      <c r="AD313" s="80">
        <v>35.66433566433566</v>
      </c>
      <c r="AE313" s="47"/>
      <c r="AF313" s="380">
        <v>1.9</v>
      </c>
      <c r="AG313" s="380">
        <v>1.6</v>
      </c>
      <c r="AH313" s="380">
        <v>2.2000000000000002</v>
      </c>
      <c r="AI313" s="427" t="s">
        <v>508</v>
      </c>
      <c r="AJ313" s="80">
        <v>13.286713286713287</v>
      </c>
      <c r="AK313" s="47"/>
      <c r="AL313" s="380">
        <v>0.6</v>
      </c>
      <c r="AM313" s="380">
        <v>0.4</v>
      </c>
      <c r="AN313" s="380">
        <v>0.7</v>
      </c>
      <c r="AO313" s="427" t="s">
        <v>325</v>
      </c>
      <c r="AP313" s="80">
        <v>4.1958041958041949</v>
      </c>
      <c r="AQ313" s="47"/>
      <c r="AR313" s="380">
        <v>1.5</v>
      </c>
      <c r="AS313" s="380">
        <v>1.2</v>
      </c>
      <c r="AT313" s="380">
        <v>1.8</v>
      </c>
      <c r="AU313" s="427" t="s">
        <v>349</v>
      </c>
      <c r="AV313" s="80">
        <v>10.48951048951049</v>
      </c>
      <c r="AW313" s="47"/>
      <c r="AX313" s="380">
        <v>0.2</v>
      </c>
      <c r="AY313" s="380">
        <v>0.2</v>
      </c>
      <c r="AZ313" s="380">
        <v>0.3</v>
      </c>
      <c r="BA313" s="427" t="s">
        <v>361</v>
      </c>
      <c r="BB313" s="80">
        <v>1.3986013986013985</v>
      </c>
      <c r="BC313" s="47"/>
      <c r="BD313" s="380">
        <v>0</v>
      </c>
      <c r="BE313" s="380">
        <v>0</v>
      </c>
      <c r="BF313" s="380">
        <v>0.1</v>
      </c>
      <c r="BG313" s="427" t="s">
        <v>535</v>
      </c>
      <c r="BH313" s="80">
        <v>0</v>
      </c>
      <c r="BI313" s="47"/>
      <c r="BJ313" s="380">
        <v>2.2999999999999998</v>
      </c>
      <c r="BK313" s="380">
        <v>1.9</v>
      </c>
      <c r="BL313" s="380">
        <v>2.7</v>
      </c>
      <c r="BM313" s="427" t="s">
        <v>422</v>
      </c>
      <c r="BN313" s="80">
        <v>16.08391608391608</v>
      </c>
      <c r="BO313" s="47"/>
      <c r="BP313" s="380">
        <v>0.7</v>
      </c>
      <c r="BQ313" s="380">
        <v>0.5</v>
      </c>
      <c r="BR313" s="380">
        <v>0.9</v>
      </c>
      <c r="BS313" s="427" t="s">
        <v>458</v>
      </c>
      <c r="BT313" s="80">
        <v>4.8951048951048941</v>
      </c>
      <c r="BU313" s="47"/>
      <c r="BV313" s="380">
        <v>1.8</v>
      </c>
      <c r="BW313" s="380">
        <v>1.4</v>
      </c>
      <c r="BX313" s="380">
        <v>2.2000000000000002</v>
      </c>
      <c r="BY313" s="427" t="s">
        <v>354</v>
      </c>
      <c r="BZ313" s="80">
        <v>12.587412587412587</v>
      </c>
      <c r="CA313" s="47"/>
      <c r="CB313" s="380">
        <v>0.3</v>
      </c>
      <c r="CC313" s="380">
        <v>0.2</v>
      </c>
      <c r="CD313" s="380">
        <v>0.4</v>
      </c>
      <c r="CE313" s="427" t="s">
        <v>536</v>
      </c>
      <c r="CF313" s="80">
        <v>2.0979020979020975</v>
      </c>
      <c r="CG313" s="383"/>
      <c r="CH313" s="380">
        <v>0.6</v>
      </c>
      <c r="CI313" s="380">
        <v>0.4</v>
      </c>
      <c r="CJ313" s="380">
        <v>0.8</v>
      </c>
      <c r="CK313" s="427" t="s">
        <v>504</v>
      </c>
      <c r="CL313" s="385">
        <v>4.1958041958041953E-2</v>
      </c>
      <c r="CM313" s="47"/>
      <c r="CN313" s="380">
        <v>1.8</v>
      </c>
      <c r="CO313" s="380">
        <v>1.4</v>
      </c>
      <c r="CP313" s="380">
        <v>2.1</v>
      </c>
      <c r="CQ313" s="427" t="s">
        <v>425</v>
      </c>
      <c r="CR313" s="385">
        <v>0.12587412587412586</v>
      </c>
      <c r="CS313" s="47"/>
      <c r="CT313" s="380">
        <v>0.3</v>
      </c>
      <c r="CU313" s="380">
        <v>0.2</v>
      </c>
      <c r="CV313" s="380">
        <v>0.4</v>
      </c>
      <c r="CW313" s="427" t="s">
        <v>360</v>
      </c>
      <c r="CX313" s="428">
        <v>2.0979020979020976E-2</v>
      </c>
    </row>
    <row r="314" spans="1:102" x14ac:dyDescent="0.35">
      <c r="A314" s="758"/>
      <c r="B314" s="344" t="s">
        <v>66</v>
      </c>
      <c r="C314" s="388">
        <v>7.2</v>
      </c>
      <c r="D314" s="388">
        <v>6.9</v>
      </c>
      <c r="E314" s="388">
        <v>7.5</v>
      </c>
      <c r="F314" s="429" t="s">
        <v>278</v>
      </c>
      <c r="G314" s="48"/>
      <c r="H314" s="388">
        <v>5.6</v>
      </c>
      <c r="I314" s="388">
        <v>5.0999999999999996</v>
      </c>
      <c r="J314" s="388">
        <v>6.1</v>
      </c>
      <c r="K314" s="429" t="s">
        <v>300</v>
      </c>
      <c r="L314" s="81">
        <v>77.777777777777771</v>
      </c>
      <c r="M314" s="390"/>
      <c r="N314" s="388">
        <v>1.6</v>
      </c>
      <c r="O314" s="388">
        <v>1.3</v>
      </c>
      <c r="P314" s="388">
        <v>1.8</v>
      </c>
      <c r="Q314" s="429" t="s">
        <v>519</v>
      </c>
      <c r="R314" s="81">
        <v>22.222222222222225</v>
      </c>
      <c r="S314" s="48"/>
      <c r="T314" s="388">
        <v>4.0999999999999996</v>
      </c>
      <c r="U314" s="388">
        <v>3.6</v>
      </c>
      <c r="V314" s="388">
        <v>4.7</v>
      </c>
      <c r="W314" s="429" t="s">
        <v>434</v>
      </c>
      <c r="X314" s="81">
        <v>56.944444444444443</v>
      </c>
      <c r="Y314" s="48"/>
      <c r="Z314" s="388">
        <v>4.0999999999999996</v>
      </c>
      <c r="AA314" s="388">
        <v>3.7</v>
      </c>
      <c r="AB314" s="388">
        <v>4.5999999999999996</v>
      </c>
      <c r="AC314" s="429" t="s">
        <v>481</v>
      </c>
      <c r="AD314" s="81">
        <v>56.944444444444443</v>
      </c>
      <c r="AE314" s="48"/>
      <c r="AF314" s="388">
        <v>1.7</v>
      </c>
      <c r="AG314" s="388">
        <v>1.4</v>
      </c>
      <c r="AH314" s="388">
        <v>2</v>
      </c>
      <c r="AI314" s="429" t="s">
        <v>355</v>
      </c>
      <c r="AJ314" s="81">
        <v>23.611111111111111</v>
      </c>
      <c r="AK314" s="48"/>
      <c r="AL314" s="388">
        <v>0.5</v>
      </c>
      <c r="AM314" s="388">
        <v>0.4</v>
      </c>
      <c r="AN314" s="388">
        <v>0.7</v>
      </c>
      <c r="AO314" s="429" t="s">
        <v>507</v>
      </c>
      <c r="AP314" s="81">
        <v>6.9444444444444446</v>
      </c>
      <c r="AQ314" s="48"/>
      <c r="AR314" s="388">
        <v>1.3</v>
      </c>
      <c r="AS314" s="388">
        <v>1.1000000000000001</v>
      </c>
      <c r="AT314" s="388">
        <v>1.6</v>
      </c>
      <c r="AU314" s="429" t="s">
        <v>422</v>
      </c>
      <c r="AV314" s="81">
        <v>18.055555555555554</v>
      </c>
      <c r="AW314" s="48"/>
      <c r="AX314" s="388">
        <v>0.2</v>
      </c>
      <c r="AY314" s="388">
        <v>0.1</v>
      </c>
      <c r="AZ314" s="388">
        <v>0.3</v>
      </c>
      <c r="BA314" s="429" t="s">
        <v>471</v>
      </c>
      <c r="BB314" s="81">
        <v>2.7777777777777781</v>
      </c>
      <c r="BC314" s="48"/>
      <c r="BD314" s="388">
        <v>0</v>
      </c>
      <c r="BE314" s="388">
        <v>0</v>
      </c>
      <c r="BF314" s="388">
        <v>0</v>
      </c>
      <c r="BG314" s="429" t="s">
        <v>537</v>
      </c>
      <c r="BH314" s="81">
        <v>0</v>
      </c>
      <c r="BI314" s="48"/>
      <c r="BJ314" s="388">
        <v>2.2000000000000002</v>
      </c>
      <c r="BK314" s="388">
        <v>1.8</v>
      </c>
      <c r="BL314" s="388">
        <v>2.6</v>
      </c>
      <c r="BM314" s="429" t="s">
        <v>422</v>
      </c>
      <c r="BN314" s="81">
        <v>30.555555555555557</v>
      </c>
      <c r="BO314" s="48"/>
      <c r="BP314" s="388">
        <v>0.7</v>
      </c>
      <c r="BQ314" s="388">
        <v>0.5</v>
      </c>
      <c r="BR314" s="388">
        <v>0.9</v>
      </c>
      <c r="BS314" s="429" t="s">
        <v>468</v>
      </c>
      <c r="BT314" s="81">
        <v>9.7222222222222214</v>
      </c>
      <c r="BU314" s="48"/>
      <c r="BV314" s="388">
        <v>1.8</v>
      </c>
      <c r="BW314" s="388">
        <v>1.4</v>
      </c>
      <c r="BX314" s="388">
        <v>2.1</v>
      </c>
      <c r="BY314" s="429" t="s">
        <v>302</v>
      </c>
      <c r="BZ314" s="81">
        <v>25</v>
      </c>
      <c r="CA314" s="48"/>
      <c r="CB314" s="388">
        <v>0.3</v>
      </c>
      <c r="CC314" s="388">
        <v>0.2</v>
      </c>
      <c r="CD314" s="388">
        <v>0.4</v>
      </c>
      <c r="CE314" s="429" t="s">
        <v>536</v>
      </c>
      <c r="CF314" s="81">
        <v>4.1666666666666661</v>
      </c>
      <c r="CG314" s="391"/>
      <c r="CH314" s="388">
        <v>0.6</v>
      </c>
      <c r="CI314" s="388">
        <v>0.4</v>
      </c>
      <c r="CJ314" s="388">
        <v>0.8</v>
      </c>
      <c r="CK314" s="429" t="s">
        <v>538</v>
      </c>
      <c r="CL314" s="392">
        <v>8.3333333333333329E-2</v>
      </c>
      <c r="CM314" s="48"/>
      <c r="CN314" s="388">
        <v>1.6</v>
      </c>
      <c r="CO314" s="388">
        <v>1.3</v>
      </c>
      <c r="CP314" s="388">
        <v>1.9</v>
      </c>
      <c r="CQ314" s="429" t="s">
        <v>393</v>
      </c>
      <c r="CR314" s="392">
        <v>0.22222222222222224</v>
      </c>
      <c r="CS314" s="48"/>
      <c r="CT314" s="388">
        <v>0.3</v>
      </c>
      <c r="CU314" s="388">
        <v>0.1</v>
      </c>
      <c r="CV314" s="388">
        <v>0.4</v>
      </c>
      <c r="CW314" s="429" t="s">
        <v>405</v>
      </c>
      <c r="CX314" s="430">
        <v>4.1666666666666664E-2</v>
      </c>
    </row>
    <row r="315" spans="1:102" x14ac:dyDescent="0.35">
      <c r="A315" s="759"/>
      <c r="B315" s="345" t="s">
        <v>67</v>
      </c>
      <c r="C315" s="394">
        <v>7.1</v>
      </c>
      <c r="D315" s="394">
        <v>6.7</v>
      </c>
      <c r="E315" s="394">
        <v>7.4</v>
      </c>
      <c r="F315" s="413" t="s">
        <v>408</v>
      </c>
      <c r="G315" s="49"/>
      <c r="H315" s="394">
        <v>1</v>
      </c>
      <c r="I315" s="394">
        <v>0.7</v>
      </c>
      <c r="J315" s="394">
        <v>1.4</v>
      </c>
      <c r="K315" s="413" t="s">
        <v>539</v>
      </c>
      <c r="L315" s="82">
        <v>14.084507042253522</v>
      </c>
      <c r="M315" s="396"/>
      <c r="N315" s="394">
        <v>0.4</v>
      </c>
      <c r="O315" s="394">
        <v>0.2</v>
      </c>
      <c r="P315" s="394">
        <v>0.5</v>
      </c>
      <c r="Q315" s="413" t="s">
        <v>463</v>
      </c>
      <c r="R315" s="82">
        <v>5.6338028169014089</v>
      </c>
      <c r="S315" s="49"/>
      <c r="T315" s="394">
        <v>0.7</v>
      </c>
      <c r="U315" s="394">
        <v>0.4</v>
      </c>
      <c r="V315" s="394">
        <v>1</v>
      </c>
      <c r="W315" s="413" t="s">
        <v>540</v>
      </c>
      <c r="X315" s="82">
        <v>9.8591549295774641</v>
      </c>
      <c r="Y315" s="49"/>
      <c r="Z315" s="394">
        <v>0.9</v>
      </c>
      <c r="AA315" s="394">
        <v>0.6</v>
      </c>
      <c r="AB315" s="394">
        <v>1.3</v>
      </c>
      <c r="AC315" s="413" t="s">
        <v>445</v>
      </c>
      <c r="AD315" s="82">
        <v>12.676056338028168</v>
      </c>
      <c r="AE315" s="49"/>
      <c r="AF315" s="394">
        <v>0.2</v>
      </c>
      <c r="AG315" s="394">
        <v>0.1</v>
      </c>
      <c r="AH315" s="394">
        <v>0.3</v>
      </c>
      <c r="AI315" s="413" t="s">
        <v>462</v>
      </c>
      <c r="AJ315" s="82">
        <v>2.8169014084507045</v>
      </c>
      <c r="AK315" s="49"/>
      <c r="AL315" s="394">
        <v>0</v>
      </c>
      <c r="AM315" s="394">
        <v>0</v>
      </c>
      <c r="AN315" s="394">
        <v>0</v>
      </c>
      <c r="AO315" s="413" t="s">
        <v>541</v>
      </c>
      <c r="AP315" s="82">
        <v>0</v>
      </c>
      <c r="AQ315" s="49"/>
      <c r="AR315" s="394">
        <v>0.2</v>
      </c>
      <c r="AS315" s="394">
        <v>0.1</v>
      </c>
      <c r="AT315" s="394">
        <v>0.3</v>
      </c>
      <c r="AU315" s="413" t="s">
        <v>429</v>
      </c>
      <c r="AV315" s="82">
        <v>2.8169014084507045</v>
      </c>
      <c r="AW315" s="49"/>
      <c r="AX315" s="394">
        <v>0</v>
      </c>
      <c r="AY315" s="394">
        <v>0</v>
      </c>
      <c r="AZ315" s="394">
        <v>0.1</v>
      </c>
      <c r="BA315" s="413" t="s">
        <v>542</v>
      </c>
      <c r="BB315" s="82">
        <v>0</v>
      </c>
      <c r="BC315" s="49"/>
      <c r="BD315" s="394">
        <v>0</v>
      </c>
      <c r="BE315" s="394">
        <v>0</v>
      </c>
      <c r="BF315" s="394">
        <v>0.1</v>
      </c>
      <c r="BG315" s="413" t="s">
        <v>543</v>
      </c>
      <c r="BH315" s="82">
        <v>0</v>
      </c>
      <c r="BI315" s="49"/>
      <c r="BJ315" s="394">
        <v>0.1</v>
      </c>
      <c r="BK315" s="394">
        <v>0</v>
      </c>
      <c r="BL315" s="394">
        <v>0.2</v>
      </c>
      <c r="BM315" s="413" t="s">
        <v>544</v>
      </c>
      <c r="BN315" s="82">
        <v>1.4084507042253522</v>
      </c>
      <c r="BO315" s="49"/>
      <c r="BP315" s="394">
        <v>0</v>
      </c>
      <c r="BQ315" s="394">
        <v>0</v>
      </c>
      <c r="BR315" s="394">
        <v>0</v>
      </c>
      <c r="BS315" s="413" t="s">
        <v>69</v>
      </c>
      <c r="BT315" s="82">
        <v>0</v>
      </c>
      <c r="BU315" s="49"/>
      <c r="BV315" s="394">
        <v>0.1</v>
      </c>
      <c r="BW315" s="394">
        <v>0</v>
      </c>
      <c r="BX315" s="394">
        <v>0.2</v>
      </c>
      <c r="BY315" s="413" t="s">
        <v>544</v>
      </c>
      <c r="BZ315" s="82">
        <v>1.4084507042253522</v>
      </c>
      <c r="CA315" s="49"/>
      <c r="CB315" s="394">
        <v>0</v>
      </c>
      <c r="CC315" s="394">
        <v>0</v>
      </c>
      <c r="CD315" s="394">
        <v>0</v>
      </c>
      <c r="CE315" s="413" t="s">
        <v>69</v>
      </c>
      <c r="CF315" s="82">
        <v>0</v>
      </c>
      <c r="CG315" s="397"/>
      <c r="CH315" s="394">
        <v>0</v>
      </c>
      <c r="CI315" s="394">
        <v>0</v>
      </c>
      <c r="CJ315" s="394">
        <v>0</v>
      </c>
      <c r="CK315" s="413" t="s">
        <v>541</v>
      </c>
      <c r="CL315" s="399">
        <v>0</v>
      </c>
      <c r="CM315" s="49"/>
      <c r="CN315" s="394">
        <v>0.2</v>
      </c>
      <c r="CO315" s="394">
        <v>0.1</v>
      </c>
      <c r="CP315" s="394">
        <v>0.3</v>
      </c>
      <c r="CQ315" s="413" t="s">
        <v>429</v>
      </c>
      <c r="CR315" s="399">
        <v>2.8169014084507046E-2</v>
      </c>
      <c r="CS315" s="49"/>
      <c r="CT315" s="394">
        <v>0</v>
      </c>
      <c r="CU315" s="394">
        <v>0</v>
      </c>
      <c r="CV315" s="394">
        <v>0.1</v>
      </c>
      <c r="CW315" s="413" t="s">
        <v>545</v>
      </c>
      <c r="CX315" s="431">
        <v>0</v>
      </c>
    </row>
    <row r="316" spans="1:102" x14ac:dyDescent="0.35">
      <c r="A316" s="760" t="s">
        <v>85</v>
      </c>
      <c r="B316" s="342" t="s">
        <v>255</v>
      </c>
      <c r="C316" s="380">
        <v>30.5</v>
      </c>
      <c r="D316" s="380">
        <v>29.8</v>
      </c>
      <c r="E316" s="380">
        <v>31.3</v>
      </c>
      <c r="F316" s="427" t="s">
        <v>352</v>
      </c>
      <c r="G316" s="47"/>
      <c r="H316" s="380">
        <v>19.7</v>
      </c>
      <c r="I316" s="380">
        <v>18.8</v>
      </c>
      <c r="J316" s="380">
        <v>20.5</v>
      </c>
      <c r="K316" s="427" t="s">
        <v>367</v>
      </c>
      <c r="L316" s="80">
        <v>64.590163934426229</v>
      </c>
      <c r="M316" s="382"/>
      <c r="N316" s="380">
        <v>8.5</v>
      </c>
      <c r="O316" s="380">
        <v>7.8</v>
      </c>
      <c r="P316" s="380">
        <v>9.1999999999999993</v>
      </c>
      <c r="Q316" s="427" t="s">
        <v>357</v>
      </c>
      <c r="R316" s="80">
        <v>27.868852459016392</v>
      </c>
      <c r="S316" s="47"/>
      <c r="T316" s="380">
        <v>11.9</v>
      </c>
      <c r="U316" s="380">
        <v>11</v>
      </c>
      <c r="V316" s="380">
        <v>12.7</v>
      </c>
      <c r="W316" s="427" t="s">
        <v>282</v>
      </c>
      <c r="X316" s="80">
        <v>39.016393442622956</v>
      </c>
      <c r="Y316" s="47"/>
      <c r="Z316" s="380">
        <v>16.7</v>
      </c>
      <c r="AA316" s="380">
        <v>15.8</v>
      </c>
      <c r="AB316" s="380">
        <v>17.600000000000001</v>
      </c>
      <c r="AC316" s="427" t="s">
        <v>298</v>
      </c>
      <c r="AD316" s="80">
        <v>54.754098360655732</v>
      </c>
      <c r="AE316" s="47"/>
      <c r="AF316" s="380">
        <v>6.1</v>
      </c>
      <c r="AG316" s="380">
        <v>5.3</v>
      </c>
      <c r="AH316" s="380">
        <v>6.8</v>
      </c>
      <c r="AI316" s="427" t="s">
        <v>453</v>
      </c>
      <c r="AJ316" s="80">
        <v>20</v>
      </c>
      <c r="AK316" s="47"/>
      <c r="AL316" s="380">
        <v>1.2</v>
      </c>
      <c r="AM316" s="380">
        <v>0.9</v>
      </c>
      <c r="AN316" s="380">
        <v>1.5</v>
      </c>
      <c r="AO316" s="427" t="s">
        <v>458</v>
      </c>
      <c r="AP316" s="80">
        <v>3.9344262295081962</v>
      </c>
      <c r="AQ316" s="47"/>
      <c r="AR316" s="380">
        <v>5.0999999999999996</v>
      </c>
      <c r="AS316" s="380">
        <v>4.4000000000000004</v>
      </c>
      <c r="AT316" s="380">
        <v>5.7</v>
      </c>
      <c r="AU316" s="427" t="s">
        <v>437</v>
      </c>
      <c r="AV316" s="80">
        <v>16.721311475409834</v>
      </c>
      <c r="AW316" s="47"/>
      <c r="AX316" s="380">
        <v>1</v>
      </c>
      <c r="AY316" s="380">
        <v>0.7</v>
      </c>
      <c r="AZ316" s="380">
        <v>1.2</v>
      </c>
      <c r="BA316" s="427" t="s">
        <v>507</v>
      </c>
      <c r="BB316" s="80">
        <v>3.278688524590164</v>
      </c>
      <c r="BC316" s="47"/>
      <c r="BD316" s="380">
        <v>0.5</v>
      </c>
      <c r="BE316" s="380">
        <v>0.3</v>
      </c>
      <c r="BF316" s="380">
        <v>0.7</v>
      </c>
      <c r="BG316" s="427" t="s">
        <v>546</v>
      </c>
      <c r="BH316" s="80">
        <v>1.639344262295082</v>
      </c>
      <c r="BI316" s="47"/>
      <c r="BJ316" s="380">
        <v>7.5</v>
      </c>
      <c r="BK316" s="380">
        <v>6.5</v>
      </c>
      <c r="BL316" s="380">
        <v>8.5</v>
      </c>
      <c r="BM316" s="427" t="s">
        <v>299</v>
      </c>
      <c r="BN316" s="80">
        <v>24.590163934426229</v>
      </c>
      <c r="BO316" s="47"/>
      <c r="BP316" s="380">
        <v>2.8</v>
      </c>
      <c r="BQ316" s="380">
        <v>2.2000000000000002</v>
      </c>
      <c r="BR316" s="380">
        <v>3.4</v>
      </c>
      <c r="BS316" s="427" t="s">
        <v>396</v>
      </c>
      <c r="BT316" s="80">
        <v>9.1803278688524586</v>
      </c>
      <c r="BU316" s="47"/>
      <c r="BV316" s="380">
        <v>5.6</v>
      </c>
      <c r="BW316" s="380">
        <v>4.7</v>
      </c>
      <c r="BX316" s="380">
        <v>6.5</v>
      </c>
      <c r="BY316" s="427" t="s">
        <v>485</v>
      </c>
      <c r="BZ316" s="80">
        <v>18.360655737704917</v>
      </c>
      <c r="CA316" s="47"/>
      <c r="CB316" s="380">
        <v>0.9</v>
      </c>
      <c r="CC316" s="380">
        <v>0.6</v>
      </c>
      <c r="CD316" s="380">
        <v>1.3</v>
      </c>
      <c r="CE316" s="427" t="s">
        <v>418</v>
      </c>
      <c r="CF316" s="80">
        <v>2.9508196721311477</v>
      </c>
      <c r="CG316" s="383"/>
      <c r="CH316" s="380">
        <v>1.2</v>
      </c>
      <c r="CI316" s="380">
        <v>0.9</v>
      </c>
      <c r="CJ316" s="380">
        <v>1.6</v>
      </c>
      <c r="CK316" s="427" t="s">
        <v>441</v>
      </c>
      <c r="CL316" s="385">
        <v>3.9344262295081964E-2</v>
      </c>
      <c r="CM316" s="47"/>
      <c r="CN316" s="380">
        <v>5.4</v>
      </c>
      <c r="CO316" s="380">
        <v>4.7</v>
      </c>
      <c r="CP316" s="380">
        <v>6.2</v>
      </c>
      <c r="CQ316" s="427" t="s">
        <v>397</v>
      </c>
      <c r="CR316" s="385">
        <v>0.17704918032786887</v>
      </c>
      <c r="CS316" s="47"/>
      <c r="CT316" s="380">
        <v>1</v>
      </c>
      <c r="CU316" s="380">
        <v>0.7</v>
      </c>
      <c r="CV316" s="380">
        <v>1.3</v>
      </c>
      <c r="CW316" s="427" t="s">
        <v>507</v>
      </c>
      <c r="CX316" s="428">
        <v>3.2786885245901641E-2</v>
      </c>
    </row>
    <row r="317" spans="1:102" x14ac:dyDescent="0.35">
      <c r="A317" s="761"/>
      <c r="B317" s="344" t="s">
        <v>66</v>
      </c>
      <c r="C317" s="388">
        <v>16.7</v>
      </c>
      <c r="D317" s="388">
        <v>16.2</v>
      </c>
      <c r="E317" s="388">
        <v>17.3</v>
      </c>
      <c r="F317" s="429" t="s">
        <v>276</v>
      </c>
      <c r="G317" s="48"/>
      <c r="H317" s="388">
        <v>14</v>
      </c>
      <c r="I317" s="388">
        <v>13.5</v>
      </c>
      <c r="J317" s="388">
        <v>14.6</v>
      </c>
      <c r="K317" s="429" t="s">
        <v>292</v>
      </c>
      <c r="L317" s="81">
        <v>83.832335329341319</v>
      </c>
      <c r="M317" s="390"/>
      <c r="N317" s="388">
        <v>6.3</v>
      </c>
      <c r="O317" s="388">
        <v>5.8</v>
      </c>
      <c r="P317" s="388">
        <v>6.9</v>
      </c>
      <c r="Q317" s="429" t="s">
        <v>345</v>
      </c>
      <c r="R317" s="81">
        <v>37.724550898203596</v>
      </c>
      <c r="S317" s="48"/>
      <c r="T317" s="388">
        <v>8.3000000000000007</v>
      </c>
      <c r="U317" s="388">
        <v>7.6</v>
      </c>
      <c r="V317" s="388">
        <v>9</v>
      </c>
      <c r="W317" s="429" t="s">
        <v>479</v>
      </c>
      <c r="X317" s="81">
        <v>49.70059880239522</v>
      </c>
      <c r="Y317" s="48"/>
      <c r="Z317" s="388">
        <v>11.9</v>
      </c>
      <c r="AA317" s="388">
        <v>11.2</v>
      </c>
      <c r="AB317" s="388">
        <v>12.6</v>
      </c>
      <c r="AC317" s="429" t="s">
        <v>443</v>
      </c>
      <c r="AD317" s="81">
        <v>71.257485029940128</v>
      </c>
      <c r="AE317" s="48"/>
      <c r="AF317" s="388">
        <v>5.3</v>
      </c>
      <c r="AG317" s="388">
        <v>4.5999999999999996</v>
      </c>
      <c r="AH317" s="388">
        <v>6</v>
      </c>
      <c r="AI317" s="429" t="s">
        <v>452</v>
      </c>
      <c r="AJ317" s="81">
        <v>31.736526946107784</v>
      </c>
      <c r="AK317" s="48"/>
      <c r="AL317" s="388">
        <v>1.1000000000000001</v>
      </c>
      <c r="AM317" s="388">
        <v>0.8</v>
      </c>
      <c r="AN317" s="388">
        <v>1.4</v>
      </c>
      <c r="AO317" s="429" t="s">
        <v>323</v>
      </c>
      <c r="AP317" s="81">
        <v>6.5868263473053901</v>
      </c>
      <c r="AQ317" s="48"/>
      <c r="AR317" s="388">
        <v>4.4000000000000004</v>
      </c>
      <c r="AS317" s="388">
        <v>3.8</v>
      </c>
      <c r="AT317" s="388">
        <v>5</v>
      </c>
      <c r="AU317" s="429" t="s">
        <v>397</v>
      </c>
      <c r="AV317" s="81">
        <v>26.34730538922156</v>
      </c>
      <c r="AW317" s="48"/>
      <c r="AX317" s="388">
        <v>0.8</v>
      </c>
      <c r="AY317" s="388">
        <v>0.6</v>
      </c>
      <c r="AZ317" s="388">
        <v>1.1000000000000001</v>
      </c>
      <c r="BA317" s="429" t="s">
        <v>531</v>
      </c>
      <c r="BB317" s="81">
        <v>4.7904191616766472</v>
      </c>
      <c r="BC317" s="48"/>
      <c r="BD317" s="388">
        <v>0.2</v>
      </c>
      <c r="BE317" s="388">
        <v>0.1</v>
      </c>
      <c r="BF317" s="388">
        <v>0.3</v>
      </c>
      <c r="BG317" s="429" t="s">
        <v>547</v>
      </c>
      <c r="BH317" s="81">
        <v>1.1976047904191618</v>
      </c>
      <c r="BI317" s="48"/>
      <c r="BJ317" s="388">
        <v>7</v>
      </c>
      <c r="BK317" s="388">
        <v>6</v>
      </c>
      <c r="BL317" s="388">
        <v>7.9</v>
      </c>
      <c r="BM317" s="429" t="s">
        <v>452</v>
      </c>
      <c r="BN317" s="81">
        <v>41.91616766467066</v>
      </c>
      <c r="BO317" s="48"/>
      <c r="BP317" s="388">
        <v>2.5</v>
      </c>
      <c r="BQ317" s="388">
        <v>2</v>
      </c>
      <c r="BR317" s="388">
        <v>3.1</v>
      </c>
      <c r="BS317" s="429" t="s">
        <v>302</v>
      </c>
      <c r="BT317" s="81">
        <v>14.970059880239523</v>
      </c>
      <c r="BU317" s="48"/>
      <c r="BV317" s="388">
        <v>5.4</v>
      </c>
      <c r="BW317" s="388">
        <v>4.5</v>
      </c>
      <c r="BX317" s="388">
        <v>6.2</v>
      </c>
      <c r="BY317" s="429" t="s">
        <v>391</v>
      </c>
      <c r="BZ317" s="81">
        <v>32.335329341317369</v>
      </c>
      <c r="CA317" s="48"/>
      <c r="CB317" s="388">
        <v>0.9</v>
      </c>
      <c r="CC317" s="388">
        <v>0.6</v>
      </c>
      <c r="CD317" s="388">
        <v>1.3</v>
      </c>
      <c r="CE317" s="429" t="s">
        <v>359</v>
      </c>
      <c r="CF317" s="81">
        <v>5.3892215568862278</v>
      </c>
      <c r="CG317" s="391"/>
      <c r="CH317" s="388">
        <v>1.1000000000000001</v>
      </c>
      <c r="CI317" s="388">
        <v>0.8</v>
      </c>
      <c r="CJ317" s="388">
        <v>1.5</v>
      </c>
      <c r="CK317" s="429" t="s">
        <v>548</v>
      </c>
      <c r="CL317" s="392">
        <v>6.5868263473053898E-2</v>
      </c>
      <c r="CM317" s="48"/>
      <c r="CN317" s="388">
        <v>4.8</v>
      </c>
      <c r="CO317" s="388">
        <v>4.0999999999999996</v>
      </c>
      <c r="CP317" s="388">
        <v>5.5</v>
      </c>
      <c r="CQ317" s="429" t="s">
        <v>297</v>
      </c>
      <c r="CR317" s="392">
        <v>0.28742514970059879</v>
      </c>
      <c r="CS317" s="48"/>
      <c r="CT317" s="388">
        <v>0.9</v>
      </c>
      <c r="CU317" s="388">
        <v>0.6</v>
      </c>
      <c r="CV317" s="388">
        <v>1.2</v>
      </c>
      <c r="CW317" s="429" t="s">
        <v>378</v>
      </c>
      <c r="CX317" s="430">
        <v>5.3892215568862277E-2</v>
      </c>
    </row>
    <row r="318" spans="1:102" x14ac:dyDescent="0.35">
      <c r="A318" s="761"/>
      <c r="B318" s="345" t="s">
        <v>67</v>
      </c>
      <c r="C318" s="394">
        <v>13.8</v>
      </c>
      <c r="D318" s="394">
        <v>13.4</v>
      </c>
      <c r="E318" s="394">
        <v>14.2</v>
      </c>
      <c r="F318" s="413" t="s">
        <v>270</v>
      </c>
      <c r="G318" s="49"/>
      <c r="H318" s="394">
        <v>5.6</v>
      </c>
      <c r="I318" s="394">
        <v>5.0999999999999996</v>
      </c>
      <c r="J318" s="394">
        <v>6.2</v>
      </c>
      <c r="K318" s="413" t="s">
        <v>348</v>
      </c>
      <c r="L318" s="82">
        <v>40.579710144927532</v>
      </c>
      <c r="M318" s="396"/>
      <c r="N318" s="394">
        <v>2.2000000000000002</v>
      </c>
      <c r="O318" s="394">
        <v>1.8</v>
      </c>
      <c r="P318" s="394">
        <v>2.5</v>
      </c>
      <c r="Q318" s="413" t="s">
        <v>508</v>
      </c>
      <c r="R318" s="82">
        <v>15.942028985507248</v>
      </c>
      <c r="S318" s="49"/>
      <c r="T318" s="394">
        <v>3.6</v>
      </c>
      <c r="U318" s="394">
        <v>3.1</v>
      </c>
      <c r="V318" s="394">
        <v>4</v>
      </c>
      <c r="W318" s="413" t="s">
        <v>453</v>
      </c>
      <c r="X318" s="82">
        <v>26.086956521739129</v>
      </c>
      <c r="Y318" s="49"/>
      <c r="Z318" s="394">
        <v>4.8</v>
      </c>
      <c r="AA318" s="394">
        <v>4.3</v>
      </c>
      <c r="AB318" s="394">
        <v>5.4</v>
      </c>
      <c r="AC318" s="413" t="s">
        <v>346</v>
      </c>
      <c r="AD318" s="82">
        <v>34.782608695652172</v>
      </c>
      <c r="AE318" s="49"/>
      <c r="AF318" s="394">
        <v>0.8</v>
      </c>
      <c r="AG318" s="394">
        <v>0.5</v>
      </c>
      <c r="AH318" s="394">
        <v>1</v>
      </c>
      <c r="AI318" s="413" t="s">
        <v>464</v>
      </c>
      <c r="AJ318" s="82">
        <v>5.7971014492753623</v>
      </c>
      <c r="AK318" s="49"/>
      <c r="AL318" s="394">
        <v>0.1</v>
      </c>
      <c r="AM318" s="394">
        <v>0</v>
      </c>
      <c r="AN318" s="394">
        <v>0.1</v>
      </c>
      <c r="AO318" s="413" t="s">
        <v>549</v>
      </c>
      <c r="AP318" s="82">
        <v>0.72463768115942029</v>
      </c>
      <c r="AQ318" s="49"/>
      <c r="AR318" s="394">
        <v>0.6</v>
      </c>
      <c r="AS318" s="394">
        <v>0.4</v>
      </c>
      <c r="AT318" s="394">
        <v>0.9</v>
      </c>
      <c r="AU318" s="413" t="s">
        <v>488</v>
      </c>
      <c r="AV318" s="82">
        <v>4.3478260869565215</v>
      </c>
      <c r="AW318" s="49"/>
      <c r="AX318" s="394">
        <v>0.1</v>
      </c>
      <c r="AY318" s="394">
        <v>0.1</v>
      </c>
      <c r="AZ318" s="394">
        <v>0.2</v>
      </c>
      <c r="BA318" s="413" t="s">
        <v>550</v>
      </c>
      <c r="BB318" s="82">
        <v>0.72463768115942029</v>
      </c>
      <c r="BC318" s="49"/>
      <c r="BD318" s="394">
        <v>0.3</v>
      </c>
      <c r="BE318" s="394">
        <v>0.1</v>
      </c>
      <c r="BF318" s="394">
        <v>0.5</v>
      </c>
      <c r="BG318" s="413" t="s">
        <v>551</v>
      </c>
      <c r="BH318" s="82">
        <v>2.1739130434782608</v>
      </c>
      <c r="BI318" s="49"/>
      <c r="BJ318" s="394">
        <v>0.5</v>
      </c>
      <c r="BK318" s="394">
        <v>0.3</v>
      </c>
      <c r="BL318" s="394">
        <v>0.8</v>
      </c>
      <c r="BM318" s="413" t="s">
        <v>480</v>
      </c>
      <c r="BN318" s="82">
        <v>3.6231884057971016</v>
      </c>
      <c r="BO318" s="49"/>
      <c r="BP318" s="394">
        <v>0.3</v>
      </c>
      <c r="BQ318" s="394">
        <v>0.1</v>
      </c>
      <c r="BR318" s="394">
        <v>0.5</v>
      </c>
      <c r="BS318" s="413" t="s">
        <v>552</v>
      </c>
      <c r="BT318" s="82">
        <v>2.1739130434782608</v>
      </c>
      <c r="BU318" s="49"/>
      <c r="BV318" s="394">
        <v>0.3</v>
      </c>
      <c r="BW318" s="394">
        <v>0.1</v>
      </c>
      <c r="BX318" s="394">
        <v>0.4</v>
      </c>
      <c r="BY318" s="413" t="s">
        <v>553</v>
      </c>
      <c r="BZ318" s="82">
        <v>2.1739130434782608</v>
      </c>
      <c r="CA318" s="49"/>
      <c r="CB318" s="394">
        <v>0</v>
      </c>
      <c r="CC318" s="394">
        <v>0</v>
      </c>
      <c r="CD318" s="394">
        <v>0</v>
      </c>
      <c r="CE318" s="413" t="s">
        <v>69</v>
      </c>
      <c r="CF318" s="82">
        <v>0</v>
      </c>
      <c r="CG318" s="397"/>
      <c r="CH318" s="394">
        <v>0.1</v>
      </c>
      <c r="CI318" s="394">
        <v>0</v>
      </c>
      <c r="CJ318" s="394">
        <v>0.1</v>
      </c>
      <c r="CK318" s="413" t="s">
        <v>549</v>
      </c>
      <c r="CL318" s="399">
        <v>7.246376811594203E-3</v>
      </c>
      <c r="CM318" s="49"/>
      <c r="CN318" s="394">
        <v>0.7</v>
      </c>
      <c r="CO318" s="394">
        <v>0.4</v>
      </c>
      <c r="CP318" s="394">
        <v>0.9</v>
      </c>
      <c r="CQ318" s="413" t="s">
        <v>488</v>
      </c>
      <c r="CR318" s="399">
        <v>5.0724637681159417E-2</v>
      </c>
      <c r="CS318" s="49"/>
      <c r="CT318" s="394">
        <v>0.1</v>
      </c>
      <c r="CU318" s="394">
        <v>0</v>
      </c>
      <c r="CV318" s="394">
        <v>0.2</v>
      </c>
      <c r="CW318" s="413" t="s">
        <v>447</v>
      </c>
      <c r="CX318" s="431">
        <v>7.246376811594203E-3</v>
      </c>
    </row>
    <row r="319" spans="1:102" x14ac:dyDescent="0.35">
      <c r="A319" s="757" t="s">
        <v>86</v>
      </c>
      <c r="B319" s="342" t="s">
        <v>255</v>
      </c>
      <c r="C319" s="380">
        <v>350.5</v>
      </c>
      <c r="D319" s="380">
        <v>344.6</v>
      </c>
      <c r="E319" s="380">
        <v>356.4</v>
      </c>
      <c r="F319" s="427" t="s">
        <v>268</v>
      </c>
      <c r="G319" s="47"/>
      <c r="H319" s="380">
        <v>316</v>
      </c>
      <c r="I319" s="380">
        <v>308.89999999999998</v>
      </c>
      <c r="J319" s="380">
        <v>323.10000000000002</v>
      </c>
      <c r="K319" s="427" t="s">
        <v>267</v>
      </c>
      <c r="L319" s="80">
        <v>90.156918687589155</v>
      </c>
      <c r="M319" s="382"/>
      <c r="N319" s="380">
        <v>190.4</v>
      </c>
      <c r="O319" s="380">
        <v>180.7</v>
      </c>
      <c r="P319" s="380">
        <v>200</v>
      </c>
      <c r="Q319" s="427" t="s">
        <v>314</v>
      </c>
      <c r="R319" s="80">
        <v>54.322396576319541</v>
      </c>
      <c r="S319" s="47"/>
      <c r="T319" s="380">
        <v>142.1</v>
      </c>
      <c r="U319" s="380">
        <v>131.6</v>
      </c>
      <c r="V319" s="380">
        <v>152.6</v>
      </c>
      <c r="W319" s="427" t="s">
        <v>344</v>
      </c>
      <c r="X319" s="80">
        <v>40.542082738944366</v>
      </c>
      <c r="Y319" s="47"/>
      <c r="Z319" s="380">
        <v>205.7</v>
      </c>
      <c r="AA319" s="380">
        <v>195.8</v>
      </c>
      <c r="AB319" s="380">
        <v>215.6</v>
      </c>
      <c r="AC319" s="427" t="s">
        <v>329</v>
      </c>
      <c r="AD319" s="80">
        <v>58.687589158345219</v>
      </c>
      <c r="AE319" s="47"/>
      <c r="AF319" s="380">
        <v>96.4</v>
      </c>
      <c r="AG319" s="380">
        <v>86.7</v>
      </c>
      <c r="AH319" s="380">
        <v>106.2</v>
      </c>
      <c r="AI319" s="427" t="s">
        <v>289</v>
      </c>
      <c r="AJ319" s="80">
        <v>27.503566333808848</v>
      </c>
      <c r="AK319" s="47"/>
      <c r="AL319" s="380">
        <v>40.200000000000003</v>
      </c>
      <c r="AM319" s="380">
        <v>34.799999999999997</v>
      </c>
      <c r="AN319" s="380">
        <v>45.7</v>
      </c>
      <c r="AO319" s="427" t="s">
        <v>299</v>
      </c>
      <c r="AP319" s="80">
        <v>11.469329529243938</v>
      </c>
      <c r="AQ319" s="47"/>
      <c r="AR319" s="380">
        <v>70.599999999999994</v>
      </c>
      <c r="AS319" s="380">
        <v>61.7</v>
      </c>
      <c r="AT319" s="380">
        <v>79.400000000000006</v>
      </c>
      <c r="AU319" s="427" t="s">
        <v>469</v>
      </c>
      <c r="AV319" s="80">
        <v>20.142653352353779</v>
      </c>
      <c r="AW319" s="47"/>
      <c r="AX319" s="380">
        <v>10</v>
      </c>
      <c r="AY319" s="380">
        <v>7.5</v>
      </c>
      <c r="AZ319" s="380">
        <v>12.5</v>
      </c>
      <c r="BA319" s="427" t="s">
        <v>309</v>
      </c>
      <c r="BB319" s="80">
        <v>2.8530670470756063</v>
      </c>
      <c r="BC319" s="47"/>
      <c r="BD319" s="380">
        <v>50.2</v>
      </c>
      <c r="BE319" s="380">
        <v>43.2</v>
      </c>
      <c r="BF319" s="380">
        <v>57.2</v>
      </c>
      <c r="BG319" s="427" t="s">
        <v>362</v>
      </c>
      <c r="BH319" s="80">
        <v>14.322396576319543</v>
      </c>
      <c r="BI319" s="47"/>
      <c r="BJ319" s="380">
        <v>126.6</v>
      </c>
      <c r="BK319" s="380">
        <v>116.1</v>
      </c>
      <c r="BL319" s="380">
        <v>137.1</v>
      </c>
      <c r="BM319" s="427" t="s">
        <v>284</v>
      </c>
      <c r="BN319" s="80">
        <v>36.119828815977172</v>
      </c>
      <c r="BO319" s="47"/>
      <c r="BP319" s="380">
        <v>91.6</v>
      </c>
      <c r="BQ319" s="380">
        <v>81.3</v>
      </c>
      <c r="BR319" s="380">
        <v>101.8</v>
      </c>
      <c r="BS319" s="427" t="s">
        <v>296</v>
      </c>
      <c r="BT319" s="80">
        <v>26.134094151212551</v>
      </c>
      <c r="BU319" s="47"/>
      <c r="BV319" s="380">
        <v>69.400000000000006</v>
      </c>
      <c r="BW319" s="380">
        <v>61.7</v>
      </c>
      <c r="BX319" s="380">
        <v>77</v>
      </c>
      <c r="BY319" s="427" t="s">
        <v>390</v>
      </c>
      <c r="BZ319" s="80">
        <v>19.800285306704708</v>
      </c>
      <c r="CA319" s="47"/>
      <c r="CB319" s="380">
        <v>34.299999999999997</v>
      </c>
      <c r="CC319" s="380">
        <v>27.5</v>
      </c>
      <c r="CD319" s="380">
        <v>41.1</v>
      </c>
      <c r="CE319" s="427" t="s">
        <v>347</v>
      </c>
      <c r="CF319" s="80">
        <v>9.7860199714693294</v>
      </c>
      <c r="CG319" s="383"/>
      <c r="CH319" s="380">
        <v>42.1</v>
      </c>
      <c r="CI319" s="380">
        <v>35.5</v>
      </c>
      <c r="CJ319" s="380">
        <v>48.8</v>
      </c>
      <c r="CK319" s="427" t="s">
        <v>433</v>
      </c>
      <c r="CL319" s="385">
        <v>0.12011412268188303</v>
      </c>
      <c r="CM319" s="47"/>
      <c r="CN319" s="380">
        <v>77.8</v>
      </c>
      <c r="CO319" s="380">
        <v>67</v>
      </c>
      <c r="CP319" s="380">
        <v>88.7</v>
      </c>
      <c r="CQ319" s="427" t="s">
        <v>362</v>
      </c>
      <c r="CR319" s="385">
        <v>0.22196861626248215</v>
      </c>
      <c r="CS319" s="47"/>
      <c r="CT319" s="380">
        <v>11</v>
      </c>
      <c r="CU319" s="380">
        <v>8.1</v>
      </c>
      <c r="CV319" s="380">
        <v>13.8</v>
      </c>
      <c r="CW319" s="427" t="s">
        <v>458</v>
      </c>
      <c r="CX319" s="428">
        <v>3.1383737517831668E-2</v>
      </c>
    </row>
    <row r="320" spans="1:102" x14ac:dyDescent="0.35">
      <c r="A320" s="758"/>
      <c r="B320" s="344" t="s">
        <v>66</v>
      </c>
      <c r="C320" s="388">
        <v>217.1</v>
      </c>
      <c r="D320" s="388">
        <v>211.9</v>
      </c>
      <c r="E320" s="388">
        <v>222.2</v>
      </c>
      <c r="F320" s="429" t="s">
        <v>275</v>
      </c>
      <c r="G320" s="48"/>
      <c r="H320" s="388">
        <v>202.4</v>
      </c>
      <c r="I320" s="388">
        <v>196.3</v>
      </c>
      <c r="J320" s="388">
        <v>208.4</v>
      </c>
      <c r="K320" s="429" t="s">
        <v>280</v>
      </c>
      <c r="L320" s="81">
        <v>93.22892676186089</v>
      </c>
      <c r="M320" s="390"/>
      <c r="N320" s="388">
        <v>100.9</v>
      </c>
      <c r="O320" s="388">
        <v>92</v>
      </c>
      <c r="P320" s="388">
        <v>109.7</v>
      </c>
      <c r="Q320" s="429" t="s">
        <v>300</v>
      </c>
      <c r="R320" s="81">
        <v>46.476278212805163</v>
      </c>
      <c r="S320" s="48"/>
      <c r="T320" s="388">
        <v>115.1</v>
      </c>
      <c r="U320" s="388">
        <v>105.4</v>
      </c>
      <c r="V320" s="388">
        <v>124.7</v>
      </c>
      <c r="W320" s="429" t="s">
        <v>317</v>
      </c>
      <c r="X320" s="81">
        <v>53.017042837402116</v>
      </c>
      <c r="Y320" s="48"/>
      <c r="Z320" s="388">
        <v>162</v>
      </c>
      <c r="AA320" s="388">
        <v>154.1</v>
      </c>
      <c r="AB320" s="388">
        <v>169.9</v>
      </c>
      <c r="AC320" s="429" t="s">
        <v>329</v>
      </c>
      <c r="AD320" s="81">
        <v>74.619990787655468</v>
      </c>
      <c r="AE320" s="48"/>
      <c r="AF320" s="388">
        <v>85.7</v>
      </c>
      <c r="AG320" s="388">
        <v>76.3</v>
      </c>
      <c r="AH320" s="388">
        <v>95</v>
      </c>
      <c r="AI320" s="429" t="s">
        <v>390</v>
      </c>
      <c r="AJ320" s="81">
        <v>39.474896361123903</v>
      </c>
      <c r="AK320" s="48"/>
      <c r="AL320" s="388">
        <v>36.5</v>
      </c>
      <c r="AM320" s="388">
        <v>31.3</v>
      </c>
      <c r="AN320" s="388">
        <v>41.8</v>
      </c>
      <c r="AO320" s="429" t="s">
        <v>465</v>
      </c>
      <c r="AP320" s="81">
        <v>16.812528788576696</v>
      </c>
      <c r="AQ320" s="48"/>
      <c r="AR320" s="388">
        <v>63.8</v>
      </c>
      <c r="AS320" s="388">
        <v>55.3</v>
      </c>
      <c r="AT320" s="388">
        <v>72.3</v>
      </c>
      <c r="AU320" s="429" t="s">
        <v>442</v>
      </c>
      <c r="AV320" s="81">
        <v>29.387379087977887</v>
      </c>
      <c r="AW320" s="48"/>
      <c r="AX320" s="388">
        <v>8.8000000000000007</v>
      </c>
      <c r="AY320" s="388">
        <v>6.4</v>
      </c>
      <c r="AZ320" s="388">
        <v>11.2</v>
      </c>
      <c r="BA320" s="429" t="s">
        <v>554</v>
      </c>
      <c r="BB320" s="81">
        <v>4.0534315983417786</v>
      </c>
      <c r="BC320" s="48"/>
      <c r="BD320" s="388">
        <v>49.8</v>
      </c>
      <c r="BE320" s="388">
        <v>42.8</v>
      </c>
      <c r="BF320" s="388">
        <v>56.7</v>
      </c>
      <c r="BG320" s="429" t="s">
        <v>362</v>
      </c>
      <c r="BH320" s="81">
        <v>22.938737908797787</v>
      </c>
      <c r="BI320" s="48"/>
      <c r="BJ320" s="388">
        <v>105.8</v>
      </c>
      <c r="BK320" s="388">
        <v>95.9</v>
      </c>
      <c r="BL320" s="388">
        <v>115.8</v>
      </c>
      <c r="BM320" s="429" t="s">
        <v>353</v>
      </c>
      <c r="BN320" s="81">
        <v>48.733302625518192</v>
      </c>
      <c r="BO320" s="48"/>
      <c r="BP320" s="388">
        <v>83.5</v>
      </c>
      <c r="BQ320" s="388">
        <v>73.8</v>
      </c>
      <c r="BR320" s="388">
        <v>93.3</v>
      </c>
      <c r="BS320" s="429" t="s">
        <v>316</v>
      </c>
      <c r="BT320" s="81">
        <v>38.461538461538467</v>
      </c>
      <c r="BU320" s="48"/>
      <c r="BV320" s="388">
        <v>55</v>
      </c>
      <c r="BW320" s="388">
        <v>48</v>
      </c>
      <c r="BX320" s="388">
        <v>61.9</v>
      </c>
      <c r="BY320" s="429" t="s">
        <v>453</v>
      </c>
      <c r="BZ320" s="81">
        <v>25.33394748963611</v>
      </c>
      <c r="CA320" s="48"/>
      <c r="CB320" s="388">
        <v>32.700000000000003</v>
      </c>
      <c r="CC320" s="388">
        <v>26.4</v>
      </c>
      <c r="CD320" s="388">
        <v>38.9</v>
      </c>
      <c r="CE320" s="429" t="s">
        <v>454</v>
      </c>
      <c r="CF320" s="81">
        <v>15.062183325656381</v>
      </c>
      <c r="CG320" s="391"/>
      <c r="CH320" s="388">
        <v>38.1</v>
      </c>
      <c r="CI320" s="388">
        <v>31.7</v>
      </c>
      <c r="CJ320" s="388">
        <v>44.5</v>
      </c>
      <c r="CK320" s="429" t="s">
        <v>395</v>
      </c>
      <c r="CL320" s="392">
        <v>0.17549516351911562</v>
      </c>
      <c r="CM320" s="48"/>
      <c r="CN320" s="388">
        <v>71</v>
      </c>
      <c r="CO320" s="388">
        <v>60.5</v>
      </c>
      <c r="CP320" s="388">
        <v>81.5</v>
      </c>
      <c r="CQ320" s="429" t="s">
        <v>455</v>
      </c>
      <c r="CR320" s="392">
        <v>0.32703823122984799</v>
      </c>
      <c r="CS320" s="48"/>
      <c r="CT320" s="388">
        <v>9.8000000000000007</v>
      </c>
      <c r="CU320" s="388">
        <v>7</v>
      </c>
      <c r="CV320" s="388">
        <v>12.5</v>
      </c>
      <c r="CW320" s="429" t="s">
        <v>325</v>
      </c>
      <c r="CX320" s="430">
        <v>4.5140488254260716E-2</v>
      </c>
    </row>
    <row r="321" spans="1:102" x14ac:dyDescent="0.35">
      <c r="A321" s="759"/>
      <c r="B321" s="345" t="s">
        <v>67</v>
      </c>
      <c r="C321" s="394">
        <v>133.4</v>
      </c>
      <c r="D321" s="394">
        <v>131</v>
      </c>
      <c r="E321" s="394">
        <v>135.9</v>
      </c>
      <c r="F321" s="413" t="s">
        <v>281</v>
      </c>
      <c r="G321" s="49"/>
      <c r="H321" s="394">
        <v>113.7</v>
      </c>
      <c r="I321" s="394">
        <v>110.5</v>
      </c>
      <c r="J321" s="394">
        <v>116.8</v>
      </c>
      <c r="K321" s="413" t="s">
        <v>270</v>
      </c>
      <c r="L321" s="82">
        <v>85.232383808095946</v>
      </c>
      <c r="M321" s="396"/>
      <c r="N321" s="394">
        <v>89.5</v>
      </c>
      <c r="O321" s="394">
        <v>85.5</v>
      </c>
      <c r="P321" s="394">
        <v>93.6</v>
      </c>
      <c r="Q321" s="413" t="s">
        <v>278</v>
      </c>
      <c r="R321" s="82">
        <v>67.091454272863558</v>
      </c>
      <c r="S321" s="49"/>
      <c r="T321" s="394">
        <v>27.1</v>
      </c>
      <c r="U321" s="394">
        <v>23.4</v>
      </c>
      <c r="V321" s="394">
        <v>30.8</v>
      </c>
      <c r="W321" s="413" t="s">
        <v>452</v>
      </c>
      <c r="X321" s="82">
        <v>20.314842578710646</v>
      </c>
      <c r="Y321" s="49"/>
      <c r="Z321" s="394">
        <v>43.7</v>
      </c>
      <c r="AA321" s="394">
        <v>39</v>
      </c>
      <c r="AB321" s="394">
        <v>48.4</v>
      </c>
      <c r="AC321" s="413" t="s">
        <v>346</v>
      </c>
      <c r="AD321" s="82">
        <v>32.758620689655174</v>
      </c>
      <c r="AE321" s="49"/>
      <c r="AF321" s="394">
        <v>10.8</v>
      </c>
      <c r="AG321" s="394">
        <v>8.6</v>
      </c>
      <c r="AH321" s="394">
        <v>12.9</v>
      </c>
      <c r="AI321" s="413" t="s">
        <v>347</v>
      </c>
      <c r="AJ321" s="82">
        <v>8.0959520239880067</v>
      </c>
      <c r="AK321" s="49"/>
      <c r="AL321" s="394">
        <v>3.7</v>
      </c>
      <c r="AM321" s="394">
        <v>2.5</v>
      </c>
      <c r="AN321" s="394">
        <v>4.9000000000000004</v>
      </c>
      <c r="AO321" s="413" t="s">
        <v>475</v>
      </c>
      <c r="AP321" s="82">
        <v>2.7736131934032984</v>
      </c>
      <c r="AQ321" s="49"/>
      <c r="AR321" s="394">
        <v>6.8</v>
      </c>
      <c r="AS321" s="394">
        <v>5.0999999999999996</v>
      </c>
      <c r="AT321" s="394">
        <v>8.5</v>
      </c>
      <c r="AU321" s="413" t="s">
        <v>376</v>
      </c>
      <c r="AV321" s="82">
        <v>5.0974512743628182</v>
      </c>
      <c r="AW321" s="49"/>
      <c r="AX321" s="394">
        <v>1.2</v>
      </c>
      <c r="AY321" s="394">
        <v>0.5</v>
      </c>
      <c r="AZ321" s="394">
        <v>1.9</v>
      </c>
      <c r="BA321" s="413" t="s">
        <v>555</v>
      </c>
      <c r="BB321" s="82">
        <v>0.8995502248875562</v>
      </c>
      <c r="BC321" s="49"/>
      <c r="BD321" s="394">
        <v>0.5</v>
      </c>
      <c r="BE321" s="394">
        <v>0.1</v>
      </c>
      <c r="BF321" s="394">
        <v>0.8</v>
      </c>
      <c r="BG321" s="413" t="s">
        <v>556</v>
      </c>
      <c r="BH321" s="82">
        <v>0.3748125937031484</v>
      </c>
      <c r="BI321" s="49"/>
      <c r="BJ321" s="394">
        <v>20.8</v>
      </c>
      <c r="BK321" s="394">
        <v>17.7</v>
      </c>
      <c r="BL321" s="394">
        <v>23.8</v>
      </c>
      <c r="BM321" s="413" t="s">
        <v>465</v>
      </c>
      <c r="BN321" s="82">
        <v>15.592203898050974</v>
      </c>
      <c r="BO321" s="49"/>
      <c r="BP321" s="394">
        <v>8</v>
      </c>
      <c r="BQ321" s="394">
        <v>5.9</v>
      </c>
      <c r="BR321" s="394">
        <v>10.199999999999999</v>
      </c>
      <c r="BS321" s="413" t="s">
        <v>441</v>
      </c>
      <c r="BT321" s="82">
        <v>5.9970014992503744</v>
      </c>
      <c r="BU321" s="49"/>
      <c r="BV321" s="394">
        <v>14.4</v>
      </c>
      <c r="BW321" s="394">
        <v>12.1</v>
      </c>
      <c r="BX321" s="394">
        <v>16.7</v>
      </c>
      <c r="BY321" s="413" t="s">
        <v>485</v>
      </c>
      <c r="BZ321" s="82">
        <v>10.794602698650674</v>
      </c>
      <c r="CA321" s="49"/>
      <c r="CB321" s="394">
        <v>1.7</v>
      </c>
      <c r="CC321" s="394">
        <v>0.8</v>
      </c>
      <c r="CD321" s="394">
        <v>2.5</v>
      </c>
      <c r="CE321" s="413" t="s">
        <v>405</v>
      </c>
      <c r="CF321" s="82">
        <v>1.2743628185907045</v>
      </c>
      <c r="CG321" s="397"/>
      <c r="CH321" s="394">
        <v>4.0999999999999996</v>
      </c>
      <c r="CI321" s="394">
        <v>2.5</v>
      </c>
      <c r="CJ321" s="394">
        <v>5.6</v>
      </c>
      <c r="CK321" s="413" t="s">
        <v>557</v>
      </c>
      <c r="CL321" s="399">
        <v>3.0734632683658166E-2</v>
      </c>
      <c r="CM321" s="49"/>
      <c r="CN321" s="394">
        <v>6.8</v>
      </c>
      <c r="CO321" s="394">
        <v>5.0999999999999996</v>
      </c>
      <c r="CP321" s="394">
        <v>8.6</v>
      </c>
      <c r="CQ321" s="413" t="s">
        <v>376</v>
      </c>
      <c r="CR321" s="399">
        <v>5.0974512743628179E-2</v>
      </c>
      <c r="CS321" s="49"/>
      <c r="CT321" s="394">
        <v>1.2</v>
      </c>
      <c r="CU321" s="394">
        <v>0.5</v>
      </c>
      <c r="CV321" s="394">
        <v>1.9</v>
      </c>
      <c r="CW321" s="413" t="s">
        <v>555</v>
      </c>
      <c r="CX321" s="431">
        <v>8.9955022488755615E-3</v>
      </c>
    </row>
    <row r="322" spans="1:102" x14ac:dyDescent="0.35">
      <c r="A322" s="760" t="s">
        <v>87</v>
      </c>
      <c r="B322" s="342" t="s">
        <v>255</v>
      </c>
      <c r="C322" s="380">
        <v>281.89999999999998</v>
      </c>
      <c r="D322" s="380">
        <v>274.5</v>
      </c>
      <c r="E322" s="380">
        <v>289.39999999999998</v>
      </c>
      <c r="F322" s="427" t="s">
        <v>352</v>
      </c>
      <c r="G322" s="47"/>
      <c r="H322" s="380">
        <v>135.69999999999999</v>
      </c>
      <c r="I322" s="380">
        <v>126.2</v>
      </c>
      <c r="J322" s="380">
        <v>145.19999999999999</v>
      </c>
      <c r="K322" s="427" t="s">
        <v>389</v>
      </c>
      <c r="L322" s="80">
        <v>48.137637460092229</v>
      </c>
      <c r="M322" s="382"/>
      <c r="N322" s="380">
        <v>86.5</v>
      </c>
      <c r="O322" s="380">
        <v>78</v>
      </c>
      <c r="P322" s="380">
        <v>95.1</v>
      </c>
      <c r="Q322" s="427" t="s">
        <v>348</v>
      </c>
      <c r="R322" s="80">
        <v>30.684639943242288</v>
      </c>
      <c r="S322" s="47"/>
      <c r="T322" s="380">
        <v>55.2</v>
      </c>
      <c r="U322" s="380">
        <v>48.3</v>
      </c>
      <c r="V322" s="380">
        <v>62.2</v>
      </c>
      <c r="W322" s="427" t="s">
        <v>469</v>
      </c>
      <c r="X322" s="80">
        <v>19.581411848173115</v>
      </c>
      <c r="Y322" s="47"/>
      <c r="Z322" s="380">
        <v>96.3</v>
      </c>
      <c r="AA322" s="380">
        <v>87.8</v>
      </c>
      <c r="AB322" s="380">
        <v>104.9</v>
      </c>
      <c r="AC322" s="427" t="s">
        <v>300</v>
      </c>
      <c r="AD322" s="80">
        <v>34.161050017736791</v>
      </c>
      <c r="AE322" s="47"/>
      <c r="AF322" s="380">
        <v>36.6</v>
      </c>
      <c r="AG322" s="380">
        <v>31.6</v>
      </c>
      <c r="AH322" s="380">
        <v>41.6</v>
      </c>
      <c r="AI322" s="427" t="s">
        <v>452</v>
      </c>
      <c r="AJ322" s="80">
        <v>12.983327421071303</v>
      </c>
      <c r="AK322" s="47"/>
      <c r="AL322" s="380">
        <v>14.9</v>
      </c>
      <c r="AM322" s="380">
        <v>11.7</v>
      </c>
      <c r="AN322" s="380">
        <v>18</v>
      </c>
      <c r="AO322" s="427" t="s">
        <v>558</v>
      </c>
      <c r="AP322" s="80">
        <v>5.2855622561191922</v>
      </c>
      <c r="AQ322" s="47"/>
      <c r="AR322" s="380">
        <v>23.4</v>
      </c>
      <c r="AS322" s="380">
        <v>19.600000000000001</v>
      </c>
      <c r="AT322" s="380">
        <v>27.3</v>
      </c>
      <c r="AU322" s="427" t="s">
        <v>363</v>
      </c>
      <c r="AV322" s="80">
        <v>8.3008158921603403</v>
      </c>
      <c r="AW322" s="47"/>
      <c r="AX322" s="380">
        <v>8.1</v>
      </c>
      <c r="AY322" s="380">
        <v>5.5</v>
      </c>
      <c r="AZ322" s="380">
        <v>10.7</v>
      </c>
      <c r="BA322" s="427" t="s">
        <v>373</v>
      </c>
      <c r="BB322" s="80">
        <v>2.873359347286272</v>
      </c>
      <c r="BC322" s="47"/>
      <c r="BD322" s="380">
        <v>11.5</v>
      </c>
      <c r="BE322" s="380">
        <v>8.5</v>
      </c>
      <c r="BF322" s="380">
        <v>14.6</v>
      </c>
      <c r="BG322" s="427" t="s">
        <v>559</v>
      </c>
      <c r="BH322" s="80">
        <v>4.0794608017027318</v>
      </c>
      <c r="BI322" s="47"/>
      <c r="BJ322" s="380">
        <v>59.1</v>
      </c>
      <c r="BK322" s="380">
        <v>53</v>
      </c>
      <c r="BL322" s="380">
        <v>65.099999999999994</v>
      </c>
      <c r="BM322" s="427" t="s">
        <v>470</v>
      </c>
      <c r="BN322" s="80">
        <v>20.964881163533171</v>
      </c>
      <c r="BO322" s="47"/>
      <c r="BP322" s="380">
        <v>24.9</v>
      </c>
      <c r="BQ322" s="380">
        <v>21.3</v>
      </c>
      <c r="BR322" s="380">
        <v>28.6</v>
      </c>
      <c r="BS322" s="427" t="s">
        <v>455</v>
      </c>
      <c r="BT322" s="80">
        <v>8.8329194749911313</v>
      </c>
      <c r="BU322" s="47"/>
      <c r="BV322" s="380">
        <v>41.8</v>
      </c>
      <c r="BW322" s="380">
        <v>36.6</v>
      </c>
      <c r="BX322" s="380">
        <v>47.1</v>
      </c>
      <c r="BY322" s="427" t="s">
        <v>469</v>
      </c>
      <c r="BZ322" s="80">
        <v>14.827953174884712</v>
      </c>
      <c r="CA322" s="47"/>
      <c r="CB322" s="380">
        <v>7.7</v>
      </c>
      <c r="CC322" s="380">
        <v>5.5</v>
      </c>
      <c r="CD322" s="380">
        <v>10</v>
      </c>
      <c r="CE322" s="427" t="s">
        <v>419</v>
      </c>
      <c r="CF322" s="80">
        <v>2.7314650585313944</v>
      </c>
      <c r="CG322" s="383"/>
      <c r="CH322" s="380">
        <v>15.3</v>
      </c>
      <c r="CI322" s="380">
        <v>12</v>
      </c>
      <c r="CJ322" s="380">
        <v>18.5</v>
      </c>
      <c r="CK322" s="427" t="s">
        <v>354</v>
      </c>
      <c r="CL322" s="385">
        <v>5.4274565448740694E-2</v>
      </c>
      <c r="CM322" s="47"/>
      <c r="CN322" s="380">
        <v>24.8</v>
      </c>
      <c r="CO322" s="380">
        <v>20.8</v>
      </c>
      <c r="CP322" s="380">
        <v>28.9</v>
      </c>
      <c r="CQ322" s="427" t="s">
        <v>391</v>
      </c>
      <c r="CR322" s="385">
        <v>8.797445902802413E-2</v>
      </c>
      <c r="CS322" s="47"/>
      <c r="CT322" s="380">
        <v>8.9</v>
      </c>
      <c r="CU322" s="380">
        <v>6</v>
      </c>
      <c r="CV322" s="380">
        <v>11.8</v>
      </c>
      <c r="CW322" s="427" t="s">
        <v>531</v>
      </c>
      <c r="CX322" s="428">
        <v>3.1571479247960277E-2</v>
      </c>
    </row>
    <row r="323" spans="1:102" x14ac:dyDescent="0.35">
      <c r="A323" s="761"/>
      <c r="B323" s="344" t="s">
        <v>66</v>
      </c>
      <c r="C323" s="388">
        <v>128.9</v>
      </c>
      <c r="D323" s="388">
        <v>124.2</v>
      </c>
      <c r="E323" s="388">
        <v>133.6</v>
      </c>
      <c r="F323" s="429" t="s">
        <v>272</v>
      </c>
      <c r="G323" s="48"/>
      <c r="H323" s="388">
        <v>104</v>
      </c>
      <c r="I323" s="388">
        <v>99.3</v>
      </c>
      <c r="J323" s="388">
        <v>108.6</v>
      </c>
      <c r="K323" s="429" t="s">
        <v>278</v>
      </c>
      <c r="L323" s="81">
        <v>80.68269976726144</v>
      </c>
      <c r="M323" s="390"/>
      <c r="N323" s="388">
        <v>60.4</v>
      </c>
      <c r="O323" s="388">
        <v>55.3</v>
      </c>
      <c r="P323" s="388">
        <v>65.5</v>
      </c>
      <c r="Q323" s="429" t="s">
        <v>317</v>
      </c>
      <c r="R323" s="81">
        <v>46.858029480217219</v>
      </c>
      <c r="S323" s="48"/>
      <c r="T323" s="388">
        <v>49.4</v>
      </c>
      <c r="U323" s="388">
        <v>43.3</v>
      </c>
      <c r="V323" s="388">
        <v>55.4</v>
      </c>
      <c r="W323" s="429" t="s">
        <v>356</v>
      </c>
      <c r="X323" s="81">
        <v>38.324282389449181</v>
      </c>
      <c r="Y323" s="48"/>
      <c r="Z323" s="388">
        <v>80.3</v>
      </c>
      <c r="AA323" s="388">
        <v>73.900000000000006</v>
      </c>
      <c r="AB323" s="388">
        <v>86.7</v>
      </c>
      <c r="AC323" s="429" t="s">
        <v>357</v>
      </c>
      <c r="AD323" s="81">
        <v>62.296353762606671</v>
      </c>
      <c r="AE323" s="48"/>
      <c r="AF323" s="388">
        <v>33.700000000000003</v>
      </c>
      <c r="AG323" s="388">
        <v>28.9</v>
      </c>
      <c r="AH323" s="388">
        <v>38.5</v>
      </c>
      <c r="AI323" s="429" t="s">
        <v>394</v>
      </c>
      <c r="AJ323" s="81">
        <v>26.144297905352985</v>
      </c>
      <c r="AK323" s="48"/>
      <c r="AL323" s="388">
        <v>13.9</v>
      </c>
      <c r="AM323" s="388">
        <v>10.8</v>
      </c>
      <c r="AN323" s="388">
        <v>17</v>
      </c>
      <c r="AO323" s="429" t="s">
        <v>409</v>
      </c>
      <c r="AP323" s="81">
        <v>10.78355314197052</v>
      </c>
      <c r="AQ323" s="48"/>
      <c r="AR323" s="388">
        <v>21.8</v>
      </c>
      <c r="AS323" s="388">
        <v>18</v>
      </c>
      <c r="AT323" s="388">
        <v>25.6</v>
      </c>
      <c r="AU323" s="429" t="s">
        <v>381</v>
      </c>
      <c r="AV323" s="81">
        <v>16.91233514352211</v>
      </c>
      <c r="AW323" s="48"/>
      <c r="AX323" s="388">
        <v>7.6</v>
      </c>
      <c r="AY323" s="388">
        <v>5.0999999999999996</v>
      </c>
      <c r="AZ323" s="388">
        <v>10.1</v>
      </c>
      <c r="BA323" s="429" t="s">
        <v>440</v>
      </c>
      <c r="BB323" s="81">
        <v>5.896043444530644</v>
      </c>
      <c r="BC323" s="48"/>
      <c r="BD323" s="388">
        <v>10.7</v>
      </c>
      <c r="BE323" s="388">
        <v>7.8</v>
      </c>
      <c r="BF323" s="388">
        <v>13.5</v>
      </c>
      <c r="BG323" s="429" t="s">
        <v>441</v>
      </c>
      <c r="BH323" s="81">
        <v>8.3010085337470905</v>
      </c>
      <c r="BI323" s="48"/>
      <c r="BJ323" s="388">
        <v>51.2</v>
      </c>
      <c r="BK323" s="388">
        <v>45.9</v>
      </c>
      <c r="BL323" s="388">
        <v>56.6</v>
      </c>
      <c r="BM323" s="429" t="s">
        <v>288</v>
      </c>
      <c r="BN323" s="81">
        <v>39.720713731574861</v>
      </c>
      <c r="BO323" s="48"/>
      <c r="BP323" s="388">
        <v>24.2</v>
      </c>
      <c r="BQ323" s="388">
        <v>20.5</v>
      </c>
      <c r="BR323" s="388">
        <v>27.8</v>
      </c>
      <c r="BS323" s="429" t="s">
        <v>297</v>
      </c>
      <c r="BT323" s="81">
        <v>18.774243599689679</v>
      </c>
      <c r="BU323" s="48"/>
      <c r="BV323" s="388">
        <v>34.799999999999997</v>
      </c>
      <c r="BW323" s="388">
        <v>30.3</v>
      </c>
      <c r="BX323" s="388">
        <v>39.200000000000003</v>
      </c>
      <c r="BY323" s="429" t="s">
        <v>332</v>
      </c>
      <c r="BZ323" s="81">
        <v>26.997672614429785</v>
      </c>
      <c r="CA323" s="48"/>
      <c r="CB323" s="388">
        <v>7.7</v>
      </c>
      <c r="CC323" s="388">
        <v>5.5</v>
      </c>
      <c r="CD323" s="388">
        <v>9.9</v>
      </c>
      <c r="CE323" s="429" t="s">
        <v>507</v>
      </c>
      <c r="CF323" s="81">
        <v>5.9736229635376263</v>
      </c>
      <c r="CG323" s="391"/>
      <c r="CH323" s="388">
        <v>14.1</v>
      </c>
      <c r="CI323" s="388">
        <v>11</v>
      </c>
      <c r="CJ323" s="388">
        <v>17.3</v>
      </c>
      <c r="CK323" s="429" t="s">
        <v>517</v>
      </c>
      <c r="CL323" s="392">
        <v>0.10938712179984483</v>
      </c>
      <c r="CM323" s="48"/>
      <c r="CN323" s="388">
        <v>23.1</v>
      </c>
      <c r="CO323" s="388">
        <v>19.100000000000001</v>
      </c>
      <c r="CP323" s="388">
        <v>27.1</v>
      </c>
      <c r="CQ323" s="429" t="s">
        <v>508</v>
      </c>
      <c r="CR323" s="392">
        <v>0.17920868890612879</v>
      </c>
      <c r="CS323" s="48"/>
      <c r="CT323" s="388">
        <v>8.4</v>
      </c>
      <c r="CU323" s="388">
        <v>5.6</v>
      </c>
      <c r="CV323" s="388">
        <v>11.2</v>
      </c>
      <c r="CW323" s="429" t="s">
        <v>488</v>
      </c>
      <c r="CX323" s="430">
        <v>6.5166795965865013E-2</v>
      </c>
    </row>
    <row r="324" spans="1:102" x14ac:dyDescent="0.35">
      <c r="A324" s="762"/>
      <c r="B324" s="345" t="s">
        <v>67</v>
      </c>
      <c r="C324" s="394">
        <v>153</v>
      </c>
      <c r="D324" s="394">
        <v>148.4</v>
      </c>
      <c r="E324" s="394">
        <v>157.69999999999999</v>
      </c>
      <c r="F324" s="413" t="s">
        <v>280</v>
      </c>
      <c r="G324" s="49"/>
      <c r="H324" s="394">
        <v>31.8</v>
      </c>
      <c r="I324" s="394">
        <v>24</v>
      </c>
      <c r="J324" s="394">
        <v>39.5</v>
      </c>
      <c r="K324" s="413" t="s">
        <v>307</v>
      </c>
      <c r="L324" s="82">
        <v>20.784313725490197</v>
      </c>
      <c r="M324" s="396"/>
      <c r="N324" s="394">
        <v>26.2</v>
      </c>
      <c r="O324" s="394">
        <v>19.5</v>
      </c>
      <c r="P324" s="394">
        <v>32.799999999999997</v>
      </c>
      <c r="Q324" s="413" t="s">
        <v>427</v>
      </c>
      <c r="R324" s="82">
        <v>17.124183006535947</v>
      </c>
      <c r="S324" s="49"/>
      <c r="T324" s="394">
        <v>5.9</v>
      </c>
      <c r="U324" s="394">
        <v>2.8</v>
      </c>
      <c r="V324" s="394">
        <v>9</v>
      </c>
      <c r="W324" s="413" t="s">
        <v>560</v>
      </c>
      <c r="X324" s="82">
        <v>3.8562091503267975</v>
      </c>
      <c r="Y324" s="49"/>
      <c r="Z324" s="394">
        <v>16.100000000000001</v>
      </c>
      <c r="AA324" s="394">
        <v>10.8</v>
      </c>
      <c r="AB324" s="394">
        <v>21.3</v>
      </c>
      <c r="AC324" s="413" t="s">
        <v>561</v>
      </c>
      <c r="AD324" s="82">
        <v>10.522875816993466</v>
      </c>
      <c r="AE324" s="49"/>
      <c r="AF324" s="394">
        <v>2.9</v>
      </c>
      <c r="AG324" s="394">
        <v>1.5</v>
      </c>
      <c r="AH324" s="394">
        <v>4.3</v>
      </c>
      <c r="AI324" s="413" t="s">
        <v>562</v>
      </c>
      <c r="AJ324" s="82">
        <v>1.8954248366013071</v>
      </c>
      <c r="AK324" s="49"/>
      <c r="AL324" s="394">
        <v>1</v>
      </c>
      <c r="AM324" s="394">
        <v>0.1</v>
      </c>
      <c r="AN324" s="394">
        <v>1.8</v>
      </c>
      <c r="AO324" s="413" t="s">
        <v>338</v>
      </c>
      <c r="AP324" s="82">
        <v>0.65359477124183007</v>
      </c>
      <c r="AQ324" s="49"/>
      <c r="AR324" s="394">
        <v>1.7</v>
      </c>
      <c r="AS324" s="394">
        <v>0.8</v>
      </c>
      <c r="AT324" s="394">
        <v>2.5</v>
      </c>
      <c r="AU324" s="413" t="s">
        <v>563</v>
      </c>
      <c r="AV324" s="82">
        <v>1.1111111111111112</v>
      </c>
      <c r="AW324" s="49"/>
      <c r="AX324" s="394">
        <v>0.5</v>
      </c>
      <c r="AY324" s="394">
        <v>0</v>
      </c>
      <c r="AZ324" s="394">
        <v>1</v>
      </c>
      <c r="BA324" s="413" t="s">
        <v>564</v>
      </c>
      <c r="BB324" s="82">
        <v>0.32679738562091504</v>
      </c>
      <c r="BC324" s="49"/>
      <c r="BD324" s="394">
        <v>0.9</v>
      </c>
      <c r="BE324" s="394">
        <v>0</v>
      </c>
      <c r="BF324" s="394">
        <v>1.8</v>
      </c>
      <c r="BG324" s="413" t="s">
        <v>565</v>
      </c>
      <c r="BH324" s="82">
        <v>0.58823529411764708</v>
      </c>
      <c r="BI324" s="49"/>
      <c r="BJ324" s="394">
        <v>7.8</v>
      </c>
      <c r="BK324" s="394">
        <v>5.6</v>
      </c>
      <c r="BL324" s="394">
        <v>10</v>
      </c>
      <c r="BM324" s="413" t="s">
        <v>548</v>
      </c>
      <c r="BN324" s="82">
        <v>5.0980392156862742</v>
      </c>
      <c r="BO324" s="49"/>
      <c r="BP324" s="394">
        <v>0.8</v>
      </c>
      <c r="BQ324" s="394">
        <v>0.2</v>
      </c>
      <c r="BR324" s="394">
        <v>1.4</v>
      </c>
      <c r="BS324" s="413" t="s">
        <v>566</v>
      </c>
      <c r="BT324" s="82">
        <v>0.52287581699346408</v>
      </c>
      <c r="BU324" s="49"/>
      <c r="BV324" s="394">
        <v>7.1</v>
      </c>
      <c r="BW324" s="394">
        <v>5</v>
      </c>
      <c r="BX324" s="394">
        <v>9.1</v>
      </c>
      <c r="BY324" s="413" t="s">
        <v>461</v>
      </c>
      <c r="BZ324" s="82">
        <v>4.640522875816993</v>
      </c>
      <c r="CA324" s="49"/>
      <c r="CB324" s="394">
        <v>0</v>
      </c>
      <c r="CC324" s="394">
        <v>0</v>
      </c>
      <c r="CD324" s="394">
        <v>0.1</v>
      </c>
      <c r="CE324" s="413" t="s">
        <v>567</v>
      </c>
      <c r="CF324" s="82">
        <v>0</v>
      </c>
      <c r="CG324" s="397"/>
      <c r="CH324" s="394">
        <v>1.1000000000000001</v>
      </c>
      <c r="CI324" s="394">
        <v>0.2</v>
      </c>
      <c r="CJ324" s="394">
        <v>2.1</v>
      </c>
      <c r="CK324" s="413" t="s">
        <v>568</v>
      </c>
      <c r="CL324" s="399">
        <v>7.1895424836601312E-3</v>
      </c>
      <c r="CM324" s="49"/>
      <c r="CN324" s="394">
        <v>1.7</v>
      </c>
      <c r="CO324" s="394">
        <v>0.9</v>
      </c>
      <c r="CP324" s="394">
        <v>2.6</v>
      </c>
      <c r="CQ324" s="413" t="s">
        <v>334</v>
      </c>
      <c r="CR324" s="399">
        <v>1.1111111111111112E-2</v>
      </c>
      <c r="CS324" s="49"/>
      <c r="CT324" s="394">
        <v>0.5</v>
      </c>
      <c r="CU324" s="394">
        <v>0</v>
      </c>
      <c r="CV324" s="394">
        <v>1</v>
      </c>
      <c r="CW324" s="413" t="s">
        <v>564</v>
      </c>
      <c r="CX324" s="431">
        <v>3.2679738562091504E-3</v>
      </c>
    </row>
    <row r="325" spans="1:102" x14ac:dyDescent="0.35">
      <c r="A325" s="757" t="s">
        <v>88</v>
      </c>
      <c r="B325" s="342" t="s">
        <v>255</v>
      </c>
      <c r="C325" s="380">
        <v>396.2</v>
      </c>
      <c r="D325" s="380">
        <v>387.6</v>
      </c>
      <c r="E325" s="380">
        <v>404.8</v>
      </c>
      <c r="F325" s="427" t="s">
        <v>267</v>
      </c>
      <c r="G325" s="47"/>
      <c r="H325" s="380">
        <v>338.1</v>
      </c>
      <c r="I325" s="380">
        <v>328</v>
      </c>
      <c r="J325" s="380">
        <v>348.1</v>
      </c>
      <c r="K325" s="427" t="s">
        <v>280</v>
      </c>
      <c r="L325" s="80">
        <v>85.335689045936405</v>
      </c>
      <c r="M325" s="382"/>
      <c r="N325" s="380">
        <v>189.5</v>
      </c>
      <c r="O325" s="380">
        <v>177.8</v>
      </c>
      <c r="P325" s="380">
        <v>201.1</v>
      </c>
      <c r="Q325" s="427" t="s">
        <v>277</v>
      </c>
      <c r="R325" s="80">
        <v>47.829379101463907</v>
      </c>
      <c r="S325" s="47"/>
      <c r="T325" s="380">
        <v>169</v>
      </c>
      <c r="U325" s="380">
        <v>156.30000000000001</v>
      </c>
      <c r="V325" s="380">
        <v>181.7</v>
      </c>
      <c r="W325" s="427" t="s">
        <v>344</v>
      </c>
      <c r="X325" s="80">
        <v>42.65522463402322</v>
      </c>
      <c r="Y325" s="47"/>
      <c r="Z325" s="380">
        <v>156.9</v>
      </c>
      <c r="AA325" s="380">
        <v>144.1</v>
      </c>
      <c r="AB325" s="380">
        <v>169.7</v>
      </c>
      <c r="AC325" s="427" t="s">
        <v>284</v>
      </c>
      <c r="AD325" s="80">
        <v>39.601211509338718</v>
      </c>
      <c r="AE325" s="47"/>
      <c r="AF325" s="380">
        <v>99.8</v>
      </c>
      <c r="AG325" s="380">
        <v>86.8</v>
      </c>
      <c r="AH325" s="380">
        <v>112.8</v>
      </c>
      <c r="AI325" s="427" t="s">
        <v>437</v>
      </c>
      <c r="AJ325" s="80">
        <v>25.189298334174659</v>
      </c>
      <c r="AK325" s="47"/>
      <c r="AL325" s="380">
        <v>38</v>
      </c>
      <c r="AM325" s="380">
        <v>30.1</v>
      </c>
      <c r="AN325" s="380">
        <v>45.9</v>
      </c>
      <c r="AO325" s="427" t="s">
        <v>396</v>
      </c>
      <c r="AP325" s="80">
        <v>9.5911155981827374</v>
      </c>
      <c r="AQ325" s="47"/>
      <c r="AR325" s="380">
        <v>69.400000000000006</v>
      </c>
      <c r="AS325" s="380">
        <v>58</v>
      </c>
      <c r="AT325" s="380">
        <v>80.7</v>
      </c>
      <c r="AU325" s="427" t="s">
        <v>391</v>
      </c>
      <c r="AV325" s="80">
        <v>17.516405855628474</v>
      </c>
      <c r="AW325" s="47"/>
      <c r="AX325" s="380">
        <v>24</v>
      </c>
      <c r="AY325" s="380">
        <v>18.600000000000001</v>
      </c>
      <c r="AZ325" s="380">
        <v>29.4</v>
      </c>
      <c r="BA325" s="427" t="s">
        <v>351</v>
      </c>
      <c r="BB325" s="80">
        <v>6.0575466935890967</v>
      </c>
      <c r="BC325" s="47"/>
      <c r="BD325" s="380">
        <v>40.700000000000003</v>
      </c>
      <c r="BE325" s="380">
        <v>30.9</v>
      </c>
      <c r="BF325" s="380">
        <v>50.4</v>
      </c>
      <c r="BG325" s="427" t="s">
        <v>369</v>
      </c>
      <c r="BH325" s="80">
        <v>10.272589601211509</v>
      </c>
      <c r="BI325" s="47"/>
      <c r="BJ325" s="380">
        <v>146</v>
      </c>
      <c r="BK325" s="380">
        <v>132.80000000000001</v>
      </c>
      <c r="BL325" s="380">
        <v>159.30000000000001</v>
      </c>
      <c r="BM325" s="427" t="s">
        <v>330</v>
      </c>
      <c r="BN325" s="80">
        <v>36.850075719333667</v>
      </c>
      <c r="BO325" s="47"/>
      <c r="BP325" s="380">
        <v>97.3</v>
      </c>
      <c r="BQ325" s="380">
        <v>85.3</v>
      </c>
      <c r="BR325" s="380">
        <v>109.3</v>
      </c>
      <c r="BS325" s="427" t="s">
        <v>356</v>
      </c>
      <c r="BT325" s="80">
        <v>24.558303886925795</v>
      </c>
      <c r="BU325" s="47"/>
      <c r="BV325" s="380">
        <v>65.8</v>
      </c>
      <c r="BW325" s="380">
        <v>57.1</v>
      </c>
      <c r="BX325" s="380">
        <v>74.5</v>
      </c>
      <c r="BY325" s="427" t="s">
        <v>437</v>
      </c>
      <c r="BZ325" s="80">
        <v>16.607773851590103</v>
      </c>
      <c r="CA325" s="47"/>
      <c r="CB325" s="380">
        <v>17</v>
      </c>
      <c r="CC325" s="380">
        <v>10.8</v>
      </c>
      <c r="CD325" s="380">
        <v>23.2</v>
      </c>
      <c r="CE325" s="427" t="s">
        <v>569</v>
      </c>
      <c r="CF325" s="80">
        <v>4.2907622412922768</v>
      </c>
      <c r="CG325" s="383"/>
      <c r="CH325" s="380">
        <v>38.700000000000003</v>
      </c>
      <c r="CI325" s="380">
        <v>30.6</v>
      </c>
      <c r="CJ325" s="380">
        <v>46.9</v>
      </c>
      <c r="CK325" s="427" t="s">
        <v>421</v>
      </c>
      <c r="CL325" s="385">
        <v>9.7677940434124186E-2</v>
      </c>
      <c r="CM325" s="47"/>
      <c r="CN325" s="380">
        <v>81.7</v>
      </c>
      <c r="CO325" s="380">
        <v>66</v>
      </c>
      <c r="CP325" s="380">
        <v>97.3</v>
      </c>
      <c r="CQ325" s="427" t="s">
        <v>331</v>
      </c>
      <c r="CR325" s="385">
        <v>0.20620898536092883</v>
      </c>
      <c r="CS325" s="47"/>
      <c r="CT325" s="380">
        <v>27.2</v>
      </c>
      <c r="CU325" s="380">
        <v>20.2</v>
      </c>
      <c r="CV325" s="380">
        <v>34.200000000000003</v>
      </c>
      <c r="CW325" s="427" t="s">
        <v>424</v>
      </c>
      <c r="CX325" s="428">
        <v>6.8652195860676432E-2</v>
      </c>
    </row>
    <row r="326" spans="1:102" x14ac:dyDescent="0.35">
      <c r="A326" s="758"/>
      <c r="B326" s="344" t="s">
        <v>66</v>
      </c>
      <c r="C326" s="388">
        <v>280.5</v>
      </c>
      <c r="D326" s="388">
        <v>273.7</v>
      </c>
      <c r="E326" s="388">
        <v>287.3</v>
      </c>
      <c r="F326" s="429" t="s">
        <v>275</v>
      </c>
      <c r="G326" s="48"/>
      <c r="H326" s="388">
        <v>249</v>
      </c>
      <c r="I326" s="388">
        <v>241.4</v>
      </c>
      <c r="J326" s="388">
        <v>256.60000000000002</v>
      </c>
      <c r="K326" s="429" t="s">
        <v>274</v>
      </c>
      <c r="L326" s="81">
        <v>88.770053475935825</v>
      </c>
      <c r="M326" s="390"/>
      <c r="N326" s="388">
        <v>128.4</v>
      </c>
      <c r="O326" s="388">
        <v>118.9</v>
      </c>
      <c r="P326" s="388">
        <v>138</v>
      </c>
      <c r="Q326" s="429" t="s">
        <v>344</v>
      </c>
      <c r="R326" s="81">
        <v>45.775401069518715</v>
      </c>
      <c r="S326" s="48"/>
      <c r="T326" s="388">
        <v>138.6</v>
      </c>
      <c r="U326" s="388">
        <v>127.6</v>
      </c>
      <c r="V326" s="388">
        <v>149.69999999999999</v>
      </c>
      <c r="W326" s="429" t="s">
        <v>357</v>
      </c>
      <c r="X326" s="81">
        <v>49.411764705882348</v>
      </c>
      <c r="Y326" s="48"/>
      <c r="Z326" s="388">
        <v>133.4</v>
      </c>
      <c r="AA326" s="388">
        <v>122.9</v>
      </c>
      <c r="AB326" s="388">
        <v>143.9</v>
      </c>
      <c r="AC326" s="429" t="s">
        <v>279</v>
      </c>
      <c r="AD326" s="81">
        <v>47.557932263814621</v>
      </c>
      <c r="AE326" s="48"/>
      <c r="AF326" s="388">
        <v>91.2</v>
      </c>
      <c r="AG326" s="388">
        <v>78.7</v>
      </c>
      <c r="AH326" s="388">
        <v>103.8</v>
      </c>
      <c r="AI326" s="429" t="s">
        <v>452</v>
      </c>
      <c r="AJ326" s="81">
        <v>32.513368983957221</v>
      </c>
      <c r="AK326" s="48"/>
      <c r="AL326" s="388">
        <v>36.1</v>
      </c>
      <c r="AM326" s="388">
        <v>28.3</v>
      </c>
      <c r="AN326" s="388">
        <v>43.8</v>
      </c>
      <c r="AO326" s="429" t="s">
        <v>302</v>
      </c>
      <c r="AP326" s="81">
        <v>12.869875222816399</v>
      </c>
      <c r="AQ326" s="48"/>
      <c r="AR326" s="388">
        <v>64</v>
      </c>
      <c r="AS326" s="388">
        <v>52.9</v>
      </c>
      <c r="AT326" s="388">
        <v>75.099999999999994</v>
      </c>
      <c r="AU326" s="429" t="s">
        <v>508</v>
      </c>
      <c r="AV326" s="81">
        <v>22.816399286987522</v>
      </c>
      <c r="AW326" s="48"/>
      <c r="AX326" s="388">
        <v>20.8</v>
      </c>
      <c r="AY326" s="388">
        <v>15.6</v>
      </c>
      <c r="AZ326" s="388">
        <v>26</v>
      </c>
      <c r="BA326" s="429" t="s">
        <v>456</v>
      </c>
      <c r="BB326" s="81">
        <v>7.4153297682709454</v>
      </c>
      <c r="BC326" s="48"/>
      <c r="BD326" s="388">
        <v>39.5</v>
      </c>
      <c r="BE326" s="388">
        <v>29.8</v>
      </c>
      <c r="BF326" s="388">
        <v>49.3</v>
      </c>
      <c r="BG326" s="429" t="s">
        <v>372</v>
      </c>
      <c r="BH326" s="81">
        <v>14.08199643493761</v>
      </c>
      <c r="BI326" s="48"/>
      <c r="BJ326" s="388">
        <v>123.5</v>
      </c>
      <c r="BK326" s="388">
        <v>111.4</v>
      </c>
      <c r="BL326" s="388">
        <v>135.5</v>
      </c>
      <c r="BM326" s="429" t="s">
        <v>348</v>
      </c>
      <c r="BN326" s="81">
        <v>44.028520499108737</v>
      </c>
      <c r="BO326" s="48"/>
      <c r="BP326" s="388">
        <v>93.2</v>
      </c>
      <c r="BQ326" s="388">
        <v>81.5</v>
      </c>
      <c r="BR326" s="388">
        <v>105</v>
      </c>
      <c r="BS326" s="429" t="s">
        <v>469</v>
      </c>
      <c r="BT326" s="81">
        <v>33.226381461675579</v>
      </c>
      <c r="BU326" s="48"/>
      <c r="BV326" s="388">
        <v>46.3</v>
      </c>
      <c r="BW326" s="388">
        <v>38.9</v>
      </c>
      <c r="BX326" s="388">
        <v>53.7</v>
      </c>
      <c r="BY326" s="429" t="s">
        <v>485</v>
      </c>
      <c r="BZ326" s="81">
        <v>16.506238859180034</v>
      </c>
      <c r="CA326" s="48"/>
      <c r="CB326" s="388">
        <v>16</v>
      </c>
      <c r="CC326" s="388">
        <v>9.9</v>
      </c>
      <c r="CD326" s="388">
        <v>22.2</v>
      </c>
      <c r="CE326" s="429" t="s">
        <v>570</v>
      </c>
      <c r="CF326" s="81">
        <v>5.7040998217468806</v>
      </c>
      <c r="CG326" s="391"/>
      <c r="CH326" s="388">
        <v>36.799999999999997</v>
      </c>
      <c r="CI326" s="388">
        <v>28.7</v>
      </c>
      <c r="CJ326" s="388">
        <v>44.8</v>
      </c>
      <c r="CK326" s="429" t="s">
        <v>444</v>
      </c>
      <c r="CL326" s="392">
        <v>0.13119429590017825</v>
      </c>
      <c r="CM326" s="48"/>
      <c r="CN326" s="388">
        <v>75.400000000000006</v>
      </c>
      <c r="CO326" s="388">
        <v>60</v>
      </c>
      <c r="CP326" s="388">
        <v>90.8</v>
      </c>
      <c r="CQ326" s="429" t="s">
        <v>370</v>
      </c>
      <c r="CR326" s="392">
        <v>0.26880570409982174</v>
      </c>
      <c r="CS326" s="48"/>
      <c r="CT326" s="388">
        <v>23.7</v>
      </c>
      <c r="CU326" s="388">
        <v>16.899999999999999</v>
      </c>
      <c r="CV326" s="388">
        <v>30.5</v>
      </c>
      <c r="CW326" s="429" t="s">
        <v>423</v>
      </c>
      <c r="CX326" s="430">
        <v>8.4491978609625665E-2</v>
      </c>
    </row>
    <row r="327" spans="1:102" x14ac:dyDescent="0.35">
      <c r="A327" s="759"/>
      <c r="B327" s="345" t="s">
        <v>67</v>
      </c>
      <c r="C327" s="394">
        <v>115.7</v>
      </c>
      <c r="D327" s="394">
        <v>111.3</v>
      </c>
      <c r="E327" s="394">
        <v>120.1</v>
      </c>
      <c r="F327" s="413" t="s">
        <v>272</v>
      </c>
      <c r="G327" s="49"/>
      <c r="H327" s="394">
        <v>89</v>
      </c>
      <c r="I327" s="394">
        <v>82.8</v>
      </c>
      <c r="J327" s="394">
        <v>95.3</v>
      </c>
      <c r="K327" s="413" t="s">
        <v>389</v>
      </c>
      <c r="L327" s="82">
        <v>76.92307692307692</v>
      </c>
      <c r="M327" s="396"/>
      <c r="N327" s="394">
        <v>61</v>
      </c>
      <c r="O327" s="394">
        <v>55.1</v>
      </c>
      <c r="P327" s="394">
        <v>67</v>
      </c>
      <c r="Q327" s="413" t="s">
        <v>348</v>
      </c>
      <c r="R327" s="82">
        <v>52.722558340535862</v>
      </c>
      <c r="S327" s="49"/>
      <c r="T327" s="394">
        <v>30.3</v>
      </c>
      <c r="U327" s="394">
        <v>26.4</v>
      </c>
      <c r="V327" s="394">
        <v>34.200000000000003</v>
      </c>
      <c r="W327" s="413" t="s">
        <v>332</v>
      </c>
      <c r="X327" s="82">
        <v>26.188418323249785</v>
      </c>
      <c r="Y327" s="49"/>
      <c r="Z327" s="394">
        <v>23.5</v>
      </c>
      <c r="AA327" s="394">
        <v>19</v>
      </c>
      <c r="AB327" s="394">
        <v>28</v>
      </c>
      <c r="AC327" s="413" t="s">
        <v>331</v>
      </c>
      <c r="AD327" s="82">
        <v>20.311149524632672</v>
      </c>
      <c r="AE327" s="49"/>
      <c r="AF327" s="394">
        <v>8.5</v>
      </c>
      <c r="AG327" s="394">
        <v>5.9</v>
      </c>
      <c r="AH327" s="394">
        <v>11.1</v>
      </c>
      <c r="AI327" s="413" t="s">
        <v>435</v>
      </c>
      <c r="AJ327" s="82">
        <v>7.3465859982713919</v>
      </c>
      <c r="AK327" s="49"/>
      <c r="AL327" s="394">
        <v>2</v>
      </c>
      <c r="AM327" s="394">
        <v>0.5</v>
      </c>
      <c r="AN327" s="394">
        <v>3.4</v>
      </c>
      <c r="AO327" s="413" t="s">
        <v>571</v>
      </c>
      <c r="AP327" s="82">
        <v>1.7286084701815037</v>
      </c>
      <c r="AQ327" s="49"/>
      <c r="AR327" s="394">
        <v>5.4</v>
      </c>
      <c r="AS327" s="394">
        <v>3.1</v>
      </c>
      <c r="AT327" s="394">
        <v>7.7</v>
      </c>
      <c r="AU327" s="413" t="s">
        <v>366</v>
      </c>
      <c r="AV327" s="82">
        <v>4.6672428694900603</v>
      </c>
      <c r="AW327" s="49"/>
      <c r="AX327" s="394">
        <v>3.2</v>
      </c>
      <c r="AY327" s="394">
        <v>1.7</v>
      </c>
      <c r="AZ327" s="394">
        <v>4.7</v>
      </c>
      <c r="BA327" s="413" t="s">
        <v>496</v>
      </c>
      <c r="BB327" s="82">
        <v>2.7657735522904061</v>
      </c>
      <c r="BC327" s="49"/>
      <c r="BD327" s="394">
        <v>1.1000000000000001</v>
      </c>
      <c r="BE327" s="394">
        <v>0.2</v>
      </c>
      <c r="BF327" s="394">
        <v>2</v>
      </c>
      <c r="BG327" s="413" t="s">
        <v>572</v>
      </c>
      <c r="BH327" s="82">
        <v>0.9507346585998272</v>
      </c>
      <c r="BI327" s="49"/>
      <c r="BJ327" s="394">
        <v>22.5</v>
      </c>
      <c r="BK327" s="394">
        <v>18.5</v>
      </c>
      <c r="BL327" s="394">
        <v>26.6</v>
      </c>
      <c r="BM327" s="413" t="s">
        <v>519</v>
      </c>
      <c r="BN327" s="82">
        <v>19.446845289541915</v>
      </c>
      <c r="BO327" s="49"/>
      <c r="BP327" s="394">
        <v>4</v>
      </c>
      <c r="BQ327" s="394">
        <v>1.8</v>
      </c>
      <c r="BR327" s="394">
        <v>6.3</v>
      </c>
      <c r="BS327" s="413" t="s">
        <v>523</v>
      </c>
      <c r="BT327" s="82">
        <v>3.4572169403630073</v>
      </c>
      <c r="BU327" s="49"/>
      <c r="BV327" s="394">
        <v>19.5</v>
      </c>
      <c r="BW327" s="394">
        <v>15.8</v>
      </c>
      <c r="BX327" s="394">
        <v>23.1</v>
      </c>
      <c r="BY327" s="413" t="s">
        <v>422</v>
      </c>
      <c r="BZ327" s="82">
        <v>16.853932584269664</v>
      </c>
      <c r="CA327" s="49"/>
      <c r="CB327" s="394">
        <v>0.9</v>
      </c>
      <c r="CC327" s="394">
        <v>0</v>
      </c>
      <c r="CD327" s="394">
        <v>1.9</v>
      </c>
      <c r="CE327" s="413" t="s">
        <v>573</v>
      </c>
      <c r="CF327" s="82">
        <v>0.77787381158167668</v>
      </c>
      <c r="CG327" s="397"/>
      <c r="CH327" s="394">
        <v>2</v>
      </c>
      <c r="CI327" s="394">
        <v>0.5</v>
      </c>
      <c r="CJ327" s="394">
        <v>3.4</v>
      </c>
      <c r="CK327" s="413" t="s">
        <v>571</v>
      </c>
      <c r="CL327" s="399">
        <v>1.7286084701815037E-2</v>
      </c>
      <c r="CM327" s="49"/>
      <c r="CN327" s="394">
        <v>6.2</v>
      </c>
      <c r="CO327" s="394">
        <v>3.2</v>
      </c>
      <c r="CP327" s="394">
        <v>9.3000000000000007</v>
      </c>
      <c r="CQ327" s="413" t="s">
        <v>574</v>
      </c>
      <c r="CR327" s="399">
        <v>5.3586862575626622E-2</v>
      </c>
      <c r="CS327" s="49"/>
      <c r="CT327" s="394">
        <v>3.5</v>
      </c>
      <c r="CU327" s="394">
        <v>1.9</v>
      </c>
      <c r="CV327" s="394">
        <v>5.0999999999999996</v>
      </c>
      <c r="CW327" s="413" t="s">
        <v>374</v>
      </c>
      <c r="CX327" s="431">
        <v>3.0250648228176316E-2</v>
      </c>
    </row>
    <row r="328" spans="1:102" x14ac:dyDescent="0.35">
      <c r="A328" s="760" t="s">
        <v>89</v>
      </c>
      <c r="B328" s="342" t="s">
        <v>255</v>
      </c>
      <c r="C328" s="380">
        <v>354</v>
      </c>
      <c r="D328" s="380">
        <v>344.6</v>
      </c>
      <c r="E328" s="380">
        <v>363.4</v>
      </c>
      <c r="F328" s="427" t="s">
        <v>270</v>
      </c>
      <c r="G328" s="47"/>
      <c r="H328" s="380">
        <v>313.60000000000002</v>
      </c>
      <c r="I328" s="380">
        <v>303.39999999999998</v>
      </c>
      <c r="J328" s="380">
        <v>323.89999999999998</v>
      </c>
      <c r="K328" s="427" t="s">
        <v>276</v>
      </c>
      <c r="L328" s="80">
        <v>88.587570621468942</v>
      </c>
      <c r="M328" s="382"/>
      <c r="N328" s="380">
        <v>115.7</v>
      </c>
      <c r="O328" s="380">
        <v>105.2</v>
      </c>
      <c r="P328" s="380">
        <v>126.2</v>
      </c>
      <c r="Q328" s="427" t="s">
        <v>330</v>
      </c>
      <c r="R328" s="80">
        <v>32.683615819209038</v>
      </c>
      <c r="S328" s="47"/>
      <c r="T328" s="380">
        <v>215.3</v>
      </c>
      <c r="U328" s="380">
        <v>204</v>
      </c>
      <c r="V328" s="380">
        <v>226.5</v>
      </c>
      <c r="W328" s="427" t="s">
        <v>408</v>
      </c>
      <c r="X328" s="80">
        <v>60.819209039548028</v>
      </c>
      <c r="Y328" s="47"/>
      <c r="Z328" s="380">
        <v>192.5</v>
      </c>
      <c r="AA328" s="380">
        <v>177.4</v>
      </c>
      <c r="AB328" s="380">
        <v>207.6</v>
      </c>
      <c r="AC328" s="427" t="s">
        <v>279</v>
      </c>
      <c r="AD328" s="80">
        <v>54.378531073446325</v>
      </c>
      <c r="AE328" s="47"/>
      <c r="AF328" s="380">
        <v>128.9</v>
      </c>
      <c r="AG328" s="380">
        <v>118.8</v>
      </c>
      <c r="AH328" s="380">
        <v>139</v>
      </c>
      <c r="AI328" s="427" t="s">
        <v>279</v>
      </c>
      <c r="AJ328" s="80">
        <v>36.412429378531073</v>
      </c>
      <c r="AK328" s="47"/>
      <c r="AL328" s="380">
        <v>58.8</v>
      </c>
      <c r="AM328" s="380">
        <v>52.1</v>
      </c>
      <c r="AN328" s="380">
        <v>65.599999999999994</v>
      </c>
      <c r="AO328" s="427" t="s">
        <v>295</v>
      </c>
      <c r="AP328" s="80">
        <v>16.610169491525422</v>
      </c>
      <c r="AQ328" s="47"/>
      <c r="AR328" s="380">
        <v>88.5</v>
      </c>
      <c r="AS328" s="380">
        <v>78.900000000000006</v>
      </c>
      <c r="AT328" s="380">
        <v>98.1</v>
      </c>
      <c r="AU328" s="427" t="s">
        <v>346</v>
      </c>
      <c r="AV328" s="80">
        <v>25</v>
      </c>
      <c r="AW328" s="47"/>
      <c r="AX328" s="380">
        <v>19.100000000000001</v>
      </c>
      <c r="AY328" s="380">
        <v>14.9</v>
      </c>
      <c r="AZ328" s="380">
        <v>23.4</v>
      </c>
      <c r="BA328" s="427" t="s">
        <v>517</v>
      </c>
      <c r="BB328" s="80">
        <v>5.3954802259887007</v>
      </c>
      <c r="BC328" s="47"/>
      <c r="BD328" s="380">
        <v>38.200000000000003</v>
      </c>
      <c r="BE328" s="380">
        <v>32.799999999999997</v>
      </c>
      <c r="BF328" s="380">
        <v>43.6</v>
      </c>
      <c r="BG328" s="427" t="s">
        <v>397</v>
      </c>
      <c r="BH328" s="80">
        <v>10.790960451977401</v>
      </c>
      <c r="BI328" s="47"/>
      <c r="BJ328" s="380">
        <v>195.3</v>
      </c>
      <c r="BK328" s="380">
        <v>181.3</v>
      </c>
      <c r="BL328" s="380">
        <v>209.3</v>
      </c>
      <c r="BM328" s="427" t="s">
        <v>282</v>
      </c>
      <c r="BN328" s="80">
        <v>55.16949152542373</v>
      </c>
      <c r="BO328" s="47"/>
      <c r="BP328" s="380">
        <v>127.5</v>
      </c>
      <c r="BQ328" s="380">
        <v>116</v>
      </c>
      <c r="BR328" s="380">
        <v>139.1</v>
      </c>
      <c r="BS328" s="427" t="s">
        <v>330</v>
      </c>
      <c r="BT328" s="80">
        <v>36.016949152542374</v>
      </c>
      <c r="BU328" s="47"/>
      <c r="BV328" s="380">
        <v>119.5</v>
      </c>
      <c r="BW328" s="380">
        <v>107.3</v>
      </c>
      <c r="BX328" s="380">
        <v>131.69999999999999</v>
      </c>
      <c r="BY328" s="427" t="s">
        <v>470</v>
      </c>
      <c r="BZ328" s="80">
        <v>33.757062146892657</v>
      </c>
      <c r="CA328" s="47"/>
      <c r="CB328" s="380">
        <v>51.7</v>
      </c>
      <c r="CC328" s="380">
        <v>43.9</v>
      </c>
      <c r="CD328" s="380">
        <v>59.6</v>
      </c>
      <c r="CE328" s="427" t="s">
        <v>297</v>
      </c>
      <c r="CF328" s="80">
        <v>14.604519774011301</v>
      </c>
      <c r="CG328" s="383"/>
      <c r="CH328" s="380">
        <v>62.2</v>
      </c>
      <c r="CI328" s="380">
        <v>54.8</v>
      </c>
      <c r="CJ328" s="380">
        <v>69.5</v>
      </c>
      <c r="CK328" s="427" t="s">
        <v>481</v>
      </c>
      <c r="CL328" s="385">
        <v>0.17570621468926553</v>
      </c>
      <c r="CM328" s="47"/>
      <c r="CN328" s="380">
        <v>96.2</v>
      </c>
      <c r="CO328" s="380">
        <v>85.1</v>
      </c>
      <c r="CP328" s="380">
        <v>107.2</v>
      </c>
      <c r="CQ328" s="427" t="s">
        <v>316</v>
      </c>
      <c r="CR328" s="385">
        <v>0.27175141242937856</v>
      </c>
      <c r="CS328" s="47"/>
      <c r="CT328" s="380">
        <v>20.8</v>
      </c>
      <c r="CU328" s="380">
        <v>16.100000000000001</v>
      </c>
      <c r="CV328" s="380">
        <v>25.5</v>
      </c>
      <c r="CW328" s="427" t="s">
        <v>520</v>
      </c>
      <c r="CX328" s="428">
        <v>5.8757062146892657E-2</v>
      </c>
    </row>
    <row r="329" spans="1:102" x14ac:dyDescent="0.35">
      <c r="A329" s="761"/>
      <c r="B329" s="344" t="s">
        <v>66</v>
      </c>
      <c r="C329" s="388">
        <v>266.2</v>
      </c>
      <c r="D329" s="388">
        <v>257.60000000000002</v>
      </c>
      <c r="E329" s="388">
        <v>274.7</v>
      </c>
      <c r="F329" s="429" t="s">
        <v>274</v>
      </c>
      <c r="G329" s="48"/>
      <c r="H329" s="388">
        <v>249.2</v>
      </c>
      <c r="I329" s="388">
        <v>240.4</v>
      </c>
      <c r="J329" s="388">
        <v>258.10000000000002</v>
      </c>
      <c r="K329" s="429" t="s">
        <v>271</v>
      </c>
      <c r="L329" s="81">
        <v>93.613824192336594</v>
      </c>
      <c r="M329" s="390"/>
      <c r="N329" s="388">
        <v>85.8</v>
      </c>
      <c r="O329" s="388">
        <v>75.5</v>
      </c>
      <c r="P329" s="388">
        <v>96</v>
      </c>
      <c r="Q329" s="429" t="s">
        <v>350</v>
      </c>
      <c r="R329" s="81">
        <v>32.231404958677686</v>
      </c>
      <c r="S329" s="48"/>
      <c r="T329" s="388">
        <v>179.6</v>
      </c>
      <c r="U329" s="388">
        <v>169</v>
      </c>
      <c r="V329" s="388">
        <v>190.2</v>
      </c>
      <c r="W329" s="429" t="s">
        <v>443</v>
      </c>
      <c r="X329" s="81">
        <v>67.468069120961687</v>
      </c>
      <c r="Y329" s="48"/>
      <c r="Z329" s="388">
        <v>167.8</v>
      </c>
      <c r="AA329" s="388">
        <v>153</v>
      </c>
      <c r="AB329" s="388">
        <v>182.5</v>
      </c>
      <c r="AC329" s="429" t="s">
        <v>300</v>
      </c>
      <c r="AD329" s="81">
        <v>63.035311795642379</v>
      </c>
      <c r="AE329" s="48"/>
      <c r="AF329" s="388">
        <v>119.1</v>
      </c>
      <c r="AG329" s="388">
        <v>109.2</v>
      </c>
      <c r="AH329" s="388">
        <v>129</v>
      </c>
      <c r="AI329" s="429" t="s">
        <v>317</v>
      </c>
      <c r="AJ329" s="81">
        <v>44.740796393688953</v>
      </c>
      <c r="AK329" s="48"/>
      <c r="AL329" s="388">
        <v>56.7</v>
      </c>
      <c r="AM329" s="388">
        <v>49.9</v>
      </c>
      <c r="AN329" s="388">
        <v>63.5</v>
      </c>
      <c r="AO329" s="429" t="s">
        <v>350</v>
      </c>
      <c r="AP329" s="81">
        <v>21.299774605559733</v>
      </c>
      <c r="AQ329" s="48"/>
      <c r="AR329" s="388">
        <v>81</v>
      </c>
      <c r="AS329" s="388">
        <v>71.599999999999994</v>
      </c>
      <c r="AT329" s="388">
        <v>90.5</v>
      </c>
      <c r="AU329" s="429" t="s">
        <v>481</v>
      </c>
      <c r="AV329" s="81">
        <v>30.428249436513898</v>
      </c>
      <c r="AW329" s="48"/>
      <c r="AX329" s="388">
        <v>17.5</v>
      </c>
      <c r="AY329" s="388">
        <v>13.4</v>
      </c>
      <c r="AZ329" s="388">
        <v>21.5</v>
      </c>
      <c r="BA329" s="429" t="s">
        <v>575</v>
      </c>
      <c r="BB329" s="81">
        <v>6.5740045078888061</v>
      </c>
      <c r="BC329" s="48"/>
      <c r="BD329" s="388">
        <v>37.9</v>
      </c>
      <c r="BE329" s="388">
        <v>32.5</v>
      </c>
      <c r="BF329" s="388">
        <v>43.3</v>
      </c>
      <c r="BG329" s="429" t="s">
        <v>397</v>
      </c>
      <c r="BH329" s="81">
        <v>14.2374154770849</v>
      </c>
      <c r="BI329" s="48"/>
      <c r="BJ329" s="388">
        <v>160</v>
      </c>
      <c r="BK329" s="388">
        <v>147.5</v>
      </c>
      <c r="BL329" s="388">
        <v>172.5</v>
      </c>
      <c r="BM329" s="429" t="s">
        <v>279</v>
      </c>
      <c r="BN329" s="81">
        <v>60.105184072126228</v>
      </c>
      <c r="BO329" s="48"/>
      <c r="BP329" s="388">
        <v>121.8</v>
      </c>
      <c r="BQ329" s="388">
        <v>110.3</v>
      </c>
      <c r="BR329" s="388">
        <v>133.30000000000001</v>
      </c>
      <c r="BS329" s="429" t="s">
        <v>353</v>
      </c>
      <c r="BT329" s="81">
        <v>45.755071374906088</v>
      </c>
      <c r="BU329" s="48"/>
      <c r="BV329" s="388">
        <v>86.8</v>
      </c>
      <c r="BW329" s="388">
        <v>76.3</v>
      </c>
      <c r="BX329" s="388">
        <v>97.2</v>
      </c>
      <c r="BY329" s="429" t="s">
        <v>434</v>
      </c>
      <c r="BZ329" s="81">
        <v>32.607062359128477</v>
      </c>
      <c r="CA329" s="48"/>
      <c r="CB329" s="388">
        <v>48.5</v>
      </c>
      <c r="CC329" s="388">
        <v>40.9</v>
      </c>
      <c r="CD329" s="388">
        <v>56.2</v>
      </c>
      <c r="CE329" s="429" t="s">
        <v>439</v>
      </c>
      <c r="CF329" s="81">
        <v>18.219383921863262</v>
      </c>
      <c r="CG329" s="391"/>
      <c r="CH329" s="388">
        <v>59.9</v>
      </c>
      <c r="CI329" s="388">
        <v>52.5</v>
      </c>
      <c r="CJ329" s="388">
        <v>67.3</v>
      </c>
      <c r="CK329" s="429" t="s">
        <v>356</v>
      </c>
      <c r="CL329" s="392">
        <v>0.22501878287002255</v>
      </c>
      <c r="CM329" s="48"/>
      <c r="CN329" s="388">
        <v>87.4</v>
      </c>
      <c r="CO329" s="388">
        <v>76.5</v>
      </c>
      <c r="CP329" s="388">
        <v>98.2</v>
      </c>
      <c r="CQ329" s="429" t="s">
        <v>356</v>
      </c>
      <c r="CR329" s="392">
        <v>0.32832456799398951</v>
      </c>
      <c r="CS329" s="48"/>
      <c r="CT329" s="388">
        <v>18.899999999999999</v>
      </c>
      <c r="CU329" s="388">
        <v>14.4</v>
      </c>
      <c r="CV329" s="388">
        <v>23.4</v>
      </c>
      <c r="CW329" s="429" t="s">
        <v>369</v>
      </c>
      <c r="CX329" s="430">
        <v>7.0999248685199093E-2</v>
      </c>
    </row>
    <row r="330" spans="1:102" x14ac:dyDescent="0.35">
      <c r="A330" s="761"/>
      <c r="B330" s="345" t="s">
        <v>67</v>
      </c>
      <c r="C330" s="394">
        <v>87.9</v>
      </c>
      <c r="D330" s="394">
        <v>84.8</v>
      </c>
      <c r="E330" s="394">
        <v>90.9</v>
      </c>
      <c r="F330" s="413" t="s">
        <v>271</v>
      </c>
      <c r="G330" s="49"/>
      <c r="H330" s="394">
        <v>64.400000000000006</v>
      </c>
      <c r="I330" s="394">
        <v>59.5</v>
      </c>
      <c r="J330" s="394">
        <v>69.2</v>
      </c>
      <c r="K330" s="413" t="s">
        <v>344</v>
      </c>
      <c r="L330" s="82">
        <v>73.265073947667801</v>
      </c>
      <c r="M330" s="396"/>
      <c r="N330" s="394">
        <v>29.9</v>
      </c>
      <c r="O330" s="394">
        <v>26.8</v>
      </c>
      <c r="P330" s="394">
        <v>33.1</v>
      </c>
      <c r="Q330" s="413" t="s">
        <v>288</v>
      </c>
      <c r="R330" s="82">
        <v>34.015927189988624</v>
      </c>
      <c r="S330" s="49"/>
      <c r="T330" s="394">
        <v>35.700000000000003</v>
      </c>
      <c r="U330" s="394">
        <v>31.7</v>
      </c>
      <c r="V330" s="394">
        <v>39.6</v>
      </c>
      <c r="W330" s="413" t="s">
        <v>390</v>
      </c>
      <c r="X330" s="82">
        <v>40.61433447098976</v>
      </c>
      <c r="Y330" s="49"/>
      <c r="Z330" s="394">
        <v>24.7</v>
      </c>
      <c r="AA330" s="394">
        <v>21.2</v>
      </c>
      <c r="AB330" s="394">
        <v>28.3</v>
      </c>
      <c r="AC330" s="413" t="s">
        <v>465</v>
      </c>
      <c r="AD330" s="82">
        <v>28.100113765642774</v>
      </c>
      <c r="AE330" s="49"/>
      <c r="AF330" s="394">
        <v>9.8000000000000007</v>
      </c>
      <c r="AG330" s="394">
        <v>8</v>
      </c>
      <c r="AH330" s="394">
        <v>11.5</v>
      </c>
      <c r="AI330" s="413" t="s">
        <v>315</v>
      </c>
      <c r="AJ330" s="82">
        <v>11.149032992036405</v>
      </c>
      <c r="AK330" s="49"/>
      <c r="AL330" s="394">
        <v>2.2000000000000002</v>
      </c>
      <c r="AM330" s="394">
        <v>1.4</v>
      </c>
      <c r="AN330" s="394">
        <v>2.9</v>
      </c>
      <c r="AO330" s="413" t="s">
        <v>505</v>
      </c>
      <c r="AP330" s="82">
        <v>2.5028441410693971</v>
      </c>
      <c r="AQ330" s="49"/>
      <c r="AR330" s="394">
        <v>7.5</v>
      </c>
      <c r="AS330" s="394">
        <v>6</v>
      </c>
      <c r="AT330" s="394">
        <v>8.9</v>
      </c>
      <c r="AU330" s="413" t="s">
        <v>347</v>
      </c>
      <c r="AV330" s="82">
        <v>8.5324232081911262</v>
      </c>
      <c r="AW330" s="49"/>
      <c r="AX330" s="394">
        <v>1.6</v>
      </c>
      <c r="AY330" s="394">
        <v>0.5</v>
      </c>
      <c r="AZ330" s="394">
        <v>2.8</v>
      </c>
      <c r="BA330" s="413" t="s">
        <v>328</v>
      </c>
      <c r="BB330" s="82">
        <v>1.8202502844141069</v>
      </c>
      <c r="BC330" s="49"/>
      <c r="BD330" s="394">
        <v>0.2</v>
      </c>
      <c r="BE330" s="394">
        <v>0</v>
      </c>
      <c r="BF330" s="394">
        <v>0.5</v>
      </c>
      <c r="BG330" s="413" t="s">
        <v>576</v>
      </c>
      <c r="BH330" s="82">
        <v>0.22753128555176336</v>
      </c>
      <c r="BI330" s="49"/>
      <c r="BJ330" s="394">
        <v>35.299999999999997</v>
      </c>
      <c r="BK330" s="394">
        <v>31.6</v>
      </c>
      <c r="BL330" s="394">
        <v>38.9</v>
      </c>
      <c r="BM330" s="413" t="s">
        <v>333</v>
      </c>
      <c r="BN330" s="82">
        <v>40.159271899886228</v>
      </c>
      <c r="BO330" s="49"/>
      <c r="BP330" s="394">
        <v>5.7</v>
      </c>
      <c r="BQ330" s="394">
        <v>4.3</v>
      </c>
      <c r="BR330" s="394">
        <v>7.1</v>
      </c>
      <c r="BS330" s="413" t="s">
        <v>291</v>
      </c>
      <c r="BT330" s="82">
        <v>6.4846416382252556</v>
      </c>
      <c r="BU330" s="49"/>
      <c r="BV330" s="394">
        <v>32.799999999999997</v>
      </c>
      <c r="BW330" s="394">
        <v>29</v>
      </c>
      <c r="BX330" s="394">
        <v>36.5</v>
      </c>
      <c r="BY330" s="413" t="s">
        <v>295</v>
      </c>
      <c r="BZ330" s="82">
        <v>37.315130830489181</v>
      </c>
      <c r="CA330" s="49"/>
      <c r="CB330" s="394">
        <v>3.2</v>
      </c>
      <c r="CC330" s="394">
        <v>2</v>
      </c>
      <c r="CD330" s="394">
        <v>4.4000000000000004</v>
      </c>
      <c r="CE330" s="413" t="s">
        <v>459</v>
      </c>
      <c r="CF330" s="82">
        <v>3.6405005688282137</v>
      </c>
      <c r="CG330" s="397"/>
      <c r="CH330" s="394">
        <v>2.2999999999999998</v>
      </c>
      <c r="CI330" s="394">
        <v>1.5</v>
      </c>
      <c r="CJ330" s="394">
        <v>3.1</v>
      </c>
      <c r="CK330" s="413" t="s">
        <v>518</v>
      </c>
      <c r="CL330" s="399">
        <v>2.6166097838452782E-2</v>
      </c>
      <c r="CM330" s="49"/>
      <c r="CN330" s="394">
        <v>8.8000000000000007</v>
      </c>
      <c r="CO330" s="394">
        <v>6.7</v>
      </c>
      <c r="CP330" s="394">
        <v>10.9</v>
      </c>
      <c r="CQ330" s="413" t="s">
        <v>369</v>
      </c>
      <c r="CR330" s="399">
        <v>0.10011376564277588</v>
      </c>
      <c r="CS330" s="49"/>
      <c r="CT330" s="394">
        <v>1.9</v>
      </c>
      <c r="CU330" s="394">
        <v>0.6</v>
      </c>
      <c r="CV330" s="394">
        <v>3.3</v>
      </c>
      <c r="CW330" s="413" t="s">
        <v>305</v>
      </c>
      <c r="CX330" s="431">
        <v>2.1615472127417518E-2</v>
      </c>
    </row>
    <row r="331" spans="1:102" x14ac:dyDescent="0.35">
      <c r="A331" s="757" t="s">
        <v>90</v>
      </c>
      <c r="B331" s="342" t="s">
        <v>255</v>
      </c>
      <c r="C331" s="380">
        <v>537.9</v>
      </c>
      <c r="D331" s="380">
        <v>526</v>
      </c>
      <c r="E331" s="380">
        <v>549.79999999999995</v>
      </c>
      <c r="F331" s="427" t="s">
        <v>267</v>
      </c>
      <c r="G331" s="47"/>
      <c r="H331" s="380">
        <v>478.9</v>
      </c>
      <c r="I331" s="380">
        <v>463.8</v>
      </c>
      <c r="J331" s="380">
        <v>494</v>
      </c>
      <c r="K331" s="427" t="s">
        <v>274</v>
      </c>
      <c r="L331" s="80">
        <v>89.031418479271238</v>
      </c>
      <c r="M331" s="382"/>
      <c r="N331" s="380">
        <v>312.39999999999998</v>
      </c>
      <c r="O331" s="380">
        <v>297.3</v>
      </c>
      <c r="P331" s="380">
        <v>327.60000000000002</v>
      </c>
      <c r="Q331" s="427" t="s">
        <v>329</v>
      </c>
      <c r="R331" s="80">
        <v>58.077709611451944</v>
      </c>
      <c r="S331" s="47"/>
      <c r="T331" s="380">
        <v>198.7</v>
      </c>
      <c r="U331" s="380">
        <v>181</v>
      </c>
      <c r="V331" s="380">
        <v>216.4</v>
      </c>
      <c r="W331" s="427" t="s">
        <v>330</v>
      </c>
      <c r="X331" s="80">
        <v>36.939951663878048</v>
      </c>
      <c r="Y331" s="47"/>
      <c r="Z331" s="380">
        <v>236.4</v>
      </c>
      <c r="AA331" s="380">
        <v>217.9</v>
      </c>
      <c r="AB331" s="380">
        <v>254.8</v>
      </c>
      <c r="AC331" s="427" t="s">
        <v>279</v>
      </c>
      <c r="AD331" s="80">
        <v>43.948689347462356</v>
      </c>
      <c r="AE331" s="47"/>
      <c r="AF331" s="380">
        <v>117.2</v>
      </c>
      <c r="AG331" s="380">
        <v>104.9</v>
      </c>
      <c r="AH331" s="380">
        <v>129.5</v>
      </c>
      <c r="AI331" s="427" t="s">
        <v>288</v>
      </c>
      <c r="AJ331" s="80">
        <v>21.788436512362892</v>
      </c>
      <c r="AK331" s="47"/>
      <c r="AL331" s="380">
        <v>45.1</v>
      </c>
      <c r="AM331" s="380">
        <v>38.200000000000003</v>
      </c>
      <c r="AN331" s="380">
        <v>51.9</v>
      </c>
      <c r="AO331" s="427" t="s">
        <v>297</v>
      </c>
      <c r="AP331" s="80">
        <v>8.3844580777096134</v>
      </c>
      <c r="AQ331" s="47"/>
      <c r="AR331" s="380">
        <v>85.6</v>
      </c>
      <c r="AS331" s="380">
        <v>74.900000000000006</v>
      </c>
      <c r="AT331" s="380">
        <v>96.4</v>
      </c>
      <c r="AU331" s="427" t="s">
        <v>469</v>
      </c>
      <c r="AV331" s="80">
        <v>15.913738613125117</v>
      </c>
      <c r="AW331" s="47"/>
      <c r="AX331" s="380">
        <v>19</v>
      </c>
      <c r="AY331" s="380">
        <v>14.1</v>
      </c>
      <c r="AZ331" s="380">
        <v>23.9</v>
      </c>
      <c r="BA331" s="427" t="s">
        <v>320</v>
      </c>
      <c r="BB331" s="80">
        <v>3.532255065997397</v>
      </c>
      <c r="BC331" s="47"/>
      <c r="BD331" s="380">
        <v>36.200000000000003</v>
      </c>
      <c r="BE331" s="380">
        <v>27.9</v>
      </c>
      <c r="BF331" s="380">
        <v>44.5</v>
      </c>
      <c r="BG331" s="427" t="s">
        <v>304</v>
      </c>
      <c r="BH331" s="80">
        <v>6.7298754415318838</v>
      </c>
      <c r="BI331" s="47"/>
      <c r="BJ331" s="380">
        <v>198.1</v>
      </c>
      <c r="BK331" s="380">
        <v>180</v>
      </c>
      <c r="BL331" s="380">
        <v>216.1</v>
      </c>
      <c r="BM331" s="427" t="s">
        <v>330</v>
      </c>
      <c r="BN331" s="80">
        <v>36.828406767057075</v>
      </c>
      <c r="BO331" s="47"/>
      <c r="BP331" s="380">
        <v>94.9</v>
      </c>
      <c r="BQ331" s="380">
        <v>81.8</v>
      </c>
      <c r="BR331" s="380">
        <v>108</v>
      </c>
      <c r="BS331" s="427" t="s">
        <v>362</v>
      </c>
      <c r="BT331" s="80">
        <v>17.64268451385016</v>
      </c>
      <c r="BU331" s="47"/>
      <c r="BV331" s="380">
        <v>127.5</v>
      </c>
      <c r="BW331" s="380">
        <v>112.9</v>
      </c>
      <c r="BX331" s="380">
        <v>142.19999999999999</v>
      </c>
      <c r="BY331" s="427" t="s">
        <v>295</v>
      </c>
      <c r="BZ331" s="80">
        <v>23.703290574456222</v>
      </c>
      <c r="CA331" s="47"/>
      <c r="CB331" s="380">
        <v>24.4</v>
      </c>
      <c r="CC331" s="380">
        <v>18.2</v>
      </c>
      <c r="CD331" s="380">
        <v>30.5</v>
      </c>
      <c r="CE331" s="427" t="s">
        <v>376</v>
      </c>
      <c r="CF331" s="80">
        <v>4.5361591373861305</v>
      </c>
      <c r="CG331" s="383"/>
      <c r="CH331" s="380">
        <v>47.1</v>
      </c>
      <c r="CI331" s="380">
        <v>39.9</v>
      </c>
      <c r="CJ331" s="380">
        <v>54.3</v>
      </c>
      <c r="CK331" s="427" t="s">
        <v>290</v>
      </c>
      <c r="CL331" s="385">
        <v>8.7562744004461804E-2</v>
      </c>
      <c r="CM331" s="47"/>
      <c r="CN331" s="380">
        <v>97.2</v>
      </c>
      <c r="CO331" s="380">
        <v>83.6</v>
      </c>
      <c r="CP331" s="380">
        <v>110.7</v>
      </c>
      <c r="CQ331" s="427" t="s">
        <v>362</v>
      </c>
      <c r="CR331" s="385">
        <v>0.18070273284997213</v>
      </c>
      <c r="CS331" s="47"/>
      <c r="CT331" s="380">
        <v>22.7</v>
      </c>
      <c r="CU331" s="380">
        <v>15.9</v>
      </c>
      <c r="CV331" s="380">
        <v>29.5</v>
      </c>
      <c r="CW331" s="427" t="s">
        <v>504</v>
      </c>
      <c r="CX331" s="428">
        <v>4.2201152630600487E-2</v>
      </c>
    </row>
    <row r="332" spans="1:102" x14ac:dyDescent="0.35">
      <c r="A332" s="758"/>
      <c r="B332" s="344" t="s">
        <v>66</v>
      </c>
      <c r="C332" s="388">
        <v>239.1</v>
      </c>
      <c r="D332" s="388">
        <v>232.9</v>
      </c>
      <c r="E332" s="388">
        <v>245.3</v>
      </c>
      <c r="F332" s="429" t="s">
        <v>352</v>
      </c>
      <c r="G332" s="48"/>
      <c r="H332" s="388">
        <v>224.9</v>
      </c>
      <c r="I332" s="388">
        <v>217.6</v>
      </c>
      <c r="J332" s="388">
        <v>232.2</v>
      </c>
      <c r="K332" s="429" t="s">
        <v>276</v>
      </c>
      <c r="L332" s="81">
        <v>94.061062317022177</v>
      </c>
      <c r="M332" s="390"/>
      <c r="N332" s="388">
        <v>120.9</v>
      </c>
      <c r="O332" s="388">
        <v>109.6</v>
      </c>
      <c r="P332" s="388">
        <v>132.1</v>
      </c>
      <c r="Q332" s="429" t="s">
        <v>353</v>
      </c>
      <c r="R332" s="81">
        <v>50.564617314930992</v>
      </c>
      <c r="S332" s="48"/>
      <c r="T332" s="388">
        <v>129.5</v>
      </c>
      <c r="U332" s="388">
        <v>115.9</v>
      </c>
      <c r="V332" s="388">
        <v>143.19999999999999</v>
      </c>
      <c r="W332" s="429" t="s">
        <v>288</v>
      </c>
      <c r="X332" s="81">
        <v>54.161438728565457</v>
      </c>
      <c r="Y332" s="48"/>
      <c r="Z332" s="388">
        <v>160.69999999999999</v>
      </c>
      <c r="AA332" s="388">
        <v>151.1</v>
      </c>
      <c r="AB332" s="388">
        <v>170.3</v>
      </c>
      <c r="AC332" s="429" t="s">
        <v>443</v>
      </c>
      <c r="AD332" s="81">
        <v>67.210372229192799</v>
      </c>
      <c r="AE332" s="48"/>
      <c r="AF332" s="388">
        <v>98.6</v>
      </c>
      <c r="AG332" s="388">
        <v>87.8</v>
      </c>
      <c r="AH332" s="388">
        <v>109.4</v>
      </c>
      <c r="AI332" s="429" t="s">
        <v>390</v>
      </c>
      <c r="AJ332" s="81">
        <v>41.237975742367212</v>
      </c>
      <c r="AK332" s="48"/>
      <c r="AL332" s="388">
        <v>40.5</v>
      </c>
      <c r="AM332" s="388">
        <v>34</v>
      </c>
      <c r="AN332" s="388">
        <v>46.9</v>
      </c>
      <c r="AO332" s="429" t="s">
        <v>485</v>
      </c>
      <c r="AP332" s="81">
        <v>16.938519447929735</v>
      </c>
      <c r="AQ332" s="48"/>
      <c r="AR332" s="388">
        <v>72.8</v>
      </c>
      <c r="AS332" s="388">
        <v>63.1</v>
      </c>
      <c r="AT332" s="388">
        <v>82.4</v>
      </c>
      <c r="AU332" s="429" t="s">
        <v>442</v>
      </c>
      <c r="AV332" s="81">
        <v>30.447511501463818</v>
      </c>
      <c r="AW332" s="48"/>
      <c r="AX332" s="388">
        <v>16.8</v>
      </c>
      <c r="AY332" s="388">
        <v>12.2</v>
      </c>
      <c r="AZ332" s="388">
        <v>21.3</v>
      </c>
      <c r="BA332" s="429" t="s">
        <v>411</v>
      </c>
      <c r="BB332" s="81">
        <v>7.0263488080301144</v>
      </c>
      <c r="BC332" s="48"/>
      <c r="BD332" s="388">
        <v>35.5</v>
      </c>
      <c r="BE332" s="388">
        <v>27.7</v>
      </c>
      <c r="BF332" s="388">
        <v>43.2</v>
      </c>
      <c r="BG332" s="429" t="s">
        <v>379</v>
      </c>
      <c r="BH332" s="81">
        <v>14.847344207444586</v>
      </c>
      <c r="BI332" s="48"/>
      <c r="BJ332" s="388">
        <v>132.9</v>
      </c>
      <c r="BK332" s="388">
        <v>120.1</v>
      </c>
      <c r="BL332" s="388">
        <v>145.80000000000001</v>
      </c>
      <c r="BM332" s="429" t="s">
        <v>293</v>
      </c>
      <c r="BN332" s="81">
        <v>55.583437892095368</v>
      </c>
      <c r="BO332" s="48"/>
      <c r="BP332" s="388">
        <v>85.7</v>
      </c>
      <c r="BQ332" s="388">
        <v>73.3</v>
      </c>
      <c r="BR332" s="388">
        <v>98.1</v>
      </c>
      <c r="BS332" s="429" t="s">
        <v>465</v>
      </c>
      <c r="BT332" s="81">
        <v>35.842743621915517</v>
      </c>
      <c r="BU332" s="48"/>
      <c r="BV332" s="388">
        <v>70.2</v>
      </c>
      <c r="BW332" s="388">
        <v>62.2</v>
      </c>
      <c r="BX332" s="388">
        <v>78.2</v>
      </c>
      <c r="BY332" s="429" t="s">
        <v>295</v>
      </c>
      <c r="BZ332" s="81">
        <v>29.360100376411545</v>
      </c>
      <c r="CA332" s="48"/>
      <c r="CB332" s="388">
        <v>23</v>
      </c>
      <c r="CC332" s="388">
        <v>16.899999999999999</v>
      </c>
      <c r="CD332" s="388">
        <v>29.1</v>
      </c>
      <c r="CE332" s="429" t="s">
        <v>388</v>
      </c>
      <c r="CF332" s="81">
        <v>9.6194061062317022</v>
      </c>
      <c r="CG332" s="391"/>
      <c r="CH332" s="388">
        <v>42.5</v>
      </c>
      <c r="CI332" s="388">
        <v>35.6</v>
      </c>
      <c r="CJ332" s="388">
        <v>49.3</v>
      </c>
      <c r="CK332" s="429" t="s">
        <v>485</v>
      </c>
      <c r="CL332" s="392">
        <v>0.17774989544123798</v>
      </c>
      <c r="CM332" s="48"/>
      <c r="CN332" s="388">
        <v>84.3</v>
      </c>
      <c r="CO332" s="388">
        <v>71.7</v>
      </c>
      <c r="CP332" s="388">
        <v>97</v>
      </c>
      <c r="CQ332" s="429" t="s">
        <v>297</v>
      </c>
      <c r="CR332" s="392">
        <v>0.35257214554579674</v>
      </c>
      <c r="CS332" s="48"/>
      <c r="CT332" s="388">
        <v>20.5</v>
      </c>
      <c r="CU332" s="388">
        <v>14</v>
      </c>
      <c r="CV332" s="388">
        <v>26.9</v>
      </c>
      <c r="CW332" s="429" t="s">
        <v>382</v>
      </c>
      <c r="CX332" s="430">
        <v>8.5738184859891264E-2</v>
      </c>
    </row>
    <row r="333" spans="1:102" x14ac:dyDescent="0.35">
      <c r="A333" s="759"/>
      <c r="B333" s="345" t="s">
        <v>67</v>
      </c>
      <c r="C333" s="394">
        <v>298.8</v>
      </c>
      <c r="D333" s="394">
        <v>290.2</v>
      </c>
      <c r="E333" s="394">
        <v>307.39999999999998</v>
      </c>
      <c r="F333" s="413" t="s">
        <v>280</v>
      </c>
      <c r="G333" s="49"/>
      <c r="H333" s="394">
        <v>254</v>
      </c>
      <c r="I333" s="394">
        <v>242.1</v>
      </c>
      <c r="J333" s="394">
        <v>265.8</v>
      </c>
      <c r="K333" s="413" t="s">
        <v>283</v>
      </c>
      <c r="L333" s="82">
        <v>85.006693440428378</v>
      </c>
      <c r="M333" s="396"/>
      <c r="N333" s="394">
        <v>191.6</v>
      </c>
      <c r="O333" s="394">
        <v>181.4</v>
      </c>
      <c r="P333" s="394">
        <v>201.8</v>
      </c>
      <c r="Q333" s="413" t="s">
        <v>408</v>
      </c>
      <c r="R333" s="82">
        <v>64.12315930388219</v>
      </c>
      <c r="S333" s="49"/>
      <c r="T333" s="394">
        <v>69.2</v>
      </c>
      <c r="U333" s="394">
        <v>58</v>
      </c>
      <c r="V333" s="394">
        <v>80.3</v>
      </c>
      <c r="W333" s="413" t="s">
        <v>391</v>
      </c>
      <c r="X333" s="82">
        <v>23.159303882195449</v>
      </c>
      <c r="Y333" s="49"/>
      <c r="Z333" s="394">
        <v>75.7</v>
      </c>
      <c r="AA333" s="394">
        <v>60.9</v>
      </c>
      <c r="AB333" s="394">
        <v>90.5</v>
      </c>
      <c r="AC333" s="413" t="s">
        <v>392</v>
      </c>
      <c r="AD333" s="82">
        <v>25.334672021419006</v>
      </c>
      <c r="AE333" s="49"/>
      <c r="AF333" s="394">
        <v>18.600000000000001</v>
      </c>
      <c r="AG333" s="394">
        <v>12.8</v>
      </c>
      <c r="AH333" s="394">
        <v>24.4</v>
      </c>
      <c r="AI333" s="413" t="s">
        <v>446</v>
      </c>
      <c r="AJ333" s="82">
        <v>6.2248995983935744</v>
      </c>
      <c r="AK333" s="49"/>
      <c r="AL333" s="394">
        <v>4.5999999999999996</v>
      </c>
      <c r="AM333" s="394">
        <v>2.2000000000000002</v>
      </c>
      <c r="AN333" s="394">
        <v>7</v>
      </c>
      <c r="AO333" s="413" t="s">
        <v>487</v>
      </c>
      <c r="AP333" s="82">
        <v>1.5394912985274429</v>
      </c>
      <c r="AQ333" s="49"/>
      <c r="AR333" s="394">
        <v>12.9</v>
      </c>
      <c r="AS333" s="394">
        <v>8.3000000000000007</v>
      </c>
      <c r="AT333" s="394">
        <v>17.399999999999999</v>
      </c>
      <c r="AU333" s="413" t="s">
        <v>518</v>
      </c>
      <c r="AV333" s="82">
        <v>4.3172690763052213</v>
      </c>
      <c r="AW333" s="49"/>
      <c r="AX333" s="394">
        <v>2.2000000000000002</v>
      </c>
      <c r="AY333" s="394">
        <v>0.4</v>
      </c>
      <c r="AZ333" s="394">
        <v>4.0999999999999996</v>
      </c>
      <c r="BA333" s="413" t="s">
        <v>417</v>
      </c>
      <c r="BB333" s="82">
        <v>0.73627844712182067</v>
      </c>
      <c r="BC333" s="49"/>
      <c r="BD333" s="394">
        <v>0.7</v>
      </c>
      <c r="BE333" s="394">
        <v>0</v>
      </c>
      <c r="BF333" s="394">
        <v>1.9</v>
      </c>
      <c r="BG333" s="413" t="s">
        <v>577</v>
      </c>
      <c r="BH333" s="82">
        <v>0.23427041499330653</v>
      </c>
      <c r="BI333" s="49"/>
      <c r="BJ333" s="394">
        <v>65.099999999999994</v>
      </c>
      <c r="BK333" s="394">
        <v>52.4</v>
      </c>
      <c r="BL333" s="394">
        <v>77.8</v>
      </c>
      <c r="BM333" s="413" t="s">
        <v>392</v>
      </c>
      <c r="BN333" s="82">
        <v>21.787148594377506</v>
      </c>
      <c r="BO333" s="49"/>
      <c r="BP333" s="394">
        <v>9.1999999999999993</v>
      </c>
      <c r="BQ333" s="394">
        <v>5.2</v>
      </c>
      <c r="BR333" s="394">
        <v>13.1</v>
      </c>
      <c r="BS333" s="413" t="s">
        <v>578</v>
      </c>
      <c r="BT333" s="82">
        <v>3.0789825970548859</v>
      </c>
      <c r="BU333" s="49"/>
      <c r="BV333" s="394">
        <v>57.3</v>
      </c>
      <c r="BW333" s="394">
        <v>45.5</v>
      </c>
      <c r="BX333" s="394">
        <v>69.2</v>
      </c>
      <c r="BY333" s="413" t="s">
        <v>396</v>
      </c>
      <c r="BZ333" s="82">
        <v>19.176706827309236</v>
      </c>
      <c r="CA333" s="49"/>
      <c r="CB333" s="394">
        <v>1.4</v>
      </c>
      <c r="CC333" s="394">
        <v>0.3</v>
      </c>
      <c r="CD333" s="394">
        <v>2.4</v>
      </c>
      <c r="CE333" s="413" t="s">
        <v>579</v>
      </c>
      <c r="CF333" s="82">
        <v>0.46854082998661306</v>
      </c>
      <c r="CG333" s="397"/>
      <c r="CH333" s="394">
        <v>4.5999999999999996</v>
      </c>
      <c r="CI333" s="394">
        <v>2.2000000000000002</v>
      </c>
      <c r="CJ333" s="394">
        <v>7</v>
      </c>
      <c r="CK333" s="413" t="s">
        <v>487</v>
      </c>
      <c r="CL333" s="399">
        <v>1.539491298527443E-2</v>
      </c>
      <c r="CM333" s="49"/>
      <c r="CN333" s="394">
        <v>12.9</v>
      </c>
      <c r="CO333" s="394">
        <v>8.3000000000000007</v>
      </c>
      <c r="CP333" s="394">
        <v>17.399999999999999</v>
      </c>
      <c r="CQ333" s="413" t="s">
        <v>518</v>
      </c>
      <c r="CR333" s="399">
        <v>4.3172690763052211E-2</v>
      </c>
      <c r="CS333" s="49"/>
      <c r="CT333" s="394">
        <v>2.2000000000000002</v>
      </c>
      <c r="CU333" s="394">
        <v>0.4</v>
      </c>
      <c r="CV333" s="394">
        <v>4.0999999999999996</v>
      </c>
      <c r="CW333" s="413" t="s">
        <v>417</v>
      </c>
      <c r="CX333" s="431">
        <v>7.3627844712182066E-3</v>
      </c>
    </row>
    <row r="334" spans="1:102" x14ac:dyDescent="0.35">
      <c r="A334" s="760" t="s">
        <v>91</v>
      </c>
      <c r="B334" s="342" t="s">
        <v>255</v>
      </c>
      <c r="C334" s="380">
        <v>476</v>
      </c>
      <c r="D334" s="380">
        <v>462</v>
      </c>
      <c r="E334" s="380">
        <v>490</v>
      </c>
      <c r="F334" s="427" t="s">
        <v>280</v>
      </c>
      <c r="G334" s="47"/>
      <c r="H334" s="380">
        <v>423.2</v>
      </c>
      <c r="I334" s="380">
        <v>410.5</v>
      </c>
      <c r="J334" s="380">
        <v>435.9</v>
      </c>
      <c r="K334" s="427" t="s">
        <v>280</v>
      </c>
      <c r="L334" s="80">
        <v>88.907563025210081</v>
      </c>
      <c r="M334" s="382"/>
      <c r="N334" s="380">
        <v>236.4</v>
      </c>
      <c r="O334" s="380">
        <v>220.4</v>
      </c>
      <c r="P334" s="380">
        <v>252.4</v>
      </c>
      <c r="Q334" s="427" t="s">
        <v>407</v>
      </c>
      <c r="R334" s="80">
        <v>49.663865546218489</v>
      </c>
      <c r="S334" s="47"/>
      <c r="T334" s="380">
        <v>203.2</v>
      </c>
      <c r="U334" s="380">
        <v>185.3</v>
      </c>
      <c r="V334" s="380">
        <v>221.1</v>
      </c>
      <c r="W334" s="427" t="s">
        <v>300</v>
      </c>
      <c r="X334" s="80">
        <v>42.689075630252098</v>
      </c>
      <c r="Y334" s="47"/>
      <c r="Z334" s="380">
        <v>253.7</v>
      </c>
      <c r="AA334" s="380">
        <v>236.6</v>
      </c>
      <c r="AB334" s="380">
        <v>270.8</v>
      </c>
      <c r="AC334" s="427" t="s">
        <v>407</v>
      </c>
      <c r="AD334" s="80">
        <v>53.298319327731093</v>
      </c>
      <c r="AE334" s="47"/>
      <c r="AF334" s="380">
        <v>145.6</v>
      </c>
      <c r="AG334" s="380">
        <v>126.5</v>
      </c>
      <c r="AH334" s="380">
        <v>164.7</v>
      </c>
      <c r="AI334" s="427" t="s">
        <v>437</v>
      </c>
      <c r="AJ334" s="80">
        <v>30.588235294117645</v>
      </c>
      <c r="AK334" s="47"/>
      <c r="AL334" s="380">
        <v>60.3</v>
      </c>
      <c r="AM334" s="380">
        <v>50.8</v>
      </c>
      <c r="AN334" s="380">
        <v>69.8</v>
      </c>
      <c r="AO334" s="427" t="s">
        <v>433</v>
      </c>
      <c r="AP334" s="80">
        <v>12.668067226890756</v>
      </c>
      <c r="AQ334" s="47"/>
      <c r="AR334" s="380">
        <v>102.3</v>
      </c>
      <c r="AS334" s="380">
        <v>85.3</v>
      </c>
      <c r="AT334" s="380">
        <v>119.3</v>
      </c>
      <c r="AU334" s="427" t="s">
        <v>368</v>
      </c>
      <c r="AV334" s="80">
        <v>21.491596638655462</v>
      </c>
      <c r="AW334" s="47"/>
      <c r="AX334" s="380">
        <v>18.100000000000001</v>
      </c>
      <c r="AY334" s="380">
        <v>13.9</v>
      </c>
      <c r="AZ334" s="380">
        <v>22.4</v>
      </c>
      <c r="BA334" s="427" t="s">
        <v>575</v>
      </c>
      <c r="BB334" s="80">
        <v>3.8025210084033616</v>
      </c>
      <c r="BC334" s="47"/>
      <c r="BD334" s="380">
        <v>86.6</v>
      </c>
      <c r="BE334" s="380">
        <v>73.900000000000006</v>
      </c>
      <c r="BF334" s="380">
        <v>99.2</v>
      </c>
      <c r="BG334" s="427" t="s">
        <v>455</v>
      </c>
      <c r="BH334" s="80">
        <v>18.193277310924369</v>
      </c>
      <c r="BI334" s="47"/>
      <c r="BJ334" s="380">
        <v>214.8</v>
      </c>
      <c r="BK334" s="380">
        <v>196.2</v>
      </c>
      <c r="BL334" s="380">
        <v>233.3</v>
      </c>
      <c r="BM334" s="427" t="s">
        <v>479</v>
      </c>
      <c r="BN334" s="80">
        <v>45.12605042016807</v>
      </c>
      <c r="BO334" s="47"/>
      <c r="BP334" s="380">
        <v>151.30000000000001</v>
      </c>
      <c r="BQ334" s="380">
        <v>133.4</v>
      </c>
      <c r="BR334" s="380">
        <v>169.2</v>
      </c>
      <c r="BS334" s="427" t="s">
        <v>481</v>
      </c>
      <c r="BT334" s="80">
        <v>31.785714285714288</v>
      </c>
      <c r="BU334" s="47"/>
      <c r="BV334" s="380">
        <v>95</v>
      </c>
      <c r="BW334" s="380">
        <v>82.8</v>
      </c>
      <c r="BX334" s="380">
        <v>107.3</v>
      </c>
      <c r="BY334" s="427" t="s">
        <v>332</v>
      </c>
      <c r="BZ334" s="80">
        <v>19.957983193277311</v>
      </c>
      <c r="CA334" s="47"/>
      <c r="CB334" s="380">
        <v>31.6</v>
      </c>
      <c r="CC334" s="380">
        <v>23.7</v>
      </c>
      <c r="CD334" s="380">
        <v>39.5</v>
      </c>
      <c r="CE334" s="427" t="s">
        <v>309</v>
      </c>
      <c r="CF334" s="80">
        <v>6.6386554621848743</v>
      </c>
      <c r="CG334" s="383"/>
      <c r="CH334" s="380">
        <v>62</v>
      </c>
      <c r="CI334" s="380">
        <v>52.4</v>
      </c>
      <c r="CJ334" s="380">
        <v>71.7</v>
      </c>
      <c r="CK334" s="427" t="s">
        <v>436</v>
      </c>
      <c r="CL334" s="385">
        <v>0.13025210084033614</v>
      </c>
      <c r="CM334" s="47"/>
      <c r="CN334" s="380">
        <v>115.2</v>
      </c>
      <c r="CO334" s="380">
        <v>95.2</v>
      </c>
      <c r="CP334" s="380">
        <v>135.19999999999999</v>
      </c>
      <c r="CQ334" s="427" t="s">
        <v>381</v>
      </c>
      <c r="CR334" s="385">
        <v>0.24201680672268908</v>
      </c>
      <c r="CS334" s="47"/>
      <c r="CT334" s="380">
        <v>18.600000000000001</v>
      </c>
      <c r="CU334" s="380">
        <v>14.2</v>
      </c>
      <c r="CV334" s="380">
        <v>23</v>
      </c>
      <c r="CW334" s="427" t="s">
        <v>580</v>
      </c>
      <c r="CX334" s="428">
        <v>3.907563025210084E-2</v>
      </c>
    </row>
    <row r="335" spans="1:102" x14ac:dyDescent="0.35">
      <c r="A335" s="761"/>
      <c r="B335" s="344" t="s">
        <v>66</v>
      </c>
      <c r="C335" s="388">
        <v>379.5</v>
      </c>
      <c r="D335" s="388">
        <v>367</v>
      </c>
      <c r="E335" s="388">
        <v>392.1</v>
      </c>
      <c r="F335" s="429" t="s">
        <v>276</v>
      </c>
      <c r="G335" s="48"/>
      <c r="H335" s="388">
        <v>349.2</v>
      </c>
      <c r="I335" s="388">
        <v>338</v>
      </c>
      <c r="J335" s="388">
        <v>360.4</v>
      </c>
      <c r="K335" s="429" t="s">
        <v>274</v>
      </c>
      <c r="L335" s="81">
        <v>92.015810276679844</v>
      </c>
      <c r="M335" s="390"/>
      <c r="N335" s="388">
        <v>178</v>
      </c>
      <c r="O335" s="388">
        <v>163</v>
      </c>
      <c r="P335" s="388">
        <v>193.1</v>
      </c>
      <c r="Q335" s="429" t="s">
        <v>317</v>
      </c>
      <c r="R335" s="81">
        <v>46.903820816864297</v>
      </c>
      <c r="S335" s="48"/>
      <c r="T335" s="388">
        <v>187</v>
      </c>
      <c r="U335" s="388">
        <v>171.3</v>
      </c>
      <c r="V335" s="388">
        <v>202.6</v>
      </c>
      <c r="W335" s="429" t="s">
        <v>317</v>
      </c>
      <c r="X335" s="81">
        <v>49.275362318840585</v>
      </c>
      <c r="Y335" s="48"/>
      <c r="Z335" s="388">
        <v>221.8</v>
      </c>
      <c r="AA335" s="388">
        <v>206.9</v>
      </c>
      <c r="AB335" s="388">
        <v>236.7</v>
      </c>
      <c r="AC335" s="429" t="s">
        <v>407</v>
      </c>
      <c r="AD335" s="81">
        <v>58.445322793148883</v>
      </c>
      <c r="AE335" s="48"/>
      <c r="AF335" s="388">
        <v>140.1</v>
      </c>
      <c r="AG335" s="388">
        <v>122.1</v>
      </c>
      <c r="AH335" s="388">
        <v>158.1</v>
      </c>
      <c r="AI335" s="429" t="s">
        <v>453</v>
      </c>
      <c r="AJ335" s="81">
        <v>36.916996047430828</v>
      </c>
      <c r="AK335" s="48"/>
      <c r="AL335" s="388">
        <v>59</v>
      </c>
      <c r="AM335" s="388">
        <v>49.8</v>
      </c>
      <c r="AN335" s="388">
        <v>68.2</v>
      </c>
      <c r="AO335" s="429" t="s">
        <v>433</v>
      </c>
      <c r="AP335" s="81">
        <v>15.546772068511199</v>
      </c>
      <c r="AQ335" s="48"/>
      <c r="AR335" s="388">
        <v>98.9</v>
      </c>
      <c r="AS335" s="388">
        <v>82.5</v>
      </c>
      <c r="AT335" s="388">
        <v>115.2</v>
      </c>
      <c r="AU335" s="429" t="s">
        <v>363</v>
      </c>
      <c r="AV335" s="81">
        <v>26.060606060606062</v>
      </c>
      <c r="AW335" s="48"/>
      <c r="AX335" s="388">
        <v>16.7</v>
      </c>
      <c r="AY335" s="388">
        <v>12.7</v>
      </c>
      <c r="AZ335" s="388">
        <v>20.7</v>
      </c>
      <c r="BA335" s="429" t="s">
        <v>358</v>
      </c>
      <c r="BB335" s="81">
        <v>4.4005270092226612</v>
      </c>
      <c r="BC335" s="48"/>
      <c r="BD335" s="388">
        <v>86.3</v>
      </c>
      <c r="BE335" s="388">
        <v>74.5</v>
      </c>
      <c r="BF335" s="388">
        <v>98.1</v>
      </c>
      <c r="BG335" s="429" t="s">
        <v>452</v>
      </c>
      <c r="BH335" s="81">
        <v>22.740447957839262</v>
      </c>
      <c r="BI335" s="48"/>
      <c r="BJ335" s="388">
        <v>199.2</v>
      </c>
      <c r="BK335" s="388">
        <v>181.3</v>
      </c>
      <c r="BL335" s="388">
        <v>217.2</v>
      </c>
      <c r="BM335" s="429" t="s">
        <v>330</v>
      </c>
      <c r="BN335" s="81">
        <v>52.490118577075094</v>
      </c>
      <c r="BO335" s="48"/>
      <c r="BP335" s="388">
        <v>148.30000000000001</v>
      </c>
      <c r="BQ335" s="388">
        <v>131.19999999999999</v>
      </c>
      <c r="BR335" s="388">
        <v>165.4</v>
      </c>
      <c r="BS335" s="429" t="s">
        <v>316</v>
      </c>
      <c r="BT335" s="81">
        <v>39.077733860342562</v>
      </c>
      <c r="BU335" s="48"/>
      <c r="BV335" s="388">
        <v>82.3</v>
      </c>
      <c r="BW335" s="388">
        <v>70.900000000000006</v>
      </c>
      <c r="BX335" s="388">
        <v>93.8</v>
      </c>
      <c r="BY335" s="429" t="s">
        <v>362</v>
      </c>
      <c r="BZ335" s="81">
        <v>21.686429512516469</v>
      </c>
      <c r="CA335" s="48"/>
      <c r="CB335" s="388">
        <v>31.3</v>
      </c>
      <c r="CC335" s="388">
        <v>23.9</v>
      </c>
      <c r="CD335" s="388">
        <v>38.799999999999997</v>
      </c>
      <c r="CE335" s="429" t="s">
        <v>369</v>
      </c>
      <c r="CF335" s="81">
        <v>8.2476943346508573</v>
      </c>
      <c r="CG335" s="391"/>
      <c r="CH335" s="388">
        <v>60.7</v>
      </c>
      <c r="CI335" s="388">
        <v>51.2</v>
      </c>
      <c r="CJ335" s="388">
        <v>70.099999999999994</v>
      </c>
      <c r="CK335" s="429" t="s">
        <v>436</v>
      </c>
      <c r="CL335" s="392">
        <v>0.15994729907773386</v>
      </c>
      <c r="CM335" s="48"/>
      <c r="CN335" s="388">
        <v>111.5</v>
      </c>
      <c r="CO335" s="388">
        <v>92.3</v>
      </c>
      <c r="CP335" s="388">
        <v>130.80000000000001</v>
      </c>
      <c r="CQ335" s="429" t="s">
        <v>508</v>
      </c>
      <c r="CR335" s="392">
        <v>0.29380764163372858</v>
      </c>
      <c r="CS335" s="48"/>
      <c r="CT335" s="388">
        <v>16.899999999999999</v>
      </c>
      <c r="CU335" s="388">
        <v>12.8</v>
      </c>
      <c r="CV335" s="388">
        <v>21.1</v>
      </c>
      <c r="CW335" s="429" t="s">
        <v>291</v>
      </c>
      <c r="CX335" s="430">
        <v>4.4532279314888006E-2</v>
      </c>
    </row>
    <row r="336" spans="1:102" x14ac:dyDescent="0.35">
      <c r="A336" s="761"/>
      <c r="B336" s="345" t="s">
        <v>67</v>
      </c>
      <c r="C336" s="394">
        <v>96.5</v>
      </c>
      <c r="D336" s="394">
        <v>94</v>
      </c>
      <c r="E336" s="394">
        <v>99</v>
      </c>
      <c r="F336" s="413" t="s">
        <v>352</v>
      </c>
      <c r="G336" s="49"/>
      <c r="H336" s="394">
        <v>74</v>
      </c>
      <c r="I336" s="394">
        <v>70.400000000000006</v>
      </c>
      <c r="J336" s="394">
        <v>77.599999999999994</v>
      </c>
      <c r="K336" s="413" t="s">
        <v>329</v>
      </c>
      <c r="L336" s="82">
        <v>76.683937823834185</v>
      </c>
      <c r="M336" s="396"/>
      <c r="N336" s="394">
        <v>58.4</v>
      </c>
      <c r="O336" s="394">
        <v>54.5</v>
      </c>
      <c r="P336" s="394">
        <v>62.2</v>
      </c>
      <c r="Q336" s="413" t="s">
        <v>301</v>
      </c>
      <c r="R336" s="82">
        <v>60.518134715025909</v>
      </c>
      <c r="S336" s="49"/>
      <c r="T336" s="394">
        <v>16.3</v>
      </c>
      <c r="U336" s="394">
        <v>13.8</v>
      </c>
      <c r="V336" s="394">
        <v>18.7</v>
      </c>
      <c r="W336" s="413" t="s">
        <v>297</v>
      </c>
      <c r="X336" s="82">
        <v>16.891191709844559</v>
      </c>
      <c r="Y336" s="49"/>
      <c r="Z336" s="394">
        <v>31.9</v>
      </c>
      <c r="AA336" s="394">
        <v>28.1</v>
      </c>
      <c r="AB336" s="394">
        <v>35.799999999999997</v>
      </c>
      <c r="AC336" s="413" t="s">
        <v>350</v>
      </c>
      <c r="AD336" s="82">
        <v>33.056994818652846</v>
      </c>
      <c r="AE336" s="49"/>
      <c r="AF336" s="394">
        <v>5.6</v>
      </c>
      <c r="AG336" s="394">
        <v>4.2</v>
      </c>
      <c r="AH336" s="394">
        <v>7</v>
      </c>
      <c r="AI336" s="413" t="s">
        <v>376</v>
      </c>
      <c r="AJ336" s="82">
        <v>5.8031088082901547</v>
      </c>
      <c r="AK336" s="49"/>
      <c r="AL336" s="394">
        <v>1.3</v>
      </c>
      <c r="AM336" s="394">
        <v>0.7</v>
      </c>
      <c r="AN336" s="394">
        <v>1.9</v>
      </c>
      <c r="AO336" s="413" t="s">
        <v>574</v>
      </c>
      <c r="AP336" s="82">
        <v>1.3471502590673576</v>
      </c>
      <c r="AQ336" s="49"/>
      <c r="AR336" s="394">
        <v>3.4</v>
      </c>
      <c r="AS336" s="394">
        <v>2.4</v>
      </c>
      <c r="AT336" s="394">
        <v>4.5</v>
      </c>
      <c r="AU336" s="413" t="s">
        <v>373</v>
      </c>
      <c r="AV336" s="82">
        <v>3.5233160621761654</v>
      </c>
      <c r="AW336" s="49"/>
      <c r="AX336" s="394">
        <v>1.4</v>
      </c>
      <c r="AY336" s="394">
        <v>0.5</v>
      </c>
      <c r="AZ336" s="394">
        <v>2.2999999999999998</v>
      </c>
      <c r="BA336" s="413" t="s">
        <v>581</v>
      </c>
      <c r="BB336" s="82">
        <v>1.4507772020725387</v>
      </c>
      <c r="BC336" s="49"/>
      <c r="BD336" s="394">
        <v>0.3</v>
      </c>
      <c r="BE336" s="394">
        <v>0</v>
      </c>
      <c r="BF336" s="394">
        <v>0.6</v>
      </c>
      <c r="BG336" s="413" t="s">
        <v>582</v>
      </c>
      <c r="BH336" s="82">
        <v>0.31088082901554404</v>
      </c>
      <c r="BI336" s="49"/>
      <c r="BJ336" s="394">
        <v>15.5</v>
      </c>
      <c r="BK336" s="394">
        <v>13.1</v>
      </c>
      <c r="BL336" s="394">
        <v>18</v>
      </c>
      <c r="BM336" s="413" t="s">
        <v>433</v>
      </c>
      <c r="BN336" s="82">
        <v>16.062176165803109</v>
      </c>
      <c r="BO336" s="49"/>
      <c r="BP336" s="394">
        <v>3</v>
      </c>
      <c r="BQ336" s="394">
        <v>1.9</v>
      </c>
      <c r="BR336" s="394">
        <v>4.2</v>
      </c>
      <c r="BS336" s="413" t="s">
        <v>583</v>
      </c>
      <c r="BT336" s="82">
        <v>3.1088082901554404</v>
      </c>
      <c r="BU336" s="49"/>
      <c r="BV336" s="394">
        <v>12.7</v>
      </c>
      <c r="BW336" s="394">
        <v>10.4</v>
      </c>
      <c r="BX336" s="394">
        <v>15</v>
      </c>
      <c r="BY336" s="413" t="s">
        <v>519</v>
      </c>
      <c r="BZ336" s="82">
        <v>13.160621761658032</v>
      </c>
      <c r="CA336" s="49"/>
      <c r="CB336" s="394">
        <v>0.2</v>
      </c>
      <c r="CC336" s="394">
        <v>0.1</v>
      </c>
      <c r="CD336" s="394">
        <v>0.4</v>
      </c>
      <c r="CE336" s="413" t="s">
        <v>584</v>
      </c>
      <c r="CF336" s="82">
        <v>0.20725388601036268</v>
      </c>
      <c r="CG336" s="397"/>
      <c r="CH336" s="394">
        <v>1.3</v>
      </c>
      <c r="CI336" s="394">
        <v>0.7</v>
      </c>
      <c r="CJ336" s="394">
        <v>2</v>
      </c>
      <c r="CK336" s="413" t="s">
        <v>562</v>
      </c>
      <c r="CL336" s="399">
        <v>1.3471502590673576E-2</v>
      </c>
      <c r="CM336" s="49"/>
      <c r="CN336" s="394">
        <v>3.7</v>
      </c>
      <c r="CO336" s="394">
        <v>2.5</v>
      </c>
      <c r="CP336" s="394">
        <v>4.9000000000000004</v>
      </c>
      <c r="CQ336" s="413" t="s">
        <v>561</v>
      </c>
      <c r="CR336" s="399">
        <v>3.8341968911917101E-2</v>
      </c>
      <c r="CS336" s="49"/>
      <c r="CT336" s="394">
        <v>1.7</v>
      </c>
      <c r="CU336" s="394">
        <v>0.6</v>
      </c>
      <c r="CV336" s="394">
        <v>2.7</v>
      </c>
      <c r="CW336" s="413" t="s">
        <v>585</v>
      </c>
      <c r="CX336" s="431">
        <v>1.7616580310880828E-2</v>
      </c>
    </row>
    <row r="337" spans="1:102" x14ac:dyDescent="0.35">
      <c r="A337" s="757" t="s">
        <v>92</v>
      </c>
      <c r="B337" s="342" t="s">
        <v>255</v>
      </c>
      <c r="C337" s="380">
        <v>125.3</v>
      </c>
      <c r="D337" s="380">
        <v>122.9</v>
      </c>
      <c r="E337" s="380">
        <v>127.7</v>
      </c>
      <c r="F337" s="427" t="s">
        <v>281</v>
      </c>
      <c r="G337" s="47"/>
      <c r="H337" s="380">
        <v>84.4</v>
      </c>
      <c r="I337" s="380">
        <v>80.2</v>
      </c>
      <c r="J337" s="380">
        <v>88.5</v>
      </c>
      <c r="K337" s="427" t="s">
        <v>329</v>
      </c>
      <c r="L337" s="80">
        <v>67.358339984038324</v>
      </c>
      <c r="M337" s="382"/>
      <c r="N337" s="380">
        <v>43.1</v>
      </c>
      <c r="O337" s="380">
        <v>39.6</v>
      </c>
      <c r="P337" s="380">
        <v>46.5</v>
      </c>
      <c r="Q337" s="427" t="s">
        <v>357</v>
      </c>
      <c r="R337" s="80">
        <v>34.397446129289705</v>
      </c>
      <c r="S337" s="47"/>
      <c r="T337" s="380">
        <v>42.7</v>
      </c>
      <c r="U337" s="380">
        <v>39.5</v>
      </c>
      <c r="V337" s="380">
        <v>46</v>
      </c>
      <c r="W337" s="427" t="s">
        <v>287</v>
      </c>
      <c r="X337" s="80">
        <v>34.078212290502798</v>
      </c>
      <c r="Y337" s="47"/>
      <c r="Z337" s="380">
        <v>41.8</v>
      </c>
      <c r="AA337" s="380">
        <v>38.299999999999997</v>
      </c>
      <c r="AB337" s="380">
        <v>45.3</v>
      </c>
      <c r="AC337" s="427" t="s">
        <v>317</v>
      </c>
      <c r="AD337" s="80">
        <v>33.35993615323224</v>
      </c>
      <c r="AE337" s="47"/>
      <c r="AF337" s="380">
        <v>19.3</v>
      </c>
      <c r="AG337" s="380">
        <v>16.899999999999999</v>
      </c>
      <c r="AH337" s="380">
        <v>21.6</v>
      </c>
      <c r="AI337" s="427" t="s">
        <v>434</v>
      </c>
      <c r="AJ337" s="80">
        <v>15.403032721468476</v>
      </c>
      <c r="AK337" s="47"/>
      <c r="AL337" s="380">
        <v>7.7</v>
      </c>
      <c r="AM337" s="380">
        <v>6.1</v>
      </c>
      <c r="AN337" s="380">
        <v>9.1999999999999993</v>
      </c>
      <c r="AO337" s="427" t="s">
        <v>370</v>
      </c>
      <c r="AP337" s="80">
        <v>6.1452513966480451</v>
      </c>
      <c r="AQ337" s="47"/>
      <c r="AR337" s="380">
        <v>13.6</v>
      </c>
      <c r="AS337" s="380">
        <v>11.6</v>
      </c>
      <c r="AT337" s="380">
        <v>15.5</v>
      </c>
      <c r="AU337" s="427" t="s">
        <v>394</v>
      </c>
      <c r="AV337" s="80">
        <v>10.853950518754989</v>
      </c>
      <c r="AW337" s="47"/>
      <c r="AX337" s="380">
        <v>1.8</v>
      </c>
      <c r="AY337" s="380">
        <v>1.1000000000000001</v>
      </c>
      <c r="AZ337" s="380">
        <v>2.5</v>
      </c>
      <c r="BA337" s="427" t="s">
        <v>459</v>
      </c>
      <c r="BB337" s="80">
        <v>1.4365522745411015</v>
      </c>
      <c r="BC337" s="47"/>
      <c r="BD337" s="380">
        <v>1.7</v>
      </c>
      <c r="BE337" s="380">
        <v>1.1000000000000001</v>
      </c>
      <c r="BF337" s="380">
        <v>2.2999999999999998</v>
      </c>
      <c r="BG337" s="427" t="s">
        <v>586</v>
      </c>
      <c r="BH337" s="80">
        <v>1.3567438148443736</v>
      </c>
      <c r="BI337" s="47"/>
      <c r="BJ337" s="380">
        <v>23.4</v>
      </c>
      <c r="BK337" s="380">
        <v>20.6</v>
      </c>
      <c r="BL337" s="380">
        <v>26.3</v>
      </c>
      <c r="BM337" s="427" t="s">
        <v>434</v>
      </c>
      <c r="BN337" s="80">
        <v>18.675179569034317</v>
      </c>
      <c r="BO337" s="47"/>
      <c r="BP337" s="380">
        <v>14.8</v>
      </c>
      <c r="BQ337" s="380">
        <v>12.6</v>
      </c>
      <c r="BR337" s="380">
        <v>17</v>
      </c>
      <c r="BS337" s="427" t="s">
        <v>294</v>
      </c>
      <c r="BT337" s="80">
        <v>11.811652035115722</v>
      </c>
      <c r="BU337" s="47"/>
      <c r="BV337" s="380">
        <v>12.4</v>
      </c>
      <c r="BW337" s="380">
        <v>10.199999999999999</v>
      </c>
      <c r="BX337" s="380">
        <v>14.6</v>
      </c>
      <c r="BY337" s="427" t="s">
        <v>315</v>
      </c>
      <c r="BZ337" s="80">
        <v>9.8962490023942546</v>
      </c>
      <c r="CA337" s="47"/>
      <c r="CB337" s="380">
        <v>3.8</v>
      </c>
      <c r="CC337" s="380">
        <v>2.5</v>
      </c>
      <c r="CD337" s="380">
        <v>5.0999999999999996</v>
      </c>
      <c r="CE337" s="427" t="s">
        <v>438</v>
      </c>
      <c r="CF337" s="80">
        <v>3.0327214684756583</v>
      </c>
      <c r="CG337" s="383"/>
      <c r="CH337" s="380">
        <v>8.3000000000000007</v>
      </c>
      <c r="CI337" s="380">
        <v>6.4</v>
      </c>
      <c r="CJ337" s="380">
        <v>10.1</v>
      </c>
      <c r="CK337" s="427" t="s">
        <v>517</v>
      </c>
      <c r="CL337" s="385">
        <v>6.6241021548284124E-2</v>
      </c>
      <c r="CM337" s="47"/>
      <c r="CN337" s="380">
        <v>14.5</v>
      </c>
      <c r="CO337" s="380">
        <v>12.2</v>
      </c>
      <c r="CP337" s="380">
        <v>16.8</v>
      </c>
      <c r="CQ337" s="427" t="s">
        <v>439</v>
      </c>
      <c r="CR337" s="385">
        <v>0.11572226656025539</v>
      </c>
      <c r="CS337" s="47"/>
      <c r="CT337" s="380">
        <v>1.9</v>
      </c>
      <c r="CU337" s="380">
        <v>1.2</v>
      </c>
      <c r="CV337" s="380">
        <v>2.7</v>
      </c>
      <c r="CW337" s="427" t="s">
        <v>587</v>
      </c>
      <c r="CX337" s="428">
        <v>1.5163607342378291E-2</v>
      </c>
    </row>
    <row r="338" spans="1:102" x14ac:dyDescent="0.35">
      <c r="A338" s="758"/>
      <c r="B338" s="344" t="s">
        <v>66</v>
      </c>
      <c r="C338" s="388">
        <v>63.1</v>
      </c>
      <c r="D338" s="388">
        <v>61.5</v>
      </c>
      <c r="E338" s="388">
        <v>64.8</v>
      </c>
      <c r="F338" s="429" t="s">
        <v>352</v>
      </c>
      <c r="G338" s="48"/>
      <c r="H338" s="388">
        <v>51.7</v>
      </c>
      <c r="I338" s="388">
        <v>49.7</v>
      </c>
      <c r="J338" s="388">
        <v>53.7</v>
      </c>
      <c r="K338" s="429" t="s">
        <v>292</v>
      </c>
      <c r="L338" s="81">
        <v>81.933438985736927</v>
      </c>
      <c r="M338" s="390"/>
      <c r="N338" s="388">
        <v>23.8</v>
      </c>
      <c r="O338" s="388">
        <v>21.8</v>
      </c>
      <c r="P338" s="388">
        <v>25.8</v>
      </c>
      <c r="Q338" s="429" t="s">
        <v>317</v>
      </c>
      <c r="R338" s="81">
        <v>37.717908082408876</v>
      </c>
      <c r="S338" s="48"/>
      <c r="T338" s="388">
        <v>29.2</v>
      </c>
      <c r="U338" s="388">
        <v>27</v>
      </c>
      <c r="V338" s="388">
        <v>31.5</v>
      </c>
      <c r="W338" s="429" t="s">
        <v>279</v>
      </c>
      <c r="X338" s="81">
        <v>46.275752773375594</v>
      </c>
      <c r="Y338" s="48"/>
      <c r="Z338" s="388">
        <v>30.3</v>
      </c>
      <c r="AA338" s="388">
        <v>27.5</v>
      </c>
      <c r="AB338" s="388">
        <v>33</v>
      </c>
      <c r="AC338" s="429" t="s">
        <v>345</v>
      </c>
      <c r="AD338" s="81">
        <v>48.019017432646592</v>
      </c>
      <c r="AE338" s="48"/>
      <c r="AF338" s="388">
        <v>16.3</v>
      </c>
      <c r="AG338" s="388">
        <v>14.1</v>
      </c>
      <c r="AH338" s="388">
        <v>18.399999999999999</v>
      </c>
      <c r="AI338" s="429" t="s">
        <v>442</v>
      </c>
      <c r="AJ338" s="81">
        <v>25.832012678288429</v>
      </c>
      <c r="AK338" s="48"/>
      <c r="AL338" s="388">
        <v>6.9</v>
      </c>
      <c r="AM338" s="388">
        <v>5.4</v>
      </c>
      <c r="AN338" s="388">
        <v>8.4</v>
      </c>
      <c r="AO338" s="429" t="s">
        <v>558</v>
      </c>
      <c r="AP338" s="81">
        <v>10.935023771790808</v>
      </c>
      <c r="AQ338" s="48"/>
      <c r="AR338" s="388">
        <v>11.5</v>
      </c>
      <c r="AS338" s="388">
        <v>9.6999999999999993</v>
      </c>
      <c r="AT338" s="388">
        <v>13.4</v>
      </c>
      <c r="AU338" s="429" t="s">
        <v>485</v>
      </c>
      <c r="AV338" s="81">
        <v>18.225039619651344</v>
      </c>
      <c r="AW338" s="48"/>
      <c r="AX338" s="388">
        <v>1.5</v>
      </c>
      <c r="AY338" s="388">
        <v>0.8</v>
      </c>
      <c r="AZ338" s="388">
        <v>2.1</v>
      </c>
      <c r="BA338" s="429" t="s">
        <v>415</v>
      </c>
      <c r="BB338" s="81">
        <v>2.3771790808240887</v>
      </c>
      <c r="BC338" s="48"/>
      <c r="BD338" s="388">
        <v>1.4</v>
      </c>
      <c r="BE338" s="388">
        <v>0.9</v>
      </c>
      <c r="BF338" s="388">
        <v>2</v>
      </c>
      <c r="BG338" s="429" t="s">
        <v>588</v>
      </c>
      <c r="BH338" s="81">
        <v>2.2187004754358157</v>
      </c>
      <c r="BI338" s="48"/>
      <c r="BJ338" s="388">
        <v>20.3</v>
      </c>
      <c r="BK338" s="388">
        <v>17.8</v>
      </c>
      <c r="BL338" s="388">
        <v>22.8</v>
      </c>
      <c r="BM338" s="429" t="s">
        <v>356</v>
      </c>
      <c r="BN338" s="81">
        <v>32.171156893819337</v>
      </c>
      <c r="BO338" s="48"/>
      <c r="BP338" s="388">
        <v>13.9</v>
      </c>
      <c r="BQ338" s="388">
        <v>11.9</v>
      </c>
      <c r="BR338" s="388">
        <v>15.9</v>
      </c>
      <c r="BS338" s="429" t="s">
        <v>397</v>
      </c>
      <c r="BT338" s="81">
        <v>22.028526148969892</v>
      </c>
      <c r="BU338" s="48"/>
      <c r="BV338" s="388">
        <v>10.1</v>
      </c>
      <c r="BW338" s="388">
        <v>8.1</v>
      </c>
      <c r="BX338" s="388">
        <v>12.1</v>
      </c>
      <c r="BY338" s="429" t="s">
        <v>347</v>
      </c>
      <c r="BZ338" s="81">
        <v>16.006339144215531</v>
      </c>
      <c r="CA338" s="48"/>
      <c r="CB338" s="388">
        <v>3.7</v>
      </c>
      <c r="CC338" s="388">
        <v>2.4</v>
      </c>
      <c r="CD338" s="388">
        <v>4.9000000000000004</v>
      </c>
      <c r="CE338" s="429" t="s">
        <v>488</v>
      </c>
      <c r="CF338" s="81">
        <v>5.8637083993660859</v>
      </c>
      <c r="CG338" s="391"/>
      <c r="CH338" s="388">
        <v>7.5</v>
      </c>
      <c r="CI338" s="388">
        <v>5.7</v>
      </c>
      <c r="CJ338" s="388">
        <v>9.3000000000000007</v>
      </c>
      <c r="CK338" s="429" t="s">
        <v>580</v>
      </c>
      <c r="CL338" s="392">
        <v>0.11885895404120443</v>
      </c>
      <c r="CM338" s="48"/>
      <c r="CN338" s="388">
        <v>12.4</v>
      </c>
      <c r="CO338" s="388">
        <v>10.1</v>
      </c>
      <c r="CP338" s="388">
        <v>14.6</v>
      </c>
      <c r="CQ338" s="429" t="s">
        <v>355</v>
      </c>
      <c r="CR338" s="392">
        <v>0.196513470681458</v>
      </c>
      <c r="CS338" s="48"/>
      <c r="CT338" s="388">
        <v>1.6</v>
      </c>
      <c r="CU338" s="388">
        <v>0.9</v>
      </c>
      <c r="CV338" s="388">
        <v>2.2999999999999998</v>
      </c>
      <c r="CW338" s="429" t="s">
        <v>589</v>
      </c>
      <c r="CX338" s="430">
        <v>2.5356576862123614E-2</v>
      </c>
    </row>
    <row r="339" spans="1:102" x14ac:dyDescent="0.35">
      <c r="A339" s="759"/>
      <c r="B339" s="345" t="s">
        <v>67</v>
      </c>
      <c r="C339" s="394">
        <v>62.2</v>
      </c>
      <c r="D339" s="394">
        <v>60.5</v>
      </c>
      <c r="E339" s="394">
        <v>64</v>
      </c>
      <c r="F339" s="413" t="s">
        <v>270</v>
      </c>
      <c r="G339" s="49"/>
      <c r="H339" s="394">
        <v>32.700000000000003</v>
      </c>
      <c r="I339" s="394">
        <v>29.1</v>
      </c>
      <c r="J339" s="394">
        <v>36.200000000000003</v>
      </c>
      <c r="K339" s="413" t="s">
        <v>346</v>
      </c>
      <c r="L339" s="82">
        <v>52.572347266881039</v>
      </c>
      <c r="M339" s="396"/>
      <c r="N339" s="394">
        <v>19.3</v>
      </c>
      <c r="O339" s="394">
        <v>16.600000000000001</v>
      </c>
      <c r="P339" s="394">
        <v>21.9</v>
      </c>
      <c r="Q339" s="413" t="s">
        <v>299</v>
      </c>
      <c r="R339" s="82">
        <v>31.028938906752412</v>
      </c>
      <c r="S339" s="49"/>
      <c r="T339" s="394">
        <v>13.5</v>
      </c>
      <c r="U339" s="394">
        <v>11.2</v>
      </c>
      <c r="V339" s="394">
        <v>15.7</v>
      </c>
      <c r="W339" s="413" t="s">
        <v>368</v>
      </c>
      <c r="X339" s="82">
        <v>21.70418006430868</v>
      </c>
      <c r="Y339" s="49"/>
      <c r="Z339" s="394">
        <v>11.6</v>
      </c>
      <c r="AA339" s="394">
        <v>9.4</v>
      </c>
      <c r="AB339" s="394">
        <v>13.7</v>
      </c>
      <c r="AC339" s="413" t="s">
        <v>519</v>
      </c>
      <c r="AD339" s="82">
        <v>18.64951768488746</v>
      </c>
      <c r="AE339" s="49"/>
      <c r="AF339" s="394">
        <v>3</v>
      </c>
      <c r="AG339" s="394">
        <v>2.2000000000000002</v>
      </c>
      <c r="AH339" s="394">
        <v>3.9</v>
      </c>
      <c r="AI339" s="413" t="s">
        <v>325</v>
      </c>
      <c r="AJ339" s="82">
        <v>4.823151125401929</v>
      </c>
      <c r="AK339" s="49"/>
      <c r="AL339" s="394">
        <v>0.8</v>
      </c>
      <c r="AM339" s="394">
        <v>0.2</v>
      </c>
      <c r="AN339" s="394">
        <v>1.3</v>
      </c>
      <c r="AO339" s="413" t="s">
        <v>590</v>
      </c>
      <c r="AP339" s="82">
        <v>1.2861736334405145</v>
      </c>
      <c r="AQ339" s="49"/>
      <c r="AR339" s="394">
        <v>2.1</v>
      </c>
      <c r="AS339" s="394">
        <v>1.5</v>
      </c>
      <c r="AT339" s="394">
        <v>2.7</v>
      </c>
      <c r="AU339" s="413" t="s">
        <v>591</v>
      </c>
      <c r="AV339" s="82">
        <v>3.3762057877813509</v>
      </c>
      <c r="AW339" s="49"/>
      <c r="AX339" s="394">
        <v>0.3</v>
      </c>
      <c r="AY339" s="394">
        <v>0.1</v>
      </c>
      <c r="AZ339" s="394">
        <v>0.6</v>
      </c>
      <c r="BA339" s="413" t="s">
        <v>497</v>
      </c>
      <c r="BB339" s="82">
        <v>0.48231511254019288</v>
      </c>
      <c r="BC339" s="49"/>
      <c r="BD339" s="394">
        <v>0.2</v>
      </c>
      <c r="BE339" s="394">
        <v>0</v>
      </c>
      <c r="BF339" s="394">
        <v>0.5</v>
      </c>
      <c r="BG339" s="413" t="s">
        <v>592</v>
      </c>
      <c r="BH339" s="82">
        <v>0.32154340836012862</v>
      </c>
      <c r="BI339" s="49"/>
      <c r="BJ339" s="394">
        <v>3.1</v>
      </c>
      <c r="BK339" s="394">
        <v>1.8</v>
      </c>
      <c r="BL339" s="394">
        <v>4.4000000000000004</v>
      </c>
      <c r="BM339" s="413" t="s">
        <v>593</v>
      </c>
      <c r="BN339" s="82">
        <v>4.983922829581994</v>
      </c>
      <c r="BO339" s="49"/>
      <c r="BP339" s="394">
        <v>0.9</v>
      </c>
      <c r="BQ339" s="394">
        <v>0.2</v>
      </c>
      <c r="BR339" s="394">
        <v>1.6</v>
      </c>
      <c r="BS339" s="413" t="s">
        <v>497</v>
      </c>
      <c r="BT339" s="82">
        <v>1.4469453376205788</v>
      </c>
      <c r="BU339" s="49"/>
      <c r="BV339" s="394">
        <v>2.2999999999999998</v>
      </c>
      <c r="BW339" s="394">
        <v>1.4</v>
      </c>
      <c r="BX339" s="394">
        <v>3.2</v>
      </c>
      <c r="BY339" s="413" t="s">
        <v>450</v>
      </c>
      <c r="BZ339" s="82">
        <v>3.697749196141479</v>
      </c>
      <c r="CA339" s="49"/>
      <c r="CB339" s="394">
        <v>0.1</v>
      </c>
      <c r="CC339" s="394">
        <v>0</v>
      </c>
      <c r="CD339" s="394">
        <v>0.3</v>
      </c>
      <c r="CE339" s="413" t="s">
        <v>594</v>
      </c>
      <c r="CF339" s="82">
        <v>0.16077170418006431</v>
      </c>
      <c r="CG339" s="397"/>
      <c r="CH339" s="394">
        <v>0.8</v>
      </c>
      <c r="CI339" s="394">
        <v>0.2</v>
      </c>
      <c r="CJ339" s="394">
        <v>1.3</v>
      </c>
      <c r="CK339" s="413" t="s">
        <v>590</v>
      </c>
      <c r="CL339" s="399">
        <v>1.2861736334405145E-2</v>
      </c>
      <c r="CM339" s="49"/>
      <c r="CN339" s="394">
        <v>2.1</v>
      </c>
      <c r="CO339" s="394">
        <v>1.5</v>
      </c>
      <c r="CP339" s="394">
        <v>2.8</v>
      </c>
      <c r="CQ339" s="413" t="s">
        <v>461</v>
      </c>
      <c r="CR339" s="399">
        <v>3.3762057877813507E-2</v>
      </c>
      <c r="CS339" s="49"/>
      <c r="CT339" s="394">
        <v>0.3</v>
      </c>
      <c r="CU339" s="394">
        <v>0.1</v>
      </c>
      <c r="CV339" s="394">
        <v>0.6</v>
      </c>
      <c r="CW339" s="413" t="s">
        <v>497</v>
      </c>
      <c r="CX339" s="431">
        <v>4.8231511254019288E-3</v>
      </c>
    </row>
    <row r="340" spans="1:102" x14ac:dyDescent="0.35">
      <c r="A340" s="760" t="s">
        <v>93</v>
      </c>
      <c r="B340" s="342" t="s">
        <v>255</v>
      </c>
      <c r="C340" s="380">
        <v>194.9</v>
      </c>
      <c r="D340" s="380">
        <v>189.9</v>
      </c>
      <c r="E340" s="380">
        <v>200</v>
      </c>
      <c r="F340" s="427" t="s">
        <v>352</v>
      </c>
      <c r="G340" s="47"/>
      <c r="H340" s="380">
        <v>186</v>
      </c>
      <c r="I340" s="380">
        <v>181.3</v>
      </c>
      <c r="J340" s="380">
        <v>190.7</v>
      </c>
      <c r="K340" s="427" t="s">
        <v>352</v>
      </c>
      <c r="L340" s="80">
        <v>95.433555669574133</v>
      </c>
      <c r="M340" s="382"/>
      <c r="N340" s="380">
        <v>87.8</v>
      </c>
      <c r="O340" s="380">
        <v>81</v>
      </c>
      <c r="P340" s="380">
        <v>94.6</v>
      </c>
      <c r="Q340" s="427" t="s">
        <v>287</v>
      </c>
      <c r="R340" s="80">
        <v>45.048742945100052</v>
      </c>
      <c r="S340" s="47"/>
      <c r="T340" s="380">
        <v>117.7</v>
      </c>
      <c r="U340" s="380">
        <v>110.8</v>
      </c>
      <c r="V340" s="380">
        <v>124.6</v>
      </c>
      <c r="W340" s="427" t="s">
        <v>443</v>
      </c>
      <c r="X340" s="80">
        <v>60.389943560800404</v>
      </c>
      <c r="Y340" s="47"/>
      <c r="Z340" s="380">
        <v>134.6</v>
      </c>
      <c r="AA340" s="380">
        <v>128</v>
      </c>
      <c r="AB340" s="380">
        <v>141.1</v>
      </c>
      <c r="AC340" s="427" t="s">
        <v>329</v>
      </c>
      <c r="AD340" s="80">
        <v>69.061056952283224</v>
      </c>
      <c r="AE340" s="47"/>
      <c r="AF340" s="380">
        <v>79.5</v>
      </c>
      <c r="AG340" s="380">
        <v>72.3</v>
      </c>
      <c r="AH340" s="380">
        <v>86.7</v>
      </c>
      <c r="AI340" s="427" t="s">
        <v>330</v>
      </c>
      <c r="AJ340" s="80">
        <v>40.790148794253462</v>
      </c>
      <c r="AK340" s="47"/>
      <c r="AL340" s="380">
        <v>31.4</v>
      </c>
      <c r="AM340" s="380">
        <v>27.2</v>
      </c>
      <c r="AN340" s="380">
        <v>35.5</v>
      </c>
      <c r="AO340" s="427" t="s">
        <v>442</v>
      </c>
      <c r="AP340" s="80">
        <v>16.110826064648538</v>
      </c>
      <c r="AQ340" s="47"/>
      <c r="AR340" s="380">
        <v>58</v>
      </c>
      <c r="AS340" s="380">
        <v>51.2</v>
      </c>
      <c r="AT340" s="380">
        <v>64.8</v>
      </c>
      <c r="AU340" s="427" t="s">
        <v>481</v>
      </c>
      <c r="AV340" s="80">
        <v>29.758850692662904</v>
      </c>
      <c r="AW340" s="47"/>
      <c r="AX340" s="380">
        <v>16.600000000000001</v>
      </c>
      <c r="AY340" s="380">
        <v>13.6</v>
      </c>
      <c r="AZ340" s="380">
        <v>19.7</v>
      </c>
      <c r="BA340" s="427" t="s">
        <v>349</v>
      </c>
      <c r="BB340" s="80">
        <v>8.5171883016931762</v>
      </c>
      <c r="BC340" s="47"/>
      <c r="BD340" s="380">
        <v>48</v>
      </c>
      <c r="BE340" s="380">
        <v>43</v>
      </c>
      <c r="BF340" s="380">
        <v>53</v>
      </c>
      <c r="BG340" s="427" t="s">
        <v>333</v>
      </c>
      <c r="BH340" s="80">
        <v>24.628014366341713</v>
      </c>
      <c r="BI340" s="47"/>
      <c r="BJ340" s="380">
        <v>112.8</v>
      </c>
      <c r="BK340" s="380">
        <v>105</v>
      </c>
      <c r="BL340" s="380">
        <v>120.6</v>
      </c>
      <c r="BM340" s="427" t="s">
        <v>273</v>
      </c>
      <c r="BN340" s="80">
        <v>57.875833760903028</v>
      </c>
      <c r="BO340" s="47"/>
      <c r="BP340" s="380">
        <v>95.6</v>
      </c>
      <c r="BQ340" s="380">
        <v>87.5</v>
      </c>
      <c r="BR340" s="380">
        <v>103.8</v>
      </c>
      <c r="BS340" s="427" t="s">
        <v>317</v>
      </c>
      <c r="BT340" s="80">
        <v>49.050795279630577</v>
      </c>
      <c r="BU340" s="47"/>
      <c r="BV340" s="380">
        <v>48.7</v>
      </c>
      <c r="BW340" s="380">
        <v>42.3</v>
      </c>
      <c r="BX340" s="380">
        <v>55.2</v>
      </c>
      <c r="BY340" s="427" t="s">
        <v>442</v>
      </c>
      <c r="BZ340" s="80">
        <v>24.987172909184196</v>
      </c>
      <c r="CA340" s="47"/>
      <c r="CB340" s="380">
        <v>31.5</v>
      </c>
      <c r="CC340" s="380">
        <v>25.6</v>
      </c>
      <c r="CD340" s="380">
        <v>37.4</v>
      </c>
      <c r="CE340" s="427" t="s">
        <v>422</v>
      </c>
      <c r="CF340" s="80">
        <v>16.162134427911749</v>
      </c>
      <c r="CG340" s="383"/>
      <c r="CH340" s="380">
        <v>32.799999999999997</v>
      </c>
      <c r="CI340" s="380">
        <v>28.3</v>
      </c>
      <c r="CJ340" s="380">
        <v>37.299999999999997</v>
      </c>
      <c r="CK340" s="427" t="s">
        <v>452</v>
      </c>
      <c r="CL340" s="385">
        <v>0.16829143150333503</v>
      </c>
      <c r="CM340" s="47"/>
      <c r="CN340" s="380">
        <v>66.400000000000006</v>
      </c>
      <c r="CO340" s="380">
        <v>57.3</v>
      </c>
      <c r="CP340" s="380">
        <v>75.599999999999994</v>
      </c>
      <c r="CQ340" s="427" t="s">
        <v>452</v>
      </c>
      <c r="CR340" s="385">
        <v>0.34068753206772706</v>
      </c>
      <c r="CS340" s="47"/>
      <c r="CT340" s="380">
        <v>18.899999999999999</v>
      </c>
      <c r="CU340" s="380">
        <v>14.9</v>
      </c>
      <c r="CV340" s="380">
        <v>22.9</v>
      </c>
      <c r="CW340" s="427" t="s">
        <v>421</v>
      </c>
      <c r="CX340" s="428">
        <v>9.6972806567470482E-2</v>
      </c>
    </row>
    <row r="341" spans="1:102" x14ac:dyDescent="0.35">
      <c r="A341" s="761"/>
      <c r="B341" s="344" t="s">
        <v>66</v>
      </c>
      <c r="C341" s="388">
        <v>170.8</v>
      </c>
      <c r="D341" s="388">
        <v>166.4</v>
      </c>
      <c r="E341" s="388">
        <v>175.2</v>
      </c>
      <c r="F341" s="429" t="s">
        <v>352</v>
      </c>
      <c r="G341" s="48"/>
      <c r="H341" s="388">
        <v>163.80000000000001</v>
      </c>
      <c r="I341" s="388">
        <v>159.80000000000001</v>
      </c>
      <c r="J341" s="388">
        <v>167.9</v>
      </c>
      <c r="K341" s="429" t="s">
        <v>352</v>
      </c>
      <c r="L341" s="81">
        <v>95.901639344262293</v>
      </c>
      <c r="M341" s="390"/>
      <c r="N341" s="388">
        <v>73.900000000000006</v>
      </c>
      <c r="O341" s="388">
        <v>67.400000000000006</v>
      </c>
      <c r="P341" s="388">
        <v>80.400000000000006</v>
      </c>
      <c r="Q341" s="429" t="s">
        <v>300</v>
      </c>
      <c r="R341" s="81">
        <v>43.266978922716625</v>
      </c>
      <c r="S341" s="48"/>
      <c r="T341" s="388">
        <v>107.6</v>
      </c>
      <c r="U341" s="388">
        <v>100.8</v>
      </c>
      <c r="V341" s="388">
        <v>114.4</v>
      </c>
      <c r="W341" s="429" t="s">
        <v>375</v>
      </c>
      <c r="X341" s="81">
        <v>62.997658079625282</v>
      </c>
      <c r="Y341" s="48"/>
      <c r="Z341" s="388">
        <v>124.8</v>
      </c>
      <c r="AA341" s="388">
        <v>118.7</v>
      </c>
      <c r="AB341" s="388">
        <v>130.9</v>
      </c>
      <c r="AC341" s="429" t="s">
        <v>329</v>
      </c>
      <c r="AD341" s="81">
        <v>73.067915690866499</v>
      </c>
      <c r="AE341" s="48"/>
      <c r="AF341" s="388">
        <v>74.5</v>
      </c>
      <c r="AG341" s="388">
        <v>67.400000000000006</v>
      </c>
      <c r="AH341" s="388">
        <v>81.599999999999994</v>
      </c>
      <c r="AI341" s="429" t="s">
        <v>293</v>
      </c>
      <c r="AJ341" s="81">
        <v>43.618266978922712</v>
      </c>
      <c r="AK341" s="48"/>
      <c r="AL341" s="388">
        <v>29.9</v>
      </c>
      <c r="AM341" s="388">
        <v>25.7</v>
      </c>
      <c r="AN341" s="388">
        <v>34</v>
      </c>
      <c r="AO341" s="429" t="s">
        <v>452</v>
      </c>
      <c r="AP341" s="81">
        <v>17.505854800936767</v>
      </c>
      <c r="AQ341" s="48"/>
      <c r="AR341" s="388">
        <v>54.5</v>
      </c>
      <c r="AS341" s="388">
        <v>47.8</v>
      </c>
      <c r="AT341" s="388">
        <v>61.3</v>
      </c>
      <c r="AU341" s="429" t="s">
        <v>356</v>
      </c>
      <c r="AV341" s="81">
        <v>31.908665105386412</v>
      </c>
      <c r="AW341" s="48"/>
      <c r="AX341" s="388">
        <v>15.3</v>
      </c>
      <c r="AY341" s="388">
        <v>12.3</v>
      </c>
      <c r="AZ341" s="388">
        <v>18.399999999999999</v>
      </c>
      <c r="BA341" s="429" t="s">
        <v>347</v>
      </c>
      <c r="BB341" s="81">
        <v>8.9578454332552688</v>
      </c>
      <c r="BC341" s="48"/>
      <c r="BD341" s="388">
        <v>47.2</v>
      </c>
      <c r="BE341" s="388">
        <v>42.3</v>
      </c>
      <c r="BF341" s="388">
        <v>52</v>
      </c>
      <c r="BG341" s="429" t="s">
        <v>333</v>
      </c>
      <c r="BH341" s="81">
        <v>27.634660421545664</v>
      </c>
      <c r="BI341" s="48"/>
      <c r="BJ341" s="388">
        <v>106.5</v>
      </c>
      <c r="BK341" s="388">
        <v>98.7</v>
      </c>
      <c r="BL341" s="388">
        <v>114.2</v>
      </c>
      <c r="BM341" s="429" t="s">
        <v>282</v>
      </c>
      <c r="BN341" s="81">
        <v>62.353629976580791</v>
      </c>
      <c r="BO341" s="48"/>
      <c r="BP341" s="388">
        <v>91.6</v>
      </c>
      <c r="BQ341" s="388">
        <v>83.6</v>
      </c>
      <c r="BR341" s="388">
        <v>99.7</v>
      </c>
      <c r="BS341" s="429" t="s">
        <v>300</v>
      </c>
      <c r="BT341" s="81">
        <v>53.629976580796246</v>
      </c>
      <c r="BU341" s="48"/>
      <c r="BV341" s="388">
        <v>45.4</v>
      </c>
      <c r="BW341" s="388">
        <v>39</v>
      </c>
      <c r="BX341" s="388">
        <v>51.8</v>
      </c>
      <c r="BY341" s="429" t="s">
        <v>397</v>
      </c>
      <c r="BZ341" s="81">
        <v>26.580796252927396</v>
      </c>
      <c r="CA341" s="48"/>
      <c r="CB341" s="388">
        <v>30.6</v>
      </c>
      <c r="CC341" s="388">
        <v>24.7</v>
      </c>
      <c r="CD341" s="388">
        <v>36.4</v>
      </c>
      <c r="CE341" s="429" t="s">
        <v>454</v>
      </c>
      <c r="CF341" s="81">
        <v>17.915690866510538</v>
      </c>
      <c r="CG341" s="391"/>
      <c r="CH341" s="388">
        <v>31.3</v>
      </c>
      <c r="CI341" s="388">
        <v>26.8</v>
      </c>
      <c r="CJ341" s="388">
        <v>35.700000000000003</v>
      </c>
      <c r="CK341" s="429" t="s">
        <v>397</v>
      </c>
      <c r="CL341" s="392">
        <v>0.18325526932084307</v>
      </c>
      <c r="CM341" s="48"/>
      <c r="CN341" s="388">
        <v>62.4</v>
      </c>
      <c r="CO341" s="388">
        <v>53.3</v>
      </c>
      <c r="CP341" s="388">
        <v>71.5</v>
      </c>
      <c r="CQ341" s="429" t="s">
        <v>465</v>
      </c>
      <c r="CR341" s="392">
        <v>0.36533957845433251</v>
      </c>
      <c r="CS341" s="48"/>
      <c r="CT341" s="388">
        <v>17.399999999999999</v>
      </c>
      <c r="CU341" s="388">
        <v>13.5</v>
      </c>
      <c r="CV341" s="388">
        <v>21.4</v>
      </c>
      <c r="CW341" s="429" t="s">
        <v>520</v>
      </c>
      <c r="CX341" s="430">
        <v>0.1018735362997658</v>
      </c>
    </row>
    <row r="342" spans="1:102" x14ac:dyDescent="0.35">
      <c r="A342" s="761"/>
      <c r="B342" s="345" t="s">
        <v>67</v>
      </c>
      <c r="C342" s="394">
        <v>24.1</v>
      </c>
      <c r="D342" s="394">
        <v>23.5</v>
      </c>
      <c r="E342" s="394">
        <v>24.8</v>
      </c>
      <c r="F342" s="413" t="s">
        <v>352</v>
      </c>
      <c r="G342" s="49"/>
      <c r="H342" s="394">
        <v>22.2</v>
      </c>
      <c r="I342" s="394">
        <v>21.5</v>
      </c>
      <c r="J342" s="394">
        <v>22.8</v>
      </c>
      <c r="K342" s="413" t="s">
        <v>280</v>
      </c>
      <c r="L342" s="82">
        <v>92.116182572614107</v>
      </c>
      <c r="M342" s="396"/>
      <c r="N342" s="394">
        <v>13.9</v>
      </c>
      <c r="O342" s="394">
        <v>13.1</v>
      </c>
      <c r="P342" s="394">
        <v>14.7</v>
      </c>
      <c r="Q342" s="413" t="s">
        <v>277</v>
      </c>
      <c r="R342" s="82">
        <v>57.676348547717836</v>
      </c>
      <c r="S342" s="49"/>
      <c r="T342" s="394">
        <v>10.1</v>
      </c>
      <c r="U342" s="394">
        <v>9.1999999999999993</v>
      </c>
      <c r="V342" s="394">
        <v>11</v>
      </c>
      <c r="W342" s="413" t="s">
        <v>345</v>
      </c>
      <c r="X342" s="82">
        <v>41.908713692946051</v>
      </c>
      <c r="Y342" s="49"/>
      <c r="Z342" s="394">
        <v>9.8000000000000007</v>
      </c>
      <c r="AA342" s="394">
        <v>8.6999999999999993</v>
      </c>
      <c r="AB342" s="394">
        <v>10.9</v>
      </c>
      <c r="AC342" s="413" t="s">
        <v>346</v>
      </c>
      <c r="AD342" s="82">
        <v>40.663900414937757</v>
      </c>
      <c r="AE342" s="49"/>
      <c r="AF342" s="394">
        <v>5</v>
      </c>
      <c r="AG342" s="394">
        <v>4.0999999999999996</v>
      </c>
      <c r="AH342" s="394">
        <v>5.8</v>
      </c>
      <c r="AI342" s="413" t="s">
        <v>363</v>
      </c>
      <c r="AJ342" s="82">
        <v>20.746887966804977</v>
      </c>
      <c r="AK342" s="49"/>
      <c r="AL342" s="394">
        <v>1.5</v>
      </c>
      <c r="AM342" s="394">
        <v>1.1000000000000001</v>
      </c>
      <c r="AN342" s="394">
        <v>1.9</v>
      </c>
      <c r="AO342" s="413" t="s">
        <v>591</v>
      </c>
      <c r="AP342" s="82">
        <v>6.224066390041493</v>
      </c>
      <c r="AQ342" s="49"/>
      <c r="AR342" s="394">
        <v>3.5</v>
      </c>
      <c r="AS342" s="394">
        <v>2.8</v>
      </c>
      <c r="AT342" s="394">
        <v>4.0999999999999996</v>
      </c>
      <c r="AU342" s="413" t="s">
        <v>349</v>
      </c>
      <c r="AV342" s="82">
        <v>14.522821576763484</v>
      </c>
      <c r="AW342" s="49"/>
      <c r="AX342" s="394">
        <v>1.3</v>
      </c>
      <c r="AY342" s="394">
        <v>0.9</v>
      </c>
      <c r="AZ342" s="394">
        <v>1.7</v>
      </c>
      <c r="BA342" s="413" t="s">
        <v>504</v>
      </c>
      <c r="BB342" s="82">
        <v>5.3941908713692941</v>
      </c>
      <c r="BC342" s="49"/>
      <c r="BD342" s="394">
        <v>0.8</v>
      </c>
      <c r="BE342" s="394">
        <v>0.4</v>
      </c>
      <c r="BF342" s="394">
        <v>1.2</v>
      </c>
      <c r="BG342" s="413" t="s">
        <v>380</v>
      </c>
      <c r="BH342" s="82">
        <v>3.3195020746887969</v>
      </c>
      <c r="BI342" s="49"/>
      <c r="BJ342" s="394">
        <v>6.4</v>
      </c>
      <c r="BK342" s="394">
        <v>5.4</v>
      </c>
      <c r="BL342" s="394">
        <v>7.3</v>
      </c>
      <c r="BM342" s="413" t="s">
        <v>290</v>
      </c>
      <c r="BN342" s="82">
        <v>26.556016597510375</v>
      </c>
      <c r="BO342" s="49"/>
      <c r="BP342" s="394">
        <v>4</v>
      </c>
      <c r="BQ342" s="394">
        <v>3.2</v>
      </c>
      <c r="BR342" s="394">
        <v>4.8</v>
      </c>
      <c r="BS342" s="413" t="s">
        <v>354</v>
      </c>
      <c r="BT342" s="82">
        <v>16.597510373443981</v>
      </c>
      <c r="BU342" s="49"/>
      <c r="BV342" s="394">
        <v>3.3</v>
      </c>
      <c r="BW342" s="394">
        <v>2.8</v>
      </c>
      <c r="BX342" s="394">
        <v>3.8</v>
      </c>
      <c r="BY342" s="413" t="s">
        <v>436</v>
      </c>
      <c r="BZ342" s="82">
        <v>13.692946058091286</v>
      </c>
      <c r="CA342" s="49"/>
      <c r="CB342" s="394">
        <v>0.9</v>
      </c>
      <c r="CC342" s="394">
        <v>0.6</v>
      </c>
      <c r="CD342" s="394">
        <v>1.3</v>
      </c>
      <c r="CE342" s="413" t="s">
        <v>595</v>
      </c>
      <c r="CF342" s="82">
        <v>3.7344398340248963</v>
      </c>
      <c r="CG342" s="397"/>
      <c r="CH342" s="394">
        <v>1.5</v>
      </c>
      <c r="CI342" s="394">
        <v>1.1000000000000001</v>
      </c>
      <c r="CJ342" s="394">
        <v>2</v>
      </c>
      <c r="CK342" s="413" t="s">
        <v>533</v>
      </c>
      <c r="CL342" s="399">
        <v>6.2240663900414932E-2</v>
      </c>
      <c r="CM342" s="49"/>
      <c r="CN342" s="394">
        <v>4</v>
      </c>
      <c r="CO342" s="394">
        <v>3.2</v>
      </c>
      <c r="CP342" s="394">
        <v>4.8</v>
      </c>
      <c r="CQ342" s="413" t="s">
        <v>396</v>
      </c>
      <c r="CR342" s="399">
        <v>0.16597510373443983</v>
      </c>
      <c r="CS342" s="49"/>
      <c r="CT342" s="394">
        <v>1.5</v>
      </c>
      <c r="CU342" s="394">
        <v>1</v>
      </c>
      <c r="CV342" s="394">
        <v>2</v>
      </c>
      <c r="CW342" s="413" t="s">
        <v>359</v>
      </c>
      <c r="CX342" s="431">
        <v>6.2240663900414932E-2</v>
      </c>
    </row>
    <row r="343" spans="1:102" x14ac:dyDescent="0.35">
      <c r="A343" s="757" t="s">
        <v>94</v>
      </c>
      <c r="B343" s="342" t="s">
        <v>255</v>
      </c>
      <c r="C343" s="380">
        <v>334.8</v>
      </c>
      <c r="D343" s="380">
        <v>327.2</v>
      </c>
      <c r="E343" s="380">
        <v>342.4</v>
      </c>
      <c r="F343" s="427" t="s">
        <v>275</v>
      </c>
      <c r="G343" s="47"/>
      <c r="H343" s="380">
        <v>319.39999999999998</v>
      </c>
      <c r="I343" s="380">
        <v>312</v>
      </c>
      <c r="J343" s="380">
        <v>326.89999999999998</v>
      </c>
      <c r="K343" s="427" t="s">
        <v>275</v>
      </c>
      <c r="L343" s="80">
        <v>95.40023894862604</v>
      </c>
      <c r="M343" s="382"/>
      <c r="N343" s="380">
        <v>120.3</v>
      </c>
      <c r="O343" s="380">
        <v>112</v>
      </c>
      <c r="P343" s="380">
        <v>128.69999999999999</v>
      </c>
      <c r="Q343" s="427" t="s">
        <v>389</v>
      </c>
      <c r="R343" s="80">
        <v>35.931899641577061</v>
      </c>
      <c r="S343" s="47"/>
      <c r="T343" s="380">
        <v>226.1</v>
      </c>
      <c r="U343" s="380">
        <v>217.4</v>
      </c>
      <c r="V343" s="380">
        <v>234.8</v>
      </c>
      <c r="W343" s="427" t="s">
        <v>292</v>
      </c>
      <c r="X343" s="80">
        <v>67.532855436081235</v>
      </c>
      <c r="Y343" s="47"/>
      <c r="Z343" s="380">
        <v>240.3</v>
      </c>
      <c r="AA343" s="380">
        <v>231.5</v>
      </c>
      <c r="AB343" s="380">
        <v>249.2</v>
      </c>
      <c r="AC343" s="427" t="s">
        <v>272</v>
      </c>
      <c r="AD343" s="80">
        <v>71.774193548387103</v>
      </c>
      <c r="AE343" s="47"/>
      <c r="AF343" s="380">
        <v>139.4</v>
      </c>
      <c r="AG343" s="380">
        <v>127.7</v>
      </c>
      <c r="AH343" s="380">
        <v>151</v>
      </c>
      <c r="AI343" s="427" t="s">
        <v>317</v>
      </c>
      <c r="AJ343" s="80">
        <v>41.636798088410991</v>
      </c>
      <c r="AK343" s="47"/>
      <c r="AL343" s="380">
        <v>60</v>
      </c>
      <c r="AM343" s="380">
        <v>52.8</v>
      </c>
      <c r="AN343" s="380">
        <v>67.2</v>
      </c>
      <c r="AO343" s="427" t="s">
        <v>350</v>
      </c>
      <c r="AP343" s="80">
        <v>17.921146953405017</v>
      </c>
      <c r="AQ343" s="47"/>
      <c r="AR343" s="380">
        <v>97</v>
      </c>
      <c r="AS343" s="380">
        <v>86.4</v>
      </c>
      <c r="AT343" s="380">
        <v>107.7</v>
      </c>
      <c r="AU343" s="427" t="s">
        <v>390</v>
      </c>
      <c r="AV343" s="80">
        <v>28.972520908004778</v>
      </c>
      <c r="AW343" s="47"/>
      <c r="AX343" s="380">
        <v>32.6</v>
      </c>
      <c r="AY343" s="380">
        <v>26.9</v>
      </c>
      <c r="AZ343" s="380">
        <v>38.4</v>
      </c>
      <c r="BA343" s="427" t="s">
        <v>402</v>
      </c>
      <c r="BB343" s="80">
        <v>9.7371565113500598</v>
      </c>
      <c r="BC343" s="47"/>
      <c r="BD343" s="380">
        <v>92.5</v>
      </c>
      <c r="BE343" s="380">
        <v>83.1</v>
      </c>
      <c r="BF343" s="380">
        <v>101.9</v>
      </c>
      <c r="BG343" s="427" t="s">
        <v>470</v>
      </c>
      <c r="BH343" s="80">
        <v>27.628434886499402</v>
      </c>
      <c r="BI343" s="47"/>
      <c r="BJ343" s="380">
        <v>223</v>
      </c>
      <c r="BK343" s="380">
        <v>211.6</v>
      </c>
      <c r="BL343" s="380">
        <v>234.5</v>
      </c>
      <c r="BM343" s="427" t="s">
        <v>314</v>
      </c>
      <c r="BN343" s="80">
        <v>66.606929510155311</v>
      </c>
      <c r="BO343" s="47"/>
      <c r="BP343" s="380">
        <v>165.8</v>
      </c>
      <c r="BQ343" s="380">
        <v>154.80000000000001</v>
      </c>
      <c r="BR343" s="380">
        <v>176.9</v>
      </c>
      <c r="BS343" s="427" t="s">
        <v>407</v>
      </c>
      <c r="BT343" s="80">
        <v>49.522102747909202</v>
      </c>
      <c r="BU343" s="47"/>
      <c r="BV343" s="380">
        <v>124.8</v>
      </c>
      <c r="BW343" s="380">
        <v>112.4</v>
      </c>
      <c r="BX343" s="380">
        <v>137.30000000000001</v>
      </c>
      <c r="BY343" s="427" t="s">
        <v>289</v>
      </c>
      <c r="BZ343" s="80">
        <v>37.275985663082437</v>
      </c>
      <c r="CA343" s="47"/>
      <c r="CB343" s="380">
        <v>67.599999999999994</v>
      </c>
      <c r="CC343" s="380">
        <v>57</v>
      </c>
      <c r="CD343" s="380">
        <v>78.3</v>
      </c>
      <c r="CE343" s="427" t="s">
        <v>433</v>
      </c>
      <c r="CF343" s="80">
        <v>20.191158900836317</v>
      </c>
      <c r="CG343" s="383"/>
      <c r="CH343" s="380">
        <v>60.4</v>
      </c>
      <c r="CI343" s="380">
        <v>53.1</v>
      </c>
      <c r="CJ343" s="380">
        <v>67.7</v>
      </c>
      <c r="CK343" s="427" t="s">
        <v>434</v>
      </c>
      <c r="CL343" s="385">
        <v>0.18040621266427717</v>
      </c>
      <c r="CM343" s="47"/>
      <c r="CN343" s="380">
        <v>116.4</v>
      </c>
      <c r="CO343" s="380">
        <v>101.4</v>
      </c>
      <c r="CP343" s="380">
        <v>131.4</v>
      </c>
      <c r="CQ343" s="427" t="s">
        <v>332</v>
      </c>
      <c r="CR343" s="385">
        <v>0.34767025089605735</v>
      </c>
      <c r="CS343" s="47"/>
      <c r="CT343" s="380">
        <v>37.799999999999997</v>
      </c>
      <c r="CU343" s="380">
        <v>30.3</v>
      </c>
      <c r="CV343" s="380">
        <v>45.2</v>
      </c>
      <c r="CW343" s="427" t="s">
        <v>347</v>
      </c>
      <c r="CX343" s="428">
        <v>0.1129032258064516</v>
      </c>
    </row>
    <row r="344" spans="1:102" x14ac:dyDescent="0.35">
      <c r="A344" s="758"/>
      <c r="B344" s="344" t="s">
        <v>66</v>
      </c>
      <c r="C344" s="388">
        <v>269.60000000000002</v>
      </c>
      <c r="D344" s="388">
        <v>262.7</v>
      </c>
      <c r="E344" s="388">
        <v>276.5</v>
      </c>
      <c r="F344" s="429" t="s">
        <v>352</v>
      </c>
      <c r="G344" s="48"/>
      <c r="H344" s="388">
        <v>262.2</v>
      </c>
      <c r="I344" s="388">
        <v>255.6</v>
      </c>
      <c r="J344" s="388">
        <v>268.8</v>
      </c>
      <c r="K344" s="429" t="s">
        <v>352</v>
      </c>
      <c r="L344" s="81">
        <v>97.255192878338264</v>
      </c>
      <c r="M344" s="390"/>
      <c r="N344" s="388">
        <v>83.8</v>
      </c>
      <c r="O344" s="388">
        <v>76</v>
      </c>
      <c r="P344" s="388">
        <v>91.6</v>
      </c>
      <c r="Q344" s="429" t="s">
        <v>353</v>
      </c>
      <c r="R344" s="81">
        <v>31.083086053412462</v>
      </c>
      <c r="S344" s="48"/>
      <c r="T344" s="388">
        <v>202.2</v>
      </c>
      <c r="U344" s="388">
        <v>194.2</v>
      </c>
      <c r="V344" s="388">
        <v>210.2</v>
      </c>
      <c r="W344" s="429" t="s">
        <v>292</v>
      </c>
      <c r="X344" s="81">
        <v>74.999999999999986</v>
      </c>
      <c r="Y344" s="48"/>
      <c r="Z344" s="388">
        <v>219.9</v>
      </c>
      <c r="AA344" s="388">
        <v>212.1</v>
      </c>
      <c r="AB344" s="388">
        <v>227.6</v>
      </c>
      <c r="AC344" s="429" t="s">
        <v>271</v>
      </c>
      <c r="AD344" s="81">
        <v>81.565281899109792</v>
      </c>
      <c r="AE344" s="48"/>
      <c r="AF344" s="388">
        <v>131.30000000000001</v>
      </c>
      <c r="AG344" s="388">
        <v>119.9</v>
      </c>
      <c r="AH344" s="388">
        <v>142.69999999999999</v>
      </c>
      <c r="AI344" s="429" t="s">
        <v>479</v>
      </c>
      <c r="AJ344" s="81">
        <v>48.701780415430271</v>
      </c>
      <c r="AK344" s="48"/>
      <c r="AL344" s="388">
        <v>56.4</v>
      </c>
      <c r="AM344" s="388">
        <v>49.4</v>
      </c>
      <c r="AN344" s="388">
        <v>63.5</v>
      </c>
      <c r="AO344" s="429" t="s">
        <v>356</v>
      </c>
      <c r="AP344" s="81">
        <v>20.919881305637979</v>
      </c>
      <c r="AQ344" s="48"/>
      <c r="AR344" s="388">
        <v>92.1</v>
      </c>
      <c r="AS344" s="388">
        <v>81.7</v>
      </c>
      <c r="AT344" s="388">
        <v>102.5</v>
      </c>
      <c r="AU344" s="429" t="s">
        <v>295</v>
      </c>
      <c r="AV344" s="81">
        <v>34.16172106824925</v>
      </c>
      <c r="AW344" s="48"/>
      <c r="AX344" s="388">
        <v>30.3</v>
      </c>
      <c r="AY344" s="388">
        <v>24.7</v>
      </c>
      <c r="AZ344" s="388">
        <v>35.9</v>
      </c>
      <c r="BA344" s="429" t="s">
        <v>349</v>
      </c>
      <c r="BB344" s="81">
        <v>11.23887240356083</v>
      </c>
      <c r="BC344" s="48"/>
      <c r="BD344" s="388">
        <v>90.7</v>
      </c>
      <c r="BE344" s="388">
        <v>81.599999999999994</v>
      </c>
      <c r="BF344" s="388">
        <v>99.8</v>
      </c>
      <c r="BG344" s="429" t="s">
        <v>289</v>
      </c>
      <c r="BH344" s="81">
        <v>33.642433234421368</v>
      </c>
      <c r="BI344" s="48"/>
      <c r="BJ344" s="388">
        <v>200.9</v>
      </c>
      <c r="BK344" s="388">
        <v>190.4</v>
      </c>
      <c r="BL344" s="388">
        <v>211.4</v>
      </c>
      <c r="BM344" s="429" t="s">
        <v>408</v>
      </c>
      <c r="BN344" s="81">
        <v>74.517804154302667</v>
      </c>
      <c r="BO344" s="48"/>
      <c r="BP344" s="388">
        <v>162.1</v>
      </c>
      <c r="BQ344" s="388">
        <v>151.5</v>
      </c>
      <c r="BR344" s="388">
        <v>172.6</v>
      </c>
      <c r="BS344" s="429" t="s">
        <v>301</v>
      </c>
      <c r="BT344" s="81">
        <v>60.12611275964391</v>
      </c>
      <c r="BU344" s="48"/>
      <c r="BV344" s="388">
        <v>104.8</v>
      </c>
      <c r="BW344" s="388">
        <v>92.9</v>
      </c>
      <c r="BX344" s="388">
        <v>116.6</v>
      </c>
      <c r="BY344" s="429" t="s">
        <v>295</v>
      </c>
      <c r="BZ344" s="81">
        <v>38.872403560830854</v>
      </c>
      <c r="CA344" s="48"/>
      <c r="CB344" s="388">
        <v>65.900000000000006</v>
      </c>
      <c r="CC344" s="388">
        <v>55.4</v>
      </c>
      <c r="CD344" s="388">
        <v>76.400000000000006</v>
      </c>
      <c r="CE344" s="429" t="s">
        <v>439</v>
      </c>
      <c r="CF344" s="81">
        <v>24.443620178041542</v>
      </c>
      <c r="CG344" s="391"/>
      <c r="CH344" s="388">
        <v>56.7</v>
      </c>
      <c r="CI344" s="388">
        <v>49.7</v>
      </c>
      <c r="CJ344" s="388">
        <v>63.8</v>
      </c>
      <c r="CK344" s="429" t="s">
        <v>356</v>
      </c>
      <c r="CL344" s="392">
        <v>0.21031157270029674</v>
      </c>
      <c r="CM344" s="48"/>
      <c r="CN344" s="388">
        <v>110.6</v>
      </c>
      <c r="CO344" s="388">
        <v>96</v>
      </c>
      <c r="CP344" s="388">
        <v>125.2</v>
      </c>
      <c r="CQ344" s="429" t="s">
        <v>437</v>
      </c>
      <c r="CR344" s="392">
        <v>0.41023738872403553</v>
      </c>
      <c r="CS344" s="48"/>
      <c r="CT344" s="388">
        <v>35.200000000000003</v>
      </c>
      <c r="CU344" s="388">
        <v>27.9</v>
      </c>
      <c r="CV344" s="388">
        <v>42.5</v>
      </c>
      <c r="CW344" s="429" t="s">
        <v>396</v>
      </c>
      <c r="CX344" s="430">
        <v>0.13056379821958458</v>
      </c>
    </row>
    <row r="345" spans="1:102" x14ac:dyDescent="0.35">
      <c r="A345" s="759"/>
      <c r="B345" s="345" t="s">
        <v>67</v>
      </c>
      <c r="C345" s="394">
        <v>65.2</v>
      </c>
      <c r="D345" s="394">
        <v>63.1</v>
      </c>
      <c r="E345" s="394">
        <v>67.3</v>
      </c>
      <c r="F345" s="413" t="s">
        <v>274</v>
      </c>
      <c r="G345" s="49"/>
      <c r="H345" s="394">
        <v>57.2</v>
      </c>
      <c r="I345" s="394">
        <v>54.4</v>
      </c>
      <c r="J345" s="394">
        <v>60</v>
      </c>
      <c r="K345" s="413" t="s">
        <v>329</v>
      </c>
      <c r="L345" s="82">
        <v>87.730061349693258</v>
      </c>
      <c r="M345" s="396"/>
      <c r="N345" s="394">
        <v>36.5</v>
      </c>
      <c r="O345" s="394">
        <v>34.1</v>
      </c>
      <c r="P345" s="394">
        <v>39</v>
      </c>
      <c r="Q345" s="413" t="s">
        <v>407</v>
      </c>
      <c r="R345" s="82">
        <v>55.981595092024541</v>
      </c>
      <c r="S345" s="49"/>
      <c r="T345" s="394">
        <v>23.9</v>
      </c>
      <c r="U345" s="394">
        <v>20.8</v>
      </c>
      <c r="V345" s="394">
        <v>27</v>
      </c>
      <c r="W345" s="413" t="s">
        <v>437</v>
      </c>
      <c r="X345" s="82">
        <v>36.656441717791402</v>
      </c>
      <c r="Y345" s="49"/>
      <c r="Z345" s="394">
        <v>20.5</v>
      </c>
      <c r="AA345" s="394">
        <v>16.7</v>
      </c>
      <c r="AB345" s="394">
        <v>24.2</v>
      </c>
      <c r="AC345" s="413" t="s">
        <v>349</v>
      </c>
      <c r="AD345" s="82">
        <v>31.44171779141104</v>
      </c>
      <c r="AE345" s="49"/>
      <c r="AF345" s="394">
        <v>8.1</v>
      </c>
      <c r="AG345" s="394">
        <v>5.5</v>
      </c>
      <c r="AH345" s="394">
        <v>10.6</v>
      </c>
      <c r="AI345" s="413" t="s">
        <v>446</v>
      </c>
      <c r="AJ345" s="82">
        <v>12.423312883435582</v>
      </c>
      <c r="AK345" s="49"/>
      <c r="AL345" s="394">
        <v>3.5</v>
      </c>
      <c r="AM345" s="394">
        <v>1.8</v>
      </c>
      <c r="AN345" s="394">
        <v>5.2</v>
      </c>
      <c r="AO345" s="413" t="s">
        <v>473</v>
      </c>
      <c r="AP345" s="82">
        <v>5.3680981595092021</v>
      </c>
      <c r="AQ345" s="49"/>
      <c r="AR345" s="394">
        <v>4.9000000000000004</v>
      </c>
      <c r="AS345" s="394">
        <v>2.5</v>
      </c>
      <c r="AT345" s="394">
        <v>7.3</v>
      </c>
      <c r="AU345" s="413" t="s">
        <v>562</v>
      </c>
      <c r="AV345" s="82">
        <v>7.5153374233128831</v>
      </c>
      <c r="AW345" s="49"/>
      <c r="AX345" s="394">
        <v>2.2999999999999998</v>
      </c>
      <c r="AY345" s="394">
        <v>1.1000000000000001</v>
      </c>
      <c r="AZ345" s="394">
        <v>3.5</v>
      </c>
      <c r="BA345" s="413" t="s">
        <v>341</v>
      </c>
      <c r="BB345" s="82">
        <v>3.5276073619631898</v>
      </c>
      <c r="BC345" s="49"/>
      <c r="BD345" s="394">
        <v>1.8</v>
      </c>
      <c r="BE345" s="394">
        <v>0.3</v>
      </c>
      <c r="BF345" s="394">
        <v>3.4</v>
      </c>
      <c r="BG345" s="413" t="s">
        <v>596</v>
      </c>
      <c r="BH345" s="82">
        <v>2.7607361963190185</v>
      </c>
      <c r="BI345" s="49"/>
      <c r="BJ345" s="394">
        <v>22.2</v>
      </c>
      <c r="BK345" s="394">
        <v>18.100000000000001</v>
      </c>
      <c r="BL345" s="394">
        <v>26.2</v>
      </c>
      <c r="BM345" s="413" t="s">
        <v>519</v>
      </c>
      <c r="BN345" s="82">
        <v>34.049079754601223</v>
      </c>
      <c r="BO345" s="49"/>
      <c r="BP345" s="394">
        <v>3.8</v>
      </c>
      <c r="BQ345" s="394">
        <v>1</v>
      </c>
      <c r="BR345" s="394">
        <v>6.6</v>
      </c>
      <c r="BS345" s="413" t="s">
        <v>597</v>
      </c>
      <c r="BT345" s="82">
        <v>5.8282208588957047</v>
      </c>
      <c r="BU345" s="49"/>
      <c r="BV345" s="394">
        <v>20.100000000000001</v>
      </c>
      <c r="BW345" s="394">
        <v>16.600000000000001</v>
      </c>
      <c r="BX345" s="394">
        <v>23.5</v>
      </c>
      <c r="BY345" s="413" t="s">
        <v>508</v>
      </c>
      <c r="BZ345" s="82">
        <v>30.828220858895705</v>
      </c>
      <c r="CA345" s="49"/>
      <c r="CB345" s="394">
        <v>1.7</v>
      </c>
      <c r="CC345" s="394">
        <v>0</v>
      </c>
      <c r="CD345" s="394">
        <v>3.5</v>
      </c>
      <c r="CE345" s="413" t="s">
        <v>598</v>
      </c>
      <c r="CF345" s="82">
        <v>2.6073619631901841</v>
      </c>
      <c r="CG345" s="397"/>
      <c r="CH345" s="394">
        <v>3.7</v>
      </c>
      <c r="CI345" s="394">
        <v>1.8</v>
      </c>
      <c r="CJ345" s="394">
        <v>5.6</v>
      </c>
      <c r="CK345" s="413" t="s">
        <v>560</v>
      </c>
      <c r="CL345" s="399">
        <v>5.674846625766871E-2</v>
      </c>
      <c r="CM345" s="49"/>
      <c r="CN345" s="394">
        <v>5.8</v>
      </c>
      <c r="CO345" s="394">
        <v>2.6</v>
      </c>
      <c r="CP345" s="394">
        <v>9</v>
      </c>
      <c r="CQ345" s="413" t="s">
        <v>306</v>
      </c>
      <c r="CR345" s="399">
        <v>8.8957055214723926E-2</v>
      </c>
      <c r="CS345" s="49"/>
      <c r="CT345" s="394">
        <v>2.6</v>
      </c>
      <c r="CU345" s="394">
        <v>1.1000000000000001</v>
      </c>
      <c r="CV345" s="394">
        <v>4</v>
      </c>
      <c r="CW345" s="413" t="s">
        <v>599</v>
      </c>
      <c r="CX345" s="431">
        <v>3.9877300613496931E-2</v>
      </c>
    </row>
    <row r="346" spans="1:102" x14ac:dyDescent="0.35">
      <c r="A346" s="760" t="s">
        <v>95</v>
      </c>
      <c r="B346" s="342" t="s">
        <v>255</v>
      </c>
      <c r="C346" s="400">
        <v>15.4</v>
      </c>
      <c r="D346" s="400">
        <v>15.1</v>
      </c>
      <c r="E346" s="400">
        <v>15.8</v>
      </c>
      <c r="F346" s="432" t="s">
        <v>275</v>
      </c>
      <c r="G346" s="402"/>
      <c r="H346" s="400">
        <v>14.7</v>
      </c>
      <c r="I346" s="400">
        <v>14.3</v>
      </c>
      <c r="J346" s="400">
        <v>15.1</v>
      </c>
      <c r="K346" s="432" t="s">
        <v>280</v>
      </c>
      <c r="L346" s="403">
        <v>95.454545454545453</v>
      </c>
      <c r="M346" s="404"/>
      <c r="N346" s="400">
        <v>1.2</v>
      </c>
      <c r="O346" s="400">
        <v>0.9</v>
      </c>
      <c r="P346" s="400">
        <v>1.5</v>
      </c>
      <c r="Q346" s="432" t="s">
        <v>441</v>
      </c>
      <c r="R346" s="403">
        <v>7.7922077922077921</v>
      </c>
      <c r="S346" s="402"/>
      <c r="T346" s="400">
        <v>13.9</v>
      </c>
      <c r="U346" s="400">
        <v>13.5</v>
      </c>
      <c r="V346" s="400">
        <v>14.3</v>
      </c>
      <c r="W346" s="432" t="s">
        <v>280</v>
      </c>
      <c r="X346" s="403">
        <v>90.259740259740255</v>
      </c>
      <c r="Y346" s="402"/>
      <c r="Z346" s="400">
        <v>10.4</v>
      </c>
      <c r="AA346" s="400">
        <v>9.6999999999999993</v>
      </c>
      <c r="AB346" s="400">
        <v>11.2</v>
      </c>
      <c r="AC346" s="432" t="s">
        <v>282</v>
      </c>
      <c r="AD346" s="403">
        <v>67.532467532467535</v>
      </c>
      <c r="AE346" s="402"/>
      <c r="AF346" s="400">
        <v>4.4000000000000004</v>
      </c>
      <c r="AG346" s="400">
        <v>3.8</v>
      </c>
      <c r="AH346" s="400">
        <v>5.0999999999999996</v>
      </c>
      <c r="AI346" s="432" t="s">
        <v>455</v>
      </c>
      <c r="AJ346" s="403">
        <v>28.571428571428577</v>
      </c>
      <c r="AK346" s="402"/>
      <c r="AL346" s="400">
        <v>1.2</v>
      </c>
      <c r="AM346" s="400">
        <v>0.8</v>
      </c>
      <c r="AN346" s="400">
        <v>1.6</v>
      </c>
      <c r="AO346" s="432" t="s">
        <v>495</v>
      </c>
      <c r="AP346" s="403">
        <v>7.7922077922077921</v>
      </c>
      <c r="AQ346" s="402"/>
      <c r="AR346" s="400">
        <v>3.6</v>
      </c>
      <c r="AS346" s="400">
        <v>3.1</v>
      </c>
      <c r="AT346" s="400">
        <v>4.2</v>
      </c>
      <c r="AU346" s="432" t="s">
        <v>439</v>
      </c>
      <c r="AV346" s="403">
        <v>23.376623376623375</v>
      </c>
      <c r="AW346" s="402"/>
      <c r="AX346" s="400">
        <v>0.6</v>
      </c>
      <c r="AY346" s="400">
        <v>0.4</v>
      </c>
      <c r="AZ346" s="400">
        <v>0.9</v>
      </c>
      <c r="BA346" s="432" t="s">
        <v>600</v>
      </c>
      <c r="BB346" s="403">
        <v>3.8961038961038961</v>
      </c>
      <c r="BC346" s="402"/>
      <c r="BD346" s="400">
        <v>1.5</v>
      </c>
      <c r="BE346" s="400">
        <v>1.1000000000000001</v>
      </c>
      <c r="BF346" s="400">
        <v>1.8</v>
      </c>
      <c r="BG346" s="432" t="s">
        <v>307</v>
      </c>
      <c r="BH346" s="403">
        <v>9.7402597402597415</v>
      </c>
      <c r="BI346" s="402"/>
      <c r="BJ346" s="400">
        <v>2.9</v>
      </c>
      <c r="BK346" s="400">
        <v>2.4</v>
      </c>
      <c r="BL346" s="400">
        <v>3.5</v>
      </c>
      <c r="BM346" s="432" t="s">
        <v>331</v>
      </c>
      <c r="BN346" s="403">
        <v>18.831168831168828</v>
      </c>
      <c r="BO346" s="402"/>
      <c r="BP346" s="400">
        <v>1.3</v>
      </c>
      <c r="BQ346" s="400">
        <v>0.9</v>
      </c>
      <c r="BR346" s="400">
        <v>1.6</v>
      </c>
      <c r="BS346" s="432" t="s">
        <v>526</v>
      </c>
      <c r="BT346" s="403">
        <v>8.4415584415584419</v>
      </c>
      <c r="BU346" s="402"/>
      <c r="BV346" s="400">
        <v>2</v>
      </c>
      <c r="BW346" s="400">
        <v>1.6</v>
      </c>
      <c r="BX346" s="400">
        <v>2.5</v>
      </c>
      <c r="BY346" s="432" t="s">
        <v>580</v>
      </c>
      <c r="BZ346" s="403">
        <v>12.987012987012985</v>
      </c>
      <c r="CA346" s="402"/>
      <c r="CB346" s="400">
        <v>0.4</v>
      </c>
      <c r="CC346" s="400">
        <v>0.2</v>
      </c>
      <c r="CD346" s="400">
        <v>0.6</v>
      </c>
      <c r="CE346" s="432" t="s">
        <v>601</v>
      </c>
      <c r="CF346" s="403">
        <v>2.5974025974025974</v>
      </c>
      <c r="CG346" s="405"/>
      <c r="CH346" s="400">
        <v>1.2</v>
      </c>
      <c r="CI346" s="400">
        <v>0.8</v>
      </c>
      <c r="CJ346" s="400">
        <v>1.6</v>
      </c>
      <c r="CK346" s="432" t="s">
        <v>440</v>
      </c>
      <c r="CL346" s="406">
        <v>7.792207792207792E-2</v>
      </c>
      <c r="CM346" s="402"/>
      <c r="CN346" s="400">
        <v>4</v>
      </c>
      <c r="CO346" s="400">
        <v>3.3</v>
      </c>
      <c r="CP346" s="400">
        <v>4.7</v>
      </c>
      <c r="CQ346" s="432" t="s">
        <v>519</v>
      </c>
      <c r="CR346" s="406">
        <v>0.25974025974025972</v>
      </c>
      <c r="CS346" s="402"/>
      <c r="CT346" s="400">
        <v>0.7</v>
      </c>
      <c r="CU346" s="400">
        <v>0.4</v>
      </c>
      <c r="CV346" s="400">
        <v>1.1000000000000001</v>
      </c>
      <c r="CW346" s="432" t="s">
        <v>589</v>
      </c>
      <c r="CX346" s="433">
        <v>4.5454545454545449E-2</v>
      </c>
    </row>
    <row r="347" spans="1:102" x14ac:dyDescent="0.35">
      <c r="A347" s="762"/>
      <c r="B347" s="134" t="s">
        <v>66</v>
      </c>
      <c r="C347" s="408">
        <v>15.4</v>
      </c>
      <c r="D347" s="408">
        <v>15.1</v>
      </c>
      <c r="E347" s="408">
        <v>15.8</v>
      </c>
      <c r="F347" s="434" t="s">
        <v>275</v>
      </c>
      <c r="G347" s="75"/>
      <c r="H347" s="408">
        <v>14.7</v>
      </c>
      <c r="I347" s="408">
        <v>14.3</v>
      </c>
      <c r="J347" s="408">
        <v>15.1</v>
      </c>
      <c r="K347" s="434" t="s">
        <v>280</v>
      </c>
      <c r="L347" s="83">
        <v>95.454545454545453</v>
      </c>
      <c r="M347" s="410"/>
      <c r="N347" s="408">
        <v>1.2</v>
      </c>
      <c r="O347" s="408">
        <v>0.9</v>
      </c>
      <c r="P347" s="408">
        <v>1.5</v>
      </c>
      <c r="Q347" s="434" t="s">
        <v>441</v>
      </c>
      <c r="R347" s="83">
        <v>7.7922077922077921</v>
      </c>
      <c r="S347" s="75"/>
      <c r="T347" s="408">
        <v>13.9</v>
      </c>
      <c r="U347" s="408">
        <v>13.5</v>
      </c>
      <c r="V347" s="408">
        <v>14.3</v>
      </c>
      <c r="W347" s="434" t="s">
        <v>280</v>
      </c>
      <c r="X347" s="83">
        <v>90.259740259740255</v>
      </c>
      <c r="Y347" s="75"/>
      <c r="Z347" s="408">
        <v>10.4</v>
      </c>
      <c r="AA347" s="408">
        <v>9.6999999999999993</v>
      </c>
      <c r="AB347" s="408">
        <v>11.2</v>
      </c>
      <c r="AC347" s="434" t="s">
        <v>282</v>
      </c>
      <c r="AD347" s="83">
        <v>67.532467532467535</v>
      </c>
      <c r="AE347" s="75"/>
      <c r="AF347" s="408">
        <v>4.4000000000000004</v>
      </c>
      <c r="AG347" s="408">
        <v>3.8</v>
      </c>
      <c r="AH347" s="408">
        <v>5.0999999999999996</v>
      </c>
      <c r="AI347" s="434" t="s">
        <v>455</v>
      </c>
      <c r="AJ347" s="83">
        <v>28.571428571428577</v>
      </c>
      <c r="AK347" s="75"/>
      <c r="AL347" s="408">
        <v>1.2</v>
      </c>
      <c r="AM347" s="408">
        <v>0.8</v>
      </c>
      <c r="AN347" s="408">
        <v>1.6</v>
      </c>
      <c r="AO347" s="434" t="s">
        <v>495</v>
      </c>
      <c r="AP347" s="83">
        <v>7.7922077922077921</v>
      </c>
      <c r="AQ347" s="75"/>
      <c r="AR347" s="408">
        <v>3.6</v>
      </c>
      <c r="AS347" s="408">
        <v>3.1</v>
      </c>
      <c r="AT347" s="408">
        <v>4.2</v>
      </c>
      <c r="AU347" s="434" t="s">
        <v>439</v>
      </c>
      <c r="AV347" s="83">
        <v>23.376623376623375</v>
      </c>
      <c r="AW347" s="75"/>
      <c r="AX347" s="408">
        <v>0.6</v>
      </c>
      <c r="AY347" s="408">
        <v>0.4</v>
      </c>
      <c r="AZ347" s="408">
        <v>0.9</v>
      </c>
      <c r="BA347" s="434" t="s">
        <v>600</v>
      </c>
      <c r="BB347" s="83">
        <v>3.8961038961038961</v>
      </c>
      <c r="BC347" s="75"/>
      <c r="BD347" s="408">
        <v>1.5</v>
      </c>
      <c r="BE347" s="408">
        <v>1.1000000000000001</v>
      </c>
      <c r="BF347" s="408">
        <v>1.8</v>
      </c>
      <c r="BG347" s="434" t="s">
        <v>307</v>
      </c>
      <c r="BH347" s="83">
        <v>9.7402597402597415</v>
      </c>
      <c r="BI347" s="75"/>
      <c r="BJ347" s="408">
        <v>2.9</v>
      </c>
      <c r="BK347" s="408">
        <v>2.4</v>
      </c>
      <c r="BL347" s="408">
        <v>3.5</v>
      </c>
      <c r="BM347" s="434" t="s">
        <v>331</v>
      </c>
      <c r="BN347" s="83">
        <v>18.831168831168828</v>
      </c>
      <c r="BO347" s="75"/>
      <c r="BP347" s="408">
        <v>1.3</v>
      </c>
      <c r="BQ347" s="408">
        <v>0.9</v>
      </c>
      <c r="BR347" s="408">
        <v>1.6</v>
      </c>
      <c r="BS347" s="434" t="s">
        <v>526</v>
      </c>
      <c r="BT347" s="83">
        <v>8.4415584415584419</v>
      </c>
      <c r="BU347" s="75"/>
      <c r="BV347" s="408">
        <v>2</v>
      </c>
      <c r="BW347" s="408">
        <v>1.6</v>
      </c>
      <c r="BX347" s="408">
        <v>2.5</v>
      </c>
      <c r="BY347" s="434" t="s">
        <v>580</v>
      </c>
      <c r="BZ347" s="83">
        <v>12.987012987012985</v>
      </c>
      <c r="CA347" s="75"/>
      <c r="CB347" s="408">
        <v>0.4</v>
      </c>
      <c r="CC347" s="408">
        <v>0.2</v>
      </c>
      <c r="CD347" s="408">
        <v>0.6</v>
      </c>
      <c r="CE347" s="434" t="s">
        <v>601</v>
      </c>
      <c r="CF347" s="83">
        <v>2.5974025974025974</v>
      </c>
      <c r="CG347" s="411"/>
      <c r="CH347" s="408">
        <v>1.2</v>
      </c>
      <c r="CI347" s="408">
        <v>0.8</v>
      </c>
      <c r="CJ347" s="408">
        <v>1.6</v>
      </c>
      <c r="CK347" s="434" t="s">
        <v>440</v>
      </c>
      <c r="CL347" s="412">
        <v>7.792207792207792E-2</v>
      </c>
      <c r="CM347" s="75"/>
      <c r="CN347" s="408">
        <v>4</v>
      </c>
      <c r="CO347" s="408">
        <v>3.3</v>
      </c>
      <c r="CP347" s="408">
        <v>4.7</v>
      </c>
      <c r="CQ347" s="434" t="s">
        <v>519</v>
      </c>
      <c r="CR347" s="412">
        <v>0.25974025974025972</v>
      </c>
      <c r="CS347" s="75"/>
      <c r="CT347" s="408">
        <v>0.7</v>
      </c>
      <c r="CU347" s="408">
        <v>0.4</v>
      </c>
      <c r="CV347" s="408">
        <v>1.1000000000000001</v>
      </c>
      <c r="CW347" s="434" t="s">
        <v>589</v>
      </c>
      <c r="CX347" s="435">
        <v>4.5454545454545449E-2</v>
      </c>
    </row>
    <row r="348" spans="1:102" x14ac:dyDescent="0.35">
      <c r="A348" s="758" t="s">
        <v>96</v>
      </c>
      <c r="B348" s="343" t="s">
        <v>255</v>
      </c>
      <c r="C348" s="380">
        <v>738.3</v>
      </c>
      <c r="D348" s="380">
        <v>718</v>
      </c>
      <c r="E348" s="380">
        <v>758.5</v>
      </c>
      <c r="F348" s="427" t="s">
        <v>270</v>
      </c>
      <c r="G348" s="47"/>
      <c r="H348" s="380">
        <v>665.7</v>
      </c>
      <c r="I348" s="380">
        <v>647.29999999999995</v>
      </c>
      <c r="J348" s="380">
        <v>684.1</v>
      </c>
      <c r="K348" s="427" t="s">
        <v>270</v>
      </c>
      <c r="L348" s="80">
        <v>90.166598943518906</v>
      </c>
      <c r="M348" s="382"/>
      <c r="N348" s="380">
        <v>298.2</v>
      </c>
      <c r="O348" s="380">
        <v>277</v>
      </c>
      <c r="P348" s="380">
        <v>319.3</v>
      </c>
      <c r="Q348" s="427" t="s">
        <v>389</v>
      </c>
      <c r="R348" s="80">
        <v>40.39008533116619</v>
      </c>
      <c r="S348" s="47"/>
      <c r="T348" s="380">
        <v>396.3</v>
      </c>
      <c r="U348" s="380">
        <v>368.8</v>
      </c>
      <c r="V348" s="380">
        <v>423.8</v>
      </c>
      <c r="W348" s="427" t="s">
        <v>273</v>
      </c>
      <c r="X348" s="80">
        <v>53.677366924014635</v>
      </c>
      <c r="Y348" s="47"/>
      <c r="Z348" s="380">
        <v>476.3</v>
      </c>
      <c r="AA348" s="380">
        <v>451.9</v>
      </c>
      <c r="AB348" s="380">
        <v>500.8</v>
      </c>
      <c r="AC348" s="427" t="s">
        <v>314</v>
      </c>
      <c r="AD348" s="80">
        <v>64.513070567519975</v>
      </c>
      <c r="AE348" s="47"/>
      <c r="AF348" s="380">
        <v>262.89999999999998</v>
      </c>
      <c r="AG348" s="380">
        <v>232.9</v>
      </c>
      <c r="AH348" s="380">
        <v>293</v>
      </c>
      <c r="AI348" s="427" t="s">
        <v>295</v>
      </c>
      <c r="AJ348" s="80">
        <v>35.608831098469459</v>
      </c>
      <c r="AK348" s="47"/>
      <c r="AL348" s="380">
        <v>123.4</v>
      </c>
      <c r="AM348" s="380">
        <v>106.2</v>
      </c>
      <c r="AN348" s="380">
        <v>140.6</v>
      </c>
      <c r="AO348" s="427" t="s">
        <v>362</v>
      </c>
      <c r="AP348" s="80">
        <v>16.714072870107007</v>
      </c>
      <c r="AQ348" s="47"/>
      <c r="AR348" s="380">
        <v>181.1</v>
      </c>
      <c r="AS348" s="380">
        <v>153.30000000000001</v>
      </c>
      <c r="AT348" s="380">
        <v>208.9</v>
      </c>
      <c r="AU348" s="427" t="s">
        <v>290</v>
      </c>
      <c r="AV348" s="80">
        <v>24.529324122985237</v>
      </c>
      <c r="AW348" s="47"/>
      <c r="AX348" s="380">
        <v>55.5</v>
      </c>
      <c r="AY348" s="380">
        <v>40.700000000000003</v>
      </c>
      <c r="AZ348" s="380">
        <v>70.3</v>
      </c>
      <c r="BA348" s="427" t="s">
        <v>559</v>
      </c>
      <c r="BB348" s="80">
        <v>7.517269402681837</v>
      </c>
      <c r="BC348" s="47"/>
      <c r="BD348" s="380">
        <v>217.1</v>
      </c>
      <c r="BE348" s="380">
        <v>191.8</v>
      </c>
      <c r="BF348" s="380">
        <v>242.4</v>
      </c>
      <c r="BG348" s="427" t="s">
        <v>316</v>
      </c>
      <c r="BH348" s="80">
        <v>29.405390762562643</v>
      </c>
      <c r="BI348" s="47"/>
      <c r="BJ348" s="380">
        <v>442.7</v>
      </c>
      <c r="BK348" s="380">
        <v>417.1</v>
      </c>
      <c r="BL348" s="380">
        <v>468.3</v>
      </c>
      <c r="BM348" s="427" t="s">
        <v>443</v>
      </c>
      <c r="BN348" s="80">
        <v>59.962075037247729</v>
      </c>
      <c r="BO348" s="47"/>
      <c r="BP348" s="380">
        <v>307.7</v>
      </c>
      <c r="BQ348" s="380">
        <v>281.39999999999998</v>
      </c>
      <c r="BR348" s="380">
        <v>333.9</v>
      </c>
      <c r="BS348" s="427" t="s">
        <v>479</v>
      </c>
      <c r="BT348" s="80">
        <v>41.676825138832449</v>
      </c>
      <c r="BU348" s="47"/>
      <c r="BV348" s="380">
        <v>283.60000000000002</v>
      </c>
      <c r="BW348" s="380">
        <v>258.10000000000002</v>
      </c>
      <c r="BX348" s="380">
        <v>309.2</v>
      </c>
      <c r="BY348" s="427" t="s">
        <v>330</v>
      </c>
      <c r="BZ348" s="80">
        <v>38.412569416226475</v>
      </c>
      <c r="CA348" s="47"/>
      <c r="CB348" s="380">
        <v>148.6</v>
      </c>
      <c r="CC348" s="380">
        <v>125.8</v>
      </c>
      <c r="CD348" s="380">
        <v>171.4</v>
      </c>
      <c r="CE348" s="427" t="s">
        <v>290</v>
      </c>
      <c r="CF348" s="80">
        <v>20.127319517811188</v>
      </c>
      <c r="CG348" s="383"/>
      <c r="CH348" s="380">
        <v>130</v>
      </c>
      <c r="CI348" s="380">
        <v>111.4</v>
      </c>
      <c r="CJ348" s="380">
        <v>148.5</v>
      </c>
      <c r="CK348" s="427" t="s">
        <v>394</v>
      </c>
      <c r="CL348" s="385">
        <v>0.17608018420696195</v>
      </c>
      <c r="CM348" s="47"/>
      <c r="CN348" s="380">
        <v>218.9</v>
      </c>
      <c r="CO348" s="380">
        <v>178.8</v>
      </c>
      <c r="CP348" s="380">
        <v>259.10000000000002</v>
      </c>
      <c r="CQ348" s="427" t="s">
        <v>349</v>
      </c>
      <c r="CR348" s="385">
        <v>0.29649194094541514</v>
      </c>
      <c r="CS348" s="47"/>
      <c r="CT348" s="380">
        <v>68</v>
      </c>
      <c r="CU348" s="380">
        <v>49.1</v>
      </c>
      <c r="CV348" s="380">
        <v>87</v>
      </c>
      <c r="CW348" s="427" t="s">
        <v>416</v>
      </c>
      <c r="CX348" s="428">
        <v>9.2103480969795481E-2</v>
      </c>
    </row>
    <row r="349" spans="1:102" x14ac:dyDescent="0.35">
      <c r="A349" s="758"/>
      <c r="B349" s="344" t="s">
        <v>66</v>
      </c>
      <c r="C349" s="388">
        <v>554.9</v>
      </c>
      <c r="D349" s="388">
        <v>537.1</v>
      </c>
      <c r="E349" s="388">
        <v>572.6</v>
      </c>
      <c r="F349" s="429" t="s">
        <v>274</v>
      </c>
      <c r="G349" s="48"/>
      <c r="H349" s="388">
        <v>512.6</v>
      </c>
      <c r="I349" s="388">
        <v>497</v>
      </c>
      <c r="J349" s="388">
        <v>528.20000000000005</v>
      </c>
      <c r="K349" s="429" t="s">
        <v>280</v>
      </c>
      <c r="L349" s="81">
        <v>92.377004865741583</v>
      </c>
      <c r="M349" s="390"/>
      <c r="N349" s="388">
        <v>191</v>
      </c>
      <c r="O349" s="388">
        <v>171.7</v>
      </c>
      <c r="P349" s="388">
        <v>210.3</v>
      </c>
      <c r="Q349" s="429" t="s">
        <v>470</v>
      </c>
      <c r="R349" s="81">
        <v>34.420616327266174</v>
      </c>
      <c r="S349" s="48"/>
      <c r="T349" s="388">
        <v>347.9</v>
      </c>
      <c r="U349" s="388">
        <v>322.89999999999998</v>
      </c>
      <c r="V349" s="388">
        <v>372.8</v>
      </c>
      <c r="W349" s="429" t="s">
        <v>282</v>
      </c>
      <c r="X349" s="81">
        <v>62.695981257884306</v>
      </c>
      <c r="Y349" s="48"/>
      <c r="Z349" s="388">
        <v>430.3</v>
      </c>
      <c r="AA349" s="388">
        <v>409.7</v>
      </c>
      <c r="AB349" s="388">
        <v>450.8</v>
      </c>
      <c r="AC349" s="429" t="s">
        <v>283</v>
      </c>
      <c r="AD349" s="81">
        <v>77.545503694359354</v>
      </c>
      <c r="AE349" s="48"/>
      <c r="AF349" s="388">
        <v>250.4</v>
      </c>
      <c r="AG349" s="388">
        <v>221.1</v>
      </c>
      <c r="AH349" s="388">
        <v>279.60000000000002</v>
      </c>
      <c r="AI349" s="429" t="s">
        <v>481</v>
      </c>
      <c r="AJ349" s="81">
        <v>45.125247792395029</v>
      </c>
      <c r="AK349" s="48"/>
      <c r="AL349" s="388">
        <v>117.4</v>
      </c>
      <c r="AM349" s="388">
        <v>100.7</v>
      </c>
      <c r="AN349" s="388">
        <v>134.1</v>
      </c>
      <c r="AO349" s="429" t="s">
        <v>394</v>
      </c>
      <c r="AP349" s="81">
        <v>21.156965218958373</v>
      </c>
      <c r="AQ349" s="48"/>
      <c r="AR349" s="388">
        <v>173.5</v>
      </c>
      <c r="AS349" s="388">
        <v>146.30000000000001</v>
      </c>
      <c r="AT349" s="388">
        <v>200.8</v>
      </c>
      <c r="AU349" s="429" t="s">
        <v>433</v>
      </c>
      <c r="AV349" s="81">
        <v>31.26689493602451</v>
      </c>
      <c r="AW349" s="48"/>
      <c r="AX349" s="388">
        <v>54.4</v>
      </c>
      <c r="AY349" s="388">
        <v>40.4</v>
      </c>
      <c r="AZ349" s="388">
        <v>68.3</v>
      </c>
      <c r="BA349" s="429" t="s">
        <v>424</v>
      </c>
      <c r="BB349" s="81">
        <v>9.8035682104883772</v>
      </c>
      <c r="BC349" s="48"/>
      <c r="BD349" s="388">
        <v>215.1</v>
      </c>
      <c r="BE349" s="388">
        <v>191.6</v>
      </c>
      <c r="BF349" s="388">
        <v>238.6</v>
      </c>
      <c r="BG349" s="429" t="s">
        <v>390</v>
      </c>
      <c r="BH349" s="81">
        <v>38.763741214633271</v>
      </c>
      <c r="BI349" s="48"/>
      <c r="BJ349" s="388">
        <v>393</v>
      </c>
      <c r="BK349" s="388">
        <v>369.5</v>
      </c>
      <c r="BL349" s="388">
        <v>416.5</v>
      </c>
      <c r="BM349" s="429" t="s">
        <v>443</v>
      </c>
      <c r="BN349" s="81">
        <v>70.823571814741399</v>
      </c>
      <c r="BO349" s="48"/>
      <c r="BP349" s="388">
        <v>300.8</v>
      </c>
      <c r="BQ349" s="388">
        <v>275.3</v>
      </c>
      <c r="BR349" s="388">
        <v>326.3</v>
      </c>
      <c r="BS349" s="429" t="s">
        <v>317</v>
      </c>
      <c r="BT349" s="81">
        <v>54.207965399171023</v>
      </c>
      <c r="BU349" s="48"/>
      <c r="BV349" s="388">
        <v>235.9</v>
      </c>
      <c r="BW349" s="388">
        <v>212.1</v>
      </c>
      <c r="BX349" s="388">
        <v>259.60000000000002</v>
      </c>
      <c r="BY349" s="429" t="s">
        <v>289</v>
      </c>
      <c r="BZ349" s="81">
        <v>42.512164353937649</v>
      </c>
      <c r="CA349" s="48"/>
      <c r="CB349" s="388">
        <v>143.69999999999999</v>
      </c>
      <c r="CC349" s="388">
        <v>121.8</v>
      </c>
      <c r="CD349" s="388">
        <v>165.5</v>
      </c>
      <c r="CE349" s="429" t="s">
        <v>290</v>
      </c>
      <c r="CF349" s="81">
        <v>25.89655793836727</v>
      </c>
      <c r="CG349" s="391"/>
      <c r="CH349" s="388">
        <v>123.5</v>
      </c>
      <c r="CI349" s="388">
        <v>105.3</v>
      </c>
      <c r="CJ349" s="388">
        <v>141.6</v>
      </c>
      <c r="CK349" s="429" t="s">
        <v>455</v>
      </c>
      <c r="CL349" s="392">
        <v>0.22256262389619752</v>
      </c>
      <c r="CM349" s="48"/>
      <c r="CN349" s="388">
        <v>211.2</v>
      </c>
      <c r="CO349" s="388">
        <v>172</v>
      </c>
      <c r="CP349" s="388">
        <v>250.5</v>
      </c>
      <c r="CQ349" s="429" t="s">
        <v>422</v>
      </c>
      <c r="CR349" s="392">
        <v>0.38060911876013698</v>
      </c>
      <c r="CS349" s="48"/>
      <c r="CT349" s="388">
        <v>66.900000000000006</v>
      </c>
      <c r="CU349" s="388">
        <v>49.2</v>
      </c>
      <c r="CV349" s="388">
        <v>84.6</v>
      </c>
      <c r="CW349" s="429" t="s">
        <v>388</v>
      </c>
      <c r="CX349" s="430">
        <v>0.12056226347089567</v>
      </c>
    </row>
    <row r="350" spans="1:102" x14ac:dyDescent="0.35">
      <c r="A350" s="759"/>
      <c r="B350" s="345" t="s">
        <v>67</v>
      </c>
      <c r="C350" s="394">
        <v>183.4</v>
      </c>
      <c r="D350" s="394">
        <v>178.8</v>
      </c>
      <c r="E350" s="394">
        <v>188</v>
      </c>
      <c r="F350" s="413" t="s">
        <v>352</v>
      </c>
      <c r="G350" s="49"/>
      <c r="H350" s="394">
        <v>153.1</v>
      </c>
      <c r="I350" s="394">
        <v>147.5</v>
      </c>
      <c r="J350" s="394">
        <v>158.69999999999999</v>
      </c>
      <c r="K350" s="413" t="s">
        <v>272</v>
      </c>
      <c r="L350" s="82">
        <v>83.478735005452549</v>
      </c>
      <c r="M350" s="396"/>
      <c r="N350" s="394">
        <v>107.2</v>
      </c>
      <c r="O350" s="394">
        <v>101</v>
      </c>
      <c r="P350" s="394">
        <v>113.4</v>
      </c>
      <c r="Q350" s="413" t="s">
        <v>443</v>
      </c>
      <c r="R350" s="82">
        <v>58.451472191930208</v>
      </c>
      <c r="S350" s="49"/>
      <c r="T350" s="394">
        <v>48.4</v>
      </c>
      <c r="U350" s="394">
        <v>42.6</v>
      </c>
      <c r="V350" s="394">
        <v>54.3</v>
      </c>
      <c r="W350" s="413" t="s">
        <v>434</v>
      </c>
      <c r="X350" s="82">
        <v>26.390403489640128</v>
      </c>
      <c r="Y350" s="49"/>
      <c r="Z350" s="394">
        <v>46</v>
      </c>
      <c r="AA350" s="394">
        <v>37</v>
      </c>
      <c r="AB350" s="394">
        <v>55.1</v>
      </c>
      <c r="AC350" s="413" t="s">
        <v>392</v>
      </c>
      <c r="AD350" s="82">
        <v>25.081788440567067</v>
      </c>
      <c r="AE350" s="49"/>
      <c r="AF350" s="394">
        <v>12.6</v>
      </c>
      <c r="AG350" s="394">
        <v>8.3000000000000007</v>
      </c>
      <c r="AH350" s="394">
        <v>16.899999999999999</v>
      </c>
      <c r="AI350" s="413" t="s">
        <v>482</v>
      </c>
      <c r="AJ350" s="82">
        <v>6.8702290076335863</v>
      </c>
      <c r="AK350" s="49"/>
      <c r="AL350" s="394">
        <v>6</v>
      </c>
      <c r="AM350" s="394">
        <v>3.2</v>
      </c>
      <c r="AN350" s="394">
        <v>8.8000000000000007</v>
      </c>
      <c r="AO350" s="413" t="s">
        <v>540</v>
      </c>
      <c r="AP350" s="82">
        <v>3.2715376226826609</v>
      </c>
      <c r="AQ350" s="49"/>
      <c r="AR350" s="394">
        <v>7.6</v>
      </c>
      <c r="AS350" s="394">
        <v>4.7</v>
      </c>
      <c r="AT350" s="394">
        <v>10.5</v>
      </c>
      <c r="AU350" s="413" t="s">
        <v>459</v>
      </c>
      <c r="AV350" s="82">
        <v>4.1439476553980361</v>
      </c>
      <c r="AW350" s="49"/>
      <c r="AX350" s="394">
        <v>1.1000000000000001</v>
      </c>
      <c r="AY350" s="394">
        <v>0.4</v>
      </c>
      <c r="AZ350" s="394">
        <v>1.8</v>
      </c>
      <c r="BA350" s="413" t="s">
        <v>451</v>
      </c>
      <c r="BB350" s="82">
        <v>0.5997818974918212</v>
      </c>
      <c r="BC350" s="49"/>
      <c r="BD350" s="394">
        <v>2</v>
      </c>
      <c r="BE350" s="394">
        <v>0.5</v>
      </c>
      <c r="BF350" s="394">
        <v>3.6</v>
      </c>
      <c r="BG350" s="413" t="s">
        <v>566</v>
      </c>
      <c r="BH350" s="82">
        <v>1.0905125408942202</v>
      </c>
      <c r="BI350" s="49"/>
      <c r="BJ350" s="394">
        <v>49.7</v>
      </c>
      <c r="BK350" s="394">
        <v>43.3</v>
      </c>
      <c r="BL350" s="394">
        <v>56</v>
      </c>
      <c r="BM350" s="413" t="s">
        <v>453</v>
      </c>
      <c r="BN350" s="82">
        <v>27.099236641221374</v>
      </c>
      <c r="BO350" s="49"/>
      <c r="BP350" s="394">
        <v>6.9</v>
      </c>
      <c r="BQ350" s="394">
        <v>3.6</v>
      </c>
      <c r="BR350" s="394">
        <v>10.199999999999999</v>
      </c>
      <c r="BS350" s="413" t="s">
        <v>602</v>
      </c>
      <c r="BT350" s="82">
        <v>3.7622682660850599</v>
      </c>
      <c r="BU350" s="49"/>
      <c r="BV350" s="394">
        <v>47.8</v>
      </c>
      <c r="BW350" s="394">
        <v>41.4</v>
      </c>
      <c r="BX350" s="394">
        <v>54.1</v>
      </c>
      <c r="BY350" s="413" t="s">
        <v>442</v>
      </c>
      <c r="BZ350" s="82">
        <v>26.063249727371861</v>
      </c>
      <c r="CA350" s="49"/>
      <c r="CB350" s="394">
        <v>5</v>
      </c>
      <c r="CC350" s="394">
        <v>1.7</v>
      </c>
      <c r="CD350" s="394">
        <v>8.1999999999999993</v>
      </c>
      <c r="CE350" s="413" t="s">
        <v>551</v>
      </c>
      <c r="CF350" s="82">
        <v>2.7262813522355507</v>
      </c>
      <c r="CG350" s="397"/>
      <c r="CH350" s="394">
        <v>6.5</v>
      </c>
      <c r="CI350" s="394">
        <v>3.5</v>
      </c>
      <c r="CJ350" s="394">
        <v>9.5</v>
      </c>
      <c r="CK350" s="413" t="s">
        <v>540</v>
      </c>
      <c r="CL350" s="399">
        <v>3.5441657579062161E-2</v>
      </c>
      <c r="CM350" s="49"/>
      <c r="CN350" s="394">
        <v>7.7</v>
      </c>
      <c r="CO350" s="394">
        <v>4.8</v>
      </c>
      <c r="CP350" s="394">
        <v>10.6</v>
      </c>
      <c r="CQ350" s="413" t="s">
        <v>603</v>
      </c>
      <c r="CR350" s="399">
        <v>4.1984732824427481E-2</v>
      </c>
      <c r="CS350" s="49"/>
      <c r="CT350" s="394">
        <v>1.1000000000000001</v>
      </c>
      <c r="CU350" s="394">
        <v>0.4</v>
      </c>
      <c r="CV350" s="394">
        <v>1.8</v>
      </c>
      <c r="CW350" s="413" t="s">
        <v>451</v>
      </c>
      <c r="CX350" s="431">
        <v>5.9978189749182115E-3</v>
      </c>
    </row>
    <row r="351" spans="1:102" x14ac:dyDescent="0.35">
      <c r="A351" s="760" t="s">
        <v>97</v>
      </c>
      <c r="B351" s="342" t="s">
        <v>255</v>
      </c>
      <c r="C351" s="380">
        <v>271</v>
      </c>
      <c r="D351" s="380">
        <v>264.7</v>
      </c>
      <c r="E351" s="380">
        <v>277.39999999999998</v>
      </c>
      <c r="F351" s="427" t="s">
        <v>275</v>
      </c>
      <c r="G351" s="47"/>
      <c r="H351" s="380">
        <v>210.4</v>
      </c>
      <c r="I351" s="380">
        <v>204.2</v>
      </c>
      <c r="J351" s="380">
        <v>216.6</v>
      </c>
      <c r="K351" s="427" t="s">
        <v>280</v>
      </c>
      <c r="L351" s="80">
        <v>77.638376383763841</v>
      </c>
      <c r="M351" s="382"/>
      <c r="N351" s="380">
        <v>131.1</v>
      </c>
      <c r="O351" s="380">
        <v>124.6</v>
      </c>
      <c r="P351" s="380">
        <v>137.6</v>
      </c>
      <c r="Q351" s="427" t="s">
        <v>329</v>
      </c>
      <c r="R351" s="80">
        <v>48.376383763837637</v>
      </c>
      <c r="S351" s="47"/>
      <c r="T351" s="380">
        <v>85</v>
      </c>
      <c r="U351" s="380">
        <v>77.3</v>
      </c>
      <c r="V351" s="380">
        <v>92.7</v>
      </c>
      <c r="W351" s="427" t="s">
        <v>330</v>
      </c>
      <c r="X351" s="80">
        <v>31.365313653136536</v>
      </c>
      <c r="Y351" s="47"/>
      <c r="Z351" s="380">
        <v>141.4</v>
      </c>
      <c r="AA351" s="380">
        <v>134.4</v>
      </c>
      <c r="AB351" s="380">
        <v>148.5</v>
      </c>
      <c r="AC351" s="427" t="s">
        <v>329</v>
      </c>
      <c r="AD351" s="80">
        <v>52.177121771217713</v>
      </c>
      <c r="AE351" s="47"/>
      <c r="AF351" s="380">
        <v>50.9</v>
      </c>
      <c r="AG351" s="380">
        <v>44.7</v>
      </c>
      <c r="AH351" s="380">
        <v>57.1</v>
      </c>
      <c r="AI351" s="427" t="s">
        <v>434</v>
      </c>
      <c r="AJ351" s="80">
        <v>18.782287822878228</v>
      </c>
      <c r="AK351" s="47"/>
      <c r="AL351" s="380">
        <v>17.5</v>
      </c>
      <c r="AM351" s="380">
        <v>14.2</v>
      </c>
      <c r="AN351" s="380">
        <v>20.8</v>
      </c>
      <c r="AO351" s="427" t="s">
        <v>422</v>
      </c>
      <c r="AP351" s="80">
        <v>6.4575645756457565</v>
      </c>
      <c r="AQ351" s="47"/>
      <c r="AR351" s="380">
        <v>32.200000000000003</v>
      </c>
      <c r="AS351" s="380">
        <v>27.3</v>
      </c>
      <c r="AT351" s="380">
        <v>37</v>
      </c>
      <c r="AU351" s="427" t="s">
        <v>297</v>
      </c>
      <c r="AV351" s="80">
        <v>11.881918819188193</v>
      </c>
      <c r="AW351" s="47"/>
      <c r="AX351" s="380">
        <v>11.5</v>
      </c>
      <c r="AY351" s="380">
        <v>9.1999999999999993</v>
      </c>
      <c r="AZ351" s="380">
        <v>13.7</v>
      </c>
      <c r="BA351" s="427" t="s">
        <v>347</v>
      </c>
      <c r="BB351" s="80">
        <v>4.2435424354243541</v>
      </c>
      <c r="BC351" s="47"/>
      <c r="BD351" s="380">
        <v>16.7</v>
      </c>
      <c r="BE351" s="380">
        <v>12.4</v>
      </c>
      <c r="BF351" s="380">
        <v>20.9</v>
      </c>
      <c r="BG351" s="427" t="s">
        <v>427</v>
      </c>
      <c r="BH351" s="80">
        <v>6.1623616236162357</v>
      </c>
      <c r="BI351" s="47"/>
      <c r="BJ351" s="380">
        <v>62.5</v>
      </c>
      <c r="BK351" s="380">
        <v>55.1</v>
      </c>
      <c r="BL351" s="380">
        <v>69.900000000000006</v>
      </c>
      <c r="BM351" s="427" t="s">
        <v>481</v>
      </c>
      <c r="BN351" s="80">
        <v>23.062730627306273</v>
      </c>
      <c r="BO351" s="47"/>
      <c r="BP351" s="380">
        <v>40.299999999999997</v>
      </c>
      <c r="BQ351" s="380">
        <v>34.1</v>
      </c>
      <c r="BR351" s="380">
        <v>46.5</v>
      </c>
      <c r="BS351" s="427" t="s">
        <v>436</v>
      </c>
      <c r="BT351" s="80">
        <v>14.870848708487083</v>
      </c>
      <c r="BU351" s="47"/>
      <c r="BV351" s="380">
        <v>30.1</v>
      </c>
      <c r="BW351" s="380">
        <v>25</v>
      </c>
      <c r="BX351" s="380">
        <v>35.299999999999997</v>
      </c>
      <c r="BY351" s="427" t="s">
        <v>457</v>
      </c>
      <c r="BZ351" s="80">
        <v>11.107011070110701</v>
      </c>
      <c r="CA351" s="47"/>
      <c r="CB351" s="380">
        <v>7.9</v>
      </c>
      <c r="CC351" s="380">
        <v>4.4000000000000004</v>
      </c>
      <c r="CD351" s="380">
        <v>11.5</v>
      </c>
      <c r="CE351" s="427" t="s">
        <v>604</v>
      </c>
      <c r="CF351" s="80">
        <v>2.915129151291513</v>
      </c>
      <c r="CG351" s="383"/>
      <c r="CH351" s="380">
        <v>18.399999999999999</v>
      </c>
      <c r="CI351" s="380">
        <v>15</v>
      </c>
      <c r="CJ351" s="380">
        <v>21.8</v>
      </c>
      <c r="CK351" s="427" t="s">
        <v>349</v>
      </c>
      <c r="CL351" s="385">
        <v>6.7896678966789664E-2</v>
      </c>
      <c r="CM351" s="47"/>
      <c r="CN351" s="380">
        <v>35.5</v>
      </c>
      <c r="CO351" s="380">
        <v>29.8</v>
      </c>
      <c r="CP351" s="380">
        <v>41.2</v>
      </c>
      <c r="CQ351" s="427" t="s">
        <v>485</v>
      </c>
      <c r="CR351" s="385">
        <v>0.13099630996309963</v>
      </c>
      <c r="CS351" s="47"/>
      <c r="CT351" s="380">
        <v>12.6</v>
      </c>
      <c r="CU351" s="380">
        <v>10</v>
      </c>
      <c r="CV351" s="380">
        <v>15.1</v>
      </c>
      <c r="CW351" s="427" t="s">
        <v>370</v>
      </c>
      <c r="CX351" s="428">
        <v>4.6494464944649448E-2</v>
      </c>
    </row>
    <row r="352" spans="1:102" x14ac:dyDescent="0.35">
      <c r="A352" s="761"/>
      <c r="B352" s="344" t="s">
        <v>66</v>
      </c>
      <c r="C352" s="388">
        <v>162.80000000000001</v>
      </c>
      <c r="D352" s="388">
        <v>158.80000000000001</v>
      </c>
      <c r="E352" s="388">
        <v>166.7</v>
      </c>
      <c r="F352" s="429" t="s">
        <v>275</v>
      </c>
      <c r="G352" s="48"/>
      <c r="H352" s="388">
        <v>142</v>
      </c>
      <c r="I352" s="388">
        <v>137.69999999999999</v>
      </c>
      <c r="J352" s="388">
        <v>146.19999999999999</v>
      </c>
      <c r="K352" s="429" t="s">
        <v>280</v>
      </c>
      <c r="L352" s="81">
        <v>87.223587223587216</v>
      </c>
      <c r="M352" s="390"/>
      <c r="N352" s="388">
        <v>80</v>
      </c>
      <c r="O352" s="388">
        <v>74.599999999999994</v>
      </c>
      <c r="P352" s="388">
        <v>85.4</v>
      </c>
      <c r="Q352" s="429" t="s">
        <v>273</v>
      </c>
      <c r="R352" s="81">
        <v>49.140049140049136</v>
      </c>
      <c r="S352" s="48"/>
      <c r="T352" s="388">
        <v>67.2</v>
      </c>
      <c r="U352" s="388">
        <v>60.3</v>
      </c>
      <c r="V352" s="388">
        <v>74</v>
      </c>
      <c r="W352" s="429" t="s">
        <v>470</v>
      </c>
      <c r="X352" s="81">
        <v>41.277641277641273</v>
      </c>
      <c r="Y352" s="48"/>
      <c r="Z352" s="388">
        <v>118.2</v>
      </c>
      <c r="AA352" s="388">
        <v>113.2</v>
      </c>
      <c r="AB352" s="388">
        <v>123.2</v>
      </c>
      <c r="AC352" s="429" t="s">
        <v>506</v>
      </c>
      <c r="AD352" s="81">
        <v>72.604422604422609</v>
      </c>
      <c r="AE352" s="48"/>
      <c r="AF352" s="388">
        <v>45.7</v>
      </c>
      <c r="AG352" s="388">
        <v>39.9</v>
      </c>
      <c r="AH352" s="388">
        <v>51.5</v>
      </c>
      <c r="AI352" s="429" t="s">
        <v>453</v>
      </c>
      <c r="AJ352" s="81">
        <v>28.071253071253071</v>
      </c>
      <c r="AK352" s="48"/>
      <c r="AL352" s="388">
        <v>16.2</v>
      </c>
      <c r="AM352" s="388">
        <v>13.1</v>
      </c>
      <c r="AN352" s="388">
        <v>19.3</v>
      </c>
      <c r="AO352" s="429" t="s">
        <v>454</v>
      </c>
      <c r="AP352" s="81">
        <v>9.9508599508599502</v>
      </c>
      <c r="AQ352" s="48"/>
      <c r="AR352" s="388">
        <v>28.9</v>
      </c>
      <c r="AS352" s="388">
        <v>24.3</v>
      </c>
      <c r="AT352" s="388">
        <v>33.5</v>
      </c>
      <c r="AU352" s="429" t="s">
        <v>439</v>
      </c>
      <c r="AV352" s="81">
        <v>17.751842751842752</v>
      </c>
      <c r="AW352" s="48"/>
      <c r="AX352" s="388">
        <v>10.199999999999999</v>
      </c>
      <c r="AY352" s="388">
        <v>7.9</v>
      </c>
      <c r="AZ352" s="388">
        <v>12.5</v>
      </c>
      <c r="BA352" s="429" t="s">
        <v>409</v>
      </c>
      <c r="BB352" s="81">
        <v>6.2653562653562647</v>
      </c>
      <c r="BC352" s="48"/>
      <c r="BD352" s="388">
        <v>16.3</v>
      </c>
      <c r="BE352" s="388">
        <v>12.1</v>
      </c>
      <c r="BF352" s="388">
        <v>20.5</v>
      </c>
      <c r="BG352" s="429" t="s">
        <v>424</v>
      </c>
      <c r="BH352" s="81">
        <v>10.012285012285012</v>
      </c>
      <c r="BI352" s="48"/>
      <c r="BJ352" s="388">
        <v>54.2</v>
      </c>
      <c r="BK352" s="388">
        <v>47.1</v>
      </c>
      <c r="BL352" s="388">
        <v>61.3</v>
      </c>
      <c r="BM352" s="429" t="s">
        <v>437</v>
      </c>
      <c r="BN352" s="81">
        <v>33.292383292383292</v>
      </c>
      <c r="BO352" s="48"/>
      <c r="BP352" s="388">
        <v>38.700000000000003</v>
      </c>
      <c r="BQ352" s="388">
        <v>32.6</v>
      </c>
      <c r="BR352" s="388">
        <v>44.8</v>
      </c>
      <c r="BS352" s="429" t="s">
        <v>433</v>
      </c>
      <c r="BT352" s="81">
        <v>23.771498771498774</v>
      </c>
      <c r="BU352" s="48"/>
      <c r="BV352" s="388">
        <v>22.9</v>
      </c>
      <c r="BW352" s="388">
        <v>18.100000000000001</v>
      </c>
      <c r="BX352" s="388">
        <v>27.7</v>
      </c>
      <c r="BY352" s="429" t="s">
        <v>421</v>
      </c>
      <c r="BZ352" s="81">
        <v>14.066339066339065</v>
      </c>
      <c r="CA352" s="48"/>
      <c r="CB352" s="388">
        <v>7.5</v>
      </c>
      <c r="CC352" s="388">
        <v>3.9</v>
      </c>
      <c r="CD352" s="388">
        <v>11</v>
      </c>
      <c r="CE352" s="429" t="s">
        <v>605</v>
      </c>
      <c r="CF352" s="81">
        <v>4.6068796068796072</v>
      </c>
      <c r="CG352" s="391"/>
      <c r="CH352" s="388">
        <v>16.899999999999999</v>
      </c>
      <c r="CI352" s="388">
        <v>13.7</v>
      </c>
      <c r="CJ352" s="388">
        <v>20.2</v>
      </c>
      <c r="CK352" s="429" t="s">
        <v>454</v>
      </c>
      <c r="CL352" s="392">
        <v>0.10380835380835379</v>
      </c>
      <c r="CM352" s="48"/>
      <c r="CN352" s="388">
        <v>32.200000000000003</v>
      </c>
      <c r="CO352" s="388">
        <v>26.7</v>
      </c>
      <c r="CP352" s="388">
        <v>37.700000000000003</v>
      </c>
      <c r="CQ352" s="429" t="s">
        <v>457</v>
      </c>
      <c r="CR352" s="392">
        <v>0.19778869778869779</v>
      </c>
      <c r="CS352" s="48"/>
      <c r="CT352" s="388">
        <v>11.3</v>
      </c>
      <c r="CU352" s="388">
        <v>8.6999999999999993</v>
      </c>
      <c r="CV352" s="388">
        <v>13.9</v>
      </c>
      <c r="CW352" s="429" t="s">
        <v>351</v>
      </c>
      <c r="CX352" s="430">
        <v>6.9410319410319415E-2</v>
      </c>
    </row>
    <row r="353" spans="1:102" x14ac:dyDescent="0.35">
      <c r="A353" s="762"/>
      <c r="B353" s="345" t="s">
        <v>67</v>
      </c>
      <c r="C353" s="394">
        <v>108.3</v>
      </c>
      <c r="D353" s="394">
        <v>104.1</v>
      </c>
      <c r="E353" s="394">
        <v>112.4</v>
      </c>
      <c r="F353" s="413" t="s">
        <v>292</v>
      </c>
      <c r="G353" s="49"/>
      <c r="H353" s="394">
        <v>68.400000000000006</v>
      </c>
      <c r="I353" s="394">
        <v>64.400000000000006</v>
      </c>
      <c r="J353" s="394">
        <v>72.5</v>
      </c>
      <c r="K353" s="413" t="s">
        <v>443</v>
      </c>
      <c r="L353" s="82">
        <v>63.15789473684211</v>
      </c>
      <c r="M353" s="396"/>
      <c r="N353" s="394">
        <v>51.1</v>
      </c>
      <c r="O353" s="394">
        <v>47.6</v>
      </c>
      <c r="P353" s="394">
        <v>54.6</v>
      </c>
      <c r="Q353" s="413" t="s">
        <v>273</v>
      </c>
      <c r="R353" s="82">
        <v>47.183748845798711</v>
      </c>
      <c r="S353" s="49"/>
      <c r="T353" s="394">
        <v>17.8</v>
      </c>
      <c r="U353" s="394">
        <v>15</v>
      </c>
      <c r="V353" s="394">
        <v>20.6</v>
      </c>
      <c r="W353" s="413" t="s">
        <v>433</v>
      </c>
      <c r="X353" s="82">
        <v>16.435826408125578</v>
      </c>
      <c r="Y353" s="49"/>
      <c r="Z353" s="394">
        <v>23.2</v>
      </c>
      <c r="AA353" s="394">
        <v>19.600000000000001</v>
      </c>
      <c r="AB353" s="394">
        <v>26.9</v>
      </c>
      <c r="AC353" s="413" t="s">
        <v>433</v>
      </c>
      <c r="AD353" s="82">
        <v>21.421975992613113</v>
      </c>
      <c r="AE353" s="49"/>
      <c r="AF353" s="394">
        <v>5.2</v>
      </c>
      <c r="AG353" s="394">
        <v>3.6</v>
      </c>
      <c r="AH353" s="394">
        <v>6.8</v>
      </c>
      <c r="AI353" s="413" t="s">
        <v>464</v>
      </c>
      <c r="AJ353" s="82">
        <v>4.8014773776546633</v>
      </c>
      <c r="AK353" s="49"/>
      <c r="AL353" s="394">
        <v>1.3</v>
      </c>
      <c r="AM353" s="394">
        <v>0.6</v>
      </c>
      <c r="AN353" s="394">
        <v>2.1</v>
      </c>
      <c r="AO353" s="413" t="s">
        <v>606</v>
      </c>
      <c r="AP353" s="82">
        <v>1.2003693444136658</v>
      </c>
      <c r="AQ353" s="49"/>
      <c r="AR353" s="394">
        <v>3.3</v>
      </c>
      <c r="AS353" s="394">
        <v>1.9</v>
      </c>
      <c r="AT353" s="394">
        <v>4.5999999999999996</v>
      </c>
      <c r="AU353" s="413" t="s">
        <v>607</v>
      </c>
      <c r="AV353" s="82">
        <v>3.0470914127423825</v>
      </c>
      <c r="AW353" s="49"/>
      <c r="AX353" s="394">
        <v>1.3</v>
      </c>
      <c r="AY353" s="394">
        <v>0.7</v>
      </c>
      <c r="AZ353" s="394">
        <v>1.8</v>
      </c>
      <c r="BA353" s="413" t="s">
        <v>608</v>
      </c>
      <c r="BB353" s="82">
        <v>1.2003693444136658</v>
      </c>
      <c r="BC353" s="49"/>
      <c r="BD353" s="394">
        <v>0.4</v>
      </c>
      <c r="BE353" s="394">
        <v>0</v>
      </c>
      <c r="BF353" s="394">
        <v>0.9</v>
      </c>
      <c r="BG353" s="413" t="s">
        <v>609</v>
      </c>
      <c r="BH353" s="82">
        <v>0.36934441366574333</v>
      </c>
      <c r="BI353" s="49"/>
      <c r="BJ353" s="394">
        <v>8.3000000000000007</v>
      </c>
      <c r="BK353" s="394">
        <v>7.2</v>
      </c>
      <c r="BL353" s="394">
        <v>9.4</v>
      </c>
      <c r="BM353" s="413" t="s">
        <v>332</v>
      </c>
      <c r="BN353" s="82">
        <v>7.6638965835641741</v>
      </c>
      <c r="BO353" s="49"/>
      <c r="BP353" s="394">
        <v>1.6</v>
      </c>
      <c r="BQ353" s="394">
        <v>0.8</v>
      </c>
      <c r="BR353" s="394">
        <v>2.2999999999999998</v>
      </c>
      <c r="BS353" s="413" t="s">
        <v>610</v>
      </c>
      <c r="BT353" s="82">
        <v>1.4773776546629733</v>
      </c>
      <c r="BU353" s="49"/>
      <c r="BV353" s="394">
        <v>7.2</v>
      </c>
      <c r="BW353" s="394">
        <v>6.3</v>
      </c>
      <c r="BX353" s="394">
        <v>8.1</v>
      </c>
      <c r="BY353" s="413" t="s">
        <v>356</v>
      </c>
      <c r="BZ353" s="82">
        <v>6.64819944598338</v>
      </c>
      <c r="CA353" s="49"/>
      <c r="CB353" s="394">
        <v>0.5</v>
      </c>
      <c r="CC353" s="394">
        <v>0.1</v>
      </c>
      <c r="CD353" s="394">
        <v>0.9</v>
      </c>
      <c r="CE353" s="413" t="s">
        <v>611</v>
      </c>
      <c r="CF353" s="82">
        <v>0.46168051708217916</v>
      </c>
      <c r="CG353" s="397"/>
      <c r="CH353" s="394">
        <v>1.5</v>
      </c>
      <c r="CI353" s="394">
        <v>0.6</v>
      </c>
      <c r="CJ353" s="394">
        <v>2.4</v>
      </c>
      <c r="CK353" s="413" t="s">
        <v>601</v>
      </c>
      <c r="CL353" s="399">
        <v>1.3850415512465374E-2</v>
      </c>
      <c r="CM353" s="49"/>
      <c r="CN353" s="394">
        <v>3.3</v>
      </c>
      <c r="CO353" s="394">
        <v>1.9</v>
      </c>
      <c r="CP353" s="394">
        <v>4.7</v>
      </c>
      <c r="CQ353" s="413" t="s">
        <v>607</v>
      </c>
      <c r="CR353" s="399">
        <v>3.0470914127423823E-2</v>
      </c>
      <c r="CS353" s="49"/>
      <c r="CT353" s="394">
        <v>1.3</v>
      </c>
      <c r="CU353" s="394">
        <v>0.7</v>
      </c>
      <c r="CV353" s="394">
        <v>1.8</v>
      </c>
      <c r="CW353" s="413" t="s">
        <v>608</v>
      </c>
      <c r="CX353" s="431">
        <v>1.2003693444136657E-2</v>
      </c>
    </row>
    <row r="354" spans="1:102" x14ac:dyDescent="0.35">
      <c r="A354" s="757" t="s">
        <v>98</v>
      </c>
      <c r="B354" s="342" t="s">
        <v>255</v>
      </c>
      <c r="C354" s="380">
        <v>479.1</v>
      </c>
      <c r="D354" s="380">
        <v>466.3</v>
      </c>
      <c r="E354" s="380">
        <v>491.8</v>
      </c>
      <c r="F354" s="427" t="s">
        <v>270</v>
      </c>
      <c r="G354" s="47"/>
      <c r="H354" s="380">
        <v>439.3</v>
      </c>
      <c r="I354" s="380">
        <v>428.1</v>
      </c>
      <c r="J354" s="380">
        <v>450.5</v>
      </c>
      <c r="K354" s="427" t="s">
        <v>352</v>
      </c>
      <c r="L354" s="80">
        <v>91.692757253183061</v>
      </c>
      <c r="M354" s="382"/>
      <c r="N354" s="380">
        <v>245</v>
      </c>
      <c r="O354" s="380">
        <v>228.9</v>
      </c>
      <c r="P354" s="380">
        <v>261</v>
      </c>
      <c r="Q354" s="427" t="s">
        <v>301</v>
      </c>
      <c r="R354" s="80">
        <v>51.137549572114381</v>
      </c>
      <c r="S354" s="47"/>
      <c r="T354" s="380">
        <v>218.1</v>
      </c>
      <c r="U354" s="380">
        <v>202.6</v>
      </c>
      <c r="V354" s="380">
        <v>233.6</v>
      </c>
      <c r="W354" s="427" t="s">
        <v>389</v>
      </c>
      <c r="X354" s="80">
        <v>45.522855353788351</v>
      </c>
      <c r="Y354" s="47"/>
      <c r="Z354" s="380">
        <v>251.2</v>
      </c>
      <c r="AA354" s="380">
        <v>236.4</v>
      </c>
      <c r="AB354" s="380">
        <v>265.89999999999998</v>
      </c>
      <c r="AC354" s="427" t="s">
        <v>443</v>
      </c>
      <c r="AD354" s="80">
        <v>52.431642663327068</v>
      </c>
      <c r="AE354" s="47"/>
      <c r="AF354" s="380">
        <v>151</v>
      </c>
      <c r="AG354" s="380">
        <v>134</v>
      </c>
      <c r="AH354" s="380">
        <v>168</v>
      </c>
      <c r="AI354" s="427" t="s">
        <v>296</v>
      </c>
      <c r="AJ354" s="80">
        <v>31.517428511792943</v>
      </c>
      <c r="AK354" s="47"/>
      <c r="AL354" s="380">
        <v>60.7</v>
      </c>
      <c r="AM354" s="380">
        <v>51.5</v>
      </c>
      <c r="AN354" s="380">
        <v>69.900000000000006</v>
      </c>
      <c r="AO354" s="427" t="s">
        <v>290</v>
      </c>
      <c r="AP354" s="80">
        <v>12.669588812356503</v>
      </c>
      <c r="AQ354" s="47"/>
      <c r="AR354" s="380">
        <v>111.4</v>
      </c>
      <c r="AS354" s="380">
        <v>95.6</v>
      </c>
      <c r="AT354" s="380">
        <v>127.2</v>
      </c>
      <c r="AU354" s="427" t="s">
        <v>397</v>
      </c>
      <c r="AV354" s="80">
        <v>23.251930703402213</v>
      </c>
      <c r="AW354" s="47"/>
      <c r="AX354" s="380">
        <v>20.2</v>
      </c>
      <c r="AY354" s="380">
        <v>15</v>
      </c>
      <c r="AZ354" s="380">
        <v>25.5</v>
      </c>
      <c r="BA354" s="427" t="s">
        <v>320</v>
      </c>
      <c r="BB354" s="80">
        <v>4.2162387810477977</v>
      </c>
      <c r="BC354" s="47"/>
      <c r="BD354" s="380">
        <v>90.4</v>
      </c>
      <c r="BE354" s="380">
        <v>80.2</v>
      </c>
      <c r="BF354" s="380">
        <v>100.7</v>
      </c>
      <c r="BG354" s="427" t="s">
        <v>295</v>
      </c>
      <c r="BH354" s="80">
        <v>18.868712168649552</v>
      </c>
      <c r="BI354" s="47"/>
      <c r="BJ354" s="380">
        <v>244.4</v>
      </c>
      <c r="BK354" s="380">
        <v>227.4</v>
      </c>
      <c r="BL354" s="380">
        <v>261.5</v>
      </c>
      <c r="BM354" s="427" t="s">
        <v>389</v>
      </c>
      <c r="BN354" s="80">
        <v>51.012314756835728</v>
      </c>
      <c r="BO354" s="47"/>
      <c r="BP354" s="380">
        <v>151.9</v>
      </c>
      <c r="BQ354" s="380">
        <v>136.4</v>
      </c>
      <c r="BR354" s="380">
        <v>167.5</v>
      </c>
      <c r="BS354" s="427" t="s">
        <v>470</v>
      </c>
      <c r="BT354" s="80">
        <v>31.705280734710918</v>
      </c>
      <c r="BU354" s="47"/>
      <c r="BV354" s="380">
        <v>143</v>
      </c>
      <c r="BW354" s="380">
        <v>128.69999999999999</v>
      </c>
      <c r="BX354" s="380">
        <v>157.30000000000001</v>
      </c>
      <c r="BY354" s="427" t="s">
        <v>289</v>
      </c>
      <c r="BZ354" s="80">
        <v>29.847630974744309</v>
      </c>
      <c r="CA354" s="47"/>
      <c r="CB354" s="380">
        <v>50.5</v>
      </c>
      <c r="CC354" s="380">
        <v>39.200000000000003</v>
      </c>
      <c r="CD354" s="380">
        <v>61.9</v>
      </c>
      <c r="CE354" s="427" t="s">
        <v>351</v>
      </c>
      <c r="CF354" s="80">
        <v>10.540596952619493</v>
      </c>
      <c r="CG354" s="383"/>
      <c r="CH354" s="380">
        <v>60.9</v>
      </c>
      <c r="CI354" s="380">
        <v>51.6</v>
      </c>
      <c r="CJ354" s="380">
        <v>70.099999999999994</v>
      </c>
      <c r="CK354" s="427" t="s">
        <v>297</v>
      </c>
      <c r="CL354" s="385">
        <v>0.12711333750782716</v>
      </c>
      <c r="CM354" s="47"/>
      <c r="CN354" s="380">
        <v>127.7</v>
      </c>
      <c r="CO354" s="380">
        <v>107.9</v>
      </c>
      <c r="CP354" s="380">
        <v>147.6</v>
      </c>
      <c r="CQ354" s="427" t="s">
        <v>436</v>
      </c>
      <c r="CR354" s="385">
        <v>0.26654143185138801</v>
      </c>
      <c r="CS354" s="47"/>
      <c r="CT354" s="380">
        <v>23.3</v>
      </c>
      <c r="CU354" s="380">
        <v>16.7</v>
      </c>
      <c r="CV354" s="380">
        <v>29.8</v>
      </c>
      <c r="CW354" s="427" t="s">
        <v>548</v>
      </c>
      <c r="CX354" s="428">
        <v>4.8632853266541431E-2</v>
      </c>
    </row>
    <row r="355" spans="1:102" x14ac:dyDescent="0.35">
      <c r="A355" s="758"/>
      <c r="B355" s="344" t="s">
        <v>66</v>
      </c>
      <c r="C355" s="388">
        <v>331.1</v>
      </c>
      <c r="D355" s="388">
        <v>319.89999999999998</v>
      </c>
      <c r="E355" s="388">
        <v>342.4</v>
      </c>
      <c r="F355" s="429" t="s">
        <v>276</v>
      </c>
      <c r="G355" s="48"/>
      <c r="H355" s="388">
        <v>315.10000000000002</v>
      </c>
      <c r="I355" s="388">
        <v>306.10000000000002</v>
      </c>
      <c r="J355" s="388">
        <v>324</v>
      </c>
      <c r="K355" s="429" t="s">
        <v>280</v>
      </c>
      <c r="L355" s="81">
        <v>95.167623074599817</v>
      </c>
      <c r="M355" s="390"/>
      <c r="N355" s="388">
        <v>144.30000000000001</v>
      </c>
      <c r="O355" s="388">
        <v>129.1</v>
      </c>
      <c r="P355" s="388">
        <v>159.5</v>
      </c>
      <c r="Q355" s="429" t="s">
        <v>288</v>
      </c>
      <c r="R355" s="81">
        <v>43.581999395952884</v>
      </c>
      <c r="S355" s="48"/>
      <c r="T355" s="388">
        <v>193</v>
      </c>
      <c r="U355" s="388">
        <v>178.7</v>
      </c>
      <c r="V355" s="388">
        <v>207.4</v>
      </c>
      <c r="W355" s="429" t="s">
        <v>344</v>
      </c>
      <c r="X355" s="81">
        <v>58.290546662639684</v>
      </c>
      <c r="Y355" s="48"/>
      <c r="Z355" s="388">
        <v>234</v>
      </c>
      <c r="AA355" s="388">
        <v>222.2</v>
      </c>
      <c r="AB355" s="388">
        <v>245.9</v>
      </c>
      <c r="AC355" s="429" t="s">
        <v>314</v>
      </c>
      <c r="AD355" s="81">
        <v>70.673512533977643</v>
      </c>
      <c r="AE355" s="48"/>
      <c r="AF355" s="388">
        <v>142.1</v>
      </c>
      <c r="AG355" s="388">
        <v>125.9</v>
      </c>
      <c r="AH355" s="388">
        <v>158.4</v>
      </c>
      <c r="AI355" s="429" t="s">
        <v>295</v>
      </c>
      <c r="AJ355" s="81">
        <v>42.917547568710354</v>
      </c>
      <c r="AK355" s="48"/>
      <c r="AL355" s="388">
        <v>58.7</v>
      </c>
      <c r="AM355" s="388">
        <v>49.7</v>
      </c>
      <c r="AN355" s="388">
        <v>67.7</v>
      </c>
      <c r="AO355" s="429" t="s">
        <v>290</v>
      </c>
      <c r="AP355" s="81">
        <v>17.728782845061914</v>
      </c>
      <c r="AQ355" s="48"/>
      <c r="AR355" s="388">
        <v>105.2</v>
      </c>
      <c r="AS355" s="388">
        <v>89.8</v>
      </c>
      <c r="AT355" s="388">
        <v>120.5</v>
      </c>
      <c r="AU355" s="429" t="s">
        <v>465</v>
      </c>
      <c r="AV355" s="81">
        <v>31.772878284506191</v>
      </c>
      <c r="AW355" s="48"/>
      <c r="AX355" s="388">
        <v>18.399999999999999</v>
      </c>
      <c r="AY355" s="388">
        <v>13.4</v>
      </c>
      <c r="AZ355" s="388">
        <v>23.5</v>
      </c>
      <c r="BA355" s="429" t="s">
        <v>526</v>
      </c>
      <c r="BB355" s="81">
        <v>5.5572334642102073</v>
      </c>
      <c r="BC355" s="48"/>
      <c r="BD355" s="388">
        <v>89.5</v>
      </c>
      <c r="BE355" s="388">
        <v>79.8</v>
      </c>
      <c r="BF355" s="388">
        <v>99.2</v>
      </c>
      <c r="BG355" s="429" t="s">
        <v>390</v>
      </c>
      <c r="BH355" s="81">
        <v>27.031108426457262</v>
      </c>
      <c r="BI355" s="48"/>
      <c r="BJ355" s="388">
        <v>204.5</v>
      </c>
      <c r="BK355" s="388">
        <v>189.3</v>
      </c>
      <c r="BL355" s="388">
        <v>219.7</v>
      </c>
      <c r="BM355" s="429" t="s">
        <v>344</v>
      </c>
      <c r="BN355" s="81">
        <v>61.763817577771064</v>
      </c>
      <c r="BO355" s="48"/>
      <c r="BP355" s="388">
        <v>148.30000000000001</v>
      </c>
      <c r="BQ355" s="388">
        <v>133.30000000000001</v>
      </c>
      <c r="BR355" s="388">
        <v>163.30000000000001</v>
      </c>
      <c r="BS355" s="429" t="s">
        <v>470</v>
      </c>
      <c r="BT355" s="81">
        <v>44.79009362730293</v>
      </c>
      <c r="BU355" s="48"/>
      <c r="BV355" s="388">
        <v>104.9</v>
      </c>
      <c r="BW355" s="388">
        <v>93.5</v>
      </c>
      <c r="BX355" s="388">
        <v>116.3</v>
      </c>
      <c r="BY355" s="429" t="s">
        <v>346</v>
      </c>
      <c r="BZ355" s="81">
        <v>31.682271217154938</v>
      </c>
      <c r="CA355" s="48"/>
      <c r="CB355" s="388">
        <v>48.7</v>
      </c>
      <c r="CC355" s="388">
        <v>38</v>
      </c>
      <c r="CD355" s="388">
        <v>59.5</v>
      </c>
      <c r="CE355" s="429" t="s">
        <v>517</v>
      </c>
      <c r="CF355" s="81">
        <v>14.708547266686804</v>
      </c>
      <c r="CG355" s="391"/>
      <c r="CH355" s="388">
        <v>58.9</v>
      </c>
      <c r="CI355" s="388">
        <v>49.9</v>
      </c>
      <c r="CJ355" s="388">
        <v>67.900000000000006</v>
      </c>
      <c r="CK355" s="429" t="s">
        <v>290</v>
      </c>
      <c r="CL355" s="392">
        <v>0.17789187556629416</v>
      </c>
      <c r="CM355" s="48"/>
      <c r="CN355" s="388">
        <v>121.1</v>
      </c>
      <c r="CO355" s="388">
        <v>101.6</v>
      </c>
      <c r="CP355" s="388">
        <v>140.6</v>
      </c>
      <c r="CQ355" s="429" t="s">
        <v>485</v>
      </c>
      <c r="CR355" s="392">
        <v>0.36575052854122619</v>
      </c>
      <c r="CS355" s="48"/>
      <c r="CT355" s="388">
        <v>21.5</v>
      </c>
      <c r="CU355" s="388">
        <v>15</v>
      </c>
      <c r="CV355" s="388">
        <v>27.9</v>
      </c>
      <c r="CW355" s="429" t="s">
        <v>612</v>
      </c>
      <c r="CX355" s="430">
        <v>6.4935064935064929E-2</v>
      </c>
    </row>
    <row r="356" spans="1:102" x14ac:dyDescent="0.35">
      <c r="A356" s="759"/>
      <c r="B356" s="345" t="s">
        <v>67</v>
      </c>
      <c r="C356" s="394">
        <v>147.9</v>
      </c>
      <c r="D356" s="394">
        <v>144.19999999999999</v>
      </c>
      <c r="E356" s="394">
        <v>151.69999999999999</v>
      </c>
      <c r="F356" s="413" t="s">
        <v>352</v>
      </c>
      <c r="G356" s="49"/>
      <c r="H356" s="394">
        <v>124.3</v>
      </c>
      <c r="I356" s="394">
        <v>119.2</v>
      </c>
      <c r="J356" s="394">
        <v>129.30000000000001</v>
      </c>
      <c r="K356" s="413" t="s">
        <v>367</v>
      </c>
      <c r="L356" s="82">
        <v>84.043272481406348</v>
      </c>
      <c r="M356" s="396"/>
      <c r="N356" s="394">
        <v>100.7</v>
      </c>
      <c r="O356" s="394">
        <v>95.1</v>
      </c>
      <c r="P356" s="394">
        <v>106.2</v>
      </c>
      <c r="Q356" s="413" t="s">
        <v>298</v>
      </c>
      <c r="R356" s="82">
        <v>68.08654496281271</v>
      </c>
      <c r="S356" s="49"/>
      <c r="T356" s="394">
        <v>25.1</v>
      </c>
      <c r="U356" s="394">
        <v>21.2</v>
      </c>
      <c r="V356" s="394">
        <v>28.9</v>
      </c>
      <c r="W356" s="413" t="s">
        <v>290</v>
      </c>
      <c r="X356" s="82">
        <v>16.970926301555107</v>
      </c>
      <c r="Y356" s="49"/>
      <c r="Z356" s="394">
        <v>17.100000000000001</v>
      </c>
      <c r="AA356" s="394">
        <v>13.9</v>
      </c>
      <c r="AB356" s="394">
        <v>20.399999999999999</v>
      </c>
      <c r="AC356" s="413" t="s">
        <v>489</v>
      </c>
      <c r="AD356" s="82">
        <v>11.561866125760648</v>
      </c>
      <c r="AE356" s="49"/>
      <c r="AF356" s="394">
        <v>8.9</v>
      </c>
      <c r="AG356" s="394">
        <v>6.7</v>
      </c>
      <c r="AH356" s="394">
        <v>11.1</v>
      </c>
      <c r="AI356" s="413" t="s">
        <v>456</v>
      </c>
      <c r="AJ356" s="82">
        <v>6.0175794455713323</v>
      </c>
      <c r="AK356" s="49"/>
      <c r="AL356" s="394">
        <v>2</v>
      </c>
      <c r="AM356" s="394">
        <v>1</v>
      </c>
      <c r="AN356" s="394">
        <v>3</v>
      </c>
      <c r="AO356" s="413" t="s">
        <v>339</v>
      </c>
      <c r="AP356" s="82">
        <v>1.3522650439486139</v>
      </c>
      <c r="AQ356" s="49"/>
      <c r="AR356" s="394">
        <v>6.2</v>
      </c>
      <c r="AS356" s="394">
        <v>4.4000000000000004</v>
      </c>
      <c r="AT356" s="394">
        <v>8.1</v>
      </c>
      <c r="AU356" s="413" t="s">
        <v>461</v>
      </c>
      <c r="AV356" s="82">
        <v>4.1920216362407032</v>
      </c>
      <c r="AW356" s="49"/>
      <c r="AX356" s="394">
        <v>1.8</v>
      </c>
      <c r="AY356" s="394">
        <v>1</v>
      </c>
      <c r="AZ356" s="394">
        <v>2.6</v>
      </c>
      <c r="BA356" s="413" t="s">
        <v>480</v>
      </c>
      <c r="BB356" s="82">
        <v>1.2170385395537524</v>
      </c>
      <c r="BC356" s="49"/>
      <c r="BD356" s="394">
        <v>0.9</v>
      </c>
      <c r="BE356" s="394">
        <v>0.2</v>
      </c>
      <c r="BF356" s="394">
        <v>1.6</v>
      </c>
      <c r="BG356" s="413" t="s">
        <v>510</v>
      </c>
      <c r="BH356" s="82">
        <v>0.6085192697768762</v>
      </c>
      <c r="BI356" s="49"/>
      <c r="BJ356" s="394">
        <v>39.9</v>
      </c>
      <c r="BK356" s="394">
        <v>35.200000000000003</v>
      </c>
      <c r="BL356" s="394">
        <v>44.7</v>
      </c>
      <c r="BM356" s="413" t="s">
        <v>481</v>
      </c>
      <c r="BN356" s="82">
        <v>26.977687626774845</v>
      </c>
      <c r="BO356" s="49"/>
      <c r="BP356" s="394">
        <v>3.6</v>
      </c>
      <c r="BQ356" s="394">
        <v>2</v>
      </c>
      <c r="BR356" s="394">
        <v>5.3</v>
      </c>
      <c r="BS356" s="413" t="s">
        <v>613</v>
      </c>
      <c r="BT356" s="82">
        <v>2.4340770791075048</v>
      </c>
      <c r="BU356" s="49"/>
      <c r="BV356" s="394">
        <v>38.1</v>
      </c>
      <c r="BW356" s="394">
        <v>33.6</v>
      </c>
      <c r="BX356" s="394">
        <v>42.6</v>
      </c>
      <c r="BY356" s="413" t="s">
        <v>481</v>
      </c>
      <c r="BZ356" s="82">
        <v>25.760649087221093</v>
      </c>
      <c r="CA356" s="49"/>
      <c r="CB356" s="394">
        <v>1.8</v>
      </c>
      <c r="CC356" s="394">
        <v>0.9</v>
      </c>
      <c r="CD356" s="394">
        <v>2.7</v>
      </c>
      <c r="CE356" s="413" t="s">
        <v>614</v>
      </c>
      <c r="CF356" s="82">
        <v>1.2170385395537524</v>
      </c>
      <c r="CG356" s="397"/>
      <c r="CH356" s="394">
        <v>2</v>
      </c>
      <c r="CI356" s="394">
        <v>1</v>
      </c>
      <c r="CJ356" s="394">
        <v>3</v>
      </c>
      <c r="CK356" s="413" t="s">
        <v>339</v>
      </c>
      <c r="CL356" s="399">
        <v>1.3522650439486139E-2</v>
      </c>
      <c r="CM356" s="49"/>
      <c r="CN356" s="394">
        <v>6.6</v>
      </c>
      <c r="CO356" s="394">
        <v>4.5999999999999996</v>
      </c>
      <c r="CP356" s="394">
        <v>8.6</v>
      </c>
      <c r="CQ356" s="413" t="s">
        <v>435</v>
      </c>
      <c r="CR356" s="399">
        <v>4.4624746450304252E-2</v>
      </c>
      <c r="CS356" s="49"/>
      <c r="CT356" s="394">
        <v>1.8</v>
      </c>
      <c r="CU356" s="394">
        <v>1</v>
      </c>
      <c r="CV356" s="394">
        <v>2.6</v>
      </c>
      <c r="CW356" s="413" t="s">
        <v>480</v>
      </c>
      <c r="CX356" s="431">
        <v>1.2170385395537525E-2</v>
      </c>
    </row>
    <row r="357" spans="1:102" x14ac:dyDescent="0.35">
      <c r="A357" s="760" t="s">
        <v>99</v>
      </c>
      <c r="B357" s="342" t="s">
        <v>255</v>
      </c>
      <c r="C357" s="380">
        <v>1471.9</v>
      </c>
      <c r="D357" s="380">
        <v>1438.6</v>
      </c>
      <c r="E357" s="380">
        <v>1505.2</v>
      </c>
      <c r="F357" s="427" t="s">
        <v>275</v>
      </c>
      <c r="G357" s="47"/>
      <c r="H357" s="380">
        <v>1402.3</v>
      </c>
      <c r="I357" s="380">
        <v>1367</v>
      </c>
      <c r="J357" s="380">
        <v>1437.5</v>
      </c>
      <c r="K357" s="427" t="s">
        <v>352</v>
      </c>
      <c r="L357" s="80">
        <v>95.271417895237448</v>
      </c>
      <c r="M357" s="382"/>
      <c r="N357" s="380">
        <v>579.70000000000005</v>
      </c>
      <c r="O357" s="380">
        <v>532.6</v>
      </c>
      <c r="P357" s="380">
        <v>626.79999999999995</v>
      </c>
      <c r="Q357" s="427" t="s">
        <v>357</v>
      </c>
      <c r="R357" s="80">
        <v>39.384469053604185</v>
      </c>
      <c r="S357" s="47"/>
      <c r="T357" s="380">
        <v>961.2</v>
      </c>
      <c r="U357" s="380">
        <v>913</v>
      </c>
      <c r="V357" s="380">
        <v>1009.4</v>
      </c>
      <c r="W357" s="427" t="s">
        <v>314</v>
      </c>
      <c r="X357" s="80">
        <v>65.303349412324209</v>
      </c>
      <c r="Y357" s="47"/>
      <c r="Z357" s="380">
        <v>1096.4000000000001</v>
      </c>
      <c r="AA357" s="380">
        <v>1049.3</v>
      </c>
      <c r="AB357" s="380">
        <v>1143.4000000000001</v>
      </c>
      <c r="AC357" s="427" t="s">
        <v>506</v>
      </c>
      <c r="AD357" s="80">
        <v>74.488756029621584</v>
      </c>
      <c r="AE357" s="47"/>
      <c r="AF357" s="380">
        <v>646.70000000000005</v>
      </c>
      <c r="AG357" s="380">
        <v>592.70000000000005</v>
      </c>
      <c r="AH357" s="380">
        <v>700.8</v>
      </c>
      <c r="AI357" s="427" t="s">
        <v>317</v>
      </c>
      <c r="AJ357" s="80">
        <v>43.936408723418715</v>
      </c>
      <c r="AK357" s="47"/>
      <c r="AL357" s="380">
        <v>308.39999999999998</v>
      </c>
      <c r="AM357" s="380">
        <v>273.8</v>
      </c>
      <c r="AN357" s="380">
        <v>343</v>
      </c>
      <c r="AO357" s="427" t="s">
        <v>296</v>
      </c>
      <c r="AP357" s="80">
        <v>20.9525103607582</v>
      </c>
      <c r="AQ357" s="47"/>
      <c r="AR357" s="380">
        <v>433.8</v>
      </c>
      <c r="AS357" s="380">
        <v>383.7</v>
      </c>
      <c r="AT357" s="380">
        <v>483.8</v>
      </c>
      <c r="AU357" s="427" t="s">
        <v>316</v>
      </c>
      <c r="AV357" s="80">
        <v>29.472110877097631</v>
      </c>
      <c r="AW357" s="47"/>
      <c r="AX357" s="380">
        <v>140.6</v>
      </c>
      <c r="AY357" s="380">
        <v>113.8</v>
      </c>
      <c r="AZ357" s="380">
        <v>167.5</v>
      </c>
      <c r="BA357" s="427" t="s">
        <v>454</v>
      </c>
      <c r="BB357" s="80">
        <v>9.5522793668048092</v>
      </c>
      <c r="BC357" s="47"/>
      <c r="BD357" s="380">
        <v>479.3</v>
      </c>
      <c r="BE357" s="380">
        <v>437.3</v>
      </c>
      <c r="BF357" s="380">
        <v>521.20000000000005</v>
      </c>
      <c r="BG357" s="427" t="s">
        <v>300</v>
      </c>
      <c r="BH357" s="80">
        <v>32.563353488688094</v>
      </c>
      <c r="BI357" s="47"/>
      <c r="BJ357" s="380">
        <v>1021.5</v>
      </c>
      <c r="BK357" s="380">
        <v>975.4</v>
      </c>
      <c r="BL357" s="380">
        <v>1067.5</v>
      </c>
      <c r="BM357" s="427" t="s">
        <v>278</v>
      </c>
      <c r="BN357" s="80">
        <v>69.400095115157285</v>
      </c>
      <c r="BO357" s="47"/>
      <c r="BP357" s="380">
        <v>774.6</v>
      </c>
      <c r="BQ357" s="380">
        <v>716.4</v>
      </c>
      <c r="BR357" s="380">
        <v>832.8</v>
      </c>
      <c r="BS357" s="427" t="s">
        <v>344</v>
      </c>
      <c r="BT357" s="80">
        <v>52.625857734900471</v>
      </c>
      <c r="BU357" s="47"/>
      <c r="BV357" s="380">
        <v>553.70000000000005</v>
      </c>
      <c r="BW357" s="380">
        <v>505.4</v>
      </c>
      <c r="BX357" s="380">
        <v>602</v>
      </c>
      <c r="BY357" s="427" t="s">
        <v>479</v>
      </c>
      <c r="BZ357" s="80">
        <v>37.618044704123918</v>
      </c>
      <c r="CA357" s="47"/>
      <c r="CB357" s="380">
        <v>306.8</v>
      </c>
      <c r="CC357" s="380">
        <v>257</v>
      </c>
      <c r="CD357" s="380">
        <v>356.6</v>
      </c>
      <c r="CE357" s="427" t="s">
        <v>391</v>
      </c>
      <c r="CF357" s="80">
        <v>20.843807323867111</v>
      </c>
      <c r="CG357" s="383"/>
      <c r="CH357" s="380">
        <v>321.3</v>
      </c>
      <c r="CI357" s="380">
        <v>284.7</v>
      </c>
      <c r="CJ357" s="380">
        <v>357.9</v>
      </c>
      <c r="CK357" s="427" t="s">
        <v>295</v>
      </c>
      <c r="CL357" s="385">
        <v>0.21828928595692643</v>
      </c>
      <c r="CM357" s="47"/>
      <c r="CN357" s="380">
        <v>564</v>
      </c>
      <c r="CO357" s="380">
        <v>483.2</v>
      </c>
      <c r="CP357" s="380">
        <v>644.79999999999995</v>
      </c>
      <c r="CQ357" s="427" t="s">
        <v>394</v>
      </c>
      <c r="CR357" s="385">
        <v>0.38317820504110334</v>
      </c>
      <c r="CS357" s="47"/>
      <c r="CT357" s="380">
        <v>175.9</v>
      </c>
      <c r="CU357" s="380">
        <v>138.80000000000001</v>
      </c>
      <c r="CV357" s="380">
        <v>213.1</v>
      </c>
      <c r="CW357" s="427" t="s">
        <v>354</v>
      </c>
      <c r="CX357" s="428">
        <v>0.11950540118214552</v>
      </c>
    </row>
    <row r="358" spans="1:102" x14ac:dyDescent="0.35">
      <c r="A358" s="761"/>
      <c r="B358" s="344" t="s">
        <v>66</v>
      </c>
      <c r="C358" s="388">
        <v>1256.3</v>
      </c>
      <c r="D358" s="388">
        <v>1227.5</v>
      </c>
      <c r="E358" s="388">
        <v>1285.0999999999999</v>
      </c>
      <c r="F358" s="429" t="s">
        <v>275</v>
      </c>
      <c r="G358" s="48"/>
      <c r="H358" s="388">
        <v>1210.5999999999999</v>
      </c>
      <c r="I358" s="388">
        <v>1179.3</v>
      </c>
      <c r="J358" s="388">
        <v>1241.9000000000001</v>
      </c>
      <c r="K358" s="429" t="s">
        <v>352</v>
      </c>
      <c r="L358" s="81">
        <v>96.362333837459204</v>
      </c>
      <c r="M358" s="390"/>
      <c r="N358" s="388">
        <v>458.8</v>
      </c>
      <c r="O358" s="388">
        <v>413.3</v>
      </c>
      <c r="P358" s="388">
        <v>504.2</v>
      </c>
      <c r="Q358" s="429" t="s">
        <v>289</v>
      </c>
      <c r="R358" s="81">
        <v>36.519939504895333</v>
      </c>
      <c r="S358" s="48"/>
      <c r="T358" s="388">
        <v>875.4</v>
      </c>
      <c r="U358" s="388">
        <v>830.2</v>
      </c>
      <c r="V358" s="388">
        <v>920.5</v>
      </c>
      <c r="W358" s="429" t="s">
        <v>314</v>
      </c>
      <c r="X358" s="81">
        <v>69.680808724030882</v>
      </c>
      <c r="Y358" s="48"/>
      <c r="Z358" s="388">
        <v>1005.3</v>
      </c>
      <c r="AA358" s="388">
        <v>962.6</v>
      </c>
      <c r="AB358" s="388">
        <v>1048.0999999999999</v>
      </c>
      <c r="AC358" s="429" t="s">
        <v>506</v>
      </c>
      <c r="AD358" s="81">
        <v>80.020695693703743</v>
      </c>
      <c r="AE358" s="48"/>
      <c r="AF358" s="388">
        <v>606</v>
      </c>
      <c r="AG358" s="388">
        <v>553.4</v>
      </c>
      <c r="AH358" s="388">
        <v>658.6</v>
      </c>
      <c r="AI358" s="429" t="s">
        <v>479</v>
      </c>
      <c r="AJ358" s="81">
        <v>48.236886094085804</v>
      </c>
      <c r="AK358" s="48"/>
      <c r="AL358" s="388">
        <v>290.39999999999998</v>
      </c>
      <c r="AM358" s="388">
        <v>256.10000000000002</v>
      </c>
      <c r="AN358" s="388">
        <v>324.7</v>
      </c>
      <c r="AO358" s="429" t="s">
        <v>481</v>
      </c>
      <c r="AP358" s="81">
        <v>23.115497890631218</v>
      </c>
      <c r="AQ358" s="48"/>
      <c r="AR358" s="388">
        <v>409.5</v>
      </c>
      <c r="AS358" s="388">
        <v>360.3</v>
      </c>
      <c r="AT358" s="388">
        <v>458.6</v>
      </c>
      <c r="AU358" s="429" t="s">
        <v>350</v>
      </c>
      <c r="AV358" s="81">
        <v>32.595717583379766</v>
      </c>
      <c r="AW358" s="48"/>
      <c r="AX358" s="388">
        <v>133.5</v>
      </c>
      <c r="AY358" s="388">
        <v>106.5</v>
      </c>
      <c r="AZ358" s="388">
        <v>160.4</v>
      </c>
      <c r="BA358" s="429" t="s">
        <v>393</v>
      </c>
      <c r="BB358" s="81">
        <v>10.626442728647618</v>
      </c>
      <c r="BC358" s="48"/>
      <c r="BD358" s="388">
        <v>471.9</v>
      </c>
      <c r="BE358" s="388">
        <v>431.2</v>
      </c>
      <c r="BF358" s="388">
        <v>512.5</v>
      </c>
      <c r="BG358" s="429" t="s">
        <v>479</v>
      </c>
      <c r="BH358" s="81">
        <v>37.562684072275729</v>
      </c>
      <c r="BI358" s="48"/>
      <c r="BJ358" s="388">
        <v>905.2</v>
      </c>
      <c r="BK358" s="388">
        <v>861.6</v>
      </c>
      <c r="BL358" s="388">
        <v>948.8</v>
      </c>
      <c r="BM358" s="429" t="s">
        <v>329</v>
      </c>
      <c r="BN358" s="81">
        <v>72.052853617766459</v>
      </c>
      <c r="BO358" s="48"/>
      <c r="BP358" s="388">
        <v>727.4</v>
      </c>
      <c r="BQ358" s="388">
        <v>674.2</v>
      </c>
      <c r="BR358" s="388">
        <v>780.6</v>
      </c>
      <c r="BS358" s="429" t="s">
        <v>282</v>
      </c>
      <c r="BT358" s="81">
        <v>57.900183077290457</v>
      </c>
      <c r="BU358" s="48"/>
      <c r="BV358" s="388">
        <v>462.8</v>
      </c>
      <c r="BW358" s="388">
        <v>414.5</v>
      </c>
      <c r="BX358" s="388">
        <v>511.1</v>
      </c>
      <c r="BY358" s="429" t="s">
        <v>333</v>
      </c>
      <c r="BZ358" s="81">
        <v>36.838334792645071</v>
      </c>
      <c r="CA358" s="48"/>
      <c r="CB358" s="388">
        <v>285</v>
      </c>
      <c r="CC358" s="388">
        <v>236.7</v>
      </c>
      <c r="CD358" s="388">
        <v>333.3</v>
      </c>
      <c r="CE358" s="429" t="s">
        <v>395</v>
      </c>
      <c r="CF358" s="81">
        <v>22.685664252169069</v>
      </c>
      <c r="CG358" s="391"/>
      <c r="CH358" s="388">
        <v>302.60000000000002</v>
      </c>
      <c r="CI358" s="388">
        <v>266.60000000000002</v>
      </c>
      <c r="CJ358" s="388">
        <v>338.6</v>
      </c>
      <c r="CK358" s="429" t="s">
        <v>350</v>
      </c>
      <c r="CL358" s="392">
        <v>0.24086603518267932</v>
      </c>
      <c r="CM358" s="48"/>
      <c r="CN358" s="388">
        <v>537.20000000000005</v>
      </c>
      <c r="CO358" s="388">
        <v>457.1</v>
      </c>
      <c r="CP358" s="388">
        <v>617.20000000000005</v>
      </c>
      <c r="CQ358" s="429" t="s">
        <v>294</v>
      </c>
      <c r="CR358" s="392">
        <v>0.4276048714479026</v>
      </c>
      <c r="CS358" s="48"/>
      <c r="CT358" s="388">
        <v>167.8</v>
      </c>
      <c r="CU358" s="388">
        <v>130.30000000000001</v>
      </c>
      <c r="CV358" s="388">
        <v>205.3</v>
      </c>
      <c r="CW358" s="429" t="s">
        <v>409</v>
      </c>
      <c r="CX358" s="430">
        <v>0.13356682321101648</v>
      </c>
    </row>
    <row r="359" spans="1:102" x14ac:dyDescent="0.35">
      <c r="A359" s="761"/>
      <c r="B359" s="345" t="s">
        <v>67</v>
      </c>
      <c r="C359" s="394">
        <v>215.6</v>
      </c>
      <c r="D359" s="394">
        <v>208.9</v>
      </c>
      <c r="E359" s="394">
        <v>222.3</v>
      </c>
      <c r="F359" s="413" t="s">
        <v>274</v>
      </c>
      <c r="G359" s="49"/>
      <c r="H359" s="394">
        <v>191.6</v>
      </c>
      <c r="I359" s="394">
        <v>183.2</v>
      </c>
      <c r="J359" s="394">
        <v>200.1</v>
      </c>
      <c r="K359" s="413" t="s">
        <v>278</v>
      </c>
      <c r="L359" s="82">
        <v>88.868274582560289</v>
      </c>
      <c r="M359" s="396"/>
      <c r="N359" s="394">
        <v>120.9</v>
      </c>
      <c r="O359" s="394">
        <v>112.4</v>
      </c>
      <c r="P359" s="394">
        <v>129.5</v>
      </c>
      <c r="Q359" s="413" t="s">
        <v>389</v>
      </c>
      <c r="R359" s="82">
        <v>56.076066790352506</v>
      </c>
      <c r="S359" s="49"/>
      <c r="T359" s="394">
        <v>85.8</v>
      </c>
      <c r="U359" s="394">
        <v>78</v>
      </c>
      <c r="V359" s="394">
        <v>93.7</v>
      </c>
      <c r="W359" s="413" t="s">
        <v>345</v>
      </c>
      <c r="X359" s="82">
        <v>39.795918367346935</v>
      </c>
      <c r="Y359" s="49"/>
      <c r="Z359" s="394">
        <v>91</v>
      </c>
      <c r="AA359" s="394">
        <v>80.8</v>
      </c>
      <c r="AB359" s="394">
        <v>101.3</v>
      </c>
      <c r="AC359" s="413" t="s">
        <v>295</v>
      </c>
      <c r="AD359" s="82">
        <v>42.20779220779221</v>
      </c>
      <c r="AE359" s="49"/>
      <c r="AF359" s="394">
        <v>40.799999999999997</v>
      </c>
      <c r="AG359" s="394">
        <v>34.6</v>
      </c>
      <c r="AH359" s="394">
        <v>46.9</v>
      </c>
      <c r="AI359" s="413" t="s">
        <v>297</v>
      </c>
      <c r="AJ359" s="82">
        <v>18.923933209647494</v>
      </c>
      <c r="AK359" s="49"/>
      <c r="AL359" s="394">
        <v>18</v>
      </c>
      <c r="AM359" s="394">
        <v>13.9</v>
      </c>
      <c r="AN359" s="394">
        <v>22.1</v>
      </c>
      <c r="AO359" s="413" t="s">
        <v>520</v>
      </c>
      <c r="AP359" s="82">
        <v>8.3487940630797777</v>
      </c>
      <c r="AQ359" s="49"/>
      <c r="AR359" s="394">
        <v>24.3</v>
      </c>
      <c r="AS359" s="394">
        <v>18.899999999999999</v>
      </c>
      <c r="AT359" s="394">
        <v>29.8</v>
      </c>
      <c r="AU359" s="413" t="s">
        <v>351</v>
      </c>
      <c r="AV359" s="82">
        <v>11.270871985157701</v>
      </c>
      <c r="AW359" s="49"/>
      <c r="AX359" s="394">
        <v>7.2</v>
      </c>
      <c r="AY359" s="394">
        <v>4.5</v>
      </c>
      <c r="AZ359" s="394">
        <v>9.8000000000000007</v>
      </c>
      <c r="BA359" s="413" t="s">
        <v>583</v>
      </c>
      <c r="BB359" s="82">
        <v>3.339517625231911</v>
      </c>
      <c r="BC359" s="49"/>
      <c r="BD359" s="394">
        <v>7.4</v>
      </c>
      <c r="BE359" s="394">
        <v>3.4</v>
      </c>
      <c r="BF359" s="394">
        <v>11.4</v>
      </c>
      <c r="BG359" s="413" t="s">
        <v>530</v>
      </c>
      <c r="BH359" s="82">
        <v>3.4322820037105752</v>
      </c>
      <c r="BI359" s="49"/>
      <c r="BJ359" s="394">
        <v>116.3</v>
      </c>
      <c r="BK359" s="394">
        <v>108.3</v>
      </c>
      <c r="BL359" s="394">
        <v>124.3</v>
      </c>
      <c r="BM359" s="413" t="s">
        <v>273</v>
      </c>
      <c r="BN359" s="82">
        <v>53.942486085343234</v>
      </c>
      <c r="BO359" s="49"/>
      <c r="BP359" s="394">
        <v>47.2</v>
      </c>
      <c r="BQ359" s="394">
        <v>39.700000000000003</v>
      </c>
      <c r="BR359" s="394">
        <v>54.8</v>
      </c>
      <c r="BS359" s="413" t="s">
        <v>439</v>
      </c>
      <c r="BT359" s="82">
        <v>21.89239332096475</v>
      </c>
      <c r="BU359" s="49"/>
      <c r="BV359" s="394">
        <v>90.9</v>
      </c>
      <c r="BW359" s="394">
        <v>83.4</v>
      </c>
      <c r="BX359" s="394">
        <v>98.4</v>
      </c>
      <c r="BY359" s="413" t="s">
        <v>284</v>
      </c>
      <c r="BZ359" s="82">
        <v>42.161410018552878</v>
      </c>
      <c r="CA359" s="49"/>
      <c r="CB359" s="394">
        <v>21.8</v>
      </c>
      <c r="CC359" s="394">
        <v>16.5</v>
      </c>
      <c r="CD359" s="394">
        <v>27.1</v>
      </c>
      <c r="CE359" s="413" t="s">
        <v>291</v>
      </c>
      <c r="CF359" s="82">
        <v>10.111317254174397</v>
      </c>
      <c r="CG359" s="397"/>
      <c r="CH359" s="394">
        <v>18.7</v>
      </c>
      <c r="CI359" s="394">
        <v>14.5</v>
      </c>
      <c r="CJ359" s="394">
        <v>22.9</v>
      </c>
      <c r="CK359" s="413" t="s">
        <v>409</v>
      </c>
      <c r="CL359" s="399">
        <v>8.673469387755102E-2</v>
      </c>
      <c r="CM359" s="49"/>
      <c r="CN359" s="394">
        <v>26.8</v>
      </c>
      <c r="CO359" s="394">
        <v>20.399999999999999</v>
      </c>
      <c r="CP359" s="394">
        <v>33.299999999999997</v>
      </c>
      <c r="CQ359" s="413" t="s">
        <v>358</v>
      </c>
      <c r="CR359" s="399">
        <v>0.12430426716141002</v>
      </c>
      <c r="CS359" s="49"/>
      <c r="CT359" s="394">
        <v>8.1</v>
      </c>
      <c r="CU359" s="394">
        <v>4.8</v>
      </c>
      <c r="CV359" s="394">
        <v>11.4</v>
      </c>
      <c r="CW359" s="413" t="s">
        <v>364</v>
      </c>
      <c r="CX359" s="431">
        <v>3.7569573283859001E-2</v>
      </c>
    </row>
    <row r="360" spans="1:102" x14ac:dyDescent="0.35">
      <c r="A360" s="757" t="s">
        <v>256</v>
      </c>
      <c r="B360" s="342" t="s">
        <v>255</v>
      </c>
      <c r="C360" s="380">
        <v>9.8000000000000007</v>
      </c>
      <c r="D360" s="380">
        <v>9.4</v>
      </c>
      <c r="E360" s="380">
        <v>10.199999999999999</v>
      </c>
      <c r="F360" s="427" t="s">
        <v>272</v>
      </c>
      <c r="G360" s="47"/>
      <c r="H360" s="380">
        <v>2.8</v>
      </c>
      <c r="I360" s="380">
        <v>2.4</v>
      </c>
      <c r="J360" s="380">
        <v>3.1</v>
      </c>
      <c r="K360" s="427" t="s">
        <v>481</v>
      </c>
      <c r="L360" s="80">
        <v>28.571428571428569</v>
      </c>
      <c r="M360" s="382"/>
      <c r="N360" s="380">
        <v>0.9</v>
      </c>
      <c r="O360" s="380">
        <v>0.7</v>
      </c>
      <c r="P360" s="380">
        <v>1.1000000000000001</v>
      </c>
      <c r="Q360" s="427" t="s">
        <v>444</v>
      </c>
      <c r="R360" s="80">
        <v>9.1836734693877542</v>
      </c>
      <c r="S360" s="47"/>
      <c r="T360" s="380">
        <v>1.9</v>
      </c>
      <c r="U360" s="380">
        <v>1.7</v>
      </c>
      <c r="V360" s="380">
        <v>2.1</v>
      </c>
      <c r="W360" s="427" t="s">
        <v>295</v>
      </c>
      <c r="X360" s="80">
        <v>19.387755102040813</v>
      </c>
      <c r="Y360" s="47"/>
      <c r="Z360" s="380">
        <v>2.1</v>
      </c>
      <c r="AA360" s="380">
        <v>1.8</v>
      </c>
      <c r="AB360" s="380">
        <v>2.4</v>
      </c>
      <c r="AC360" s="427" t="s">
        <v>465</v>
      </c>
      <c r="AD360" s="80">
        <v>21.428571428571427</v>
      </c>
      <c r="AE360" s="47"/>
      <c r="AF360" s="380">
        <v>0.7</v>
      </c>
      <c r="AG360" s="380">
        <v>0.6</v>
      </c>
      <c r="AH360" s="380">
        <v>0.9</v>
      </c>
      <c r="AI360" s="427" t="s">
        <v>355</v>
      </c>
      <c r="AJ360" s="80">
        <v>7.1428571428571423</v>
      </c>
      <c r="AK360" s="47"/>
      <c r="AL360" s="380">
        <v>0.1</v>
      </c>
      <c r="AM360" s="380">
        <v>0.1</v>
      </c>
      <c r="AN360" s="380">
        <v>0.1</v>
      </c>
      <c r="AO360" s="427" t="s">
        <v>604</v>
      </c>
      <c r="AP360" s="80">
        <v>1.0204081632653061</v>
      </c>
      <c r="AQ360" s="47"/>
      <c r="AR360" s="380">
        <v>0.7</v>
      </c>
      <c r="AS360" s="380">
        <v>0.5</v>
      </c>
      <c r="AT360" s="380">
        <v>0.8</v>
      </c>
      <c r="AU360" s="427" t="s">
        <v>425</v>
      </c>
      <c r="AV360" s="80">
        <v>7.1428571428571423</v>
      </c>
      <c r="AW360" s="47"/>
      <c r="AX360" s="380">
        <v>0.1</v>
      </c>
      <c r="AY360" s="380">
        <v>0</v>
      </c>
      <c r="AZ360" s="380">
        <v>0.1</v>
      </c>
      <c r="BA360" s="427" t="s">
        <v>615</v>
      </c>
      <c r="BB360" s="80">
        <v>1.0204081632653061</v>
      </c>
      <c r="BC360" s="47"/>
      <c r="BD360" s="380">
        <v>0.1</v>
      </c>
      <c r="BE360" s="380">
        <v>0</v>
      </c>
      <c r="BF360" s="380">
        <v>0.1</v>
      </c>
      <c r="BG360" s="427" t="s">
        <v>616</v>
      </c>
      <c r="BH360" s="80">
        <v>1.0204081632653061</v>
      </c>
      <c r="BI360" s="47"/>
      <c r="BJ360" s="380">
        <v>0.2</v>
      </c>
      <c r="BK360" s="380">
        <v>0.1</v>
      </c>
      <c r="BL360" s="380">
        <v>0.2</v>
      </c>
      <c r="BM360" s="427" t="s">
        <v>459</v>
      </c>
      <c r="BN360" s="80">
        <v>2.0408163265306123</v>
      </c>
      <c r="BO360" s="47"/>
      <c r="BP360" s="380">
        <v>0</v>
      </c>
      <c r="BQ360" s="380">
        <v>0</v>
      </c>
      <c r="BR360" s="380">
        <v>0</v>
      </c>
      <c r="BS360" s="427" t="s">
        <v>69</v>
      </c>
      <c r="BT360" s="80">
        <v>0</v>
      </c>
      <c r="BU360" s="47"/>
      <c r="BV360" s="380">
        <v>0.2</v>
      </c>
      <c r="BW360" s="380">
        <v>0.1</v>
      </c>
      <c r="BX360" s="380">
        <v>0.2</v>
      </c>
      <c r="BY360" s="427" t="s">
        <v>459</v>
      </c>
      <c r="BZ360" s="80">
        <v>2.0408163265306123</v>
      </c>
      <c r="CA360" s="47"/>
      <c r="CB360" s="380">
        <v>0</v>
      </c>
      <c r="CC360" s="380">
        <v>0</v>
      </c>
      <c r="CD360" s="380">
        <v>0</v>
      </c>
      <c r="CE360" s="427" t="s">
        <v>69</v>
      </c>
      <c r="CF360" s="80">
        <v>0</v>
      </c>
      <c r="CG360" s="383"/>
      <c r="CH360" s="380">
        <v>0.1</v>
      </c>
      <c r="CI360" s="380">
        <v>0.1</v>
      </c>
      <c r="CJ360" s="380">
        <v>0.1</v>
      </c>
      <c r="CK360" s="427" t="s">
        <v>415</v>
      </c>
      <c r="CL360" s="385">
        <v>1.020408163265306E-2</v>
      </c>
      <c r="CM360" s="47"/>
      <c r="CN360" s="380">
        <v>0.8</v>
      </c>
      <c r="CO360" s="380">
        <v>0.6</v>
      </c>
      <c r="CP360" s="380">
        <v>0.9</v>
      </c>
      <c r="CQ360" s="427" t="s">
        <v>425</v>
      </c>
      <c r="CR360" s="385">
        <v>8.1632653061224483E-2</v>
      </c>
      <c r="CS360" s="47"/>
      <c r="CT360" s="380">
        <v>0.1</v>
      </c>
      <c r="CU360" s="380">
        <v>0</v>
      </c>
      <c r="CV360" s="380">
        <v>0.1</v>
      </c>
      <c r="CW360" s="427" t="s">
        <v>617</v>
      </c>
      <c r="CX360" s="428">
        <v>1.020408163265306E-2</v>
      </c>
    </row>
    <row r="361" spans="1:102" x14ac:dyDescent="0.35">
      <c r="A361" s="758"/>
      <c r="B361" s="344" t="s">
        <v>66</v>
      </c>
      <c r="C361" s="388">
        <v>2.6</v>
      </c>
      <c r="D361" s="388">
        <v>2.5</v>
      </c>
      <c r="E361" s="388">
        <v>2.7</v>
      </c>
      <c r="F361" s="429" t="s">
        <v>271</v>
      </c>
      <c r="G361" s="48"/>
      <c r="H361" s="388">
        <v>2.2000000000000002</v>
      </c>
      <c r="I361" s="388">
        <v>2.1</v>
      </c>
      <c r="J361" s="388">
        <v>2.2999999999999998</v>
      </c>
      <c r="K361" s="429" t="s">
        <v>278</v>
      </c>
      <c r="L361" s="81">
        <v>84.615384615384613</v>
      </c>
      <c r="M361" s="390"/>
      <c r="N361" s="388">
        <v>0.7</v>
      </c>
      <c r="O361" s="388">
        <v>0.6</v>
      </c>
      <c r="P361" s="388">
        <v>0.8</v>
      </c>
      <c r="Q361" s="429" t="s">
        <v>394</v>
      </c>
      <c r="R361" s="81">
        <v>26.923076923076923</v>
      </c>
      <c r="S361" s="48"/>
      <c r="T361" s="388">
        <v>1.6</v>
      </c>
      <c r="U361" s="388">
        <v>1.5</v>
      </c>
      <c r="V361" s="388">
        <v>1.7</v>
      </c>
      <c r="W361" s="429" t="s">
        <v>287</v>
      </c>
      <c r="X361" s="81">
        <v>61.53846153846154</v>
      </c>
      <c r="Y361" s="48"/>
      <c r="Z361" s="388">
        <v>1.7</v>
      </c>
      <c r="AA361" s="388">
        <v>1.6</v>
      </c>
      <c r="AB361" s="388">
        <v>1.9</v>
      </c>
      <c r="AC361" s="429" t="s">
        <v>389</v>
      </c>
      <c r="AD361" s="81">
        <v>65.384615384615387</v>
      </c>
      <c r="AE361" s="48"/>
      <c r="AF361" s="388">
        <v>0.6</v>
      </c>
      <c r="AG361" s="388">
        <v>0.5</v>
      </c>
      <c r="AH361" s="388">
        <v>0.7</v>
      </c>
      <c r="AI361" s="429" t="s">
        <v>395</v>
      </c>
      <c r="AJ361" s="81">
        <v>23.076923076923077</v>
      </c>
      <c r="AK361" s="48"/>
      <c r="AL361" s="388">
        <v>0.1</v>
      </c>
      <c r="AM361" s="388">
        <v>0</v>
      </c>
      <c r="AN361" s="388">
        <v>0.1</v>
      </c>
      <c r="AO361" s="429" t="s">
        <v>536</v>
      </c>
      <c r="AP361" s="81">
        <v>3.8461538461538463</v>
      </c>
      <c r="AQ361" s="48"/>
      <c r="AR361" s="388">
        <v>0.6</v>
      </c>
      <c r="AS361" s="388">
        <v>0.5</v>
      </c>
      <c r="AT361" s="388">
        <v>0.7</v>
      </c>
      <c r="AU361" s="429" t="s">
        <v>315</v>
      </c>
      <c r="AV361" s="81">
        <v>23.076923076923077</v>
      </c>
      <c r="AW361" s="48"/>
      <c r="AX361" s="388">
        <v>0.1</v>
      </c>
      <c r="AY361" s="388">
        <v>0</v>
      </c>
      <c r="AZ361" s="388">
        <v>0.1</v>
      </c>
      <c r="BA361" s="429" t="s">
        <v>618</v>
      </c>
      <c r="BB361" s="81">
        <v>3.8461538461538463</v>
      </c>
      <c r="BC361" s="48"/>
      <c r="BD361" s="388">
        <v>0</v>
      </c>
      <c r="BE361" s="388">
        <v>0</v>
      </c>
      <c r="BF361" s="388">
        <v>0.1</v>
      </c>
      <c r="BG361" s="429" t="s">
        <v>619</v>
      </c>
      <c r="BH361" s="81">
        <v>0</v>
      </c>
      <c r="BI361" s="48"/>
      <c r="BJ361" s="388">
        <v>0.2</v>
      </c>
      <c r="BK361" s="388">
        <v>0.1</v>
      </c>
      <c r="BL361" s="388">
        <v>0.2</v>
      </c>
      <c r="BM361" s="429" t="s">
        <v>476</v>
      </c>
      <c r="BN361" s="81">
        <v>7.6923076923076925</v>
      </c>
      <c r="BO361" s="48"/>
      <c r="BP361" s="388">
        <v>0</v>
      </c>
      <c r="BQ361" s="388">
        <v>0</v>
      </c>
      <c r="BR361" s="388">
        <v>0</v>
      </c>
      <c r="BS361" s="429" t="s">
        <v>69</v>
      </c>
      <c r="BT361" s="81">
        <v>0</v>
      </c>
      <c r="BU361" s="48"/>
      <c r="BV361" s="388">
        <v>0.2</v>
      </c>
      <c r="BW361" s="388">
        <v>0.1</v>
      </c>
      <c r="BX361" s="388">
        <v>0.2</v>
      </c>
      <c r="BY361" s="429" t="s">
        <v>476</v>
      </c>
      <c r="BZ361" s="81">
        <v>7.6923076923076925</v>
      </c>
      <c r="CA361" s="48"/>
      <c r="CB361" s="388">
        <v>0</v>
      </c>
      <c r="CC361" s="388">
        <v>0</v>
      </c>
      <c r="CD361" s="388">
        <v>0</v>
      </c>
      <c r="CE361" s="429" t="s">
        <v>69</v>
      </c>
      <c r="CF361" s="81">
        <v>0</v>
      </c>
      <c r="CG361" s="391"/>
      <c r="CH361" s="388">
        <v>0.1</v>
      </c>
      <c r="CI361" s="388">
        <v>0.1</v>
      </c>
      <c r="CJ361" s="388">
        <v>0.1</v>
      </c>
      <c r="CK361" s="429" t="s">
        <v>360</v>
      </c>
      <c r="CL361" s="392">
        <v>3.8461538461538464E-2</v>
      </c>
      <c r="CM361" s="48"/>
      <c r="CN361" s="388">
        <v>0.6</v>
      </c>
      <c r="CO361" s="388">
        <v>0.5</v>
      </c>
      <c r="CP361" s="388">
        <v>0.8</v>
      </c>
      <c r="CQ361" s="429" t="s">
        <v>454</v>
      </c>
      <c r="CR361" s="392">
        <v>0.23076923076923075</v>
      </c>
      <c r="CS361" s="48"/>
      <c r="CT361" s="388">
        <v>0.1</v>
      </c>
      <c r="CU361" s="388">
        <v>0</v>
      </c>
      <c r="CV361" s="388">
        <v>0.1</v>
      </c>
      <c r="CW361" s="429" t="s">
        <v>306</v>
      </c>
      <c r="CX361" s="430">
        <v>3.8461538461538464E-2</v>
      </c>
    </row>
    <row r="362" spans="1:102" x14ac:dyDescent="0.35">
      <c r="A362" s="759"/>
      <c r="B362" s="345" t="s">
        <v>67</v>
      </c>
      <c r="C362" s="394">
        <v>7.2</v>
      </c>
      <c r="D362" s="394">
        <v>6.9</v>
      </c>
      <c r="E362" s="394">
        <v>7.6</v>
      </c>
      <c r="F362" s="413" t="s">
        <v>329</v>
      </c>
      <c r="G362" s="49"/>
      <c r="H362" s="394">
        <v>0.5</v>
      </c>
      <c r="I362" s="394">
        <v>0.2</v>
      </c>
      <c r="J362" s="394">
        <v>0.9</v>
      </c>
      <c r="K362" s="413" t="s">
        <v>620</v>
      </c>
      <c r="L362" s="82">
        <v>6.9444444444444446</v>
      </c>
      <c r="M362" s="396"/>
      <c r="N362" s="394">
        <v>0.2</v>
      </c>
      <c r="O362" s="394">
        <v>0</v>
      </c>
      <c r="P362" s="394">
        <v>0.4</v>
      </c>
      <c r="Q362" s="413" t="s">
        <v>621</v>
      </c>
      <c r="R362" s="82">
        <v>2.7777777777777781</v>
      </c>
      <c r="S362" s="49"/>
      <c r="T362" s="394">
        <v>0.3</v>
      </c>
      <c r="U362" s="394">
        <v>0.2</v>
      </c>
      <c r="V362" s="394">
        <v>0.5</v>
      </c>
      <c r="W362" s="413" t="s">
        <v>622</v>
      </c>
      <c r="X362" s="82">
        <v>4.1666666666666661</v>
      </c>
      <c r="Y362" s="49"/>
      <c r="Z362" s="394">
        <v>0.3</v>
      </c>
      <c r="AA362" s="394">
        <v>0.1</v>
      </c>
      <c r="AB362" s="394">
        <v>0.6</v>
      </c>
      <c r="AC362" s="413" t="s">
        <v>596</v>
      </c>
      <c r="AD362" s="82">
        <v>4.1666666666666661</v>
      </c>
      <c r="AE362" s="49"/>
      <c r="AF362" s="394">
        <v>0.1</v>
      </c>
      <c r="AG362" s="394">
        <v>0</v>
      </c>
      <c r="AH362" s="394">
        <v>0.2</v>
      </c>
      <c r="AI362" s="413" t="s">
        <v>623</v>
      </c>
      <c r="AJ362" s="82">
        <v>1.3888888888888891</v>
      </c>
      <c r="AK362" s="49"/>
      <c r="AL362" s="394">
        <v>0</v>
      </c>
      <c r="AM362" s="394">
        <v>0</v>
      </c>
      <c r="AN362" s="394">
        <v>0</v>
      </c>
      <c r="AO362" s="413" t="s">
        <v>430</v>
      </c>
      <c r="AP362" s="82">
        <v>0</v>
      </c>
      <c r="AQ362" s="49"/>
      <c r="AR362" s="394">
        <v>0.1</v>
      </c>
      <c r="AS362" s="394">
        <v>0</v>
      </c>
      <c r="AT362" s="394">
        <v>0.2</v>
      </c>
      <c r="AU362" s="413" t="s">
        <v>624</v>
      </c>
      <c r="AV362" s="82">
        <v>1.3888888888888891</v>
      </c>
      <c r="AW362" s="49"/>
      <c r="AX362" s="394">
        <v>0</v>
      </c>
      <c r="AY362" s="394">
        <v>0</v>
      </c>
      <c r="AZ362" s="394">
        <v>0</v>
      </c>
      <c r="BA362" s="413" t="s">
        <v>625</v>
      </c>
      <c r="BB362" s="82">
        <v>0</v>
      </c>
      <c r="BC362" s="49"/>
      <c r="BD362" s="394">
        <v>0</v>
      </c>
      <c r="BE362" s="394">
        <v>0</v>
      </c>
      <c r="BF362" s="394">
        <v>0.1</v>
      </c>
      <c r="BG362" s="413" t="s">
        <v>576</v>
      </c>
      <c r="BH362" s="82">
        <v>0</v>
      </c>
      <c r="BI362" s="49"/>
      <c r="BJ362" s="394">
        <v>0</v>
      </c>
      <c r="BK362" s="394">
        <v>0</v>
      </c>
      <c r="BL362" s="394">
        <v>0</v>
      </c>
      <c r="BM362" s="413" t="s">
        <v>598</v>
      </c>
      <c r="BN362" s="82">
        <v>0</v>
      </c>
      <c r="BO362" s="49"/>
      <c r="BP362" s="394">
        <v>0</v>
      </c>
      <c r="BQ362" s="436">
        <v>0</v>
      </c>
      <c r="BR362" s="394">
        <v>0</v>
      </c>
      <c r="BS362" s="437" t="s">
        <v>69</v>
      </c>
      <c r="BT362" s="82">
        <v>0</v>
      </c>
      <c r="BU362" s="49"/>
      <c r="BV362" s="394">
        <v>0</v>
      </c>
      <c r="BW362" s="394">
        <v>0</v>
      </c>
      <c r="BX362" s="394">
        <v>0</v>
      </c>
      <c r="BY362" s="413" t="s">
        <v>598</v>
      </c>
      <c r="BZ362" s="82">
        <v>0</v>
      </c>
      <c r="CA362" s="49"/>
      <c r="CB362" s="394">
        <v>0</v>
      </c>
      <c r="CC362" s="394">
        <v>0</v>
      </c>
      <c r="CD362" s="394">
        <v>0</v>
      </c>
      <c r="CE362" s="413" t="s">
        <v>69</v>
      </c>
      <c r="CF362" s="82">
        <v>0</v>
      </c>
      <c r="CG362" s="397"/>
      <c r="CH362" s="394">
        <v>0</v>
      </c>
      <c r="CI362" s="394">
        <v>0</v>
      </c>
      <c r="CJ362" s="394">
        <v>0</v>
      </c>
      <c r="CK362" s="413" t="s">
        <v>430</v>
      </c>
      <c r="CL362" s="399">
        <v>0</v>
      </c>
      <c r="CM362" s="49"/>
      <c r="CN362" s="394">
        <v>0.1</v>
      </c>
      <c r="CO362" s="394">
        <v>0</v>
      </c>
      <c r="CP362" s="394">
        <v>0.2</v>
      </c>
      <c r="CQ362" s="413" t="s">
        <v>542</v>
      </c>
      <c r="CR362" s="399">
        <v>1.388888888888889E-2</v>
      </c>
      <c r="CS362" s="49"/>
      <c r="CT362" s="394">
        <v>0</v>
      </c>
      <c r="CU362" s="394">
        <v>0</v>
      </c>
      <c r="CV362" s="394">
        <v>0</v>
      </c>
      <c r="CW362" s="413" t="s">
        <v>625</v>
      </c>
      <c r="CX362" s="431">
        <v>0</v>
      </c>
    </row>
    <row r="363" spans="1:102" x14ac:dyDescent="0.35">
      <c r="A363" s="760" t="s">
        <v>101</v>
      </c>
      <c r="B363" s="342" t="s">
        <v>255</v>
      </c>
      <c r="C363" s="380">
        <v>30.6</v>
      </c>
      <c r="D363" s="380">
        <v>29.4</v>
      </c>
      <c r="E363" s="380">
        <v>31.9</v>
      </c>
      <c r="F363" s="427" t="s">
        <v>292</v>
      </c>
      <c r="G363" s="47"/>
      <c r="H363" s="380">
        <v>9.4</v>
      </c>
      <c r="I363" s="380">
        <v>8.4</v>
      </c>
      <c r="J363" s="380">
        <v>10.3</v>
      </c>
      <c r="K363" s="427" t="s">
        <v>289</v>
      </c>
      <c r="L363" s="80">
        <v>30.718954248366014</v>
      </c>
      <c r="M363" s="382"/>
      <c r="N363" s="380">
        <v>5</v>
      </c>
      <c r="O363" s="380">
        <v>4.3</v>
      </c>
      <c r="P363" s="380">
        <v>5.6</v>
      </c>
      <c r="Q363" s="427" t="s">
        <v>453</v>
      </c>
      <c r="R363" s="80">
        <v>16.33986928104575</v>
      </c>
      <c r="S363" s="47"/>
      <c r="T363" s="380">
        <v>4.8</v>
      </c>
      <c r="U363" s="380">
        <v>4.2</v>
      </c>
      <c r="V363" s="380">
        <v>5.4</v>
      </c>
      <c r="W363" s="427" t="s">
        <v>453</v>
      </c>
      <c r="X363" s="80">
        <v>15.686274509803921</v>
      </c>
      <c r="Y363" s="47"/>
      <c r="Z363" s="380">
        <v>7.8</v>
      </c>
      <c r="AA363" s="380">
        <v>6.9</v>
      </c>
      <c r="AB363" s="380">
        <v>8.6</v>
      </c>
      <c r="AC363" s="427" t="s">
        <v>296</v>
      </c>
      <c r="AD363" s="80">
        <v>25.490196078431371</v>
      </c>
      <c r="AE363" s="47"/>
      <c r="AF363" s="380">
        <v>1.9</v>
      </c>
      <c r="AG363" s="380">
        <v>1.5</v>
      </c>
      <c r="AH363" s="380">
        <v>2.2999999999999998</v>
      </c>
      <c r="AI363" s="427" t="s">
        <v>331</v>
      </c>
      <c r="AJ363" s="80">
        <v>6.2091503267973849</v>
      </c>
      <c r="AK363" s="47"/>
      <c r="AL363" s="380">
        <v>0.4</v>
      </c>
      <c r="AM363" s="380">
        <v>0.2</v>
      </c>
      <c r="AN363" s="380">
        <v>0.5</v>
      </c>
      <c r="AO363" s="427" t="s">
        <v>586</v>
      </c>
      <c r="AP363" s="80">
        <v>1.3071895424836601</v>
      </c>
      <c r="AQ363" s="47"/>
      <c r="AR363" s="380">
        <v>1.6</v>
      </c>
      <c r="AS363" s="380">
        <v>1.3</v>
      </c>
      <c r="AT363" s="380">
        <v>2</v>
      </c>
      <c r="AU363" s="427" t="s">
        <v>558</v>
      </c>
      <c r="AV363" s="80">
        <v>5.2287581699346406</v>
      </c>
      <c r="AW363" s="47"/>
      <c r="AX363" s="380">
        <v>0.2</v>
      </c>
      <c r="AY363" s="380">
        <v>0.1</v>
      </c>
      <c r="AZ363" s="380">
        <v>0.3</v>
      </c>
      <c r="BA363" s="427" t="s">
        <v>494</v>
      </c>
      <c r="BB363" s="80">
        <v>0.65359477124183007</v>
      </c>
      <c r="BC363" s="47"/>
      <c r="BD363" s="380">
        <v>0</v>
      </c>
      <c r="BE363" s="380">
        <v>0</v>
      </c>
      <c r="BF363" s="380">
        <v>0.1</v>
      </c>
      <c r="BG363" s="427" t="s">
        <v>626</v>
      </c>
      <c r="BH363" s="80">
        <v>0</v>
      </c>
      <c r="BI363" s="47"/>
      <c r="BJ363" s="380">
        <v>1.6</v>
      </c>
      <c r="BK363" s="380">
        <v>1.2</v>
      </c>
      <c r="BL363" s="380">
        <v>1.9</v>
      </c>
      <c r="BM363" s="427" t="s">
        <v>379</v>
      </c>
      <c r="BN363" s="80">
        <v>5.2287581699346406</v>
      </c>
      <c r="BO363" s="47"/>
      <c r="BP363" s="380">
        <v>0.7</v>
      </c>
      <c r="BQ363" s="380">
        <v>0.5</v>
      </c>
      <c r="BR363" s="380">
        <v>1</v>
      </c>
      <c r="BS363" s="427" t="s">
        <v>627</v>
      </c>
      <c r="BT363" s="80">
        <v>2.2875816993464051</v>
      </c>
      <c r="BU363" s="47"/>
      <c r="BV363" s="380">
        <v>1</v>
      </c>
      <c r="BW363" s="380">
        <v>0.7</v>
      </c>
      <c r="BX363" s="380">
        <v>1.2</v>
      </c>
      <c r="BY363" s="427" t="s">
        <v>441</v>
      </c>
      <c r="BZ363" s="80">
        <v>3.2679738562091507</v>
      </c>
      <c r="CA363" s="47"/>
      <c r="CB363" s="380">
        <v>0.1</v>
      </c>
      <c r="CC363" s="380">
        <v>0</v>
      </c>
      <c r="CD363" s="380">
        <v>0.2</v>
      </c>
      <c r="CE363" s="427" t="s">
        <v>499</v>
      </c>
      <c r="CF363" s="80">
        <v>0.32679738562091504</v>
      </c>
      <c r="CG363" s="383"/>
      <c r="CH363" s="380">
        <v>0.4</v>
      </c>
      <c r="CI363" s="380">
        <v>0.3</v>
      </c>
      <c r="CJ363" s="380">
        <v>0.6</v>
      </c>
      <c r="CK363" s="427" t="s">
        <v>490</v>
      </c>
      <c r="CL363" s="385">
        <v>1.3071895424836602E-2</v>
      </c>
      <c r="CM363" s="47"/>
      <c r="CN363" s="380">
        <v>1.8</v>
      </c>
      <c r="CO363" s="380">
        <v>1.4</v>
      </c>
      <c r="CP363" s="380">
        <v>2.2000000000000002</v>
      </c>
      <c r="CQ363" s="427" t="s">
        <v>409</v>
      </c>
      <c r="CR363" s="385">
        <v>5.8823529411764705E-2</v>
      </c>
      <c r="CS363" s="47"/>
      <c r="CT363" s="380">
        <v>0.2</v>
      </c>
      <c r="CU363" s="380">
        <v>0.1</v>
      </c>
      <c r="CV363" s="380">
        <v>0.3</v>
      </c>
      <c r="CW363" s="427" t="s">
        <v>499</v>
      </c>
      <c r="CX363" s="428">
        <v>6.5359477124183009E-3</v>
      </c>
    </row>
    <row r="364" spans="1:102" x14ac:dyDescent="0.35">
      <c r="A364" s="761"/>
      <c r="B364" s="344" t="s">
        <v>66</v>
      </c>
      <c r="C364" s="388">
        <v>9.1</v>
      </c>
      <c r="D364" s="388">
        <v>8.8000000000000007</v>
      </c>
      <c r="E364" s="388">
        <v>9.4</v>
      </c>
      <c r="F364" s="429" t="s">
        <v>274</v>
      </c>
      <c r="G364" s="48"/>
      <c r="H364" s="388">
        <v>6.9</v>
      </c>
      <c r="I364" s="388">
        <v>6.5</v>
      </c>
      <c r="J364" s="388">
        <v>7.4</v>
      </c>
      <c r="K364" s="429" t="s">
        <v>407</v>
      </c>
      <c r="L364" s="81">
        <v>75.824175824175839</v>
      </c>
      <c r="M364" s="390"/>
      <c r="N364" s="388">
        <v>3.7</v>
      </c>
      <c r="O364" s="388">
        <v>3.3</v>
      </c>
      <c r="P364" s="388">
        <v>4.0999999999999996</v>
      </c>
      <c r="Q364" s="429" t="s">
        <v>333</v>
      </c>
      <c r="R364" s="81">
        <v>40.659340659340664</v>
      </c>
      <c r="S364" s="48"/>
      <c r="T364" s="388">
        <v>3.6</v>
      </c>
      <c r="U364" s="388">
        <v>3.2</v>
      </c>
      <c r="V364" s="388">
        <v>4</v>
      </c>
      <c r="W364" s="429" t="s">
        <v>295</v>
      </c>
      <c r="X364" s="81">
        <v>39.560439560439562</v>
      </c>
      <c r="Y364" s="48"/>
      <c r="Z364" s="388">
        <v>5.8</v>
      </c>
      <c r="AA364" s="388">
        <v>5.2</v>
      </c>
      <c r="AB364" s="388">
        <v>6.3</v>
      </c>
      <c r="AC364" s="429" t="s">
        <v>300</v>
      </c>
      <c r="AD364" s="81">
        <v>63.73626373626373</v>
      </c>
      <c r="AE364" s="48"/>
      <c r="AF364" s="388">
        <v>1.6</v>
      </c>
      <c r="AG364" s="388">
        <v>1.2</v>
      </c>
      <c r="AH364" s="388">
        <v>1.9</v>
      </c>
      <c r="AI364" s="429" t="s">
        <v>370</v>
      </c>
      <c r="AJ364" s="81">
        <v>17.582417582417584</v>
      </c>
      <c r="AK364" s="48"/>
      <c r="AL364" s="388">
        <v>0.3</v>
      </c>
      <c r="AM364" s="388">
        <v>0.2</v>
      </c>
      <c r="AN364" s="388">
        <v>0.4</v>
      </c>
      <c r="AO364" s="429" t="s">
        <v>603</v>
      </c>
      <c r="AP364" s="81">
        <v>3.296703296703297</v>
      </c>
      <c r="AQ364" s="48"/>
      <c r="AR364" s="388">
        <v>1.4</v>
      </c>
      <c r="AS364" s="388">
        <v>1.1000000000000001</v>
      </c>
      <c r="AT364" s="388">
        <v>1.7</v>
      </c>
      <c r="AU364" s="429" t="s">
        <v>517</v>
      </c>
      <c r="AV364" s="81">
        <v>15.384615384615385</v>
      </c>
      <c r="AW364" s="48"/>
      <c r="AX364" s="388">
        <v>0.2</v>
      </c>
      <c r="AY364" s="388">
        <v>0.1</v>
      </c>
      <c r="AZ364" s="388">
        <v>0.3</v>
      </c>
      <c r="BA364" s="429" t="s">
        <v>551</v>
      </c>
      <c r="BB364" s="81">
        <v>2.197802197802198</v>
      </c>
      <c r="BC364" s="48"/>
      <c r="BD364" s="388">
        <v>0</v>
      </c>
      <c r="BE364" s="388">
        <v>0</v>
      </c>
      <c r="BF364" s="388">
        <v>0.1</v>
      </c>
      <c r="BG364" s="429" t="s">
        <v>628</v>
      </c>
      <c r="BH364" s="81">
        <v>0</v>
      </c>
      <c r="BI364" s="48"/>
      <c r="BJ364" s="388">
        <v>1.3</v>
      </c>
      <c r="BK364" s="388">
        <v>1</v>
      </c>
      <c r="BL364" s="388">
        <v>1.6</v>
      </c>
      <c r="BM364" s="429" t="s">
        <v>517</v>
      </c>
      <c r="BN364" s="81">
        <v>14.285714285714288</v>
      </c>
      <c r="BO364" s="48"/>
      <c r="BP364" s="388">
        <v>0.6</v>
      </c>
      <c r="BQ364" s="438">
        <v>0.4</v>
      </c>
      <c r="BR364" s="388">
        <v>0.8</v>
      </c>
      <c r="BS364" s="429" t="s">
        <v>438</v>
      </c>
      <c r="BT364" s="81">
        <v>6.593406593406594</v>
      </c>
      <c r="BU364" s="48"/>
      <c r="BV364" s="388">
        <v>0.8</v>
      </c>
      <c r="BW364" s="388">
        <v>0.6</v>
      </c>
      <c r="BX364" s="388">
        <v>1.1000000000000001</v>
      </c>
      <c r="BY364" s="429" t="s">
        <v>426</v>
      </c>
      <c r="BZ364" s="81">
        <v>8.791208791208792</v>
      </c>
      <c r="CA364" s="48"/>
      <c r="CB364" s="388">
        <v>0.1</v>
      </c>
      <c r="CC364" s="388">
        <v>0</v>
      </c>
      <c r="CD364" s="388">
        <v>0.2</v>
      </c>
      <c r="CE364" s="429" t="s">
        <v>399</v>
      </c>
      <c r="CF364" s="81">
        <v>1.098901098901099</v>
      </c>
      <c r="CG364" s="391"/>
      <c r="CH364" s="388">
        <v>0.3</v>
      </c>
      <c r="CI364" s="388">
        <v>0.2</v>
      </c>
      <c r="CJ364" s="388">
        <v>0.5</v>
      </c>
      <c r="CK364" s="429" t="s">
        <v>593</v>
      </c>
      <c r="CL364" s="392">
        <v>3.2967032967032968E-2</v>
      </c>
      <c r="CM364" s="48"/>
      <c r="CN364" s="388">
        <v>1.6</v>
      </c>
      <c r="CO364" s="388">
        <v>1.2</v>
      </c>
      <c r="CP364" s="388">
        <v>1.9</v>
      </c>
      <c r="CQ364" s="429" t="s">
        <v>318</v>
      </c>
      <c r="CR364" s="392">
        <v>0.17582417582417584</v>
      </c>
      <c r="CS364" s="48"/>
      <c r="CT364" s="388">
        <v>0.2</v>
      </c>
      <c r="CU364" s="388">
        <v>0.1</v>
      </c>
      <c r="CV364" s="388">
        <v>0.3</v>
      </c>
      <c r="CW364" s="429" t="s">
        <v>503</v>
      </c>
      <c r="CX364" s="430">
        <v>2.197802197802198E-2</v>
      </c>
    </row>
    <row r="365" spans="1:102" x14ac:dyDescent="0.35">
      <c r="A365" s="762"/>
      <c r="B365" s="345" t="s">
        <v>67</v>
      </c>
      <c r="C365" s="394">
        <v>21.6</v>
      </c>
      <c r="D365" s="394">
        <v>20.399999999999999</v>
      </c>
      <c r="E365" s="394">
        <v>22.7</v>
      </c>
      <c r="F365" s="413" t="s">
        <v>298</v>
      </c>
      <c r="G365" s="49"/>
      <c r="H365" s="394">
        <v>2.4</v>
      </c>
      <c r="I365" s="394">
        <v>1.7</v>
      </c>
      <c r="J365" s="394">
        <v>3.2</v>
      </c>
      <c r="K365" s="413" t="s">
        <v>538</v>
      </c>
      <c r="L365" s="82">
        <v>11.111111111111111</v>
      </c>
      <c r="M365" s="396"/>
      <c r="N365" s="394">
        <v>1.3</v>
      </c>
      <c r="O365" s="394">
        <v>0.8</v>
      </c>
      <c r="P365" s="394">
        <v>1.7</v>
      </c>
      <c r="Q365" s="413" t="s">
        <v>359</v>
      </c>
      <c r="R365" s="82">
        <v>6.0185185185185182</v>
      </c>
      <c r="S365" s="49"/>
      <c r="T365" s="394">
        <v>1.2</v>
      </c>
      <c r="U365" s="394">
        <v>0.7</v>
      </c>
      <c r="V365" s="394">
        <v>1.6</v>
      </c>
      <c r="W365" s="413" t="s">
        <v>583</v>
      </c>
      <c r="X365" s="82">
        <v>5.5555555555555554</v>
      </c>
      <c r="Y365" s="49"/>
      <c r="Z365" s="394">
        <v>2</v>
      </c>
      <c r="AA365" s="394">
        <v>1.4</v>
      </c>
      <c r="AB365" s="394">
        <v>2.7</v>
      </c>
      <c r="AC365" s="413" t="s">
        <v>440</v>
      </c>
      <c r="AD365" s="82">
        <v>9.2592592592592595</v>
      </c>
      <c r="AE365" s="49"/>
      <c r="AF365" s="394">
        <v>0.3</v>
      </c>
      <c r="AG365" s="394">
        <v>0.1</v>
      </c>
      <c r="AH365" s="394">
        <v>0.5</v>
      </c>
      <c r="AI365" s="413" t="s">
        <v>460</v>
      </c>
      <c r="AJ365" s="82">
        <v>1.3888888888888888</v>
      </c>
      <c r="AK365" s="49"/>
      <c r="AL365" s="394">
        <v>0.1</v>
      </c>
      <c r="AM365" s="394">
        <v>0</v>
      </c>
      <c r="AN365" s="394">
        <v>0.2</v>
      </c>
      <c r="AO365" s="413" t="s">
        <v>629</v>
      </c>
      <c r="AP365" s="82">
        <v>0.46296296296296291</v>
      </c>
      <c r="AQ365" s="49"/>
      <c r="AR365" s="394">
        <v>0.3</v>
      </c>
      <c r="AS365" s="394">
        <v>0.1</v>
      </c>
      <c r="AT365" s="394">
        <v>0.4</v>
      </c>
      <c r="AU365" s="413" t="s">
        <v>313</v>
      </c>
      <c r="AV365" s="82">
        <v>1.3888888888888888</v>
      </c>
      <c r="AW365" s="49"/>
      <c r="AX365" s="394">
        <v>0</v>
      </c>
      <c r="AY365" s="394">
        <v>0</v>
      </c>
      <c r="AZ365" s="394">
        <v>0</v>
      </c>
      <c r="BA365" s="413" t="s">
        <v>630</v>
      </c>
      <c r="BB365" s="82">
        <v>0</v>
      </c>
      <c r="BC365" s="49"/>
      <c r="BD365" s="394">
        <v>0</v>
      </c>
      <c r="BE365" s="394">
        <v>0</v>
      </c>
      <c r="BF365" s="394">
        <v>0</v>
      </c>
      <c r="BG365" s="413" t="s">
        <v>631</v>
      </c>
      <c r="BH365" s="82">
        <v>0</v>
      </c>
      <c r="BI365" s="49"/>
      <c r="BJ365" s="394">
        <v>0.3</v>
      </c>
      <c r="BK365" s="394">
        <v>0.1</v>
      </c>
      <c r="BL365" s="394">
        <v>0.5</v>
      </c>
      <c r="BM365" s="413" t="s">
        <v>308</v>
      </c>
      <c r="BN365" s="82">
        <v>1.3888888888888888</v>
      </c>
      <c r="BO365" s="49"/>
      <c r="BP365" s="394">
        <v>0.1</v>
      </c>
      <c r="BQ365" s="394">
        <v>0</v>
      </c>
      <c r="BR365" s="394">
        <v>0.3</v>
      </c>
      <c r="BS365" s="437" t="s">
        <v>632</v>
      </c>
      <c r="BT365" s="82">
        <v>0.46296296296296291</v>
      </c>
      <c r="BU365" s="49"/>
      <c r="BV365" s="394">
        <v>0.1</v>
      </c>
      <c r="BW365" s="394">
        <v>0</v>
      </c>
      <c r="BX365" s="394">
        <v>0.2</v>
      </c>
      <c r="BY365" s="413" t="s">
        <v>501</v>
      </c>
      <c r="BZ365" s="82">
        <v>0.46296296296296291</v>
      </c>
      <c r="CA365" s="49"/>
      <c r="CB365" s="394">
        <v>0</v>
      </c>
      <c r="CC365" s="394">
        <v>0</v>
      </c>
      <c r="CD365" s="394">
        <v>0</v>
      </c>
      <c r="CE365" s="413" t="s">
        <v>631</v>
      </c>
      <c r="CF365" s="82">
        <v>0</v>
      </c>
      <c r="CG365" s="397"/>
      <c r="CH365" s="394">
        <v>0.1</v>
      </c>
      <c r="CI365" s="394">
        <v>0</v>
      </c>
      <c r="CJ365" s="394">
        <v>0.2</v>
      </c>
      <c r="CK365" s="413" t="s">
        <v>629</v>
      </c>
      <c r="CL365" s="399">
        <v>4.6296296296296294E-3</v>
      </c>
      <c r="CM365" s="49"/>
      <c r="CN365" s="394">
        <v>0.3</v>
      </c>
      <c r="CO365" s="394">
        <v>0.1</v>
      </c>
      <c r="CP365" s="394">
        <v>0.4</v>
      </c>
      <c r="CQ365" s="413" t="s">
        <v>511</v>
      </c>
      <c r="CR365" s="399">
        <v>1.3888888888888888E-2</v>
      </c>
      <c r="CS365" s="49"/>
      <c r="CT365" s="394">
        <v>0</v>
      </c>
      <c r="CU365" s="394">
        <v>0</v>
      </c>
      <c r="CV365" s="394">
        <v>0</v>
      </c>
      <c r="CW365" s="413" t="s">
        <v>630</v>
      </c>
      <c r="CX365" s="431">
        <v>0</v>
      </c>
    </row>
    <row r="366" spans="1:102" x14ac:dyDescent="0.35">
      <c r="A366" s="143"/>
      <c r="B366" s="423"/>
      <c r="C366" s="423"/>
      <c r="D366" s="423"/>
      <c r="E366" s="423"/>
      <c r="F366" s="423"/>
      <c r="G366" s="423"/>
      <c r="H366" s="423"/>
      <c r="I366" s="423"/>
      <c r="J366" s="423"/>
      <c r="K366" s="423"/>
      <c r="L366" s="424"/>
      <c r="M366" s="423"/>
      <c r="N366" s="423"/>
      <c r="O366" s="423"/>
      <c r="P366" s="423"/>
      <c r="Q366" s="423"/>
      <c r="R366" s="424"/>
      <c r="S366" s="423"/>
      <c r="T366" s="423"/>
      <c r="U366" s="423"/>
      <c r="V366" s="423"/>
      <c r="W366" s="423"/>
      <c r="X366" s="424"/>
      <c r="Y366" s="423"/>
      <c r="Z366" s="423"/>
      <c r="AA366" s="423"/>
      <c r="AB366" s="423"/>
      <c r="AC366" s="423"/>
      <c r="AD366" s="424"/>
      <c r="AE366" s="423"/>
      <c r="AF366" s="423"/>
      <c r="AG366" s="423"/>
      <c r="AH366" s="423"/>
      <c r="AI366" s="423"/>
      <c r="AJ366" s="424"/>
      <c r="AK366" s="423"/>
      <c r="AL366" s="423"/>
      <c r="AM366" s="423"/>
      <c r="AN366" s="423"/>
      <c r="AO366" s="423"/>
      <c r="AP366" s="424"/>
      <c r="AQ366" s="423"/>
      <c r="AR366" s="423"/>
      <c r="AS366" s="423"/>
      <c r="AT366" s="423"/>
      <c r="AU366" s="423"/>
      <c r="AV366" s="424"/>
      <c r="AW366" s="423"/>
      <c r="AX366" s="423"/>
      <c r="AY366" s="423"/>
      <c r="AZ366" s="423"/>
      <c r="BA366" s="423"/>
      <c r="BB366" s="424"/>
      <c r="BC366" s="423"/>
      <c r="BD366" s="423"/>
      <c r="BE366" s="423"/>
      <c r="BF366" s="423"/>
      <c r="BG366" s="423"/>
      <c r="BH366" s="424"/>
      <c r="BI366" s="423"/>
      <c r="BJ366" s="423"/>
      <c r="BK366" s="423"/>
      <c r="BL366" s="423"/>
      <c r="BM366" s="423"/>
      <c r="BN366" s="424"/>
      <c r="BO366" s="423"/>
      <c r="BP366" s="423"/>
      <c r="BQ366" s="423"/>
      <c r="BR366" s="423"/>
      <c r="BS366" s="423"/>
      <c r="BT366" s="424"/>
      <c r="BU366" s="423"/>
      <c r="BV366" s="423"/>
      <c r="BW366" s="423"/>
      <c r="BX366" s="423"/>
      <c r="BY366" s="423"/>
      <c r="BZ366" s="424"/>
      <c r="CA366" s="423"/>
      <c r="CB366" s="423"/>
      <c r="CC366" s="423"/>
      <c r="CD366" s="423"/>
      <c r="CE366" s="423"/>
      <c r="CF366" s="424"/>
      <c r="CG366" s="423"/>
      <c r="CH366" s="423"/>
      <c r="CI366" s="423"/>
      <c r="CJ366" s="423"/>
      <c r="CK366" s="423"/>
      <c r="CL366" s="424"/>
      <c r="CM366" s="423"/>
      <c r="CN366" s="423"/>
      <c r="CO366" s="423"/>
      <c r="CP366" s="423"/>
      <c r="CQ366" s="423"/>
      <c r="CR366" s="424"/>
      <c r="CS366" s="423"/>
      <c r="CT366" s="423"/>
      <c r="CU366" s="423"/>
      <c r="CV366" s="423"/>
      <c r="CW366" s="423"/>
      <c r="CX366" s="424"/>
    </row>
    <row r="367" spans="1:102" x14ac:dyDescent="0.35">
      <c r="A367" s="53"/>
      <c r="B367" s="130"/>
      <c r="C367" s="130"/>
      <c r="D367" s="130"/>
      <c r="E367" s="130"/>
      <c r="F367" s="131"/>
      <c r="G367" s="423"/>
      <c r="H367" s="423"/>
      <c r="I367" s="423"/>
      <c r="J367" s="423"/>
      <c r="K367" s="423"/>
      <c r="L367" s="424"/>
      <c r="M367" s="423"/>
      <c r="N367" s="423"/>
      <c r="O367" s="423"/>
      <c r="P367" s="423"/>
      <c r="Q367" s="423"/>
      <c r="R367" s="424"/>
      <c r="S367" s="423"/>
      <c r="T367" s="423"/>
      <c r="U367" s="423"/>
      <c r="V367" s="423"/>
      <c r="W367" s="423"/>
      <c r="X367" s="424"/>
      <c r="Y367" s="423"/>
      <c r="Z367" s="423"/>
      <c r="AA367" s="423"/>
      <c r="AB367" s="423"/>
      <c r="AC367" s="423"/>
      <c r="AD367" s="424"/>
      <c r="AE367" s="423"/>
      <c r="AF367" s="423"/>
      <c r="AG367" s="423"/>
      <c r="AH367" s="423"/>
      <c r="AI367" s="423"/>
      <c r="AJ367" s="424"/>
      <c r="AK367" s="423"/>
      <c r="AL367" s="423"/>
      <c r="AM367" s="423"/>
      <c r="AN367" s="423"/>
      <c r="AO367" s="423"/>
      <c r="AP367" s="424"/>
      <c r="AQ367" s="423"/>
      <c r="AR367" s="423"/>
      <c r="AS367" s="423"/>
      <c r="AT367" s="423"/>
      <c r="AU367" s="423"/>
      <c r="AV367" s="424"/>
      <c r="AW367" s="423"/>
      <c r="AX367" s="423"/>
      <c r="AY367" s="423"/>
      <c r="AZ367" s="423"/>
      <c r="BA367" s="423"/>
      <c r="BB367" s="424"/>
      <c r="BC367" s="423"/>
      <c r="BD367" s="423"/>
      <c r="BE367" s="423"/>
      <c r="BF367" s="423"/>
      <c r="BG367" s="423"/>
      <c r="BH367" s="424"/>
      <c r="BI367" s="423"/>
      <c r="BJ367" s="423"/>
      <c r="BK367" s="423"/>
      <c r="BL367" s="423"/>
      <c r="BM367" s="423"/>
      <c r="BN367" s="424"/>
      <c r="BO367" s="423"/>
      <c r="BP367" s="423"/>
      <c r="BQ367" s="423"/>
      <c r="BR367" s="423"/>
      <c r="BS367" s="423"/>
      <c r="BT367" s="424"/>
      <c r="BU367" s="423"/>
      <c r="BV367" s="423"/>
      <c r="BW367" s="423"/>
      <c r="BX367" s="423"/>
      <c r="BY367" s="423"/>
      <c r="BZ367" s="424"/>
      <c r="CA367" s="423"/>
      <c r="CB367" s="423"/>
      <c r="CC367" s="423"/>
      <c r="CD367" s="423"/>
      <c r="CE367" s="423"/>
      <c r="CF367" s="424"/>
      <c r="CG367" s="423"/>
      <c r="CH367" s="423"/>
      <c r="CI367" s="423"/>
      <c r="CJ367" s="423"/>
      <c r="CK367" s="423"/>
      <c r="CL367" s="424"/>
      <c r="CM367" s="423"/>
      <c r="CN367" s="423"/>
      <c r="CO367" s="423"/>
      <c r="CP367" s="423"/>
      <c r="CQ367" s="423"/>
      <c r="CR367" s="424"/>
      <c r="CS367" s="423"/>
      <c r="CT367" s="423"/>
      <c r="CU367" s="423"/>
      <c r="CV367" s="423"/>
      <c r="CW367" s="423"/>
      <c r="CX367" s="424"/>
    </row>
    <row r="368" spans="1:102" x14ac:dyDescent="0.35">
      <c r="A368" s="751" t="s">
        <v>633</v>
      </c>
      <c r="B368" s="752"/>
      <c r="C368" s="752"/>
      <c r="D368" s="752"/>
      <c r="E368" s="752"/>
      <c r="F368" s="753"/>
      <c r="G368" s="439"/>
      <c r="H368" s="439"/>
      <c r="I368" s="439"/>
      <c r="J368" s="439"/>
      <c r="K368" s="439"/>
      <c r="L368" s="440"/>
      <c r="M368" s="439"/>
      <c r="N368" s="439"/>
      <c r="O368" s="439"/>
      <c r="P368" s="439"/>
      <c r="Q368" s="439"/>
      <c r="R368" s="440"/>
      <c r="S368" s="439"/>
      <c r="T368" s="439"/>
      <c r="U368" s="439"/>
      <c r="V368" s="439"/>
      <c r="W368" s="439"/>
      <c r="X368" s="440"/>
      <c r="Y368" s="439"/>
      <c r="Z368" s="439"/>
      <c r="AA368" s="439"/>
      <c r="AB368" s="439"/>
      <c r="AC368" s="439"/>
      <c r="AD368" s="440"/>
      <c r="AE368" s="439"/>
      <c r="AF368" s="439"/>
      <c r="AG368" s="439"/>
      <c r="AH368" s="439"/>
      <c r="AI368" s="439"/>
      <c r="AJ368" s="440"/>
      <c r="AK368" s="439"/>
      <c r="AL368" s="439"/>
      <c r="AM368" s="439"/>
      <c r="AN368" s="439"/>
      <c r="AO368" s="439"/>
      <c r="AP368" s="440"/>
      <c r="AQ368" s="439"/>
      <c r="AR368" s="439"/>
      <c r="AS368" s="439"/>
      <c r="AT368" s="439"/>
      <c r="AU368" s="439"/>
      <c r="AV368" s="440"/>
      <c r="AW368" s="439"/>
      <c r="AX368" s="439"/>
      <c r="AY368" s="439"/>
      <c r="AZ368" s="439"/>
      <c r="BA368" s="439"/>
      <c r="BB368" s="440"/>
      <c r="BC368" s="439"/>
      <c r="BD368" s="439"/>
      <c r="BE368" s="439"/>
      <c r="BF368" s="439"/>
      <c r="BG368" s="439"/>
      <c r="BH368" s="440"/>
      <c r="BI368" s="439"/>
      <c r="BJ368" s="439"/>
      <c r="BK368" s="439"/>
      <c r="BL368" s="439"/>
      <c r="BM368" s="439"/>
      <c r="BN368" s="440"/>
      <c r="BO368" s="439"/>
      <c r="BP368" s="439"/>
      <c r="BQ368" s="439"/>
      <c r="BR368" s="439"/>
      <c r="BS368" s="439"/>
      <c r="BT368" s="440"/>
      <c r="BU368" s="439"/>
      <c r="BV368" s="439"/>
      <c r="BW368" s="439"/>
      <c r="BX368" s="439"/>
      <c r="BY368" s="439"/>
      <c r="BZ368" s="440"/>
      <c r="CA368" s="439"/>
      <c r="CB368" s="439"/>
      <c r="CC368" s="439"/>
      <c r="CD368" s="439"/>
      <c r="CE368" s="439"/>
      <c r="CF368" s="440"/>
      <c r="CG368" s="439"/>
      <c r="CH368" s="439"/>
      <c r="CI368" s="439"/>
      <c r="CJ368" s="439"/>
      <c r="CK368" s="439"/>
      <c r="CL368" s="440"/>
      <c r="CM368" s="439"/>
      <c r="CN368" s="439"/>
      <c r="CO368" s="439"/>
      <c r="CP368" s="439"/>
      <c r="CQ368" s="439"/>
      <c r="CR368" s="440"/>
      <c r="CS368" s="439"/>
      <c r="CT368" s="439"/>
      <c r="CU368" s="439"/>
      <c r="CV368" s="439"/>
      <c r="CW368" s="439"/>
      <c r="CX368" s="440"/>
    </row>
    <row r="369" spans="1:102" x14ac:dyDescent="0.35">
      <c r="A369" s="754" t="s">
        <v>103</v>
      </c>
      <c r="B369" s="755"/>
      <c r="C369" s="755"/>
      <c r="D369" s="755"/>
      <c r="E369" s="755"/>
      <c r="F369" s="756"/>
      <c r="G369" s="441"/>
      <c r="H369" s="441"/>
      <c r="I369" s="441"/>
      <c r="J369" s="441"/>
      <c r="K369" s="441"/>
      <c r="L369" s="442"/>
      <c r="M369" s="441"/>
      <c r="N369" s="441"/>
      <c r="O369" s="441"/>
      <c r="P369" s="441"/>
      <c r="Q369" s="439"/>
      <c r="R369" s="440"/>
      <c r="S369" s="439"/>
      <c r="T369" s="439"/>
      <c r="U369" s="439"/>
      <c r="V369" s="439"/>
      <c r="W369" s="439"/>
      <c r="X369" s="440"/>
      <c r="Y369" s="439"/>
      <c r="Z369" s="439"/>
      <c r="AA369" s="439"/>
      <c r="AB369" s="439"/>
      <c r="AC369" s="439"/>
      <c r="AD369" s="440"/>
      <c r="AE369" s="439"/>
      <c r="AF369" s="439"/>
      <c r="AG369" s="439"/>
      <c r="AH369" s="439"/>
      <c r="AI369" s="439"/>
      <c r="AJ369" s="440"/>
      <c r="AK369" s="439"/>
      <c r="AL369" s="439"/>
      <c r="AM369" s="439"/>
      <c r="AN369" s="439"/>
      <c r="AO369" s="439"/>
      <c r="AP369" s="440"/>
      <c r="AQ369" s="439"/>
      <c r="AR369" s="439"/>
      <c r="AS369" s="439"/>
      <c r="AT369" s="439"/>
      <c r="AU369" s="439"/>
      <c r="AV369" s="440"/>
      <c r="AW369" s="439"/>
      <c r="AX369" s="439"/>
      <c r="AY369" s="439"/>
      <c r="AZ369" s="439"/>
      <c r="BA369" s="439"/>
      <c r="BB369" s="440"/>
      <c r="BC369" s="439"/>
      <c r="BD369" s="439"/>
      <c r="BE369" s="439"/>
      <c r="BF369" s="439"/>
      <c r="BG369" s="439"/>
      <c r="BH369" s="440"/>
      <c r="BI369" s="439"/>
      <c r="BJ369" s="439"/>
      <c r="BK369" s="439"/>
      <c r="BL369" s="439"/>
      <c r="BM369" s="439"/>
      <c r="BN369" s="440"/>
      <c r="BO369" s="439"/>
      <c r="BP369" s="439"/>
      <c r="BQ369" s="439"/>
      <c r="BR369" s="439"/>
      <c r="BS369" s="439"/>
      <c r="BT369" s="440"/>
      <c r="BU369" s="439"/>
      <c r="BV369" s="439"/>
      <c r="BW369" s="439"/>
      <c r="BX369" s="439"/>
      <c r="BY369" s="439"/>
      <c r="BZ369" s="440"/>
      <c r="CA369" s="439"/>
      <c r="CB369" s="439"/>
      <c r="CC369" s="439"/>
      <c r="CD369" s="439"/>
      <c r="CE369" s="439"/>
      <c r="CF369" s="440"/>
      <c r="CG369" s="439"/>
      <c r="CH369" s="439"/>
      <c r="CI369" s="439"/>
      <c r="CJ369" s="439"/>
      <c r="CK369" s="439"/>
      <c r="CL369" s="440"/>
      <c r="CM369" s="439"/>
      <c r="CN369" s="439"/>
      <c r="CO369" s="439"/>
      <c r="CP369" s="439"/>
      <c r="CQ369" s="439"/>
      <c r="CR369" s="440"/>
      <c r="CS369" s="439"/>
      <c r="CT369" s="439"/>
      <c r="CU369" s="439"/>
      <c r="CV369" s="439"/>
      <c r="CW369" s="439"/>
      <c r="CX369" s="440"/>
    </row>
    <row r="370" spans="1:102" x14ac:dyDescent="0.35">
      <c r="A370" s="751" t="s">
        <v>112</v>
      </c>
      <c r="B370" s="752"/>
      <c r="C370" s="752"/>
      <c r="D370" s="752"/>
      <c r="E370" s="752"/>
      <c r="F370" s="753"/>
      <c r="G370" s="439"/>
      <c r="H370" s="439"/>
      <c r="I370" s="439"/>
      <c r="J370" s="439"/>
      <c r="K370" s="439"/>
      <c r="L370" s="440"/>
      <c r="M370" s="439"/>
      <c r="N370" s="439"/>
      <c r="O370" s="439"/>
      <c r="P370" s="439"/>
      <c r="Q370" s="439"/>
      <c r="R370" s="440"/>
      <c r="S370" s="439"/>
      <c r="T370" s="439"/>
      <c r="U370" s="439"/>
      <c r="V370" s="439"/>
      <c r="W370" s="439"/>
      <c r="X370" s="440"/>
      <c r="Y370" s="439"/>
      <c r="Z370" s="439"/>
      <c r="AA370" s="439"/>
      <c r="AB370" s="439"/>
      <c r="AC370" s="439"/>
      <c r="AD370" s="440"/>
      <c r="AE370" s="439"/>
      <c r="AF370" s="439"/>
      <c r="AG370" s="439"/>
      <c r="AH370" s="439"/>
      <c r="AI370" s="439"/>
      <c r="AJ370" s="440"/>
      <c r="AK370" s="439"/>
      <c r="AL370" s="439"/>
      <c r="AM370" s="439"/>
      <c r="AN370" s="439"/>
      <c r="AO370" s="439"/>
      <c r="AP370" s="440"/>
      <c r="AQ370" s="439"/>
      <c r="AR370" s="439"/>
      <c r="AS370" s="439"/>
      <c r="AT370" s="439"/>
      <c r="AU370" s="439"/>
      <c r="AV370" s="440"/>
      <c r="AW370" s="439"/>
      <c r="AX370" s="439"/>
      <c r="AY370" s="439"/>
      <c r="AZ370" s="439"/>
      <c r="BA370" s="439"/>
      <c r="BB370" s="440"/>
      <c r="BC370" s="439"/>
      <c r="BD370" s="439"/>
      <c r="BE370" s="439"/>
      <c r="BF370" s="439"/>
      <c r="BG370" s="439"/>
      <c r="BH370" s="440"/>
      <c r="BI370" s="439"/>
      <c r="BJ370" s="439"/>
      <c r="BK370" s="439"/>
      <c r="BL370" s="439"/>
      <c r="BM370" s="439"/>
      <c r="BN370" s="440"/>
      <c r="BO370" s="439"/>
      <c r="BP370" s="439"/>
      <c r="BQ370" s="439"/>
      <c r="BR370" s="439"/>
      <c r="BS370" s="439"/>
      <c r="BT370" s="440"/>
      <c r="BU370" s="439"/>
      <c r="BV370" s="439"/>
      <c r="BW370" s="439"/>
      <c r="BX370" s="439"/>
      <c r="BY370" s="439"/>
      <c r="BZ370" s="440"/>
      <c r="CA370" s="439"/>
      <c r="CB370" s="439"/>
      <c r="CC370" s="439"/>
      <c r="CD370" s="439"/>
      <c r="CE370" s="439"/>
      <c r="CF370" s="440"/>
      <c r="CG370" s="439"/>
      <c r="CH370" s="439"/>
      <c r="CI370" s="439"/>
      <c r="CJ370" s="439"/>
      <c r="CK370" s="439"/>
      <c r="CL370" s="440"/>
      <c r="CM370" s="439"/>
      <c r="CN370" s="439"/>
      <c r="CO370" s="439"/>
      <c r="CP370" s="439"/>
      <c r="CQ370" s="439"/>
      <c r="CR370" s="440"/>
      <c r="CS370" s="439"/>
      <c r="CT370" s="439"/>
      <c r="CU370" s="439"/>
      <c r="CV370" s="439"/>
      <c r="CW370" s="439"/>
      <c r="CX370" s="440"/>
    </row>
    <row r="371" spans="1:102" x14ac:dyDescent="0.35">
      <c r="A371" s="751" t="s">
        <v>634</v>
      </c>
      <c r="B371" s="752"/>
      <c r="C371" s="752"/>
      <c r="D371" s="752"/>
      <c r="E371" s="752"/>
      <c r="F371" s="753"/>
      <c r="G371" s="439"/>
      <c r="H371" s="439"/>
      <c r="I371" s="439"/>
      <c r="J371" s="439"/>
      <c r="K371" s="439"/>
      <c r="L371" s="440"/>
      <c r="M371" s="439"/>
      <c r="N371" s="439"/>
      <c r="O371" s="439"/>
      <c r="P371" s="439"/>
      <c r="Q371" s="439"/>
      <c r="R371" s="440"/>
      <c r="S371" s="439"/>
      <c r="T371" s="439"/>
      <c r="U371" s="439"/>
      <c r="V371" s="439"/>
      <c r="W371" s="439"/>
      <c r="X371" s="440"/>
      <c r="Y371" s="439"/>
      <c r="Z371" s="439"/>
      <c r="AA371" s="439"/>
      <c r="AB371" s="439"/>
      <c r="AC371" s="439"/>
      <c r="AD371" s="440"/>
      <c r="AE371" s="439"/>
      <c r="AF371" s="439"/>
      <c r="AG371" s="439"/>
      <c r="AH371" s="439"/>
      <c r="AI371" s="439"/>
      <c r="AJ371" s="440"/>
      <c r="AK371" s="439"/>
      <c r="AL371" s="439"/>
      <c r="AM371" s="439"/>
      <c r="AN371" s="439"/>
      <c r="AO371" s="439"/>
      <c r="AP371" s="440"/>
      <c r="AQ371" s="439"/>
      <c r="AR371" s="439"/>
      <c r="AS371" s="439"/>
      <c r="AT371" s="439"/>
      <c r="AU371" s="439"/>
      <c r="AV371" s="440"/>
      <c r="AW371" s="439"/>
      <c r="AX371" s="439"/>
      <c r="AY371" s="439"/>
      <c r="AZ371" s="439"/>
      <c r="BA371" s="439"/>
      <c r="BB371" s="440"/>
      <c r="BC371" s="439"/>
      <c r="BD371" s="439"/>
      <c r="BE371" s="439"/>
      <c r="BF371" s="439"/>
      <c r="BG371" s="439"/>
      <c r="BH371" s="440"/>
      <c r="BI371" s="439"/>
      <c r="BJ371" s="439"/>
      <c r="BK371" s="439"/>
      <c r="BL371" s="439"/>
      <c r="BM371" s="439"/>
      <c r="BN371" s="440"/>
      <c r="BO371" s="439"/>
      <c r="BP371" s="439"/>
      <c r="BQ371" s="439"/>
      <c r="BR371" s="439"/>
      <c r="BS371" s="439"/>
      <c r="BT371" s="440"/>
      <c r="BU371" s="439"/>
      <c r="BV371" s="439"/>
      <c r="BW371" s="439"/>
      <c r="BX371" s="439"/>
      <c r="BY371" s="439"/>
      <c r="BZ371" s="440"/>
      <c r="CA371" s="439"/>
      <c r="CB371" s="439"/>
      <c r="CC371" s="439"/>
      <c r="CD371" s="439"/>
      <c r="CE371" s="439"/>
      <c r="CF371" s="440"/>
      <c r="CG371" s="439"/>
      <c r="CH371" s="439"/>
      <c r="CI371" s="439"/>
      <c r="CJ371" s="439"/>
      <c r="CK371" s="439"/>
      <c r="CL371" s="440"/>
      <c r="CM371" s="439"/>
      <c r="CN371" s="439"/>
      <c r="CO371" s="439"/>
      <c r="CP371" s="439"/>
      <c r="CQ371" s="439"/>
      <c r="CR371" s="440"/>
      <c r="CS371" s="439"/>
      <c r="CT371" s="439"/>
      <c r="CU371" s="439"/>
      <c r="CV371" s="439"/>
      <c r="CW371" s="439"/>
      <c r="CX371" s="440"/>
    </row>
    <row r="372" spans="1:102" x14ac:dyDescent="0.35">
      <c r="A372" s="751" t="s">
        <v>105</v>
      </c>
      <c r="B372" s="752"/>
      <c r="C372" s="752"/>
      <c r="D372" s="752"/>
      <c r="E372" s="752"/>
      <c r="F372" s="753"/>
      <c r="G372" s="439"/>
      <c r="H372" s="439"/>
      <c r="I372" s="439"/>
      <c r="J372" s="439"/>
      <c r="K372" s="439"/>
      <c r="L372" s="440"/>
      <c r="M372" s="439"/>
      <c r="N372" s="439"/>
      <c r="O372" s="439"/>
      <c r="P372" s="439"/>
      <c r="Q372" s="439"/>
      <c r="R372" s="440"/>
      <c r="S372" s="439"/>
      <c r="T372" s="439"/>
      <c r="U372" s="439"/>
      <c r="V372" s="439"/>
      <c r="W372" s="439"/>
      <c r="X372" s="440"/>
      <c r="Y372" s="439"/>
      <c r="Z372" s="439"/>
      <c r="AA372" s="439"/>
      <c r="AB372" s="439"/>
      <c r="AC372" s="439"/>
      <c r="AD372" s="440"/>
      <c r="AE372" s="439"/>
      <c r="AF372" s="439"/>
      <c r="AG372" s="439"/>
      <c r="AH372" s="439"/>
      <c r="AI372" s="439"/>
      <c r="AJ372" s="440"/>
      <c r="AK372" s="439"/>
      <c r="AL372" s="439"/>
      <c r="AM372" s="439"/>
      <c r="AN372" s="439"/>
      <c r="AO372" s="439"/>
      <c r="AP372" s="440"/>
      <c r="AQ372" s="439"/>
      <c r="AR372" s="439"/>
      <c r="AS372" s="439"/>
      <c r="AT372" s="439"/>
      <c r="AU372" s="439"/>
      <c r="AV372" s="440"/>
      <c r="AW372" s="439"/>
      <c r="AX372" s="439"/>
      <c r="AY372" s="439"/>
      <c r="AZ372" s="439"/>
      <c r="BA372" s="439"/>
      <c r="BB372" s="440"/>
      <c r="BC372" s="439"/>
      <c r="BD372" s="439"/>
      <c r="BE372" s="439"/>
      <c r="BF372" s="439"/>
      <c r="BG372" s="439"/>
      <c r="BH372" s="440"/>
      <c r="BI372" s="439"/>
      <c r="BJ372" s="439"/>
      <c r="BK372" s="439"/>
      <c r="BL372" s="439"/>
      <c r="BM372" s="439"/>
      <c r="BN372" s="440"/>
      <c r="BO372" s="439"/>
      <c r="BP372" s="439"/>
      <c r="BQ372" s="439"/>
      <c r="BR372" s="439"/>
      <c r="BS372" s="439"/>
      <c r="BT372" s="440"/>
      <c r="BU372" s="439"/>
      <c r="BV372" s="439"/>
      <c r="BW372" s="439"/>
      <c r="BX372" s="439"/>
      <c r="BY372" s="439"/>
      <c r="BZ372" s="440"/>
      <c r="CA372" s="439"/>
      <c r="CB372" s="439"/>
      <c r="CC372" s="439"/>
      <c r="CD372" s="439"/>
      <c r="CE372" s="439"/>
      <c r="CF372" s="440"/>
      <c r="CG372" s="439"/>
      <c r="CH372" s="439"/>
      <c r="CI372" s="439"/>
      <c r="CJ372" s="439"/>
      <c r="CK372" s="439"/>
      <c r="CL372" s="440"/>
      <c r="CM372" s="439"/>
      <c r="CN372" s="439"/>
      <c r="CO372" s="439"/>
      <c r="CP372" s="439"/>
      <c r="CQ372" s="439"/>
      <c r="CR372" s="440"/>
      <c r="CS372" s="439"/>
      <c r="CT372" s="439"/>
      <c r="CU372" s="439"/>
      <c r="CV372" s="439"/>
      <c r="CW372" s="439"/>
      <c r="CX372" s="440"/>
    </row>
    <row r="373" spans="1:102" x14ac:dyDescent="0.35">
      <c r="A373" s="751" t="s">
        <v>114</v>
      </c>
      <c r="B373" s="752"/>
      <c r="C373" s="752"/>
      <c r="D373" s="752"/>
      <c r="E373" s="752"/>
      <c r="F373" s="753"/>
      <c r="G373" s="439"/>
      <c r="H373" s="439"/>
      <c r="I373" s="439"/>
      <c r="J373" s="439"/>
      <c r="K373" s="439"/>
      <c r="L373" s="440"/>
      <c r="M373" s="439"/>
      <c r="N373" s="439"/>
      <c r="O373" s="439"/>
      <c r="P373" s="439"/>
      <c r="Q373" s="439"/>
      <c r="R373" s="440"/>
      <c r="S373" s="439"/>
      <c r="T373" s="439"/>
      <c r="U373" s="439"/>
      <c r="V373" s="439"/>
      <c r="W373" s="439"/>
      <c r="X373" s="440"/>
      <c r="Y373" s="439"/>
      <c r="Z373" s="439"/>
      <c r="AA373" s="439"/>
      <c r="AB373" s="439"/>
      <c r="AC373" s="439"/>
      <c r="AD373" s="440"/>
      <c r="AE373" s="439"/>
      <c r="AF373" s="439"/>
      <c r="AG373" s="439"/>
      <c r="AH373" s="439"/>
      <c r="AI373" s="439"/>
      <c r="AJ373" s="440"/>
      <c r="AK373" s="439"/>
      <c r="AL373" s="439"/>
      <c r="AM373" s="439"/>
      <c r="AN373" s="439"/>
      <c r="AO373" s="439"/>
      <c r="AP373" s="440"/>
      <c r="AQ373" s="439"/>
      <c r="AR373" s="439"/>
      <c r="AS373" s="439"/>
      <c r="AT373" s="439"/>
      <c r="AU373" s="439"/>
      <c r="AV373" s="440"/>
      <c r="AW373" s="439"/>
      <c r="AX373" s="439"/>
      <c r="AY373" s="439"/>
      <c r="AZ373" s="439"/>
      <c r="BA373" s="439"/>
      <c r="BB373" s="440"/>
      <c r="BC373" s="439"/>
      <c r="BD373" s="439"/>
      <c r="BE373" s="439"/>
      <c r="BF373" s="439"/>
      <c r="BG373" s="439"/>
      <c r="BH373" s="440"/>
      <c r="BI373" s="439"/>
      <c r="BJ373" s="439"/>
      <c r="BK373" s="439"/>
      <c r="BL373" s="439"/>
      <c r="BM373" s="439"/>
      <c r="BN373" s="440"/>
      <c r="BO373" s="439"/>
      <c r="BP373" s="439"/>
      <c r="BQ373" s="439"/>
      <c r="BR373" s="439"/>
      <c r="BS373" s="439"/>
      <c r="BT373" s="440"/>
      <c r="BU373" s="439"/>
      <c r="BV373" s="439"/>
      <c r="BW373" s="439"/>
      <c r="BX373" s="439"/>
      <c r="BY373" s="439"/>
      <c r="BZ373" s="440"/>
      <c r="CA373" s="439"/>
      <c r="CB373" s="439"/>
      <c r="CC373" s="439"/>
      <c r="CD373" s="439"/>
      <c r="CE373" s="439"/>
      <c r="CF373" s="440"/>
      <c r="CG373" s="439"/>
      <c r="CH373" s="439"/>
      <c r="CI373" s="439"/>
      <c r="CJ373" s="439"/>
      <c r="CK373" s="439"/>
      <c r="CL373" s="440"/>
      <c r="CM373" s="439"/>
      <c r="CN373" s="439"/>
      <c r="CO373" s="439"/>
      <c r="CP373" s="439"/>
      <c r="CQ373" s="439"/>
      <c r="CR373" s="440"/>
      <c r="CS373" s="439"/>
      <c r="CT373" s="439"/>
      <c r="CU373" s="439"/>
      <c r="CV373" s="439"/>
      <c r="CW373" s="439"/>
      <c r="CX373" s="440"/>
    </row>
    <row r="374" spans="1:102" x14ac:dyDescent="0.35">
      <c r="A374" s="751" t="s">
        <v>107</v>
      </c>
      <c r="B374" s="752"/>
      <c r="C374" s="752"/>
      <c r="D374" s="752"/>
      <c r="E374" s="752"/>
      <c r="F374" s="753"/>
      <c r="G374" s="439"/>
      <c r="H374" s="439"/>
      <c r="I374" s="439"/>
      <c r="J374" s="439"/>
      <c r="K374" s="439"/>
      <c r="L374" s="440"/>
      <c r="M374" s="439"/>
      <c r="N374" s="439"/>
      <c r="O374" s="439"/>
      <c r="P374" s="439"/>
      <c r="Q374" s="439"/>
      <c r="R374" s="440"/>
      <c r="S374" s="439"/>
      <c r="T374" s="439"/>
      <c r="U374" s="439"/>
      <c r="V374" s="439"/>
      <c r="W374" s="439"/>
      <c r="X374" s="440"/>
      <c r="Y374" s="439"/>
      <c r="Z374" s="439"/>
      <c r="AA374" s="439"/>
      <c r="AB374" s="439"/>
      <c r="AC374" s="439"/>
      <c r="AD374" s="440"/>
      <c r="AE374" s="439"/>
      <c r="AF374" s="439"/>
      <c r="AG374" s="439"/>
      <c r="AH374" s="439"/>
      <c r="AI374" s="439"/>
      <c r="AJ374" s="440"/>
      <c r="AK374" s="439"/>
      <c r="AL374" s="439"/>
      <c r="AM374" s="439"/>
      <c r="AN374" s="439"/>
      <c r="AO374" s="439"/>
      <c r="AP374" s="440"/>
      <c r="AQ374" s="439"/>
      <c r="AR374" s="439"/>
      <c r="AS374" s="439"/>
      <c r="AT374" s="439"/>
      <c r="AU374" s="439"/>
      <c r="AV374" s="440"/>
      <c r="AW374" s="439"/>
      <c r="AX374" s="439"/>
      <c r="AY374" s="439"/>
      <c r="AZ374" s="439"/>
      <c r="BA374" s="439"/>
      <c r="BB374" s="440"/>
      <c r="BC374" s="439"/>
      <c r="BD374" s="439"/>
      <c r="BE374" s="439"/>
      <c r="BF374" s="439"/>
      <c r="BG374" s="439"/>
      <c r="BH374" s="440"/>
      <c r="BI374" s="439"/>
      <c r="BJ374" s="439"/>
      <c r="BK374" s="439"/>
      <c r="BL374" s="439"/>
      <c r="BM374" s="439"/>
      <c r="BN374" s="440"/>
      <c r="BO374" s="439"/>
      <c r="BP374" s="439"/>
      <c r="BQ374" s="439"/>
      <c r="BR374" s="439"/>
      <c r="BS374" s="439"/>
      <c r="BT374" s="440"/>
      <c r="BU374" s="439"/>
      <c r="BV374" s="439"/>
      <c r="BW374" s="439"/>
      <c r="BX374" s="439"/>
      <c r="BY374" s="439"/>
      <c r="BZ374" s="440"/>
      <c r="CA374" s="439"/>
      <c r="CB374" s="439"/>
      <c r="CC374" s="439"/>
      <c r="CD374" s="439"/>
      <c r="CE374" s="439"/>
      <c r="CF374" s="440"/>
      <c r="CG374" s="439"/>
      <c r="CH374" s="439"/>
      <c r="CI374" s="439"/>
      <c r="CJ374" s="439"/>
      <c r="CK374" s="439"/>
      <c r="CL374" s="440"/>
      <c r="CM374" s="439"/>
      <c r="CN374" s="439"/>
      <c r="CO374" s="439"/>
      <c r="CP374" s="439"/>
      <c r="CQ374" s="439"/>
      <c r="CR374" s="440"/>
      <c r="CS374" s="439"/>
      <c r="CT374" s="439"/>
      <c r="CU374" s="439"/>
      <c r="CV374" s="439"/>
      <c r="CW374" s="439"/>
      <c r="CX374" s="440"/>
    </row>
    <row r="375" spans="1:102" x14ac:dyDescent="0.35">
      <c r="A375" s="751" t="s">
        <v>635</v>
      </c>
      <c r="B375" s="752"/>
      <c r="C375" s="752"/>
      <c r="D375" s="752"/>
      <c r="E375" s="752"/>
      <c r="F375" s="753"/>
      <c r="G375" s="423"/>
      <c r="H375" s="423"/>
      <c r="I375" s="423"/>
      <c r="J375" s="423"/>
      <c r="K375" s="423"/>
      <c r="L375" s="424"/>
      <c r="M375" s="423"/>
      <c r="N375" s="423"/>
      <c r="O375" s="423"/>
      <c r="P375" s="423"/>
      <c r="Q375" s="423"/>
      <c r="R375" s="424"/>
      <c r="S375" s="423"/>
      <c r="T375" s="423"/>
      <c r="U375" s="423"/>
      <c r="V375" s="423"/>
      <c r="W375" s="423"/>
      <c r="X375" s="424"/>
      <c r="Y375" s="423"/>
      <c r="Z375" s="423"/>
      <c r="AA375" s="423"/>
      <c r="AB375" s="423"/>
      <c r="AC375" s="423"/>
      <c r="AD375" s="424"/>
      <c r="AE375" s="423"/>
      <c r="AF375" s="423"/>
      <c r="AG375" s="423"/>
      <c r="AH375" s="423"/>
      <c r="AI375" s="423"/>
      <c r="AJ375" s="424"/>
      <c r="AK375" s="423"/>
      <c r="AL375" s="423"/>
      <c r="AM375" s="423"/>
      <c r="AN375" s="423"/>
      <c r="AO375" s="423"/>
      <c r="AP375" s="424"/>
      <c r="AQ375" s="423"/>
      <c r="AR375" s="423"/>
      <c r="AS375" s="423"/>
      <c r="AT375" s="423"/>
      <c r="AU375" s="423"/>
      <c r="AV375" s="424"/>
      <c r="AW375" s="423"/>
      <c r="AX375" s="423"/>
      <c r="AY375" s="423"/>
      <c r="AZ375" s="423"/>
      <c r="BA375" s="423"/>
      <c r="BB375" s="424"/>
      <c r="BC375" s="423"/>
      <c r="BD375" s="423"/>
      <c r="BE375" s="423"/>
      <c r="BF375" s="423"/>
      <c r="BG375" s="423"/>
      <c r="BH375" s="424"/>
      <c r="BI375" s="423"/>
      <c r="BJ375" s="423"/>
      <c r="BK375" s="423"/>
      <c r="BL375" s="423"/>
      <c r="BM375" s="423"/>
      <c r="BN375" s="424"/>
      <c r="BO375" s="423"/>
      <c r="BP375" s="423"/>
      <c r="BQ375" s="423"/>
      <c r="BR375" s="423"/>
      <c r="BS375" s="423"/>
      <c r="BT375" s="424"/>
      <c r="BU375" s="423"/>
      <c r="BV375" s="423"/>
      <c r="BW375" s="423"/>
      <c r="BX375" s="423"/>
      <c r="BY375" s="423"/>
      <c r="BZ375" s="424"/>
      <c r="CA375" s="423"/>
      <c r="CB375" s="423"/>
      <c r="CC375" s="423"/>
      <c r="CD375" s="423"/>
      <c r="CE375" s="423"/>
      <c r="CF375" s="424"/>
      <c r="CG375" s="423"/>
      <c r="CH375" s="423"/>
      <c r="CI375" s="423"/>
      <c r="CJ375" s="423"/>
      <c r="CK375" s="423"/>
      <c r="CL375" s="424"/>
      <c r="CM375" s="423"/>
      <c r="CN375" s="423"/>
      <c r="CO375" s="423"/>
      <c r="CP375" s="423"/>
      <c r="CQ375" s="423"/>
      <c r="CR375" s="424"/>
      <c r="CS375" s="423"/>
      <c r="CT375" s="423"/>
      <c r="CU375" s="423"/>
      <c r="CV375" s="423"/>
      <c r="CW375" s="423"/>
      <c r="CX375" s="424"/>
    </row>
    <row r="376" spans="1:102" x14ac:dyDescent="0.35">
      <c r="A376" s="751" t="s">
        <v>636</v>
      </c>
      <c r="B376" s="752"/>
      <c r="C376" s="752"/>
      <c r="D376" s="752"/>
      <c r="E376" s="752"/>
      <c r="F376" s="753"/>
      <c r="G376" s="423"/>
      <c r="H376" s="423"/>
      <c r="I376" s="423"/>
      <c r="J376" s="423"/>
      <c r="K376" s="423"/>
      <c r="L376" s="424"/>
      <c r="M376" s="423"/>
      <c r="N376" s="423"/>
      <c r="O376" s="423"/>
      <c r="P376" s="423"/>
      <c r="Q376" s="423"/>
      <c r="R376" s="424"/>
      <c r="S376" s="423"/>
      <c r="T376" s="423"/>
      <c r="U376" s="423"/>
      <c r="V376" s="423"/>
      <c r="W376" s="423"/>
      <c r="X376" s="424"/>
      <c r="Y376" s="423"/>
      <c r="Z376" s="423"/>
      <c r="AA376" s="423"/>
      <c r="AB376" s="423"/>
      <c r="AC376" s="423"/>
      <c r="AD376" s="424"/>
      <c r="AE376" s="423"/>
      <c r="AF376" s="423"/>
      <c r="AG376" s="423"/>
      <c r="AH376" s="423"/>
      <c r="AI376" s="423"/>
      <c r="AJ376" s="424"/>
      <c r="AK376" s="423"/>
      <c r="AL376" s="423"/>
      <c r="AM376" s="423"/>
      <c r="AN376" s="423"/>
      <c r="AO376" s="423"/>
      <c r="AP376" s="424"/>
      <c r="AQ376" s="423"/>
      <c r="AR376" s="423"/>
      <c r="AS376" s="423"/>
      <c r="AT376" s="423"/>
      <c r="AU376" s="423"/>
      <c r="AV376" s="424"/>
      <c r="AW376" s="423"/>
      <c r="AX376" s="423"/>
      <c r="AY376" s="423"/>
      <c r="AZ376" s="423"/>
      <c r="BA376" s="423"/>
      <c r="BB376" s="424"/>
      <c r="BC376" s="423"/>
      <c r="BD376" s="423"/>
      <c r="BE376" s="423"/>
      <c r="BF376" s="423"/>
      <c r="BG376" s="423"/>
      <c r="BH376" s="424"/>
      <c r="BI376" s="423"/>
      <c r="BJ376" s="423"/>
      <c r="BK376" s="423"/>
      <c r="BL376" s="423"/>
      <c r="BM376" s="423"/>
      <c r="BN376" s="424"/>
      <c r="BO376" s="423"/>
      <c r="BP376" s="423"/>
      <c r="BQ376" s="423"/>
      <c r="BR376" s="423"/>
      <c r="BS376" s="423"/>
      <c r="BT376" s="424"/>
      <c r="BU376" s="423"/>
      <c r="BV376" s="423"/>
      <c r="BW376" s="423"/>
      <c r="BX376" s="423"/>
      <c r="BY376" s="423"/>
      <c r="BZ376" s="424"/>
      <c r="CA376" s="423"/>
      <c r="CB376" s="423"/>
      <c r="CC376" s="423"/>
      <c r="CD376" s="423"/>
      <c r="CE376" s="423"/>
      <c r="CF376" s="424"/>
      <c r="CG376" s="423"/>
      <c r="CH376" s="423"/>
      <c r="CI376" s="423"/>
      <c r="CJ376" s="423"/>
      <c r="CK376" s="423"/>
      <c r="CL376" s="424"/>
      <c r="CM376" s="423"/>
      <c r="CN376" s="423"/>
      <c r="CO376" s="423"/>
      <c r="CP376" s="423"/>
      <c r="CQ376" s="423"/>
      <c r="CR376" s="424"/>
      <c r="CS376" s="423"/>
      <c r="CT376" s="423"/>
      <c r="CU376" s="423"/>
      <c r="CV376" s="423"/>
      <c r="CW376" s="423"/>
      <c r="CX376" s="424"/>
    </row>
    <row r="377" spans="1:102" x14ac:dyDescent="0.35">
      <c r="A377" s="443" t="s">
        <v>637</v>
      </c>
      <c r="B377" s="444"/>
      <c r="C377" s="444"/>
      <c r="D377" s="444"/>
      <c r="E377" s="444"/>
      <c r="F377" s="416"/>
      <c r="G377" s="423"/>
      <c r="H377" s="423"/>
      <c r="I377" s="423"/>
      <c r="J377" s="423"/>
      <c r="K377" s="423"/>
      <c r="L377" s="424"/>
      <c r="M377" s="423"/>
      <c r="N377" s="423"/>
      <c r="O377" s="423"/>
      <c r="P377" s="423"/>
      <c r="Q377" s="423"/>
      <c r="R377" s="424"/>
      <c r="S377" s="423"/>
      <c r="T377" s="423"/>
      <c r="U377" s="423"/>
      <c r="V377" s="423"/>
      <c r="W377" s="423"/>
      <c r="X377" s="424"/>
      <c r="Y377" s="423"/>
      <c r="Z377" s="423"/>
      <c r="AA377" s="423"/>
      <c r="AB377" s="423"/>
      <c r="AC377" s="423"/>
      <c r="AD377" s="424"/>
      <c r="AE377" s="423"/>
      <c r="AF377" s="423"/>
      <c r="AG377" s="423"/>
      <c r="AH377" s="423"/>
      <c r="AI377" s="423"/>
      <c r="AJ377" s="424"/>
      <c r="AK377" s="423"/>
      <c r="AL377" s="423"/>
      <c r="AM377" s="423"/>
      <c r="AN377" s="423"/>
      <c r="AO377" s="423"/>
      <c r="AP377" s="424"/>
      <c r="AQ377" s="423"/>
      <c r="AR377" s="423"/>
      <c r="AS377" s="423"/>
      <c r="AT377" s="423"/>
      <c r="AU377" s="423"/>
      <c r="AV377" s="424"/>
      <c r="AW377" s="423"/>
      <c r="AX377" s="423"/>
      <c r="AY377" s="423"/>
      <c r="AZ377" s="423"/>
      <c r="BA377" s="423"/>
      <c r="BB377" s="424"/>
      <c r="BC377" s="423"/>
      <c r="BD377" s="423"/>
      <c r="BE377" s="423"/>
      <c r="BF377" s="423"/>
      <c r="BG377" s="423"/>
      <c r="BH377" s="424"/>
      <c r="BI377" s="423"/>
      <c r="BJ377" s="423"/>
      <c r="BK377" s="423"/>
      <c r="BL377" s="423"/>
      <c r="BM377" s="423"/>
      <c r="BN377" s="424"/>
      <c r="BO377" s="423"/>
      <c r="BP377" s="423"/>
      <c r="BQ377" s="423"/>
      <c r="BR377" s="423"/>
      <c r="BS377" s="423"/>
      <c r="BT377" s="424"/>
      <c r="BU377" s="423"/>
      <c r="BV377" s="423"/>
      <c r="BW377" s="423"/>
      <c r="BX377" s="423"/>
      <c r="BY377" s="423"/>
      <c r="BZ377" s="424"/>
      <c r="CA377" s="423"/>
      <c r="CB377" s="423"/>
      <c r="CC377" s="423"/>
      <c r="CD377" s="423"/>
      <c r="CE377" s="423"/>
      <c r="CF377" s="424"/>
      <c r="CG377" s="423"/>
      <c r="CH377" s="423"/>
      <c r="CI377" s="423"/>
      <c r="CJ377" s="423"/>
      <c r="CK377" s="423"/>
      <c r="CL377" s="424"/>
      <c r="CM377" s="423"/>
      <c r="CN377" s="423"/>
      <c r="CO377" s="423"/>
      <c r="CP377" s="423"/>
      <c r="CQ377" s="423"/>
      <c r="CR377" s="424"/>
      <c r="CS377" s="423"/>
      <c r="CT377" s="423"/>
      <c r="CU377" s="423"/>
      <c r="CV377" s="423"/>
      <c r="CW377" s="423"/>
      <c r="CX377" s="424"/>
    </row>
    <row r="378" spans="1:102" x14ac:dyDescent="0.35">
      <c r="A378" s="3"/>
      <c r="B378" s="51"/>
      <c r="C378" s="51"/>
      <c r="D378" s="51"/>
      <c r="E378" s="51"/>
      <c r="F378" s="52"/>
    </row>
  </sheetData>
  <mergeCells count="224">
    <mergeCell ref="A1:B2"/>
    <mergeCell ref="DW16:DZ17"/>
    <mergeCell ref="EB16:EE17"/>
    <mergeCell ref="BE16:BH17"/>
    <mergeCell ref="BJ17:BM17"/>
    <mergeCell ref="BO17:BR17"/>
    <mergeCell ref="V16:Y17"/>
    <mergeCell ref="AA16:AD17"/>
    <mergeCell ref="A16:A18"/>
    <mergeCell ref="C16:E17"/>
    <mergeCell ref="G16:J17"/>
    <mergeCell ref="L16:O17"/>
    <mergeCell ref="Q16:T17"/>
    <mergeCell ref="A11:F11"/>
    <mergeCell ref="A12:F12"/>
    <mergeCell ref="A13:F13"/>
    <mergeCell ref="A14:F14"/>
    <mergeCell ref="A15:F15"/>
    <mergeCell ref="A9:F9"/>
    <mergeCell ref="A10:F10"/>
    <mergeCell ref="DM16:DP17"/>
    <mergeCell ref="DR16:DU17"/>
    <mergeCell ref="A19:A21"/>
    <mergeCell ref="A22:A24"/>
    <mergeCell ref="A25:A27"/>
    <mergeCell ref="A28:A30"/>
    <mergeCell ref="A31:A33"/>
    <mergeCell ref="AF16:AI17"/>
    <mergeCell ref="BS17:BW17"/>
    <mergeCell ref="DH16:DK17"/>
    <mergeCell ref="BY16:CB17"/>
    <mergeCell ref="CI16:CL17"/>
    <mergeCell ref="CN16:CQ17"/>
    <mergeCell ref="CS16:CV17"/>
    <mergeCell ref="CX16:DA17"/>
    <mergeCell ref="DC16:DF17"/>
    <mergeCell ref="AK16:AN17"/>
    <mergeCell ref="AP16:AS17"/>
    <mergeCell ref="AU16:AX17"/>
    <mergeCell ref="AZ16:BC17"/>
    <mergeCell ref="CD16:CG17"/>
    <mergeCell ref="BJ16:BW16"/>
    <mergeCell ref="A49:A51"/>
    <mergeCell ref="A52:A54"/>
    <mergeCell ref="A55:A57"/>
    <mergeCell ref="A58:A60"/>
    <mergeCell ref="A61:A63"/>
    <mergeCell ref="A34:A36"/>
    <mergeCell ref="A37:A39"/>
    <mergeCell ref="A40:A42"/>
    <mergeCell ref="A43:A45"/>
    <mergeCell ref="A46:A48"/>
    <mergeCell ref="A79:A81"/>
    <mergeCell ref="A82:A84"/>
    <mergeCell ref="A85:A87"/>
    <mergeCell ref="A88:A90"/>
    <mergeCell ref="A91:A93"/>
    <mergeCell ref="A64:A66"/>
    <mergeCell ref="A67:A69"/>
    <mergeCell ref="A70:A72"/>
    <mergeCell ref="A73:A75"/>
    <mergeCell ref="A76:A78"/>
    <mergeCell ref="A108:A110"/>
    <mergeCell ref="A111:A113"/>
    <mergeCell ref="A114:A116"/>
    <mergeCell ref="A117:A119"/>
    <mergeCell ref="A122:F122"/>
    <mergeCell ref="A94:A96"/>
    <mergeCell ref="A97:A99"/>
    <mergeCell ref="A100:A101"/>
    <mergeCell ref="A102:A104"/>
    <mergeCell ref="A105:A107"/>
    <mergeCell ref="A132:F132"/>
    <mergeCell ref="A133:F133"/>
    <mergeCell ref="A134:F134"/>
    <mergeCell ref="A135:F135"/>
    <mergeCell ref="A136:F136"/>
    <mergeCell ref="A123:F123"/>
    <mergeCell ref="A129:F129"/>
    <mergeCell ref="A124:F124"/>
    <mergeCell ref="A125:F125"/>
    <mergeCell ref="A126:F126"/>
    <mergeCell ref="A127:F127"/>
    <mergeCell ref="A128:F128"/>
    <mergeCell ref="BE139:BH140"/>
    <mergeCell ref="L139:O140"/>
    <mergeCell ref="Q139:T140"/>
    <mergeCell ref="V139:Y140"/>
    <mergeCell ref="AA139:AD140"/>
    <mergeCell ref="AF139:AI140"/>
    <mergeCell ref="A137:F137"/>
    <mergeCell ref="A138:F138"/>
    <mergeCell ref="A139:A141"/>
    <mergeCell ref="C139:E140"/>
    <mergeCell ref="G139:J140"/>
    <mergeCell ref="A142:A144"/>
    <mergeCell ref="A145:A147"/>
    <mergeCell ref="A148:A150"/>
    <mergeCell ref="A151:A153"/>
    <mergeCell ref="A154:A156"/>
    <mergeCell ref="DR139:DU140"/>
    <mergeCell ref="DW139:DZ140"/>
    <mergeCell ref="BJ140:BM140"/>
    <mergeCell ref="BO140:BR140"/>
    <mergeCell ref="BS140:BW140"/>
    <mergeCell ref="CS139:CV140"/>
    <mergeCell ref="CX139:DA140"/>
    <mergeCell ref="DC139:DF140"/>
    <mergeCell ref="DH139:DK140"/>
    <mergeCell ref="DM139:DP140"/>
    <mergeCell ref="BJ139:BR139"/>
    <mergeCell ref="BY139:CB140"/>
    <mergeCell ref="CD139:CG140"/>
    <mergeCell ref="CI139:CL140"/>
    <mergeCell ref="CN139:CQ140"/>
    <mergeCell ref="AK139:AN140"/>
    <mergeCell ref="AP139:AS140"/>
    <mergeCell ref="AU139:AX140"/>
    <mergeCell ref="AZ139:BC140"/>
    <mergeCell ref="A172:A174"/>
    <mergeCell ref="A175:A177"/>
    <mergeCell ref="A178:A180"/>
    <mergeCell ref="A181:A183"/>
    <mergeCell ref="A184:A186"/>
    <mergeCell ref="A157:A159"/>
    <mergeCell ref="A160:A162"/>
    <mergeCell ref="A163:A165"/>
    <mergeCell ref="A166:A168"/>
    <mergeCell ref="A169:A171"/>
    <mergeCell ref="A202:A204"/>
    <mergeCell ref="A205:A207"/>
    <mergeCell ref="A208:A210"/>
    <mergeCell ref="A211:A213"/>
    <mergeCell ref="A214:A216"/>
    <mergeCell ref="A187:A189"/>
    <mergeCell ref="A190:A192"/>
    <mergeCell ref="A193:A195"/>
    <mergeCell ref="A196:A198"/>
    <mergeCell ref="A199:A201"/>
    <mergeCell ref="A231:A233"/>
    <mergeCell ref="A234:A236"/>
    <mergeCell ref="A237:A239"/>
    <mergeCell ref="A240:A242"/>
    <mergeCell ref="A245:F245"/>
    <mergeCell ref="A217:A219"/>
    <mergeCell ref="A220:A222"/>
    <mergeCell ref="A223:A224"/>
    <mergeCell ref="A225:A227"/>
    <mergeCell ref="A228:A230"/>
    <mergeCell ref="A251:F251"/>
    <mergeCell ref="A255:F255"/>
    <mergeCell ref="A256:F256"/>
    <mergeCell ref="A257:F257"/>
    <mergeCell ref="A258:F258"/>
    <mergeCell ref="A246:F246"/>
    <mergeCell ref="A247:F247"/>
    <mergeCell ref="A248:F248"/>
    <mergeCell ref="A249:F249"/>
    <mergeCell ref="A250:F250"/>
    <mergeCell ref="H262:L263"/>
    <mergeCell ref="N262:R263"/>
    <mergeCell ref="T262:X263"/>
    <mergeCell ref="Z262:AD263"/>
    <mergeCell ref="AF262:AJ263"/>
    <mergeCell ref="A259:F259"/>
    <mergeCell ref="A260:F260"/>
    <mergeCell ref="A261:F261"/>
    <mergeCell ref="A262:A264"/>
    <mergeCell ref="C262:F263"/>
    <mergeCell ref="BP262:CF262"/>
    <mergeCell ref="CH262:CL263"/>
    <mergeCell ref="CN262:CR263"/>
    <mergeCell ref="CT262:CX263"/>
    <mergeCell ref="BP263:BT263"/>
    <mergeCell ref="BV263:BZ263"/>
    <mergeCell ref="CB263:CF263"/>
    <mergeCell ref="AL262:AP263"/>
    <mergeCell ref="AR262:AV263"/>
    <mergeCell ref="AX262:BB263"/>
    <mergeCell ref="BD262:BH263"/>
    <mergeCell ref="BJ262:BN263"/>
    <mergeCell ref="A280:A282"/>
    <mergeCell ref="A283:A285"/>
    <mergeCell ref="A286:A288"/>
    <mergeCell ref="A289:A291"/>
    <mergeCell ref="A292:A294"/>
    <mergeCell ref="A265:A267"/>
    <mergeCell ref="A268:A270"/>
    <mergeCell ref="A271:A273"/>
    <mergeCell ref="A274:A276"/>
    <mergeCell ref="A277:A279"/>
    <mergeCell ref="A310:A312"/>
    <mergeCell ref="A313:A315"/>
    <mergeCell ref="A316:A318"/>
    <mergeCell ref="A319:A321"/>
    <mergeCell ref="A322:A324"/>
    <mergeCell ref="A295:A297"/>
    <mergeCell ref="A298:A300"/>
    <mergeCell ref="A301:A303"/>
    <mergeCell ref="A304:A306"/>
    <mergeCell ref="A307:A309"/>
    <mergeCell ref="A340:A342"/>
    <mergeCell ref="A343:A345"/>
    <mergeCell ref="A346:A347"/>
    <mergeCell ref="A348:A350"/>
    <mergeCell ref="A351:A353"/>
    <mergeCell ref="A325:A327"/>
    <mergeCell ref="A328:A330"/>
    <mergeCell ref="A331:A333"/>
    <mergeCell ref="A334:A336"/>
    <mergeCell ref="A337:A339"/>
    <mergeCell ref="A374:F374"/>
    <mergeCell ref="A375:F375"/>
    <mergeCell ref="A376:F376"/>
    <mergeCell ref="A369:F369"/>
    <mergeCell ref="A370:F370"/>
    <mergeCell ref="A371:F371"/>
    <mergeCell ref="A372:F372"/>
    <mergeCell ref="A373:F373"/>
    <mergeCell ref="A354:A356"/>
    <mergeCell ref="A357:A359"/>
    <mergeCell ref="A360:A362"/>
    <mergeCell ref="A363:A365"/>
    <mergeCell ref="A368:F368"/>
  </mergeCells>
  <hyperlinks>
    <hyperlink ref="EE15" location="Contenido!A1" display="Volver al contenido"/>
    <hyperlink ref="DZ138" location="Contenido!A1" display="Volver al contenido"/>
    <hyperlink ref="CX261" location="Contenido!A1" display="Volver al contenido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BT782"/>
  <sheetViews>
    <sheetView topLeftCell="BA17" zoomScaleNormal="100" workbookViewId="0">
      <selection activeCell="F4" sqref="F4:F7"/>
    </sheetView>
  </sheetViews>
  <sheetFormatPr baseColWidth="10" defaultColWidth="10.7265625" defaultRowHeight="12" customHeight="1" x14ac:dyDescent="0.45"/>
  <cols>
    <col min="1" max="1" width="40.7265625" style="2" customWidth="1"/>
    <col min="2" max="2" width="35.1796875" style="2" customWidth="1"/>
    <col min="3" max="3" width="17.36328125" style="2" customWidth="1"/>
    <col min="4" max="4" width="18.54296875" style="162" customWidth="1"/>
    <col min="5" max="6" width="15.7265625" style="2" customWidth="1"/>
    <col min="7" max="7" width="2.7265625" style="2" customWidth="1"/>
    <col min="8" max="10" width="10.7265625" style="2"/>
    <col min="11" max="11" width="10.7265625" style="92"/>
    <col min="12" max="12" width="2.7265625" style="2" customWidth="1"/>
    <col min="13" max="15" width="10.7265625" style="2"/>
    <col min="16" max="16" width="10.7265625" style="92"/>
    <col min="17" max="17" width="2.7265625" style="2" customWidth="1"/>
    <col min="18" max="20" width="10.7265625" style="2"/>
    <col min="21" max="21" width="10.7265625" style="92"/>
    <col min="22" max="22" width="2.26953125" style="92" customWidth="1"/>
    <col min="23" max="23" width="10.7265625" style="2" customWidth="1"/>
    <col min="24" max="25" width="10.7265625" style="2"/>
    <col min="26" max="26" width="10.7265625" style="73"/>
    <col min="27" max="27" width="2.81640625" style="92" customWidth="1"/>
    <col min="28" max="28" width="9.54296875" style="2" customWidth="1"/>
    <col min="29" max="31" width="10.7265625" style="2"/>
    <col min="32" max="32" width="2.26953125" style="92" customWidth="1"/>
    <col min="33" max="33" width="9.81640625" style="2" customWidth="1"/>
    <col min="34" max="36" width="10.7265625" style="2"/>
    <col min="37" max="37" width="2.54296875" style="92" customWidth="1"/>
    <col min="38" max="38" width="9.7265625" style="2" customWidth="1"/>
    <col min="39" max="40" width="10.7265625" style="2"/>
    <col min="41" max="41" width="10.7265625" style="73"/>
    <col min="42" max="42" width="2.54296875" style="73" customWidth="1"/>
    <col min="43" max="45" width="10.7265625" style="73"/>
    <col min="46" max="46" width="11.453125" style="92" customWidth="1"/>
    <col min="47" max="47" width="3.1796875" style="92" customWidth="1"/>
    <col min="48" max="48" width="9.81640625" style="301" customWidth="1"/>
    <col min="49" max="49" width="10.7265625" style="301"/>
    <col min="50" max="50" width="10.7265625" style="2"/>
    <col min="51" max="51" width="10.7265625" style="73"/>
    <col min="52" max="52" width="1.7265625" style="92" customWidth="1"/>
    <col min="53" max="53" width="8.7265625" style="2" customWidth="1"/>
    <col min="54" max="56" width="10.7265625" style="2"/>
    <col min="57" max="57" width="1.54296875" style="92" customWidth="1"/>
    <col min="58" max="58" width="15.1796875" style="2" customWidth="1"/>
    <col min="59" max="60" width="10.7265625" style="2"/>
    <col min="61" max="61" width="10.7265625" style="73"/>
    <col min="62" max="62" width="2" style="92" customWidth="1"/>
    <col min="63" max="63" width="11" style="2" customWidth="1"/>
    <col min="64" max="65" width="10.7265625" style="2"/>
    <col min="66" max="66" width="10.7265625" style="73"/>
    <col min="67" max="16384" width="10.7265625" style="2"/>
  </cols>
  <sheetData>
    <row r="1" spans="1:66" ht="12" customHeight="1" x14ac:dyDescent="0.45">
      <c r="A1" s="1017" t="s">
        <v>1044</v>
      </c>
      <c r="B1" s="1018"/>
      <c r="C1" s="6"/>
      <c r="D1" s="6" t="s">
        <v>1043</v>
      </c>
      <c r="E1" s="6"/>
      <c r="F1" s="6"/>
      <c r="G1" s="6"/>
      <c r="H1" s="6"/>
      <c r="I1" s="6"/>
      <c r="J1" s="6"/>
    </row>
    <row r="2" spans="1:66" ht="12" customHeight="1" x14ac:dyDescent="0.45">
      <c r="A2" s="1019"/>
      <c r="B2" s="1020"/>
      <c r="C2" s="6"/>
      <c r="D2" s="6"/>
      <c r="E2" s="6"/>
      <c r="F2" s="6"/>
      <c r="G2" s="6"/>
      <c r="H2" s="6"/>
      <c r="I2" s="6"/>
      <c r="J2" s="6"/>
    </row>
    <row r="3" spans="1:66" ht="12" customHeight="1" x14ac:dyDescent="0.45">
      <c r="A3" s="6"/>
      <c r="B3" s="6"/>
      <c r="C3" s="6"/>
      <c r="D3" s="6"/>
      <c r="E3" s="6"/>
      <c r="F3" s="6"/>
      <c r="G3" s="6"/>
      <c r="H3" s="6"/>
      <c r="I3" s="6"/>
      <c r="J3" s="6"/>
    </row>
    <row r="4" spans="1:66" ht="12" customHeight="1" x14ac:dyDescent="0.4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1060</v>
      </c>
      <c r="G4" s="6"/>
      <c r="H4" s="6"/>
      <c r="I4" s="6"/>
      <c r="J4" s="6"/>
    </row>
    <row r="5" spans="1:66" ht="12" customHeight="1" x14ac:dyDescent="0.45">
      <c r="A5" s="1021">
        <v>2023</v>
      </c>
      <c r="B5" s="1008">
        <f>COUNTIF(D21:D323,  "=0")</f>
        <v>0</v>
      </c>
      <c r="C5" s="1021">
        <f>COUNTA(A30:A323)</f>
        <v>33</v>
      </c>
      <c r="D5" s="1021">
        <f>COUNTA(H18:BN19)</f>
        <v>14</v>
      </c>
      <c r="E5" s="1029">
        <f>D21</f>
        <v>48824.979018009995</v>
      </c>
      <c r="F5" s="1021">
        <v>3</v>
      </c>
      <c r="G5" s="6"/>
      <c r="H5" s="6"/>
      <c r="I5" s="6"/>
      <c r="J5" s="6"/>
    </row>
    <row r="6" spans="1:66" ht="12" customHeight="1" x14ac:dyDescent="0.45">
      <c r="A6" s="1021">
        <v>2022</v>
      </c>
      <c r="B6" s="1008">
        <f>COUNTIF(D344:D646,  "=0")</f>
        <v>0</v>
      </c>
      <c r="C6" s="1021">
        <f>COUNTA(A353:A646)</f>
        <v>33</v>
      </c>
      <c r="D6" s="1028">
        <f>COUNTA(H341:BI342)</f>
        <v>13</v>
      </c>
      <c r="E6" s="1029">
        <f>D344</f>
        <v>48231.299574570003</v>
      </c>
      <c r="F6" s="1021">
        <v>3</v>
      </c>
      <c r="G6" s="6"/>
      <c r="H6" s="6"/>
      <c r="I6" s="6"/>
      <c r="J6" s="6"/>
    </row>
    <row r="7" spans="1:66" ht="12" customHeight="1" x14ac:dyDescent="0.45">
      <c r="A7" s="1021">
        <v>2019</v>
      </c>
      <c r="B7" s="1008">
        <f>COUNTIF(C669:C769,  "=0")</f>
        <v>0</v>
      </c>
      <c r="C7" s="1021">
        <f>COUNTA(A672:A769)</f>
        <v>33</v>
      </c>
      <c r="D7" s="1028">
        <f>COUNTA(H666:BT667)</f>
        <v>13</v>
      </c>
      <c r="E7" s="1029">
        <f>C669</f>
        <v>45998</v>
      </c>
      <c r="F7" s="1028">
        <v>2</v>
      </c>
      <c r="G7" s="6"/>
      <c r="H7" s="6"/>
      <c r="I7" s="6"/>
      <c r="J7" s="6"/>
    </row>
    <row r="9" spans="1:66" s="10" customFormat="1" ht="12" customHeight="1" x14ac:dyDescent="0.4">
      <c r="A9" s="861"/>
      <c r="B9" s="862"/>
      <c r="C9" s="862"/>
      <c r="D9" s="862"/>
      <c r="E9" s="862"/>
      <c r="F9" s="863"/>
      <c r="K9" s="93"/>
      <c r="P9" s="93"/>
      <c r="U9" s="93"/>
      <c r="V9" s="93"/>
      <c r="Z9" s="12"/>
      <c r="AA9" s="93"/>
      <c r="AC9" s="35"/>
      <c r="AF9" s="93"/>
      <c r="AK9" s="93"/>
      <c r="AO9" s="12"/>
      <c r="AP9" s="12"/>
      <c r="AQ9" s="12"/>
      <c r="AR9" s="12"/>
      <c r="AS9" s="12"/>
      <c r="AT9" s="93"/>
      <c r="AU9" s="93"/>
      <c r="AY9" s="12"/>
      <c r="AZ9" s="93"/>
      <c r="BE9" s="93"/>
      <c r="BI9" s="12"/>
      <c r="BJ9" s="93"/>
      <c r="BN9" s="12"/>
    </row>
    <row r="10" spans="1:66" s="10" customFormat="1" ht="12" customHeight="1" x14ac:dyDescent="0.4">
      <c r="A10" s="816" t="s">
        <v>28</v>
      </c>
      <c r="B10" s="859"/>
      <c r="C10" s="859"/>
      <c r="D10" s="859"/>
      <c r="E10" s="859"/>
      <c r="F10" s="818"/>
      <c r="K10" s="93"/>
      <c r="P10" s="93"/>
      <c r="U10" s="93"/>
      <c r="V10" s="93"/>
      <c r="Z10" s="12"/>
      <c r="AA10" s="93"/>
      <c r="AC10" s="35"/>
      <c r="AF10" s="93"/>
      <c r="AK10" s="93"/>
      <c r="AO10" s="12"/>
      <c r="AP10" s="12"/>
      <c r="AQ10" s="12"/>
      <c r="AR10" s="12"/>
      <c r="AS10" s="12"/>
      <c r="AT10" s="93"/>
      <c r="AU10" s="93"/>
      <c r="AY10" s="12"/>
      <c r="AZ10" s="93"/>
      <c r="BE10" s="93"/>
      <c r="BI10" s="12"/>
      <c r="BJ10" s="93"/>
      <c r="BN10" s="12"/>
    </row>
    <row r="11" spans="1:66" s="10" customFormat="1" ht="12" customHeight="1" x14ac:dyDescent="0.4">
      <c r="A11" s="816" t="s">
        <v>115</v>
      </c>
      <c r="B11" s="859"/>
      <c r="C11" s="859"/>
      <c r="D11" s="859"/>
      <c r="E11" s="859"/>
      <c r="F11" s="819"/>
      <c r="K11" s="93"/>
      <c r="P11" s="93"/>
      <c r="U11" s="93"/>
      <c r="V11" s="93"/>
      <c r="Z11" s="12"/>
      <c r="AA11" s="93"/>
      <c r="AF11" s="93"/>
      <c r="AK11" s="93"/>
      <c r="AO11" s="12"/>
      <c r="AP11" s="12"/>
      <c r="AQ11" s="12"/>
      <c r="AR11" s="12"/>
      <c r="AS11" s="12"/>
      <c r="AT11" s="93"/>
      <c r="AU11" s="93"/>
      <c r="AY11" s="12"/>
      <c r="AZ11" s="93"/>
      <c r="BE11" s="93"/>
      <c r="BI11" s="12"/>
      <c r="BJ11" s="93"/>
      <c r="BN11" s="12"/>
    </row>
    <row r="12" spans="1:66" s="10" customFormat="1" ht="30" customHeight="1" x14ac:dyDescent="0.4">
      <c r="A12" s="821" t="s">
        <v>116</v>
      </c>
      <c r="B12" s="856"/>
      <c r="C12" s="856"/>
      <c r="D12" s="857"/>
      <c r="E12" s="857"/>
      <c r="F12" s="858"/>
      <c r="G12" s="36"/>
      <c r="K12" s="93"/>
      <c r="P12" s="93"/>
      <c r="U12" s="93"/>
      <c r="V12" s="93"/>
      <c r="Z12" s="12"/>
      <c r="AA12" s="93"/>
      <c r="AF12" s="93"/>
      <c r="AK12" s="93"/>
      <c r="AO12" s="12"/>
      <c r="AP12" s="12"/>
      <c r="AQ12" s="12"/>
      <c r="AR12" s="12"/>
      <c r="AS12" s="12"/>
      <c r="AT12" s="93"/>
      <c r="AU12" s="93"/>
      <c r="AY12" s="12"/>
      <c r="AZ12" s="93"/>
      <c r="BE12" s="93"/>
      <c r="BI12" s="12"/>
      <c r="BJ12" s="93"/>
      <c r="BN12" s="12"/>
    </row>
    <row r="13" spans="1:66" s="10" customFormat="1" ht="12" customHeight="1" x14ac:dyDescent="0.4">
      <c r="A13" s="816" t="s">
        <v>117</v>
      </c>
      <c r="B13" s="859"/>
      <c r="C13" s="859"/>
      <c r="D13" s="859"/>
      <c r="E13" s="859"/>
      <c r="F13" s="819"/>
      <c r="K13" s="93"/>
      <c r="P13" s="93"/>
      <c r="U13" s="93"/>
      <c r="V13" s="93"/>
      <c r="Z13" s="12"/>
      <c r="AA13" s="93"/>
      <c r="AF13" s="93"/>
      <c r="AK13" s="93"/>
      <c r="AO13" s="12"/>
      <c r="AP13" s="12"/>
      <c r="AQ13" s="12"/>
      <c r="AR13" s="12"/>
      <c r="AS13" s="12"/>
      <c r="AT13" s="93"/>
      <c r="AU13" s="93"/>
      <c r="AY13" s="12"/>
      <c r="AZ13" s="93"/>
      <c r="BE13" s="93"/>
      <c r="BI13" s="12"/>
      <c r="BJ13" s="93"/>
      <c r="BN13" s="12"/>
    </row>
    <row r="14" spans="1:66" s="10" customFormat="1" ht="12" customHeight="1" x14ac:dyDescent="0.4">
      <c r="A14" s="821" t="s">
        <v>30</v>
      </c>
      <c r="B14" s="856"/>
      <c r="C14" s="856"/>
      <c r="D14" s="860"/>
      <c r="E14" s="860"/>
      <c r="F14" s="819"/>
      <c r="K14" s="93"/>
      <c r="P14" s="93"/>
      <c r="U14" s="93"/>
      <c r="V14" s="93"/>
      <c r="Z14" s="12"/>
      <c r="AA14" s="93"/>
      <c r="AF14" s="93"/>
      <c r="AK14" s="93"/>
      <c r="AO14" s="12"/>
      <c r="AP14" s="12"/>
      <c r="AQ14" s="12"/>
      <c r="AR14" s="12"/>
      <c r="AS14" s="12"/>
      <c r="AT14" s="93"/>
      <c r="AU14" s="93"/>
      <c r="AY14" s="12"/>
      <c r="AZ14" s="93"/>
      <c r="BE14" s="93"/>
      <c r="BI14" s="12"/>
      <c r="BJ14" s="93"/>
      <c r="BN14" s="12"/>
    </row>
    <row r="15" spans="1:66" s="10" customFormat="1" ht="12" customHeight="1" x14ac:dyDescent="0.4">
      <c r="A15" s="823"/>
      <c r="B15" s="824"/>
      <c r="C15" s="824"/>
      <c r="D15" s="825"/>
      <c r="E15" s="825"/>
      <c r="F15" s="826"/>
      <c r="K15" s="93"/>
      <c r="P15" s="93"/>
      <c r="U15" s="93"/>
      <c r="V15" s="93"/>
      <c r="Z15" s="12"/>
      <c r="AA15" s="93"/>
      <c r="AF15" s="93"/>
      <c r="AK15" s="93"/>
      <c r="AO15" s="12"/>
      <c r="AP15" s="12"/>
      <c r="AQ15" s="12"/>
      <c r="AR15" s="12"/>
      <c r="AS15" s="12"/>
      <c r="AT15" s="93"/>
      <c r="AU15" s="93"/>
      <c r="AY15" s="12"/>
      <c r="AZ15" s="93"/>
      <c r="BE15" s="93"/>
      <c r="BI15" s="12"/>
      <c r="BJ15" s="93"/>
      <c r="BN15" s="12"/>
    </row>
    <row r="16" spans="1:66" s="10" customFormat="1" ht="12" customHeight="1" x14ac:dyDescent="0.4">
      <c r="A16" s="15"/>
      <c r="B16" s="141"/>
      <c r="C16" s="64"/>
      <c r="D16" s="163"/>
      <c r="K16" s="93"/>
      <c r="P16" s="93"/>
      <c r="U16" s="93"/>
      <c r="V16" s="93"/>
      <c r="Z16" s="12"/>
      <c r="AA16" s="93"/>
      <c r="AF16" s="93"/>
      <c r="AK16" s="93"/>
      <c r="AO16" s="12"/>
      <c r="AP16" s="12"/>
      <c r="AQ16" s="12"/>
      <c r="AR16" s="12"/>
      <c r="AS16" s="12"/>
      <c r="AT16" s="93"/>
      <c r="AU16" s="93"/>
      <c r="AY16" s="12"/>
      <c r="AZ16" s="93"/>
      <c r="BE16" s="93"/>
      <c r="BI16" s="12"/>
      <c r="BJ16" s="93"/>
      <c r="BN16" s="12"/>
    </row>
    <row r="17" spans="1:66" s="37" customFormat="1" ht="20.25" customHeight="1" x14ac:dyDescent="0.35">
      <c r="A17" s="38"/>
      <c r="B17" s="64"/>
      <c r="C17" s="64"/>
      <c r="D17" s="296"/>
      <c r="K17" s="78"/>
      <c r="P17" s="78"/>
      <c r="U17" s="78"/>
      <c r="V17" s="78"/>
      <c r="Z17" s="48"/>
      <c r="AA17" s="78"/>
      <c r="AF17" s="78"/>
      <c r="AK17" s="78"/>
      <c r="AO17" s="48"/>
      <c r="AP17" s="48"/>
      <c r="AQ17" s="48"/>
      <c r="AR17" s="48"/>
      <c r="AS17" s="48"/>
      <c r="AT17" s="78"/>
      <c r="AU17" s="78"/>
      <c r="AY17" s="48"/>
      <c r="AZ17" s="78"/>
      <c r="BE17" s="78"/>
      <c r="BI17" s="48"/>
      <c r="BJ17" s="78"/>
      <c r="BM17" s="86" t="s">
        <v>31</v>
      </c>
      <c r="BN17" s="48"/>
    </row>
    <row r="18" spans="1:66" s="10" customFormat="1" ht="17.25" customHeight="1" x14ac:dyDescent="0.4">
      <c r="A18" s="839" t="s">
        <v>32</v>
      </c>
      <c r="B18" s="839" t="s">
        <v>55</v>
      </c>
      <c r="C18" s="764" t="s">
        <v>118</v>
      </c>
      <c r="D18" s="764" t="s">
        <v>109</v>
      </c>
      <c r="E18" s="764"/>
      <c r="F18" s="764"/>
      <c r="G18" s="46"/>
      <c r="H18" s="775" t="s">
        <v>119</v>
      </c>
      <c r="I18" s="775"/>
      <c r="J18" s="775"/>
      <c r="K18" s="775"/>
      <c r="L18" s="775"/>
      <c r="M18" s="775"/>
      <c r="N18" s="775"/>
      <c r="O18" s="775"/>
      <c r="P18" s="775"/>
      <c r="Q18" s="775"/>
      <c r="R18" s="775"/>
      <c r="S18" s="775"/>
      <c r="T18" s="775"/>
      <c r="U18" s="775"/>
      <c r="V18" s="154"/>
      <c r="W18" s="764" t="s">
        <v>120</v>
      </c>
      <c r="X18" s="764"/>
      <c r="Y18" s="764"/>
      <c r="Z18" s="764"/>
      <c r="AA18" s="46"/>
      <c r="AB18" s="764" t="s">
        <v>121</v>
      </c>
      <c r="AC18" s="764"/>
      <c r="AD18" s="764"/>
      <c r="AE18" s="764"/>
      <c r="AF18" s="46"/>
      <c r="AG18" s="764" t="s">
        <v>122</v>
      </c>
      <c r="AH18" s="764"/>
      <c r="AI18" s="764"/>
      <c r="AJ18" s="764"/>
      <c r="AK18" s="46"/>
      <c r="AL18" s="764" t="s">
        <v>123</v>
      </c>
      <c r="AM18" s="764"/>
      <c r="AN18" s="764"/>
      <c r="AO18" s="764"/>
      <c r="AP18" s="54"/>
      <c r="AQ18" s="764" t="s">
        <v>124</v>
      </c>
      <c r="AR18" s="764"/>
      <c r="AS18" s="764"/>
      <c r="AT18" s="764"/>
      <c r="AU18" s="54"/>
      <c r="AV18" s="854" t="s">
        <v>125</v>
      </c>
      <c r="AW18" s="854"/>
      <c r="AX18" s="854"/>
      <c r="AY18" s="854"/>
      <c r="AZ18" s="46"/>
      <c r="BA18" s="775" t="s">
        <v>126</v>
      </c>
      <c r="BB18" s="775"/>
      <c r="BC18" s="775"/>
      <c r="BD18" s="775"/>
      <c r="BE18" s="775"/>
      <c r="BF18" s="775"/>
      <c r="BG18" s="775"/>
      <c r="BH18" s="775"/>
      <c r="BI18" s="775"/>
      <c r="BJ18" s="775"/>
      <c r="BK18" s="775"/>
      <c r="BL18" s="775"/>
      <c r="BM18" s="775"/>
      <c r="BN18" s="810"/>
    </row>
    <row r="19" spans="1:66" s="11" customFormat="1" ht="27" customHeight="1" x14ac:dyDescent="0.4">
      <c r="A19" s="840"/>
      <c r="B19" s="840"/>
      <c r="C19" s="807"/>
      <c r="D19" s="765"/>
      <c r="E19" s="765"/>
      <c r="F19" s="765"/>
      <c r="G19" s="56"/>
      <c r="H19" s="768" t="s">
        <v>127</v>
      </c>
      <c r="I19" s="768"/>
      <c r="J19" s="768"/>
      <c r="K19" s="768"/>
      <c r="L19" s="54"/>
      <c r="M19" s="768" t="s">
        <v>128</v>
      </c>
      <c r="N19" s="768"/>
      <c r="O19" s="768"/>
      <c r="P19" s="768"/>
      <c r="Q19" s="54"/>
      <c r="R19" s="768" t="s">
        <v>129</v>
      </c>
      <c r="S19" s="768"/>
      <c r="T19" s="768"/>
      <c r="U19" s="768"/>
      <c r="V19" s="56"/>
      <c r="W19" s="765"/>
      <c r="X19" s="765"/>
      <c r="Y19" s="765"/>
      <c r="Z19" s="765"/>
      <c r="AA19" s="56"/>
      <c r="AB19" s="765"/>
      <c r="AC19" s="765"/>
      <c r="AD19" s="765"/>
      <c r="AE19" s="765"/>
      <c r="AF19" s="56"/>
      <c r="AG19" s="765"/>
      <c r="AH19" s="765"/>
      <c r="AI19" s="765"/>
      <c r="AJ19" s="765"/>
      <c r="AK19" s="56"/>
      <c r="AL19" s="765"/>
      <c r="AM19" s="765"/>
      <c r="AN19" s="765"/>
      <c r="AO19" s="765"/>
      <c r="AP19" s="56"/>
      <c r="AQ19" s="765"/>
      <c r="AR19" s="765"/>
      <c r="AS19" s="765"/>
      <c r="AT19" s="765"/>
      <c r="AU19" s="129"/>
      <c r="AV19" s="855"/>
      <c r="AW19" s="855"/>
      <c r="AX19" s="855"/>
      <c r="AY19" s="855"/>
      <c r="AZ19" s="56"/>
      <c r="BA19" s="837" t="s">
        <v>130</v>
      </c>
      <c r="BB19" s="837"/>
      <c r="BC19" s="837"/>
      <c r="BD19" s="837"/>
      <c r="BE19" s="54"/>
      <c r="BF19" s="837" t="s">
        <v>131</v>
      </c>
      <c r="BG19" s="837"/>
      <c r="BH19" s="837"/>
      <c r="BI19" s="837"/>
      <c r="BJ19" s="54"/>
      <c r="BK19" s="837" t="s">
        <v>132</v>
      </c>
      <c r="BL19" s="837"/>
      <c r="BM19" s="837"/>
      <c r="BN19" s="853"/>
    </row>
    <row r="20" spans="1:66" s="10" customFormat="1" ht="14.25" customHeight="1" x14ac:dyDescent="0.4">
      <c r="A20" s="841"/>
      <c r="B20" s="841"/>
      <c r="C20" s="765"/>
      <c r="D20" s="63" t="s">
        <v>59</v>
      </c>
      <c r="E20" s="159" t="s">
        <v>60</v>
      </c>
      <c r="F20" s="63" t="s">
        <v>111</v>
      </c>
      <c r="G20" s="64"/>
      <c r="H20" s="55" t="s">
        <v>59</v>
      </c>
      <c r="I20" s="55" t="s">
        <v>62</v>
      </c>
      <c r="J20" s="55" t="s">
        <v>63</v>
      </c>
      <c r="K20" s="90" t="s">
        <v>64</v>
      </c>
      <c r="L20" s="64"/>
      <c r="M20" s="63" t="s">
        <v>59</v>
      </c>
      <c r="N20" s="63" t="s">
        <v>62</v>
      </c>
      <c r="O20" s="63" t="s">
        <v>63</v>
      </c>
      <c r="P20" s="79" t="s">
        <v>64</v>
      </c>
      <c r="Q20" s="64"/>
      <c r="R20" s="63" t="s">
        <v>59</v>
      </c>
      <c r="S20" s="63" t="s">
        <v>62</v>
      </c>
      <c r="T20" s="55" t="s">
        <v>63</v>
      </c>
      <c r="U20" s="79" t="s">
        <v>64</v>
      </c>
      <c r="V20" s="156"/>
      <c r="W20" s="63" t="s">
        <v>59</v>
      </c>
      <c r="X20" s="63" t="s">
        <v>62</v>
      </c>
      <c r="Y20" s="55" t="s">
        <v>63</v>
      </c>
      <c r="Z20" s="79" t="s">
        <v>64</v>
      </c>
      <c r="AA20" s="64"/>
      <c r="AB20" s="63" t="s">
        <v>59</v>
      </c>
      <c r="AC20" s="63" t="s">
        <v>62</v>
      </c>
      <c r="AD20" s="55" t="s">
        <v>63</v>
      </c>
      <c r="AE20" s="79" t="s">
        <v>64</v>
      </c>
      <c r="AF20" s="64"/>
      <c r="AG20" s="63" t="s">
        <v>59</v>
      </c>
      <c r="AH20" s="63" t="s">
        <v>62</v>
      </c>
      <c r="AI20" s="55" t="s">
        <v>63</v>
      </c>
      <c r="AJ20" s="79" t="s">
        <v>64</v>
      </c>
      <c r="AK20" s="64"/>
      <c r="AL20" s="63" t="s">
        <v>59</v>
      </c>
      <c r="AM20" s="63" t="s">
        <v>62</v>
      </c>
      <c r="AN20" s="55" t="s">
        <v>63</v>
      </c>
      <c r="AO20" s="79" t="s">
        <v>64</v>
      </c>
      <c r="AP20" s="152"/>
      <c r="AQ20" s="63" t="s">
        <v>59</v>
      </c>
      <c r="AR20" s="63" t="s">
        <v>62</v>
      </c>
      <c r="AS20" s="55" t="s">
        <v>63</v>
      </c>
      <c r="AT20" s="79" t="s">
        <v>64</v>
      </c>
      <c r="AU20" s="79"/>
      <c r="AV20" s="63" t="s">
        <v>59</v>
      </c>
      <c r="AW20" s="63" t="s">
        <v>62</v>
      </c>
      <c r="AX20" s="55" t="s">
        <v>63</v>
      </c>
      <c r="AY20" s="79" t="s">
        <v>64</v>
      </c>
      <c r="AZ20" s="64"/>
      <c r="BA20" s="63" t="s">
        <v>59</v>
      </c>
      <c r="BB20" s="63" t="s">
        <v>62</v>
      </c>
      <c r="BC20" s="55" t="s">
        <v>63</v>
      </c>
      <c r="BD20" s="79" t="s">
        <v>64</v>
      </c>
      <c r="BE20" s="64"/>
      <c r="BF20" s="63" t="s">
        <v>59</v>
      </c>
      <c r="BG20" s="63" t="s">
        <v>62</v>
      </c>
      <c r="BH20" s="55" t="s">
        <v>63</v>
      </c>
      <c r="BI20" s="79" t="s">
        <v>64</v>
      </c>
      <c r="BJ20" s="64"/>
      <c r="BK20" s="63" t="s">
        <v>59</v>
      </c>
      <c r="BL20" s="63" t="s">
        <v>62</v>
      </c>
      <c r="BM20" s="55" t="s">
        <v>63</v>
      </c>
      <c r="BN20" s="94" t="s">
        <v>64</v>
      </c>
    </row>
    <row r="21" spans="1:66" s="10" customFormat="1" ht="12" customHeight="1" x14ac:dyDescent="0.4">
      <c r="A21" s="757" t="s">
        <v>65</v>
      </c>
      <c r="B21" s="842" t="s">
        <v>59</v>
      </c>
      <c r="C21" s="17" t="s">
        <v>59</v>
      </c>
      <c r="D21" s="191">
        <v>48824.979018009995</v>
      </c>
      <c r="E21" s="192">
        <v>79.034100719999998</v>
      </c>
      <c r="F21" s="193">
        <v>8.3000000000000001E-4</v>
      </c>
      <c r="G21" s="194"/>
      <c r="H21" s="192">
        <v>9533.0932430899993</v>
      </c>
      <c r="I21" s="192">
        <v>263.08550344000002</v>
      </c>
      <c r="J21" s="193">
        <v>1.4080000000000001E-2</v>
      </c>
      <c r="K21" s="80">
        <v>19.525032954081848</v>
      </c>
      <c r="L21" s="47"/>
      <c r="M21" s="192">
        <v>10363.768132740001</v>
      </c>
      <c r="N21" s="192">
        <v>390.43568787999999</v>
      </c>
      <c r="O21" s="193">
        <v>1.9220000000000001E-2</v>
      </c>
      <c r="P21" s="107">
        <v>21.226364744400879</v>
      </c>
      <c r="Q21" s="174"/>
      <c r="R21" s="192">
        <v>1982.6829983600001</v>
      </c>
      <c r="S21" s="192">
        <v>146.82958567999998</v>
      </c>
      <c r="T21" s="193">
        <v>3.7780000000000001E-2</v>
      </c>
      <c r="U21" s="105">
        <v>4.0607964165814607</v>
      </c>
      <c r="V21" s="107"/>
      <c r="W21" s="192">
        <v>16649.112580290002</v>
      </c>
      <c r="X21" s="192">
        <v>408.92332396</v>
      </c>
      <c r="Y21" s="193">
        <v>1.2529999999999999E-2</v>
      </c>
      <c r="Z21" s="107">
        <v>34.099579590497456</v>
      </c>
      <c r="AA21" s="174"/>
      <c r="AB21" s="192">
        <v>37759.707505999999</v>
      </c>
      <c r="AC21" s="192">
        <v>252.83668314000002</v>
      </c>
      <c r="AD21" s="193">
        <v>3.4199999999999999E-3</v>
      </c>
      <c r="AE21" s="107">
        <v>77.336863764081983</v>
      </c>
      <c r="AF21" s="174"/>
      <c r="AG21" s="192">
        <v>44145.264469609996</v>
      </c>
      <c r="AH21" s="192">
        <v>136.05322914999999</v>
      </c>
      <c r="AI21" s="193">
        <v>1.57E-3</v>
      </c>
      <c r="AJ21" s="107">
        <v>90.415327067168221</v>
      </c>
      <c r="AK21" s="174"/>
      <c r="AL21" s="192">
        <v>20083.32498225</v>
      </c>
      <c r="AM21" s="192">
        <v>290.89692846000003</v>
      </c>
      <c r="AN21" s="193">
        <v>7.3899999999999999E-3</v>
      </c>
      <c r="AO21" s="107">
        <v>41.133299770271066</v>
      </c>
      <c r="AP21" s="107"/>
      <c r="AQ21" s="297">
        <v>6554.4194942500008</v>
      </c>
      <c r="AR21" s="107">
        <v>125.63881376000001</v>
      </c>
      <c r="AS21" s="193">
        <v>9.7800000000000005E-3</v>
      </c>
      <c r="AT21" s="107">
        <v>13.424316049029498</v>
      </c>
      <c r="AU21" s="174"/>
      <c r="AV21" s="192">
        <v>37590.84497536</v>
      </c>
      <c r="AW21" s="192">
        <v>146.89609992000001</v>
      </c>
      <c r="AX21" s="193">
        <v>1.99E-3</v>
      </c>
      <c r="AY21" s="107">
        <v>76.991011018138735</v>
      </c>
      <c r="AZ21" s="174"/>
      <c r="BA21" s="192">
        <v>3742.7162981699998</v>
      </c>
      <c r="BB21" s="192">
        <v>139.87249269</v>
      </c>
      <c r="BC21" s="193">
        <v>1.907E-2</v>
      </c>
      <c r="BD21" s="107">
        <v>7.6655768695557045</v>
      </c>
      <c r="BE21" s="174"/>
      <c r="BF21" s="192">
        <v>33961.573625110002</v>
      </c>
      <c r="BG21" s="192">
        <v>218.65662001999999</v>
      </c>
      <c r="BH21" s="193">
        <v>3.2799999999999999E-3</v>
      </c>
      <c r="BI21" s="107">
        <v>69.55778437218099</v>
      </c>
      <c r="BJ21" s="174"/>
      <c r="BK21" s="192">
        <v>113.44494792</v>
      </c>
      <c r="BL21" s="192">
        <v>45.660025139999995</v>
      </c>
      <c r="BM21" s="193">
        <v>0.20535</v>
      </c>
      <c r="BN21" s="115">
        <v>0.23235022359795332</v>
      </c>
    </row>
    <row r="22" spans="1:66" s="10" customFormat="1" ht="12" customHeight="1" x14ac:dyDescent="0.4">
      <c r="A22" s="758"/>
      <c r="B22" s="843"/>
      <c r="C22" s="17" t="s">
        <v>133</v>
      </c>
      <c r="D22" s="191">
        <v>23719.25139619</v>
      </c>
      <c r="E22" s="192">
        <v>58.881584889999999</v>
      </c>
      <c r="F22" s="195">
        <v>1.2700000000000001E-3</v>
      </c>
      <c r="G22" s="194"/>
      <c r="H22" s="192">
        <v>4642.9444647500004</v>
      </c>
      <c r="I22" s="192">
        <v>149.69304054</v>
      </c>
      <c r="J22" s="195">
        <v>1.6449999999999999E-2</v>
      </c>
      <c r="K22" s="80">
        <v>19.574582634154265</v>
      </c>
      <c r="L22" s="47"/>
      <c r="M22" s="192">
        <v>5047.7634506099994</v>
      </c>
      <c r="N22" s="192">
        <v>211.82362789999999</v>
      </c>
      <c r="O22" s="195">
        <v>2.1409999999999998E-2</v>
      </c>
      <c r="P22" s="107">
        <v>21.281293268053208</v>
      </c>
      <c r="Q22" s="174"/>
      <c r="R22" s="192">
        <v>961.77436405000003</v>
      </c>
      <c r="S22" s="192">
        <v>82.531989449999998</v>
      </c>
      <c r="T22" s="195">
        <v>4.3779999999999999E-2</v>
      </c>
      <c r="U22" s="107">
        <v>4.0548259638771267</v>
      </c>
      <c r="V22" s="107"/>
      <c r="W22" s="192">
        <v>8055.2870872699996</v>
      </c>
      <c r="X22" s="192">
        <v>224.99365950999999</v>
      </c>
      <c r="Y22" s="195">
        <v>1.4250000000000001E-2</v>
      </c>
      <c r="Z22" s="107">
        <v>33.960966780612281</v>
      </c>
      <c r="AA22" s="174"/>
      <c r="AB22" s="192">
        <v>18126.06463891</v>
      </c>
      <c r="AC22" s="192">
        <v>146.61012346999999</v>
      </c>
      <c r="AD22" s="195">
        <v>4.13E-3</v>
      </c>
      <c r="AE22" s="107">
        <v>76.419210438578901</v>
      </c>
      <c r="AF22" s="174"/>
      <c r="AG22" s="192">
        <v>21264.609727039999</v>
      </c>
      <c r="AH22" s="192">
        <v>93.322739690000006</v>
      </c>
      <c r="AI22" s="195">
        <v>2.2399999999999998E-3</v>
      </c>
      <c r="AJ22" s="107">
        <v>89.651268380484012</v>
      </c>
      <c r="AK22" s="174"/>
      <c r="AL22" s="192">
        <v>9834.5689852800006</v>
      </c>
      <c r="AM22" s="192">
        <v>161.90287298999999</v>
      </c>
      <c r="AN22" s="195">
        <v>8.3999999999999995E-3</v>
      </c>
      <c r="AO22" s="107">
        <v>41.46239196596111</v>
      </c>
      <c r="AP22" s="107"/>
      <c r="AQ22" s="297">
        <v>3353.94300595</v>
      </c>
      <c r="AR22" s="107">
        <v>87.088764679999997</v>
      </c>
      <c r="AS22" s="195">
        <v>1.325E-2</v>
      </c>
      <c r="AT22" s="107">
        <v>14.140172258930317</v>
      </c>
      <c r="AU22" s="174"/>
      <c r="AV22" s="192">
        <v>17910.666721090001</v>
      </c>
      <c r="AW22" s="192">
        <v>98.521520740000014</v>
      </c>
      <c r="AX22" s="195">
        <v>2.81E-3</v>
      </c>
      <c r="AY22" s="107">
        <v>75.511096121553706</v>
      </c>
      <c r="AZ22" s="174"/>
      <c r="BA22" s="192">
        <v>1959.30968551</v>
      </c>
      <c r="BB22" s="192">
        <v>81.75639846</v>
      </c>
      <c r="BC22" s="195">
        <v>2.129E-2</v>
      </c>
      <c r="BD22" s="107">
        <v>8.2604195755719427</v>
      </c>
      <c r="BE22" s="174"/>
      <c r="BF22" s="192">
        <v>16012.856472489999</v>
      </c>
      <c r="BG22" s="192">
        <v>133.4568099</v>
      </c>
      <c r="BH22" s="195">
        <v>4.2500000000000003E-3</v>
      </c>
      <c r="BI22" s="107">
        <v>67.509957228507332</v>
      </c>
      <c r="BJ22" s="174"/>
      <c r="BK22" s="192">
        <v>61.49943691</v>
      </c>
      <c r="BL22" s="192">
        <v>25.765407340000003</v>
      </c>
      <c r="BM22" s="195">
        <v>0.21375</v>
      </c>
      <c r="BN22" s="115">
        <v>0.25928068252558167</v>
      </c>
    </row>
    <row r="23" spans="1:66" s="10" customFormat="1" ht="12" customHeight="1" x14ac:dyDescent="0.4">
      <c r="A23" s="758"/>
      <c r="B23" s="843"/>
      <c r="C23" s="17" t="s">
        <v>134</v>
      </c>
      <c r="D23" s="191">
        <v>25105.727621819999</v>
      </c>
      <c r="E23" s="192">
        <v>57.157525749999998</v>
      </c>
      <c r="F23" s="195">
        <v>1.16E-3</v>
      </c>
      <c r="G23" s="194"/>
      <c r="H23" s="192">
        <v>4890.1487783399998</v>
      </c>
      <c r="I23" s="192">
        <v>150.15726981999998</v>
      </c>
      <c r="J23" s="195">
        <v>1.567E-2</v>
      </c>
      <c r="K23" s="80">
        <v>19.478219679599537</v>
      </c>
      <c r="L23" s="47"/>
      <c r="M23" s="192">
        <v>5316.0046821299993</v>
      </c>
      <c r="N23" s="192">
        <v>205.54635001</v>
      </c>
      <c r="O23" s="195">
        <v>1.9730000000000001E-2</v>
      </c>
      <c r="P23" s="107">
        <v>21.174469675635812</v>
      </c>
      <c r="Q23" s="174"/>
      <c r="R23" s="192">
        <v>1020.90863431</v>
      </c>
      <c r="S23" s="192">
        <v>84.274719989999994</v>
      </c>
      <c r="T23" s="195">
        <v>4.2119999999999998E-2</v>
      </c>
      <c r="U23" s="107">
        <v>4.0664371480821115</v>
      </c>
      <c r="V23" s="107"/>
      <c r="W23" s="192">
        <v>8593.8254930200001</v>
      </c>
      <c r="X23" s="192">
        <v>215.03522502000001</v>
      </c>
      <c r="Y23" s="195">
        <v>1.277E-2</v>
      </c>
      <c r="Z23" s="107">
        <v>34.230537439396485</v>
      </c>
      <c r="AA23" s="174"/>
      <c r="AB23" s="192">
        <v>19633.642867090002</v>
      </c>
      <c r="AC23" s="192">
        <v>140.62173222999999</v>
      </c>
      <c r="AD23" s="195">
        <v>3.65E-3</v>
      </c>
      <c r="AE23" s="107">
        <v>78.203839230797385</v>
      </c>
      <c r="AF23" s="174"/>
      <c r="AG23" s="192">
        <v>22880.654742570001</v>
      </c>
      <c r="AH23" s="192">
        <v>84.320301829999991</v>
      </c>
      <c r="AI23" s="195">
        <v>1.8799999999999999E-3</v>
      </c>
      <c r="AJ23" s="107">
        <v>91.137190234964024</v>
      </c>
      <c r="AK23" s="174"/>
      <c r="AL23" s="192">
        <v>10248.75599697</v>
      </c>
      <c r="AM23" s="192">
        <v>166.39131689999999</v>
      </c>
      <c r="AN23" s="195">
        <v>8.2799999999999992E-3</v>
      </c>
      <c r="AO23" s="107">
        <v>40.822381853862524</v>
      </c>
      <c r="AP23" s="107"/>
      <c r="AQ23" s="297">
        <v>3200.4764882999998</v>
      </c>
      <c r="AR23" s="107">
        <v>79.035049540000003</v>
      </c>
      <c r="AS23" s="195">
        <v>1.26E-2</v>
      </c>
      <c r="AT23" s="107">
        <v>12.747993352394966</v>
      </c>
      <c r="AU23" s="174"/>
      <c r="AV23" s="192">
        <v>19680.178254269998</v>
      </c>
      <c r="AW23" s="192">
        <v>87.450188280000006</v>
      </c>
      <c r="AX23" s="195">
        <v>2.2699999999999999E-3</v>
      </c>
      <c r="AY23" s="107">
        <v>78.389196882569053</v>
      </c>
      <c r="AZ23" s="174"/>
      <c r="BA23" s="192">
        <v>1783.4066126600001</v>
      </c>
      <c r="BB23" s="192">
        <v>76.239538960000004</v>
      </c>
      <c r="BC23" s="195">
        <v>2.181E-2</v>
      </c>
      <c r="BD23" s="107">
        <v>7.1035846461984162</v>
      </c>
      <c r="BE23" s="174"/>
      <c r="BF23" s="192">
        <v>17948.717152609999</v>
      </c>
      <c r="BG23" s="192">
        <v>119.64279815</v>
      </c>
      <c r="BH23" s="195">
        <v>3.3999999999999998E-3</v>
      </c>
      <c r="BI23" s="107">
        <v>71.49251924891567</v>
      </c>
      <c r="BJ23" s="174"/>
      <c r="BK23" s="192">
        <v>51.945510999999996</v>
      </c>
      <c r="BL23" s="192">
        <v>22.393423559999999</v>
      </c>
      <c r="BM23" s="195">
        <v>0.21995000000000001</v>
      </c>
      <c r="BN23" s="115">
        <v>0.2069070125450293</v>
      </c>
    </row>
    <row r="24" spans="1:66" s="10" customFormat="1" ht="12" customHeight="1" x14ac:dyDescent="0.4">
      <c r="A24" s="843"/>
      <c r="B24" s="848" t="s">
        <v>66</v>
      </c>
      <c r="C24" s="18" t="s">
        <v>59</v>
      </c>
      <c r="D24" s="196">
        <v>37622.489482660007</v>
      </c>
      <c r="E24" s="220">
        <v>75.474753480000004</v>
      </c>
      <c r="F24" s="197">
        <v>1.0200000000000001E-3</v>
      </c>
      <c r="G24" s="198"/>
      <c r="H24" s="238">
        <v>8407.1302857600003</v>
      </c>
      <c r="I24" s="238">
        <v>260.3357494</v>
      </c>
      <c r="J24" s="197">
        <v>1.5800000000000002E-2</v>
      </c>
      <c r="K24" s="81">
        <v>22.346023352959669</v>
      </c>
      <c r="L24" s="48"/>
      <c r="M24" s="238">
        <v>9432.0253078799997</v>
      </c>
      <c r="N24" s="238">
        <v>389.12810346999999</v>
      </c>
      <c r="O24" s="197">
        <v>2.1049999999999999E-2</v>
      </c>
      <c r="P24" s="106">
        <v>25.070178602155412</v>
      </c>
      <c r="Q24" s="127"/>
      <c r="R24" s="238">
        <v>1777.30515793</v>
      </c>
      <c r="S24" s="238">
        <v>145.88777243999999</v>
      </c>
      <c r="T24" s="197">
        <v>4.1880000000000001E-2</v>
      </c>
      <c r="U24" s="106">
        <v>4.7240498498887211</v>
      </c>
      <c r="V24" s="106"/>
      <c r="W24" s="238">
        <v>14802.46692832</v>
      </c>
      <c r="X24" s="238">
        <v>406.23952753999998</v>
      </c>
      <c r="Y24" s="197">
        <v>1.4E-2</v>
      </c>
      <c r="Z24" s="106">
        <v>39.344730058712287</v>
      </c>
      <c r="AA24" s="127"/>
      <c r="AB24" s="238">
        <v>31082.804013389999</v>
      </c>
      <c r="AC24" s="238">
        <v>244.74685767999998</v>
      </c>
      <c r="AD24" s="197">
        <v>4.0200000000000001E-3</v>
      </c>
      <c r="AE24" s="106">
        <v>82.61761632684059</v>
      </c>
      <c r="AF24" s="127"/>
      <c r="AG24" s="238">
        <v>34801.430720969998</v>
      </c>
      <c r="AH24" s="238">
        <v>127.64155018000001</v>
      </c>
      <c r="AI24" s="197">
        <v>1.8699999999999999E-3</v>
      </c>
      <c r="AJ24" s="106">
        <v>92.501669080164888</v>
      </c>
      <c r="AK24" s="127"/>
      <c r="AL24" s="238">
        <v>14737.588892600001</v>
      </c>
      <c r="AM24" s="238">
        <v>284.03500164999997</v>
      </c>
      <c r="AN24" s="197">
        <v>9.8300000000000002E-3</v>
      </c>
      <c r="AO24" s="106">
        <v>39.172285234852602</v>
      </c>
      <c r="AP24" s="106"/>
      <c r="AQ24" s="298">
        <v>4404.0027857499999</v>
      </c>
      <c r="AR24" s="106">
        <v>119.19442555000001</v>
      </c>
      <c r="AS24" s="197">
        <v>1.3809999999999999E-2</v>
      </c>
      <c r="AT24" s="106">
        <v>11.705771856962787</v>
      </c>
      <c r="AU24" s="127"/>
      <c r="AV24" s="238">
        <v>30397.42793523</v>
      </c>
      <c r="AW24" s="238">
        <v>140.26853492999999</v>
      </c>
      <c r="AX24" s="197">
        <v>2.3500000000000001E-3</v>
      </c>
      <c r="AY24" s="106">
        <v>80.795897223228678</v>
      </c>
      <c r="AZ24" s="127"/>
      <c r="BA24" s="238">
        <v>2336.61508013</v>
      </c>
      <c r="BB24" s="238">
        <v>136.59314233000001</v>
      </c>
      <c r="BC24" s="197">
        <v>2.9829999999999999E-2</v>
      </c>
      <c r="BD24" s="106">
        <v>6.2106870445320554</v>
      </c>
      <c r="BE24" s="127"/>
      <c r="BF24" s="238">
        <v>28166.00458597</v>
      </c>
      <c r="BG24" s="238">
        <v>212.98836730000002</v>
      </c>
      <c r="BH24" s="197">
        <v>3.8600000000000001E-3</v>
      </c>
      <c r="BI24" s="106">
        <v>74.864808185943019</v>
      </c>
      <c r="BJ24" s="127"/>
      <c r="BK24" s="238">
        <v>105.19173088000001</v>
      </c>
      <c r="BL24" s="238">
        <v>45.586454360000005</v>
      </c>
      <c r="BM24" s="197">
        <v>0.22109999999999999</v>
      </c>
      <c r="BN24" s="114">
        <v>0.2795980072729698</v>
      </c>
    </row>
    <row r="25" spans="1:66" s="10" customFormat="1" ht="12" customHeight="1" x14ac:dyDescent="0.4">
      <c r="A25" s="843"/>
      <c r="B25" s="848"/>
      <c r="C25" s="18" t="s">
        <v>133</v>
      </c>
      <c r="D25" s="196">
        <v>17910.198610750002</v>
      </c>
      <c r="E25" s="220">
        <v>56.087184869999994</v>
      </c>
      <c r="F25" s="197">
        <v>1.6000000000000001E-3</v>
      </c>
      <c r="G25" s="198"/>
      <c r="H25" s="238">
        <v>4067.3460137399998</v>
      </c>
      <c r="I25" s="238">
        <v>147.71196137000001</v>
      </c>
      <c r="J25" s="197">
        <v>1.8530000000000001E-2</v>
      </c>
      <c r="K25" s="81">
        <v>22.709664488582</v>
      </c>
      <c r="L25" s="48"/>
      <c r="M25" s="238">
        <v>4581.1596610300003</v>
      </c>
      <c r="N25" s="238">
        <v>210.90121200999999</v>
      </c>
      <c r="O25" s="197">
        <v>2.349E-2</v>
      </c>
      <c r="P25" s="106">
        <v>25.578497260663045</v>
      </c>
      <c r="Q25" s="127"/>
      <c r="R25" s="238">
        <v>851.80884461000005</v>
      </c>
      <c r="S25" s="238">
        <v>81.780881469999997</v>
      </c>
      <c r="T25" s="197">
        <v>4.8980000000000003E-2</v>
      </c>
      <c r="U25" s="106">
        <v>4.7559988759629395</v>
      </c>
      <c r="V25" s="106"/>
      <c r="W25" s="238">
        <v>7120.0798648399996</v>
      </c>
      <c r="X25" s="238">
        <v>223.12962108000002</v>
      </c>
      <c r="Y25" s="197">
        <v>1.5990000000000001E-2</v>
      </c>
      <c r="Z25" s="106">
        <v>39.754332263889069</v>
      </c>
      <c r="AA25" s="127"/>
      <c r="AB25" s="238">
        <v>14743.851911399999</v>
      </c>
      <c r="AC25" s="238">
        <v>141.53991151</v>
      </c>
      <c r="AD25" s="197">
        <v>4.8999999999999998E-3</v>
      </c>
      <c r="AE25" s="106">
        <v>82.320984997623043</v>
      </c>
      <c r="AF25" s="127"/>
      <c r="AG25" s="238">
        <v>16458.784609850001</v>
      </c>
      <c r="AH25" s="238">
        <v>88.462040250000001</v>
      </c>
      <c r="AI25" s="197">
        <v>2.7399999999999998E-3</v>
      </c>
      <c r="AJ25" s="106">
        <v>91.896159096589599</v>
      </c>
      <c r="AK25" s="127"/>
      <c r="AL25" s="238">
        <v>7060.5587320600007</v>
      </c>
      <c r="AM25" s="238">
        <v>156.99494264</v>
      </c>
      <c r="AN25" s="197">
        <v>1.1339999999999999E-2</v>
      </c>
      <c r="AO25" s="106">
        <v>39.422001316178232</v>
      </c>
      <c r="AP25" s="106"/>
      <c r="AQ25" s="298">
        <v>2266.82580267</v>
      </c>
      <c r="AR25" s="106">
        <v>82.846802049999994</v>
      </c>
      <c r="AS25" s="197">
        <v>1.865E-2</v>
      </c>
      <c r="AT25" s="106">
        <v>12.656620129881826</v>
      </c>
      <c r="AU25" s="127"/>
      <c r="AV25" s="238">
        <v>14191.95880719</v>
      </c>
      <c r="AW25" s="238">
        <v>94.410826490000005</v>
      </c>
      <c r="AX25" s="197">
        <v>3.3899999999999998E-3</v>
      </c>
      <c r="AY25" s="106">
        <v>79.239538966763604</v>
      </c>
      <c r="AZ25" s="127"/>
      <c r="BA25" s="238">
        <v>1155.2124197400001</v>
      </c>
      <c r="BB25" s="238">
        <v>79.05170781999999</v>
      </c>
      <c r="BC25" s="197">
        <v>3.4909999999999997E-2</v>
      </c>
      <c r="BD25" s="106">
        <v>6.4500257358766664</v>
      </c>
      <c r="BE25" s="127"/>
      <c r="BF25" s="238">
        <v>13093.1746523</v>
      </c>
      <c r="BG25" s="238">
        <v>129.84761198000001</v>
      </c>
      <c r="BH25" s="197">
        <v>5.0600000000000003E-3</v>
      </c>
      <c r="BI25" s="106">
        <v>73.104575425764722</v>
      </c>
      <c r="BJ25" s="127"/>
      <c r="BK25" s="238">
        <v>56.428264849999998</v>
      </c>
      <c r="BL25" s="238">
        <v>25.667670709999999</v>
      </c>
      <c r="BM25" s="197">
        <v>0.23208000000000001</v>
      </c>
      <c r="BN25" s="114">
        <v>0.31506219487778769</v>
      </c>
    </row>
    <row r="26" spans="1:66" s="10" customFormat="1" ht="12" customHeight="1" x14ac:dyDescent="0.4">
      <c r="A26" s="843"/>
      <c r="B26" s="848"/>
      <c r="C26" s="18" t="s">
        <v>134</v>
      </c>
      <c r="D26" s="196">
        <v>19712.290871900001</v>
      </c>
      <c r="E26" s="220">
        <v>54.62892445</v>
      </c>
      <c r="F26" s="197">
        <v>1.41E-3</v>
      </c>
      <c r="G26" s="198"/>
      <c r="H26" s="238">
        <v>4339.7842720199997</v>
      </c>
      <c r="I26" s="238">
        <v>148.38934128</v>
      </c>
      <c r="J26" s="197">
        <v>1.745E-2</v>
      </c>
      <c r="K26" s="81">
        <v>22.015626190897937</v>
      </c>
      <c r="L26" s="48"/>
      <c r="M26" s="238">
        <v>4850.8656468600002</v>
      </c>
      <c r="N26" s="238">
        <v>204.59862663999999</v>
      </c>
      <c r="O26" s="197">
        <v>2.1520000000000001E-2</v>
      </c>
      <c r="P26" s="106">
        <v>24.608330296987148</v>
      </c>
      <c r="Q26" s="127"/>
      <c r="R26" s="238">
        <v>925.49631332000001</v>
      </c>
      <c r="S26" s="238">
        <v>83.776738679999994</v>
      </c>
      <c r="T26" s="197">
        <v>4.6179999999999999E-2</v>
      </c>
      <c r="U26" s="106">
        <v>4.6950215950765068</v>
      </c>
      <c r="V26" s="106"/>
      <c r="W26" s="238">
        <v>7682.3870634899995</v>
      </c>
      <c r="X26" s="238">
        <v>213.18370468000001</v>
      </c>
      <c r="Y26" s="197">
        <v>1.4160000000000001E-2</v>
      </c>
      <c r="Z26" s="106">
        <v>38.972573575612628</v>
      </c>
      <c r="AA26" s="127"/>
      <c r="AB26" s="238">
        <v>16338.95210199</v>
      </c>
      <c r="AC26" s="238">
        <v>135.88729240999999</v>
      </c>
      <c r="AD26" s="197">
        <v>4.2399999999999998E-3</v>
      </c>
      <c r="AE26" s="207">
        <v>82.887129700796393</v>
      </c>
      <c r="AF26" s="127"/>
      <c r="AG26" s="238">
        <v>18342.646111120001</v>
      </c>
      <c r="AH26" s="238">
        <v>79.757109169999993</v>
      </c>
      <c r="AI26" s="197">
        <v>2.2200000000000002E-3</v>
      </c>
      <c r="AJ26" s="106">
        <v>93.051823506052074</v>
      </c>
      <c r="AK26" s="127"/>
      <c r="AL26" s="238">
        <v>7677.03016054</v>
      </c>
      <c r="AM26" s="238">
        <v>163.1660847</v>
      </c>
      <c r="AN26" s="197">
        <v>1.0840000000000001E-2</v>
      </c>
      <c r="AO26" s="106">
        <v>38.945398129669734</v>
      </c>
      <c r="AP26" s="106"/>
      <c r="AQ26" s="298">
        <v>2137.1769830800004</v>
      </c>
      <c r="AR26" s="106">
        <v>74.551067980000013</v>
      </c>
      <c r="AS26" s="197">
        <v>1.78E-2</v>
      </c>
      <c r="AT26" s="106">
        <v>10.841849874113619</v>
      </c>
      <c r="AU26" s="127"/>
      <c r="AV26" s="238">
        <v>16205.46912804</v>
      </c>
      <c r="AW26" s="238">
        <v>83.464711280000003</v>
      </c>
      <c r="AX26" s="197">
        <v>2.63E-3</v>
      </c>
      <c r="AY26" s="106">
        <v>82.209973631938453</v>
      </c>
      <c r="AZ26" s="127"/>
      <c r="BA26" s="238">
        <v>1181.4026603900002</v>
      </c>
      <c r="BB26" s="238">
        <v>74.205844800000008</v>
      </c>
      <c r="BC26" s="197">
        <v>3.2050000000000002E-2</v>
      </c>
      <c r="BD26" s="106">
        <v>5.9932286311485869</v>
      </c>
      <c r="BE26" s="127"/>
      <c r="BF26" s="238">
        <v>15072.829933679999</v>
      </c>
      <c r="BG26" s="238">
        <v>116.12468201</v>
      </c>
      <c r="BH26" s="197">
        <v>3.9300000000000003E-3</v>
      </c>
      <c r="BI26" s="106">
        <v>76.464120946827222</v>
      </c>
      <c r="BJ26" s="127"/>
      <c r="BK26" s="238">
        <v>48.763466030000004</v>
      </c>
      <c r="BL26" s="238">
        <v>22.355351280000001</v>
      </c>
      <c r="BM26" s="197">
        <v>0.2339</v>
      </c>
      <c r="BN26" s="114">
        <v>0.24737594603736618</v>
      </c>
    </row>
    <row r="27" spans="1:66" s="10" customFormat="1" ht="12" customHeight="1" x14ac:dyDescent="0.4">
      <c r="A27" s="758"/>
      <c r="B27" s="843" t="s">
        <v>67</v>
      </c>
      <c r="C27" s="17" t="s">
        <v>59</v>
      </c>
      <c r="D27" s="191">
        <v>11202.489535359999</v>
      </c>
      <c r="E27" s="192">
        <v>23.769149349999999</v>
      </c>
      <c r="F27" s="195">
        <v>1.08E-3</v>
      </c>
      <c r="G27" s="194"/>
      <c r="H27" s="158">
        <v>1125.9629573299999</v>
      </c>
      <c r="I27" s="158">
        <v>41.53716189</v>
      </c>
      <c r="J27" s="195">
        <v>1.882E-2</v>
      </c>
      <c r="K27" s="80">
        <v>10.051006553284109</v>
      </c>
      <c r="L27" s="47"/>
      <c r="M27" s="158">
        <v>931.74282486000004</v>
      </c>
      <c r="N27" s="158">
        <v>40.176079559999998</v>
      </c>
      <c r="O27" s="195">
        <v>2.1999999999999999E-2</v>
      </c>
      <c r="P27" s="107">
        <v>8.3172835994982073</v>
      </c>
      <c r="Q27" s="174"/>
      <c r="R27" s="158">
        <v>205.37784043000002</v>
      </c>
      <c r="S27" s="158">
        <v>17.002716499999998</v>
      </c>
      <c r="T27" s="195">
        <v>4.224E-2</v>
      </c>
      <c r="U27" s="107">
        <v>1.8333232071472769</v>
      </c>
      <c r="V27" s="107"/>
      <c r="W27" s="158">
        <v>1846.64565197</v>
      </c>
      <c r="X27" s="158">
        <v>52.199329310000003</v>
      </c>
      <c r="Y27" s="195">
        <v>1.4420000000000001E-2</v>
      </c>
      <c r="Z27" s="107">
        <v>16.484243490173963</v>
      </c>
      <c r="AA27" s="174"/>
      <c r="AB27" s="158">
        <v>6676.9034926100003</v>
      </c>
      <c r="AC27" s="158">
        <v>69.006521879999994</v>
      </c>
      <c r="AD27" s="195">
        <v>5.2700000000000004E-3</v>
      </c>
      <c r="AE27" s="107">
        <v>59.601961434864528</v>
      </c>
      <c r="AF27" s="174"/>
      <c r="AG27" s="158">
        <v>9343.8337486400014</v>
      </c>
      <c r="AH27" s="158">
        <v>48.674007510000003</v>
      </c>
      <c r="AI27" s="195">
        <v>2.66E-3</v>
      </c>
      <c r="AJ27" s="107">
        <v>83.408546994368891</v>
      </c>
      <c r="AK27" s="174"/>
      <c r="AL27" s="158">
        <v>5345.7360896500004</v>
      </c>
      <c r="AM27" s="158">
        <v>80.557579970000006</v>
      </c>
      <c r="AN27" s="195">
        <v>7.6899999999999998E-3</v>
      </c>
      <c r="AO27" s="107">
        <v>47.719179498240095</v>
      </c>
      <c r="AP27" s="107"/>
      <c r="AQ27" s="297">
        <v>2150.4167085000004</v>
      </c>
      <c r="AR27" s="107">
        <v>41.912682430000004</v>
      </c>
      <c r="AS27" s="195">
        <v>9.9399999999999992E-3</v>
      </c>
      <c r="AT27" s="107">
        <v>19.19588232340978</v>
      </c>
      <c r="AU27" s="174"/>
      <c r="AV27" s="158">
        <v>7193.4170401299998</v>
      </c>
      <c r="AW27" s="158">
        <v>45.926448950000001</v>
      </c>
      <c r="AX27" s="195">
        <v>3.2599999999999999E-3</v>
      </c>
      <c r="AY27" s="107">
        <v>64.212664670869827</v>
      </c>
      <c r="AZ27" s="174"/>
      <c r="BA27" s="158">
        <v>1406.10121804</v>
      </c>
      <c r="BB27" s="158">
        <v>32.256020309999997</v>
      </c>
      <c r="BC27" s="195">
        <v>1.17E-2</v>
      </c>
      <c r="BD27" s="107">
        <v>12.551685173208368</v>
      </c>
      <c r="BE27" s="174"/>
      <c r="BF27" s="158">
        <v>5795.5690391300004</v>
      </c>
      <c r="BG27" s="158">
        <v>52.933262410000005</v>
      </c>
      <c r="BH27" s="195">
        <v>4.6600000000000001E-3</v>
      </c>
      <c r="BI27" s="107">
        <v>51.73465255947464</v>
      </c>
      <c r="BJ27" s="174"/>
      <c r="BK27" s="158">
        <v>8.2532170399999991</v>
      </c>
      <c r="BL27" s="158">
        <v>2.6275986100000002</v>
      </c>
      <c r="BM27" s="195">
        <v>0.16244</v>
      </c>
      <c r="BN27" s="115">
        <v>7.3673061813172916E-2</v>
      </c>
    </row>
    <row r="28" spans="1:66" s="10" customFormat="1" ht="12" customHeight="1" x14ac:dyDescent="0.4">
      <c r="A28" s="758"/>
      <c r="B28" s="843"/>
      <c r="C28" s="17" t="s">
        <v>133</v>
      </c>
      <c r="D28" s="191">
        <v>5809.0527854399998</v>
      </c>
      <c r="E28" s="192">
        <v>17.93586032</v>
      </c>
      <c r="F28" s="195">
        <v>1.58E-3</v>
      </c>
      <c r="G28" s="192"/>
      <c r="H28" s="192">
        <v>575.59845100999996</v>
      </c>
      <c r="I28" s="192">
        <v>26.097919450000003</v>
      </c>
      <c r="J28" s="195">
        <v>2.3130000000000001E-2</v>
      </c>
      <c r="K28" s="80">
        <v>9.9086455618495801</v>
      </c>
      <c r="L28" s="47"/>
      <c r="M28" s="192">
        <v>466.60378957999995</v>
      </c>
      <c r="N28" s="192">
        <v>23.871285960000002</v>
      </c>
      <c r="O28" s="195">
        <v>2.6100000000000002E-2</v>
      </c>
      <c r="P28" s="107">
        <v>8.0323558214088013</v>
      </c>
      <c r="Q28" s="174"/>
      <c r="R28" s="192">
        <v>109.96551944000001</v>
      </c>
      <c r="S28" s="192">
        <v>11.18165728</v>
      </c>
      <c r="T28" s="195">
        <v>5.1880000000000003E-2</v>
      </c>
      <c r="U28" s="107">
        <v>1.8930025858195192</v>
      </c>
      <c r="V28" s="107"/>
      <c r="W28" s="192">
        <v>935.20722244000001</v>
      </c>
      <c r="X28" s="192">
        <v>31.600652780000001</v>
      </c>
      <c r="Y28" s="195">
        <v>1.7239999999999998E-2</v>
      </c>
      <c r="Z28" s="107">
        <v>16.099134522998895</v>
      </c>
      <c r="AA28" s="174"/>
      <c r="AB28" s="192">
        <v>3382.2127275100001</v>
      </c>
      <c r="AC28" s="192">
        <v>40.55732682</v>
      </c>
      <c r="AD28" s="195">
        <v>6.1199999999999996E-3</v>
      </c>
      <c r="AE28" s="107">
        <v>58.223136411968724</v>
      </c>
      <c r="AF28" s="174"/>
      <c r="AG28" s="192">
        <v>4805.8251171899992</v>
      </c>
      <c r="AH28" s="192">
        <v>29.9507865</v>
      </c>
      <c r="AI28" s="195">
        <v>3.1800000000000001E-3</v>
      </c>
      <c r="AJ28" s="107">
        <v>82.729926800380895</v>
      </c>
      <c r="AK28" s="174"/>
      <c r="AL28" s="192">
        <v>2774.0102532199999</v>
      </c>
      <c r="AM28" s="192">
        <v>46.676191440000004</v>
      </c>
      <c r="AN28" s="195">
        <v>8.5800000000000008E-3</v>
      </c>
      <c r="AO28" s="107">
        <v>47.753228549977543</v>
      </c>
      <c r="AP28" s="107"/>
      <c r="AQ28" s="297">
        <v>1087.1172032900001</v>
      </c>
      <c r="AR28" s="107">
        <v>27.84102914</v>
      </c>
      <c r="AS28" s="195">
        <v>1.307E-2</v>
      </c>
      <c r="AT28" s="107">
        <v>18.714190478950137</v>
      </c>
      <c r="AU28" s="174"/>
      <c r="AV28" s="192">
        <v>3718.7079139000002</v>
      </c>
      <c r="AW28" s="192">
        <v>29.0482163</v>
      </c>
      <c r="AX28" s="195">
        <v>3.9899999999999996E-3</v>
      </c>
      <c r="AY28" s="107">
        <v>64.015736321430779</v>
      </c>
      <c r="AZ28" s="174"/>
      <c r="BA28" s="192">
        <v>804.09726577000004</v>
      </c>
      <c r="BB28" s="192">
        <v>21.853995940000001</v>
      </c>
      <c r="BC28" s="195">
        <v>1.387E-2</v>
      </c>
      <c r="BD28" s="107">
        <v>13.842140801085778</v>
      </c>
      <c r="BE28" s="174"/>
      <c r="BF28" s="192">
        <v>2919.6818201999999</v>
      </c>
      <c r="BG28" s="192">
        <v>32.567454740000002</v>
      </c>
      <c r="BH28" s="195">
        <v>5.6899999999999997E-3</v>
      </c>
      <c r="BI28" s="107">
        <v>50.260893265042903</v>
      </c>
      <c r="BJ28" s="174"/>
      <c r="BK28" s="192">
        <v>5.0711720699999994</v>
      </c>
      <c r="BL28" s="192">
        <v>2.2536288199999999</v>
      </c>
      <c r="BM28" s="195">
        <v>0.22672999999999999</v>
      </c>
      <c r="BN28" s="115">
        <v>8.7297744697905855E-2</v>
      </c>
    </row>
    <row r="29" spans="1:66" s="10" customFormat="1" ht="12" customHeight="1" x14ac:dyDescent="0.4">
      <c r="A29" s="759"/>
      <c r="B29" s="849"/>
      <c r="C29" s="19" t="s">
        <v>134</v>
      </c>
      <c r="D29" s="199">
        <v>5393.4367499200007</v>
      </c>
      <c r="E29" s="200">
        <v>16.937311619999999</v>
      </c>
      <c r="F29" s="201">
        <v>1.6000000000000001E-3</v>
      </c>
      <c r="G29" s="202"/>
      <c r="H29" s="203">
        <v>550.36450632000003</v>
      </c>
      <c r="I29" s="203">
        <v>24.191999510000002</v>
      </c>
      <c r="J29" s="201">
        <v>2.2429999999999999E-2</v>
      </c>
      <c r="K29" s="82">
        <v>10.20433782463776</v>
      </c>
      <c r="L29" s="49"/>
      <c r="M29" s="203">
        <v>465.13903528000003</v>
      </c>
      <c r="N29" s="203">
        <v>22.291187109999999</v>
      </c>
      <c r="O29" s="201">
        <v>2.445E-2</v>
      </c>
      <c r="P29" s="108">
        <v>8.6241677959215757</v>
      </c>
      <c r="Q29" s="180"/>
      <c r="R29" s="203">
        <v>95.412320989999998</v>
      </c>
      <c r="S29" s="203">
        <v>9.5064762300000005</v>
      </c>
      <c r="T29" s="201">
        <v>5.083E-2</v>
      </c>
      <c r="U29" s="108">
        <v>1.7690449599027043</v>
      </c>
      <c r="V29" s="108"/>
      <c r="W29" s="203">
        <v>911.43842954000002</v>
      </c>
      <c r="X29" s="203">
        <v>29.94304412</v>
      </c>
      <c r="Y29" s="201">
        <v>1.6760000000000001E-2</v>
      </c>
      <c r="Z29" s="108">
        <v>16.899028797427153</v>
      </c>
      <c r="AA29" s="180"/>
      <c r="AB29" s="203">
        <v>3294.6907651000001</v>
      </c>
      <c r="AC29" s="203">
        <v>38.695388809999997</v>
      </c>
      <c r="AD29" s="201">
        <v>5.9899999999999997E-3</v>
      </c>
      <c r="AE29" s="108">
        <v>61.087038151487903</v>
      </c>
      <c r="AF29" s="180"/>
      <c r="AG29" s="203">
        <v>4538.0086314500004</v>
      </c>
      <c r="AH29" s="203">
        <v>28.334055880000001</v>
      </c>
      <c r="AI29" s="201">
        <v>3.1900000000000001E-3</v>
      </c>
      <c r="AJ29" s="108">
        <v>84.139461383640253</v>
      </c>
      <c r="AK29" s="180"/>
      <c r="AL29" s="203">
        <v>2571.7258364200002</v>
      </c>
      <c r="AM29" s="203">
        <v>41.85943374</v>
      </c>
      <c r="AN29" s="201">
        <v>8.3000000000000001E-3</v>
      </c>
      <c r="AO29" s="108">
        <v>47.682506640281744</v>
      </c>
      <c r="AP29" s="108"/>
      <c r="AQ29" s="299">
        <v>1063.2995052199999</v>
      </c>
      <c r="AR29" s="108">
        <v>27.204783070000001</v>
      </c>
      <c r="AS29" s="201">
        <v>1.3050000000000001E-2</v>
      </c>
      <c r="AT29" s="108">
        <v>19.714693145066946</v>
      </c>
      <c r="AU29" s="180"/>
      <c r="AV29" s="203">
        <v>3474.70912623</v>
      </c>
      <c r="AW29" s="203">
        <v>27.393340980000001</v>
      </c>
      <c r="AX29" s="201">
        <v>4.0200000000000001E-3</v>
      </c>
      <c r="AY29" s="108">
        <v>64.424768238573293</v>
      </c>
      <c r="AZ29" s="180"/>
      <c r="BA29" s="203">
        <v>602.00395227000001</v>
      </c>
      <c r="BB29" s="203">
        <v>18.234021139999999</v>
      </c>
      <c r="BC29" s="201">
        <v>1.545E-2</v>
      </c>
      <c r="BD29" s="108">
        <v>11.161787561130282</v>
      </c>
      <c r="BE29" s="180"/>
      <c r="BF29" s="203">
        <v>2875.8872189399999</v>
      </c>
      <c r="BG29" s="203">
        <v>30.377927080000003</v>
      </c>
      <c r="BH29" s="201">
        <v>5.3899999999999998E-3</v>
      </c>
      <c r="BI29" s="108">
        <v>53.321979144052392</v>
      </c>
      <c r="BJ29" s="180"/>
      <c r="BK29" s="203">
        <v>3.1820449699999998</v>
      </c>
      <c r="BL29" s="203">
        <v>1.3283900799999999</v>
      </c>
      <c r="BM29" s="201">
        <v>0.21299000000000001</v>
      </c>
      <c r="BN29" s="116">
        <v>5.8998466423977221E-2</v>
      </c>
    </row>
    <row r="30" spans="1:66" s="10" customFormat="1" ht="12" customHeight="1" x14ac:dyDescent="0.4">
      <c r="A30" s="760" t="s">
        <v>68</v>
      </c>
      <c r="B30" s="842" t="s">
        <v>59</v>
      </c>
      <c r="C30" s="17" t="s">
        <v>59</v>
      </c>
      <c r="D30" s="191">
        <v>76.238758390000001</v>
      </c>
      <c r="E30" s="192">
        <v>0.80452754000000004</v>
      </c>
      <c r="F30" s="195">
        <v>5.3800000000000002E-3</v>
      </c>
      <c r="G30" s="194"/>
      <c r="H30" s="192">
        <v>14.51313461</v>
      </c>
      <c r="I30" s="192">
        <v>1.9098400899999999</v>
      </c>
      <c r="J30" s="195">
        <v>6.7140000000000005E-2</v>
      </c>
      <c r="K30" s="80">
        <v>19.036425718999698</v>
      </c>
      <c r="L30" s="47"/>
      <c r="M30" s="192">
        <v>14.214628769999999</v>
      </c>
      <c r="N30" s="192">
        <v>1.73444094</v>
      </c>
      <c r="O30" s="195">
        <v>6.225E-2</v>
      </c>
      <c r="P30" s="107">
        <v>18.644884924915679</v>
      </c>
      <c r="Q30" s="174"/>
      <c r="R30" s="192">
        <v>3.7296825199999999</v>
      </c>
      <c r="S30" s="192">
        <v>0.88098878999999997</v>
      </c>
      <c r="T30" s="195">
        <v>0.12052</v>
      </c>
      <c r="U30" s="107">
        <v>4.8921081596328975</v>
      </c>
      <c r="V30" s="107"/>
      <c r="W30" s="192">
        <v>20.761028320000001</v>
      </c>
      <c r="X30" s="192">
        <v>2.0170422599999998</v>
      </c>
      <c r="Y30" s="195">
        <v>4.9570000000000003E-2</v>
      </c>
      <c r="Z30" s="107">
        <v>27.231592904224367</v>
      </c>
      <c r="AA30" s="174"/>
      <c r="AB30" s="192">
        <v>29.964615779999999</v>
      </c>
      <c r="AC30" s="192">
        <v>2.3293464399999997</v>
      </c>
      <c r="AD30" s="195">
        <v>3.9660000000000001E-2</v>
      </c>
      <c r="AE30" s="107">
        <v>39.303651335342792</v>
      </c>
      <c r="AF30" s="174"/>
      <c r="AG30" s="192">
        <v>45.135163769999998</v>
      </c>
      <c r="AH30" s="192">
        <v>2.1332215799999998</v>
      </c>
      <c r="AI30" s="195">
        <v>2.4109999999999999E-2</v>
      </c>
      <c r="AJ30" s="107">
        <v>59.202385667288404</v>
      </c>
      <c r="AK30" s="174"/>
      <c r="AL30" s="192">
        <v>38.40005231</v>
      </c>
      <c r="AM30" s="192">
        <v>2.5852892400000003</v>
      </c>
      <c r="AN30" s="195">
        <v>3.4349999999999999E-2</v>
      </c>
      <c r="AO30" s="107">
        <v>50.368150165253503</v>
      </c>
      <c r="AP30" s="107"/>
      <c r="AQ30" s="297">
        <v>10.87412396</v>
      </c>
      <c r="AR30" s="107">
        <v>2.1992556800000003</v>
      </c>
      <c r="AS30" s="195">
        <v>0.10319</v>
      </c>
      <c r="AT30" s="107">
        <v>14.263249021414184</v>
      </c>
      <c r="AU30" s="174"/>
      <c r="AV30" s="192">
        <v>34.261039820000001</v>
      </c>
      <c r="AW30" s="192">
        <v>2.1378638200000002</v>
      </c>
      <c r="AX30" s="195">
        <v>3.184E-2</v>
      </c>
      <c r="AY30" s="107">
        <v>44.939136658990911</v>
      </c>
      <c r="AZ30" s="174"/>
      <c r="BA30" s="192">
        <v>4.2845496499999998</v>
      </c>
      <c r="BB30" s="192">
        <v>0.77326698999999999</v>
      </c>
      <c r="BC30" s="195">
        <v>9.2079999999999995E-2</v>
      </c>
      <c r="BD30" s="107">
        <v>5.6199100568799283</v>
      </c>
      <c r="BE30" s="174"/>
      <c r="BF30" s="192">
        <v>30.033783510000003</v>
      </c>
      <c r="BG30" s="192">
        <v>2.2307483800000001</v>
      </c>
      <c r="BH30" s="195">
        <v>3.7900000000000003E-2</v>
      </c>
      <c r="BI30" s="107">
        <v>39.394376488087509</v>
      </c>
      <c r="BJ30" s="174"/>
      <c r="BK30" s="192">
        <v>5.7293339999999998E-2</v>
      </c>
      <c r="BL30" s="192">
        <v>7.7630909999999997E-2</v>
      </c>
      <c r="BM30" s="195">
        <v>0.69130999999999998</v>
      </c>
      <c r="BN30" s="115">
        <v>7.5149885976520545E-2</v>
      </c>
    </row>
    <row r="31" spans="1:66" s="10" customFormat="1" ht="12" customHeight="1" x14ac:dyDescent="0.4">
      <c r="A31" s="761"/>
      <c r="B31" s="843"/>
      <c r="C31" s="17" t="s">
        <v>133</v>
      </c>
      <c r="D31" s="191">
        <v>38.946596329999998</v>
      </c>
      <c r="E31" s="192">
        <v>0.68244473000000005</v>
      </c>
      <c r="F31" s="195">
        <v>8.94E-3</v>
      </c>
      <c r="G31" s="194"/>
      <c r="H31" s="192">
        <v>7.4116637899999995</v>
      </c>
      <c r="I31" s="192">
        <v>1.1123678100000001</v>
      </c>
      <c r="J31" s="195">
        <v>7.6569999999999999E-2</v>
      </c>
      <c r="K31" s="80">
        <v>19.030324825306757</v>
      </c>
      <c r="L31" s="47"/>
      <c r="M31" s="192">
        <v>7.9321089300000001</v>
      </c>
      <c r="N31" s="192">
        <v>1.0965299399999999</v>
      </c>
      <c r="O31" s="195">
        <v>7.0529999999999995E-2</v>
      </c>
      <c r="P31" s="107">
        <v>20.366629378316205</v>
      </c>
      <c r="Q31" s="174"/>
      <c r="R31" s="192">
        <v>1.8846366399999999</v>
      </c>
      <c r="S31" s="192">
        <v>0.52358707000000004</v>
      </c>
      <c r="T31" s="195">
        <v>0.14174</v>
      </c>
      <c r="U31" s="107">
        <v>4.8390278422052804</v>
      </c>
      <c r="V31" s="107"/>
      <c r="W31" s="192">
        <v>11.28573091</v>
      </c>
      <c r="X31" s="192">
        <v>1.28911533</v>
      </c>
      <c r="Y31" s="195">
        <v>5.8279999999999998E-2</v>
      </c>
      <c r="Z31" s="107">
        <v>28.977451108626827</v>
      </c>
      <c r="AA31" s="174"/>
      <c r="AB31" s="192">
        <v>16.082916319999999</v>
      </c>
      <c r="AC31" s="192">
        <v>1.4293353799999999</v>
      </c>
      <c r="AD31" s="195">
        <v>4.5339999999999998E-2</v>
      </c>
      <c r="AE31" s="107">
        <v>41.294792961436691</v>
      </c>
      <c r="AF31" s="174"/>
      <c r="AG31" s="192">
        <v>23.384623049999998</v>
      </c>
      <c r="AH31" s="192">
        <v>1.2953043800000001</v>
      </c>
      <c r="AI31" s="195">
        <v>2.826E-2</v>
      </c>
      <c r="AJ31" s="107">
        <v>60.042790008807934</v>
      </c>
      <c r="AK31" s="174"/>
      <c r="AL31" s="192">
        <v>19.300281640000001</v>
      </c>
      <c r="AM31" s="192">
        <v>1.46255951</v>
      </c>
      <c r="AN31" s="195">
        <v>3.866E-2</v>
      </c>
      <c r="AO31" s="107">
        <v>49.555759575152592</v>
      </c>
      <c r="AP31" s="107"/>
      <c r="AQ31" s="297">
        <v>4.87193918</v>
      </c>
      <c r="AR31" s="107">
        <v>1.2598813</v>
      </c>
      <c r="AS31" s="195">
        <v>0.13194</v>
      </c>
      <c r="AT31" s="107">
        <v>12.509281013209403</v>
      </c>
      <c r="AU31" s="174"/>
      <c r="AV31" s="192">
        <v>18.51268387</v>
      </c>
      <c r="AW31" s="192">
        <v>1.2690364700000001</v>
      </c>
      <c r="AX31" s="195">
        <v>3.4970000000000001E-2</v>
      </c>
      <c r="AY31" s="107">
        <v>47.533508995598538</v>
      </c>
      <c r="AZ31" s="174"/>
      <c r="BA31" s="192">
        <v>2.23430843</v>
      </c>
      <c r="BB31" s="192">
        <v>0.47254016999999998</v>
      </c>
      <c r="BC31" s="195">
        <v>0.1079</v>
      </c>
      <c r="BD31" s="107">
        <v>5.7368515879241144</v>
      </c>
      <c r="BE31" s="174"/>
      <c r="BF31" s="192">
        <v>16.322553989999999</v>
      </c>
      <c r="BG31" s="192">
        <v>1.38381401</v>
      </c>
      <c r="BH31" s="195">
        <v>4.3249999999999997E-2</v>
      </c>
      <c r="BI31" s="107">
        <v>41.910091068540879</v>
      </c>
      <c r="BJ31" s="174"/>
      <c r="BK31" s="192">
        <v>4.4178559999999999E-2</v>
      </c>
      <c r="BL31" s="192">
        <v>7.5481629999999994E-2</v>
      </c>
      <c r="BM31" s="195">
        <v>0.87170999999999998</v>
      </c>
      <c r="BN31" s="115">
        <v>0.1134336865426412</v>
      </c>
    </row>
    <row r="32" spans="1:66" s="10" customFormat="1" ht="12" customHeight="1" x14ac:dyDescent="0.4">
      <c r="A32" s="761"/>
      <c r="B32" s="843"/>
      <c r="C32" s="17" t="s">
        <v>134</v>
      </c>
      <c r="D32" s="191">
        <v>37.292162060000003</v>
      </c>
      <c r="E32" s="192">
        <v>0.66971749999999997</v>
      </c>
      <c r="F32" s="195">
        <v>9.1599999999999997E-3</v>
      </c>
      <c r="G32" s="194"/>
      <c r="H32" s="192">
        <v>7.1014708199999994</v>
      </c>
      <c r="I32" s="192">
        <v>1.1141972800000002</v>
      </c>
      <c r="J32" s="195">
        <v>8.0049999999999996E-2</v>
      </c>
      <c r="K32" s="80">
        <v>19.04279727352445</v>
      </c>
      <c r="L32" s="47"/>
      <c r="M32" s="192">
        <v>6.28251984</v>
      </c>
      <c r="N32" s="192">
        <v>0.95228959999999996</v>
      </c>
      <c r="O32" s="195">
        <v>7.7340000000000006E-2</v>
      </c>
      <c r="P32" s="107">
        <v>16.846756779325226</v>
      </c>
      <c r="Q32" s="174"/>
      <c r="R32" s="192">
        <v>1.8450458799999998</v>
      </c>
      <c r="S32" s="192">
        <v>0.62079641000000008</v>
      </c>
      <c r="T32" s="195">
        <v>0.17166999999999999</v>
      </c>
      <c r="U32" s="107">
        <v>4.9475433390841586</v>
      </c>
      <c r="V32" s="107"/>
      <c r="W32" s="192">
        <v>9.4752974200000004</v>
      </c>
      <c r="X32" s="192">
        <v>1.11111812</v>
      </c>
      <c r="Y32" s="195">
        <v>5.9830000000000001E-2</v>
      </c>
      <c r="Z32" s="107">
        <v>25.40828124889898</v>
      </c>
      <c r="AA32" s="174"/>
      <c r="AB32" s="192">
        <v>13.88169946</v>
      </c>
      <c r="AC32" s="192">
        <v>1.2046958700000001</v>
      </c>
      <c r="AD32" s="195">
        <v>4.428E-2</v>
      </c>
      <c r="AE32" s="107">
        <v>37.224174446269686</v>
      </c>
      <c r="AF32" s="174"/>
      <c r="AG32" s="192">
        <v>21.75054072</v>
      </c>
      <c r="AH32" s="192">
        <v>1.1497296100000001</v>
      </c>
      <c r="AI32" s="195">
        <v>2.6970000000000001E-2</v>
      </c>
      <c r="AJ32" s="107">
        <v>58.324697519562363</v>
      </c>
      <c r="AK32" s="174"/>
      <c r="AL32" s="192">
        <v>19.099770670000002</v>
      </c>
      <c r="AM32" s="192">
        <v>1.4073002300000002</v>
      </c>
      <c r="AN32" s="195">
        <v>3.7589999999999998E-2</v>
      </c>
      <c r="AO32" s="107">
        <v>51.216581755892975</v>
      </c>
      <c r="AP32" s="107"/>
      <c r="AQ32" s="297">
        <v>6.0021847799999994</v>
      </c>
      <c r="AR32" s="107">
        <v>1.1399508199999999</v>
      </c>
      <c r="AS32" s="195">
        <v>9.69E-2</v>
      </c>
      <c r="AT32" s="107">
        <v>16.095030291735245</v>
      </c>
      <c r="AU32" s="174"/>
      <c r="AV32" s="192">
        <v>15.748355949999999</v>
      </c>
      <c r="AW32" s="192">
        <v>1.1155461099999999</v>
      </c>
      <c r="AX32" s="195">
        <v>3.6139999999999999E-2</v>
      </c>
      <c r="AY32" s="107">
        <v>42.229667254642401</v>
      </c>
      <c r="AZ32" s="174"/>
      <c r="BA32" s="192">
        <v>2.0502412199999998</v>
      </c>
      <c r="BB32" s="192">
        <v>0.43942793000000002</v>
      </c>
      <c r="BC32" s="195">
        <v>0.10935</v>
      </c>
      <c r="BD32" s="107">
        <v>5.4977805167244833</v>
      </c>
      <c r="BE32" s="174"/>
      <c r="BF32" s="192">
        <v>13.711229520000002</v>
      </c>
      <c r="BG32" s="192">
        <v>1.1076857199999999</v>
      </c>
      <c r="BH32" s="195">
        <v>4.122E-2</v>
      </c>
      <c r="BI32" s="107">
        <v>36.767054422695495</v>
      </c>
      <c r="BJ32" s="174"/>
      <c r="BK32" s="192">
        <v>1.3114789999999999E-2</v>
      </c>
      <c r="BL32" s="192">
        <v>1.8133859999999998E-2</v>
      </c>
      <c r="BM32" s="195">
        <v>0.70545999999999998</v>
      </c>
      <c r="BN32" s="115">
        <v>3.5167684777566363E-2</v>
      </c>
    </row>
    <row r="33" spans="1:66" s="10" customFormat="1" ht="12" customHeight="1" x14ac:dyDescent="0.4">
      <c r="A33" s="844"/>
      <c r="B33" s="848" t="s">
        <v>66</v>
      </c>
      <c r="C33" s="18" t="s">
        <v>59</v>
      </c>
      <c r="D33" s="196">
        <v>39.877185990000001</v>
      </c>
      <c r="E33" s="220">
        <v>0.48453451999999997</v>
      </c>
      <c r="F33" s="197">
        <v>6.1999999999999998E-3</v>
      </c>
      <c r="G33" s="198"/>
      <c r="H33" s="238">
        <v>10.980230970000001</v>
      </c>
      <c r="I33" s="238">
        <v>1.3532260699999998</v>
      </c>
      <c r="J33" s="197">
        <v>6.2880000000000005E-2</v>
      </c>
      <c r="K33" s="81">
        <v>27.535119887229538</v>
      </c>
      <c r="L33" s="48"/>
      <c r="M33" s="238">
        <v>9.0195071799999997</v>
      </c>
      <c r="N33" s="238">
        <v>1.2804482499999998</v>
      </c>
      <c r="O33" s="197">
        <v>7.2429999999999994E-2</v>
      </c>
      <c r="P33" s="106">
        <v>22.618213788359643</v>
      </c>
      <c r="Q33" s="127"/>
      <c r="R33" s="238">
        <v>2.9053304199999999</v>
      </c>
      <c r="S33" s="238">
        <v>0.69601697000000007</v>
      </c>
      <c r="T33" s="197">
        <v>0.12223000000000001</v>
      </c>
      <c r="U33" s="106">
        <v>7.2856956875757719</v>
      </c>
      <c r="V33" s="106"/>
      <c r="W33" s="238">
        <v>14.21409609</v>
      </c>
      <c r="X33" s="238">
        <v>1.40783769</v>
      </c>
      <c r="Y33" s="197">
        <v>5.0529999999999999E-2</v>
      </c>
      <c r="Z33" s="106">
        <v>35.644681882930421</v>
      </c>
      <c r="AA33" s="127"/>
      <c r="AB33" s="238">
        <v>19.771007519999998</v>
      </c>
      <c r="AC33" s="238">
        <v>1.5265933</v>
      </c>
      <c r="AD33" s="197">
        <v>3.9390000000000001E-2</v>
      </c>
      <c r="AE33" s="106">
        <v>49.579745985481452</v>
      </c>
      <c r="AF33" s="127"/>
      <c r="AG33" s="238">
        <v>30.020202300000001</v>
      </c>
      <c r="AH33" s="238">
        <v>1.0509148399999999</v>
      </c>
      <c r="AI33" s="197">
        <v>1.7860000000000001E-2</v>
      </c>
      <c r="AJ33" s="106">
        <v>75.281646772989859</v>
      </c>
      <c r="AK33" s="127"/>
      <c r="AL33" s="238">
        <v>26.996900610000001</v>
      </c>
      <c r="AM33" s="238">
        <v>1.63375253</v>
      </c>
      <c r="AN33" s="197">
        <v>3.0880000000000001E-2</v>
      </c>
      <c r="AO33" s="106">
        <v>67.700114588752598</v>
      </c>
      <c r="AP33" s="106"/>
      <c r="AQ33" s="298">
        <v>4.6126408600000008</v>
      </c>
      <c r="AR33" s="106">
        <v>1.0588402699999999</v>
      </c>
      <c r="AS33" s="197">
        <v>0.11712</v>
      </c>
      <c r="AT33" s="106">
        <v>11.567117251344447</v>
      </c>
      <c r="AU33" s="127"/>
      <c r="AV33" s="238">
        <v>25.407561430000001</v>
      </c>
      <c r="AW33" s="238">
        <v>1.1397691299999999</v>
      </c>
      <c r="AX33" s="197">
        <v>2.2890000000000001E-2</v>
      </c>
      <c r="AY33" s="106">
        <v>63.714529496568417</v>
      </c>
      <c r="AZ33" s="127"/>
      <c r="BA33" s="238">
        <v>3.7603566099999997</v>
      </c>
      <c r="BB33" s="238">
        <v>0.73228952999999997</v>
      </c>
      <c r="BC33" s="197">
        <v>9.9360000000000004E-2</v>
      </c>
      <c r="BD33" s="106">
        <v>9.4298444502653318</v>
      </c>
      <c r="BE33" s="127"/>
      <c r="BF33" s="238">
        <v>21.699389050000001</v>
      </c>
      <c r="BG33" s="238">
        <v>1.3632579</v>
      </c>
      <c r="BH33" s="197">
        <v>3.2050000000000002E-2</v>
      </c>
      <c r="BI33" s="106">
        <v>54.415547414608334</v>
      </c>
      <c r="BJ33" s="127"/>
      <c r="BK33" s="238">
        <v>5.2184229999999998E-2</v>
      </c>
      <c r="BL33" s="238">
        <v>7.705598000000001E-2</v>
      </c>
      <c r="BM33" s="197">
        <v>0.75336999999999998</v>
      </c>
      <c r="BN33" s="114">
        <v>0.13086236830524159</v>
      </c>
    </row>
    <row r="34" spans="1:66" s="10" customFormat="1" ht="12" customHeight="1" x14ac:dyDescent="0.4">
      <c r="A34" s="844"/>
      <c r="B34" s="848"/>
      <c r="C34" s="18" t="s">
        <v>133</v>
      </c>
      <c r="D34" s="196">
        <v>19.842289779999998</v>
      </c>
      <c r="E34" s="220">
        <v>0.41522588999999999</v>
      </c>
      <c r="F34" s="197">
        <v>1.068E-2</v>
      </c>
      <c r="G34" s="198"/>
      <c r="H34" s="238">
        <v>5.6920141700000002</v>
      </c>
      <c r="I34" s="238">
        <v>0.84488134000000004</v>
      </c>
      <c r="J34" s="197">
        <v>7.5730000000000006E-2</v>
      </c>
      <c r="K34" s="81">
        <v>28.686276801265425</v>
      </c>
      <c r="L34" s="48"/>
      <c r="M34" s="238">
        <v>4.6894196099999998</v>
      </c>
      <c r="N34" s="238">
        <v>0.72568098000000003</v>
      </c>
      <c r="O34" s="197">
        <v>7.8950000000000006E-2</v>
      </c>
      <c r="P34" s="106">
        <v>23.633459958470581</v>
      </c>
      <c r="Q34" s="127"/>
      <c r="R34" s="238">
        <v>1.44749153</v>
      </c>
      <c r="S34" s="238">
        <v>0.43870103999999999</v>
      </c>
      <c r="T34" s="197">
        <v>0.15462999999999999</v>
      </c>
      <c r="U34" s="106">
        <v>7.2949823132761455</v>
      </c>
      <c r="V34" s="106"/>
      <c r="W34" s="238">
        <v>7.3507678900000002</v>
      </c>
      <c r="X34" s="238">
        <v>0.92307064000000005</v>
      </c>
      <c r="Y34" s="197">
        <v>6.4070000000000002E-2</v>
      </c>
      <c r="Z34" s="106">
        <v>37.045965820987021</v>
      </c>
      <c r="AA34" s="127"/>
      <c r="AB34" s="238">
        <v>10.101673779999999</v>
      </c>
      <c r="AC34" s="238">
        <v>0.94711684000000007</v>
      </c>
      <c r="AD34" s="197">
        <v>4.7840000000000001E-2</v>
      </c>
      <c r="AE34" s="106">
        <v>50.909818836442774</v>
      </c>
      <c r="AF34" s="127"/>
      <c r="AG34" s="238">
        <v>14.86142435</v>
      </c>
      <c r="AH34" s="238">
        <v>0.57588152000000004</v>
      </c>
      <c r="AI34" s="197">
        <v>1.9769999999999999E-2</v>
      </c>
      <c r="AJ34" s="106">
        <v>74.897728612851665</v>
      </c>
      <c r="AK34" s="127"/>
      <c r="AL34" s="238">
        <v>13.154712009999999</v>
      </c>
      <c r="AM34" s="238">
        <v>0.85780844999999994</v>
      </c>
      <c r="AN34" s="197">
        <v>3.3270000000000001E-2</v>
      </c>
      <c r="AO34" s="106">
        <v>66.29634057284693</v>
      </c>
      <c r="AP34" s="106"/>
      <c r="AQ34" s="298">
        <v>2.0599245000000002</v>
      </c>
      <c r="AR34" s="106">
        <v>0.57905492000000003</v>
      </c>
      <c r="AS34" s="197">
        <v>0.14341999999999999</v>
      </c>
      <c r="AT34" s="106">
        <v>10.381485820634962</v>
      </c>
      <c r="AU34" s="127"/>
      <c r="AV34" s="238">
        <v>12.801499850000001</v>
      </c>
      <c r="AW34" s="238">
        <v>0.55569341999999999</v>
      </c>
      <c r="AX34" s="197">
        <v>2.215E-2</v>
      </c>
      <c r="AY34" s="106">
        <v>64.516242792216701</v>
      </c>
      <c r="AZ34" s="127"/>
      <c r="BA34" s="238">
        <v>1.91927983</v>
      </c>
      <c r="BB34" s="238">
        <v>0.44851458</v>
      </c>
      <c r="BC34" s="197">
        <v>0.11923</v>
      </c>
      <c r="BD34" s="106">
        <v>9.6726731202894474</v>
      </c>
      <c r="BE34" s="127"/>
      <c r="BF34" s="238">
        <v>10.92639857</v>
      </c>
      <c r="BG34" s="238">
        <v>0.73225631999999996</v>
      </c>
      <c r="BH34" s="197">
        <v>3.4189999999999998E-2</v>
      </c>
      <c r="BI34" s="106">
        <v>55.066218118703439</v>
      </c>
      <c r="BJ34" s="127"/>
      <c r="BK34" s="238">
        <v>4.4178559999999999E-2</v>
      </c>
      <c r="BL34" s="238">
        <v>7.5481629999999994E-2</v>
      </c>
      <c r="BM34" s="197">
        <v>0.87170999999999998</v>
      </c>
      <c r="BN34" s="114">
        <v>0.22264849717359586</v>
      </c>
    </row>
    <row r="35" spans="1:66" s="10" customFormat="1" ht="12" customHeight="1" x14ac:dyDescent="0.4">
      <c r="A35" s="844"/>
      <c r="B35" s="848"/>
      <c r="C35" s="18" t="s">
        <v>134</v>
      </c>
      <c r="D35" s="196">
        <v>20.034896209999999</v>
      </c>
      <c r="E35" s="220">
        <v>0.28523512000000001</v>
      </c>
      <c r="F35" s="197">
        <v>7.26E-3</v>
      </c>
      <c r="G35" s="198"/>
      <c r="H35" s="238">
        <v>5.2882167900000008</v>
      </c>
      <c r="I35" s="238">
        <v>0.75050035000000004</v>
      </c>
      <c r="J35" s="197">
        <v>7.2410000000000002E-2</v>
      </c>
      <c r="K35" s="81">
        <v>26.395029625162209</v>
      </c>
      <c r="L35" s="48"/>
      <c r="M35" s="238">
        <v>4.3300875699999999</v>
      </c>
      <c r="N35" s="238">
        <v>0.69355470000000008</v>
      </c>
      <c r="O35" s="197">
        <v>8.1720000000000001E-2</v>
      </c>
      <c r="P35" s="106">
        <v>21.612727735713086</v>
      </c>
      <c r="Q35" s="127"/>
      <c r="R35" s="238">
        <v>1.4578388899999999</v>
      </c>
      <c r="S35" s="238">
        <v>0.43705549999999999</v>
      </c>
      <c r="T35" s="197">
        <v>0.15296000000000001</v>
      </c>
      <c r="U35" s="106">
        <v>7.276498339294367</v>
      </c>
      <c r="V35" s="106"/>
      <c r="W35" s="238">
        <v>6.8633281999999998</v>
      </c>
      <c r="X35" s="238">
        <v>0.72822668000000002</v>
      </c>
      <c r="Y35" s="197">
        <v>5.4129999999999998E-2</v>
      </c>
      <c r="Z35" s="106">
        <v>34.256869254827052</v>
      </c>
      <c r="AA35" s="127"/>
      <c r="AB35" s="238">
        <v>9.6693337400000008</v>
      </c>
      <c r="AC35" s="238">
        <v>0.79178705000000005</v>
      </c>
      <c r="AD35" s="197">
        <v>4.1779999999999998E-2</v>
      </c>
      <c r="AE35" s="207">
        <v>48.26245985329215</v>
      </c>
      <c r="AF35" s="127"/>
      <c r="AG35" s="238">
        <v>15.158777949999999</v>
      </c>
      <c r="AH35" s="238">
        <v>0.62857335000000003</v>
      </c>
      <c r="AI35" s="197">
        <v>2.1160000000000002E-2</v>
      </c>
      <c r="AJ35" s="106">
        <v>75.661874117589946</v>
      </c>
      <c r="AK35" s="127"/>
      <c r="AL35" s="238">
        <v>13.8421886</v>
      </c>
      <c r="AM35" s="238">
        <v>0.94533696</v>
      </c>
      <c r="AN35" s="197">
        <v>3.4840000000000003E-2</v>
      </c>
      <c r="AO35" s="106">
        <v>69.090393356222933</v>
      </c>
      <c r="AP35" s="106"/>
      <c r="AQ35" s="298">
        <v>2.5527163700000002</v>
      </c>
      <c r="AR35" s="106">
        <v>0.64159671000000007</v>
      </c>
      <c r="AS35" s="197">
        <v>0.12823000000000001</v>
      </c>
      <c r="AT35" s="106">
        <v>12.741350607675548</v>
      </c>
      <c r="AU35" s="127"/>
      <c r="AV35" s="238">
        <v>12.60606158</v>
      </c>
      <c r="AW35" s="238">
        <v>0.69155880000000003</v>
      </c>
      <c r="AX35" s="197">
        <v>2.7990000000000001E-2</v>
      </c>
      <c r="AY35" s="106">
        <v>62.920523509914403</v>
      </c>
      <c r="AZ35" s="127"/>
      <c r="BA35" s="238">
        <v>1.8410767800000001</v>
      </c>
      <c r="BB35" s="238">
        <v>0.39964695</v>
      </c>
      <c r="BC35" s="197">
        <v>0.11075</v>
      </c>
      <c r="BD35" s="106">
        <v>9.1893502252388259</v>
      </c>
      <c r="BE35" s="127"/>
      <c r="BF35" s="238">
        <v>10.772990480000001</v>
      </c>
      <c r="BG35" s="238">
        <v>0.74445815999999998</v>
      </c>
      <c r="BH35" s="197">
        <v>3.526E-2</v>
      </c>
      <c r="BI35" s="106">
        <v>53.771131964351717</v>
      </c>
      <c r="BJ35" s="127"/>
      <c r="BK35" s="238">
        <v>8.0056799999999994E-3</v>
      </c>
      <c r="BL35" s="238">
        <v>1.5496689999999999E-2</v>
      </c>
      <c r="BM35" s="197">
        <v>0.98760999999999999</v>
      </c>
      <c r="BN35" s="114">
        <v>3.9958679676134937E-2</v>
      </c>
    </row>
    <row r="36" spans="1:66" s="10" customFormat="1" ht="12" customHeight="1" x14ac:dyDescent="0.4">
      <c r="A36" s="761"/>
      <c r="B36" s="843" t="s">
        <v>67</v>
      </c>
      <c r="C36" s="17" t="s">
        <v>59</v>
      </c>
      <c r="D36" s="191">
        <v>36.3615724</v>
      </c>
      <c r="E36" s="192">
        <v>0.64390936999999993</v>
      </c>
      <c r="F36" s="195">
        <v>9.0299999999999998E-3</v>
      </c>
      <c r="G36" s="194"/>
      <c r="H36" s="158">
        <v>3.5329036399999998</v>
      </c>
      <c r="I36" s="158">
        <v>1.3163869800000001</v>
      </c>
      <c r="J36" s="195">
        <v>0.19011</v>
      </c>
      <c r="K36" s="80">
        <v>9.7160364825147099</v>
      </c>
      <c r="L36" s="47"/>
      <c r="M36" s="158">
        <v>5.1951216000000002</v>
      </c>
      <c r="N36" s="158">
        <v>1.1463843899999999</v>
      </c>
      <c r="O36" s="195">
        <v>0.11258</v>
      </c>
      <c r="P36" s="107">
        <v>14.287395338272004</v>
      </c>
      <c r="Q36" s="174"/>
      <c r="R36" s="158">
        <v>0.82435209999999992</v>
      </c>
      <c r="S36" s="158">
        <v>0.53180730000000009</v>
      </c>
      <c r="T36" s="195">
        <v>0.32913999999999999</v>
      </c>
      <c r="U36" s="107">
        <v>2.2670969531559639</v>
      </c>
      <c r="V36" s="107"/>
      <c r="W36" s="158">
        <v>6.5469322400000003</v>
      </c>
      <c r="X36" s="158">
        <v>1.4276862000000001</v>
      </c>
      <c r="Y36" s="195">
        <v>0.11126</v>
      </c>
      <c r="Z36" s="107">
        <v>18.005085610654177</v>
      </c>
      <c r="AA36" s="174"/>
      <c r="AB36" s="158">
        <v>10.193608260000001</v>
      </c>
      <c r="AC36" s="158">
        <v>1.7494523099999999</v>
      </c>
      <c r="AD36" s="195">
        <v>8.7559999999999999E-2</v>
      </c>
      <c r="AE36" s="107">
        <v>28.034013897594818</v>
      </c>
      <c r="AF36" s="174"/>
      <c r="AG36" s="158">
        <v>15.11496148</v>
      </c>
      <c r="AH36" s="158">
        <v>1.86681666</v>
      </c>
      <c r="AI36" s="195">
        <v>6.3009999999999997E-2</v>
      </c>
      <c r="AJ36" s="107">
        <v>41.568503456687701</v>
      </c>
      <c r="AK36" s="174"/>
      <c r="AL36" s="158">
        <v>11.4031517</v>
      </c>
      <c r="AM36" s="158">
        <v>2.0613115299999998</v>
      </c>
      <c r="AN36" s="195">
        <v>9.2230000000000006E-2</v>
      </c>
      <c r="AO36" s="107">
        <v>31.360447162620503</v>
      </c>
      <c r="AP36" s="107"/>
      <c r="AQ36" s="297">
        <v>6.2614830899999996</v>
      </c>
      <c r="AR36" s="107">
        <v>1.9443226199999999</v>
      </c>
      <c r="AS36" s="195">
        <v>0.15842999999999999</v>
      </c>
      <c r="AT36" s="107">
        <v>17.220055890652297</v>
      </c>
      <c r="AU36" s="174"/>
      <c r="AV36" s="158">
        <v>8.8534783800000003</v>
      </c>
      <c r="AW36" s="158">
        <v>1.8101238499999999</v>
      </c>
      <c r="AX36" s="195">
        <v>0.10431</v>
      </c>
      <c r="AY36" s="107">
        <v>24.34844753853384</v>
      </c>
      <c r="AZ36" s="174"/>
      <c r="BA36" s="158">
        <v>0.52419303000000006</v>
      </c>
      <c r="BB36" s="158">
        <v>0.24843631999999999</v>
      </c>
      <c r="BC36" s="195">
        <v>0.24181</v>
      </c>
      <c r="BD36" s="107">
        <v>1.4416126569927985</v>
      </c>
      <c r="BE36" s="174"/>
      <c r="BF36" s="158">
        <v>8.3343944600000004</v>
      </c>
      <c r="BG36" s="158">
        <v>1.7664046499999999</v>
      </c>
      <c r="BH36" s="195">
        <v>0.10813</v>
      </c>
      <c r="BI36" s="107">
        <v>22.920885731553238</v>
      </c>
      <c r="BJ36" s="174"/>
      <c r="BK36" s="158">
        <v>5.10911E-3</v>
      </c>
      <c r="BL36" s="158">
        <v>9.4733699999999983E-3</v>
      </c>
      <c r="BM36" s="195">
        <v>0.94603000000000004</v>
      </c>
      <c r="BN36" s="115">
        <v>1.4050850012195843E-2</v>
      </c>
    </row>
    <row r="37" spans="1:66" s="10" customFormat="1" ht="12" customHeight="1" x14ac:dyDescent="0.4">
      <c r="A37" s="761"/>
      <c r="B37" s="843"/>
      <c r="C37" s="17" t="s">
        <v>133</v>
      </c>
      <c r="D37" s="191">
        <v>19.10430655</v>
      </c>
      <c r="E37" s="192">
        <v>0.54225091999999997</v>
      </c>
      <c r="F37" s="195">
        <v>1.448E-2</v>
      </c>
      <c r="G37" s="192"/>
      <c r="H37" s="192">
        <v>1.7196496099999998</v>
      </c>
      <c r="I37" s="192">
        <v>0.71058725</v>
      </c>
      <c r="J37" s="195">
        <v>0.21082000000000001</v>
      </c>
      <c r="K37" s="80">
        <v>9.0013715258353617</v>
      </c>
      <c r="L37" s="47"/>
      <c r="M37" s="192">
        <v>3.2426893199999998</v>
      </c>
      <c r="N37" s="192">
        <v>0.82542362000000002</v>
      </c>
      <c r="O37" s="195">
        <v>0.12987000000000001</v>
      </c>
      <c r="P37" s="107">
        <v>16.973603891422062</v>
      </c>
      <c r="Q37" s="174"/>
      <c r="R37" s="192">
        <v>0.43714510000000001</v>
      </c>
      <c r="S37" s="192">
        <v>0.27943238999999997</v>
      </c>
      <c r="T37" s="195">
        <v>0.32612999999999998</v>
      </c>
      <c r="U37" s="107">
        <v>2.2882018714256867</v>
      </c>
      <c r="V37" s="107"/>
      <c r="W37" s="192">
        <v>3.9349630200000001</v>
      </c>
      <c r="X37" s="192">
        <v>0.89822826</v>
      </c>
      <c r="Y37" s="195">
        <v>0.11645999999999999</v>
      </c>
      <c r="Z37" s="107">
        <v>20.597256486129826</v>
      </c>
      <c r="AA37" s="174"/>
      <c r="AB37" s="192">
        <v>5.9812425400000002</v>
      </c>
      <c r="AC37" s="192">
        <v>1.07468476</v>
      </c>
      <c r="AD37" s="195">
        <v>9.1670000000000001E-2</v>
      </c>
      <c r="AE37" s="107">
        <v>31.308346755983141</v>
      </c>
      <c r="AF37" s="174"/>
      <c r="AG37" s="192">
        <v>8.5231987</v>
      </c>
      <c r="AH37" s="192">
        <v>1.1668172300000001</v>
      </c>
      <c r="AI37" s="195">
        <v>6.9849999999999995E-2</v>
      </c>
      <c r="AJ37" s="107">
        <v>44.614017670272361</v>
      </c>
      <c r="AK37" s="174"/>
      <c r="AL37" s="192">
        <v>6.1455696299999998</v>
      </c>
      <c r="AM37" s="192">
        <v>1.2072905699999998</v>
      </c>
      <c r="AN37" s="195">
        <v>0.10023</v>
      </c>
      <c r="AO37" s="107">
        <v>32.168504069570638</v>
      </c>
      <c r="AP37" s="107"/>
      <c r="AQ37" s="297">
        <v>2.8120146800000003</v>
      </c>
      <c r="AR37" s="107">
        <v>1.12059457</v>
      </c>
      <c r="AS37" s="195">
        <v>0.20332</v>
      </c>
      <c r="AT37" s="107">
        <v>14.719271137323748</v>
      </c>
      <c r="AU37" s="174"/>
      <c r="AV37" s="192">
        <v>5.7111840199999993</v>
      </c>
      <c r="AW37" s="192">
        <v>1.1423586999999999</v>
      </c>
      <c r="AX37" s="195">
        <v>0.10205</v>
      </c>
      <c r="AY37" s="107">
        <v>29.894746532948606</v>
      </c>
      <c r="AZ37" s="174"/>
      <c r="BA37" s="192">
        <v>0.31502859999999999</v>
      </c>
      <c r="BB37" s="192">
        <v>0.14884865999999999</v>
      </c>
      <c r="BC37" s="195">
        <v>0.24107000000000001</v>
      </c>
      <c r="BD37" s="107">
        <v>1.6489925932433283</v>
      </c>
      <c r="BE37" s="174"/>
      <c r="BF37" s="192">
        <v>5.3961554200000004</v>
      </c>
      <c r="BG37" s="192">
        <v>1.17423707</v>
      </c>
      <c r="BH37" s="195">
        <v>0.11101999999999999</v>
      </c>
      <c r="BI37" s="107">
        <v>28.245753939705288</v>
      </c>
      <c r="BJ37" s="174"/>
      <c r="BK37" s="192">
        <v>0</v>
      </c>
      <c r="BL37" s="192">
        <v>0</v>
      </c>
      <c r="BM37" s="195" t="s">
        <v>69</v>
      </c>
      <c r="BN37" s="115">
        <v>0</v>
      </c>
    </row>
    <row r="38" spans="1:66" s="10" customFormat="1" ht="12" customHeight="1" x14ac:dyDescent="0.4">
      <c r="A38" s="762"/>
      <c r="B38" s="849"/>
      <c r="C38" s="19" t="s">
        <v>134</v>
      </c>
      <c r="D38" s="199">
        <v>17.25726585</v>
      </c>
      <c r="E38" s="200">
        <v>0.60535139999999998</v>
      </c>
      <c r="F38" s="201">
        <v>1.7899999999999999E-2</v>
      </c>
      <c r="G38" s="202"/>
      <c r="H38" s="203">
        <v>1.81325403</v>
      </c>
      <c r="I38" s="203">
        <v>0.81393651</v>
      </c>
      <c r="J38" s="201">
        <v>0.22902</v>
      </c>
      <c r="K38" s="82">
        <v>10.507191844645542</v>
      </c>
      <c r="L38" s="49"/>
      <c r="M38" s="203">
        <v>1.95243228</v>
      </c>
      <c r="N38" s="203">
        <v>0.63002400999999997</v>
      </c>
      <c r="O38" s="201">
        <v>0.16464000000000001</v>
      </c>
      <c r="P38" s="108">
        <v>11.31368257851808</v>
      </c>
      <c r="Q38" s="180"/>
      <c r="R38" s="203">
        <v>0.38720699999999997</v>
      </c>
      <c r="S38" s="203">
        <v>0.44037495999999998</v>
      </c>
      <c r="T38" s="201">
        <v>0.58026</v>
      </c>
      <c r="U38" s="108">
        <v>2.2437331809430283</v>
      </c>
      <c r="V38" s="108"/>
      <c r="W38" s="203">
        <v>2.6119692199999998</v>
      </c>
      <c r="X38" s="203">
        <v>0.83204679999999998</v>
      </c>
      <c r="Y38" s="201">
        <v>0.16253000000000001</v>
      </c>
      <c r="Z38" s="108">
        <v>15.135475356891485</v>
      </c>
      <c r="AA38" s="180"/>
      <c r="AB38" s="203">
        <v>4.2123657200000002</v>
      </c>
      <c r="AC38" s="203">
        <v>0.89754513000000002</v>
      </c>
      <c r="AD38" s="201">
        <v>0.10871</v>
      </c>
      <c r="AE38" s="108">
        <v>24.409230040342692</v>
      </c>
      <c r="AF38" s="180"/>
      <c r="AG38" s="203">
        <v>6.5917627699999999</v>
      </c>
      <c r="AH38" s="203">
        <v>0.96523611000000009</v>
      </c>
      <c r="AI38" s="201">
        <v>7.4709999999999999E-2</v>
      </c>
      <c r="AJ38" s="108">
        <v>38.197028586657602</v>
      </c>
      <c r="AK38" s="180"/>
      <c r="AL38" s="203">
        <v>5.2575820700000007</v>
      </c>
      <c r="AM38" s="203">
        <v>1.0715777599999998</v>
      </c>
      <c r="AN38" s="201">
        <v>0.10399</v>
      </c>
      <c r="AO38" s="108">
        <v>30.465904133939041</v>
      </c>
      <c r="AP38" s="108"/>
      <c r="AQ38" s="299">
        <v>3.4494684100000002</v>
      </c>
      <c r="AR38" s="108">
        <v>0.95205939000000006</v>
      </c>
      <c r="AS38" s="201">
        <v>0.14082</v>
      </c>
      <c r="AT38" s="108">
        <v>19.988498989253273</v>
      </c>
      <c r="AU38" s="180"/>
      <c r="AV38" s="203">
        <v>3.1422943599999997</v>
      </c>
      <c r="AW38" s="203">
        <v>0.87628398000000007</v>
      </c>
      <c r="AX38" s="201">
        <v>0.14227999999999999</v>
      </c>
      <c r="AY38" s="108">
        <v>18.208529597404329</v>
      </c>
      <c r="AZ38" s="180"/>
      <c r="BA38" s="203">
        <v>0.20916443000000001</v>
      </c>
      <c r="BB38" s="203">
        <v>0.18251127</v>
      </c>
      <c r="BC38" s="201">
        <v>0.44518999999999997</v>
      </c>
      <c r="BD38" s="108">
        <v>1.2120368998082047</v>
      </c>
      <c r="BE38" s="180"/>
      <c r="BF38" s="203">
        <v>2.93823904</v>
      </c>
      <c r="BG38" s="203">
        <v>0.82148158000000004</v>
      </c>
      <c r="BH38" s="201">
        <v>0.14263999999999999</v>
      </c>
      <c r="BI38" s="108">
        <v>17.026098256462799</v>
      </c>
      <c r="BJ38" s="180"/>
      <c r="BK38" s="203">
        <v>5.10911E-3</v>
      </c>
      <c r="BL38" s="203">
        <v>9.4733699999999983E-3</v>
      </c>
      <c r="BM38" s="201">
        <v>0.94603000000000004</v>
      </c>
      <c r="BN38" s="116">
        <v>2.960555886667296E-2</v>
      </c>
    </row>
    <row r="39" spans="1:66" s="10" customFormat="1" ht="12" customHeight="1" x14ac:dyDescent="0.4">
      <c r="A39" s="757" t="s">
        <v>70</v>
      </c>
      <c r="B39" s="842" t="s">
        <v>59</v>
      </c>
      <c r="C39" s="17" t="s">
        <v>59</v>
      </c>
      <c r="D39" s="191">
        <v>6615.0723182699994</v>
      </c>
      <c r="E39" s="192">
        <v>34.639092900000001</v>
      </c>
      <c r="F39" s="195">
        <v>2.6700000000000001E-3</v>
      </c>
      <c r="G39" s="194"/>
      <c r="H39" s="192">
        <v>1133.2850363100001</v>
      </c>
      <c r="I39" s="192">
        <v>130.10398805</v>
      </c>
      <c r="J39" s="195">
        <v>5.8569999999999997E-2</v>
      </c>
      <c r="K39" s="80">
        <v>17.131861630295546</v>
      </c>
      <c r="L39" s="47"/>
      <c r="M39" s="192">
        <v>1568.5066697700001</v>
      </c>
      <c r="N39" s="192">
        <v>177.34651730000002</v>
      </c>
      <c r="O39" s="195">
        <v>5.7689999999999998E-2</v>
      </c>
      <c r="P39" s="107">
        <v>23.711103889793943</v>
      </c>
      <c r="Q39" s="174"/>
      <c r="R39" s="192">
        <v>256.90901726999999</v>
      </c>
      <c r="S39" s="192">
        <v>59.260767529999995</v>
      </c>
      <c r="T39" s="195">
        <v>0.11769</v>
      </c>
      <c r="U39" s="107">
        <v>3.8836917407607099</v>
      </c>
      <c r="V39" s="107"/>
      <c r="W39" s="192">
        <v>2231.8157739499998</v>
      </c>
      <c r="X39" s="192">
        <v>195.03450077000002</v>
      </c>
      <c r="Y39" s="195">
        <v>4.4589999999999998E-2</v>
      </c>
      <c r="Z39" s="107">
        <v>33.738342781015476</v>
      </c>
      <c r="AA39" s="174"/>
      <c r="AB39" s="192">
        <v>5350.1521909999992</v>
      </c>
      <c r="AC39" s="192">
        <v>94.83279748999999</v>
      </c>
      <c r="AD39" s="195">
        <v>9.0399999999999994E-3</v>
      </c>
      <c r="AE39" s="107">
        <v>80.878211659509006</v>
      </c>
      <c r="AF39" s="174"/>
      <c r="AG39" s="192">
        <v>6087.8320280899998</v>
      </c>
      <c r="AH39" s="192">
        <v>60.907060969999996</v>
      </c>
      <c r="AI39" s="195">
        <v>5.1000000000000004E-3</v>
      </c>
      <c r="AJ39" s="107">
        <v>92.029712377840099</v>
      </c>
      <c r="AK39" s="174"/>
      <c r="AL39" s="192">
        <v>3075.4419463700001</v>
      </c>
      <c r="AM39" s="192">
        <v>148.20918816</v>
      </c>
      <c r="AN39" s="195">
        <v>2.4590000000000001E-2</v>
      </c>
      <c r="AO39" s="107">
        <v>46.491433477998648</v>
      </c>
      <c r="AP39" s="107"/>
      <c r="AQ39" s="297">
        <v>691.71256681999989</v>
      </c>
      <c r="AR39" s="107">
        <v>60.900238279999996</v>
      </c>
      <c r="AS39" s="195">
        <v>4.4920000000000002E-2</v>
      </c>
      <c r="AT39" s="107">
        <v>10.456613828840187</v>
      </c>
      <c r="AU39" s="174"/>
      <c r="AV39" s="192">
        <v>5396.1194612700001</v>
      </c>
      <c r="AW39" s="192">
        <v>75.199045269999999</v>
      </c>
      <c r="AX39" s="195">
        <v>7.11E-3</v>
      </c>
      <c r="AY39" s="107">
        <v>81.573098548999923</v>
      </c>
      <c r="AZ39" s="174"/>
      <c r="BA39" s="192">
        <v>415.26014649000001</v>
      </c>
      <c r="BB39" s="192">
        <v>43.343215479999998</v>
      </c>
      <c r="BC39" s="195">
        <v>5.3249999999999999E-2</v>
      </c>
      <c r="BD39" s="107">
        <v>6.2774846065265777</v>
      </c>
      <c r="BE39" s="174"/>
      <c r="BF39" s="192">
        <v>4985.9701954100001</v>
      </c>
      <c r="BG39" s="192">
        <v>86.064404199999998</v>
      </c>
      <c r="BH39" s="195">
        <v>8.8100000000000001E-3</v>
      </c>
      <c r="BI39" s="107">
        <v>75.37287508768992</v>
      </c>
      <c r="BJ39" s="174"/>
      <c r="BK39" s="192">
        <v>5.1108806400000004</v>
      </c>
      <c r="BL39" s="192">
        <v>3.9740828700000002</v>
      </c>
      <c r="BM39" s="195">
        <v>0.39672000000000002</v>
      </c>
      <c r="BN39" s="115">
        <v>7.7261145367744352E-2</v>
      </c>
    </row>
    <row r="40" spans="1:66" s="10" customFormat="1" ht="12" customHeight="1" x14ac:dyDescent="0.4">
      <c r="A40" s="758"/>
      <c r="B40" s="843"/>
      <c r="C40" s="17" t="s">
        <v>133</v>
      </c>
      <c r="D40" s="191">
        <v>3188.3886834300001</v>
      </c>
      <c r="E40" s="192">
        <v>26.026001059999999</v>
      </c>
      <c r="F40" s="195">
        <v>4.1599999999999996E-3</v>
      </c>
      <c r="G40" s="194"/>
      <c r="H40" s="192">
        <v>569.05432576999999</v>
      </c>
      <c r="I40" s="192">
        <v>73.889188590000003</v>
      </c>
      <c r="J40" s="195">
        <v>6.6250000000000003E-2</v>
      </c>
      <c r="K40" s="80">
        <v>17.847708741640105</v>
      </c>
      <c r="L40" s="47"/>
      <c r="M40" s="192">
        <v>755.96017793999999</v>
      </c>
      <c r="N40" s="192">
        <v>101.99638947</v>
      </c>
      <c r="O40" s="195">
        <v>6.8839999999999998E-2</v>
      </c>
      <c r="P40" s="107">
        <v>23.709787387864967</v>
      </c>
      <c r="Q40" s="174"/>
      <c r="R40" s="192">
        <v>118.23300114</v>
      </c>
      <c r="S40" s="192">
        <v>34.407596420000004</v>
      </c>
      <c r="T40" s="195">
        <v>0.14848</v>
      </c>
      <c r="U40" s="107">
        <v>3.7082367577847339</v>
      </c>
      <c r="V40" s="107"/>
      <c r="W40" s="192">
        <v>1086.52303983</v>
      </c>
      <c r="X40" s="192">
        <v>111.53238875</v>
      </c>
      <c r="Y40" s="195">
        <v>5.237E-2</v>
      </c>
      <c r="Z40" s="107">
        <v>34.077496431869832</v>
      </c>
      <c r="AA40" s="174"/>
      <c r="AB40" s="192">
        <v>2560.9324099199998</v>
      </c>
      <c r="AC40" s="192">
        <v>65.37547613000001</v>
      </c>
      <c r="AD40" s="195">
        <v>1.302E-2</v>
      </c>
      <c r="AE40" s="107">
        <v>80.320583974881117</v>
      </c>
      <c r="AF40" s="174"/>
      <c r="AG40" s="192">
        <v>2912.2382233099997</v>
      </c>
      <c r="AH40" s="192">
        <v>44.465945149999996</v>
      </c>
      <c r="AI40" s="195">
        <v>7.79E-3</v>
      </c>
      <c r="AJ40" s="107">
        <v>91.33887089879758</v>
      </c>
      <c r="AK40" s="174"/>
      <c r="AL40" s="192">
        <v>1477.6810106599999</v>
      </c>
      <c r="AM40" s="192">
        <v>77.95054189999999</v>
      </c>
      <c r="AN40" s="195">
        <v>2.691E-2</v>
      </c>
      <c r="AO40" s="107">
        <v>46.345698638923224</v>
      </c>
      <c r="AP40" s="107"/>
      <c r="AQ40" s="297">
        <v>362.97449208</v>
      </c>
      <c r="AR40" s="107">
        <v>43.325643339999999</v>
      </c>
      <c r="AS40" s="195">
        <v>6.0900000000000003E-2</v>
      </c>
      <c r="AT40" s="107">
        <v>11.384261083548942</v>
      </c>
      <c r="AU40" s="174"/>
      <c r="AV40" s="192">
        <v>2549.26373122</v>
      </c>
      <c r="AW40" s="192">
        <v>55.343873800000004</v>
      </c>
      <c r="AX40" s="195">
        <v>1.108E-2</v>
      </c>
      <c r="AY40" s="107">
        <v>79.954609814935012</v>
      </c>
      <c r="AZ40" s="174"/>
      <c r="BA40" s="192">
        <v>222.96970709000001</v>
      </c>
      <c r="BB40" s="192">
        <v>29.860729380000002</v>
      </c>
      <c r="BC40" s="195">
        <v>6.8330000000000002E-2</v>
      </c>
      <c r="BD40" s="107">
        <v>6.9931783489500408</v>
      </c>
      <c r="BE40" s="174"/>
      <c r="BF40" s="192">
        <v>2331.00557914</v>
      </c>
      <c r="BG40" s="192">
        <v>59.880454110000002</v>
      </c>
      <c r="BH40" s="195">
        <v>1.311E-2</v>
      </c>
      <c r="BI40" s="107">
        <v>73.109203757189164</v>
      </c>
      <c r="BJ40" s="174"/>
      <c r="BK40" s="192">
        <v>4.7115550099999997</v>
      </c>
      <c r="BL40" s="192">
        <v>3.93379872</v>
      </c>
      <c r="BM40" s="195">
        <v>0.42598000000000003</v>
      </c>
      <c r="BN40" s="115">
        <v>0.14777229120420193</v>
      </c>
    </row>
    <row r="41" spans="1:66" s="10" customFormat="1" ht="12" customHeight="1" x14ac:dyDescent="0.4">
      <c r="A41" s="758"/>
      <c r="B41" s="843"/>
      <c r="C41" s="17" t="s">
        <v>134</v>
      </c>
      <c r="D41" s="191">
        <v>3426.6836348500001</v>
      </c>
      <c r="E41" s="192">
        <v>23.88677045</v>
      </c>
      <c r="F41" s="195">
        <v>3.5599999999999998E-3</v>
      </c>
      <c r="G41" s="194"/>
      <c r="H41" s="192">
        <v>564.23071054000002</v>
      </c>
      <c r="I41" s="192">
        <v>69.991552710000008</v>
      </c>
      <c r="J41" s="195">
        <v>6.3289999999999999E-2</v>
      </c>
      <c r="K41" s="80">
        <v>16.465795231333011</v>
      </c>
      <c r="L41" s="47"/>
      <c r="M41" s="192">
        <v>812.54649182999992</v>
      </c>
      <c r="N41" s="192">
        <v>89.845644820000004</v>
      </c>
      <c r="O41" s="195">
        <v>5.6410000000000002E-2</v>
      </c>
      <c r="P41" s="107">
        <v>23.712328840814287</v>
      </c>
      <c r="Q41" s="174"/>
      <c r="R41" s="192">
        <v>138.67601612999999</v>
      </c>
      <c r="S41" s="192">
        <v>32.842963140000002</v>
      </c>
      <c r="T41" s="195">
        <v>0.12083000000000001</v>
      </c>
      <c r="U41" s="107">
        <v>4.0469454115821932</v>
      </c>
      <c r="V41" s="107"/>
      <c r="W41" s="192">
        <v>1145.29273412</v>
      </c>
      <c r="X41" s="192">
        <v>102.39917216000001</v>
      </c>
      <c r="Y41" s="195">
        <v>4.5620000000000001E-2</v>
      </c>
      <c r="Z41" s="107">
        <v>33.422774208630265</v>
      </c>
      <c r="AA41" s="174"/>
      <c r="AB41" s="192">
        <v>2789.2197810800003</v>
      </c>
      <c r="AC41" s="192">
        <v>48.898248449999997</v>
      </c>
      <c r="AD41" s="195">
        <v>8.94E-3</v>
      </c>
      <c r="AE41" s="107">
        <v>81.397061366071981</v>
      </c>
      <c r="AF41" s="174"/>
      <c r="AG41" s="192">
        <v>3175.59380478</v>
      </c>
      <c r="AH41" s="192">
        <v>40.83482498</v>
      </c>
      <c r="AI41" s="195">
        <v>6.5599999999999999E-3</v>
      </c>
      <c r="AJ41" s="107">
        <v>92.672512060454878</v>
      </c>
      <c r="AK41" s="174"/>
      <c r="AL41" s="192">
        <v>1597.76093571</v>
      </c>
      <c r="AM41" s="192">
        <v>86.827400389999994</v>
      </c>
      <c r="AN41" s="195">
        <v>2.7730000000000001E-2</v>
      </c>
      <c r="AO41" s="107">
        <v>46.627033772843184</v>
      </c>
      <c r="AP41" s="107"/>
      <c r="AQ41" s="297">
        <v>328.73807474</v>
      </c>
      <c r="AR41" s="107">
        <v>34.783662980000003</v>
      </c>
      <c r="AS41" s="195">
        <v>5.398E-2</v>
      </c>
      <c r="AT41" s="107">
        <v>9.5934760768888481</v>
      </c>
      <c r="AU41" s="174"/>
      <c r="AV41" s="192">
        <v>2846.8557300499997</v>
      </c>
      <c r="AW41" s="192">
        <v>39.885839130000001</v>
      </c>
      <c r="AX41" s="195">
        <v>7.1500000000000001E-3</v>
      </c>
      <c r="AY41" s="107">
        <v>83.07903598385785</v>
      </c>
      <c r="AZ41" s="174"/>
      <c r="BA41" s="192">
        <v>192.2904394</v>
      </c>
      <c r="BB41" s="192">
        <v>26.971429049999998</v>
      </c>
      <c r="BC41" s="195">
        <v>7.1559999999999999E-2</v>
      </c>
      <c r="BD41" s="107">
        <v>5.61156091109115</v>
      </c>
      <c r="BE41" s="174"/>
      <c r="BF41" s="192">
        <v>2654.9646162700001</v>
      </c>
      <c r="BG41" s="192">
        <v>46.20404636</v>
      </c>
      <c r="BH41" s="195">
        <v>8.8800000000000007E-3</v>
      </c>
      <c r="BI41" s="107">
        <v>77.479128486462074</v>
      </c>
      <c r="BJ41" s="174"/>
      <c r="BK41" s="192">
        <v>0.39932562999999999</v>
      </c>
      <c r="BL41" s="192">
        <v>0.57437911999999991</v>
      </c>
      <c r="BM41" s="195">
        <v>0.73385999999999996</v>
      </c>
      <c r="BN41" s="115">
        <v>1.1653413987179477E-2</v>
      </c>
    </row>
    <row r="42" spans="1:66" s="10" customFormat="1" ht="12" customHeight="1" x14ac:dyDescent="0.4">
      <c r="A42" s="758"/>
      <c r="B42" s="845" t="s">
        <v>66</v>
      </c>
      <c r="C42" s="18" t="s">
        <v>59</v>
      </c>
      <c r="D42" s="196">
        <v>5361.76207436</v>
      </c>
      <c r="E42" s="220">
        <v>32.815953630000003</v>
      </c>
      <c r="F42" s="197">
        <v>3.1199999999999999E-3</v>
      </c>
      <c r="G42" s="198"/>
      <c r="H42" s="238">
        <v>957.42438752999999</v>
      </c>
      <c r="I42" s="238">
        <v>128.82958725</v>
      </c>
      <c r="J42" s="197">
        <v>6.8650000000000003E-2</v>
      </c>
      <c r="K42" s="81">
        <v>17.856525042549222</v>
      </c>
      <c r="L42" s="48"/>
      <c r="M42" s="238">
        <v>1453.67819246</v>
      </c>
      <c r="N42" s="238">
        <v>176.88553550999998</v>
      </c>
      <c r="O42" s="197">
        <v>6.2080000000000003E-2</v>
      </c>
      <c r="P42" s="106">
        <v>27.111948876126075</v>
      </c>
      <c r="Q42" s="127"/>
      <c r="R42" s="238">
        <v>220.89522983000001</v>
      </c>
      <c r="S42" s="238">
        <v>58.635855389999996</v>
      </c>
      <c r="T42" s="197">
        <v>0.13542999999999999</v>
      </c>
      <c r="U42" s="106">
        <v>4.1198252881515049</v>
      </c>
      <c r="V42" s="106"/>
      <c r="W42" s="238">
        <v>1984.01807082</v>
      </c>
      <c r="X42" s="238">
        <v>193.91759179000002</v>
      </c>
      <c r="Y42" s="197">
        <v>4.9869999999999998E-2</v>
      </c>
      <c r="Z42" s="106">
        <v>37.003097923863393</v>
      </c>
      <c r="AA42" s="127"/>
      <c r="AB42" s="238">
        <v>4488.6146602899998</v>
      </c>
      <c r="AC42" s="238">
        <v>91.903095460000003</v>
      </c>
      <c r="AD42" s="197">
        <v>1.0449999999999999E-2</v>
      </c>
      <c r="AE42" s="106">
        <v>83.71528982523489</v>
      </c>
      <c r="AF42" s="127"/>
      <c r="AG42" s="238">
        <v>4964.3675933699997</v>
      </c>
      <c r="AH42" s="238">
        <v>58.225943829999999</v>
      </c>
      <c r="AI42" s="197">
        <v>5.9800000000000001E-3</v>
      </c>
      <c r="AJ42" s="106">
        <v>92.588360403190123</v>
      </c>
      <c r="AK42" s="127"/>
      <c r="AL42" s="238">
        <v>2442.5134772700003</v>
      </c>
      <c r="AM42" s="238">
        <v>145.47357847000001</v>
      </c>
      <c r="AN42" s="197">
        <v>3.039E-2</v>
      </c>
      <c r="AO42" s="106">
        <v>45.554305532319759</v>
      </c>
      <c r="AP42" s="106"/>
      <c r="AQ42" s="298">
        <v>468.8967624</v>
      </c>
      <c r="AR42" s="106">
        <v>58.373214480000001</v>
      </c>
      <c r="AS42" s="197">
        <v>6.3519999999999993E-2</v>
      </c>
      <c r="AT42" s="106">
        <v>8.7451989830408383</v>
      </c>
      <c r="AU42" s="127"/>
      <c r="AV42" s="238">
        <v>4495.4708309799998</v>
      </c>
      <c r="AW42" s="238">
        <v>73.60840675</v>
      </c>
      <c r="AX42" s="197">
        <v>8.3499999999999998E-3</v>
      </c>
      <c r="AY42" s="106">
        <v>83.843161420335804</v>
      </c>
      <c r="AZ42" s="127"/>
      <c r="BA42" s="238">
        <v>280.58253084999996</v>
      </c>
      <c r="BB42" s="238">
        <v>41.78367196</v>
      </c>
      <c r="BC42" s="197">
        <v>7.5980000000000006E-2</v>
      </c>
      <c r="BD42" s="106">
        <v>5.2330283768417933</v>
      </c>
      <c r="BE42" s="127"/>
      <c r="BF42" s="238">
        <v>4218.0377786600002</v>
      </c>
      <c r="BG42" s="238">
        <v>84.435316</v>
      </c>
      <c r="BH42" s="197">
        <v>1.021E-2</v>
      </c>
      <c r="BI42" s="106">
        <v>78.668872660924265</v>
      </c>
      <c r="BJ42" s="127"/>
      <c r="BK42" s="238">
        <v>3.1494785299999997</v>
      </c>
      <c r="BL42" s="238">
        <v>3.49304763</v>
      </c>
      <c r="BM42" s="197">
        <v>0.56586000000000003</v>
      </c>
      <c r="BN42" s="114">
        <v>5.8739617430263041E-2</v>
      </c>
    </row>
    <row r="43" spans="1:66" s="10" customFormat="1" ht="12" customHeight="1" x14ac:dyDescent="0.4">
      <c r="A43" s="758"/>
      <c r="B43" s="845"/>
      <c r="C43" s="18" t="s">
        <v>133</v>
      </c>
      <c r="D43" s="196">
        <v>2535.6680603200002</v>
      </c>
      <c r="E43" s="220">
        <v>24.76964684</v>
      </c>
      <c r="F43" s="197">
        <v>4.9800000000000001E-3</v>
      </c>
      <c r="G43" s="198"/>
      <c r="H43" s="238">
        <v>479.28905800000001</v>
      </c>
      <c r="I43" s="238">
        <v>73.120690659999994</v>
      </c>
      <c r="J43" s="197">
        <v>7.7840000000000006E-2</v>
      </c>
      <c r="K43" s="81">
        <v>18.901884891806933</v>
      </c>
      <c r="L43" s="48"/>
      <c r="M43" s="238">
        <v>698.70599705999996</v>
      </c>
      <c r="N43" s="238">
        <v>101.74998425</v>
      </c>
      <c r="O43" s="197">
        <v>7.4300000000000005E-2</v>
      </c>
      <c r="P43" s="106">
        <v>27.555105023163939</v>
      </c>
      <c r="Q43" s="127"/>
      <c r="R43" s="238">
        <v>96.997387919999994</v>
      </c>
      <c r="S43" s="238">
        <v>33.91066747</v>
      </c>
      <c r="T43" s="197">
        <v>0.17837</v>
      </c>
      <c r="U43" s="106">
        <v>3.8253188356112737</v>
      </c>
      <c r="V43" s="106"/>
      <c r="W43" s="238">
        <v>960.46239417000004</v>
      </c>
      <c r="X43" s="238">
        <v>110.88553519999999</v>
      </c>
      <c r="Y43" s="197">
        <v>5.8900000000000001E-2</v>
      </c>
      <c r="Z43" s="106">
        <v>37.878080699915827</v>
      </c>
      <c r="AA43" s="127"/>
      <c r="AB43" s="238">
        <v>2122.8376266599998</v>
      </c>
      <c r="AC43" s="238">
        <v>63.641952340000003</v>
      </c>
      <c r="AD43" s="197">
        <v>1.5299999999999999E-2</v>
      </c>
      <c r="AE43" s="106">
        <v>83.71906638253347</v>
      </c>
      <c r="AF43" s="127"/>
      <c r="AG43" s="238">
        <v>2330.93771612</v>
      </c>
      <c r="AH43" s="238">
        <v>42.829225430000001</v>
      </c>
      <c r="AI43" s="197">
        <v>9.3699999999999999E-3</v>
      </c>
      <c r="AJ43" s="106">
        <v>91.925980083758944</v>
      </c>
      <c r="AK43" s="127"/>
      <c r="AL43" s="238">
        <v>1147.9459953399999</v>
      </c>
      <c r="AM43" s="238">
        <v>75.876637950000003</v>
      </c>
      <c r="AN43" s="197">
        <v>3.372E-2</v>
      </c>
      <c r="AO43" s="106">
        <v>45.271934970665271</v>
      </c>
      <c r="AP43" s="106"/>
      <c r="AQ43" s="298">
        <v>244.06659137</v>
      </c>
      <c r="AR43" s="106">
        <v>41.420365919999995</v>
      </c>
      <c r="AS43" s="197">
        <v>8.659E-2</v>
      </c>
      <c r="AT43" s="106">
        <v>9.625336817122621</v>
      </c>
      <c r="AU43" s="127"/>
      <c r="AV43" s="238">
        <v>2086.87112475</v>
      </c>
      <c r="AW43" s="238">
        <v>54.293852290000004</v>
      </c>
      <c r="AX43" s="197">
        <v>1.3270000000000001E-2</v>
      </c>
      <c r="AY43" s="106">
        <v>82.300643266636314</v>
      </c>
      <c r="AZ43" s="127"/>
      <c r="BA43" s="238">
        <v>142.87804775999999</v>
      </c>
      <c r="BB43" s="238">
        <v>28.784091979999999</v>
      </c>
      <c r="BC43" s="197">
        <v>0.10279000000000001</v>
      </c>
      <c r="BD43" s="106">
        <v>5.6347299552280061</v>
      </c>
      <c r="BE43" s="127"/>
      <c r="BF43" s="238">
        <v>1947.1425555199999</v>
      </c>
      <c r="BG43" s="238">
        <v>59.005276010000003</v>
      </c>
      <c r="BH43" s="197">
        <v>1.546E-2</v>
      </c>
      <c r="BI43" s="106">
        <v>76.790120362768278</v>
      </c>
      <c r="BJ43" s="127"/>
      <c r="BK43" s="238">
        <v>3.1494785299999997</v>
      </c>
      <c r="BL43" s="238">
        <v>3.49304763</v>
      </c>
      <c r="BM43" s="197">
        <v>0.56586000000000003</v>
      </c>
      <c r="BN43" s="114">
        <v>0.12420705135996928</v>
      </c>
    </row>
    <row r="44" spans="1:66" s="10" customFormat="1" ht="12" customHeight="1" x14ac:dyDescent="0.4">
      <c r="A44" s="758"/>
      <c r="B44" s="845"/>
      <c r="C44" s="18" t="s">
        <v>134</v>
      </c>
      <c r="D44" s="196">
        <v>2826.0940140399998</v>
      </c>
      <c r="E44" s="220">
        <v>22.519650290000001</v>
      </c>
      <c r="F44" s="197">
        <v>4.0699999999999998E-3</v>
      </c>
      <c r="G44" s="198"/>
      <c r="H44" s="238">
        <v>478.13532952999998</v>
      </c>
      <c r="I44" s="238">
        <v>69.076980179999993</v>
      </c>
      <c r="J44" s="197">
        <v>7.3709999999999998E-2</v>
      </c>
      <c r="K44" s="81">
        <v>16.91859248682562</v>
      </c>
      <c r="L44" s="48"/>
      <c r="M44" s="238">
        <v>754.97219539999992</v>
      </c>
      <c r="N44" s="238">
        <v>89.30186003</v>
      </c>
      <c r="O44" s="197">
        <v>6.0350000000000001E-2</v>
      </c>
      <c r="P44" s="106">
        <v>26.714334047250638</v>
      </c>
      <c r="Q44" s="127"/>
      <c r="R44" s="238">
        <v>123.89784191</v>
      </c>
      <c r="S44" s="238">
        <v>32.497707699999999</v>
      </c>
      <c r="T44" s="197">
        <v>0.13381999999999999</v>
      </c>
      <c r="U44" s="106">
        <v>4.3840665347464407</v>
      </c>
      <c r="V44" s="106"/>
      <c r="W44" s="238">
        <v>1023.55567664</v>
      </c>
      <c r="X44" s="238">
        <v>101.47954928999999</v>
      </c>
      <c r="Y44" s="197">
        <v>5.058E-2</v>
      </c>
      <c r="Z44" s="106">
        <v>36.218033496231484</v>
      </c>
      <c r="AA44" s="127"/>
      <c r="AB44" s="238">
        <v>2365.77703363</v>
      </c>
      <c r="AC44" s="238">
        <v>46.937161109999998</v>
      </c>
      <c r="AD44" s="197">
        <v>1.0120000000000001E-2</v>
      </c>
      <c r="AE44" s="207">
        <v>83.711901369057401</v>
      </c>
      <c r="AF44" s="127"/>
      <c r="AG44" s="238">
        <v>2633.42987726</v>
      </c>
      <c r="AH44" s="238">
        <v>39.39979812</v>
      </c>
      <c r="AI44" s="197">
        <v>7.6299999999999996E-3</v>
      </c>
      <c r="AJ44" s="106">
        <v>93.182670646381666</v>
      </c>
      <c r="AK44" s="127"/>
      <c r="AL44" s="238">
        <v>1294.56748193</v>
      </c>
      <c r="AM44" s="238">
        <v>85.611903850000004</v>
      </c>
      <c r="AN44" s="197">
        <v>3.3739999999999999E-2</v>
      </c>
      <c r="AO44" s="106">
        <v>45.807658043172125</v>
      </c>
      <c r="AP44" s="106"/>
      <c r="AQ44" s="298">
        <v>224.83017103</v>
      </c>
      <c r="AR44" s="106">
        <v>33.201808210000003</v>
      </c>
      <c r="AS44" s="197">
        <v>7.5340000000000004E-2</v>
      </c>
      <c r="AT44" s="106">
        <v>7.9555092616539476</v>
      </c>
      <c r="AU44" s="127"/>
      <c r="AV44" s="238">
        <v>2408.5997062300003</v>
      </c>
      <c r="AW44" s="238">
        <v>38.829098879999997</v>
      </c>
      <c r="AX44" s="197">
        <v>8.2299999999999995E-3</v>
      </c>
      <c r="AY44" s="106">
        <v>85.227161384727722</v>
      </c>
      <c r="AZ44" s="127"/>
      <c r="BA44" s="238">
        <v>137.70448309</v>
      </c>
      <c r="BB44" s="238">
        <v>26.20753839</v>
      </c>
      <c r="BC44" s="197">
        <v>9.7100000000000006E-2</v>
      </c>
      <c r="BD44" s="106">
        <v>4.8726080026314005</v>
      </c>
      <c r="BE44" s="127"/>
      <c r="BF44" s="238">
        <v>2270.8952231399999</v>
      </c>
      <c r="BG44" s="238">
        <v>44.930550050000001</v>
      </c>
      <c r="BH44" s="197">
        <v>1.009E-2</v>
      </c>
      <c r="BI44" s="106">
        <v>80.354553382096299</v>
      </c>
      <c r="BJ44" s="127"/>
      <c r="BK44" s="238">
        <v>0</v>
      </c>
      <c r="BL44" s="238">
        <v>0</v>
      </c>
      <c r="BM44" s="197" t="s">
        <v>69</v>
      </c>
      <c r="BN44" s="114">
        <v>0</v>
      </c>
    </row>
    <row r="45" spans="1:66" s="10" customFormat="1" ht="12" customHeight="1" x14ac:dyDescent="0.4">
      <c r="A45" s="758"/>
      <c r="B45" s="846" t="s">
        <v>67</v>
      </c>
      <c r="C45" s="17" t="s">
        <v>59</v>
      </c>
      <c r="D45" s="191">
        <v>1253.3102439100001</v>
      </c>
      <c r="E45" s="192">
        <v>11.71337102</v>
      </c>
      <c r="F45" s="195">
        <v>4.7699999999999999E-3</v>
      </c>
      <c r="G45" s="194"/>
      <c r="H45" s="158">
        <v>175.86064877999999</v>
      </c>
      <c r="I45" s="158">
        <v>19.586161600000001</v>
      </c>
      <c r="J45" s="195">
        <v>5.6820000000000002E-2</v>
      </c>
      <c r="K45" s="80">
        <v>14.031693240722326</v>
      </c>
      <c r="L45" s="47"/>
      <c r="M45" s="158">
        <v>114.82847731</v>
      </c>
      <c r="N45" s="158">
        <v>16.68600782</v>
      </c>
      <c r="O45" s="195">
        <v>7.4139999999999998E-2</v>
      </c>
      <c r="P45" s="107">
        <v>9.16201538030721</v>
      </c>
      <c r="Q45" s="174"/>
      <c r="R45" s="158">
        <v>36.013787440000002</v>
      </c>
      <c r="S45" s="158">
        <v>8.6375325400000005</v>
      </c>
      <c r="T45" s="195">
        <v>0.12237000000000001</v>
      </c>
      <c r="U45" s="107">
        <v>2.8734934239144496</v>
      </c>
      <c r="V45" s="107"/>
      <c r="W45" s="158">
        <v>247.79770313</v>
      </c>
      <c r="X45" s="158">
        <v>22.033864180000002</v>
      </c>
      <c r="Y45" s="195">
        <v>4.5370000000000001E-2</v>
      </c>
      <c r="Z45" s="107">
        <v>19.771457572782296</v>
      </c>
      <c r="AA45" s="174"/>
      <c r="AB45" s="158">
        <v>861.53753070999994</v>
      </c>
      <c r="AC45" s="158">
        <v>26.981268069999999</v>
      </c>
      <c r="AD45" s="195">
        <v>1.5980000000000001E-2</v>
      </c>
      <c r="AE45" s="107">
        <v>68.740962973559377</v>
      </c>
      <c r="AF45" s="174"/>
      <c r="AG45" s="158">
        <v>1123.4644347200001</v>
      </c>
      <c r="AH45" s="158">
        <v>17.96559895</v>
      </c>
      <c r="AI45" s="195">
        <v>8.1600000000000006E-3</v>
      </c>
      <c r="AJ45" s="107">
        <v>89.639771172306467</v>
      </c>
      <c r="AK45" s="174"/>
      <c r="AL45" s="158">
        <v>632.92846910000003</v>
      </c>
      <c r="AM45" s="158">
        <v>33.425255</v>
      </c>
      <c r="AN45" s="195">
        <v>2.6939999999999999E-2</v>
      </c>
      <c r="AO45" s="107">
        <v>50.500542238083746</v>
      </c>
      <c r="AP45" s="107"/>
      <c r="AQ45" s="297">
        <v>222.81580442000001</v>
      </c>
      <c r="AR45" s="107">
        <v>18.052172879999997</v>
      </c>
      <c r="AS45" s="195">
        <v>4.1340000000000002E-2</v>
      </c>
      <c r="AT45" s="107">
        <v>17.778184252677374</v>
      </c>
      <c r="AU45" s="174"/>
      <c r="AV45" s="158">
        <v>900.64863029000003</v>
      </c>
      <c r="AW45" s="158">
        <v>16.035816440000001</v>
      </c>
      <c r="AX45" s="195">
        <v>9.0799999999999995E-3</v>
      </c>
      <c r="AY45" s="107">
        <v>71.861586918831193</v>
      </c>
      <c r="AZ45" s="174"/>
      <c r="BA45" s="158">
        <v>134.67761564</v>
      </c>
      <c r="BB45" s="158">
        <v>12.540309740000001</v>
      </c>
      <c r="BC45" s="195">
        <v>4.7509999999999997E-2</v>
      </c>
      <c r="BD45" s="107">
        <v>10.745752402042218</v>
      </c>
      <c r="BE45" s="174"/>
      <c r="BF45" s="158">
        <v>767.93241675000002</v>
      </c>
      <c r="BG45" s="158">
        <v>19.456780080000001</v>
      </c>
      <c r="BH45" s="195">
        <v>1.2930000000000001E-2</v>
      </c>
      <c r="BI45" s="107">
        <v>61.272332248258962</v>
      </c>
      <c r="BJ45" s="174"/>
      <c r="BK45" s="158">
        <v>1.9614020999999999</v>
      </c>
      <c r="BL45" s="158">
        <v>1.8790636300000001</v>
      </c>
      <c r="BM45" s="195">
        <v>0.48879</v>
      </c>
      <c r="BN45" s="115">
        <v>0.15649773146997814</v>
      </c>
    </row>
    <row r="46" spans="1:66" s="10" customFormat="1" ht="12" customHeight="1" x14ac:dyDescent="0.4">
      <c r="A46" s="758"/>
      <c r="B46" s="846"/>
      <c r="C46" s="17" t="s">
        <v>133</v>
      </c>
      <c r="D46" s="191">
        <v>652.72062310000001</v>
      </c>
      <c r="E46" s="192">
        <v>8.1563565399999991</v>
      </c>
      <c r="F46" s="195">
        <v>6.3800000000000003E-3</v>
      </c>
      <c r="G46" s="192"/>
      <c r="H46" s="192">
        <v>89.765267770000008</v>
      </c>
      <c r="I46" s="192">
        <v>12.114038780000001</v>
      </c>
      <c r="J46" s="195">
        <v>6.8849999999999995E-2</v>
      </c>
      <c r="K46" s="80">
        <v>13.752479176109549</v>
      </c>
      <c r="L46" s="47"/>
      <c r="M46" s="192">
        <v>57.25418088</v>
      </c>
      <c r="N46" s="192">
        <v>10.037336079999999</v>
      </c>
      <c r="O46" s="195">
        <v>8.9440000000000006E-2</v>
      </c>
      <c r="P46" s="107">
        <v>8.7716212501574944</v>
      </c>
      <c r="Q46" s="174"/>
      <c r="R46" s="192">
        <v>21.235613219999998</v>
      </c>
      <c r="S46" s="192">
        <v>5.8805221000000003</v>
      </c>
      <c r="T46" s="195">
        <v>0.14127999999999999</v>
      </c>
      <c r="U46" s="107">
        <v>3.2534000717097915</v>
      </c>
      <c r="V46" s="107"/>
      <c r="W46" s="192">
        <v>126.06064565000001</v>
      </c>
      <c r="X46" s="192">
        <v>13.78907637</v>
      </c>
      <c r="Y46" s="195">
        <v>5.5809999999999998E-2</v>
      </c>
      <c r="Z46" s="107">
        <v>19.313109037568573</v>
      </c>
      <c r="AA46" s="174"/>
      <c r="AB46" s="192">
        <v>438.09478324999998</v>
      </c>
      <c r="AC46" s="192">
        <v>16.677738040000001</v>
      </c>
      <c r="AD46" s="195">
        <v>1.942E-2</v>
      </c>
      <c r="AE46" s="107">
        <v>67.118268941669655</v>
      </c>
      <c r="AF46" s="174"/>
      <c r="AG46" s="192">
        <v>581.30050719000008</v>
      </c>
      <c r="AH46" s="192">
        <v>11.51679277</v>
      </c>
      <c r="AI46" s="195">
        <v>1.0109999999999999E-2</v>
      </c>
      <c r="AJ46" s="107">
        <v>89.058088042200865</v>
      </c>
      <c r="AK46" s="174"/>
      <c r="AL46" s="192">
        <v>329.73501532</v>
      </c>
      <c r="AM46" s="192">
        <v>20.55641245</v>
      </c>
      <c r="AN46" s="195">
        <v>3.1809999999999998E-2</v>
      </c>
      <c r="AO46" s="107">
        <v>50.517021165038777</v>
      </c>
      <c r="AP46" s="107"/>
      <c r="AQ46" s="297">
        <v>118.90790072</v>
      </c>
      <c r="AR46" s="107">
        <v>12.936890630000001</v>
      </c>
      <c r="AS46" s="195">
        <v>5.5509999999999997E-2</v>
      </c>
      <c r="AT46" s="107">
        <v>18.217273441624155</v>
      </c>
      <c r="AU46" s="174"/>
      <c r="AV46" s="192">
        <v>462.39260648000004</v>
      </c>
      <c r="AW46" s="192">
        <v>11.07037242</v>
      </c>
      <c r="AX46" s="195">
        <v>1.222E-2</v>
      </c>
      <c r="AY46" s="107">
        <v>70.84081460210875</v>
      </c>
      <c r="AZ46" s="174"/>
      <c r="BA46" s="192">
        <v>80.091659339999993</v>
      </c>
      <c r="BB46" s="192">
        <v>8.7987162200000011</v>
      </c>
      <c r="BC46" s="195">
        <v>5.6050000000000003E-2</v>
      </c>
      <c r="BD46" s="107">
        <v>12.270434931198666</v>
      </c>
      <c r="BE46" s="174"/>
      <c r="BF46" s="192">
        <v>383.86302360999997</v>
      </c>
      <c r="BG46" s="192">
        <v>12.44049459</v>
      </c>
      <c r="BH46" s="195">
        <v>1.6539999999999999E-2</v>
      </c>
      <c r="BI46" s="107">
        <v>58.809697445577768</v>
      </c>
      <c r="BJ46" s="174"/>
      <c r="BK46" s="192">
        <v>1.56207648</v>
      </c>
      <c r="BL46" s="192">
        <v>1.79378189</v>
      </c>
      <c r="BM46" s="195">
        <v>0.58587999999999996</v>
      </c>
      <c r="BN46" s="115">
        <v>0.23931777619973899</v>
      </c>
    </row>
    <row r="47" spans="1:66" s="10" customFormat="1" ht="12" customHeight="1" x14ac:dyDescent="0.4">
      <c r="A47" s="759"/>
      <c r="B47" s="847"/>
      <c r="C47" s="19" t="s">
        <v>134</v>
      </c>
      <c r="D47" s="199">
        <v>600.58962081000004</v>
      </c>
      <c r="E47" s="200">
        <v>8.2303874400000012</v>
      </c>
      <c r="F47" s="201">
        <v>6.9899999999999997E-3</v>
      </c>
      <c r="G47" s="202"/>
      <c r="H47" s="203">
        <v>86.095381009999997</v>
      </c>
      <c r="I47" s="203">
        <v>11.557088289999999</v>
      </c>
      <c r="J47" s="201">
        <v>6.8489999999999995E-2</v>
      </c>
      <c r="K47" s="82">
        <v>14.335143003950906</v>
      </c>
      <c r="L47" s="49"/>
      <c r="M47" s="203">
        <v>57.574296430000004</v>
      </c>
      <c r="N47" s="203">
        <v>9.6017698199999995</v>
      </c>
      <c r="O47" s="201">
        <v>8.5089999999999999E-2</v>
      </c>
      <c r="P47" s="108">
        <v>9.5862956060331186</v>
      </c>
      <c r="Q47" s="180"/>
      <c r="R47" s="203">
        <v>14.77817421</v>
      </c>
      <c r="S47" s="203">
        <v>4.8308512499999994</v>
      </c>
      <c r="T47" s="201">
        <v>0.16678000000000001</v>
      </c>
      <c r="U47" s="108">
        <v>2.4606109892590302</v>
      </c>
      <c r="V47" s="108"/>
      <c r="W47" s="203">
        <v>121.73705748</v>
      </c>
      <c r="X47" s="203">
        <v>13.120082759999999</v>
      </c>
      <c r="Y47" s="201">
        <v>5.4989999999999997E-2</v>
      </c>
      <c r="Z47" s="108">
        <v>20.269590625927954</v>
      </c>
      <c r="AA47" s="180"/>
      <c r="AB47" s="203">
        <v>423.44274745000001</v>
      </c>
      <c r="AC47" s="203">
        <v>14.958308600000001</v>
      </c>
      <c r="AD47" s="201">
        <v>1.8020000000000001E-2</v>
      </c>
      <c r="AE47" s="108">
        <v>70.504506368077671</v>
      </c>
      <c r="AF47" s="180"/>
      <c r="AG47" s="203">
        <v>542.16392752000002</v>
      </c>
      <c r="AH47" s="203">
        <v>10.988753319999999</v>
      </c>
      <c r="AI47" s="201">
        <v>1.034E-2</v>
      </c>
      <c r="AJ47" s="108">
        <v>90.271944225209424</v>
      </c>
      <c r="AK47" s="180"/>
      <c r="AL47" s="203">
        <v>303.19345377999997</v>
      </c>
      <c r="AM47" s="203">
        <v>16.71216016</v>
      </c>
      <c r="AN47" s="201">
        <v>2.8119999999999999E-2</v>
      </c>
      <c r="AO47" s="108">
        <v>50.482632945119931</v>
      </c>
      <c r="AP47" s="108"/>
      <c r="AQ47" s="299">
        <v>103.90790371</v>
      </c>
      <c r="AR47" s="108">
        <v>11.033611800000001</v>
      </c>
      <c r="AS47" s="201">
        <v>5.4179999999999999E-2</v>
      </c>
      <c r="AT47" s="108">
        <v>17.300982253050268</v>
      </c>
      <c r="AU47" s="180"/>
      <c r="AV47" s="203">
        <v>438.25602382</v>
      </c>
      <c r="AW47" s="203">
        <v>9.6682243700000008</v>
      </c>
      <c r="AX47" s="201">
        <v>1.1259999999999999E-2</v>
      </c>
      <c r="AY47" s="108">
        <v>72.970961973824188</v>
      </c>
      <c r="AZ47" s="180"/>
      <c r="BA47" s="203">
        <v>54.58595631</v>
      </c>
      <c r="BB47" s="203">
        <v>6.4216342800000001</v>
      </c>
      <c r="BC47" s="201">
        <v>6.0019999999999997E-2</v>
      </c>
      <c r="BD47" s="108">
        <v>9.0887278798426951</v>
      </c>
      <c r="BE47" s="180"/>
      <c r="BF47" s="203">
        <v>384.06939313999999</v>
      </c>
      <c r="BG47" s="203">
        <v>11.58244607</v>
      </c>
      <c r="BH47" s="201">
        <v>1.5389999999999999E-2</v>
      </c>
      <c r="BI47" s="108">
        <v>63.948723026884039</v>
      </c>
      <c r="BJ47" s="180"/>
      <c r="BK47" s="203">
        <v>0.39932562999999999</v>
      </c>
      <c r="BL47" s="203">
        <v>0.57437911999999991</v>
      </c>
      <c r="BM47" s="201">
        <v>0.73385999999999996</v>
      </c>
      <c r="BN47" s="116">
        <v>6.6488932902543277E-2</v>
      </c>
    </row>
    <row r="48" spans="1:66" s="10" customFormat="1" ht="12" customHeight="1" x14ac:dyDescent="0.4">
      <c r="A48" s="760" t="s">
        <v>71</v>
      </c>
      <c r="B48" s="842" t="s">
        <v>59</v>
      </c>
      <c r="C48" s="17" t="s">
        <v>59</v>
      </c>
      <c r="D48" s="191">
        <v>281.77471486000002</v>
      </c>
      <c r="E48" s="192">
        <v>2.35343159</v>
      </c>
      <c r="F48" s="195">
        <v>4.2599999999999999E-3</v>
      </c>
      <c r="G48" s="194"/>
      <c r="H48" s="192">
        <v>47.648133130000005</v>
      </c>
      <c r="I48" s="192">
        <v>4.7344197000000001</v>
      </c>
      <c r="J48" s="195">
        <v>5.0689999999999999E-2</v>
      </c>
      <c r="K48" s="80">
        <v>16.910010237673035</v>
      </c>
      <c r="L48" s="47"/>
      <c r="M48" s="192">
        <v>32.822176390000003</v>
      </c>
      <c r="N48" s="192">
        <v>4.5840952699999997</v>
      </c>
      <c r="O48" s="195">
        <v>7.1260000000000004E-2</v>
      </c>
      <c r="P48" s="107">
        <v>11.648375336412894</v>
      </c>
      <c r="Q48" s="174"/>
      <c r="R48" s="192">
        <v>6.1849690199999996</v>
      </c>
      <c r="S48" s="192">
        <v>1.89049833</v>
      </c>
      <c r="T48" s="195">
        <v>0.15595000000000001</v>
      </c>
      <c r="U48" s="107">
        <v>2.19500497873736</v>
      </c>
      <c r="V48" s="107"/>
      <c r="W48" s="192">
        <v>61.057836399999999</v>
      </c>
      <c r="X48" s="192">
        <v>5.4805998699999998</v>
      </c>
      <c r="Y48" s="195">
        <v>4.58E-2</v>
      </c>
      <c r="Z48" s="107">
        <v>21.669026062305353</v>
      </c>
      <c r="AA48" s="174"/>
      <c r="AB48" s="192">
        <v>186.08650527</v>
      </c>
      <c r="AC48" s="192">
        <v>6.2239969400000001</v>
      </c>
      <c r="AD48" s="195">
        <v>1.7059999999999999E-2</v>
      </c>
      <c r="AE48" s="107">
        <v>66.040881405010822</v>
      </c>
      <c r="AF48" s="174"/>
      <c r="AG48" s="192">
        <v>248.55786957000001</v>
      </c>
      <c r="AH48" s="192">
        <v>3.8838254299999999</v>
      </c>
      <c r="AI48" s="195">
        <v>7.9699999999999997E-3</v>
      </c>
      <c r="AJ48" s="107">
        <v>88.211559257010038</v>
      </c>
      <c r="AK48" s="174"/>
      <c r="AL48" s="192">
        <v>153.55572891</v>
      </c>
      <c r="AM48" s="192">
        <v>7.93676447</v>
      </c>
      <c r="AN48" s="195">
        <v>2.6370000000000001E-2</v>
      </c>
      <c r="AO48" s="107">
        <v>54.495922029872077</v>
      </c>
      <c r="AP48" s="107"/>
      <c r="AQ48" s="297">
        <v>45.749663390000002</v>
      </c>
      <c r="AR48" s="107">
        <v>3.0352089700000002</v>
      </c>
      <c r="AS48" s="195">
        <v>3.3849999999999998E-2</v>
      </c>
      <c r="AT48" s="107">
        <v>16.236255766501532</v>
      </c>
      <c r="AU48" s="174"/>
      <c r="AV48" s="192">
        <v>202.80820618000001</v>
      </c>
      <c r="AW48" s="192">
        <v>3.3799826099999999</v>
      </c>
      <c r="AX48" s="195">
        <v>8.5000000000000006E-3</v>
      </c>
      <c r="AY48" s="107">
        <v>71.975303490508509</v>
      </c>
      <c r="AZ48" s="174"/>
      <c r="BA48" s="192">
        <v>39.35184726</v>
      </c>
      <c r="BB48" s="192">
        <v>3.1422867800000001</v>
      </c>
      <c r="BC48" s="195">
        <v>4.0739999999999998E-2</v>
      </c>
      <c r="BD48" s="107">
        <v>13.965712743086971</v>
      </c>
      <c r="BE48" s="174"/>
      <c r="BF48" s="192">
        <v>163.45635891999999</v>
      </c>
      <c r="BG48" s="192">
        <v>4.5732578999999998</v>
      </c>
      <c r="BH48" s="195">
        <v>1.427E-2</v>
      </c>
      <c r="BI48" s="107">
        <v>58.009590747421534</v>
      </c>
      <c r="BJ48" s="174"/>
      <c r="BK48" s="192">
        <v>0</v>
      </c>
      <c r="BL48" s="192">
        <v>0</v>
      </c>
      <c r="BM48" s="195" t="s">
        <v>69</v>
      </c>
      <c r="BN48" s="115">
        <v>0</v>
      </c>
    </row>
    <row r="49" spans="1:66" s="10" customFormat="1" ht="12" customHeight="1" x14ac:dyDescent="0.4">
      <c r="A49" s="761"/>
      <c r="B49" s="843"/>
      <c r="C49" s="17" t="s">
        <v>133</v>
      </c>
      <c r="D49" s="191">
        <v>141.887992</v>
      </c>
      <c r="E49" s="192">
        <v>1.6033252</v>
      </c>
      <c r="F49" s="195">
        <v>5.77E-3</v>
      </c>
      <c r="G49" s="194"/>
      <c r="H49" s="192">
        <v>24.040978729999999</v>
      </c>
      <c r="I49" s="192">
        <v>2.7749074399999998</v>
      </c>
      <c r="J49" s="195">
        <v>5.8889999999999998E-2</v>
      </c>
      <c r="K49" s="80">
        <v>16.943631657004492</v>
      </c>
      <c r="L49" s="47"/>
      <c r="M49" s="192">
        <v>16.348007680000002</v>
      </c>
      <c r="N49" s="192">
        <v>2.46864178</v>
      </c>
      <c r="O49" s="195">
        <v>7.7039999999999997E-2</v>
      </c>
      <c r="P49" s="107">
        <v>11.521769706910788</v>
      </c>
      <c r="Q49" s="174"/>
      <c r="R49" s="192">
        <v>3.4447943599999999</v>
      </c>
      <c r="S49" s="192">
        <v>1.2667635100000001</v>
      </c>
      <c r="T49" s="195">
        <v>0.18762000000000001</v>
      </c>
      <c r="U49" s="107">
        <v>2.42782656336415</v>
      </c>
      <c r="V49" s="107"/>
      <c r="W49" s="192">
        <v>29.885101909999999</v>
      </c>
      <c r="X49" s="192">
        <v>3.0859892200000001</v>
      </c>
      <c r="Y49" s="195">
        <v>5.2679999999999998E-2</v>
      </c>
      <c r="Z49" s="107">
        <v>21.062460246812147</v>
      </c>
      <c r="AA49" s="174"/>
      <c r="AB49" s="192">
        <v>89.905263699999992</v>
      </c>
      <c r="AC49" s="192">
        <v>3.4889034999999997</v>
      </c>
      <c r="AD49" s="195">
        <v>1.9800000000000002E-2</v>
      </c>
      <c r="AE49" s="107">
        <v>63.36354643738985</v>
      </c>
      <c r="AF49" s="174"/>
      <c r="AG49" s="192">
        <v>124.59132694</v>
      </c>
      <c r="AH49" s="192">
        <v>2.4796817799999999</v>
      </c>
      <c r="AI49" s="195">
        <v>1.0149999999999999E-2</v>
      </c>
      <c r="AJ49" s="107">
        <v>87.809634334665901</v>
      </c>
      <c r="AK49" s="174"/>
      <c r="AL49" s="192">
        <v>78.678725829999991</v>
      </c>
      <c r="AM49" s="192">
        <v>4.3875221099999999</v>
      </c>
      <c r="AN49" s="195">
        <v>2.845E-2</v>
      </c>
      <c r="AO49" s="107">
        <v>55.451292756331341</v>
      </c>
      <c r="AP49" s="107"/>
      <c r="AQ49" s="297">
        <v>25.004201720000001</v>
      </c>
      <c r="AR49" s="107">
        <v>2.3881111799999997</v>
      </c>
      <c r="AS49" s="195">
        <v>4.8730000000000002E-2</v>
      </c>
      <c r="AT49" s="107">
        <v>17.622493184624112</v>
      </c>
      <c r="AU49" s="174"/>
      <c r="AV49" s="192">
        <v>99.587125220000004</v>
      </c>
      <c r="AW49" s="192">
        <v>2.1866334799999998</v>
      </c>
      <c r="AX49" s="195">
        <v>1.12E-2</v>
      </c>
      <c r="AY49" s="107">
        <v>70.187141150041782</v>
      </c>
      <c r="AZ49" s="174"/>
      <c r="BA49" s="192">
        <v>23.398087950000001</v>
      </c>
      <c r="BB49" s="192">
        <v>2.0185079500000001</v>
      </c>
      <c r="BC49" s="195">
        <v>4.4010000000000001E-2</v>
      </c>
      <c r="BD49" s="107">
        <v>16.490534272977804</v>
      </c>
      <c r="BE49" s="174"/>
      <c r="BF49" s="192">
        <v>76.18903727</v>
      </c>
      <c r="BG49" s="192">
        <v>2.7364657499999998</v>
      </c>
      <c r="BH49" s="195">
        <v>1.8319999999999999E-2</v>
      </c>
      <c r="BI49" s="107">
        <v>53.696606877063992</v>
      </c>
      <c r="BJ49" s="174"/>
      <c r="BK49" s="192">
        <v>0</v>
      </c>
      <c r="BL49" s="192">
        <v>0</v>
      </c>
      <c r="BM49" s="195" t="s">
        <v>69</v>
      </c>
      <c r="BN49" s="115">
        <v>0</v>
      </c>
    </row>
    <row r="50" spans="1:66" s="10" customFormat="1" ht="12" customHeight="1" x14ac:dyDescent="0.4">
      <c r="A50" s="761"/>
      <c r="B50" s="843"/>
      <c r="C50" s="17" t="s">
        <v>134</v>
      </c>
      <c r="D50" s="191">
        <v>139.88672286000002</v>
      </c>
      <c r="E50" s="192">
        <v>1.5784784600000001</v>
      </c>
      <c r="F50" s="195">
        <v>5.7600000000000004E-3</v>
      </c>
      <c r="G50" s="194"/>
      <c r="H50" s="192">
        <v>23.607154399999999</v>
      </c>
      <c r="I50" s="192">
        <v>2.6110161499999998</v>
      </c>
      <c r="J50" s="195">
        <v>5.6430000000000001E-2</v>
      </c>
      <c r="K50" s="80">
        <v>16.875907818375492</v>
      </c>
      <c r="L50" s="47"/>
      <c r="M50" s="192">
        <v>16.474168710000001</v>
      </c>
      <c r="N50" s="192">
        <v>2.72888522</v>
      </c>
      <c r="O50" s="195">
        <v>8.4510000000000002E-2</v>
      </c>
      <c r="P50" s="107">
        <v>11.776792231016454</v>
      </c>
      <c r="Q50" s="174"/>
      <c r="R50" s="192">
        <v>2.7401746600000001</v>
      </c>
      <c r="S50" s="192">
        <v>0.93320750999999991</v>
      </c>
      <c r="T50" s="195">
        <v>0.17376</v>
      </c>
      <c r="U50" s="107">
        <v>1.9588525658309925</v>
      </c>
      <c r="V50" s="107"/>
      <c r="W50" s="192">
        <v>31.172734499999997</v>
      </c>
      <c r="X50" s="192">
        <v>3.1452360399999999</v>
      </c>
      <c r="Y50" s="195">
        <v>5.1479999999999998E-2</v>
      </c>
      <c r="Z50" s="107">
        <v>22.284269630934144</v>
      </c>
      <c r="AA50" s="174"/>
      <c r="AB50" s="192">
        <v>96.181241569999997</v>
      </c>
      <c r="AC50" s="192">
        <v>3.5466251499999997</v>
      </c>
      <c r="AD50" s="195">
        <v>1.881E-2</v>
      </c>
      <c r="AE50" s="107">
        <v>68.756519277572252</v>
      </c>
      <c r="AF50" s="174"/>
      <c r="AG50" s="192">
        <v>123.96654262999999</v>
      </c>
      <c r="AH50" s="192">
        <v>2.3779849599999996</v>
      </c>
      <c r="AI50" s="195">
        <v>9.7900000000000001E-3</v>
      </c>
      <c r="AJ50" s="107">
        <v>88.619234260042617</v>
      </c>
      <c r="AK50" s="174"/>
      <c r="AL50" s="192">
        <v>74.877003079999994</v>
      </c>
      <c r="AM50" s="192">
        <v>4.2715614200000003</v>
      </c>
      <c r="AN50" s="195">
        <v>2.911E-2</v>
      </c>
      <c r="AO50" s="107">
        <v>53.526883430486549</v>
      </c>
      <c r="AP50" s="107"/>
      <c r="AQ50" s="297">
        <v>20.745461680000002</v>
      </c>
      <c r="AR50" s="107">
        <v>2.1146636999999999</v>
      </c>
      <c r="AS50" s="195">
        <v>5.2010000000000001E-2</v>
      </c>
      <c r="AT50" s="107">
        <v>14.830186350681945</v>
      </c>
      <c r="AU50" s="174"/>
      <c r="AV50" s="192">
        <v>103.22108096000001</v>
      </c>
      <c r="AW50" s="192">
        <v>2.1812118799999998</v>
      </c>
      <c r="AX50" s="195">
        <v>1.078E-2</v>
      </c>
      <c r="AY50" s="107">
        <v>73.789047916509318</v>
      </c>
      <c r="AZ50" s="174"/>
      <c r="BA50" s="192">
        <v>15.953759309999999</v>
      </c>
      <c r="BB50" s="192">
        <v>1.75858962</v>
      </c>
      <c r="BC50" s="195">
        <v>5.6239999999999998E-2</v>
      </c>
      <c r="BD50" s="107">
        <v>11.404770219663146</v>
      </c>
      <c r="BE50" s="174"/>
      <c r="BF50" s="192">
        <v>87.267321639999992</v>
      </c>
      <c r="BG50" s="192">
        <v>2.8396938399999998</v>
      </c>
      <c r="BH50" s="195">
        <v>1.66E-2</v>
      </c>
      <c r="BI50" s="107">
        <v>62.38427768969752</v>
      </c>
      <c r="BJ50" s="174"/>
      <c r="BK50" s="192">
        <v>0</v>
      </c>
      <c r="BL50" s="192">
        <v>0</v>
      </c>
      <c r="BM50" s="195" t="s">
        <v>69</v>
      </c>
      <c r="BN50" s="115">
        <v>0</v>
      </c>
    </row>
    <row r="51" spans="1:66" s="10" customFormat="1" ht="12" customHeight="1" x14ac:dyDescent="0.4">
      <c r="A51" s="761"/>
      <c r="B51" s="832" t="s">
        <v>66</v>
      </c>
      <c r="C51" s="18" t="s">
        <v>59</v>
      </c>
      <c r="D51" s="196">
        <v>185.04591033000003</v>
      </c>
      <c r="E51" s="220">
        <v>1.8384674999999999</v>
      </c>
      <c r="F51" s="197">
        <v>5.0699999999999999E-3</v>
      </c>
      <c r="G51" s="198"/>
      <c r="H51" s="238">
        <v>40.753689619999996</v>
      </c>
      <c r="I51" s="238">
        <v>4.5599599900000003</v>
      </c>
      <c r="J51" s="197">
        <v>5.7090000000000002E-2</v>
      </c>
      <c r="K51" s="81">
        <v>22.023555963664506</v>
      </c>
      <c r="L51" s="48"/>
      <c r="M51" s="238">
        <v>31.823862550000001</v>
      </c>
      <c r="N51" s="238">
        <v>4.5670002699999994</v>
      </c>
      <c r="O51" s="197">
        <v>7.3219999999999993E-2</v>
      </c>
      <c r="P51" s="106">
        <v>17.197819985995473</v>
      </c>
      <c r="Q51" s="127"/>
      <c r="R51" s="238">
        <v>6.0873083000000001</v>
      </c>
      <c r="S51" s="238">
        <v>1.8872318700000001</v>
      </c>
      <c r="T51" s="197">
        <v>0.15817999999999999</v>
      </c>
      <c r="U51" s="106">
        <v>3.289620553701647</v>
      </c>
      <c r="V51" s="106"/>
      <c r="W51" s="238">
        <v>53.455477769999995</v>
      </c>
      <c r="X51" s="238">
        <v>5.3142762899999996</v>
      </c>
      <c r="Y51" s="197">
        <v>5.0720000000000001E-2</v>
      </c>
      <c r="Z51" s="106">
        <v>28.887683967006151</v>
      </c>
      <c r="AA51" s="127"/>
      <c r="AB51" s="238">
        <v>144.56005032000002</v>
      </c>
      <c r="AC51" s="238">
        <v>5.1158341499999995</v>
      </c>
      <c r="AD51" s="197">
        <v>1.806E-2</v>
      </c>
      <c r="AE51" s="106">
        <v>78.121180880031389</v>
      </c>
      <c r="AF51" s="127"/>
      <c r="AG51" s="238">
        <v>166.81425291000002</v>
      </c>
      <c r="AH51" s="238">
        <v>3.04667427</v>
      </c>
      <c r="AI51" s="197">
        <v>9.3200000000000002E-3</v>
      </c>
      <c r="AJ51" s="106">
        <v>90.147495079741702</v>
      </c>
      <c r="AK51" s="127"/>
      <c r="AL51" s="238">
        <v>84.15903114000001</v>
      </c>
      <c r="AM51" s="238">
        <v>6.6735014600000007</v>
      </c>
      <c r="AN51" s="197">
        <v>4.0460000000000003E-2</v>
      </c>
      <c r="AO51" s="106">
        <v>45.480081667255298</v>
      </c>
      <c r="AP51" s="106"/>
      <c r="AQ51" s="298">
        <v>29.61774145</v>
      </c>
      <c r="AR51" s="106">
        <v>2.6218169600000003</v>
      </c>
      <c r="AS51" s="197">
        <v>4.5159999999999999E-2</v>
      </c>
      <c r="AT51" s="106">
        <v>16.005617955663791</v>
      </c>
      <c r="AU51" s="127"/>
      <c r="AV51" s="238">
        <v>137.19651146000001</v>
      </c>
      <c r="AW51" s="238">
        <v>2.7514047799999997</v>
      </c>
      <c r="AX51" s="197">
        <v>1.023E-2</v>
      </c>
      <c r="AY51" s="106">
        <v>74.141877124077908</v>
      </c>
      <c r="AZ51" s="127"/>
      <c r="BA51" s="238">
        <v>14.61586909</v>
      </c>
      <c r="BB51" s="238">
        <v>2.5788950900000001</v>
      </c>
      <c r="BC51" s="197">
        <v>9.0020000000000003E-2</v>
      </c>
      <c r="BD51" s="106">
        <v>7.8985096530557826</v>
      </c>
      <c r="BE51" s="127"/>
      <c r="BF51" s="238">
        <v>122.58064237000001</v>
      </c>
      <c r="BG51" s="238">
        <v>3.9322115800000002</v>
      </c>
      <c r="BH51" s="197">
        <v>1.6369999999999999E-2</v>
      </c>
      <c r="BI51" s="106">
        <v>66.243367471022125</v>
      </c>
      <c r="BJ51" s="127"/>
      <c r="BK51" s="238">
        <v>0</v>
      </c>
      <c r="BL51" s="238">
        <v>0</v>
      </c>
      <c r="BM51" s="197" t="s">
        <v>69</v>
      </c>
      <c r="BN51" s="114">
        <v>0</v>
      </c>
    </row>
    <row r="52" spans="1:66" s="10" customFormat="1" ht="12" customHeight="1" x14ac:dyDescent="0.4">
      <c r="A52" s="761"/>
      <c r="B52" s="832"/>
      <c r="C52" s="18" t="s">
        <v>133</v>
      </c>
      <c r="D52" s="196">
        <v>90.484768890000012</v>
      </c>
      <c r="E52" s="220">
        <v>1.25240975</v>
      </c>
      <c r="F52" s="197">
        <v>7.0600000000000003E-3</v>
      </c>
      <c r="G52" s="198"/>
      <c r="H52" s="238">
        <v>20.377545919999999</v>
      </c>
      <c r="I52" s="238">
        <v>2.62917976</v>
      </c>
      <c r="J52" s="197">
        <v>6.583E-2</v>
      </c>
      <c r="K52" s="81">
        <v>22.520415501942047</v>
      </c>
      <c r="L52" s="48"/>
      <c r="M52" s="238">
        <v>16.095481419999999</v>
      </c>
      <c r="N52" s="238">
        <v>2.4620183499999997</v>
      </c>
      <c r="O52" s="197">
        <v>7.8039999999999998E-2</v>
      </c>
      <c r="P52" s="106">
        <v>17.788056064514965</v>
      </c>
      <c r="Q52" s="127"/>
      <c r="R52" s="238">
        <v>3.3533530999999996</v>
      </c>
      <c r="S52" s="238">
        <v>1.2619940300000001</v>
      </c>
      <c r="T52" s="197">
        <v>0.19200999999999999</v>
      </c>
      <c r="U52" s="106">
        <v>3.7059862572855593</v>
      </c>
      <c r="V52" s="106"/>
      <c r="W52" s="238">
        <v>26.08303093</v>
      </c>
      <c r="X52" s="238">
        <v>2.9575577100000001</v>
      </c>
      <c r="Y52" s="197">
        <v>5.7849999999999999E-2</v>
      </c>
      <c r="Z52" s="106">
        <v>28.825880034802836</v>
      </c>
      <c r="AA52" s="127"/>
      <c r="AB52" s="238">
        <v>69.834463369999995</v>
      </c>
      <c r="AC52" s="238">
        <v>2.9786090500000002</v>
      </c>
      <c r="AD52" s="197">
        <v>2.1760000000000002E-2</v>
      </c>
      <c r="AE52" s="106">
        <v>77.17814194220459</v>
      </c>
      <c r="AF52" s="127"/>
      <c r="AG52" s="238">
        <v>81.696641290000002</v>
      </c>
      <c r="AH52" s="238">
        <v>1.9771205399999998</v>
      </c>
      <c r="AI52" s="197">
        <v>1.235E-2</v>
      </c>
      <c r="AJ52" s="106">
        <v>90.287727196735716</v>
      </c>
      <c r="AK52" s="127"/>
      <c r="AL52" s="238">
        <v>42.383412920000005</v>
      </c>
      <c r="AM52" s="238">
        <v>3.71685862</v>
      </c>
      <c r="AN52" s="197">
        <v>4.4740000000000002E-2</v>
      </c>
      <c r="AO52" s="106">
        <v>46.840383679958805</v>
      </c>
      <c r="AP52" s="106"/>
      <c r="AQ52" s="298">
        <v>16.667781980000001</v>
      </c>
      <c r="AR52" s="106">
        <v>2.0665224600000003</v>
      </c>
      <c r="AS52" s="197">
        <v>6.3259999999999997E-2</v>
      </c>
      <c r="AT52" s="106">
        <v>18.420538820475514</v>
      </c>
      <c r="AU52" s="127"/>
      <c r="AV52" s="238">
        <v>65.028859310000001</v>
      </c>
      <c r="AW52" s="238">
        <v>1.7974673499999998</v>
      </c>
      <c r="AX52" s="197">
        <v>1.41E-2</v>
      </c>
      <c r="AY52" s="106">
        <v>71.867188376260202</v>
      </c>
      <c r="AZ52" s="127"/>
      <c r="BA52" s="238">
        <v>8.1223399599999997</v>
      </c>
      <c r="BB52" s="238">
        <v>1.6018528599999999</v>
      </c>
      <c r="BC52" s="197">
        <v>0.10062</v>
      </c>
      <c r="BD52" s="106">
        <v>8.976472018041088</v>
      </c>
      <c r="BE52" s="127"/>
      <c r="BF52" s="238">
        <v>56.906519350000003</v>
      </c>
      <c r="BG52" s="238">
        <v>2.3396120000000002</v>
      </c>
      <c r="BH52" s="197">
        <v>2.0979999999999999E-2</v>
      </c>
      <c r="BI52" s="106">
        <v>62.890716358219123</v>
      </c>
      <c r="BJ52" s="127"/>
      <c r="BK52" s="238">
        <v>0</v>
      </c>
      <c r="BL52" s="238">
        <v>0</v>
      </c>
      <c r="BM52" s="197" t="s">
        <v>69</v>
      </c>
      <c r="BN52" s="114">
        <v>0</v>
      </c>
    </row>
    <row r="53" spans="1:66" s="10" customFormat="1" ht="12" customHeight="1" x14ac:dyDescent="0.4">
      <c r="A53" s="761"/>
      <c r="B53" s="832"/>
      <c r="C53" s="18" t="s">
        <v>134</v>
      </c>
      <c r="D53" s="196">
        <v>94.56114144</v>
      </c>
      <c r="E53" s="220">
        <v>1.2638008299999999</v>
      </c>
      <c r="F53" s="197">
        <v>6.8199999999999997E-3</v>
      </c>
      <c r="G53" s="198"/>
      <c r="H53" s="238">
        <v>20.3761437</v>
      </c>
      <c r="I53" s="238">
        <v>2.4886908299999999</v>
      </c>
      <c r="J53" s="197">
        <v>6.232E-2</v>
      </c>
      <c r="K53" s="81">
        <v>21.548115208538242</v>
      </c>
      <c r="L53" s="48"/>
      <c r="M53" s="238">
        <v>15.72838112</v>
      </c>
      <c r="N53" s="238">
        <v>2.7073341399999999</v>
      </c>
      <c r="O53" s="197">
        <v>8.7819999999999995E-2</v>
      </c>
      <c r="P53" s="106">
        <v>16.633027986426978</v>
      </c>
      <c r="Q53" s="127"/>
      <c r="R53" s="238">
        <v>2.7339552</v>
      </c>
      <c r="S53" s="238">
        <v>0.93315875999999998</v>
      </c>
      <c r="T53" s="197">
        <v>0.17413999999999999</v>
      </c>
      <c r="U53" s="106">
        <v>2.8912036787698066</v>
      </c>
      <c r="V53" s="106"/>
      <c r="W53" s="238">
        <v>27.372446840000002</v>
      </c>
      <c r="X53" s="238">
        <v>3.02027679</v>
      </c>
      <c r="Y53" s="197">
        <v>5.6300000000000003E-2</v>
      </c>
      <c r="Z53" s="106">
        <v>28.946823635127224</v>
      </c>
      <c r="AA53" s="127"/>
      <c r="AB53" s="238">
        <v>74.725586949999993</v>
      </c>
      <c r="AC53" s="238">
        <v>2.7835210999999997</v>
      </c>
      <c r="AD53" s="197">
        <v>1.9009999999999999E-2</v>
      </c>
      <c r="AE53" s="207">
        <v>79.023566987517952</v>
      </c>
      <c r="AF53" s="127"/>
      <c r="AG53" s="238">
        <v>85.117611619999991</v>
      </c>
      <c r="AH53" s="238">
        <v>1.90631799</v>
      </c>
      <c r="AI53" s="197">
        <v>1.1429999999999999E-2</v>
      </c>
      <c r="AJ53" s="106">
        <v>90.013308134618882</v>
      </c>
      <c r="AK53" s="127"/>
      <c r="AL53" s="238">
        <v>41.775618229999999</v>
      </c>
      <c r="AM53" s="238">
        <v>3.5660612899999999</v>
      </c>
      <c r="AN53" s="197">
        <v>4.3549999999999998E-2</v>
      </c>
      <c r="AO53" s="106">
        <v>44.178420008293841</v>
      </c>
      <c r="AP53" s="106"/>
      <c r="AQ53" s="298">
        <v>12.94995947</v>
      </c>
      <c r="AR53" s="106">
        <v>1.7840832200000001</v>
      </c>
      <c r="AS53" s="197">
        <v>7.0290000000000005E-2</v>
      </c>
      <c r="AT53" s="106">
        <v>13.694800287723769</v>
      </c>
      <c r="AU53" s="127"/>
      <c r="AV53" s="238">
        <v>72.167652149999995</v>
      </c>
      <c r="AW53" s="238">
        <v>1.89581025</v>
      </c>
      <c r="AX53" s="197">
        <v>1.34E-2</v>
      </c>
      <c r="AY53" s="106">
        <v>76.318507846895116</v>
      </c>
      <c r="AZ53" s="127"/>
      <c r="BA53" s="238">
        <v>6.4935291199999998</v>
      </c>
      <c r="BB53" s="238">
        <v>1.34917862</v>
      </c>
      <c r="BC53" s="197">
        <v>0.10600999999999999</v>
      </c>
      <c r="BD53" s="106">
        <v>6.8670164309725568</v>
      </c>
      <c r="BE53" s="127"/>
      <c r="BF53" s="238">
        <v>65.674123030000004</v>
      </c>
      <c r="BG53" s="238">
        <v>2.45608089</v>
      </c>
      <c r="BH53" s="197">
        <v>1.908E-2</v>
      </c>
      <c r="BI53" s="106">
        <v>69.451491415922575</v>
      </c>
      <c r="BJ53" s="127"/>
      <c r="BK53" s="238">
        <v>0</v>
      </c>
      <c r="BL53" s="238">
        <v>0</v>
      </c>
      <c r="BM53" s="197" t="s">
        <v>69</v>
      </c>
      <c r="BN53" s="114">
        <v>0</v>
      </c>
    </row>
    <row r="54" spans="1:66" s="10" customFormat="1" ht="12" customHeight="1" x14ac:dyDescent="0.4">
      <c r="A54" s="761"/>
      <c r="B54" s="831" t="s">
        <v>67</v>
      </c>
      <c r="C54" s="17" t="s">
        <v>59</v>
      </c>
      <c r="D54" s="191">
        <v>96.728804529999991</v>
      </c>
      <c r="E54" s="192">
        <v>1.4257960299999999</v>
      </c>
      <c r="F54" s="195">
        <v>7.5199999999999998E-3</v>
      </c>
      <c r="G54" s="194"/>
      <c r="H54" s="158">
        <v>6.8944435100000003</v>
      </c>
      <c r="I54" s="158">
        <v>1.29800684</v>
      </c>
      <c r="J54" s="195">
        <v>9.6060000000000006E-2</v>
      </c>
      <c r="K54" s="80">
        <v>7.1276012801974833</v>
      </c>
      <c r="L54" s="47"/>
      <c r="M54" s="158">
        <v>0.99831384000000001</v>
      </c>
      <c r="N54" s="158">
        <v>0.40821179999999996</v>
      </c>
      <c r="O54" s="195">
        <v>0.20862</v>
      </c>
      <c r="P54" s="107">
        <v>1.0320750316834295</v>
      </c>
      <c r="Q54" s="174"/>
      <c r="R54" s="158">
        <v>9.7660719999999993E-2</v>
      </c>
      <c r="S54" s="158">
        <v>0.11751394000000001</v>
      </c>
      <c r="T54" s="195">
        <v>0.61392000000000002</v>
      </c>
      <c r="U54" s="107">
        <v>0.1009634311873574</v>
      </c>
      <c r="V54" s="107"/>
      <c r="W54" s="158">
        <v>7.6023586299999995</v>
      </c>
      <c r="X54" s="158">
        <v>1.3937659900000001</v>
      </c>
      <c r="Y54" s="195">
        <v>9.3539999999999998E-2</v>
      </c>
      <c r="Z54" s="107">
        <v>7.8594568256471762</v>
      </c>
      <c r="AA54" s="174"/>
      <c r="AB54" s="158">
        <v>41.526454950000002</v>
      </c>
      <c r="AC54" s="158">
        <v>4.3621831799999997</v>
      </c>
      <c r="AD54" s="195">
        <v>5.3589999999999999E-2</v>
      </c>
      <c r="AE54" s="107">
        <v>42.930805515249354</v>
      </c>
      <c r="AF54" s="174"/>
      <c r="AG54" s="158">
        <v>81.743616670000009</v>
      </c>
      <c r="AH54" s="158">
        <v>2.4594570500000001</v>
      </c>
      <c r="AI54" s="195">
        <v>1.5350000000000001E-2</v>
      </c>
      <c r="AJ54" s="107">
        <v>84.50803984106679</v>
      </c>
      <c r="AK54" s="174"/>
      <c r="AL54" s="158">
        <v>69.396697759999995</v>
      </c>
      <c r="AM54" s="158">
        <v>4.3599617999999998</v>
      </c>
      <c r="AN54" s="195">
        <v>3.2050000000000002E-2</v>
      </c>
      <c r="AO54" s="107">
        <v>71.743570177668147</v>
      </c>
      <c r="AP54" s="107"/>
      <c r="AQ54" s="297">
        <v>16.131921949999999</v>
      </c>
      <c r="AR54" s="107">
        <v>1.5391219200000001</v>
      </c>
      <c r="AS54" s="195">
        <v>4.8680000000000001E-2</v>
      </c>
      <c r="AT54" s="107">
        <v>16.677474748482762</v>
      </c>
      <c r="AU54" s="174"/>
      <c r="AV54" s="158">
        <v>65.611694720000003</v>
      </c>
      <c r="AW54" s="158">
        <v>2.0523753499999997</v>
      </c>
      <c r="AX54" s="195">
        <v>1.5959999999999998E-2</v>
      </c>
      <c r="AY54" s="107">
        <v>67.83056509258401</v>
      </c>
      <c r="AZ54" s="174"/>
      <c r="BA54" s="158">
        <v>24.735978179999996</v>
      </c>
      <c r="BB54" s="158">
        <v>2.4285074199999999</v>
      </c>
      <c r="BC54" s="195">
        <v>5.0090000000000003E-2</v>
      </c>
      <c r="BD54" s="107">
        <v>25.572504798535217</v>
      </c>
      <c r="BE54" s="174"/>
      <c r="BF54" s="158">
        <v>40.875716539999999</v>
      </c>
      <c r="BG54" s="158">
        <v>3.2462424700000003</v>
      </c>
      <c r="BH54" s="195">
        <v>4.052E-2</v>
      </c>
      <c r="BI54" s="107">
        <v>42.258060294048796</v>
      </c>
      <c r="BJ54" s="174"/>
      <c r="BK54" s="158">
        <v>0</v>
      </c>
      <c r="BL54" s="158">
        <v>0</v>
      </c>
      <c r="BM54" s="195" t="s">
        <v>69</v>
      </c>
      <c r="BN54" s="115">
        <v>0</v>
      </c>
    </row>
    <row r="55" spans="1:66" s="10" customFormat="1" ht="12" customHeight="1" x14ac:dyDescent="0.4">
      <c r="A55" s="761"/>
      <c r="B55" s="831"/>
      <c r="C55" s="17" t="s">
        <v>133</v>
      </c>
      <c r="D55" s="191">
        <v>51.403223109999999</v>
      </c>
      <c r="E55" s="192">
        <v>1.0010283200000001</v>
      </c>
      <c r="F55" s="195">
        <v>9.9399999999999992E-3</v>
      </c>
      <c r="G55" s="192"/>
      <c r="H55" s="192">
        <v>3.6634328099999998</v>
      </c>
      <c r="I55" s="192">
        <v>0.89629362999999995</v>
      </c>
      <c r="J55" s="195">
        <v>0.12483</v>
      </c>
      <c r="K55" s="80">
        <v>7.1268542872505485</v>
      </c>
      <c r="L55" s="47"/>
      <c r="M55" s="192">
        <v>0.25252626</v>
      </c>
      <c r="N55" s="192">
        <v>0.17416572999999999</v>
      </c>
      <c r="O55" s="195">
        <v>0.35188000000000003</v>
      </c>
      <c r="P55" s="107">
        <v>0.49126542018504954</v>
      </c>
      <c r="Q55" s="174"/>
      <c r="R55" s="192">
        <v>9.1441259999999996E-2</v>
      </c>
      <c r="S55" s="192">
        <v>0.11726788</v>
      </c>
      <c r="T55" s="195">
        <v>0.65430999999999995</v>
      </c>
      <c r="U55" s="107">
        <v>0.17789012919349603</v>
      </c>
      <c r="V55" s="107"/>
      <c r="W55" s="192">
        <v>3.8020709700000004</v>
      </c>
      <c r="X55" s="192">
        <v>0.89681748000000006</v>
      </c>
      <c r="Y55" s="195">
        <v>0.12034</v>
      </c>
      <c r="Z55" s="107">
        <v>7.3965614215742521</v>
      </c>
      <c r="AA55" s="174"/>
      <c r="AB55" s="192">
        <v>20.070800329999997</v>
      </c>
      <c r="AC55" s="192">
        <v>2.2804030600000003</v>
      </c>
      <c r="AD55" s="195">
        <v>5.7970000000000001E-2</v>
      </c>
      <c r="AE55" s="107">
        <v>39.045801246839353</v>
      </c>
      <c r="AF55" s="174"/>
      <c r="AG55" s="192">
        <v>42.89468565</v>
      </c>
      <c r="AH55" s="192">
        <v>1.49340925</v>
      </c>
      <c r="AI55" s="195">
        <v>1.7760000000000001E-2</v>
      </c>
      <c r="AJ55" s="107">
        <v>83.44746312543046</v>
      </c>
      <c r="AK55" s="174"/>
      <c r="AL55" s="192">
        <v>36.29531291</v>
      </c>
      <c r="AM55" s="192">
        <v>2.3235937</v>
      </c>
      <c r="AN55" s="195">
        <v>3.2660000000000002E-2</v>
      </c>
      <c r="AO55" s="107">
        <v>70.609021602264278</v>
      </c>
      <c r="AP55" s="107"/>
      <c r="AQ55" s="297">
        <v>8.3364197299999994</v>
      </c>
      <c r="AR55" s="107">
        <v>1.1832112800000001</v>
      </c>
      <c r="AS55" s="195">
        <v>7.2410000000000002E-2</v>
      </c>
      <c r="AT55" s="107">
        <v>16.217698474199821</v>
      </c>
      <c r="AU55" s="174"/>
      <c r="AV55" s="192">
        <v>34.558265919999997</v>
      </c>
      <c r="AW55" s="192">
        <v>1.2919322400000002</v>
      </c>
      <c r="AX55" s="195">
        <v>1.907E-2</v>
      </c>
      <c r="AY55" s="107">
        <v>67.229764651230639</v>
      </c>
      <c r="AZ55" s="174"/>
      <c r="BA55" s="192">
        <v>15.275747989999999</v>
      </c>
      <c r="BB55" s="192">
        <v>1.55837034</v>
      </c>
      <c r="BC55" s="195">
        <v>5.2049999999999999E-2</v>
      </c>
      <c r="BD55" s="107">
        <v>29.717490588694723</v>
      </c>
      <c r="BE55" s="174"/>
      <c r="BF55" s="192">
        <v>19.282517930000001</v>
      </c>
      <c r="BG55" s="192">
        <v>1.8719970800000001</v>
      </c>
      <c r="BH55" s="195">
        <v>4.9529999999999998E-2</v>
      </c>
      <c r="BI55" s="107">
        <v>37.512274062535923</v>
      </c>
      <c r="BJ55" s="174"/>
      <c r="BK55" s="192">
        <v>0</v>
      </c>
      <c r="BL55" s="192">
        <v>0</v>
      </c>
      <c r="BM55" s="195" t="s">
        <v>69</v>
      </c>
      <c r="BN55" s="115">
        <v>0</v>
      </c>
    </row>
    <row r="56" spans="1:66" s="10" customFormat="1" ht="12" customHeight="1" x14ac:dyDescent="0.4">
      <c r="A56" s="762"/>
      <c r="B56" s="833"/>
      <c r="C56" s="19" t="s">
        <v>134</v>
      </c>
      <c r="D56" s="199">
        <v>45.325581419999999</v>
      </c>
      <c r="E56" s="200">
        <v>0.91646720000000004</v>
      </c>
      <c r="F56" s="201">
        <v>1.0319999999999999E-2</v>
      </c>
      <c r="G56" s="202"/>
      <c r="H56" s="203">
        <v>3.2310106999999997</v>
      </c>
      <c r="I56" s="203">
        <v>0.79570713999999998</v>
      </c>
      <c r="J56" s="201">
        <v>0.12565000000000001</v>
      </c>
      <c r="K56" s="82">
        <v>7.1284484363488163</v>
      </c>
      <c r="L56" s="49"/>
      <c r="M56" s="203">
        <v>0.74578758000000001</v>
      </c>
      <c r="N56" s="203">
        <v>0.36290114999999995</v>
      </c>
      <c r="O56" s="201">
        <v>0.24826999999999999</v>
      </c>
      <c r="P56" s="108">
        <v>1.6454010221938815</v>
      </c>
      <c r="Q56" s="180"/>
      <c r="R56" s="203">
        <v>6.2194599999999996E-3</v>
      </c>
      <c r="S56" s="203">
        <v>1.17479E-2</v>
      </c>
      <c r="T56" s="201">
        <v>0.96372000000000002</v>
      </c>
      <c r="U56" s="108">
        <v>1.3721743450720858E-2</v>
      </c>
      <c r="V56" s="108"/>
      <c r="W56" s="203">
        <v>3.80028766</v>
      </c>
      <c r="X56" s="203">
        <v>0.89163788999999993</v>
      </c>
      <c r="Y56" s="201">
        <v>0.11971</v>
      </c>
      <c r="Z56" s="108">
        <v>8.3844212052911811</v>
      </c>
      <c r="AA56" s="180"/>
      <c r="AB56" s="203">
        <v>21.455654620000001</v>
      </c>
      <c r="AC56" s="203">
        <v>2.4833580999999998</v>
      </c>
      <c r="AD56" s="201">
        <v>5.9049999999999998E-2</v>
      </c>
      <c r="AE56" s="108">
        <v>47.336744389852775</v>
      </c>
      <c r="AF56" s="180"/>
      <c r="AG56" s="203">
        <v>38.848931010000001</v>
      </c>
      <c r="AH56" s="203">
        <v>1.4456228200000001</v>
      </c>
      <c r="AI56" s="201">
        <v>1.899E-2</v>
      </c>
      <c r="AJ56" s="108">
        <v>85.710827733271699</v>
      </c>
      <c r="AK56" s="180"/>
      <c r="AL56" s="203">
        <v>33.101384850000002</v>
      </c>
      <c r="AM56" s="203">
        <v>2.4330504900000003</v>
      </c>
      <c r="AN56" s="201">
        <v>3.7499999999999999E-2</v>
      </c>
      <c r="AO56" s="108">
        <v>73.030248731445852</v>
      </c>
      <c r="AP56" s="108"/>
      <c r="AQ56" s="299">
        <v>7.7955022099999995</v>
      </c>
      <c r="AR56" s="108">
        <v>1.12257951</v>
      </c>
      <c r="AS56" s="201">
        <v>7.3469999999999994E-2</v>
      </c>
      <c r="AT56" s="108">
        <v>17.198901736669658</v>
      </c>
      <c r="AU56" s="180"/>
      <c r="AV56" s="203">
        <v>31.053428800000002</v>
      </c>
      <c r="AW56" s="203">
        <v>1.11191529</v>
      </c>
      <c r="AX56" s="201">
        <v>1.8270000000000002E-2</v>
      </c>
      <c r="AY56" s="108">
        <v>68.511925996602045</v>
      </c>
      <c r="AZ56" s="180"/>
      <c r="BA56" s="203">
        <v>9.4602301900000008</v>
      </c>
      <c r="BB56" s="203">
        <v>1.3076913400000001</v>
      </c>
      <c r="BC56" s="201">
        <v>7.0529999999999995E-2</v>
      </c>
      <c r="BD56" s="108">
        <v>20.871723855759868</v>
      </c>
      <c r="BE56" s="180"/>
      <c r="BF56" s="203">
        <v>21.593198609999998</v>
      </c>
      <c r="BG56" s="203">
        <v>1.7608838</v>
      </c>
      <c r="BH56" s="201">
        <v>4.1610000000000001E-2</v>
      </c>
      <c r="BI56" s="108">
        <v>47.640202140842163</v>
      </c>
      <c r="BJ56" s="180"/>
      <c r="BK56" s="203">
        <v>0</v>
      </c>
      <c r="BL56" s="203">
        <v>0</v>
      </c>
      <c r="BM56" s="201" t="s">
        <v>69</v>
      </c>
      <c r="BN56" s="116">
        <v>0</v>
      </c>
    </row>
    <row r="57" spans="1:66" s="10" customFormat="1" ht="12" customHeight="1" x14ac:dyDescent="0.4">
      <c r="A57" s="757" t="s">
        <v>72</v>
      </c>
      <c r="B57" s="842" t="s">
        <v>59</v>
      </c>
      <c r="C57" s="17" t="s">
        <v>59</v>
      </c>
      <c r="D57" s="191">
        <v>2659.8393046800002</v>
      </c>
      <c r="E57" s="192">
        <v>17.466512420000001</v>
      </c>
      <c r="F57" s="195">
        <v>3.3500000000000001E-3</v>
      </c>
      <c r="G57" s="194"/>
      <c r="H57" s="192">
        <v>489.06980012000002</v>
      </c>
      <c r="I57" s="192">
        <v>45.356198810000002</v>
      </c>
      <c r="J57" s="195">
        <v>4.7320000000000001E-2</v>
      </c>
      <c r="K57" s="80">
        <v>18.387193514265292</v>
      </c>
      <c r="L57" s="47"/>
      <c r="M57" s="192">
        <v>552.78488217999995</v>
      </c>
      <c r="N57" s="192">
        <v>82.913472280000008</v>
      </c>
      <c r="O57" s="195">
        <v>7.6530000000000001E-2</v>
      </c>
      <c r="P57" s="107">
        <v>20.782642064404879</v>
      </c>
      <c r="Q57" s="174"/>
      <c r="R57" s="192">
        <v>112.71571797</v>
      </c>
      <c r="S57" s="192">
        <v>21.295624449999998</v>
      </c>
      <c r="T57" s="195">
        <v>9.6390000000000003E-2</v>
      </c>
      <c r="U57" s="107">
        <v>4.2376890127037425</v>
      </c>
      <c r="V57" s="107"/>
      <c r="W57" s="192">
        <v>914.31554864999998</v>
      </c>
      <c r="X57" s="192">
        <v>84.959389559999991</v>
      </c>
      <c r="Y57" s="195">
        <v>4.7410000000000001E-2</v>
      </c>
      <c r="Z57" s="107">
        <v>34.374841632021052</v>
      </c>
      <c r="AA57" s="174"/>
      <c r="AB57" s="192">
        <v>2144.1971745199999</v>
      </c>
      <c r="AC57" s="192">
        <v>49.453797469999998</v>
      </c>
      <c r="AD57" s="195">
        <v>1.1769999999999999E-2</v>
      </c>
      <c r="AE57" s="107">
        <v>80.613786357216185</v>
      </c>
      <c r="AF57" s="174"/>
      <c r="AG57" s="192">
        <v>2419.5879752999999</v>
      </c>
      <c r="AH57" s="192">
        <v>34.076860769999996</v>
      </c>
      <c r="AI57" s="195">
        <v>7.1900000000000002E-3</v>
      </c>
      <c r="AJ57" s="107">
        <v>90.96744946368463</v>
      </c>
      <c r="AK57" s="174"/>
      <c r="AL57" s="192">
        <v>733.75247094999997</v>
      </c>
      <c r="AM57" s="192">
        <v>53.606077770000006</v>
      </c>
      <c r="AN57" s="195">
        <v>3.7269999999999998E-2</v>
      </c>
      <c r="AO57" s="107">
        <v>27.586345899128528</v>
      </c>
      <c r="AP57" s="107"/>
      <c r="AQ57" s="297">
        <v>477.51123654000003</v>
      </c>
      <c r="AR57" s="107">
        <v>34.31029075</v>
      </c>
      <c r="AS57" s="195">
        <v>3.6659999999999998E-2</v>
      </c>
      <c r="AT57" s="107">
        <v>17.952634796388516</v>
      </c>
      <c r="AU57" s="174"/>
      <c r="AV57" s="192">
        <v>1942.0767387600001</v>
      </c>
      <c r="AW57" s="192">
        <v>39.679788430000002</v>
      </c>
      <c r="AX57" s="195">
        <v>1.042E-2</v>
      </c>
      <c r="AY57" s="107">
        <v>73.014814667296122</v>
      </c>
      <c r="AZ57" s="174"/>
      <c r="BA57" s="192">
        <v>107.11241007</v>
      </c>
      <c r="BB57" s="192">
        <v>15.565353629999999</v>
      </c>
      <c r="BC57" s="195">
        <v>7.4139999999999998E-2</v>
      </c>
      <c r="BD57" s="107">
        <v>4.0270256132216398</v>
      </c>
      <c r="BE57" s="174"/>
      <c r="BF57" s="192">
        <v>1837.3742223300001</v>
      </c>
      <c r="BG57" s="192">
        <v>46.642198920000006</v>
      </c>
      <c r="BH57" s="195">
        <v>1.295E-2</v>
      </c>
      <c r="BI57" s="107">
        <v>69.078392032824354</v>
      </c>
      <c r="BJ57" s="174"/>
      <c r="BK57" s="192">
        <v>2.4098936399999999</v>
      </c>
      <c r="BL57" s="192">
        <v>2.3227177000000001</v>
      </c>
      <c r="BM57" s="195">
        <v>0.49175000000000002</v>
      </c>
      <c r="BN57" s="115">
        <v>9.0602978749873359E-2</v>
      </c>
    </row>
    <row r="58" spans="1:66" s="10" customFormat="1" ht="12" customHeight="1" x14ac:dyDescent="0.4">
      <c r="A58" s="758"/>
      <c r="B58" s="843"/>
      <c r="C58" s="17" t="s">
        <v>133</v>
      </c>
      <c r="D58" s="191">
        <v>1289.1400557699999</v>
      </c>
      <c r="E58" s="192">
        <v>13.10368953</v>
      </c>
      <c r="F58" s="195">
        <v>5.1900000000000002E-3</v>
      </c>
      <c r="G58" s="194"/>
      <c r="H58" s="192">
        <v>243.56716487</v>
      </c>
      <c r="I58" s="192">
        <v>26.739240349999999</v>
      </c>
      <c r="J58" s="195">
        <v>5.6009999999999997E-2</v>
      </c>
      <c r="K58" s="80">
        <v>18.893770601559503</v>
      </c>
      <c r="L58" s="47"/>
      <c r="M58" s="192">
        <v>271.49309568999996</v>
      </c>
      <c r="N58" s="192">
        <v>42.125153590000004</v>
      </c>
      <c r="O58" s="195">
        <v>7.9159999999999994E-2</v>
      </c>
      <c r="P58" s="107">
        <v>21.060015509939134</v>
      </c>
      <c r="Q58" s="174"/>
      <c r="R58" s="192">
        <v>63.502034590000001</v>
      </c>
      <c r="S58" s="192">
        <v>14.56270615</v>
      </c>
      <c r="T58" s="195">
        <v>0.11700000000000001</v>
      </c>
      <c r="U58" s="107">
        <v>4.9259220754001323</v>
      </c>
      <c r="V58" s="107"/>
      <c r="W58" s="192">
        <v>445.98996730000005</v>
      </c>
      <c r="X58" s="192">
        <v>44.39659503</v>
      </c>
      <c r="Y58" s="195">
        <v>5.0790000000000002E-2</v>
      </c>
      <c r="Z58" s="107">
        <v>34.59592813859247</v>
      </c>
      <c r="AA58" s="174"/>
      <c r="AB58" s="192">
        <v>1041.6477610900001</v>
      </c>
      <c r="AC58" s="192">
        <v>29.04914707</v>
      </c>
      <c r="AD58" s="195">
        <v>1.423E-2</v>
      </c>
      <c r="AE58" s="107">
        <v>80.801752798521704</v>
      </c>
      <c r="AF58" s="174"/>
      <c r="AG58" s="192">
        <v>1177.5749816</v>
      </c>
      <c r="AH58" s="192">
        <v>22.38772097</v>
      </c>
      <c r="AI58" s="195">
        <v>9.7000000000000003E-3</v>
      </c>
      <c r="AJ58" s="107">
        <v>91.345775529148199</v>
      </c>
      <c r="AK58" s="174"/>
      <c r="AL58" s="192">
        <v>381.70718393999999</v>
      </c>
      <c r="AM58" s="192">
        <v>29.393816019999999</v>
      </c>
      <c r="AN58" s="195">
        <v>3.9289999999999999E-2</v>
      </c>
      <c r="AO58" s="107">
        <v>29.609442529656508</v>
      </c>
      <c r="AP58" s="107"/>
      <c r="AQ58" s="297">
        <v>247.72621416999999</v>
      </c>
      <c r="AR58" s="107">
        <v>22.99929186</v>
      </c>
      <c r="AS58" s="195">
        <v>4.7370000000000002E-2</v>
      </c>
      <c r="AT58" s="107">
        <v>19.21639259141892</v>
      </c>
      <c r="AU58" s="174"/>
      <c r="AV58" s="192">
        <v>929.84876742999995</v>
      </c>
      <c r="AW58" s="192">
        <v>23.63275973</v>
      </c>
      <c r="AX58" s="195">
        <v>1.2970000000000001E-2</v>
      </c>
      <c r="AY58" s="107">
        <v>72.129382937729275</v>
      </c>
      <c r="AZ58" s="174"/>
      <c r="BA58" s="192">
        <v>62.562773149999998</v>
      </c>
      <c r="BB58" s="192">
        <v>11.342245290000001</v>
      </c>
      <c r="BC58" s="195">
        <v>9.2499999999999999E-2</v>
      </c>
      <c r="BD58" s="107">
        <v>4.8530625411861417</v>
      </c>
      <c r="BE58" s="174"/>
      <c r="BF58" s="192">
        <v>869.29278651999994</v>
      </c>
      <c r="BG58" s="192">
        <v>28.026892919999998</v>
      </c>
      <c r="BH58" s="195">
        <v>1.6449999999999999E-2</v>
      </c>
      <c r="BI58" s="107">
        <v>67.431989459110682</v>
      </c>
      <c r="BJ58" s="174"/>
      <c r="BK58" s="192">
        <v>2.0067922500000002</v>
      </c>
      <c r="BL58" s="192">
        <v>2.2569457600000002</v>
      </c>
      <c r="BM58" s="195">
        <v>0.57379999999999998</v>
      </c>
      <c r="BN58" s="115">
        <v>0.15566906334326477</v>
      </c>
    </row>
    <row r="59" spans="1:66" s="10" customFormat="1" ht="12" customHeight="1" x14ac:dyDescent="0.4">
      <c r="A59" s="758"/>
      <c r="B59" s="843"/>
      <c r="C59" s="17" t="s">
        <v>134</v>
      </c>
      <c r="D59" s="191">
        <v>1370.6992489100001</v>
      </c>
      <c r="E59" s="192">
        <v>14.67252592</v>
      </c>
      <c r="F59" s="195">
        <v>5.4599999999999996E-3</v>
      </c>
      <c r="G59" s="194"/>
      <c r="H59" s="192">
        <v>245.50263523999999</v>
      </c>
      <c r="I59" s="192">
        <v>26.563015930000002</v>
      </c>
      <c r="J59" s="195">
        <v>5.5199999999999999E-2</v>
      </c>
      <c r="K59" s="80">
        <v>17.910758719334474</v>
      </c>
      <c r="L59" s="47"/>
      <c r="M59" s="192">
        <v>281.29178649000005</v>
      </c>
      <c r="N59" s="192">
        <v>44.182156210000002</v>
      </c>
      <c r="O59" s="195">
        <v>8.0140000000000003E-2</v>
      </c>
      <c r="P59" s="107">
        <v>20.521772862550801</v>
      </c>
      <c r="Q59" s="174"/>
      <c r="R59" s="192">
        <v>49.213683379999999</v>
      </c>
      <c r="S59" s="192">
        <v>11.164409260000001</v>
      </c>
      <c r="T59" s="195">
        <v>0.11574</v>
      </c>
      <c r="U59" s="107">
        <v>3.5904071165965425</v>
      </c>
      <c r="V59" s="107"/>
      <c r="W59" s="192">
        <v>468.32558134999999</v>
      </c>
      <c r="X59" s="192">
        <v>45.663766669999994</v>
      </c>
      <c r="Y59" s="195">
        <v>4.9750000000000003E-2</v>
      </c>
      <c r="Z59" s="107">
        <v>34.16691018999385</v>
      </c>
      <c r="AA59" s="174"/>
      <c r="AB59" s="192">
        <v>1102.54941343</v>
      </c>
      <c r="AC59" s="192">
        <v>30.169676899999999</v>
      </c>
      <c r="AD59" s="195">
        <v>1.396E-2</v>
      </c>
      <c r="AE59" s="107">
        <v>80.437004274042124</v>
      </c>
      <c r="AF59" s="174"/>
      <c r="AG59" s="192">
        <v>1242.0129936999999</v>
      </c>
      <c r="AH59" s="192">
        <v>23.252985890000001</v>
      </c>
      <c r="AI59" s="195">
        <v>9.5499999999999995E-3</v>
      </c>
      <c r="AJ59" s="107">
        <v>90.611634513381887</v>
      </c>
      <c r="AK59" s="174"/>
      <c r="AL59" s="192">
        <v>352.04528700999998</v>
      </c>
      <c r="AM59" s="192">
        <v>32.687146349999999</v>
      </c>
      <c r="AN59" s="195">
        <v>4.7370000000000002E-2</v>
      </c>
      <c r="AO59" s="107">
        <v>25.683627337649124</v>
      </c>
      <c r="AP59" s="107"/>
      <c r="AQ59" s="297">
        <v>229.78502236999998</v>
      </c>
      <c r="AR59" s="107">
        <v>21.253533530000002</v>
      </c>
      <c r="AS59" s="195">
        <v>4.7190000000000003E-2</v>
      </c>
      <c r="AT59" s="107">
        <v>16.764072976090734</v>
      </c>
      <c r="AU59" s="174"/>
      <c r="AV59" s="192">
        <v>1012.2279713299999</v>
      </c>
      <c r="AW59" s="192">
        <v>23.720621490000003</v>
      </c>
      <c r="AX59" s="195">
        <v>1.196E-2</v>
      </c>
      <c r="AY59" s="107">
        <v>73.847561537291156</v>
      </c>
      <c r="AZ59" s="174"/>
      <c r="BA59" s="192">
        <v>44.549636919999998</v>
      </c>
      <c r="BB59" s="192">
        <v>10.6098079</v>
      </c>
      <c r="BC59" s="195">
        <v>0.12151000000000001</v>
      </c>
      <c r="BD59" s="107">
        <v>3.2501394419984191</v>
      </c>
      <c r="BE59" s="174"/>
      <c r="BF59" s="192">
        <v>968.08143581000002</v>
      </c>
      <c r="BG59" s="192">
        <v>26.391435990000002</v>
      </c>
      <c r="BH59" s="195">
        <v>1.391E-2</v>
      </c>
      <c r="BI59" s="107">
        <v>70.62683054505446</v>
      </c>
      <c r="BJ59" s="174"/>
      <c r="BK59" s="192">
        <v>0.40310139</v>
      </c>
      <c r="BL59" s="192">
        <v>0.77907402999999997</v>
      </c>
      <c r="BM59" s="195">
        <v>0.98607</v>
      </c>
      <c r="BN59" s="115">
        <v>2.9408449032167494E-2</v>
      </c>
    </row>
    <row r="60" spans="1:66" s="10" customFormat="1" ht="12" customHeight="1" x14ac:dyDescent="0.4">
      <c r="A60" s="758"/>
      <c r="B60" s="832" t="s">
        <v>66</v>
      </c>
      <c r="C60" s="18" t="s">
        <v>59</v>
      </c>
      <c r="D60" s="196">
        <v>2528.0640632300001</v>
      </c>
      <c r="E60" s="220">
        <v>17.401815800000001</v>
      </c>
      <c r="F60" s="197">
        <v>3.5100000000000001E-3</v>
      </c>
      <c r="G60" s="198"/>
      <c r="H60" s="238">
        <v>478.13279772999999</v>
      </c>
      <c r="I60" s="238">
        <v>45.410282899999999</v>
      </c>
      <c r="J60" s="197">
        <v>4.8460000000000003E-2</v>
      </c>
      <c r="K60" s="81">
        <v>18.91300163964635</v>
      </c>
      <c r="L60" s="48"/>
      <c r="M60" s="238">
        <v>539.41480044000002</v>
      </c>
      <c r="N60" s="238">
        <v>82.911769279999987</v>
      </c>
      <c r="O60" s="197">
        <v>7.8420000000000004E-2</v>
      </c>
      <c r="P60" s="106">
        <v>21.337070064229806</v>
      </c>
      <c r="Q60" s="127"/>
      <c r="R60" s="238">
        <v>109.44901256</v>
      </c>
      <c r="S60" s="238">
        <v>21.29066418</v>
      </c>
      <c r="T60" s="197">
        <v>9.9250000000000005E-2</v>
      </c>
      <c r="U60" s="106">
        <v>4.3293607211900174</v>
      </c>
      <c r="V60" s="106"/>
      <c r="W60" s="238">
        <v>892.93978830999993</v>
      </c>
      <c r="X60" s="238">
        <v>84.947483290000008</v>
      </c>
      <c r="Y60" s="197">
        <v>4.854E-2</v>
      </c>
      <c r="Z60" s="106">
        <v>35.321090208810951</v>
      </c>
      <c r="AA60" s="127"/>
      <c r="AB60" s="238">
        <v>2054.6504187199998</v>
      </c>
      <c r="AC60" s="238">
        <v>49.475148900000001</v>
      </c>
      <c r="AD60" s="197">
        <v>1.2290000000000001E-2</v>
      </c>
      <c r="AE60" s="106">
        <v>81.273668994561007</v>
      </c>
      <c r="AF60" s="127"/>
      <c r="AG60" s="238">
        <v>2308.5819444799999</v>
      </c>
      <c r="AH60" s="238">
        <v>34.144953149999999</v>
      </c>
      <c r="AI60" s="197">
        <v>7.5500000000000003E-3</v>
      </c>
      <c r="AJ60" s="106">
        <v>91.318174173577816</v>
      </c>
      <c r="AK60" s="127"/>
      <c r="AL60" s="238">
        <v>690.54976690000001</v>
      </c>
      <c r="AM60" s="238">
        <v>53.724923580000002</v>
      </c>
      <c r="AN60" s="197">
        <v>3.9690000000000003E-2</v>
      </c>
      <c r="AO60" s="106">
        <v>27.315358694578091</v>
      </c>
      <c r="AP60" s="106"/>
      <c r="AQ60" s="298">
        <v>445.87571698000005</v>
      </c>
      <c r="AR60" s="106">
        <v>34.226960099999999</v>
      </c>
      <c r="AS60" s="197">
        <v>3.9170000000000003E-2</v>
      </c>
      <c r="AT60" s="106">
        <v>17.637041856064499</v>
      </c>
      <c r="AU60" s="127"/>
      <c r="AV60" s="238">
        <v>1862.7062275000001</v>
      </c>
      <c r="AW60" s="238">
        <v>39.624341520000002</v>
      </c>
      <c r="AX60" s="197">
        <v>1.085E-2</v>
      </c>
      <c r="AY60" s="106">
        <v>73.681132317513317</v>
      </c>
      <c r="AZ60" s="127"/>
      <c r="BA60" s="238">
        <v>99.244743450000001</v>
      </c>
      <c r="BB60" s="238">
        <v>15.53026245</v>
      </c>
      <c r="BC60" s="197">
        <v>7.9839999999999994E-2</v>
      </c>
      <c r="BD60" s="106">
        <v>3.9257210643309093</v>
      </c>
      <c r="BE60" s="127"/>
      <c r="BF60" s="238">
        <v>1765.8554934000001</v>
      </c>
      <c r="BG60" s="238">
        <v>46.593300419999998</v>
      </c>
      <c r="BH60" s="197">
        <v>1.346E-2</v>
      </c>
      <c r="BI60" s="106">
        <v>69.850108590359113</v>
      </c>
      <c r="BJ60" s="127"/>
      <c r="BK60" s="238">
        <v>2.3940093600000001</v>
      </c>
      <c r="BL60" s="238">
        <v>2.3221446599999997</v>
      </c>
      <c r="BM60" s="197">
        <v>0.49489</v>
      </c>
      <c r="BN60" s="114">
        <v>9.4697337572263729E-2</v>
      </c>
    </row>
    <row r="61" spans="1:66" s="10" customFormat="1" ht="12" customHeight="1" x14ac:dyDescent="0.4">
      <c r="A61" s="758"/>
      <c r="B61" s="832"/>
      <c r="C61" s="18" t="s">
        <v>133</v>
      </c>
      <c r="D61" s="196">
        <v>1219.94167578</v>
      </c>
      <c r="E61" s="220">
        <v>13.074583669999999</v>
      </c>
      <c r="F61" s="197">
        <v>5.47E-3</v>
      </c>
      <c r="G61" s="198"/>
      <c r="H61" s="238">
        <v>237.56493404</v>
      </c>
      <c r="I61" s="238">
        <v>26.74448134</v>
      </c>
      <c r="J61" s="197">
        <v>5.7439999999999998E-2</v>
      </c>
      <c r="K61" s="81">
        <v>19.473466539956259</v>
      </c>
      <c r="L61" s="48"/>
      <c r="M61" s="238">
        <v>264.43027129000001</v>
      </c>
      <c r="N61" s="238">
        <v>42.128270030000003</v>
      </c>
      <c r="O61" s="197">
        <v>8.1280000000000005E-2</v>
      </c>
      <c r="P61" s="106">
        <v>21.675648642868929</v>
      </c>
      <c r="Q61" s="127"/>
      <c r="R61" s="238">
        <v>61.92491244</v>
      </c>
      <c r="S61" s="238">
        <v>14.557948510000001</v>
      </c>
      <c r="T61" s="197">
        <v>0.11994</v>
      </c>
      <c r="U61" s="106">
        <v>5.0760551647198024</v>
      </c>
      <c r="V61" s="106"/>
      <c r="W61" s="238">
        <v>434.90614763999997</v>
      </c>
      <c r="X61" s="238">
        <v>44.39148342</v>
      </c>
      <c r="Y61" s="197">
        <v>5.2080000000000001E-2</v>
      </c>
      <c r="Z61" s="106">
        <v>35.649749186733203</v>
      </c>
      <c r="AA61" s="127"/>
      <c r="AB61" s="238">
        <v>995.51735508000002</v>
      </c>
      <c r="AC61" s="238">
        <v>29.069273710000001</v>
      </c>
      <c r="AD61" s="197">
        <v>1.49E-2</v>
      </c>
      <c r="AE61" s="106">
        <v>81.603684409214992</v>
      </c>
      <c r="AF61" s="127"/>
      <c r="AG61" s="238">
        <v>1119.8525233199998</v>
      </c>
      <c r="AH61" s="238">
        <v>22.411483800000003</v>
      </c>
      <c r="AI61" s="197">
        <v>1.021E-2</v>
      </c>
      <c r="AJ61" s="106">
        <v>91.795578883227705</v>
      </c>
      <c r="AK61" s="127"/>
      <c r="AL61" s="238">
        <v>357.22738642000002</v>
      </c>
      <c r="AM61" s="238">
        <v>29.398179380000002</v>
      </c>
      <c r="AN61" s="197">
        <v>4.199E-2</v>
      </c>
      <c r="AO61" s="106">
        <v>29.282333205937721</v>
      </c>
      <c r="AP61" s="106"/>
      <c r="AQ61" s="298">
        <v>231.62766755999999</v>
      </c>
      <c r="AR61" s="106">
        <v>22.954862009999999</v>
      </c>
      <c r="AS61" s="197">
        <v>5.0560000000000001E-2</v>
      </c>
      <c r="AT61" s="106">
        <v>18.986782086274992</v>
      </c>
      <c r="AU61" s="127"/>
      <c r="AV61" s="238">
        <v>888.22485575999997</v>
      </c>
      <c r="AW61" s="238">
        <v>23.590130969999997</v>
      </c>
      <c r="AX61" s="197">
        <v>1.355E-2</v>
      </c>
      <c r="AY61" s="106">
        <v>72.80879679695272</v>
      </c>
      <c r="AZ61" s="127"/>
      <c r="BA61" s="238">
        <v>57.710424769999996</v>
      </c>
      <c r="BB61" s="238">
        <v>11.320363560000001</v>
      </c>
      <c r="BC61" s="197">
        <v>0.10008</v>
      </c>
      <c r="BD61" s="106">
        <v>4.7305888400854412</v>
      </c>
      <c r="BE61" s="127"/>
      <c r="BF61" s="238">
        <v>832.50533895000001</v>
      </c>
      <c r="BG61" s="238">
        <v>27.991622640000003</v>
      </c>
      <c r="BH61" s="197">
        <v>1.7149999999999999E-2</v>
      </c>
      <c r="BI61" s="106">
        <v>68.241404935831625</v>
      </c>
      <c r="BJ61" s="127"/>
      <c r="BK61" s="238">
        <v>1.9909079599999999</v>
      </c>
      <c r="BL61" s="238">
        <v>2.2564072799999999</v>
      </c>
      <c r="BM61" s="197">
        <v>0.57823999999999998</v>
      </c>
      <c r="BN61" s="114">
        <v>0.1631969789643479</v>
      </c>
    </row>
    <row r="62" spans="1:66" s="10" customFormat="1" ht="12" customHeight="1" x14ac:dyDescent="0.4">
      <c r="A62" s="758"/>
      <c r="B62" s="832"/>
      <c r="C62" s="18" t="s">
        <v>134</v>
      </c>
      <c r="D62" s="196">
        <v>1308.1223874500001</v>
      </c>
      <c r="E62" s="220">
        <v>14.624723620000001</v>
      </c>
      <c r="F62" s="197">
        <v>5.7000000000000002E-3</v>
      </c>
      <c r="G62" s="198"/>
      <c r="H62" s="238">
        <v>240.56786369</v>
      </c>
      <c r="I62" s="238">
        <v>26.58958544</v>
      </c>
      <c r="J62" s="197">
        <v>5.6390000000000003E-2</v>
      </c>
      <c r="K62" s="81">
        <v>18.390317756043689</v>
      </c>
      <c r="L62" s="48"/>
      <c r="M62" s="238">
        <v>274.98452915999997</v>
      </c>
      <c r="N62" s="238">
        <v>44.166934879999999</v>
      </c>
      <c r="O62" s="197">
        <v>8.1949999999999995E-2</v>
      </c>
      <c r="P62" s="106">
        <v>21.021315115326743</v>
      </c>
      <c r="Q62" s="127"/>
      <c r="R62" s="238">
        <v>47.52410012</v>
      </c>
      <c r="S62" s="238">
        <v>11.15344365</v>
      </c>
      <c r="T62" s="197">
        <v>0.11974</v>
      </c>
      <c r="U62" s="106">
        <v>3.6330010537195623</v>
      </c>
      <c r="V62" s="106"/>
      <c r="W62" s="238">
        <v>458.03364068000002</v>
      </c>
      <c r="X62" s="238">
        <v>45.637919629999999</v>
      </c>
      <c r="Y62" s="197">
        <v>5.0840000000000003E-2</v>
      </c>
      <c r="Z62" s="106">
        <v>35.014586178963874</v>
      </c>
      <c r="AA62" s="127"/>
      <c r="AB62" s="238">
        <v>1059.13306364</v>
      </c>
      <c r="AC62" s="238">
        <v>30.149174819999999</v>
      </c>
      <c r="AD62" s="197">
        <v>1.452E-2</v>
      </c>
      <c r="AE62" s="207">
        <v>80.96589996480607</v>
      </c>
      <c r="AF62" s="127"/>
      <c r="AG62" s="238">
        <v>1188.7294211599999</v>
      </c>
      <c r="AH62" s="238">
        <v>23.236240040000002</v>
      </c>
      <c r="AI62" s="197">
        <v>9.9699999999999997E-3</v>
      </c>
      <c r="AJ62" s="106">
        <v>90.872951381656279</v>
      </c>
      <c r="AK62" s="127"/>
      <c r="AL62" s="238">
        <v>333.32238049</v>
      </c>
      <c r="AM62" s="238">
        <v>32.738314920000001</v>
      </c>
      <c r="AN62" s="197">
        <v>5.0110000000000002E-2</v>
      </c>
      <c r="AO62" s="106">
        <v>25.480978208756515</v>
      </c>
      <c r="AP62" s="106"/>
      <c r="AQ62" s="298">
        <v>214.24804942</v>
      </c>
      <c r="AR62" s="106">
        <v>21.177673299999999</v>
      </c>
      <c r="AS62" s="197">
        <v>5.0430000000000003E-2</v>
      </c>
      <c r="AT62" s="106">
        <v>16.378287802079917</v>
      </c>
      <c r="AU62" s="127"/>
      <c r="AV62" s="238">
        <v>974.48137173999999</v>
      </c>
      <c r="AW62" s="238">
        <v>23.679819129999998</v>
      </c>
      <c r="AX62" s="197">
        <v>1.24E-2</v>
      </c>
      <c r="AY62" s="106">
        <v>74.494663579576354</v>
      </c>
      <c r="AZ62" s="127"/>
      <c r="BA62" s="238">
        <v>41.534318689999999</v>
      </c>
      <c r="BB62" s="238">
        <v>10.587775809999998</v>
      </c>
      <c r="BC62" s="197">
        <v>0.13006000000000001</v>
      </c>
      <c r="BD62" s="106">
        <v>3.1751095377983165</v>
      </c>
      <c r="BE62" s="127"/>
      <c r="BF62" s="238">
        <v>933.35015444999999</v>
      </c>
      <c r="BG62" s="238">
        <v>26.354827969999999</v>
      </c>
      <c r="BH62" s="197">
        <v>1.4409999999999999E-2</v>
      </c>
      <c r="BI62" s="106">
        <v>71.350369308290368</v>
      </c>
      <c r="BJ62" s="127"/>
      <c r="BK62" s="238">
        <v>0.40310139</v>
      </c>
      <c r="BL62" s="238">
        <v>0.77907402999999997</v>
      </c>
      <c r="BM62" s="197">
        <v>0.98607</v>
      </c>
      <c r="BN62" s="114">
        <v>3.0815265747862419E-2</v>
      </c>
    </row>
    <row r="63" spans="1:66" s="10" customFormat="1" ht="12" customHeight="1" x14ac:dyDescent="0.4">
      <c r="A63" s="758"/>
      <c r="B63" s="831" t="s">
        <v>67</v>
      </c>
      <c r="C63" s="17" t="s">
        <v>59</v>
      </c>
      <c r="D63" s="191">
        <v>131.77524145000001</v>
      </c>
      <c r="E63" s="192">
        <v>1.43318747</v>
      </c>
      <c r="F63" s="195">
        <v>5.5500000000000002E-3</v>
      </c>
      <c r="G63" s="194"/>
      <c r="H63" s="158">
        <v>10.937002379999999</v>
      </c>
      <c r="I63" s="158">
        <v>1.4372540499999999</v>
      </c>
      <c r="J63" s="195">
        <v>6.7049999999999998E-2</v>
      </c>
      <c r="K63" s="80">
        <v>8.2997399660617344</v>
      </c>
      <c r="L63" s="47"/>
      <c r="M63" s="158">
        <v>13.370081729999999</v>
      </c>
      <c r="N63" s="158">
        <v>1.81667712</v>
      </c>
      <c r="O63" s="195">
        <v>6.9320000000000007E-2</v>
      </c>
      <c r="P63" s="107">
        <v>10.14612576906039</v>
      </c>
      <c r="Q63" s="174"/>
      <c r="R63" s="158">
        <v>3.2667054100000001</v>
      </c>
      <c r="S63" s="158">
        <v>0.87826495000000004</v>
      </c>
      <c r="T63" s="195">
        <v>0.13716999999999999</v>
      </c>
      <c r="U63" s="107">
        <v>2.478997855784236</v>
      </c>
      <c r="V63" s="107"/>
      <c r="W63" s="158">
        <v>21.375760339999999</v>
      </c>
      <c r="X63" s="158">
        <v>2.2108355499999996</v>
      </c>
      <c r="Y63" s="195">
        <v>5.2769999999999997E-2</v>
      </c>
      <c r="Z63" s="107">
        <v>16.221378238271477</v>
      </c>
      <c r="AA63" s="174"/>
      <c r="AB63" s="158">
        <v>89.546755810000008</v>
      </c>
      <c r="AC63" s="158">
        <v>3.3221330899999999</v>
      </c>
      <c r="AD63" s="195">
        <v>1.8929999999999999E-2</v>
      </c>
      <c r="AE63" s="107">
        <v>67.954158022906824</v>
      </c>
      <c r="AF63" s="174"/>
      <c r="AG63" s="158">
        <v>111.00603082000001</v>
      </c>
      <c r="AH63" s="158">
        <v>2.4732120499999999</v>
      </c>
      <c r="AI63" s="195">
        <v>1.137E-2</v>
      </c>
      <c r="AJ63" s="107">
        <v>84.238912862944332</v>
      </c>
      <c r="AK63" s="174"/>
      <c r="AL63" s="158">
        <v>43.202704050000001</v>
      </c>
      <c r="AM63" s="158">
        <v>3.3309249699999999</v>
      </c>
      <c r="AN63" s="195">
        <v>3.934E-2</v>
      </c>
      <c r="AO63" s="107">
        <v>32.785145050477915</v>
      </c>
      <c r="AP63" s="107"/>
      <c r="AQ63" s="297">
        <v>31.635519560000002</v>
      </c>
      <c r="AR63" s="107">
        <v>2.6444435099999999</v>
      </c>
      <c r="AS63" s="195">
        <v>4.265E-2</v>
      </c>
      <c r="AT63" s="107">
        <v>24.007180113575121</v>
      </c>
      <c r="AU63" s="174"/>
      <c r="AV63" s="158">
        <v>79.370511260000001</v>
      </c>
      <c r="AW63" s="158">
        <v>2.9615172200000002</v>
      </c>
      <c r="AX63" s="195">
        <v>1.9040000000000001E-2</v>
      </c>
      <c r="AY63" s="107">
        <v>60.231732749369208</v>
      </c>
      <c r="AZ63" s="174"/>
      <c r="BA63" s="158">
        <v>7.8676666199999996</v>
      </c>
      <c r="BB63" s="158">
        <v>1.1720429699999999</v>
      </c>
      <c r="BC63" s="195">
        <v>7.5999999999999998E-2</v>
      </c>
      <c r="BD63" s="107">
        <v>5.9705196009716728</v>
      </c>
      <c r="BE63" s="174"/>
      <c r="BF63" s="158">
        <v>71.518728929999995</v>
      </c>
      <c r="BG63" s="158">
        <v>2.9570495500000002</v>
      </c>
      <c r="BH63" s="195">
        <v>2.1100000000000001E-2</v>
      </c>
      <c r="BI63" s="107">
        <v>54.27326722610227</v>
      </c>
      <c r="BJ63" s="174"/>
      <c r="BK63" s="158">
        <v>1.5884280000000001E-2</v>
      </c>
      <c r="BL63" s="158">
        <v>3.1025500000000001E-2</v>
      </c>
      <c r="BM63" s="195">
        <v>0.99653999999999998</v>
      </c>
      <c r="BN63" s="115">
        <v>1.2054070116067316E-2</v>
      </c>
    </row>
    <row r="64" spans="1:66" s="10" customFormat="1" ht="12" customHeight="1" x14ac:dyDescent="0.4">
      <c r="A64" s="758"/>
      <c r="B64" s="831"/>
      <c r="C64" s="17" t="s">
        <v>133</v>
      </c>
      <c r="D64" s="191">
        <v>69.198379990000007</v>
      </c>
      <c r="E64" s="192">
        <v>0.90602314000000006</v>
      </c>
      <c r="F64" s="195">
        <v>6.6800000000000002E-3</v>
      </c>
      <c r="G64" s="192"/>
      <c r="H64" s="192">
        <v>6.0022308300000002</v>
      </c>
      <c r="I64" s="192">
        <v>1.01874932</v>
      </c>
      <c r="J64" s="195">
        <v>8.6599999999999996E-2</v>
      </c>
      <c r="K64" s="80">
        <v>8.6739470358516986</v>
      </c>
      <c r="L64" s="47"/>
      <c r="M64" s="192">
        <v>7.0628244000000002</v>
      </c>
      <c r="N64" s="192">
        <v>1.28224702</v>
      </c>
      <c r="O64" s="195">
        <v>9.2630000000000004E-2</v>
      </c>
      <c r="P64" s="107">
        <v>10.206632584492098</v>
      </c>
      <c r="Q64" s="174"/>
      <c r="R64" s="192">
        <v>1.5771221499999999</v>
      </c>
      <c r="S64" s="192">
        <v>0.55866229000000001</v>
      </c>
      <c r="T64" s="195">
        <v>0.18073</v>
      </c>
      <c r="U64" s="107">
        <v>2.2791316071675563</v>
      </c>
      <c r="V64" s="107"/>
      <c r="W64" s="192">
        <v>11.08381967</v>
      </c>
      <c r="X64" s="192">
        <v>1.50342237</v>
      </c>
      <c r="Y64" s="195">
        <v>6.9199999999999998E-2</v>
      </c>
      <c r="Z64" s="107">
        <v>16.017455425404098</v>
      </c>
      <c r="AA64" s="174"/>
      <c r="AB64" s="192">
        <v>46.130406020000002</v>
      </c>
      <c r="AC64" s="192">
        <v>1.91963584</v>
      </c>
      <c r="AD64" s="195">
        <v>2.1229999999999999E-2</v>
      </c>
      <c r="AE64" s="107">
        <v>66.663997085865873</v>
      </c>
      <c r="AF64" s="174"/>
      <c r="AG64" s="192">
        <v>57.722458279999998</v>
      </c>
      <c r="AH64" s="192">
        <v>1.59643541</v>
      </c>
      <c r="AI64" s="195">
        <v>1.4109999999999999E-2</v>
      </c>
      <c r="AJ64" s="107">
        <v>83.415909864279456</v>
      </c>
      <c r="AK64" s="174"/>
      <c r="AL64" s="192">
        <v>24.479797520000002</v>
      </c>
      <c r="AM64" s="192">
        <v>2.2315812999999998</v>
      </c>
      <c r="AN64" s="195">
        <v>4.6510000000000003E-2</v>
      </c>
      <c r="AO64" s="107">
        <v>35.37625811982538</v>
      </c>
      <c r="AP64" s="107"/>
      <c r="AQ64" s="297">
        <v>16.09854661</v>
      </c>
      <c r="AR64" s="107">
        <v>1.78990249</v>
      </c>
      <c r="AS64" s="195">
        <v>5.6730000000000003E-2</v>
      </c>
      <c r="AT64" s="107">
        <v>23.264340310172628</v>
      </c>
      <c r="AU64" s="174"/>
      <c r="AV64" s="192">
        <v>41.623911669999998</v>
      </c>
      <c r="AW64" s="192">
        <v>1.8569182499999999</v>
      </c>
      <c r="AX64" s="195">
        <v>2.2759999999999999E-2</v>
      </c>
      <c r="AY64" s="107">
        <v>60.151569554106828</v>
      </c>
      <c r="AZ64" s="174"/>
      <c r="BA64" s="192">
        <v>4.8523483800000005</v>
      </c>
      <c r="BB64" s="192">
        <v>0.75873103000000008</v>
      </c>
      <c r="BC64" s="195">
        <v>7.9780000000000004E-2</v>
      </c>
      <c r="BD64" s="107">
        <v>7.0122282930629636</v>
      </c>
      <c r="BE64" s="174"/>
      <c r="BF64" s="192">
        <v>36.787447569999998</v>
      </c>
      <c r="BG64" s="192">
        <v>1.8388589199999998</v>
      </c>
      <c r="BH64" s="195">
        <v>2.5499999999999998E-2</v>
      </c>
      <c r="BI64" s="107">
        <v>53.162295960275699</v>
      </c>
      <c r="BJ64" s="174"/>
      <c r="BK64" s="192">
        <v>1.5884280000000001E-2</v>
      </c>
      <c r="BL64" s="192">
        <v>3.1025500000000001E-2</v>
      </c>
      <c r="BM64" s="195">
        <v>0.99653999999999998</v>
      </c>
      <c r="BN64" s="115">
        <v>2.2954699231825179E-2</v>
      </c>
    </row>
    <row r="65" spans="1:66" s="10" customFormat="1" ht="12" customHeight="1" x14ac:dyDescent="0.4">
      <c r="A65" s="759"/>
      <c r="B65" s="833"/>
      <c r="C65" s="19" t="s">
        <v>134</v>
      </c>
      <c r="D65" s="199">
        <v>62.576861460000003</v>
      </c>
      <c r="E65" s="200">
        <v>1.0959117</v>
      </c>
      <c r="F65" s="201">
        <v>8.94E-3</v>
      </c>
      <c r="G65" s="202"/>
      <c r="H65" s="203">
        <v>4.9347715500000007</v>
      </c>
      <c r="I65" s="203">
        <v>0.95011082000000002</v>
      </c>
      <c r="J65" s="201">
        <v>9.8229999999999998E-2</v>
      </c>
      <c r="K65" s="82">
        <v>7.8859364865308477</v>
      </c>
      <c r="L65" s="49"/>
      <c r="M65" s="203">
        <v>6.3072573300000006</v>
      </c>
      <c r="N65" s="203">
        <v>0.95491740000000003</v>
      </c>
      <c r="O65" s="201">
        <v>7.7240000000000003E-2</v>
      </c>
      <c r="P65" s="108">
        <v>10.079216475296843</v>
      </c>
      <c r="Q65" s="180"/>
      <c r="R65" s="203">
        <v>1.68958326</v>
      </c>
      <c r="S65" s="203">
        <v>0.57084279999999998</v>
      </c>
      <c r="T65" s="201">
        <v>0.17238000000000001</v>
      </c>
      <c r="U65" s="108">
        <v>2.7000127852049678</v>
      </c>
      <c r="V65" s="108"/>
      <c r="W65" s="203">
        <v>10.291940670000001</v>
      </c>
      <c r="X65" s="203">
        <v>1.2849616100000001</v>
      </c>
      <c r="Y65" s="201">
        <v>6.3700000000000007E-2</v>
      </c>
      <c r="Z65" s="108">
        <v>16.446878973913947</v>
      </c>
      <c r="AA65" s="180"/>
      <c r="AB65" s="203">
        <v>43.416349789999998</v>
      </c>
      <c r="AC65" s="203">
        <v>1.8650095</v>
      </c>
      <c r="AD65" s="201">
        <v>2.1919999999999999E-2</v>
      </c>
      <c r="AE65" s="108">
        <v>69.380836266057116</v>
      </c>
      <c r="AF65" s="180"/>
      <c r="AG65" s="203">
        <v>53.283572540000002</v>
      </c>
      <c r="AH65" s="203">
        <v>1.49509033</v>
      </c>
      <c r="AI65" s="201">
        <v>1.4319999999999999E-2</v>
      </c>
      <c r="AJ65" s="108">
        <v>85.149001239155467</v>
      </c>
      <c r="AK65" s="180"/>
      <c r="AL65" s="203">
        <v>18.722906520000002</v>
      </c>
      <c r="AM65" s="203">
        <v>1.6607926</v>
      </c>
      <c r="AN65" s="201">
        <v>4.5260000000000002E-2</v>
      </c>
      <c r="AO65" s="108">
        <v>29.919855491582847</v>
      </c>
      <c r="AP65" s="108"/>
      <c r="AQ65" s="299">
        <v>15.536972949999999</v>
      </c>
      <c r="AR65" s="108">
        <v>1.53712494</v>
      </c>
      <c r="AS65" s="201">
        <v>5.0479999999999997E-2</v>
      </c>
      <c r="AT65" s="108">
        <v>24.828622892714822</v>
      </c>
      <c r="AU65" s="180"/>
      <c r="AV65" s="203">
        <v>37.746599589999995</v>
      </c>
      <c r="AW65" s="203">
        <v>1.6284813200000001</v>
      </c>
      <c r="AX65" s="201">
        <v>2.2009999999999998E-2</v>
      </c>
      <c r="AY65" s="108">
        <v>60.320378346440627</v>
      </c>
      <c r="AZ65" s="180"/>
      <c r="BA65" s="203">
        <v>3.0153182299999997</v>
      </c>
      <c r="BB65" s="203">
        <v>0.73656526</v>
      </c>
      <c r="BC65" s="201">
        <v>0.12463</v>
      </c>
      <c r="BD65" s="108">
        <v>4.81858335437202</v>
      </c>
      <c r="BE65" s="180"/>
      <c r="BF65" s="203">
        <v>34.731281360000004</v>
      </c>
      <c r="BG65" s="203">
        <v>1.6543927599999999</v>
      </c>
      <c r="BH65" s="201">
        <v>2.4299999999999999E-2</v>
      </c>
      <c r="BI65" s="108">
        <v>55.501794992068632</v>
      </c>
      <c r="BJ65" s="180"/>
      <c r="BK65" s="203">
        <v>0</v>
      </c>
      <c r="BL65" s="203">
        <v>0</v>
      </c>
      <c r="BM65" s="201" t="s">
        <v>69</v>
      </c>
      <c r="BN65" s="116">
        <v>0</v>
      </c>
    </row>
    <row r="66" spans="1:66" s="10" customFormat="1" ht="12" customHeight="1" x14ac:dyDescent="0.4">
      <c r="A66" s="760" t="s">
        <v>73</v>
      </c>
      <c r="B66" s="842" t="s">
        <v>59</v>
      </c>
      <c r="C66" s="17" t="s">
        <v>59</v>
      </c>
      <c r="D66" s="191">
        <v>7579.9656208800006</v>
      </c>
      <c r="E66" s="192">
        <v>42.168978330000002</v>
      </c>
      <c r="F66" s="195">
        <v>2.8400000000000001E-3</v>
      </c>
      <c r="G66" s="194"/>
      <c r="H66" s="192">
        <v>2327.8760068500001</v>
      </c>
      <c r="I66" s="192">
        <v>170.08492770999999</v>
      </c>
      <c r="J66" s="195">
        <v>3.7280000000000001E-2</v>
      </c>
      <c r="K66" s="80">
        <v>30.710904551302487</v>
      </c>
      <c r="L66" s="47"/>
      <c r="M66" s="192">
        <v>2709.0036604100001</v>
      </c>
      <c r="N66" s="192">
        <v>287.84618458</v>
      </c>
      <c r="O66" s="195">
        <v>5.4210000000000001E-2</v>
      </c>
      <c r="P66" s="107">
        <v>35.738996664413584</v>
      </c>
      <c r="Q66" s="174"/>
      <c r="R66" s="192">
        <v>649.33676953999998</v>
      </c>
      <c r="S66" s="192">
        <v>114.18573732</v>
      </c>
      <c r="T66" s="195">
        <v>8.9719999999999994E-2</v>
      </c>
      <c r="U66" s="107">
        <v>8.5664870003013931</v>
      </c>
      <c r="V66" s="107"/>
      <c r="W66" s="192">
        <v>4051.4636038500003</v>
      </c>
      <c r="X66" s="192">
        <v>284.86820432999997</v>
      </c>
      <c r="Y66" s="195">
        <v>3.5869999999999999E-2</v>
      </c>
      <c r="Z66" s="107">
        <v>53.449630334598318</v>
      </c>
      <c r="AA66" s="174"/>
      <c r="AB66" s="192">
        <v>6508.2145982900001</v>
      </c>
      <c r="AC66" s="192">
        <v>186.67977225999999</v>
      </c>
      <c r="AD66" s="195">
        <v>1.4630000000000001E-2</v>
      </c>
      <c r="AE66" s="107">
        <v>85.860740322651026</v>
      </c>
      <c r="AF66" s="174"/>
      <c r="AG66" s="192">
        <v>7085.0993539900001</v>
      </c>
      <c r="AH66" s="192">
        <v>80.258263909999997</v>
      </c>
      <c r="AI66" s="195">
        <v>5.7800000000000004E-3</v>
      </c>
      <c r="AJ66" s="107">
        <v>93.471391670605641</v>
      </c>
      <c r="AK66" s="174"/>
      <c r="AL66" s="192">
        <v>3067.4702529699998</v>
      </c>
      <c r="AM66" s="192">
        <v>170.99586434999998</v>
      </c>
      <c r="AN66" s="195">
        <v>2.844E-2</v>
      </c>
      <c r="AO66" s="107">
        <v>40.468128833200169</v>
      </c>
      <c r="AP66" s="107"/>
      <c r="AQ66" s="297">
        <v>579.20788971000002</v>
      </c>
      <c r="AR66" s="107">
        <v>64.916483970000002</v>
      </c>
      <c r="AS66" s="195">
        <v>5.7180000000000002E-2</v>
      </c>
      <c r="AT66" s="107">
        <v>7.641299692896979</v>
      </c>
      <c r="AU66" s="174"/>
      <c r="AV66" s="192">
        <v>6505.89146428</v>
      </c>
      <c r="AW66" s="192">
        <v>81.487242600000002</v>
      </c>
      <c r="AX66" s="195">
        <v>6.3899999999999998E-3</v>
      </c>
      <c r="AY66" s="107">
        <v>85.830091977708662</v>
      </c>
      <c r="AZ66" s="174"/>
      <c r="BA66" s="192">
        <v>399.2044649</v>
      </c>
      <c r="BB66" s="192">
        <v>106.53849198</v>
      </c>
      <c r="BC66" s="195">
        <v>0.13616</v>
      </c>
      <c r="BD66" s="107">
        <v>5.2665735554306394</v>
      </c>
      <c r="BE66" s="174"/>
      <c r="BF66" s="192">
        <v>6123.2100957100001</v>
      </c>
      <c r="BG66" s="192">
        <v>154.63145739000001</v>
      </c>
      <c r="BH66" s="195">
        <v>1.2880000000000001E-2</v>
      </c>
      <c r="BI66" s="107">
        <v>80.781502212131713</v>
      </c>
      <c r="BJ66" s="174"/>
      <c r="BK66" s="192">
        <v>16.523096339999999</v>
      </c>
      <c r="BL66" s="192">
        <v>13.302583589999999</v>
      </c>
      <c r="BM66" s="195">
        <v>0.41076000000000001</v>
      </c>
      <c r="BN66" s="115">
        <v>0.21798378998560339</v>
      </c>
    </row>
    <row r="67" spans="1:66" s="10" customFormat="1" ht="12" customHeight="1" x14ac:dyDescent="0.4">
      <c r="A67" s="761"/>
      <c r="B67" s="843"/>
      <c r="C67" s="17" t="s">
        <v>133</v>
      </c>
      <c r="D67" s="191">
        <v>3624.54337287</v>
      </c>
      <c r="E67" s="192">
        <v>32.363735900000002</v>
      </c>
      <c r="F67" s="195">
        <v>4.5599999999999998E-3</v>
      </c>
      <c r="G67" s="194"/>
      <c r="H67" s="192">
        <v>1116.4683034900002</v>
      </c>
      <c r="I67" s="192">
        <v>96.896655329999987</v>
      </c>
      <c r="J67" s="195">
        <v>4.428E-2</v>
      </c>
      <c r="K67" s="80">
        <v>30.803005748168321</v>
      </c>
      <c r="L67" s="47"/>
      <c r="M67" s="192">
        <v>1325.07979905</v>
      </c>
      <c r="N67" s="192">
        <v>152.47639254000001</v>
      </c>
      <c r="O67" s="195">
        <v>5.8709999999999998E-2</v>
      </c>
      <c r="P67" s="107">
        <v>36.558530626735752</v>
      </c>
      <c r="Q67" s="174"/>
      <c r="R67" s="192">
        <v>295.93097477999999</v>
      </c>
      <c r="S67" s="192">
        <v>61.536262739999998</v>
      </c>
      <c r="T67" s="195">
        <v>0.10609</v>
      </c>
      <c r="U67" s="107">
        <v>8.1646415654746249</v>
      </c>
      <c r="V67" s="107"/>
      <c r="W67" s="192">
        <v>1935.09772995</v>
      </c>
      <c r="X67" s="192">
        <v>154.92574970999999</v>
      </c>
      <c r="Y67" s="195">
        <v>4.0849999999999997E-2</v>
      </c>
      <c r="Z67" s="107">
        <v>53.388731513998778</v>
      </c>
      <c r="AA67" s="174"/>
      <c r="AB67" s="192">
        <v>3124.0345758200001</v>
      </c>
      <c r="AC67" s="192">
        <v>99.489567829999999</v>
      </c>
      <c r="AD67" s="195">
        <v>1.6250000000000001E-2</v>
      </c>
      <c r="AE67" s="107">
        <v>86.191121320375174</v>
      </c>
      <c r="AF67" s="174"/>
      <c r="AG67" s="192">
        <v>3366.2890928400002</v>
      </c>
      <c r="AH67" s="192">
        <v>55.091643060000003</v>
      </c>
      <c r="AI67" s="195">
        <v>8.3499999999999998E-3</v>
      </c>
      <c r="AJ67" s="107">
        <v>92.874846471336113</v>
      </c>
      <c r="AK67" s="174"/>
      <c r="AL67" s="192">
        <v>1499.6117769</v>
      </c>
      <c r="AM67" s="192">
        <v>101.00880547999999</v>
      </c>
      <c r="AN67" s="195">
        <v>3.4369999999999998E-2</v>
      </c>
      <c r="AO67" s="107">
        <v>41.373812440063908</v>
      </c>
      <c r="AP67" s="107"/>
      <c r="AQ67" s="297">
        <v>298.60484291</v>
      </c>
      <c r="AR67" s="107">
        <v>43.567571430000001</v>
      </c>
      <c r="AS67" s="195">
        <v>7.4440000000000006E-2</v>
      </c>
      <c r="AT67" s="107">
        <v>8.2384127375901013</v>
      </c>
      <c r="AU67" s="174"/>
      <c r="AV67" s="192">
        <v>3067.6842499300001</v>
      </c>
      <c r="AW67" s="192">
        <v>52.355445350000004</v>
      </c>
      <c r="AX67" s="195">
        <v>8.7100000000000007E-3</v>
      </c>
      <c r="AY67" s="107">
        <v>84.636433733746003</v>
      </c>
      <c r="AZ67" s="174"/>
      <c r="BA67" s="192">
        <v>182.75129769</v>
      </c>
      <c r="BB67" s="192">
        <v>59.605847830000002</v>
      </c>
      <c r="BC67" s="195">
        <v>0.16641</v>
      </c>
      <c r="BD67" s="107">
        <v>5.0420502361182438</v>
      </c>
      <c r="BE67" s="174"/>
      <c r="BF67" s="192">
        <v>2891.1872403400002</v>
      </c>
      <c r="BG67" s="192">
        <v>88.872315329999992</v>
      </c>
      <c r="BH67" s="195">
        <v>1.5679999999999999E-2</v>
      </c>
      <c r="BI67" s="107">
        <v>79.766937319077769</v>
      </c>
      <c r="BJ67" s="174"/>
      <c r="BK67" s="192">
        <v>6.2542881000000001</v>
      </c>
      <c r="BL67" s="192">
        <v>5.7160743400000005</v>
      </c>
      <c r="BM67" s="195">
        <v>0.46629999999999999</v>
      </c>
      <c r="BN67" s="115">
        <v>0.17255382145000256</v>
      </c>
    </row>
    <row r="68" spans="1:66" s="10" customFormat="1" ht="12" customHeight="1" x14ac:dyDescent="0.4">
      <c r="A68" s="761"/>
      <c r="B68" s="843"/>
      <c r="C68" s="17" t="s">
        <v>134</v>
      </c>
      <c r="D68" s="191">
        <v>3955.4222480199996</v>
      </c>
      <c r="E68" s="192">
        <v>32.394324069999996</v>
      </c>
      <c r="F68" s="195">
        <v>4.1799999999999997E-3</v>
      </c>
      <c r="G68" s="194"/>
      <c r="H68" s="192">
        <v>1211.4077033599999</v>
      </c>
      <c r="I68" s="192">
        <v>96.735658639999997</v>
      </c>
      <c r="J68" s="195">
        <v>4.0739999999999998E-2</v>
      </c>
      <c r="K68" s="80">
        <v>30.626507801193785</v>
      </c>
      <c r="L68" s="47"/>
      <c r="M68" s="192">
        <v>1383.92386136</v>
      </c>
      <c r="N68" s="192">
        <v>151.38531997999999</v>
      </c>
      <c r="O68" s="195">
        <v>5.5809999999999998E-2</v>
      </c>
      <c r="P68" s="107">
        <v>34.988018334901234</v>
      </c>
      <c r="Q68" s="174"/>
      <c r="R68" s="192">
        <v>353.40579475999999</v>
      </c>
      <c r="S68" s="192">
        <v>66.638631360000005</v>
      </c>
      <c r="T68" s="195">
        <v>9.6199999999999994E-2</v>
      </c>
      <c r="U68" s="107">
        <v>8.934717271636611</v>
      </c>
      <c r="V68" s="107"/>
      <c r="W68" s="192">
        <v>2116.3658739000002</v>
      </c>
      <c r="X68" s="192">
        <v>145.01128832000001</v>
      </c>
      <c r="Y68" s="195">
        <v>3.4959999999999998E-2</v>
      </c>
      <c r="Z68" s="107">
        <v>53.505434848565358</v>
      </c>
      <c r="AA68" s="174"/>
      <c r="AB68" s="192">
        <v>3384.1800224600001</v>
      </c>
      <c r="AC68" s="192">
        <v>101.17942407</v>
      </c>
      <c r="AD68" s="195">
        <v>1.525E-2</v>
      </c>
      <c r="AE68" s="107">
        <v>85.557996346762948</v>
      </c>
      <c r="AF68" s="174"/>
      <c r="AG68" s="192">
        <v>3718.8102611500003</v>
      </c>
      <c r="AH68" s="192">
        <v>45.358912330000003</v>
      </c>
      <c r="AI68" s="195">
        <v>6.2199999999999998E-3</v>
      </c>
      <c r="AJ68" s="107">
        <v>94.018034686728015</v>
      </c>
      <c r="AK68" s="174"/>
      <c r="AL68" s="192">
        <v>1567.8584760799999</v>
      </c>
      <c r="AM68" s="192">
        <v>93.381958369999992</v>
      </c>
      <c r="AN68" s="195">
        <v>3.039E-2</v>
      </c>
      <c r="AO68" s="107">
        <v>39.638207447127463</v>
      </c>
      <c r="AP68" s="107"/>
      <c r="AQ68" s="297">
        <v>280.60304681000002</v>
      </c>
      <c r="AR68" s="107">
        <v>40.236659169999996</v>
      </c>
      <c r="AS68" s="195">
        <v>7.3160000000000003E-2</v>
      </c>
      <c r="AT68" s="107">
        <v>7.0941363327382794</v>
      </c>
      <c r="AU68" s="174"/>
      <c r="AV68" s="192">
        <v>3438.2072143400001</v>
      </c>
      <c r="AW68" s="192">
        <v>49.94333975</v>
      </c>
      <c r="AX68" s="195">
        <v>7.4099999999999999E-3</v>
      </c>
      <c r="AY68" s="107">
        <v>86.923898353989728</v>
      </c>
      <c r="AZ68" s="174"/>
      <c r="BA68" s="192">
        <v>216.45316721</v>
      </c>
      <c r="BB68" s="192">
        <v>54.628412490000002</v>
      </c>
      <c r="BC68" s="195">
        <v>0.12877</v>
      </c>
      <c r="BD68" s="107">
        <v>5.472315056081607</v>
      </c>
      <c r="BE68" s="174"/>
      <c r="BF68" s="192">
        <v>3232.0228553699999</v>
      </c>
      <c r="BG68" s="192">
        <v>82.726587069999994</v>
      </c>
      <c r="BH68" s="195">
        <v>1.306E-2</v>
      </c>
      <c r="BI68" s="107">
        <v>81.711196749926813</v>
      </c>
      <c r="BJ68" s="174"/>
      <c r="BK68" s="192">
        <v>10.268808230000001</v>
      </c>
      <c r="BL68" s="192">
        <v>9.4765357300000002</v>
      </c>
      <c r="BM68" s="195">
        <v>0.47083999999999998</v>
      </c>
      <c r="BN68" s="115">
        <v>0.25961345176587275</v>
      </c>
    </row>
    <row r="69" spans="1:66" s="10" customFormat="1" ht="12" customHeight="1" x14ac:dyDescent="0.4">
      <c r="A69" s="761"/>
      <c r="B69" s="832" t="s">
        <v>66</v>
      </c>
      <c r="C69" s="18" t="s">
        <v>59</v>
      </c>
      <c r="D69" s="196">
        <v>7550.8650276100007</v>
      </c>
      <c r="E69" s="220">
        <v>42.168139979999999</v>
      </c>
      <c r="F69" s="197">
        <v>2.8500000000000001E-3</v>
      </c>
      <c r="G69" s="198"/>
      <c r="H69" s="238">
        <v>2321.86228772</v>
      </c>
      <c r="I69" s="238">
        <v>170.08472326999998</v>
      </c>
      <c r="J69" s="197">
        <v>3.737E-2</v>
      </c>
      <c r="K69" s="81">
        <v>30.749619801572798</v>
      </c>
      <c r="L69" s="48"/>
      <c r="M69" s="238">
        <v>2703.8870340100002</v>
      </c>
      <c r="N69" s="238">
        <v>287.84449213000005</v>
      </c>
      <c r="O69" s="197">
        <v>5.4309999999999997E-2</v>
      </c>
      <c r="P69" s="106">
        <v>35.808970550038218</v>
      </c>
      <c r="Q69" s="127"/>
      <c r="R69" s="238">
        <v>648.07493622000004</v>
      </c>
      <c r="S69" s="238">
        <v>114.1847849</v>
      </c>
      <c r="T69" s="197">
        <v>8.9889999999999998E-2</v>
      </c>
      <c r="U69" s="106">
        <v>8.5827906319380816</v>
      </c>
      <c r="V69" s="106"/>
      <c r="W69" s="238">
        <v>4042.2083289899997</v>
      </c>
      <c r="X69" s="238">
        <v>284.86609512999996</v>
      </c>
      <c r="Y69" s="197">
        <v>3.5959999999999999E-2</v>
      </c>
      <c r="Z69" s="106">
        <v>53.5330497129736</v>
      </c>
      <c r="AA69" s="127"/>
      <c r="AB69" s="238">
        <v>6485.3893009100002</v>
      </c>
      <c r="AC69" s="238">
        <v>186.67859072000002</v>
      </c>
      <c r="AD69" s="197">
        <v>1.469E-2</v>
      </c>
      <c r="AE69" s="106">
        <v>85.889355420815349</v>
      </c>
      <c r="AF69" s="127"/>
      <c r="AG69" s="238">
        <v>7058.5861873100002</v>
      </c>
      <c r="AH69" s="238">
        <v>80.256296430000006</v>
      </c>
      <c r="AI69" s="197">
        <v>5.7999999999999996E-3</v>
      </c>
      <c r="AJ69" s="106">
        <v>93.480497419832489</v>
      </c>
      <c r="AK69" s="127"/>
      <c r="AL69" s="238">
        <v>3053.6125667300003</v>
      </c>
      <c r="AM69" s="238">
        <v>170.99275961000001</v>
      </c>
      <c r="AN69" s="197">
        <v>2.8570000000000002E-2</v>
      </c>
      <c r="AO69" s="106">
        <v>40.440566154531432</v>
      </c>
      <c r="AP69" s="106"/>
      <c r="AQ69" s="298">
        <v>574.60719179</v>
      </c>
      <c r="AR69" s="106">
        <v>64.915510349999991</v>
      </c>
      <c r="AS69" s="197">
        <v>5.7639999999999997E-2</v>
      </c>
      <c r="AT69" s="106">
        <v>7.6098194006769928</v>
      </c>
      <c r="AU69" s="127"/>
      <c r="AV69" s="238">
        <v>6483.9789955300002</v>
      </c>
      <c r="AW69" s="238">
        <v>81.486506070000004</v>
      </c>
      <c r="AX69" s="197">
        <v>6.4099999999999999E-3</v>
      </c>
      <c r="AY69" s="106">
        <v>85.870678019287922</v>
      </c>
      <c r="AZ69" s="127"/>
      <c r="BA69" s="238">
        <v>397.27504379999999</v>
      </c>
      <c r="BB69" s="238">
        <v>106.53797978999999</v>
      </c>
      <c r="BC69" s="197">
        <v>0.13682</v>
      </c>
      <c r="BD69" s="106">
        <v>5.2613183038943214</v>
      </c>
      <c r="BE69" s="127"/>
      <c r="BF69" s="238">
        <v>6103.2123594599998</v>
      </c>
      <c r="BG69" s="238">
        <v>154.63025161000002</v>
      </c>
      <c r="BH69" s="197">
        <v>1.2930000000000001E-2</v>
      </c>
      <c r="BI69" s="106">
        <v>80.827989073349755</v>
      </c>
      <c r="BJ69" s="127"/>
      <c r="BK69" s="238">
        <v>16.508407729999998</v>
      </c>
      <c r="BL69" s="238">
        <v>13.302573469999999</v>
      </c>
      <c r="BM69" s="197">
        <v>0.41113</v>
      </c>
      <c r="BN69" s="114">
        <v>0.21862935795616043</v>
      </c>
    </row>
    <row r="70" spans="1:66" s="10" customFormat="1" ht="12" customHeight="1" x14ac:dyDescent="0.4">
      <c r="A70" s="761"/>
      <c r="B70" s="832"/>
      <c r="C70" s="18" t="s">
        <v>133</v>
      </c>
      <c r="D70" s="196">
        <v>3609.7318536499997</v>
      </c>
      <c r="E70" s="220">
        <v>32.362966950000001</v>
      </c>
      <c r="F70" s="197">
        <v>4.5700000000000003E-3</v>
      </c>
      <c r="G70" s="198"/>
      <c r="H70" s="238">
        <v>1113.23255038</v>
      </c>
      <c r="I70" s="238">
        <v>96.896226509999991</v>
      </c>
      <c r="J70" s="197">
        <v>4.4409999999999998E-2</v>
      </c>
      <c r="K70" s="81">
        <v>30.839757508701066</v>
      </c>
      <c r="L70" s="48"/>
      <c r="M70" s="238">
        <v>1322.4379554300001</v>
      </c>
      <c r="N70" s="238">
        <v>152.47531953000001</v>
      </c>
      <c r="O70" s="197">
        <v>5.883E-2</v>
      </c>
      <c r="P70" s="106">
        <v>36.635351573076264</v>
      </c>
      <c r="Q70" s="127"/>
      <c r="R70" s="238">
        <v>295.37508360000004</v>
      </c>
      <c r="S70" s="238">
        <v>61.535803800000004</v>
      </c>
      <c r="T70" s="197">
        <v>0.10629</v>
      </c>
      <c r="U70" s="106">
        <v>8.1827430838479032</v>
      </c>
      <c r="V70" s="106"/>
      <c r="W70" s="238">
        <v>1930.36866517</v>
      </c>
      <c r="X70" s="238">
        <v>154.92469487</v>
      </c>
      <c r="Y70" s="197">
        <v>4.095E-2</v>
      </c>
      <c r="Z70" s="106">
        <v>53.476788399617483</v>
      </c>
      <c r="AA70" s="127"/>
      <c r="AB70" s="238">
        <v>3112.4785186499998</v>
      </c>
      <c r="AC70" s="238">
        <v>99.488848709999999</v>
      </c>
      <c r="AD70" s="197">
        <v>1.6310000000000002E-2</v>
      </c>
      <c r="AE70" s="106">
        <v>86.224646174280238</v>
      </c>
      <c r="AF70" s="127"/>
      <c r="AG70" s="238">
        <v>3352.72998487</v>
      </c>
      <c r="AH70" s="238">
        <v>55.090664220000001</v>
      </c>
      <c r="AI70" s="197">
        <v>8.3800000000000003E-3</v>
      </c>
      <c r="AJ70" s="106">
        <v>92.880305817726295</v>
      </c>
      <c r="AK70" s="127"/>
      <c r="AL70" s="238">
        <v>1492.5565934200001</v>
      </c>
      <c r="AM70" s="238">
        <v>101.00704551</v>
      </c>
      <c r="AN70" s="197">
        <v>3.4529999999999998E-2</v>
      </c>
      <c r="AO70" s="106">
        <v>41.348129277547123</v>
      </c>
      <c r="AP70" s="106"/>
      <c r="AQ70" s="298">
        <v>295.98647283999998</v>
      </c>
      <c r="AR70" s="106">
        <v>43.566578739999997</v>
      </c>
      <c r="AS70" s="197">
        <v>7.51E-2</v>
      </c>
      <c r="AT70" s="106">
        <v>8.1996803319535125</v>
      </c>
      <c r="AU70" s="127"/>
      <c r="AV70" s="238">
        <v>3056.7435120199998</v>
      </c>
      <c r="AW70" s="238">
        <v>52.354808089999999</v>
      </c>
      <c r="AX70" s="197">
        <v>8.7399999999999995E-3</v>
      </c>
      <c r="AY70" s="106">
        <v>84.680625485495753</v>
      </c>
      <c r="AZ70" s="127"/>
      <c r="BA70" s="238">
        <v>181.7418448</v>
      </c>
      <c r="BB70" s="238">
        <v>59.605460630000003</v>
      </c>
      <c r="BC70" s="197">
        <v>0.16733000000000001</v>
      </c>
      <c r="BD70" s="106">
        <v>5.0347741097785628</v>
      </c>
      <c r="BE70" s="127"/>
      <c r="BF70" s="238">
        <v>2881.2559553299998</v>
      </c>
      <c r="BG70" s="238">
        <v>88.871653719999998</v>
      </c>
      <c r="BH70" s="197">
        <v>1.5740000000000001E-2</v>
      </c>
      <c r="BI70" s="106">
        <v>79.819113223510001</v>
      </c>
      <c r="BJ70" s="127"/>
      <c r="BK70" s="238">
        <v>6.2542881000000001</v>
      </c>
      <c r="BL70" s="238">
        <v>5.7160743400000005</v>
      </c>
      <c r="BM70" s="197">
        <v>0.46629999999999999</v>
      </c>
      <c r="BN70" s="114">
        <v>0.17326184751579105</v>
      </c>
    </row>
    <row r="71" spans="1:66" s="10" customFormat="1" ht="12" customHeight="1" x14ac:dyDescent="0.4">
      <c r="A71" s="761"/>
      <c r="B71" s="832"/>
      <c r="C71" s="18" t="s">
        <v>134</v>
      </c>
      <c r="D71" s="196">
        <v>3941.1331739699999</v>
      </c>
      <c r="E71" s="220">
        <v>32.393633100000002</v>
      </c>
      <c r="F71" s="197">
        <v>4.1900000000000001E-3</v>
      </c>
      <c r="G71" s="198"/>
      <c r="H71" s="238">
        <v>1208.62973734</v>
      </c>
      <c r="I71" s="238">
        <v>96.735510349999998</v>
      </c>
      <c r="J71" s="197">
        <v>4.0840000000000001E-2</v>
      </c>
      <c r="K71" s="81">
        <v>30.667061578193707</v>
      </c>
      <c r="L71" s="48"/>
      <c r="M71" s="238">
        <v>1381.4490785799999</v>
      </c>
      <c r="N71" s="238">
        <v>151.38462648000001</v>
      </c>
      <c r="O71" s="197">
        <v>5.5910000000000001E-2</v>
      </c>
      <c r="P71" s="106">
        <v>35.052078110530644</v>
      </c>
      <c r="Q71" s="127"/>
      <c r="R71" s="238">
        <v>352.69985262</v>
      </c>
      <c r="S71" s="238">
        <v>66.63784222999999</v>
      </c>
      <c r="T71" s="197">
        <v>9.64E-2</v>
      </c>
      <c r="U71" s="106">
        <v>8.9491990514169011</v>
      </c>
      <c r="V71" s="106"/>
      <c r="W71" s="238">
        <v>2111.8396638199997</v>
      </c>
      <c r="X71" s="238">
        <v>145.00991905000001</v>
      </c>
      <c r="Y71" s="197">
        <v>3.5029999999999999E-2</v>
      </c>
      <c r="Z71" s="106">
        <v>53.584580134669537</v>
      </c>
      <c r="AA71" s="127"/>
      <c r="AB71" s="238">
        <v>3372.9107822699998</v>
      </c>
      <c r="AC71" s="238">
        <v>101.17863245999999</v>
      </c>
      <c r="AD71" s="197">
        <v>1.5299999999999999E-2</v>
      </c>
      <c r="AE71" s="207">
        <v>85.582258537901282</v>
      </c>
      <c r="AF71" s="127"/>
      <c r="AG71" s="238">
        <v>3705.8562024400003</v>
      </c>
      <c r="AH71" s="238">
        <v>45.357609020000005</v>
      </c>
      <c r="AI71" s="197">
        <v>6.2399999999999999E-3</v>
      </c>
      <c r="AJ71" s="106">
        <v>94.030220214735877</v>
      </c>
      <c r="AK71" s="127"/>
      <c r="AL71" s="238">
        <v>1561.0559733100001</v>
      </c>
      <c r="AM71" s="238">
        <v>93.380496360000009</v>
      </c>
      <c r="AN71" s="197">
        <v>3.0519999999999999E-2</v>
      </c>
      <c r="AO71" s="106">
        <v>39.609318041326432</v>
      </c>
      <c r="AP71" s="106"/>
      <c r="AQ71" s="298">
        <v>278.62071894000002</v>
      </c>
      <c r="AR71" s="106">
        <v>40.235922090000003</v>
      </c>
      <c r="AS71" s="197">
        <v>7.3679999999999995E-2</v>
      </c>
      <c r="AT71" s="106">
        <v>7.0695585924425526</v>
      </c>
      <c r="AU71" s="127"/>
      <c r="AV71" s="238">
        <v>3427.2354835000001</v>
      </c>
      <c r="AW71" s="238">
        <v>49.942870799999994</v>
      </c>
      <c r="AX71" s="197">
        <v>7.43E-3</v>
      </c>
      <c r="AY71" s="106">
        <v>86.960661622293316</v>
      </c>
      <c r="AZ71" s="127"/>
      <c r="BA71" s="238">
        <v>215.533199</v>
      </c>
      <c r="BB71" s="238">
        <v>54.628168090000003</v>
      </c>
      <c r="BC71" s="197">
        <v>0.12931000000000001</v>
      </c>
      <c r="BD71" s="106">
        <v>5.4688128892353092</v>
      </c>
      <c r="BE71" s="127"/>
      <c r="BF71" s="238">
        <v>3221.95640413</v>
      </c>
      <c r="BG71" s="238">
        <v>82.725871870000006</v>
      </c>
      <c r="BH71" s="197">
        <v>1.3100000000000001E-2</v>
      </c>
      <c r="BI71" s="106">
        <v>81.752030746132959</v>
      </c>
      <c r="BJ71" s="127"/>
      <c r="BK71" s="238">
        <v>10.25411963</v>
      </c>
      <c r="BL71" s="238">
        <v>9.4765215299999994</v>
      </c>
      <c r="BM71" s="197">
        <v>0.47150999999999998</v>
      </c>
      <c r="BN71" s="114">
        <v>0.26018201307495464</v>
      </c>
    </row>
    <row r="72" spans="1:66" s="10" customFormat="1" ht="12" customHeight="1" x14ac:dyDescent="0.4">
      <c r="A72" s="761"/>
      <c r="B72" s="831" t="s">
        <v>67</v>
      </c>
      <c r="C72" s="17" t="s">
        <v>59</v>
      </c>
      <c r="D72" s="191">
        <v>29.100593270000001</v>
      </c>
      <c r="E72" s="192">
        <v>0.32895819999999998</v>
      </c>
      <c r="F72" s="195">
        <v>5.77E-3</v>
      </c>
      <c r="G72" s="194"/>
      <c r="H72" s="158">
        <v>6.0137191300000001</v>
      </c>
      <c r="I72" s="158">
        <v>0.68431422999999991</v>
      </c>
      <c r="J72" s="195">
        <v>5.806E-2</v>
      </c>
      <c r="K72" s="80">
        <v>20.665280168702211</v>
      </c>
      <c r="L72" s="47"/>
      <c r="M72" s="158">
        <v>5.1166264100000003</v>
      </c>
      <c r="N72" s="158">
        <v>0.90677547999999997</v>
      </c>
      <c r="O72" s="195">
        <v>9.042E-2</v>
      </c>
      <c r="P72" s="107">
        <v>17.582550164964385</v>
      </c>
      <c r="Q72" s="174"/>
      <c r="R72" s="158">
        <v>1.26183332</v>
      </c>
      <c r="S72" s="158">
        <v>0.44012250999999997</v>
      </c>
      <c r="T72" s="195">
        <v>0.17796000000000001</v>
      </c>
      <c r="U72" s="107">
        <v>4.3361085744627497</v>
      </c>
      <c r="V72" s="107"/>
      <c r="W72" s="158">
        <v>9.2552748600000001</v>
      </c>
      <c r="X72" s="158">
        <v>0.97025771999999999</v>
      </c>
      <c r="Y72" s="195">
        <v>5.3490000000000003E-2</v>
      </c>
      <c r="Z72" s="107">
        <v>31.804419841644005</v>
      </c>
      <c r="AA72" s="174"/>
      <c r="AB72" s="158">
        <v>22.825297370000001</v>
      </c>
      <c r="AC72" s="158">
        <v>0.72855924999999999</v>
      </c>
      <c r="AD72" s="195">
        <v>1.6289999999999999E-2</v>
      </c>
      <c r="AE72" s="107">
        <v>78.435848912849323</v>
      </c>
      <c r="AF72" s="174"/>
      <c r="AG72" s="158">
        <v>26.51316667</v>
      </c>
      <c r="AH72" s="158">
        <v>0.54118794000000003</v>
      </c>
      <c r="AI72" s="195">
        <v>1.0410000000000001E-2</v>
      </c>
      <c r="AJ72" s="107">
        <v>91.108680926215357</v>
      </c>
      <c r="AK72" s="174"/>
      <c r="AL72" s="158">
        <v>13.85768625</v>
      </c>
      <c r="AM72" s="158">
        <v>1.04341778</v>
      </c>
      <c r="AN72" s="195">
        <v>3.8420000000000003E-2</v>
      </c>
      <c r="AO72" s="107">
        <v>47.619944107070779</v>
      </c>
      <c r="AP72" s="107"/>
      <c r="AQ72" s="297">
        <v>4.6006979299999999</v>
      </c>
      <c r="AR72" s="107">
        <v>0.45098531000000003</v>
      </c>
      <c r="AS72" s="195">
        <v>5.0009999999999999E-2</v>
      </c>
      <c r="AT72" s="107">
        <v>15.809636206774144</v>
      </c>
      <c r="AU72" s="174"/>
      <c r="AV72" s="158">
        <v>21.912468749999999</v>
      </c>
      <c r="AW72" s="158">
        <v>0.45634187999999998</v>
      </c>
      <c r="AX72" s="195">
        <v>1.0630000000000001E-2</v>
      </c>
      <c r="AY72" s="107">
        <v>75.299044753804765</v>
      </c>
      <c r="AZ72" s="174"/>
      <c r="BA72" s="158">
        <v>1.9294210899999999</v>
      </c>
      <c r="BB72" s="158">
        <v>0.29653700999999999</v>
      </c>
      <c r="BC72" s="195">
        <v>7.8409999999999994E-2</v>
      </c>
      <c r="BD72" s="107">
        <v>6.6301778527280169</v>
      </c>
      <c r="BE72" s="174"/>
      <c r="BF72" s="158">
        <v>19.99773626</v>
      </c>
      <c r="BG72" s="158">
        <v>0.58633972000000001</v>
      </c>
      <c r="BH72" s="195">
        <v>1.4959999999999999E-2</v>
      </c>
      <c r="BI72" s="107">
        <v>68.719342160683027</v>
      </c>
      <c r="BJ72" s="174"/>
      <c r="BK72" s="158">
        <v>1.46886E-2</v>
      </c>
      <c r="BL72" s="158">
        <v>1.9622179999999999E-2</v>
      </c>
      <c r="BM72" s="195">
        <v>0.68157000000000001</v>
      </c>
      <c r="BN72" s="115">
        <v>5.0475259606279493E-2</v>
      </c>
    </row>
    <row r="73" spans="1:66" s="10" customFormat="1" ht="12" customHeight="1" x14ac:dyDescent="0.4">
      <c r="A73" s="761"/>
      <c r="B73" s="831"/>
      <c r="C73" s="17" t="s">
        <v>133</v>
      </c>
      <c r="D73" s="191">
        <v>14.811519220000001</v>
      </c>
      <c r="E73" s="192">
        <v>0.23862157000000001</v>
      </c>
      <c r="F73" s="195">
        <v>8.2199999999999999E-3</v>
      </c>
      <c r="G73" s="192"/>
      <c r="H73" s="192">
        <v>3.2357531100000001</v>
      </c>
      <c r="I73" s="192">
        <v>0.44265143000000001</v>
      </c>
      <c r="J73" s="195">
        <v>6.9800000000000001E-2</v>
      </c>
      <c r="K73" s="80">
        <v>21.846193236077777</v>
      </c>
      <c r="L73" s="47"/>
      <c r="M73" s="192">
        <v>2.6418436299999999</v>
      </c>
      <c r="N73" s="192">
        <v>0.50328713000000003</v>
      </c>
      <c r="O73" s="195">
        <v>9.7199999999999995E-2</v>
      </c>
      <c r="P73" s="107">
        <v>17.836412259673658</v>
      </c>
      <c r="Q73" s="174"/>
      <c r="R73" s="192">
        <v>0.55589117999999993</v>
      </c>
      <c r="S73" s="192">
        <v>0.24597660999999998</v>
      </c>
      <c r="T73" s="195">
        <v>0.22575999999999999</v>
      </c>
      <c r="U73" s="107">
        <v>3.753100352119044</v>
      </c>
      <c r="V73" s="107"/>
      <c r="W73" s="192">
        <v>4.7290647699999999</v>
      </c>
      <c r="X73" s="192">
        <v>0.54389482</v>
      </c>
      <c r="Y73" s="195">
        <v>5.8680000000000003E-2</v>
      </c>
      <c r="Z73" s="107">
        <v>31.928289730160444</v>
      </c>
      <c r="AA73" s="174"/>
      <c r="AB73" s="192">
        <v>11.55605718</v>
      </c>
      <c r="AC73" s="192">
        <v>0.41490172000000003</v>
      </c>
      <c r="AD73" s="195">
        <v>1.8319999999999999E-2</v>
      </c>
      <c r="AE73" s="107">
        <v>78.020741885787444</v>
      </c>
      <c r="AF73" s="174"/>
      <c r="AG73" s="192">
        <v>13.559107969999999</v>
      </c>
      <c r="AH73" s="192">
        <v>0.32564101000000001</v>
      </c>
      <c r="AI73" s="195">
        <v>1.225E-2</v>
      </c>
      <c r="AJ73" s="107">
        <v>91.544343079210464</v>
      </c>
      <c r="AK73" s="174"/>
      <c r="AL73" s="192">
        <v>7.0551834799999993</v>
      </c>
      <c r="AM73" s="192">
        <v>0.58700253000000002</v>
      </c>
      <c r="AN73" s="195">
        <v>4.2450000000000002E-2</v>
      </c>
      <c r="AO73" s="107">
        <v>47.633084595896023</v>
      </c>
      <c r="AP73" s="107"/>
      <c r="AQ73" s="297">
        <v>2.6183700600000002</v>
      </c>
      <c r="AR73" s="107">
        <v>0.31180795</v>
      </c>
      <c r="AS73" s="195">
        <v>6.0760000000000002E-2</v>
      </c>
      <c r="AT73" s="107">
        <v>17.677930407465656</v>
      </c>
      <c r="AU73" s="174"/>
      <c r="AV73" s="192">
        <v>10.940737909999999</v>
      </c>
      <c r="AW73" s="192">
        <v>0.28101577</v>
      </c>
      <c r="AX73" s="195">
        <v>1.3100000000000001E-2</v>
      </c>
      <c r="AY73" s="107">
        <v>73.866412671744826</v>
      </c>
      <c r="AZ73" s="174"/>
      <c r="BA73" s="192">
        <v>1.0094528899999999</v>
      </c>
      <c r="BB73" s="192">
        <v>0.18167506999999999</v>
      </c>
      <c r="BC73" s="195">
        <v>9.1819999999999999E-2</v>
      </c>
      <c r="BD73" s="107">
        <v>6.815323094182907</v>
      </c>
      <c r="BE73" s="174"/>
      <c r="BF73" s="192">
        <v>9.9312850199999989</v>
      </c>
      <c r="BG73" s="192">
        <v>0.33236288000000003</v>
      </c>
      <c r="BH73" s="195">
        <v>1.7069999999999998E-2</v>
      </c>
      <c r="BI73" s="107">
        <v>67.05108957756191</v>
      </c>
      <c r="BJ73" s="174"/>
      <c r="BK73" s="192">
        <v>0</v>
      </c>
      <c r="BL73" s="192">
        <v>0</v>
      </c>
      <c r="BM73" s="195" t="s">
        <v>69</v>
      </c>
      <c r="BN73" s="115">
        <v>0</v>
      </c>
    </row>
    <row r="74" spans="1:66" s="10" customFormat="1" ht="12" customHeight="1" x14ac:dyDescent="0.4">
      <c r="A74" s="762"/>
      <c r="B74" s="833"/>
      <c r="C74" s="19" t="s">
        <v>134</v>
      </c>
      <c r="D74" s="199">
        <v>14.28907405</v>
      </c>
      <c r="E74" s="200">
        <v>0.23163778999999998</v>
      </c>
      <c r="F74" s="201">
        <v>8.2699999999999996E-3</v>
      </c>
      <c r="G74" s="202"/>
      <c r="H74" s="203">
        <v>2.77796602</v>
      </c>
      <c r="I74" s="203">
        <v>0.34052553000000002</v>
      </c>
      <c r="J74" s="201">
        <v>6.2539999999999998E-2</v>
      </c>
      <c r="K74" s="82">
        <v>19.441189892916817</v>
      </c>
      <c r="L74" s="49"/>
      <c r="M74" s="203">
        <v>2.47478278</v>
      </c>
      <c r="N74" s="203">
        <v>0.47388990999999997</v>
      </c>
      <c r="O74" s="201">
        <v>9.7699999999999995E-2</v>
      </c>
      <c r="P74" s="108">
        <v>17.319406221426924</v>
      </c>
      <c r="Q74" s="180"/>
      <c r="R74" s="203">
        <v>0.70594214999999993</v>
      </c>
      <c r="S74" s="203">
        <v>0.27662804999999996</v>
      </c>
      <c r="T74" s="201">
        <v>0.19993</v>
      </c>
      <c r="U74" s="108">
        <v>4.9404331416422327</v>
      </c>
      <c r="V74" s="108"/>
      <c r="W74" s="203">
        <v>4.5262100800000002</v>
      </c>
      <c r="X74" s="203">
        <v>0.54377131999999995</v>
      </c>
      <c r="Y74" s="201">
        <v>6.13E-2</v>
      </c>
      <c r="Z74" s="108">
        <v>31.676020882542772</v>
      </c>
      <c r="AA74" s="180"/>
      <c r="AB74" s="203">
        <v>11.2692402</v>
      </c>
      <c r="AC74" s="203">
        <v>0.42047597999999997</v>
      </c>
      <c r="AD74" s="201">
        <v>1.9040000000000001E-2</v>
      </c>
      <c r="AE74" s="108">
        <v>78.866133386718644</v>
      </c>
      <c r="AF74" s="180"/>
      <c r="AG74" s="203">
        <v>12.95405871</v>
      </c>
      <c r="AH74" s="203">
        <v>0.32617353999999998</v>
      </c>
      <c r="AI74" s="201">
        <v>1.285E-2</v>
      </c>
      <c r="AJ74" s="108">
        <v>90.657089918293195</v>
      </c>
      <c r="AK74" s="180"/>
      <c r="AL74" s="203">
        <v>6.8025027700000003</v>
      </c>
      <c r="AM74" s="203">
        <v>0.53165632000000007</v>
      </c>
      <c r="AN74" s="201">
        <v>3.9879999999999999E-2</v>
      </c>
      <c r="AO74" s="108">
        <v>47.606323168295148</v>
      </c>
      <c r="AP74" s="108"/>
      <c r="AQ74" s="299">
        <v>1.98232787</v>
      </c>
      <c r="AR74" s="108">
        <v>0.29897852000000003</v>
      </c>
      <c r="AS74" s="201">
        <v>7.6950000000000005E-2</v>
      </c>
      <c r="AT74" s="108">
        <v>13.87303238168886</v>
      </c>
      <c r="AU74" s="180"/>
      <c r="AV74" s="203">
        <v>10.971730839999999</v>
      </c>
      <c r="AW74" s="203">
        <v>0.28546118000000004</v>
      </c>
      <c r="AX74" s="201">
        <v>1.3270000000000001E-2</v>
      </c>
      <c r="AY74" s="108">
        <v>76.784057536604337</v>
      </c>
      <c r="AZ74" s="180"/>
      <c r="BA74" s="203">
        <v>0.91996820000000001</v>
      </c>
      <c r="BB74" s="203">
        <v>0.18301445000000002</v>
      </c>
      <c r="BC74" s="201">
        <v>0.10150000000000001</v>
      </c>
      <c r="BD74" s="108">
        <v>6.4382632267204185</v>
      </c>
      <c r="BE74" s="180"/>
      <c r="BF74" s="203">
        <v>10.066451240000001</v>
      </c>
      <c r="BG74" s="203">
        <v>0.33305187000000003</v>
      </c>
      <c r="BH74" s="201">
        <v>1.6879999999999999E-2</v>
      </c>
      <c r="BI74" s="108">
        <v>70.448590333955195</v>
      </c>
      <c r="BJ74" s="180"/>
      <c r="BK74" s="203">
        <v>1.46886E-2</v>
      </c>
      <c r="BL74" s="203">
        <v>1.9622179999999999E-2</v>
      </c>
      <c r="BM74" s="201">
        <v>0.68157000000000001</v>
      </c>
      <c r="BN74" s="116">
        <v>0.10279602407127282</v>
      </c>
    </row>
    <row r="75" spans="1:66" s="10" customFormat="1" ht="12" customHeight="1" x14ac:dyDescent="0.4">
      <c r="A75" s="757" t="s">
        <v>74</v>
      </c>
      <c r="B75" s="842" t="s">
        <v>59</v>
      </c>
      <c r="C75" s="17" t="s">
        <v>59</v>
      </c>
      <c r="D75" s="191">
        <v>2085.9835067499998</v>
      </c>
      <c r="E75" s="192">
        <v>12.6216203</v>
      </c>
      <c r="F75" s="195">
        <v>3.0899999999999999E-3</v>
      </c>
      <c r="G75" s="194"/>
      <c r="H75" s="192">
        <v>316.67809617</v>
      </c>
      <c r="I75" s="192">
        <v>34.678588280000007</v>
      </c>
      <c r="J75" s="195">
        <v>5.5870000000000003E-2</v>
      </c>
      <c r="K75" s="80">
        <v>15.181236819239777</v>
      </c>
      <c r="L75" s="47"/>
      <c r="M75" s="192">
        <v>282.46818007000002</v>
      </c>
      <c r="N75" s="192">
        <v>39.678983460000005</v>
      </c>
      <c r="O75" s="195">
        <v>7.1669999999999998E-2</v>
      </c>
      <c r="P75" s="107">
        <v>13.541247049939075</v>
      </c>
      <c r="Q75" s="174"/>
      <c r="R75" s="192">
        <v>66.873279429999997</v>
      </c>
      <c r="S75" s="192">
        <v>14.898775879999999</v>
      </c>
      <c r="T75" s="195">
        <v>0.11366999999999999</v>
      </c>
      <c r="U75" s="107">
        <v>3.205839318173219</v>
      </c>
      <c r="V75" s="107"/>
      <c r="W75" s="192">
        <v>522.69836917999999</v>
      </c>
      <c r="X75" s="192">
        <v>49.583664080000005</v>
      </c>
      <c r="Y75" s="195">
        <v>4.8399999999999999E-2</v>
      </c>
      <c r="Z75" s="107">
        <v>25.057646308736807</v>
      </c>
      <c r="AA75" s="174"/>
      <c r="AB75" s="192">
        <v>1443.2336698400002</v>
      </c>
      <c r="AC75" s="192">
        <v>39.427754919999998</v>
      </c>
      <c r="AD75" s="195">
        <v>1.3939999999999999E-2</v>
      </c>
      <c r="AE75" s="107">
        <v>69.187204269346523</v>
      </c>
      <c r="AF75" s="174"/>
      <c r="AG75" s="192">
        <v>1806.03341191</v>
      </c>
      <c r="AH75" s="192">
        <v>24.930368420000001</v>
      </c>
      <c r="AI75" s="195">
        <v>7.0400000000000003E-3</v>
      </c>
      <c r="AJ75" s="107">
        <v>86.579467482167814</v>
      </c>
      <c r="AK75" s="174"/>
      <c r="AL75" s="192">
        <v>890.19418113999996</v>
      </c>
      <c r="AM75" s="192">
        <v>40.746295169999996</v>
      </c>
      <c r="AN75" s="195">
        <v>2.3349999999999999E-2</v>
      </c>
      <c r="AO75" s="107">
        <v>42.675034498567946</v>
      </c>
      <c r="AP75" s="107"/>
      <c r="AQ75" s="297">
        <v>379.45559089</v>
      </c>
      <c r="AR75" s="107">
        <v>21.605211329999999</v>
      </c>
      <c r="AS75" s="195">
        <v>2.9049999999999999E-2</v>
      </c>
      <c r="AT75" s="107">
        <v>18.190728242199704</v>
      </c>
      <c r="AU75" s="174"/>
      <c r="AV75" s="192">
        <v>1426.5778210199999</v>
      </c>
      <c r="AW75" s="192">
        <v>22.944803</v>
      </c>
      <c r="AX75" s="195">
        <v>8.2100000000000003E-3</v>
      </c>
      <c r="AY75" s="107">
        <v>68.388739239968118</v>
      </c>
      <c r="AZ75" s="174"/>
      <c r="BA75" s="192">
        <v>205.61308389000001</v>
      </c>
      <c r="BB75" s="192">
        <v>17.411922529999998</v>
      </c>
      <c r="BC75" s="195">
        <v>4.3209999999999998E-2</v>
      </c>
      <c r="BD75" s="107">
        <v>9.8568892431152975</v>
      </c>
      <c r="BE75" s="174"/>
      <c r="BF75" s="192">
        <v>1223.25940539</v>
      </c>
      <c r="BG75" s="192">
        <v>32.218365570000003</v>
      </c>
      <c r="BH75" s="195">
        <v>1.3440000000000001E-2</v>
      </c>
      <c r="BI75" s="107">
        <v>58.641854138907377</v>
      </c>
      <c r="BJ75" s="174"/>
      <c r="BK75" s="192">
        <v>2.2946682599999999</v>
      </c>
      <c r="BL75" s="192">
        <v>1.59510598</v>
      </c>
      <c r="BM75" s="195">
        <v>0.35465999999999998</v>
      </c>
      <c r="BN75" s="115">
        <v>0.11000414205456183</v>
      </c>
    </row>
    <row r="76" spans="1:66" s="10" customFormat="1" ht="12" customHeight="1" x14ac:dyDescent="0.4">
      <c r="A76" s="758"/>
      <c r="B76" s="843"/>
      <c r="C76" s="17" t="s">
        <v>133</v>
      </c>
      <c r="D76" s="191">
        <v>1034.4403195700002</v>
      </c>
      <c r="E76" s="192">
        <v>9.2844286900000004</v>
      </c>
      <c r="F76" s="195">
        <v>4.5799999999999999E-3</v>
      </c>
      <c r="G76" s="194"/>
      <c r="H76" s="192">
        <v>148.60768367999998</v>
      </c>
      <c r="I76" s="192">
        <v>20.099213070000001</v>
      </c>
      <c r="J76" s="195">
        <v>6.9010000000000002E-2</v>
      </c>
      <c r="K76" s="80">
        <v>14.365998779105377</v>
      </c>
      <c r="L76" s="47"/>
      <c r="M76" s="192">
        <v>141.77900382999999</v>
      </c>
      <c r="N76" s="192">
        <v>21.6342836</v>
      </c>
      <c r="O76" s="195">
        <v>7.7850000000000003E-2</v>
      </c>
      <c r="P76" s="107">
        <v>13.705865978709648</v>
      </c>
      <c r="Q76" s="174"/>
      <c r="R76" s="192">
        <v>35.24788246</v>
      </c>
      <c r="S76" s="192">
        <v>8.6725194699999992</v>
      </c>
      <c r="T76" s="195">
        <v>0.12553</v>
      </c>
      <c r="U76" s="107">
        <v>3.4074350925002577</v>
      </c>
      <c r="V76" s="107"/>
      <c r="W76" s="192">
        <v>248.77768486000002</v>
      </c>
      <c r="X76" s="192">
        <v>27.09512814</v>
      </c>
      <c r="Y76" s="195">
        <v>5.5570000000000001E-2</v>
      </c>
      <c r="Z76" s="107">
        <v>24.04949615299342</v>
      </c>
      <c r="AA76" s="174"/>
      <c r="AB76" s="192">
        <v>693.66189067999994</v>
      </c>
      <c r="AC76" s="192">
        <v>22.922781459999999</v>
      </c>
      <c r="AD76" s="195">
        <v>1.686E-2</v>
      </c>
      <c r="AE76" s="107">
        <v>67.056733729051061</v>
      </c>
      <c r="AF76" s="174"/>
      <c r="AG76" s="192">
        <v>881.08122866000008</v>
      </c>
      <c r="AH76" s="192">
        <v>16.010314380000001</v>
      </c>
      <c r="AI76" s="195">
        <v>9.2700000000000005E-3</v>
      </c>
      <c r="AJ76" s="107">
        <v>85.174679678596746</v>
      </c>
      <c r="AK76" s="174"/>
      <c r="AL76" s="192">
        <v>453.0347458</v>
      </c>
      <c r="AM76" s="192">
        <v>23.079715410000002</v>
      </c>
      <c r="AN76" s="195">
        <v>2.5989999999999999E-2</v>
      </c>
      <c r="AO76" s="107">
        <v>43.79515543132726</v>
      </c>
      <c r="AP76" s="107"/>
      <c r="AQ76" s="297">
        <v>194.00468577999999</v>
      </c>
      <c r="AR76" s="107">
        <v>16.452821140000001</v>
      </c>
      <c r="AS76" s="195">
        <v>4.3270000000000003E-2</v>
      </c>
      <c r="AT76" s="107">
        <v>18.754555686754802</v>
      </c>
      <c r="AU76" s="174"/>
      <c r="AV76" s="192">
        <v>687.07654287999992</v>
      </c>
      <c r="AW76" s="192">
        <v>14.279005849999999</v>
      </c>
      <c r="AX76" s="195">
        <v>1.06E-2</v>
      </c>
      <c r="AY76" s="107">
        <v>66.420123991841919</v>
      </c>
      <c r="AZ76" s="174"/>
      <c r="BA76" s="192">
        <v>111.820769</v>
      </c>
      <c r="BB76" s="192">
        <v>11.048358759999999</v>
      </c>
      <c r="BC76" s="195">
        <v>5.0410000000000003E-2</v>
      </c>
      <c r="BD76" s="107">
        <v>10.809784468424631</v>
      </c>
      <c r="BE76" s="174"/>
      <c r="BF76" s="192">
        <v>577.55044214000009</v>
      </c>
      <c r="BG76" s="192">
        <v>18.974612189999998</v>
      </c>
      <c r="BH76" s="195">
        <v>1.6760000000000001E-2</v>
      </c>
      <c r="BI76" s="107">
        <v>55.832166555541676</v>
      </c>
      <c r="BJ76" s="174"/>
      <c r="BK76" s="192">
        <v>2.2946682599999999</v>
      </c>
      <c r="BL76" s="192">
        <v>1.59510598</v>
      </c>
      <c r="BM76" s="195">
        <v>0.35465999999999998</v>
      </c>
      <c r="BN76" s="115">
        <v>0.22182703212437191</v>
      </c>
    </row>
    <row r="77" spans="1:66" s="10" customFormat="1" ht="12" customHeight="1" x14ac:dyDescent="0.4">
      <c r="A77" s="758"/>
      <c r="B77" s="843"/>
      <c r="C77" s="17" t="s">
        <v>134</v>
      </c>
      <c r="D77" s="191">
        <v>1051.5431871799999</v>
      </c>
      <c r="E77" s="192">
        <v>9.8571486299999993</v>
      </c>
      <c r="F77" s="195">
        <v>4.7800000000000004E-3</v>
      </c>
      <c r="G77" s="194"/>
      <c r="H77" s="192">
        <v>168.07041249</v>
      </c>
      <c r="I77" s="192">
        <v>19.072843120000002</v>
      </c>
      <c r="J77" s="195">
        <v>5.79E-2</v>
      </c>
      <c r="K77" s="80">
        <v>15.983215386590702</v>
      </c>
      <c r="L77" s="47"/>
      <c r="M77" s="192">
        <v>140.68917623999999</v>
      </c>
      <c r="N77" s="192">
        <v>19.875405760000003</v>
      </c>
      <c r="O77" s="195">
        <v>7.2080000000000005E-2</v>
      </c>
      <c r="P77" s="107">
        <v>13.379305572536342</v>
      </c>
      <c r="Q77" s="174"/>
      <c r="R77" s="192">
        <v>31.625396980000001</v>
      </c>
      <c r="S77" s="192">
        <v>8.6099750799999999</v>
      </c>
      <c r="T77" s="195">
        <v>0.1389</v>
      </c>
      <c r="U77" s="107">
        <v>3.0075224075971749</v>
      </c>
      <c r="V77" s="107"/>
      <c r="W77" s="192">
        <v>273.92068430999996</v>
      </c>
      <c r="X77" s="192">
        <v>26.03801657</v>
      </c>
      <c r="Y77" s="195">
        <v>4.8500000000000001E-2</v>
      </c>
      <c r="Z77" s="107">
        <v>26.049399363671693</v>
      </c>
      <c r="AA77" s="174"/>
      <c r="AB77" s="192">
        <v>749.57177916000001</v>
      </c>
      <c r="AC77" s="192">
        <v>21.67903677</v>
      </c>
      <c r="AD77" s="195">
        <v>1.4760000000000001E-2</v>
      </c>
      <c r="AE77" s="107">
        <v>71.283023683523766</v>
      </c>
      <c r="AF77" s="174"/>
      <c r="AG77" s="192">
        <v>924.95218324000007</v>
      </c>
      <c r="AH77" s="192">
        <v>14.63864656</v>
      </c>
      <c r="AI77" s="195">
        <v>8.0700000000000008E-3</v>
      </c>
      <c r="AJ77" s="107">
        <v>87.961407055521107</v>
      </c>
      <c r="AK77" s="174"/>
      <c r="AL77" s="192">
        <v>437.15943534999997</v>
      </c>
      <c r="AM77" s="192">
        <v>22.85941163</v>
      </c>
      <c r="AN77" s="195">
        <v>2.6679999999999999E-2</v>
      </c>
      <c r="AO77" s="107">
        <v>41.573131819945722</v>
      </c>
      <c r="AP77" s="107"/>
      <c r="AQ77" s="297">
        <v>185.45090510999998</v>
      </c>
      <c r="AR77" s="107">
        <v>13.713681300000001</v>
      </c>
      <c r="AS77" s="195">
        <v>3.773E-2</v>
      </c>
      <c r="AT77" s="107">
        <v>17.636071192409812</v>
      </c>
      <c r="AU77" s="174"/>
      <c r="AV77" s="192">
        <v>739.50127813999995</v>
      </c>
      <c r="AW77" s="192">
        <v>13.982815049999999</v>
      </c>
      <c r="AX77" s="195">
        <v>9.6500000000000006E-3</v>
      </c>
      <c r="AY77" s="107">
        <v>70.325335864062282</v>
      </c>
      <c r="AZ77" s="174"/>
      <c r="BA77" s="192">
        <v>93.792314880000006</v>
      </c>
      <c r="BB77" s="192">
        <v>10.086022999999999</v>
      </c>
      <c r="BC77" s="195">
        <v>5.4870000000000002E-2</v>
      </c>
      <c r="BD77" s="107">
        <v>8.9194924206137181</v>
      </c>
      <c r="BE77" s="174"/>
      <c r="BF77" s="192">
        <v>645.70896325000001</v>
      </c>
      <c r="BG77" s="192">
        <v>17.45956125</v>
      </c>
      <c r="BH77" s="195">
        <v>1.38E-2</v>
      </c>
      <c r="BI77" s="107">
        <v>61.405843442497577</v>
      </c>
      <c r="BJ77" s="174"/>
      <c r="BK77" s="192">
        <v>0</v>
      </c>
      <c r="BL77" s="192">
        <v>0</v>
      </c>
      <c r="BM77" s="195" t="s">
        <v>69</v>
      </c>
      <c r="BN77" s="115">
        <v>0</v>
      </c>
    </row>
    <row r="78" spans="1:66" s="10" customFormat="1" ht="12" customHeight="1" x14ac:dyDescent="0.4">
      <c r="A78" s="758"/>
      <c r="B78" s="832" t="s">
        <v>66</v>
      </c>
      <c r="C78" s="18" t="s">
        <v>59</v>
      </c>
      <c r="D78" s="196">
        <v>1535.42502049</v>
      </c>
      <c r="E78" s="220">
        <v>11.70233174</v>
      </c>
      <c r="F78" s="197">
        <v>3.8899999999999998E-3</v>
      </c>
      <c r="G78" s="198"/>
      <c r="H78" s="238">
        <v>280.44954978999999</v>
      </c>
      <c r="I78" s="238">
        <v>34.158722439999998</v>
      </c>
      <c r="J78" s="197">
        <v>6.2140000000000001E-2</v>
      </c>
      <c r="K78" s="81">
        <v>18.265271572850892</v>
      </c>
      <c r="L78" s="48"/>
      <c r="M78" s="238">
        <v>248.10370165999998</v>
      </c>
      <c r="N78" s="238">
        <v>38.513750649999999</v>
      </c>
      <c r="O78" s="197">
        <v>7.9200000000000007E-2</v>
      </c>
      <c r="P78" s="106">
        <v>16.158633495553087</v>
      </c>
      <c r="Q78" s="127"/>
      <c r="R78" s="238">
        <v>59.106322689999999</v>
      </c>
      <c r="S78" s="238">
        <v>14.43770131</v>
      </c>
      <c r="T78" s="197">
        <v>0.12463</v>
      </c>
      <c r="U78" s="106">
        <v>3.8495088917554181</v>
      </c>
      <c r="V78" s="106"/>
      <c r="W78" s="238">
        <v>453.35037978000003</v>
      </c>
      <c r="X78" s="238">
        <v>48.386236500000003</v>
      </c>
      <c r="Y78" s="197">
        <v>5.4449999999999998E-2</v>
      </c>
      <c r="Z78" s="106">
        <v>29.526051336282279</v>
      </c>
      <c r="AA78" s="127"/>
      <c r="AB78" s="238">
        <v>1148.2129265699998</v>
      </c>
      <c r="AC78" s="238">
        <v>36.601308409999994</v>
      </c>
      <c r="AD78" s="197">
        <v>1.626E-2</v>
      </c>
      <c r="AE78" s="106">
        <v>74.781439096490089</v>
      </c>
      <c r="AF78" s="127"/>
      <c r="AG78" s="238">
        <v>1355.1514811799998</v>
      </c>
      <c r="AH78" s="238">
        <v>22.9876954</v>
      </c>
      <c r="AI78" s="197">
        <v>8.6499999999999997E-3</v>
      </c>
      <c r="AJ78" s="106">
        <v>88.259046394042116</v>
      </c>
      <c r="AK78" s="127"/>
      <c r="AL78" s="238">
        <v>632.01182125000003</v>
      </c>
      <c r="AM78" s="238">
        <v>40.866117930000001</v>
      </c>
      <c r="AN78" s="197">
        <v>3.2989999999999998E-2</v>
      </c>
      <c r="AO78" s="106">
        <v>41.162011352941626</v>
      </c>
      <c r="AP78" s="106"/>
      <c r="AQ78" s="298">
        <v>246.00967014</v>
      </c>
      <c r="AR78" s="106">
        <v>19.17321329</v>
      </c>
      <c r="AS78" s="197">
        <v>3.9759999999999997E-2</v>
      </c>
      <c r="AT78" s="106">
        <v>16.022252266117885</v>
      </c>
      <c r="AU78" s="127"/>
      <c r="AV78" s="238">
        <v>1109.14181104</v>
      </c>
      <c r="AW78" s="238">
        <v>21.576646619999998</v>
      </c>
      <c r="AX78" s="197">
        <v>9.9299999999999996E-3</v>
      </c>
      <c r="AY78" s="106">
        <v>72.236794127924256</v>
      </c>
      <c r="AZ78" s="127"/>
      <c r="BA78" s="238">
        <v>127.4884794</v>
      </c>
      <c r="BB78" s="238">
        <v>15.78716947</v>
      </c>
      <c r="BC78" s="197">
        <v>6.318E-2</v>
      </c>
      <c r="BD78" s="106">
        <v>8.30313937174963</v>
      </c>
      <c r="BE78" s="127"/>
      <c r="BF78" s="238">
        <v>983.62199578000002</v>
      </c>
      <c r="BG78" s="238">
        <v>30.675355039999999</v>
      </c>
      <c r="BH78" s="197">
        <v>1.5910000000000001E-2</v>
      </c>
      <c r="BI78" s="106">
        <v>64.061870990359196</v>
      </c>
      <c r="BJ78" s="127"/>
      <c r="BK78" s="238">
        <v>1.96866414</v>
      </c>
      <c r="BL78" s="238">
        <v>1.55242901</v>
      </c>
      <c r="BM78" s="197">
        <v>0.40233000000000002</v>
      </c>
      <c r="BN78" s="114">
        <v>0.1282162341845739</v>
      </c>
    </row>
    <row r="79" spans="1:66" s="10" customFormat="1" ht="12" customHeight="1" x14ac:dyDescent="0.4">
      <c r="A79" s="758"/>
      <c r="B79" s="832"/>
      <c r="C79" s="18" t="s">
        <v>133</v>
      </c>
      <c r="D79" s="196">
        <v>746.65630283999997</v>
      </c>
      <c r="E79" s="220">
        <v>8.5369127799999998</v>
      </c>
      <c r="F79" s="197">
        <v>5.8300000000000001E-3</v>
      </c>
      <c r="G79" s="198"/>
      <c r="H79" s="238">
        <v>131.22434917000001</v>
      </c>
      <c r="I79" s="238">
        <v>19.744171519999998</v>
      </c>
      <c r="J79" s="197">
        <v>7.6770000000000005E-2</v>
      </c>
      <c r="K79" s="81">
        <v>17.57493356325687</v>
      </c>
      <c r="L79" s="48"/>
      <c r="M79" s="238">
        <v>125.06984064</v>
      </c>
      <c r="N79" s="238">
        <v>21.023845570000002</v>
      </c>
      <c r="O79" s="197">
        <v>8.5760000000000003E-2</v>
      </c>
      <c r="P79" s="106">
        <v>16.750657586935425</v>
      </c>
      <c r="Q79" s="127"/>
      <c r="R79" s="238">
        <v>31.184790379999999</v>
      </c>
      <c r="S79" s="238">
        <v>8.4411803499999998</v>
      </c>
      <c r="T79" s="197">
        <v>0.1381</v>
      </c>
      <c r="U79" s="106">
        <v>4.1765923975174086</v>
      </c>
      <c r="V79" s="106"/>
      <c r="W79" s="238">
        <v>215.31215640000002</v>
      </c>
      <c r="X79" s="238">
        <v>26.45080081</v>
      </c>
      <c r="Y79" s="197">
        <v>6.268E-2</v>
      </c>
      <c r="Z79" s="106">
        <v>28.836849776936656</v>
      </c>
      <c r="AA79" s="127"/>
      <c r="AB79" s="238">
        <v>547.94150133999995</v>
      </c>
      <c r="AC79" s="238">
        <v>21.113835439999999</v>
      </c>
      <c r="AD79" s="197">
        <v>1.966E-2</v>
      </c>
      <c r="AE79" s="106">
        <v>73.386041108316689</v>
      </c>
      <c r="AF79" s="127"/>
      <c r="AG79" s="238">
        <v>649.01809592999996</v>
      </c>
      <c r="AH79" s="238">
        <v>14.79208858</v>
      </c>
      <c r="AI79" s="197">
        <v>1.163E-2</v>
      </c>
      <c r="AJ79" s="106">
        <v>86.923272925090032</v>
      </c>
      <c r="AK79" s="127"/>
      <c r="AL79" s="238">
        <v>313.62100306999997</v>
      </c>
      <c r="AM79" s="238">
        <v>22.654469160000001</v>
      </c>
      <c r="AN79" s="197">
        <v>3.6850000000000001E-2</v>
      </c>
      <c r="AO79" s="106">
        <v>42.003395923546556</v>
      </c>
      <c r="AP79" s="106"/>
      <c r="AQ79" s="298">
        <v>124.42700542</v>
      </c>
      <c r="AR79" s="106">
        <v>15.06737646</v>
      </c>
      <c r="AS79" s="197">
        <v>6.1780000000000002E-2</v>
      </c>
      <c r="AT79" s="106">
        <v>16.664562389244747</v>
      </c>
      <c r="AU79" s="127"/>
      <c r="AV79" s="238">
        <v>524.59109051999997</v>
      </c>
      <c r="AW79" s="238">
        <v>13.232936729999999</v>
      </c>
      <c r="AX79" s="197">
        <v>1.2869999999999999E-2</v>
      </c>
      <c r="AY79" s="106">
        <v>70.258710537184598</v>
      </c>
      <c r="AZ79" s="127"/>
      <c r="BA79" s="238">
        <v>67.717155730000002</v>
      </c>
      <c r="BB79" s="238">
        <v>9.8473342900000009</v>
      </c>
      <c r="BC79" s="197">
        <v>7.4190000000000006E-2</v>
      </c>
      <c r="BD79" s="106">
        <v>9.0693878123615104</v>
      </c>
      <c r="BE79" s="127"/>
      <c r="BF79" s="238">
        <v>458.84259892</v>
      </c>
      <c r="BG79" s="238">
        <v>17.984764129999999</v>
      </c>
      <c r="BH79" s="197">
        <v>0.02</v>
      </c>
      <c r="BI79" s="106">
        <v>61.452986759066405</v>
      </c>
      <c r="BJ79" s="127"/>
      <c r="BK79" s="238">
        <v>1.96866414</v>
      </c>
      <c r="BL79" s="238">
        <v>1.55242901</v>
      </c>
      <c r="BM79" s="197">
        <v>0.40233000000000002</v>
      </c>
      <c r="BN79" s="114">
        <v>0.26366403558262902</v>
      </c>
    </row>
    <row r="80" spans="1:66" s="10" customFormat="1" ht="12" customHeight="1" x14ac:dyDescent="0.4">
      <c r="A80" s="758"/>
      <c r="B80" s="832"/>
      <c r="C80" s="18" t="s">
        <v>134</v>
      </c>
      <c r="D80" s="196">
        <v>788.76871764999999</v>
      </c>
      <c r="E80" s="220">
        <v>9.1553330099999997</v>
      </c>
      <c r="F80" s="197">
        <v>5.9199999999999999E-3</v>
      </c>
      <c r="G80" s="198"/>
      <c r="H80" s="238">
        <v>149.22520061999998</v>
      </c>
      <c r="I80" s="238">
        <v>18.7347435</v>
      </c>
      <c r="J80" s="197">
        <v>6.4049999999999996E-2</v>
      </c>
      <c r="K80" s="81">
        <v>18.918752389748754</v>
      </c>
      <c r="L80" s="48"/>
      <c r="M80" s="238">
        <v>123.03386102</v>
      </c>
      <c r="N80" s="238">
        <v>19.221806809999997</v>
      </c>
      <c r="O80" s="197">
        <v>7.9710000000000003E-2</v>
      </c>
      <c r="P80" s="106">
        <v>15.598217610170712</v>
      </c>
      <c r="Q80" s="127"/>
      <c r="R80" s="238">
        <v>27.92153231</v>
      </c>
      <c r="S80" s="238">
        <v>8.3495300199999996</v>
      </c>
      <c r="T80" s="197">
        <v>0.15257000000000001</v>
      </c>
      <c r="U80" s="106">
        <v>3.5398883963333865</v>
      </c>
      <c r="V80" s="106"/>
      <c r="W80" s="238">
        <v>238.03822338000001</v>
      </c>
      <c r="X80" s="238">
        <v>25.333346969999997</v>
      </c>
      <c r="Y80" s="197">
        <v>5.4300000000000001E-2</v>
      </c>
      <c r="Z80" s="106">
        <v>30.178456378086814</v>
      </c>
      <c r="AA80" s="127"/>
      <c r="AB80" s="238">
        <v>600.27142523999999</v>
      </c>
      <c r="AC80" s="238">
        <v>20.251422819999998</v>
      </c>
      <c r="AD80" s="197">
        <v>1.721E-2</v>
      </c>
      <c r="AE80" s="207">
        <v>76.1023366936261</v>
      </c>
      <c r="AF80" s="127"/>
      <c r="AG80" s="238">
        <v>706.13338525000006</v>
      </c>
      <c r="AH80" s="238">
        <v>13.45561197</v>
      </c>
      <c r="AI80" s="197">
        <v>9.7199999999999995E-3</v>
      </c>
      <c r="AJ80" s="106">
        <v>89.52350282777472</v>
      </c>
      <c r="AK80" s="127"/>
      <c r="AL80" s="238">
        <v>318.39081816999999</v>
      </c>
      <c r="AM80" s="238">
        <v>22.872423439999999</v>
      </c>
      <c r="AN80" s="197">
        <v>3.6650000000000002E-2</v>
      </c>
      <c r="AO80" s="106">
        <v>40.365548359801892</v>
      </c>
      <c r="AP80" s="106"/>
      <c r="AQ80" s="298">
        <v>121.58266472</v>
      </c>
      <c r="AR80" s="106">
        <v>12.31004768</v>
      </c>
      <c r="AS80" s="197">
        <v>5.1659999999999998E-2</v>
      </c>
      <c r="AT80" s="106">
        <v>15.414235123603092</v>
      </c>
      <c r="AU80" s="127"/>
      <c r="AV80" s="238">
        <v>584.55072053000004</v>
      </c>
      <c r="AW80" s="238">
        <v>13.13310072</v>
      </c>
      <c r="AX80" s="197">
        <v>1.146E-2</v>
      </c>
      <c r="AY80" s="106">
        <v>74.109267704171614</v>
      </c>
      <c r="AZ80" s="127"/>
      <c r="BA80" s="238">
        <v>59.77132366</v>
      </c>
      <c r="BB80" s="238">
        <v>9.1573114899999997</v>
      </c>
      <c r="BC80" s="197">
        <v>7.8170000000000003E-2</v>
      </c>
      <c r="BD80" s="106">
        <v>7.5778009855763964</v>
      </c>
      <c r="BE80" s="127"/>
      <c r="BF80" s="238">
        <v>524.77939687000003</v>
      </c>
      <c r="BG80" s="238">
        <v>16.553358080000002</v>
      </c>
      <c r="BH80" s="197">
        <v>1.609E-2</v>
      </c>
      <c r="BI80" s="106">
        <v>66.531466718595226</v>
      </c>
      <c r="BJ80" s="127"/>
      <c r="BK80" s="238">
        <v>0</v>
      </c>
      <c r="BL80" s="238">
        <v>0</v>
      </c>
      <c r="BM80" s="197" t="s">
        <v>69</v>
      </c>
      <c r="BN80" s="114">
        <v>0</v>
      </c>
    </row>
    <row r="81" spans="1:66" s="10" customFormat="1" ht="12" customHeight="1" x14ac:dyDescent="0.4">
      <c r="A81" s="758"/>
      <c r="B81" s="831" t="s">
        <v>67</v>
      </c>
      <c r="C81" s="17" t="s">
        <v>59</v>
      </c>
      <c r="D81" s="191">
        <v>550.55848627</v>
      </c>
      <c r="E81" s="192">
        <v>4.6767082200000001</v>
      </c>
      <c r="F81" s="195">
        <v>4.3299999999999996E-3</v>
      </c>
      <c r="G81" s="194"/>
      <c r="H81" s="158">
        <v>36.228546390000005</v>
      </c>
      <c r="I81" s="158">
        <v>6.2548868199999994</v>
      </c>
      <c r="J81" s="195">
        <v>8.8090000000000002E-2</v>
      </c>
      <c r="K81" s="80">
        <v>6.5803265762818741</v>
      </c>
      <c r="L81" s="47"/>
      <c r="M81" s="158">
        <v>34.364478410000004</v>
      </c>
      <c r="N81" s="158">
        <v>10.11354077</v>
      </c>
      <c r="O81" s="195">
        <v>0.15015000000000001</v>
      </c>
      <c r="P81" s="107">
        <v>6.2417489271334707</v>
      </c>
      <c r="Q81" s="174"/>
      <c r="R81" s="158">
        <v>7.7669567399999995</v>
      </c>
      <c r="S81" s="158">
        <v>3.9637180499999998</v>
      </c>
      <c r="T81" s="195">
        <v>0.26036999999999999</v>
      </c>
      <c r="U81" s="107">
        <v>1.4107414441326036</v>
      </c>
      <c r="V81" s="107"/>
      <c r="W81" s="158">
        <v>69.347989400000003</v>
      </c>
      <c r="X81" s="158">
        <v>11.932610969999999</v>
      </c>
      <c r="Y81" s="195">
        <v>8.7790000000000007E-2</v>
      </c>
      <c r="Z81" s="107">
        <v>12.595935060383573</v>
      </c>
      <c r="AA81" s="174"/>
      <c r="AB81" s="158">
        <v>295.02074326000002</v>
      </c>
      <c r="AC81" s="158">
        <v>15.39689817</v>
      </c>
      <c r="AD81" s="195">
        <v>2.6630000000000001E-2</v>
      </c>
      <c r="AE81" s="107">
        <v>53.585722610280243</v>
      </c>
      <c r="AF81" s="174"/>
      <c r="AG81" s="158">
        <v>450.88193072000001</v>
      </c>
      <c r="AH81" s="158">
        <v>10.16851889</v>
      </c>
      <c r="AI81" s="195">
        <v>1.1509999999999999E-2</v>
      </c>
      <c r="AJ81" s="107">
        <v>81.895373872937185</v>
      </c>
      <c r="AK81" s="174"/>
      <c r="AL81" s="158">
        <v>258.18235989999999</v>
      </c>
      <c r="AM81" s="158">
        <v>15.952599729999999</v>
      </c>
      <c r="AN81" s="195">
        <v>3.1519999999999999E-2</v>
      </c>
      <c r="AO81" s="107">
        <v>46.894629060968555</v>
      </c>
      <c r="AP81" s="107"/>
      <c r="AQ81" s="297">
        <v>133.44592075</v>
      </c>
      <c r="AR81" s="107">
        <v>10.635140600000001</v>
      </c>
      <c r="AS81" s="195">
        <v>4.0660000000000002E-2</v>
      </c>
      <c r="AT81" s="107">
        <v>24.238282412843716</v>
      </c>
      <c r="AU81" s="174"/>
      <c r="AV81" s="158">
        <v>317.43600996999999</v>
      </c>
      <c r="AW81" s="158">
        <v>8.3502747700000004</v>
      </c>
      <c r="AX81" s="195">
        <v>1.342E-2</v>
      </c>
      <c r="AY81" s="107">
        <v>57.657091460093454</v>
      </c>
      <c r="AZ81" s="174"/>
      <c r="BA81" s="158">
        <v>78.124604489999996</v>
      </c>
      <c r="BB81" s="158">
        <v>7.86295287</v>
      </c>
      <c r="BC81" s="195">
        <v>5.135E-2</v>
      </c>
      <c r="BD81" s="107">
        <v>14.190064532342314</v>
      </c>
      <c r="BE81" s="174"/>
      <c r="BF81" s="158">
        <v>239.63740960999999</v>
      </c>
      <c r="BG81" s="158">
        <v>10.7118675</v>
      </c>
      <c r="BH81" s="195">
        <v>2.281E-2</v>
      </c>
      <c r="BI81" s="107">
        <v>43.52624027894452</v>
      </c>
      <c r="BJ81" s="174"/>
      <c r="BK81" s="158">
        <v>0.32600412999999995</v>
      </c>
      <c r="BL81" s="158">
        <v>0.36987269</v>
      </c>
      <c r="BM81" s="195">
        <v>0.57886000000000004</v>
      </c>
      <c r="BN81" s="115">
        <v>5.9213351193377825E-2</v>
      </c>
    </row>
    <row r="82" spans="1:66" s="10" customFormat="1" ht="12" customHeight="1" x14ac:dyDescent="0.4">
      <c r="A82" s="758"/>
      <c r="B82" s="831"/>
      <c r="C82" s="17" t="s">
        <v>133</v>
      </c>
      <c r="D82" s="191">
        <v>287.78401672999996</v>
      </c>
      <c r="E82" s="192">
        <v>3.6605480299999997</v>
      </c>
      <c r="F82" s="195">
        <v>6.4900000000000001E-3</v>
      </c>
      <c r="G82" s="192"/>
      <c r="H82" s="192">
        <v>17.383334510000001</v>
      </c>
      <c r="I82" s="192">
        <v>3.93400945</v>
      </c>
      <c r="J82" s="195">
        <v>0.11545999999999999</v>
      </c>
      <c r="K82" s="80">
        <v>6.0404099948014522</v>
      </c>
      <c r="L82" s="47"/>
      <c r="M82" s="192">
        <v>16.709163199999999</v>
      </c>
      <c r="N82" s="192">
        <v>5.3383701499999994</v>
      </c>
      <c r="O82" s="195">
        <v>0.16300000000000001</v>
      </c>
      <c r="P82" s="107">
        <v>5.8061470507851727</v>
      </c>
      <c r="Q82" s="174"/>
      <c r="R82" s="192">
        <v>4.0630920699999997</v>
      </c>
      <c r="S82" s="192">
        <v>2.1321692099999998</v>
      </c>
      <c r="T82" s="195">
        <v>0.26773999999999998</v>
      </c>
      <c r="U82" s="107">
        <v>1.411854666623827</v>
      </c>
      <c r="V82" s="107"/>
      <c r="W82" s="192">
        <v>33.465528469999995</v>
      </c>
      <c r="X82" s="192">
        <v>6.2981602700000003</v>
      </c>
      <c r="Y82" s="195">
        <v>9.6019999999999994E-2</v>
      </c>
      <c r="Z82" s="107">
        <v>11.628696009687529</v>
      </c>
      <c r="AA82" s="174"/>
      <c r="AB82" s="192">
        <v>145.72038934</v>
      </c>
      <c r="AC82" s="192">
        <v>9.1511182499999997</v>
      </c>
      <c r="AD82" s="195">
        <v>3.2039999999999999E-2</v>
      </c>
      <c r="AE82" s="107">
        <v>50.635330966526681</v>
      </c>
      <c r="AF82" s="174"/>
      <c r="AG82" s="192">
        <v>232.06313273000001</v>
      </c>
      <c r="AH82" s="192">
        <v>6.4056669499999996</v>
      </c>
      <c r="AI82" s="195">
        <v>1.4080000000000001E-2</v>
      </c>
      <c r="AJ82" s="107">
        <v>80.637950420895848</v>
      </c>
      <c r="AK82" s="174"/>
      <c r="AL82" s="192">
        <v>139.41374272000002</v>
      </c>
      <c r="AM82" s="192">
        <v>9.0911281600000002</v>
      </c>
      <c r="AN82" s="195">
        <v>3.3270000000000001E-2</v>
      </c>
      <c r="AO82" s="107">
        <v>48.443879651175529</v>
      </c>
      <c r="AP82" s="107"/>
      <c r="AQ82" s="297">
        <v>69.577680369999996</v>
      </c>
      <c r="AR82" s="107">
        <v>6.8335052300000001</v>
      </c>
      <c r="AS82" s="195">
        <v>5.0110000000000002E-2</v>
      </c>
      <c r="AT82" s="107">
        <v>24.177048176820062</v>
      </c>
      <c r="AU82" s="174"/>
      <c r="AV82" s="192">
        <v>162.48545235999998</v>
      </c>
      <c r="AW82" s="192">
        <v>5.5953725599999995</v>
      </c>
      <c r="AX82" s="195">
        <v>1.7569999999999999E-2</v>
      </c>
      <c r="AY82" s="107">
        <v>56.460902244075783</v>
      </c>
      <c r="AZ82" s="174"/>
      <c r="BA82" s="192">
        <v>44.103613270000004</v>
      </c>
      <c r="BB82" s="192">
        <v>5.20002341</v>
      </c>
      <c r="BC82" s="195">
        <v>6.0159999999999998E-2</v>
      </c>
      <c r="BD82" s="107">
        <v>15.325247653130846</v>
      </c>
      <c r="BE82" s="174"/>
      <c r="BF82" s="192">
        <v>118.70784322</v>
      </c>
      <c r="BG82" s="192">
        <v>6.30021933</v>
      </c>
      <c r="BH82" s="195">
        <v>2.708E-2</v>
      </c>
      <c r="BI82" s="107">
        <v>41.248935423461042</v>
      </c>
      <c r="BJ82" s="174"/>
      <c r="BK82" s="192">
        <v>0.32600412999999995</v>
      </c>
      <c r="BL82" s="192">
        <v>0.36987269</v>
      </c>
      <c r="BM82" s="195">
        <v>0.57886000000000004</v>
      </c>
      <c r="BN82" s="115">
        <v>0.11328083251609426</v>
      </c>
    </row>
    <row r="83" spans="1:66" s="10" customFormat="1" ht="12" customHeight="1" x14ac:dyDescent="0.4">
      <c r="A83" s="759"/>
      <c r="B83" s="833"/>
      <c r="C83" s="19" t="s">
        <v>134</v>
      </c>
      <c r="D83" s="199">
        <v>262.77446952999998</v>
      </c>
      <c r="E83" s="200">
        <v>3.6562616999999999</v>
      </c>
      <c r="F83" s="201">
        <v>7.1000000000000004E-3</v>
      </c>
      <c r="G83" s="202"/>
      <c r="H83" s="203">
        <v>18.84521187</v>
      </c>
      <c r="I83" s="203">
        <v>3.6850360999999996</v>
      </c>
      <c r="J83" s="201">
        <v>9.9769999999999998E-2</v>
      </c>
      <c r="K83" s="82">
        <v>7.171629688267152</v>
      </c>
      <c r="L83" s="49"/>
      <c r="M83" s="203">
        <v>17.655315210000001</v>
      </c>
      <c r="N83" s="203">
        <v>5.37134789</v>
      </c>
      <c r="O83" s="201">
        <v>0.15522</v>
      </c>
      <c r="P83" s="108">
        <v>6.7188091908541967</v>
      </c>
      <c r="Q83" s="180"/>
      <c r="R83" s="203">
        <v>3.7038646699999997</v>
      </c>
      <c r="S83" s="203">
        <v>2.2228442799999999</v>
      </c>
      <c r="T83" s="201">
        <v>0.30619000000000002</v>
      </c>
      <c r="U83" s="108">
        <v>1.4095222707992732</v>
      </c>
      <c r="V83" s="108"/>
      <c r="W83" s="203">
        <v>35.882460930000001</v>
      </c>
      <c r="X83" s="203">
        <v>6.6392894900000003</v>
      </c>
      <c r="Y83" s="201">
        <v>9.4399999999999998E-2</v>
      </c>
      <c r="Z83" s="108">
        <v>13.655231040587616</v>
      </c>
      <c r="AA83" s="180"/>
      <c r="AB83" s="203">
        <v>149.30035391999999</v>
      </c>
      <c r="AC83" s="203">
        <v>8.2410944900000001</v>
      </c>
      <c r="AD83" s="201">
        <v>2.8160000000000001E-2</v>
      </c>
      <c r="AE83" s="108">
        <v>56.816917635506805</v>
      </c>
      <c r="AF83" s="180"/>
      <c r="AG83" s="203">
        <v>218.81879798999998</v>
      </c>
      <c r="AH83" s="203">
        <v>5.8928280500000003</v>
      </c>
      <c r="AI83" s="201">
        <v>1.374E-2</v>
      </c>
      <c r="AJ83" s="108">
        <v>83.272472543234741</v>
      </c>
      <c r="AK83" s="180"/>
      <c r="AL83" s="203">
        <v>118.76861717</v>
      </c>
      <c r="AM83" s="203">
        <v>8.5468185800000001</v>
      </c>
      <c r="AN83" s="201">
        <v>3.6720000000000003E-2</v>
      </c>
      <c r="AO83" s="108">
        <v>45.197928620093982</v>
      </c>
      <c r="AP83" s="108"/>
      <c r="AQ83" s="299">
        <v>63.868240380000003</v>
      </c>
      <c r="AR83" s="108">
        <v>6.36691831</v>
      </c>
      <c r="AS83" s="201">
        <v>5.0860000000000002E-2</v>
      </c>
      <c r="AT83" s="108">
        <v>24.305344615188503</v>
      </c>
      <c r="AU83" s="180"/>
      <c r="AV83" s="203">
        <v>154.95055760999998</v>
      </c>
      <c r="AW83" s="203">
        <v>5.0801516600000003</v>
      </c>
      <c r="AX83" s="201">
        <v>1.6729999999999998E-2</v>
      </c>
      <c r="AY83" s="108">
        <v>58.967127928046239</v>
      </c>
      <c r="AZ83" s="180"/>
      <c r="BA83" s="203">
        <v>34.020991220000006</v>
      </c>
      <c r="BB83" s="203">
        <v>4.51696922</v>
      </c>
      <c r="BC83" s="201">
        <v>6.7739999999999995E-2</v>
      </c>
      <c r="BD83" s="108">
        <v>12.946840414462699</v>
      </c>
      <c r="BE83" s="180"/>
      <c r="BF83" s="203">
        <v>120.92956639000001</v>
      </c>
      <c r="BG83" s="203">
        <v>6.0866139700000002</v>
      </c>
      <c r="BH83" s="201">
        <v>2.5680000000000001E-2</v>
      </c>
      <c r="BI83" s="108">
        <v>46.020287513583554</v>
      </c>
      <c r="BJ83" s="180"/>
      <c r="BK83" s="203">
        <v>0</v>
      </c>
      <c r="BL83" s="203">
        <v>0</v>
      </c>
      <c r="BM83" s="201" t="s">
        <v>69</v>
      </c>
      <c r="BN83" s="116">
        <v>0</v>
      </c>
    </row>
    <row r="84" spans="1:66" s="10" customFormat="1" ht="12" customHeight="1" x14ac:dyDescent="0.4">
      <c r="A84" s="760" t="s">
        <v>75</v>
      </c>
      <c r="B84" s="842" t="s">
        <v>59</v>
      </c>
      <c r="C84" s="17" t="s">
        <v>59</v>
      </c>
      <c r="D84" s="191">
        <v>1194.43937865</v>
      </c>
      <c r="E84" s="192">
        <v>6.6479072800000001</v>
      </c>
      <c r="F84" s="195">
        <v>2.8400000000000001E-3</v>
      </c>
      <c r="G84" s="194"/>
      <c r="H84" s="192">
        <v>224.00579113000001</v>
      </c>
      <c r="I84" s="192">
        <v>15.695890410000001</v>
      </c>
      <c r="J84" s="195">
        <v>3.5749999999999997E-2</v>
      </c>
      <c r="K84" s="80">
        <v>18.75405274926382</v>
      </c>
      <c r="L84" s="47"/>
      <c r="M84" s="192">
        <v>286.66060404000001</v>
      </c>
      <c r="N84" s="192">
        <v>21.291341499999998</v>
      </c>
      <c r="O84" s="195">
        <v>3.789E-2</v>
      </c>
      <c r="P84" s="107">
        <v>23.999594216660416</v>
      </c>
      <c r="Q84" s="174"/>
      <c r="R84" s="192">
        <v>27.376828669999998</v>
      </c>
      <c r="S84" s="192">
        <v>7.7715109899999995</v>
      </c>
      <c r="T84" s="195">
        <v>0.14482999999999999</v>
      </c>
      <c r="U84" s="107">
        <v>2.2920232838390104</v>
      </c>
      <c r="V84" s="107"/>
      <c r="W84" s="192">
        <v>411.64486016000001</v>
      </c>
      <c r="X84" s="192">
        <v>21.339701389999998</v>
      </c>
      <c r="Y84" s="195">
        <v>2.6450000000000001E-2</v>
      </c>
      <c r="Z84" s="107">
        <v>34.463436781970167</v>
      </c>
      <c r="AA84" s="174"/>
      <c r="AB84" s="192">
        <v>811.05138001</v>
      </c>
      <c r="AC84" s="192">
        <v>22.346796999999999</v>
      </c>
      <c r="AD84" s="195">
        <v>1.406E-2</v>
      </c>
      <c r="AE84" s="107">
        <v>67.902263983181854</v>
      </c>
      <c r="AF84" s="174"/>
      <c r="AG84" s="192">
        <v>1112.81138504</v>
      </c>
      <c r="AH84" s="192">
        <v>10.73886729</v>
      </c>
      <c r="AI84" s="195">
        <v>4.9199999999999999E-3</v>
      </c>
      <c r="AJ84" s="107">
        <v>93.165999458067176</v>
      </c>
      <c r="AK84" s="174"/>
      <c r="AL84" s="192">
        <v>767.26695522</v>
      </c>
      <c r="AM84" s="192">
        <v>22.076635170000003</v>
      </c>
      <c r="AN84" s="195">
        <v>1.468E-2</v>
      </c>
      <c r="AO84" s="107">
        <v>64.236575663404011</v>
      </c>
      <c r="AP84" s="107"/>
      <c r="AQ84" s="297">
        <v>144.90862781999999</v>
      </c>
      <c r="AR84" s="107">
        <v>11.06175255</v>
      </c>
      <c r="AS84" s="195">
        <v>3.8949999999999999E-2</v>
      </c>
      <c r="AT84" s="107">
        <v>12.131936572936931</v>
      </c>
      <c r="AU84" s="174"/>
      <c r="AV84" s="192">
        <v>967.90275721</v>
      </c>
      <c r="AW84" s="192">
        <v>9.7517927400000008</v>
      </c>
      <c r="AX84" s="195">
        <v>5.1399999999999996E-3</v>
      </c>
      <c r="AY84" s="107">
        <v>81.034062884293036</v>
      </c>
      <c r="AZ84" s="174"/>
      <c r="BA84" s="192">
        <v>179.07709048999999</v>
      </c>
      <c r="BB84" s="192">
        <v>12.103736419999999</v>
      </c>
      <c r="BC84" s="195">
        <v>3.4479999999999997E-2</v>
      </c>
      <c r="BD84" s="107">
        <v>14.992564184580019</v>
      </c>
      <c r="BE84" s="174"/>
      <c r="BF84" s="192">
        <v>790.23983330999999</v>
      </c>
      <c r="BG84" s="192">
        <v>14.519703059999999</v>
      </c>
      <c r="BH84" s="195">
        <v>9.3699999999999999E-3</v>
      </c>
      <c r="BI84" s="107">
        <v>66.159894544263821</v>
      </c>
      <c r="BJ84" s="174"/>
      <c r="BK84" s="192">
        <v>1.4141665800000001</v>
      </c>
      <c r="BL84" s="192">
        <v>0.86155344</v>
      </c>
      <c r="BM84" s="195">
        <v>0.31083</v>
      </c>
      <c r="BN84" s="115">
        <v>0.11839584371358754</v>
      </c>
    </row>
    <row r="85" spans="1:66" s="10" customFormat="1" ht="12" customHeight="1" x14ac:dyDescent="0.4">
      <c r="A85" s="761"/>
      <c r="B85" s="843"/>
      <c r="C85" s="17" t="s">
        <v>133</v>
      </c>
      <c r="D85" s="191">
        <v>585.37490723999997</v>
      </c>
      <c r="E85" s="192">
        <v>5.5293052899999999</v>
      </c>
      <c r="F85" s="195">
        <v>4.8199999999999996E-3</v>
      </c>
      <c r="G85" s="194"/>
      <c r="H85" s="192">
        <v>112.52004867000001</v>
      </c>
      <c r="I85" s="192">
        <v>10.636581720000001</v>
      </c>
      <c r="J85" s="195">
        <v>4.8230000000000002E-2</v>
      </c>
      <c r="K85" s="80">
        <v>19.221877685281015</v>
      </c>
      <c r="L85" s="47"/>
      <c r="M85" s="192">
        <v>137.07004264</v>
      </c>
      <c r="N85" s="192">
        <v>12.240334839999999</v>
      </c>
      <c r="O85" s="195">
        <v>4.5560000000000003E-2</v>
      </c>
      <c r="P85" s="107">
        <v>23.415770123505165</v>
      </c>
      <c r="Q85" s="174"/>
      <c r="R85" s="192">
        <v>13.46304496</v>
      </c>
      <c r="S85" s="192">
        <v>3.8257225800000003</v>
      </c>
      <c r="T85" s="195">
        <v>0.14498</v>
      </c>
      <c r="U85" s="107">
        <v>2.2999012758297543</v>
      </c>
      <c r="V85" s="107"/>
      <c r="W85" s="192">
        <v>200.72497894999998</v>
      </c>
      <c r="X85" s="192">
        <v>12.850294680000001</v>
      </c>
      <c r="Y85" s="195">
        <v>3.2660000000000002E-2</v>
      </c>
      <c r="Z85" s="107">
        <v>34.289986890009281</v>
      </c>
      <c r="AA85" s="174"/>
      <c r="AB85" s="192">
        <v>398.71728437000002</v>
      </c>
      <c r="AC85" s="192">
        <v>13.703970399999999</v>
      </c>
      <c r="AD85" s="195">
        <v>1.754E-2</v>
      </c>
      <c r="AE85" s="107">
        <v>68.113149272134493</v>
      </c>
      <c r="AF85" s="174"/>
      <c r="AG85" s="192">
        <v>541.11904376999996</v>
      </c>
      <c r="AH85" s="192">
        <v>7.72621278</v>
      </c>
      <c r="AI85" s="195">
        <v>7.28E-3</v>
      </c>
      <c r="AJ85" s="107">
        <v>92.439740254896947</v>
      </c>
      <c r="AK85" s="174"/>
      <c r="AL85" s="192">
        <v>373.84257454999999</v>
      </c>
      <c r="AM85" s="192">
        <v>13.264579229999999</v>
      </c>
      <c r="AN85" s="195">
        <v>1.8100000000000002E-2</v>
      </c>
      <c r="AO85" s="107">
        <v>63.863785400819538</v>
      </c>
      <c r="AP85" s="107"/>
      <c r="AQ85" s="297">
        <v>70.971940480000001</v>
      </c>
      <c r="AR85" s="107">
        <v>7.8156805999999994</v>
      </c>
      <c r="AS85" s="195">
        <v>5.6189999999999997E-2</v>
      </c>
      <c r="AT85" s="107">
        <v>12.124185646191691</v>
      </c>
      <c r="AU85" s="174"/>
      <c r="AV85" s="192">
        <v>470.14710329000002</v>
      </c>
      <c r="AW85" s="192">
        <v>6.8377670400000001</v>
      </c>
      <c r="AX85" s="195">
        <v>7.4200000000000004E-3</v>
      </c>
      <c r="AY85" s="107">
        <v>80.31555460870527</v>
      </c>
      <c r="AZ85" s="174"/>
      <c r="BA85" s="192">
        <v>89.760481679999998</v>
      </c>
      <c r="BB85" s="192">
        <v>7.1066895599999995</v>
      </c>
      <c r="BC85" s="195">
        <v>4.0390000000000002E-2</v>
      </c>
      <c r="BD85" s="107">
        <v>15.333845125547683</v>
      </c>
      <c r="BE85" s="174"/>
      <c r="BF85" s="192">
        <v>381.36056365999997</v>
      </c>
      <c r="BG85" s="192">
        <v>8.68011439</v>
      </c>
      <c r="BH85" s="195">
        <v>1.1610000000000001E-2</v>
      </c>
      <c r="BI85" s="107">
        <v>65.148088676722963</v>
      </c>
      <c r="BJ85" s="174"/>
      <c r="BK85" s="192">
        <v>0.97394205999999994</v>
      </c>
      <c r="BL85" s="192">
        <v>0.82154663000000006</v>
      </c>
      <c r="BM85" s="195">
        <v>0.43036999999999997</v>
      </c>
      <c r="BN85" s="115">
        <v>0.16637919527368636</v>
      </c>
    </row>
    <row r="86" spans="1:66" s="10" customFormat="1" ht="12" customHeight="1" x14ac:dyDescent="0.4">
      <c r="A86" s="761"/>
      <c r="B86" s="843"/>
      <c r="C86" s="17" t="s">
        <v>134</v>
      </c>
      <c r="D86" s="191">
        <v>609.0644714</v>
      </c>
      <c r="E86" s="192">
        <v>4.9857934299999993</v>
      </c>
      <c r="F86" s="195">
        <v>4.1799999999999997E-3</v>
      </c>
      <c r="G86" s="194"/>
      <c r="H86" s="192">
        <v>111.48574246</v>
      </c>
      <c r="I86" s="192">
        <v>9.4194415899999999</v>
      </c>
      <c r="J86" s="195">
        <v>4.3110000000000002E-2</v>
      </c>
      <c r="K86" s="80">
        <v>18.30442386562757</v>
      </c>
      <c r="L86" s="47"/>
      <c r="M86" s="192">
        <v>149.59056138999998</v>
      </c>
      <c r="N86" s="192">
        <v>11.895081560000001</v>
      </c>
      <c r="O86" s="195">
        <v>4.0570000000000002E-2</v>
      </c>
      <c r="P86" s="107">
        <v>24.560710468983689</v>
      </c>
      <c r="Q86" s="174"/>
      <c r="R86" s="192">
        <v>13.9137837</v>
      </c>
      <c r="S86" s="192">
        <v>5.2118296700000002</v>
      </c>
      <c r="T86" s="195">
        <v>0.19111</v>
      </c>
      <c r="U86" s="107">
        <v>2.2844517047624984</v>
      </c>
      <c r="V86" s="107"/>
      <c r="W86" s="192">
        <v>210.91988119999999</v>
      </c>
      <c r="X86" s="192">
        <v>12.38727218</v>
      </c>
      <c r="Y86" s="195">
        <v>2.9960000000000001E-2</v>
      </c>
      <c r="Z86" s="107">
        <v>34.63014033886725</v>
      </c>
      <c r="AA86" s="174"/>
      <c r="AB86" s="192">
        <v>412.33409563999999</v>
      </c>
      <c r="AC86" s="192">
        <v>11.71327666</v>
      </c>
      <c r="AD86" s="195">
        <v>1.4489999999999999E-2</v>
      </c>
      <c r="AE86" s="107">
        <v>67.699581079192797</v>
      </c>
      <c r="AF86" s="174"/>
      <c r="AG86" s="192">
        <v>571.69234126999993</v>
      </c>
      <c r="AH86" s="192">
        <v>6.7537092000000003</v>
      </c>
      <c r="AI86" s="195">
        <v>6.0299999999999998E-3</v>
      </c>
      <c r="AJ86" s="107">
        <v>93.864010809217575</v>
      </c>
      <c r="AK86" s="174"/>
      <c r="AL86" s="192">
        <v>393.42438067000001</v>
      </c>
      <c r="AM86" s="192">
        <v>12.36163795</v>
      </c>
      <c r="AN86" s="195">
        <v>1.6029999999999999E-2</v>
      </c>
      <c r="AO86" s="107">
        <v>64.594866248834364</v>
      </c>
      <c r="AP86" s="107"/>
      <c r="AQ86" s="297">
        <v>73.936687340000006</v>
      </c>
      <c r="AR86" s="107">
        <v>7.5815526100000001</v>
      </c>
      <c r="AS86" s="195">
        <v>5.2319999999999998E-2</v>
      </c>
      <c r="AT86" s="107">
        <v>12.13938602756595</v>
      </c>
      <c r="AU86" s="174"/>
      <c r="AV86" s="192">
        <v>497.75565392999999</v>
      </c>
      <c r="AW86" s="192">
        <v>6.5349496799999995</v>
      </c>
      <c r="AX86" s="195">
        <v>6.7000000000000002E-3</v>
      </c>
      <c r="AY86" s="107">
        <v>81.724624781651642</v>
      </c>
      <c r="AZ86" s="174"/>
      <c r="BA86" s="192">
        <v>89.316608799999997</v>
      </c>
      <c r="BB86" s="192">
        <v>7.4698865800000007</v>
      </c>
      <c r="BC86" s="195">
        <v>4.267E-2</v>
      </c>
      <c r="BD86" s="107">
        <v>14.664557365281247</v>
      </c>
      <c r="BE86" s="174"/>
      <c r="BF86" s="192">
        <v>408.87926964999997</v>
      </c>
      <c r="BG86" s="192">
        <v>9.3312454200000001</v>
      </c>
      <c r="BH86" s="195">
        <v>1.1639999999999999E-2</v>
      </c>
      <c r="BI86" s="107">
        <v>67.132346221106459</v>
      </c>
      <c r="BJ86" s="174"/>
      <c r="BK86" s="192">
        <v>0.44022453</v>
      </c>
      <c r="BL86" s="192">
        <v>0.39794733000000004</v>
      </c>
      <c r="BM86" s="195">
        <v>0.46121000000000001</v>
      </c>
      <c r="BN86" s="115">
        <v>7.2278806377935115E-2</v>
      </c>
    </row>
    <row r="87" spans="1:66" s="10" customFormat="1" ht="12" customHeight="1" x14ac:dyDescent="0.4">
      <c r="A87" s="761"/>
      <c r="B87" s="832" t="s">
        <v>66</v>
      </c>
      <c r="C87" s="18" t="s">
        <v>59</v>
      </c>
      <c r="D87" s="196">
        <v>734.77620526999999</v>
      </c>
      <c r="E87" s="220">
        <v>5.23612096</v>
      </c>
      <c r="F87" s="197">
        <v>3.64E-3</v>
      </c>
      <c r="G87" s="198"/>
      <c r="H87" s="238">
        <v>171.81914116999999</v>
      </c>
      <c r="I87" s="238">
        <v>14.582688060000001</v>
      </c>
      <c r="J87" s="197">
        <v>4.3299999999999998E-2</v>
      </c>
      <c r="K87" s="81">
        <v>23.383873884003027</v>
      </c>
      <c r="L87" s="48"/>
      <c r="M87" s="238">
        <v>241.03755477999999</v>
      </c>
      <c r="N87" s="238">
        <v>20.323901769999999</v>
      </c>
      <c r="O87" s="197">
        <v>4.3020000000000003E-2</v>
      </c>
      <c r="P87" s="106">
        <v>32.804213453187238</v>
      </c>
      <c r="Q87" s="127"/>
      <c r="R87" s="238">
        <v>23.748328519999998</v>
      </c>
      <c r="S87" s="238">
        <v>7.6380960099999999</v>
      </c>
      <c r="T87" s="197">
        <v>0.1641</v>
      </c>
      <c r="U87" s="106">
        <v>3.2320492075915093</v>
      </c>
      <c r="V87" s="106"/>
      <c r="W87" s="238">
        <v>327.03486174</v>
      </c>
      <c r="X87" s="238">
        <v>19.103915649999998</v>
      </c>
      <c r="Y87" s="197">
        <v>2.98E-2</v>
      </c>
      <c r="Z87" s="106">
        <v>44.508090952649745</v>
      </c>
      <c r="AA87" s="127"/>
      <c r="AB87" s="238">
        <v>562.54515891999995</v>
      </c>
      <c r="AC87" s="238">
        <v>18.520474529999998</v>
      </c>
      <c r="AD87" s="197">
        <v>1.6799999999999999E-2</v>
      </c>
      <c r="AE87" s="106">
        <v>76.560067526041863</v>
      </c>
      <c r="AF87" s="127"/>
      <c r="AG87" s="238">
        <v>697.24548089999996</v>
      </c>
      <c r="AH87" s="238">
        <v>6.85404663</v>
      </c>
      <c r="AI87" s="197">
        <v>5.0200000000000002E-3</v>
      </c>
      <c r="AJ87" s="106">
        <v>94.892223768159582</v>
      </c>
      <c r="AK87" s="127"/>
      <c r="AL87" s="238">
        <v>443.52319502</v>
      </c>
      <c r="AM87" s="238">
        <v>18.734157379999999</v>
      </c>
      <c r="AN87" s="197">
        <v>2.155E-2</v>
      </c>
      <c r="AO87" s="106">
        <v>60.361670919518076</v>
      </c>
      <c r="AP87" s="106"/>
      <c r="AQ87" s="298">
        <v>79.188046970000002</v>
      </c>
      <c r="AR87" s="106">
        <v>8.4064058600000013</v>
      </c>
      <c r="AS87" s="197">
        <v>5.416E-2</v>
      </c>
      <c r="AT87" s="106">
        <v>10.777165401117154</v>
      </c>
      <c r="AU87" s="127"/>
      <c r="AV87" s="238">
        <v>618.05743394000001</v>
      </c>
      <c r="AW87" s="238">
        <v>7.6958178200000003</v>
      </c>
      <c r="AX87" s="197">
        <v>6.3499999999999997E-3</v>
      </c>
      <c r="AY87" s="106">
        <v>84.115058368403396</v>
      </c>
      <c r="AZ87" s="127"/>
      <c r="BA87" s="238">
        <v>76.083973020000002</v>
      </c>
      <c r="BB87" s="238">
        <v>10.134302120000001</v>
      </c>
      <c r="BC87" s="197">
        <v>6.7960000000000007E-2</v>
      </c>
      <c r="BD87" s="106">
        <v>10.354713785545393</v>
      </c>
      <c r="BE87" s="127"/>
      <c r="BF87" s="238">
        <v>542.90681412000004</v>
      </c>
      <c r="BG87" s="238">
        <v>12.09889927</v>
      </c>
      <c r="BH87" s="197">
        <v>1.137E-2</v>
      </c>
      <c r="BI87" s="106">
        <v>73.887370089849895</v>
      </c>
      <c r="BJ87" s="127"/>
      <c r="BK87" s="238">
        <v>0.93335319000000005</v>
      </c>
      <c r="BL87" s="238">
        <v>0.69500414999999993</v>
      </c>
      <c r="BM87" s="197">
        <v>0.37991000000000003</v>
      </c>
      <c r="BN87" s="114">
        <v>0.12702550563093307</v>
      </c>
    </row>
    <row r="88" spans="1:66" s="10" customFormat="1" ht="12" customHeight="1" x14ac:dyDescent="0.4">
      <c r="A88" s="761"/>
      <c r="B88" s="832"/>
      <c r="C88" s="18" t="s">
        <v>133</v>
      </c>
      <c r="D88" s="196">
        <v>347.74998499000003</v>
      </c>
      <c r="E88" s="220">
        <v>4.4672095000000001</v>
      </c>
      <c r="F88" s="197">
        <v>6.5500000000000003E-3</v>
      </c>
      <c r="G88" s="198"/>
      <c r="H88" s="238">
        <v>85.167389039999989</v>
      </c>
      <c r="I88" s="238">
        <v>9.8541241199999998</v>
      </c>
      <c r="J88" s="197">
        <v>5.9029999999999999E-2</v>
      </c>
      <c r="K88" s="81">
        <v>24.490982808367072</v>
      </c>
      <c r="L88" s="48"/>
      <c r="M88" s="238">
        <v>114.32495285</v>
      </c>
      <c r="N88" s="238">
        <v>11.437797920000001</v>
      </c>
      <c r="O88" s="197">
        <v>5.1040000000000002E-2</v>
      </c>
      <c r="P88" s="106">
        <v>32.875616904278957</v>
      </c>
      <c r="Q88" s="127"/>
      <c r="R88" s="238">
        <v>11.59445416</v>
      </c>
      <c r="S88" s="238">
        <v>3.7058002999999999</v>
      </c>
      <c r="T88" s="197">
        <v>0.16306999999999999</v>
      </c>
      <c r="U88" s="106">
        <v>3.3341350569241328</v>
      </c>
      <c r="V88" s="106"/>
      <c r="W88" s="238">
        <v>157.49557063999998</v>
      </c>
      <c r="X88" s="238">
        <v>11.4513204</v>
      </c>
      <c r="Y88" s="197">
        <v>3.7100000000000001E-2</v>
      </c>
      <c r="Z88" s="106">
        <v>45.289885675920004</v>
      </c>
      <c r="AA88" s="127"/>
      <c r="AB88" s="238">
        <v>269.96998619999999</v>
      </c>
      <c r="AC88" s="238">
        <v>11.103172930000001</v>
      </c>
      <c r="AD88" s="197">
        <v>2.0979999999999999E-2</v>
      </c>
      <c r="AE88" s="106">
        <v>77.633356679444091</v>
      </c>
      <c r="AF88" s="127"/>
      <c r="AG88" s="238">
        <v>325.69906582000004</v>
      </c>
      <c r="AH88" s="238">
        <v>5.3998236800000008</v>
      </c>
      <c r="AI88" s="197">
        <v>8.4600000000000005E-3</v>
      </c>
      <c r="AJ88" s="106">
        <v>93.658973365409608</v>
      </c>
      <c r="AK88" s="127"/>
      <c r="AL88" s="238">
        <v>209.3955766</v>
      </c>
      <c r="AM88" s="238">
        <v>11.01955564</v>
      </c>
      <c r="AN88" s="197">
        <v>2.6849999999999999E-2</v>
      </c>
      <c r="AO88" s="106">
        <v>60.214402771583565</v>
      </c>
      <c r="AP88" s="106"/>
      <c r="AQ88" s="298">
        <v>40.648324719999998</v>
      </c>
      <c r="AR88" s="106">
        <v>6.4370419599999993</v>
      </c>
      <c r="AS88" s="197">
        <v>8.0799999999999997E-2</v>
      </c>
      <c r="AT88" s="106">
        <v>11.688950819413806</v>
      </c>
      <c r="AU88" s="127"/>
      <c r="AV88" s="238">
        <v>285.05074109999998</v>
      </c>
      <c r="AW88" s="238">
        <v>5.3709926699999997</v>
      </c>
      <c r="AX88" s="197">
        <v>9.6100000000000005E-3</v>
      </c>
      <c r="AY88" s="106">
        <v>81.970022545995775</v>
      </c>
      <c r="AZ88" s="127"/>
      <c r="BA88" s="238">
        <v>33.540234940000005</v>
      </c>
      <c r="BB88" s="238">
        <v>5.1632795400000004</v>
      </c>
      <c r="BC88" s="197">
        <v>7.8539999999999999E-2</v>
      </c>
      <c r="BD88" s="106">
        <v>9.6449277894187393</v>
      </c>
      <c r="BE88" s="127"/>
      <c r="BF88" s="238">
        <v>252.08786241000001</v>
      </c>
      <c r="BG88" s="238">
        <v>6.7603651400000002</v>
      </c>
      <c r="BH88" s="197">
        <v>1.3679999999999999E-2</v>
      </c>
      <c r="BI88" s="106">
        <v>72.491121003858311</v>
      </c>
      <c r="BJ88" s="127"/>
      <c r="BK88" s="238">
        <v>0.57735625000000002</v>
      </c>
      <c r="BL88" s="238">
        <v>0.66235814999999998</v>
      </c>
      <c r="BM88" s="197">
        <v>0.58531999999999995</v>
      </c>
      <c r="BN88" s="114">
        <v>0.16602624728124793</v>
      </c>
    </row>
    <row r="89" spans="1:66" s="10" customFormat="1" ht="12" customHeight="1" x14ac:dyDescent="0.4">
      <c r="A89" s="761"/>
      <c r="B89" s="832"/>
      <c r="C89" s="18" t="s">
        <v>134</v>
      </c>
      <c r="D89" s="196">
        <v>387.02622028000002</v>
      </c>
      <c r="E89" s="220">
        <v>4.0779550599999999</v>
      </c>
      <c r="F89" s="197">
        <v>5.3800000000000002E-3</v>
      </c>
      <c r="G89" s="198"/>
      <c r="H89" s="238">
        <v>86.651752129999991</v>
      </c>
      <c r="I89" s="238">
        <v>8.6076352400000005</v>
      </c>
      <c r="J89" s="197">
        <v>5.0680000000000003E-2</v>
      </c>
      <c r="K89" s="81">
        <v>22.389116703077754</v>
      </c>
      <c r="L89" s="48"/>
      <c r="M89" s="238">
        <v>126.71260194</v>
      </c>
      <c r="N89" s="238">
        <v>11.327284330000001</v>
      </c>
      <c r="O89" s="197">
        <v>4.5609999999999998E-2</v>
      </c>
      <c r="P89" s="106">
        <v>32.740056177157157</v>
      </c>
      <c r="Q89" s="127"/>
      <c r="R89" s="238">
        <v>12.15387436</v>
      </c>
      <c r="S89" s="238">
        <v>5.0926003099999999</v>
      </c>
      <c r="T89" s="197">
        <v>0.21378</v>
      </c>
      <c r="U89" s="106">
        <v>3.1403232450780965</v>
      </c>
      <c r="V89" s="106"/>
      <c r="W89" s="238">
        <v>169.53929110999999</v>
      </c>
      <c r="X89" s="238">
        <v>11.017747699999999</v>
      </c>
      <c r="Y89" s="197">
        <v>3.3160000000000002E-2</v>
      </c>
      <c r="Z89" s="106">
        <v>43.805634405685538</v>
      </c>
      <c r="AA89" s="127"/>
      <c r="AB89" s="238">
        <v>292.57517271</v>
      </c>
      <c r="AC89" s="238">
        <v>9.895409110000001</v>
      </c>
      <c r="AD89" s="197">
        <v>1.7260000000000001E-2</v>
      </c>
      <c r="AE89" s="207">
        <v>75.595698011967258</v>
      </c>
      <c r="AF89" s="127"/>
      <c r="AG89" s="238">
        <v>371.54641509000004</v>
      </c>
      <c r="AH89" s="238">
        <v>4.9003504199999997</v>
      </c>
      <c r="AI89" s="197">
        <v>6.7299999999999999E-3</v>
      </c>
      <c r="AJ89" s="106">
        <v>96.000321327376497</v>
      </c>
      <c r="AK89" s="127"/>
      <c r="AL89" s="238">
        <v>234.12761843000001</v>
      </c>
      <c r="AM89" s="238">
        <v>10.30046956</v>
      </c>
      <c r="AN89" s="197">
        <v>2.2450000000000001E-2</v>
      </c>
      <c r="AO89" s="106">
        <v>60.493993988473648</v>
      </c>
      <c r="AP89" s="106"/>
      <c r="AQ89" s="298">
        <v>38.539722249999997</v>
      </c>
      <c r="AR89" s="106">
        <v>5.61877286</v>
      </c>
      <c r="AS89" s="197">
        <v>7.4380000000000002E-2</v>
      </c>
      <c r="AT89" s="106">
        <v>9.9579098858257851</v>
      </c>
      <c r="AU89" s="127"/>
      <c r="AV89" s="238">
        <v>333.00669283999997</v>
      </c>
      <c r="AW89" s="238">
        <v>5.2805162699999997</v>
      </c>
      <c r="AX89" s="197">
        <v>8.09E-3</v>
      </c>
      <c r="AY89" s="106">
        <v>86.042411441550698</v>
      </c>
      <c r="AZ89" s="127"/>
      <c r="BA89" s="238">
        <v>42.543738080000004</v>
      </c>
      <c r="BB89" s="238">
        <v>6.6205730299999992</v>
      </c>
      <c r="BC89" s="197">
        <v>7.9399999999999998E-2</v>
      </c>
      <c r="BD89" s="106">
        <v>10.992469205115118</v>
      </c>
      <c r="BE89" s="127"/>
      <c r="BF89" s="238">
        <v>290.81895169999996</v>
      </c>
      <c r="BG89" s="238">
        <v>8.2306468399999986</v>
      </c>
      <c r="BH89" s="197">
        <v>1.444E-2</v>
      </c>
      <c r="BI89" s="106">
        <v>75.141924877751833</v>
      </c>
      <c r="BJ89" s="127"/>
      <c r="BK89" s="238">
        <v>0.35599693999999998</v>
      </c>
      <c r="BL89" s="238">
        <v>0.36498899000000001</v>
      </c>
      <c r="BM89" s="197">
        <v>0.52309000000000005</v>
      </c>
      <c r="BN89" s="114">
        <v>9.1982641316252056E-2</v>
      </c>
    </row>
    <row r="90" spans="1:66" s="10" customFormat="1" ht="12" customHeight="1" x14ac:dyDescent="0.4">
      <c r="A90" s="761"/>
      <c r="B90" s="831" t="s">
        <v>67</v>
      </c>
      <c r="C90" s="17" t="s">
        <v>59</v>
      </c>
      <c r="D90" s="191">
        <v>459.66317337999999</v>
      </c>
      <c r="E90" s="192">
        <v>4.0892202200000005</v>
      </c>
      <c r="F90" s="195">
        <v>4.5399999999999998E-3</v>
      </c>
      <c r="G90" s="194"/>
      <c r="H90" s="158">
        <v>52.186649960000004</v>
      </c>
      <c r="I90" s="158">
        <v>5.8584538400000001</v>
      </c>
      <c r="J90" s="195">
        <v>5.7279999999999998E-2</v>
      </c>
      <c r="K90" s="80">
        <v>11.353237105391887</v>
      </c>
      <c r="L90" s="47"/>
      <c r="M90" s="158">
        <v>45.623049260000002</v>
      </c>
      <c r="N90" s="158">
        <v>8.01524021</v>
      </c>
      <c r="O90" s="195">
        <v>8.9630000000000001E-2</v>
      </c>
      <c r="P90" s="107">
        <v>9.9253218230479785</v>
      </c>
      <c r="Q90" s="174"/>
      <c r="R90" s="158">
        <v>3.6285001400000003</v>
      </c>
      <c r="S90" s="158">
        <v>1.5067101199999999</v>
      </c>
      <c r="T90" s="195">
        <v>0.21185999999999999</v>
      </c>
      <c r="U90" s="107">
        <v>0.78938238913482572</v>
      </c>
      <c r="V90" s="107"/>
      <c r="W90" s="158">
        <v>84.609998410000003</v>
      </c>
      <c r="X90" s="158">
        <v>10.139814899999999</v>
      </c>
      <c r="Y90" s="195">
        <v>6.114E-2</v>
      </c>
      <c r="Z90" s="107">
        <v>18.406956073475474</v>
      </c>
      <c r="AA90" s="174"/>
      <c r="AB90" s="158">
        <v>248.50622109</v>
      </c>
      <c r="AC90" s="158">
        <v>13.049854180000001</v>
      </c>
      <c r="AD90" s="195">
        <v>2.6790000000000001E-2</v>
      </c>
      <c r="AE90" s="107">
        <v>54.062677952354001</v>
      </c>
      <c r="AF90" s="174"/>
      <c r="AG90" s="158">
        <v>415.56590412999998</v>
      </c>
      <c r="AH90" s="158">
        <v>8.3310360600000006</v>
      </c>
      <c r="AI90" s="195">
        <v>1.023E-2</v>
      </c>
      <c r="AJ90" s="107">
        <v>90.406612536361465</v>
      </c>
      <c r="AK90" s="174"/>
      <c r="AL90" s="158">
        <v>323.7437602</v>
      </c>
      <c r="AM90" s="158">
        <v>12.22680068</v>
      </c>
      <c r="AN90" s="195">
        <v>1.9269999999999999E-2</v>
      </c>
      <c r="AO90" s="107">
        <v>70.430649864648515</v>
      </c>
      <c r="AP90" s="107"/>
      <c r="AQ90" s="297">
        <v>65.720580859999998</v>
      </c>
      <c r="AR90" s="107">
        <v>7.1988001700000002</v>
      </c>
      <c r="AS90" s="195">
        <v>5.5890000000000002E-2</v>
      </c>
      <c r="AT90" s="107">
        <v>14.297551917579723</v>
      </c>
      <c r="AU90" s="174"/>
      <c r="AV90" s="158">
        <v>349.84532328</v>
      </c>
      <c r="AW90" s="158">
        <v>6.3122494500000004</v>
      </c>
      <c r="AX90" s="195">
        <v>9.2099999999999994E-3</v>
      </c>
      <c r="AY90" s="107">
        <v>76.109060620957251</v>
      </c>
      <c r="AZ90" s="174"/>
      <c r="BA90" s="158">
        <v>102.99311747</v>
      </c>
      <c r="BB90" s="158">
        <v>7.6676040400000005</v>
      </c>
      <c r="BC90" s="195">
        <v>3.798E-2</v>
      </c>
      <c r="BD90" s="107">
        <v>22.40621468817481</v>
      </c>
      <c r="BE90" s="174"/>
      <c r="BF90" s="158">
        <v>247.33301920000002</v>
      </c>
      <c r="BG90" s="158">
        <v>8.8374927000000003</v>
      </c>
      <c r="BH90" s="195">
        <v>1.823E-2</v>
      </c>
      <c r="BI90" s="107">
        <v>53.807447175136588</v>
      </c>
      <c r="BJ90" s="174"/>
      <c r="BK90" s="158">
        <v>0.48081339000000001</v>
      </c>
      <c r="BL90" s="158">
        <v>0.51123105999999996</v>
      </c>
      <c r="BM90" s="195">
        <v>0.54247999999999996</v>
      </c>
      <c r="BN90" s="115">
        <v>0.10460124235415207</v>
      </c>
    </row>
    <row r="91" spans="1:66" s="10" customFormat="1" ht="12" customHeight="1" x14ac:dyDescent="0.4">
      <c r="A91" s="761"/>
      <c r="B91" s="831"/>
      <c r="C91" s="17" t="s">
        <v>133</v>
      </c>
      <c r="D91" s="191">
        <v>237.62492225</v>
      </c>
      <c r="E91" s="192">
        <v>3.25971506</v>
      </c>
      <c r="F91" s="195">
        <v>7.0000000000000001E-3</v>
      </c>
      <c r="G91" s="192"/>
      <c r="H91" s="192">
        <v>27.352659629999998</v>
      </c>
      <c r="I91" s="192">
        <v>3.9800008299999998</v>
      </c>
      <c r="J91" s="195">
        <v>7.424E-2</v>
      </c>
      <c r="K91" s="80">
        <v>11.510854741584243</v>
      </c>
      <c r="L91" s="47"/>
      <c r="M91" s="192">
        <v>22.745089800000002</v>
      </c>
      <c r="N91" s="192">
        <v>5.0550799399999997</v>
      </c>
      <c r="O91" s="195">
        <v>0.11339</v>
      </c>
      <c r="P91" s="107">
        <v>9.571845236027217</v>
      </c>
      <c r="Q91" s="174"/>
      <c r="R91" s="192">
        <v>1.8685908</v>
      </c>
      <c r="S91" s="192">
        <v>0.98267674000000005</v>
      </c>
      <c r="T91" s="195">
        <v>0.26830999999999999</v>
      </c>
      <c r="U91" s="107">
        <v>0.78636145666324353</v>
      </c>
      <c r="V91" s="107"/>
      <c r="W91" s="192">
        <v>43.229408320000005</v>
      </c>
      <c r="X91" s="192">
        <v>6.1226645900000003</v>
      </c>
      <c r="Y91" s="195">
        <v>7.2260000000000005E-2</v>
      </c>
      <c r="Z91" s="107">
        <v>18.192287202315963</v>
      </c>
      <c r="AA91" s="174"/>
      <c r="AB91" s="192">
        <v>128.74729816999999</v>
      </c>
      <c r="AC91" s="192">
        <v>8.2010532200000004</v>
      </c>
      <c r="AD91" s="195">
        <v>3.2500000000000001E-2</v>
      </c>
      <c r="AE91" s="107">
        <v>54.180890182279683</v>
      </c>
      <c r="AF91" s="174"/>
      <c r="AG91" s="192">
        <v>215.41997795</v>
      </c>
      <c r="AH91" s="192">
        <v>5.5803130799999998</v>
      </c>
      <c r="AI91" s="195">
        <v>1.3220000000000001E-2</v>
      </c>
      <c r="AJ91" s="107">
        <v>90.655464885691302</v>
      </c>
      <c r="AK91" s="174"/>
      <c r="AL91" s="192">
        <v>164.44699796</v>
      </c>
      <c r="AM91" s="192">
        <v>7.6388486200000001</v>
      </c>
      <c r="AN91" s="195">
        <v>2.3699999999999999E-2</v>
      </c>
      <c r="AO91" s="107">
        <v>69.204440511921092</v>
      </c>
      <c r="AP91" s="107"/>
      <c r="AQ91" s="297">
        <v>30.32361577</v>
      </c>
      <c r="AR91" s="107">
        <v>4.4521617600000001</v>
      </c>
      <c r="AS91" s="195">
        <v>7.4910000000000004E-2</v>
      </c>
      <c r="AT91" s="107">
        <v>12.761126014424187</v>
      </c>
      <c r="AU91" s="174"/>
      <c r="AV91" s="192">
        <v>185.09636218</v>
      </c>
      <c r="AW91" s="192">
        <v>4.44275558</v>
      </c>
      <c r="AX91" s="195">
        <v>1.225E-2</v>
      </c>
      <c r="AY91" s="107">
        <v>77.894338871267109</v>
      </c>
      <c r="AZ91" s="174"/>
      <c r="BA91" s="192">
        <v>56.22024674</v>
      </c>
      <c r="BB91" s="192">
        <v>5.1243359799999997</v>
      </c>
      <c r="BC91" s="195">
        <v>4.65E-2</v>
      </c>
      <c r="BD91" s="107">
        <v>23.659238352470414</v>
      </c>
      <c r="BE91" s="174"/>
      <c r="BF91" s="192">
        <v>129.27270125000001</v>
      </c>
      <c r="BG91" s="192">
        <v>5.8165901900000003</v>
      </c>
      <c r="BH91" s="195">
        <v>2.2960000000000001E-2</v>
      </c>
      <c r="BI91" s="107">
        <v>54.401996232531125</v>
      </c>
      <c r="BJ91" s="174"/>
      <c r="BK91" s="192">
        <v>0.39658580999999998</v>
      </c>
      <c r="BL91" s="192">
        <v>0.48711977000000001</v>
      </c>
      <c r="BM91" s="195">
        <v>0.62668000000000001</v>
      </c>
      <c r="BN91" s="115">
        <v>0.1668957137344208</v>
      </c>
    </row>
    <row r="92" spans="1:66" s="10" customFormat="1" ht="12" customHeight="1" x14ac:dyDescent="0.4">
      <c r="A92" s="762"/>
      <c r="B92" s="833"/>
      <c r="C92" s="19" t="s">
        <v>134</v>
      </c>
      <c r="D92" s="199">
        <v>222.03825112000001</v>
      </c>
      <c r="E92" s="200">
        <v>2.8380817999999999</v>
      </c>
      <c r="F92" s="201">
        <v>6.5199999999999998E-3</v>
      </c>
      <c r="G92" s="202"/>
      <c r="H92" s="203">
        <v>24.833990329999999</v>
      </c>
      <c r="I92" s="203">
        <v>3.87173312</v>
      </c>
      <c r="J92" s="201">
        <v>7.954E-2</v>
      </c>
      <c r="K92" s="82">
        <v>11.184555005605107</v>
      </c>
      <c r="L92" s="49"/>
      <c r="M92" s="203">
        <v>22.87795946</v>
      </c>
      <c r="N92" s="203">
        <v>4.3344616</v>
      </c>
      <c r="O92" s="201">
        <v>9.6659999999999996E-2</v>
      </c>
      <c r="P92" s="108">
        <v>10.303611807695091</v>
      </c>
      <c r="Q92" s="180"/>
      <c r="R92" s="203">
        <v>1.7599093399999999</v>
      </c>
      <c r="S92" s="203">
        <v>1.1282719800000001</v>
      </c>
      <c r="T92" s="201">
        <v>0.32708999999999999</v>
      </c>
      <c r="U92" s="108">
        <v>0.79261538546746224</v>
      </c>
      <c r="V92" s="108"/>
      <c r="W92" s="203">
        <v>41.380590089999998</v>
      </c>
      <c r="X92" s="203">
        <v>5.8789047700000001</v>
      </c>
      <c r="Y92" s="201">
        <v>7.2480000000000003E-2</v>
      </c>
      <c r="Z92" s="108">
        <v>18.636694299864558</v>
      </c>
      <c r="AA92" s="180"/>
      <c r="AB92" s="203">
        <v>119.75892292</v>
      </c>
      <c r="AC92" s="203">
        <v>6.5947786299999995</v>
      </c>
      <c r="AD92" s="201">
        <v>2.81E-2</v>
      </c>
      <c r="AE92" s="108">
        <v>53.936167446786719</v>
      </c>
      <c r="AF92" s="180"/>
      <c r="AG92" s="203">
        <v>200.14592618</v>
      </c>
      <c r="AH92" s="203">
        <v>4.6218206300000002</v>
      </c>
      <c r="AI92" s="201">
        <v>1.1780000000000001E-2</v>
      </c>
      <c r="AJ92" s="108">
        <v>90.140291220286926</v>
      </c>
      <c r="AK92" s="180"/>
      <c r="AL92" s="203">
        <v>159.29676224000002</v>
      </c>
      <c r="AM92" s="203">
        <v>7.1984485600000001</v>
      </c>
      <c r="AN92" s="201">
        <v>2.3060000000000001E-2</v>
      </c>
      <c r="AO92" s="108">
        <v>71.742936830243949</v>
      </c>
      <c r="AP92" s="108"/>
      <c r="AQ92" s="299">
        <v>35.396965089999995</v>
      </c>
      <c r="AR92" s="108">
        <v>5.1188896399999999</v>
      </c>
      <c r="AS92" s="201">
        <v>7.3779999999999998E-2</v>
      </c>
      <c r="AT92" s="108">
        <v>15.941832054365172</v>
      </c>
      <c r="AU92" s="180"/>
      <c r="AV92" s="203">
        <v>164.74896108999999</v>
      </c>
      <c r="AW92" s="203">
        <v>4.0044539800000001</v>
      </c>
      <c r="AX92" s="201">
        <v>1.24E-2</v>
      </c>
      <c r="AY92" s="108">
        <v>74.198459165921747</v>
      </c>
      <c r="AZ92" s="180"/>
      <c r="BA92" s="203">
        <v>46.772870730000001</v>
      </c>
      <c r="BB92" s="203">
        <v>4.0452287599999996</v>
      </c>
      <c r="BC92" s="201">
        <v>4.4130000000000003E-2</v>
      </c>
      <c r="BD92" s="108">
        <v>21.065231100528585</v>
      </c>
      <c r="BE92" s="180"/>
      <c r="BF92" s="203">
        <v>118.06031795</v>
      </c>
      <c r="BG92" s="203">
        <v>4.7423848199999998</v>
      </c>
      <c r="BH92" s="201">
        <v>2.0490000000000001E-2</v>
      </c>
      <c r="BI92" s="108">
        <v>53.171161885163023</v>
      </c>
      <c r="BJ92" s="180"/>
      <c r="BK92" s="203">
        <v>8.4227579999999996E-2</v>
      </c>
      <c r="BL92" s="203">
        <v>0.15910195999999999</v>
      </c>
      <c r="BM92" s="201">
        <v>0.96375</v>
      </c>
      <c r="BN92" s="116">
        <v>3.7933815266127012E-2</v>
      </c>
    </row>
    <row r="93" spans="1:66" s="10" customFormat="1" ht="12" customHeight="1" x14ac:dyDescent="0.4">
      <c r="A93" s="757" t="s">
        <v>76</v>
      </c>
      <c r="B93" s="842" t="s">
        <v>59</v>
      </c>
      <c r="C93" s="17" t="s">
        <v>59</v>
      </c>
      <c r="D93" s="191">
        <v>995.19838505999996</v>
      </c>
      <c r="E93" s="192">
        <v>6.5180643499999995</v>
      </c>
      <c r="F93" s="195">
        <v>3.3400000000000001E-3</v>
      </c>
      <c r="G93" s="194"/>
      <c r="H93" s="192">
        <v>158.53904787000002</v>
      </c>
      <c r="I93" s="192">
        <v>17.494119980000001</v>
      </c>
      <c r="J93" s="195">
        <v>5.6300000000000003E-2</v>
      </c>
      <c r="K93" s="80">
        <v>15.93039641643327</v>
      </c>
      <c r="L93" s="47"/>
      <c r="M93" s="192">
        <v>247.20121596999999</v>
      </c>
      <c r="N93" s="192">
        <v>26.031901900000001</v>
      </c>
      <c r="O93" s="195">
        <v>5.373E-2</v>
      </c>
      <c r="P93" s="107">
        <v>24.839390786902889</v>
      </c>
      <c r="Q93" s="174"/>
      <c r="R93" s="192">
        <v>33.966486190000005</v>
      </c>
      <c r="S93" s="192">
        <v>9.0221243900000001</v>
      </c>
      <c r="T93" s="195">
        <v>0.13552</v>
      </c>
      <c r="U93" s="107">
        <v>3.4130367070433083</v>
      </c>
      <c r="V93" s="107"/>
      <c r="W93" s="192">
        <v>353.32542792999999</v>
      </c>
      <c r="X93" s="192">
        <v>26.696770300000001</v>
      </c>
      <c r="Y93" s="195">
        <v>3.8550000000000001E-2</v>
      </c>
      <c r="Z93" s="107">
        <v>35.503014598310287</v>
      </c>
      <c r="AA93" s="174"/>
      <c r="AB93" s="192">
        <v>762.50581406000003</v>
      </c>
      <c r="AC93" s="192">
        <v>18.524870500000002</v>
      </c>
      <c r="AD93" s="195">
        <v>1.24E-2</v>
      </c>
      <c r="AE93" s="107">
        <v>76.61847381454794</v>
      </c>
      <c r="AF93" s="174"/>
      <c r="AG93" s="192">
        <v>924.26651633999995</v>
      </c>
      <c r="AH93" s="192">
        <v>11.21688874</v>
      </c>
      <c r="AI93" s="195">
        <v>6.1900000000000002E-3</v>
      </c>
      <c r="AJ93" s="107">
        <v>92.872590049900097</v>
      </c>
      <c r="AK93" s="174"/>
      <c r="AL93" s="192">
        <v>583.75505077000003</v>
      </c>
      <c r="AM93" s="192">
        <v>20.999042990000003</v>
      </c>
      <c r="AN93" s="195">
        <v>1.8350000000000002E-2</v>
      </c>
      <c r="AO93" s="107">
        <v>58.657154144678984</v>
      </c>
      <c r="AP93" s="107"/>
      <c r="AQ93" s="297">
        <v>92.28449071</v>
      </c>
      <c r="AR93" s="107">
        <v>9.4416948699999992</v>
      </c>
      <c r="AS93" s="195">
        <v>5.2200000000000003E-2</v>
      </c>
      <c r="AT93" s="107">
        <v>9.2729743230477837</v>
      </c>
      <c r="AU93" s="174"/>
      <c r="AV93" s="192">
        <v>831.98202563000007</v>
      </c>
      <c r="AW93" s="192">
        <v>9.0971840100000012</v>
      </c>
      <c r="AX93" s="195">
        <v>5.5799999999999999E-3</v>
      </c>
      <c r="AY93" s="107">
        <v>83.599615726852335</v>
      </c>
      <c r="AZ93" s="174"/>
      <c r="BA93" s="192">
        <v>70.516378689999996</v>
      </c>
      <c r="BB93" s="192">
        <v>9.7383612199999998</v>
      </c>
      <c r="BC93" s="195">
        <v>7.0459999999999995E-2</v>
      </c>
      <c r="BD93" s="107">
        <v>7.0856604822312486</v>
      </c>
      <c r="BE93" s="174"/>
      <c r="BF93" s="192">
        <v>764.68701735000002</v>
      </c>
      <c r="BG93" s="192">
        <v>12.61208021</v>
      </c>
      <c r="BH93" s="195">
        <v>8.4100000000000008E-3</v>
      </c>
      <c r="BI93" s="107">
        <v>76.837646526516167</v>
      </c>
      <c r="BJ93" s="174"/>
      <c r="BK93" s="192">
        <v>3.2213703999999996</v>
      </c>
      <c r="BL93" s="192">
        <v>3.2441287900000004</v>
      </c>
      <c r="BM93" s="195">
        <v>0.51380999999999999</v>
      </c>
      <c r="BN93" s="115">
        <v>0.32369128089027044</v>
      </c>
    </row>
    <row r="94" spans="1:66" s="10" customFormat="1" ht="12" customHeight="1" x14ac:dyDescent="0.4">
      <c r="A94" s="758"/>
      <c r="B94" s="843"/>
      <c r="C94" s="17" t="s">
        <v>133</v>
      </c>
      <c r="D94" s="191">
        <v>478.88508245999998</v>
      </c>
      <c r="E94" s="192">
        <v>4.7584780499999999</v>
      </c>
      <c r="F94" s="195">
        <v>5.0699999999999999E-3</v>
      </c>
      <c r="G94" s="194"/>
      <c r="H94" s="192">
        <v>76.938004409999991</v>
      </c>
      <c r="I94" s="192">
        <v>10.73847194</v>
      </c>
      <c r="J94" s="195">
        <v>7.1209999999999996E-2</v>
      </c>
      <c r="K94" s="80">
        <v>16.066068296547204</v>
      </c>
      <c r="L94" s="47"/>
      <c r="M94" s="192">
        <v>121.39890511999999</v>
      </c>
      <c r="N94" s="192">
        <v>14.239268790000001</v>
      </c>
      <c r="O94" s="195">
        <v>5.9839999999999997E-2</v>
      </c>
      <c r="P94" s="107">
        <v>25.350320894604213</v>
      </c>
      <c r="Q94" s="174"/>
      <c r="R94" s="192">
        <v>17.45678552</v>
      </c>
      <c r="S94" s="192">
        <v>5.4264593100000003</v>
      </c>
      <c r="T94" s="195">
        <v>0.15859999999999999</v>
      </c>
      <c r="U94" s="107">
        <v>3.645297412549517</v>
      </c>
      <c r="V94" s="107"/>
      <c r="W94" s="192">
        <v>171.23344904999999</v>
      </c>
      <c r="X94" s="192">
        <v>14.48399272</v>
      </c>
      <c r="Y94" s="195">
        <v>4.3159999999999997E-2</v>
      </c>
      <c r="Z94" s="107">
        <v>35.756688884603683</v>
      </c>
      <c r="AA94" s="174"/>
      <c r="AB94" s="192">
        <v>358.78682702000003</v>
      </c>
      <c r="AC94" s="192">
        <v>9.7632395199999991</v>
      </c>
      <c r="AD94" s="195">
        <v>1.388E-2</v>
      </c>
      <c r="AE94" s="107">
        <v>74.921278645168186</v>
      </c>
      <c r="AF94" s="174"/>
      <c r="AG94" s="192">
        <v>438.25357057999997</v>
      </c>
      <c r="AH94" s="192">
        <v>7.55689133</v>
      </c>
      <c r="AI94" s="195">
        <v>8.8000000000000005E-3</v>
      </c>
      <c r="AJ94" s="107">
        <v>91.515394116835154</v>
      </c>
      <c r="AK94" s="174"/>
      <c r="AL94" s="192">
        <v>271.68517813999995</v>
      </c>
      <c r="AM94" s="192">
        <v>12.820196840000001</v>
      </c>
      <c r="AN94" s="195">
        <v>2.4080000000000001E-2</v>
      </c>
      <c r="AO94" s="107">
        <v>56.73285472672729</v>
      </c>
      <c r="AP94" s="107"/>
      <c r="AQ94" s="297">
        <v>45.037462079999997</v>
      </c>
      <c r="AR94" s="107">
        <v>6.7747855100000001</v>
      </c>
      <c r="AS94" s="195">
        <v>7.6749999999999999E-2</v>
      </c>
      <c r="AT94" s="107">
        <v>9.4046492007321731</v>
      </c>
      <c r="AU94" s="174"/>
      <c r="AV94" s="192">
        <v>393.21610850999997</v>
      </c>
      <c r="AW94" s="192">
        <v>6.9575034999999996</v>
      </c>
      <c r="AX94" s="195">
        <v>9.0299999999999998E-3</v>
      </c>
      <c r="AY94" s="107">
        <v>82.110744918191159</v>
      </c>
      <c r="AZ94" s="174"/>
      <c r="BA94" s="192">
        <v>39.303049180000002</v>
      </c>
      <c r="BB94" s="192">
        <v>5.7643871499999992</v>
      </c>
      <c r="BC94" s="195">
        <v>7.4829999999999994E-2</v>
      </c>
      <c r="BD94" s="107">
        <v>8.2071984740269883</v>
      </c>
      <c r="BE94" s="174"/>
      <c r="BF94" s="192">
        <v>355.34241278000002</v>
      </c>
      <c r="BG94" s="192">
        <v>7.849996</v>
      </c>
      <c r="BH94" s="195">
        <v>1.1270000000000001E-2</v>
      </c>
      <c r="BI94" s="107">
        <v>74.202021694772853</v>
      </c>
      <c r="BJ94" s="174"/>
      <c r="BK94" s="192">
        <v>1.42935346</v>
      </c>
      <c r="BL94" s="192">
        <v>1.9078413000000001</v>
      </c>
      <c r="BM94" s="195">
        <v>0.68100000000000005</v>
      </c>
      <c r="BN94" s="115">
        <v>0.29847525269684927</v>
      </c>
    </row>
    <row r="95" spans="1:66" s="10" customFormat="1" ht="12" customHeight="1" x14ac:dyDescent="0.4">
      <c r="A95" s="758"/>
      <c r="B95" s="843"/>
      <c r="C95" s="17" t="s">
        <v>134</v>
      </c>
      <c r="D95" s="191">
        <v>516.31330260000004</v>
      </c>
      <c r="E95" s="192">
        <v>4.2903637799999998</v>
      </c>
      <c r="F95" s="195">
        <v>4.2399999999999998E-3</v>
      </c>
      <c r="G95" s="194"/>
      <c r="H95" s="192">
        <v>81.60104346</v>
      </c>
      <c r="I95" s="192">
        <v>9.2661298499999987</v>
      </c>
      <c r="J95" s="195">
        <v>5.7939999999999998E-2</v>
      </c>
      <c r="K95" s="80">
        <v>15.804559566658741</v>
      </c>
      <c r="L95" s="47"/>
      <c r="M95" s="192">
        <v>125.80231085</v>
      </c>
      <c r="N95" s="192">
        <v>14.47086728</v>
      </c>
      <c r="O95" s="195">
        <v>5.8689999999999999E-2</v>
      </c>
      <c r="P95" s="107">
        <v>24.365498664569945</v>
      </c>
      <c r="Q95" s="174"/>
      <c r="R95" s="192">
        <v>16.509700669999997</v>
      </c>
      <c r="S95" s="192">
        <v>4.9078602799999995</v>
      </c>
      <c r="T95" s="195">
        <v>0.15167</v>
      </c>
      <c r="U95" s="107">
        <v>3.1976128809507833</v>
      </c>
      <c r="V95" s="107"/>
      <c r="W95" s="192">
        <v>182.09197888</v>
      </c>
      <c r="X95" s="192">
        <v>14.74690964</v>
      </c>
      <c r="Y95" s="195">
        <v>4.1320000000000003E-2</v>
      </c>
      <c r="Z95" s="107">
        <v>35.267729489641084</v>
      </c>
      <c r="AA95" s="174"/>
      <c r="AB95" s="192">
        <v>403.71898705000001</v>
      </c>
      <c r="AC95" s="192">
        <v>11.09180327</v>
      </c>
      <c r="AD95" s="195">
        <v>1.4019999999999999E-2</v>
      </c>
      <c r="AE95" s="107">
        <v>78.19263710948205</v>
      </c>
      <c r="AF95" s="174"/>
      <c r="AG95" s="192">
        <v>486.01294575999998</v>
      </c>
      <c r="AH95" s="192">
        <v>6.5770473899999997</v>
      </c>
      <c r="AI95" s="195">
        <v>6.8999999999999999E-3</v>
      </c>
      <c r="AJ95" s="107">
        <v>94.131401091659555</v>
      </c>
      <c r="AK95" s="174"/>
      <c r="AL95" s="192">
        <v>312.06987263000002</v>
      </c>
      <c r="AM95" s="192">
        <v>12.002975019999999</v>
      </c>
      <c r="AN95" s="195">
        <v>1.9619999999999999E-2</v>
      </c>
      <c r="AO95" s="107">
        <v>60.441958605077396</v>
      </c>
      <c r="AP95" s="107"/>
      <c r="AQ95" s="297">
        <v>47.247028639999996</v>
      </c>
      <c r="AR95" s="107">
        <v>6.1986163300000001</v>
      </c>
      <c r="AS95" s="195">
        <v>6.694E-2</v>
      </c>
      <c r="AT95" s="107">
        <v>9.1508447297557574</v>
      </c>
      <c r="AU95" s="174"/>
      <c r="AV95" s="192">
        <v>438.76591712999999</v>
      </c>
      <c r="AW95" s="192">
        <v>5.72004643</v>
      </c>
      <c r="AX95" s="195">
        <v>6.6499999999999997E-3</v>
      </c>
      <c r="AY95" s="107">
        <v>84.98055636384062</v>
      </c>
      <c r="AZ95" s="174"/>
      <c r="BA95" s="192">
        <v>31.213329510000001</v>
      </c>
      <c r="BB95" s="192">
        <v>5.5944677</v>
      </c>
      <c r="BC95" s="195">
        <v>9.1450000000000004E-2</v>
      </c>
      <c r="BD95" s="107">
        <v>6.0454242323060372</v>
      </c>
      <c r="BE95" s="174"/>
      <c r="BF95" s="192">
        <v>409.34460457</v>
      </c>
      <c r="BG95" s="192">
        <v>7.4496517999999998</v>
      </c>
      <c r="BH95" s="195">
        <v>9.2899999999999996E-3</v>
      </c>
      <c r="BI95" s="107">
        <v>79.282211500006383</v>
      </c>
      <c r="BJ95" s="174"/>
      <c r="BK95" s="192">
        <v>1.7920169500000001</v>
      </c>
      <c r="BL95" s="192">
        <v>1.75094515</v>
      </c>
      <c r="BM95" s="195">
        <v>0.49851000000000001</v>
      </c>
      <c r="BN95" s="115">
        <v>0.34707936847180509</v>
      </c>
    </row>
    <row r="96" spans="1:66" s="10" customFormat="1" ht="12" customHeight="1" x14ac:dyDescent="0.4">
      <c r="A96" s="758"/>
      <c r="B96" s="832" t="s">
        <v>66</v>
      </c>
      <c r="C96" s="18" t="s">
        <v>59</v>
      </c>
      <c r="D96" s="196">
        <v>772.93792216999998</v>
      </c>
      <c r="E96" s="220">
        <v>6.0654120799999998</v>
      </c>
      <c r="F96" s="197">
        <v>4.0000000000000001E-3</v>
      </c>
      <c r="G96" s="198"/>
      <c r="H96" s="238">
        <v>141.69643689</v>
      </c>
      <c r="I96" s="238">
        <v>17.15357775</v>
      </c>
      <c r="J96" s="197">
        <v>6.1760000000000002E-2</v>
      </c>
      <c r="K96" s="81">
        <v>18.332188501269485</v>
      </c>
      <c r="L96" s="48"/>
      <c r="M96" s="238">
        <v>227.17015585000001</v>
      </c>
      <c r="N96" s="238">
        <v>25.764506410000003</v>
      </c>
      <c r="O96" s="197">
        <v>5.7860000000000002E-2</v>
      </c>
      <c r="P96" s="106">
        <v>29.390478760859168</v>
      </c>
      <c r="Q96" s="127"/>
      <c r="R96" s="238">
        <v>31.797117719999999</v>
      </c>
      <c r="S96" s="238">
        <v>8.9698283200000013</v>
      </c>
      <c r="T96" s="197">
        <v>0.14393</v>
      </c>
      <c r="U96" s="106">
        <v>4.1137996736827898</v>
      </c>
      <c r="V96" s="106"/>
      <c r="W96" s="238">
        <v>318.89702904000001</v>
      </c>
      <c r="X96" s="238">
        <v>26.227456109999999</v>
      </c>
      <c r="Y96" s="197">
        <v>4.1959999999999997E-2</v>
      </c>
      <c r="Z96" s="106">
        <v>41.257780203707199</v>
      </c>
      <c r="AA96" s="127"/>
      <c r="AB96" s="238">
        <v>631.43627738999999</v>
      </c>
      <c r="AC96" s="238">
        <v>17.370785220000002</v>
      </c>
      <c r="AD96" s="197">
        <v>1.404E-2</v>
      </c>
      <c r="AE96" s="106">
        <v>81.693013019371804</v>
      </c>
      <c r="AF96" s="127"/>
      <c r="AG96" s="238">
        <v>727.44700491000003</v>
      </c>
      <c r="AH96" s="238">
        <v>10.29500152</v>
      </c>
      <c r="AI96" s="197">
        <v>7.2199999999999999E-3</v>
      </c>
      <c r="AJ96" s="106">
        <v>94.114544524832539</v>
      </c>
      <c r="AK96" s="127"/>
      <c r="AL96" s="238">
        <v>438.91609076999998</v>
      </c>
      <c r="AM96" s="238">
        <v>19.575583519999999</v>
      </c>
      <c r="AN96" s="197">
        <v>2.2759999999999999E-2</v>
      </c>
      <c r="AO96" s="106">
        <v>56.785425864182756</v>
      </c>
      <c r="AP96" s="106"/>
      <c r="AQ96" s="298">
        <v>69.054937109999997</v>
      </c>
      <c r="AR96" s="106">
        <v>8.7820878100000002</v>
      </c>
      <c r="AS96" s="197">
        <v>6.4890000000000003E-2</v>
      </c>
      <c r="AT96" s="106">
        <v>8.9340857951606694</v>
      </c>
      <c r="AU96" s="127"/>
      <c r="AV96" s="238">
        <v>658.39206779999995</v>
      </c>
      <c r="AW96" s="238">
        <v>8.3786085299999993</v>
      </c>
      <c r="AX96" s="197">
        <v>6.4900000000000001E-3</v>
      </c>
      <c r="AY96" s="106">
        <v>85.180458729671855</v>
      </c>
      <c r="AZ96" s="127"/>
      <c r="BA96" s="238">
        <v>47.421546820000003</v>
      </c>
      <c r="BB96" s="238">
        <v>9.3793374099999998</v>
      </c>
      <c r="BC96" s="197">
        <v>0.10091</v>
      </c>
      <c r="BD96" s="106">
        <v>6.1352335627246024</v>
      </c>
      <c r="BE96" s="127"/>
      <c r="BF96" s="238">
        <v>614.17024457000002</v>
      </c>
      <c r="BG96" s="238">
        <v>11.92899733</v>
      </c>
      <c r="BH96" s="197">
        <v>9.9100000000000004E-3</v>
      </c>
      <c r="BI96" s="106">
        <v>79.459194193207068</v>
      </c>
      <c r="BJ96" s="127"/>
      <c r="BK96" s="238">
        <v>3.1997235900000001</v>
      </c>
      <c r="BL96" s="238">
        <v>3.24629155</v>
      </c>
      <c r="BM96" s="197">
        <v>0.51763000000000003</v>
      </c>
      <c r="BN96" s="114">
        <v>0.41396902625981558</v>
      </c>
    </row>
    <row r="97" spans="1:66" s="10" customFormat="1" ht="12" customHeight="1" x14ac:dyDescent="0.4">
      <c r="A97" s="758"/>
      <c r="B97" s="832"/>
      <c r="C97" s="18" t="s">
        <v>133</v>
      </c>
      <c r="D97" s="196">
        <v>361.72515620999997</v>
      </c>
      <c r="E97" s="220">
        <v>4.2909791799999999</v>
      </c>
      <c r="F97" s="197">
        <v>6.0499999999999998E-3</v>
      </c>
      <c r="G97" s="198"/>
      <c r="H97" s="238">
        <v>68.585720690000002</v>
      </c>
      <c r="I97" s="238">
        <v>10.49887558</v>
      </c>
      <c r="J97" s="197">
        <v>7.8100000000000003E-2</v>
      </c>
      <c r="K97" s="81">
        <v>18.960727367875538</v>
      </c>
      <c r="L97" s="48"/>
      <c r="M97" s="238">
        <v>111.98092643000001</v>
      </c>
      <c r="N97" s="238">
        <v>14.057570089999999</v>
      </c>
      <c r="O97" s="197">
        <v>6.4049999999999996E-2</v>
      </c>
      <c r="P97" s="106">
        <v>30.957461627299526</v>
      </c>
      <c r="Q97" s="127"/>
      <c r="R97" s="238">
        <v>16.270545519999999</v>
      </c>
      <c r="S97" s="238">
        <v>5.3781211600000001</v>
      </c>
      <c r="T97" s="197">
        <v>0.16864000000000001</v>
      </c>
      <c r="U97" s="106">
        <v>4.4980409132933277</v>
      </c>
      <c r="V97" s="106"/>
      <c r="W97" s="238">
        <v>154.91058963999998</v>
      </c>
      <c r="X97" s="238">
        <v>14.17230925</v>
      </c>
      <c r="Y97" s="197">
        <v>4.6679999999999999E-2</v>
      </c>
      <c r="Z97" s="106">
        <v>42.825495263610158</v>
      </c>
      <c r="AA97" s="127"/>
      <c r="AB97" s="238">
        <v>292.81056920000003</v>
      </c>
      <c r="AC97" s="238">
        <v>8.7609175300000004</v>
      </c>
      <c r="AD97" s="197">
        <v>1.5270000000000001E-2</v>
      </c>
      <c r="AE97" s="106">
        <v>80.948356555552508</v>
      </c>
      <c r="AF97" s="127"/>
      <c r="AG97" s="238">
        <v>336.89320706000001</v>
      </c>
      <c r="AH97" s="238">
        <v>6.7482794500000001</v>
      </c>
      <c r="AI97" s="197">
        <v>1.022E-2</v>
      </c>
      <c r="AJ97" s="106">
        <v>93.135133478086402</v>
      </c>
      <c r="AK97" s="127"/>
      <c r="AL97" s="238">
        <v>199.22872382000003</v>
      </c>
      <c r="AM97" s="238">
        <v>11.87147918</v>
      </c>
      <c r="AN97" s="197">
        <v>3.04E-2</v>
      </c>
      <c r="AO97" s="106">
        <v>55.07737584729594</v>
      </c>
      <c r="AP97" s="106"/>
      <c r="AQ97" s="298">
        <v>33.193446059999999</v>
      </c>
      <c r="AR97" s="106">
        <v>6.1666742800000005</v>
      </c>
      <c r="AS97" s="197">
        <v>9.4789999999999999E-2</v>
      </c>
      <c r="AT97" s="106">
        <v>9.1764273206172877</v>
      </c>
      <c r="AU97" s="127"/>
      <c r="AV97" s="238">
        <v>303.69976100000002</v>
      </c>
      <c r="AW97" s="238">
        <v>6.4075797199999993</v>
      </c>
      <c r="AX97" s="197">
        <v>1.076E-2</v>
      </c>
      <c r="AY97" s="106">
        <v>83.958706157469123</v>
      </c>
      <c r="AZ97" s="127"/>
      <c r="BA97" s="238">
        <v>24.640541150000001</v>
      </c>
      <c r="BB97" s="238">
        <v>5.2948956300000001</v>
      </c>
      <c r="BC97" s="197">
        <v>0.10964</v>
      </c>
      <c r="BD97" s="106">
        <v>6.8119512085288605</v>
      </c>
      <c r="BE97" s="127"/>
      <c r="BF97" s="238">
        <v>280.48857329999998</v>
      </c>
      <c r="BG97" s="238">
        <v>7.2934555899999998</v>
      </c>
      <c r="BH97" s="197">
        <v>1.3270000000000001E-2</v>
      </c>
      <c r="BI97" s="106">
        <v>77.541903980037816</v>
      </c>
      <c r="BJ97" s="127"/>
      <c r="BK97" s="238">
        <v>1.42935346</v>
      </c>
      <c r="BL97" s="238">
        <v>1.9078413000000001</v>
      </c>
      <c r="BM97" s="197">
        <v>0.68100000000000005</v>
      </c>
      <c r="BN97" s="114">
        <v>0.39514903386210359</v>
      </c>
    </row>
    <row r="98" spans="1:66" s="10" customFormat="1" ht="12" customHeight="1" x14ac:dyDescent="0.4">
      <c r="A98" s="758"/>
      <c r="B98" s="832"/>
      <c r="C98" s="18" t="s">
        <v>134</v>
      </c>
      <c r="D98" s="196">
        <v>411.21276597000002</v>
      </c>
      <c r="E98" s="220">
        <v>3.9190782199999998</v>
      </c>
      <c r="F98" s="197">
        <v>4.8599999999999997E-3</v>
      </c>
      <c r="G98" s="198"/>
      <c r="H98" s="238">
        <v>73.110716199999999</v>
      </c>
      <c r="I98" s="238">
        <v>8.9689234899999999</v>
      </c>
      <c r="J98" s="197">
        <v>6.2590000000000007E-2</v>
      </c>
      <c r="K98" s="81">
        <v>17.779291464247436</v>
      </c>
      <c r="L98" s="48"/>
      <c r="M98" s="238">
        <v>115.18922942</v>
      </c>
      <c r="N98" s="238">
        <v>14.248431930000001</v>
      </c>
      <c r="O98" s="197">
        <v>6.3109999999999999E-2</v>
      </c>
      <c r="P98" s="106">
        <v>28.012075244863293</v>
      </c>
      <c r="Q98" s="127"/>
      <c r="R98" s="238">
        <v>15.5265722</v>
      </c>
      <c r="S98" s="238">
        <v>4.8727270000000003</v>
      </c>
      <c r="T98" s="197">
        <v>0.16012000000000001</v>
      </c>
      <c r="U98" s="106">
        <v>3.7758001416553153</v>
      </c>
      <c r="V98" s="106"/>
      <c r="W98" s="238">
        <v>163.98643941</v>
      </c>
      <c r="X98" s="238">
        <v>14.40418433</v>
      </c>
      <c r="Y98" s="197">
        <v>4.4819999999999999E-2</v>
      </c>
      <c r="Z98" s="106">
        <v>39.878732612587129</v>
      </c>
      <c r="AA98" s="127"/>
      <c r="AB98" s="238">
        <v>338.62570818999995</v>
      </c>
      <c r="AC98" s="238">
        <v>10.51531495</v>
      </c>
      <c r="AD98" s="197">
        <v>1.584E-2</v>
      </c>
      <c r="AE98" s="207">
        <v>82.348053419796884</v>
      </c>
      <c r="AF98" s="127"/>
      <c r="AG98" s="238">
        <v>390.55379784999997</v>
      </c>
      <c r="AH98" s="238">
        <v>6.1468368299999998</v>
      </c>
      <c r="AI98" s="197">
        <v>8.0300000000000007E-3</v>
      </c>
      <c r="AJ98" s="106">
        <v>94.976087848034553</v>
      </c>
      <c r="AK98" s="127"/>
      <c r="AL98" s="238">
        <v>239.68736694</v>
      </c>
      <c r="AM98" s="238">
        <v>11.297538399999999</v>
      </c>
      <c r="AN98" s="197">
        <v>2.4049999999999998E-2</v>
      </c>
      <c r="AO98" s="106">
        <v>58.287919728028669</v>
      </c>
      <c r="AP98" s="106"/>
      <c r="AQ98" s="298">
        <v>35.861491049999998</v>
      </c>
      <c r="AR98" s="106">
        <v>5.8229656900000002</v>
      </c>
      <c r="AS98" s="197">
        <v>8.2839999999999997E-2</v>
      </c>
      <c r="AT98" s="106">
        <v>8.7209089837975196</v>
      </c>
      <c r="AU98" s="127"/>
      <c r="AV98" s="238">
        <v>354.69230680000004</v>
      </c>
      <c r="AW98" s="238">
        <v>5.28408531</v>
      </c>
      <c r="AX98" s="197">
        <v>7.6E-3</v>
      </c>
      <c r="AY98" s="106">
        <v>86.255178864237052</v>
      </c>
      <c r="AZ98" s="127"/>
      <c r="BA98" s="238">
        <v>22.781005669999999</v>
      </c>
      <c r="BB98" s="238">
        <v>5.3736927999999997</v>
      </c>
      <c r="BC98" s="197">
        <v>0.12035</v>
      </c>
      <c r="BD98" s="106">
        <v>5.5399558465220373</v>
      </c>
      <c r="BE98" s="127"/>
      <c r="BF98" s="238">
        <v>333.68167126999998</v>
      </c>
      <c r="BG98" s="238">
        <v>6.9922184200000004</v>
      </c>
      <c r="BH98" s="197">
        <v>1.069E-2</v>
      </c>
      <c r="BI98" s="106">
        <v>81.145747137223765</v>
      </c>
      <c r="BJ98" s="127"/>
      <c r="BK98" s="238">
        <v>1.77037014</v>
      </c>
      <c r="BL98" s="238">
        <v>1.7518795500000002</v>
      </c>
      <c r="BM98" s="197">
        <v>0.50488</v>
      </c>
      <c r="BN98" s="114">
        <v>0.43052411950876962</v>
      </c>
    </row>
    <row r="99" spans="1:66" s="10" customFormat="1" ht="12" customHeight="1" x14ac:dyDescent="0.4">
      <c r="A99" s="758"/>
      <c r="B99" s="831" t="s">
        <v>67</v>
      </c>
      <c r="C99" s="17" t="s">
        <v>59</v>
      </c>
      <c r="D99" s="191">
        <v>222.26046288000001</v>
      </c>
      <c r="E99" s="192">
        <v>2.4872414399999996</v>
      </c>
      <c r="F99" s="195">
        <v>5.7099999999999998E-3</v>
      </c>
      <c r="G99" s="194"/>
      <c r="H99" s="158">
        <v>16.84261098</v>
      </c>
      <c r="I99" s="158">
        <v>3.7172333900000001</v>
      </c>
      <c r="J99" s="195">
        <v>0.11260000000000001</v>
      </c>
      <c r="K99" s="80">
        <v>7.5778709185418389</v>
      </c>
      <c r="L99" s="47"/>
      <c r="M99" s="158">
        <v>20.031060119999999</v>
      </c>
      <c r="N99" s="158">
        <v>3.8701289000000001</v>
      </c>
      <c r="O99" s="195">
        <v>9.8570000000000005E-2</v>
      </c>
      <c r="P99" s="107">
        <v>9.0124261690280516</v>
      </c>
      <c r="Q99" s="174"/>
      <c r="R99" s="158">
        <v>2.1693684699999998</v>
      </c>
      <c r="S99" s="158">
        <v>1.03835732</v>
      </c>
      <c r="T99" s="195">
        <v>0.24421000000000001</v>
      </c>
      <c r="U99" s="107">
        <v>0.97604785029681906</v>
      </c>
      <c r="V99" s="107"/>
      <c r="W99" s="158">
        <v>34.428398889999997</v>
      </c>
      <c r="X99" s="158">
        <v>5.1890438200000002</v>
      </c>
      <c r="Y99" s="195">
        <v>7.6899999999999996E-2</v>
      </c>
      <c r="Z99" s="107">
        <v>15.490113915846623</v>
      </c>
      <c r="AA99" s="174"/>
      <c r="AB99" s="158">
        <v>131.06953668</v>
      </c>
      <c r="AC99" s="158">
        <v>7.9020178899999998</v>
      </c>
      <c r="AD99" s="195">
        <v>3.0759999999999999E-2</v>
      </c>
      <c r="AE99" s="107">
        <v>58.971143577058669</v>
      </c>
      <c r="AF99" s="174"/>
      <c r="AG99" s="158">
        <v>196.81951143000001</v>
      </c>
      <c r="AH99" s="158">
        <v>4.40551578</v>
      </c>
      <c r="AI99" s="195">
        <v>1.142E-2</v>
      </c>
      <c r="AJ99" s="107">
        <v>88.553541587945062</v>
      </c>
      <c r="AK99" s="174"/>
      <c r="AL99" s="158">
        <v>144.83895999999999</v>
      </c>
      <c r="AM99" s="158">
        <v>7.8219467599999994</v>
      </c>
      <c r="AN99" s="195">
        <v>2.7550000000000002E-2</v>
      </c>
      <c r="AO99" s="107">
        <v>65.166317987108471</v>
      </c>
      <c r="AP99" s="107"/>
      <c r="AQ99" s="297">
        <v>23.229553599999999</v>
      </c>
      <c r="AR99" s="107">
        <v>3.43584026</v>
      </c>
      <c r="AS99" s="195">
        <v>7.5459999999999999E-2</v>
      </c>
      <c r="AT99" s="107">
        <v>10.451500594841196</v>
      </c>
      <c r="AU99" s="174"/>
      <c r="AV99" s="158">
        <v>173.58995783</v>
      </c>
      <c r="AW99" s="158">
        <v>3.6084260399999999</v>
      </c>
      <c r="AX99" s="195">
        <v>1.061E-2</v>
      </c>
      <c r="AY99" s="107">
        <v>78.102040993103856</v>
      </c>
      <c r="AZ99" s="174"/>
      <c r="BA99" s="158">
        <v>23.09483187</v>
      </c>
      <c r="BB99" s="158">
        <v>2.9042585299999999</v>
      </c>
      <c r="BC99" s="195">
        <v>6.4159999999999995E-2</v>
      </c>
      <c r="BD99" s="107">
        <v>10.390886247037587</v>
      </c>
      <c r="BE99" s="174"/>
      <c r="BF99" s="158">
        <v>150.51677278</v>
      </c>
      <c r="BG99" s="158">
        <v>4.4210084199999997</v>
      </c>
      <c r="BH99" s="195">
        <v>1.499E-2</v>
      </c>
      <c r="BI99" s="107">
        <v>67.720894139082702</v>
      </c>
      <c r="BJ99" s="174"/>
      <c r="BK99" s="158">
        <v>2.1646809999999999E-2</v>
      </c>
      <c r="BL99" s="158">
        <v>4.1987509999999999E-2</v>
      </c>
      <c r="BM99" s="195">
        <v>0.98962000000000006</v>
      </c>
      <c r="BN99" s="115">
        <v>9.7393885171953697E-3</v>
      </c>
    </row>
    <row r="100" spans="1:66" s="10" customFormat="1" ht="12" customHeight="1" x14ac:dyDescent="0.4">
      <c r="A100" s="758"/>
      <c r="B100" s="831"/>
      <c r="C100" s="17" t="s">
        <v>133</v>
      </c>
      <c r="D100" s="191">
        <v>117.15992625999999</v>
      </c>
      <c r="E100" s="192">
        <v>2.07580981</v>
      </c>
      <c r="F100" s="195">
        <v>9.0399999999999994E-3</v>
      </c>
      <c r="G100" s="192"/>
      <c r="H100" s="192">
        <v>8.3522837199999991</v>
      </c>
      <c r="I100" s="192">
        <v>2.4832162699999998</v>
      </c>
      <c r="J100" s="195">
        <v>0.15168999999999999</v>
      </c>
      <c r="K100" s="80">
        <v>7.1289595227848679</v>
      </c>
      <c r="L100" s="47"/>
      <c r="M100" s="192">
        <v>9.41797869</v>
      </c>
      <c r="N100" s="192">
        <v>2.27248297</v>
      </c>
      <c r="O100" s="195">
        <v>0.12311</v>
      </c>
      <c r="P100" s="107">
        <v>8.0385665906785633</v>
      </c>
      <c r="Q100" s="174"/>
      <c r="R100" s="192">
        <v>1.18624</v>
      </c>
      <c r="S100" s="192">
        <v>0.79761236000000002</v>
      </c>
      <c r="T100" s="195">
        <v>0.34305000000000002</v>
      </c>
      <c r="U100" s="107">
        <v>1.0124963695927134</v>
      </c>
      <c r="V100" s="107"/>
      <c r="W100" s="192">
        <v>16.32285941</v>
      </c>
      <c r="X100" s="192">
        <v>3.16171069</v>
      </c>
      <c r="Y100" s="195">
        <v>9.8830000000000001E-2</v>
      </c>
      <c r="Z100" s="107">
        <v>13.932118200361865</v>
      </c>
      <c r="AA100" s="174"/>
      <c r="AB100" s="192">
        <v>65.976257820000001</v>
      </c>
      <c r="AC100" s="192">
        <v>4.9192338600000003</v>
      </c>
      <c r="AD100" s="195">
        <v>3.8039999999999997E-2</v>
      </c>
      <c r="AE100" s="107">
        <v>56.312990222942126</v>
      </c>
      <c r="AF100" s="174"/>
      <c r="AG100" s="192">
        <v>101.36036351999999</v>
      </c>
      <c r="AH100" s="192">
        <v>3.3422271599999998</v>
      </c>
      <c r="AI100" s="195">
        <v>1.6820000000000002E-2</v>
      </c>
      <c r="AJ100" s="107">
        <v>86.514533386665164</v>
      </c>
      <c r="AK100" s="174"/>
      <c r="AL100" s="192">
        <v>72.456454320000006</v>
      </c>
      <c r="AM100" s="192">
        <v>4.9476988300000002</v>
      </c>
      <c r="AN100" s="195">
        <v>3.4840000000000003E-2</v>
      </c>
      <c r="AO100" s="107">
        <v>61.844059340909332</v>
      </c>
      <c r="AP100" s="107"/>
      <c r="AQ100" s="297">
        <v>11.844016009999999</v>
      </c>
      <c r="AR100" s="107">
        <v>2.7725029700000001</v>
      </c>
      <c r="AS100" s="195">
        <v>0.11942999999999999</v>
      </c>
      <c r="AT100" s="107">
        <v>10.109272332346722</v>
      </c>
      <c r="AU100" s="174"/>
      <c r="AV100" s="192">
        <v>89.516347510000003</v>
      </c>
      <c r="AW100" s="192">
        <v>2.7870745100000001</v>
      </c>
      <c r="AX100" s="195">
        <v>1.5890000000000001E-2</v>
      </c>
      <c r="AY100" s="107">
        <v>76.405261054318458</v>
      </c>
      <c r="AZ100" s="174"/>
      <c r="BA100" s="192">
        <v>14.662508030000001</v>
      </c>
      <c r="BB100" s="192">
        <v>2.42586682</v>
      </c>
      <c r="BC100" s="195">
        <v>8.4409999999999999E-2</v>
      </c>
      <c r="BD100" s="107">
        <v>12.514951569243163</v>
      </c>
      <c r="BE100" s="174"/>
      <c r="BF100" s="192">
        <v>74.853839479999991</v>
      </c>
      <c r="BG100" s="192">
        <v>3.1065403299999996</v>
      </c>
      <c r="BH100" s="195">
        <v>2.1170000000000001E-2</v>
      </c>
      <c r="BI100" s="107">
        <v>63.890309485075292</v>
      </c>
      <c r="BJ100" s="174"/>
      <c r="BK100" s="192">
        <v>0</v>
      </c>
      <c r="BL100" s="192">
        <v>0</v>
      </c>
      <c r="BM100" s="195" t="s">
        <v>69</v>
      </c>
      <c r="BN100" s="115">
        <v>0</v>
      </c>
    </row>
    <row r="101" spans="1:66" s="10" customFormat="1" ht="12" customHeight="1" x14ac:dyDescent="0.4">
      <c r="A101" s="759"/>
      <c r="B101" s="833"/>
      <c r="C101" s="19" t="s">
        <v>134</v>
      </c>
      <c r="D101" s="199">
        <v>105.10053663000001</v>
      </c>
      <c r="E101" s="200">
        <v>1.75768087</v>
      </c>
      <c r="F101" s="201">
        <v>8.5299999999999994E-3</v>
      </c>
      <c r="G101" s="202"/>
      <c r="H101" s="203">
        <v>8.4903272600000008</v>
      </c>
      <c r="I101" s="203">
        <v>2.3886671700000002</v>
      </c>
      <c r="J101" s="201">
        <v>0.14354</v>
      </c>
      <c r="K101" s="82">
        <v>8.078291065144299</v>
      </c>
      <c r="L101" s="49"/>
      <c r="M101" s="203">
        <v>10.613081429999999</v>
      </c>
      <c r="N101" s="203">
        <v>2.6227582699999998</v>
      </c>
      <c r="O101" s="201">
        <v>0.12608</v>
      </c>
      <c r="P101" s="108">
        <v>10.098027822029779</v>
      </c>
      <c r="Q101" s="180"/>
      <c r="R101" s="203">
        <v>0.98312847000000003</v>
      </c>
      <c r="S101" s="203">
        <v>0.60682620999999992</v>
      </c>
      <c r="T101" s="201">
        <v>0.31491999999999998</v>
      </c>
      <c r="U101" s="108">
        <v>0.93541717437756156</v>
      </c>
      <c r="V101" s="108"/>
      <c r="W101" s="203">
        <v>18.105539480000001</v>
      </c>
      <c r="X101" s="203">
        <v>3.17109833</v>
      </c>
      <c r="Y101" s="201">
        <v>8.9359999999999995E-2</v>
      </c>
      <c r="Z101" s="108">
        <v>17.226876341972869</v>
      </c>
      <c r="AA101" s="180"/>
      <c r="AB101" s="203">
        <v>65.093278859999998</v>
      </c>
      <c r="AC101" s="203">
        <v>4.0609983500000002</v>
      </c>
      <c r="AD101" s="201">
        <v>3.1829999999999997E-2</v>
      </c>
      <c r="AE101" s="108">
        <v>61.934297337754693</v>
      </c>
      <c r="AF101" s="180"/>
      <c r="AG101" s="203">
        <v>95.459147909999999</v>
      </c>
      <c r="AH101" s="203">
        <v>2.2909382900000002</v>
      </c>
      <c r="AI101" s="201">
        <v>1.2239999999999999E-2</v>
      </c>
      <c r="AJ101" s="108">
        <v>90.826508570606137</v>
      </c>
      <c r="AK101" s="180"/>
      <c r="AL101" s="203">
        <v>72.382505680000008</v>
      </c>
      <c r="AM101" s="203">
        <v>4.1425247199999999</v>
      </c>
      <c r="AN101" s="201">
        <v>2.92E-2</v>
      </c>
      <c r="AO101" s="108">
        <v>68.869777453961234</v>
      </c>
      <c r="AP101" s="108"/>
      <c r="AQ101" s="299">
        <v>11.38553759</v>
      </c>
      <c r="AR101" s="108">
        <v>2.1786324700000002</v>
      </c>
      <c r="AS101" s="201">
        <v>9.7629999999999995E-2</v>
      </c>
      <c r="AT101" s="108">
        <v>10.832996628820352</v>
      </c>
      <c r="AU101" s="180"/>
      <c r="AV101" s="203">
        <v>84.073610329999994</v>
      </c>
      <c r="AW101" s="203">
        <v>2.12697001</v>
      </c>
      <c r="AX101" s="201">
        <v>1.291E-2</v>
      </c>
      <c r="AY101" s="108">
        <v>79.993511951300476</v>
      </c>
      <c r="AZ101" s="180"/>
      <c r="BA101" s="203">
        <v>8.4323238399999987</v>
      </c>
      <c r="BB101" s="203">
        <v>1.6279336100000001</v>
      </c>
      <c r="BC101" s="201">
        <v>9.8500000000000004E-2</v>
      </c>
      <c r="BD101" s="108">
        <v>8.0231025553042379</v>
      </c>
      <c r="BE101" s="180"/>
      <c r="BF101" s="203">
        <v>75.662933300000006</v>
      </c>
      <c r="BG101" s="203">
        <v>2.6640574200000002</v>
      </c>
      <c r="BH101" s="201">
        <v>1.796E-2</v>
      </c>
      <c r="BI101" s="108">
        <v>71.991005684744238</v>
      </c>
      <c r="BJ101" s="180"/>
      <c r="BK101" s="203">
        <v>2.1646809999999999E-2</v>
      </c>
      <c r="BL101" s="203">
        <v>4.1987509999999999E-2</v>
      </c>
      <c r="BM101" s="201">
        <v>0.98962000000000006</v>
      </c>
      <c r="BN101" s="116">
        <v>2.0596288747988287E-2</v>
      </c>
    </row>
    <row r="102" spans="1:66" s="10" customFormat="1" ht="12" customHeight="1" x14ac:dyDescent="0.4">
      <c r="A102" s="760" t="s">
        <v>77</v>
      </c>
      <c r="B102" s="842" t="s">
        <v>59</v>
      </c>
      <c r="C102" s="17" t="s">
        <v>59</v>
      </c>
      <c r="D102" s="191">
        <v>385.71838007999997</v>
      </c>
      <c r="E102" s="192">
        <v>3.36974149</v>
      </c>
      <c r="F102" s="195">
        <v>4.4600000000000004E-3</v>
      </c>
      <c r="G102" s="194"/>
      <c r="H102" s="192">
        <v>44.925547550000005</v>
      </c>
      <c r="I102" s="192">
        <v>5.2856326300000003</v>
      </c>
      <c r="J102" s="195">
        <v>6.003E-2</v>
      </c>
      <c r="K102" s="80">
        <v>11.647240543912432</v>
      </c>
      <c r="L102" s="47"/>
      <c r="M102" s="192">
        <v>51.925186370000006</v>
      </c>
      <c r="N102" s="192">
        <v>7.02716326</v>
      </c>
      <c r="O102" s="195">
        <v>6.905E-2</v>
      </c>
      <c r="P102" s="107">
        <v>13.461942456366859</v>
      </c>
      <c r="Q102" s="174"/>
      <c r="R102" s="192">
        <v>3.958164</v>
      </c>
      <c r="S102" s="192">
        <v>1.3433636100000002</v>
      </c>
      <c r="T102" s="195">
        <v>0.17316000000000001</v>
      </c>
      <c r="U102" s="107">
        <v>1.0261797737455645</v>
      </c>
      <c r="V102" s="107"/>
      <c r="W102" s="192">
        <v>81.812237949999997</v>
      </c>
      <c r="X102" s="192">
        <v>7.9312172399999996</v>
      </c>
      <c r="Y102" s="195">
        <v>4.9459999999999997E-2</v>
      </c>
      <c r="Z102" s="107">
        <v>21.210355060868945</v>
      </c>
      <c r="AA102" s="174"/>
      <c r="AB102" s="192">
        <v>278.89287021999996</v>
      </c>
      <c r="AC102" s="192">
        <v>9.9422135999999988</v>
      </c>
      <c r="AD102" s="195">
        <v>1.8190000000000001E-2</v>
      </c>
      <c r="AE102" s="107">
        <v>72.304791428958126</v>
      </c>
      <c r="AF102" s="174"/>
      <c r="AG102" s="192">
        <v>341.26465113999996</v>
      </c>
      <c r="AH102" s="192">
        <v>7.1172284900000005</v>
      </c>
      <c r="AI102" s="195">
        <v>1.064E-2</v>
      </c>
      <c r="AJ102" s="107">
        <v>88.475081500969679</v>
      </c>
      <c r="AK102" s="174"/>
      <c r="AL102" s="192">
        <v>171.00603234000002</v>
      </c>
      <c r="AM102" s="192">
        <v>11.42615507</v>
      </c>
      <c r="AN102" s="195">
        <v>3.4090000000000002E-2</v>
      </c>
      <c r="AO102" s="107">
        <v>44.334426662409108</v>
      </c>
      <c r="AP102" s="107"/>
      <c r="AQ102" s="297">
        <v>62.438147860000001</v>
      </c>
      <c r="AR102" s="107">
        <v>5.1250527100000003</v>
      </c>
      <c r="AS102" s="195">
        <v>4.1880000000000001E-2</v>
      </c>
      <c r="AT102" s="107">
        <v>16.187496133072528</v>
      </c>
      <c r="AU102" s="174"/>
      <c r="AV102" s="192">
        <v>278.82650329000001</v>
      </c>
      <c r="AW102" s="192">
        <v>5.5124344799999996</v>
      </c>
      <c r="AX102" s="195">
        <v>1.009E-2</v>
      </c>
      <c r="AY102" s="107">
        <v>72.287585370489722</v>
      </c>
      <c r="AZ102" s="174"/>
      <c r="BA102" s="192">
        <v>38.469243349999999</v>
      </c>
      <c r="BB102" s="192">
        <v>3.6864251299999999</v>
      </c>
      <c r="BC102" s="195">
        <v>4.8890000000000003E-2</v>
      </c>
      <c r="BD102" s="107">
        <v>9.9734016673048558</v>
      </c>
      <c r="BE102" s="174"/>
      <c r="BF102" s="192">
        <v>242.25489037</v>
      </c>
      <c r="BG102" s="192">
        <v>7.0824671700000001</v>
      </c>
      <c r="BH102" s="195">
        <v>1.4919999999999999E-2</v>
      </c>
      <c r="BI102" s="107">
        <v>62.806156740509763</v>
      </c>
      <c r="BJ102" s="174"/>
      <c r="BK102" s="192">
        <v>1.89763043</v>
      </c>
      <c r="BL102" s="192">
        <v>0.85856628000000001</v>
      </c>
      <c r="BM102" s="195">
        <v>0.23083999999999999</v>
      </c>
      <c r="BN102" s="115">
        <v>0.49197303732490572</v>
      </c>
    </row>
    <row r="103" spans="1:66" s="10" customFormat="1" ht="12" customHeight="1" x14ac:dyDescent="0.4">
      <c r="A103" s="761"/>
      <c r="B103" s="843"/>
      <c r="C103" s="17" t="s">
        <v>133</v>
      </c>
      <c r="D103" s="191">
        <v>191.85550455000001</v>
      </c>
      <c r="E103" s="192">
        <v>2.4846822299999998</v>
      </c>
      <c r="F103" s="195">
        <v>6.6100000000000004E-3</v>
      </c>
      <c r="G103" s="194"/>
      <c r="H103" s="192">
        <v>23.163034080000003</v>
      </c>
      <c r="I103" s="192">
        <v>3.5170408100000001</v>
      </c>
      <c r="J103" s="195">
        <v>7.7469999999999997E-2</v>
      </c>
      <c r="K103" s="80">
        <v>12.07316627913765</v>
      </c>
      <c r="L103" s="47"/>
      <c r="M103" s="192">
        <v>25.535187569999998</v>
      </c>
      <c r="N103" s="192">
        <v>4.3037673400000003</v>
      </c>
      <c r="O103" s="195">
        <v>8.5989999999999997E-2</v>
      </c>
      <c r="P103" s="107">
        <v>13.309593399414402</v>
      </c>
      <c r="Q103" s="174"/>
      <c r="R103" s="192">
        <v>2.3456364700000001</v>
      </c>
      <c r="S103" s="192">
        <v>1.0013060499999999</v>
      </c>
      <c r="T103" s="195">
        <v>0.21779999999999999</v>
      </c>
      <c r="U103" s="107">
        <v>1.2226057706823299</v>
      </c>
      <c r="V103" s="107"/>
      <c r="W103" s="192">
        <v>41.290380899999995</v>
      </c>
      <c r="X103" s="192">
        <v>4.9665986000000002</v>
      </c>
      <c r="Y103" s="195">
        <v>6.1370000000000001E-2</v>
      </c>
      <c r="Z103" s="107">
        <v>21.521603457168045</v>
      </c>
      <c r="AA103" s="174"/>
      <c r="AB103" s="192">
        <v>139.30401945</v>
      </c>
      <c r="AC103" s="192">
        <v>5.4389966000000003</v>
      </c>
      <c r="AD103" s="195">
        <v>1.992E-2</v>
      </c>
      <c r="AE103" s="107">
        <v>72.608820777250926</v>
      </c>
      <c r="AF103" s="174"/>
      <c r="AG103" s="192">
        <v>169.86100245</v>
      </c>
      <c r="AH103" s="192">
        <v>3.8478223600000003</v>
      </c>
      <c r="AI103" s="195">
        <v>1.1560000000000001E-2</v>
      </c>
      <c r="AJ103" s="107">
        <v>88.535902500379933</v>
      </c>
      <c r="AK103" s="174"/>
      <c r="AL103" s="192">
        <v>85.997996000000001</v>
      </c>
      <c r="AM103" s="192">
        <v>6.32624838</v>
      </c>
      <c r="AN103" s="195">
        <v>3.7530000000000001E-2</v>
      </c>
      <c r="AO103" s="107">
        <v>44.824356852157884</v>
      </c>
      <c r="AP103" s="107"/>
      <c r="AQ103" s="297">
        <v>33.1186255</v>
      </c>
      <c r="AR103" s="107">
        <v>3.7483748500000003</v>
      </c>
      <c r="AS103" s="195">
        <v>5.7750000000000003E-2</v>
      </c>
      <c r="AT103" s="107">
        <v>17.262275365869868</v>
      </c>
      <c r="AU103" s="174"/>
      <c r="AV103" s="192">
        <v>136.74237694999999</v>
      </c>
      <c r="AW103" s="192">
        <v>3.58242606</v>
      </c>
      <c r="AX103" s="195">
        <v>1.337E-2</v>
      </c>
      <c r="AY103" s="107">
        <v>71.273627134510065</v>
      </c>
      <c r="AZ103" s="174"/>
      <c r="BA103" s="192">
        <v>19.529677329999998</v>
      </c>
      <c r="BB103" s="192">
        <v>2.42109687</v>
      </c>
      <c r="BC103" s="195">
        <v>6.3250000000000001E-2</v>
      </c>
      <c r="BD103" s="107">
        <v>10.179367736050708</v>
      </c>
      <c r="BE103" s="174"/>
      <c r="BF103" s="192">
        <v>118.31019538000001</v>
      </c>
      <c r="BG103" s="192">
        <v>3.9906769899999999</v>
      </c>
      <c r="BH103" s="195">
        <v>1.721E-2</v>
      </c>
      <c r="BI103" s="107">
        <v>61.666302281760622</v>
      </c>
      <c r="BJ103" s="174"/>
      <c r="BK103" s="192">
        <v>1.0974957599999999</v>
      </c>
      <c r="BL103" s="192">
        <v>0.60605470000000006</v>
      </c>
      <c r="BM103" s="195">
        <v>0.28173999999999999</v>
      </c>
      <c r="BN103" s="115">
        <v>0.57204288330125996</v>
      </c>
    </row>
    <row r="104" spans="1:66" s="10" customFormat="1" ht="12" customHeight="1" x14ac:dyDescent="0.4">
      <c r="A104" s="761"/>
      <c r="B104" s="843"/>
      <c r="C104" s="17" t="s">
        <v>134</v>
      </c>
      <c r="D104" s="191">
        <v>193.86287553</v>
      </c>
      <c r="E104" s="192">
        <v>2.3339270399999998</v>
      </c>
      <c r="F104" s="195">
        <v>6.1399999999999996E-3</v>
      </c>
      <c r="G104" s="194"/>
      <c r="H104" s="192">
        <v>21.762513470000002</v>
      </c>
      <c r="I104" s="192">
        <v>3.0183159099999997</v>
      </c>
      <c r="J104" s="195">
        <v>7.0760000000000003E-2</v>
      </c>
      <c r="K104" s="80">
        <v>11.225725095897634</v>
      </c>
      <c r="L104" s="47"/>
      <c r="M104" s="192">
        <v>26.389998810000002</v>
      </c>
      <c r="N104" s="192">
        <v>3.9621578199999998</v>
      </c>
      <c r="O104" s="195">
        <v>7.6600000000000001E-2</v>
      </c>
      <c r="P104" s="107">
        <v>13.612714006151316</v>
      </c>
      <c r="Q104" s="174"/>
      <c r="R104" s="192">
        <v>1.6125275300000002</v>
      </c>
      <c r="S104" s="192">
        <v>0.73627712000000001</v>
      </c>
      <c r="T104" s="195">
        <v>0.23296</v>
      </c>
      <c r="U104" s="107">
        <v>0.83178768786521162</v>
      </c>
      <c r="V104" s="107"/>
      <c r="W104" s="192">
        <v>40.521857050000001</v>
      </c>
      <c r="X104" s="192">
        <v>4.4806539000000001</v>
      </c>
      <c r="Y104" s="195">
        <v>5.6419999999999998E-2</v>
      </c>
      <c r="Z104" s="107">
        <v>20.902329514724084</v>
      </c>
      <c r="AA104" s="174"/>
      <c r="AB104" s="192">
        <v>139.58885076999999</v>
      </c>
      <c r="AC104" s="192">
        <v>5.7261875399999997</v>
      </c>
      <c r="AD104" s="195">
        <v>2.0930000000000001E-2</v>
      </c>
      <c r="AE104" s="107">
        <v>72.003910180522851</v>
      </c>
      <c r="AF104" s="174"/>
      <c r="AG104" s="192">
        <v>171.40364869999999</v>
      </c>
      <c r="AH104" s="192">
        <v>4.4313120500000007</v>
      </c>
      <c r="AI104" s="195">
        <v>1.319E-2</v>
      </c>
      <c r="AJ104" s="107">
        <v>88.41489028335161</v>
      </c>
      <c r="AK104" s="174"/>
      <c r="AL104" s="192">
        <v>85.008036340000004</v>
      </c>
      <c r="AM104" s="192">
        <v>6.0234169599999996</v>
      </c>
      <c r="AN104" s="195">
        <v>3.6150000000000002E-2</v>
      </c>
      <c r="AO104" s="107">
        <v>43.849569499883508</v>
      </c>
      <c r="AP104" s="107"/>
      <c r="AQ104" s="297">
        <v>29.319522360000001</v>
      </c>
      <c r="AR104" s="107">
        <v>3.2429896</v>
      </c>
      <c r="AS104" s="195">
        <v>5.6430000000000001E-2</v>
      </c>
      <c r="AT104" s="107">
        <v>15.123845800720545</v>
      </c>
      <c r="AU104" s="174"/>
      <c r="AV104" s="192">
        <v>142.08412633999998</v>
      </c>
      <c r="AW104" s="192">
        <v>3.3333388399999997</v>
      </c>
      <c r="AX104" s="195">
        <v>1.197E-2</v>
      </c>
      <c r="AY104" s="107">
        <v>73.291044482631065</v>
      </c>
      <c r="AZ104" s="174"/>
      <c r="BA104" s="192">
        <v>18.939566019999997</v>
      </c>
      <c r="BB104" s="192">
        <v>2.2069520200000001</v>
      </c>
      <c r="BC104" s="195">
        <v>5.9450000000000003E-2</v>
      </c>
      <c r="BD104" s="107">
        <v>9.7695682931666443</v>
      </c>
      <c r="BE104" s="174"/>
      <c r="BF104" s="192">
        <v>123.94469499</v>
      </c>
      <c r="BG104" s="192">
        <v>4.3700891799999999</v>
      </c>
      <c r="BH104" s="195">
        <v>1.7989999999999999E-2</v>
      </c>
      <c r="BI104" s="107">
        <v>63.934208471399536</v>
      </c>
      <c r="BJ104" s="174"/>
      <c r="BK104" s="192">
        <v>0.80013467000000005</v>
      </c>
      <c r="BL104" s="192">
        <v>0.46361151</v>
      </c>
      <c r="BM104" s="195">
        <v>0.29561999999999999</v>
      </c>
      <c r="BN104" s="115">
        <v>0.41273228193511469</v>
      </c>
    </row>
    <row r="105" spans="1:66" s="10" customFormat="1" ht="12" customHeight="1" x14ac:dyDescent="0.4">
      <c r="A105" s="761"/>
      <c r="B105" s="832" t="s">
        <v>66</v>
      </c>
      <c r="C105" s="18" t="s">
        <v>59</v>
      </c>
      <c r="D105" s="196">
        <v>258.29877304000001</v>
      </c>
      <c r="E105" s="220">
        <v>2.4985742000000002</v>
      </c>
      <c r="F105" s="197">
        <v>4.9399999999999999E-3</v>
      </c>
      <c r="G105" s="198"/>
      <c r="H105" s="238">
        <v>39.828605459999999</v>
      </c>
      <c r="I105" s="238">
        <v>4.9997816999999998</v>
      </c>
      <c r="J105" s="197">
        <v>6.4049999999999996E-2</v>
      </c>
      <c r="K105" s="81">
        <v>15.419587554073344</v>
      </c>
      <c r="L105" s="48"/>
      <c r="M105" s="238">
        <v>43.876891409999999</v>
      </c>
      <c r="N105" s="238">
        <v>6.7734905099999994</v>
      </c>
      <c r="O105" s="197">
        <v>7.8759999999999997E-2</v>
      </c>
      <c r="P105" s="106">
        <v>16.986875660925126</v>
      </c>
      <c r="Q105" s="127"/>
      <c r="R105" s="238">
        <v>3.4894289500000002</v>
      </c>
      <c r="S105" s="238">
        <v>1.3207546800000001</v>
      </c>
      <c r="T105" s="197">
        <v>0.19311</v>
      </c>
      <c r="U105" s="106">
        <v>1.3509274197983236</v>
      </c>
      <c r="V105" s="106"/>
      <c r="W105" s="238">
        <v>69.841225649999998</v>
      </c>
      <c r="X105" s="238">
        <v>7.5571980100000005</v>
      </c>
      <c r="Y105" s="197">
        <v>5.5210000000000002E-2</v>
      </c>
      <c r="Z105" s="106">
        <v>27.038930471103871</v>
      </c>
      <c r="AA105" s="127"/>
      <c r="AB105" s="238">
        <v>192.89054691999999</v>
      </c>
      <c r="AC105" s="238">
        <v>8.4879869299999999</v>
      </c>
      <c r="AD105" s="197">
        <v>2.2450000000000001E-2</v>
      </c>
      <c r="AE105" s="106">
        <v>74.677298947188206</v>
      </c>
      <c r="AF105" s="127"/>
      <c r="AG105" s="238">
        <v>232.23966469999999</v>
      </c>
      <c r="AH105" s="238">
        <v>5.65280688</v>
      </c>
      <c r="AI105" s="197">
        <v>1.242E-2</v>
      </c>
      <c r="AJ105" s="106">
        <v>89.911253532758934</v>
      </c>
      <c r="AK105" s="127"/>
      <c r="AL105" s="238">
        <v>105.62735855000001</v>
      </c>
      <c r="AM105" s="238">
        <v>12.153702450000001</v>
      </c>
      <c r="AN105" s="197">
        <v>5.8709999999999998E-2</v>
      </c>
      <c r="AO105" s="106">
        <v>40.893480563936947</v>
      </c>
      <c r="AP105" s="106"/>
      <c r="AQ105" s="298">
        <v>36.972661410000001</v>
      </c>
      <c r="AR105" s="106">
        <v>4.0702209800000002</v>
      </c>
      <c r="AS105" s="197">
        <v>5.6169999999999998E-2</v>
      </c>
      <c r="AT105" s="106">
        <v>14.313912905917844</v>
      </c>
      <c r="AU105" s="127"/>
      <c r="AV105" s="238">
        <v>195.26700328999999</v>
      </c>
      <c r="AW105" s="238">
        <v>4.2572615100000002</v>
      </c>
      <c r="AX105" s="197">
        <v>1.112E-2</v>
      </c>
      <c r="AY105" s="106">
        <v>75.597340626841088</v>
      </c>
      <c r="AZ105" s="127"/>
      <c r="BA105" s="238">
        <v>26.273296640000002</v>
      </c>
      <c r="BB105" s="238">
        <v>3.1625558700000003</v>
      </c>
      <c r="BC105" s="197">
        <v>6.1409999999999999E-2</v>
      </c>
      <c r="BD105" s="106">
        <v>10.171669160786658</v>
      </c>
      <c r="BE105" s="127"/>
      <c r="BF105" s="238">
        <v>170.84396029999999</v>
      </c>
      <c r="BG105" s="238">
        <v>6.1725531199999999</v>
      </c>
      <c r="BH105" s="197">
        <v>1.8429999999999998E-2</v>
      </c>
      <c r="BI105" s="106">
        <v>66.141994516382468</v>
      </c>
      <c r="BJ105" s="127"/>
      <c r="BK105" s="238">
        <v>1.8502536500000002</v>
      </c>
      <c r="BL105" s="238">
        <v>0.85574148999999999</v>
      </c>
      <c r="BM105" s="197">
        <v>0.23597000000000001</v>
      </c>
      <c r="BN105" s="114">
        <v>0.71632305032802879</v>
      </c>
    </row>
    <row r="106" spans="1:66" s="10" customFormat="1" ht="12" customHeight="1" x14ac:dyDescent="0.4">
      <c r="A106" s="761"/>
      <c r="B106" s="832"/>
      <c r="C106" s="18" t="s">
        <v>133</v>
      </c>
      <c r="D106" s="196">
        <v>123.28951128</v>
      </c>
      <c r="E106" s="220">
        <v>1.9459755000000001</v>
      </c>
      <c r="F106" s="197">
        <v>8.0499999999999999E-3</v>
      </c>
      <c r="G106" s="198"/>
      <c r="H106" s="238">
        <v>20.140635490000001</v>
      </c>
      <c r="I106" s="238">
        <v>3.2821441599999996</v>
      </c>
      <c r="J106" s="197">
        <v>8.3140000000000006E-2</v>
      </c>
      <c r="K106" s="81">
        <v>16.336049418071795</v>
      </c>
      <c r="L106" s="48"/>
      <c r="M106" s="238">
        <v>21.62755512</v>
      </c>
      <c r="N106" s="238">
        <v>4.1374536799999992</v>
      </c>
      <c r="O106" s="197">
        <v>9.7600000000000006E-2</v>
      </c>
      <c r="P106" s="106">
        <v>17.542088451370493</v>
      </c>
      <c r="Q106" s="127"/>
      <c r="R106" s="238">
        <v>2.0605368400000001</v>
      </c>
      <c r="S106" s="238">
        <v>0.98364097000000006</v>
      </c>
      <c r="T106" s="197">
        <v>0.24356</v>
      </c>
      <c r="U106" s="106">
        <v>1.6712993819241948</v>
      </c>
      <c r="V106" s="106"/>
      <c r="W106" s="238">
        <v>34.835643230000002</v>
      </c>
      <c r="X106" s="238">
        <v>4.6577763599999997</v>
      </c>
      <c r="Y106" s="197">
        <v>6.8220000000000003E-2</v>
      </c>
      <c r="Z106" s="106">
        <v>28.255155583256037</v>
      </c>
      <c r="AA106" s="127"/>
      <c r="AB106" s="238">
        <v>93.125532489999998</v>
      </c>
      <c r="AC106" s="238">
        <v>4.5960842399999997</v>
      </c>
      <c r="AD106" s="197">
        <v>2.5180000000000001E-2</v>
      </c>
      <c r="AE106" s="106">
        <v>75.534026798520372</v>
      </c>
      <c r="AF106" s="127"/>
      <c r="AG106" s="238">
        <v>110.68044051</v>
      </c>
      <c r="AH106" s="238">
        <v>3.0494041000000003</v>
      </c>
      <c r="AI106" s="197">
        <v>1.406E-2</v>
      </c>
      <c r="AJ106" s="106">
        <v>89.772795236925035</v>
      </c>
      <c r="AK106" s="127"/>
      <c r="AL106" s="238">
        <v>49.529286800000001</v>
      </c>
      <c r="AM106" s="238">
        <v>6.4578593399999997</v>
      </c>
      <c r="AN106" s="197">
        <v>6.6519999999999996E-2</v>
      </c>
      <c r="AO106" s="106">
        <v>40.173155271509806</v>
      </c>
      <c r="AP106" s="106"/>
      <c r="AQ106" s="298">
        <v>20.510329609999999</v>
      </c>
      <c r="AR106" s="106">
        <v>2.84397419</v>
      </c>
      <c r="AS106" s="197">
        <v>7.0749999999999993E-2</v>
      </c>
      <c r="AT106" s="106">
        <v>16.635907951179608</v>
      </c>
      <c r="AU106" s="127"/>
      <c r="AV106" s="238">
        <v>90.170110899999997</v>
      </c>
      <c r="AW106" s="238">
        <v>2.4897046999999999</v>
      </c>
      <c r="AX106" s="197">
        <v>1.409E-2</v>
      </c>
      <c r="AY106" s="106">
        <v>73.136887285745431</v>
      </c>
      <c r="AZ106" s="127"/>
      <c r="BA106" s="238">
        <v>11.65122852</v>
      </c>
      <c r="BB106" s="238">
        <v>1.8710913900000001</v>
      </c>
      <c r="BC106" s="197">
        <v>8.1930000000000003E-2</v>
      </c>
      <c r="BD106" s="106">
        <v>9.4502998665792113</v>
      </c>
      <c r="BE106" s="127"/>
      <c r="BF106" s="238">
        <v>79.596398309999998</v>
      </c>
      <c r="BG106" s="238">
        <v>3.29856434</v>
      </c>
      <c r="BH106" s="197">
        <v>2.1139999999999999E-2</v>
      </c>
      <c r="BI106" s="106">
        <v>64.560559518506338</v>
      </c>
      <c r="BJ106" s="127"/>
      <c r="BK106" s="238">
        <v>1.0775159400000001</v>
      </c>
      <c r="BL106" s="238">
        <v>0.60479253000000011</v>
      </c>
      <c r="BM106" s="197">
        <v>0.28637000000000001</v>
      </c>
      <c r="BN106" s="114">
        <v>0.87397210745111831</v>
      </c>
    </row>
    <row r="107" spans="1:66" s="10" customFormat="1" ht="12" customHeight="1" x14ac:dyDescent="0.4">
      <c r="A107" s="761"/>
      <c r="B107" s="832"/>
      <c r="C107" s="18" t="s">
        <v>134</v>
      </c>
      <c r="D107" s="196">
        <v>135.00926175999999</v>
      </c>
      <c r="E107" s="220">
        <v>1.7620682099999998</v>
      </c>
      <c r="F107" s="197">
        <v>6.6600000000000001E-3</v>
      </c>
      <c r="G107" s="198"/>
      <c r="H107" s="238">
        <v>19.687969969999997</v>
      </c>
      <c r="I107" s="238">
        <v>2.8984854200000001</v>
      </c>
      <c r="J107" s="197">
        <v>7.5109999999999996E-2</v>
      </c>
      <c r="K107" s="81">
        <v>14.582681005247206</v>
      </c>
      <c r="L107" s="48"/>
      <c r="M107" s="238">
        <v>22.249336289999999</v>
      </c>
      <c r="N107" s="238">
        <v>3.6460204899999997</v>
      </c>
      <c r="O107" s="197">
        <v>8.3610000000000004E-2</v>
      </c>
      <c r="P107" s="106">
        <v>16.479859233325538</v>
      </c>
      <c r="Q107" s="127"/>
      <c r="R107" s="238">
        <v>1.42889211</v>
      </c>
      <c r="S107" s="238">
        <v>0.71602107999999998</v>
      </c>
      <c r="T107" s="197">
        <v>0.25566</v>
      </c>
      <c r="U107" s="106">
        <v>1.0583659901348683</v>
      </c>
      <c r="V107" s="106"/>
      <c r="W107" s="238">
        <v>35.005582419999996</v>
      </c>
      <c r="X107" s="238">
        <v>4.1764032699999998</v>
      </c>
      <c r="Y107" s="197">
        <v>6.087E-2</v>
      </c>
      <c r="Z107" s="106">
        <v>25.928282225724541</v>
      </c>
      <c r="AA107" s="127"/>
      <c r="AB107" s="238">
        <v>99.765014440000002</v>
      </c>
      <c r="AC107" s="238">
        <v>4.9194706399999992</v>
      </c>
      <c r="AD107" s="197">
        <v>2.5159999999999998E-2</v>
      </c>
      <c r="AE107" s="207">
        <v>73.894941087336562</v>
      </c>
      <c r="AF107" s="127"/>
      <c r="AG107" s="238">
        <v>121.55922418999999</v>
      </c>
      <c r="AH107" s="238">
        <v>3.7108037</v>
      </c>
      <c r="AI107" s="197">
        <v>1.5570000000000001E-2</v>
      </c>
      <c r="AJ107" s="106">
        <v>90.037692677773819</v>
      </c>
      <c r="AK107" s="127"/>
      <c r="AL107" s="238">
        <v>56.098071759999996</v>
      </c>
      <c r="AM107" s="238">
        <v>6.3488907600000006</v>
      </c>
      <c r="AN107" s="197">
        <v>5.774E-2</v>
      </c>
      <c r="AO107" s="106">
        <v>41.551276578138072</v>
      </c>
      <c r="AP107" s="106"/>
      <c r="AQ107" s="298">
        <v>16.462331800000001</v>
      </c>
      <c r="AR107" s="106">
        <v>2.6846513399999998</v>
      </c>
      <c r="AS107" s="197">
        <v>8.3199999999999996E-2</v>
      </c>
      <c r="AT107" s="106">
        <v>12.193483310251976</v>
      </c>
      <c r="AU107" s="127"/>
      <c r="AV107" s="238">
        <v>105.0968924</v>
      </c>
      <c r="AW107" s="238">
        <v>2.6878589800000001</v>
      </c>
      <c r="AX107" s="197">
        <v>1.3050000000000001E-2</v>
      </c>
      <c r="AY107" s="106">
        <v>77.844209374928752</v>
      </c>
      <c r="AZ107" s="127"/>
      <c r="BA107" s="238">
        <v>14.62206812</v>
      </c>
      <c r="BB107" s="238">
        <v>2.0570067399999998</v>
      </c>
      <c r="BC107" s="197">
        <v>7.177E-2</v>
      </c>
      <c r="BD107" s="106">
        <v>10.830418542687099</v>
      </c>
      <c r="BE107" s="127"/>
      <c r="BF107" s="238">
        <v>91.247561990000008</v>
      </c>
      <c r="BG107" s="238">
        <v>3.7556971699999999</v>
      </c>
      <c r="BH107" s="197">
        <v>2.1000000000000001E-2</v>
      </c>
      <c r="BI107" s="106">
        <v>67.586149868893273</v>
      </c>
      <c r="BJ107" s="127"/>
      <c r="BK107" s="238">
        <v>0.77273771000000002</v>
      </c>
      <c r="BL107" s="238">
        <v>0.4603622</v>
      </c>
      <c r="BM107" s="197">
        <v>0.30396000000000001</v>
      </c>
      <c r="BN107" s="114">
        <v>0.57235903665162013</v>
      </c>
    </row>
    <row r="108" spans="1:66" s="10" customFormat="1" ht="12" customHeight="1" x14ac:dyDescent="0.4">
      <c r="A108" s="761"/>
      <c r="B108" s="831" t="s">
        <v>67</v>
      </c>
      <c r="C108" s="17" t="s">
        <v>59</v>
      </c>
      <c r="D108" s="191">
        <v>127.41960704</v>
      </c>
      <c r="E108" s="192">
        <v>2.2342972100000003</v>
      </c>
      <c r="F108" s="195">
        <v>8.9499999999999996E-3</v>
      </c>
      <c r="G108" s="194"/>
      <c r="H108" s="158">
        <v>5.0969420899999998</v>
      </c>
      <c r="I108" s="158">
        <v>1.54515778</v>
      </c>
      <c r="J108" s="195">
        <v>0.15467</v>
      </c>
      <c r="K108" s="80">
        <v>4.0001238493852442</v>
      </c>
      <c r="L108" s="47"/>
      <c r="M108" s="158">
        <v>8.0482949599999998</v>
      </c>
      <c r="N108" s="158">
        <v>2.0468501699999999</v>
      </c>
      <c r="O108" s="195">
        <v>0.12975999999999999</v>
      </c>
      <c r="P108" s="107">
        <v>6.3163708843282258</v>
      </c>
      <c r="Q108" s="174"/>
      <c r="R108" s="158">
        <v>0.46873504999999999</v>
      </c>
      <c r="S108" s="158">
        <v>0.24974472</v>
      </c>
      <c r="T108" s="195">
        <v>0.27184000000000003</v>
      </c>
      <c r="U108" s="107">
        <v>0.36786728580386618</v>
      </c>
      <c r="V108" s="107"/>
      <c r="W108" s="158">
        <v>11.9710123</v>
      </c>
      <c r="X108" s="158">
        <v>2.3798862700000001</v>
      </c>
      <c r="Y108" s="195">
        <v>0.10143000000000001</v>
      </c>
      <c r="Z108" s="107">
        <v>9.3949530830384838</v>
      </c>
      <c r="AA108" s="174"/>
      <c r="AB108" s="158">
        <v>86.0023233</v>
      </c>
      <c r="AC108" s="158">
        <v>4.9462883700000004</v>
      </c>
      <c r="AD108" s="195">
        <v>2.9340000000000001E-2</v>
      </c>
      <c r="AE108" s="107">
        <v>67.495360641790285</v>
      </c>
      <c r="AF108" s="174"/>
      <c r="AG108" s="158">
        <v>109.02498643999999</v>
      </c>
      <c r="AH108" s="158">
        <v>4.2091295099999995</v>
      </c>
      <c r="AI108" s="195">
        <v>1.9699999999999999E-2</v>
      </c>
      <c r="AJ108" s="107">
        <v>85.563744052180681</v>
      </c>
      <c r="AK108" s="174"/>
      <c r="AL108" s="158">
        <v>65.378673790000008</v>
      </c>
      <c r="AM108" s="158">
        <v>6.5284825600000005</v>
      </c>
      <c r="AN108" s="195">
        <v>5.0950000000000002E-2</v>
      </c>
      <c r="AO108" s="107">
        <v>51.309743695470758</v>
      </c>
      <c r="AP108" s="107"/>
      <c r="AQ108" s="297">
        <v>25.46548645</v>
      </c>
      <c r="AR108" s="107">
        <v>3.1298085099999997</v>
      </c>
      <c r="AS108" s="195">
        <v>6.2710000000000002E-2</v>
      </c>
      <c r="AT108" s="107">
        <v>19.985532086914841</v>
      </c>
      <c r="AU108" s="174"/>
      <c r="AV108" s="158">
        <v>83.5595</v>
      </c>
      <c r="AW108" s="158">
        <v>3.6957735699999996</v>
      </c>
      <c r="AX108" s="195">
        <v>2.257E-2</v>
      </c>
      <c r="AY108" s="107">
        <v>65.578211973113937</v>
      </c>
      <c r="AZ108" s="174"/>
      <c r="BA108" s="158">
        <v>12.195946709999999</v>
      </c>
      <c r="BB108" s="158">
        <v>1.90386824</v>
      </c>
      <c r="BC108" s="195">
        <v>7.9649999999999999E-2</v>
      </c>
      <c r="BD108" s="107">
        <v>9.5714835364163431</v>
      </c>
      <c r="BE108" s="174"/>
      <c r="BF108" s="158">
        <v>71.410930070000006</v>
      </c>
      <c r="BG108" s="158">
        <v>3.4560495099999997</v>
      </c>
      <c r="BH108" s="195">
        <v>2.469E-2</v>
      </c>
      <c r="BI108" s="107">
        <v>56.04391013981266</v>
      </c>
      <c r="BJ108" s="174"/>
      <c r="BK108" s="158">
        <v>4.7376779999999993E-2</v>
      </c>
      <c r="BL108" s="158">
        <v>6.6959039999999997E-2</v>
      </c>
      <c r="BM108" s="195">
        <v>0.72109000000000001</v>
      </c>
      <c r="BN108" s="115">
        <v>3.7181703115068708E-2</v>
      </c>
    </row>
    <row r="109" spans="1:66" s="10" customFormat="1" ht="12" customHeight="1" x14ac:dyDescent="0.4">
      <c r="A109" s="761"/>
      <c r="B109" s="831"/>
      <c r="C109" s="17" t="s">
        <v>133</v>
      </c>
      <c r="D109" s="191">
        <v>68.565993280000001</v>
      </c>
      <c r="E109" s="192">
        <v>1.5237692899999999</v>
      </c>
      <c r="F109" s="195">
        <v>1.1339999999999999E-2</v>
      </c>
      <c r="G109" s="192"/>
      <c r="H109" s="192">
        <v>3.0223985899999999</v>
      </c>
      <c r="I109" s="192">
        <v>1.18347219</v>
      </c>
      <c r="J109" s="195">
        <v>0.19978000000000001</v>
      </c>
      <c r="K109" s="80">
        <v>4.4080140101778449</v>
      </c>
      <c r="L109" s="47"/>
      <c r="M109" s="192">
        <v>3.90763244</v>
      </c>
      <c r="N109" s="192">
        <v>1.2452439799999999</v>
      </c>
      <c r="O109" s="195">
        <v>0.16259000000000001</v>
      </c>
      <c r="P109" s="107">
        <v>5.6990823775316271</v>
      </c>
      <c r="Q109" s="174"/>
      <c r="R109" s="192">
        <v>0.28509962999999999</v>
      </c>
      <c r="S109" s="192">
        <v>0.17986179999999999</v>
      </c>
      <c r="T109" s="195">
        <v>0.32186999999999999</v>
      </c>
      <c r="U109" s="107">
        <v>0.41580325225618897</v>
      </c>
      <c r="V109" s="107"/>
      <c r="W109" s="192">
        <v>6.45473768</v>
      </c>
      <c r="X109" s="192">
        <v>1.6748706899999999</v>
      </c>
      <c r="Y109" s="195">
        <v>0.13239000000000001</v>
      </c>
      <c r="Z109" s="107">
        <v>9.4139053067328362</v>
      </c>
      <c r="AA109" s="174"/>
      <c r="AB109" s="192">
        <v>46.178486970000002</v>
      </c>
      <c r="AC109" s="192">
        <v>2.7926816300000001</v>
      </c>
      <c r="AD109" s="195">
        <v>3.0859999999999999E-2</v>
      </c>
      <c r="AE109" s="107">
        <v>67.348965224528868</v>
      </c>
      <c r="AF109" s="174"/>
      <c r="AG109" s="192">
        <v>59.180561939999997</v>
      </c>
      <c r="AH109" s="192">
        <v>2.3057441299999999</v>
      </c>
      <c r="AI109" s="195">
        <v>1.9879999999999998E-2</v>
      </c>
      <c r="AJ109" s="107">
        <v>86.311827640747325</v>
      </c>
      <c r="AK109" s="174"/>
      <c r="AL109" s="192">
        <v>36.46870921</v>
      </c>
      <c r="AM109" s="192">
        <v>3.90380292</v>
      </c>
      <c r="AN109" s="195">
        <v>5.4609999999999999E-2</v>
      </c>
      <c r="AO109" s="107">
        <v>53.187750173871621</v>
      </c>
      <c r="AP109" s="107"/>
      <c r="AQ109" s="297">
        <v>12.60829588</v>
      </c>
      <c r="AR109" s="107">
        <v>2.5441498499999997</v>
      </c>
      <c r="AS109" s="195">
        <v>0.10295</v>
      </c>
      <c r="AT109" s="107">
        <v>18.388555721073047</v>
      </c>
      <c r="AU109" s="174"/>
      <c r="AV109" s="192">
        <v>46.572266060000004</v>
      </c>
      <c r="AW109" s="192">
        <v>2.7064633699999998</v>
      </c>
      <c r="AX109" s="195">
        <v>2.9649999999999999E-2</v>
      </c>
      <c r="AY109" s="107">
        <v>67.923271919674306</v>
      </c>
      <c r="AZ109" s="174"/>
      <c r="BA109" s="192">
        <v>7.8784488100000001</v>
      </c>
      <c r="BB109" s="192">
        <v>1.5356330499999999</v>
      </c>
      <c r="BC109" s="195">
        <v>9.9449999999999997E-2</v>
      </c>
      <c r="BD109" s="107">
        <v>11.490315290594737</v>
      </c>
      <c r="BE109" s="174"/>
      <c r="BF109" s="192">
        <v>38.713797069999998</v>
      </c>
      <c r="BG109" s="192">
        <v>2.2987094799999999</v>
      </c>
      <c r="BH109" s="195">
        <v>3.0290000000000001E-2</v>
      </c>
      <c r="BI109" s="107">
        <v>56.462096176316045</v>
      </c>
      <c r="BJ109" s="174"/>
      <c r="BK109" s="192">
        <v>1.9979819999999999E-2</v>
      </c>
      <c r="BL109" s="192">
        <v>3.8681800000000002E-2</v>
      </c>
      <c r="BM109" s="195">
        <v>0.98777999999999999</v>
      </c>
      <c r="BN109" s="115">
        <v>2.913954723649852E-2</v>
      </c>
    </row>
    <row r="110" spans="1:66" s="10" customFormat="1" ht="12" customHeight="1" x14ac:dyDescent="0.4">
      <c r="A110" s="762"/>
      <c r="B110" s="833"/>
      <c r="C110" s="19" t="s">
        <v>134</v>
      </c>
      <c r="D110" s="199">
        <v>58.853613770000003</v>
      </c>
      <c r="E110" s="200">
        <v>1.5422894699999998</v>
      </c>
      <c r="F110" s="201">
        <v>1.337E-2</v>
      </c>
      <c r="G110" s="202"/>
      <c r="H110" s="203">
        <v>2.0745435000000003</v>
      </c>
      <c r="I110" s="203">
        <v>0.76028866000000006</v>
      </c>
      <c r="J110" s="201">
        <v>0.18698000000000001</v>
      </c>
      <c r="K110" s="82">
        <v>3.524921185141356</v>
      </c>
      <c r="L110" s="49"/>
      <c r="M110" s="203">
        <v>4.1406625200000002</v>
      </c>
      <c r="N110" s="203">
        <v>1.5779065700000001</v>
      </c>
      <c r="O110" s="201">
        <v>0.19442999999999999</v>
      </c>
      <c r="P110" s="108">
        <v>7.035528075101241</v>
      </c>
      <c r="Q110" s="180"/>
      <c r="R110" s="203">
        <v>0.18363541</v>
      </c>
      <c r="S110" s="203">
        <v>0.17524983</v>
      </c>
      <c r="T110" s="201">
        <v>0.48691000000000001</v>
      </c>
      <c r="U110" s="108">
        <v>0.31202061901865091</v>
      </c>
      <c r="V110" s="108"/>
      <c r="W110" s="203">
        <v>5.5162746299999998</v>
      </c>
      <c r="X110" s="203">
        <v>1.6196031399999999</v>
      </c>
      <c r="Y110" s="201">
        <v>0.14979999999999999</v>
      </c>
      <c r="Z110" s="108">
        <v>9.372873264091492</v>
      </c>
      <c r="AA110" s="180"/>
      <c r="AB110" s="203">
        <v>39.82383634</v>
      </c>
      <c r="AC110" s="203">
        <v>2.81415667</v>
      </c>
      <c r="AD110" s="201">
        <v>3.6049999999999999E-2</v>
      </c>
      <c r="AE110" s="108">
        <v>67.665915122275422</v>
      </c>
      <c r="AF110" s="180"/>
      <c r="AG110" s="203">
        <v>49.844424509999996</v>
      </c>
      <c r="AH110" s="203">
        <v>2.3481755</v>
      </c>
      <c r="AI110" s="201">
        <v>2.4039999999999999E-2</v>
      </c>
      <c r="AJ110" s="108">
        <v>84.692207185088193</v>
      </c>
      <c r="AK110" s="180"/>
      <c r="AL110" s="203">
        <v>28.90996458</v>
      </c>
      <c r="AM110" s="203">
        <v>2.9984765200000001</v>
      </c>
      <c r="AN110" s="201">
        <v>5.2920000000000002E-2</v>
      </c>
      <c r="AO110" s="108">
        <v>49.121817214113946</v>
      </c>
      <c r="AP110" s="108"/>
      <c r="AQ110" s="299">
        <v>12.85719057</v>
      </c>
      <c r="AR110" s="108">
        <v>1.80003519</v>
      </c>
      <c r="AS110" s="201">
        <v>7.1429999999999993E-2</v>
      </c>
      <c r="AT110" s="108">
        <v>21.84605115370811</v>
      </c>
      <c r="AU110" s="180"/>
      <c r="AV110" s="203">
        <v>36.987233939999996</v>
      </c>
      <c r="AW110" s="203">
        <v>1.9788975900000001</v>
      </c>
      <c r="AX110" s="201">
        <v>2.7300000000000001E-2</v>
      </c>
      <c r="AY110" s="108">
        <v>62.846156031380083</v>
      </c>
      <c r="AZ110" s="180"/>
      <c r="BA110" s="203">
        <v>4.3174979000000002</v>
      </c>
      <c r="BB110" s="203">
        <v>0.80057604999999998</v>
      </c>
      <c r="BC110" s="201">
        <v>9.461E-2</v>
      </c>
      <c r="BD110" s="108">
        <v>7.3359945523018988</v>
      </c>
      <c r="BE110" s="180"/>
      <c r="BF110" s="203">
        <v>32.697133000000001</v>
      </c>
      <c r="BG110" s="203">
        <v>2.16924932</v>
      </c>
      <c r="BH110" s="201">
        <v>3.3849999999999998E-2</v>
      </c>
      <c r="BI110" s="108">
        <v>55.556712503297476</v>
      </c>
      <c r="BJ110" s="180"/>
      <c r="BK110" s="203">
        <v>2.7396960000000001E-2</v>
      </c>
      <c r="BL110" s="203">
        <v>5.3460099999999997E-2</v>
      </c>
      <c r="BM110" s="201">
        <v>0.99556999999999995</v>
      </c>
      <c r="BN110" s="116">
        <v>4.655102421928984E-2</v>
      </c>
    </row>
    <row r="111" spans="1:66" s="10" customFormat="1" ht="12" customHeight="1" x14ac:dyDescent="0.4">
      <c r="A111" s="757" t="s">
        <v>78</v>
      </c>
      <c r="B111" s="842" t="s">
        <v>59</v>
      </c>
      <c r="C111" s="17" t="s">
        <v>59</v>
      </c>
      <c r="D111" s="191">
        <v>409.68116892</v>
      </c>
      <c r="E111" s="192">
        <v>2.6678174000000001</v>
      </c>
      <c r="F111" s="195">
        <v>3.32E-3</v>
      </c>
      <c r="G111" s="194"/>
      <c r="H111" s="192">
        <v>81.864416599999998</v>
      </c>
      <c r="I111" s="192">
        <v>7.1160687899999999</v>
      </c>
      <c r="J111" s="195">
        <v>4.4350000000000001E-2</v>
      </c>
      <c r="K111" s="80">
        <v>19.982469981671521</v>
      </c>
      <c r="L111" s="47"/>
      <c r="M111" s="192">
        <v>65.639363529999997</v>
      </c>
      <c r="N111" s="192">
        <v>8.0245900300000006</v>
      </c>
      <c r="O111" s="195">
        <v>6.2370000000000002E-2</v>
      </c>
      <c r="P111" s="107">
        <v>16.022060204289655</v>
      </c>
      <c r="Q111" s="174"/>
      <c r="R111" s="192">
        <v>7.8363682399999997</v>
      </c>
      <c r="S111" s="192">
        <v>2.3853554899999998</v>
      </c>
      <c r="T111" s="195">
        <v>0.15529999999999999</v>
      </c>
      <c r="U111" s="107">
        <v>1.9127967879651888</v>
      </c>
      <c r="V111" s="107"/>
      <c r="W111" s="192">
        <v>124.74520867000001</v>
      </c>
      <c r="X111" s="192">
        <v>9.772884040000001</v>
      </c>
      <c r="Y111" s="195">
        <v>3.9969999999999999E-2</v>
      </c>
      <c r="Z111" s="107">
        <v>30.449339177305333</v>
      </c>
      <c r="AA111" s="174"/>
      <c r="AB111" s="192">
        <v>310.45509541000001</v>
      </c>
      <c r="AC111" s="192">
        <v>7.7261405000000005</v>
      </c>
      <c r="AD111" s="195">
        <v>1.2699999999999999E-2</v>
      </c>
      <c r="AE111" s="107">
        <v>75.779684047577916</v>
      </c>
      <c r="AF111" s="174"/>
      <c r="AG111" s="192">
        <v>376.46287108000001</v>
      </c>
      <c r="AH111" s="192">
        <v>3.9276964800000003</v>
      </c>
      <c r="AI111" s="195">
        <v>5.3200000000000001E-3</v>
      </c>
      <c r="AJ111" s="107">
        <v>91.89167080157236</v>
      </c>
      <c r="AK111" s="174"/>
      <c r="AL111" s="192">
        <v>118.52335882</v>
      </c>
      <c r="AM111" s="192">
        <v>8.0021284599999998</v>
      </c>
      <c r="AN111" s="195">
        <v>3.4450000000000001E-2</v>
      </c>
      <c r="AO111" s="107">
        <v>28.930633822504177</v>
      </c>
      <c r="AP111" s="107"/>
      <c r="AQ111" s="297">
        <v>62.350923080000001</v>
      </c>
      <c r="AR111" s="107">
        <v>4.4142443700000005</v>
      </c>
      <c r="AS111" s="195">
        <v>3.6119999999999999E-2</v>
      </c>
      <c r="AT111" s="107">
        <v>15.219377362247153</v>
      </c>
      <c r="AU111" s="174"/>
      <c r="AV111" s="192">
        <v>314.11194799000003</v>
      </c>
      <c r="AW111" s="192">
        <v>3.9736430999999999</v>
      </c>
      <c r="AX111" s="195">
        <v>6.45E-3</v>
      </c>
      <c r="AY111" s="107">
        <v>76.672293436884303</v>
      </c>
      <c r="AZ111" s="174"/>
      <c r="BA111" s="192">
        <v>40.87541916</v>
      </c>
      <c r="BB111" s="192">
        <v>5.0227142499999999</v>
      </c>
      <c r="BC111" s="195">
        <v>6.2689999999999996E-2</v>
      </c>
      <c r="BD111" s="107">
        <v>9.9773732016425427</v>
      </c>
      <c r="BE111" s="174"/>
      <c r="BF111" s="192">
        <v>273.35882864999996</v>
      </c>
      <c r="BG111" s="192">
        <v>6.3846922000000008</v>
      </c>
      <c r="BH111" s="195">
        <v>1.192E-2</v>
      </c>
      <c r="BI111" s="107">
        <v>66.724772673986337</v>
      </c>
      <c r="BJ111" s="174"/>
      <c r="BK111" s="192">
        <v>0.12229982</v>
      </c>
      <c r="BL111" s="192">
        <v>0.16645566000000001</v>
      </c>
      <c r="BM111" s="195">
        <v>0.69440999999999997</v>
      </c>
      <c r="BN111" s="115">
        <v>2.9852438744598961E-2</v>
      </c>
    </row>
    <row r="112" spans="1:66" s="10" customFormat="1" ht="12" customHeight="1" x14ac:dyDescent="0.4">
      <c r="A112" s="758"/>
      <c r="B112" s="843"/>
      <c r="C112" s="17" t="s">
        <v>133</v>
      </c>
      <c r="D112" s="191">
        <v>205.86089687</v>
      </c>
      <c r="E112" s="192">
        <v>2.1482592899999999</v>
      </c>
      <c r="F112" s="195">
        <v>5.3200000000000001E-3</v>
      </c>
      <c r="G112" s="194"/>
      <c r="H112" s="192">
        <v>39.335473729999997</v>
      </c>
      <c r="I112" s="192">
        <v>4.0019984599999994</v>
      </c>
      <c r="J112" s="195">
        <v>5.1909999999999998E-2</v>
      </c>
      <c r="K112" s="80">
        <v>19.107792848507856</v>
      </c>
      <c r="L112" s="47"/>
      <c r="M112" s="192">
        <v>32.780472140000001</v>
      </c>
      <c r="N112" s="192">
        <v>4.5714325099999993</v>
      </c>
      <c r="O112" s="195">
        <v>7.1150000000000005E-2</v>
      </c>
      <c r="P112" s="107">
        <v>15.923603092383631</v>
      </c>
      <c r="Q112" s="174"/>
      <c r="R112" s="192">
        <v>3.2623857699999999</v>
      </c>
      <c r="S112" s="192">
        <v>1.18025903</v>
      </c>
      <c r="T112" s="195">
        <v>0.18457999999999999</v>
      </c>
      <c r="U112" s="107">
        <v>1.58475252930632</v>
      </c>
      <c r="V112" s="107"/>
      <c r="W112" s="192">
        <v>61.143368959999997</v>
      </c>
      <c r="X112" s="192">
        <v>5.2958331300000001</v>
      </c>
      <c r="Y112" s="195">
        <v>4.419E-2</v>
      </c>
      <c r="Z112" s="107">
        <v>29.701303107899939</v>
      </c>
      <c r="AA112" s="174"/>
      <c r="AB112" s="192">
        <v>153.45635977999999</v>
      </c>
      <c r="AC112" s="192">
        <v>4.6910241900000003</v>
      </c>
      <c r="AD112" s="195">
        <v>1.5599999999999999E-2</v>
      </c>
      <c r="AE112" s="107">
        <v>74.543714767213316</v>
      </c>
      <c r="AF112" s="174"/>
      <c r="AG112" s="192">
        <v>187.63867918</v>
      </c>
      <c r="AH112" s="192">
        <v>2.84686051</v>
      </c>
      <c r="AI112" s="195">
        <v>7.7400000000000004E-3</v>
      </c>
      <c r="AJ112" s="107">
        <v>91.148286067408307</v>
      </c>
      <c r="AK112" s="174"/>
      <c r="AL112" s="192">
        <v>60.654575320000006</v>
      </c>
      <c r="AM112" s="192">
        <v>4.2917533900000002</v>
      </c>
      <c r="AN112" s="195">
        <v>3.61E-2</v>
      </c>
      <c r="AO112" s="107">
        <v>29.463864309453108</v>
      </c>
      <c r="AP112" s="107"/>
      <c r="AQ112" s="297">
        <v>32.112854239999997</v>
      </c>
      <c r="AR112" s="107">
        <v>3.23580712</v>
      </c>
      <c r="AS112" s="195">
        <v>5.1409999999999997E-2</v>
      </c>
      <c r="AT112" s="107">
        <v>15.599297743407329</v>
      </c>
      <c r="AU112" s="174"/>
      <c r="AV112" s="192">
        <v>155.52582493</v>
      </c>
      <c r="AW112" s="192">
        <v>2.5112333400000004</v>
      </c>
      <c r="AX112" s="195">
        <v>8.2400000000000008E-3</v>
      </c>
      <c r="AY112" s="107">
        <v>75.548988319143334</v>
      </c>
      <c r="AZ112" s="174"/>
      <c r="BA112" s="192">
        <v>21.852418480000001</v>
      </c>
      <c r="BB112" s="192">
        <v>2.7923413799999999</v>
      </c>
      <c r="BC112" s="195">
        <v>6.5189999999999998E-2</v>
      </c>
      <c r="BD112" s="107">
        <v>10.615138091912463</v>
      </c>
      <c r="BE112" s="174"/>
      <c r="BF112" s="192">
        <v>133.71865589000001</v>
      </c>
      <c r="BG112" s="192">
        <v>3.5358825</v>
      </c>
      <c r="BH112" s="195">
        <v>1.349E-2</v>
      </c>
      <c r="BI112" s="107">
        <v>64.955830817371108</v>
      </c>
      <c r="BJ112" s="174"/>
      <c r="BK112" s="192">
        <v>4.5249440000000002E-2</v>
      </c>
      <c r="BL112" s="192">
        <v>8.7546440000000003E-2</v>
      </c>
      <c r="BM112" s="195">
        <v>0.98712</v>
      </c>
      <c r="BN112" s="115">
        <v>2.1980590140231814E-2</v>
      </c>
    </row>
    <row r="113" spans="1:66" s="10" customFormat="1" ht="12" customHeight="1" x14ac:dyDescent="0.4">
      <c r="A113" s="758"/>
      <c r="B113" s="843"/>
      <c r="C113" s="17" t="s">
        <v>134</v>
      </c>
      <c r="D113" s="191">
        <v>203.82027205999998</v>
      </c>
      <c r="E113" s="192">
        <v>1.96443959</v>
      </c>
      <c r="F113" s="195">
        <v>4.9199999999999999E-3</v>
      </c>
      <c r="G113" s="194"/>
      <c r="H113" s="192">
        <v>42.528942880000002</v>
      </c>
      <c r="I113" s="192">
        <v>4.3635332699999996</v>
      </c>
      <c r="J113" s="195">
        <v>5.2350000000000001E-2</v>
      </c>
      <c r="K113" s="80">
        <v>20.865904284280646</v>
      </c>
      <c r="L113" s="47"/>
      <c r="M113" s="192">
        <v>32.858891380000003</v>
      </c>
      <c r="N113" s="192">
        <v>4.5411645500000004</v>
      </c>
      <c r="O113" s="195">
        <v>7.0510000000000003E-2</v>
      </c>
      <c r="P113" s="107">
        <v>16.121503051633209</v>
      </c>
      <c r="Q113" s="174"/>
      <c r="R113" s="192">
        <v>4.5739824699999998</v>
      </c>
      <c r="S113" s="192">
        <v>1.655149</v>
      </c>
      <c r="T113" s="195">
        <v>0.18462000000000001</v>
      </c>
      <c r="U113" s="107">
        <v>2.2441253874165792</v>
      </c>
      <c r="V113" s="107"/>
      <c r="W113" s="192">
        <v>63.601839699999999</v>
      </c>
      <c r="X113" s="192">
        <v>5.6981519</v>
      </c>
      <c r="Y113" s="195">
        <v>4.5710000000000001E-2</v>
      </c>
      <c r="Z113" s="107">
        <v>31.204864490258892</v>
      </c>
      <c r="AA113" s="174"/>
      <c r="AB113" s="192">
        <v>156.99873564000001</v>
      </c>
      <c r="AC113" s="192">
        <v>4.2518065900000002</v>
      </c>
      <c r="AD113" s="195">
        <v>1.3820000000000001E-2</v>
      </c>
      <c r="AE113" s="107">
        <v>77.02802770952205</v>
      </c>
      <c r="AF113" s="174"/>
      <c r="AG113" s="192">
        <v>188.82419190000002</v>
      </c>
      <c r="AH113" s="192">
        <v>2.4231296200000001</v>
      </c>
      <c r="AI113" s="195">
        <v>6.5500000000000003E-3</v>
      </c>
      <c r="AJ113" s="107">
        <v>92.642498212549995</v>
      </c>
      <c r="AK113" s="174"/>
      <c r="AL113" s="192">
        <v>57.86878351</v>
      </c>
      <c r="AM113" s="192">
        <v>4.78521529</v>
      </c>
      <c r="AN113" s="195">
        <v>4.2189999999999998E-2</v>
      </c>
      <c r="AO113" s="107">
        <v>28.392064697551167</v>
      </c>
      <c r="AP113" s="107"/>
      <c r="AQ113" s="297">
        <v>30.23806884</v>
      </c>
      <c r="AR113" s="107">
        <v>2.5905734200000001</v>
      </c>
      <c r="AS113" s="195">
        <v>4.3709999999999999E-2</v>
      </c>
      <c r="AT113" s="107">
        <v>14.83565326176123</v>
      </c>
      <c r="AU113" s="174"/>
      <c r="AV113" s="192">
        <v>158.58612306000001</v>
      </c>
      <c r="AW113" s="192">
        <v>2.3980972700000001</v>
      </c>
      <c r="AX113" s="195">
        <v>7.7200000000000003E-3</v>
      </c>
      <c r="AY113" s="107">
        <v>77.806844950788758</v>
      </c>
      <c r="AZ113" s="174"/>
      <c r="BA113" s="192">
        <v>19.023000680000003</v>
      </c>
      <c r="BB113" s="192">
        <v>2.9718079400000001</v>
      </c>
      <c r="BC113" s="195">
        <v>7.9710000000000003E-2</v>
      </c>
      <c r="BD113" s="107">
        <v>9.33322308312888</v>
      </c>
      <c r="BE113" s="174"/>
      <c r="BF113" s="192">
        <v>139.64017275999998</v>
      </c>
      <c r="BG113" s="192">
        <v>3.8165958399999997</v>
      </c>
      <c r="BH113" s="195">
        <v>1.3939999999999999E-2</v>
      </c>
      <c r="BI113" s="107">
        <v>68.511424967038195</v>
      </c>
      <c r="BJ113" s="174"/>
      <c r="BK113" s="192">
        <v>7.7050380000000002E-2</v>
      </c>
      <c r="BL113" s="192">
        <v>0.14341399999999999</v>
      </c>
      <c r="BM113" s="195">
        <v>0.94964000000000004</v>
      </c>
      <c r="BN113" s="115">
        <v>3.7803099378318043E-2</v>
      </c>
    </row>
    <row r="114" spans="1:66" s="10" customFormat="1" ht="12" customHeight="1" x14ac:dyDescent="0.4">
      <c r="A114" s="758"/>
      <c r="B114" s="832" t="s">
        <v>66</v>
      </c>
      <c r="C114" s="18" t="s">
        <v>59</v>
      </c>
      <c r="D114" s="196">
        <v>298.5462776</v>
      </c>
      <c r="E114" s="220">
        <v>2.34158146</v>
      </c>
      <c r="F114" s="197">
        <v>4.0000000000000001E-3</v>
      </c>
      <c r="G114" s="198"/>
      <c r="H114" s="238">
        <v>69.557532809999998</v>
      </c>
      <c r="I114" s="238">
        <v>6.8857624800000004</v>
      </c>
      <c r="J114" s="197">
        <v>5.0509999999999999E-2</v>
      </c>
      <c r="K114" s="81">
        <v>23.298743956605271</v>
      </c>
      <c r="L114" s="48"/>
      <c r="M114" s="238">
        <v>56.049834410000003</v>
      </c>
      <c r="N114" s="238">
        <v>7.87274078</v>
      </c>
      <c r="O114" s="197">
        <v>7.1660000000000001E-2</v>
      </c>
      <c r="P114" s="106">
        <v>18.774253311942822</v>
      </c>
      <c r="Q114" s="127"/>
      <c r="R114" s="238">
        <v>6.0224112699999992</v>
      </c>
      <c r="S114" s="238">
        <v>2.2504596800000001</v>
      </c>
      <c r="T114" s="197">
        <v>0.19064999999999999</v>
      </c>
      <c r="U114" s="106">
        <v>2.0172454731018221</v>
      </c>
      <c r="V114" s="106"/>
      <c r="W114" s="238">
        <v>104.80279503</v>
      </c>
      <c r="X114" s="238">
        <v>9.6145372599999988</v>
      </c>
      <c r="Y114" s="197">
        <v>4.6809999999999997E-2</v>
      </c>
      <c r="Z114" s="106">
        <v>35.10437171500007</v>
      </c>
      <c r="AA114" s="127"/>
      <c r="AB114" s="238">
        <v>247.77274512</v>
      </c>
      <c r="AC114" s="238">
        <v>6.9963218200000004</v>
      </c>
      <c r="AD114" s="197">
        <v>1.4409999999999999E-2</v>
      </c>
      <c r="AE114" s="106">
        <v>82.993078028583668</v>
      </c>
      <c r="AF114" s="127"/>
      <c r="AG114" s="238">
        <v>279.55499871000001</v>
      </c>
      <c r="AH114" s="238">
        <v>3.38919002</v>
      </c>
      <c r="AI114" s="197">
        <v>6.1900000000000002E-3</v>
      </c>
      <c r="AJ114" s="106">
        <v>93.638748725098836</v>
      </c>
      <c r="AK114" s="127"/>
      <c r="AL114" s="238">
        <v>72.151183180000004</v>
      </c>
      <c r="AM114" s="238">
        <v>7.2623755600000006</v>
      </c>
      <c r="AN114" s="197">
        <v>5.135E-2</v>
      </c>
      <c r="AO114" s="106">
        <v>24.16750386573904</v>
      </c>
      <c r="AP114" s="106"/>
      <c r="AQ114" s="298">
        <v>45.609518040000005</v>
      </c>
      <c r="AR114" s="106">
        <v>4.0905316999999997</v>
      </c>
      <c r="AS114" s="197">
        <v>4.5760000000000002E-2</v>
      </c>
      <c r="AT114" s="106">
        <v>15.277202049428604</v>
      </c>
      <c r="AU114" s="127"/>
      <c r="AV114" s="238">
        <v>233.94548068</v>
      </c>
      <c r="AW114" s="238">
        <v>3.46430251</v>
      </c>
      <c r="AX114" s="197">
        <v>7.5599999999999999E-3</v>
      </c>
      <c r="AY114" s="106">
        <v>78.361546679019796</v>
      </c>
      <c r="AZ114" s="127"/>
      <c r="BA114" s="238">
        <v>25.195295900000001</v>
      </c>
      <c r="BB114" s="238">
        <v>4.5837633400000009</v>
      </c>
      <c r="BC114" s="197">
        <v>9.282E-2</v>
      </c>
      <c r="BD114" s="106">
        <v>8.4393267611788172</v>
      </c>
      <c r="BE114" s="127"/>
      <c r="BF114" s="238">
        <v>208.75018478000001</v>
      </c>
      <c r="BG114" s="238">
        <v>5.6242210500000001</v>
      </c>
      <c r="BH114" s="197">
        <v>1.375E-2</v>
      </c>
      <c r="BI114" s="106">
        <v>69.922219917840977</v>
      </c>
      <c r="BJ114" s="127"/>
      <c r="BK114" s="238">
        <v>0</v>
      </c>
      <c r="BL114" s="238">
        <v>0</v>
      </c>
      <c r="BM114" s="197" t="s">
        <v>69</v>
      </c>
      <c r="BN114" s="114">
        <v>0</v>
      </c>
    </row>
    <row r="115" spans="1:66" s="10" customFormat="1" ht="12" customHeight="1" x14ac:dyDescent="0.4">
      <c r="A115" s="758"/>
      <c r="B115" s="832"/>
      <c r="C115" s="18" t="s">
        <v>133</v>
      </c>
      <c r="D115" s="196">
        <v>145.25038776000002</v>
      </c>
      <c r="E115" s="220">
        <v>1.91354424</v>
      </c>
      <c r="F115" s="197">
        <v>6.7200000000000003E-3</v>
      </c>
      <c r="G115" s="198"/>
      <c r="H115" s="238">
        <v>33.229201230000001</v>
      </c>
      <c r="I115" s="238">
        <v>3.8832804799999998</v>
      </c>
      <c r="J115" s="197">
        <v>5.9619999999999999E-2</v>
      </c>
      <c r="K115" s="81">
        <v>22.877185901152458</v>
      </c>
      <c r="L115" s="48"/>
      <c r="M115" s="238">
        <v>27.89845369</v>
      </c>
      <c r="N115" s="238">
        <v>4.4425437099999998</v>
      </c>
      <c r="O115" s="197">
        <v>8.1240000000000007E-2</v>
      </c>
      <c r="P115" s="106">
        <v>19.207145757226581</v>
      </c>
      <c r="Q115" s="127"/>
      <c r="R115" s="238">
        <v>2.2113905699999998</v>
      </c>
      <c r="S115" s="238">
        <v>1.0358581</v>
      </c>
      <c r="T115" s="197">
        <v>0.23899000000000001</v>
      </c>
      <c r="U115" s="106">
        <v>1.5224679287286464</v>
      </c>
      <c r="V115" s="106"/>
      <c r="W115" s="238">
        <v>50.986163599999998</v>
      </c>
      <c r="X115" s="238">
        <v>5.1428639</v>
      </c>
      <c r="Y115" s="197">
        <v>5.1459999999999999E-2</v>
      </c>
      <c r="Z115" s="106">
        <v>35.102256445776518</v>
      </c>
      <c r="AA115" s="127"/>
      <c r="AB115" s="238">
        <v>120.457504</v>
      </c>
      <c r="AC115" s="238">
        <v>4.1292960599999997</v>
      </c>
      <c r="AD115" s="197">
        <v>1.7489999999999999E-2</v>
      </c>
      <c r="AE115" s="106">
        <v>82.930934545272422</v>
      </c>
      <c r="AF115" s="127"/>
      <c r="AG115" s="238">
        <v>135.51354365</v>
      </c>
      <c r="AH115" s="238">
        <v>2.5588276099999998</v>
      </c>
      <c r="AI115" s="197">
        <v>9.6299999999999997E-3</v>
      </c>
      <c r="AJ115" s="106">
        <v>93.296510763132417</v>
      </c>
      <c r="AK115" s="127"/>
      <c r="AL115" s="238">
        <v>34.661304279999996</v>
      </c>
      <c r="AM115" s="238">
        <v>3.7569363</v>
      </c>
      <c r="AN115" s="197">
        <v>5.5300000000000002E-2</v>
      </c>
      <c r="AO115" s="106">
        <v>23.863140618441257</v>
      </c>
      <c r="AP115" s="106"/>
      <c r="AQ115" s="298">
        <v>23.34193673</v>
      </c>
      <c r="AR115" s="106">
        <v>3.0634947000000001</v>
      </c>
      <c r="AS115" s="197">
        <v>6.6960000000000006E-2</v>
      </c>
      <c r="AT115" s="106">
        <v>16.070137291866185</v>
      </c>
      <c r="AU115" s="127"/>
      <c r="AV115" s="238">
        <v>112.17160692</v>
      </c>
      <c r="AW115" s="238">
        <v>2.1894327100000002</v>
      </c>
      <c r="AX115" s="197">
        <v>9.9600000000000001E-3</v>
      </c>
      <c r="AY115" s="106">
        <v>77.226373471266243</v>
      </c>
      <c r="AZ115" s="127"/>
      <c r="BA115" s="238">
        <v>12.4684521</v>
      </c>
      <c r="BB115" s="238">
        <v>2.48488124</v>
      </c>
      <c r="BC115" s="197">
        <v>0.10168000000000001</v>
      </c>
      <c r="BD115" s="106">
        <v>8.5841093385594682</v>
      </c>
      <c r="BE115" s="127"/>
      <c r="BF115" s="238">
        <v>99.703154830000003</v>
      </c>
      <c r="BG115" s="238">
        <v>3.0303381199999997</v>
      </c>
      <c r="BH115" s="197">
        <v>1.5509999999999999E-2</v>
      </c>
      <c r="BI115" s="106">
        <v>68.642264139591433</v>
      </c>
      <c r="BJ115" s="127"/>
      <c r="BK115" s="238">
        <v>0</v>
      </c>
      <c r="BL115" s="238">
        <v>0</v>
      </c>
      <c r="BM115" s="197" t="s">
        <v>69</v>
      </c>
      <c r="BN115" s="114">
        <v>0</v>
      </c>
    </row>
    <row r="116" spans="1:66" s="10" customFormat="1" ht="12" customHeight="1" x14ac:dyDescent="0.4">
      <c r="A116" s="758"/>
      <c r="B116" s="832"/>
      <c r="C116" s="18" t="s">
        <v>134</v>
      </c>
      <c r="D116" s="196">
        <v>153.29588982999999</v>
      </c>
      <c r="E116" s="220">
        <v>1.7375675399999999</v>
      </c>
      <c r="F116" s="197">
        <v>5.7800000000000004E-3</v>
      </c>
      <c r="G116" s="198"/>
      <c r="H116" s="238">
        <v>36.328331579999997</v>
      </c>
      <c r="I116" s="238">
        <v>4.1858822600000005</v>
      </c>
      <c r="J116" s="197">
        <v>5.8790000000000002E-2</v>
      </c>
      <c r="K116" s="81">
        <v>23.698177178975182</v>
      </c>
      <c r="L116" s="48"/>
      <c r="M116" s="238">
        <v>28.151380720000002</v>
      </c>
      <c r="N116" s="238">
        <v>4.4485344400000004</v>
      </c>
      <c r="O116" s="197">
        <v>8.0619999999999997E-2</v>
      </c>
      <c r="P116" s="106">
        <v>18.364080570730852</v>
      </c>
      <c r="Q116" s="127"/>
      <c r="R116" s="238">
        <v>3.8110206999999998</v>
      </c>
      <c r="S116" s="238">
        <v>1.60219618</v>
      </c>
      <c r="T116" s="197">
        <v>0.2145</v>
      </c>
      <c r="U116" s="106">
        <v>2.4860553692772158</v>
      </c>
      <c r="V116" s="106"/>
      <c r="W116" s="238">
        <v>53.816631430000001</v>
      </c>
      <c r="X116" s="238">
        <v>5.5956259099999999</v>
      </c>
      <c r="Y116" s="197">
        <v>5.305E-2</v>
      </c>
      <c r="Z116" s="106">
        <v>35.106375969819439</v>
      </c>
      <c r="AA116" s="127"/>
      <c r="AB116" s="238">
        <v>127.31524112000001</v>
      </c>
      <c r="AC116" s="238">
        <v>3.9715301699999999</v>
      </c>
      <c r="AD116" s="197">
        <v>1.592E-2</v>
      </c>
      <c r="AE116" s="207">
        <v>83.051960010922897</v>
      </c>
      <c r="AF116" s="127"/>
      <c r="AG116" s="238">
        <v>144.04145506</v>
      </c>
      <c r="AH116" s="238">
        <v>2.09226935</v>
      </c>
      <c r="AI116" s="197">
        <v>7.4099999999999999E-3</v>
      </c>
      <c r="AJ116" s="106">
        <v>93.963024853267214</v>
      </c>
      <c r="AK116" s="127"/>
      <c r="AL116" s="238">
        <v>37.489878900000001</v>
      </c>
      <c r="AM116" s="238">
        <v>4.4740045300000002</v>
      </c>
      <c r="AN116" s="197">
        <v>6.089E-2</v>
      </c>
      <c r="AO116" s="106">
        <v>24.455893071611392</v>
      </c>
      <c r="AP116" s="106"/>
      <c r="AQ116" s="298">
        <v>22.267581310000001</v>
      </c>
      <c r="AR116" s="106">
        <v>2.3833251300000002</v>
      </c>
      <c r="AS116" s="197">
        <v>5.4609999999999999E-2</v>
      </c>
      <c r="AT116" s="106">
        <v>14.525882810487614</v>
      </c>
      <c r="AU116" s="127"/>
      <c r="AV116" s="238">
        <v>121.77387374999999</v>
      </c>
      <c r="AW116" s="238">
        <v>2.1411174799999997</v>
      </c>
      <c r="AX116" s="197">
        <v>8.9700000000000005E-3</v>
      </c>
      <c r="AY116" s="106">
        <v>79.437142042779584</v>
      </c>
      <c r="AZ116" s="127"/>
      <c r="BA116" s="238">
        <v>12.726843800000001</v>
      </c>
      <c r="BB116" s="238">
        <v>2.78697171</v>
      </c>
      <c r="BC116" s="197">
        <v>0.11173</v>
      </c>
      <c r="BD116" s="106">
        <v>8.30214287813825</v>
      </c>
      <c r="BE116" s="127"/>
      <c r="BF116" s="238">
        <v>109.04702995</v>
      </c>
      <c r="BG116" s="238">
        <v>3.4849667100000001</v>
      </c>
      <c r="BH116" s="197">
        <v>1.6310000000000002E-2</v>
      </c>
      <c r="BI116" s="106">
        <v>71.134999164641329</v>
      </c>
      <c r="BJ116" s="127"/>
      <c r="BK116" s="238">
        <v>0</v>
      </c>
      <c r="BL116" s="238">
        <v>0</v>
      </c>
      <c r="BM116" s="197" t="s">
        <v>69</v>
      </c>
      <c r="BN116" s="114">
        <v>0</v>
      </c>
    </row>
    <row r="117" spans="1:66" s="10" customFormat="1" ht="12" customHeight="1" x14ac:dyDescent="0.4">
      <c r="A117" s="758"/>
      <c r="B117" s="831" t="s">
        <v>67</v>
      </c>
      <c r="C117" s="17" t="s">
        <v>59</v>
      </c>
      <c r="D117" s="191">
        <v>111.13489131999999</v>
      </c>
      <c r="E117" s="192">
        <v>1.2098836799999999</v>
      </c>
      <c r="F117" s="195">
        <v>5.5500000000000002E-3</v>
      </c>
      <c r="G117" s="194"/>
      <c r="H117" s="158">
        <v>12.306883790000001</v>
      </c>
      <c r="I117" s="158">
        <v>2.0565206100000002</v>
      </c>
      <c r="J117" s="195">
        <v>8.5260000000000002E-2</v>
      </c>
      <c r="K117" s="80">
        <v>11.073825370075506</v>
      </c>
      <c r="L117" s="47"/>
      <c r="M117" s="158">
        <v>9.5895291199999999</v>
      </c>
      <c r="N117" s="158">
        <v>1.7341007099999999</v>
      </c>
      <c r="O117" s="195">
        <v>9.2259999999999995E-2</v>
      </c>
      <c r="P117" s="107">
        <v>8.6287294710965838</v>
      </c>
      <c r="Q117" s="174"/>
      <c r="R117" s="158">
        <v>1.8139569799999999</v>
      </c>
      <c r="S117" s="158">
        <v>0.81942097000000003</v>
      </c>
      <c r="T117" s="195">
        <v>0.23047999999999999</v>
      </c>
      <c r="U117" s="107">
        <v>1.6322119529292756</v>
      </c>
      <c r="V117" s="107"/>
      <c r="W117" s="158">
        <v>19.942413630000001</v>
      </c>
      <c r="X117" s="158">
        <v>2.3000459700000002</v>
      </c>
      <c r="Y117" s="195">
        <v>5.8840000000000003E-2</v>
      </c>
      <c r="Z117" s="107">
        <v>17.944331787375521</v>
      </c>
      <c r="AA117" s="174"/>
      <c r="AB117" s="158">
        <v>62.682350290000002</v>
      </c>
      <c r="AC117" s="158">
        <v>4.34945833</v>
      </c>
      <c r="AD117" s="195">
        <v>3.5400000000000001E-2</v>
      </c>
      <c r="AE117" s="107">
        <v>56.402043989509529</v>
      </c>
      <c r="AF117" s="174"/>
      <c r="AG117" s="158">
        <v>96.907872359999999</v>
      </c>
      <c r="AH117" s="158">
        <v>2.0364711999999998</v>
      </c>
      <c r="AI117" s="195">
        <v>1.072E-2</v>
      </c>
      <c r="AJ117" s="107">
        <v>87.198422753629231</v>
      </c>
      <c r="AK117" s="174"/>
      <c r="AL117" s="158">
        <v>46.372175640000002</v>
      </c>
      <c r="AM117" s="158">
        <v>4.1909767499999999</v>
      </c>
      <c r="AN117" s="195">
        <v>4.6109999999999998E-2</v>
      </c>
      <c r="AO117" s="107">
        <v>41.726027793086793</v>
      </c>
      <c r="AP117" s="107"/>
      <c r="AQ117" s="297">
        <v>16.741405050000001</v>
      </c>
      <c r="AR117" s="107">
        <v>1.7816155499999999</v>
      </c>
      <c r="AS117" s="195">
        <v>5.4300000000000001E-2</v>
      </c>
      <c r="AT117" s="107">
        <v>15.064040510729498</v>
      </c>
      <c r="AU117" s="174"/>
      <c r="AV117" s="158">
        <v>80.166467319999995</v>
      </c>
      <c r="AW117" s="158">
        <v>1.9575629799999998</v>
      </c>
      <c r="AX117" s="195">
        <v>1.2460000000000001E-2</v>
      </c>
      <c r="AY117" s="107">
        <v>72.134382251897804</v>
      </c>
      <c r="AZ117" s="174"/>
      <c r="BA117" s="158">
        <v>15.680123269999999</v>
      </c>
      <c r="BB117" s="158">
        <v>2.05902954</v>
      </c>
      <c r="BC117" s="195">
        <v>6.7000000000000004E-2</v>
      </c>
      <c r="BD117" s="107">
        <v>14.109091288757289</v>
      </c>
      <c r="BE117" s="174"/>
      <c r="BF117" s="158">
        <v>64.608643869999995</v>
      </c>
      <c r="BG117" s="158">
        <v>2.9679950399999999</v>
      </c>
      <c r="BH117" s="195">
        <v>2.3439999999999999E-2</v>
      </c>
      <c r="BI117" s="107">
        <v>58.135337248827568</v>
      </c>
      <c r="BJ117" s="174"/>
      <c r="BK117" s="158">
        <v>0.12229982</v>
      </c>
      <c r="BL117" s="158">
        <v>0.16645566000000001</v>
      </c>
      <c r="BM117" s="195">
        <v>0.69440999999999997</v>
      </c>
      <c r="BN117" s="115">
        <v>0.11004628568705024</v>
      </c>
    </row>
    <row r="118" spans="1:66" s="10" customFormat="1" ht="12" customHeight="1" x14ac:dyDescent="0.4">
      <c r="A118" s="758"/>
      <c r="B118" s="831"/>
      <c r="C118" s="17" t="s">
        <v>133</v>
      </c>
      <c r="D118" s="191">
        <v>60.610509100000002</v>
      </c>
      <c r="E118" s="192">
        <v>0.97381507999999994</v>
      </c>
      <c r="F118" s="195">
        <v>8.2000000000000007E-3</v>
      </c>
      <c r="G118" s="192"/>
      <c r="H118" s="192">
        <v>6.1062724900000003</v>
      </c>
      <c r="I118" s="192">
        <v>1.1193247</v>
      </c>
      <c r="J118" s="195">
        <v>9.3520000000000006E-2</v>
      </c>
      <c r="K118" s="80">
        <v>10.074610130605222</v>
      </c>
      <c r="L118" s="47"/>
      <c r="M118" s="192">
        <v>4.8820184499999995</v>
      </c>
      <c r="N118" s="192">
        <v>1.14007174</v>
      </c>
      <c r="O118" s="195">
        <v>0.11915000000000001</v>
      </c>
      <c r="P118" s="107">
        <v>8.0547392234327884</v>
      </c>
      <c r="Q118" s="174"/>
      <c r="R118" s="192">
        <v>1.0509952</v>
      </c>
      <c r="S118" s="192">
        <v>0.56511666999999999</v>
      </c>
      <c r="T118" s="195">
        <v>0.27433999999999997</v>
      </c>
      <c r="U118" s="107">
        <v>1.7340148030533538</v>
      </c>
      <c r="V118" s="107"/>
      <c r="W118" s="192">
        <v>10.157205360000001</v>
      </c>
      <c r="X118" s="192">
        <v>1.45595012</v>
      </c>
      <c r="Y118" s="195">
        <v>7.3130000000000001E-2</v>
      </c>
      <c r="Z118" s="107">
        <v>16.758158792630898</v>
      </c>
      <c r="AA118" s="174"/>
      <c r="AB118" s="192">
        <v>32.99885578</v>
      </c>
      <c r="AC118" s="192">
        <v>2.6865933399999999</v>
      </c>
      <c r="AD118" s="195">
        <v>4.1540000000000001E-2</v>
      </c>
      <c r="AE118" s="107">
        <v>54.444115830731413</v>
      </c>
      <c r="AF118" s="174"/>
      <c r="AG118" s="192">
        <v>52.125135520000001</v>
      </c>
      <c r="AH118" s="192">
        <v>1.3296670099999999</v>
      </c>
      <c r="AI118" s="195">
        <v>1.3010000000000001E-2</v>
      </c>
      <c r="AJ118" s="107">
        <v>86.000161183269114</v>
      </c>
      <c r="AK118" s="174"/>
      <c r="AL118" s="192">
        <v>25.99327104</v>
      </c>
      <c r="AM118" s="192">
        <v>2.4051374399999998</v>
      </c>
      <c r="AN118" s="195">
        <v>4.7210000000000002E-2</v>
      </c>
      <c r="AO118" s="107">
        <v>42.885749395561504</v>
      </c>
      <c r="AP118" s="107"/>
      <c r="AQ118" s="297">
        <v>8.7709175099999985</v>
      </c>
      <c r="AR118" s="107">
        <v>1.1371358600000001</v>
      </c>
      <c r="AS118" s="195">
        <v>6.615E-2</v>
      </c>
      <c r="AT118" s="107">
        <v>14.470951721473</v>
      </c>
      <c r="AU118" s="174"/>
      <c r="AV118" s="192">
        <v>43.354218009999997</v>
      </c>
      <c r="AW118" s="192">
        <v>1.2634952499999998</v>
      </c>
      <c r="AX118" s="195">
        <v>1.487E-2</v>
      </c>
      <c r="AY118" s="107">
        <v>71.529209461796114</v>
      </c>
      <c r="AZ118" s="174"/>
      <c r="BA118" s="192">
        <v>9.3839663899999994</v>
      </c>
      <c r="BB118" s="192">
        <v>1.2732573299999999</v>
      </c>
      <c r="BC118" s="195">
        <v>6.923E-2</v>
      </c>
      <c r="BD118" s="107">
        <v>15.482408132420719</v>
      </c>
      <c r="BE118" s="174"/>
      <c r="BF118" s="192">
        <v>34.015501060000005</v>
      </c>
      <c r="BG118" s="192">
        <v>1.85522473</v>
      </c>
      <c r="BH118" s="195">
        <v>2.7830000000000001E-2</v>
      </c>
      <c r="BI118" s="107">
        <v>56.121457425606749</v>
      </c>
      <c r="BJ118" s="174"/>
      <c r="BK118" s="192">
        <v>4.5249440000000002E-2</v>
      </c>
      <c r="BL118" s="192">
        <v>8.7546440000000003E-2</v>
      </c>
      <c r="BM118" s="195">
        <v>0.98712</v>
      </c>
      <c r="BN118" s="115">
        <v>7.4656096231338204E-2</v>
      </c>
    </row>
    <row r="119" spans="1:66" s="10" customFormat="1" ht="12" customHeight="1" x14ac:dyDescent="0.4">
      <c r="A119" s="759"/>
      <c r="B119" s="833"/>
      <c r="C119" s="19" t="s">
        <v>134</v>
      </c>
      <c r="D119" s="199">
        <v>50.52438222</v>
      </c>
      <c r="E119" s="200">
        <v>0.87818537000000008</v>
      </c>
      <c r="F119" s="201">
        <v>8.8699999999999994E-3</v>
      </c>
      <c r="G119" s="202"/>
      <c r="H119" s="203">
        <v>6.2006112999999994</v>
      </c>
      <c r="I119" s="203">
        <v>1.27612167</v>
      </c>
      <c r="J119" s="201">
        <v>0.105</v>
      </c>
      <c r="K119" s="82">
        <v>12.272512849341673</v>
      </c>
      <c r="L119" s="49"/>
      <c r="M119" s="203">
        <v>4.7075106699999996</v>
      </c>
      <c r="N119" s="203">
        <v>0.98177566000000005</v>
      </c>
      <c r="O119" s="201">
        <v>0.10641</v>
      </c>
      <c r="P119" s="108">
        <v>9.3173047609012407</v>
      </c>
      <c r="Q119" s="180"/>
      <c r="R119" s="203">
        <v>0.76296176999999998</v>
      </c>
      <c r="S119" s="203">
        <v>0.45416300999999998</v>
      </c>
      <c r="T119" s="201">
        <v>0.30370999999999998</v>
      </c>
      <c r="U119" s="108">
        <v>1.5100862919566442</v>
      </c>
      <c r="V119" s="108"/>
      <c r="W119" s="203">
        <v>9.78520827</v>
      </c>
      <c r="X119" s="203">
        <v>1.3126434899999999</v>
      </c>
      <c r="Y119" s="201">
        <v>6.8440000000000001E-2</v>
      </c>
      <c r="Z119" s="108">
        <v>19.367299193074629</v>
      </c>
      <c r="AA119" s="180"/>
      <c r="AB119" s="203">
        <v>29.68349452</v>
      </c>
      <c r="AC119" s="203">
        <v>2.05131489</v>
      </c>
      <c r="AD119" s="201">
        <v>3.526E-2</v>
      </c>
      <c r="AE119" s="108">
        <v>58.750831214022902</v>
      </c>
      <c r="AF119" s="180"/>
      <c r="AG119" s="203">
        <v>44.782736839999998</v>
      </c>
      <c r="AH119" s="203">
        <v>1.1961505299999999</v>
      </c>
      <c r="AI119" s="201">
        <v>1.363E-2</v>
      </c>
      <c r="AJ119" s="108">
        <v>88.635891964004699</v>
      </c>
      <c r="AK119" s="180"/>
      <c r="AL119" s="203">
        <v>20.378904600000002</v>
      </c>
      <c r="AM119" s="203">
        <v>2.1314248099999999</v>
      </c>
      <c r="AN119" s="201">
        <v>5.3359999999999998E-2</v>
      </c>
      <c r="AO119" s="108">
        <v>40.334792242017841</v>
      </c>
      <c r="AP119" s="108"/>
      <c r="AQ119" s="299">
        <v>7.9704875300000007</v>
      </c>
      <c r="AR119" s="108">
        <v>1.0284911400000001</v>
      </c>
      <c r="AS119" s="201">
        <v>6.5839999999999996E-2</v>
      </c>
      <c r="AT119" s="108">
        <v>15.77552694319713</v>
      </c>
      <c r="AU119" s="180"/>
      <c r="AV119" s="203">
        <v>36.812249309999999</v>
      </c>
      <c r="AW119" s="203">
        <v>1.07271881</v>
      </c>
      <c r="AX119" s="201">
        <v>1.487E-2</v>
      </c>
      <c r="AY119" s="108">
        <v>72.860365020807578</v>
      </c>
      <c r="AZ119" s="180"/>
      <c r="BA119" s="203">
        <v>6.2961568799999998</v>
      </c>
      <c r="BB119" s="203">
        <v>1.0335448899999999</v>
      </c>
      <c r="BC119" s="201">
        <v>8.3750000000000005E-2</v>
      </c>
      <c r="BD119" s="108">
        <v>12.461620713311119</v>
      </c>
      <c r="BE119" s="180"/>
      <c r="BF119" s="203">
        <v>30.59314281</v>
      </c>
      <c r="BG119" s="203">
        <v>1.4599132300000002</v>
      </c>
      <c r="BH119" s="201">
        <v>2.435E-2</v>
      </c>
      <c r="BI119" s="108">
        <v>60.55124568725504</v>
      </c>
      <c r="BJ119" s="180"/>
      <c r="BK119" s="203">
        <v>7.7050380000000002E-2</v>
      </c>
      <c r="BL119" s="203">
        <v>0.14341399999999999</v>
      </c>
      <c r="BM119" s="201">
        <v>0.94964000000000004</v>
      </c>
      <c r="BN119" s="116">
        <v>0.15250137975858263</v>
      </c>
    </row>
    <row r="120" spans="1:66" s="10" customFormat="1" ht="12" customHeight="1" x14ac:dyDescent="0.4">
      <c r="A120" s="760" t="s">
        <v>79</v>
      </c>
      <c r="B120" s="842" t="s">
        <v>59</v>
      </c>
      <c r="C120" s="17" t="s">
        <v>59</v>
      </c>
      <c r="D120" s="191">
        <v>1427.0381626999999</v>
      </c>
      <c r="E120" s="192">
        <v>6.9915460000000005</v>
      </c>
      <c r="F120" s="195">
        <v>2.5000000000000001E-3</v>
      </c>
      <c r="G120" s="194"/>
      <c r="H120" s="192">
        <v>193.66366735</v>
      </c>
      <c r="I120" s="192">
        <v>17.7253194</v>
      </c>
      <c r="J120" s="195">
        <v>4.6699999999999998E-2</v>
      </c>
      <c r="K120" s="80">
        <v>13.571022304237641</v>
      </c>
      <c r="L120" s="47"/>
      <c r="M120" s="192">
        <v>219.89758294000001</v>
      </c>
      <c r="N120" s="192">
        <v>21.49272611</v>
      </c>
      <c r="O120" s="195">
        <v>4.9869999999999998E-2</v>
      </c>
      <c r="P120" s="107">
        <v>15.409369468013878</v>
      </c>
      <c r="Q120" s="174"/>
      <c r="R120" s="192">
        <v>36.700582009999998</v>
      </c>
      <c r="S120" s="192">
        <v>8.2156623199999999</v>
      </c>
      <c r="T120" s="195">
        <v>0.11421000000000001</v>
      </c>
      <c r="U120" s="107">
        <v>2.5718010190113887</v>
      </c>
      <c r="V120" s="107"/>
      <c r="W120" s="192">
        <v>360.18128627999999</v>
      </c>
      <c r="X120" s="192">
        <v>24.86251828</v>
      </c>
      <c r="Y120" s="195">
        <v>3.5220000000000001E-2</v>
      </c>
      <c r="Z120" s="107">
        <v>25.239779544404474</v>
      </c>
      <c r="AA120" s="174"/>
      <c r="AB120" s="192">
        <v>940.71212211</v>
      </c>
      <c r="AC120" s="192">
        <v>27.122705709999998</v>
      </c>
      <c r="AD120" s="195">
        <v>1.4710000000000001E-2</v>
      </c>
      <c r="AE120" s="107">
        <v>65.920600212270699</v>
      </c>
      <c r="AF120" s="174"/>
      <c r="AG120" s="192">
        <v>1194.2733861400002</v>
      </c>
      <c r="AH120" s="192">
        <v>18.355404549999999</v>
      </c>
      <c r="AI120" s="195">
        <v>7.8399999999999997E-3</v>
      </c>
      <c r="AJ120" s="107">
        <v>83.688959227299037</v>
      </c>
      <c r="AK120" s="174"/>
      <c r="AL120" s="192">
        <v>788.08873499000003</v>
      </c>
      <c r="AM120" s="192">
        <v>28.651964830000001</v>
      </c>
      <c r="AN120" s="195">
        <v>1.8550000000000001E-2</v>
      </c>
      <c r="AO120" s="107">
        <v>55.225484194403883</v>
      </c>
      <c r="AP120" s="107"/>
      <c r="AQ120" s="297">
        <v>212.41688606</v>
      </c>
      <c r="AR120" s="107">
        <v>12.610959660000001</v>
      </c>
      <c r="AS120" s="195">
        <v>3.0290000000000001E-2</v>
      </c>
      <c r="AT120" s="107">
        <v>14.885158057588367</v>
      </c>
      <c r="AU120" s="174"/>
      <c r="AV120" s="192">
        <v>981.85650008000005</v>
      </c>
      <c r="AW120" s="192">
        <v>19.780797669999998</v>
      </c>
      <c r="AX120" s="195">
        <v>1.0279999999999999E-2</v>
      </c>
      <c r="AY120" s="107">
        <v>68.803801169710653</v>
      </c>
      <c r="AZ120" s="174"/>
      <c r="BA120" s="192">
        <v>132.73835778</v>
      </c>
      <c r="BB120" s="192">
        <v>11.214373999999999</v>
      </c>
      <c r="BC120" s="195">
        <v>4.3099999999999999E-2</v>
      </c>
      <c r="BD120" s="107">
        <v>9.3016683960893491</v>
      </c>
      <c r="BE120" s="174"/>
      <c r="BF120" s="192">
        <v>850.42333403999999</v>
      </c>
      <c r="BG120" s="192">
        <v>22.948696950000002</v>
      </c>
      <c r="BH120" s="195">
        <v>1.3769999999999999E-2</v>
      </c>
      <c r="BI120" s="107">
        <v>59.593594359871425</v>
      </c>
      <c r="BJ120" s="174"/>
      <c r="BK120" s="192">
        <v>1.3051917399999999</v>
      </c>
      <c r="BL120" s="192">
        <v>0.97441301999999996</v>
      </c>
      <c r="BM120" s="195">
        <v>0.38090000000000002</v>
      </c>
      <c r="BN120" s="115">
        <v>9.1461586250120824E-2</v>
      </c>
    </row>
    <row r="121" spans="1:66" s="10" customFormat="1" ht="12" customHeight="1" x14ac:dyDescent="0.4">
      <c r="A121" s="761"/>
      <c r="B121" s="843"/>
      <c r="C121" s="17" t="s">
        <v>133</v>
      </c>
      <c r="D121" s="191">
        <v>704.776341</v>
      </c>
      <c r="E121" s="192">
        <v>5.0955293199999998</v>
      </c>
      <c r="F121" s="195">
        <v>3.6900000000000001E-3</v>
      </c>
      <c r="G121" s="194"/>
      <c r="H121" s="192">
        <v>98.137575370000008</v>
      </c>
      <c r="I121" s="192">
        <v>10.68678804</v>
      </c>
      <c r="J121" s="195">
        <v>5.5559999999999998E-2</v>
      </c>
      <c r="K121" s="80">
        <v>13.924641004655975</v>
      </c>
      <c r="L121" s="47"/>
      <c r="M121" s="192">
        <v>110.02571458</v>
      </c>
      <c r="N121" s="192">
        <v>12.148343010000001</v>
      </c>
      <c r="O121" s="195">
        <v>5.6329999999999998E-2</v>
      </c>
      <c r="P121" s="107">
        <v>15.611437016158295</v>
      </c>
      <c r="Q121" s="174"/>
      <c r="R121" s="192">
        <v>19.940871899999998</v>
      </c>
      <c r="S121" s="192">
        <v>5.7445077499999995</v>
      </c>
      <c r="T121" s="195">
        <v>0.14698</v>
      </c>
      <c r="U121" s="107">
        <v>2.8293900830589882</v>
      </c>
      <c r="V121" s="107"/>
      <c r="W121" s="192">
        <v>180.44037458</v>
      </c>
      <c r="X121" s="192">
        <v>14.00800574</v>
      </c>
      <c r="Y121" s="195">
        <v>3.9609999999999999E-2</v>
      </c>
      <c r="Z121" s="107">
        <v>25.602501684999101</v>
      </c>
      <c r="AA121" s="174"/>
      <c r="AB121" s="192">
        <v>457.59666206000003</v>
      </c>
      <c r="AC121" s="192">
        <v>15.00925339</v>
      </c>
      <c r="AD121" s="195">
        <v>1.6729999999999998E-2</v>
      </c>
      <c r="AE121" s="107">
        <v>64.927926129120721</v>
      </c>
      <c r="AF121" s="174"/>
      <c r="AG121" s="192">
        <v>579.66041914000004</v>
      </c>
      <c r="AH121" s="192">
        <v>11.73781061</v>
      </c>
      <c r="AI121" s="195">
        <v>1.0330000000000001E-2</v>
      </c>
      <c r="AJ121" s="107">
        <v>82.247428782516423</v>
      </c>
      <c r="AK121" s="174"/>
      <c r="AL121" s="192">
        <v>386.95255781000003</v>
      </c>
      <c r="AM121" s="192">
        <v>16.402934760000001</v>
      </c>
      <c r="AN121" s="195">
        <v>2.163E-2</v>
      </c>
      <c r="AO121" s="107">
        <v>54.904305848428024</v>
      </c>
      <c r="AP121" s="107"/>
      <c r="AQ121" s="297">
        <v>101.04420826</v>
      </c>
      <c r="AR121" s="107">
        <v>8.347956850000001</v>
      </c>
      <c r="AS121" s="195">
        <v>4.215E-2</v>
      </c>
      <c r="AT121" s="107">
        <v>14.337060196519849</v>
      </c>
      <c r="AU121" s="174"/>
      <c r="AV121" s="192">
        <v>478.61621088000004</v>
      </c>
      <c r="AW121" s="192">
        <v>11.76013775</v>
      </c>
      <c r="AX121" s="195">
        <v>1.2540000000000001E-2</v>
      </c>
      <c r="AY121" s="107">
        <v>67.910368585996565</v>
      </c>
      <c r="AZ121" s="174"/>
      <c r="BA121" s="192">
        <v>68.639720859999997</v>
      </c>
      <c r="BB121" s="192">
        <v>6.9776293300000001</v>
      </c>
      <c r="BC121" s="195">
        <v>5.1869999999999999E-2</v>
      </c>
      <c r="BD121" s="107">
        <v>9.7392203550147265</v>
      </c>
      <c r="BE121" s="174"/>
      <c r="BF121" s="192">
        <v>410.94120631999999</v>
      </c>
      <c r="BG121" s="192">
        <v>13.24415576</v>
      </c>
      <c r="BH121" s="195">
        <v>1.644E-2</v>
      </c>
      <c r="BI121" s="107">
        <v>58.308030848044602</v>
      </c>
      <c r="BJ121" s="174"/>
      <c r="BK121" s="192">
        <v>0.96471631000000002</v>
      </c>
      <c r="BL121" s="192">
        <v>0.86316892000000001</v>
      </c>
      <c r="BM121" s="195">
        <v>0.45650000000000002</v>
      </c>
      <c r="BN121" s="115">
        <v>0.13688261848165531</v>
      </c>
    </row>
    <row r="122" spans="1:66" s="10" customFormat="1" ht="12" customHeight="1" x14ac:dyDescent="0.4">
      <c r="A122" s="761"/>
      <c r="B122" s="843"/>
      <c r="C122" s="17" t="s">
        <v>134</v>
      </c>
      <c r="D122" s="191">
        <v>722.26182169999993</v>
      </c>
      <c r="E122" s="192">
        <v>5.5268323300000004</v>
      </c>
      <c r="F122" s="195">
        <v>3.8999999999999998E-3</v>
      </c>
      <c r="G122" s="194"/>
      <c r="H122" s="192">
        <v>95.526091989999998</v>
      </c>
      <c r="I122" s="192">
        <v>10.6266724</v>
      </c>
      <c r="J122" s="195">
        <v>5.6759999999999998E-2</v>
      </c>
      <c r="K122" s="80">
        <v>13.225964479910985</v>
      </c>
      <c r="L122" s="47"/>
      <c r="M122" s="192">
        <v>109.87186835999999</v>
      </c>
      <c r="N122" s="192">
        <v>12.055877039999999</v>
      </c>
      <c r="O122" s="195">
        <v>5.5980000000000002E-2</v>
      </c>
      <c r="P122" s="107">
        <v>15.212193841478802</v>
      </c>
      <c r="Q122" s="174"/>
      <c r="R122" s="192">
        <v>16.75971011</v>
      </c>
      <c r="S122" s="192">
        <v>4.1672507100000002</v>
      </c>
      <c r="T122" s="195">
        <v>0.12686</v>
      </c>
      <c r="U122" s="107">
        <v>2.3204480157282004</v>
      </c>
      <c r="V122" s="107"/>
      <c r="W122" s="192">
        <v>179.7409117</v>
      </c>
      <c r="X122" s="192">
        <v>14.370160799999999</v>
      </c>
      <c r="Y122" s="195">
        <v>4.079E-2</v>
      </c>
      <c r="Z122" s="107">
        <v>24.885838666778863</v>
      </c>
      <c r="AA122" s="174"/>
      <c r="AB122" s="192">
        <v>483.11546004999997</v>
      </c>
      <c r="AC122" s="192">
        <v>15.92977917</v>
      </c>
      <c r="AD122" s="195">
        <v>1.6820000000000002E-2</v>
      </c>
      <c r="AE122" s="107">
        <v>66.889242312833716</v>
      </c>
      <c r="AF122" s="174"/>
      <c r="AG122" s="192">
        <v>614.61296699999991</v>
      </c>
      <c r="AH122" s="192">
        <v>10.72002634</v>
      </c>
      <c r="AI122" s="195">
        <v>8.8999999999999999E-3</v>
      </c>
      <c r="AJ122" s="107">
        <v>85.095591174039214</v>
      </c>
      <c r="AK122" s="174"/>
      <c r="AL122" s="192">
        <v>401.13617719000001</v>
      </c>
      <c r="AM122" s="192">
        <v>15.76762398</v>
      </c>
      <c r="AN122" s="195">
        <v>2.0049999999999998E-2</v>
      </c>
      <c r="AO122" s="107">
        <v>55.538887026568695</v>
      </c>
      <c r="AP122" s="107"/>
      <c r="AQ122" s="297">
        <v>111.37267780000001</v>
      </c>
      <c r="AR122" s="107">
        <v>8.4560276099999996</v>
      </c>
      <c r="AS122" s="195">
        <v>3.8739999999999997E-2</v>
      </c>
      <c r="AT122" s="107">
        <v>15.419986832179532</v>
      </c>
      <c r="AU122" s="174"/>
      <c r="AV122" s="192">
        <v>503.24028920000001</v>
      </c>
      <c r="AW122" s="192">
        <v>12.031255530000001</v>
      </c>
      <c r="AX122" s="195">
        <v>1.2200000000000001E-2</v>
      </c>
      <c r="AY122" s="107">
        <v>69.675604341859682</v>
      </c>
      <c r="AZ122" s="174"/>
      <c r="BA122" s="192">
        <v>64.098636920000004</v>
      </c>
      <c r="BB122" s="192">
        <v>7.2480701700000001</v>
      </c>
      <c r="BC122" s="195">
        <v>5.7689999999999998E-2</v>
      </c>
      <c r="BD122" s="107">
        <v>8.8747092805113184</v>
      </c>
      <c r="BE122" s="174"/>
      <c r="BF122" s="192">
        <v>439.48212771999999</v>
      </c>
      <c r="BG122" s="192">
        <v>13.41920466</v>
      </c>
      <c r="BH122" s="195">
        <v>1.558E-2</v>
      </c>
      <c r="BI122" s="107">
        <v>60.848035229881518</v>
      </c>
      <c r="BJ122" s="174"/>
      <c r="BK122" s="192">
        <v>0.34047544000000002</v>
      </c>
      <c r="BL122" s="192">
        <v>0.47688580999999997</v>
      </c>
      <c r="BM122" s="195">
        <v>0.71462000000000003</v>
      </c>
      <c r="BN122" s="115">
        <v>4.7140168533152865E-2</v>
      </c>
    </row>
    <row r="123" spans="1:66" s="10" customFormat="1" ht="12" customHeight="1" x14ac:dyDescent="0.4">
      <c r="A123" s="761"/>
      <c r="B123" s="832" t="s">
        <v>66</v>
      </c>
      <c r="C123" s="18" t="s">
        <v>59</v>
      </c>
      <c r="D123" s="196">
        <v>517.80793070999994</v>
      </c>
      <c r="E123" s="220">
        <v>3.0733169299999998</v>
      </c>
      <c r="F123" s="197">
        <v>3.0300000000000001E-3</v>
      </c>
      <c r="G123" s="198"/>
      <c r="H123" s="238">
        <v>99.40618825</v>
      </c>
      <c r="I123" s="238">
        <v>13.17696117</v>
      </c>
      <c r="J123" s="197">
        <v>6.7629999999999996E-2</v>
      </c>
      <c r="K123" s="81">
        <v>19.197502076435512</v>
      </c>
      <c r="L123" s="48"/>
      <c r="M123" s="238">
        <v>130.56193832</v>
      </c>
      <c r="N123" s="238">
        <v>18.165577689999999</v>
      </c>
      <c r="O123" s="197">
        <v>7.0989999999999998E-2</v>
      </c>
      <c r="P123" s="106">
        <v>25.214356632386469</v>
      </c>
      <c r="Q123" s="127"/>
      <c r="R123" s="238">
        <v>18.730059539999999</v>
      </c>
      <c r="S123" s="238">
        <v>6.5704763100000001</v>
      </c>
      <c r="T123" s="197">
        <v>0.17898</v>
      </c>
      <c r="U123" s="106">
        <v>3.6171828257473773</v>
      </c>
      <c r="V123" s="106"/>
      <c r="W123" s="238">
        <v>196.34915650000002</v>
      </c>
      <c r="X123" s="238">
        <v>20.066354350000001</v>
      </c>
      <c r="Y123" s="197">
        <v>5.2139999999999999E-2</v>
      </c>
      <c r="Z123" s="106">
        <v>37.919302670929163</v>
      </c>
      <c r="AA123" s="127"/>
      <c r="AB123" s="238">
        <v>411.85231692999997</v>
      </c>
      <c r="AC123" s="238">
        <v>11.74336695</v>
      </c>
      <c r="AD123" s="197">
        <v>1.455E-2</v>
      </c>
      <c r="AE123" s="106">
        <v>79.537661071602869</v>
      </c>
      <c r="AF123" s="127"/>
      <c r="AG123" s="238">
        <v>471.40265211000002</v>
      </c>
      <c r="AH123" s="238">
        <v>6.6802686000000007</v>
      </c>
      <c r="AI123" s="197">
        <v>7.2300000000000003E-3</v>
      </c>
      <c r="AJ123" s="106">
        <v>91.038129034375615</v>
      </c>
      <c r="AK123" s="127"/>
      <c r="AL123" s="238">
        <v>238.58204852</v>
      </c>
      <c r="AM123" s="238">
        <v>16.943004890000001</v>
      </c>
      <c r="AN123" s="197">
        <v>3.6229999999999998E-2</v>
      </c>
      <c r="AO123" s="106">
        <v>46.075394826970829</v>
      </c>
      <c r="AP123" s="106"/>
      <c r="AQ123" s="298">
        <v>63.193851089999995</v>
      </c>
      <c r="AR123" s="106">
        <v>6.59662039</v>
      </c>
      <c r="AS123" s="197">
        <v>5.3260000000000002E-2</v>
      </c>
      <c r="AT123" s="106">
        <v>12.20411031622301</v>
      </c>
      <c r="AU123" s="127"/>
      <c r="AV123" s="238">
        <v>408.20880102000001</v>
      </c>
      <c r="AW123" s="238">
        <v>7.7328230299999996</v>
      </c>
      <c r="AX123" s="197">
        <v>9.6600000000000002E-3</v>
      </c>
      <c r="AY123" s="106">
        <v>78.834018718152592</v>
      </c>
      <c r="AZ123" s="127"/>
      <c r="BA123" s="238">
        <v>31.388824410000002</v>
      </c>
      <c r="BB123" s="238">
        <v>5.6632133900000001</v>
      </c>
      <c r="BC123" s="197">
        <v>9.2050000000000007E-2</v>
      </c>
      <c r="BD123" s="106">
        <v>6.061866292190766</v>
      </c>
      <c r="BE123" s="127"/>
      <c r="BF123" s="238">
        <v>377.29829953999996</v>
      </c>
      <c r="BG123" s="238">
        <v>10.445119119999999</v>
      </c>
      <c r="BH123" s="197">
        <v>1.4120000000000001E-2</v>
      </c>
      <c r="BI123" s="106">
        <v>72.864527011523734</v>
      </c>
      <c r="BJ123" s="127"/>
      <c r="BK123" s="238">
        <v>0.47832292999999998</v>
      </c>
      <c r="BL123" s="238">
        <v>0.57472367999999996</v>
      </c>
      <c r="BM123" s="197">
        <v>0.61302999999999996</v>
      </c>
      <c r="BN123" s="114">
        <v>9.2374585561897538E-2</v>
      </c>
    </row>
    <row r="124" spans="1:66" s="10" customFormat="1" ht="12" customHeight="1" x14ac:dyDescent="0.4">
      <c r="A124" s="761"/>
      <c r="B124" s="832"/>
      <c r="C124" s="18" t="s">
        <v>133</v>
      </c>
      <c r="D124" s="196">
        <v>245.66505123000002</v>
      </c>
      <c r="E124" s="220">
        <v>2.43953555</v>
      </c>
      <c r="F124" s="197">
        <v>5.0699999999999999E-3</v>
      </c>
      <c r="G124" s="198"/>
      <c r="H124" s="238">
        <v>48.535816449999999</v>
      </c>
      <c r="I124" s="238">
        <v>6.7189161000000004</v>
      </c>
      <c r="J124" s="197">
        <v>7.0629999999999998E-2</v>
      </c>
      <c r="K124" s="81">
        <v>19.756907304067077</v>
      </c>
      <c r="L124" s="48"/>
      <c r="M124" s="238">
        <v>65.833421579999992</v>
      </c>
      <c r="N124" s="238">
        <v>9.5718458900000005</v>
      </c>
      <c r="O124" s="197">
        <v>7.4179999999999996E-2</v>
      </c>
      <c r="P124" s="106">
        <v>26.798041174511429</v>
      </c>
      <c r="Q124" s="127"/>
      <c r="R124" s="238">
        <v>10.08975113</v>
      </c>
      <c r="S124" s="238">
        <v>4.4331588499999999</v>
      </c>
      <c r="T124" s="197">
        <v>0.22417000000000001</v>
      </c>
      <c r="U124" s="106">
        <v>4.1071170194874931</v>
      </c>
      <c r="V124" s="106"/>
      <c r="W124" s="238">
        <v>97.632020199999999</v>
      </c>
      <c r="X124" s="238">
        <v>10.05289192</v>
      </c>
      <c r="Y124" s="197">
        <v>5.253E-2</v>
      </c>
      <c r="Z124" s="106">
        <v>39.741924914095158</v>
      </c>
      <c r="AA124" s="127"/>
      <c r="AB124" s="238">
        <v>193.42330601999998</v>
      </c>
      <c r="AC124" s="238">
        <v>6.7955686400000008</v>
      </c>
      <c r="AD124" s="197">
        <v>1.7930000000000001E-2</v>
      </c>
      <c r="AE124" s="106">
        <v>78.734563606652571</v>
      </c>
      <c r="AF124" s="127"/>
      <c r="AG124" s="238">
        <v>221.04352746000001</v>
      </c>
      <c r="AH124" s="238">
        <v>3.9940959499999997</v>
      </c>
      <c r="AI124" s="197">
        <v>9.2200000000000008E-3</v>
      </c>
      <c r="AJ124" s="106">
        <v>89.977604202663528</v>
      </c>
      <c r="AK124" s="127"/>
      <c r="AL124" s="238">
        <v>110.54227385</v>
      </c>
      <c r="AM124" s="238">
        <v>8.8130950099999996</v>
      </c>
      <c r="AN124" s="197">
        <v>4.0680000000000001E-2</v>
      </c>
      <c r="AO124" s="106">
        <v>44.997150916068456</v>
      </c>
      <c r="AP124" s="106"/>
      <c r="AQ124" s="298">
        <v>31.686824519999998</v>
      </c>
      <c r="AR124" s="106">
        <v>4.0469861399999996</v>
      </c>
      <c r="AS124" s="197">
        <v>6.5159999999999996E-2</v>
      </c>
      <c r="AT124" s="106">
        <v>12.898385163599729</v>
      </c>
      <c r="AU124" s="127"/>
      <c r="AV124" s="238">
        <v>189.35670293999999</v>
      </c>
      <c r="AW124" s="238">
        <v>4.7493166100000002</v>
      </c>
      <c r="AX124" s="197">
        <v>1.2800000000000001E-2</v>
      </c>
      <c r="AY124" s="106">
        <v>77.079219039063801</v>
      </c>
      <c r="AZ124" s="127"/>
      <c r="BA124" s="238">
        <v>13.84813797</v>
      </c>
      <c r="BB124" s="238">
        <v>3.40826092</v>
      </c>
      <c r="BC124" s="197">
        <v>0.12556999999999999</v>
      </c>
      <c r="BD124" s="106">
        <v>5.6369996060346814</v>
      </c>
      <c r="BE124" s="127"/>
      <c r="BF124" s="238">
        <v>175.80050578000001</v>
      </c>
      <c r="BG124" s="238">
        <v>6.22337571</v>
      </c>
      <c r="BH124" s="197">
        <v>1.806E-2</v>
      </c>
      <c r="BI124" s="106">
        <v>71.561056365078784</v>
      </c>
      <c r="BJ124" s="127"/>
      <c r="BK124" s="238">
        <v>0.29194081</v>
      </c>
      <c r="BL124" s="238">
        <v>0.44028016999999997</v>
      </c>
      <c r="BM124" s="197">
        <v>0.76944999999999997</v>
      </c>
      <c r="BN124" s="114">
        <v>0.11883693204967728</v>
      </c>
    </row>
    <row r="125" spans="1:66" s="10" customFormat="1" ht="12" customHeight="1" x14ac:dyDescent="0.4">
      <c r="A125" s="761"/>
      <c r="B125" s="832"/>
      <c r="C125" s="18" t="s">
        <v>134</v>
      </c>
      <c r="D125" s="196">
        <v>272.14287947999998</v>
      </c>
      <c r="E125" s="220">
        <v>2.17117212</v>
      </c>
      <c r="F125" s="197">
        <v>4.0699999999999998E-3</v>
      </c>
      <c r="G125" s="198"/>
      <c r="H125" s="238">
        <v>50.870371800000001</v>
      </c>
      <c r="I125" s="238">
        <v>8.0665299699999995</v>
      </c>
      <c r="J125" s="197">
        <v>8.09E-2</v>
      </c>
      <c r="K125" s="81">
        <v>18.692523536607361</v>
      </c>
      <c r="L125" s="48"/>
      <c r="M125" s="238">
        <v>64.728516740000003</v>
      </c>
      <c r="N125" s="238">
        <v>10.069816790000001</v>
      </c>
      <c r="O125" s="197">
        <v>7.9369999999999996E-2</v>
      </c>
      <c r="P125" s="106">
        <v>23.784754855126373</v>
      </c>
      <c r="Q125" s="127"/>
      <c r="R125" s="238">
        <v>8.6403084200000002</v>
      </c>
      <c r="S125" s="238">
        <v>3.3026800199999999</v>
      </c>
      <c r="T125" s="197">
        <v>0.19502</v>
      </c>
      <c r="U125" s="106">
        <v>3.1749162191969034</v>
      </c>
      <c r="V125" s="106"/>
      <c r="W125" s="238">
        <v>98.717136299999993</v>
      </c>
      <c r="X125" s="238">
        <v>11.4796771</v>
      </c>
      <c r="Y125" s="197">
        <v>5.9330000000000001E-2</v>
      </c>
      <c r="Z125" s="106">
        <v>36.274010361257609</v>
      </c>
      <c r="AA125" s="127"/>
      <c r="AB125" s="238">
        <v>218.42901091000002</v>
      </c>
      <c r="AC125" s="238">
        <v>7.08556995</v>
      </c>
      <c r="AD125" s="197">
        <v>1.6549999999999999E-2</v>
      </c>
      <c r="AE125" s="207">
        <v>80.262622092984998</v>
      </c>
      <c r="AF125" s="127"/>
      <c r="AG125" s="238">
        <v>250.35912465000001</v>
      </c>
      <c r="AH125" s="238">
        <v>5.1283551900000006</v>
      </c>
      <c r="AI125" s="197">
        <v>1.0449999999999999E-2</v>
      </c>
      <c r="AJ125" s="106">
        <v>91.995471323143377</v>
      </c>
      <c r="AK125" s="127"/>
      <c r="AL125" s="238">
        <v>128.03977466000001</v>
      </c>
      <c r="AM125" s="238">
        <v>9.8856733399999985</v>
      </c>
      <c r="AN125" s="197">
        <v>3.9390000000000001E-2</v>
      </c>
      <c r="AO125" s="106">
        <v>47.048732233837399</v>
      </c>
      <c r="AP125" s="106"/>
      <c r="AQ125" s="298">
        <v>31.507026570000001</v>
      </c>
      <c r="AR125" s="106">
        <v>4.4107261700000002</v>
      </c>
      <c r="AS125" s="197">
        <v>7.1419999999999997E-2</v>
      </c>
      <c r="AT125" s="106">
        <v>11.577384141081479</v>
      </c>
      <c r="AU125" s="127"/>
      <c r="AV125" s="238">
        <v>218.85209807999999</v>
      </c>
      <c r="AW125" s="238">
        <v>4.9154635099999995</v>
      </c>
      <c r="AX125" s="197">
        <v>1.146E-2</v>
      </c>
      <c r="AY125" s="106">
        <v>80.418087182061896</v>
      </c>
      <c r="AZ125" s="127"/>
      <c r="BA125" s="238">
        <v>17.540686440000002</v>
      </c>
      <c r="BB125" s="238">
        <v>3.53579724</v>
      </c>
      <c r="BC125" s="197">
        <v>0.10285</v>
      </c>
      <c r="BD125" s="106">
        <v>6.4453960630959966</v>
      </c>
      <c r="BE125" s="127"/>
      <c r="BF125" s="238">
        <v>201.49779376000001</v>
      </c>
      <c r="BG125" s="238">
        <v>6.0442131400000001</v>
      </c>
      <c r="BH125" s="197">
        <v>1.5299999999999999E-2</v>
      </c>
      <c r="BI125" s="106">
        <v>74.041177981586046</v>
      </c>
      <c r="BJ125" s="127"/>
      <c r="BK125" s="238">
        <v>0.18638211999999998</v>
      </c>
      <c r="BL125" s="238">
        <v>0.36940584999999998</v>
      </c>
      <c r="BM125" s="197">
        <v>1</v>
      </c>
      <c r="BN125" s="114">
        <v>6.848686262015441E-2</v>
      </c>
    </row>
    <row r="126" spans="1:66" s="10" customFormat="1" ht="12" customHeight="1" x14ac:dyDescent="0.4">
      <c r="A126" s="761"/>
      <c r="B126" s="831" t="s">
        <v>67</v>
      </c>
      <c r="C126" s="17" t="s">
        <v>59</v>
      </c>
      <c r="D126" s="191">
        <v>909.230232</v>
      </c>
      <c r="E126" s="192">
        <v>6.2763330699999997</v>
      </c>
      <c r="F126" s="195">
        <v>3.5200000000000001E-3</v>
      </c>
      <c r="G126" s="194"/>
      <c r="H126" s="158">
        <v>94.257479099999998</v>
      </c>
      <c r="I126" s="158">
        <v>12.315905919999999</v>
      </c>
      <c r="J126" s="195">
        <v>6.6659999999999997E-2</v>
      </c>
      <c r="K126" s="80">
        <v>10.366733945115895</v>
      </c>
      <c r="L126" s="47"/>
      <c r="M126" s="158">
        <v>89.335644620000011</v>
      </c>
      <c r="N126" s="158">
        <v>12.74867682</v>
      </c>
      <c r="O126" s="195">
        <v>7.281E-2</v>
      </c>
      <c r="P126" s="107">
        <v>9.8254151122418918</v>
      </c>
      <c r="Q126" s="174"/>
      <c r="R126" s="158">
        <v>17.970522469999999</v>
      </c>
      <c r="S126" s="158">
        <v>5.0852150300000005</v>
      </c>
      <c r="T126" s="195">
        <v>0.14438000000000001</v>
      </c>
      <c r="U126" s="107">
        <v>1.9764545697596205</v>
      </c>
      <c r="V126" s="107"/>
      <c r="W126" s="158">
        <v>163.83212978</v>
      </c>
      <c r="X126" s="158">
        <v>15.479929889999999</v>
      </c>
      <c r="Y126" s="195">
        <v>4.8210000000000003E-2</v>
      </c>
      <c r="Z126" s="107">
        <v>18.018772805169988</v>
      </c>
      <c r="AA126" s="174"/>
      <c r="AB126" s="158">
        <v>528.85980518000008</v>
      </c>
      <c r="AC126" s="158">
        <v>25.84226984</v>
      </c>
      <c r="AD126" s="195">
        <v>2.4930000000000001E-2</v>
      </c>
      <c r="AE126" s="107">
        <v>58.165664379272428</v>
      </c>
      <c r="AF126" s="174"/>
      <c r="AG126" s="158">
        <v>722.87073402999999</v>
      </c>
      <c r="AH126" s="158">
        <v>17.590083799999999</v>
      </c>
      <c r="AI126" s="195">
        <v>1.242E-2</v>
      </c>
      <c r="AJ126" s="107">
        <v>79.503596403732431</v>
      </c>
      <c r="AK126" s="174"/>
      <c r="AL126" s="158">
        <v>549.50668647999998</v>
      </c>
      <c r="AM126" s="158">
        <v>27.231131310000002</v>
      </c>
      <c r="AN126" s="195">
        <v>2.528E-2</v>
      </c>
      <c r="AO126" s="107">
        <v>60.43647330899573</v>
      </c>
      <c r="AP126" s="107"/>
      <c r="AQ126" s="297">
        <v>149.22303497000001</v>
      </c>
      <c r="AR126" s="107">
        <v>11.092879959999999</v>
      </c>
      <c r="AS126" s="195">
        <v>3.7929999999999998E-2</v>
      </c>
      <c r="AT126" s="107">
        <v>16.412018619504064</v>
      </c>
      <c r="AU126" s="174"/>
      <c r="AV126" s="158">
        <v>573.64769906000004</v>
      </c>
      <c r="AW126" s="158">
        <v>18.88239244</v>
      </c>
      <c r="AX126" s="195">
        <v>1.6789999999999999E-2</v>
      </c>
      <c r="AY126" s="107">
        <v>63.09157778422837</v>
      </c>
      <c r="AZ126" s="174"/>
      <c r="BA126" s="158">
        <v>101.34953337</v>
      </c>
      <c r="BB126" s="158">
        <v>9.9926471899999996</v>
      </c>
      <c r="BC126" s="195">
        <v>5.0299999999999997E-2</v>
      </c>
      <c r="BD126" s="107">
        <v>11.146740374774517</v>
      </c>
      <c r="BE126" s="174"/>
      <c r="BF126" s="158">
        <v>473.12503451000003</v>
      </c>
      <c r="BG126" s="158">
        <v>21.437131900000001</v>
      </c>
      <c r="BH126" s="195">
        <v>2.3120000000000002E-2</v>
      </c>
      <c r="BI126" s="107">
        <v>52.035779042375708</v>
      </c>
      <c r="BJ126" s="174"/>
      <c r="BK126" s="158">
        <v>0.82686882000000006</v>
      </c>
      <c r="BL126" s="158">
        <v>0.79253134000000003</v>
      </c>
      <c r="BM126" s="195">
        <v>0.48902000000000001</v>
      </c>
      <c r="BN126" s="115">
        <v>9.0941632921858237E-2</v>
      </c>
    </row>
    <row r="127" spans="1:66" s="10" customFormat="1" ht="12" customHeight="1" x14ac:dyDescent="0.4">
      <c r="A127" s="761"/>
      <c r="B127" s="831"/>
      <c r="C127" s="17" t="s">
        <v>133</v>
      </c>
      <c r="D127" s="191">
        <v>459.11128976999998</v>
      </c>
      <c r="E127" s="192">
        <v>4.4662286700000005</v>
      </c>
      <c r="F127" s="195">
        <v>4.96E-3</v>
      </c>
      <c r="G127" s="192"/>
      <c r="H127" s="192">
        <v>49.601758909999994</v>
      </c>
      <c r="I127" s="192">
        <v>8.4688820099999997</v>
      </c>
      <c r="J127" s="195">
        <v>8.7110000000000007E-2</v>
      </c>
      <c r="K127" s="80">
        <v>10.803863902987199</v>
      </c>
      <c r="L127" s="47"/>
      <c r="M127" s="192">
        <v>44.192292989999999</v>
      </c>
      <c r="N127" s="192">
        <v>8.1332070999999999</v>
      </c>
      <c r="O127" s="195">
        <v>9.3899999999999997E-2</v>
      </c>
      <c r="P127" s="107">
        <v>9.6256167022464023</v>
      </c>
      <c r="Q127" s="174"/>
      <c r="R127" s="192">
        <v>9.8511207699999996</v>
      </c>
      <c r="S127" s="192">
        <v>3.6934265099999997</v>
      </c>
      <c r="T127" s="195">
        <v>0.19128999999999999</v>
      </c>
      <c r="U127" s="107">
        <v>2.1456934276077364</v>
      </c>
      <c r="V127" s="107"/>
      <c r="W127" s="192">
        <v>82.808354370000004</v>
      </c>
      <c r="X127" s="192">
        <v>10.163636780000001</v>
      </c>
      <c r="Y127" s="195">
        <v>6.2619999999999995E-2</v>
      </c>
      <c r="Z127" s="107">
        <v>18.036662616483319</v>
      </c>
      <c r="AA127" s="174"/>
      <c r="AB127" s="192">
        <v>264.17335603000004</v>
      </c>
      <c r="AC127" s="192">
        <v>13.90367612</v>
      </c>
      <c r="AD127" s="195">
        <v>2.6849999999999999E-2</v>
      </c>
      <c r="AE127" s="107">
        <v>57.540156802143208</v>
      </c>
      <c r="AF127" s="174"/>
      <c r="AG127" s="192">
        <v>358.61689167999998</v>
      </c>
      <c r="AH127" s="192">
        <v>11.06845905</v>
      </c>
      <c r="AI127" s="195">
        <v>1.575E-2</v>
      </c>
      <c r="AJ127" s="107">
        <v>78.111102835143853</v>
      </c>
      <c r="AK127" s="174"/>
      <c r="AL127" s="192">
        <v>276.41028395999996</v>
      </c>
      <c r="AM127" s="192">
        <v>15.3948991</v>
      </c>
      <c r="AN127" s="195">
        <v>2.8420000000000001E-2</v>
      </c>
      <c r="AO127" s="107">
        <v>60.205507927821301</v>
      </c>
      <c r="AP127" s="107"/>
      <c r="AQ127" s="297">
        <v>69.357383740000003</v>
      </c>
      <c r="AR127" s="107">
        <v>7.2495459699999998</v>
      </c>
      <c r="AS127" s="195">
        <v>5.3330000000000002E-2</v>
      </c>
      <c r="AT127" s="107">
        <v>15.106878285381706</v>
      </c>
      <c r="AU127" s="174"/>
      <c r="AV127" s="192">
        <v>289.25950793999999</v>
      </c>
      <c r="AW127" s="192">
        <v>10.93175864</v>
      </c>
      <c r="AX127" s="195">
        <v>1.9279999999999999E-2</v>
      </c>
      <c r="AY127" s="107">
        <v>63.004224549762156</v>
      </c>
      <c r="AZ127" s="174"/>
      <c r="BA127" s="192">
        <v>54.791582890000001</v>
      </c>
      <c r="BB127" s="192">
        <v>6.2396957100000003</v>
      </c>
      <c r="BC127" s="195">
        <v>5.8099999999999999E-2</v>
      </c>
      <c r="BD127" s="107">
        <v>11.934270428733919</v>
      </c>
      <c r="BE127" s="174"/>
      <c r="BF127" s="192">
        <v>235.14070053999998</v>
      </c>
      <c r="BG127" s="192">
        <v>12.06790863</v>
      </c>
      <c r="BH127" s="195">
        <v>2.6179999999999998E-2</v>
      </c>
      <c r="BI127" s="107">
        <v>51.216492771893698</v>
      </c>
      <c r="BJ127" s="174"/>
      <c r="BK127" s="192">
        <v>0.67277549999999997</v>
      </c>
      <c r="BL127" s="192">
        <v>0.73999716999999998</v>
      </c>
      <c r="BM127" s="195">
        <v>0.56118000000000001</v>
      </c>
      <c r="BN127" s="115">
        <v>0.14653865304358751</v>
      </c>
    </row>
    <row r="128" spans="1:66" s="10" customFormat="1" ht="12" customHeight="1" x14ac:dyDescent="0.4">
      <c r="A128" s="762"/>
      <c r="B128" s="833"/>
      <c r="C128" s="19" t="s">
        <v>134</v>
      </c>
      <c r="D128" s="199">
        <v>450.11894222000001</v>
      </c>
      <c r="E128" s="200">
        <v>5.0702862099999999</v>
      </c>
      <c r="F128" s="201">
        <v>5.7499999999999999E-3</v>
      </c>
      <c r="G128" s="202"/>
      <c r="H128" s="203">
        <v>44.655720189999997</v>
      </c>
      <c r="I128" s="203">
        <v>7.1982557500000004</v>
      </c>
      <c r="J128" s="201">
        <v>8.2239999999999994E-2</v>
      </c>
      <c r="K128" s="82">
        <v>9.9208711301409931</v>
      </c>
      <c r="L128" s="49"/>
      <c r="M128" s="203">
        <v>45.143351620000004</v>
      </c>
      <c r="N128" s="203">
        <v>6.9931445400000003</v>
      </c>
      <c r="O128" s="201">
        <v>7.9039999999999999E-2</v>
      </c>
      <c r="P128" s="108">
        <v>10.029205035751584</v>
      </c>
      <c r="Q128" s="180"/>
      <c r="R128" s="203">
        <v>8.1194016900000001</v>
      </c>
      <c r="S128" s="203">
        <v>2.6499495099999999</v>
      </c>
      <c r="T128" s="201">
        <v>0.16652</v>
      </c>
      <c r="U128" s="108">
        <v>1.8038347042128176</v>
      </c>
      <c r="V128" s="108"/>
      <c r="W128" s="203">
        <v>81.023775409999999</v>
      </c>
      <c r="X128" s="203">
        <v>8.8734680800000003</v>
      </c>
      <c r="Y128" s="201">
        <v>5.5879999999999999E-2</v>
      </c>
      <c r="Z128" s="108">
        <v>18.000525596720799</v>
      </c>
      <c r="AA128" s="180"/>
      <c r="AB128" s="203">
        <v>264.68644914999999</v>
      </c>
      <c r="AC128" s="203">
        <v>14.992613429999999</v>
      </c>
      <c r="AD128" s="201">
        <v>2.8899999999999999E-2</v>
      </c>
      <c r="AE128" s="108">
        <v>58.803668169252902</v>
      </c>
      <c r="AF128" s="180"/>
      <c r="AG128" s="203">
        <v>364.25384235000001</v>
      </c>
      <c r="AH128" s="203">
        <v>9.83886313</v>
      </c>
      <c r="AI128" s="201">
        <v>1.3780000000000001E-2</v>
      </c>
      <c r="AJ128" s="108">
        <v>80.923908812521688</v>
      </c>
      <c r="AK128" s="180"/>
      <c r="AL128" s="203">
        <v>273.09640252000003</v>
      </c>
      <c r="AM128" s="203">
        <v>14.516162379999999</v>
      </c>
      <c r="AN128" s="201">
        <v>2.7119999999999998E-2</v>
      </c>
      <c r="AO128" s="108">
        <v>60.67205285187076</v>
      </c>
      <c r="AP128" s="108"/>
      <c r="AQ128" s="299">
        <v>79.865651229999997</v>
      </c>
      <c r="AR128" s="108">
        <v>7.4913942200000001</v>
      </c>
      <c r="AS128" s="201">
        <v>4.786E-2</v>
      </c>
      <c r="AT128" s="108">
        <v>17.74323267447938</v>
      </c>
      <c r="AU128" s="180"/>
      <c r="AV128" s="203">
        <v>284.38819111999999</v>
      </c>
      <c r="AW128" s="203">
        <v>11.37877003</v>
      </c>
      <c r="AX128" s="201">
        <v>2.0410000000000001E-2</v>
      </c>
      <c r="AY128" s="108">
        <v>63.180676138042315</v>
      </c>
      <c r="AZ128" s="180"/>
      <c r="BA128" s="203">
        <v>46.557950480000002</v>
      </c>
      <c r="BB128" s="203">
        <v>6.4362205899999996</v>
      </c>
      <c r="BC128" s="201">
        <v>7.0529999999999995E-2</v>
      </c>
      <c r="BD128" s="108">
        <v>10.343477270779765</v>
      </c>
      <c r="BE128" s="180"/>
      <c r="BF128" s="203">
        <v>237.98433395999999</v>
      </c>
      <c r="BG128" s="203">
        <v>12.43326343</v>
      </c>
      <c r="BH128" s="201">
        <v>2.666E-2</v>
      </c>
      <c r="BI128" s="108">
        <v>52.871432778690483</v>
      </c>
      <c r="BJ128" s="180"/>
      <c r="BK128" s="203">
        <v>0.15409332000000001</v>
      </c>
      <c r="BL128" s="203">
        <v>0.30167838000000002</v>
      </c>
      <c r="BM128" s="201">
        <v>0.99885999999999997</v>
      </c>
      <c r="BN128" s="116">
        <v>3.4233911427945504E-2</v>
      </c>
    </row>
    <row r="129" spans="1:66" s="10" customFormat="1" ht="12" customHeight="1" x14ac:dyDescent="0.4">
      <c r="A129" s="757" t="s">
        <v>80</v>
      </c>
      <c r="B129" s="842" t="s">
        <v>59</v>
      </c>
      <c r="C129" s="17" t="s">
        <v>59</v>
      </c>
      <c r="D129" s="191">
        <v>1235.8458355299999</v>
      </c>
      <c r="E129" s="192">
        <v>8.3477206000000006</v>
      </c>
      <c r="F129" s="195">
        <v>3.4499999999999999E-3</v>
      </c>
      <c r="G129" s="194"/>
      <c r="H129" s="192">
        <v>176.07427835999999</v>
      </c>
      <c r="I129" s="192">
        <v>17.686081380000001</v>
      </c>
      <c r="J129" s="195">
        <v>5.1249999999999997E-2</v>
      </c>
      <c r="K129" s="80">
        <v>14.247268817674938</v>
      </c>
      <c r="L129" s="47"/>
      <c r="M129" s="192">
        <v>203.68267071</v>
      </c>
      <c r="N129" s="192">
        <v>30.173356890000001</v>
      </c>
      <c r="O129" s="195">
        <v>7.5579999999999994E-2</v>
      </c>
      <c r="P129" s="107">
        <v>16.481236158606261</v>
      </c>
      <c r="Q129" s="174"/>
      <c r="R129" s="192">
        <v>27.648683779999999</v>
      </c>
      <c r="S129" s="192">
        <v>7.8376978700000004</v>
      </c>
      <c r="T129" s="195">
        <v>0.14463000000000001</v>
      </c>
      <c r="U129" s="107">
        <v>2.2372275720088255</v>
      </c>
      <c r="V129" s="107"/>
      <c r="W129" s="192">
        <v>338.44448828999998</v>
      </c>
      <c r="X129" s="192">
        <v>34.38460894</v>
      </c>
      <c r="Y129" s="195">
        <v>5.1830000000000001E-2</v>
      </c>
      <c r="Z129" s="107">
        <v>27.385655925672641</v>
      </c>
      <c r="AA129" s="174"/>
      <c r="AB129" s="192">
        <v>926.74765358000002</v>
      </c>
      <c r="AC129" s="192">
        <v>23.46219211</v>
      </c>
      <c r="AD129" s="195">
        <v>1.2919999999999999E-2</v>
      </c>
      <c r="AE129" s="107">
        <v>74.988936883260905</v>
      </c>
      <c r="AF129" s="174"/>
      <c r="AG129" s="192">
        <v>1106.88982227</v>
      </c>
      <c r="AH129" s="192">
        <v>14.786431689999999</v>
      </c>
      <c r="AI129" s="195">
        <v>6.8199999999999997E-3</v>
      </c>
      <c r="AJ129" s="107">
        <v>89.565364096995452</v>
      </c>
      <c r="AK129" s="174"/>
      <c r="AL129" s="192">
        <v>387.50323682999999</v>
      </c>
      <c r="AM129" s="192">
        <v>35.028173840000001</v>
      </c>
      <c r="AN129" s="195">
        <v>4.6120000000000001E-2</v>
      </c>
      <c r="AO129" s="107">
        <v>31.355305466868117</v>
      </c>
      <c r="AP129" s="107"/>
      <c r="AQ129" s="297">
        <v>260.05659192000002</v>
      </c>
      <c r="AR129" s="107">
        <v>15.23227004</v>
      </c>
      <c r="AS129" s="195">
        <v>2.988E-2</v>
      </c>
      <c r="AT129" s="107">
        <v>21.042801977681396</v>
      </c>
      <c r="AU129" s="174"/>
      <c r="AV129" s="192">
        <v>846.83323034</v>
      </c>
      <c r="AW129" s="192">
        <v>13.791383900000001</v>
      </c>
      <c r="AX129" s="195">
        <v>8.3099999999999997E-3</v>
      </c>
      <c r="AY129" s="107">
        <v>68.522562118504894</v>
      </c>
      <c r="AZ129" s="174"/>
      <c r="BA129" s="192">
        <v>84.504541700000004</v>
      </c>
      <c r="BB129" s="192">
        <v>9.6298067200000013</v>
      </c>
      <c r="BC129" s="195">
        <v>5.8139999999999997E-2</v>
      </c>
      <c r="BD129" s="107">
        <v>6.83778989826508</v>
      </c>
      <c r="BE129" s="174"/>
      <c r="BF129" s="192">
        <v>762.92628732000003</v>
      </c>
      <c r="BG129" s="192">
        <v>18.204434239999998</v>
      </c>
      <c r="BH129" s="195">
        <v>1.217E-2</v>
      </c>
      <c r="BI129" s="107">
        <v>61.733127659309908</v>
      </c>
      <c r="BJ129" s="174"/>
      <c r="BK129" s="192">
        <v>0.59759867</v>
      </c>
      <c r="BL129" s="192">
        <v>0.66461694000000004</v>
      </c>
      <c r="BM129" s="195">
        <v>0.56742000000000004</v>
      </c>
      <c r="BN129" s="115">
        <v>4.8355438260931326E-2</v>
      </c>
    </row>
    <row r="130" spans="1:66" s="10" customFormat="1" ht="12" customHeight="1" x14ac:dyDescent="0.4">
      <c r="A130" s="758"/>
      <c r="B130" s="843"/>
      <c r="C130" s="17" t="s">
        <v>133</v>
      </c>
      <c r="D130" s="191">
        <v>608.91925758000002</v>
      </c>
      <c r="E130" s="192">
        <v>5.6016768800000003</v>
      </c>
      <c r="F130" s="195">
        <v>4.6899999999999997E-3</v>
      </c>
      <c r="G130" s="194"/>
      <c r="H130" s="192">
        <v>85.823549259999993</v>
      </c>
      <c r="I130" s="192">
        <v>11.48329133</v>
      </c>
      <c r="J130" s="195">
        <v>6.8269999999999997E-2</v>
      </c>
      <c r="K130" s="80">
        <v>14.094405488354006</v>
      </c>
      <c r="L130" s="47"/>
      <c r="M130" s="192">
        <v>98.812281069999997</v>
      </c>
      <c r="N130" s="192">
        <v>15.743679400000001</v>
      </c>
      <c r="O130" s="195">
        <v>8.1290000000000001E-2</v>
      </c>
      <c r="P130" s="107">
        <v>16.227484980965315</v>
      </c>
      <c r="Q130" s="174"/>
      <c r="R130" s="192">
        <v>14.793245129999999</v>
      </c>
      <c r="S130" s="192">
        <v>5.69125134</v>
      </c>
      <c r="T130" s="195">
        <v>0.19628999999999999</v>
      </c>
      <c r="U130" s="107">
        <v>2.4294263887780652</v>
      </c>
      <c r="V130" s="107"/>
      <c r="W130" s="192">
        <v>164.66607474</v>
      </c>
      <c r="X130" s="192">
        <v>19.01219996</v>
      </c>
      <c r="Y130" s="195">
        <v>5.8909999999999997E-2</v>
      </c>
      <c r="Z130" s="107">
        <v>27.04234965312558</v>
      </c>
      <c r="AA130" s="174"/>
      <c r="AB130" s="192">
        <v>442.26540538</v>
      </c>
      <c r="AC130" s="192">
        <v>14.08434585</v>
      </c>
      <c r="AD130" s="195">
        <v>1.6250000000000001E-2</v>
      </c>
      <c r="AE130" s="107">
        <v>72.631206826611987</v>
      </c>
      <c r="AF130" s="174"/>
      <c r="AG130" s="192">
        <v>542.18019990000005</v>
      </c>
      <c r="AH130" s="192">
        <v>9.2224838800000004</v>
      </c>
      <c r="AI130" s="195">
        <v>8.6800000000000002E-3</v>
      </c>
      <c r="AJ130" s="107">
        <v>89.039752504258445</v>
      </c>
      <c r="AK130" s="174"/>
      <c r="AL130" s="192">
        <v>203.90853906999999</v>
      </c>
      <c r="AM130" s="192">
        <v>19.40803137</v>
      </c>
      <c r="AN130" s="195">
        <v>4.8559999999999999E-2</v>
      </c>
      <c r="AO130" s="107">
        <v>33.486958497647848</v>
      </c>
      <c r="AP130" s="107"/>
      <c r="AQ130" s="297">
        <v>139.32255929000002</v>
      </c>
      <c r="AR130" s="107">
        <v>10.41157351</v>
      </c>
      <c r="AS130" s="195">
        <v>3.8129999999999997E-2</v>
      </c>
      <c r="AT130" s="107">
        <v>22.880301050701419</v>
      </c>
      <c r="AU130" s="174"/>
      <c r="AV130" s="192">
        <v>402.85764062000004</v>
      </c>
      <c r="AW130" s="192">
        <v>8.9957298200000011</v>
      </c>
      <c r="AX130" s="195">
        <v>1.1390000000000001E-2</v>
      </c>
      <c r="AY130" s="107">
        <v>66.159451455199289</v>
      </c>
      <c r="AZ130" s="174"/>
      <c r="BA130" s="192">
        <v>50.562872720000001</v>
      </c>
      <c r="BB130" s="192">
        <v>7.0670757599999998</v>
      </c>
      <c r="BC130" s="195">
        <v>7.1309999999999998E-2</v>
      </c>
      <c r="BD130" s="107">
        <v>8.3037072798370204</v>
      </c>
      <c r="BE130" s="174"/>
      <c r="BF130" s="192">
        <v>352.74445495999998</v>
      </c>
      <c r="BG130" s="192">
        <v>11.17636186</v>
      </c>
      <c r="BH130" s="195">
        <v>1.617E-2</v>
      </c>
      <c r="BI130" s="107">
        <v>57.929594206282154</v>
      </c>
      <c r="BJ130" s="174"/>
      <c r="BK130" s="192">
        <v>0.44968707000000002</v>
      </c>
      <c r="BL130" s="192">
        <v>0.60345274999999998</v>
      </c>
      <c r="BM130" s="195">
        <v>0.68466000000000005</v>
      </c>
      <c r="BN130" s="115">
        <v>7.3850032562144743E-2</v>
      </c>
    </row>
    <row r="131" spans="1:66" s="10" customFormat="1" ht="12" customHeight="1" x14ac:dyDescent="0.4">
      <c r="A131" s="758"/>
      <c r="B131" s="843"/>
      <c r="C131" s="17" t="s">
        <v>134</v>
      </c>
      <c r="D131" s="191">
        <v>626.92657794999991</v>
      </c>
      <c r="E131" s="192">
        <v>6.7789018100000007</v>
      </c>
      <c r="F131" s="195">
        <v>5.5199999999999997E-3</v>
      </c>
      <c r="G131" s="194"/>
      <c r="H131" s="192">
        <v>90.250729100000001</v>
      </c>
      <c r="I131" s="192">
        <v>10.077313889999999</v>
      </c>
      <c r="J131" s="195">
        <v>5.697E-2</v>
      </c>
      <c r="K131" s="80">
        <v>14.395741427187966</v>
      </c>
      <c r="L131" s="47"/>
      <c r="M131" s="192">
        <v>104.87038964</v>
      </c>
      <c r="N131" s="192">
        <v>16.145521460000001</v>
      </c>
      <c r="O131" s="195">
        <v>7.8549999999999995E-2</v>
      </c>
      <c r="P131" s="107">
        <v>16.727698797348463</v>
      </c>
      <c r="Q131" s="174"/>
      <c r="R131" s="192">
        <v>12.85543865</v>
      </c>
      <c r="S131" s="192">
        <v>4.3848980800000001</v>
      </c>
      <c r="T131" s="195">
        <v>0.17402999999999999</v>
      </c>
      <c r="U131" s="107">
        <v>2.0505493150467893</v>
      </c>
      <c r="V131" s="107"/>
      <c r="W131" s="192">
        <v>173.77841355000001</v>
      </c>
      <c r="X131" s="192">
        <v>18.563664160000002</v>
      </c>
      <c r="Y131" s="195">
        <v>5.45E-2</v>
      </c>
      <c r="Z131" s="107">
        <v>27.719101352863618</v>
      </c>
      <c r="AA131" s="174"/>
      <c r="AB131" s="192">
        <v>484.48224819000001</v>
      </c>
      <c r="AC131" s="192">
        <v>13.52265732</v>
      </c>
      <c r="AD131" s="195">
        <v>1.4239999999999999E-2</v>
      </c>
      <c r="AE131" s="107">
        <v>77.278945450712655</v>
      </c>
      <c r="AF131" s="174"/>
      <c r="AG131" s="192">
        <v>564.70962236000003</v>
      </c>
      <c r="AH131" s="192">
        <v>9.6746956399999995</v>
      </c>
      <c r="AI131" s="195">
        <v>8.7399999999999995E-3</v>
      </c>
      <c r="AJ131" s="107">
        <v>90.075878455584956</v>
      </c>
      <c r="AK131" s="174"/>
      <c r="AL131" s="192">
        <v>183.59469776</v>
      </c>
      <c r="AM131" s="192">
        <v>18.601271690000001</v>
      </c>
      <c r="AN131" s="195">
        <v>5.169E-2</v>
      </c>
      <c r="AO131" s="107">
        <v>29.284880274232446</v>
      </c>
      <c r="AP131" s="107"/>
      <c r="AQ131" s="297">
        <v>120.73403264000001</v>
      </c>
      <c r="AR131" s="107">
        <v>8.7804026300000011</v>
      </c>
      <c r="AS131" s="195">
        <v>3.7100000000000001E-2</v>
      </c>
      <c r="AT131" s="107">
        <v>19.25808170947078</v>
      </c>
      <c r="AU131" s="174"/>
      <c r="AV131" s="192">
        <v>443.97558973000002</v>
      </c>
      <c r="AW131" s="192">
        <v>8.2976399500000007</v>
      </c>
      <c r="AX131" s="195">
        <v>9.5399999999999999E-3</v>
      </c>
      <c r="AY131" s="107">
        <v>70.817796747709266</v>
      </c>
      <c r="AZ131" s="174"/>
      <c r="BA131" s="192">
        <v>33.941668980000003</v>
      </c>
      <c r="BB131" s="192">
        <v>4.8520232400000003</v>
      </c>
      <c r="BC131" s="195">
        <v>7.2929999999999995E-2</v>
      </c>
      <c r="BD131" s="107">
        <v>5.4139783148110521</v>
      </c>
      <c r="BE131" s="174"/>
      <c r="BF131" s="192">
        <v>410.18183235999999</v>
      </c>
      <c r="BG131" s="192">
        <v>10.451262249999999</v>
      </c>
      <c r="BH131" s="195">
        <v>1.2999999999999999E-2</v>
      </c>
      <c r="BI131" s="107">
        <v>65.427411564088089</v>
      </c>
      <c r="BJ131" s="174"/>
      <c r="BK131" s="192">
        <v>0.1479116</v>
      </c>
      <c r="BL131" s="192">
        <v>0.28874164000000002</v>
      </c>
      <c r="BM131" s="195">
        <v>0.99597999999999998</v>
      </c>
      <c r="BN131" s="115">
        <v>2.3593129594801861E-2</v>
      </c>
    </row>
    <row r="132" spans="1:66" s="10" customFormat="1" ht="12" customHeight="1" x14ac:dyDescent="0.4">
      <c r="A132" s="758"/>
      <c r="B132" s="832" t="s">
        <v>66</v>
      </c>
      <c r="C132" s="18" t="s">
        <v>59</v>
      </c>
      <c r="D132" s="196">
        <v>933.47857264999993</v>
      </c>
      <c r="E132" s="220">
        <v>7.5435990899999998</v>
      </c>
      <c r="F132" s="197">
        <v>4.1200000000000004E-3</v>
      </c>
      <c r="G132" s="198"/>
      <c r="H132" s="238">
        <v>150.18716742999999</v>
      </c>
      <c r="I132" s="238">
        <v>17.145370570000001</v>
      </c>
      <c r="J132" s="197">
        <v>5.824E-2</v>
      </c>
      <c r="K132" s="81">
        <v>16.088978561515567</v>
      </c>
      <c r="L132" s="48"/>
      <c r="M132" s="238">
        <v>173.83488756999998</v>
      </c>
      <c r="N132" s="238">
        <v>29.854486789999999</v>
      </c>
      <c r="O132" s="197">
        <v>8.7620000000000003E-2</v>
      </c>
      <c r="P132" s="106">
        <v>18.62226864795727</v>
      </c>
      <c r="Q132" s="127"/>
      <c r="R132" s="238">
        <v>23.434219769999999</v>
      </c>
      <c r="S132" s="238">
        <v>7.6315239000000004</v>
      </c>
      <c r="T132" s="197">
        <v>0.16614999999999999</v>
      </c>
      <c r="U132" s="106">
        <v>2.510418605911211</v>
      </c>
      <c r="V132" s="106"/>
      <c r="W132" s="238">
        <v>285.6764374</v>
      </c>
      <c r="X132" s="238">
        <v>33.906260929999995</v>
      </c>
      <c r="Y132" s="197">
        <v>6.055E-2</v>
      </c>
      <c r="Z132" s="106">
        <v>30.603427413337318</v>
      </c>
      <c r="AA132" s="127"/>
      <c r="AB132" s="238">
        <v>743.44802109</v>
      </c>
      <c r="AC132" s="238">
        <v>22.024834129999999</v>
      </c>
      <c r="AD132" s="197">
        <v>1.511E-2</v>
      </c>
      <c r="AE132" s="106">
        <v>79.642751625189106</v>
      </c>
      <c r="AF132" s="127"/>
      <c r="AG132" s="238">
        <v>848.93593137000005</v>
      </c>
      <c r="AH132" s="238">
        <v>13.057705980000001</v>
      </c>
      <c r="AI132" s="197">
        <v>7.8499999999999993E-3</v>
      </c>
      <c r="AJ132" s="106">
        <v>90.943269212918679</v>
      </c>
      <c r="AK132" s="127"/>
      <c r="AL132" s="238">
        <v>264.37449732000005</v>
      </c>
      <c r="AM132" s="238">
        <v>33.166713909999999</v>
      </c>
      <c r="AN132" s="197">
        <v>6.4009999999999997E-2</v>
      </c>
      <c r="AO132" s="106">
        <v>28.321431799926817</v>
      </c>
      <c r="AP132" s="106"/>
      <c r="AQ132" s="298">
        <v>177.01799570999998</v>
      </c>
      <c r="AR132" s="106">
        <v>13.858622199999999</v>
      </c>
      <c r="AS132" s="197">
        <v>3.9940000000000003E-2</v>
      </c>
      <c r="AT132" s="106">
        <v>18.963262885346531</v>
      </c>
      <c r="AU132" s="127"/>
      <c r="AV132" s="238">
        <v>671.91793566000001</v>
      </c>
      <c r="AW132" s="238">
        <v>12.978963630000001</v>
      </c>
      <c r="AX132" s="197">
        <v>9.8600000000000007E-3</v>
      </c>
      <c r="AY132" s="106">
        <v>71.980006327572127</v>
      </c>
      <c r="AZ132" s="127"/>
      <c r="BA132" s="238">
        <v>54.375306360000003</v>
      </c>
      <c r="BB132" s="238">
        <v>9.0397275599999993</v>
      </c>
      <c r="BC132" s="197">
        <v>8.4820000000000007E-2</v>
      </c>
      <c r="BD132" s="106">
        <v>5.8250192294866494</v>
      </c>
      <c r="BE132" s="127"/>
      <c r="BF132" s="238">
        <v>617.91373913999996</v>
      </c>
      <c r="BG132" s="238">
        <v>17.365319640000003</v>
      </c>
      <c r="BH132" s="197">
        <v>1.434E-2</v>
      </c>
      <c r="BI132" s="106">
        <v>66.194742680149517</v>
      </c>
      <c r="BJ132" s="127"/>
      <c r="BK132" s="238">
        <v>0.37110984000000002</v>
      </c>
      <c r="BL132" s="238">
        <v>0.51142127000000004</v>
      </c>
      <c r="BM132" s="197">
        <v>0.70311000000000001</v>
      </c>
      <c r="BN132" s="114">
        <v>3.9755582064029293E-2</v>
      </c>
    </row>
    <row r="133" spans="1:66" s="10" customFormat="1" ht="12" customHeight="1" x14ac:dyDescent="0.4">
      <c r="A133" s="758"/>
      <c r="B133" s="832"/>
      <c r="C133" s="18" t="s">
        <v>133</v>
      </c>
      <c r="D133" s="196">
        <v>450.06093848999996</v>
      </c>
      <c r="E133" s="220">
        <v>4.9797519599999998</v>
      </c>
      <c r="F133" s="197">
        <v>5.6499999999999996E-3</v>
      </c>
      <c r="G133" s="198"/>
      <c r="H133" s="238">
        <v>71.94902227</v>
      </c>
      <c r="I133" s="238">
        <v>10.96284326</v>
      </c>
      <c r="J133" s="197">
        <v>7.7740000000000004E-2</v>
      </c>
      <c r="K133" s="81">
        <v>15.986506740930743</v>
      </c>
      <c r="L133" s="48"/>
      <c r="M133" s="238">
        <v>83.984508809999994</v>
      </c>
      <c r="N133" s="238">
        <v>15.50484554</v>
      </c>
      <c r="O133" s="197">
        <v>9.4189999999999996E-2</v>
      </c>
      <c r="P133" s="106">
        <v>18.660697169538093</v>
      </c>
      <c r="Q133" s="127"/>
      <c r="R133" s="238">
        <v>12.499381619999999</v>
      </c>
      <c r="S133" s="238">
        <v>5.5478977999999994</v>
      </c>
      <c r="T133" s="197">
        <v>0.22645999999999999</v>
      </c>
      <c r="U133" s="106">
        <v>2.7772642660206617</v>
      </c>
      <c r="V133" s="106"/>
      <c r="W133" s="238">
        <v>137.0338682</v>
      </c>
      <c r="X133" s="238">
        <v>18.542674900000002</v>
      </c>
      <c r="Y133" s="197">
        <v>6.9040000000000004E-2</v>
      </c>
      <c r="Z133" s="106">
        <v>30.44784749811048</v>
      </c>
      <c r="AA133" s="127"/>
      <c r="AB133" s="238">
        <v>349.37033137000003</v>
      </c>
      <c r="AC133" s="238">
        <v>12.897539099999999</v>
      </c>
      <c r="AD133" s="197">
        <v>1.883E-2</v>
      </c>
      <c r="AE133" s="106">
        <v>77.627339209257514</v>
      </c>
      <c r="AF133" s="127"/>
      <c r="AG133" s="238">
        <v>407.96335855000001</v>
      </c>
      <c r="AH133" s="238">
        <v>7.95956288</v>
      </c>
      <c r="AI133" s="197">
        <v>9.9500000000000005E-3</v>
      </c>
      <c r="AJ133" s="106">
        <v>90.646248909927266</v>
      </c>
      <c r="AK133" s="127"/>
      <c r="AL133" s="238">
        <v>136.21548335</v>
      </c>
      <c r="AM133" s="238">
        <v>18.2931037</v>
      </c>
      <c r="AN133" s="197">
        <v>6.8519999999999998E-2</v>
      </c>
      <c r="AO133" s="106">
        <v>30.266008822497849</v>
      </c>
      <c r="AP133" s="106"/>
      <c r="AQ133" s="298">
        <v>96.053515280000013</v>
      </c>
      <c r="AR133" s="106">
        <v>9.5723330200000003</v>
      </c>
      <c r="AS133" s="197">
        <v>5.0849999999999999E-2</v>
      </c>
      <c r="AT133" s="106">
        <v>21.342335462897378</v>
      </c>
      <c r="AU133" s="127"/>
      <c r="AV133" s="238">
        <v>311.90984327000001</v>
      </c>
      <c r="AW133" s="238">
        <v>8.2281071200000007</v>
      </c>
      <c r="AX133" s="197">
        <v>1.346E-2</v>
      </c>
      <c r="AY133" s="106">
        <v>69.303913447029899</v>
      </c>
      <c r="AZ133" s="127"/>
      <c r="BA133" s="238">
        <v>31.304178110000002</v>
      </c>
      <c r="BB133" s="238">
        <v>6.6719523600000006</v>
      </c>
      <c r="BC133" s="197">
        <v>0.10874</v>
      </c>
      <c r="BD133" s="106">
        <v>6.9555421128144763</v>
      </c>
      <c r="BE133" s="127"/>
      <c r="BF133" s="238">
        <v>280.82886339999999</v>
      </c>
      <c r="BG133" s="238">
        <v>10.170217150000001</v>
      </c>
      <c r="BH133" s="197">
        <v>1.848E-2</v>
      </c>
      <c r="BI133" s="106">
        <v>62.397964227290927</v>
      </c>
      <c r="BJ133" s="127"/>
      <c r="BK133" s="238">
        <v>0.22319823999999999</v>
      </c>
      <c r="BL133" s="238">
        <v>0.43026634000000002</v>
      </c>
      <c r="BM133" s="197">
        <v>0.98353999999999997</v>
      </c>
      <c r="BN133" s="114">
        <v>4.9592893075513886E-2</v>
      </c>
    </row>
    <row r="134" spans="1:66" s="10" customFormat="1" ht="12" customHeight="1" x14ac:dyDescent="0.4">
      <c r="A134" s="758"/>
      <c r="B134" s="832"/>
      <c r="C134" s="18" t="s">
        <v>134</v>
      </c>
      <c r="D134" s="196">
        <v>483.41763416000003</v>
      </c>
      <c r="E134" s="220">
        <v>6.3616809700000001</v>
      </c>
      <c r="F134" s="197">
        <v>6.7099999999999998E-3</v>
      </c>
      <c r="G134" s="198"/>
      <c r="H134" s="238">
        <v>78.238145160000002</v>
      </c>
      <c r="I134" s="238">
        <v>9.8634614999999997</v>
      </c>
      <c r="J134" s="197">
        <v>6.4320000000000002E-2</v>
      </c>
      <c r="K134" s="81">
        <v>16.184379640173614</v>
      </c>
      <c r="L134" s="48"/>
      <c r="M134" s="238">
        <v>89.850378760000012</v>
      </c>
      <c r="N134" s="238">
        <v>15.93057121</v>
      </c>
      <c r="O134" s="197">
        <v>9.0459999999999999E-2</v>
      </c>
      <c r="P134" s="106">
        <v>18.58649176423333</v>
      </c>
      <c r="Q134" s="127"/>
      <c r="R134" s="238">
        <v>10.934838149999999</v>
      </c>
      <c r="S134" s="238">
        <v>4.2804289999999998</v>
      </c>
      <c r="T134" s="197">
        <v>0.19972000000000001</v>
      </c>
      <c r="U134" s="106">
        <v>2.2619857815076769</v>
      </c>
      <c r="V134" s="106"/>
      <c r="W134" s="238">
        <v>148.6425692</v>
      </c>
      <c r="X134" s="238">
        <v>18.323395049999998</v>
      </c>
      <c r="Y134" s="197">
        <v>6.2890000000000001E-2</v>
      </c>
      <c r="Z134" s="106">
        <v>30.748272031550002</v>
      </c>
      <c r="AA134" s="127"/>
      <c r="AB134" s="238">
        <v>394.07768972000002</v>
      </c>
      <c r="AC134" s="238">
        <v>13.000084189999999</v>
      </c>
      <c r="AD134" s="197">
        <v>1.6830000000000001E-2</v>
      </c>
      <c r="AE134" s="207">
        <v>81.519096920152776</v>
      </c>
      <c r="AF134" s="127"/>
      <c r="AG134" s="238">
        <v>440.97257280999997</v>
      </c>
      <c r="AH134" s="238">
        <v>9.07381101</v>
      </c>
      <c r="AI134" s="197">
        <v>1.0500000000000001E-2</v>
      </c>
      <c r="AJ134" s="106">
        <v>91.219794572915447</v>
      </c>
      <c r="AK134" s="127"/>
      <c r="AL134" s="238">
        <v>128.15901396999999</v>
      </c>
      <c r="AM134" s="238">
        <v>17.69805779</v>
      </c>
      <c r="AN134" s="197">
        <v>7.0459999999999995E-2</v>
      </c>
      <c r="AO134" s="106">
        <v>26.51103412739435</v>
      </c>
      <c r="AP134" s="106"/>
      <c r="AQ134" s="298">
        <v>80.964480420000001</v>
      </c>
      <c r="AR134" s="106">
        <v>7.92444478</v>
      </c>
      <c r="AS134" s="197">
        <v>4.9939999999999998E-2</v>
      </c>
      <c r="AT134" s="106">
        <v>16.748350639025848</v>
      </c>
      <c r="AU134" s="127"/>
      <c r="AV134" s="238">
        <v>360.00809239</v>
      </c>
      <c r="AW134" s="238">
        <v>7.8286749000000002</v>
      </c>
      <c r="AX134" s="197">
        <v>1.1089999999999999E-2</v>
      </c>
      <c r="AY134" s="106">
        <v>74.471443933889603</v>
      </c>
      <c r="AZ134" s="127"/>
      <c r="BA134" s="238">
        <v>23.071128250000001</v>
      </c>
      <c r="BB134" s="238">
        <v>4.5200722400000002</v>
      </c>
      <c r="BC134" s="197">
        <v>9.9959999999999993E-2</v>
      </c>
      <c r="BD134" s="106">
        <v>4.7725044805386627</v>
      </c>
      <c r="BE134" s="127"/>
      <c r="BF134" s="238">
        <v>337.08487573999997</v>
      </c>
      <c r="BG134" s="238">
        <v>10.073193890000001</v>
      </c>
      <c r="BH134" s="197">
        <v>1.525E-2</v>
      </c>
      <c r="BI134" s="106">
        <v>69.729536516748723</v>
      </c>
      <c r="BJ134" s="127"/>
      <c r="BK134" s="238">
        <v>0.1479116</v>
      </c>
      <c r="BL134" s="238">
        <v>0.28874164000000002</v>
      </c>
      <c r="BM134" s="197">
        <v>0.99597999999999998</v>
      </c>
      <c r="BN134" s="114">
        <v>3.0597063397783435E-2</v>
      </c>
    </row>
    <row r="135" spans="1:66" s="10" customFormat="1" ht="12" customHeight="1" x14ac:dyDescent="0.4">
      <c r="A135" s="758"/>
      <c r="B135" s="831" t="s">
        <v>67</v>
      </c>
      <c r="C135" s="17" t="s">
        <v>59</v>
      </c>
      <c r="D135" s="191">
        <v>302.36726288</v>
      </c>
      <c r="E135" s="192">
        <v>3.6345390499999999</v>
      </c>
      <c r="F135" s="195">
        <v>6.13E-3</v>
      </c>
      <c r="G135" s="194"/>
      <c r="H135" s="158">
        <v>25.887110929999999</v>
      </c>
      <c r="I135" s="158">
        <v>5.0133919200000001</v>
      </c>
      <c r="J135" s="195">
        <v>9.8809999999999995E-2</v>
      </c>
      <c r="K135" s="80">
        <v>8.5614794020455101</v>
      </c>
      <c r="L135" s="47"/>
      <c r="M135" s="158">
        <v>29.847783140000001</v>
      </c>
      <c r="N135" s="158">
        <v>4.8234771899999993</v>
      </c>
      <c r="O135" s="195">
        <v>8.2449999999999996E-2</v>
      </c>
      <c r="P135" s="107">
        <v>9.8713673086512816</v>
      </c>
      <c r="Q135" s="174"/>
      <c r="R135" s="158">
        <v>4.2144639999999995</v>
      </c>
      <c r="S135" s="158">
        <v>1.8350394400000001</v>
      </c>
      <c r="T135" s="195">
        <v>0.22214999999999999</v>
      </c>
      <c r="U135" s="107">
        <v>1.3938228496887863</v>
      </c>
      <c r="V135" s="107"/>
      <c r="W135" s="158">
        <v>52.768050889999998</v>
      </c>
      <c r="X135" s="158">
        <v>6.1092648900000004</v>
      </c>
      <c r="Y135" s="195">
        <v>5.9069999999999998E-2</v>
      </c>
      <c r="Z135" s="107">
        <v>17.451641552525469</v>
      </c>
      <c r="AA135" s="174"/>
      <c r="AB135" s="158">
        <v>183.29963248000001</v>
      </c>
      <c r="AC135" s="158">
        <v>9.6612944299999999</v>
      </c>
      <c r="AD135" s="195">
        <v>2.6890000000000001E-2</v>
      </c>
      <c r="AE135" s="107">
        <v>60.621520575375868</v>
      </c>
      <c r="AF135" s="174"/>
      <c r="AG135" s="158">
        <v>257.95389089999998</v>
      </c>
      <c r="AH135" s="158">
        <v>7.56193369</v>
      </c>
      <c r="AI135" s="195">
        <v>1.4959999999999999E-2</v>
      </c>
      <c r="AJ135" s="107">
        <v>85.311448217981763</v>
      </c>
      <c r="AK135" s="174"/>
      <c r="AL135" s="158">
        <v>123.12873951</v>
      </c>
      <c r="AM135" s="158">
        <v>11.373497690000001</v>
      </c>
      <c r="AN135" s="195">
        <v>4.7129999999999998E-2</v>
      </c>
      <c r="AO135" s="107">
        <v>40.721584187791485</v>
      </c>
      <c r="AP135" s="107"/>
      <c r="AQ135" s="297">
        <v>83.038596220000002</v>
      </c>
      <c r="AR135" s="107">
        <v>6.6815908400000001</v>
      </c>
      <c r="AS135" s="195">
        <v>4.1050000000000003E-2</v>
      </c>
      <c r="AT135" s="107">
        <v>27.462826308996085</v>
      </c>
      <c r="AU135" s="174"/>
      <c r="AV135" s="158">
        <v>174.91529467999999</v>
      </c>
      <c r="AW135" s="158">
        <v>5.4206955200000007</v>
      </c>
      <c r="AX135" s="195">
        <v>1.5810000000000001E-2</v>
      </c>
      <c r="AY135" s="107">
        <v>57.848621908985677</v>
      </c>
      <c r="AZ135" s="174"/>
      <c r="BA135" s="158">
        <v>30.129235340000001</v>
      </c>
      <c r="BB135" s="158">
        <v>3.3671287000000003</v>
      </c>
      <c r="BC135" s="195">
        <v>5.7020000000000001E-2</v>
      </c>
      <c r="BD135" s="107">
        <v>9.9644502030490454</v>
      </c>
      <c r="BE135" s="174"/>
      <c r="BF135" s="158">
        <v>145.01254818000001</v>
      </c>
      <c r="BG135" s="158">
        <v>6.1645975399999999</v>
      </c>
      <c r="BH135" s="195">
        <v>2.1690000000000001E-2</v>
      </c>
      <c r="BI135" s="107">
        <v>47.959076918175136</v>
      </c>
      <c r="BJ135" s="174"/>
      <c r="BK135" s="158">
        <v>0.22648883</v>
      </c>
      <c r="BL135" s="158">
        <v>0.41957542000000003</v>
      </c>
      <c r="BM135" s="195">
        <v>0.94516</v>
      </c>
      <c r="BN135" s="115">
        <v>7.4905208931261263E-2</v>
      </c>
    </row>
    <row r="136" spans="1:66" s="10" customFormat="1" ht="12" customHeight="1" x14ac:dyDescent="0.4">
      <c r="A136" s="758"/>
      <c r="B136" s="831"/>
      <c r="C136" s="17" t="s">
        <v>133</v>
      </c>
      <c r="D136" s="191">
        <v>158.85831909000001</v>
      </c>
      <c r="E136" s="192">
        <v>2.63862459</v>
      </c>
      <c r="F136" s="195">
        <v>8.4700000000000001E-3</v>
      </c>
      <c r="G136" s="192"/>
      <c r="H136" s="192">
        <v>13.874526980000001</v>
      </c>
      <c r="I136" s="192">
        <v>3.70472022</v>
      </c>
      <c r="J136" s="195">
        <v>0.13622999999999999</v>
      </c>
      <c r="K136" s="80">
        <v>8.733900156742493</v>
      </c>
      <c r="L136" s="47"/>
      <c r="M136" s="192">
        <v>14.82777226</v>
      </c>
      <c r="N136" s="192">
        <v>2.9004267100000001</v>
      </c>
      <c r="O136" s="195">
        <v>9.98E-2</v>
      </c>
      <c r="P136" s="107">
        <v>9.3339601885120249</v>
      </c>
      <c r="Q136" s="174"/>
      <c r="R136" s="192">
        <v>2.2938635000000001</v>
      </c>
      <c r="S136" s="192">
        <v>1.27052531</v>
      </c>
      <c r="T136" s="195">
        <v>0.28259000000000001</v>
      </c>
      <c r="U136" s="107">
        <v>1.4439681303063698</v>
      </c>
      <c r="V136" s="107"/>
      <c r="W136" s="192">
        <v>27.632206539999999</v>
      </c>
      <c r="X136" s="192">
        <v>4.3053779699999994</v>
      </c>
      <c r="Y136" s="195">
        <v>7.9490000000000005E-2</v>
      </c>
      <c r="Z136" s="107">
        <v>17.394245827532124</v>
      </c>
      <c r="AA136" s="174"/>
      <c r="AB136" s="192">
        <v>92.895074010000002</v>
      </c>
      <c r="AC136" s="192">
        <v>6.1500016500000001</v>
      </c>
      <c r="AD136" s="195">
        <v>3.3779999999999998E-2</v>
      </c>
      <c r="AE136" s="107">
        <v>58.476681952911122</v>
      </c>
      <c r="AF136" s="174"/>
      <c r="AG136" s="192">
        <v>134.21684135000001</v>
      </c>
      <c r="AH136" s="192">
        <v>4.83514394</v>
      </c>
      <c r="AI136" s="195">
        <v>1.8380000000000001E-2</v>
      </c>
      <c r="AJ136" s="107">
        <v>84.488393254344103</v>
      </c>
      <c r="AK136" s="174"/>
      <c r="AL136" s="192">
        <v>67.693055720000004</v>
      </c>
      <c r="AM136" s="192">
        <v>6.6306423500000005</v>
      </c>
      <c r="AN136" s="195">
        <v>4.9979999999999997E-2</v>
      </c>
      <c r="AO136" s="107">
        <v>42.612219560027576</v>
      </c>
      <c r="AP136" s="107"/>
      <c r="AQ136" s="297">
        <v>43.269044009999995</v>
      </c>
      <c r="AR136" s="107">
        <v>4.4724911199999999</v>
      </c>
      <c r="AS136" s="195">
        <v>5.2740000000000002E-2</v>
      </c>
      <c r="AT136" s="107">
        <v>27.237505884401457</v>
      </c>
      <c r="AU136" s="174"/>
      <c r="AV136" s="192">
        <v>90.947797340000008</v>
      </c>
      <c r="AW136" s="192">
        <v>3.9638303700000002</v>
      </c>
      <c r="AX136" s="195">
        <v>2.2239999999999999E-2</v>
      </c>
      <c r="AY136" s="107">
        <v>57.250887369942646</v>
      </c>
      <c r="AZ136" s="174"/>
      <c r="BA136" s="192">
        <v>19.258694609999999</v>
      </c>
      <c r="BB136" s="192">
        <v>2.4226315</v>
      </c>
      <c r="BC136" s="195">
        <v>6.4180000000000001E-2</v>
      </c>
      <c r="BD136" s="107">
        <v>12.123189216857524</v>
      </c>
      <c r="BE136" s="174"/>
      <c r="BF136" s="192">
        <v>71.915591559999996</v>
      </c>
      <c r="BG136" s="192">
        <v>4.7101050299999994</v>
      </c>
      <c r="BH136" s="195">
        <v>3.3419999999999998E-2</v>
      </c>
      <c r="BI136" s="107">
        <v>45.270271001203746</v>
      </c>
      <c r="BJ136" s="174"/>
      <c r="BK136" s="192">
        <v>0.22648883</v>
      </c>
      <c r="BL136" s="192">
        <v>0.41957542000000003</v>
      </c>
      <c r="BM136" s="195">
        <v>0.94516</v>
      </c>
      <c r="BN136" s="115">
        <v>0.14257284811863358</v>
      </c>
    </row>
    <row r="137" spans="1:66" s="10" customFormat="1" ht="12" customHeight="1" x14ac:dyDescent="0.4">
      <c r="A137" s="759"/>
      <c r="B137" s="833"/>
      <c r="C137" s="19" t="s">
        <v>134</v>
      </c>
      <c r="D137" s="199">
        <v>143.50894378999999</v>
      </c>
      <c r="E137" s="200">
        <v>2.3957471799999999</v>
      </c>
      <c r="F137" s="201">
        <v>8.5199999999999998E-3</v>
      </c>
      <c r="G137" s="202"/>
      <c r="H137" s="203">
        <v>12.012583940000001</v>
      </c>
      <c r="I137" s="203">
        <v>2.4097906200000003</v>
      </c>
      <c r="J137" s="201">
        <v>0.10235</v>
      </c>
      <c r="K137" s="82">
        <v>8.3706169265507917</v>
      </c>
      <c r="L137" s="49"/>
      <c r="M137" s="203">
        <v>15.020010879999999</v>
      </c>
      <c r="N137" s="203">
        <v>2.8268329800000003</v>
      </c>
      <c r="O137" s="201">
        <v>9.6019999999999994E-2</v>
      </c>
      <c r="P137" s="108">
        <v>10.466254216168668</v>
      </c>
      <c r="Q137" s="180"/>
      <c r="R137" s="203">
        <v>1.9206004999999999</v>
      </c>
      <c r="S137" s="203">
        <v>0.94973269999999999</v>
      </c>
      <c r="T137" s="201">
        <v>0.25229000000000001</v>
      </c>
      <c r="U137" s="108">
        <v>1.3383141491240154</v>
      </c>
      <c r="V137" s="108"/>
      <c r="W137" s="203">
        <v>25.135844349999999</v>
      </c>
      <c r="X137" s="203">
        <v>3.1695351999999999</v>
      </c>
      <c r="Y137" s="201">
        <v>6.4329999999999998E-2</v>
      </c>
      <c r="Z137" s="108">
        <v>17.515176187751663</v>
      </c>
      <c r="AA137" s="180"/>
      <c r="AB137" s="203">
        <v>90.404558480000006</v>
      </c>
      <c r="AC137" s="203">
        <v>4.7147747900000008</v>
      </c>
      <c r="AD137" s="201">
        <v>2.6610000000000002E-2</v>
      </c>
      <c r="AE137" s="108">
        <v>62.995766042492185</v>
      </c>
      <c r="AF137" s="180"/>
      <c r="AG137" s="203">
        <v>123.73704954999999</v>
      </c>
      <c r="AH137" s="203">
        <v>3.8648818</v>
      </c>
      <c r="AI137" s="201">
        <v>1.5939999999999999E-2</v>
      </c>
      <c r="AJ137" s="108">
        <v>86.222535182941158</v>
      </c>
      <c r="AK137" s="180"/>
      <c r="AL137" s="203">
        <v>55.435683790000006</v>
      </c>
      <c r="AM137" s="203">
        <v>5.6638646000000001</v>
      </c>
      <c r="AN137" s="201">
        <v>5.2130000000000003E-2</v>
      </c>
      <c r="AO137" s="108">
        <v>38.628730952908654</v>
      </c>
      <c r="AP137" s="108"/>
      <c r="AQ137" s="299">
        <v>39.769552210000001</v>
      </c>
      <c r="AR137" s="108">
        <v>3.91023589</v>
      </c>
      <c r="AS137" s="201">
        <v>5.0160000000000003E-2</v>
      </c>
      <c r="AT137" s="108">
        <v>27.712246470293671</v>
      </c>
      <c r="AU137" s="180"/>
      <c r="AV137" s="203">
        <v>83.967497340000008</v>
      </c>
      <c r="AW137" s="203">
        <v>3.1434498400000002</v>
      </c>
      <c r="AX137" s="201">
        <v>1.9099999999999999E-2</v>
      </c>
      <c r="AY137" s="108">
        <v>58.510288712647494</v>
      </c>
      <c r="AZ137" s="180"/>
      <c r="BA137" s="203">
        <v>10.87054073</v>
      </c>
      <c r="BB137" s="203">
        <v>1.7577156</v>
      </c>
      <c r="BC137" s="201">
        <v>8.2500000000000004E-2</v>
      </c>
      <c r="BD137" s="108">
        <v>7.5748175987603377</v>
      </c>
      <c r="BE137" s="180"/>
      <c r="BF137" s="203">
        <v>73.096956609999992</v>
      </c>
      <c r="BG137" s="203">
        <v>3.3683923399999998</v>
      </c>
      <c r="BH137" s="201">
        <v>2.351E-2</v>
      </c>
      <c r="BI137" s="108">
        <v>50.935471113887154</v>
      </c>
      <c r="BJ137" s="180"/>
      <c r="BK137" s="203">
        <v>0</v>
      </c>
      <c r="BL137" s="203">
        <v>0</v>
      </c>
      <c r="BM137" s="201" t="s">
        <v>69</v>
      </c>
      <c r="BN137" s="116">
        <v>0</v>
      </c>
    </row>
    <row r="138" spans="1:66" s="10" customFormat="1" ht="12" customHeight="1" x14ac:dyDescent="0.4">
      <c r="A138" s="760" t="s">
        <v>81</v>
      </c>
      <c r="B138" s="842" t="s">
        <v>59</v>
      </c>
      <c r="C138" s="17" t="s">
        <v>59</v>
      </c>
      <c r="D138" s="191">
        <v>501.16818160000003</v>
      </c>
      <c r="E138" s="192">
        <v>3.6564986100000003</v>
      </c>
      <c r="F138" s="195">
        <v>3.7200000000000002E-3</v>
      </c>
      <c r="G138" s="194"/>
      <c r="H138" s="192">
        <v>46.511854749999998</v>
      </c>
      <c r="I138" s="192">
        <v>6.16895959</v>
      </c>
      <c r="J138" s="195">
        <v>6.7669999999999994E-2</v>
      </c>
      <c r="K138" s="80">
        <v>9.2806878923376548</v>
      </c>
      <c r="L138" s="47"/>
      <c r="M138" s="192">
        <v>45.100934770000002</v>
      </c>
      <c r="N138" s="192">
        <v>6.0451085999999998</v>
      </c>
      <c r="O138" s="195">
        <v>6.8390000000000006E-2</v>
      </c>
      <c r="P138" s="107">
        <v>8.9991616439043298</v>
      </c>
      <c r="Q138" s="174"/>
      <c r="R138" s="192">
        <v>5.9258105500000005</v>
      </c>
      <c r="S138" s="192">
        <v>2.69619265</v>
      </c>
      <c r="T138" s="195">
        <v>0.23214000000000001</v>
      </c>
      <c r="U138" s="107">
        <v>1.1823995950983175</v>
      </c>
      <c r="V138" s="107"/>
      <c r="W138" s="192">
        <v>70.876458689999993</v>
      </c>
      <c r="X138" s="192">
        <v>7.4858576599999997</v>
      </c>
      <c r="Y138" s="195">
        <v>5.389E-2</v>
      </c>
      <c r="Z138" s="107">
        <v>14.142250304822621</v>
      </c>
      <c r="AA138" s="174"/>
      <c r="AB138" s="192">
        <v>217.53208677000001</v>
      </c>
      <c r="AC138" s="192">
        <v>14.168730530000001</v>
      </c>
      <c r="AD138" s="195">
        <v>3.3230000000000003E-2</v>
      </c>
      <c r="AE138" s="107">
        <v>43.405007491800433</v>
      </c>
      <c r="AF138" s="174"/>
      <c r="AG138" s="192">
        <v>315.48020156000001</v>
      </c>
      <c r="AH138" s="192">
        <v>13.51742666</v>
      </c>
      <c r="AI138" s="195">
        <v>2.1860000000000001E-2</v>
      </c>
      <c r="AJ138" s="107">
        <v>62.948968658149148</v>
      </c>
      <c r="AK138" s="174"/>
      <c r="AL138" s="192">
        <v>142.79295071000001</v>
      </c>
      <c r="AM138" s="192">
        <v>13.0671746</v>
      </c>
      <c r="AN138" s="195">
        <v>4.6690000000000002E-2</v>
      </c>
      <c r="AO138" s="107">
        <v>28.492022429302605</v>
      </c>
      <c r="AP138" s="107"/>
      <c r="AQ138" s="297">
        <v>59.725536529999999</v>
      </c>
      <c r="AR138" s="107">
        <v>5.9855221300000006</v>
      </c>
      <c r="AS138" s="195">
        <v>5.1130000000000002E-2</v>
      </c>
      <c r="AT138" s="107">
        <v>11.917264248365443</v>
      </c>
      <c r="AU138" s="174"/>
      <c r="AV138" s="192">
        <v>255.75466503000001</v>
      </c>
      <c r="AW138" s="192">
        <v>10.94373579</v>
      </c>
      <c r="AX138" s="195">
        <v>2.1829999999999999E-2</v>
      </c>
      <c r="AY138" s="107">
        <v>51.031704409783707</v>
      </c>
      <c r="AZ138" s="174"/>
      <c r="BA138" s="192">
        <v>29.532534049999999</v>
      </c>
      <c r="BB138" s="192">
        <v>3.9797254099999999</v>
      </c>
      <c r="BC138" s="195">
        <v>6.8750000000000006E-2</v>
      </c>
      <c r="BD138" s="107">
        <v>5.8927392309136959</v>
      </c>
      <c r="BE138" s="174"/>
      <c r="BF138" s="192">
        <v>227.33836051999998</v>
      </c>
      <c r="BG138" s="192">
        <v>10.92188034</v>
      </c>
      <c r="BH138" s="195">
        <v>2.4510000000000001E-2</v>
      </c>
      <c r="BI138" s="107">
        <v>45.361690719114073</v>
      </c>
      <c r="BJ138" s="174"/>
      <c r="BK138" s="192">
        <v>1.11622954</v>
      </c>
      <c r="BL138" s="192">
        <v>1.1566425999999999</v>
      </c>
      <c r="BM138" s="195">
        <v>0.52868000000000004</v>
      </c>
      <c r="BN138" s="115">
        <v>0.22272554024407362</v>
      </c>
    </row>
    <row r="139" spans="1:66" s="10" customFormat="1" ht="12" customHeight="1" x14ac:dyDescent="0.4">
      <c r="A139" s="761"/>
      <c r="B139" s="843"/>
      <c r="C139" s="17" t="s">
        <v>133</v>
      </c>
      <c r="D139" s="191">
        <v>246.68722420999998</v>
      </c>
      <c r="E139" s="192">
        <v>2.6990228099999998</v>
      </c>
      <c r="F139" s="195">
        <v>5.5799999999999999E-3</v>
      </c>
      <c r="G139" s="194"/>
      <c r="H139" s="192">
        <v>21.115325949999999</v>
      </c>
      <c r="I139" s="192">
        <v>3.3579421200000001</v>
      </c>
      <c r="J139" s="195">
        <v>8.1140000000000004E-2</v>
      </c>
      <c r="K139" s="80">
        <v>8.5595539118900366</v>
      </c>
      <c r="L139" s="47"/>
      <c r="M139" s="192">
        <v>20.36621478</v>
      </c>
      <c r="N139" s="192">
        <v>3.1077583300000002</v>
      </c>
      <c r="O139" s="195">
        <v>7.7850000000000003E-2</v>
      </c>
      <c r="P139" s="107">
        <v>8.2558855024703846</v>
      </c>
      <c r="Q139" s="174"/>
      <c r="R139" s="192">
        <v>2.7679608199999999</v>
      </c>
      <c r="S139" s="192">
        <v>1.5166781499999999</v>
      </c>
      <c r="T139" s="195">
        <v>0.27955999999999998</v>
      </c>
      <c r="U139" s="107">
        <v>1.1220527649391723</v>
      </c>
      <c r="V139" s="107"/>
      <c r="W139" s="192">
        <v>31.952651419999999</v>
      </c>
      <c r="X139" s="192">
        <v>3.9120667500000001</v>
      </c>
      <c r="Y139" s="195">
        <v>6.2469999999999998E-2</v>
      </c>
      <c r="Z139" s="107">
        <v>12.952698106813726</v>
      </c>
      <c r="AA139" s="174"/>
      <c r="AB139" s="192">
        <v>102.49009785000001</v>
      </c>
      <c r="AC139" s="192">
        <v>7.0366046600000001</v>
      </c>
      <c r="AD139" s="195">
        <v>3.5029999999999999E-2</v>
      </c>
      <c r="AE139" s="107">
        <v>41.546577119353458</v>
      </c>
      <c r="AF139" s="174"/>
      <c r="AG139" s="192">
        <v>148.46270788999999</v>
      </c>
      <c r="AH139" s="192">
        <v>7.12574167</v>
      </c>
      <c r="AI139" s="195">
        <v>2.4490000000000001E-2</v>
      </c>
      <c r="AJ139" s="107">
        <v>60.182568580696582</v>
      </c>
      <c r="AK139" s="174"/>
      <c r="AL139" s="192">
        <v>74.423149000000009</v>
      </c>
      <c r="AM139" s="192">
        <v>7.2405828600000008</v>
      </c>
      <c r="AN139" s="195">
        <v>4.9639999999999997E-2</v>
      </c>
      <c r="AO139" s="107">
        <v>30.169032562726088</v>
      </c>
      <c r="AP139" s="107"/>
      <c r="AQ139" s="297">
        <v>28.33798414</v>
      </c>
      <c r="AR139" s="107">
        <v>3.6456828300000002</v>
      </c>
      <c r="AS139" s="195">
        <v>6.5640000000000004E-2</v>
      </c>
      <c r="AT139" s="107">
        <v>11.487414571529019</v>
      </c>
      <c r="AU139" s="174"/>
      <c r="AV139" s="192">
        <v>120.12472375</v>
      </c>
      <c r="AW139" s="192">
        <v>5.9947858100000007</v>
      </c>
      <c r="AX139" s="195">
        <v>2.546E-2</v>
      </c>
      <c r="AY139" s="107">
        <v>48.695154009167567</v>
      </c>
      <c r="AZ139" s="174"/>
      <c r="BA139" s="192">
        <v>13.758394050000001</v>
      </c>
      <c r="BB139" s="192">
        <v>2.470691</v>
      </c>
      <c r="BC139" s="195">
        <v>9.1619999999999993E-2</v>
      </c>
      <c r="BD139" s="107">
        <v>5.5772625007478105</v>
      </c>
      <c r="BE139" s="174"/>
      <c r="BF139" s="192">
        <v>106.87626436000001</v>
      </c>
      <c r="BG139" s="192">
        <v>5.9194706399999992</v>
      </c>
      <c r="BH139" s="195">
        <v>2.826E-2</v>
      </c>
      <c r="BI139" s="107">
        <v>43.324604548234873</v>
      </c>
      <c r="BJ139" s="174"/>
      <c r="BK139" s="192">
        <v>0.50993467000000003</v>
      </c>
      <c r="BL139" s="192">
        <v>0.49334186999999996</v>
      </c>
      <c r="BM139" s="195">
        <v>0.49359999999999998</v>
      </c>
      <c r="BN139" s="115">
        <v>0.20671304386882342</v>
      </c>
    </row>
    <row r="140" spans="1:66" s="10" customFormat="1" ht="12" customHeight="1" x14ac:dyDescent="0.4">
      <c r="A140" s="761"/>
      <c r="B140" s="843"/>
      <c r="C140" s="17" t="s">
        <v>134</v>
      </c>
      <c r="D140" s="191">
        <v>254.48095738999999</v>
      </c>
      <c r="E140" s="192">
        <v>2.8107540800000002</v>
      </c>
      <c r="F140" s="195">
        <v>5.64E-3</v>
      </c>
      <c r="G140" s="194"/>
      <c r="H140" s="192">
        <v>25.396528799999999</v>
      </c>
      <c r="I140" s="192">
        <v>4.0345023600000003</v>
      </c>
      <c r="J140" s="195">
        <v>8.1049999999999997E-2</v>
      </c>
      <c r="K140" s="80">
        <v>9.979736425259917</v>
      </c>
      <c r="L140" s="47"/>
      <c r="M140" s="192">
        <v>24.734719990000002</v>
      </c>
      <c r="N140" s="192">
        <v>3.5376634399999998</v>
      </c>
      <c r="O140" s="195">
        <v>7.2969999999999993E-2</v>
      </c>
      <c r="P140" s="107">
        <v>9.7196742120445858</v>
      </c>
      <c r="Q140" s="174"/>
      <c r="R140" s="192">
        <v>3.1578497299999997</v>
      </c>
      <c r="S140" s="192">
        <v>1.4501932500000001</v>
      </c>
      <c r="T140" s="195">
        <v>0.23430000000000001</v>
      </c>
      <c r="U140" s="107">
        <v>1.2408982433842768</v>
      </c>
      <c r="V140" s="107"/>
      <c r="W140" s="192">
        <v>38.923807269999998</v>
      </c>
      <c r="X140" s="192">
        <v>4.61091228</v>
      </c>
      <c r="Y140" s="195">
        <v>6.0440000000000001E-2</v>
      </c>
      <c r="Z140" s="107">
        <v>15.295371280118243</v>
      </c>
      <c r="AA140" s="174"/>
      <c r="AB140" s="192">
        <v>115.04198892000001</v>
      </c>
      <c r="AC140" s="192">
        <v>8.4014559700000007</v>
      </c>
      <c r="AD140" s="195">
        <v>3.7260000000000001E-2</v>
      </c>
      <c r="AE140" s="107">
        <v>45.20652158019611</v>
      </c>
      <c r="AF140" s="174"/>
      <c r="AG140" s="192">
        <v>167.01749366999999</v>
      </c>
      <c r="AH140" s="192">
        <v>7.68920329</v>
      </c>
      <c r="AI140" s="195">
        <v>2.349E-2</v>
      </c>
      <c r="AJ140" s="107">
        <v>65.630644973580672</v>
      </c>
      <c r="AK140" s="174"/>
      <c r="AL140" s="192">
        <v>68.369801710000004</v>
      </c>
      <c r="AM140" s="192">
        <v>6.8958679400000005</v>
      </c>
      <c r="AN140" s="195">
        <v>5.1459999999999999E-2</v>
      </c>
      <c r="AO140" s="107">
        <v>26.866372404132839</v>
      </c>
      <c r="AP140" s="107"/>
      <c r="AQ140" s="297">
        <v>31.38755239</v>
      </c>
      <c r="AR140" s="107">
        <v>3.6528310999999998</v>
      </c>
      <c r="AS140" s="195">
        <v>5.9380000000000002E-2</v>
      </c>
      <c r="AT140" s="107">
        <v>12.333949350048066</v>
      </c>
      <c r="AU140" s="174"/>
      <c r="AV140" s="192">
        <v>135.62994128</v>
      </c>
      <c r="AW140" s="192">
        <v>6.0815560800000004</v>
      </c>
      <c r="AX140" s="195">
        <v>2.2880000000000001E-2</v>
      </c>
      <c r="AY140" s="107">
        <v>53.296695623532607</v>
      </c>
      <c r="AZ140" s="174"/>
      <c r="BA140" s="192">
        <v>15.77413999</v>
      </c>
      <c r="BB140" s="192">
        <v>2.3140123099999999</v>
      </c>
      <c r="BC140" s="195">
        <v>7.485E-2</v>
      </c>
      <c r="BD140" s="107">
        <v>6.1985541675818361</v>
      </c>
      <c r="BE140" s="174"/>
      <c r="BF140" s="192">
        <v>120.46209616</v>
      </c>
      <c r="BG140" s="192">
        <v>6.1462038899999998</v>
      </c>
      <c r="BH140" s="195">
        <v>2.6030000000000001E-2</v>
      </c>
      <c r="BI140" s="107">
        <v>47.336389093895178</v>
      </c>
      <c r="BJ140" s="174"/>
      <c r="BK140" s="192">
        <v>0.60629486999999993</v>
      </c>
      <c r="BL140" s="192">
        <v>0.69473425</v>
      </c>
      <c r="BM140" s="195">
        <v>0.58462999999999998</v>
      </c>
      <c r="BN140" s="115">
        <v>0.23824763794441178</v>
      </c>
    </row>
    <row r="141" spans="1:66" s="10" customFormat="1" ht="12" customHeight="1" x14ac:dyDescent="0.4">
      <c r="A141" s="761"/>
      <c r="B141" s="832" t="s">
        <v>66</v>
      </c>
      <c r="C141" s="18" t="s">
        <v>59</v>
      </c>
      <c r="D141" s="196">
        <v>219.14834103999999</v>
      </c>
      <c r="E141" s="220">
        <v>2.4163749299999999</v>
      </c>
      <c r="F141" s="197">
        <v>5.6299999999999996E-3</v>
      </c>
      <c r="G141" s="198"/>
      <c r="H141" s="238">
        <v>41.304259629999997</v>
      </c>
      <c r="I141" s="238">
        <v>5.9371627500000006</v>
      </c>
      <c r="J141" s="197">
        <v>7.3340000000000002E-2</v>
      </c>
      <c r="K141" s="81">
        <v>18.847625966039576</v>
      </c>
      <c r="L141" s="48"/>
      <c r="M141" s="238">
        <v>41.376063899999998</v>
      </c>
      <c r="N141" s="238">
        <v>5.8192755600000003</v>
      </c>
      <c r="O141" s="197">
        <v>7.1760000000000004E-2</v>
      </c>
      <c r="P141" s="106">
        <v>18.880391110260717</v>
      </c>
      <c r="Q141" s="127"/>
      <c r="R141" s="238">
        <v>4.9930607700000005</v>
      </c>
      <c r="S141" s="238">
        <v>2.5335025999999998</v>
      </c>
      <c r="T141" s="197">
        <v>0.25888</v>
      </c>
      <c r="U141" s="106">
        <v>2.2783931406027134</v>
      </c>
      <c r="V141" s="106"/>
      <c r="W141" s="238">
        <v>61.988070630000003</v>
      </c>
      <c r="X141" s="238">
        <v>7.0687497700000002</v>
      </c>
      <c r="Y141" s="197">
        <v>5.8180000000000003E-2</v>
      </c>
      <c r="Z141" s="106">
        <v>28.285895451376309</v>
      </c>
      <c r="AA141" s="127"/>
      <c r="AB141" s="238">
        <v>144.96738829</v>
      </c>
      <c r="AC141" s="238">
        <v>8.6131342199999992</v>
      </c>
      <c r="AD141" s="197">
        <v>3.031E-2</v>
      </c>
      <c r="AE141" s="106">
        <v>66.150347112844386</v>
      </c>
      <c r="AF141" s="127"/>
      <c r="AG141" s="238">
        <v>187.11380725000001</v>
      </c>
      <c r="AH141" s="238">
        <v>4.9444392500000003</v>
      </c>
      <c r="AI141" s="197">
        <v>1.3480000000000001E-2</v>
      </c>
      <c r="AJ141" s="106">
        <v>85.38226041868468</v>
      </c>
      <c r="AK141" s="127"/>
      <c r="AL141" s="238">
        <v>63.586554660000004</v>
      </c>
      <c r="AM141" s="238">
        <v>8.129858089999999</v>
      </c>
      <c r="AN141" s="197">
        <v>6.5229999999999996E-2</v>
      </c>
      <c r="AO141" s="106">
        <v>29.015302766263645</v>
      </c>
      <c r="AP141" s="106"/>
      <c r="AQ141" s="298">
        <v>31.21046484</v>
      </c>
      <c r="AR141" s="106">
        <v>4.0424174299999995</v>
      </c>
      <c r="AS141" s="197">
        <v>6.608E-2</v>
      </c>
      <c r="AT141" s="106">
        <v>14.241707097524101</v>
      </c>
      <c r="AU141" s="127"/>
      <c r="AV141" s="238">
        <v>155.90334241000002</v>
      </c>
      <c r="AW141" s="238">
        <v>4.0059620799999998</v>
      </c>
      <c r="AX141" s="197">
        <v>1.311E-2</v>
      </c>
      <c r="AY141" s="106">
        <v>71.140553321160581</v>
      </c>
      <c r="AZ141" s="127"/>
      <c r="BA141" s="238">
        <v>11.734681409999999</v>
      </c>
      <c r="BB141" s="238">
        <v>2.0036270900000002</v>
      </c>
      <c r="BC141" s="197">
        <v>8.7110000000000007E-2</v>
      </c>
      <c r="BD141" s="106">
        <v>5.3546749906074487</v>
      </c>
      <c r="BE141" s="127"/>
      <c r="BF141" s="238">
        <v>145.28489053999999</v>
      </c>
      <c r="BG141" s="238">
        <v>4.7558545400000005</v>
      </c>
      <c r="BH141" s="197">
        <v>1.67E-2</v>
      </c>
      <c r="BI141" s="106">
        <v>66.295227173762598</v>
      </c>
      <c r="BJ141" s="127"/>
      <c r="BK141" s="238">
        <v>1.11622954</v>
      </c>
      <c r="BL141" s="238">
        <v>1.1566425999999999</v>
      </c>
      <c r="BM141" s="197">
        <v>0.52868000000000004</v>
      </c>
      <c r="BN141" s="114">
        <v>0.50934884320947726</v>
      </c>
    </row>
    <row r="142" spans="1:66" s="13" customFormat="1" ht="12" customHeight="1" x14ac:dyDescent="0.3">
      <c r="A142" s="761"/>
      <c r="B142" s="832"/>
      <c r="C142" s="18" t="s">
        <v>133</v>
      </c>
      <c r="D142" s="196">
        <v>101.97454264</v>
      </c>
      <c r="E142" s="220">
        <v>1.5642788000000001</v>
      </c>
      <c r="F142" s="197">
        <v>7.8300000000000002E-3</v>
      </c>
      <c r="G142" s="198"/>
      <c r="H142" s="238">
        <v>18.903117999999999</v>
      </c>
      <c r="I142" s="238">
        <v>3.2335230099999999</v>
      </c>
      <c r="J142" s="197">
        <v>8.727E-2</v>
      </c>
      <c r="K142" s="81">
        <v>18.537095152006263</v>
      </c>
      <c r="L142" s="48"/>
      <c r="M142" s="238">
        <v>18.853929770000001</v>
      </c>
      <c r="N142" s="238">
        <v>3.0128783600000002</v>
      </c>
      <c r="O142" s="197">
        <v>8.1530000000000005E-2</v>
      </c>
      <c r="P142" s="106">
        <v>18.488859358320337</v>
      </c>
      <c r="Q142" s="127"/>
      <c r="R142" s="238">
        <v>2.3941799800000001</v>
      </c>
      <c r="S142" s="238">
        <v>1.4500955600000001</v>
      </c>
      <c r="T142" s="197">
        <v>0.30902000000000002</v>
      </c>
      <c r="U142" s="106">
        <v>2.3478212483405358</v>
      </c>
      <c r="V142" s="106"/>
      <c r="W142" s="238">
        <v>28.093250130000001</v>
      </c>
      <c r="X142" s="238">
        <v>3.70362232</v>
      </c>
      <c r="Y142" s="197">
        <v>6.726E-2</v>
      </c>
      <c r="Z142" s="106">
        <v>27.549277891029533</v>
      </c>
      <c r="AA142" s="127"/>
      <c r="AB142" s="238">
        <v>68.494508910000008</v>
      </c>
      <c r="AC142" s="238">
        <v>4.5555365199999995</v>
      </c>
      <c r="AD142" s="197">
        <v>3.3930000000000002E-2</v>
      </c>
      <c r="AE142" s="106">
        <v>67.168243305396018</v>
      </c>
      <c r="AF142" s="127"/>
      <c r="AG142" s="238">
        <v>85.705392829999994</v>
      </c>
      <c r="AH142" s="238">
        <v>2.92099413</v>
      </c>
      <c r="AI142" s="197">
        <v>1.7389999999999999E-2</v>
      </c>
      <c r="AJ142" s="106">
        <v>84.045871264718613</v>
      </c>
      <c r="AK142" s="127"/>
      <c r="AL142" s="238">
        <v>30.151108909999998</v>
      </c>
      <c r="AM142" s="238">
        <v>4.2129234699999998</v>
      </c>
      <c r="AN142" s="197">
        <v>7.1290000000000006E-2</v>
      </c>
      <c r="AO142" s="106">
        <v>29.567290158331229</v>
      </c>
      <c r="AP142" s="106"/>
      <c r="AQ142" s="298">
        <v>15.59788159</v>
      </c>
      <c r="AR142" s="106">
        <v>2.5347461099999999</v>
      </c>
      <c r="AS142" s="197">
        <v>8.2909999999999998E-2</v>
      </c>
      <c r="AT142" s="106">
        <v>15.295858344827387</v>
      </c>
      <c r="AU142" s="127"/>
      <c r="AV142" s="238">
        <v>70.107511250000002</v>
      </c>
      <c r="AW142" s="238">
        <v>2.42435943</v>
      </c>
      <c r="AX142" s="197">
        <v>1.7639999999999999E-2</v>
      </c>
      <c r="AY142" s="106">
        <v>68.750012929697618</v>
      </c>
      <c r="AZ142" s="127"/>
      <c r="BA142" s="238">
        <v>4.6176540400000006</v>
      </c>
      <c r="BB142" s="238">
        <v>1.14716288</v>
      </c>
      <c r="BC142" s="197">
        <v>0.12675</v>
      </c>
      <c r="BD142" s="106">
        <v>4.5282419714317053</v>
      </c>
      <c r="BE142" s="127"/>
      <c r="BF142" s="238">
        <v>65.999791880000004</v>
      </c>
      <c r="BG142" s="238">
        <v>2.84990582</v>
      </c>
      <c r="BH142" s="197">
        <v>2.2030000000000001E-2</v>
      </c>
      <c r="BI142" s="106">
        <v>64.721831715390579</v>
      </c>
      <c r="BJ142" s="127"/>
      <c r="BK142" s="238">
        <v>0.50993467000000003</v>
      </c>
      <c r="BL142" s="238">
        <v>0.49334186999999996</v>
      </c>
      <c r="BM142" s="197">
        <v>0.49359999999999998</v>
      </c>
      <c r="BN142" s="114">
        <v>0.50006075712466669</v>
      </c>
    </row>
    <row r="143" spans="1:66" s="13" customFormat="1" ht="12" customHeight="1" x14ac:dyDescent="0.3">
      <c r="A143" s="761"/>
      <c r="B143" s="832"/>
      <c r="C143" s="18" t="s">
        <v>134</v>
      </c>
      <c r="D143" s="196">
        <v>117.1737984</v>
      </c>
      <c r="E143" s="220">
        <v>1.76850321</v>
      </c>
      <c r="F143" s="197">
        <v>7.7000000000000002E-3</v>
      </c>
      <c r="G143" s="198"/>
      <c r="H143" s="238">
        <v>22.401141629999998</v>
      </c>
      <c r="I143" s="238">
        <v>3.8314675699999996</v>
      </c>
      <c r="J143" s="197">
        <v>8.7260000000000004E-2</v>
      </c>
      <c r="K143" s="81">
        <v>19.117876125794346</v>
      </c>
      <c r="L143" s="48"/>
      <c r="M143" s="238">
        <v>22.522134139999999</v>
      </c>
      <c r="N143" s="238">
        <v>3.3628851100000001</v>
      </c>
      <c r="O143" s="197">
        <v>7.6179999999999998E-2</v>
      </c>
      <c r="P143" s="106">
        <v>19.221135140738085</v>
      </c>
      <c r="Q143" s="127"/>
      <c r="R143" s="238">
        <v>2.5988807899999999</v>
      </c>
      <c r="S143" s="238">
        <v>1.3116478199999999</v>
      </c>
      <c r="T143" s="197">
        <v>0.25750000000000001</v>
      </c>
      <c r="U143" s="106">
        <v>2.2179709333379436</v>
      </c>
      <c r="V143" s="106"/>
      <c r="W143" s="238">
        <v>33.894820500000002</v>
      </c>
      <c r="X143" s="238">
        <v>4.2824724600000001</v>
      </c>
      <c r="Y143" s="197">
        <v>6.4460000000000003E-2</v>
      </c>
      <c r="Z143" s="106">
        <v>28.92696230968988</v>
      </c>
      <c r="AA143" s="127"/>
      <c r="AB143" s="238">
        <v>76.472879379999995</v>
      </c>
      <c r="AC143" s="238">
        <v>4.90039041</v>
      </c>
      <c r="AD143" s="197">
        <v>3.2689999999999997E-2</v>
      </c>
      <c r="AE143" s="207">
        <v>65.264487815733389</v>
      </c>
      <c r="AF143" s="127"/>
      <c r="AG143" s="238">
        <v>101.40841442</v>
      </c>
      <c r="AH143" s="238">
        <v>2.9820876199999997</v>
      </c>
      <c r="AI143" s="197">
        <v>1.4999999999999999E-2</v>
      </c>
      <c r="AJ143" s="106">
        <v>86.545299209144702</v>
      </c>
      <c r="AK143" s="127"/>
      <c r="AL143" s="238">
        <v>33.43544575</v>
      </c>
      <c r="AM143" s="238">
        <v>4.7332097900000001</v>
      </c>
      <c r="AN143" s="197">
        <v>7.2230000000000003E-2</v>
      </c>
      <c r="AO143" s="106">
        <v>28.534916684923306</v>
      </c>
      <c r="AP143" s="106"/>
      <c r="AQ143" s="298">
        <v>15.61258325</v>
      </c>
      <c r="AR143" s="106">
        <v>2.4016963799999997</v>
      </c>
      <c r="AS143" s="197">
        <v>7.8490000000000004E-2</v>
      </c>
      <c r="AT143" s="106">
        <v>13.324295587570539</v>
      </c>
      <c r="AU143" s="127"/>
      <c r="AV143" s="238">
        <v>85.79583117</v>
      </c>
      <c r="AW143" s="238">
        <v>2.37355224</v>
      </c>
      <c r="AX143" s="197">
        <v>1.4109999999999999E-2</v>
      </c>
      <c r="AY143" s="106">
        <v>73.221003621574155</v>
      </c>
      <c r="AZ143" s="127"/>
      <c r="BA143" s="238">
        <v>7.1170273800000006</v>
      </c>
      <c r="BB143" s="238">
        <v>1.5359417100000001</v>
      </c>
      <c r="BC143" s="197">
        <v>0.11011</v>
      </c>
      <c r="BD143" s="106">
        <v>6.0739068607338078</v>
      </c>
      <c r="BE143" s="127"/>
      <c r="BF143" s="238">
        <v>79.285098660000003</v>
      </c>
      <c r="BG143" s="238">
        <v>2.77301821</v>
      </c>
      <c r="BH143" s="197">
        <v>1.7840000000000002E-2</v>
      </c>
      <c r="BI143" s="106">
        <v>67.664528881569481</v>
      </c>
      <c r="BJ143" s="127"/>
      <c r="BK143" s="238">
        <v>0.60629486999999993</v>
      </c>
      <c r="BL143" s="238">
        <v>0.69473425</v>
      </c>
      <c r="BM143" s="197">
        <v>0.58462999999999998</v>
      </c>
      <c r="BN143" s="114">
        <v>0.5174321207291338</v>
      </c>
    </row>
    <row r="144" spans="1:66" s="13" customFormat="1" ht="12" customHeight="1" x14ac:dyDescent="0.3">
      <c r="A144" s="761"/>
      <c r="B144" s="831" t="s">
        <v>67</v>
      </c>
      <c r="C144" s="17" t="s">
        <v>59</v>
      </c>
      <c r="D144" s="191">
        <v>282.01984055999998</v>
      </c>
      <c r="E144" s="192">
        <v>2.7170190999999999</v>
      </c>
      <c r="F144" s="195">
        <v>4.9199999999999999E-3</v>
      </c>
      <c r="G144" s="194"/>
      <c r="H144" s="158">
        <v>5.2075951299999996</v>
      </c>
      <c r="I144" s="158">
        <v>1.8156965999999999</v>
      </c>
      <c r="J144" s="195">
        <v>0.17788999999999999</v>
      </c>
      <c r="K144" s="80">
        <v>1.8465350237981144</v>
      </c>
      <c r="L144" s="47"/>
      <c r="M144" s="158">
        <v>3.7248708700000002</v>
      </c>
      <c r="N144" s="158">
        <v>1.6701286799999999</v>
      </c>
      <c r="O144" s="195">
        <v>0.22875999999999999</v>
      </c>
      <c r="P144" s="107">
        <v>1.3207832692209223</v>
      </c>
      <c r="Q144" s="174"/>
      <c r="R144" s="158">
        <v>0.93274977999999997</v>
      </c>
      <c r="S144" s="158">
        <v>0.89057034000000002</v>
      </c>
      <c r="T144" s="195">
        <v>0.48713000000000001</v>
      </c>
      <c r="U144" s="107">
        <v>0.33073906365873451</v>
      </c>
      <c r="V144" s="107"/>
      <c r="W144" s="158">
        <v>8.8883880599999987</v>
      </c>
      <c r="X144" s="158">
        <v>2.47128923</v>
      </c>
      <c r="Y144" s="195">
        <v>0.14185</v>
      </c>
      <c r="Z144" s="107">
        <v>3.1516889174713882</v>
      </c>
      <c r="AA144" s="174"/>
      <c r="AB144" s="158">
        <v>72.564698480000004</v>
      </c>
      <c r="AC144" s="158">
        <v>12.16762954</v>
      </c>
      <c r="AD144" s="195">
        <v>8.5550000000000001E-2</v>
      </c>
      <c r="AE144" s="107">
        <v>25.730352281566443</v>
      </c>
      <c r="AF144" s="174"/>
      <c r="AG144" s="158">
        <v>128.36639431</v>
      </c>
      <c r="AH144" s="158">
        <v>13.16795056</v>
      </c>
      <c r="AI144" s="195">
        <v>5.2339999999999998E-2</v>
      </c>
      <c r="AJ144" s="107">
        <v>45.516795575483613</v>
      </c>
      <c r="AK144" s="174"/>
      <c r="AL144" s="158">
        <v>79.206396040000001</v>
      </c>
      <c r="AM144" s="158">
        <v>10.972975490000001</v>
      </c>
      <c r="AN144" s="195">
        <v>7.0680000000000007E-2</v>
      </c>
      <c r="AO144" s="107">
        <v>28.085398489241669</v>
      </c>
      <c r="AP144" s="107"/>
      <c r="AQ144" s="297">
        <v>28.515071689999999</v>
      </c>
      <c r="AR144" s="107">
        <v>5.0770363100000004</v>
      </c>
      <c r="AS144" s="195">
        <v>9.0840000000000004E-2</v>
      </c>
      <c r="AT144" s="107">
        <v>10.111016172967942</v>
      </c>
      <c r="AU144" s="174"/>
      <c r="AV144" s="158">
        <v>99.851322620000005</v>
      </c>
      <c r="AW144" s="158">
        <v>10.384473029999999</v>
      </c>
      <c r="AX144" s="195">
        <v>5.3060000000000003E-2</v>
      </c>
      <c r="AY144" s="107">
        <v>35.40577940251567</v>
      </c>
      <c r="AZ144" s="174"/>
      <c r="BA144" s="158">
        <v>17.797852630000001</v>
      </c>
      <c r="BB144" s="158">
        <v>3.4468598000000004</v>
      </c>
      <c r="BC144" s="195">
        <v>9.8809999999999995E-2</v>
      </c>
      <c r="BD144" s="107">
        <v>6.3108512488551289</v>
      </c>
      <c r="BE144" s="174"/>
      <c r="BF144" s="158">
        <v>82.053469989999996</v>
      </c>
      <c r="BG144" s="158">
        <v>9.9070330000000002</v>
      </c>
      <c r="BH144" s="195">
        <v>6.1600000000000002E-2</v>
      </c>
      <c r="BI144" s="107">
        <v>29.094928153660536</v>
      </c>
      <c r="BJ144" s="174"/>
      <c r="BK144" s="158">
        <v>0</v>
      </c>
      <c r="BL144" s="158">
        <v>0</v>
      </c>
      <c r="BM144" s="195" t="s">
        <v>69</v>
      </c>
      <c r="BN144" s="115">
        <v>0</v>
      </c>
    </row>
    <row r="145" spans="1:66" s="13" customFormat="1" ht="12" customHeight="1" x14ac:dyDescent="0.3">
      <c r="A145" s="761"/>
      <c r="B145" s="831"/>
      <c r="C145" s="17" t="s">
        <v>133</v>
      </c>
      <c r="D145" s="191">
        <v>144.71268156999997</v>
      </c>
      <c r="E145" s="192">
        <v>2.19036615</v>
      </c>
      <c r="F145" s="195">
        <v>7.7200000000000003E-3</v>
      </c>
      <c r="G145" s="192"/>
      <c r="H145" s="192">
        <v>2.2122079499999998</v>
      </c>
      <c r="I145" s="192">
        <v>0.97397537999999995</v>
      </c>
      <c r="J145" s="195">
        <v>0.22463</v>
      </c>
      <c r="K145" s="80">
        <v>1.5286897637439725</v>
      </c>
      <c r="L145" s="47"/>
      <c r="M145" s="192">
        <v>1.51228502</v>
      </c>
      <c r="N145" s="192">
        <v>0.78188831999999997</v>
      </c>
      <c r="O145" s="195">
        <v>0.26379000000000002</v>
      </c>
      <c r="P145" s="107">
        <v>1.0450259117536165</v>
      </c>
      <c r="Q145" s="174"/>
      <c r="R145" s="192">
        <v>0.37378084</v>
      </c>
      <c r="S145" s="192">
        <v>0.41989166</v>
      </c>
      <c r="T145" s="195">
        <v>0.57313999999999998</v>
      </c>
      <c r="U145" s="107">
        <v>0.25829169630803633</v>
      </c>
      <c r="V145" s="107"/>
      <c r="W145" s="192">
        <v>3.8594012899999997</v>
      </c>
      <c r="X145" s="192">
        <v>1.2603676700000002</v>
      </c>
      <c r="Y145" s="195">
        <v>0.16661999999999999</v>
      </c>
      <c r="Z145" s="107">
        <v>2.6669406220166971</v>
      </c>
      <c r="AA145" s="174"/>
      <c r="AB145" s="192">
        <v>33.995588940000005</v>
      </c>
      <c r="AC145" s="192">
        <v>5.8723788000000008</v>
      </c>
      <c r="AD145" s="195">
        <v>8.813E-2</v>
      </c>
      <c r="AE145" s="107">
        <v>23.49178287015279</v>
      </c>
      <c r="AF145" s="174"/>
      <c r="AG145" s="192">
        <v>62.757315060000003</v>
      </c>
      <c r="AH145" s="192">
        <v>6.7947861700000001</v>
      </c>
      <c r="AI145" s="195">
        <v>5.5239999999999997E-2</v>
      </c>
      <c r="AJ145" s="107">
        <v>43.366838606776305</v>
      </c>
      <c r="AK145" s="174"/>
      <c r="AL145" s="192">
        <v>44.272040079999996</v>
      </c>
      <c r="AM145" s="192">
        <v>6.2388283600000003</v>
      </c>
      <c r="AN145" s="195">
        <v>7.1900000000000006E-2</v>
      </c>
      <c r="AO145" s="107">
        <v>30.593061782622598</v>
      </c>
      <c r="AP145" s="107"/>
      <c r="AQ145" s="297">
        <v>12.74010255</v>
      </c>
      <c r="AR145" s="107">
        <v>2.8848820799999997</v>
      </c>
      <c r="AS145" s="195">
        <v>0.11552999999999999</v>
      </c>
      <c r="AT145" s="107">
        <v>8.8037222527988312</v>
      </c>
      <c r="AU145" s="174"/>
      <c r="AV145" s="192">
        <v>50.017212499999999</v>
      </c>
      <c r="AW145" s="192">
        <v>5.5776985200000002</v>
      </c>
      <c r="AX145" s="195">
        <v>5.6899999999999999E-2</v>
      </c>
      <c r="AY145" s="107">
        <v>34.563116347067222</v>
      </c>
      <c r="AZ145" s="174"/>
      <c r="BA145" s="192">
        <v>9.1407400199999991</v>
      </c>
      <c r="BB145" s="192">
        <v>2.1732729399999999</v>
      </c>
      <c r="BC145" s="195">
        <v>0.12130000000000001</v>
      </c>
      <c r="BD145" s="107">
        <v>6.3164747697515846</v>
      </c>
      <c r="BE145" s="174"/>
      <c r="BF145" s="192">
        <v>40.876472489999998</v>
      </c>
      <c r="BG145" s="192">
        <v>5.1861205000000004</v>
      </c>
      <c r="BH145" s="195">
        <v>6.4729999999999996E-2</v>
      </c>
      <c r="BI145" s="107">
        <v>28.246641584225884</v>
      </c>
      <c r="BJ145" s="174"/>
      <c r="BK145" s="192">
        <v>0</v>
      </c>
      <c r="BL145" s="192">
        <v>0</v>
      </c>
      <c r="BM145" s="195" t="s">
        <v>69</v>
      </c>
      <c r="BN145" s="115">
        <v>0</v>
      </c>
    </row>
    <row r="146" spans="1:66" s="13" customFormat="1" ht="23.25" customHeight="1" x14ac:dyDescent="0.3">
      <c r="A146" s="762"/>
      <c r="B146" s="833"/>
      <c r="C146" s="19" t="s">
        <v>134</v>
      </c>
      <c r="D146" s="199">
        <v>137.30715899</v>
      </c>
      <c r="E146" s="200">
        <v>2.1605184399999997</v>
      </c>
      <c r="F146" s="201">
        <v>8.0300000000000007E-3</v>
      </c>
      <c r="G146" s="202"/>
      <c r="H146" s="203">
        <v>2.9953871699999999</v>
      </c>
      <c r="I146" s="203">
        <v>1.3047256299999999</v>
      </c>
      <c r="J146" s="201">
        <v>0.22223000000000001</v>
      </c>
      <c r="K146" s="82">
        <v>2.1815229388135196</v>
      </c>
      <c r="L146" s="49"/>
      <c r="M146" s="203">
        <v>2.21258585</v>
      </c>
      <c r="N146" s="203">
        <v>1.09512779</v>
      </c>
      <c r="O146" s="201">
        <v>0.25252999999999998</v>
      </c>
      <c r="P146" s="108">
        <v>1.6114133205255097</v>
      </c>
      <c r="Q146" s="180"/>
      <c r="R146" s="203">
        <v>0.55896893999999997</v>
      </c>
      <c r="S146" s="203">
        <v>0.61087846999999995</v>
      </c>
      <c r="T146" s="201">
        <v>0.55757999999999996</v>
      </c>
      <c r="U146" s="108">
        <v>0.40709380640576015</v>
      </c>
      <c r="V146" s="108"/>
      <c r="W146" s="203">
        <v>5.0289867700000004</v>
      </c>
      <c r="X146" s="203">
        <v>1.7032709800000001</v>
      </c>
      <c r="Y146" s="201">
        <v>0.17280000000000001</v>
      </c>
      <c r="Z146" s="108">
        <v>3.6625816213750793</v>
      </c>
      <c r="AA146" s="180"/>
      <c r="AB146" s="203">
        <v>38.569109539999999</v>
      </c>
      <c r="AC146" s="203">
        <v>7.1749740900000001</v>
      </c>
      <c r="AD146" s="201">
        <v>9.4909999999999994E-2</v>
      </c>
      <c r="AE146" s="108">
        <v>28.089656667362089</v>
      </c>
      <c r="AF146" s="180"/>
      <c r="AG146" s="203">
        <v>65.609079249999994</v>
      </c>
      <c r="AH146" s="203">
        <v>7.3264897800000002</v>
      </c>
      <c r="AI146" s="201">
        <v>5.697E-2</v>
      </c>
      <c r="AJ146" s="108">
        <v>47.782708296206359</v>
      </c>
      <c r="AK146" s="180"/>
      <c r="AL146" s="203">
        <v>34.934355959999998</v>
      </c>
      <c r="AM146" s="203">
        <v>5.3567497700000004</v>
      </c>
      <c r="AN146" s="201">
        <v>7.8229999999999994E-2</v>
      </c>
      <c r="AO146" s="108">
        <v>25.442486915444988</v>
      </c>
      <c r="AP146" s="108"/>
      <c r="AQ146" s="299">
        <v>15.77496914</v>
      </c>
      <c r="AR146" s="108">
        <v>3.0388506200000003</v>
      </c>
      <c r="AS146" s="201">
        <v>9.8280000000000006E-2</v>
      </c>
      <c r="AT146" s="108">
        <v>11.488817666927972</v>
      </c>
      <c r="AU146" s="180"/>
      <c r="AV146" s="203">
        <v>49.834110119999998</v>
      </c>
      <c r="AW146" s="203">
        <v>5.6811427000000005</v>
      </c>
      <c r="AX146" s="201">
        <v>5.8160000000000003E-2</v>
      </c>
      <c r="AY146" s="108">
        <v>36.293890636561336</v>
      </c>
      <c r="AZ146" s="180"/>
      <c r="BA146" s="203">
        <v>8.6571126199999995</v>
      </c>
      <c r="BB146" s="203">
        <v>1.75106757</v>
      </c>
      <c r="BC146" s="201">
        <v>0.1032</v>
      </c>
      <c r="BD146" s="108">
        <v>6.3049244363365577</v>
      </c>
      <c r="BE146" s="180"/>
      <c r="BF146" s="203">
        <v>41.176997499999999</v>
      </c>
      <c r="BG146" s="203">
        <v>5.5470795099999997</v>
      </c>
      <c r="BH146" s="201">
        <v>6.8729999999999999E-2</v>
      </c>
      <c r="BI146" s="108">
        <v>29.988966200224777</v>
      </c>
      <c r="BJ146" s="180"/>
      <c r="BK146" s="203">
        <v>0</v>
      </c>
      <c r="BL146" s="203">
        <v>0</v>
      </c>
      <c r="BM146" s="201" t="s">
        <v>69</v>
      </c>
      <c r="BN146" s="116">
        <v>0</v>
      </c>
    </row>
    <row r="147" spans="1:66" s="13" customFormat="1" ht="12" customHeight="1" x14ac:dyDescent="0.3">
      <c r="A147" s="757" t="s">
        <v>82</v>
      </c>
      <c r="B147" s="842" t="s">
        <v>59</v>
      </c>
      <c r="C147" s="17" t="s">
        <v>59</v>
      </c>
      <c r="D147" s="191">
        <v>1726.4945533299999</v>
      </c>
      <c r="E147" s="192">
        <v>9.5157517399999989</v>
      </c>
      <c r="F147" s="195">
        <v>2.81E-3</v>
      </c>
      <c r="G147" s="194"/>
      <c r="H147" s="192">
        <v>239.78269401</v>
      </c>
      <c r="I147" s="192">
        <v>19.385095659999998</v>
      </c>
      <c r="J147" s="195">
        <v>4.1250000000000002E-2</v>
      </c>
      <c r="K147" s="80">
        <v>13.888413001217748</v>
      </c>
      <c r="L147" s="47"/>
      <c r="M147" s="192">
        <v>222.18152791</v>
      </c>
      <c r="N147" s="192">
        <v>26.000087149999999</v>
      </c>
      <c r="O147" s="195">
        <v>5.9709999999999999E-2</v>
      </c>
      <c r="P147" s="107">
        <v>12.868938826448328</v>
      </c>
      <c r="Q147" s="174"/>
      <c r="R147" s="192">
        <v>32.13434015</v>
      </c>
      <c r="S147" s="192">
        <v>6.8050776299999995</v>
      </c>
      <c r="T147" s="195">
        <v>0.10804999999999999</v>
      </c>
      <c r="U147" s="107">
        <v>1.8612476991613125</v>
      </c>
      <c r="V147" s="107"/>
      <c r="W147" s="192">
        <v>392.76725231</v>
      </c>
      <c r="X147" s="192">
        <v>29.715586559999998</v>
      </c>
      <c r="Y147" s="195">
        <v>3.8600000000000002E-2</v>
      </c>
      <c r="Z147" s="107">
        <v>22.749405814947103</v>
      </c>
      <c r="AA147" s="174"/>
      <c r="AB147" s="192">
        <v>1165.2489729500001</v>
      </c>
      <c r="AC147" s="192">
        <v>28.47504777</v>
      </c>
      <c r="AD147" s="195">
        <v>1.247E-2</v>
      </c>
      <c r="AE147" s="107">
        <v>67.492189344154625</v>
      </c>
      <c r="AF147" s="174"/>
      <c r="AG147" s="192">
        <v>1516.3646132400002</v>
      </c>
      <c r="AH147" s="192">
        <v>17.30018763</v>
      </c>
      <c r="AI147" s="195">
        <v>5.8199999999999997E-3</v>
      </c>
      <c r="AJ147" s="107">
        <v>87.82909916021984</v>
      </c>
      <c r="AK147" s="174"/>
      <c r="AL147" s="192">
        <v>587.55941399999995</v>
      </c>
      <c r="AM147" s="192">
        <v>33.462851110000003</v>
      </c>
      <c r="AN147" s="195">
        <v>2.9059999999999999E-2</v>
      </c>
      <c r="AO147" s="107">
        <v>34.031929777405715</v>
      </c>
      <c r="AP147" s="107"/>
      <c r="AQ147" s="297">
        <v>378.9484832</v>
      </c>
      <c r="AR147" s="107">
        <v>19.896468850000002</v>
      </c>
      <c r="AS147" s="195">
        <v>2.6790000000000001E-2</v>
      </c>
      <c r="AT147" s="107">
        <v>21.949011218662577</v>
      </c>
      <c r="AU147" s="174"/>
      <c r="AV147" s="192">
        <v>1137.4161300399999</v>
      </c>
      <c r="AW147" s="192">
        <v>19.076320289999998</v>
      </c>
      <c r="AX147" s="195">
        <v>8.5599999999999999E-3</v>
      </c>
      <c r="AY147" s="107">
        <v>65.880087941557235</v>
      </c>
      <c r="AZ147" s="174"/>
      <c r="BA147" s="192">
        <v>172.33228622000001</v>
      </c>
      <c r="BB147" s="192">
        <v>13.22608848</v>
      </c>
      <c r="BC147" s="195">
        <v>3.916E-2</v>
      </c>
      <c r="BD147" s="107">
        <v>9.9816293012689652</v>
      </c>
      <c r="BE147" s="174"/>
      <c r="BF147" s="192">
        <v>965.34869490000005</v>
      </c>
      <c r="BG147" s="192">
        <v>22.992228319999999</v>
      </c>
      <c r="BH147" s="195">
        <v>1.2149999999999999E-2</v>
      </c>
      <c r="BI147" s="107">
        <v>55.913799035048825</v>
      </c>
      <c r="BJ147" s="174"/>
      <c r="BK147" s="192">
        <v>0.26485109000000001</v>
      </c>
      <c r="BL147" s="192">
        <v>0.51503421999999999</v>
      </c>
      <c r="BM147" s="195">
        <v>0.99214999999999998</v>
      </c>
      <c r="BN147" s="115">
        <v>1.5340395339745778E-2</v>
      </c>
    </row>
    <row r="148" spans="1:66" s="13" customFormat="1" ht="12" customHeight="1" x14ac:dyDescent="0.3">
      <c r="A148" s="758"/>
      <c r="B148" s="843"/>
      <c r="C148" s="17" t="s">
        <v>133</v>
      </c>
      <c r="D148" s="191">
        <v>853.30097173000001</v>
      </c>
      <c r="E148" s="192">
        <v>7.2444051099999998</v>
      </c>
      <c r="F148" s="195">
        <v>4.3299999999999996E-3</v>
      </c>
      <c r="G148" s="194"/>
      <c r="H148" s="192">
        <v>118.59075849999999</v>
      </c>
      <c r="I148" s="192">
        <v>12.25269179</v>
      </c>
      <c r="J148" s="195">
        <v>5.271E-2</v>
      </c>
      <c r="K148" s="80">
        <v>13.897881571559287</v>
      </c>
      <c r="L148" s="47"/>
      <c r="M148" s="192">
        <v>110.38921575000001</v>
      </c>
      <c r="N148" s="192">
        <v>15.04898921</v>
      </c>
      <c r="O148" s="195">
        <v>6.9550000000000001E-2</v>
      </c>
      <c r="P148" s="107">
        <v>12.936726829947776</v>
      </c>
      <c r="Q148" s="174"/>
      <c r="R148" s="192">
        <v>15.383768869999999</v>
      </c>
      <c r="S148" s="192">
        <v>4.5563104599999997</v>
      </c>
      <c r="T148" s="195">
        <v>0.15110999999999999</v>
      </c>
      <c r="U148" s="107">
        <v>1.8028537854364126</v>
      </c>
      <c r="V148" s="107"/>
      <c r="W148" s="192">
        <v>194.94428209</v>
      </c>
      <c r="X148" s="192">
        <v>17.464881290000001</v>
      </c>
      <c r="Y148" s="195">
        <v>4.5710000000000001E-2</v>
      </c>
      <c r="Z148" s="107">
        <v>22.845899459690752</v>
      </c>
      <c r="AA148" s="174"/>
      <c r="AB148" s="192">
        <v>559.05330107999998</v>
      </c>
      <c r="AC148" s="192">
        <v>16.89444387</v>
      </c>
      <c r="AD148" s="195">
        <v>1.542E-2</v>
      </c>
      <c r="AE148" s="107">
        <v>65.516543353579422</v>
      </c>
      <c r="AF148" s="174"/>
      <c r="AG148" s="192">
        <v>734.80230425000002</v>
      </c>
      <c r="AH148" s="192">
        <v>12.62467959</v>
      </c>
      <c r="AI148" s="195">
        <v>8.77E-3</v>
      </c>
      <c r="AJ148" s="107">
        <v>86.112910754132471</v>
      </c>
      <c r="AK148" s="174"/>
      <c r="AL148" s="192">
        <v>303.57760733999999</v>
      </c>
      <c r="AM148" s="192">
        <v>19.35401671</v>
      </c>
      <c r="AN148" s="195">
        <v>3.2530000000000003E-2</v>
      </c>
      <c r="AO148" s="107">
        <v>35.576850067862978</v>
      </c>
      <c r="AP148" s="107"/>
      <c r="AQ148" s="297">
        <v>191.32711856</v>
      </c>
      <c r="AR148" s="107">
        <v>13.398593349999999</v>
      </c>
      <c r="AS148" s="195">
        <v>3.5729999999999998E-2</v>
      </c>
      <c r="AT148" s="107">
        <v>22.421997032547551</v>
      </c>
      <c r="AU148" s="174"/>
      <c r="AV148" s="192">
        <v>543.47518568999999</v>
      </c>
      <c r="AW148" s="192">
        <v>12.3138398</v>
      </c>
      <c r="AX148" s="195">
        <v>1.1560000000000001E-2</v>
      </c>
      <c r="AY148" s="107">
        <v>63.69091372158492</v>
      </c>
      <c r="AZ148" s="174"/>
      <c r="BA148" s="192">
        <v>95.201928140000007</v>
      </c>
      <c r="BB148" s="192">
        <v>9.04246017</v>
      </c>
      <c r="BC148" s="195">
        <v>4.8460000000000003E-2</v>
      </c>
      <c r="BD148" s="107">
        <v>11.156899065400763</v>
      </c>
      <c r="BE148" s="174"/>
      <c r="BF148" s="192">
        <v>448.27325754999998</v>
      </c>
      <c r="BG148" s="192">
        <v>14.75494469</v>
      </c>
      <c r="BH148" s="195">
        <v>1.6789999999999999E-2</v>
      </c>
      <c r="BI148" s="107">
        <v>52.534014656184148</v>
      </c>
      <c r="BJ148" s="174"/>
      <c r="BK148" s="192">
        <v>0</v>
      </c>
      <c r="BL148" s="192">
        <v>0</v>
      </c>
      <c r="BM148" s="195" t="s">
        <v>69</v>
      </c>
      <c r="BN148" s="115">
        <v>0</v>
      </c>
    </row>
    <row r="149" spans="1:66" s="13" customFormat="1" ht="12" customHeight="1" x14ac:dyDescent="0.3">
      <c r="A149" s="758"/>
      <c r="B149" s="843"/>
      <c r="C149" s="17" t="s">
        <v>134</v>
      </c>
      <c r="D149" s="191">
        <v>873.19358160000002</v>
      </c>
      <c r="E149" s="192">
        <v>6.5256291800000001</v>
      </c>
      <c r="F149" s="195">
        <v>3.81E-3</v>
      </c>
      <c r="G149" s="194"/>
      <c r="H149" s="192">
        <v>121.19193550999999</v>
      </c>
      <c r="I149" s="192">
        <v>11.52918751</v>
      </c>
      <c r="J149" s="195">
        <v>4.854E-2</v>
      </c>
      <c r="K149" s="80">
        <v>13.879160138572413</v>
      </c>
      <c r="L149" s="47"/>
      <c r="M149" s="192">
        <v>111.79231217</v>
      </c>
      <c r="N149" s="192">
        <v>14.012716080000001</v>
      </c>
      <c r="O149" s="195">
        <v>6.3950000000000007E-2</v>
      </c>
      <c r="P149" s="107">
        <v>12.802695132636781</v>
      </c>
      <c r="Q149" s="174"/>
      <c r="R149" s="192">
        <v>16.750571279999999</v>
      </c>
      <c r="S149" s="192">
        <v>4.0447272200000004</v>
      </c>
      <c r="T149" s="195">
        <v>0.1232</v>
      </c>
      <c r="U149" s="107">
        <v>1.9183113152649403</v>
      </c>
      <c r="V149" s="107"/>
      <c r="W149" s="192">
        <v>197.82297022</v>
      </c>
      <c r="X149" s="192">
        <v>16.463795350000002</v>
      </c>
      <c r="Y149" s="195">
        <v>4.2459999999999998E-2</v>
      </c>
      <c r="Z149" s="107">
        <v>22.655110434677983</v>
      </c>
      <c r="AA149" s="174"/>
      <c r="AB149" s="192">
        <v>606.19567186999996</v>
      </c>
      <c r="AC149" s="192">
        <v>16.16823475</v>
      </c>
      <c r="AD149" s="195">
        <v>1.3610000000000001E-2</v>
      </c>
      <c r="AE149" s="107">
        <v>69.422827268065205</v>
      </c>
      <c r="AF149" s="174"/>
      <c r="AG149" s="192">
        <v>781.56230899000002</v>
      </c>
      <c r="AH149" s="192">
        <v>9.5973919300000006</v>
      </c>
      <c r="AI149" s="195">
        <v>6.2700000000000004E-3</v>
      </c>
      <c r="AJ149" s="107">
        <v>89.506190317833187</v>
      </c>
      <c r="AK149" s="174"/>
      <c r="AL149" s="192">
        <v>283.98180666000002</v>
      </c>
      <c r="AM149" s="192">
        <v>18.445758480000002</v>
      </c>
      <c r="AN149" s="195">
        <v>3.3140000000000003E-2</v>
      </c>
      <c r="AO149" s="107">
        <v>32.522205000596173</v>
      </c>
      <c r="AP149" s="107"/>
      <c r="AQ149" s="297">
        <v>187.62136464000002</v>
      </c>
      <c r="AR149" s="107">
        <v>12.591563539999999</v>
      </c>
      <c r="AS149" s="195">
        <v>3.424E-2</v>
      </c>
      <c r="AT149" s="107">
        <v>21.486800704170456</v>
      </c>
      <c r="AU149" s="174"/>
      <c r="AV149" s="192">
        <v>593.94094435</v>
      </c>
      <c r="AW149" s="192">
        <v>12.011412770000002</v>
      </c>
      <c r="AX149" s="195">
        <v>1.0319999999999999E-2</v>
      </c>
      <c r="AY149" s="107">
        <v>68.019389613662725</v>
      </c>
      <c r="AZ149" s="174"/>
      <c r="BA149" s="192">
        <v>77.130358080000008</v>
      </c>
      <c r="BB149" s="192">
        <v>7.7423276800000007</v>
      </c>
      <c r="BC149" s="195">
        <v>5.1209999999999999E-2</v>
      </c>
      <c r="BD149" s="107">
        <v>8.8331338783629025</v>
      </c>
      <c r="BE149" s="174"/>
      <c r="BF149" s="192">
        <v>517.07543735000002</v>
      </c>
      <c r="BG149" s="192">
        <v>13.153439580000001</v>
      </c>
      <c r="BH149" s="195">
        <v>1.298E-2</v>
      </c>
      <c r="BI149" s="107">
        <v>59.216587048490965</v>
      </c>
      <c r="BJ149" s="174"/>
      <c r="BK149" s="192">
        <v>0.26485109000000001</v>
      </c>
      <c r="BL149" s="192">
        <v>0.51503421999999999</v>
      </c>
      <c r="BM149" s="195">
        <v>0.99214999999999998</v>
      </c>
      <c r="BN149" s="115">
        <v>3.0331314336358151E-2</v>
      </c>
    </row>
    <row r="150" spans="1:66" ht="12" customHeight="1" x14ac:dyDescent="0.45">
      <c r="A150" s="758"/>
      <c r="B150" s="832" t="s">
        <v>66</v>
      </c>
      <c r="C150" s="18" t="s">
        <v>59</v>
      </c>
      <c r="D150" s="196">
        <v>900.35276249000003</v>
      </c>
      <c r="E150" s="220">
        <v>6.8158388699999994</v>
      </c>
      <c r="F150" s="197">
        <v>3.8600000000000001E-3</v>
      </c>
      <c r="G150" s="198"/>
      <c r="H150" s="238">
        <v>154.70796468</v>
      </c>
      <c r="I150" s="238">
        <v>15.605043719999999</v>
      </c>
      <c r="J150" s="197">
        <v>5.1459999999999999E-2</v>
      </c>
      <c r="K150" s="81">
        <v>17.183038818267445</v>
      </c>
      <c r="L150" s="48"/>
      <c r="M150" s="238">
        <v>166.87080108000001</v>
      </c>
      <c r="N150" s="238">
        <v>24.236584950000001</v>
      </c>
      <c r="O150" s="197">
        <v>7.4099999999999999E-2</v>
      </c>
      <c r="P150" s="106">
        <v>18.533935589702086</v>
      </c>
      <c r="Q150" s="127"/>
      <c r="R150" s="238">
        <v>21.38515026</v>
      </c>
      <c r="S150" s="238">
        <v>5.8507528599999992</v>
      </c>
      <c r="T150" s="197">
        <v>0.13958999999999999</v>
      </c>
      <c r="U150" s="106">
        <v>2.3751968285028191</v>
      </c>
      <c r="V150" s="106"/>
      <c r="W150" s="238">
        <v>267.2241808</v>
      </c>
      <c r="X150" s="238">
        <v>26.435986550000003</v>
      </c>
      <c r="Y150" s="197">
        <v>5.0470000000000001E-2</v>
      </c>
      <c r="Z150" s="106">
        <v>29.679942344039624</v>
      </c>
      <c r="AA150" s="127"/>
      <c r="AB150" s="238">
        <v>693.20381096999995</v>
      </c>
      <c r="AC150" s="238">
        <v>20.719487659999999</v>
      </c>
      <c r="AD150" s="197">
        <v>1.525E-2</v>
      </c>
      <c r="AE150" s="106">
        <v>76.992467824820963</v>
      </c>
      <c r="AF150" s="127"/>
      <c r="AG150" s="238">
        <v>822.98372832999996</v>
      </c>
      <c r="AH150" s="238">
        <v>11.00483633</v>
      </c>
      <c r="AI150" s="197">
        <v>6.8199999999999997E-3</v>
      </c>
      <c r="AJ150" s="106">
        <v>91.406808821685672</v>
      </c>
      <c r="AK150" s="127"/>
      <c r="AL150" s="238">
        <v>278.00729580000001</v>
      </c>
      <c r="AM150" s="238">
        <v>23.174401790000001</v>
      </c>
      <c r="AN150" s="197">
        <v>4.2529999999999998E-2</v>
      </c>
      <c r="AO150" s="106">
        <v>30.877596802296452</v>
      </c>
      <c r="AP150" s="106"/>
      <c r="AQ150" s="298">
        <v>163.96957696000001</v>
      </c>
      <c r="AR150" s="106">
        <v>13.878737539999999</v>
      </c>
      <c r="AS150" s="197">
        <v>4.3180000000000003E-2</v>
      </c>
      <c r="AT150" s="106">
        <v>18.211703655634775</v>
      </c>
      <c r="AU150" s="127"/>
      <c r="AV150" s="238">
        <v>659.01415136999992</v>
      </c>
      <c r="AW150" s="238">
        <v>12.84852856</v>
      </c>
      <c r="AX150" s="197">
        <v>9.9500000000000005E-3</v>
      </c>
      <c r="AY150" s="106">
        <v>73.195105166050894</v>
      </c>
      <c r="AZ150" s="127"/>
      <c r="BA150" s="238">
        <v>67.900672519999986</v>
      </c>
      <c r="BB150" s="238">
        <v>8.5816711599999991</v>
      </c>
      <c r="BC150" s="197">
        <v>6.4479999999999996E-2</v>
      </c>
      <c r="BD150" s="106">
        <v>7.5415631904338323</v>
      </c>
      <c r="BE150" s="127"/>
      <c r="BF150" s="238">
        <v>591.11347884999998</v>
      </c>
      <c r="BG150" s="238">
        <v>16.333047959999998</v>
      </c>
      <c r="BH150" s="197">
        <v>1.41E-2</v>
      </c>
      <c r="BI150" s="106">
        <v>65.653541975617074</v>
      </c>
      <c r="BJ150" s="127"/>
      <c r="BK150" s="238">
        <v>0</v>
      </c>
      <c r="BL150" s="238">
        <v>0</v>
      </c>
      <c r="BM150" s="197" t="s">
        <v>69</v>
      </c>
      <c r="BN150" s="114">
        <v>0</v>
      </c>
    </row>
    <row r="151" spans="1:66" ht="12" customHeight="1" x14ac:dyDescent="0.45">
      <c r="A151" s="758"/>
      <c r="B151" s="832"/>
      <c r="C151" s="18" t="s">
        <v>133</v>
      </c>
      <c r="D151" s="196">
        <v>428.97317046000001</v>
      </c>
      <c r="E151" s="220">
        <v>4.7715544799999998</v>
      </c>
      <c r="F151" s="197">
        <v>5.6800000000000002E-3</v>
      </c>
      <c r="G151" s="198"/>
      <c r="H151" s="238">
        <v>76.140551000000002</v>
      </c>
      <c r="I151" s="238">
        <v>10.425233819999999</v>
      </c>
      <c r="J151" s="197">
        <v>6.9860000000000005E-2</v>
      </c>
      <c r="K151" s="81">
        <v>17.749490234634568</v>
      </c>
      <c r="L151" s="48"/>
      <c r="M151" s="238">
        <v>82.782217950000003</v>
      </c>
      <c r="N151" s="238">
        <v>13.8680594</v>
      </c>
      <c r="O151" s="197">
        <v>8.5470000000000004E-2</v>
      </c>
      <c r="P151" s="106">
        <v>19.297761177285352</v>
      </c>
      <c r="Q151" s="127"/>
      <c r="R151" s="238">
        <v>10.159124949999999</v>
      </c>
      <c r="S151" s="238">
        <v>3.75338511</v>
      </c>
      <c r="T151" s="197">
        <v>0.1885</v>
      </c>
      <c r="U151" s="106">
        <v>2.368242503163096</v>
      </c>
      <c r="V151" s="106"/>
      <c r="W151" s="238">
        <v>131.53991998999999</v>
      </c>
      <c r="X151" s="238">
        <v>15.769073369999999</v>
      </c>
      <c r="Y151" s="197">
        <v>6.1159999999999999E-2</v>
      </c>
      <c r="Z151" s="106">
        <v>30.663903723616571</v>
      </c>
      <c r="AA151" s="127"/>
      <c r="AB151" s="238">
        <v>323.35370581999996</v>
      </c>
      <c r="AC151" s="238">
        <v>12.22656018</v>
      </c>
      <c r="AD151" s="197">
        <v>1.9290000000000002E-2</v>
      </c>
      <c r="AE151" s="106">
        <v>75.378538353169887</v>
      </c>
      <c r="AF151" s="127"/>
      <c r="AG151" s="238">
        <v>387.42104312999999</v>
      </c>
      <c r="AH151" s="238">
        <v>8.6902103799999999</v>
      </c>
      <c r="AI151" s="197">
        <v>1.1440000000000001E-2</v>
      </c>
      <c r="AJ151" s="106">
        <v>90.313583647797245</v>
      </c>
      <c r="AK151" s="127"/>
      <c r="AL151" s="238">
        <v>141.62945988999999</v>
      </c>
      <c r="AM151" s="238">
        <v>12.958583300000001</v>
      </c>
      <c r="AN151" s="197">
        <v>4.6679999999999999E-2</v>
      </c>
      <c r="AO151" s="106">
        <v>33.015924920928441</v>
      </c>
      <c r="AP151" s="106"/>
      <c r="AQ151" s="298">
        <v>85.439575610000006</v>
      </c>
      <c r="AR151" s="106">
        <v>9.6456266799999995</v>
      </c>
      <c r="AS151" s="197">
        <v>5.7599999999999998E-2</v>
      </c>
      <c r="AT151" s="106">
        <v>19.917230608707008</v>
      </c>
      <c r="AU151" s="127"/>
      <c r="AV151" s="238">
        <v>301.98146753000003</v>
      </c>
      <c r="AW151" s="238">
        <v>8.5188174600000011</v>
      </c>
      <c r="AX151" s="197">
        <v>1.439E-2</v>
      </c>
      <c r="AY151" s="106">
        <v>70.396353041421406</v>
      </c>
      <c r="AZ151" s="127"/>
      <c r="BA151" s="238">
        <v>37.524269650000001</v>
      </c>
      <c r="BB151" s="238">
        <v>5.6382565199999997</v>
      </c>
      <c r="BC151" s="197">
        <v>7.6660000000000006E-2</v>
      </c>
      <c r="BD151" s="106">
        <v>8.7474630662243218</v>
      </c>
      <c r="BE151" s="127"/>
      <c r="BF151" s="238">
        <v>264.45719787999997</v>
      </c>
      <c r="BG151" s="238">
        <v>10.69901381</v>
      </c>
      <c r="BH151" s="197">
        <v>2.0639999999999999E-2</v>
      </c>
      <c r="BI151" s="106">
        <v>61.648889975197065</v>
      </c>
      <c r="BJ151" s="127"/>
      <c r="BK151" s="238">
        <v>0</v>
      </c>
      <c r="BL151" s="238">
        <v>0</v>
      </c>
      <c r="BM151" s="197" t="s">
        <v>69</v>
      </c>
      <c r="BN151" s="114">
        <v>0</v>
      </c>
    </row>
    <row r="152" spans="1:66" ht="12" customHeight="1" x14ac:dyDescent="0.45">
      <c r="A152" s="758"/>
      <c r="B152" s="832"/>
      <c r="C152" s="18" t="s">
        <v>134</v>
      </c>
      <c r="D152" s="196">
        <v>471.37959204000003</v>
      </c>
      <c r="E152" s="220">
        <v>4.6616070699999996</v>
      </c>
      <c r="F152" s="197">
        <v>5.0499999999999998E-3</v>
      </c>
      <c r="G152" s="198"/>
      <c r="H152" s="238">
        <v>78.567413669999993</v>
      </c>
      <c r="I152" s="238">
        <v>8.87699338</v>
      </c>
      <c r="J152" s="197">
        <v>5.765E-2</v>
      </c>
      <c r="K152" s="81">
        <v>16.667546706886913</v>
      </c>
      <c r="L152" s="48"/>
      <c r="M152" s="238">
        <v>84.088583130000004</v>
      </c>
      <c r="N152" s="238">
        <v>12.75062438</v>
      </c>
      <c r="O152" s="197">
        <v>7.7359999999999998E-2</v>
      </c>
      <c r="P152" s="106">
        <v>17.838825555872699</v>
      </c>
      <c r="Q152" s="127"/>
      <c r="R152" s="238">
        <v>11.226025310000001</v>
      </c>
      <c r="S152" s="238">
        <v>3.39418278</v>
      </c>
      <c r="T152" s="197">
        <v>0.15426000000000001</v>
      </c>
      <c r="U152" s="106">
        <v>2.3815255262572737</v>
      </c>
      <c r="V152" s="106"/>
      <c r="W152" s="238">
        <v>135.68426081000001</v>
      </c>
      <c r="X152" s="238">
        <v>14.01137904</v>
      </c>
      <c r="Y152" s="197">
        <v>5.2690000000000001E-2</v>
      </c>
      <c r="Z152" s="106">
        <v>28.784500453826649</v>
      </c>
      <c r="AA152" s="127"/>
      <c r="AB152" s="238">
        <v>369.85010514999999</v>
      </c>
      <c r="AC152" s="238">
        <v>11.80524559</v>
      </c>
      <c r="AD152" s="197">
        <v>1.6289999999999999E-2</v>
      </c>
      <c r="AE152" s="207">
        <v>78.461204387188545</v>
      </c>
      <c r="AF152" s="127"/>
      <c r="AG152" s="238">
        <v>435.56268520000003</v>
      </c>
      <c r="AH152" s="238">
        <v>6.7910494799999999</v>
      </c>
      <c r="AI152" s="197">
        <v>7.9500000000000005E-3</v>
      </c>
      <c r="AJ152" s="106">
        <v>92.40168487460511</v>
      </c>
      <c r="AK152" s="127"/>
      <c r="AL152" s="238">
        <v>136.37783590999999</v>
      </c>
      <c r="AM152" s="238">
        <v>13.81141044</v>
      </c>
      <c r="AN152" s="197">
        <v>5.1670000000000001E-2</v>
      </c>
      <c r="AO152" s="106">
        <v>28.931637731662196</v>
      </c>
      <c r="AP152" s="106"/>
      <c r="AQ152" s="298">
        <v>78.530001350000006</v>
      </c>
      <c r="AR152" s="106">
        <v>8.2030645299999989</v>
      </c>
      <c r="AS152" s="197">
        <v>5.3289999999999997E-2</v>
      </c>
      <c r="AT152" s="106">
        <v>16.659609935624058</v>
      </c>
      <c r="AU152" s="127"/>
      <c r="AV152" s="238">
        <v>357.03268384999996</v>
      </c>
      <c r="AW152" s="238">
        <v>6.9215559999999998</v>
      </c>
      <c r="AX152" s="197">
        <v>9.8899999999999995E-3</v>
      </c>
      <c r="AY152" s="106">
        <v>75.742074938981034</v>
      </c>
      <c r="AZ152" s="127"/>
      <c r="BA152" s="238">
        <v>30.376402880000001</v>
      </c>
      <c r="BB152" s="238">
        <v>4.8217843800000004</v>
      </c>
      <c r="BC152" s="197">
        <v>8.0990000000000006E-2</v>
      </c>
      <c r="BD152" s="106">
        <v>6.4441489179748661</v>
      </c>
      <c r="BE152" s="127"/>
      <c r="BF152" s="238">
        <v>326.65628097000001</v>
      </c>
      <c r="BG152" s="238">
        <v>8.6041937400000013</v>
      </c>
      <c r="BH152" s="197">
        <v>1.3440000000000001E-2</v>
      </c>
      <c r="BI152" s="106">
        <v>69.297926021006191</v>
      </c>
      <c r="BJ152" s="127"/>
      <c r="BK152" s="238">
        <v>0</v>
      </c>
      <c r="BL152" s="238">
        <v>0</v>
      </c>
      <c r="BM152" s="197" t="s">
        <v>69</v>
      </c>
      <c r="BN152" s="114">
        <v>0</v>
      </c>
    </row>
    <row r="153" spans="1:66" ht="12" customHeight="1" x14ac:dyDescent="0.45">
      <c r="A153" s="758"/>
      <c r="B153" s="831" t="s">
        <v>67</v>
      </c>
      <c r="C153" s="17" t="s">
        <v>59</v>
      </c>
      <c r="D153" s="191">
        <v>826.14179082999999</v>
      </c>
      <c r="E153" s="192">
        <v>6.7133650399999993</v>
      </c>
      <c r="F153" s="195">
        <v>4.15E-3</v>
      </c>
      <c r="G153" s="194"/>
      <c r="H153" s="158">
        <v>85.074729340000005</v>
      </c>
      <c r="I153" s="158">
        <v>11.64731778</v>
      </c>
      <c r="J153" s="195">
        <v>6.9849999999999995E-2</v>
      </c>
      <c r="K153" s="80">
        <v>10.297836313852125</v>
      </c>
      <c r="L153" s="47"/>
      <c r="M153" s="158">
        <v>55.31072683</v>
      </c>
      <c r="N153" s="158">
        <v>9.5551228699999999</v>
      </c>
      <c r="O153" s="195">
        <v>8.8139999999999996E-2</v>
      </c>
      <c r="P153" s="107">
        <v>6.695064629817475</v>
      </c>
      <c r="Q153" s="174"/>
      <c r="R153" s="158">
        <v>10.749189879999999</v>
      </c>
      <c r="S153" s="158">
        <v>3.7728603999999999</v>
      </c>
      <c r="T153" s="195">
        <v>0.17907999999999999</v>
      </c>
      <c r="U153" s="107">
        <v>1.3011313553331576</v>
      </c>
      <c r="V153" s="107"/>
      <c r="W153" s="158">
        <v>125.54307150999999</v>
      </c>
      <c r="X153" s="158">
        <v>13.071832839999999</v>
      </c>
      <c r="Y153" s="195">
        <v>5.3120000000000001E-2</v>
      </c>
      <c r="Z153" s="107">
        <v>15.196310476422045</v>
      </c>
      <c r="AA153" s="174"/>
      <c r="AB153" s="158">
        <v>472.04516197999999</v>
      </c>
      <c r="AC153" s="158">
        <v>20.614836200000003</v>
      </c>
      <c r="AD153" s="195">
        <v>2.2280000000000001E-2</v>
      </c>
      <c r="AE153" s="107">
        <v>57.138516320031499</v>
      </c>
      <c r="AF153" s="174"/>
      <c r="AG153" s="158">
        <v>693.38088491000008</v>
      </c>
      <c r="AH153" s="158">
        <v>13.70250579</v>
      </c>
      <c r="AI153" s="195">
        <v>1.008E-2</v>
      </c>
      <c r="AJ153" s="107">
        <v>83.930009667393904</v>
      </c>
      <c r="AK153" s="174"/>
      <c r="AL153" s="158">
        <v>309.55211820000005</v>
      </c>
      <c r="AM153" s="158">
        <v>24.574733160000001</v>
      </c>
      <c r="AN153" s="195">
        <v>4.0500000000000001E-2</v>
      </c>
      <c r="AO153" s="107">
        <v>37.469611347103296</v>
      </c>
      <c r="AP153" s="107"/>
      <c r="AQ153" s="297">
        <v>214.97890624999999</v>
      </c>
      <c r="AR153" s="107">
        <v>15.59274194</v>
      </c>
      <c r="AS153" s="195">
        <v>3.7010000000000001E-2</v>
      </c>
      <c r="AT153" s="107">
        <v>26.022035035174422</v>
      </c>
      <c r="AU153" s="174"/>
      <c r="AV153" s="158">
        <v>478.40197866</v>
      </c>
      <c r="AW153" s="158">
        <v>15.179696980000001</v>
      </c>
      <c r="AX153" s="195">
        <v>1.619E-2</v>
      </c>
      <c r="AY153" s="107">
        <v>57.907974632219464</v>
      </c>
      <c r="AZ153" s="174"/>
      <c r="BA153" s="158">
        <v>104.4316137</v>
      </c>
      <c r="BB153" s="158">
        <v>10.333691249999999</v>
      </c>
      <c r="BC153" s="195">
        <v>5.049E-2</v>
      </c>
      <c r="BD153" s="107">
        <v>12.6408825772003</v>
      </c>
      <c r="BE153" s="174"/>
      <c r="BF153" s="158">
        <v>374.23521604999996</v>
      </c>
      <c r="BG153" s="158">
        <v>16.90500132</v>
      </c>
      <c r="BH153" s="195">
        <v>2.3050000000000001E-2</v>
      </c>
      <c r="BI153" s="107">
        <v>45.299150848429662</v>
      </c>
      <c r="BJ153" s="174"/>
      <c r="BK153" s="158">
        <v>0.26485109000000001</v>
      </c>
      <c r="BL153" s="158">
        <v>0.51503421999999999</v>
      </c>
      <c r="BM153" s="195">
        <v>0.99214999999999998</v>
      </c>
      <c r="BN153" s="115">
        <v>3.2058793410500643E-2</v>
      </c>
    </row>
    <row r="154" spans="1:66" ht="12" customHeight="1" x14ac:dyDescent="0.45">
      <c r="A154" s="758"/>
      <c r="B154" s="831"/>
      <c r="C154" s="17" t="s">
        <v>133</v>
      </c>
      <c r="D154" s="191">
        <v>424.32780127000001</v>
      </c>
      <c r="E154" s="192">
        <v>5.4326273600000006</v>
      </c>
      <c r="F154" s="195">
        <v>6.5300000000000002E-3</v>
      </c>
      <c r="G154" s="192"/>
      <c r="H154" s="192">
        <v>42.450207499999998</v>
      </c>
      <c r="I154" s="192">
        <v>6.6000412399999995</v>
      </c>
      <c r="J154" s="195">
        <v>7.9329999999999998E-2</v>
      </c>
      <c r="K154" s="80">
        <v>10.004107054250944</v>
      </c>
      <c r="L154" s="47"/>
      <c r="M154" s="192">
        <v>27.606997800000002</v>
      </c>
      <c r="N154" s="192">
        <v>5.8551406699999999</v>
      </c>
      <c r="O154" s="195">
        <v>0.10821</v>
      </c>
      <c r="P154" s="107">
        <v>6.5060544506801365</v>
      </c>
      <c r="Q154" s="174"/>
      <c r="R154" s="192">
        <v>5.2246439200000001</v>
      </c>
      <c r="S154" s="192">
        <v>2.6003858799999997</v>
      </c>
      <c r="T154" s="195">
        <v>0.25394</v>
      </c>
      <c r="U154" s="107">
        <v>1.2312754206447944</v>
      </c>
      <c r="V154" s="107"/>
      <c r="W154" s="192">
        <v>63.4043621</v>
      </c>
      <c r="X154" s="192">
        <v>7.2757533599999995</v>
      </c>
      <c r="Y154" s="195">
        <v>5.8549999999999998E-2</v>
      </c>
      <c r="Z154" s="107">
        <v>14.942306846318507</v>
      </c>
      <c r="AA154" s="174"/>
      <c r="AB154" s="192">
        <v>235.69959527</v>
      </c>
      <c r="AC154" s="192">
        <v>12.023527110000002</v>
      </c>
      <c r="AD154" s="195">
        <v>2.6030000000000001E-2</v>
      </c>
      <c r="AE154" s="107">
        <v>55.546583222819336</v>
      </c>
      <c r="AF154" s="174"/>
      <c r="AG154" s="192">
        <v>347.38126111999998</v>
      </c>
      <c r="AH154" s="192">
        <v>9.2614341600000003</v>
      </c>
      <c r="AI154" s="195">
        <v>1.3599999999999999E-2</v>
      </c>
      <c r="AJ154" s="107">
        <v>81.866250592183349</v>
      </c>
      <c r="AK154" s="174"/>
      <c r="AL154" s="192">
        <v>161.94814744999999</v>
      </c>
      <c r="AM154" s="192">
        <v>14.540422850000001</v>
      </c>
      <c r="AN154" s="195">
        <v>4.5809999999999997E-2</v>
      </c>
      <c r="AO154" s="107">
        <v>38.165811187787881</v>
      </c>
      <c r="AP154" s="107"/>
      <c r="AQ154" s="297">
        <v>105.88754296</v>
      </c>
      <c r="AR154" s="107">
        <v>9.8759948299999998</v>
      </c>
      <c r="AS154" s="195">
        <v>4.759E-2</v>
      </c>
      <c r="AT154" s="107">
        <v>24.954184628742652</v>
      </c>
      <c r="AU154" s="174"/>
      <c r="AV154" s="192">
        <v>241.49371816999999</v>
      </c>
      <c r="AW154" s="192">
        <v>9.3495176699999991</v>
      </c>
      <c r="AX154" s="195">
        <v>1.975E-2</v>
      </c>
      <c r="AY154" s="107">
        <v>56.912065965797375</v>
      </c>
      <c r="AZ154" s="174"/>
      <c r="BA154" s="192">
        <v>57.677658489999999</v>
      </c>
      <c r="BB154" s="192">
        <v>7.1774049199999999</v>
      </c>
      <c r="BC154" s="195">
        <v>6.3490000000000005E-2</v>
      </c>
      <c r="BD154" s="107">
        <v>13.592712595633033</v>
      </c>
      <c r="BE154" s="174"/>
      <c r="BF154" s="192">
        <v>183.81605968</v>
      </c>
      <c r="BG154" s="192">
        <v>10.399004360000001</v>
      </c>
      <c r="BH154" s="195">
        <v>2.886E-2</v>
      </c>
      <c r="BI154" s="107">
        <v>43.319353370164343</v>
      </c>
      <c r="BJ154" s="174"/>
      <c r="BK154" s="192">
        <v>0</v>
      </c>
      <c r="BL154" s="192">
        <v>0</v>
      </c>
      <c r="BM154" s="195" t="s">
        <v>69</v>
      </c>
      <c r="BN154" s="115">
        <v>0</v>
      </c>
    </row>
    <row r="155" spans="1:66" ht="12" customHeight="1" x14ac:dyDescent="0.45">
      <c r="A155" s="759"/>
      <c r="B155" s="833"/>
      <c r="C155" s="19" t="s">
        <v>134</v>
      </c>
      <c r="D155" s="199">
        <v>401.81398956000004</v>
      </c>
      <c r="E155" s="200">
        <v>4.63064768</v>
      </c>
      <c r="F155" s="201">
        <v>5.8799999999999998E-3</v>
      </c>
      <c r="G155" s="202"/>
      <c r="H155" s="203">
        <v>42.62452184</v>
      </c>
      <c r="I155" s="203">
        <v>7.4535641699999999</v>
      </c>
      <c r="J155" s="201">
        <v>8.9219999999999994E-2</v>
      </c>
      <c r="K155" s="82">
        <v>10.608023350972747</v>
      </c>
      <c r="L155" s="49"/>
      <c r="M155" s="203">
        <v>27.703729029999998</v>
      </c>
      <c r="N155" s="203">
        <v>5.8720674700000002</v>
      </c>
      <c r="O155" s="201">
        <v>0.10814</v>
      </c>
      <c r="P155" s="108">
        <v>6.8946651310813056</v>
      </c>
      <c r="Q155" s="180"/>
      <c r="R155" s="203">
        <v>5.5245459700000001</v>
      </c>
      <c r="S155" s="203">
        <v>2.4276336199999999</v>
      </c>
      <c r="T155" s="201">
        <v>0.22420000000000001</v>
      </c>
      <c r="U155" s="108">
        <v>1.374901350759232</v>
      </c>
      <c r="V155" s="108"/>
      <c r="W155" s="203">
        <v>62.138709410000004</v>
      </c>
      <c r="X155" s="203">
        <v>8.5120590100000015</v>
      </c>
      <c r="Y155" s="201">
        <v>6.9889999999999994E-2</v>
      </c>
      <c r="Z155" s="108">
        <v>15.464546039834005</v>
      </c>
      <c r="AA155" s="180"/>
      <c r="AB155" s="203">
        <v>236.34556671000001</v>
      </c>
      <c r="AC155" s="203">
        <v>11.6122952</v>
      </c>
      <c r="AD155" s="201">
        <v>2.5069999999999999E-2</v>
      </c>
      <c r="AE155" s="108">
        <v>58.819646117549674</v>
      </c>
      <c r="AF155" s="180"/>
      <c r="AG155" s="203">
        <v>345.99962378999999</v>
      </c>
      <c r="AH155" s="203">
        <v>7.03927003</v>
      </c>
      <c r="AI155" s="201">
        <v>1.038E-2</v>
      </c>
      <c r="AJ155" s="108">
        <v>86.109402056628568</v>
      </c>
      <c r="AK155" s="180"/>
      <c r="AL155" s="203">
        <v>147.60397075</v>
      </c>
      <c r="AM155" s="203">
        <v>12.495159110000001</v>
      </c>
      <c r="AN155" s="201">
        <v>4.3189999999999999E-2</v>
      </c>
      <c r="AO155" s="108">
        <v>36.734403128082064</v>
      </c>
      <c r="AP155" s="108"/>
      <c r="AQ155" s="299">
        <v>109.09136328999999</v>
      </c>
      <c r="AR155" s="108">
        <v>10.176921650000001</v>
      </c>
      <c r="AS155" s="201">
        <v>4.7600000000000003E-2</v>
      </c>
      <c r="AT155" s="108">
        <v>27.149717561964117</v>
      </c>
      <c r="AU155" s="180"/>
      <c r="AV155" s="203">
        <v>236.90826050000001</v>
      </c>
      <c r="AW155" s="203">
        <v>10.31044887</v>
      </c>
      <c r="AX155" s="201">
        <v>2.2200000000000001E-2</v>
      </c>
      <c r="AY155" s="108">
        <v>58.959684494664458</v>
      </c>
      <c r="AZ155" s="180"/>
      <c r="BA155" s="203">
        <v>46.753955210000001</v>
      </c>
      <c r="BB155" s="203">
        <v>6.1327691400000006</v>
      </c>
      <c r="BC155" s="201">
        <v>6.6919999999999993E-2</v>
      </c>
      <c r="BD155" s="108">
        <v>11.635721110954144</v>
      </c>
      <c r="BE155" s="180"/>
      <c r="BF155" s="203">
        <v>190.41915638</v>
      </c>
      <c r="BG155" s="203">
        <v>10.423707819999999</v>
      </c>
      <c r="BH155" s="201">
        <v>2.793E-2</v>
      </c>
      <c r="BI155" s="108">
        <v>47.38987723859875</v>
      </c>
      <c r="BJ155" s="180"/>
      <c r="BK155" s="203">
        <v>0.26485109000000001</v>
      </c>
      <c r="BL155" s="203">
        <v>0.51503421999999999</v>
      </c>
      <c r="BM155" s="201">
        <v>0.99214999999999998</v>
      </c>
      <c r="BN155" s="116">
        <v>6.5913854888432571E-2</v>
      </c>
    </row>
    <row r="156" spans="1:66" ht="12" customHeight="1" x14ac:dyDescent="0.45">
      <c r="A156" s="760" t="s">
        <v>83</v>
      </c>
      <c r="B156" s="842" t="s">
        <v>59</v>
      </c>
      <c r="C156" s="17" t="s">
        <v>59</v>
      </c>
      <c r="D156" s="191">
        <v>3371.17445559</v>
      </c>
      <c r="E156" s="192">
        <v>23.324198120000002</v>
      </c>
      <c r="F156" s="195">
        <v>3.5300000000000002E-3</v>
      </c>
      <c r="G156" s="194"/>
      <c r="H156" s="192">
        <v>810.94253332000005</v>
      </c>
      <c r="I156" s="192">
        <v>68.980520999999996</v>
      </c>
      <c r="J156" s="195">
        <v>4.3400000000000001E-2</v>
      </c>
      <c r="K156" s="80">
        <v>24.055193345906936</v>
      </c>
      <c r="L156" s="47"/>
      <c r="M156" s="192">
        <v>714.89472435000005</v>
      </c>
      <c r="N156" s="192">
        <v>76.311420720000001</v>
      </c>
      <c r="O156" s="195">
        <v>5.4460000000000001E-2</v>
      </c>
      <c r="P156" s="107">
        <v>21.206102910651179</v>
      </c>
      <c r="Q156" s="174"/>
      <c r="R156" s="192">
        <v>114.60532437000001</v>
      </c>
      <c r="S156" s="192">
        <v>24.643537909999999</v>
      </c>
      <c r="T156" s="195">
        <v>0.10971</v>
      </c>
      <c r="U156" s="107">
        <v>3.3995667053054532</v>
      </c>
      <c r="V156" s="107"/>
      <c r="W156" s="192">
        <v>1285.3329326200001</v>
      </c>
      <c r="X156" s="192">
        <v>84.840369080000002</v>
      </c>
      <c r="Y156" s="195">
        <v>3.3680000000000002E-2</v>
      </c>
      <c r="Z156" s="107">
        <v>38.127155670887696</v>
      </c>
      <c r="AA156" s="174"/>
      <c r="AB156" s="192">
        <v>2815.8346250499999</v>
      </c>
      <c r="AC156" s="192">
        <v>49.141275950000001</v>
      </c>
      <c r="AD156" s="195">
        <v>8.8999999999999999E-3</v>
      </c>
      <c r="AE156" s="107">
        <v>83.526814234749878</v>
      </c>
      <c r="AF156" s="174"/>
      <c r="AG156" s="192">
        <v>3167.7437223500001</v>
      </c>
      <c r="AH156" s="192">
        <v>31.903405729999999</v>
      </c>
      <c r="AI156" s="195">
        <v>5.1399999999999996E-3</v>
      </c>
      <c r="AJ156" s="107">
        <v>93.965582739194176</v>
      </c>
      <c r="AK156" s="174"/>
      <c r="AL156" s="192">
        <v>1443.6784054499999</v>
      </c>
      <c r="AM156" s="192">
        <v>84.91767544999999</v>
      </c>
      <c r="AN156" s="195">
        <v>3.0009999999999998E-2</v>
      </c>
      <c r="AO156" s="107">
        <v>42.824197456056517</v>
      </c>
      <c r="AP156" s="107"/>
      <c r="AQ156" s="297">
        <v>369.05987895999999</v>
      </c>
      <c r="AR156" s="107">
        <v>33.923032489999997</v>
      </c>
      <c r="AS156" s="195">
        <v>4.6899999999999997E-2</v>
      </c>
      <c r="AT156" s="107">
        <v>10.947516475987584</v>
      </c>
      <c r="AU156" s="174"/>
      <c r="AV156" s="192">
        <v>2798.6838433900002</v>
      </c>
      <c r="AW156" s="192">
        <v>29.950340990000001</v>
      </c>
      <c r="AX156" s="195">
        <v>5.4599999999999996E-3</v>
      </c>
      <c r="AY156" s="107">
        <v>83.018066263206592</v>
      </c>
      <c r="AZ156" s="174"/>
      <c r="BA156" s="192">
        <v>232.35478937000002</v>
      </c>
      <c r="BB156" s="192">
        <v>23.495236909999999</v>
      </c>
      <c r="BC156" s="195">
        <v>5.1589999999999997E-2</v>
      </c>
      <c r="BD156" s="107">
        <v>6.892398848855624</v>
      </c>
      <c r="BE156" s="174"/>
      <c r="BF156" s="192">
        <v>2567.1387819199999</v>
      </c>
      <c r="BG156" s="192">
        <v>41.481786280000001</v>
      </c>
      <c r="BH156" s="195">
        <v>8.2400000000000008E-3</v>
      </c>
      <c r="BI156" s="107">
        <v>76.149686577721681</v>
      </c>
      <c r="BJ156" s="174"/>
      <c r="BK156" s="192">
        <v>0.80972789999999994</v>
      </c>
      <c r="BL156" s="192">
        <v>1.3146912400000001</v>
      </c>
      <c r="BM156" s="195">
        <v>0.82838000000000001</v>
      </c>
      <c r="BN156" s="115">
        <v>2.4019163370715767E-2</v>
      </c>
    </row>
    <row r="157" spans="1:66" ht="12" customHeight="1" x14ac:dyDescent="0.45">
      <c r="A157" s="761"/>
      <c r="B157" s="843"/>
      <c r="C157" s="17" t="s">
        <v>133</v>
      </c>
      <c r="D157" s="191">
        <v>1663.07784883</v>
      </c>
      <c r="E157" s="192">
        <v>17.190638709999998</v>
      </c>
      <c r="F157" s="195">
        <v>5.2700000000000004E-3</v>
      </c>
      <c r="G157" s="194"/>
      <c r="H157" s="192">
        <v>403.72648849000001</v>
      </c>
      <c r="I157" s="192">
        <v>38.634657820000001</v>
      </c>
      <c r="J157" s="195">
        <v>4.8820000000000002E-2</v>
      </c>
      <c r="K157" s="80">
        <v>24.275862297969251</v>
      </c>
      <c r="L157" s="47"/>
      <c r="M157" s="192">
        <v>346.30262491999997</v>
      </c>
      <c r="N157" s="192">
        <v>41.242822999999994</v>
      </c>
      <c r="O157" s="195">
        <v>6.0760000000000002E-2</v>
      </c>
      <c r="P157" s="107">
        <v>20.822995457706867</v>
      </c>
      <c r="Q157" s="174"/>
      <c r="R157" s="192">
        <v>62.152020450000002</v>
      </c>
      <c r="S157" s="192">
        <v>14.965745049999999</v>
      </c>
      <c r="T157" s="195">
        <v>0.12285</v>
      </c>
      <c r="U157" s="107">
        <v>3.7371684370473024</v>
      </c>
      <c r="V157" s="107"/>
      <c r="W157" s="192">
        <v>636.32618026</v>
      </c>
      <c r="X157" s="192">
        <v>47.394225339999998</v>
      </c>
      <c r="Y157" s="195">
        <v>3.7999999999999999E-2</v>
      </c>
      <c r="Z157" s="107">
        <v>38.261959938175174</v>
      </c>
      <c r="AA157" s="174"/>
      <c r="AB157" s="192">
        <v>1388.4752175900001</v>
      </c>
      <c r="AC157" s="192">
        <v>28.940132630000001</v>
      </c>
      <c r="AD157" s="195">
        <v>1.0630000000000001E-2</v>
      </c>
      <c r="AE157" s="107">
        <v>83.488287608834014</v>
      </c>
      <c r="AF157" s="174"/>
      <c r="AG157" s="192">
        <v>1557.71254578</v>
      </c>
      <c r="AH157" s="192">
        <v>20.043406330000003</v>
      </c>
      <c r="AI157" s="195">
        <v>6.5599999999999999E-3</v>
      </c>
      <c r="AJ157" s="107">
        <v>93.664439513512491</v>
      </c>
      <c r="AK157" s="174"/>
      <c r="AL157" s="192">
        <v>708.27899707999995</v>
      </c>
      <c r="AM157" s="192">
        <v>45.38209535</v>
      </c>
      <c r="AN157" s="195">
        <v>3.2689999999999997E-2</v>
      </c>
      <c r="AO157" s="107">
        <v>42.588445127706123</v>
      </c>
      <c r="AP157" s="107"/>
      <c r="AQ157" s="297">
        <v>191.89677942</v>
      </c>
      <c r="AR157" s="107">
        <v>20.665958379999999</v>
      </c>
      <c r="AS157" s="195">
        <v>5.4949999999999999E-2</v>
      </c>
      <c r="AT157" s="107">
        <v>11.538652839071979</v>
      </c>
      <c r="AU157" s="174"/>
      <c r="AV157" s="192">
        <v>1365.81576636</v>
      </c>
      <c r="AW157" s="192">
        <v>17.847679629999998</v>
      </c>
      <c r="AX157" s="195">
        <v>6.6699999999999997E-3</v>
      </c>
      <c r="AY157" s="107">
        <v>82.125786674440505</v>
      </c>
      <c r="AZ157" s="174"/>
      <c r="BA157" s="192">
        <v>117.18453106</v>
      </c>
      <c r="BB157" s="192">
        <v>13.686424689999999</v>
      </c>
      <c r="BC157" s="195">
        <v>5.9589999999999997E-2</v>
      </c>
      <c r="BD157" s="107">
        <v>7.0462444763148682</v>
      </c>
      <c r="BE157" s="174"/>
      <c r="BF157" s="192">
        <v>1249.2797134100001</v>
      </c>
      <c r="BG157" s="192">
        <v>24.628603439999999</v>
      </c>
      <c r="BH157" s="195">
        <v>1.0059999999999999E-2</v>
      </c>
      <c r="BI157" s="107">
        <v>75.118534847234415</v>
      </c>
      <c r="BJ157" s="174"/>
      <c r="BK157" s="192">
        <v>0.64847811</v>
      </c>
      <c r="BL157" s="192">
        <v>1.2749895100000002</v>
      </c>
      <c r="BM157" s="195">
        <v>1</v>
      </c>
      <c r="BN157" s="115">
        <v>3.8992649108772273E-2</v>
      </c>
    </row>
    <row r="158" spans="1:66" ht="12" customHeight="1" x14ac:dyDescent="0.45">
      <c r="A158" s="761"/>
      <c r="B158" s="843"/>
      <c r="C158" s="17" t="s">
        <v>134</v>
      </c>
      <c r="D158" s="191">
        <v>1708.0966067600002</v>
      </c>
      <c r="E158" s="192">
        <v>16.075189949999999</v>
      </c>
      <c r="F158" s="195">
        <v>4.7999999999999996E-3</v>
      </c>
      <c r="G158" s="194"/>
      <c r="H158" s="192">
        <v>407.21604483000004</v>
      </c>
      <c r="I158" s="192">
        <v>40.05835072</v>
      </c>
      <c r="J158" s="195">
        <v>5.0189999999999999E-2</v>
      </c>
      <c r="K158" s="80">
        <v>23.840340365901611</v>
      </c>
      <c r="L158" s="47"/>
      <c r="M158" s="192">
        <v>368.59209943000002</v>
      </c>
      <c r="N158" s="192">
        <v>42.34353634</v>
      </c>
      <c r="O158" s="195">
        <v>5.8610000000000002E-2</v>
      </c>
      <c r="P158" s="107">
        <v>21.579113146835603</v>
      </c>
      <c r="Q158" s="174"/>
      <c r="R158" s="192">
        <v>52.453303919999996</v>
      </c>
      <c r="S158" s="192">
        <v>15.356142369999999</v>
      </c>
      <c r="T158" s="195">
        <v>0.14937</v>
      </c>
      <c r="U158" s="107">
        <v>3.0708628371726556</v>
      </c>
      <c r="V158" s="107"/>
      <c r="W158" s="192">
        <v>649.00675234999994</v>
      </c>
      <c r="X158" s="192">
        <v>46.262078430000003</v>
      </c>
      <c r="Y158" s="195">
        <v>3.637E-2</v>
      </c>
      <c r="Z158" s="107">
        <v>37.995904317207632</v>
      </c>
      <c r="AA158" s="174"/>
      <c r="AB158" s="192">
        <v>1427.3594074500002</v>
      </c>
      <c r="AC158" s="192">
        <v>29.757507570000001</v>
      </c>
      <c r="AD158" s="195">
        <v>1.064E-2</v>
      </c>
      <c r="AE158" s="107">
        <v>83.564325448633966</v>
      </c>
      <c r="AF158" s="174"/>
      <c r="AG158" s="192">
        <v>1610.0311765699998</v>
      </c>
      <c r="AH158" s="192">
        <v>21.81998591</v>
      </c>
      <c r="AI158" s="195">
        <v>6.9100000000000003E-3</v>
      </c>
      <c r="AJ158" s="107">
        <v>94.258789005147918</v>
      </c>
      <c r="AK158" s="174"/>
      <c r="AL158" s="192">
        <v>735.39940836999995</v>
      </c>
      <c r="AM158" s="192">
        <v>48.252991360000003</v>
      </c>
      <c r="AN158" s="195">
        <v>3.3480000000000003E-2</v>
      </c>
      <c r="AO158" s="107">
        <v>43.053736273438361</v>
      </c>
      <c r="AP158" s="107"/>
      <c r="AQ158" s="297">
        <v>177.16309953999999</v>
      </c>
      <c r="AR158" s="107">
        <v>20.485013760000001</v>
      </c>
      <c r="AS158" s="195">
        <v>5.8990000000000001E-2</v>
      </c>
      <c r="AT158" s="107">
        <v>10.37196015956331</v>
      </c>
      <c r="AU158" s="174"/>
      <c r="AV158" s="192">
        <v>1432.86807703</v>
      </c>
      <c r="AW158" s="192">
        <v>19.447942490000003</v>
      </c>
      <c r="AX158" s="195">
        <v>6.9199999999999999E-3</v>
      </c>
      <c r="AY158" s="107">
        <v>83.886828845584631</v>
      </c>
      <c r="AZ158" s="174"/>
      <c r="BA158" s="192">
        <v>115.17025831000001</v>
      </c>
      <c r="BB158" s="192">
        <v>15.37271932</v>
      </c>
      <c r="BC158" s="195">
        <v>6.8099999999999994E-2</v>
      </c>
      <c r="BD158" s="107">
        <v>6.7426079915035073</v>
      </c>
      <c r="BE158" s="174"/>
      <c r="BF158" s="192">
        <v>1317.8590685099998</v>
      </c>
      <c r="BG158" s="192">
        <v>24.11307115</v>
      </c>
      <c r="BH158" s="195">
        <v>9.3399999999999993E-3</v>
      </c>
      <c r="BI158" s="107">
        <v>77.153661174339447</v>
      </c>
      <c r="BJ158" s="174"/>
      <c r="BK158" s="192">
        <v>0.16124979</v>
      </c>
      <c r="BL158" s="192">
        <v>0.31537428000000001</v>
      </c>
      <c r="BM158" s="195">
        <v>0.99785999999999997</v>
      </c>
      <c r="BN158" s="115">
        <v>9.4403202583410294E-3</v>
      </c>
    </row>
    <row r="159" spans="1:66" ht="12" customHeight="1" x14ac:dyDescent="0.45">
      <c r="A159" s="761"/>
      <c r="B159" s="832" t="s">
        <v>66</v>
      </c>
      <c r="C159" s="18" t="s">
        <v>59</v>
      </c>
      <c r="D159" s="196">
        <v>2587.8504638299996</v>
      </c>
      <c r="E159" s="220">
        <v>22.056318360000002</v>
      </c>
      <c r="F159" s="197">
        <v>4.3499999999999997E-3</v>
      </c>
      <c r="G159" s="198"/>
      <c r="H159" s="238">
        <v>701.35858489000009</v>
      </c>
      <c r="I159" s="238">
        <v>67.633684580000008</v>
      </c>
      <c r="J159" s="197">
        <v>4.9200000000000001E-2</v>
      </c>
      <c r="K159" s="81">
        <v>27.101974966976822</v>
      </c>
      <c r="L159" s="48"/>
      <c r="M159" s="238">
        <v>610.51544372000001</v>
      </c>
      <c r="N159" s="238">
        <v>76.133161770000001</v>
      </c>
      <c r="O159" s="197">
        <v>6.3619999999999996E-2</v>
      </c>
      <c r="P159" s="106">
        <v>23.591604393417757</v>
      </c>
      <c r="Q159" s="127"/>
      <c r="R159" s="238">
        <v>96.310726840000001</v>
      </c>
      <c r="S159" s="238">
        <v>23.413715329999999</v>
      </c>
      <c r="T159" s="197">
        <v>0.12403</v>
      </c>
      <c r="U159" s="106">
        <v>3.7216496156219492</v>
      </c>
      <c r="V159" s="106"/>
      <c r="W159" s="238">
        <v>1091.56166592</v>
      </c>
      <c r="X159" s="238">
        <v>83.961649170000001</v>
      </c>
      <c r="Y159" s="197">
        <v>3.9239999999999997E-2</v>
      </c>
      <c r="Z159" s="106">
        <v>42.18024500165658</v>
      </c>
      <c r="AA159" s="127"/>
      <c r="AB159" s="238">
        <v>2231.8008687300003</v>
      </c>
      <c r="AC159" s="238">
        <v>47.59919146</v>
      </c>
      <c r="AD159" s="197">
        <v>1.0880000000000001E-2</v>
      </c>
      <c r="AE159" s="106">
        <v>86.241492695329526</v>
      </c>
      <c r="AF159" s="127"/>
      <c r="AG159" s="238">
        <v>2445.7059201099996</v>
      </c>
      <c r="AH159" s="238">
        <v>30.240024479999999</v>
      </c>
      <c r="AI159" s="197">
        <v>6.3099999999999996E-3</v>
      </c>
      <c r="AJ159" s="106">
        <v>94.507235031284338</v>
      </c>
      <c r="AK159" s="127"/>
      <c r="AL159" s="238">
        <v>1065.8500478799999</v>
      </c>
      <c r="AM159" s="238">
        <v>84.665431589999997</v>
      </c>
      <c r="AN159" s="197">
        <v>4.0529999999999997E-2</v>
      </c>
      <c r="AO159" s="106">
        <v>41.186693851798132</v>
      </c>
      <c r="AP159" s="106"/>
      <c r="AQ159" s="298">
        <v>268.03184981999999</v>
      </c>
      <c r="AR159" s="106">
        <v>32.360102500000004</v>
      </c>
      <c r="AS159" s="197">
        <v>6.1600000000000002E-2</v>
      </c>
      <c r="AT159" s="106">
        <v>10.357315987389581</v>
      </c>
      <c r="AU159" s="127"/>
      <c r="AV159" s="238">
        <v>2177.6740702900001</v>
      </c>
      <c r="AW159" s="238">
        <v>28.720439200000001</v>
      </c>
      <c r="AX159" s="197">
        <v>6.7299999999999999E-3</v>
      </c>
      <c r="AY159" s="106">
        <v>84.149919043894769</v>
      </c>
      <c r="AZ159" s="127"/>
      <c r="BA159" s="238">
        <v>145.14041508</v>
      </c>
      <c r="BB159" s="238">
        <v>22.363139569999998</v>
      </c>
      <c r="BC159" s="197">
        <v>7.8609999999999999E-2</v>
      </c>
      <c r="BD159" s="106">
        <v>5.6085317567071957</v>
      </c>
      <c r="BE159" s="127"/>
      <c r="BF159" s="238">
        <v>2033.1821333300002</v>
      </c>
      <c r="BG159" s="238">
        <v>40.32558556</v>
      </c>
      <c r="BH159" s="197">
        <v>1.0120000000000001E-2</v>
      </c>
      <c r="BI159" s="106">
        <v>78.566445849460152</v>
      </c>
      <c r="BJ159" s="127"/>
      <c r="BK159" s="238">
        <v>0.64847811</v>
      </c>
      <c r="BL159" s="238">
        <v>1.2749895100000002</v>
      </c>
      <c r="BM159" s="197">
        <v>1</v>
      </c>
      <c r="BN159" s="114">
        <v>2.5058561886155403E-2</v>
      </c>
    </row>
    <row r="160" spans="1:66" ht="12" customHeight="1" x14ac:dyDescent="0.45">
      <c r="A160" s="761"/>
      <c r="B160" s="832"/>
      <c r="C160" s="18" t="s">
        <v>133</v>
      </c>
      <c r="D160" s="196">
        <v>1251.3034622599998</v>
      </c>
      <c r="E160" s="220">
        <v>16.148890919999999</v>
      </c>
      <c r="F160" s="197">
        <v>6.5799999999999999E-3</v>
      </c>
      <c r="G160" s="198"/>
      <c r="H160" s="238">
        <v>346.15854531999997</v>
      </c>
      <c r="I160" s="238">
        <v>37.506955249999997</v>
      </c>
      <c r="J160" s="197">
        <v>5.5280000000000003E-2</v>
      </c>
      <c r="K160" s="81">
        <v>27.663836612007554</v>
      </c>
      <c r="L160" s="48"/>
      <c r="M160" s="238">
        <v>293.80448431000002</v>
      </c>
      <c r="N160" s="238">
        <v>41.084791080000002</v>
      </c>
      <c r="O160" s="197">
        <v>7.1349999999999997E-2</v>
      </c>
      <c r="P160" s="106">
        <v>23.47987464042934</v>
      </c>
      <c r="Q160" s="127"/>
      <c r="R160" s="238">
        <v>52.134065939999999</v>
      </c>
      <c r="S160" s="238">
        <v>14.120396000000001</v>
      </c>
      <c r="T160" s="197">
        <v>0.13819000000000001</v>
      </c>
      <c r="U160" s="106">
        <v>4.1663806991982426</v>
      </c>
      <c r="V160" s="106"/>
      <c r="W160" s="238">
        <v>536.472352</v>
      </c>
      <c r="X160" s="238">
        <v>46.554900520000004</v>
      </c>
      <c r="Y160" s="197">
        <v>4.428E-2</v>
      </c>
      <c r="Z160" s="106">
        <v>42.873081405134805</v>
      </c>
      <c r="AA160" s="127"/>
      <c r="AB160" s="238">
        <v>1084.74450174</v>
      </c>
      <c r="AC160" s="238">
        <v>27.260384129999998</v>
      </c>
      <c r="AD160" s="197">
        <v>1.282E-2</v>
      </c>
      <c r="AE160" s="106">
        <v>86.68916329703309</v>
      </c>
      <c r="AF160" s="127"/>
      <c r="AG160" s="238">
        <v>1180.23583609</v>
      </c>
      <c r="AH160" s="238">
        <v>18.728004540000001</v>
      </c>
      <c r="AI160" s="197">
        <v>8.0999999999999996E-3</v>
      </c>
      <c r="AJ160" s="106">
        <v>94.32051230469358</v>
      </c>
      <c r="AK160" s="127"/>
      <c r="AL160" s="238">
        <v>511.72682803999999</v>
      </c>
      <c r="AM160" s="238">
        <v>44.614427569999997</v>
      </c>
      <c r="AN160" s="197">
        <v>4.4479999999999999E-2</v>
      </c>
      <c r="AO160" s="106">
        <v>40.89550164879762</v>
      </c>
      <c r="AP160" s="106"/>
      <c r="AQ160" s="298">
        <v>138.00512229999998</v>
      </c>
      <c r="AR160" s="106">
        <v>19.456401890000002</v>
      </c>
      <c r="AS160" s="197">
        <v>7.1929999999999994E-2</v>
      </c>
      <c r="AT160" s="106">
        <v>11.028909170501827</v>
      </c>
      <c r="AU160" s="127"/>
      <c r="AV160" s="238">
        <v>1042.23071379</v>
      </c>
      <c r="AW160" s="238">
        <v>16.763508119999997</v>
      </c>
      <c r="AX160" s="197">
        <v>8.2100000000000003E-3</v>
      </c>
      <c r="AY160" s="106">
        <v>83.29160313419176</v>
      </c>
      <c r="AZ160" s="127"/>
      <c r="BA160" s="238">
        <v>67.567442929999999</v>
      </c>
      <c r="BB160" s="238">
        <v>12.484887339999998</v>
      </c>
      <c r="BC160" s="197">
        <v>9.4270000000000007E-2</v>
      </c>
      <c r="BD160" s="106">
        <v>5.3997647227767853</v>
      </c>
      <c r="BE160" s="127"/>
      <c r="BF160" s="238">
        <v>975.31174896999994</v>
      </c>
      <c r="BG160" s="238">
        <v>23.327257769999999</v>
      </c>
      <c r="BH160" s="197">
        <v>1.2200000000000001E-2</v>
      </c>
      <c r="BI160" s="106">
        <v>77.943662619495456</v>
      </c>
      <c r="BJ160" s="127"/>
      <c r="BK160" s="238">
        <v>0.64847811</v>
      </c>
      <c r="BL160" s="238">
        <v>1.2749895100000002</v>
      </c>
      <c r="BM160" s="197">
        <v>1</v>
      </c>
      <c r="BN160" s="114">
        <v>5.1824208080490167E-2</v>
      </c>
    </row>
    <row r="161" spans="1:66" ht="12" customHeight="1" x14ac:dyDescent="0.45">
      <c r="A161" s="761"/>
      <c r="B161" s="832"/>
      <c r="C161" s="18" t="s">
        <v>134</v>
      </c>
      <c r="D161" s="196">
        <v>1336.54700157</v>
      </c>
      <c r="E161" s="220">
        <v>15.27073137</v>
      </c>
      <c r="F161" s="197">
        <v>5.8300000000000001E-3</v>
      </c>
      <c r="G161" s="198"/>
      <c r="H161" s="238">
        <v>355.20003957</v>
      </c>
      <c r="I161" s="238">
        <v>39.329359510000003</v>
      </c>
      <c r="J161" s="197">
        <v>5.6489999999999999E-2</v>
      </c>
      <c r="K161" s="81">
        <v>26.57594825716998</v>
      </c>
      <c r="L161" s="48"/>
      <c r="M161" s="238">
        <v>316.71095940999999</v>
      </c>
      <c r="N161" s="238">
        <v>42.087406119999997</v>
      </c>
      <c r="O161" s="197">
        <v>6.7799999999999999E-2</v>
      </c>
      <c r="P161" s="106">
        <v>23.696208142173042</v>
      </c>
      <c r="Q161" s="127"/>
      <c r="R161" s="238">
        <v>44.176660900000002</v>
      </c>
      <c r="S161" s="238">
        <v>14.96914089</v>
      </c>
      <c r="T161" s="197">
        <v>0.17288000000000001</v>
      </c>
      <c r="U161" s="106">
        <v>3.3052830052446387</v>
      </c>
      <c r="V161" s="106"/>
      <c r="W161" s="238">
        <v>555.08931392</v>
      </c>
      <c r="X161" s="238">
        <v>45.67014442</v>
      </c>
      <c r="Y161" s="197">
        <v>4.1980000000000003E-2</v>
      </c>
      <c r="Z161" s="106">
        <v>41.531596963515234</v>
      </c>
      <c r="AA161" s="127"/>
      <c r="AB161" s="238">
        <v>1147.0563670000001</v>
      </c>
      <c r="AC161" s="238">
        <v>28.959641260000001</v>
      </c>
      <c r="AD161" s="197">
        <v>1.2880000000000001E-2</v>
      </c>
      <c r="AE161" s="207">
        <v>85.822374046897636</v>
      </c>
      <c r="AF161" s="127"/>
      <c r="AG161" s="238">
        <v>1265.4700840200001</v>
      </c>
      <c r="AH161" s="238">
        <v>20.837873429999998</v>
      </c>
      <c r="AI161" s="197">
        <v>8.3999999999999995E-3</v>
      </c>
      <c r="AJ161" s="106">
        <v>94.682048781935237</v>
      </c>
      <c r="AK161" s="127"/>
      <c r="AL161" s="238">
        <v>554.12321984000005</v>
      </c>
      <c r="AM161" s="238">
        <v>48.042634579999998</v>
      </c>
      <c r="AN161" s="197">
        <v>4.4229999999999998E-2</v>
      </c>
      <c r="AO161" s="106">
        <v>41.459314127306321</v>
      </c>
      <c r="AP161" s="106"/>
      <c r="AQ161" s="298">
        <v>130.02672752000001</v>
      </c>
      <c r="AR161" s="106">
        <v>19.450672920000002</v>
      </c>
      <c r="AS161" s="197">
        <v>7.6319999999999999E-2</v>
      </c>
      <c r="AT161" s="106">
        <v>9.728556299723218</v>
      </c>
      <c r="AU161" s="127"/>
      <c r="AV161" s="238">
        <v>1135.4433564999999</v>
      </c>
      <c r="AW161" s="238">
        <v>18.91613817</v>
      </c>
      <c r="AX161" s="197">
        <v>8.5000000000000006E-3</v>
      </c>
      <c r="AY161" s="106">
        <v>84.953492482211999</v>
      </c>
      <c r="AZ161" s="127"/>
      <c r="BA161" s="238">
        <v>77.572972149999998</v>
      </c>
      <c r="BB161" s="238">
        <v>14.72150223</v>
      </c>
      <c r="BC161" s="197">
        <v>9.6820000000000003E-2</v>
      </c>
      <c r="BD161" s="106">
        <v>5.8039838523357163</v>
      </c>
      <c r="BE161" s="127"/>
      <c r="BF161" s="238">
        <v>1057.8703843600001</v>
      </c>
      <c r="BG161" s="238">
        <v>23.563409640000003</v>
      </c>
      <c r="BH161" s="197">
        <v>1.136E-2</v>
      </c>
      <c r="BI161" s="106">
        <v>79.149508630624496</v>
      </c>
      <c r="BJ161" s="127"/>
      <c r="BK161" s="238">
        <v>0</v>
      </c>
      <c r="BL161" s="238">
        <v>0</v>
      </c>
      <c r="BM161" s="197" t="s">
        <v>69</v>
      </c>
      <c r="BN161" s="114">
        <v>0</v>
      </c>
    </row>
    <row r="162" spans="1:66" ht="12" customHeight="1" x14ac:dyDescent="0.45">
      <c r="A162" s="761"/>
      <c r="B162" s="831" t="s">
        <v>67</v>
      </c>
      <c r="C162" s="17" t="s">
        <v>59</v>
      </c>
      <c r="D162" s="191">
        <v>783.32399177000002</v>
      </c>
      <c r="E162" s="192">
        <v>7.51901916</v>
      </c>
      <c r="F162" s="195">
        <v>4.8999999999999998E-3</v>
      </c>
      <c r="G162" s="194"/>
      <c r="H162" s="158">
        <v>109.58394843000001</v>
      </c>
      <c r="I162" s="158">
        <v>15.014569509999999</v>
      </c>
      <c r="J162" s="195">
        <v>6.991E-2</v>
      </c>
      <c r="K162" s="80">
        <v>13.98960705676638</v>
      </c>
      <c r="L162" s="47"/>
      <c r="M162" s="158">
        <v>104.37928063</v>
      </c>
      <c r="N162" s="158">
        <v>17.560831350000001</v>
      </c>
      <c r="O162" s="195">
        <v>8.584E-2</v>
      </c>
      <c r="P162" s="107">
        <v>13.325173456534175</v>
      </c>
      <c r="Q162" s="174"/>
      <c r="R162" s="158">
        <v>18.294597530000001</v>
      </c>
      <c r="S162" s="158">
        <v>7.5547950699999999</v>
      </c>
      <c r="T162" s="195">
        <v>0.21068999999999999</v>
      </c>
      <c r="U162" s="107">
        <v>2.3355083876164069</v>
      </c>
      <c r="V162" s="107"/>
      <c r="W162" s="158">
        <v>193.77126670000001</v>
      </c>
      <c r="X162" s="158">
        <v>19.447747930000002</v>
      </c>
      <c r="Y162" s="195">
        <v>5.1209999999999999E-2</v>
      </c>
      <c r="Z162" s="107">
        <v>24.737052450309122</v>
      </c>
      <c r="AA162" s="174"/>
      <c r="AB162" s="158">
        <v>584.03375630999994</v>
      </c>
      <c r="AC162" s="158">
        <v>15.094957710000001</v>
      </c>
      <c r="AD162" s="195">
        <v>1.319E-2</v>
      </c>
      <c r="AE162" s="107">
        <v>74.558389944155351</v>
      </c>
      <c r="AF162" s="174"/>
      <c r="AG162" s="158">
        <v>722.03780224000002</v>
      </c>
      <c r="AH162" s="158">
        <v>10.5832833</v>
      </c>
      <c r="AI162" s="195">
        <v>7.4799999999999997E-3</v>
      </c>
      <c r="AJ162" s="107">
        <v>92.176137821143755</v>
      </c>
      <c r="AK162" s="174"/>
      <c r="AL162" s="158">
        <v>377.82835755999997</v>
      </c>
      <c r="AM162" s="158">
        <v>25.213243180000003</v>
      </c>
      <c r="AN162" s="195">
        <v>3.4049999999999997E-2</v>
      </c>
      <c r="AO162" s="107">
        <v>48.233982557620692</v>
      </c>
      <c r="AP162" s="107"/>
      <c r="AQ162" s="297">
        <v>101.02802914</v>
      </c>
      <c r="AR162" s="107">
        <v>10.23234909</v>
      </c>
      <c r="AS162" s="195">
        <v>5.1670000000000001E-2</v>
      </c>
      <c r="AT162" s="107">
        <v>12.89734901540765</v>
      </c>
      <c r="AU162" s="174"/>
      <c r="AV162" s="158">
        <v>621.00977309999996</v>
      </c>
      <c r="AW162" s="158">
        <v>8.88197306</v>
      </c>
      <c r="AX162" s="195">
        <v>7.3000000000000001E-3</v>
      </c>
      <c r="AY162" s="107">
        <v>79.278788805736099</v>
      </c>
      <c r="AZ162" s="174"/>
      <c r="BA162" s="158">
        <v>87.214374290000009</v>
      </c>
      <c r="BB162" s="158">
        <v>8.4447816800000002</v>
      </c>
      <c r="BC162" s="195">
        <v>4.9399999999999999E-2</v>
      </c>
      <c r="BD162" s="107">
        <v>11.133882685366279</v>
      </c>
      <c r="BE162" s="174"/>
      <c r="BF162" s="158">
        <v>533.95664858999999</v>
      </c>
      <c r="BG162" s="158">
        <v>12.071627399999999</v>
      </c>
      <c r="BH162" s="195">
        <v>1.153E-2</v>
      </c>
      <c r="BI162" s="107">
        <v>68.165491444155919</v>
      </c>
      <c r="BJ162" s="174"/>
      <c r="BK162" s="158">
        <v>0.16124979</v>
      </c>
      <c r="BL162" s="158">
        <v>0.31537428000000001</v>
      </c>
      <c r="BM162" s="195">
        <v>0.99785999999999997</v>
      </c>
      <c r="BN162" s="115">
        <v>2.0585325062703587E-2</v>
      </c>
    </row>
    <row r="163" spans="1:66" ht="12" customHeight="1" x14ac:dyDescent="0.45">
      <c r="A163" s="761"/>
      <c r="B163" s="831"/>
      <c r="C163" s="17" t="s">
        <v>133</v>
      </c>
      <c r="D163" s="191">
        <v>411.77438656999999</v>
      </c>
      <c r="E163" s="192">
        <v>5.6053715100000003</v>
      </c>
      <c r="F163" s="195">
        <v>6.9499999999999996E-3</v>
      </c>
      <c r="G163" s="192"/>
      <c r="H163" s="192">
        <v>57.567943169999999</v>
      </c>
      <c r="I163" s="192">
        <v>9.2913235399999987</v>
      </c>
      <c r="J163" s="195">
        <v>8.2350000000000007E-2</v>
      </c>
      <c r="K163" s="80">
        <v>13.980457514497125</v>
      </c>
      <c r="L163" s="47"/>
      <c r="M163" s="192">
        <v>52.49814061</v>
      </c>
      <c r="N163" s="192">
        <v>9.4139570900000002</v>
      </c>
      <c r="O163" s="195">
        <v>9.1490000000000002E-2</v>
      </c>
      <c r="P163" s="107">
        <v>12.749248695942269</v>
      </c>
      <c r="Q163" s="174"/>
      <c r="R163" s="192">
        <v>10.017954509999999</v>
      </c>
      <c r="S163" s="192">
        <v>4.7382895999999999</v>
      </c>
      <c r="T163" s="195">
        <v>0.24132000000000001</v>
      </c>
      <c r="U163" s="107">
        <v>2.4328746121019327</v>
      </c>
      <c r="V163" s="107"/>
      <c r="W163" s="192">
        <v>99.85382826</v>
      </c>
      <c r="X163" s="192">
        <v>11.24357807</v>
      </c>
      <c r="Y163" s="195">
        <v>5.7450000000000001E-2</v>
      </c>
      <c r="Z163" s="107">
        <v>24.249645319555409</v>
      </c>
      <c r="AA163" s="174"/>
      <c r="AB163" s="192">
        <v>303.73071585999998</v>
      </c>
      <c r="AC163" s="192">
        <v>10.43944555</v>
      </c>
      <c r="AD163" s="195">
        <v>1.754E-2</v>
      </c>
      <c r="AE163" s="107">
        <v>73.761439702458759</v>
      </c>
      <c r="AF163" s="174"/>
      <c r="AG163" s="192">
        <v>377.47670969000001</v>
      </c>
      <c r="AH163" s="192">
        <v>7.0897179400000008</v>
      </c>
      <c r="AI163" s="195">
        <v>9.58E-3</v>
      </c>
      <c r="AJ163" s="107">
        <v>91.67076000872882</v>
      </c>
      <c r="AK163" s="174"/>
      <c r="AL163" s="192">
        <v>196.55216904</v>
      </c>
      <c r="AM163" s="192">
        <v>14.170391589999999</v>
      </c>
      <c r="AN163" s="195">
        <v>3.678E-2</v>
      </c>
      <c r="AO163" s="107">
        <v>47.732975981639136</v>
      </c>
      <c r="AP163" s="107"/>
      <c r="AQ163" s="297">
        <v>53.891657120000005</v>
      </c>
      <c r="AR163" s="107">
        <v>6.9378115399999993</v>
      </c>
      <c r="AS163" s="195">
        <v>6.5680000000000002E-2</v>
      </c>
      <c r="AT163" s="107">
        <v>13.087666177808424</v>
      </c>
      <c r="AU163" s="174"/>
      <c r="AV163" s="192">
        <v>323.58505257000002</v>
      </c>
      <c r="AW163" s="192">
        <v>6.2807740899999995</v>
      </c>
      <c r="AX163" s="195">
        <v>9.9000000000000008E-3</v>
      </c>
      <c r="AY163" s="107">
        <v>78.583093830920404</v>
      </c>
      <c r="AZ163" s="174"/>
      <c r="BA163" s="192">
        <v>49.617088129999999</v>
      </c>
      <c r="BB163" s="192">
        <v>5.9152792999999999</v>
      </c>
      <c r="BC163" s="195">
        <v>6.0830000000000002E-2</v>
      </c>
      <c r="BD163" s="107">
        <v>12.049580971585103</v>
      </c>
      <c r="BE163" s="174"/>
      <c r="BF163" s="192">
        <v>273.96796444</v>
      </c>
      <c r="BG163" s="192">
        <v>8.6585109200000012</v>
      </c>
      <c r="BH163" s="195">
        <v>1.6119999999999999E-2</v>
      </c>
      <c r="BI163" s="107">
        <v>66.533512859335303</v>
      </c>
      <c r="BJ163" s="174"/>
      <c r="BK163" s="192">
        <v>0</v>
      </c>
      <c r="BL163" s="192">
        <v>0</v>
      </c>
      <c r="BM163" s="195" t="s">
        <v>69</v>
      </c>
      <c r="BN163" s="115">
        <v>0</v>
      </c>
    </row>
    <row r="164" spans="1:66" ht="12" customHeight="1" x14ac:dyDescent="0.45">
      <c r="A164" s="762"/>
      <c r="B164" s="833"/>
      <c r="C164" s="19" t="s">
        <v>134</v>
      </c>
      <c r="D164" s="199">
        <v>371.54960519999997</v>
      </c>
      <c r="E164" s="200">
        <v>5.0111336499999997</v>
      </c>
      <c r="F164" s="201">
        <v>6.8799999999999998E-3</v>
      </c>
      <c r="G164" s="202"/>
      <c r="H164" s="203">
        <v>52.01600526</v>
      </c>
      <c r="I164" s="203">
        <v>8.1974757900000004</v>
      </c>
      <c r="J164" s="201">
        <v>8.0409999999999995E-2</v>
      </c>
      <c r="K164" s="82">
        <v>13.999747148701855</v>
      </c>
      <c r="L164" s="49"/>
      <c r="M164" s="203">
        <v>51.881140019999997</v>
      </c>
      <c r="N164" s="203">
        <v>9.3606623799999991</v>
      </c>
      <c r="O164" s="201">
        <v>9.2050000000000007E-2</v>
      </c>
      <c r="P164" s="108">
        <v>13.963449104480437</v>
      </c>
      <c r="Q164" s="180"/>
      <c r="R164" s="203">
        <v>8.2766430199999999</v>
      </c>
      <c r="S164" s="203">
        <v>3.5611421500000002</v>
      </c>
      <c r="T164" s="201">
        <v>0.21951999999999999</v>
      </c>
      <c r="U164" s="108">
        <v>2.2276010804922799</v>
      </c>
      <c r="V164" s="108"/>
      <c r="W164" s="203">
        <v>93.917438439999998</v>
      </c>
      <c r="X164" s="203">
        <v>10.605160770000001</v>
      </c>
      <c r="Y164" s="201">
        <v>5.7610000000000001E-2</v>
      </c>
      <c r="Z164" s="108">
        <v>25.277227354190174</v>
      </c>
      <c r="AA164" s="180"/>
      <c r="AB164" s="203">
        <v>280.30304045999998</v>
      </c>
      <c r="AC164" s="203">
        <v>8.4576540900000001</v>
      </c>
      <c r="AD164" s="201">
        <v>1.5389999999999999E-2</v>
      </c>
      <c r="AE164" s="108">
        <v>75.441619782940364</v>
      </c>
      <c r="AF164" s="180"/>
      <c r="AG164" s="203">
        <v>344.56109255000001</v>
      </c>
      <c r="AH164" s="203">
        <v>6.6935194500000001</v>
      </c>
      <c r="AI164" s="201">
        <v>9.9100000000000004E-3</v>
      </c>
      <c r="AJ164" s="108">
        <v>92.736228952397241</v>
      </c>
      <c r="AK164" s="180"/>
      <c r="AL164" s="203">
        <v>181.27618853000001</v>
      </c>
      <c r="AM164" s="203">
        <v>13.5162464</v>
      </c>
      <c r="AN164" s="201">
        <v>3.8039999999999997E-2</v>
      </c>
      <c r="AO164" s="108">
        <v>48.789229215415681</v>
      </c>
      <c r="AP164" s="108"/>
      <c r="AQ164" s="299">
        <v>47.136372020000003</v>
      </c>
      <c r="AR164" s="108">
        <v>6.4318084400000002</v>
      </c>
      <c r="AS164" s="201">
        <v>6.9620000000000001E-2</v>
      </c>
      <c r="AT164" s="108">
        <v>12.686427696411398</v>
      </c>
      <c r="AU164" s="180"/>
      <c r="AV164" s="203">
        <v>297.42472053</v>
      </c>
      <c r="AW164" s="203">
        <v>4.7228970099999996</v>
      </c>
      <c r="AX164" s="201">
        <v>8.0999999999999996E-3</v>
      </c>
      <c r="AY164" s="108">
        <v>80.049801255985841</v>
      </c>
      <c r="AZ164" s="180"/>
      <c r="BA164" s="203">
        <v>37.597286169999997</v>
      </c>
      <c r="BB164" s="203">
        <v>5.0759229699999997</v>
      </c>
      <c r="BC164" s="201">
        <v>6.8879999999999997E-2</v>
      </c>
      <c r="BD164" s="108">
        <v>10.119048881713089</v>
      </c>
      <c r="BE164" s="180"/>
      <c r="BF164" s="203">
        <v>259.98868414999998</v>
      </c>
      <c r="BG164" s="203">
        <v>6.2091869699999993</v>
      </c>
      <c r="BH164" s="201">
        <v>1.218E-2</v>
      </c>
      <c r="BI164" s="108">
        <v>69.97415163718226</v>
      </c>
      <c r="BJ164" s="180"/>
      <c r="BK164" s="203">
        <v>0.16124979</v>
      </c>
      <c r="BL164" s="203">
        <v>0.31537428000000001</v>
      </c>
      <c r="BM164" s="201">
        <v>0.99785999999999997</v>
      </c>
      <c r="BN164" s="116">
        <v>4.3399262909511502E-2</v>
      </c>
    </row>
    <row r="165" spans="1:66" ht="12" customHeight="1" x14ac:dyDescent="0.45">
      <c r="A165" s="757" t="s">
        <v>84</v>
      </c>
      <c r="B165" s="842" t="s">
        <v>59</v>
      </c>
      <c r="C165" s="17" t="s">
        <v>59</v>
      </c>
      <c r="D165" s="191">
        <v>45.441220940000001</v>
      </c>
      <c r="E165" s="192">
        <v>0.39804739</v>
      </c>
      <c r="F165" s="195">
        <v>4.47E-3</v>
      </c>
      <c r="G165" s="194"/>
      <c r="H165" s="192">
        <v>5.6689206700000003</v>
      </c>
      <c r="I165" s="192">
        <v>0.7756893199999999</v>
      </c>
      <c r="J165" s="195">
        <v>6.9809999999999997E-2</v>
      </c>
      <c r="K165" s="80">
        <v>12.475282469820012</v>
      </c>
      <c r="L165" s="47"/>
      <c r="M165" s="192">
        <v>6.6243556900000007</v>
      </c>
      <c r="N165" s="192">
        <v>0.85037594999999999</v>
      </c>
      <c r="O165" s="195">
        <v>6.5500000000000003E-2</v>
      </c>
      <c r="P165" s="107">
        <v>14.577855860754079</v>
      </c>
      <c r="Q165" s="174"/>
      <c r="R165" s="192">
        <v>5.2299062899999997</v>
      </c>
      <c r="S165" s="192">
        <v>0.90338229000000003</v>
      </c>
      <c r="T165" s="195">
        <v>8.813E-2</v>
      </c>
      <c r="U165" s="107">
        <v>11.509167627572111</v>
      </c>
      <c r="V165" s="107"/>
      <c r="W165" s="192">
        <v>11.70168604</v>
      </c>
      <c r="X165" s="192">
        <v>1.1536865299999999</v>
      </c>
      <c r="Y165" s="195">
        <v>5.0299999999999997E-2</v>
      </c>
      <c r="Z165" s="107">
        <v>25.751257994257582</v>
      </c>
      <c r="AA165" s="174"/>
      <c r="AB165" s="192">
        <v>24.36844554</v>
      </c>
      <c r="AC165" s="192">
        <v>1.2539182599999998</v>
      </c>
      <c r="AD165" s="195">
        <v>2.6249999999999999E-2</v>
      </c>
      <c r="AE165" s="107">
        <v>53.62630016516453</v>
      </c>
      <c r="AF165" s="174"/>
      <c r="AG165" s="192">
        <v>28.441710920000002</v>
      </c>
      <c r="AH165" s="192">
        <v>1.39763116</v>
      </c>
      <c r="AI165" s="195">
        <v>2.5069999999999999E-2</v>
      </c>
      <c r="AJ165" s="107">
        <v>62.590111646766857</v>
      </c>
      <c r="AK165" s="174"/>
      <c r="AL165" s="192">
        <v>9.2479983800000003</v>
      </c>
      <c r="AM165" s="192">
        <v>1.46970351</v>
      </c>
      <c r="AN165" s="195">
        <v>8.1079999999999999E-2</v>
      </c>
      <c r="AO165" s="107">
        <v>20.351562279127442</v>
      </c>
      <c r="AP165" s="107"/>
      <c r="AQ165" s="297">
        <v>10.62287293</v>
      </c>
      <c r="AR165" s="107">
        <v>1.0264377899999999</v>
      </c>
      <c r="AS165" s="195">
        <v>4.9299999999999997E-2</v>
      </c>
      <c r="AT165" s="107">
        <v>23.377173214659667</v>
      </c>
      <c r="AU165" s="174"/>
      <c r="AV165" s="192">
        <v>17.818837989999999</v>
      </c>
      <c r="AW165" s="192">
        <v>0.97175059999999991</v>
      </c>
      <c r="AX165" s="195">
        <v>2.7820000000000001E-2</v>
      </c>
      <c r="AY165" s="107">
        <v>39.212938432107187</v>
      </c>
      <c r="AZ165" s="174"/>
      <c r="BA165" s="192">
        <v>1.2664867099999999</v>
      </c>
      <c r="BB165" s="192">
        <v>0.31013355000000004</v>
      </c>
      <c r="BC165" s="195">
        <v>0.12494</v>
      </c>
      <c r="BD165" s="107">
        <v>2.7870877670128023</v>
      </c>
      <c r="BE165" s="174"/>
      <c r="BF165" s="192">
        <v>16.573512170000001</v>
      </c>
      <c r="BG165" s="192">
        <v>0.98812464999999994</v>
      </c>
      <c r="BH165" s="195">
        <v>3.0419999999999999E-2</v>
      </c>
      <c r="BI165" s="107">
        <v>36.472418273891563</v>
      </c>
      <c r="BJ165" s="174"/>
      <c r="BK165" s="192">
        <v>2.1160889999999998E-2</v>
      </c>
      <c r="BL165" s="192">
        <v>3.3457430000000003E-2</v>
      </c>
      <c r="BM165" s="195">
        <v>0.80667999999999995</v>
      </c>
      <c r="BN165" s="115">
        <v>4.6567608797176828E-2</v>
      </c>
    </row>
    <row r="166" spans="1:66" ht="12" customHeight="1" x14ac:dyDescent="0.45">
      <c r="A166" s="758"/>
      <c r="B166" s="843"/>
      <c r="C166" s="17" t="s">
        <v>133</v>
      </c>
      <c r="D166" s="191">
        <v>23.604458780000002</v>
      </c>
      <c r="E166" s="192">
        <v>0.30732528999999997</v>
      </c>
      <c r="F166" s="195">
        <v>6.6400000000000001E-3</v>
      </c>
      <c r="G166" s="194"/>
      <c r="H166" s="192">
        <v>3.07554639</v>
      </c>
      <c r="I166" s="192">
        <v>0.48155764000000001</v>
      </c>
      <c r="J166" s="195">
        <v>7.9890000000000003E-2</v>
      </c>
      <c r="K166" s="80">
        <v>13.029514544963439</v>
      </c>
      <c r="L166" s="47"/>
      <c r="M166" s="192">
        <v>3.8669791300000003</v>
      </c>
      <c r="N166" s="192">
        <v>0.56086077999999995</v>
      </c>
      <c r="O166" s="195">
        <v>7.3999999999999996E-2</v>
      </c>
      <c r="P166" s="107">
        <v>16.382409637269387</v>
      </c>
      <c r="Q166" s="174"/>
      <c r="R166" s="192">
        <v>3.22993241</v>
      </c>
      <c r="S166" s="192">
        <v>0.62643205000000002</v>
      </c>
      <c r="T166" s="195">
        <v>9.8949999999999996E-2</v>
      </c>
      <c r="U166" s="107">
        <v>13.683569024411241</v>
      </c>
      <c r="V166" s="107"/>
      <c r="W166" s="192">
        <v>6.6188477599999995</v>
      </c>
      <c r="X166" s="192">
        <v>0.72475007000000002</v>
      </c>
      <c r="Y166" s="195">
        <v>5.5870000000000003E-2</v>
      </c>
      <c r="Z166" s="107">
        <v>28.040667323447092</v>
      </c>
      <c r="AA166" s="174"/>
      <c r="AB166" s="192">
        <v>13.218143659999999</v>
      </c>
      <c r="AC166" s="192">
        <v>0.72445793000000003</v>
      </c>
      <c r="AD166" s="195">
        <v>2.7959999999999999E-2</v>
      </c>
      <c r="AE166" s="107">
        <v>55.99850343190117</v>
      </c>
      <c r="AF166" s="174"/>
      <c r="AG166" s="192">
        <v>15.32289351</v>
      </c>
      <c r="AH166" s="192">
        <v>0.79389679000000002</v>
      </c>
      <c r="AI166" s="195">
        <v>2.6429999999999999E-2</v>
      </c>
      <c r="AJ166" s="107">
        <v>64.91525034661268</v>
      </c>
      <c r="AK166" s="174"/>
      <c r="AL166" s="192">
        <v>5.20877268</v>
      </c>
      <c r="AM166" s="192">
        <v>0.84465471999999997</v>
      </c>
      <c r="AN166" s="195">
        <v>8.2729999999999998E-2</v>
      </c>
      <c r="AO166" s="107">
        <v>22.066901548335352</v>
      </c>
      <c r="AP166" s="107"/>
      <c r="AQ166" s="297">
        <v>5.5375603899999994</v>
      </c>
      <c r="AR166" s="107">
        <v>0.65181025999999997</v>
      </c>
      <c r="AS166" s="195">
        <v>6.0049999999999999E-2</v>
      </c>
      <c r="AT166" s="107">
        <v>23.459806647598125</v>
      </c>
      <c r="AU166" s="174"/>
      <c r="AV166" s="192">
        <v>9.7853331199999989</v>
      </c>
      <c r="AW166" s="192">
        <v>0.56630361000000007</v>
      </c>
      <c r="AX166" s="195">
        <v>2.9530000000000001E-2</v>
      </c>
      <c r="AY166" s="107">
        <v>41.455443699014552</v>
      </c>
      <c r="AZ166" s="174"/>
      <c r="BA166" s="192">
        <v>0.84256430000000004</v>
      </c>
      <c r="BB166" s="192">
        <v>0.21195938</v>
      </c>
      <c r="BC166" s="195">
        <v>0.12834999999999999</v>
      </c>
      <c r="BD166" s="107">
        <v>3.5695133188730543</v>
      </c>
      <c r="BE166" s="174"/>
      <c r="BF166" s="192">
        <v>8.9639297100000004</v>
      </c>
      <c r="BG166" s="192">
        <v>0.56619765</v>
      </c>
      <c r="BH166" s="195">
        <v>3.2230000000000002E-2</v>
      </c>
      <c r="BI166" s="107">
        <v>37.975578230987082</v>
      </c>
      <c r="BJ166" s="174"/>
      <c r="BK166" s="192">
        <v>2.1160889999999998E-2</v>
      </c>
      <c r="BL166" s="192">
        <v>3.3457430000000003E-2</v>
      </c>
      <c r="BM166" s="195">
        <v>0.80667999999999995</v>
      </c>
      <c r="BN166" s="115">
        <v>8.9647850845576554E-2</v>
      </c>
    </row>
    <row r="167" spans="1:66" ht="12" customHeight="1" x14ac:dyDescent="0.45">
      <c r="A167" s="758"/>
      <c r="B167" s="843"/>
      <c r="C167" s="17" t="s">
        <v>134</v>
      </c>
      <c r="D167" s="191">
        <v>21.836762159999999</v>
      </c>
      <c r="E167" s="192">
        <v>0.27715097</v>
      </c>
      <c r="F167" s="195">
        <v>6.4799999999999996E-3</v>
      </c>
      <c r="G167" s="194"/>
      <c r="H167" s="192">
        <v>2.5933742900000003</v>
      </c>
      <c r="I167" s="192">
        <v>0.44067888</v>
      </c>
      <c r="J167" s="195">
        <v>8.6699999999999999E-2</v>
      </c>
      <c r="K167" s="80">
        <v>11.876185081827169</v>
      </c>
      <c r="L167" s="47"/>
      <c r="M167" s="192">
        <v>2.75737656</v>
      </c>
      <c r="N167" s="192">
        <v>0.43955368</v>
      </c>
      <c r="O167" s="195">
        <v>8.133E-2</v>
      </c>
      <c r="P167" s="107">
        <v>12.627222569886706</v>
      </c>
      <c r="Q167" s="174"/>
      <c r="R167" s="192">
        <v>1.99997387</v>
      </c>
      <c r="S167" s="192">
        <v>0.40075161000000004</v>
      </c>
      <c r="T167" s="195">
        <v>0.10223</v>
      </c>
      <c r="U167" s="107">
        <v>9.1587473241042083</v>
      </c>
      <c r="V167" s="107"/>
      <c r="W167" s="192">
        <v>5.0828382799999998</v>
      </c>
      <c r="X167" s="192">
        <v>0.58068750000000002</v>
      </c>
      <c r="Y167" s="195">
        <v>5.8290000000000002E-2</v>
      </c>
      <c r="Z167" s="107">
        <v>23.276519855634128</v>
      </c>
      <c r="AA167" s="174"/>
      <c r="AB167" s="192">
        <v>11.150301880000001</v>
      </c>
      <c r="AC167" s="192">
        <v>0.66047663000000001</v>
      </c>
      <c r="AD167" s="195">
        <v>3.022E-2</v>
      </c>
      <c r="AE167" s="107">
        <v>51.062065879092764</v>
      </c>
      <c r="AF167" s="174"/>
      <c r="AG167" s="192">
        <v>13.11881741</v>
      </c>
      <c r="AH167" s="192">
        <v>0.71857227000000001</v>
      </c>
      <c r="AI167" s="195">
        <v>2.7949999999999999E-2</v>
      </c>
      <c r="AJ167" s="107">
        <v>60.07675182738722</v>
      </c>
      <c r="AK167" s="174"/>
      <c r="AL167" s="192">
        <v>4.0392257000000003</v>
      </c>
      <c r="AM167" s="192">
        <v>0.67823515999999995</v>
      </c>
      <c r="AN167" s="195">
        <v>8.5669999999999996E-2</v>
      </c>
      <c r="AO167" s="107">
        <v>18.497365453743626</v>
      </c>
      <c r="AP167" s="107"/>
      <c r="AQ167" s="297">
        <v>5.0853125400000003</v>
      </c>
      <c r="AR167" s="107">
        <v>0.53822965</v>
      </c>
      <c r="AS167" s="195">
        <v>5.3999999999999999E-2</v>
      </c>
      <c r="AT167" s="107">
        <v>23.287850564746915</v>
      </c>
      <c r="AU167" s="174"/>
      <c r="AV167" s="192">
        <v>8.0335048699999998</v>
      </c>
      <c r="AW167" s="192">
        <v>0.52133123000000003</v>
      </c>
      <c r="AX167" s="195">
        <v>3.3110000000000001E-2</v>
      </c>
      <c r="AY167" s="107">
        <v>36.788901262640309</v>
      </c>
      <c r="AZ167" s="174"/>
      <c r="BA167" s="192">
        <v>0.42392241999999997</v>
      </c>
      <c r="BB167" s="192">
        <v>0.15190986000000001</v>
      </c>
      <c r="BC167" s="195">
        <v>0.18282999999999999</v>
      </c>
      <c r="BD167" s="107">
        <v>1.941324528306352</v>
      </c>
      <c r="BE167" s="174"/>
      <c r="BF167" s="192">
        <v>7.6095824599999995</v>
      </c>
      <c r="BG167" s="192">
        <v>0.54013841000000007</v>
      </c>
      <c r="BH167" s="195">
        <v>3.6209999999999999E-2</v>
      </c>
      <c r="BI167" s="107">
        <v>34.847576780128286</v>
      </c>
      <c r="BJ167" s="174"/>
      <c r="BK167" s="192">
        <v>0</v>
      </c>
      <c r="BL167" s="192">
        <v>0</v>
      </c>
      <c r="BM167" s="195" t="s">
        <v>69</v>
      </c>
      <c r="BN167" s="115">
        <v>0</v>
      </c>
    </row>
    <row r="168" spans="1:66" ht="12" customHeight="1" x14ac:dyDescent="0.45">
      <c r="A168" s="758"/>
      <c r="B168" s="832" t="s">
        <v>66</v>
      </c>
      <c r="C168" s="18" t="s">
        <v>59</v>
      </c>
      <c r="D168" s="196">
        <v>21.902964300000001</v>
      </c>
      <c r="E168" s="220">
        <v>0.24934505999999998</v>
      </c>
      <c r="F168" s="197">
        <v>5.8100000000000001E-3</v>
      </c>
      <c r="G168" s="198"/>
      <c r="H168" s="238">
        <v>4.3574818999999998</v>
      </c>
      <c r="I168" s="238">
        <v>0.61162075000000005</v>
      </c>
      <c r="J168" s="197">
        <v>7.1609999999999993E-2</v>
      </c>
      <c r="K168" s="81">
        <v>19.894484784417969</v>
      </c>
      <c r="L168" s="48"/>
      <c r="M168" s="238">
        <v>2.7873459600000001</v>
      </c>
      <c r="N168" s="238">
        <v>0.47640847000000003</v>
      </c>
      <c r="O168" s="197">
        <v>8.72E-2</v>
      </c>
      <c r="P168" s="106">
        <v>12.72588459636032</v>
      </c>
      <c r="Q168" s="127"/>
      <c r="R168" s="238">
        <v>0.49448049999999999</v>
      </c>
      <c r="S168" s="238">
        <v>0.15170930000000002</v>
      </c>
      <c r="T168" s="197">
        <v>0.15653</v>
      </c>
      <c r="U168" s="106">
        <v>2.257596246915309</v>
      </c>
      <c r="V168" s="106"/>
      <c r="W168" s="238">
        <v>5.8280159999999999</v>
      </c>
      <c r="X168" s="238">
        <v>0.68725975000000006</v>
      </c>
      <c r="Y168" s="197">
        <v>6.0170000000000001E-2</v>
      </c>
      <c r="Z168" s="106">
        <v>26.608343602148864</v>
      </c>
      <c r="AA168" s="127"/>
      <c r="AB168" s="238">
        <v>14.955824399999999</v>
      </c>
      <c r="AC168" s="238">
        <v>0.74053137000000002</v>
      </c>
      <c r="AD168" s="197">
        <v>2.5260000000000001E-2</v>
      </c>
      <c r="AE168" s="106">
        <v>68.282193200671017</v>
      </c>
      <c r="AF168" s="127"/>
      <c r="AG168" s="238">
        <v>17.510924230000001</v>
      </c>
      <c r="AH168" s="238">
        <v>0.64213107999999997</v>
      </c>
      <c r="AI168" s="197">
        <v>1.8710000000000001E-2</v>
      </c>
      <c r="AJ168" s="106">
        <v>79.947736708861825</v>
      </c>
      <c r="AK168" s="127"/>
      <c r="AL168" s="238">
        <v>4.4047818900000006</v>
      </c>
      <c r="AM168" s="238">
        <v>0.94216098999999998</v>
      </c>
      <c r="AN168" s="197">
        <v>0.10913</v>
      </c>
      <c r="AO168" s="106">
        <v>20.110437243419149</v>
      </c>
      <c r="AP168" s="106"/>
      <c r="AQ168" s="298">
        <v>4.2715662599999993</v>
      </c>
      <c r="AR168" s="106">
        <v>0.49909905999999998</v>
      </c>
      <c r="AS168" s="197">
        <v>5.9610000000000003E-2</v>
      </c>
      <c r="AT168" s="106">
        <v>19.50222902020618</v>
      </c>
      <c r="AU168" s="127"/>
      <c r="AV168" s="238">
        <v>13.239357980000001</v>
      </c>
      <c r="AW168" s="238">
        <v>0.60902301000000003</v>
      </c>
      <c r="AX168" s="197">
        <v>2.3470000000000001E-2</v>
      </c>
      <c r="AY168" s="106">
        <v>60.445507734311562</v>
      </c>
      <c r="AZ168" s="127"/>
      <c r="BA168" s="238">
        <v>1.03465363</v>
      </c>
      <c r="BB168" s="238">
        <v>0.28172955999999999</v>
      </c>
      <c r="BC168" s="197">
        <v>0.13893</v>
      </c>
      <c r="BD168" s="106">
        <v>4.723806402770788</v>
      </c>
      <c r="BE168" s="127"/>
      <c r="BF168" s="238">
        <v>12.22132032</v>
      </c>
      <c r="BG168" s="238">
        <v>0.67508515000000002</v>
      </c>
      <c r="BH168" s="197">
        <v>2.818E-2</v>
      </c>
      <c r="BI168" s="106">
        <v>55.797563072318937</v>
      </c>
      <c r="BJ168" s="127"/>
      <c r="BK168" s="238">
        <v>1.6615970000000001E-2</v>
      </c>
      <c r="BL168" s="238">
        <v>3.2365499999999998E-2</v>
      </c>
      <c r="BM168" s="197">
        <v>0.99380000000000002</v>
      </c>
      <c r="BN168" s="114">
        <v>7.5861740778164904E-2</v>
      </c>
    </row>
    <row r="169" spans="1:66" ht="12" customHeight="1" x14ac:dyDescent="0.45">
      <c r="A169" s="758"/>
      <c r="B169" s="832"/>
      <c r="C169" s="18" t="s">
        <v>133</v>
      </c>
      <c r="D169" s="196">
        <v>10.82842756</v>
      </c>
      <c r="E169" s="220">
        <v>0.14180000000000001</v>
      </c>
      <c r="F169" s="197">
        <v>6.6800000000000002E-3</v>
      </c>
      <c r="G169" s="198"/>
      <c r="H169" s="238">
        <v>2.1823421400000003</v>
      </c>
      <c r="I169" s="238">
        <v>0.35729703000000002</v>
      </c>
      <c r="J169" s="197">
        <v>8.3529999999999993E-2</v>
      </c>
      <c r="K169" s="81">
        <v>20.153823146599141</v>
      </c>
      <c r="L169" s="48"/>
      <c r="M169" s="238">
        <v>1.3000677900000002</v>
      </c>
      <c r="N169" s="238">
        <v>0.23783457999999999</v>
      </c>
      <c r="O169" s="197">
        <v>9.3340000000000006E-2</v>
      </c>
      <c r="P169" s="106">
        <v>12.006062586616226</v>
      </c>
      <c r="Q169" s="127"/>
      <c r="R169" s="238">
        <v>0.20064391000000001</v>
      </c>
      <c r="S169" s="238">
        <v>8.5823059999999993E-2</v>
      </c>
      <c r="T169" s="197">
        <v>0.21823000000000001</v>
      </c>
      <c r="U169" s="106">
        <v>1.8529367157718697</v>
      </c>
      <c r="V169" s="106"/>
      <c r="W169" s="238">
        <v>2.8813019500000001</v>
      </c>
      <c r="X169" s="238">
        <v>0.38098327999999998</v>
      </c>
      <c r="Y169" s="197">
        <v>6.7460000000000006E-2</v>
      </c>
      <c r="Z169" s="106">
        <v>26.608682876943956</v>
      </c>
      <c r="AA169" s="127"/>
      <c r="AB169" s="238">
        <v>7.5237040999999998</v>
      </c>
      <c r="AC169" s="238">
        <v>0.36868920000000005</v>
      </c>
      <c r="AD169" s="197">
        <v>2.5000000000000001E-2</v>
      </c>
      <c r="AE169" s="106">
        <v>69.481040144668981</v>
      </c>
      <c r="AF169" s="127"/>
      <c r="AG169" s="238">
        <v>8.8251418699999995</v>
      </c>
      <c r="AH169" s="238">
        <v>0.30643918000000003</v>
      </c>
      <c r="AI169" s="197">
        <v>1.772E-2</v>
      </c>
      <c r="AJ169" s="106">
        <v>81.499754429718877</v>
      </c>
      <c r="AK169" s="127"/>
      <c r="AL169" s="238">
        <v>2.4251003999999998</v>
      </c>
      <c r="AM169" s="238">
        <v>0.52106462999999992</v>
      </c>
      <c r="AN169" s="197">
        <v>0.10962</v>
      </c>
      <c r="AO169" s="106">
        <v>22.395683829093279</v>
      </c>
      <c r="AP169" s="106"/>
      <c r="AQ169" s="298">
        <v>2.1183428900000001</v>
      </c>
      <c r="AR169" s="106">
        <v>0.29067306999999998</v>
      </c>
      <c r="AS169" s="197">
        <v>7.0010000000000003E-2</v>
      </c>
      <c r="AT169" s="106">
        <v>19.562793196540536</v>
      </c>
      <c r="AU169" s="127"/>
      <c r="AV169" s="238">
        <v>6.7067989699999995</v>
      </c>
      <c r="AW169" s="238">
        <v>0.30680341999999999</v>
      </c>
      <c r="AX169" s="197">
        <v>2.334E-2</v>
      </c>
      <c r="AY169" s="106">
        <v>61.936961140828828</v>
      </c>
      <c r="AZ169" s="127"/>
      <c r="BA169" s="238">
        <v>0.63844111999999997</v>
      </c>
      <c r="BB169" s="238">
        <v>0.17196275999999999</v>
      </c>
      <c r="BC169" s="197">
        <v>0.13741999999999999</v>
      </c>
      <c r="BD169" s="106">
        <v>5.8959725820061726</v>
      </c>
      <c r="BE169" s="127"/>
      <c r="BF169" s="238">
        <v>6.08497383</v>
      </c>
      <c r="BG169" s="238">
        <v>0.34026708</v>
      </c>
      <c r="BH169" s="197">
        <v>2.853E-2</v>
      </c>
      <c r="BI169" s="106">
        <v>56.194436323125764</v>
      </c>
      <c r="BJ169" s="127"/>
      <c r="BK169" s="238">
        <v>1.6615970000000001E-2</v>
      </c>
      <c r="BL169" s="238">
        <v>3.2365499999999998E-2</v>
      </c>
      <c r="BM169" s="197">
        <v>0.99380000000000002</v>
      </c>
      <c r="BN169" s="114">
        <v>0.15344767195358142</v>
      </c>
    </row>
    <row r="170" spans="1:66" ht="12" customHeight="1" x14ac:dyDescent="0.45">
      <c r="A170" s="758"/>
      <c r="B170" s="832"/>
      <c r="C170" s="18" t="s">
        <v>134</v>
      </c>
      <c r="D170" s="196">
        <v>11.074536739999999</v>
      </c>
      <c r="E170" s="220">
        <v>0.17832363000000001</v>
      </c>
      <c r="F170" s="197">
        <v>8.2199999999999999E-3</v>
      </c>
      <c r="G170" s="198"/>
      <c r="H170" s="238">
        <v>2.17513976</v>
      </c>
      <c r="I170" s="238">
        <v>0.33342391999999998</v>
      </c>
      <c r="J170" s="197">
        <v>7.8210000000000002E-2</v>
      </c>
      <c r="K170" s="81">
        <v>19.640909692805806</v>
      </c>
      <c r="L170" s="48"/>
      <c r="M170" s="238">
        <v>1.4872781800000001</v>
      </c>
      <c r="N170" s="238">
        <v>0.28330442</v>
      </c>
      <c r="O170" s="197">
        <v>9.7189999999999999E-2</v>
      </c>
      <c r="P170" s="106">
        <v>13.429710108126836</v>
      </c>
      <c r="Q170" s="127"/>
      <c r="R170" s="238">
        <v>0.29383659000000001</v>
      </c>
      <c r="S170" s="238">
        <v>0.10880173999999999</v>
      </c>
      <c r="T170" s="197">
        <v>0.18892</v>
      </c>
      <c r="U170" s="106">
        <v>2.6532630384320712</v>
      </c>
      <c r="V170" s="106"/>
      <c r="W170" s="238">
        <v>2.9467140500000002</v>
      </c>
      <c r="X170" s="238">
        <v>0.37499261</v>
      </c>
      <c r="Y170" s="197">
        <v>6.4930000000000002E-2</v>
      </c>
      <c r="Z170" s="106">
        <v>26.608011867049893</v>
      </c>
      <c r="AA170" s="127"/>
      <c r="AB170" s="238">
        <v>7.4321202999999993</v>
      </c>
      <c r="AC170" s="238">
        <v>0.45401558999999997</v>
      </c>
      <c r="AD170" s="197">
        <v>3.117E-2</v>
      </c>
      <c r="AE170" s="207">
        <v>67.109988205249294</v>
      </c>
      <c r="AF170" s="127"/>
      <c r="AG170" s="238">
        <v>8.6857823700000001</v>
      </c>
      <c r="AH170" s="238">
        <v>0.40327088999999999</v>
      </c>
      <c r="AI170" s="197">
        <v>2.3689999999999999E-2</v>
      </c>
      <c r="AJ170" s="106">
        <v>78.430209533080671</v>
      </c>
      <c r="AK170" s="127"/>
      <c r="AL170" s="238">
        <v>1.97968148</v>
      </c>
      <c r="AM170" s="238">
        <v>0.46636302999999996</v>
      </c>
      <c r="AN170" s="197">
        <v>0.12019000000000001</v>
      </c>
      <c r="AO170" s="106">
        <v>17.875975550738929</v>
      </c>
      <c r="AP170" s="106"/>
      <c r="AQ170" s="298">
        <v>2.1532233700000001</v>
      </c>
      <c r="AR170" s="106">
        <v>0.31322644999999999</v>
      </c>
      <c r="AS170" s="197">
        <v>7.4219999999999994E-2</v>
      </c>
      <c r="AT170" s="106">
        <v>19.443010760195467</v>
      </c>
      <c r="AU170" s="127"/>
      <c r="AV170" s="238">
        <v>6.532559</v>
      </c>
      <c r="AW170" s="238">
        <v>0.37818151999999999</v>
      </c>
      <c r="AX170" s="197">
        <v>2.954E-2</v>
      </c>
      <c r="AY170" s="106">
        <v>58.987198772885193</v>
      </c>
      <c r="AZ170" s="127"/>
      <c r="BA170" s="238">
        <v>0.39621251000000002</v>
      </c>
      <c r="BB170" s="238">
        <v>0.14896392999999999</v>
      </c>
      <c r="BC170" s="197">
        <v>0.19181999999999999</v>
      </c>
      <c r="BD170" s="106">
        <v>3.5776892460785685</v>
      </c>
      <c r="BE170" s="127"/>
      <c r="BF170" s="238">
        <v>6.1363464900000002</v>
      </c>
      <c r="BG170" s="238">
        <v>0.40942142000000004</v>
      </c>
      <c r="BH170" s="197">
        <v>3.4040000000000001E-2</v>
      </c>
      <c r="BI170" s="106">
        <v>55.40950952680663</v>
      </c>
      <c r="BJ170" s="127"/>
      <c r="BK170" s="238">
        <v>0</v>
      </c>
      <c r="BL170" s="238">
        <v>0</v>
      </c>
      <c r="BM170" s="197" t="s">
        <v>69</v>
      </c>
      <c r="BN170" s="114">
        <v>0</v>
      </c>
    </row>
    <row r="171" spans="1:66" ht="12" customHeight="1" x14ac:dyDescent="0.45">
      <c r="A171" s="758"/>
      <c r="B171" s="831" t="s">
        <v>67</v>
      </c>
      <c r="C171" s="17" t="s">
        <v>59</v>
      </c>
      <c r="D171" s="191">
        <v>23.53825664</v>
      </c>
      <c r="E171" s="192">
        <v>0.31037251999999999</v>
      </c>
      <c r="F171" s="195">
        <v>6.7299999999999999E-3</v>
      </c>
      <c r="G171" s="194"/>
      <c r="H171" s="158">
        <v>1.3114387700000001</v>
      </c>
      <c r="I171" s="158">
        <v>0.47709420999999996</v>
      </c>
      <c r="J171" s="195">
        <v>0.18561</v>
      </c>
      <c r="K171" s="80">
        <v>5.571520397867495</v>
      </c>
      <c r="L171" s="47"/>
      <c r="M171" s="158">
        <v>3.8370097300000001</v>
      </c>
      <c r="N171" s="158">
        <v>0.69493667000000003</v>
      </c>
      <c r="O171" s="195">
        <v>9.2410000000000006E-2</v>
      </c>
      <c r="P171" s="107">
        <v>16.301163627723962</v>
      </c>
      <c r="Q171" s="174"/>
      <c r="R171" s="158">
        <v>4.7354257899999999</v>
      </c>
      <c r="S171" s="158">
        <v>0.89103957</v>
      </c>
      <c r="T171" s="195">
        <v>9.6000000000000002E-2</v>
      </c>
      <c r="U171" s="107">
        <v>20.117997107537697</v>
      </c>
      <c r="V171" s="107"/>
      <c r="W171" s="158">
        <v>5.8736700300000004</v>
      </c>
      <c r="X171" s="158">
        <v>0.91895716999999999</v>
      </c>
      <c r="Y171" s="195">
        <v>7.9820000000000002E-2</v>
      </c>
      <c r="Z171" s="107">
        <v>24.953717345483071</v>
      </c>
      <c r="AA171" s="174"/>
      <c r="AB171" s="158">
        <v>9.4126211399999988</v>
      </c>
      <c r="AC171" s="158">
        <v>0.99338604999999991</v>
      </c>
      <c r="AD171" s="195">
        <v>5.3850000000000002E-2</v>
      </c>
      <c r="AE171" s="107">
        <v>39.988607839395193</v>
      </c>
      <c r="AF171" s="174"/>
      <c r="AG171" s="158">
        <v>10.930786679999999</v>
      </c>
      <c r="AH171" s="158">
        <v>1.2341578099999999</v>
      </c>
      <c r="AI171" s="195">
        <v>5.7610000000000001E-2</v>
      </c>
      <c r="AJ171" s="107">
        <v>46.438386866020672</v>
      </c>
      <c r="AK171" s="174"/>
      <c r="AL171" s="158">
        <v>4.8432164899999997</v>
      </c>
      <c r="AM171" s="158">
        <v>1.1279781499999999</v>
      </c>
      <c r="AN171" s="195">
        <v>0.11883000000000001</v>
      </c>
      <c r="AO171" s="107">
        <v>20.575935440221286</v>
      </c>
      <c r="AP171" s="107"/>
      <c r="AQ171" s="297">
        <v>6.3513066699999996</v>
      </c>
      <c r="AR171" s="107">
        <v>0.90184950000000008</v>
      </c>
      <c r="AS171" s="195">
        <v>7.2450000000000001E-2</v>
      </c>
      <c r="AT171" s="107">
        <v>26.982910277249829</v>
      </c>
      <c r="AU171" s="174"/>
      <c r="AV171" s="158">
        <v>4.5794800200000001</v>
      </c>
      <c r="AW171" s="158">
        <v>0.75223552999999999</v>
      </c>
      <c r="AX171" s="195">
        <v>8.3809999999999996E-2</v>
      </c>
      <c r="AY171" s="107">
        <v>19.455476631254882</v>
      </c>
      <c r="AZ171" s="174"/>
      <c r="BA171" s="158">
        <v>0.23183308999999999</v>
      </c>
      <c r="BB171" s="158">
        <v>0.12938709000000001</v>
      </c>
      <c r="BC171" s="195">
        <v>0.28475</v>
      </c>
      <c r="BD171" s="107">
        <v>0.98492039383253138</v>
      </c>
      <c r="BE171" s="174"/>
      <c r="BF171" s="158">
        <v>4.3521918500000005</v>
      </c>
      <c r="BG171" s="158">
        <v>0.71504593999999999</v>
      </c>
      <c r="BH171" s="195">
        <v>8.3820000000000006E-2</v>
      </c>
      <c r="BI171" s="107">
        <v>18.48986488916114</v>
      </c>
      <c r="BJ171" s="174"/>
      <c r="BK171" s="158">
        <v>4.54492E-3</v>
      </c>
      <c r="BL171" s="158">
        <v>8.3859899999999994E-3</v>
      </c>
      <c r="BM171" s="195">
        <v>0.94140000000000001</v>
      </c>
      <c r="BN171" s="115">
        <v>1.9308651738789095E-2</v>
      </c>
    </row>
    <row r="172" spans="1:66" ht="12" customHeight="1" x14ac:dyDescent="0.45">
      <c r="A172" s="758"/>
      <c r="B172" s="831"/>
      <c r="C172" s="17" t="s">
        <v>133</v>
      </c>
      <c r="D172" s="191">
        <v>12.77603122</v>
      </c>
      <c r="E172" s="192">
        <v>0.27208512000000001</v>
      </c>
      <c r="F172" s="195">
        <v>1.0869999999999999E-2</v>
      </c>
      <c r="G172" s="192"/>
      <c r="H172" s="192">
        <v>0.89320425000000003</v>
      </c>
      <c r="I172" s="192">
        <v>0.32296654999999996</v>
      </c>
      <c r="J172" s="195">
        <v>0.18448000000000001</v>
      </c>
      <c r="K172" s="80">
        <v>6.9912497443004842</v>
      </c>
      <c r="L172" s="47"/>
      <c r="M172" s="192">
        <v>2.5669113499999998</v>
      </c>
      <c r="N172" s="192">
        <v>0.50416561000000004</v>
      </c>
      <c r="O172" s="195">
        <v>0.10020999999999999</v>
      </c>
      <c r="P172" s="107">
        <v>20.091617700351861</v>
      </c>
      <c r="Q172" s="174"/>
      <c r="R172" s="192">
        <v>3.0292885000000003</v>
      </c>
      <c r="S172" s="192">
        <v>0.62039624999999998</v>
      </c>
      <c r="T172" s="195">
        <v>0.10449</v>
      </c>
      <c r="U172" s="107">
        <v>23.710716167144746</v>
      </c>
      <c r="V172" s="107"/>
      <c r="W172" s="192">
        <v>3.7375457999999999</v>
      </c>
      <c r="X172" s="192">
        <v>0.61277466000000003</v>
      </c>
      <c r="Y172" s="195">
        <v>8.3650000000000002E-2</v>
      </c>
      <c r="Z172" s="107">
        <v>29.254357128911273</v>
      </c>
      <c r="AA172" s="174"/>
      <c r="AB172" s="192">
        <v>5.6944395600000002</v>
      </c>
      <c r="AC172" s="192">
        <v>0.61558014999999999</v>
      </c>
      <c r="AD172" s="195">
        <v>5.5149999999999998E-2</v>
      </c>
      <c r="AE172" s="107">
        <v>44.571271484416428</v>
      </c>
      <c r="AF172" s="174"/>
      <c r="AG172" s="192">
        <v>6.4977516400000006</v>
      </c>
      <c r="AH172" s="192">
        <v>0.72963325000000001</v>
      </c>
      <c r="AI172" s="195">
        <v>5.7290000000000001E-2</v>
      </c>
      <c r="AJ172" s="107">
        <v>50.858921116506174</v>
      </c>
      <c r="AK172" s="174"/>
      <c r="AL172" s="192">
        <v>2.7836722699999998</v>
      </c>
      <c r="AM172" s="192">
        <v>0.66491880000000003</v>
      </c>
      <c r="AN172" s="195">
        <v>0.12187000000000001</v>
      </c>
      <c r="AO172" s="107">
        <v>21.788239415401176</v>
      </c>
      <c r="AP172" s="107"/>
      <c r="AQ172" s="297">
        <v>3.4192175000000002</v>
      </c>
      <c r="AR172" s="107">
        <v>0.58526981</v>
      </c>
      <c r="AS172" s="195">
        <v>8.7330000000000005E-2</v>
      </c>
      <c r="AT172" s="107">
        <v>26.762751601979883</v>
      </c>
      <c r="AU172" s="174"/>
      <c r="AV172" s="192">
        <v>3.0785341400000004</v>
      </c>
      <c r="AW172" s="192">
        <v>0.47361876000000003</v>
      </c>
      <c r="AX172" s="195">
        <v>7.8490000000000004E-2</v>
      </c>
      <c r="AY172" s="107">
        <v>24.096169514526284</v>
      </c>
      <c r="AZ172" s="174"/>
      <c r="BA172" s="192">
        <v>0.20412317999999999</v>
      </c>
      <c r="BB172" s="192">
        <v>0.12385577</v>
      </c>
      <c r="BC172" s="195">
        <v>0.30958000000000002</v>
      </c>
      <c r="BD172" s="107">
        <v>1.5977041421162086</v>
      </c>
      <c r="BE172" s="174"/>
      <c r="BF172" s="192">
        <v>2.8789558799999999</v>
      </c>
      <c r="BG172" s="192">
        <v>0.44969587999999999</v>
      </c>
      <c r="BH172" s="195">
        <v>7.9689999999999997E-2</v>
      </c>
      <c r="BI172" s="107">
        <v>22.534039174021366</v>
      </c>
      <c r="BJ172" s="174"/>
      <c r="BK172" s="192">
        <v>4.54492E-3</v>
      </c>
      <c r="BL172" s="192">
        <v>8.3859899999999994E-3</v>
      </c>
      <c r="BM172" s="195">
        <v>0.94140000000000001</v>
      </c>
      <c r="BN172" s="115">
        <v>3.5573801611295683E-2</v>
      </c>
    </row>
    <row r="173" spans="1:66" ht="12" customHeight="1" x14ac:dyDescent="0.45">
      <c r="A173" s="759"/>
      <c r="B173" s="833"/>
      <c r="C173" s="19" t="s">
        <v>134</v>
      </c>
      <c r="D173" s="199">
        <v>10.76222542</v>
      </c>
      <c r="E173" s="200">
        <v>0.21208183999999999</v>
      </c>
      <c r="F173" s="201">
        <v>1.005E-2</v>
      </c>
      <c r="G173" s="202"/>
      <c r="H173" s="203">
        <v>0.41823452</v>
      </c>
      <c r="I173" s="203">
        <v>0.28799713000000005</v>
      </c>
      <c r="J173" s="201">
        <v>0.35132999999999998</v>
      </c>
      <c r="K173" s="82">
        <v>3.8861341746547438</v>
      </c>
      <c r="L173" s="49"/>
      <c r="M173" s="203">
        <v>1.2700983799999999</v>
      </c>
      <c r="N173" s="203">
        <v>0.33206552</v>
      </c>
      <c r="O173" s="201">
        <v>0.13339000000000001</v>
      </c>
      <c r="P173" s="108">
        <v>11.801447474234376</v>
      </c>
      <c r="Q173" s="180"/>
      <c r="R173" s="203">
        <v>1.7061372899999998</v>
      </c>
      <c r="S173" s="203">
        <v>0.38621401</v>
      </c>
      <c r="T173" s="201">
        <v>0.11549</v>
      </c>
      <c r="U173" s="108">
        <v>15.853015741794414</v>
      </c>
      <c r="V173" s="108"/>
      <c r="W173" s="203">
        <v>2.1361242300000001</v>
      </c>
      <c r="X173" s="203">
        <v>0.44080943</v>
      </c>
      <c r="Y173" s="201">
        <v>0.10528999999999999</v>
      </c>
      <c r="Z173" s="108">
        <v>19.848350565398214</v>
      </c>
      <c r="AA173" s="180"/>
      <c r="AB173" s="203">
        <v>3.71818158</v>
      </c>
      <c r="AC173" s="203">
        <v>0.47186849999999997</v>
      </c>
      <c r="AD173" s="201">
        <v>6.4750000000000002E-2</v>
      </c>
      <c r="AE173" s="108">
        <v>34.548445464544081</v>
      </c>
      <c r="AF173" s="180"/>
      <c r="AG173" s="203">
        <v>4.43303504</v>
      </c>
      <c r="AH173" s="203">
        <v>0.59086081000000001</v>
      </c>
      <c r="AI173" s="201">
        <v>6.8000000000000005E-2</v>
      </c>
      <c r="AJ173" s="108">
        <v>41.190691209290804</v>
      </c>
      <c r="AK173" s="180"/>
      <c r="AL173" s="203">
        <v>2.0595442200000003</v>
      </c>
      <c r="AM173" s="203">
        <v>0.49212162999999998</v>
      </c>
      <c r="AN173" s="201">
        <v>0.12191</v>
      </c>
      <c r="AO173" s="108">
        <v>19.136787603172134</v>
      </c>
      <c r="AP173" s="108"/>
      <c r="AQ173" s="299">
        <v>2.9320891700000002</v>
      </c>
      <c r="AR173" s="108">
        <v>0.44023772999999999</v>
      </c>
      <c r="AS173" s="201">
        <v>7.6600000000000001E-2</v>
      </c>
      <c r="AT173" s="108">
        <v>27.244264597460926</v>
      </c>
      <c r="AU173" s="180"/>
      <c r="AV173" s="203">
        <v>1.50094587</v>
      </c>
      <c r="AW173" s="203">
        <v>0.35713556999999996</v>
      </c>
      <c r="AX173" s="201">
        <v>0.12139999999999999</v>
      </c>
      <c r="AY173" s="108">
        <v>13.94642661182988</v>
      </c>
      <c r="AZ173" s="180"/>
      <c r="BA173" s="203">
        <v>2.7709900000000003E-2</v>
      </c>
      <c r="BB173" s="203">
        <v>2.943496E-2</v>
      </c>
      <c r="BC173" s="201">
        <v>0.54196999999999995</v>
      </c>
      <c r="BD173" s="108">
        <v>0.2574737000816324</v>
      </c>
      <c r="BE173" s="180"/>
      <c r="BF173" s="203">
        <v>1.47323597</v>
      </c>
      <c r="BG173" s="203">
        <v>0.34973820999999999</v>
      </c>
      <c r="BH173" s="201">
        <v>0.12112000000000001</v>
      </c>
      <c r="BI173" s="108">
        <v>13.688952911748247</v>
      </c>
      <c r="BJ173" s="180"/>
      <c r="BK173" s="203">
        <v>0</v>
      </c>
      <c r="BL173" s="203">
        <v>0</v>
      </c>
      <c r="BM173" s="201" t="s">
        <v>69</v>
      </c>
      <c r="BN173" s="116">
        <v>0</v>
      </c>
    </row>
    <row r="174" spans="1:66" ht="12" customHeight="1" x14ac:dyDescent="0.45">
      <c r="A174" s="760" t="s">
        <v>85</v>
      </c>
      <c r="B174" s="842" t="s">
        <v>59</v>
      </c>
      <c r="C174" s="17" t="s">
        <v>59</v>
      </c>
      <c r="D174" s="191">
        <v>84.257786819999993</v>
      </c>
      <c r="E174" s="192">
        <v>0.77718293999999999</v>
      </c>
      <c r="F174" s="195">
        <v>4.7099999999999998E-3</v>
      </c>
      <c r="G174" s="194"/>
      <c r="H174" s="192">
        <v>9.5638888899999994</v>
      </c>
      <c r="I174" s="192">
        <v>1.0740470499999999</v>
      </c>
      <c r="J174" s="195">
        <v>5.7299999999999997E-2</v>
      </c>
      <c r="K174" s="80">
        <v>11.350747807358561</v>
      </c>
      <c r="L174" s="47"/>
      <c r="M174" s="192">
        <v>12.056555829999999</v>
      </c>
      <c r="N174" s="192">
        <v>1.3682225299999999</v>
      </c>
      <c r="O174" s="195">
        <v>5.79E-2</v>
      </c>
      <c r="P174" s="107">
        <v>14.309129500109508</v>
      </c>
      <c r="Q174" s="174"/>
      <c r="R174" s="192">
        <v>5.39511144</v>
      </c>
      <c r="S174" s="192">
        <v>0.90463941000000003</v>
      </c>
      <c r="T174" s="195">
        <v>8.5550000000000001E-2</v>
      </c>
      <c r="U174" s="107">
        <v>6.4031012961752527</v>
      </c>
      <c r="V174" s="107"/>
      <c r="W174" s="192">
        <v>21.105691169999997</v>
      </c>
      <c r="X174" s="192">
        <v>1.77618432</v>
      </c>
      <c r="Y174" s="195">
        <v>4.2939999999999999E-2</v>
      </c>
      <c r="Z174" s="107">
        <v>25.048950330357133</v>
      </c>
      <c r="AA174" s="174"/>
      <c r="AB174" s="192">
        <v>60.507549410000003</v>
      </c>
      <c r="AC174" s="192">
        <v>2.2933364900000002</v>
      </c>
      <c r="AD174" s="195">
        <v>1.934E-2</v>
      </c>
      <c r="AE174" s="107">
        <v>71.812412470864388</v>
      </c>
      <c r="AF174" s="174"/>
      <c r="AG174" s="192">
        <v>70.846985599999996</v>
      </c>
      <c r="AH174" s="192">
        <v>1.9830755099999999</v>
      </c>
      <c r="AI174" s="195">
        <v>1.4279999999999999E-2</v>
      </c>
      <c r="AJ174" s="107">
        <v>84.08360612574657</v>
      </c>
      <c r="AK174" s="174"/>
      <c r="AL174" s="192">
        <v>21.306085920000001</v>
      </c>
      <c r="AM174" s="192">
        <v>1.9236475200000001</v>
      </c>
      <c r="AN174" s="195">
        <v>4.6059999999999997E-2</v>
      </c>
      <c r="AO174" s="107">
        <v>25.286785618421497</v>
      </c>
      <c r="AP174" s="107"/>
      <c r="AQ174" s="297">
        <v>13.879258159999999</v>
      </c>
      <c r="AR174" s="107">
        <v>1.37878301</v>
      </c>
      <c r="AS174" s="195">
        <v>5.0680000000000003E-2</v>
      </c>
      <c r="AT174" s="107">
        <v>16.472374463917827</v>
      </c>
      <c r="AU174" s="174"/>
      <c r="AV174" s="192">
        <v>56.967727440000004</v>
      </c>
      <c r="AW174" s="192">
        <v>1.4081135999999999</v>
      </c>
      <c r="AX174" s="195">
        <v>1.261E-2</v>
      </c>
      <c r="AY174" s="107">
        <v>67.611231661828754</v>
      </c>
      <c r="AZ174" s="174"/>
      <c r="BA174" s="192">
        <v>3.6187072899999997</v>
      </c>
      <c r="BB174" s="192">
        <v>0.52196340999999991</v>
      </c>
      <c r="BC174" s="195">
        <v>7.3590000000000003E-2</v>
      </c>
      <c r="BD174" s="107">
        <v>4.2948045831427404</v>
      </c>
      <c r="BE174" s="174"/>
      <c r="BF174" s="192">
        <v>53.363198570000002</v>
      </c>
      <c r="BG174" s="192">
        <v>1.4888260900000001</v>
      </c>
      <c r="BH174" s="195">
        <v>1.423E-2</v>
      </c>
      <c r="BI174" s="107">
        <v>63.333254508571258</v>
      </c>
      <c r="BJ174" s="174"/>
      <c r="BK174" s="192">
        <v>1.4178419999999999E-2</v>
      </c>
      <c r="BL174" s="192">
        <v>1.9247669999999998E-2</v>
      </c>
      <c r="BM174" s="195">
        <v>0.69262000000000001</v>
      </c>
      <c r="BN174" s="115">
        <v>1.6827429885251287E-2</v>
      </c>
    </row>
    <row r="175" spans="1:66" ht="12" customHeight="1" x14ac:dyDescent="0.45">
      <c r="A175" s="761"/>
      <c r="B175" s="843"/>
      <c r="C175" s="17" t="s">
        <v>133</v>
      </c>
      <c r="D175" s="191">
        <v>44.204750199999999</v>
      </c>
      <c r="E175" s="192">
        <v>0.52616965999999998</v>
      </c>
      <c r="F175" s="195">
        <v>6.0699999999999999E-3</v>
      </c>
      <c r="G175" s="194"/>
      <c r="H175" s="192">
        <v>4.6332679099999998</v>
      </c>
      <c r="I175" s="192">
        <v>0.72323330999999991</v>
      </c>
      <c r="J175" s="195">
        <v>7.9640000000000002E-2</v>
      </c>
      <c r="K175" s="80">
        <v>10.481380143620854</v>
      </c>
      <c r="L175" s="47"/>
      <c r="M175" s="192">
        <v>5.6744401900000003</v>
      </c>
      <c r="N175" s="192">
        <v>0.77994187999999998</v>
      </c>
      <c r="O175" s="195">
        <v>7.0129999999999998E-2</v>
      </c>
      <c r="P175" s="107">
        <v>12.836720407482364</v>
      </c>
      <c r="Q175" s="174"/>
      <c r="R175" s="192">
        <v>2.8265186099999999</v>
      </c>
      <c r="S175" s="192">
        <v>0.57359020999999999</v>
      </c>
      <c r="T175" s="195">
        <v>0.10353999999999999</v>
      </c>
      <c r="U175" s="107">
        <v>6.3941513009613162</v>
      </c>
      <c r="V175" s="107"/>
      <c r="W175" s="192">
        <v>9.9199491399999999</v>
      </c>
      <c r="X175" s="192">
        <v>1.02904134</v>
      </c>
      <c r="Y175" s="195">
        <v>5.2929999999999998E-2</v>
      </c>
      <c r="Z175" s="107">
        <v>22.440912108129048</v>
      </c>
      <c r="AA175" s="174"/>
      <c r="AB175" s="192">
        <v>30.338603899999999</v>
      </c>
      <c r="AC175" s="192">
        <v>1.44946643</v>
      </c>
      <c r="AD175" s="195">
        <v>2.4379999999999999E-2</v>
      </c>
      <c r="AE175" s="107">
        <v>68.631999418017301</v>
      </c>
      <c r="AF175" s="174"/>
      <c r="AG175" s="192">
        <v>36.247172039999995</v>
      </c>
      <c r="AH175" s="192">
        <v>1.2190071099999999</v>
      </c>
      <c r="AI175" s="195">
        <v>1.7160000000000002E-2</v>
      </c>
      <c r="AJ175" s="107">
        <v>81.998364148656577</v>
      </c>
      <c r="AK175" s="174"/>
      <c r="AL175" s="192">
        <v>11.224389909999999</v>
      </c>
      <c r="AM175" s="192">
        <v>1.1472700299999998</v>
      </c>
      <c r="AN175" s="195">
        <v>5.2150000000000002E-2</v>
      </c>
      <c r="AO175" s="107">
        <v>25.391818434028838</v>
      </c>
      <c r="AP175" s="107"/>
      <c r="AQ175" s="297">
        <v>7.4443518400000004</v>
      </c>
      <c r="AR175" s="107">
        <v>0.90774306999999999</v>
      </c>
      <c r="AS175" s="195">
        <v>6.2210000000000001E-2</v>
      </c>
      <c r="AT175" s="107">
        <v>16.840615106563821</v>
      </c>
      <c r="AU175" s="174"/>
      <c r="AV175" s="192">
        <v>28.80282021</v>
      </c>
      <c r="AW175" s="192">
        <v>0.93714657999999995</v>
      </c>
      <c r="AX175" s="195">
        <v>1.66E-2</v>
      </c>
      <c r="AY175" s="107">
        <v>65.157749064714764</v>
      </c>
      <c r="AZ175" s="174"/>
      <c r="BA175" s="192">
        <v>2.31321639</v>
      </c>
      <c r="BB175" s="192">
        <v>0.40915341999999999</v>
      </c>
      <c r="BC175" s="195">
        <v>9.0240000000000001E-2</v>
      </c>
      <c r="BD175" s="107">
        <v>5.2329588551775146</v>
      </c>
      <c r="BE175" s="174"/>
      <c r="BF175" s="192">
        <v>26.49600762</v>
      </c>
      <c r="BG175" s="192">
        <v>0.97992166999999997</v>
      </c>
      <c r="BH175" s="195">
        <v>1.8870000000000001E-2</v>
      </c>
      <c r="BI175" s="107">
        <v>59.939276887939521</v>
      </c>
      <c r="BJ175" s="174"/>
      <c r="BK175" s="192">
        <v>6.4038100000000002E-3</v>
      </c>
      <c r="BL175" s="192">
        <v>1.218122E-2</v>
      </c>
      <c r="BM175" s="195">
        <v>0.97050000000000003</v>
      </c>
      <c r="BN175" s="115">
        <v>1.4486701024271371E-2</v>
      </c>
    </row>
    <row r="176" spans="1:66" ht="12" customHeight="1" x14ac:dyDescent="0.45">
      <c r="A176" s="761"/>
      <c r="B176" s="843"/>
      <c r="C176" s="17" t="s">
        <v>134</v>
      </c>
      <c r="D176" s="191">
        <v>40.05303662</v>
      </c>
      <c r="E176" s="192">
        <v>0.61095129999999997</v>
      </c>
      <c r="F176" s="195">
        <v>7.7799999999999996E-3</v>
      </c>
      <c r="G176" s="194"/>
      <c r="H176" s="192">
        <v>4.9306209799999996</v>
      </c>
      <c r="I176" s="192">
        <v>0.57778200000000002</v>
      </c>
      <c r="J176" s="195">
        <v>5.9790000000000003E-2</v>
      </c>
      <c r="K176" s="80">
        <v>12.310230125068603</v>
      </c>
      <c r="L176" s="47"/>
      <c r="M176" s="192">
        <v>6.3821156400000003</v>
      </c>
      <c r="N176" s="192">
        <v>0.78822983000000002</v>
      </c>
      <c r="O176" s="195">
        <v>6.3009999999999997E-2</v>
      </c>
      <c r="P176" s="107">
        <v>15.934161747958875</v>
      </c>
      <c r="Q176" s="174"/>
      <c r="R176" s="192">
        <v>2.56859283</v>
      </c>
      <c r="S176" s="192">
        <v>0.56560740999999992</v>
      </c>
      <c r="T176" s="195">
        <v>0.11235000000000001</v>
      </c>
      <c r="U176" s="107">
        <v>6.4129790067337975</v>
      </c>
      <c r="V176" s="107"/>
      <c r="W176" s="192">
        <v>11.18574203</v>
      </c>
      <c r="X176" s="192">
        <v>0.97669680000000003</v>
      </c>
      <c r="Y176" s="195">
        <v>4.4549999999999999E-2</v>
      </c>
      <c r="Z176" s="107">
        <v>27.927325800847107</v>
      </c>
      <c r="AA176" s="174"/>
      <c r="AB176" s="192">
        <v>30.168945520000001</v>
      </c>
      <c r="AC176" s="192">
        <v>1.0879592299999998</v>
      </c>
      <c r="AD176" s="195">
        <v>1.84E-2</v>
      </c>
      <c r="AE176" s="107">
        <v>75.322492539643065</v>
      </c>
      <c r="AF176" s="174"/>
      <c r="AG176" s="192">
        <v>34.599813560000001</v>
      </c>
      <c r="AH176" s="192">
        <v>0.99767295</v>
      </c>
      <c r="AI176" s="195">
        <v>1.4710000000000001E-2</v>
      </c>
      <c r="AJ176" s="107">
        <v>86.384994696564405</v>
      </c>
      <c r="AK176" s="174"/>
      <c r="AL176" s="192">
        <v>10.081695999999999</v>
      </c>
      <c r="AM176" s="192">
        <v>1.0590565699999999</v>
      </c>
      <c r="AN176" s="195">
        <v>5.3600000000000002E-2</v>
      </c>
      <c r="AO176" s="107">
        <v>25.170865559206629</v>
      </c>
      <c r="AP176" s="107"/>
      <c r="AQ176" s="297">
        <v>6.4349063199999996</v>
      </c>
      <c r="AR176" s="107">
        <v>0.80257960000000006</v>
      </c>
      <c r="AS176" s="195">
        <v>6.3630000000000006E-2</v>
      </c>
      <c r="AT176" s="107">
        <v>16.065963689721361</v>
      </c>
      <c r="AU176" s="174"/>
      <c r="AV176" s="192">
        <v>28.164907240000002</v>
      </c>
      <c r="AW176" s="192">
        <v>0.69760140999999998</v>
      </c>
      <c r="AX176" s="195">
        <v>1.264E-2</v>
      </c>
      <c r="AY176" s="107">
        <v>70.319031006843048</v>
      </c>
      <c r="AZ176" s="174"/>
      <c r="BA176" s="192">
        <v>1.3054909000000001</v>
      </c>
      <c r="BB176" s="192">
        <v>0.29037049999999998</v>
      </c>
      <c r="BC176" s="195">
        <v>0.11348</v>
      </c>
      <c r="BD176" s="107">
        <v>3.2594055536556219</v>
      </c>
      <c r="BE176" s="174"/>
      <c r="BF176" s="192">
        <v>26.867190950000001</v>
      </c>
      <c r="BG176" s="192">
        <v>0.75022080000000002</v>
      </c>
      <c r="BH176" s="195">
        <v>1.4250000000000001E-2</v>
      </c>
      <c r="BI176" s="107">
        <v>67.079036241122836</v>
      </c>
      <c r="BJ176" s="174"/>
      <c r="BK176" s="192">
        <v>7.7746100000000004E-3</v>
      </c>
      <c r="BL176" s="192">
        <v>1.4904769999999999E-2</v>
      </c>
      <c r="BM176" s="195">
        <v>0.97811999999999999</v>
      </c>
      <c r="BN176" s="115">
        <v>1.9410787935409228E-2</v>
      </c>
    </row>
    <row r="177" spans="1:66" ht="12" customHeight="1" x14ac:dyDescent="0.45">
      <c r="A177" s="761"/>
      <c r="B177" s="832" t="s">
        <v>66</v>
      </c>
      <c r="C177" s="18" t="s">
        <v>59</v>
      </c>
      <c r="D177" s="196">
        <v>48.48265627</v>
      </c>
      <c r="E177" s="220">
        <v>0.42447922999999999</v>
      </c>
      <c r="F177" s="197">
        <v>4.47E-3</v>
      </c>
      <c r="G177" s="198"/>
      <c r="H177" s="238">
        <v>8.195248470000001</v>
      </c>
      <c r="I177" s="238">
        <v>0.96543586000000003</v>
      </c>
      <c r="J177" s="197">
        <v>6.0100000000000001E-2</v>
      </c>
      <c r="K177" s="81">
        <v>16.903464249897215</v>
      </c>
      <c r="L177" s="48"/>
      <c r="M177" s="238">
        <v>9.4398104600000003</v>
      </c>
      <c r="N177" s="238">
        <v>1.1354121800000001</v>
      </c>
      <c r="O177" s="197">
        <v>6.1370000000000001E-2</v>
      </c>
      <c r="P177" s="106">
        <v>19.470489420855326</v>
      </c>
      <c r="Q177" s="127"/>
      <c r="R177" s="238">
        <v>3.5310422899999998</v>
      </c>
      <c r="S177" s="238">
        <v>0.57786544000000006</v>
      </c>
      <c r="T177" s="197">
        <v>8.3500000000000005E-2</v>
      </c>
      <c r="U177" s="106">
        <v>7.2831040245312035</v>
      </c>
      <c r="V177" s="106"/>
      <c r="W177" s="238">
        <v>16.703451609999998</v>
      </c>
      <c r="X177" s="238">
        <v>1.4431569799999999</v>
      </c>
      <c r="Y177" s="197">
        <v>4.4080000000000001E-2</v>
      </c>
      <c r="Z177" s="106">
        <v>34.452426692503082</v>
      </c>
      <c r="AA177" s="127"/>
      <c r="AB177" s="238">
        <v>38.221454019999996</v>
      </c>
      <c r="AC177" s="238">
        <v>1.06931731</v>
      </c>
      <c r="AD177" s="197">
        <v>1.427E-2</v>
      </c>
      <c r="AE177" s="106">
        <v>78.835313410108242</v>
      </c>
      <c r="AF177" s="127"/>
      <c r="AG177" s="238">
        <v>43.3911017</v>
      </c>
      <c r="AH177" s="238">
        <v>0.66281205999999993</v>
      </c>
      <c r="AI177" s="197">
        <v>7.79E-3</v>
      </c>
      <c r="AJ177" s="106">
        <v>89.498193866183556</v>
      </c>
      <c r="AK177" s="127"/>
      <c r="AL177" s="238">
        <v>11.893818530000001</v>
      </c>
      <c r="AM177" s="238">
        <v>0.98995054000000005</v>
      </c>
      <c r="AN177" s="197">
        <v>4.2470000000000001E-2</v>
      </c>
      <c r="AO177" s="106">
        <v>24.532109923522558</v>
      </c>
      <c r="AP177" s="106"/>
      <c r="AQ177" s="298">
        <v>6.6280412399999999</v>
      </c>
      <c r="AR177" s="106">
        <v>0.63719150999999996</v>
      </c>
      <c r="AS177" s="197">
        <v>4.9050000000000003E-2</v>
      </c>
      <c r="AT177" s="106">
        <v>13.670953181872763</v>
      </c>
      <c r="AU177" s="127"/>
      <c r="AV177" s="238">
        <v>36.763060459999998</v>
      </c>
      <c r="AW177" s="238">
        <v>0.64405038000000003</v>
      </c>
      <c r="AX177" s="197">
        <v>8.94E-3</v>
      </c>
      <c r="AY177" s="106">
        <v>75.827240684310794</v>
      </c>
      <c r="AZ177" s="127"/>
      <c r="BA177" s="238">
        <v>1.9643355600000001</v>
      </c>
      <c r="BB177" s="238">
        <v>0.35699011000000003</v>
      </c>
      <c r="BC177" s="197">
        <v>9.2719999999999997E-2</v>
      </c>
      <c r="BD177" s="106">
        <v>4.0516252844328742</v>
      </c>
      <c r="BE177" s="127"/>
      <c r="BF177" s="238">
        <v>34.806499510000002</v>
      </c>
      <c r="BG177" s="238">
        <v>0.80534738000000006</v>
      </c>
      <c r="BH177" s="197">
        <v>1.1809999999999999E-2</v>
      </c>
      <c r="BI177" s="106">
        <v>71.79165125805514</v>
      </c>
      <c r="BJ177" s="127"/>
      <c r="BK177" s="238">
        <v>7.7746100000000004E-3</v>
      </c>
      <c r="BL177" s="238">
        <v>1.4904769999999999E-2</v>
      </c>
      <c r="BM177" s="197">
        <v>0.97811999999999999</v>
      </c>
      <c r="BN177" s="114">
        <v>1.6035858177207089E-2</v>
      </c>
    </row>
    <row r="178" spans="1:66" ht="12" customHeight="1" x14ac:dyDescent="0.45">
      <c r="A178" s="761"/>
      <c r="B178" s="832"/>
      <c r="C178" s="18" t="s">
        <v>133</v>
      </c>
      <c r="D178" s="196">
        <v>23.783962819999999</v>
      </c>
      <c r="E178" s="220">
        <v>0.30005407000000001</v>
      </c>
      <c r="F178" s="197">
        <v>6.4400000000000004E-3</v>
      </c>
      <c r="G178" s="198"/>
      <c r="H178" s="238">
        <v>3.8644708300000001</v>
      </c>
      <c r="I178" s="238">
        <v>0.62066723999999995</v>
      </c>
      <c r="J178" s="197">
        <v>8.1939999999999999E-2</v>
      </c>
      <c r="K178" s="81">
        <v>16.248220951431843</v>
      </c>
      <c r="L178" s="48"/>
      <c r="M178" s="238">
        <v>4.4217681400000002</v>
      </c>
      <c r="N178" s="238">
        <v>0.62078695000000006</v>
      </c>
      <c r="O178" s="197">
        <v>7.1629999999999999E-2</v>
      </c>
      <c r="P178" s="106">
        <v>18.591385184481211</v>
      </c>
      <c r="Q178" s="127"/>
      <c r="R178" s="238">
        <v>1.8084554399999999</v>
      </c>
      <c r="S178" s="238">
        <v>0.37816466999999998</v>
      </c>
      <c r="T178" s="197">
        <v>0.10668999999999999</v>
      </c>
      <c r="U178" s="106">
        <v>7.603675862120272</v>
      </c>
      <c r="V178" s="106"/>
      <c r="W178" s="238">
        <v>7.7156107799999996</v>
      </c>
      <c r="X178" s="238">
        <v>0.79068101000000002</v>
      </c>
      <c r="Y178" s="197">
        <v>5.228E-2</v>
      </c>
      <c r="Z178" s="106">
        <v>32.440392033878901</v>
      </c>
      <c r="AA178" s="127"/>
      <c r="AB178" s="238">
        <v>18.334645260000002</v>
      </c>
      <c r="AC178" s="238">
        <v>0.67172968</v>
      </c>
      <c r="AD178" s="197">
        <v>1.8689999999999998E-2</v>
      </c>
      <c r="AE178" s="106">
        <v>77.088269094426721</v>
      </c>
      <c r="AF178" s="127"/>
      <c r="AG178" s="238">
        <v>20.95832596</v>
      </c>
      <c r="AH178" s="238">
        <v>0.45904237000000003</v>
      </c>
      <c r="AI178" s="197">
        <v>1.1169999999999999E-2</v>
      </c>
      <c r="AJ178" s="106">
        <v>88.119570815911658</v>
      </c>
      <c r="AK178" s="127"/>
      <c r="AL178" s="238">
        <v>5.7482036299999999</v>
      </c>
      <c r="AM178" s="238">
        <v>0.53696277999999997</v>
      </c>
      <c r="AN178" s="197">
        <v>4.7660000000000001E-2</v>
      </c>
      <c r="AO178" s="106">
        <v>24.168401512830819</v>
      </c>
      <c r="AP178" s="106"/>
      <c r="AQ178" s="298">
        <v>3.3754430000000002</v>
      </c>
      <c r="AR178" s="106">
        <v>0.45812369000000003</v>
      </c>
      <c r="AS178" s="197">
        <v>6.9250000000000006E-2</v>
      </c>
      <c r="AT178" s="106">
        <v>14.192096689461611</v>
      </c>
      <c r="AU178" s="127"/>
      <c r="AV178" s="238">
        <v>17.582882949999998</v>
      </c>
      <c r="AW178" s="238">
        <v>0.45549502999999997</v>
      </c>
      <c r="AX178" s="197">
        <v>1.3220000000000001E-2</v>
      </c>
      <c r="AY178" s="106">
        <v>73.927474084404906</v>
      </c>
      <c r="AZ178" s="127"/>
      <c r="BA178" s="238">
        <v>1.1119472499999998</v>
      </c>
      <c r="BB178" s="238">
        <v>0.24852690000000002</v>
      </c>
      <c r="BC178" s="197">
        <v>0.11403000000000001</v>
      </c>
      <c r="BD178" s="106">
        <v>4.6751975623883855</v>
      </c>
      <c r="BE178" s="127"/>
      <c r="BF178" s="238">
        <v>16.470935700000002</v>
      </c>
      <c r="BG178" s="238">
        <v>0.55147552</v>
      </c>
      <c r="BH178" s="197">
        <v>1.7080000000000001E-2</v>
      </c>
      <c r="BI178" s="106">
        <v>69.252276522016544</v>
      </c>
      <c r="BJ178" s="127"/>
      <c r="BK178" s="238">
        <v>0</v>
      </c>
      <c r="BL178" s="238">
        <v>0</v>
      </c>
      <c r="BM178" s="197" t="s">
        <v>69</v>
      </c>
      <c r="BN178" s="114">
        <v>0</v>
      </c>
    </row>
    <row r="179" spans="1:66" ht="12" customHeight="1" x14ac:dyDescent="0.45">
      <c r="A179" s="761"/>
      <c r="B179" s="832"/>
      <c r="C179" s="18" t="s">
        <v>134</v>
      </c>
      <c r="D179" s="196">
        <v>24.69869345</v>
      </c>
      <c r="E179" s="220">
        <v>0.35982731000000001</v>
      </c>
      <c r="F179" s="197">
        <v>7.43E-3</v>
      </c>
      <c r="G179" s="198"/>
      <c r="H179" s="238">
        <v>4.33077764</v>
      </c>
      <c r="I179" s="238">
        <v>0.54061471999999999</v>
      </c>
      <c r="J179" s="197">
        <v>6.3689999999999997E-2</v>
      </c>
      <c r="K179" s="81">
        <v>17.53444022764694</v>
      </c>
      <c r="L179" s="48"/>
      <c r="M179" s="238">
        <v>5.0180423199999993</v>
      </c>
      <c r="N179" s="238">
        <v>0.67126475000000008</v>
      </c>
      <c r="O179" s="197">
        <v>6.8250000000000005E-2</v>
      </c>
      <c r="P179" s="106">
        <v>20.317035515091181</v>
      </c>
      <c r="Q179" s="127"/>
      <c r="R179" s="238">
        <v>1.7225868499999999</v>
      </c>
      <c r="S179" s="238">
        <v>0.37708616</v>
      </c>
      <c r="T179" s="197">
        <v>0.11169</v>
      </c>
      <c r="U179" s="106">
        <v>6.9744047533818021</v>
      </c>
      <c r="V179" s="106"/>
      <c r="W179" s="238">
        <v>8.9878408299999997</v>
      </c>
      <c r="X179" s="238">
        <v>0.81545255999999999</v>
      </c>
      <c r="Y179" s="197">
        <v>4.6289999999999998E-2</v>
      </c>
      <c r="Z179" s="106">
        <v>36.389944464855887</v>
      </c>
      <c r="AA179" s="127"/>
      <c r="AB179" s="238">
        <v>19.886808769999998</v>
      </c>
      <c r="AC179" s="238">
        <v>0.57420934999999995</v>
      </c>
      <c r="AD179" s="197">
        <v>1.473E-2</v>
      </c>
      <c r="AE179" s="207">
        <v>80.517654953120598</v>
      </c>
      <c r="AF179" s="127"/>
      <c r="AG179" s="238">
        <v>22.432775750000001</v>
      </c>
      <c r="AH179" s="238">
        <v>0.41382555999999998</v>
      </c>
      <c r="AI179" s="197">
        <v>9.41E-3</v>
      </c>
      <c r="AJ179" s="106">
        <v>90.825758841911536</v>
      </c>
      <c r="AK179" s="127"/>
      <c r="AL179" s="238">
        <v>6.1456148900000001</v>
      </c>
      <c r="AM179" s="238">
        <v>0.67146972000000005</v>
      </c>
      <c r="AN179" s="197">
        <v>5.5739999999999998E-2</v>
      </c>
      <c r="AO179" s="106">
        <v>24.882348138945787</v>
      </c>
      <c r="AP179" s="106"/>
      <c r="AQ179" s="298">
        <v>3.2525982300000003</v>
      </c>
      <c r="AR179" s="106">
        <v>0.43823050000000002</v>
      </c>
      <c r="AS179" s="197">
        <v>6.8739999999999996E-2</v>
      </c>
      <c r="AT179" s="106">
        <v>13.169110489931604</v>
      </c>
      <c r="AU179" s="127"/>
      <c r="AV179" s="238">
        <v>19.18017751</v>
      </c>
      <c r="AW179" s="238">
        <v>0.39755625999999999</v>
      </c>
      <c r="AX179" s="197">
        <v>1.0580000000000001E-2</v>
      </c>
      <c r="AY179" s="106">
        <v>77.656648311491963</v>
      </c>
      <c r="AZ179" s="127"/>
      <c r="BA179" s="238">
        <v>0.85238831000000004</v>
      </c>
      <c r="BB179" s="238">
        <v>0.23864484</v>
      </c>
      <c r="BC179" s="197">
        <v>0.14283999999999999</v>
      </c>
      <c r="BD179" s="106">
        <v>3.4511473723319566</v>
      </c>
      <c r="BE179" s="127"/>
      <c r="BF179" s="238">
        <v>18.33556381</v>
      </c>
      <c r="BG179" s="238">
        <v>0.49362202999999999</v>
      </c>
      <c r="BH179" s="197">
        <v>1.374E-2</v>
      </c>
      <c r="BI179" s="106">
        <v>74.236978758080824</v>
      </c>
      <c r="BJ179" s="127"/>
      <c r="BK179" s="238">
        <v>7.7746100000000004E-3</v>
      </c>
      <c r="BL179" s="238">
        <v>1.4904769999999999E-2</v>
      </c>
      <c r="BM179" s="197">
        <v>0.97811999999999999</v>
      </c>
      <c r="BN179" s="114">
        <v>3.1477818920822305E-2</v>
      </c>
    </row>
    <row r="180" spans="1:66" ht="12" customHeight="1" x14ac:dyDescent="0.45">
      <c r="A180" s="761"/>
      <c r="B180" s="831" t="s">
        <v>67</v>
      </c>
      <c r="C180" s="17" t="s">
        <v>59</v>
      </c>
      <c r="D180" s="191">
        <v>35.77513055</v>
      </c>
      <c r="E180" s="192">
        <v>0.65289481000000005</v>
      </c>
      <c r="F180" s="195">
        <v>9.3100000000000006E-3</v>
      </c>
      <c r="G180" s="194"/>
      <c r="H180" s="158">
        <v>1.36864041</v>
      </c>
      <c r="I180" s="158">
        <v>0.47545114999999999</v>
      </c>
      <c r="J180" s="195">
        <v>0.17724000000000001</v>
      </c>
      <c r="K180" s="80">
        <v>3.825675515249797</v>
      </c>
      <c r="L180" s="47"/>
      <c r="M180" s="158">
        <v>2.6167453700000003</v>
      </c>
      <c r="N180" s="158">
        <v>0.76438838999999992</v>
      </c>
      <c r="O180" s="195">
        <v>0.14904000000000001</v>
      </c>
      <c r="P180" s="107">
        <v>7.3144257750304709</v>
      </c>
      <c r="Q180" s="174"/>
      <c r="R180" s="158">
        <v>1.86406915</v>
      </c>
      <c r="S180" s="158">
        <v>0.69409613000000003</v>
      </c>
      <c r="T180" s="195">
        <v>0.18998000000000001</v>
      </c>
      <c r="U180" s="107">
        <v>5.2105166950956097</v>
      </c>
      <c r="V180" s="107"/>
      <c r="W180" s="158">
        <v>4.4022395599999999</v>
      </c>
      <c r="X180" s="158">
        <v>1.0319314899999998</v>
      </c>
      <c r="Y180" s="195">
        <v>0.1196</v>
      </c>
      <c r="Z180" s="107">
        <v>12.305306765679992</v>
      </c>
      <c r="AA180" s="174"/>
      <c r="AB180" s="158">
        <v>22.28609539</v>
      </c>
      <c r="AC180" s="158">
        <v>2.0509237100000002</v>
      </c>
      <c r="AD180" s="195">
        <v>4.6949999999999999E-2</v>
      </c>
      <c r="AE180" s="107">
        <v>62.294937984510021</v>
      </c>
      <c r="AF180" s="174"/>
      <c r="AG180" s="158">
        <v>27.4558839</v>
      </c>
      <c r="AH180" s="158">
        <v>1.8817921100000001</v>
      </c>
      <c r="AI180" s="195">
        <v>3.4970000000000001E-2</v>
      </c>
      <c r="AJ180" s="107">
        <v>76.745726648368588</v>
      </c>
      <c r="AK180" s="174"/>
      <c r="AL180" s="158">
        <v>9.4122673900000002</v>
      </c>
      <c r="AM180" s="158">
        <v>1.6574217200000001</v>
      </c>
      <c r="AN180" s="195">
        <v>8.9840000000000003E-2</v>
      </c>
      <c r="AO180" s="107">
        <v>26.309526325404281</v>
      </c>
      <c r="AP180" s="107"/>
      <c r="AQ180" s="297">
        <v>7.2512169200000001</v>
      </c>
      <c r="AR180" s="107">
        <v>1.21796448</v>
      </c>
      <c r="AS180" s="195">
        <v>8.5699999999999998E-2</v>
      </c>
      <c r="AT180" s="107">
        <v>20.268876195617406</v>
      </c>
      <c r="AU180" s="174"/>
      <c r="AV180" s="158">
        <v>20.204666980000002</v>
      </c>
      <c r="AW180" s="158">
        <v>1.2506490100000001</v>
      </c>
      <c r="AX180" s="195">
        <v>3.1579999999999997E-2</v>
      </c>
      <c r="AY180" s="107">
        <v>56.476850452751179</v>
      </c>
      <c r="AZ180" s="174"/>
      <c r="BA180" s="158">
        <v>1.65437173</v>
      </c>
      <c r="BB180" s="158">
        <v>0.37923291999999997</v>
      </c>
      <c r="BC180" s="195">
        <v>0.11695</v>
      </c>
      <c r="BD180" s="107">
        <v>4.6243625238147459</v>
      </c>
      <c r="BE180" s="174"/>
      <c r="BF180" s="158">
        <v>18.55669906</v>
      </c>
      <c r="BG180" s="158">
        <v>1.2528660899999999</v>
      </c>
      <c r="BH180" s="195">
        <v>3.4450000000000001E-2</v>
      </c>
      <c r="BI180" s="107">
        <v>51.870388101211276</v>
      </c>
      <c r="BJ180" s="174"/>
      <c r="BK180" s="158">
        <v>6.4038100000000002E-3</v>
      </c>
      <c r="BL180" s="158">
        <v>1.218122E-2</v>
      </c>
      <c r="BM180" s="195">
        <v>0.97050000000000003</v>
      </c>
      <c r="BN180" s="115">
        <v>1.7900172274843033E-2</v>
      </c>
    </row>
    <row r="181" spans="1:66" ht="12" customHeight="1" x14ac:dyDescent="0.45">
      <c r="A181" s="761"/>
      <c r="B181" s="831"/>
      <c r="C181" s="17" t="s">
        <v>133</v>
      </c>
      <c r="D181" s="191">
        <v>20.42078738</v>
      </c>
      <c r="E181" s="192">
        <v>0.43312098999999998</v>
      </c>
      <c r="F181" s="195">
        <v>1.082E-2</v>
      </c>
      <c r="G181" s="192"/>
      <c r="H181" s="192">
        <v>0.76879708000000002</v>
      </c>
      <c r="I181" s="192">
        <v>0.37367815999999998</v>
      </c>
      <c r="J181" s="195">
        <v>0.24798999999999999</v>
      </c>
      <c r="K181" s="80">
        <v>3.764776870224678</v>
      </c>
      <c r="L181" s="47"/>
      <c r="M181" s="192">
        <v>1.2526720499999999</v>
      </c>
      <c r="N181" s="192">
        <v>0.46780158999999999</v>
      </c>
      <c r="O181" s="195">
        <v>0.19053</v>
      </c>
      <c r="P181" s="107">
        <v>6.1342984807082397</v>
      </c>
      <c r="Q181" s="174"/>
      <c r="R181" s="192">
        <v>1.01806317</v>
      </c>
      <c r="S181" s="192">
        <v>0.43310764000000002</v>
      </c>
      <c r="T181" s="195">
        <v>0.21704999999999999</v>
      </c>
      <c r="U181" s="107">
        <v>4.9854256403310151</v>
      </c>
      <c r="V181" s="107"/>
      <c r="W181" s="192">
        <v>2.2043383600000004</v>
      </c>
      <c r="X181" s="192">
        <v>0.65676971000000006</v>
      </c>
      <c r="Y181" s="195">
        <v>0.15201000000000001</v>
      </c>
      <c r="Z181" s="107">
        <v>10.794580634823692</v>
      </c>
      <c r="AA181" s="174"/>
      <c r="AB181" s="192">
        <v>12.00395864</v>
      </c>
      <c r="AC181" s="192">
        <v>1.29975679</v>
      </c>
      <c r="AD181" s="195">
        <v>5.5239999999999997E-2</v>
      </c>
      <c r="AE181" s="107">
        <v>58.783035230838387</v>
      </c>
      <c r="AF181" s="174"/>
      <c r="AG181" s="192">
        <v>15.28884609</v>
      </c>
      <c r="AH181" s="192">
        <v>1.1399402299999999</v>
      </c>
      <c r="AI181" s="195">
        <v>3.8039999999999997E-2</v>
      </c>
      <c r="AJ181" s="107">
        <v>74.869033233134815</v>
      </c>
      <c r="AK181" s="174"/>
      <c r="AL181" s="192">
        <v>5.4761862800000003</v>
      </c>
      <c r="AM181" s="192">
        <v>1.0174858</v>
      </c>
      <c r="AN181" s="195">
        <v>9.4799999999999995E-2</v>
      </c>
      <c r="AO181" s="107">
        <v>26.81672443915334</v>
      </c>
      <c r="AP181" s="107"/>
      <c r="AQ181" s="297">
        <v>4.0689088299999998</v>
      </c>
      <c r="AR181" s="107">
        <v>0.78185523000000001</v>
      </c>
      <c r="AS181" s="195">
        <v>9.8040000000000002E-2</v>
      </c>
      <c r="AT181" s="107">
        <v>19.92532782543471</v>
      </c>
      <c r="AU181" s="174"/>
      <c r="AV181" s="192">
        <v>11.219937250000001</v>
      </c>
      <c r="AW181" s="192">
        <v>0.81520414000000008</v>
      </c>
      <c r="AX181" s="195">
        <v>3.7069999999999999E-2</v>
      </c>
      <c r="AY181" s="107">
        <v>54.943705358730398</v>
      </c>
      <c r="AZ181" s="174"/>
      <c r="BA181" s="192">
        <v>1.2012691400000002</v>
      </c>
      <c r="BB181" s="192">
        <v>0.32282114000000001</v>
      </c>
      <c r="BC181" s="195">
        <v>0.13711000000000001</v>
      </c>
      <c r="BD181" s="107">
        <v>5.8825799301770125</v>
      </c>
      <c r="BE181" s="174"/>
      <c r="BF181" s="192">
        <v>10.025071929999999</v>
      </c>
      <c r="BG181" s="192">
        <v>0.81345561999999993</v>
      </c>
      <c r="BH181" s="195">
        <v>4.1399999999999999E-2</v>
      </c>
      <c r="BI181" s="107">
        <v>49.092484748254591</v>
      </c>
      <c r="BJ181" s="174"/>
      <c r="BK181" s="192">
        <v>6.4038100000000002E-3</v>
      </c>
      <c r="BL181" s="192">
        <v>1.218122E-2</v>
      </c>
      <c r="BM181" s="195">
        <v>0.97050000000000003</v>
      </c>
      <c r="BN181" s="115">
        <v>3.1359270731508883E-2</v>
      </c>
    </row>
    <row r="182" spans="1:66" ht="12" customHeight="1" x14ac:dyDescent="0.45">
      <c r="A182" s="762"/>
      <c r="B182" s="833"/>
      <c r="C182" s="19" t="s">
        <v>134</v>
      </c>
      <c r="D182" s="199">
        <v>15.35434317</v>
      </c>
      <c r="E182" s="200">
        <v>0.49414163</v>
      </c>
      <c r="F182" s="201">
        <v>1.6420000000000001E-2</v>
      </c>
      <c r="G182" s="202"/>
      <c r="H182" s="203">
        <v>0.59984334000000006</v>
      </c>
      <c r="I182" s="203">
        <v>0.20471981</v>
      </c>
      <c r="J182" s="201">
        <v>0.17413000000000001</v>
      </c>
      <c r="K182" s="82">
        <v>3.9066688386384425</v>
      </c>
      <c r="L182" s="49"/>
      <c r="M182" s="203">
        <v>1.3640733199999999</v>
      </c>
      <c r="N182" s="203">
        <v>0.41940238000000002</v>
      </c>
      <c r="O182" s="201">
        <v>0.15687000000000001</v>
      </c>
      <c r="P182" s="108">
        <v>8.8839574894039561</v>
      </c>
      <c r="Q182" s="180"/>
      <c r="R182" s="203">
        <v>0.84600598999999999</v>
      </c>
      <c r="S182" s="203">
        <v>0.42120953</v>
      </c>
      <c r="T182" s="201">
        <v>0.25402000000000002</v>
      </c>
      <c r="U182" s="108">
        <v>5.5098806939066218</v>
      </c>
      <c r="V182" s="108"/>
      <c r="W182" s="203">
        <v>2.1979012099999999</v>
      </c>
      <c r="X182" s="203">
        <v>0.53604789000000008</v>
      </c>
      <c r="Y182" s="201">
        <v>0.12443</v>
      </c>
      <c r="Z182" s="108">
        <v>14.314524468193191</v>
      </c>
      <c r="AA182" s="180"/>
      <c r="AB182" s="203">
        <v>10.282136749999999</v>
      </c>
      <c r="AC182" s="203">
        <v>0.93091232000000002</v>
      </c>
      <c r="AD182" s="201">
        <v>4.6190000000000002E-2</v>
      </c>
      <c r="AE182" s="108">
        <v>66.965656792728822</v>
      </c>
      <c r="AF182" s="180"/>
      <c r="AG182" s="203">
        <v>12.16703781</v>
      </c>
      <c r="AH182" s="203">
        <v>0.91112505999999993</v>
      </c>
      <c r="AI182" s="201">
        <v>3.8210000000000001E-2</v>
      </c>
      <c r="AJ182" s="108">
        <v>79.241669117911215</v>
      </c>
      <c r="AK182" s="180"/>
      <c r="AL182" s="203">
        <v>3.9360811099999999</v>
      </c>
      <c r="AM182" s="203">
        <v>0.82273823000000001</v>
      </c>
      <c r="AN182" s="201">
        <v>0.10664999999999999</v>
      </c>
      <c r="AO182" s="108">
        <v>25.634968988386888</v>
      </c>
      <c r="AP182" s="108"/>
      <c r="AQ182" s="299">
        <v>3.1823080899999998</v>
      </c>
      <c r="AR182" s="108">
        <v>0.67105694999999999</v>
      </c>
      <c r="AS182" s="201">
        <v>0.10759000000000001</v>
      </c>
      <c r="AT182" s="108">
        <v>20.725784585938754</v>
      </c>
      <c r="AU182" s="180"/>
      <c r="AV182" s="203">
        <v>8.9847297199999989</v>
      </c>
      <c r="AW182" s="203">
        <v>0.57579810999999992</v>
      </c>
      <c r="AX182" s="201">
        <v>3.27E-2</v>
      </c>
      <c r="AY182" s="108">
        <v>58.515884531972453</v>
      </c>
      <c r="AZ182" s="180"/>
      <c r="BA182" s="203">
        <v>0.45310259000000003</v>
      </c>
      <c r="BB182" s="203">
        <v>0.16430717</v>
      </c>
      <c r="BC182" s="201">
        <v>0.18501000000000001</v>
      </c>
      <c r="BD182" s="108">
        <v>2.9509734475994525</v>
      </c>
      <c r="BE182" s="180"/>
      <c r="BF182" s="203">
        <v>8.5316271300000004</v>
      </c>
      <c r="BG182" s="203">
        <v>0.5625578</v>
      </c>
      <c r="BH182" s="201">
        <v>3.3640000000000003E-2</v>
      </c>
      <c r="BI182" s="108">
        <v>55.564911084373016</v>
      </c>
      <c r="BJ182" s="180"/>
      <c r="BK182" s="203">
        <v>0</v>
      </c>
      <c r="BL182" s="203">
        <v>0</v>
      </c>
      <c r="BM182" s="201" t="s">
        <v>69</v>
      </c>
      <c r="BN182" s="116">
        <v>0</v>
      </c>
    </row>
    <row r="183" spans="1:66" ht="12" customHeight="1" x14ac:dyDescent="0.45">
      <c r="A183" s="757" t="s">
        <v>86</v>
      </c>
      <c r="B183" s="842" t="s">
        <v>59</v>
      </c>
      <c r="C183" s="17" t="s">
        <v>59</v>
      </c>
      <c r="D183" s="191">
        <v>1060.0234478899999</v>
      </c>
      <c r="E183" s="192">
        <v>6.5217082099999999</v>
      </c>
      <c r="F183" s="195">
        <v>3.14E-3</v>
      </c>
      <c r="G183" s="194"/>
      <c r="H183" s="192">
        <v>142.71690817000001</v>
      </c>
      <c r="I183" s="192">
        <v>15.54976153</v>
      </c>
      <c r="J183" s="195">
        <v>5.5590000000000001E-2</v>
      </c>
      <c r="K183" s="80">
        <v>13.463561438577717</v>
      </c>
      <c r="L183" s="47"/>
      <c r="M183" s="192">
        <v>161.37436547999999</v>
      </c>
      <c r="N183" s="192">
        <v>20.33192266</v>
      </c>
      <c r="O183" s="195">
        <v>6.4280000000000004E-2</v>
      </c>
      <c r="P183" s="107">
        <v>15.223659986127593</v>
      </c>
      <c r="Q183" s="174"/>
      <c r="R183" s="192">
        <v>20.941010800000001</v>
      </c>
      <c r="S183" s="192">
        <v>5.1785800599999998</v>
      </c>
      <c r="T183" s="195">
        <v>0.12617</v>
      </c>
      <c r="U183" s="107">
        <v>1.9755233567411687</v>
      </c>
      <c r="V183" s="107"/>
      <c r="W183" s="192">
        <v>268.45085215</v>
      </c>
      <c r="X183" s="192">
        <v>24.65706183</v>
      </c>
      <c r="Y183" s="195">
        <v>4.6859999999999999E-2</v>
      </c>
      <c r="Z183" s="107">
        <v>25.324991884317029</v>
      </c>
      <c r="AA183" s="174"/>
      <c r="AB183" s="192">
        <v>821.92911965999997</v>
      </c>
      <c r="AC183" s="192">
        <v>18.580202969999998</v>
      </c>
      <c r="AD183" s="195">
        <v>1.153E-2</v>
      </c>
      <c r="AE183" s="107">
        <v>77.538767778775835</v>
      </c>
      <c r="AF183" s="174"/>
      <c r="AG183" s="192">
        <v>971.9726303299999</v>
      </c>
      <c r="AH183" s="192">
        <v>10.677884710000001</v>
      </c>
      <c r="AI183" s="195">
        <v>5.5999999999999999E-3</v>
      </c>
      <c r="AJ183" s="107">
        <v>91.693502843237368</v>
      </c>
      <c r="AK183" s="174"/>
      <c r="AL183" s="192">
        <v>574.64108118000001</v>
      </c>
      <c r="AM183" s="192">
        <v>20.94761154</v>
      </c>
      <c r="AN183" s="195">
        <v>1.8599999999999998E-2</v>
      </c>
      <c r="AO183" s="107">
        <v>54.210223587396655</v>
      </c>
      <c r="AP183" s="107"/>
      <c r="AQ183" s="297">
        <v>168.86043888999998</v>
      </c>
      <c r="AR183" s="107">
        <v>11.45322865</v>
      </c>
      <c r="AS183" s="195">
        <v>3.4610000000000002E-2</v>
      </c>
      <c r="AT183" s="107">
        <v>15.929877704697986</v>
      </c>
      <c r="AU183" s="174"/>
      <c r="AV183" s="192">
        <v>803.11219143999995</v>
      </c>
      <c r="AW183" s="192">
        <v>11.234017270000001</v>
      </c>
      <c r="AX183" s="195">
        <v>7.1399999999999996E-3</v>
      </c>
      <c r="AY183" s="107">
        <v>75.763625138539382</v>
      </c>
      <c r="AZ183" s="174"/>
      <c r="BA183" s="192">
        <v>87.609372520000008</v>
      </c>
      <c r="BB183" s="192">
        <v>7.9191834500000002</v>
      </c>
      <c r="BC183" s="195">
        <v>4.6120000000000001E-2</v>
      </c>
      <c r="BD183" s="107">
        <v>8.2648523194829693</v>
      </c>
      <c r="BE183" s="174"/>
      <c r="BF183" s="192">
        <v>716.04190232999997</v>
      </c>
      <c r="BG183" s="192">
        <v>14.877849980000001</v>
      </c>
      <c r="BH183" s="195">
        <v>1.06E-2</v>
      </c>
      <c r="BI183" s="107">
        <v>67.5496286195647</v>
      </c>
      <c r="BJ183" s="174"/>
      <c r="BK183" s="192">
        <v>0.53908340999999993</v>
      </c>
      <c r="BL183" s="192">
        <v>0.63741447000000007</v>
      </c>
      <c r="BM183" s="195">
        <v>0.60326999999999997</v>
      </c>
      <c r="BN183" s="115">
        <v>5.0855800508286621E-2</v>
      </c>
    </row>
    <row r="184" spans="1:66" ht="12" customHeight="1" x14ac:dyDescent="0.45">
      <c r="A184" s="758"/>
      <c r="B184" s="843"/>
      <c r="C184" s="17" t="s">
        <v>133</v>
      </c>
      <c r="D184" s="191">
        <v>527.92937548000009</v>
      </c>
      <c r="E184" s="192">
        <v>4.8589019799999997</v>
      </c>
      <c r="F184" s="195">
        <v>4.7000000000000002E-3</v>
      </c>
      <c r="G184" s="194"/>
      <c r="H184" s="192">
        <v>67.783554499999994</v>
      </c>
      <c r="I184" s="192">
        <v>8.2007066500000008</v>
      </c>
      <c r="J184" s="195">
        <v>6.173E-2</v>
      </c>
      <c r="K184" s="80">
        <v>12.83951180749704</v>
      </c>
      <c r="L184" s="47"/>
      <c r="M184" s="192">
        <v>74.308791209999995</v>
      </c>
      <c r="N184" s="192">
        <v>11.187620750000001</v>
      </c>
      <c r="O184" s="195">
        <v>7.6810000000000003E-2</v>
      </c>
      <c r="P184" s="107">
        <v>14.075517419813494</v>
      </c>
      <c r="Q184" s="174"/>
      <c r="R184" s="192">
        <v>11.835732180000001</v>
      </c>
      <c r="S184" s="192">
        <v>3.5079109100000001</v>
      </c>
      <c r="T184" s="195">
        <v>0.15121999999999999</v>
      </c>
      <c r="U184" s="107">
        <v>2.2419158186147157</v>
      </c>
      <c r="V184" s="107"/>
      <c r="W184" s="192">
        <v>127.35510431</v>
      </c>
      <c r="X184" s="192">
        <v>13.340896860000001</v>
      </c>
      <c r="Y184" s="195">
        <v>5.3449999999999998E-2</v>
      </c>
      <c r="Z184" s="107">
        <v>24.123511633389811</v>
      </c>
      <c r="AA184" s="174"/>
      <c r="AB184" s="192">
        <v>395.68354148000003</v>
      </c>
      <c r="AC184" s="192">
        <v>11.95338192</v>
      </c>
      <c r="AD184" s="195">
        <v>1.541E-2</v>
      </c>
      <c r="AE184" s="107">
        <v>74.950089890383452</v>
      </c>
      <c r="AF184" s="174"/>
      <c r="AG184" s="192">
        <v>480.64797324</v>
      </c>
      <c r="AH184" s="192">
        <v>7.2195398800000001</v>
      </c>
      <c r="AI184" s="195">
        <v>7.6600000000000001E-3</v>
      </c>
      <c r="AJ184" s="107">
        <v>91.043991026827925</v>
      </c>
      <c r="AK184" s="174"/>
      <c r="AL184" s="192">
        <v>278.79999461</v>
      </c>
      <c r="AM184" s="192">
        <v>12.61981696</v>
      </c>
      <c r="AN184" s="195">
        <v>2.3089999999999999E-2</v>
      </c>
      <c r="AO184" s="107">
        <v>52.81009308423338</v>
      </c>
      <c r="AP184" s="107"/>
      <c r="AQ184" s="297">
        <v>91.051045139999999</v>
      </c>
      <c r="AR184" s="107">
        <v>7.7022637699999992</v>
      </c>
      <c r="AS184" s="195">
        <v>4.3159999999999997E-2</v>
      </c>
      <c r="AT184" s="107">
        <v>17.246823035224214</v>
      </c>
      <c r="AU184" s="174"/>
      <c r="AV184" s="192">
        <v>389.59692810000001</v>
      </c>
      <c r="AW184" s="192">
        <v>7.5339017899999998</v>
      </c>
      <c r="AX184" s="195">
        <v>9.8700000000000003E-3</v>
      </c>
      <c r="AY184" s="107">
        <v>73.797167991603715</v>
      </c>
      <c r="AZ184" s="174"/>
      <c r="BA184" s="192">
        <v>53.223774389999996</v>
      </c>
      <c r="BB184" s="192">
        <v>5.3266896100000007</v>
      </c>
      <c r="BC184" s="195">
        <v>5.1060000000000001E-2</v>
      </c>
      <c r="BD184" s="107">
        <v>10.081608802618392</v>
      </c>
      <c r="BE184" s="174"/>
      <c r="BF184" s="192">
        <v>336.37315371</v>
      </c>
      <c r="BG184" s="192">
        <v>9.5488296300000002</v>
      </c>
      <c r="BH184" s="195">
        <v>1.448E-2</v>
      </c>
      <c r="BI184" s="107">
        <v>63.715559188985317</v>
      </c>
      <c r="BJ184" s="174"/>
      <c r="BK184" s="192">
        <v>0</v>
      </c>
      <c r="BL184" s="192">
        <v>0</v>
      </c>
      <c r="BM184" s="195" t="s">
        <v>69</v>
      </c>
      <c r="BN184" s="115">
        <v>0</v>
      </c>
    </row>
    <row r="185" spans="1:66" ht="12" customHeight="1" x14ac:dyDescent="0.45">
      <c r="A185" s="758"/>
      <c r="B185" s="843"/>
      <c r="C185" s="17" t="s">
        <v>134</v>
      </c>
      <c r="D185" s="191">
        <v>532.09407240999997</v>
      </c>
      <c r="E185" s="192">
        <v>4.4003058899999994</v>
      </c>
      <c r="F185" s="195">
        <v>4.2199999999999998E-3</v>
      </c>
      <c r="G185" s="194"/>
      <c r="H185" s="192">
        <v>74.933353670000002</v>
      </c>
      <c r="I185" s="192">
        <v>9.3898118999999998</v>
      </c>
      <c r="J185" s="195">
        <v>6.3930000000000001E-2</v>
      </c>
      <c r="K185" s="80">
        <v>14.082726637153895</v>
      </c>
      <c r="L185" s="47"/>
      <c r="M185" s="192">
        <v>87.065574269999999</v>
      </c>
      <c r="N185" s="192">
        <v>10.77316854</v>
      </c>
      <c r="O185" s="195">
        <v>6.3130000000000006E-2</v>
      </c>
      <c r="P185" s="107">
        <v>16.36281604785713</v>
      </c>
      <c r="Q185" s="174"/>
      <c r="R185" s="192">
        <v>9.1052786300000008</v>
      </c>
      <c r="S185" s="192">
        <v>3.0799680999999999</v>
      </c>
      <c r="T185" s="195">
        <v>0.17258000000000001</v>
      </c>
      <c r="U185" s="107">
        <v>1.7112159488565051</v>
      </c>
      <c r="V185" s="107"/>
      <c r="W185" s="192">
        <v>141.09574784</v>
      </c>
      <c r="X185" s="192">
        <v>13.34042788</v>
      </c>
      <c r="Y185" s="195">
        <v>4.8239999999999998E-2</v>
      </c>
      <c r="Z185" s="107">
        <v>26.517068156940493</v>
      </c>
      <c r="AA185" s="174"/>
      <c r="AB185" s="192">
        <v>426.24557818</v>
      </c>
      <c r="AC185" s="192">
        <v>9.4788247400000003</v>
      </c>
      <c r="AD185" s="195">
        <v>1.1350000000000001E-2</v>
      </c>
      <c r="AE185" s="107">
        <v>80.1071841017542</v>
      </c>
      <c r="AF185" s="174"/>
      <c r="AG185" s="192">
        <v>491.32465709000002</v>
      </c>
      <c r="AH185" s="192">
        <v>5.9019766900000006</v>
      </c>
      <c r="AI185" s="195">
        <v>6.13E-3</v>
      </c>
      <c r="AJ185" s="107">
        <v>92.337930934779251</v>
      </c>
      <c r="AK185" s="174"/>
      <c r="AL185" s="192">
        <v>295.84108656000001</v>
      </c>
      <c r="AM185" s="192">
        <v>11.26998536</v>
      </c>
      <c r="AN185" s="195">
        <v>1.9439999999999999E-2</v>
      </c>
      <c r="AO185" s="107">
        <v>55.599395276112475</v>
      </c>
      <c r="AP185" s="107"/>
      <c r="AQ185" s="297">
        <v>77.809393749999998</v>
      </c>
      <c r="AR185" s="107">
        <v>6.6715819999999999</v>
      </c>
      <c r="AS185" s="195">
        <v>4.3749999999999997E-2</v>
      </c>
      <c r="AT185" s="107">
        <v>14.623240096921192</v>
      </c>
      <c r="AU185" s="174"/>
      <c r="AV185" s="192">
        <v>413.51526333999999</v>
      </c>
      <c r="AW185" s="192">
        <v>6.2187018500000004</v>
      </c>
      <c r="AX185" s="195">
        <v>7.6699999999999997E-3</v>
      </c>
      <c r="AY185" s="107">
        <v>77.714690837858043</v>
      </c>
      <c r="AZ185" s="174"/>
      <c r="BA185" s="192">
        <v>34.385598129999998</v>
      </c>
      <c r="BB185" s="192">
        <v>4.3353489099999996</v>
      </c>
      <c r="BC185" s="195">
        <v>6.4329999999999998E-2</v>
      </c>
      <c r="BD185" s="107">
        <v>6.4623155778184476</v>
      </c>
      <c r="BE185" s="174"/>
      <c r="BF185" s="192">
        <v>379.66874862000003</v>
      </c>
      <c r="BG185" s="192">
        <v>8.0614709199999997</v>
      </c>
      <c r="BH185" s="195">
        <v>1.0829999999999999E-2</v>
      </c>
      <c r="BI185" s="107">
        <v>71.353688813028143</v>
      </c>
      <c r="BJ185" s="174"/>
      <c r="BK185" s="192">
        <v>0.53908340999999993</v>
      </c>
      <c r="BL185" s="192">
        <v>0.63741447000000007</v>
      </c>
      <c r="BM185" s="195">
        <v>0.60326999999999997</v>
      </c>
      <c r="BN185" s="115">
        <v>0.10131355298854267</v>
      </c>
    </row>
    <row r="186" spans="1:66" ht="12" customHeight="1" x14ac:dyDescent="0.45">
      <c r="A186" s="758"/>
      <c r="B186" s="832" t="s">
        <v>66</v>
      </c>
      <c r="C186" s="18" t="s">
        <v>59</v>
      </c>
      <c r="D186" s="196">
        <v>639.61573962</v>
      </c>
      <c r="E186" s="220">
        <v>5.0413783299999997</v>
      </c>
      <c r="F186" s="197">
        <v>4.0200000000000001E-3</v>
      </c>
      <c r="G186" s="198"/>
      <c r="H186" s="238">
        <v>110.79619905999999</v>
      </c>
      <c r="I186" s="238">
        <v>14.672101210000001</v>
      </c>
      <c r="J186" s="197">
        <v>6.7559999999999995E-2</v>
      </c>
      <c r="K186" s="81">
        <v>17.32230653451786</v>
      </c>
      <c r="L186" s="48"/>
      <c r="M186" s="238">
        <v>135.16475313999999</v>
      </c>
      <c r="N186" s="238">
        <v>19.77141443</v>
      </c>
      <c r="O186" s="197">
        <v>7.4630000000000002E-2</v>
      </c>
      <c r="P186" s="106">
        <v>21.132180583970975</v>
      </c>
      <c r="Q186" s="127"/>
      <c r="R186" s="238">
        <v>13.50050323</v>
      </c>
      <c r="S186" s="238">
        <v>4.1451371200000002</v>
      </c>
      <c r="T186" s="197">
        <v>0.15665000000000001</v>
      </c>
      <c r="U186" s="106">
        <v>2.1107209209736988</v>
      </c>
      <c r="V186" s="106"/>
      <c r="W186" s="238">
        <v>210.55914109</v>
      </c>
      <c r="X186" s="238">
        <v>23.487511770000001</v>
      </c>
      <c r="Y186" s="197">
        <v>5.6910000000000002E-2</v>
      </c>
      <c r="Z186" s="106">
        <v>32.919630967038835</v>
      </c>
      <c r="AA186" s="127"/>
      <c r="AB186" s="238">
        <v>521.26546986000005</v>
      </c>
      <c r="AC186" s="238">
        <v>15.64324294</v>
      </c>
      <c r="AD186" s="197">
        <v>1.5310000000000001E-2</v>
      </c>
      <c r="AE186" s="106">
        <v>81.496660818523225</v>
      </c>
      <c r="AF186" s="127"/>
      <c r="AG186" s="238">
        <v>597.20298510000009</v>
      </c>
      <c r="AH186" s="238">
        <v>8.2322268999999988</v>
      </c>
      <c r="AI186" s="197">
        <v>7.0299999999999998E-3</v>
      </c>
      <c r="AJ186" s="106">
        <v>93.369025823973999</v>
      </c>
      <c r="AK186" s="127"/>
      <c r="AL186" s="238">
        <v>304.51922715000001</v>
      </c>
      <c r="AM186" s="238">
        <v>17.762247940000002</v>
      </c>
      <c r="AN186" s="197">
        <v>2.9760000000000002E-2</v>
      </c>
      <c r="AO186" s="106">
        <v>47.609714440566606</v>
      </c>
      <c r="AP186" s="106"/>
      <c r="AQ186" s="298">
        <v>87.264506869999991</v>
      </c>
      <c r="AR186" s="106">
        <v>7.81701069</v>
      </c>
      <c r="AS186" s="197">
        <v>4.5699999999999998E-2</v>
      </c>
      <c r="AT186" s="106">
        <v>13.643270711543842</v>
      </c>
      <c r="AU186" s="127"/>
      <c r="AV186" s="238">
        <v>509.93847822999999</v>
      </c>
      <c r="AW186" s="238">
        <v>9.28440288</v>
      </c>
      <c r="AX186" s="197">
        <v>9.2899999999999996E-3</v>
      </c>
      <c r="AY186" s="106">
        <v>79.725755112430136</v>
      </c>
      <c r="AZ186" s="127"/>
      <c r="BA186" s="238">
        <v>43.606702949999999</v>
      </c>
      <c r="BB186" s="238">
        <v>6.3461171700000003</v>
      </c>
      <c r="BC186" s="197">
        <v>7.4249999999999997E-2</v>
      </c>
      <c r="BD186" s="106">
        <v>6.8176406940684471</v>
      </c>
      <c r="BE186" s="127"/>
      <c r="BF186" s="238">
        <v>466.76832352999998</v>
      </c>
      <c r="BG186" s="238">
        <v>12.635363699999999</v>
      </c>
      <c r="BH186" s="197">
        <v>1.3809999999999999E-2</v>
      </c>
      <c r="BI186" s="106">
        <v>72.976366061177629</v>
      </c>
      <c r="BJ186" s="127"/>
      <c r="BK186" s="238">
        <v>0.43654824999999997</v>
      </c>
      <c r="BL186" s="238">
        <v>0.60523618999999995</v>
      </c>
      <c r="BM186" s="197">
        <v>0.70735000000000003</v>
      </c>
      <c r="BN186" s="114">
        <v>6.8251642815943869E-2</v>
      </c>
    </row>
    <row r="187" spans="1:66" ht="12" customHeight="1" x14ac:dyDescent="0.45">
      <c r="A187" s="758"/>
      <c r="B187" s="832"/>
      <c r="C187" s="18" t="s">
        <v>133</v>
      </c>
      <c r="D187" s="196">
        <v>307.09080933999996</v>
      </c>
      <c r="E187" s="220">
        <v>3.6686960699999998</v>
      </c>
      <c r="F187" s="197">
        <v>6.1000000000000004E-3</v>
      </c>
      <c r="G187" s="198"/>
      <c r="H187" s="238">
        <v>51.484455540000006</v>
      </c>
      <c r="I187" s="238">
        <v>7.5189355999999998</v>
      </c>
      <c r="J187" s="197">
        <v>7.4510000000000007E-2</v>
      </c>
      <c r="K187" s="81">
        <v>16.76522187383285</v>
      </c>
      <c r="L187" s="48"/>
      <c r="M187" s="238">
        <v>60.68140562</v>
      </c>
      <c r="N187" s="238">
        <v>10.781266349999999</v>
      </c>
      <c r="O187" s="197">
        <v>9.0649999999999994E-2</v>
      </c>
      <c r="P187" s="106">
        <v>19.760085217273865</v>
      </c>
      <c r="Q187" s="127"/>
      <c r="R187" s="238">
        <v>7.7429782600000001</v>
      </c>
      <c r="S187" s="238">
        <v>2.8996290399999998</v>
      </c>
      <c r="T187" s="197">
        <v>0.19106000000000001</v>
      </c>
      <c r="U187" s="106">
        <v>2.5213969368348148</v>
      </c>
      <c r="V187" s="106"/>
      <c r="W187" s="238">
        <v>96.991962310000005</v>
      </c>
      <c r="X187" s="238">
        <v>12.581792810000001</v>
      </c>
      <c r="Y187" s="197">
        <v>6.6180000000000003E-2</v>
      </c>
      <c r="Z187" s="106">
        <v>31.584130608941141</v>
      </c>
      <c r="AA187" s="127"/>
      <c r="AB187" s="238">
        <v>242.19826818999999</v>
      </c>
      <c r="AC187" s="238">
        <v>10.2203438</v>
      </c>
      <c r="AD187" s="197">
        <v>2.1530000000000001E-2</v>
      </c>
      <c r="AE187" s="106">
        <v>78.868615023202054</v>
      </c>
      <c r="AF187" s="127"/>
      <c r="AG187" s="238">
        <v>284.43028547</v>
      </c>
      <c r="AH187" s="238">
        <v>5.5303733199999998</v>
      </c>
      <c r="AI187" s="197">
        <v>9.92E-3</v>
      </c>
      <c r="AJ187" s="106">
        <v>92.620904572591414</v>
      </c>
      <c r="AK187" s="127"/>
      <c r="AL187" s="238">
        <v>139.49800111000002</v>
      </c>
      <c r="AM187" s="238">
        <v>10.67409161</v>
      </c>
      <c r="AN187" s="197">
        <v>3.9039999999999998E-2</v>
      </c>
      <c r="AO187" s="106">
        <v>45.425651588144021</v>
      </c>
      <c r="AP187" s="106"/>
      <c r="AQ187" s="298">
        <v>46.296190519999996</v>
      </c>
      <c r="AR187" s="106">
        <v>5.8382095400000003</v>
      </c>
      <c r="AS187" s="197">
        <v>6.4339999999999994E-2</v>
      </c>
      <c r="AT187" s="106">
        <v>15.075733011840972</v>
      </c>
      <c r="AU187" s="127"/>
      <c r="AV187" s="238">
        <v>238.13409494999999</v>
      </c>
      <c r="AW187" s="238">
        <v>6.2839067599999998</v>
      </c>
      <c r="AX187" s="197">
        <v>1.346E-2</v>
      </c>
      <c r="AY187" s="106">
        <v>77.545171560750433</v>
      </c>
      <c r="AZ187" s="127"/>
      <c r="BA187" s="238">
        <v>26.529011620000002</v>
      </c>
      <c r="BB187" s="238">
        <v>4.2773314600000001</v>
      </c>
      <c r="BC187" s="197">
        <v>8.226E-2</v>
      </c>
      <c r="BD187" s="106">
        <v>8.6388165367163516</v>
      </c>
      <c r="BE187" s="127"/>
      <c r="BF187" s="238">
        <v>211.60508332999999</v>
      </c>
      <c r="BG187" s="238">
        <v>8.1824775299999999</v>
      </c>
      <c r="BH187" s="197">
        <v>1.9730000000000001E-2</v>
      </c>
      <c r="BI187" s="106">
        <v>68.906355024034085</v>
      </c>
      <c r="BJ187" s="127"/>
      <c r="BK187" s="238">
        <v>0</v>
      </c>
      <c r="BL187" s="238">
        <v>0</v>
      </c>
      <c r="BM187" s="197" t="s">
        <v>69</v>
      </c>
      <c r="BN187" s="114">
        <v>0</v>
      </c>
    </row>
    <row r="188" spans="1:66" ht="12" customHeight="1" x14ac:dyDescent="0.45">
      <c r="A188" s="758"/>
      <c r="B188" s="832"/>
      <c r="C188" s="18" t="s">
        <v>134</v>
      </c>
      <c r="D188" s="196">
        <v>332.52493027999998</v>
      </c>
      <c r="E188" s="220">
        <v>3.63500157</v>
      </c>
      <c r="F188" s="197">
        <v>5.5799999999999999E-3</v>
      </c>
      <c r="G188" s="198"/>
      <c r="H188" s="238">
        <v>59.31174352</v>
      </c>
      <c r="I188" s="238">
        <v>8.7906891099999989</v>
      </c>
      <c r="J188" s="197">
        <v>7.5620000000000007E-2</v>
      </c>
      <c r="K188" s="81">
        <v>17.836780980619114</v>
      </c>
      <c r="L188" s="48"/>
      <c r="M188" s="238">
        <v>74.483347530000003</v>
      </c>
      <c r="N188" s="238">
        <v>10.364342150000001</v>
      </c>
      <c r="O188" s="197">
        <v>7.0989999999999998E-2</v>
      </c>
      <c r="P188" s="106">
        <v>22.399327312776787</v>
      </c>
      <c r="Q188" s="127"/>
      <c r="R188" s="238">
        <v>5.7575249700000004</v>
      </c>
      <c r="S188" s="238">
        <v>2.4599742899999999</v>
      </c>
      <c r="T188" s="197">
        <v>0.21798999999999999</v>
      </c>
      <c r="U188" s="106">
        <v>1.7314566354925394</v>
      </c>
      <c r="V188" s="106"/>
      <c r="W188" s="238">
        <v>113.56717878000001</v>
      </c>
      <c r="X188" s="238">
        <v>12.398906139999999</v>
      </c>
      <c r="Y188" s="197">
        <v>5.57E-2</v>
      </c>
      <c r="Z188" s="106">
        <v>34.152981758201307</v>
      </c>
      <c r="AA188" s="127"/>
      <c r="AB188" s="238">
        <v>279.06720167999998</v>
      </c>
      <c r="AC188" s="238">
        <v>7.7376346099999997</v>
      </c>
      <c r="AD188" s="197">
        <v>1.4149999999999999E-2</v>
      </c>
      <c r="AE188" s="207">
        <v>83.923693013036242</v>
      </c>
      <c r="AF188" s="127"/>
      <c r="AG188" s="238">
        <v>312.77269962999998</v>
      </c>
      <c r="AH188" s="238">
        <v>4.8164099900000004</v>
      </c>
      <c r="AI188" s="197">
        <v>7.8600000000000007E-3</v>
      </c>
      <c r="AJ188" s="106">
        <v>94.059924880408872</v>
      </c>
      <c r="AK188" s="127"/>
      <c r="AL188" s="238">
        <v>165.02122602999998</v>
      </c>
      <c r="AM188" s="238">
        <v>9.6036961299999994</v>
      </c>
      <c r="AN188" s="197">
        <v>2.9690000000000001E-2</v>
      </c>
      <c r="AO188" s="106">
        <v>49.626722992181413</v>
      </c>
      <c r="AP188" s="106"/>
      <c r="AQ188" s="298">
        <v>40.968316350000002</v>
      </c>
      <c r="AR188" s="106">
        <v>4.7362195599999994</v>
      </c>
      <c r="AS188" s="197">
        <v>5.8979999999999998E-2</v>
      </c>
      <c r="AT188" s="106">
        <v>12.320374389824835</v>
      </c>
      <c r="AU188" s="127"/>
      <c r="AV188" s="238">
        <v>271.80438328000002</v>
      </c>
      <c r="AW188" s="238">
        <v>4.8246643000000002</v>
      </c>
      <c r="AX188" s="197">
        <v>9.0600000000000003E-3</v>
      </c>
      <c r="AY188" s="106">
        <v>81.739550490584051</v>
      </c>
      <c r="AZ188" s="127"/>
      <c r="BA188" s="238">
        <v>17.07769133</v>
      </c>
      <c r="BB188" s="238">
        <v>3.5142132999999998</v>
      </c>
      <c r="BC188" s="197">
        <v>0.10499</v>
      </c>
      <c r="BD188" s="106">
        <v>5.1357626977381416</v>
      </c>
      <c r="BE188" s="127"/>
      <c r="BF188" s="238">
        <v>255.16324019999999</v>
      </c>
      <c r="BG188" s="238">
        <v>6.4544602699999993</v>
      </c>
      <c r="BH188" s="197">
        <v>1.291E-2</v>
      </c>
      <c r="BI188" s="106">
        <v>76.73507065624878</v>
      </c>
      <c r="BJ188" s="127"/>
      <c r="BK188" s="238">
        <v>0.43654824999999997</v>
      </c>
      <c r="BL188" s="238">
        <v>0.60523618999999995</v>
      </c>
      <c r="BM188" s="197">
        <v>0.70735000000000003</v>
      </c>
      <c r="BN188" s="114">
        <v>0.13128286340287568</v>
      </c>
    </row>
    <row r="189" spans="1:66" ht="12" customHeight="1" x14ac:dyDescent="0.45">
      <c r="A189" s="758"/>
      <c r="B189" s="831" t="s">
        <v>67</v>
      </c>
      <c r="C189" s="17" t="s">
        <v>59</v>
      </c>
      <c r="D189" s="191">
        <v>420.40770827</v>
      </c>
      <c r="E189" s="192">
        <v>4.0914933800000002</v>
      </c>
      <c r="F189" s="195">
        <v>4.9699999999999996E-3</v>
      </c>
      <c r="G189" s="194"/>
      <c r="H189" s="158">
        <v>31.920709110000001</v>
      </c>
      <c r="I189" s="158">
        <v>5.9363652099999999</v>
      </c>
      <c r="J189" s="195">
        <v>9.4880000000000006E-2</v>
      </c>
      <c r="K189" s="80">
        <v>7.5927982484801273</v>
      </c>
      <c r="L189" s="47"/>
      <c r="M189" s="158">
        <v>26.20961234</v>
      </c>
      <c r="N189" s="158">
        <v>4.8902636099999999</v>
      </c>
      <c r="O189" s="195">
        <v>9.5200000000000007E-2</v>
      </c>
      <c r="P189" s="107">
        <v>6.2343320125727342</v>
      </c>
      <c r="Q189" s="174"/>
      <c r="R189" s="158">
        <v>7.4405075699999994</v>
      </c>
      <c r="S189" s="158">
        <v>3.1494502600000001</v>
      </c>
      <c r="T189" s="195">
        <v>0.21596000000000001</v>
      </c>
      <c r="U189" s="107">
        <v>1.7698313859700818</v>
      </c>
      <c r="V189" s="107"/>
      <c r="W189" s="158">
        <v>57.891711059999999</v>
      </c>
      <c r="X189" s="158">
        <v>8.1451933299999997</v>
      </c>
      <c r="Y189" s="195">
        <v>7.1779999999999997E-2</v>
      </c>
      <c r="Z189" s="107">
        <v>13.770373359286742</v>
      </c>
      <c r="AA189" s="174"/>
      <c r="AB189" s="158">
        <v>300.66364979000002</v>
      </c>
      <c r="AC189" s="158">
        <v>10.359046640000001</v>
      </c>
      <c r="AD189" s="195">
        <v>1.7579999999999998E-2</v>
      </c>
      <c r="AE189" s="107">
        <v>71.517159147068654</v>
      </c>
      <c r="AF189" s="174"/>
      <c r="AG189" s="158">
        <v>374.76964523000004</v>
      </c>
      <c r="AH189" s="158">
        <v>6.7429992899999993</v>
      </c>
      <c r="AI189" s="195">
        <v>9.1800000000000007E-3</v>
      </c>
      <c r="AJ189" s="107">
        <v>89.144332479582019</v>
      </c>
      <c r="AK189" s="174"/>
      <c r="AL189" s="158">
        <v>270.12185403000001</v>
      </c>
      <c r="AM189" s="158">
        <v>13.605962600000002</v>
      </c>
      <c r="AN189" s="195">
        <v>2.5700000000000001E-2</v>
      </c>
      <c r="AO189" s="107">
        <v>64.252355205751527</v>
      </c>
      <c r="AP189" s="107"/>
      <c r="AQ189" s="297">
        <v>81.595932019999992</v>
      </c>
      <c r="AR189" s="107">
        <v>8.4408107099999992</v>
      </c>
      <c r="AS189" s="195">
        <v>5.2780000000000001E-2</v>
      </c>
      <c r="AT189" s="107">
        <v>19.40876211708191</v>
      </c>
      <c r="AU189" s="174"/>
      <c r="AV189" s="158">
        <v>293.17371321000002</v>
      </c>
      <c r="AW189" s="158">
        <v>6.4620190000000006</v>
      </c>
      <c r="AX189" s="195">
        <v>1.125E-2</v>
      </c>
      <c r="AY189" s="107">
        <v>69.735570362500098</v>
      </c>
      <c r="AZ189" s="174"/>
      <c r="BA189" s="158">
        <v>44.002669569999995</v>
      </c>
      <c r="BB189" s="158">
        <v>5.0333773800000001</v>
      </c>
      <c r="BC189" s="195">
        <v>5.8360000000000002E-2</v>
      </c>
      <c r="BD189" s="107">
        <v>10.466665740043947</v>
      </c>
      <c r="BE189" s="174"/>
      <c r="BF189" s="158">
        <v>249.2735788</v>
      </c>
      <c r="BG189" s="158">
        <v>7.8835216799999994</v>
      </c>
      <c r="BH189" s="195">
        <v>1.6140000000000002E-2</v>
      </c>
      <c r="BI189" s="107">
        <v>59.293294080114279</v>
      </c>
      <c r="BJ189" s="174"/>
      <c r="BK189" s="158">
        <v>0.10253516</v>
      </c>
      <c r="BL189" s="158">
        <v>0.19717146999999999</v>
      </c>
      <c r="BM189" s="195">
        <v>0.98109999999999997</v>
      </c>
      <c r="BN189" s="115">
        <v>2.4389457658123732E-2</v>
      </c>
    </row>
    <row r="190" spans="1:66" ht="12" customHeight="1" x14ac:dyDescent="0.45">
      <c r="A190" s="758"/>
      <c r="B190" s="831"/>
      <c r="C190" s="17" t="s">
        <v>133</v>
      </c>
      <c r="D190" s="191">
        <v>220.83856614000001</v>
      </c>
      <c r="E190" s="192">
        <v>3.1983949200000001</v>
      </c>
      <c r="F190" s="195">
        <v>7.3899999999999999E-3</v>
      </c>
      <c r="G190" s="192"/>
      <c r="H190" s="192">
        <v>16.299098959999998</v>
      </c>
      <c r="I190" s="192">
        <v>3.67582611</v>
      </c>
      <c r="J190" s="195">
        <v>0.11506</v>
      </c>
      <c r="K190" s="80">
        <v>7.3805491698706414</v>
      </c>
      <c r="L190" s="47"/>
      <c r="M190" s="192">
        <v>13.6273856</v>
      </c>
      <c r="N190" s="192">
        <v>3.0453527399999998</v>
      </c>
      <c r="O190" s="195">
        <v>0.11402</v>
      </c>
      <c r="P190" s="107">
        <v>6.1707453721470715</v>
      </c>
      <c r="Q190" s="174"/>
      <c r="R190" s="192">
        <v>4.0927539199999998</v>
      </c>
      <c r="S190" s="192">
        <v>1.9838445200000001</v>
      </c>
      <c r="T190" s="195">
        <v>0.24731</v>
      </c>
      <c r="U190" s="107">
        <v>1.8532786150247913</v>
      </c>
      <c r="V190" s="107"/>
      <c r="W190" s="192">
        <v>30.363142</v>
      </c>
      <c r="X190" s="192">
        <v>4.7067083400000005</v>
      </c>
      <c r="Y190" s="195">
        <v>7.9089999999999994E-2</v>
      </c>
      <c r="Z190" s="107">
        <v>13.749021527676181</v>
      </c>
      <c r="AA190" s="174"/>
      <c r="AB190" s="192">
        <v>153.48527329000001</v>
      </c>
      <c r="AC190" s="192">
        <v>6.2655741699999998</v>
      </c>
      <c r="AD190" s="195">
        <v>2.0830000000000001E-2</v>
      </c>
      <c r="AE190" s="107">
        <v>69.501118383778334</v>
      </c>
      <c r="AF190" s="174"/>
      <c r="AG190" s="192">
        <v>196.21768777</v>
      </c>
      <c r="AH190" s="192">
        <v>4.6243122899999998</v>
      </c>
      <c r="AI190" s="195">
        <v>1.2019999999999999E-2</v>
      </c>
      <c r="AJ190" s="107">
        <v>88.851187181503576</v>
      </c>
      <c r="AK190" s="174"/>
      <c r="AL190" s="192">
        <v>139.30199350000001</v>
      </c>
      <c r="AM190" s="192">
        <v>8.0509696500000008</v>
      </c>
      <c r="AN190" s="195">
        <v>2.9489999999999999E-2</v>
      </c>
      <c r="AO190" s="107">
        <v>63.078653305369627</v>
      </c>
      <c r="AP190" s="107"/>
      <c r="AQ190" s="297">
        <v>44.754854619999996</v>
      </c>
      <c r="AR190" s="107">
        <v>5.0579696400000005</v>
      </c>
      <c r="AS190" s="195">
        <v>5.7660000000000003E-2</v>
      </c>
      <c r="AT190" s="107">
        <v>20.265869047360042</v>
      </c>
      <c r="AU190" s="174"/>
      <c r="AV190" s="192">
        <v>151.46283314999999</v>
      </c>
      <c r="AW190" s="192">
        <v>4.2444596099999998</v>
      </c>
      <c r="AX190" s="195">
        <v>1.43E-2</v>
      </c>
      <c r="AY190" s="107">
        <v>68.585318134143535</v>
      </c>
      <c r="AZ190" s="174"/>
      <c r="BA190" s="192">
        <v>26.694762770000001</v>
      </c>
      <c r="BB190" s="192">
        <v>3.1952651200000002</v>
      </c>
      <c r="BC190" s="195">
        <v>6.1069999999999999E-2</v>
      </c>
      <c r="BD190" s="107">
        <v>12.087908030102373</v>
      </c>
      <c r="BE190" s="174"/>
      <c r="BF190" s="192">
        <v>124.76807038000001</v>
      </c>
      <c r="BG190" s="192">
        <v>4.9330825999999997</v>
      </c>
      <c r="BH190" s="195">
        <v>2.017E-2</v>
      </c>
      <c r="BI190" s="107">
        <v>56.497410104041165</v>
      </c>
      <c r="BJ190" s="174"/>
      <c r="BK190" s="192">
        <v>0</v>
      </c>
      <c r="BL190" s="192">
        <v>0</v>
      </c>
      <c r="BM190" s="195" t="s">
        <v>69</v>
      </c>
      <c r="BN190" s="115">
        <v>0</v>
      </c>
    </row>
    <row r="191" spans="1:66" ht="12" customHeight="1" x14ac:dyDescent="0.45">
      <c r="A191" s="759"/>
      <c r="B191" s="833"/>
      <c r="C191" s="19" t="s">
        <v>134</v>
      </c>
      <c r="D191" s="199">
        <v>199.56914212999999</v>
      </c>
      <c r="E191" s="200">
        <v>2.45302496</v>
      </c>
      <c r="F191" s="201">
        <v>6.2700000000000004E-3</v>
      </c>
      <c r="G191" s="202"/>
      <c r="H191" s="203">
        <v>15.62161015</v>
      </c>
      <c r="I191" s="203">
        <v>3.5541673300000003</v>
      </c>
      <c r="J191" s="201">
        <v>0.11608</v>
      </c>
      <c r="K191" s="82">
        <v>7.8276681371030961</v>
      </c>
      <c r="L191" s="49"/>
      <c r="M191" s="203">
        <v>12.582226739999999</v>
      </c>
      <c r="N191" s="203">
        <v>2.9896358200000002</v>
      </c>
      <c r="O191" s="201">
        <v>0.12123</v>
      </c>
      <c r="P191" s="108">
        <v>6.3046955083887148</v>
      </c>
      <c r="Q191" s="180"/>
      <c r="R191" s="203">
        <v>3.34775366</v>
      </c>
      <c r="S191" s="203">
        <v>1.8753775700000002</v>
      </c>
      <c r="T191" s="201">
        <v>0.28581000000000001</v>
      </c>
      <c r="U191" s="108">
        <v>1.6774906301993635</v>
      </c>
      <c r="V191" s="108"/>
      <c r="W191" s="203">
        <v>27.528569060000002</v>
      </c>
      <c r="X191" s="203">
        <v>5.15802212</v>
      </c>
      <c r="Y191" s="201">
        <v>9.5600000000000004E-2</v>
      </c>
      <c r="Z191" s="108">
        <v>13.794000799015214</v>
      </c>
      <c r="AA191" s="180"/>
      <c r="AB191" s="203">
        <v>147.17837650000001</v>
      </c>
      <c r="AC191" s="203">
        <v>5.6913073899999995</v>
      </c>
      <c r="AD191" s="201">
        <v>1.9730000000000001E-2</v>
      </c>
      <c r="AE191" s="108">
        <v>73.748062916524205</v>
      </c>
      <c r="AF191" s="180"/>
      <c r="AG191" s="203">
        <v>178.55195746000001</v>
      </c>
      <c r="AH191" s="203">
        <v>3.4057092499999997</v>
      </c>
      <c r="AI191" s="201">
        <v>9.7300000000000008E-3</v>
      </c>
      <c r="AJ191" s="108">
        <v>89.468720241173699</v>
      </c>
      <c r="AK191" s="180"/>
      <c r="AL191" s="203">
        <v>130.81986053</v>
      </c>
      <c r="AM191" s="203">
        <v>6.8219826100000001</v>
      </c>
      <c r="AN191" s="201">
        <v>2.6610000000000002E-2</v>
      </c>
      <c r="AO191" s="108">
        <v>65.551146401573206</v>
      </c>
      <c r="AP191" s="108"/>
      <c r="AQ191" s="299">
        <v>36.841077400000003</v>
      </c>
      <c r="AR191" s="108">
        <v>4.7017142999999999</v>
      </c>
      <c r="AS191" s="201">
        <v>6.5110000000000001E-2</v>
      </c>
      <c r="AT191" s="108">
        <v>18.460307543939635</v>
      </c>
      <c r="AU191" s="180"/>
      <c r="AV191" s="203">
        <v>141.71088005999999</v>
      </c>
      <c r="AW191" s="203">
        <v>3.9697344800000001</v>
      </c>
      <c r="AX191" s="201">
        <v>1.4290000000000001E-2</v>
      </c>
      <c r="AY191" s="108">
        <v>71.008412697234064</v>
      </c>
      <c r="AZ191" s="180"/>
      <c r="BA191" s="203">
        <v>17.307906800000001</v>
      </c>
      <c r="BB191" s="203">
        <v>2.7466080800000001</v>
      </c>
      <c r="BC191" s="201">
        <v>8.0960000000000004E-2</v>
      </c>
      <c r="BD191" s="108">
        <v>8.6726367690279353</v>
      </c>
      <c r="BE191" s="180"/>
      <c r="BF191" s="203">
        <v>124.50550842</v>
      </c>
      <c r="BG191" s="203">
        <v>4.82508815</v>
      </c>
      <c r="BH191" s="201">
        <v>1.9769999999999999E-2</v>
      </c>
      <c r="BI191" s="108">
        <v>62.387154191852325</v>
      </c>
      <c r="BJ191" s="180"/>
      <c r="BK191" s="203">
        <v>0.10253516</v>
      </c>
      <c r="BL191" s="203">
        <v>0.19717146999999999</v>
      </c>
      <c r="BM191" s="201">
        <v>0.98109999999999997</v>
      </c>
      <c r="BN191" s="116">
        <v>5.1378263646194494E-2</v>
      </c>
    </row>
    <row r="192" spans="1:66" ht="12" customHeight="1" x14ac:dyDescent="0.45">
      <c r="A192" s="760" t="s">
        <v>87</v>
      </c>
      <c r="B192" s="842" t="s">
        <v>59</v>
      </c>
      <c r="C192" s="17" t="s">
        <v>59</v>
      </c>
      <c r="D192" s="191">
        <v>911.99332531999994</v>
      </c>
      <c r="E192" s="192">
        <v>6.3355981300000002</v>
      </c>
      <c r="F192" s="195">
        <v>3.5400000000000002E-3</v>
      </c>
      <c r="G192" s="194"/>
      <c r="H192" s="192">
        <v>155.00230454999999</v>
      </c>
      <c r="I192" s="192">
        <v>14.07662912</v>
      </c>
      <c r="J192" s="195">
        <v>4.6330000000000003E-2</v>
      </c>
      <c r="K192" s="80">
        <v>16.995991116010945</v>
      </c>
      <c r="L192" s="47"/>
      <c r="M192" s="192">
        <v>105.66228309</v>
      </c>
      <c r="N192" s="192">
        <v>14.904742880000001</v>
      </c>
      <c r="O192" s="195">
        <v>7.1970000000000006E-2</v>
      </c>
      <c r="P192" s="107">
        <v>11.585861448374663</v>
      </c>
      <c r="Q192" s="174"/>
      <c r="R192" s="192">
        <v>45.91741742</v>
      </c>
      <c r="S192" s="192">
        <v>9.1547457099999985</v>
      </c>
      <c r="T192" s="195">
        <v>0.10172</v>
      </c>
      <c r="U192" s="107">
        <v>5.0348413903016791</v>
      </c>
      <c r="V192" s="107"/>
      <c r="W192" s="192">
        <v>207.83666059000001</v>
      </c>
      <c r="X192" s="192">
        <v>17.682493529999999</v>
      </c>
      <c r="Y192" s="195">
        <v>4.3409999999999997E-2</v>
      </c>
      <c r="Z192" s="107">
        <v>22.789274309334921</v>
      </c>
      <c r="AA192" s="174"/>
      <c r="AB192" s="192">
        <v>479.82710300000002</v>
      </c>
      <c r="AC192" s="192">
        <v>22.592224610000002</v>
      </c>
      <c r="AD192" s="195">
        <v>2.402E-2</v>
      </c>
      <c r="AE192" s="107">
        <v>52.613006003266349</v>
      </c>
      <c r="AF192" s="174"/>
      <c r="AG192" s="192">
        <v>677.59779400999992</v>
      </c>
      <c r="AH192" s="192">
        <v>16.76376467</v>
      </c>
      <c r="AI192" s="195">
        <v>1.2619999999999999E-2</v>
      </c>
      <c r="AJ192" s="107">
        <v>74.298547500031816</v>
      </c>
      <c r="AK192" s="174"/>
      <c r="AL192" s="192">
        <v>383.63458744999997</v>
      </c>
      <c r="AM192" s="192">
        <v>20.494008650000001</v>
      </c>
      <c r="AN192" s="195">
        <v>2.726E-2</v>
      </c>
      <c r="AO192" s="107">
        <v>42.065503858308432</v>
      </c>
      <c r="AP192" s="107"/>
      <c r="AQ192" s="297">
        <v>241.59279896999999</v>
      </c>
      <c r="AR192" s="107">
        <v>13.04666872</v>
      </c>
      <c r="AS192" s="195">
        <v>2.7550000000000002E-2</v>
      </c>
      <c r="AT192" s="107">
        <v>26.490632361287293</v>
      </c>
      <c r="AU192" s="174"/>
      <c r="AV192" s="192">
        <v>436.00499503999998</v>
      </c>
      <c r="AW192" s="192">
        <v>14.870957560000001</v>
      </c>
      <c r="AX192" s="195">
        <v>1.7399999999999999E-2</v>
      </c>
      <c r="AY192" s="107">
        <v>47.807915138744541</v>
      </c>
      <c r="AZ192" s="174"/>
      <c r="BA192" s="192">
        <v>101.65495433</v>
      </c>
      <c r="BB192" s="192">
        <v>8.267706350000001</v>
      </c>
      <c r="BC192" s="195">
        <v>4.1500000000000002E-2</v>
      </c>
      <c r="BD192" s="107">
        <v>11.146458149168069</v>
      </c>
      <c r="BE192" s="174"/>
      <c r="BF192" s="192">
        <v>335.29997262999996</v>
      </c>
      <c r="BG192" s="192">
        <v>16.491692560000001</v>
      </c>
      <c r="BH192" s="195">
        <v>2.5090000000000001E-2</v>
      </c>
      <c r="BI192" s="107">
        <v>36.765616953649307</v>
      </c>
      <c r="BJ192" s="174"/>
      <c r="BK192" s="192">
        <v>0.94993190999999999</v>
      </c>
      <c r="BL192" s="192">
        <v>1.2274557699999999</v>
      </c>
      <c r="BM192" s="195">
        <v>0.65925999999999996</v>
      </c>
      <c r="BN192" s="115">
        <v>0.10415996297633956</v>
      </c>
    </row>
    <row r="193" spans="1:66" ht="12" customHeight="1" x14ac:dyDescent="0.45">
      <c r="A193" s="761"/>
      <c r="B193" s="843"/>
      <c r="C193" s="17" t="s">
        <v>133</v>
      </c>
      <c r="D193" s="191">
        <v>443.73846896000003</v>
      </c>
      <c r="E193" s="192">
        <v>4.3455703999999997</v>
      </c>
      <c r="F193" s="195">
        <v>5.0000000000000001E-3</v>
      </c>
      <c r="G193" s="194"/>
      <c r="H193" s="192">
        <v>73.455921100000012</v>
      </c>
      <c r="I193" s="192">
        <v>8.5859907600000014</v>
      </c>
      <c r="J193" s="195">
        <v>5.9639999999999999E-2</v>
      </c>
      <c r="K193" s="80">
        <v>16.553877168269935</v>
      </c>
      <c r="L193" s="47"/>
      <c r="M193" s="192">
        <v>48.830157129999996</v>
      </c>
      <c r="N193" s="192">
        <v>8.9841892899999998</v>
      </c>
      <c r="O193" s="195">
        <v>9.3869999999999995E-2</v>
      </c>
      <c r="P193" s="107">
        <v>11.004265022242572</v>
      </c>
      <c r="Q193" s="174"/>
      <c r="R193" s="192">
        <v>22.043282439999999</v>
      </c>
      <c r="S193" s="192">
        <v>5.2654504299999996</v>
      </c>
      <c r="T193" s="195">
        <v>0.12187000000000001</v>
      </c>
      <c r="U193" s="107">
        <v>4.9676293542147345</v>
      </c>
      <c r="V193" s="107"/>
      <c r="W193" s="192">
        <v>97.765604659999994</v>
      </c>
      <c r="X193" s="192">
        <v>10.403056530000001</v>
      </c>
      <c r="Y193" s="195">
        <v>5.4289999999999998E-2</v>
      </c>
      <c r="Z193" s="107">
        <v>22.03225807515302</v>
      </c>
      <c r="AA193" s="174"/>
      <c r="AB193" s="192">
        <v>228.33053948</v>
      </c>
      <c r="AC193" s="192">
        <v>12.395315269999999</v>
      </c>
      <c r="AD193" s="195">
        <v>2.7699999999999999E-2</v>
      </c>
      <c r="AE193" s="107">
        <v>51.456106569967552</v>
      </c>
      <c r="AF193" s="174"/>
      <c r="AG193" s="192">
        <v>325.01846388000001</v>
      </c>
      <c r="AH193" s="192">
        <v>9.2335998400000001</v>
      </c>
      <c r="AI193" s="195">
        <v>1.4489999999999999E-2</v>
      </c>
      <c r="AJ193" s="107">
        <v>73.245500810816154</v>
      </c>
      <c r="AK193" s="174"/>
      <c r="AL193" s="192">
        <v>188.67041852</v>
      </c>
      <c r="AM193" s="192">
        <v>11.589047899999999</v>
      </c>
      <c r="AN193" s="195">
        <v>3.134E-2</v>
      </c>
      <c r="AO193" s="107">
        <v>42.518382271924985</v>
      </c>
      <c r="AP193" s="107"/>
      <c r="AQ193" s="297">
        <v>118.19079004999999</v>
      </c>
      <c r="AR193" s="107">
        <v>8.5743252799999983</v>
      </c>
      <c r="AS193" s="195">
        <v>3.7010000000000001E-2</v>
      </c>
      <c r="AT193" s="107">
        <v>26.635236365016183</v>
      </c>
      <c r="AU193" s="174"/>
      <c r="AV193" s="192">
        <v>206.82767383000001</v>
      </c>
      <c r="AW193" s="192">
        <v>8.6065851599999998</v>
      </c>
      <c r="AX193" s="195">
        <v>2.1229999999999999E-2</v>
      </c>
      <c r="AY193" s="107">
        <v>46.610264445799963</v>
      </c>
      <c r="AZ193" s="174"/>
      <c r="BA193" s="192">
        <v>54.040137089999995</v>
      </c>
      <c r="BB193" s="192">
        <v>5.5938286599999998</v>
      </c>
      <c r="BC193" s="195">
        <v>5.2810000000000003E-2</v>
      </c>
      <c r="BD193" s="107">
        <v>12.178375523009104</v>
      </c>
      <c r="BE193" s="174"/>
      <c r="BF193" s="192">
        <v>153.29389497</v>
      </c>
      <c r="BG193" s="192">
        <v>9.7086616600000006</v>
      </c>
      <c r="BH193" s="195">
        <v>3.2309999999999998E-2</v>
      </c>
      <c r="BI193" s="107">
        <v>34.546000784939466</v>
      </c>
      <c r="BJ193" s="174"/>
      <c r="BK193" s="192">
        <v>0.50635821999999997</v>
      </c>
      <c r="BL193" s="192">
        <v>0.62321139000000003</v>
      </c>
      <c r="BM193" s="195">
        <v>0.62794000000000005</v>
      </c>
      <c r="BN193" s="115">
        <v>0.11411185989503306</v>
      </c>
    </row>
    <row r="194" spans="1:66" ht="12" customHeight="1" x14ac:dyDescent="0.45">
      <c r="A194" s="761"/>
      <c r="B194" s="843"/>
      <c r="C194" s="17" t="s">
        <v>134</v>
      </c>
      <c r="D194" s="191">
        <v>468.25485635999996</v>
      </c>
      <c r="E194" s="192">
        <v>4.8866457399999996</v>
      </c>
      <c r="F194" s="195">
        <v>5.3200000000000001E-3</v>
      </c>
      <c r="G194" s="194"/>
      <c r="H194" s="192">
        <v>81.546383449999993</v>
      </c>
      <c r="I194" s="192">
        <v>8.0438259999999993</v>
      </c>
      <c r="J194" s="195">
        <v>5.033E-2</v>
      </c>
      <c r="K194" s="80">
        <v>17.414957334111694</v>
      </c>
      <c r="L194" s="47"/>
      <c r="M194" s="192">
        <v>56.832125959999999</v>
      </c>
      <c r="N194" s="192">
        <v>7.5644722499999997</v>
      </c>
      <c r="O194" s="195">
        <v>6.7909999999999998E-2</v>
      </c>
      <c r="P194" s="107">
        <v>12.137007270311528</v>
      </c>
      <c r="Q194" s="174"/>
      <c r="R194" s="192">
        <v>23.874134979999997</v>
      </c>
      <c r="S194" s="192">
        <v>4.8644646800000002</v>
      </c>
      <c r="T194" s="195">
        <v>0.10396</v>
      </c>
      <c r="U194" s="107">
        <v>5.098534410424838</v>
      </c>
      <c r="V194" s="107"/>
      <c r="W194" s="192">
        <v>110.07105593</v>
      </c>
      <c r="X194" s="192">
        <v>9.7164246100000007</v>
      </c>
      <c r="Y194" s="195">
        <v>4.5039999999999997E-2</v>
      </c>
      <c r="Z194" s="107">
        <v>23.50665549646239</v>
      </c>
      <c r="AA194" s="174"/>
      <c r="AB194" s="192">
        <v>251.49656352</v>
      </c>
      <c r="AC194" s="192">
        <v>12.544883369999999</v>
      </c>
      <c r="AD194" s="195">
        <v>2.545E-2</v>
      </c>
      <c r="AE194" s="107">
        <v>53.709333732279838</v>
      </c>
      <c r="AF194" s="174"/>
      <c r="AG194" s="192">
        <v>352.57933013999997</v>
      </c>
      <c r="AH194" s="192">
        <v>9.9376816299999984</v>
      </c>
      <c r="AI194" s="195">
        <v>1.438E-2</v>
      </c>
      <c r="AJ194" s="107">
        <v>75.296459898097197</v>
      </c>
      <c r="AK194" s="174"/>
      <c r="AL194" s="192">
        <v>194.96416893000003</v>
      </c>
      <c r="AM194" s="192">
        <v>10.977426439999999</v>
      </c>
      <c r="AN194" s="195">
        <v>2.8729999999999999E-2</v>
      </c>
      <c r="AO194" s="107">
        <v>41.636336768733742</v>
      </c>
      <c r="AP194" s="107"/>
      <c r="AQ194" s="297">
        <v>123.40200891999999</v>
      </c>
      <c r="AR194" s="107">
        <v>7.6781567299999995</v>
      </c>
      <c r="AS194" s="195">
        <v>3.175E-2</v>
      </c>
      <c r="AT194" s="107">
        <v>26.35359937946421</v>
      </c>
      <c r="AU194" s="174"/>
      <c r="AV194" s="192">
        <v>229.17732122000001</v>
      </c>
      <c r="AW194" s="192">
        <v>8.2925106300000007</v>
      </c>
      <c r="AX194" s="195">
        <v>1.8460000000000001E-2</v>
      </c>
      <c r="AY194" s="107">
        <v>48.942860518632983</v>
      </c>
      <c r="AZ194" s="174"/>
      <c r="BA194" s="192">
        <v>47.614817239999994</v>
      </c>
      <c r="BB194" s="192">
        <v>4.5141434</v>
      </c>
      <c r="BC194" s="195">
        <v>4.8370000000000003E-2</v>
      </c>
      <c r="BD194" s="107">
        <v>10.168568802496978</v>
      </c>
      <c r="BE194" s="174"/>
      <c r="BF194" s="192">
        <v>182.00607766000002</v>
      </c>
      <c r="BG194" s="192">
        <v>8.9337152</v>
      </c>
      <c r="BH194" s="195">
        <v>2.504E-2</v>
      </c>
      <c r="BI194" s="107">
        <v>38.869020830842501</v>
      </c>
      <c r="BJ194" s="174"/>
      <c r="BK194" s="192">
        <v>0.44357369000000002</v>
      </c>
      <c r="BL194" s="192">
        <v>0.60729096000000005</v>
      </c>
      <c r="BM194" s="195">
        <v>0.69850999999999996</v>
      </c>
      <c r="BN194" s="115">
        <v>9.4729116842084654E-2</v>
      </c>
    </row>
    <row r="195" spans="1:66" ht="12" customHeight="1" x14ac:dyDescent="0.45">
      <c r="A195" s="761"/>
      <c r="B195" s="832" t="s">
        <v>66</v>
      </c>
      <c r="C195" s="18" t="s">
        <v>59</v>
      </c>
      <c r="D195" s="196">
        <v>464.45396833000001</v>
      </c>
      <c r="E195" s="220">
        <v>4.9509080599999997</v>
      </c>
      <c r="F195" s="197">
        <v>5.4400000000000004E-3</v>
      </c>
      <c r="G195" s="198"/>
      <c r="H195" s="238">
        <v>99.487112160000009</v>
      </c>
      <c r="I195" s="238">
        <v>10.10721736</v>
      </c>
      <c r="J195" s="197">
        <v>5.1830000000000001E-2</v>
      </c>
      <c r="K195" s="81">
        <v>21.420230839606745</v>
      </c>
      <c r="L195" s="48"/>
      <c r="M195" s="238">
        <v>73.428855400000003</v>
      </c>
      <c r="N195" s="238">
        <v>13.161535819999999</v>
      </c>
      <c r="O195" s="197">
        <v>9.1450000000000004E-2</v>
      </c>
      <c r="P195" s="106">
        <v>15.809716442734306</v>
      </c>
      <c r="Q195" s="127"/>
      <c r="R195" s="238">
        <v>34.470482000000004</v>
      </c>
      <c r="S195" s="238">
        <v>8.4580573499999989</v>
      </c>
      <c r="T195" s="197">
        <v>0.12519</v>
      </c>
      <c r="U195" s="106">
        <v>7.4217219251980469</v>
      </c>
      <c r="V195" s="106"/>
      <c r="W195" s="238">
        <v>140.73756716</v>
      </c>
      <c r="X195" s="238">
        <v>13.499706739999999</v>
      </c>
      <c r="Y195" s="197">
        <v>4.8939999999999997E-2</v>
      </c>
      <c r="Z195" s="106">
        <v>30.301725629783899</v>
      </c>
      <c r="AA195" s="127"/>
      <c r="AB195" s="238">
        <v>330.57068196999995</v>
      </c>
      <c r="AC195" s="238">
        <v>13.22862621</v>
      </c>
      <c r="AD195" s="197">
        <v>2.0420000000000001E-2</v>
      </c>
      <c r="AE195" s="106">
        <v>71.174046194202305</v>
      </c>
      <c r="AF195" s="127"/>
      <c r="AG195" s="238">
        <v>405.03956316999995</v>
      </c>
      <c r="AH195" s="238">
        <v>7.7751520300000001</v>
      </c>
      <c r="AI195" s="197">
        <v>9.7900000000000001E-3</v>
      </c>
      <c r="AJ195" s="106">
        <v>87.207687045148589</v>
      </c>
      <c r="AK195" s="127"/>
      <c r="AL195" s="238">
        <v>179.03350477999999</v>
      </c>
      <c r="AM195" s="238">
        <v>13.950422249999999</v>
      </c>
      <c r="AN195" s="197">
        <v>3.9759999999999997E-2</v>
      </c>
      <c r="AO195" s="106">
        <v>38.547093358624203</v>
      </c>
      <c r="AP195" s="106"/>
      <c r="AQ195" s="298">
        <v>111.09687099999999</v>
      </c>
      <c r="AR195" s="106">
        <v>9.929074</v>
      </c>
      <c r="AS195" s="197">
        <v>4.5600000000000002E-2</v>
      </c>
      <c r="AT195" s="106">
        <v>23.919888422842448</v>
      </c>
      <c r="AU195" s="127"/>
      <c r="AV195" s="238">
        <v>293.94269216999999</v>
      </c>
      <c r="AW195" s="238">
        <v>8.7248422200000011</v>
      </c>
      <c r="AX195" s="197">
        <v>1.5140000000000001E-2</v>
      </c>
      <c r="AY195" s="106">
        <v>63.287798622306148</v>
      </c>
      <c r="AZ195" s="127"/>
      <c r="BA195" s="238">
        <v>48.136865970000002</v>
      </c>
      <c r="BB195" s="238">
        <v>6.7691456799999994</v>
      </c>
      <c r="BC195" s="197">
        <v>7.1749999999999994E-2</v>
      </c>
      <c r="BD195" s="106">
        <v>10.364184451492983</v>
      </c>
      <c r="BE195" s="127"/>
      <c r="BF195" s="238">
        <v>246.73240819</v>
      </c>
      <c r="BG195" s="238">
        <v>12.038307829999999</v>
      </c>
      <c r="BH195" s="197">
        <v>2.4889999999999999E-2</v>
      </c>
      <c r="BI195" s="106">
        <v>53.123113379169951</v>
      </c>
      <c r="BJ195" s="127"/>
      <c r="BK195" s="238">
        <v>0.92658200000000002</v>
      </c>
      <c r="BL195" s="238">
        <v>1.2295850700000002</v>
      </c>
      <c r="BM195" s="197">
        <v>0.67705000000000004</v>
      </c>
      <c r="BN195" s="114">
        <v>0.19949921050984595</v>
      </c>
    </row>
    <row r="196" spans="1:66" ht="12" customHeight="1" x14ac:dyDescent="0.45">
      <c r="A196" s="761"/>
      <c r="B196" s="832"/>
      <c r="C196" s="18" t="s">
        <v>133</v>
      </c>
      <c r="D196" s="196">
        <v>223.29516605000001</v>
      </c>
      <c r="E196" s="220">
        <v>3.0616609299999999</v>
      </c>
      <c r="F196" s="197">
        <v>7.0000000000000001E-3</v>
      </c>
      <c r="G196" s="198"/>
      <c r="H196" s="238">
        <v>46.036784099999998</v>
      </c>
      <c r="I196" s="238">
        <v>6.6883159999999995</v>
      </c>
      <c r="J196" s="197">
        <v>7.4120000000000005E-2</v>
      </c>
      <c r="K196" s="81">
        <v>20.617008829331976</v>
      </c>
      <c r="L196" s="48"/>
      <c r="M196" s="238">
        <v>33.87038733</v>
      </c>
      <c r="N196" s="238">
        <v>8.0144486700000002</v>
      </c>
      <c r="O196" s="197">
        <v>0.12073</v>
      </c>
      <c r="P196" s="106">
        <v>15.168437333039167</v>
      </c>
      <c r="Q196" s="127"/>
      <c r="R196" s="238">
        <v>16.3637163</v>
      </c>
      <c r="S196" s="238">
        <v>4.7828752200000002</v>
      </c>
      <c r="T196" s="197">
        <v>0.14913000000000001</v>
      </c>
      <c r="U196" s="106">
        <v>7.3282895413579423</v>
      </c>
      <c r="V196" s="106"/>
      <c r="W196" s="238">
        <v>65.225771910000006</v>
      </c>
      <c r="X196" s="238">
        <v>8.5277480300000015</v>
      </c>
      <c r="Y196" s="197">
        <v>6.6710000000000005E-2</v>
      </c>
      <c r="Z196" s="106">
        <v>29.210561546771114</v>
      </c>
      <c r="AA196" s="127"/>
      <c r="AB196" s="238">
        <v>157.00516862000001</v>
      </c>
      <c r="AC196" s="238">
        <v>8.0725082700000002</v>
      </c>
      <c r="AD196" s="197">
        <v>2.623E-2</v>
      </c>
      <c r="AE196" s="106">
        <v>70.312838113496639</v>
      </c>
      <c r="AF196" s="127"/>
      <c r="AG196" s="238">
        <v>194.77255925</v>
      </c>
      <c r="AH196" s="238">
        <v>5.2310717000000002</v>
      </c>
      <c r="AI196" s="197">
        <v>1.37E-2</v>
      </c>
      <c r="AJ196" s="106">
        <v>87.226500553257267</v>
      </c>
      <c r="AK196" s="127"/>
      <c r="AL196" s="238">
        <v>86.235041899999999</v>
      </c>
      <c r="AM196" s="238">
        <v>8.0380013100000003</v>
      </c>
      <c r="AN196" s="197">
        <v>4.7559999999999998E-2</v>
      </c>
      <c r="AO196" s="106">
        <v>38.619305301347339</v>
      </c>
      <c r="AP196" s="106"/>
      <c r="AQ196" s="298">
        <v>58.954790289999998</v>
      </c>
      <c r="AR196" s="106">
        <v>6.7784782699999999</v>
      </c>
      <c r="AS196" s="197">
        <v>5.8659999999999997E-2</v>
      </c>
      <c r="AT196" s="106">
        <v>26.402179381168917</v>
      </c>
      <c r="AU196" s="127"/>
      <c r="AV196" s="238">
        <v>135.81776894999999</v>
      </c>
      <c r="AW196" s="238">
        <v>5.7702872999999997</v>
      </c>
      <c r="AX196" s="197">
        <v>2.1680000000000001E-2</v>
      </c>
      <c r="AY196" s="106">
        <v>60.824321167609973</v>
      </c>
      <c r="AZ196" s="127"/>
      <c r="BA196" s="238">
        <v>25.162292710000003</v>
      </c>
      <c r="BB196" s="238">
        <v>4.3813624900000008</v>
      </c>
      <c r="BC196" s="197">
        <v>8.8840000000000002E-2</v>
      </c>
      <c r="BD196" s="106">
        <v>11.268624016861024</v>
      </c>
      <c r="BE196" s="127"/>
      <c r="BF196" s="238">
        <v>111.13848454999999</v>
      </c>
      <c r="BG196" s="238">
        <v>7.7469167299999997</v>
      </c>
      <c r="BH196" s="197">
        <v>3.5560000000000001E-2</v>
      </c>
      <c r="BI196" s="106">
        <v>49.772006495256591</v>
      </c>
      <c r="BJ196" s="127"/>
      <c r="BK196" s="238">
        <v>0.48300831</v>
      </c>
      <c r="BL196" s="238">
        <v>0.62441317000000007</v>
      </c>
      <c r="BM196" s="197">
        <v>0.65956999999999999</v>
      </c>
      <c r="BN196" s="114">
        <v>0.21630934450763942</v>
      </c>
    </row>
    <row r="197" spans="1:66" ht="12" customHeight="1" x14ac:dyDescent="0.45">
      <c r="A197" s="761"/>
      <c r="B197" s="832"/>
      <c r="C197" s="18" t="s">
        <v>134</v>
      </c>
      <c r="D197" s="196">
        <v>241.15880228</v>
      </c>
      <c r="E197" s="220">
        <v>3.9312417200000001</v>
      </c>
      <c r="F197" s="197">
        <v>8.3199999999999993E-3</v>
      </c>
      <c r="G197" s="198"/>
      <c r="H197" s="238">
        <v>53.450328070000005</v>
      </c>
      <c r="I197" s="238">
        <v>5.6779839700000005</v>
      </c>
      <c r="J197" s="197">
        <v>5.4199999999999998E-2</v>
      </c>
      <c r="K197" s="81">
        <v>22.163954856576591</v>
      </c>
      <c r="L197" s="48"/>
      <c r="M197" s="238">
        <v>39.558468070000004</v>
      </c>
      <c r="N197" s="238">
        <v>6.2768481599999992</v>
      </c>
      <c r="O197" s="197">
        <v>8.0960000000000004E-2</v>
      </c>
      <c r="P197" s="106">
        <v>16.4034933396585</v>
      </c>
      <c r="Q197" s="127"/>
      <c r="R197" s="238">
        <v>18.1067657</v>
      </c>
      <c r="S197" s="238">
        <v>4.4232781800000005</v>
      </c>
      <c r="T197" s="197">
        <v>0.12464</v>
      </c>
      <c r="U197" s="106">
        <v>7.5082333834851882</v>
      </c>
      <c r="V197" s="106"/>
      <c r="W197" s="238">
        <v>75.511795249999992</v>
      </c>
      <c r="X197" s="238">
        <v>7.0798832100000002</v>
      </c>
      <c r="Y197" s="197">
        <v>4.7840000000000001E-2</v>
      </c>
      <c r="Z197" s="106">
        <v>31.312062647552136</v>
      </c>
      <c r="AA197" s="127"/>
      <c r="AB197" s="238">
        <v>173.56551335</v>
      </c>
      <c r="AC197" s="238">
        <v>7.3003788000000007</v>
      </c>
      <c r="AD197" s="197">
        <v>2.146E-2</v>
      </c>
      <c r="AE197" s="207">
        <v>71.971461007871454</v>
      </c>
      <c r="AF197" s="127"/>
      <c r="AG197" s="238">
        <v>210.26700391999998</v>
      </c>
      <c r="AH197" s="238">
        <v>4.9592821499999999</v>
      </c>
      <c r="AI197" s="197">
        <v>1.2030000000000001E-2</v>
      </c>
      <c r="AJ197" s="106">
        <v>87.190267131890636</v>
      </c>
      <c r="AK197" s="127"/>
      <c r="AL197" s="238">
        <v>92.798462880000002</v>
      </c>
      <c r="AM197" s="238">
        <v>7.6378962799999996</v>
      </c>
      <c r="AN197" s="197">
        <v>4.199E-2</v>
      </c>
      <c r="AO197" s="106">
        <v>38.48023045505731</v>
      </c>
      <c r="AP197" s="106"/>
      <c r="AQ197" s="298">
        <v>52.142080710000002</v>
      </c>
      <c r="AR197" s="106">
        <v>5.49729651</v>
      </c>
      <c r="AS197" s="197">
        <v>5.3789999999999998E-2</v>
      </c>
      <c r="AT197" s="106">
        <v>21.621471087528409</v>
      </c>
      <c r="AU197" s="127"/>
      <c r="AV197" s="238">
        <v>158.12492322</v>
      </c>
      <c r="AW197" s="238">
        <v>4.2663704600000001</v>
      </c>
      <c r="AX197" s="197">
        <v>1.3769999999999999E-2</v>
      </c>
      <c r="AY197" s="106">
        <v>65.568796048508887</v>
      </c>
      <c r="AZ197" s="127"/>
      <c r="BA197" s="238">
        <v>22.97457326</v>
      </c>
      <c r="BB197" s="238">
        <v>3.5643801699999997</v>
      </c>
      <c r="BC197" s="197">
        <v>7.9159999999999994E-2</v>
      </c>
      <c r="BD197" s="106">
        <v>9.5267404891674339</v>
      </c>
      <c r="BE197" s="127"/>
      <c r="BF197" s="238">
        <v>135.59392363999999</v>
      </c>
      <c r="BG197" s="238">
        <v>5.9802488899999995</v>
      </c>
      <c r="BH197" s="197">
        <v>2.2499999999999999E-2</v>
      </c>
      <c r="BI197" s="106">
        <v>56.225989828298786</v>
      </c>
      <c r="BJ197" s="127"/>
      <c r="BK197" s="238">
        <v>0.44357369000000002</v>
      </c>
      <c r="BL197" s="238">
        <v>0.60729096000000005</v>
      </c>
      <c r="BM197" s="197">
        <v>0.69850999999999996</v>
      </c>
      <c r="BN197" s="114">
        <v>0.18393427310398733</v>
      </c>
    </row>
    <row r="198" spans="1:66" ht="12" customHeight="1" x14ac:dyDescent="0.45">
      <c r="A198" s="761"/>
      <c r="B198" s="831" t="s">
        <v>67</v>
      </c>
      <c r="C198" s="17" t="s">
        <v>59</v>
      </c>
      <c r="D198" s="191">
        <v>447.53935698999999</v>
      </c>
      <c r="E198" s="192">
        <v>4.0804732899999996</v>
      </c>
      <c r="F198" s="195">
        <v>4.6499999999999996E-3</v>
      </c>
      <c r="G198" s="194"/>
      <c r="H198" s="158">
        <v>55.515192389999996</v>
      </c>
      <c r="I198" s="158">
        <v>10.112295040000001</v>
      </c>
      <c r="J198" s="195">
        <v>9.2939999999999995E-2</v>
      </c>
      <c r="K198" s="80">
        <v>12.404538622787637</v>
      </c>
      <c r="L198" s="47"/>
      <c r="M198" s="158">
        <v>32.233427689999999</v>
      </c>
      <c r="N198" s="158">
        <v>7.84515064</v>
      </c>
      <c r="O198" s="195">
        <v>0.12418</v>
      </c>
      <c r="P198" s="107">
        <v>7.2023671631454382</v>
      </c>
      <c r="Q198" s="174"/>
      <c r="R198" s="158">
        <v>11.446935419999999</v>
      </c>
      <c r="S198" s="158">
        <v>3.8073566200000002</v>
      </c>
      <c r="T198" s="195">
        <v>0.16969999999999999</v>
      </c>
      <c r="U198" s="107">
        <v>2.5577494450964617</v>
      </c>
      <c r="V198" s="107"/>
      <c r="W198" s="158">
        <v>67.099093420000003</v>
      </c>
      <c r="X198" s="158">
        <v>11.60685752</v>
      </c>
      <c r="Y198" s="195">
        <v>8.8260000000000005E-2</v>
      </c>
      <c r="Z198" s="107">
        <v>14.992892216516122</v>
      </c>
      <c r="AA198" s="174"/>
      <c r="AB198" s="158">
        <v>149.25642102999998</v>
      </c>
      <c r="AC198" s="158">
        <v>18.627072560000002</v>
      </c>
      <c r="AD198" s="195">
        <v>6.3670000000000004E-2</v>
      </c>
      <c r="AE198" s="107">
        <v>33.350457048928334</v>
      </c>
      <c r="AF198" s="174"/>
      <c r="AG198" s="158">
        <v>272.55823083999996</v>
      </c>
      <c r="AH198" s="158">
        <v>14.941910869999999</v>
      </c>
      <c r="AI198" s="195">
        <v>2.7969999999999998E-2</v>
      </c>
      <c r="AJ198" s="107">
        <v>60.901511025339857</v>
      </c>
      <c r="AK198" s="174"/>
      <c r="AL198" s="158">
        <v>204.60108267000001</v>
      </c>
      <c r="AM198" s="158">
        <v>15.499377319999999</v>
      </c>
      <c r="AN198" s="195">
        <v>3.8649999999999997E-2</v>
      </c>
      <c r="AO198" s="107">
        <v>45.716891592748055</v>
      </c>
      <c r="AP198" s="107"/>
      <c r="AQ198" s="297">
        <v>130.49592797</v>
      </c>
      <c r="AR198" s="107">
        <v>8.5217098999999994</v>
      </c>
      <c r="AS198" s="195">
        <v>3.3320000000000002E-2</v>
      </c>
      <c r="AT198" s="107">
        <v>29.158536770413214</v>
      </c>
      <c r="AU198" s="174"/>
      <c r="AV198" s="158">
        <v>142.06230287000002</v>
      </c>
      <c r="AW198" s="158">
        <v>12.95377448</v>
      </c>
      <c r="AX198" s="195">
        <v>4.6519999999999999E-2</v>
      </c>
      <c r="AY198" s="107">
        <v>31.742974254926665</v>
      </c>
      <c r="AZ198" s="174"/>
      <c r="BA198" s="158">
        <v>53.518088349999999</v>
      </c>
      <c r="BB198" s="158">
        <v>5.6638163100000005</v>
      </c>
      <c r="BC198" s="195">
        <v>5.3990000000000003E-2</v>
      </c>
      <c r="BD198" s="107">
        <v>11.958297636646922</v>
      </c>
      <c r="BE198" s="174"/>
      <c r="BF198" s="158">
        <v>88.567564430000004</v>
      </c>
      <c r="BG198" s="158">
        <v>12.14362066</v>
      </c>
      <c r="BH198" s="195">
        <v>6.9949999999999998E-2</v>
      </c>
      <c r="BI198" s="107">
        <v>19.789894016400215</v>
      </c>
      <c r="BJ198" s="174"/>
      <c r="BK198" s="158">
        <v>2.3349910000000001E-2</v>
      </c>
      <c r="BL198" s="158">
        <v>4.5813980000000004E-2</v>
      </c>
      <c r="BM198" s="195">
        <v>1</v>
      </c>
      <c r="BN198" s="115">
        <v>5.2173981204789869E-3</v>
      </c>
    </row>
    <row r="199" spans="1:66" ht="12" customHeight="1" x14ac:dyDescent="0.45">
      <c r="A199" s="761"/>
      <c r="B199" s="831"/>
      <c r="C199" s="17" t="s">
        <v>133</v>
      </c>
      <c r="D199" s="191">
        <v>220.44330291</v>
      </c>
      <c r="E199" s="192">
        <v>3.0687384600000001</v>
      </c>
      <c r="F199" s="195">
        <v>7.1000000000000004E-3</v>
      </c>
      <c r="G199" s="192"/>
      <c r="H199" s="192">
        <v>27.41913701</v>
      </c>
      <c r="I199" s="192">
        <v>5.40940887</v>
      </c>
      <c r="J199" s="195">
        <v>0.10066</v>
      </c>
      <c r="K199" s="80">
        <v>12.438180996223942</v>
      </c>
      <c r="L199" s="47"/>
      <c r="M199" s="192">
        <v>14.9597698</v>
      </c>
      <c r="N199" s="192">
        <v>4.4736223600000002</v>
      </c>
      <c r="O199" s="195">
        <v>0.15257000000000001</v>
      </c>
      <c r="P199" s="107">
        <v>6.7862210384806287</v>
      </c>
      <c r="Q199" s="174"/>
      <c r="R199" s="192">
        <v>5.6795661300000004</v>
      </c>
      <c r="S199" s="192">
        <v>2.29256327</v>
      </c>
      <c r="T199" s="195">
        <v>0.20594000000000001</v>
      </c>
      <c r="U199" s="107">
        <v>2.5764294288036442</v>
      </c>
      <c r="V199" s="107"/>
      <c r="W199" s="192">
        <v>32.539832740000001</v>
      </c>
      <c r="X199" s="192">
        <v>5.9129803000000001</v>
      </c>
      <c r="Y199" s="195">
        <v>9.2710000000000001E-2</v>
      </c>
      <c r="Z199" s="107">
        <v>14.761089273501305</v>
      </c>
      <c r="AA199" s="174"/>
      <c r="AB199" s="192">
        <v>71.325370859999992</v>
      </c>
      <c r="AC199" s="192">
        <v>9.5375913500000014</v>
      </c>
      <c r="AD199" s="195">
        <v>6.8220000000000003E-2</v>
      </c>
      <c r="AE199" s="107">
        <v>32.355426505798576</v>
      </c>
      <c r="AF199" s="174"/>
      <c r="AG199" s="192">
        <v>130.24590463000001</v>
      </c>
      <c r="AH199" s="192">
        <v>7.6163758000000001</v>
      </c>
      <c r="AI199" s="195">
        <v>2.9839999999999998E-2</v>
      </c>
      <c r="AJ199" s="107">
        <v>59.083629627512558</v>
      </c>
      <c r="AK199" s="174"/>
      <c r="AL199" s="192">
        <v>102.43537662</v>
      </c>
      <c r="AM199" s="192">
        <v>8.6234724499999995</v>
      </c>
      <c r="AN199" s="195">
        <v>4.2950000000000002E-2</v>
      </c>
      <c r="AO199" s="107">
        <v>46.467901391325597</v>
      </c>
      <c r="AP199" s="107"/>
      <c r="AQ199" s="297">
        <v>59.235999759999999</v>
      </c>
      <c r="AR199" s="107">
        <v>5.3801722200000004</v>
      </c>
      <c r="AS199" s="195">
        <v>4.6339999999999999E-2</v>
      </c>
      <c r="AT199" s="107">
        <v>26.871308394514564</v>
      </c>
      <c r="AU199" s="174"/>
      <c r="AV199" s="192">
        <v>71.00990487</v>
      </c>
      <c r="AW199" s="192">
        <v>6.8141067</v>
      </c>
      <c r="AX199" s="195">
        <v>4.8959999999999997E-2</v>
      </c>
      <c r="AY199" s="107">
        <v>32.212321232997986</v>
      </c>
      <c r="AZ199" s="174"/>
      <c r="BA199" s="192">
        <v>28.877844369999998</v>
      </c>
      <c r="BB199" s="192">
        <v>3.7999398799999997</v>
      </c>
      <c r="BC199" s="195">
        <v>6.7140000000000005E-2</v>
      </c>
      <c r="BD199" s="107">
        <v>13.099896430870439</v>
      </c>
      <c r="BE199" s="174"/>
      <c r="BF199" s="192">
        <v>42.155410420000003</v>
      </c>
      <c r="BG199" s="192">
        <v>6.25197921</v>
      </c>
      <c r="BH199" s="195">
        <v>7.5670000000000001E-2</v>
      </c>
      <c r="BI199" s="107">
        <v>19.123017058590669</v>
      </c>
      <c r="BJ199" s="174"/>
      <c r="BK199" s="192">
        <v>2.3349910000000001E-2</v>
      </c>
      <c r="BL199" s="192">
        <v>4.5813980000000004E-2</v>
      </c>
      <c r="BM199" s="195">
        <v>1</v>
      </c>
      <c r="BN199" s="115">
        <v>1.0592251926806335E-2</v>
      </c>
    </row>
    <row r="200" spans="1:66" ht="12" customHeight="1" x14ac:dyDescent="0.45">
      <c r="A200" s="762"/>
      <c r="B200" s="833"/>
      <c r="C200" s="19" t="s">
        <v>134</v>
      </c>
      <c r="D200" s="199">
        <v>227.09605407999999</v>
      </c>
      <c r="E200" s="200">
        <v>2.9553100800000003</v>
      </c>
      <c r="F200" s="201">
        <v>6.6400000000000001E-3</v>
      </c>
      <c r="G200" s="202"/>
      <c r="H200" s="203">
        <v>28.096055380000003</v>
      </c>
      <c r="I200" s="203">
        <v>5.9656119799999994</v>
      </c>
      <c r="J200" s="201">
        <v>0.10833</v>
      </c>
      <c r="K200" s="82">
        <v>12.371881798572554</v>
      </c>
      <c r="L200" s="49"/>
      <c r="M200" s="203">
        <v>17.273657889999999</v>
      </c>
      <c r="N200" s="203">
        <v>4.5514375200000003</v>
      </c>
      <c r="O200" s="201">
        <v>0.13442999999999999</v>
      </c>
      <c r="P200" s="108">
        <v>7.6063223379103455</v>
      </c>
      <c r="Q200" s="180"/>
      <c r="R200" s="203">
        <v>5.7673692799999996</v>
      </c>
      <c r="S200" s="203">
        <v>2.2126504700000003</v>
      </c>
      <c r="T200" s="201">
        <v>0.19574</v>
      </c>
      <c r="U200" s="108">
        <v>2.5396166848272523</v>
      </c>
      <c r="V200" s="108"/>
      <c r="W200" s="203">
        <v>34.559260680000001</v>
      </c>
      <c r="X200" s="203">
        <v>6.8954673800000004</v>
      </c>
      <c r="Y200" s="201">
        <v>0.1018</v>
      </c>
      <c r="Z200" s="108">
        <v>15.217904520624423</v>
      </c>
      <c r="AA200" s="180"/>
      <c r="AB200" s="203">
        <v>77.931050170000006</v>
      </c>
      <c r="AC200" s="203">
        <v>10.32859665</v>
      </c>
      <c r="AD200" s="201">
        <v>6.762E-2</v>
      </c>
      <c r="AE200" s="108">
        <v>34.316338293815946</v>
      </c>
      <c r="AF200" s="180"/>
      <c r="AG200" s="203">
        <v>142.31232621000001</v>
      </c>
      <c r="AH200" s="203">
        <v>8.6894305000000003</v>
      </c>
      <c r="AI200" s="201">
        <v>3.1150000000000001E-2</v>
      </c>
      <c r="AJ200" s="108">
        <v>62.666137809627955</v>
      </c>
      <c r="AK200" s="180"/>
      <c r="AL200" s="203">
        <v>102.16570605999999</v>
      </c>
      <c r="AM200" s="203">
        <v>8.0325597200000001</v>
      </c>
      <c r="AN200" s="201">
        <v>4.011E-2</v>
      </c>
      <c r="AO200" s="108">
        <v>44.98788253890563</v>
      </c>
      <c r="AP200" s="108"/>
      <c r="AQ200" s="299">
        <v>71.259928209999998</v>
      </c>
      <c r="AR200" s="108">
        <v>5.2625998799999998</v>
      </c>
      <c r="AS200" s="201">
        <v>3.7679999999999998E-2</v>
      </c>
      <c r="AT200" s="108">
        <v>31.378761070369364</v>
      </c>
      <c r="AU200" s="180"/>
      <c r="AV200" s="203">
        <v>71.052397999999997</v>
      </c>
      <c r="AW200" s="203">
        <v>7.47445746</v>
      </c>
      <c r="AX200" s="201">
        <v>5.3670000000000002E-2</v>
      </c>
      <c r="AY200" s="108">
        <v>31.287376739258576</v>
      </c>
      <c r="AZ200" s="180"/>
      <c r="BA200" s="203">
        <v>24.640243980000001</v>
      </c>
      <c r="BB200" s="203">
        <v>3.07970582</v>
      </c>
      <c r="BC200" s="201">
        <v>6.3769999999999993E-2</v>
      </c>
      <c r="BD200" s="108">
        <v>10.850141839681585</v>
      </c>
      <c r="BE200" s="180"/>
      <c r="BF200" s="203">
        <v>46.412154020000003</v>
      </c>
      <c r="BG200" s="203">
        <v>6.9341859000000001</v>
      </c>
      <c r="BH200" s="201">
        <v>7.6230000000000006E-2</v>
      </c>
      <c r="BI200" s="108">
        <v>20.437234899576996</v>
      </c>
      <c r="BJ200" s="180"/>
      <c r="BK200" s="203">
        <v>0</v>
      </c>
      <c r="BL200" s="203">
        <v>0</v>
      </c>
      <c r="BM200" s="201" t="s">
        <v>69</v>
      </c>
      <c r="BN200" s="116">
        <v>0</v>
      </c>
    </row>
    <row r="201" spans="1:66" ht="12" customHeight="1" x14ac:dyDescent="0.45">
      <c r="A201" s="757" t="s">
        <v>88</v>
      </c>
      <c r="B201" s="842" t="s">
        <v>59</v>
      </c>
      <c r="C201" s="17" t="s">
        <v>59</v>
      </c>
      <c r="D201" s="191">
        <v>1357.7359158699999</v>
      </c>
      <c r="E201" s="192">
        <v>8.9274666800000002</v>
      </c>
      <c r="F201" s="195">
        <v>3.3500000000000001E-3</v>
      </c>
      <c r="G201" s="194"/>
      <c r="H201" s="192">
        <v>164.06103109</v>
      </c>
      <c r="I201" s="192">
        <v>16.005203330000001</v>
      </c>
      <c r="J201" s="195">
        <v>4.9770000000000002E-2</v>
      </c>
      <c r="K201" s="80">
        <v>12.083427209397653</v>
      </c>
      <c r="L201" s="47"/>
      <c r="M201" s="192">
        <v>144.33814687999998</v>
      </c>
      <c r="N201" s="192">
        <v>23.36084426</v>
      </c>
      <c r="O201" s="195">
        <v>8.2580000000000001E-2</v>
      </c>
      <c r="P201" s="107">
        <v>10.630796842956906</v>
      </c>
      <c r="Q201" s="174"/>
      <c r="R201" s="192">
        <v>43.122391320000006</v>
      </c>
      <c r="S201" s="192">
        <v>10.903346279999999</v>
      </c>
      <c r="T201" s="195">
        <v>0.129</v>
      </c>
      <c r="U201" s="107">
        <v>3.1760514556594286</v>
      </c>
      <c r="V201" s="107"/>
      <c r="W201" s="192">
        <v>295.04609328999999</v>
      </c>
      <c r="X201" s="192">
        <v>27.936703229999999</v>
      </c>
      <c r="Y201" s="195">
        <v>4.8309999999999999E-2</v>
      </c>
      <c r="Z201" s="107">
        <v>21.730742321929561</v>
      </c>
      <c r="AA201" s="174"/>
      <c r="AB201" s="192">
        <v>978.93593738000004</v>
      </c>
      <c r="AC201" s="192">
        <v>21.461953870000002</v>
      </c>
      <c r="AD201" s="195">
        <v>1.119E-2</v>
      </c>
      <c r="AE201" s="107">
        <v>72.100614407973794</v>
      </c>
      <c r="AF201" s="174"/>
      <c r="AG201" s="192">
        <v>1186.4383476199998</v>
      </c>
      <c r="AH201" s="192">
        <v>14.47443404</v>
      </c>
      <c r="AI201" s="195">
        <v>6.2199999999999998E-3</v>
      </c>
      <c r="AJ201" s="107">
        <v>87.383587172750211</v>
      </c>
      <c r="AK201" s="174"/>
      <c r="AL201" s="192">
        <v>378.69557366999999</v>
      </c>
      <c r="AM201" s="192">
        <v>25.09019043</v>
      </c>
      <c r="AN201" s="195">
        <v>3.3799999999999997E-2</v>
      </c>
      <c r="AO201" s="107">
        <v>27.891695965584169</v>
      </c>
      <c r="AP201" s="107"/>
      <c r="AQ201" s="297">
        <v>320.78940847999996</v>
      </c>
      <c r="AR201" s="107">
        <v>15.736502160000001</v>
      </c>
      <c r="AS201" s="195">
        <v>2.503E-2</v>
      </c>
      <c r="AT201" s="107">
        <v>23.626789623109211</v>
      </c>
      <c r="AU201" s="174"/>
      <c r="AV201" s="192">
        <v>865.64893912999992</v>
      </c>
      <c r="AW201" s="192">
        <v>18.008953900000002</v>
      </c>
      <c r="AX201" s="195">
        <v>1.061E-2</v>
      </c>
      <c r="AY201" s="107">
        <v>63.756797548904487</v>
      </c>
      <c r="AZ201" s="174"/>
      <c r="BA201" s="192">
        <v>98.82520959</v>
      </c>
      <c r="BB201" s="192">
        <v>9.2744364800000003</v>
      </c>
      <c r="BC201" s="195">
        <v>4.7879999999999999E-2</v>
      </c>
      <c r="BD201" s="107">
        <v>7.2786768350806668</v>
      </c>
      <c r="BE201" s="174"/>
      <c r="BF201" s="192">
        <v>767.70760432999998</v>
      </c>
      <c r="BG201" s="192">
        <v>20.69337217</v>
      </c>
      <c r="BH201" s="195">
        <v>1.375E-2</v>
      </c>
      <c r="BI201" s="107">
        <v>56.543219882201768</v>
      </c>
      <c r="BJ201" s="174"/>
      <c r="BK201" s="192">
        <v>0.88387478999999991</v>
      </c>
      <c r="BL201" s="192">
        <v>0.89912086999999996</v>
      </c>
      <c r="BM201" s="195">
        <v>0.51900000000000002</v>
      </c>
      <c r="BN201" s="115">
        <v>6.5099168377941691E-2</v>
      </c>
    </row>
    <row r="202" spans="1:66" ht="12" customHeight="1" x14ac:dyDescent="0.45">
      <c r="A202" s="758"/>
      <c r="B202" s="843"/>
      <c r="C202" s="17" t="s">
        <v>133</v>
      </c>
      <c r="D202" s="191">
        <v>677.02583437999999</v>
      </c>
      <c r="E202" s="192">
        <v>6.3967978099999998</v>
      </c>
      <c r="F202" s="195">
        <v>4.8199999999999996E-3</v>
      </c>
      <c r="G202" s="194"/>
      <c r="H202" s="192">
        <v>80.176748380000006</v>
      </c>
      <c r="I202" s="192">
        <v>10.146374229999999</v>
      </c>
      <c r="J202" s="195">
        <v>6.4570000000000002E-2</v>
      </c>
      <c r="K202" s="80">
        <v>11.842494674287204</v>
      </c>
      <c r="L202" s="47"/>
      <c r="M202" s="192">
        <v>64.849541110000004</v>
      </c>
      <c r="N202" s="192">
        <v>12.670607070000001</v>
      </c>
      <c r="O202" s="195">
        <v>9.9690000000000001E-2</v>
      </c>
      <c r="P202" s="107">
        <v>9.5785918080049743</v>
      </c>
      <c r="Q202" s="174"/>
      <c r="R202" s="192">
        <v>22.820101689999998</v>
      </c>
      <c r="S202" s="192">
        <v>6.13547551</v>
      </c>
      <c r="T202" s="195">
        <v>0.13716999999999999</v>
      </c>
      <c r="U202" s="107">
        <v>3.3706397202549829</v>
      </c>
      <c r="V202" s="107"/>
      <c r="W202" s="192">
        <v>142.04001608999999</v>
      </c>
      <c r="X202" s="192">
        <v>16.192625060000001</v>
      </c>
      <c r="Y202" s="195">
        <v>5.8160000000000003E-2</v>
      </c>
      <c r="Z202" s="107">
        <v>20.979999414656898</v>
      </c>
      <c r="AA202" s="174"/>
      <c r="AB202" s="192">
        <v>457.2184115</v>
      </c>
      <c r="AC202" s="192">
        <v>13.85660008</v>
      </c>
      <c r="AD202" s="195">
        <v>1.546E-2</v>
      </c>
      <c r="AE202" s="107">
        <v>67.533377351649648</v>
      </c>
      <c r="AF202" s="174"/>
      <c r="AG202" s="192">
        <v>579.78342599000007</v>
      </c>
      <c r="AH202" s="192">
        <v>9.562876000000001</v>
      </c>
      <c r="AI202" s="195">
        <v>8.4200000000000004E-3</v>
      </c>
      <c r="AJ202" s="107">
        <v>85.6368245564733</v>
      </c>
      <c r="AK202" s="174"/>
      <c r="AL202" s="192">
        <v>207.46992999</v>
      </c>
      <c r="AM202" s="192">
        <v>15.379355949999999</v>
      </c>
      <c r="AN202" s="195">
        <v>3.7819999999999999E-2</v>
      </c>
      <c r="AO202" s="107">
        <v>30.64431509914164</v>
      </c>
      <c r="AP202" s="107"/>
      <c r="AQ202" s="297">
        <v>166.48136733999999</v>
      </c>
      <c r="AR202" s="107">
        <v>9.8297841399999992</v>
      </c>
      <c r="AS202" s="195">
        <v>3.0120000000000001E-2</v>
      </c>
      <c r="AT202" s="107">
        <v>24.590105559628849</v>
      </c>
      <c r="AU202" s="174"/>
      <c r="AV202" s="192">
        <v>413.30205865000005</v>
      </c>
      <c r="AW202" s="192">
        <v>11.34673613</v>
      </c>
      <c r="AX202" s="195">
        <v>1.401E-2</v>
      </c>
      <c r="AY202" s="107">
        <v>61.04671899684444</v>
      </c>
      <c r="AZ202" s="174"/>
      <c r="BA202" s="192">
        <v>60.561948620000003</v>
      </c>
      <c r="BB202" s="192">
        <v>6.2868116299999999</v>
      </c>
      <c r="BC202" s="195">
        <v>5.296E-2</v>
      </c>
      <c r="BD202" s="107">
        <v>8.9452935980590489</v>
      </c>
      <c r="BE202" s="174"/>
      <c r="BF202" s="192">
        <v>353.43391210999999</v>
      </c>
      <c r="BG202" s="192">
        <v>12.546489579999999</v>
      </c>
      <c r="BH202" s="195">
        <v>1.8110000000000001E-2</v>
      </c>
      <c r="BI202" s="107">
        <v>52.203903331645272</v>
      </c>
      <c r="BJ202" s="174"/>
      <c r="BK202" s="192">
        <v>0.6938020800000001</v>
      </c>
      <c r="BL202" s="192">
        <v>0.81881485999999992</v>
      </c>
      <c r="BM202" s="195">
        <v>0.60214000000000001</v>
      </c>
      <c r="BN202" s="115">
        <v>0.10247793285988314</v>
      </c>
    </row>
    <row r="203" spans="1:66" ht="12" customHeight="1" x14ac:dyDescent="0.45">
      <c r="A203" s="758"/>
      <c r="B203" s="843"/>
      <c r="C203" s="17" t="s">
        <v>134</v>
      </c>
      <c r="D203" s="191">
        <v>680.71008148999999</v>
      </c>
      <c r="E203" s="192">
        <v>6.6627412700000006</v>
      </c>
      <c r="F203" s="195">
        <v>4.9899999999999996E-3</v>
      </c>
      <c r="G203" s="194"/>
      <c r="H203" s="192">
        <v>83.884282720000002</v>
      </c>
      <c r="I203" s="192">
        <v>9.9128551499999986</v>
      </c>
      <c r="J203" s="195">
        <v>6.0290000000000003E-2</v>
      </c>
      <c r="K203" s="80">
        <v>12.323055732682329</v>
      </c>
      <c r="L203" s="47"/>
      <c r="M203" s="192">
        <v>79.488605760000013</v>
      </c>
      <c r="N203" s="192">
        <v>12.38810608</v>
      </c>
      <c r="O203" s="195">
        <v>7.9509999999999997E-2</v>
      </c>
      <c r="P203" s="107">
        <v>11.677306965398271</v>
      </c>
      <c r="Q203" s="174"/>
      <c r="R203" s="192">
        <v>20.30228962</v>
      </c>
      <c r="S203" s="192">
        <v>5.80631947</v>
      </c>
      <c r="T203" s="195">
        <v>0.14591000000000001</v>
      </c>
      <c r="U203" s="107">
        <v>2.9825163710754077</v>
      </c>
      <c r="V203" s="107"/>
      <c r="W203" s="192">
        <v>153.00607719999999</v>
      </c>
      <c r="X203" s="192">
        <v>15.20854434</v>
      </c>
      <c r="Y203" s="195">
        <v>5.0709999999999998E-2</v>
      </c>
      <c r="Z203" s="107">
        <v>22.477421939320543</v>
      </c>
      <c r="AA203" s="174"/>
      <c r="AB203" s="192">
        <v>521.71752587999993</v>
      </c>
      <c r="AC203" s="192">
        <v>12.23609821</v>
      </c>
      <c r="AD203" s="195">
        <v>1.197E-2</v>
      </c>
      <c r="AE203" s="107">
        <v>76.643131939226933</v>
      </c>
      <c r="AF203" s="174"/>
      <c r="AG203" s="192">
        <v>606.65492162999999</v>
      </c>
      <c r="AH203" s="192">
        <v>9.6322641200000003</v>
      </c>
      <c r="AI203" s="195">
        <v>8.0999999999999996E-3</v>
      </c>
      <c r="AJ203" s="107">
        <v>89.120895683239866</v>
      </c>
      <c r="AK203" s="174"/>
      <c r="AL203" s="192">
        <v>171.22564368000002</v>
      </c>
      <c r="AM203" s="192">
        <v>12.836444630000001</v>
      </c>
      <c r="AN203" s="195">
        <v>3.8249999999999999E-2</v>
      </c>
      <c r="AO203" s="107">
        <v>25.153974994054117</v>
      </c>
      <c r="AP203" s="107"/>
      <c r="AQ203" s="297">
        <v>154.30804114</v>
      </c>
      <c r="AR203" s="107">
        <v>10.804010010000001</v>
      </c>
      <c r="AS203" s="195">
        <v>3.5720000000000002E-2</v>
      </c>
      <c r="AT203" s="107">
        <v>22.668687497948696</v>
      </c>
      <c r="AU203" s="174"/>
      <c r="AV203" s="192">
        <v>452.34688048999999</v>
      </c>
      <c r="AW203" s="192">
        <v>11.067289240000001</v>
      </c>
      <c r="AX203" s="195">
        <v>1.248E-2</v>
      </c>
      <c r="AY203" s="107">
        <v>66.45220818529117</v>
      </c>
      <c r="AZ203" s="174"/>
      <c r="BA203" s="192">
        <v>38.263260970000005</v>
      </c>
      <c r="BB203" s="192">
        <v>5.81405029</v>
      </c>
      <c r="BC203" s="195">
        <v>7.7520000000000006E-2</v>
      </c>
      <c r="BD203" s="107">
        <v>5.6210803997857512</v>
      </c>
      <c r="BE203" s="174"/>
      <c r="BF203" s="192">
        <v>414.27369222000004</v>
      </c>
      <c r="BG203" s="192">
        <v>12.192565029999999</v>
      </c>
      <c r="BH203" s="195">
        <v>1.502E-2</v>
      </c>
      <c r="BI203" s="107">
        <v>60.859050495212315</v>
      </c>
      <c r="BJ203" s="174"/>
      <c r="BK203" s="192">
        <v>0.19007271000000001</v>
      </c>
      <c r="BL203" s="192">
        <v>0.37117802999999999</v>
      </c>
      <c r="BM203" s="195">
        <v>0.99634</v>
      </c>
      <c r="BN203" s="115">
        <v>2.7922711175946094E-2</v>
      </c>
    </row>
    <row r="204" spans="1:66" ht="12" customHeight="1" x14ac:dyDescent="0.45">
      <c r="A204" s="758"/>
      <c r="B204" s="832" t="s">
        <v>66</v>
      </c>
      <c r="C204" s="18" t="s">
        <v>59</v>
      </c>
      <c r="D204" s="196">
        <v>936.07654196999999</v>
      </c>
      <c r="E204" s="220">
        <v>7.3799686400000004</v>
      </c>
      <c r="F204" s="197">
        <v>4.0200000000000001E-3</v>
      </c>
      <c r="G204" s="198"/>
      <c r="H204" s="238">
        <v>137.91498178000001</v>
      </c>
      <c r="I204" s="238">
        <v>15.1262346</v>
      </c>
      <c r="J204" s="197">
        <v>5.5960000000000003E-2</v>
      </c>
      <c r="K204" s="81">
        <v>14.73330177570244</v>
      </c>
      <c r="L204" s="48"/>
      <c r="M204" s="238">
        <v>123.89509138</v>
      </c>
      <c r="N204" s="238">
        <v>22.866915469999999</v>
      </c>
      <c r="O204" s="197">
        <v>9.4170000000000004E-2</v>
      </c>
      <c r="P204" s="106">
        <v>13.235572714946922</v>
      </c>
      <c r="Q204" s="127"/>
      <c r="R204" s="238">
        <v>29.842892220000003</v>
      </c>
      <c r="S204" s="238">
        <v>10.18500435</v>
      </c>
      <c r="T204" s="197">
        <v>0.17413000000000001</v>
      </c>
      <c r="U204" s="106">
        <v>3.1880824785112956</v>
      </c>
      <c r="V204" s="106"/>
      <c r="W204" s="238">
        <v>244.53801855</v>
      </c>
      <c r="X204" s="238">
        <v>26.81936279</v>
      </c>
      <c r="Y204" s="197">
        <v>5.5960000000000003E-2</v>
      </c>
      <c r="Z204" s="106">
        <v>26.123720399547963</v>
      </c>
      <c r="AA204" s="127"/>
      <c r="AB204" s="238">
        <v>723.80363375000002</v>
      </c>
      <c r="AC204" s="238">
        <v>18.667391680000001</v>
      </c>
      <c r="AD204" s="197">
        <v>1.316E-2</v>
      </c>
      <c r="AE204" s="106">
        <v>77.323124904586805</v>
      </c>
      <c r="AF204" s="127"/>
      <c r="AG204" s="238">
        <v>833.23275696999997</v>
      </c>
      <c r="AH204" s="238">
        <v>13.4057402</v>
      </c>
      <c r="AI204" s="197">
        <v>8.2100000000000003E-3</v>
      </c>
      <c r="AJ204" s="106">
        <v>89.013314575369833</v>
      </c>
      <c r="AK204" s="127"/>
      <c r="AL204" s="238">
        <v>225.82573305</v>
      </c>
      <c r="AM204" s="238">
        <v>22.29164591</v>
      </c>
      <c r="AN204" s="197">
        <v>5.0360000000000002E-2</v>
      </c>
      <c r="AO204" s="106">
        <v>24.124708068716608</v>
      </c>
      <c r="AP204" s="106"/>
      <c r="AQ204" s="298">
        <v>195.13770455</v>
      </c>
      <c r="AR204" s="106">
        <v>14.28164763</v>
      </c>
      <c r="AS204" s="197">
        <v>3.7339999999999998E-2</v>
      </c>
      <c r="AT204" s="106">
        <v>20.846340635705609</v>
      </c>
      <c r="AU204" s="127"/>
      <c r="AV204" s="238">
        <v>638.09505242</v>
      </c>
      <c r="AW204" s="238">
        <v>16.658362369999999</v>
      </c>
      <c r="AX204" s="197">
        <v>1.332E-2</v>
      </c>
      <c r="AY204" s="106">
        <v>68.166973939664231</v>
      </c>
      <c r="AZ204" s="127"/>
      <c r="BA204" s="238">
        <v>52.760021999999999</v>
      </c>
      <c r="BB204" s="238">
        <v>8.0285548700000007</v>
      </c>
      <c r="BC204" s="197">
        <v>7.7640000000000001E-2</v>
      </c>
      <c r="BD204" s="106">
        <v>5.6362935758399644</v>
      </c>
      <c r="BE204" s="127"/>
      <c r="BF204" s="238">
        <v>585.91807857999993</v>
      </c>
      <c r="BG204" s="238">
        <v>18.876571429999998</v>
      </c>
      <c r="BH204" s="197">
        <v>1.644E-2</v>
      </c>
      <c r="BI204" s="106">
        <v>62.592966740403355</v>
      </c>
      <c r="BJ204" s="127"/>
      <c r="BK204" s="238">
        <v>0.58304816000000004</v>
      </c>
      <c r="BL204" s="238">
        <v>0.85481237999999993</v>
      </c>
      <c r="BM204" s="197">
        <v>0.74800999999999995</v>
      </c>
      <c r="BN204" s="114">
        <v>6.2286376579094527E-2</v>
      </c>
    </row>
    <row r="205" spans="1:66" ht="12" customHeight="1" x14ac:dyDescent="0.45">
      <c r="A205" s="758"/>
      <c r="B205" s="832"/>
      <c r="C205" s="18" t="s">
        <v>133</v>
      </c>
      <c r="D205" s="196">
        <v>456.80512011999997</v>
      </c>
      <c r="E205" s="220">
        <v>5.3650791399999997</v>
      </c>
      <c r="F205" s="197">
        <v>5.9899999999999997E-3</v>
      </c>
      <c r="G205" s="198"/>
      <c r="H205" s="238">
        <v>67.183135440000001</v>
      </c>
      <c r="I205" s="238">
        <v>9.6166672700000007</v>
      </c>
      <c r="J205" s="197">
        <v>7.3029999999999998E-2</v>
      </c>
      <c r="K205" s="81">
        <v>14.707176535663915</v>
      </c>
      <c r="L205" s="48"/>
      <c r="M205" s="238">
        <v>56.28599586</v>
      </c>
      <c r="N205" s="238">
        <v>12.419042919999999</v>
      </c>
      <c r="O205" s="197">
        <v>0.11257</v>
      </c>
      <c r="P205" s="106">
        <v>12.321664837122229</v>
      </c>
      <c r="Q205" s="127"/>
      <c r="R205" s="238">
        <v>15.28730554</v>
      </c>
      <c r="S205" s="238">
        <v>5.5579518099999996</v>
      </c>
      <c r="T205" s="197">
        <v>0.18548999999999999</v>
      </c>
      <c r="U205" s="106">
        <v>3.3465705323057935</v>
      </c>
      <c r="V205" s="106"/>
      <c r="W205" s="238">
        <v>117.44321060999999</v>
      </c>
      <c r="X205" s="238">
        <v>15.454736520000001</v>
      </c>
      <c r="Y205" s="197">
        <v>6.7140000000000005E-2</v>
      </c>
      <c r="Z205" s="106">
        <v>25.709696638064905</v>
      </c>
      <c r="AA205" s="127"/>
      <c r="AB205" s="238">
        <v>337.52643031999997</v>
      </c>
      <c r="AC205" s="238">
        <v>12.26114291</v>
      </c>
      <c r="AD205" s="197">
        <v>1.8530000000000001E-2</v>
      </c>
      <c r="AE205" s="106">
        <v>73.888495433530565</v>
      </c>
      <c r="AF205" s="127"/>
      <c r="AG205" s="238">
        <v>400.70083367000001</v>
      </c>
      <c r="AH205" s="238">
        <v>8.7614868000000001</v>
      </c>
      <c r="AI205" s="197">
        <v>1.116E-2</v>
      </c>
      <c r="AJ205" s="106">
        <v>87.718113484528871</v>
      </c>
      <c r="AK205" s="127"/>
      <c r="AL205" s="238">
        <v>120.61135724</v>
      </c>
      <c r="AM205" s="238">
        <v>13.4789177</v>
      </c>
      <c r="AN205" s="197">
        <v>5.7020000000000001E-2</v>
      </c>
      <c r="AO205" s="106">
        <v>26.403241103846675</v>
      </c>
      <c r="AP205" s="106"/>
      <c r="AQ205" s="298">
        <v>100.8052478</v>
      </c>
      <c r="AR205" s="106">
        <v>8.8017391499999995</v>
      </c>
      <c r="AS205" s="197">
        <v>4.4549999999999999E-2</v>
      </c>
      <c r="AT205" s="106">
        <v>22.067451383539456</v>
      </c>
      <c r="AU205" s="127"/>
      <c r="AV205" s="238">
        <v>299.89558586999999</v>
      </c>
      <c r="AW205" s="238">
        <v>10.234084259999999</v>
      </c>
      <c r="AX205" s="197">
        <v>1.7409999999999998E-2</v>
      </c>
      <c r="AY205" s="106">
        <v>65.650662100989408</v>
      </c>
      <c r="AZ205" s="127"/>
      <c r="BA205" s="238">
        <v>31.566286479999999</v>
      </c>
      <c r="BB205" s="238">
        <v>5.4638504700000006</v>
      </c>
      <c r="BC205" s="197">
        <v>8.831E-2</v>
      </c>
      <c r="BD205" s="106">
        <v>6.9102304439380466</v>
      </c>
      <c r="BE205" s="127"/>
      <c r="BF205" s="238">
        <v>268.72227484000001</v>
      </c>
      <c r="BG205" s="238">
        <v>11.269234969999999</v>
      </c>
      <c r="BH205" s="197">
        <v>2.1399999999999999E-2</v>
      </c>
      <c r="BI205" s="106">
        <v>58.826458593416874</v>
      </c>
      <c r="BJ205" s="127"/>
      <c r="BK205" s="238">
        <v>0.39297545</v>
      </c>
      <c r="BL205" s="238">
        <v>0.77002017999999994</v>
      </c>
      <c r="BM205" s="197">
        <v>0.99973000000000001</v>
      </c>
      <c r="BN205" s="114">
        <v>8.6026936365504764E-2</v>
      </c>
    </row>
    <row r="206" spans="1:66" ht="12" customHeight="1" x14ac:dyDescent="0.45">
      <c r="A206" s="758"/>
      <c r="B206" s="832"/>
      <c r="C206" s="18" t="s">
        <v>134</v>
      </c>
      <c r="D206" s="196">
        <v>479.27142184999997</v>
      </c>
      <c r="E206" s="220">
        <v>5.7982364100000003</v>
      </c>
      <c r="F206" s="197">
        <v>6.1700000000000001E-3</v>
      </c>
      <c r="G206" s="198"/>
      <c r="H206" s="238">
        <v>70.731846329999996</v>
      </c>
      <c r="I206" s="238">
        <v>9.1901563199999998</v>
      </c>
      <c r="J206" s="197">
        <v>6.6290000000000002E-2</v>
      </c>
      <c r="K206" s="81">
        <v>14.758202368289194</v>
      </c>
      <c r="L206" s="48"/>
      <c r="M206" s="238">
        <v>67.609095519999997</v>
      </c>
      <c r="N206" s="238">
        <v>12.073363410000001</v>
      </c>
      <c r="O206" s="197">
        <v>9.1109999999999997E-2</v>
      </c>
      <c r="P206" s="106">
        <v>14.106640295602679</v>
      </c>
      <c r="Q206" s="127"/>
      <c r="R206" s="238">
        <v>14.555586680000001</v>
      </c>
      <c r="S206" s="238">
        <v>5.4792068600000006</v>
      </c>
      <c r="T206" s="197">
        <v>0.19206000000000001</v>
      </c>
      <c r="U206" s="106">
        <v>3.0370237023136211</v>
      </c>
      <c r="V206" s="106"/>
      <c r="W206" s="238">
        <v>127.09480795</v>
      </c>
      <c r="X206" s="238">
        <v>14.54991588</v>
      </c>
      <c r="Y206" s="197">
        <v>5.8409999999999997E-2</v>
      </c>
      <c r="Z206" s="106">
        <v>26.518336407251404</v>
      </c>
      <c r="AA206" s="127"/>
      <c r="AB206" s="238">
        <v>386.27720343999999</v>
      </c>
      <c r="AC206" s="238">
        <v>10.581595530000001</v>
      </c>
      <c r="AD206" s="197">
        <v>1.3979999999999999E-2</v>
      </c>
      <c r="AE206" s="207">
        <v>80.596752868960991</v>
      </c>
      <c r="AF206" s="127"/>
      <c r="AG206" s="238">
        <v>432.53192330000002</v>
      </c>
      <c r="AH206" s="238">
        <v>8.8613192999999999</v>
      </c>
      <c r="AI206" s="197">
        <v>1.0449999999999999E-2</v>
      </c>
      <c r="AJ206" s="106">
        <v>90.247801888628317</v>
      </c>
      <c r="AK206" s="127"/>
      <c r="AL206" s="238">
        <v>105.21437582</v>
      </c>
      <c r="AM206" s="238">
        <v>11.72919383</v>
      </c>
      <c r="AN206" s="197">
        <v>5.688E-2</v>
      </c>
      <c r="AO206" s="106">
        <v>21.952983429278927</v>
      </c>
      <c r="AP206" s="106"/>
      <c r="AQ206" s="298">
        <v>94.332456749999992</v>
      </c>
      <c r="AR206" s="106">
        <v>9.7047901599999999</v>
      </c>
      <c r="AS206" s="197">
        <v>5.2490000000000002E-2</v>
      </c>
      <c r="AT206" s="106">
        <v>19.682470610468343</v>
      </c>
      <c r="AU206" s="127"/>
      <c r="AV206" s="238">
        <v>338.19946655000001</v>
      </c>
      <c r="AW206" s="238">
        <v>10.198026929999999</v>
      </c>
      <c r="AX206" s="197">
        <v>1.538E-2</v>
      </c>
      <c r="AY206" s="106">
        <v>70.56533127815996</v>
      </c>
      <c r="AZ206" s="127"/>
      <c r="BA206" s="238">
        <v>21.193735519999997</v>
      </c>
      <c r="BB206" s="238">
        <v>4.9368185899999997</v>
      </c>
      <c r="BC206" s="197">
        <v>0.11885</v>
      </c>
      <c r="BD206" s="106">
        <v>4.4220737047478513</v>
      </c>
      <c r="BE206" s="127"/>
      <c r="BF206" s="238">
        <v>317.19580374000003</v>
      </c>
      <c r="BG206" s="238">
        <v>11.224360320000001</v>
      </c>
      <c r="BH206" s="197">
        <v>1.805E-2</v>
      </c>
      <c r="BI206" s="106">
        <v>66.182916251425155</v>
      </c>
      <c r="BJ206" s="127"/>
      <c r="BK206" s="238">
        <v>0.19007271000000001</v>
      </c>
      <c r="BL206" s="238">
        <v>0.37117802999999999</v>
      </c>
      <c r="BM206" s="197">
        <v>0.99634</v>
      </c>
      <c r="BN206" s="114">
        <v>3.9658678013037893E-2</v>
      </c>
    </row>
    <row r="207" spans="1:66" ht="12" customHeight="1" x14ac:dyDescent="0.45">
      <c r="A207" s="758"/>
      <c r="B207" s="831" t="s">
        <v>67</v>
      </c>
      <c r="C207" s="17" t="s">
        <v>59</v>
      </c>
      <c r="D207" s="191">
        <v>421.65937389999999</v>
      </c>
      <c r="E207" s="192">
        <v>5.00973237</v>
      </c>
      <c r="F207" s="195">
        <v>6.0600000000000003E-3</v>
      </c>
      <c r="G207" s="194"/>
      <c r="H207" s="158">
        <v>26.146049319999999</v>
      </c>
      <c r="I207" s="158">
        <v>5.5841535200000001</v>
      </c>
      <c r="J207" s="195">
        <v>0.10897</v>
      </c>
      <c r="K207" s="80">
        <v>6.200751350117204</v>
      </c>
      <c r="L207" s="47"/>
      <c r="M207" s="158">
        <v>20.4430555</v>
      </c>
      <c r="N207" s="158">
        <v>4.9873057000000003</v>
      </c>
      <c r="O207" s="195">
        <v>0.12447</v>
      </c>
      <c r="P207" s="107">
        <v>4.8482393053233155</v>
      </c>
      <c r="Q207" s="174"/>
      <c r="R207" s="158">
        <v>13.27949909</v>
      </c>
      <c r="S207" s="158">
        <v>4.0779976499999995</v>
      </c>
      <c r="T207" s="195">
        <v>0.15668000000000001</v>
      </c>
      <c r="U207" s="107">
        <v>3.1493427899338822</v>
      </c>
      <c r="V207" s="107"/>
      <c r="W207" s="158">
        <v>50.508074729999997</v>
      </c>
      <c r="X207" s="158">
        <v>7.9374671399999999</v>
      </c>
      <c r="Y207" s="195">
        <v>8.0180000000000001E-2</v>
      </c>
      <c r="Z207" s="107">
        <v>11.97840670843912</v>
      </c>
      <c r="AA207" s="174"/>
      <c r="AB207" s="158">
        <v>255.13230363</v>
      </c>
      <c r="AC207" s="158">
        <v>12.270586799999998</v>
      </c>
      <c r="AD207" s="195">
        <v>2.4539999999999999E-2</v>
      </c>
      <c r="AE207" s="107">
        <v>60.506731125229706</v>
      </c>
      <c r="AF207" s="174"/>
      <c r="AG207" s="158">
        <v>353.20559065000003</v>
      </c>
      <c r="AH207" s="158">
        <v>7.2341427999999999</v>
      </c>
      <c r="AI207" s="195">
        <v>1.0449999999999999E-2</v>
      </c>
      <c r="AJ207" s="107">
        <v>83.765620430334764</v>
      </c>
      <c r="AK207" s="174"/>
      <c r="AL207" s="158">
        <v>152.86984061000001</v>
      </c>
      <c r="AM207" s="158">
        <v>14.561113859999999</v>
      </c>
      <c r="AN207" s="195">
        <v>4.8599999999999997E-2</v>
      </c>
      <c r="AO207" s="107">
        <v>36.254344163176214</v>
      </c>
      <c r="AP207" s="107"/>
      <c r="AQ207" s="297">
        <v>125.65170393</v>
      </c>
      <c r="AR207" s="107">
        <v>8.5555301799999999</v>
      </c>
      <c r="AS207" s="195">
        <v>3.474E-2</v>
      </c>
      <c r="AT207" s="107">
        <v>29.799338448906234</v>
      </c>
      <c r="AU207" s="174"/>
      <c r="AV207" s="158">
        <v>227.55388671</v>
      </c>
      <c r="AW207" s="158">
        <v>7.7077126200000006</v>
      </c>
      <c r="AX207" s="195">
        <v>1.728E-2</v>
      </c>
      <c r="AY207" s="107">
        <v>53.966281979056937</v>
      </c>
      <c r="AZ207" s="174"/>
      <c r="BA207" s="158">
        <v>46.065187590000001</v>
      </c>
      <c r="BB207" s="158">
        <v>5.1749722499999997</v>
      </c>
      <c r="BC207" s="195">
        <v>5.7320000000000003E-2</v>
      </c>
      <c r="BD207" s="107">
        <v>10.92473936104756</v>
      </c>
      <c r="BE207" s="174"/>
      <c r="BF207" s="158">
        <v>181.78952575</v>
      </c>
      <c r="BG207" s="158">
        <v>9.2623266600000012</v>
      </c>
      <c r="BH207" s="195">
        <v>2.5999999999999999E-2</v>
      </c>
      <c r="BI207" s="107">
        <v>43.112886135697032</v>
      </c>
      <c r="BJ207" s="174"/>
      <c r="BK207" s="158">
        <v>0.30082663000000004</v>
      </c>
      <c r="BL207" s="158">
        <v>0.3895711</v>
      </c>
      <c r="BM207" s="195">
        <v>0.66071999999999997</v>
      </c>
      <c r="BN207" s="115">
        <v>7.1343517687654581E-2</v>
      </c>
    </row>
    <row r="208" spans="1:66" ht="12" customHeight="1" x14ac:dyDescent="0.45">
      <c r="A208" s="758"/>
      <c r="B208" s="831"/>
      <c r="C208" s="17" t="s">
        <v>133</v>
      </c>
      <c r="D208" s="191">
        <v>220.22071425999999</v>
      </c>
      <c r="E208" s="192">
        <v>3.4653994200000002</v>
      </c>
      <c r="F208" s="195">
        <v>8.0300000000000007E-3</v>
      </c>
      <c r="G208" s="192"/>
      <c r="H208" s="192">
        <v>12.993612929999999</v>
      </c>
      <c r="I208" s="192">
        <v>3.3162661199999999</v>
      </c>
      <c r="J208" s="195">
        <v>0.13022</v>
      </c>
      <c r="K208" s="80">
        <v>5.9002682711578629</v>
      </c>
      <c r="L208" s="47"/>
      <c r="M208" s="192">
        <v>8.5635452499999989</v>
      </c>
      <c r="N208" s="192">
        <v>2.4742697699999998</v>
      </c>
      <c r="O208" s="195">
        <v>0.14741000000000001</v>
      </c>
      <c r="P208" s="107">
        <v>3.8886193239249911</v>
      </c>
      <c r="Q208" s="174"/>
      <c r="R208" s="192">
        <v>7.5327961500000002</v>
      </c>
      <c r="S208" s="192">
        <v>2.6478112899999999</v>
      </c>
      <c r="T208" s="195">
        <v>0.17934</v>
      </c>
      <c r="U208" s="107">
        <v>3.4205665780860777</v>
      </c>
      <c r="V208" s="107"/>
      <c r="W208" s="192">
        <v>24.596805489999998</v>
      </c>
      <c r="X208" s="192">
        <v>4.6197569199999995</v>
      </c>
      <c r="Y208" s="195">
        <v>9.5829999999999999E-2</v>
      </c>
      <c r="Z208" s="107">
        <v>11.169160708905967</v>
      </c>
      <c r="AA208" s="174"/>
      <c r="AB208" s="192">
        <v>119.69198119000001</v>
      </c>
      <c r="AC208" s="192">
        <v>6.9470101000000009</v>
      </c>
      <c r="AD208" s="195">
        <v>2.9610000000000001E-2</v>
      </c>
      <c r="AE208" s="107">
        <v>54.350918619166599</v>
      </c>
      <c r="AF208" s="174"/>
      <c r="AG208" s="192">
        <v>179.08259232</v>
      </c>
      <c r="AH208" s="192">
        <v>4.3234449000000001</v>
      </c>
      <c r="AI208" s="195">
        <v>1.2319999999999999E-2</v>
      </c>
      <c r="AJ208" s="107">
        <v>81.31959471740204</v>
      </c>
      <c r="AK208" s="174"/>
      <c r="AL208" s="192">
        <v>86.858572750000008</v>
      </c>
      <c r="AM208" s="192">
        <v>8.8174822899999992</v>
      </c>
      <c r="AN208" s="195">
        <v>5.1790000000000003E-2</v>
      </c>
      <c r="AO208" s="107">
        <v>39.441599779506596</v>
      </c>
      <c r="AP208" s="107"/>
      <c r="AQ208" s="297">
        <v>65.676119540000002</v>
      </c>
      <c r="AR208" s="107">
        <v>5.3766912599999994</v>
      </c>
      <c r="AS208" s="195">
        <v>4.1770000000000002E-2</v>
      </c>
      <c r="AT208" s="107">
        <v>29.822861923179744</v>
      </c>
      <c r="AU208" s="174"/>
      <c r="AV208" s="192">
        <v>113.40647278</v>
      </c>
      <c r="AW208" s="192">
        <v>5.2727785599999999</v>
      </c>
      <c r="AX208" s="195">
        <v>2.3720000000000001E-2</v>
      </c>
      <c r="AY208" s="107">
        <v>51.496732794222297</v>
      </c>
      <c r="AZ208" s="174"/>
      <c r="BA208" s="192">
        <v>28.99566214</v>
      </c>
      <c r="BB208" s="192">
        <v>3.71553778</v>
      </c>
      <c r="BC208" s="195">
        <v>6.5379999999999994E-2</v>
      </c>
      <c r="BD208" s="107">
        <v>13.166637042947171</v>
      </c>
      <c r="BE208" s="174"/>
      <c r="BF208" s="192">
        <v>84.711637270000011</v>
      </c>
      <c r="BG208" s="192">
        <v>5.9210797199999998</v>
      </c>
      <c r="BH208" s="195">
        <v>3.5659999999999997E-2</v>
      </c>
      <c r="BI208" s="107">
        <v>38.466698082718324</v>
      </c>
      <c r="BJ208" s="174"/>
      <c r="BK208" s="192">
        <v>0.30082663000000004</v>
      </c>
      <c r="BL208" s="192">
        <v>0.3895711</v>
      </c>
      <c r="BM208" s="195">
        <v>0.66071999999999997</v>
      </c>
      <c r="BN208" s="115">
        <v>0.13660233144318748</v>
      </c>
    </row>
    <row r="209" spans="1:66" ht="12" customHeight="1" x14ac:dyDescent="0.45">
      <c r="A209" s="759"/>
      <c r="B209" s="833"/>
      <c r="C209" s="19" t="s">
        <v>134</v>
      </c>
      <c r="D209" s="199">
        <v>201.43865964</v>
      </c>
      <c r="E209" s="200">
        <v>3.2480754599999999</v>
      </c>
      <c r="F209" s="201">
        <v>8.2299999999999995E-3</v>
      </c>
      <c r="G209" s="202"/>
      <c r="H209" s="203">
        <v>13.152436379999999</v>
      </c>
      <c r="I209" s="203">
        <v>3.8436157899999999</v>
      </c>
      <c r="J209" s="201">
        <v>0.14910000000000001</v>
      </c>
      <c r="K209" s="82">
        <v>6.5292513381022808</v>
      </c>
      <c r="L209" s="49"/>
      <c r="M209" s="203">
        <v>11.87951024</v>
      </c>
      <c r="N209" s="203">
        <v>2.9707043500000001</v>
      </c>
      <c r="O209" s="201">
        <v>0.12759000000000001</v>
      </c>
      <c r="P209" s="108">
        <v>5.8973338391103285</v>
      </c>
      <c r="Q209" s="180"/>
      <c r="R209" s="203">
        <v>5.7467029400000005</v>
      </c>
      <c r="S209" s="203">
        <v>2.0125028999999999</v>
      </c>
      <c r="T209" s="201">
        <v>0.17867</v>
      </c>
      <c r="U209" s="108">
        <v>2.8528302115741782</v>
      </c>
      <c r="V209" s="108"/>
      <c r="W209" s="203">
        <v>25.91126925</v>
      </c>
      <c r="X209" s="203">
        <v>4.6437315699999999</v>
      </c>
      <c r="Y209" s="201">
        <v>9.1439999999999994E-2</v>
      </c>
      <c r="Z209" s="108">
        <v>12.863106464423058</v>
      </c>
      <c r="AA209" s="180"/>
      <c r="AB209" s="203">
        <v>135.44032243999999</v>
      </c>
      <c r="AC209" s="203">
        <v>7.0728429200000003</v>
      </c>
      <c r="AD209" s="201">
        <v>2.664E-2</v>
      </c>
      <c r="AE209" s="108">
        <v>67.236508961115717</v>
      </c>
      <c r="AF209" s="180"/>
      <c r="AG209" s="203">
        <v>174.12299833</v>
      </c>
      <c r="AH209" s="203">
        <v>4.6406494700000005</v>
      </c>
      <c r="AI209" s="201">
        <v>1.3599999999999999E-2</v>
      </c>
      <c r="AJ209" s="108">
        <v>86.439712536403377</v>
      </c>
      <c r="AK209" s="180"/>
      <c r="AL209" s="203">
        <v>66.011267860000004</v>
      </c>
      <c r="AM209" s="203">
        <v>6.6806845199999998</v>
      </c>
      <c r="AN209" s="201">
        <v>5.1639999999999998E-2</v>
      </c>
      <c r="AO209" s="108">
        <v>32.769910193987428</v>
      </c>
      <c r="AP209" s="108"/>
      <c r="AQ209" s="299">
        <v>59.975584390000002</v>
      </c>
      <c r="AR209" s="108">
        <v>5.3419521699999999</v>
      </c>
      <c r="AS209" s="201">
        <v>4.5440000000000001E-2</v>
      </c>
      <c r="AT209" s="108">
        <v>29.773621655934885</v>
      </c>
      <c r="AU209" s="180"/>
      <c r="AV209" s="203">
        <v>114.14741393</v>
      </c>
      <c r="AW209" s="203">
        <v>4.9052725200000005</v>
      </c>
      <c r="AX209" s="201">
        <v>2.1930000000000002E-2</v>
      </c>
      <c r="AY209" s="108">
        <v>56.666090875504203</v>
      </c>
      <c r="AZ209" s="180"/>
      <c r="BA209" s="203">
        <v>17.06952545</v>
      </c>
      <c r="BB209" s="203">
        <v>3.1504022300000001</v>
      </c>
      <c r="BC209" s="201">
        <v>9.4159999999999994E-2</v>
      </c>
      <c r="BD209" s="108">
        <v>8.4738080964724993</v>
      </c>
      <c r="BE209" s="180"/>
      <c r="BF209" s="203">
        <v>97.077888479999999</v>
      </c>
      <c r="BG209" s="203">
        <v>5.1389389699999999</v>
      </c>
      <c r="BH209" s="201">
        <v>2.7009999999999999E-2</v>
      </c>
      <c r="BI209" s="108">
        <v>48.1922827790317</v>
      </c>
      <c r="BJ209" s="180"/>
      <c r="BK209" s="203">
        <v>0</v>
      </c>
      <c r="BL209" s="203">
        <v>0</v>
      </c>
      <c r="BM209" s="201" t="s">
        <v>69</v>
      </c>
      <c r="BN209" s="116">
        <v>0</v>
      </c>
    </row>
    <row r="210" spans="1:66" ht="12" customHeight="1" x14ac:dyDescent="0.45">
      <c r="A210" s="760" t="s">
        <v>89</v>
      </c>
      <c r="B210" s="842" t="s">
        <v>59</v>
      </c>
      <c r="C210" s="17" t="s">
        <v>59</v>
      </c>
      <c r="D210" s="191">
        <v>1007.6567668</v>
      </c>
      <c r="E210" s="192">
        <v>6.5753300799999996</v>
      </c>
      <c r="F210" s="195">
        <v>3.3300000000000001E-3</v>
      </c>
      <c r="G210" s="194"/>
      <c r="H210" s="192">
        <v>193.42128326</v>
      </c>
      <c r="I210" s="192">
        <v>20.729515029999998</v>
      </c>
      <c r="J210" s="195">
        <v>5.4679999999999999E-2</v>
      </c>
      <c r="K210" s="80">
        <v>19.195155496672243</v>
      </c>
      <c r="L210" s="47"/>
      <c r="M210" s="192">
        <v>210.20110120000001</v>
      </c>
      <c r="N210" s="192">
        <v>25.19654809</v>
      </c>
      <c r="O210" s="195">
        <v>6.1159999999999999E-2</v>
      </c>
      <c r="P210" s="107">
        <v>20.860387001372736</v>
      </c>
      <c r="Q210" s="174"/>
      <c r="R210" s="192">
        <v>33.808042609999994</v>
      </c>
      <c r="S210" s="192">
        <v>7.7441323799999999</v>
      </c>
      <c r="T210" s="195">
        <v>0.11687</v>
      </c>
      <c r="U210" s="107">
        <v>3.355114928405996</v>
      </c>
      <c r="V210" s="107"/>
      <c r="W210" s="192">
        <v>334.36446795000001</v>
      </c>
      <c r="X210" s="192">
        <v>30.250643870000001</v>
      </c>
      <c r="Y210" s="195">
        <v>4.616E-2</v>
      </c>
      <c r="Z210" s="107">
        <v>33.182377071890869</v>
      </c>
      <c r="AA210" s="174"/>
      <c r="AB210" s="192">
        <v>873.76964268999996</v>
      </c>
      <c r="AC210" s="192">
        <v>15.433754870000001</v>
      </c>
      <c r="AD210" s="195">
        <v>9.0100000000000006E-3</v>
      </c>
      <c r="AE210" s="107">
        <v>86.713022874328189</v>
      </c>
      <c r="AF210" s="174"/>
      <c r="AG210" s="192">
        <v>945.83108901000003</v>
      </c>
      <c r="AH210" s="192">
        <v>11.01042144</v>
      </c>
      <c r="AI210" s="195">
        <v>5.94E-3</v>
      </c>
      <c r="AJ210" s="107">
        <v>93.864410995190468</v>
      </c>
      <c r="AK210" s="174"/>
      <c r="AL210" s="192">
        <v>310.05362095000004</v>
      </c>
      <c r="AM210" s="192">
        <v>19.471651119999997</v>
      </c>
      <c r="AN210" s="195">
        <v>3.2039999999999999E-2</v>
      </c>
      <c r="AO210" s="107">
        <v>30.769765178537185</v>
      </c>
      <c r="AP210" s="107"/>
      <c r="AQ210" s="297">
        <v>136.65719054000002</v>
      </c>
      <c r="AR210" s="107">
        <v>10.566440870000001</v>
      </c>
      <c r="AS210" s="195">
        <v>3.9449999999999999E-2</v>
      </c>
      <c r="AT210" s="107">
        <v>13.56187890981769</v>
      </c>
      <c r="AU210" s="174"/>
      <c r="AV210" s="192">
        <v>809.17389847000004</v>
      </c>
      <c r="AW210" s="192">
        <v>11.446010560000001</v>
      </c>
      <c r="AX210" s="195">
        <v>7.2199999999999999E-3</v>
      </c>
      <c r="AY210" s="107">
        <v>80.302532085372789</v>
      </c>
      <c r="AZ210" s="174"/>
      <c r="BA210" s="192">
        <v>65.20611753</v>
      </c>
      <c r="BB210" s="192">
        <v>10.449387199999999</v>
      </c>
      <c r="BC210" s="195">
        <v>8.1759999999999999E-2</v>
      </c>
      <c r="BD210" s="107">
        <v>6.471064322534553</v>
      </c>
      <c r="BE210" s="174"/>
      <c r="BF210" s="192">
        <v>745.54281800000001</v>
      </c>
      <c r="BG210" s="192">
        <v>17.744770160000002</v>
      </c>
      <c r="BH210" s="195">
        <v>1.214E-2</v>
      </c>
      <c r="BI210" s="107">
        <v>73.987774663351772</v>
      </c>
      <c r="BJ210" s="174"/>
      <c r="BK210" s="192">
        <v>1.5750370600000001</v>
      </c>
      <c r="BL210" s="192">
        <v>0.92598685999999997</v>
      </c>
      <c r="BM210" s="195">
        <v>0.29996</v>
      </c>
      <c r="BN210" s="115">
        <v>0.15630690051353704</v>
      </c>
    </row>
    <row r="211" spans="1:66" ht="12" customHeight="1" x14ac:dyDescent="0.45">
      <c r="A211" s="761"/>
      <c r="B211" s="843"/>
      <c r="C211" s="17" t="s">
        <v>133</v>
      </c>
      <c r="D211" s="191">
        <v>504.06759736999999</v>
      </c>
      <c r="E211" s="192">
        <v>4.8241104200000002</v>
      </c>
      <c r="F211" s="195">
        <v>4.8799999999999998E-3</v>
      </c>
      <c r="G211" s="194"/>
      <c r="H211" s="192">
        <v>92.469605229999999</v>
      </c>
      <c r="I211" s="192">
        <v>11.583702010000001</v>
      </c>
      <c r="J211" s="195">
        <v>6.3909999999999995E-2</v>
      </c>
      <c r="K211" s="80">
        <v>18.344683473499423</v>
      </c>
      <c r="L211" s="47"/>
      <c r="M211" s="192">
        <v>104.66045827000001</v>
      </c>
      <c r="N211" s="192">
        <v>14.192686480000001</v>
      </c>
      <c r="O211" s="195">
        <v>6.9190000000000002E-2</v>
      </c>
      <c r="P211" s="107">
        <v>20.763179148207826</v>
      </c>
      <c r="Q211" s="174"/>
      <c r="R211" s="192">
        <v>15.926989620000001</v>
      </c>
      <c r="S211" s="192">
        <v>4.2757454199999998</v>
      </c>
      <c r="T211" s="195">
        <v>0.13697000000000001</v>
      </c>
      <c r="U211" s="107">
        <v>3.1596932044630384</v>
      </c>
      <c r="V211" s="107"/>
      <c r="W211" s="192">
        <v>161.43895319999999</v>
      </c>
      <c r="X211" s="192">
        <v>16.74204121</v>
      </c>
      <c r="Y211" s="195">
        <v>5.2909999999999999E-2</v>
      </c>
      <c r="Z211" s="107">
        <v>32.027242782975236</v>
      </c>
      <c r="AA211" s="174"/>
      <c r="AB211" s="192">
        <v>433.08041087999999</v>
      </c>
      <c r="AC211" s="192">
        <v>9.6879574300000009</v>
      </c>
      <c r="AD211" s="195">
        <v>1.141E-2</v>
      </c>
      <c r="AE211" s="107">
        <v>85.917129595240894</v>
      </c>
      <c r="AF211" s="174"/>
      <c r="AG211" s="192">
        <v>470.32545174000001</v>
      </c>
      <c r="AH211" s="192">
        <v>6.8234341400000007</v>
      </c>
      <c r="AI211" s="195">
        <v>7.4000000000000003E-3</v>
      </c>
      <c r="AJ211" s="107">
        <v>93.306027642710731</v>
      </c>
      <c r="AK211" s="174"/>
      <c r="AL211" s="192">
        <v>153.95461718999999</v>
      </c>
      <c r="AM211" s="192">
        <v>11.5563234</v>
      </c>
      <c r="AN211" s="195">
        <v>3.8300000000000001E-2</v>
      </c>
      <c r="AO211" s="107">
        <v>30.542454621813931</v>
      </c>
      <c r="AP211" s="107"/>
      <c r="AQ211" s="297">
        <v>73.978312950000003</v>
      </c>
      <c r="AR211" s="107">
        <v>7.26971334</v>
      </c>
      <c r="AS211" s="195">
        <v>5.0139999999999997E-2</v>
      </c>
      <c r="AT211" s="107">
        <v>14.676268289409169</v>
      </c>
      <c r="AU211" s="174"/>
      <c r="AV211" s="192">
        <v>396.34713878999997</v>
      </c>
      <c r="AW211" s="192">
        <v>7.6321346999999999</v>
      </c>
      <c r="AX211" s="195">
        <v>9.8200000000000006E-3</v>
      </c>
      <c r="AY211" s="107">
        <v>78.629759353301552</v>
      </c>
      <c r="AZ211" s="174"/>
      <c r="BA211" s="192">
        <v>34.65878661</v>
      </c>
      <c r="BB211" s="192">
        <v>5.4870086699999998</v>
      </c>
      <c r="BC211" s="195">
        <v>8.0769999999999995E-2</v>
      </c>
      <c r="BD211" s="107">
        <v>6.8758211777218161</v>
      </c>
      <c r="BE211" s="174"/>
      <c r="BF211" s="192">
        <v>362.49379797</v>
      </c>
      <c r="BG211" s="192">
        <v>10.50208158</v>
      </c>
      <c r="BH211" s="195">
        <v>1.478E-2</v>
      </c>
      <c r="BI211" s="107">
        <v>71.913727416983562</v>
      </c>
      <c r="BJ211" s="174"/>
      <c r="BK211" s="192">
        <v>0.80544578999999994</v>
      </c>
      <c r="BL211" s="192">
        <v>0.58451128000000008</v>
      </c>
      <c r="BM211" s="195">
        <v>0.37025000000000002</v>
      </c>
      <c r="BN211" s="115">
        <v>0.15978924140382303</v>
      </c>
    </row>
    <row r="212" spans="1:66" ht="12" customHeight="1" x14ac:dyDescent="0.45">
      <c r="A212" s="761"/>
      <c r="B212" s="843"/>
      <c r="C212" s="17" t="s">
        <v>134</v>
      </c>
      <c r="D212" s="191">
        <v>503.58916944000003</v>
      </c>
      <c r="E212" s="192">
        <v>4.5094845499999998</v>
      </c>
      <c r="F212" s="195">
        <v>4.5700000000000003E-3</v>
      </c>
      <c r="G212" s="194"/>
      <c r="H212" s="192">
        <v>100.95167804</v>
      </c>
      <c r="I212" s="192">
        <v>11.6568074</v>
      </c>
      <c r="J212" s="195">
        <v>5.8909999999999997E-2</v>
      </c>
      <c r="K212" s="80">
        <v>20.046435500640342</v>
      </c>
      <c r="L212" s="47"/>
      <c r="M212" s="192">
        <v>105.54064293</v>
      </c>
      <c r="N212" s="192">
        <v>13.322426829999999</v>
      </c>
      <c r="O212" s="195">
        <v>6.4399999999999999E-2</v>
      </c>
      <c r="P212" s="107">
        <v>20.957687205100747</v>
      </c>
      <c r="Q212" s="174"/>
      <c r="R212" s="192">
        <v>17.881052990000001</v>
      </c>
      <c r="S212" s="192">
        <v>4.8355385399999999</v>
      </c>
      <c r="T212" s="195">
        <v>0.13797000000000001</v>
      </c>
      <c r="U212" s="107">
        <v>3.5507223099901148</v>
      </c>
      <c r="V212" s="107"/>
      <c r="W212" s="192">
        <v>172.92551474999999</v>
      </c>
      <c r="X212" s="192">
        <v>15.722628220000001</v>
      </c>
      <c r="Y212" s="195">
        <v>4.6390000000000001E-2</v>
      </c>
      <c r="Z212" s="107">
        <v>34.33860877951291</v>
      </c>
      <c r="AA212" s="174"/>
      <c r="AB212" s="192">
        <v>440.68923181000002</v>
      </c>
      <c r="AC212" s="192">
        <v>8.5279714900000005</v>
      </c>
      <c r="AD212" s="195">
        <v>9.8700000000000003E-3</v>
      </c>
      <c r="AE212" s="107">
        <v>87.509672279102858</v>
      </c>
      <c r="AF212" s="174"/>
      <c r="AG212" s="192">
        <v>475.50563727000002</v>
      </c>
      <c r="AH212" s="192">
        <v>6.5770803100000004</v>
      </c>
      <c r="AI212" s="195">
        <v>7.0600000000000003E-3</v>
      </c>
      <c r="AJ212" s="107">
        <v>94.423324830192556</v>
      </c>
      <c r="AK212" s="174"/>
      <c r="AL212" s="192">
        <v>156.09900375999999</v>
      </c>
      <c r="AM212" s="192">
        <v>10.28805229</v>
      </c>
      <c r="AN212" s="195">
        <v>3.363E-2</v>
      </c>
      <c r="AO212" s="107">
        <v>30.997291687902027</v>
      </c>
      <c r="AP212" s="107"/>
      <c r="AQ212" s="297">
        <v>62.678877589999999</v>
      </c>
      <c r="AR212" s="107">
        <v>5.8792638699999999</v>
      </c>
      <c r="AS212" s="195">
        <v>4.786E-2</v>
      </c>
      <c r="AT212" s="107">
        <v>12.446430819729503</v>
      </c>
      <c r="AU212" s="174"/>
      <c r="AV212" s="192">
        <v>412.82675968000001</v>
      </c>
      <c r="AW212" s="192">
        <v>6.2632442399999997</v>
      </c>
      <c r="AX212" s="195">
        <v>7.7400000000000004E-3</v>
      </c>
      <c r="AY212" s="107">
        <v>81.976894010463056</v>
      </c>
      <c r="AZ212" s="174"/>
      <c r="BA212" s="192">
        <v>30.54733092</v>
      </c>
      <c r="BB212" s="192">
        <v>6.5989501700000002</v>
      </c>
      <c r="BC212" s="195">
        <v>0.11022</v>
      </c>
      <c r="BD212" s="107">
        <v>6.0659229335629217</v>
      </c>
      <c r="BE212" s="174"/>
      <c r="BF212" s="192">
        <v>383.04902003000001</v>
      </c>
      <c r="BG212" s="192">
        <v>9.8188297299999991</v>
      </c>
      <c r="BH212" s="195">
        <v>1.308E-2</v>
      </c>
      <c r="BI212" s="107">
        <v>76.06379232817045</v>
      </c>
      <c r="BJ212" s="174"/>
      <c r="BK212" s="192">
        <v>0.76959127000000005</v>
      </c>
      <c r="BL212" s="192">
        <v>0.69420023000000008</v>
      </c>
      <c r="BM212" s="195">
        <v>0.46022000000000002</v>
      </c>
      <c r="BN212" s="115">
        <v>0.15282125127031604</v>
      </c>
    </row>
    <row r="213" spans="1:66" ht="12" customHeight="1" x14ac:dyDescent="0.45">
      <c r="A213" s="761"/>
      <c r="B213" s="832" t="s">
        <v>66</v>
      </c>
      <c r="C213" s="18" t="s">
        <v>59</v>
      </c>
      <c r="D213" s="196">
        <v>769.35761457000001</v>
      </c>
      <c r="E213" s="220">
        <v>6.2183427600000005</v>
      </c>
      <c r="F213" s="197">
        <v>4.1200000000000004E-3</v>
      </c>
      <c r="G213" s="198"/>
      <c r="H213" s="238">
        <v>173.41656431999999</v>
      </c>
      <c r="I213" s="238">
        <v>20.45425178</v>
      </c>
      <c r="J213" s="197">
        <v>6.0179999999999997E-2</v>
      </c>
      <c r="K213" s="81">
        <v>22.540436467496828</v>
      </c>
      <c r="L213" s="48"/>
      <c r="M213" s="238">
        <v>181.88044020000001</v>
      </c>
      <c r="N213" s="238">
        <v>24.686425070000002</v>
      </c>
      <c r="O213" s="197">
        <v>6.9250000000000006E-2</v>
      </c>
      <c r="P213" s="106">
        <v>23.640558922868969</v>
      </c>
      <c r="Q213" s="127"/>
      <c r="R213" s="238">
        <v>29.857155040000002</v>
      </c>
      <c r="S213" s="238">
        <v>7.6286946599999998</v>
      </c>
      <c r="T213" s="197">
        <v>0.13036</v>
      </c>
      <c r="U213" s="106">
        <v>3.8807902170029731</v>
      </c>
      <c r="V213" s="106"/>
      <c r="W213" s="238">
        <v>293.10644294999997</v>
      </c>
      <c r="X213" s="238">
        <v>29.621104810000002</v>
      </c>
      <c r="Y213" s="197">
        <v>5.1560000000000002E-2</v>
      </c>
      <c r="Z213" s="106">
        <v>38.097555336970238</v>
      </c>
      <c r="AA213" s="127"/>
      <c r="AB213" s="238">
        <v>687.53104358000007</v>
      </c>
      <c r="AC213" s="238">
        <v>13.357490990000001</v>
      </c>
      <c r="AD213" s="197">
        <v>9.9100000000000004E-3</v>
      </c>
      <c r="AE213" s="106">
        <v>89.364299587034907</v>
      </c>
      <c r="AF213" s="127"/>
      <c r="AG213" s="238">
        <v>731.1973435299999</v>
      </c>
      <c r="AH213" s="238">
        <v>9.0999646200000015</v>
      </c>
      <c r="AI213" s="197">
        <v>6.3499999999999997E-3</v>
      </c>
      <c r="AJ213" s="106">
        <v>95.039982666405649</v>
      </c>
      <c r="AK213" s="127"/>
      <c r="AL213" s="238">
        <v>246.44402116000001</v>
      </c>
      <c r="AM213" s="238">
        <v>17.41513346</v>
      </c>
      <c r="AN213" s="197">
        <v>3.6049999999999999E-2</v>
      </c>
      <c r="AO213" s="106">
        <v>32.032440635261601</v>
      </c>
      <c r="AP213" s="106"/>
      <c r="AQ213" s="298">
        <v>92.648747260000007</v>
      </c>
      <c r="AR213" s="106">
        <v>9.5157072800000009</v>
      </c>
      <c r="AS213" s="197">
        <v>5.2400000000000002E-2</v>
      </c>
      <c r="AT213" s="106">
        <v>12.042351372811474</v>
      </c>
      <c r="AU213" s="127"/>
      <c r="AV213" s="238">
        <v>638.54859628000008</v>
      </c>
      <c r="AW213" s="238">
        <v>10.222440629999999</v>
      </c>
      <c r="AX213" s="197">
        <v>8.1700000000000002E-3</v>
      </c>
      <c r="AY213" s="106">
        <v>82.997631294893964</v>
      </c>
      <c r="AZ213" s="127"/>
      <c r="BA213" s="238">
        <v>48.663807540000001</v>
      </c>
      <c r="BB213" s="238">
        <v>10.22625509</v>
      </c>
      <c r="BC213" s="197">
        <v>0.10721</v>
      </c>
      <c r="BD213" s="106">
        <v>6.3252519528514171</v>
      </c>
      <c r="BE213" s="127"/>
      <c r="BF213" s="238">
        <v>590.69754461000002</v>
      </c>
      <c r="BG213" s="238">
        <v>16.795170549999998</v>
      </c>
      <c r="BH213" s="197">
        <v>1.451E-2</v>
      </c>
      <c r="BI213" s="106">
        <v>76.778020185079413</v>
      </c>
      <c r="BJ213" s="127"/>
      <c r="BK213" s="238">
        <v>0.8127558800000001</v>
      </c>
      <c r="BL213" s="238">
        <v>0.79426975</v>
      </c>
      <c r="BM213" s="197">
        <v>0.49859999999999999</v>
      </c>
      <c r="BN213" s="114">
        <v>0.10564084433664256</v>
      </c>
    </row>
    <row r="214" spans="1:66" ht="12" customHeight="1" x14ac:dyDescent="0.45">
      <c r="A214" s="761"/>
      <c r="B214" s="832"/>
      <c r="C214" s="18" t="s">
        <v>133</v>
      </c>
      <c r="D214" s="196">
        <v>373.84930854999999</v>
      </c>
      <c r="E214" s="220">
        <v>4.4683795899999996</v>
      </c>
      <c r="F214" s="197">
        <v>6.1000000000000004E-3</v>
      </c>
      <c r="G214" s="198"/>
      <c r="H214" s="238">
        <v>82.229130510000005</v>
      </c>
      <c r="I214" s="238">
        <v>11.404098879999999</v>
      </c>
      <c r="J214" s="197">
        <v>7.0760000000000003E-2</v>
      </c>
      <c r="K214" s="81">
        <v>21.995260825526543</v>
      </c>
      <c r="L214" s="48"/>
      <c r="M214" s="238">
        <v>90.65794339</v>
      </c>
      <c r="N214" s="238">
        <v>13.80935296</v>
      </c>
      <c r="O214" s="197">
        <v>7.7719999999999997E-2</v>
      </c>
      <c r="P214" s="106">
        <v>24.249862529269617</v>
      </c>
      <c r="Q214" s="127"/>
      <c r="R214" s="238">
        <v>14.109365410000001</v>
      </c>
      <c r="S214" s="238">
        <v>4.1769960399999997</v>
      </c>
      <c r="T214" s="197">
        <v>0.15104000000000001</v>
      </c>
      <c r="U214" s="106">
        <v>3.7740782415043475</v>
      </c>
      <c r="V214" s="106"/>
      <c r="W214" s="238">
        <v>140.48979706</v>
      </c>
      <c r="X214" s="238">
        <v>16.324105150000001</v>
      </c>
      <c r="Y214" s="197">
        <v>5.9279999999999999E-2</v>
      </c>
      <c r="Z214" s="106">
        <v>37.579258232387602</v>
      </c>
      <c r="AA214" s="127"/>
      <c r="AB214" s="238">
        <v>330.95289456</v>
      </c>
      <c r="AC214" s="238">
        <v>8.6001205000000009</v>
      </c>
      <c r="AD214" s="197">
        <v>1.3259999999999999E-2</v>
      </c>
      <c r="AE214" s="106">
        <v>88.525747404381548</v>
      </c>
      <c r="AF214" s="127"/>
      <c r="AG214" s="238">
        <v>351.10682126</v>
      </c>
      <c r="AH214" s="238">
        <v>6.0632103700000002</v>
      </c>
      <c r="AI214" s="197">
        <v>8.8100000000000001E-3</v>
      </c>
      <c r="AJ214" s="106">
        <v>93.916669960362299</v>
      </c>
      <c r="AK214" s="127"/>
      <c r="AL214" s="238">
        <v>119.55115701</v>
      </c>
      <c r="AM214" s="238">
        <v>9.9562009300000014</v>
      </c>
      <c r="AN214" s="197">
        <v>4.249E-2</v>
      </c>
      <c r="AO214" s="106">
        <v>31.978434699715592</v>
      </c>
      <c r="AP214" s="106"/>
      <c r="AQ214" s="298">
        <v>48.932822520000002</v>
      </c>
      <c r="AR214" s="106">
        <v>6.6744724</v>
      </c>
      <c r="AS214" s="197">
        <v>6.9589999999999999E-2</v>
      </c>
      <c r="AT214" s="106">
        <v>13.088916149073349</v>
      </c>
      <c r="AU214" s="127"/>
      <c r="AV214" s="238">
        <v>302.17399874</v>
      </c>
      <c r="AW214" s="238">
        <v>7.0265747000000003</v>
      </c>
      <c r="AX214" s="197">
        <v>1.1860000000000001E-2</v>
      </c>
      <c r="AY214" s="106">
        <v>80.827753811288943</v>
      </c>
      <c r="AZ214" s="127"/>
      <c r="BA214" s="238">
        <v>23.05937759</v>
      </c>
      <c r="BB214" s="238">
        <v>5.1934130999999999</v>
      </c>
      <c r="BC214" s="197">
        <v>0.11491</v>
      </c>
      <c r="BD214" s="106">
        <v>6.1680942194162052</v>
      </c>
      <c r="BE214" s="127"/>
      <c r="BF214" s="238">
        <v>279.48444969999997</v>
      </c>
      <c r="BG214" s="238">
        <v>9.8653264199999988</v>
      </c>
      <c r="BH214" s="197">
        <v>1.8010000000000002E-2</v>
      </c>
      <c r="BI214" s="106">
        <v>74.758584089402078</v>
      </c>
      <c r="BJ214" s="127"/>
      <c r="BK214" s="238">
        <v>0.36982855000000003</v>
      </c>
      <c r="BL214" s="238">
        <v>0.49849747</v>
      </c>
      <c r="BM214" s="197">
        <v>0.68771000000000004</v>
      </c>
      <c r="BN214" s="114">
        <v>9.8924497529340155E-2</v>
      </c>
    </row>
    <row r="215" spans="1:66" ht="12" customHeight="1" x14ac:dyDescent="0.45">
      <c r="A215" s="761"/>
      <c r="B215" s="832"/>
      <c r="C215" s="18" t="s">
        <v>134</v>
      </c>
      <c r="D215" s="196">
        <v>395.50830602000002</v>
      </c>
      <c r="E215" s="220">
        <v>4.1527629399999997</v>
      </c>
      <c r="F215" s="197">
        <v>5.3600000000000002E-3</v>
      </c>
      <c r="G215" s="198"/>
      <c r="H215" s="238">
        <v>91.187433799999994</v>
      </c>
      <c r="I215" s="238">
        <v>11.472797010000001</v>
      </c>
      <c r="J215" s="197">
        <v>6.4189999999999997E-2</v>
      </c>
      <c r="K215" s="81">
        <v>23.055756961874991</v>
      </c>
      <c r="L215" s="48"/>
      <c r="M215" s="238">
        <v>91.222496799999988</v>
      </c>
      <c r="N215" s="238">
        <v>13.07903174</v>
      </c>
      <c r="O215" s="197">
        <v>7.3150000000000007E-2</v>
      </c>
      <c r="P215" s="106">
        <v>23.064622262417682</v>
      </c>
      <c r="Q215" s="127"/>
      <c r="R215" s="238">
        <v>15.747789619999999</v>
      </c>
      <c r="S215" s="238">
        <v>4.7696664899999996</v>
      </c>
      <c r="T215" s="197">
        <v>0.15453</v>
      </c>
      <c r="U215" s="106">
        <v>3.9816583824673621</v>
      </c>
      <c r="V215" s="106"/>
      <c r="W215" s="238">
        <v>152.61664590000001</v>
      </c>
      <c r="X215" s="238">
        <v>15.36365805</v>
      </c>
      <c r="Y215" s="197">
        <v>5.1360000000000003E-2</v>
      </c>
      <c r="Z215" s="106">
        <v>38.58746923314488</v>
      </c>
      <c r="AA215" s="127"/>
      <c r="AB215" s="238">
        <v>356.57814902000001</v>
      </c>
      <c r="AC215" s="238">
        <v>7.3353063199999999</v>
      </c>
      <c r="AD215" s="197">
        <v>1.0500000000000001E-2</v>
      </c>
      <c r="AE215" s="207">
        <v>90.156930611204061</v>
      </c>
      <c r="AF215" s="127"/>
      <c r="AG215" s="238">
        <v>380.09052227999996</v>
      </c>
      <c r="AH215" s="238">
        <v>5.4166584700000007</v>
      </c>
      <c r="AI215" s="197">
        <v>7.2700000000000004E-3</v>
      </c>
      <c r="AJ215" s="106">
        <v>96.101780037150363</v>
      </c>
      <c r="AK215" s="127"/>
      <c r="AL215" s="238">
        <v>126.89286414999999</v>
      </c>
      <c r="AM215" s="238">
        <v>9.6664908599999997</v>
      </c>
      <c r="AN215" s="197">
        <v>3.8870000000000002E-2</v>
      </c>
      <c r="AO215" s="106">
        <v>32.083489074331425</v>
      </c>
      <c r="AP215" s="106"/>
      <c r="AQ215" s="298">
        <v>43.715924740000005</v>
      </c>
      <c r="AR215" s="106">
        <v>5.2102647299999996</v>
      </c>
      <c r="AS215" s="197">
        <v>6.0810000000000003E-2</v>
      </c>
      <c r="AT215" s="106">
        <v>11.05309903094409</v>
      </c>
      <c r="AU215" s="127"/>
      <c r="AV215" s="238">
        <v>336.37459753999997</v>
      </c>
      <c r="AW215" s="238">
        <v>5.4011633199999993</v>
      </c>
      <c r="AX215" s="197">
        <v>8.1899999999999994E-3</v>
      </c>
      <c r="AY215" s="106">
        <v>85.04868100620628</v>
      </c>
      <c r="AZ215" s="127"/>
      <c r="BA215" s="238">
        <v>25.60442995</v>
      </c>
      <c r="BB215" s="238">
        <v>6.5397467900000006</v>
      </c>
      <c r="BC215" s="197">
        <v>0.13031000000000001</v>
      </c>
      <c r="BD215" s="106">
        <v>6.4738033462956492</v>
      </c>
      <c r="BE215" s="127"/>
      <c r="BF215" s="238">
        <v>311.21309492</v>
      </c>
      <c r="BG215" s="238">
        <v>9.27720974</v>
      </c>
      <c r="BH215" s="197">
        <v>1.521E-2</v>
      </c>
      <c r="BI215" s="106">
        <v>78.686867047556419</v>
      </c>
      <c r="BJ215" s="127"/>
      <c r="BK215" s="238">
        <v>0.44292733000000001</v>
      </c>
      <c r="BL215" s="238">
        <v>0.61629702999999991</v>
      </c>
      <c r="BM215" s="197">
        <v>0.70991000000000004</v>
      </c>
      <c r="BN215" s="114">
        <v>0.11198938764578109</v>
      </c>
    </row>
    <row r="216" spans="1:66" ht="12" customHeight="1" x14ac:dyDescent="0.45">
      <c r="A216" s="761"/>
      <c r="B216" s="831" t="s">
        <v>67</v>
      </c>
      <c r="C216" s="17" t="s">
        <v>59</v>
      </c>
      <c r="D216" s="191">
        <v>238.29915223999998</v>
      </c>
      <c r="E216" s="192">
        <v>2.1153346700000002</v>
      </c>
      <c r="F216" s="195">
        <v>4.5300000000000002E-3</v>
      </c>
      <c r="G216" s="194"/>
      <c r="H216" s="158">
        <v>20.004718949999997</v>
      </c>
      <c r="I216" s="158">
        <v>3.43857211</v>
      </c>
      <c r="J216" s="195">
        <v>8.77E-2</v>
      </c>
      <c r="K216" s="80">
        <v>8.3947923280283003</v>
      </c>
      <c r="L216" s="47"/>
      <c r="M216" s="158">
        <v>28.320661000000001</v>
      </c>
      <c r="N216" s="158">
        <v>5.3755911599999999</v>
      </c>
      <c r="O216" s="195">
        <v>9.6839999999999996E-2</v>
      </c>
      <c r="P216" s="107">
        <v>11.884499266483838</v>
      </c>
      <c r="Q216" s="174"/>
      <c r="R216" s="158">
        <v>3.9508875800000003</v>
      </c>
      <c r="S216" s="158">
        <v>1.34809895</v>
      </c>
      <c r="T216" s="195">
        <v>0.17408999999999999</v>
      </c>
      <c r="U216" s="107">
        <v>1.6579528474448428</v>
      </c>
      <c r="V216" s="107"/>
      <c r="W216" s="158">
        <v>41.258024989999996</v>
      </c>
      <c r="X216" s="158">
        <v>6.5382793000000001</v>
      </c>
      <c r="Y216" s="195">
        <v>8.0850000000000005E-2</v>
      </c>
      <c r="Z216" s="107">
        <v>17.313542495714586</v>
      </c>
      <c r="AA216" s="174"/>
      <c r="AB216" s="158">
        <v>186.23859911000002</v>
      </c>
      <c r="AC216" s="158">
        <v>7.8309388000000002</v>
      </c>
      <c r="AD216" s="195">
        <v>2.145E-2</v>
      </c>
      <c r="AE216" s="107">
        <v>78.153278078988791</v>
      </c>
      <c r="AF216" s="174"/>
      <c r="AG216" s="158">
        <v>214.63374548000002</v>
      </c>
      <c r="AH216" s="158">
        <v>6.1246523399999999</v>
      </c>
      <c r="AI216" s="195">
        <v>1.456E-2</v>
      </c>
      <c r="AJ216" s="107">
        <v>90.069034431072737</v>
      </c>
      <c r="AK216" s="174"/>
      <c r="AL216" s="158">
        <v>63.609599789999997</v>
      </c>
      <c r="AM216" s="158">
        <v>9.0354412699999997</v>
      </c>
      <c r="AN216" s="195">
        <v>7.2470000000000007E-2</v>
      </c>
      <c r="AO216" s="107">
        <v>26.693170828378104</v>
      </c>
      <c r="AP216" s="107"/>
      <c r="AQ216" s="297">
        <v>44.008443290000002</v>
      </c>
      <c r="AR216" s="107">
        <v>4.7852439200000001</v>
      </c>
      <c r="AS216" s="195">
        <v>5.5480000000000002E-2</v>
      </c>
      <c r="AT216" s="107">
        <v>18.467729690316922</v>
      </c>
      <c r="AU216" s="174"/>
      <c r="AV216" s="158">
        <v>170.62530218999999</v>
      </c>
      <c r="AW216" s="158">
        <v>5.1721829900000005</v>
      </c>
      <c r="AX216" s="195">
        <v>1.5469999999999999E-2</v>
      </c>
      <c r="AY216" s="107">
        <v>71.601304740755793</v>
      </c>
      <c r="AZ216" s="174"/>
      <c r="BA216" s="158">
        <v>16.542309980000002</v>
      </c>
      <c r="BB216" s="158">
        <v>2.1035498600000002</v>
      </c>
      <c r="BC216" s="195">
        <v>6.4879999999999993E-2</v>
      </c>
      <c r="BD216" s="107">
        <v>6.9418249391586695</v>
      </c>
      <c r="BE216" s="174"/>
      <c r="BF216" s="158">
        <v>154.84527338999999</v>
      </c>
      <c r="BG216" s="158">
        <v>5.8407163799999999</v>
      </c>
      <c r="BH216" s="195">
        <v>1.924E-2</v>
      </c>
      <c r="BI216" s="107">
        <v>64.979363935818597</v>
      </c>
      <c r="BJ216" s="174"/>
      <c r="BK216" s="158">
        <v>0.76228118</v>
      </c>
      <c r="BL216" s="158">
        <v>0.48302781</v>
      </c>
      <c r="BM216" s="195">
        <v>0.32329999999999998</v>
      </c>
      <c r="BN216" s="115">
        <v>0.31988413422145878</v>
      </c>
    </row>
    <row r="217" spans="1:66" ht="12" customHeight="1" x14ac:dyDescent="0.45">
      <c r="A217" s="761"/>
      <c r="B217" s="831"/>
      <c r="C217" s="17" t="s">
        <v>133</v>
      </c>
      <c r="D217" s="191">
        <v>130.21828882</v>
      </c>
      <c r="E217" s="192">
        <v>1.8694500000000001</v>
      </c>
      <c r="F217" s="195">
        <v>7.3200000000000001E-3</v>
      </c>
      <c r="G217" s="192"/>
      <c r="H217" s="192">
        <v>10.240474710000001</v>
      </c>
      <c r="I217" s="192">
        <v>2.1222450300000002</v>
      </c>
      <c r="J217" s="195">
        <v>0.10574</v>
      </c>
      <c r="K217" s="80">
        <v>7.8640833041166367</v>
      </c>
      <c r="L217" s="47"/>
      <c r="M217" s="192">
        <v>14.002514880000001</v>
      </c>
      <c r="N217" s="192">
        <v>3.3598870199999999</v>
      </c>
      <c r="O217" s="195">
        <v>0.12242</v>
      </c>
      <c r="P217" s="107">
        <v>10.75310926513218</v>
      </c>
      <c r="Q217" s="174"/>
      <c r="R217" s="192">
        <v>1.81762421</v>
      </c>
      <c r="S217" s="192">
        <v>0.92635153000000003</v>
      </c>
      <c r="T217" s="195">
        <v>0.26002999999999998</v>
      </c>
      <c r="U217" s="107">
        <v>1.3958286708194205</v>
      </c>
      <c r="V217" s="107"/>
      <c r="W217" s="192">
        <v>20.949156139999999</v>
      </c>
      <c r="X217" s="192">
        <v>3.8955568600000001</v>
      </c>
      <c r="Y217" s="195">
        <v>9.4869999999999996E-2</v>
      </c>
      <c r="Z217" s="107">
        <v>16.087721878266962</v>
      </c>
      <c r="AA217" s="174"/>
      <c r="AB217" s="192">
        <v>102.12751632</v>
      </c>
      <c r="AC217" s="192">
        <v>4.5999468100000005</v>
      </c>
      <c r="AD217" s="195">
        <v>2.298E-2</v>
      </c>
      <c r="AE217" s="107">
        <v>78.427936079831525</v>
      </c>
      <c r="AF217" s="174"/>
      <c r="AG217" s="192">
        <v>119.21863048</v>
      </c>
      <c r="AH217" s="192">
        <v>3.2499914699999999</v>
      </c>
      <c r="AI217" s="195">
        <v>1.391E-2</v>
      </c>
      <c r="AJ217" s="107">
        <v>91.552908243783818</v>
      </c>
      <c r="AK217" s="174"/>
      <c r="AL217" s="192">
        <v>34.403460180000003</v>
      </c>
      <c r="AM217" s="192">
        <v>5.9930328799999995</v>
      </c>
      <c r="AN217" s="195">
        <v>8.8880000000000001E-2</v>
      </c>
      <c r="AO217" s="107">
        <v>26.419837406676194</v>
      </c>
      <c r="AP217" s="107"/>
      <c r="AQ217" s="297">
        <v>25.045490430000001</v>
      </c>
      <c r="AR217" s="107">
        <v>2.9610290100000003</v>
      </c>
      <c r="AS217" s="195">
        <v>6.0319999999999999E-2</v>
      </c>
      <c r="AT217" s="107">
        <v>19.233466095242765</v>
      </c>
      <c r="AU217" s="174"/>
      <c r="AV217" s="192">
        <v>94.173140050000001</v>
      </c>
      <c r="AW217" s="192">
        <v>2.9929352800000002</v>
      </c>
      <c r="AX217" s="195">
        <v>1.6209999999999999E-2</v>
      </c>
      <c r="AY217" s="107">
        <v>72.319442148541057</v>
      </c>
      <c r="AZ217" s="174"/>
      <c r="BA217" s="192">
        <v>11.59940902</v>
      </c>
      <c r="BB217" s="192">
        <v>1.76831348</v>
      </c>
      <c r="BC217" s="195">
        <v>7.7780000000000002E-2</v>
      </c>
      <c r="BD217" s="107">
        <v>8.9076650638788522</v>
      </c>
      <c r="BE217" s="174"/>
      <c r="BF217" s="192">
        <v>83.009348270000004</v>
      </c>
      <c r="BG217" s="192">
        <v>3.6762749399999999</v>
      </c>
      <c r="BH217" s="195">
        <v>2.2599999999999999E-2</v>
      </c>
      <c r="BI217" s="107">
        <v>63.746305547558954</v>
      </c>
      <c r="BJ217" s="174"/>
      <c r="BK217" s="192">
        <v>0.43561723999999996</v>
      </c>
      <c r="BL217" s="192">
        <v>0.31066672999999995</v>
      </c>
      <c r="BM217" s="195">
        <v>0.36386000000000002</v>
      </c>
      <c r="BN217" s="115">
        <v>0.3345284628967527</v>
      </c>
    </row>
    <row r="218" spans="1:66" ht="12" customHeight="1" x14ac:dyDescent="0.45">
      <c r="A218" s="762"/>
      <c r="B218" s="833"/>
      <c r="C218" s="19" t="s">
        <v>134</v>
      </c>
      <c r="D218" s="199">
        <v>108.08086342</v>
      </c>
      <c r="E218" s="200">
        <v>1.7326812399999998</v>
      </c>
      <c r="F218" s="201">
        <v>8.1799999999999998E-3</v>
      </c>
      <c r="G218" s="202"/>
      <c r="H218" s="203">
        <v>9.764244230000001</v>
      </c>
      <c r="I218" s="203">
        <v>2.0295060700000001</v>
      </c>
      <c r="J218" s="201">
        <v>0.10605000000000001</v>
      </c>
      <c r="K218" s="82">
        <v>9.0342026525605643</v>
      </c>
      <c r="L218" s="49"/>
      <c r="M218" s="203">
        <v>14.318146129999999</v>
      </c>
      <c r="N218" s="203">
        <v>2.7322145600000001</v>
      </c>
      <c r="O218" s="201">
        <v>9.7360000000000002E-2</v>
      </c>
      <c r="P218" s="108">
        <v>13.24762374848911</v>
      </c>
      <c r="Q218" s="180"/>
      <c r="R218" s="203">
        <v>2.1332633700000003</v>
      </c>
      <c r="S218" s="203">
        <v>0.83928880000000006</v>
      </c>
      <c r="T218" s="201">
        <v>0.20072999999999999</v>
      </c>
      <c r="U218" s="108">
        <v>1.973766032669616</v>
      </c>
      <c r="V218" s="108"/>
      <c r="W218" s="203">
        <v>20.30886885</v>
      </c>
      <c r="X218" s="203">
        <v>3.5389998199999999</v>
      </c>
      <c r="Y218" s="201">
        <v>8.8910000000000003E-2</v>
      </c>
      <c r="Z218" s="108">
        <v>18.790439128044486</v>
      </c>
      <c r="AA218" s="180"/>
      <c r="AB218" s="203">
        <v>84.111082789999998</v>
      </c>
      <c r="AC218" s="203">
        <v>4.2632085800000006</v>
      </c>
      <c r="AD218" s="201">
        <v>2.5860000000000001E-2</v>
      </c>
      <c r="AE218" s="108">
        <v>77.822363856537734</v>
      </c>
      <c r="AF218" s="180"/>
      <c r="AG218" s="203">
        <v>95.415115</v>
      </c>
      <c r="AH218" s="203">
        <v>3.5325911400000001</v>
      </c>
      <c r="AI218" s="201">
        <v>1.8890000000000001E-2</v>
      </c>
      <c r="AJ218" s="108">
        <v>88.281229424693649</v>
      </c>
      <c r="AK218" s="180"/>
      <c r="AL218" s="203">
        <v>29.206139609999997</v>
      </c>
      <c r="AM218" s="203">
        <v>3.67004478</v>
      </c>
      <c r="AN218" s="201">
        <v>6.411E-2</v>
      </c>
      <c r="AO218" s="108">
        <v>27.022489167675818</v>
      </c>
      <c r="AP218" s="108"/>
      <c r="AQ218" s="299">
        <v>18.962952850000001</v>
      </c>
      <c r="AR218" s="108">
        <v>2.7093956800000001</v>
      </c>
      <c r="AS218" s="201">
        <v>7.2900000000000006E-2</v>
      </c>
      <c r="AT218" s="108">
        <v>17.545152999296793</v>
      </c>
      <c r="AU218" s="180"/>
      <c r="AV218" s="203">
        <v>76.452162139999999</v>
      </c>
      <c r="AW218" s="203">
        <v>3.1311720200000002</v>
      </c>
      <c r="AX218" s="201">
        <v>2.0899999999999998E-2</v>
      </c>
      <c r="AY218" s="108">
        <v>70.736076416144527</v>
      </c>
      <c r="AZ218" s="180"/>
      <c r="BA218" s="203">
        <v>4.9429009699999993</v>
      </c>
      <c r="BB218" s="203">
        <v>0.86959366000000005</v>
      </c>
      <c r="BC218" s="201">
        <v>8.9760000000000006E-2</v>
      </c>
      <c r="BD218" s="108">
        <v>4.5733359390292696</v>
      </c>
      <c r="BE218" s="180"/>
      <c r="BF218" s="203">
        <v>71.835925119999999</v>
      </c>
      <c r="BG218" s="203">
        <v>3.2076951199999999</v>
      </c>
      <c r="BH218" s="201">
        <v>2.2780000000000002E-2</v>
      </c>
      <c r="BI218" s="108">
        <v>66.464980799465934</v>
      </c>
      <c r="BJ218" s="180"/>
      <c r="BK218" s="203">
        <v>0.32666394000000004</v>
      </c>
      <c r="BL218" s="203">
        <v>0.31843153999999996</v>
      </c>
      <c r="BM218" s="201">
        <v>0.49735000000000001</v>
      </c>
      <c r="BN218" s="116">
        <v>0.30224031309834265</v>
      </c>
    </row>
    <row r="219" spans="1:66" ht="12" customHeight="1" x14ac:dyDescent="0.45">
      <c r="A219" s="757" t="s">
        <v>90</v>
      </c>
      <c r="B219" s="842" t="s">
        <v>59</v>
      </c>
      <c r="C219" s="17" t="s">
        <v>59</v>
      </c>
      <c r="D219" s="191">
        <v>1522.5650850500001</v>
      </c>
      <c r="E219" s="192">
        <v>9.6183408799999999</v>
      </c>
      <c r="F219" s="195">
        <v>3.2200000000000002E-3</v>
      </c>
      <c r="G219" s="194"/>
      <c r="H219" s="192">
        <v>231.4374339</v>
      </c>
      <c r="I219" s="192">
        <v>17.6219584</v>
      </c>
      <c r="J219" s="195">
        <v>3.8850000000000003E-2</v>
      </c>
      <c r="K219" s="80">
        <v>15.200495280791216</v>
      </c>
      <c r="L219" s="47"/>
      <c r="M219" s="192">
        <v>204.17770195</v>
      </c>
      <c r="N219" s="192">
        <v>24.730533299999998</v>
      </c>
      <c r="O219" s="195">
        <v>6.1800000000000001E-2</v>
      </c>
      <c r="P219" s="107">
        <v>13.410113232912794</v>
      </c>
      <c r="Q219" s="174"/>
      <c r="R219" s="192">
        <v>23.178682089999999</v>
      </c>
      <c r="S219" s="192">
        <v>6.8340523700000002</v>
      </c>
      <c r="T219" s="195">
        <v>0.15043000000000001</v>
      </c>
      <c r="U219" s="107">
        <v>1.5223442542844614</v>
      </c>
      <c r="V219" s="107"/>
      <c r="W219" s="192">
        <v>387.49000368000003</v>
      </c>
      <c r="X219" s="192">
        <v>26.301119539999998</v>
      </c>
      <c r="Y219" s="195">
        <v>3.4630000000000001E-2</v>
      </c>
      <c r="Z219" s="107">
        <v>25.449815412473818</v>
      </c>
      <c r="AA219" s="174"/>
      <c r="AB219" s="192">
        <v>1004.73506557</v>
      </c>
      <c r="AC219" s="192">
        <v>24.902757710000003</v>
      </c>
      <c r="AD219" s="195">
        <v>1.265E-2</v>
      </c>
      <c r="AE219" s="107">
        <v>65.989629962978242</v>
      </c>
      <c r="AF219" s="174"/>
      <c r="AG219" s="192">
        <v>1354.67932862</v>
      </c>
      <c r="AH219" s="192">
        <v>17.606766</v>
      </c>
      <c r="AI219" s="195">
        <v>6.6299999999999996E-3</v>
      </c>
      <c r="AJ219" s="107">
        <v>88.973492294125023</v>
      </c>
      <c r="AK219" s="174"/>
      <c r="AL219" s="192">
        <v>589.37958799</v>
      </c>
      <c r="AM219" s="192">
        <v>23.86740138</v>
      </c>
      <c r="AN219" s="195">
        <v>2.0660000000000001E-2</v>
      </c>
      <c r="AO219" s="107">
        <v>38.709648196789246</v>
      </c>
      <c r="AP219" s="107"/>
      <c r="AQ219" s="297">
        <v>250.43962020000001</v>
      </c>
      <c r="AR219" s="107">
        <v>15.10319763</v>
      </c>
      <c r="AS219" s="195">
        <v>3.0769999999999999E-2</v>
      </c>
      <c r="AT219" s="107">
        <v>16.448532982862648</v>
      </c>
      <c r="AU219" s="174"/>
      <c r="AV219" s="192">
        <v>1104.2397084199999</v>
      </c>
      <c r="AW219" s="192">
        <v>17.5000742</v>
      </c>
      <c r="AX219" s="195">
        <v>8.09E-3</v>
      </c>
      <c r="AY219" s="107">
        <v>72.524959311262364</v>
      </c>
      <c r="AZ219" s="174"/>
      <c r="BA219" s="192">
        <v>229.87648447000001</v>
      </c>
      <c r="BB219" s="192">
        <v>15.09677963</v>
      </c>
      <c r="BC219" s="195">
        <v>3.3509999999999998E-2</v>
      </c>
      <c r="BD219" s="107">
        <v>15.097974249320908</v>
      </c>
      <c r="BE219" s="174"/>
      <c r="BF219" s="192">
        <v>875.25561984000001</v>
      </c>
      <c r="BG219" s="192">
        <v>21.43310318</v>
      </c>
      <c r="BH219" s="195">
        <v>1.2489999999999999E-2</v>
      </c>
      <c r="BI219" s="107">
        <v>57.485596407936626</v>
      </c>
      <c r="BJ219" s="174"/>
      <c r="BK219" s="192">
        <v>0.89239588999999997</v>
      </c>
      <c r="BL219" s="192">
        <v>0.91292687000000006</v>
      </c>
      <c r="BM219" s="195">
        <v>0.52193999999999996</v>
      </c>
      <c r="BN219" s="115">
        <v>5.8611345995149645E-2</v>
      </c>
    </row>
    <row r="220" spans="1:66" ht="12" customHeight="1" x14ac:dyDescent="0.45">
      <c r="A220" s="758"/>
      <c r="B220" s="843"/>
      <c r="C220" s="17" t="s">
        <v>133</v>
      </c>
      <c r="D220" s="191">
        <v>738.19663809000008</v>
      </c>
      <c r="E220" s="192">
        <v>7.22052812</v>
      </c>
      <c r="F220" s="195">
        <v>4.9899999999999996E-3</v>
      </c>
      <c r="G220" s="194"/>
      <c r="H220" s="192">
        <v>118.59996566</v>
      </c>
      <c r="I220" s="192">
        <v>11.129524760000001</v>
      </c>
      <c r="J220" s="195">
        <v>4.7879999999999999E-2</v>
      </c>
      <c r="K220" s="80">
        <v>16.066175262849196</v>
      </c>
      <c r="L220" s="47"/>
      <c r="M220" s="192">
        <v>104.83568098000001</v>
      </c>
      <c r="N220" s="192">
        <v>15.19939525</v>
      </c>
      <c r="O220" s="195">
        <v>7.3969999999999994E-2</v>
      </c>
      <c r="P220" s="107">
        <v>14.201592850822298</v>
      </c>
      <c r="Q220" s="174"/>
      <c r="R220" s="192">
        <v>11.283121639999999</v>
      </c>
      <c r="S220" s="192">
        <v>4.2762219999999997</v>
      </c>
      <c r="T220" s="195">
        <v>0.19336</v>
      </c>
      <c r="U220" s="107">
        <v>1.5284710140639213</v>
      </c>
      <c r="V220" s="107"/>
      <c r="W220" s="192">
        <v>194.63538099000002</v>
      </c>
      <c r="X220" s="192">
        <v>16.058882239999999</v>
      </c>
      <c r="Y220" s="195">
        <v>4.2099999999999999E-2</v>
      </c>
      <c r="Z220" s="107">
        <v>26.366332620207665</v>
      </c>
      <c r="AA220" s="174"/>
      <c r="AB220" s="192">
        <v>492.76784007999998</v>
      </c>
      <c r="AC220" s="192">
        <v>14.6168596</v>
      </c>
      <c r="AD220" s="195">
        <v>1.5129999999999999E-2</v>
      </c>
      <c r="AE220" s="107">
        <v>66.752923903173112</v>
      </c>
      <c r="AF220" s="174"/>
      <c r="AG220" s="192">
        <v>654.73572734000004</v>
      </c>
      <c r="AH220" s="192">
        <v>10.555786550000001</v>
      </c>
      <c r="AI220" s="195">
        <v>8.2299999999999995E-3</v>
      </c>
      <c r="AJ220" s="107">
        <v>88.693945970013402</v>
      </c>
      <c r="AK220" s="174"/>
      <c r="AL220" s="192">
        <v>277.17847886999999</v>
      </c>
      <c r="AM220" s="192">
        <v>14.33134585</v>
      </c>
      <c r="AN220" s="195">
        <v>2.6380000000000001E-2</v>
      </c>
      <c r="AO220" s="107">
        <v>37.548054890519118</v>
      </c>
      <c r="AP220" s="107"/>
      <c r="AQ220" s="297">
        <v>121.06632001</v>
      </c>
      <c r="AR220" s="107">
        <v>9.3408125399999999</v>
      </c>
      <c r="AS220" s="195">
        <v>3.9359999999999999E-2</v>
      </c>
      <c r="AT220" s="107">
        <v>16.400280597761235</v>
      </c>
      <c r="AU220" s="174"/>
      <c r="AV220" s="192">
        <v>533.66940733000001</v>
      </c>
      <c r="AW220" s="192">
        <v>11.250334479999999</v>
      </c>
      <c r="AX220" s="195">
        <v>1.076E-2</v>
      </c>
      <c r="AY220" s="107">
        <v>72.293665372252164</v>
      </c>
      <c r="AZ220" s="174"/>
      <c r="BA220" s="192">
        <v>113.33268536</v>
      </c>
      <c r="BB220" s="192">
        <v>9.1888885200000008</v>
      </c>
      <c r="BC220" s="195">
        <v>4.1369999999999997E-2</v>
      </c>
      <c r="BD220" s="107">
        <v>15.352641764020417</v>
      </c>
      <c r="BE220" s="174"/>
      <c r="BF220" s="192">
        <v>420.73246785999999</v>
      </c>
      <c r="BG220" s="192">
        <v>13.089511609999999</v>
      </c>
      <c r="BH220" s="195">
        <v>1.5869999999999999E-2</v>
      </c>
      <c r="BI220" s="107">
        <v>56.99463342837722</v>
      </c>
      <c r="BJ220" s="174"/>
      <c r="BK220" s="192">
        <v>0.39574588999999999</v>
      </c>
      <c r="BL220" s="192">
        <v>0.56426529999999997</v>
      </c>
      <c r="BM220" s="195">
        <v>0.72746</v>
      </c>
      <c r="BN220" s="115">
        <v>5.3609820145476078E-2</v>
      </c>
    </row>
    <row r="221" spans="1:66" ht="12" customHeight="1" x14ac:dyDescent="0.45">
      <c r="A221" s="758"/>
      <c r="B221" s="843"/>
      <c r="C221" s="17" t="s">
        <v>134</v>
      </c>
      <c r="D221" s="191">
        <v>784.36844696000003</v>
      </c>
      <c r="E221" s="192">
        <v>6.4772219900000003</v>
      </c>
      <c r="F221" s="195">
        <v>4.2100000000000002E-3</v>
      </c>
      <c r="G221" s="194"/>
      <c r="H221" s="192">
        <v>112.83746824000001</v>
      </c>
      <c r="I221" s="192">
        <v>10.27197816</v>
      </c>
      <c r="J221" s="195">
        <v>4.6449999999999998E-2</v>
      </c>
      <c r="K221" s="80">
        <v>14.385773506995026</v>
      </c>
      <c r="L221" s="47"/>
      <c r="M221" s="192">
        <v>99.342020980000001</v>
      </c>
      <c r="N221" s="192">
        <v>12.234149110000001</v>
      </c>
      <c r="O221" s="195">
        <v>6.2829999999999997E-2</v>
      </c>
      <c r="P221" s="107">
        <v>12.665224023865672</v>
      </c>
      <c r="Q221" s="174"/>
      <c r="R221" s="192">
        <v>11.895560450000001</v>
      </c>
      <c r="S221" s="192">
        <v>4.2840015600000001</v>
      </c>
      <c r="T221" s="195">
        <v>0.18373999999999999</v>
      </c>
      <c r="U221" s="107">
        <v>1.516578145908849</v>
      </c>
      <c r="V221" s="107"/>
      <c r="W221" s="192">
        <v>192.85462268000001</v>
      </c>
      <c r="X221" s="192">
        <v>14.03931697</v>
      </c>
      <c r="Y221" s="195">
        <v>3.7139999999999999E-2</v>
      </c>
      <c r="Z221" s="107">
        <v>24.587248942439281</v>
      </c>
      <c r="AA221" s="174"/>
      <c r="AB221" s="192">
        <v>511.96722548999998</v>
      </c>
      <c r="AC221" s="192">
        <v>15.135433000000001</v>
      </c>
      <c r="AD221" s="195">
        <v>1.508E-2</v>
      </c>
      <c r="AE221" s="107">
        <v>65.271267281880924</v>
      </c>
      <c r="AF221" s="174"/>
      <c r="AG221" s="192">
        <v>699.94360127999994</v>
      </c>
      <c r="AH221" s="192">
        <v>11.092830729999999</v>
      </c>
      <c r="AI221" s="195">
        <v>8.09E-3</v>
      </c>
      <c r="AJ221" s="107">
        <v>89.236583138038256</v>
      </c>
      <c r="AK221" s="174"/>
      <c r="AL221" s="192">
        <v>312.20110911</v>
      </c>
      <c r="AM221" s="192">
        <v>13.422456759999999</v>
      </c>
      <c r="AN221" s="195">
        <v>2.1940000000000001E-2</v>
      </c>
      <c r="AO221" s="107">
        <v>39.802864370693015</v>
      </c>
      <c r="AP221" s="107"/>
      <c r="AQ221" s="297">
        <v>129.37330018999998</v>
      </c>
      <c r="AR221" s="107">
        <v>11.26572983</v>
      </c>
      <c r="AS221" s="195">
        <v>4.4429999999999997E-2</v>
      </c>
      <c r="AT221" s="107">
        <v>16.493944993761019</v>
      </c>
      <c r="AU221" s="174"/>
      <c r="AV221" s="192">
        <v>570.57030108000004</v>
      </c>
      <c r="AW221" s="192">
        <v>10.54567246</v>
      </c>
      <c r="AX221" s="195">
        <v>9.4299999999999991E-3</v>
      </c>
      <c r="AY221" s="107">
        <v>72.742638143002338</v>
      </c>
      <c r="AZ221" s="174"/>
      <c r="BA221" s="192">
        <v>116.54379911000001</v>
      </c>
      <c r="BB221" s="192">
        <v>9.4365298299999996</v>
      </c>
      <c r="BC221" s="195">
        <v>4.1309999999999999E-2</v>
      </c>
      <c r="BD221" s="107">
        <v>14.858297724964874</v>
      </c>
      <c r="BE221" s="174"/>
      <c r="BF221" s="192">
        <v>454.52315198000002</v>
      </c>
      <c r="BG221" s="192">
        <v>12.589445170000001</v>
      </c>
      <c r="BH221" s="195">
        <v>1.413E-2</v>
      </c>
      <c r="BI221" s="107">
        <v>57.947658876591589</v>
      </c>
      <c r="BJ221" s="174"/>
      <c r="BK221" s="192">
        <v>0.49665001000000003</v>
      </c>
      <c r="BL221" s="192">
        <v>0.73628659000000007</v>
      </c>
      <c r="BM221" s="195">
        <v>0.75638000000000005</v>
      </c>
      <c r="BN221" s="115">
        <v>6.331845855412481E-2</v>
      </c>
    </row>
    <row r="222" spans="1:66" ht="12" customHeight="1" x14ac:dyDescent="0.45">
      <c r="A222" s="758"/>
      <c r="B222" s="832" t="s">
        <v>66</v>
      </c>
      <c r="C222" s="18" t="s">
        <v>59</v>
      </c>
      <c r="D222" s="196">
        <v>675.0170582400001</v>
      </c>
      <c r="E222" s="220">
        <v>6.0299446900000007</v>
      </c>
      <c r="F222" s="197">
        <v>4.5599999999999998E-3</v>
      </c>
      <c r="G222" s="198"/>
      <c r="H222" s="238">
        <v>149.07718473</v>
      </c>
      <c r="I222" s="238">
        <v>14.265625969999999</v>
      </c>
      <c r="J222" s="197">
        <v>4.8820000000000002E-2</v>
      </c>
      <c r="K222" s="81">
        <v>22.084950729792681</v>
      </c>
      <c r="L222" s="48"/>
      <c r="M222" s="238">
        <v>146.10629832000001</v>
      </c>
      <c r="N222" s="238">
        <v>21.924995289999998</v>
      </c>
      <c r="O222" s="197">
        <v>7.6560000000000003E-2</v>
      </c>
      <c r="P222" s="106">
        <v>21.644830532275584</v>
      </c>
      <c r="Q222" s="127"/>
      <c r="R222" s="238">
        <v>15.05624375</v>
      </c>
      <c r="S222" s="238">
        <v>6.0912664699999999</v>
      </c>
      <c r="T222" s="197">
        <v>0.20641000000000001</v>
      </c>
      <c r="U222" s="106">
        <v>2.2304982616671598</v>
      </c>
      <c r="V222" s="106"/>
      <c r="W222" s="238">
        <v>250.49175978</v>
      </c>
      <c r="X222" s="238">
        <v>21.783514400000001</v>
      </c>
      <c r="Y222" s="197">
        <v>4.437E-2</v>
      </c>
      <c r="Z222" s="106">
        <v>37.108952540120619</v>
      </c>
      <c r="AA222" s="127"/>
      <c r="AB222" s="238">
        <v>524.98211716000003</v>
      </c>
      <c r="AC222" s="238">
        <v>15.183242440000001</v>
      </c>
      <c r="AD222" s="197">
        <v>1.4760000000000001E-2</v>
      </c>
      <c r="AE222" s="106">
        <v>77.773163026251154</v>
      </c>
      <c r="AF222" s="127"/>
      <c r="AG222" s="238">
        <v>629.75796154</v>
      </c>
      <c r="AH222" s="238">
        <v>7.9564691500000002</v>
      </c>
      <c r="AI222" s="197">
        <v>6.45E-3</v>
      </c>
      <c r="AJ222" s="106">
        <v>93.295118079236985</v>
      </c>
      <c r="AK222" s="127"/>
      <c r="AL222" s="238">
        <v>268.72719164</v>
      </c>
      <c r="AM222" s="238">
        <v>17.89230972</v>
      </c>
      <c r="AN222" s="197">
        <v>3.397E-2</v>
      </c>
      <c r="AO222" s="106">
        <v>39.81042973057059</v>
      </c>
      <c r="AP222" s="106"/>
      <c r="AQ222" s="298">
        <v>90.048010160000004</v>
      </c>
      <c r="AR222" s="106">
        <v>8.1993339400000007</v>
      </c>
      <c r="AS222" s="197">
        <v>4.6460000000000001E-2</v>
      </c>
      <c r="AT222" s="106">
        <v>13.340108825514116</v>
      </c>
      <c r="AU222" s="127"/>
      <c r="AV222" s="238">
        <v>539.7099513899999</v>
      </c>
      <c r="AW222" s="238">
        <v>9.0838054400000008</v>
      </c>
      <c r="AX222" s="197">
        <v>8.5900000000000004E-3</v>
      </c>
      <c r="AY222" s="106">
        <v>79.955009255204303</v>
      </c>
      <c r="AZ222" s="127"/>
      <c r="BA222" s="238">
        <v>71.263813599999992</v>
      </c>
      <c r="BB222" s="238">
        <v>9.6968034999999997</v>
      </c>
      <c r="BC222" s="197">
        <v>6.9419999999999996E-2</v>
      </c>
      <c r="BD222" s="106">
        <v>10.557335215469825</v>
      </c>
      <c r="BE222" s="127"/>
      <c r="BF222" s="238">
        <v>469.33853368000001</v>
      </c>
      <c r="BG222" s="238">
        <v>13.004725049999999</v>
      </c>
      <c r="BH222" s="197">
        <v>1.414E-2</v>
      </c>
      <c r="BI222" s="106">
        <v>69.529877497277738</v>
      </c>
      <c r="BJ222" s="127"/>
      <c r="BK222" s="238">
        <v>0.89239588999999997</v>
      </c>
      <c r="BL222" s="238">
        <v>0.91292687000000006</v>
      </c>
      <c r="BM222" s="197">
        <v>0.52193999999999996</v>
      </c>
      <c r="BN222" s="114">
        <v>0.13220345754324797</v>
      </c>
    </row>
    <row r="223" spans="1:66" ht="12" customHeight="1" x14ac:dyDescent="0.45">
      <c r="A223" s="758"/>
      <c r="B223" s="832"/>
      <c r="C223" s="18" t="s">
        <v>133</v>
      </c>
      <c r="D223" s="196">
        <v>317.75700131999997</v>
      </c>
      <c r="E223" s="220">
        <v>3.7763242699999999</v>
      </c>
      <c r="F223" s="197">
        <v>6.0600000000000003E-3</v>
      </c>
      <c r="G223" s="198"/>
      <c r="H223" s="238">
        <v>79.023974059999986</v>
      </c>
      <c r="I223" s="238">
        <v>9.1304388500000009</v>
      </c>
      <c r="J223" s="197">
        <v>5.8950000000000002E-2</v>
      </c>
      <c r="K223" s="81">
        <v>24.869310111728492</v>
      </c>
      <c r="L223" s="48"/>
      <c r="M223" s="238">
        <v>74.495036640000009</v>
      </c>
      <c r="N223" s="238">
        <v>13.190727969999999</v>
      </c>
      <c r="O223" s="197">
        <v>9.0340000000000004E-2</v>
      </c>
      <c r="P223" s="106">
        <v>23.444026828846841</v>
      </c>
      <c r="Q223" s="127"/>
      <c r="R223" s="238">
        <v>8.3649611999999998</v>
      </c>
      <c r="S223" s="238">
        <v>3.92385093</v>
      </c>
      <c r="T223" s="197">
        <v>0.23932999999999999</v>
      </c>
      <c r="U223" s="106">
        <v>2.6325025617849382</v>
      </c>
      <c r="V223" s="106"/>
      <c r="W223" s="238">
        <v>127.76289244</v>
      </c>
      <c r="X223" s="238">
        <v>13.085665440000001</v>
      </c>
      <c r="Y223" s="197">
        <v>5.2260000000000001E-2</v>
      </c>
      <c r="Z223" s="106">
        <v>40.207734812846894</v>
      </c>
      <c r="AA223" s="127"/>
      <c r="AB223" s="238">
        <v>252.78010522999998</v>
      </c>
      <c r="AC223" s="238">
        <v>8.4721323000000002</v>
      </c>
      <c r="AD223" s="197">
        <v>1.7100000000000001E-2</v>
      </c>
      <c r="AE223" s="106">
        <v>79.551388066957358</v>
      </c>
      <c r="AF223" s="127"/>
      <c r="AG223" s="238">
        <v>296.09325400999995</v>
      </c>
      <c r="AH223" s="238">
        <v>5.2469702200000006</v>
      </c>
      <c r="AI223" s="197">
        <v>9.0399999999999994E-3</v>
      </c>
      <c r="AJ223" s="106">
        <v>93.182291115536003</v>
      </c>
      <c r="AK223" s="127"/>
      <c r="AL223" s="238">
        <v>122.50713033</v>
      </c>
      <c r="AM223" s="238">
        <v>10.48167016</v>
      </c>
      <c r="AN223" s="197">
        <v>4.3650000000000001E-2</v>
      </c>
      <c r="AO223" s="106">
        <v>38.553715518805554</v>
      </c>
      <c r="AP223" s="106"/>
      <c r="AQ223" s="298">
        <v>49.415518669999997</v>
      </c>
      <c r="AR223" s="106">
        <v>5.9946406200000002</v>
      </c>
      <c r="AS223" s="197">
        <v>6.1890000000000001E-2</v>
      </c>
      <c r="AT223" s="106">
        <v>15.551354797761219</v>
      </c>
      <c r="AU223" s="127"/>
      <c r="AV223" s="238">
        <v>246.67773534000003</v>
      </c>
      <c r="AW223" s="238">
        <v>5.3559393600000007</v>
      </c>
      <c r="AX223" s="197">
        <v>1.108E-2</v>
      </c>
      <c r="AY223" s="106">
        <v>77.630936317774797</v>
      </c>
      <c r="AZ223" s="127"/>
      <c r="BA223" s="238">
        <v>30.382590950000001</v>
      </c>
      <c r="BB223" s="238">
        <v>5.0547169700000003</v>
      </c>
      <c r="BC223" s="197">
        <v>8.4879999999999997E-2</v>
      </c>
      <c r="BD223" s="106">
        <v>9.5615803345912571</v>
      </c>
      <c r="BE223" s="127"/>
      <c r="BF223" s="238">
        <v>216.69089027999999</v>
      </c>
      <c r="BG223" s="238">
        <v>7.6383762100000006</v>
      </c>
      <c r="BH223" s="197">
        <v>1.7979999999999999E-2</v>
      </c>
      <c r="BI223" s="106">
        <v>68.193899545829211</v>
      </c>
      <c r="BJ223" s="127"/>
      <c r="BK223" s="238">
        <v>0.39574588999999999</v>
      </c>
      <c r="BL223" s="238">
        <v>0.56426529999999997</v>
      </c>
      <c r="BM223" s="197">
        <v>0.72746</v>
      </c>
      <c r="BN223" s="114">
        <v>0.12454356264567737</v>
      </c>
    </row>
    <row r="224" spans="1:66" ht="12" customHeight="1" x14ac:dyDescent="0.45">
      <c r="A224" s="758"/>
      <c r="B224" s="832"/>
      <c r="C224" s="18" t="s">
        <v>134</v>
      </c>
      <c r="D224" s="196">
        <v>357.26005692000001</v>
      </c>
      <c r="E224" s="220">
        <v>4.21488833</v>
      </c>
      <c r="F224" s="197">
        <v>6.0200000000000002E-3</v>
      </c>
      <c r="G224" s="198"/>
      <c r="H224" s="238">
        <v>70.053210669999999</v>
      </c>
      <c r="I224" s="238">
        <v>7.9563846500000004</v>
      </c>
      <c r="J224" s="197">
        <v>5.7950000000000002E-2</v>
      </c>
      <c r="K224" s="81">
        <v>19.608464286195524</v>
      </c>
      <c r="L224" s="48"/>
      <c r="M224" s="238">
        <v>71.611261679999998</v>
      </c>
      <c r="N224" s="238">
        <v>10.75965894</v>
      </c>
      <c r="O224" s="197">
        <v>7.6660000000000006E-2</v>
      </c>
      <c r="P224" s="106">
        <v>20.044575455026493</v>
      </c>
      <c r="Q224" s="127"/>
      <c r="R224" s="238">
        <v>6.6912825499999995</v>
      </c>
      <c r="S224" s="238">
        <v>3.3619251299999999</v>
      </c>
      <c r="T224" s="197">
        <v>0.25634000000000001</v>
      </c>
      <c r="U224" s="106">
        <v>1.8729444897049756</v>
      </c>
      <c r="V224" s="106"/>
      <c r="W224" s="238">
        <v>122.72886733999999</v>
      </c>
      <c r="X224" s="238">
        <v>11.324259190000001</v>
      </c>
      <c r="Y224" s="197">
        <v>4.7079999999999997E-2</v>
      </c>
      <c r="Z224" s="106">
        <v>34.352809658618575</v>
      </c>
      <c r="AA224" s="127"/>
      <c r="AB224" s="238">
        <v>272.20201192999997</v>
      </c>
      <c r="AC224" s="238">
        <v>8.7920154799999999</v>
      </c>
      <c r="AD224" s="197">
        <v>1.6480000000000002E-2</v>
      </c>
      <c r="AE224" s="207">
        <v>76.191560365493984</v>
      </c>
      <c r="AF224" s="127"/>
      <c r="AG224" s="238">
        <v>333.66470752999999</v>
      </c>
      <c r="AH224" s="238">
        <v>5.4606951200000005</v>
      </c>
      <c r="AI224" s="197">
        <v>8.3499999999999998E-3</v>
      </c>
      <c r="AJ224" s="106">
        <v>93.395469509404563</v>
      </c>
      <c r="AK224" s="127"/>
      <c r="AL224" s="238">
        <v>146.2200613</v>
      </c>
      <c r="AM224" s="238">
        <v>9.8433886399999988</v>
      </c>
      <c r="AN224" s="197">
        <v>3.4349999999999999E-2</v>
      </c>
      <c r="AO224" s="106">
        <v>40.928186195957124</v>
      </c>
      <c r="AP224" s="106"/>
      <c r="AQ224" s="298">
        <v>40.63249149</v>
      </c>
      <c r="AR224" s="106">
        <v>5.2408029599999999</v>
      </c>
      <c r="AS224" s="197">
        <v>6.5809999999999994E-2</v>
      </c>
      <c r="AT224" s="106">
        <v>11.373365340726767</v>
      </c>
      <c r="AU224" s="127"/>
      <c r="AV224" s="238">
        <v>293.03221604000004</v>
      </c>
      <c r="AW224" s="238">
        <v>6.0563139399999999</v>
      </c>
      <c r="AX224" s="197">
        <v>1.0540000000000001E-2</v>
      </c>
      <c r="AY224" s="106">
        <v>82.022104168677814</v>
      </c>
      <c r="AZ224" s="127"/>
      <c r="BA224" s="238">
        <v>40.881222659999999</v>
      </c>
      <c r="BB224" s="238">
        <v>6.4616826300000003</v>
      </c>
      <c r="BC224" s="197">
        <v>8.0640000000000003E-2</v>
      </c>
      <c r="BD224" s="106">
        <v>11.442987221253896</v>
      </c>
      <c r="BE224" s="127"/>
      <c r="BF224" s="238">
        <v>252.64764339999999</v>
      </c>
      <c r="BG224" s="238">
        <v>7.9600199900000002</v>
      </c>
      <c r="BH224" s="197">
        <v>1.6070000000000001E-2</v>
      </c>
      <c r="BI224" s="106">
        <v>70.718133333493398</v>
      </c>
      <c r="BJ224" s="127"/>
      <c r="BK224" s="238">
        <v>0.49665001000000003</v>
      </c>
      <c r="BL224" s="238">
        <v>0.73628659000000007</v>
      </c>
      <c r="BM224" s="197">
        <v>0.75638000000000005</v>
      </c>
      <c r="BN224" s="114">
        <v>0.13901638327041221</v>
      </c>
    </row>
    <row r="225" spans="1:66" ht="12" customHeight="1" x14ac:dyDescent="0.45">
      <c r="A225" s="758"/>
      <c r="B225" s="831" t="s">
        <v>67</v>
      </c>
      <c r="C225" s="17" t="s">
        <v>59</v>
      </c>
      <c r="D225" s="191">
        <v>847.5480268</v>
      </c>
      <c r="E225" s="192">
        <v>7.5463477399999999</v>
      </c>
      <c r="F225" s="195">
        <v>4.5399999999999998E-3</v>
      </c>
      <c r="G225" s="194"/>
      <c r="H225" s="158">
        <v>82.360249169999989</v>
      </c>
      <c r="I225" s="158">
        <v>10.3644079</v>
      </c>
      <c r="J225" s="195">
        <v>6.4210000000000003E-2</v>
      </c>
      <c r="K225" s="80">
        <v>9.717472823452745</v>
      </c>
      <c r="L225" s="47"/>
      <c r="M225" s="158">
        <v>58.071403629999999</v>
      </c>
      <c r="N225" s="158">
        <v>11.425506030000001</v>
      </c>
      <c r="O225" s="195">
        <v>0.10038</v>
      </c>
      <c r="P225" s="107">
        <v>6.851694746934192</v>
      </c>
      <c r="Q225" s="174"/>
      <c r="R225" s="158">
        <v>8.1224383400000004</v>
      </c>
      <c r="S225" s="158">
        <v>3.1152721299999997</v>
      </c>
      <c r="T225" s="195">
        <v>0.19567999999999999</v>
      </c>
      <c r="U225" s="107">
        <v>0.9583454958496046</v>
      </c>
      <c r="V225" s="107"/>
      <c r="W225" s="158">
        <v>136.99824390000001</v>
      </c>
      <c r="X225" s="158">
        <v>14.876680179999999</v>
      </c>
      <c r="Y225" s="195">
        <v>5.5399999999999998E-2</v>
      </c>
      <c r="Z225" s="107">
        <v>16.164068532759163</v>
      </c>
      <c r="AA225" s="174"/>
      <c r="AB225" s="158">
        <v>479.75294840999999</v>
      </c>
      <c r="AC225" s="158">
        <v>19.485085029999997</v>
      </c>
      <c r="AD225" s="195">
        <v>2.0719999999999999E-2</v>
      </c>
      <c r="AE225" s="107">
        <v>56.604809785393982</v>
      </c>
      <c r="AF225" s="174"/>
      <c r="AG225" s="158">
        <v>724.92136707999998</v>
      </c>
      <c r="AH225" s="158">
        <v>15.865293359999999</v>
      </c>
      <c r="AI225" s="195">
        <v>1.1169999999999999E-2</v>
      </c>
      <c r="AJ225" s="107">
        <v>85.531597521029113</v>
      </c>
      <c r="AK225" s="174"/>
      <c r="AL225" s="158">
        <v>320.65239635</v>
      </c>
      <c r="AM225" s="158">
        <v>22.044142100000002</v>
      </c>
      <c r="AN225" s="195">
        <v>3.508E-2</v>
      </c>
      <c r="AO225" s="107">
        <v>37.832947067395615</v>
      </c>
      <c r="AP225" s="107"/>
      <c r="AQ225" s="297">
        <v>160.39161005</v>
      </c>
      <c r="AR225" s="107">
        <v>12.773563529999999</v>
      </c>
      <c r="AS225" s="195">
        <v>4.0629999999999999E-2</v>
      </c>
      <c r="AT225" s="107">
        <v>18.924191311679898</v>
      </c>
      <c r="AU225" s="174"/>
      <c r="AV225" s="158">
        <v>564.52975702999993</v>
      </c>
      <c r="AW225" s="158">
        <v>14.982169110000001</v>
      </c>
      <c r="AX225" s="195">
        <v>1.354E-2</v>
      </c>
      <c r="AY225" s="107">
        <v>66.607406209349207</v>
      </c>
      <c r="AZ225" s="174"/>
      <c r="BA225" s="158">
        <v>158.61267086999999</v>
      </c>
      <c r="BB225" s="158">
        <v>11.920021160000001</v>
      </c>
      <c r="BC225" s="195">
        <v>3.8339999999999999E-2</v>
      </c>
      <c r="BD225" s="107">
        <v>18.714298878006659</v>
      </c>
      <c r="BE225" s="174"/>
      <c r="BF225" s="158">
        <v>405.91708616</v>
      </c>
      <c r="BG225" s="158">
        <v>16.64964835</v>
      </c>
      <c r="BH225" s="195">
        <v>2.0930000000000001E-2</v>
      </c>
      <c r="BI225" s="107">
        <v>47.893107331342563</v>
      </c>
      <c r="BJ225" s="174"/>
      <c r="BK225" s="158">
        <v>0</v>
      </c>
      <c r="BL225" s="158">
        <v>0</v>
      </c>
      <c r="BM225" s="195" t="s">
        <v>69</v>
      </c>
      <c r="BN225" s="115">
        <v>0</v>
      </c>
    </row>
    <row r="226" spans="1:66" ht="12" customHeight="1" x14ac:dyDescent="0.45">
      <c r="A226" s="758"/>
      <c r="B226" s="831"/>
      <c r="C226" s="17" t="s">
        <v>133</v>
      </c>
      <c r="D226" s="191">
        <v>420.43963676999999</v>
      </c>
      <c r="E226" s="192">
        <v>6.20314955</v>
      </c>
      <c r="F226" s="195">
        <v>7.5300000000000002E-3</v>
      </c>
      <c r="G226" s="192"/>
      <c r="H226" s="192">
        <v>39.575991590000001</v>
      </c>
      <c r="I226" s="192">
        <v>6.2748602399999998</v>
      </c>
      <c r="J226" s="195">
        <v>8.0890000000000004E-2</v>
      </c>
      <c r="K226" s="80">
        <v>9.4130020409207766</v>
      </c>
      <c r="L226" s="47"/>
      <c r="M226" s="192">
        <v>30.340644339999997</v>
      </c>
      <c r="N226" s="192">
        <v>7.5223927599999998</v>
      </c>
      <c r="O226" s="195">
        <v>0.1265</v>
      </c>
      <c r="P226" s="107">
        <v>7.2164091314249088</v>
      </c>
      <c r="Q226" s="174"/>
      <c r="R226" s="192">
        <v>2.9181604400000003</v>
      </c>
      <c r="S226" s="192">
        <v>1.7059300900000001</v>
      </c>
      <c r="T226" s="195">
        <v>0.29826000000000003</v>
      </c>
      <c r="U226" s="107">
        <v>0.69407358031668398</v>
      </c>
      <c r="V226" s="107"/>
      <c r="W226" s="192">
        <v>66.87248855</v>
      </c>
      <c r="X226" s="192">
        <v>9.3080343099999983</v>
      </c>
      <c r="Y226" s="195">
        <v>7.102E-2</v>
      </c>
      <c r="Z226" s="107">
        <v>15.905372068091278</v>
      </c>
      <c r="AA226" s="174"/>
      <c r="AB226" s="192">
        <v>239.98773485000001</v>
      </c>
      <c r="AC226" s="192">
        <v>11.769859179999999</v>
      </c>
      <c r="AD226" s="195">
        <v>2.5020000000000001E-2</v>
      </c>
      <c r="AE226" s="107">
        <v>57.080187941767356</v>
      </c>
      <c r="AF226" s="174"/>
      <c r="AG226" s="192">
        <v>358.64247333000003</v>
      </c>
      <c r="AH226" s="192">
        <v>9.2325678300000007</v>
      </c>
      <c r="AI226" s="195">
        <v>1.3129999999999999E-2</v>
      </c>
      <c r="AJ226" s="107">
        <v>85.301775086014104</v>
      </c>
      <c r="AK226" s="174"/>
      <c r="AL226" s="192">
        <v>154.67134854</v>
      </c>
      <c r="AM226" s="192">
        <v>12.13490124</v>
      </c>
      <c r="AN226" s="195">
        <v>4.0030000000000003E-2</v>
      </c>
      <c r="AO226" s="107">
        <v>36.788003559381913</v>
      </c>
      <c r="AP226" s="107"/>
      <c r="AQ226" s="297">
        <v>71.650801340000001</v>
      </c>
      <c r="AR226" s="107">
        <v>7.1938896000000003</v>
      </c>
      <c r="AS226" s="195">
        <v>5.1229999999999998E-2</v>
      </c>
      <c r="AT226" s="107">
        <v>17.041875949292649</v>
      </c>
      <c r="AU226" s="174"/>
      <c r="AV226" s="192">
        <v>286.99167198999999</v>
      </c>
      <c r="AW226" s="192">
        <v>9.8961725900000008</v>
      </c>
      <c r="AX226" s="195">
        <v>1.7590000000000001E-2</v>
      </c>
      <c r="AY226" s="107">
        <v>68.25989913672143</v>
      </c>
      <c r="AZ226" s="174"/>
      <c r="BA226" s="192">
        <v>82.950094410000005</v>
      </c>
      <c r="BB226" s="192">
        <v>7.8023337700000006</v>
      </c>
      <c r="BC226" s="195">
        <v>4.7989999999999998E-2</v>
      </c>
      <c r="BD226" s="107">
        <v>19.72937067667042</v>
      </c>
      <c r="BE226" s="174"/>
      <c r="BF226" s="192">
        <v>204.04157756999999</v>
      </c>
      <c r="BG226" s="192">
        <v>10.497325049999999</v>
      </c>
      <c r="BH226" s="195">
        <v>2.6249999999999999E-2</v>
      </c>
      <c r="BI226" s="107">
        <v>48.53052845767256</v>
      </c>
      <c r="BJ226" s="174"/>
      <c r="BK226" s="192">
        <v>0</v>
      </c>
      <c r="BL226" s="192">
        <v>0</v>
      </c>
      <c r="BM226" s="195" t="s">
        <v>69</v>
      </c>
      <c r="BN226" s="115">
        <v>0</v>
      </c>
    </row>
    <row r="227" spans="1:66" ht="12" customHeight="1" x14ac:dyDescent="0.45">
      <c r="A227" s="759"/>
      <c r="B227" s="833"/>
      <c r="C227" s="19" t="s">
        <v>134</v>
      </c>
      <c r="D227" s="199">
        <v>427.10839003000001</v>
      </c>
      <c r="E227" s="200">
        <v>4.90480027</v>
      </c>
      <c r="F227" s="201">
        <v>5.8599999999999998E-3</v>
      </c>
      <c r="G227" s="202"/>
      <c r="H227" s="203">
        <v>42.784257579999995</v>
      </c>
      <c r="I227" s="203">
        <v>6.5912384199999998</v>
      </c>
      <c r="J227" s="201">
        <v>7.8600000000000003E-2</v>
      </c>
      <c r="K227" s="82">
        <v>10.017189682692687</v>
      </c>
      <c r="L227" s="49"/>
      <c r="M227" s="203">
        <v>27.730759300000003</v>
      </c>
      <c r="N227" s="203">
        <v>5.8311191400000002</v>
      </c>
      <c r="O227" s="201">
        <v>0.10728</v>
      </c>
      <c r="P227" s="108">
        <v>6.4926749151549554</v>
      </c>
      <c r="Q227" s="180"/>
      <c r="R227" s="203">
        <v>5.2042779000000001</v>
      </c>
      <c r="S227" s="203">
        <v>2.6587765500000002</v>
      </c>
      <c r="T227" s="201">
        <v>0.26064999999999999</v>
      </c>
      <c r="U227" s="108">
        <v>1.2184911421745783</v>
      </c>
      <c r="V227" s="108"/>
      <c r="W227" s="203">
        <v>70.125755350000006</v>
      </c>
      <c r="X227" s="203">
        <v>8.4482615200000009</v>
      </c>
      <c r="Y227" s="201">
        <v>6.1469999999999997E-2</v>
      </c>
      <c r="Z227" s="108">
        <v>16.418725781779749</v>
      </c>
      <c r="AA227" s="180"/>
      <c r="AB227" s="203">
        <v>239.76521356000001</v>
      </c>
      <c r="AC227" s="203">
        <v>12.29621281</v>
      </c>
      <c r="AD227" s="201">
        <v>2.6169999999999999E-2</v>
      </c>
      <c r="AE227" s="108">
        <v>56.136854053173465</v>
      </c>
      <c r="AF227" s="180"/>
      <c r="AG227" s="203">
        <v>366.27889375000001</v>
      </c>
      <c r="AH227" s="203">
        <v>9.7212980899999994</v>
      </c>
      <c r="AI227" s="201">
        <v>1.354E-2</v>
      </c>
      <c r="AJ227" s="108">
        <v>85.757831571576631</v>
      </c>
      <c r="AK227" s="180"/>
      <c r="AL227" s="203">
        <v>165.98104780999998</v>
      </c>
      <c r="AM227" s="203">
        <v>12.298661249999999</v>
      </c>
      <c r="AN227" s="201">
        <v>3.78E-2</v>
      </c>
      <c r="AO227" s="108">
        <v>38.861575114069169</v>
      </c>
      <c r="AP227" s="108"/>
      <c r="AQ227" s="299">
        <v>88.740808709999996</v>
      </c>
      <c r="AR227" s="108">
        <v>10.01194628</v>
      </c>
      <c r="AS227" s="201">
        <v>5.756E-2</v>
      </c>
      <c r="AT227" s="108">
        <v>20.777116718256661</v>
      </c>
      <c r="AU227" s="180"/>
      <c r="AV227" s="203">
        <v>277.53808504</v>
      </c>
      <c r="AW227" s="203">
        <v>8.6587340099999999</v>
      </c>
      <c r="AX227" s="201">
        <v>1.592E-2</v>
      </c>
      <c r="AY227" s="108">
        <v>64.980714853319967</v>
      </c>
      <c r="AZ227" s="180"/>
      <c r="BA227" s="203">
        <v>75.662576449999989</v>
      </c>
      <c r="BB227" s="203">
        <v>6.9571145599999999</v>
      </c>
      <c r="BC227" s="201">
        <v>4.691E-2</v>
      </c>
      <c r="BD227" s="108">
        <v>17.715076129664759</v>
      </c>
      <c r="BE227" s="180"/>
      <c r="BF227" s="203">
        <v>201.87550859000001</v>
      </c>
      <c r="BG227" s="203">
        <v>9.5778931100000015</v>
      </c>
      <c r="BH227" s="201">
        <v>2.4209999999999999E-2</v>
      </c>
      <c r="BI227" s="108">
        <v>47.265638723655208</v>
      </c>
      <c r="BJ227" s="180"/>
      <c r="BK227" s="203">
        <v>0</v>
      </c>
      <c r="BL227" s="203">
        <v>0</v>
      </c>
      <c r="BM227" s="201" t="s">
        <v>69</v>
      </c>
      <c r="BN227" s="116">
        <v>0</v>
      </c>
    </row>
    <row r="228" spans="1:66" ht="12" customHeight="1" x14ac:dyDescent="0.45">
      <c r="A228" s="760" t="s">
        <v>91</v>
      </c>
      <c r="B228" s="842" t="s">
        <v>59</v>
      </c>
      <c r="C228" s="17" t="s">
        <v>59</v>
      </c>
      <c r="D228" s="191">
        <v>1534.73870474</v>
      </c>
      <c r="E228" s="192">
        <v>10.742938550000002</v>
      </c>
      <c r="F228" s="195">
        <v>3.5699999999999998E-3</v>
      </c>
      <c r="G228" s="194"/>
      <c r="H228" s="192">
        <v>217.98398263000001</v>
      </c>
      <c r="I228" s="192">
        <v>24.767601640000002</v>
      </c>
      <c r="J228" s="195">
        <v>5.7970000000000001E-2</v>
      </c>
      <c r="K228" s="80">
        <v>14.203328681081818</v>
      </c>
      <c r="L228" s="47"/>
      <c r="M228" s="192">
        <v>198.33066409</v>
      </c>
      <c r="N228" s="192">
        <v>32.235787090000002</v>
      </c>
      <c r="O228" s="195">
        <v>8.2930000000000004E-2</v>
      </c>
      <c r="P228" s="107">
        <v>12.922764212400519</v>
      </c>
      <c r="Q228" s="174"/>
      <c r="R228" s="192">
        <v>29.433124830000001</v>
      </c>
      <c r="S228" s="192">
        <v>9.0754790300000003</v>
      </c>
      <c r="T228" s="195">
        <v>0.15731999999999999</v>
      </c>
      <c r="U228" s="105">
        <v>1.9177938719533543</v>
      </c>
      <c r="V228" s="107"/>
      <c r="W228" s="192">
        <v>381.35025890000003</v>
      </c>
      <c r="X228" s="192">
        <v>39.069550669999998</v>
      </c>
      <c r="Y228" s="195">
        <v>5.2269999999999997E-2</v>
      </c>
      <c r="Z228" s="107">
        <v>24.847894805950343</v>
      </c>
      <c r="AA228" s="174"/>
      <c r="AB228" s="192">
        <v>1141.66120961</v>
      </c>
      <c r="AC228" s="192">
        <v>36.369202049999998</v>
      </c>
      <c r="AD228" s="195">
        <v>1.6250000000000001E-2</v>
      </c>
      <c r="AE228" s="107">
        <v>74.387985790936881</v>
      </c>
      <c r="AF228" s="174"/>
      <c r="AG228" s="192">
        <v>1366.81727398</v>
      </c>
      <c r="AH228" s="192">
        <v>23.450846949999999</v>
      </c>
      <c r="AI228" s="195">
        <v>8.7500000000000008E-3</v>
      </c>
      <c r="AJ228" s="107">
        <v>89.05863061631409</v>
      </c>
      <c r="AK228" s="174"/>
      <c r="AL228" s="192">
        <v>542.43111734999991</v>
      </c>
      <c r="AM228" s="192">
        <v>40.146173260000005</v>
      </c>
      <c r="AN228" s="195">
        <v>3.7760000000000002E-2</v>
      </c>
      <c r="AO228" s="107">
        <v>35.3435484278018</v>
      </c>
      <c r="AP228" s="107"/>
      <c r="AQ228" s="297">
        <v>228.43039413999998</v>
      </c>
      <c r="AR228" s="107">
        <v>17.305393479999999</v>
      </c>
      <c r="AS228" s="195">
        <v>3.8649999999999997E-2</v>
      </c>
      <c r="AT228" s="107">
        <v>14.883992528141679</v>
      </c>
      <c r="AU228" s="174"/>
      <c r="AV228" s="192">
        <v>1138.3868798400001</v>
      </c>
      <c r="AW228" s="192">
        <v>20.07240182</v>
      </c>
      <c r="AX228" s="195">
        <v>8.9999999999999993E-3</v>
      </c>
      <c r="AY228" s="107">
        <v>74.174638088172415</v>
      </c>
      <c r="AZ228" s="174"/>
      <c r="BA228" s="192">
        <v>108.67139202</v>
      </c>
      <c r="BB228" s="192">
        <v>12.78614359</v>
      </c>
      <c r="BC228" s="195">
        <v>6.003E-2</v>
      </c>
      <c r="BD228" s="107">
        <v>7.0807748370697423</v>
      </c>
      <c r="BE228" s="174"/>
      <c r="BF228" s="192">
        <v>1033.8945772100001</v>
      </c>
      <c r="BG228" s="192">
        <v>25.071861400000003</v>
      </c>
      <c r="BH228" s="195">
        <v>1.2370000000000001E-2</v>
      </c>
      <c r="BI228" s="107">
        <v>67.36616298376029</v>
      </c>
      <c r="BJ228" s="174"/>
      <c r="BK228" s="192">
        <v>4.1790893899999997</v>
      </c>
      <c r="BL228" s="192">
        <v>2.6926951800000003</v>
      </c>
      <c r="BM228" s="195">
        <v>0.32873999999999998</v>
      </c>
      <c r="BN228" s="115">
        <v>0.27229973265761737</v>
      </c>
    </row>
    <row r="229" spans="1:66" ht="12" customHeight="1" x14ac:dyDescent="0.45">
      <c r="A229" s="761"/>
      <c r="B229" s="843"/>
      <c r="C229" s="17" t="s">
        <v>133</v>
      </c>
      <c r="D229" s="191">
        <v>756.27883443000007</v>
      </c>
      <c r="E229" s="192">
        <v>7.5154314099999997</v>
      </c>
      <c r="F229" s="195">
        <v>5.0699999999999999E-3</v>
      </c>
      <c r="G229" s="194"/>
      <c r="H229" s="192">
        <v>107.33843478</v>
      </c>
      <c r="I229" s="192">
        <v>15.187013520000001</v>
      </c>
      <c r="J229" s="195">
        <v>7.2190000000000004E-2</v>
      </c>
      <c r="K229" s="80">
        <v>14.192970884991105</v>
      </c>
      <c r="L229" s="47"/>
      <c r="M229" s="192">
        <v>90.050202110000001</v>
      </c>
      <c r="N229" s="192">
        <v>16.59763233</v>
      </c>
      <c r="O229" s="195">
        <v>9.4039999999999999E-2</v>
      </c>
      <c r="P229" s="107">
        <v>11.907010749265508</v>
      </c>
      <c r="Q229" s="174"/>
      <c r="R229" s="192">
        <v>10.043771360000001</v>
      </c>
      <c r="S229" s="192">
        <v>4.7087663199999996</v>
      </c>
      <c r="T229" s="195">
        <v>0.2392</v>
      </c>
      <c r="U229" s="107">
        <v>1.3280513618459113</v>
      </c>
      <c r="V229" s="107"/>
      <c r="W229" s="192">
        <v>179.39102663</v>
      </c>
      <c r="X229" s="192">
        <v>21.527244790000001</v>
      </c>
      <c r="Y229" s="195">
        <v>6.123E-2</v>
      </c>
      <c r="Z229" s="107">
        <v>23.720223079521357</v>
      </c>
      <c r="AA229" s="174"/>
      <c r="AB229" s="192">
        <v>542.22954072000005</v>
      </c>
      <c r="AC229" s="192">
        <v>21.793314970000001</v>
      </c>
      <c r="AD229" s="195">
        <v>2.051E-2</v>
      </c>
      <c r="AE229" s="107">
        <v>71.6970403024267</v>
      </c>
      <c r="AF229" s="174"/>
      <c r="AG229" s="192">
        <v>664.87008201000003</v>
      </c>
      <c r="AH229" s="192">
        <v>15.033954589999999</v>
      </c>
      <c r="AI229" s="195">
        <v>1.154E-2</v>
      </c>
      <c r="AJ229" s="107">
        <v>87.913353083734791</v>
      </c>
      <c r="AK229" s="174"/>
      <c r="AL229" s="192">
        <v>271.69518973999999</v>
      </c>
      <c r="AM229" s="192">
        <v>22.90925459</v>
      </c>
      <c r="AN229" s="195">
        <v>4.3020000000000003E-2</v>
      </c>
      <c r="AO229" s="107">
        <v>35.925266895082949</v>
      </c>
      <c r="AP229" s="107"/>
      <c r="AQ229" s="297">
        <v>118.52459664</v>
      </c>
      <c r="AR229" s="107">
        <v>11.611840430000001</v>
      </c>
      <c r="AS229" s="195">
        <v>4.9979999999999997E-2</v>
      </c>
      <c r="AT229" s="107">
        <v>15.672076388245193</v>
      </c>
      <c r="AU229" s="174"/>
      <c r="AV229" s="192">
        <v>546.34548537000001</v>
      </c>
      <c r="AW229" s="192">
        <v>13.876352539999999</v>
      </c>
      <c r="AX229" s="195">
        <v>1.2959999999999999E-2</v>
      </c>
      <c r="AY229" s="107">
        <v>72.241276695489603</v>
      </c>
      <c r="AZ229" s="174"/>
      <c r="BA229" s="192">
        <v>63.132453269999999</v>
      </c>
      <c r="BB229" s="192">
        <v>8.7382335500000003</v>
      </c>
      <c r="BC229" s="195">
        <v>7.0620000000000002E-2</v>
      </c>
      <c r="BD229" s="107">
        <v>8.3477747089910714</v>
      </c>
      <c r="BE229" s="174"/>
      <c r="BF229" s="192">
        <v>485.11156881000005</v>
      </c>
      <c r="BG229" s="192">
        <v>16.59846546</v>
      </c>
      <c r="BH229" s="195">
        <v>1.746E-2</v>
      </c>
      <c r="BI229" s="107">
        <v>64.144538591460631</v>
      </c>
      <c r="BJ229" s="174"/>
      <c r="BK229" s="192">
        <v>1.8985367100000001</v>
      </c>
      <c r="BL229" s="192">
        <v>1.8485949000000002</v>
      </c>
      <c r="BM229" s="195">
        <v>0.49678</v>
      </c>
      <c r="BN229" s="115">
        <v>0.25103660496209823</v>
      </c>
    </row>
    <row r="230" spans="1:66" ht="12" customHeight="1" x14ac:dyDescent="0.45">
      <c r="A230" s="761"/>
      <c r="B230" s="843"/>
      <c r="C230" s="17" t="s">
        <v>134</v>
      </c>
      <c r="D230" s="191">
        <v>778.45987031000004</v>
      </c>
      <c r="E230" s="192">
        <v>7.4784905799999999</v>
      </c>
      <c r="F230" s="195">
        <v>4.8999999999999998E-3</v>
      </c>
      <c r="G230" s="194"/>
      <c r="H230" s="192">
        <v>110.64554785</v>
      </c>
      <c r="I230" s="192">
        <v>13.92598641</v>
      </c>
      <c r="J230" s="195">
        <v>6.4210000000000003E-2</v>
      </c>
      <c r="K230" s="80">
        <v>14.213391347448454</v>
      </c>
      <c r="L230" s="47"/>
      <c r="M230" s="192">
        <v>108.28046197</v>
      </c>
      <c r="N230" s="192">
        <v>18.63482462</v>
      </c>
      <c r="O230" s="195">
        <v>8.7800000000000003E-2</v>
      </c>
      <c r="P230" s="107">
        <v>13.90957531656453</v>
      </c>
      <c r="Q230" s="174"/>
      <c r="R230" s="192">
        <v>19.38935347</v>
      </c>
      <c r="S230" s="192">
        <v>6.1812267499999995</v>
      </c>
      <c r="T230" s="195">
        <v>0.16264999999999999</v>
      </c>
      <c r="U230" s="107">
        <v>2.4907325617541116</v>
      </c>
      <c r="V230" s="107"/>
      <c r="W230" s="192">
        <v>201.95923227</v>
      </c>
      <c r="X230" s="192">
        <v>21.036745630000002</v>
      </c>
      <c r="Y230" s="195">
        <v>5.314E-2</v>
      </c>
      <c r="Z230" s="107">
        <v>25.943435233157921</v>
      </c>
      <c r="AA230" s="174"/>
      <c r="AB230" s="192">
        <v>599.43166888999997</v>
      </c>
      <c r="AC230" s="192">
        <v>18.800275079999999</v>
      </c>
      <c r="AD230" s="195">
        <v>1.6E-2</v>
      </c>
      <c r="AE230" s="107">
        <v>77.002256860240323</v>
      </c>
      <c r="AF230" s="174"/>
      <c r="AG230" s="192">
        <v>701.94719197000006</v>
      </c>
      <c r="AH230" s="192">
        <v>12.27841918</v>
      </c>
      <c r="AI230" s="195">
        <v>8.9200000000000008E-3</v>
      </c>
      <c r="AJ230" s="107">
        <v>90.171275198870433</v>
      </c>
      <c r="AK230" s="174"/>
      <c r="AL230" s="192">
        <v>270.73592761999998</v>
      </c>
      <c r="AM230" s="192">
        <v>22.037769600000001</v>
      </c>
      <c r="AN230" s="195">
        <v>4.1529999999999997E-2</v>
      </c>
      <c r="AO230" s="107">
        <v>34.778405149155205</v>
      </c>
      <c r="AP230" s="107"/>
      <c r="AQ230" s="297">
        <v>109.90579750000001</v>
      </c>
      <c r="AR230" s="107">
        <v>11.35840732</v>
      </c>
      <c r="AS230" s="195">
        <v>5.2729999999999999E-2</v>
      </c>
      <c r="AT230" s="107">
        <v>14.118363924942345</v>
      </c>
      <c r="AU230" s="174"/>
      <c r="AV230" s="192">
        <v>592.04139447000011</v>
      </c>
      <c r="AW230" s="192">
        <v>11.12876318</v>
      </c>
      <c r="AX230" s="195">
        <v>9.5899999999999996E-3</v>
      </c>
      <c r="AY230" s="107">
        <v>76.052911273928103</v>
      </c>
      <c r="AZ230" s="174"/>
      <c r="BA230" s="192">
        <v>45.538938739999999</v>
      </c>
      <c r="BB230" s="192">
        <v>7.9543825399999992</v>
      </c>
      <c r="BC230" s="195">
        <v>8.9120000000000005E-2</v>
      </c>
      <c r="BD230" s="107">
        <v>5.849876207731219</v>
      </c>
      <c r="BE230" s="174"/>
      <c r="BF230" s="192">
        <v>548.78300840000009</v>
      </c>
      <c r="BG230" s="192">
        <v>13.126058559999999</v>
      </c>
      <c r="BH230" s="195">
        <v>1.2200000000000001E-2</v>
      </c>
      <c r="BI230" s="107">
        <v>70.495992064621447</v>
      </c>
      <c r="BJ230" s="174"/>
      <c r="BK230" s="192">
        <v>2.2805526700000001</v>
      </c>
      <c r="BL230" s="192">
        <v>2.1237448399999996</v>
      </c>
      <c r="BM230" s="195">
        <v>0.47511999999999999</v>
      </c>
      <c r="BN230" s="115">
        <v>0.29295699842457307</v>
      </c>
    </row>
    <row r="231" spans="1:66" ht="12" customHeight="1" x14ac:dyDescent="0.45">
      <c r="A231" s="761"/>
      <c r="B231" s="832" t="s">
        <v>66</v>
      </c>
      <c r="C231" s="18" t="s">
        <v>59</v>
      </c>
      <c r="D231" s="196">
        <v>1228.35492884</v>
      </c>
      <c r="E231" s="220">
        <v>10.208654210000001</v>
      </c>
      <c r="F231" s="197">
        <v>4.2399999999999998E-3</v>
      </c>
      <c r="G231" s="198"/>
      <c r="H231" s="238">
        <v>202.30563326000001</v>
      </c>
      <c r="I231" s="238">
        <v>24.385344239999998</v>
      </c>
      <c r="J231" s="197">
        <v>6.1499999999999999E-2</v>
      </c>
      <c r="K231" s="81">
        <v>16.469639882590599</v>
      </c>
      <c r="L231" s="48"/>
      <c r="M231" s="238">
        <v>182.03567405000001</v>
      </c>
      <c r="N231" s="238">
        <v>32.115029729999996</v>
      </c>
      <c r="O231" s="197">
        <v>9.0010000000000007E-2</v>
      </c>
      <c r="P231" s="106">
        <v>14.819468687434329</v>
      </c>
      <c r="Q231" s="127"/>
      <c r="R231" s="238">
        <v>27.215085989999999</v>
      </c>
      <c r="S231" s="238">
        <v>9.0267929700000007</v>
      </c>
      <c r="T231" s="197">
        <v>0.16922999999999999</v>
      </c>
      <c r="U231" s="106">
        <v>2.2155718474383157</v>
      </c>
      <c r="V231" s="106"/>
      <c r="W231" s="238">
        <v>350.85381723</v>
      </c>
      <c r="X231" s="238">
        <v>38.774379289999999</v>
      </c>
      <c r="Y231" s="197">
        <v>5.638E-2</v>
      </c>
      <c r="Z231" s="106">
        <v>28.562902219257563</v>
      </c>
      <c r="AA231" s="127"/>
      <c r="AB231" s="238">
        <v>966.46668141999999</v>
      </c>
      <c r="AC231" s="238">
        <v>33.637329919999999</v>
      </c>
      <c r="AD231" s="197">
        <v>1.7760000000000001E-2</v>
      </c>
      <c r="AE231" s="106">
        <v>78.679757676609412</v>
      </c>
      <c r="AF231" s="127"/>
      <c r="AG231" s="238">
        <v>1107.47853379</v>
      </c>
      <c r="AH231" s="238">
        <v>21.059614910000001</v>
      </c>
      <c r="AI231" s="197">
        <v>9.7000000000000003E-3</v>
      </c>
      <c r="AJ231" s="106">
        <v>90.159489556967884</v>
      </c>
      <c r="AK231" s="127"/>
      <c r="AL231" s="238">
        <v>435.97018149000002</v>
      </c>
      <c r="AM231" s="238">
        <v>38.210219739999999</v>
      </c>
      <c r="AN231" s="197">
        <v>4.4720000000000003E-2</v>
      </c>
      <c r="AO231" s="106">
        <v>35.492199465647076</v>
      </c>
      <c r="AP231" s="106"/>
      <c r="AQ231" s="298">
        <v>153.19430807999998</v>
      </c>
      <c r="AR231" s="106">
        <v>16.129996719999998</v>
      </c>
      <c r="AS231" s="197">
        <v>5.3719999999999997E-2</v>
      </c>
      <c r="AT231" s="106">
        <v>12.471501882983398</v>
      </c>
      <c r="AU231" s="127"/>
      <c r="AV231" s="238">
        <v>954.28422570999999</v>
      </c>
      <c r="AW231" s="238">
        <v>18.600145649999998</v>
      </c>
      <c r="AX231" s="197">
        <v>9.9399999999999992E-3</v>
      </c>
      <c r="AY231" s="106">
        <v>77.68798767398448</v>
      </c>
      <c r="AZ231" s="127"/>
      <c r="BA231" s="238">
        <v>72.496248389999991</v>
      </c>
      <c r="BB231" s="238">
        <v>11.94365357</v>
      </c>
      <c r="BC231" s="197">
        <v>8.4059999999999996E-2</v>
      </c>
      <c r="BD231" s="106">
        <v>5.9018974636640245</v>
      </c>
      <c r="BE231" s="127"/>
      <c r="BF231" s="238">
        <v>885.68845206000003</v>
      </c>
      <c r="BG231" s="238">
        <v>23.623405729999998</v>
      </c>
      <c r="BH231" s="197">
        <v>1.3610000000000001E-2</v>
      </c>
      <c r="BI231" s="106">
        <v>72.103626668914174</v>
      </c>
      <c r="BJ231" s="127"/>
      <c r="BK231" s="238">
        <v>3.9004747399999999</v>
      </c>
      <c r="BL231" s="238">
        <v>2.6663193600000001</v>
      </c>
      <c r="BM231" s="197">
        <v>0.34877000000000002</v>
      </c>
      <c r="BN231" s="114">
        <v>0.31753645859372442</v>
      </c>
    </row>
    <row r="232" spans="1:66" ht="12" customHeight="1" x14ac:dyDescent="0.45">
      <c r="A232" s="761"/>
      <c r="B232" s="832"/>
      <c r="C232" s="18" t="s">
        <v>133</v>
      </c>
      <c r="D232" s="196">
        <v>593.08587554999997</v>
      </c>
      <c r="E232" s="220">
        <v>7.0936991900000006</v>
      </c>
      <c r="F232" s="197">
        <v>6.1000000000000004E-3</v>
      </c>
      <c r="G232" s="198"/>
      <c r="H232" s="238">
        <v>100.25522219</v>
      </c>
      <c r="I232" s="238">
        <v>14.858844569999999</v>
      </c>
      <c r="J232" s="197">
        <v>7.5620000000000007E-2</v>
      </c>
      <c r="K232" s="81">
        <v>16.903997603555812</v>
      </c>
      <c r="L232" s="48"/>
      <c r="M232" s="238">
        <v>82.590772920000006</v>
      </c>
      <c r="N232" s="238">
        <v>16.483921249999998</v>
      </c>
      <c r="O232" s="197">
        <v>0.10183</v>
      </c>
      <c r="P232" s="106">
        <v>13.925601051181536</v>
      </c>
      <c r="Q232" s="127"/>
      <c r="R232" s="238">
        <v>9.162854789999999</v>
      </c>
      <c r="S232" s="238">
        <v>4.6723378700000007</v>
      </c>
      <c r="T232" s="197">
        <v>0.26016</v>
      </c>
      <c r="U232" s="106">
        <v>1.5449457098439241</v>
      </c>
      <c r="V232" s="106"/>
      <c r="W232" s="238">
        <v>165.01481108999999</v>
      </c>
      <c r="X232" s="238">
        <v>21.24177027</v>
      </c>
      <c r="Y232" s="197">
        <v>6.5680000000000002E-2</v>
      </c>
      <c r="Z232" s="106">
        <v>27.823089015055874</v>
      </c>
      <c r="AA232" s="127"/>
      <c r="AB232" s="238">
        <v>453.99120984999996</v>
      </c>
      <c r="AC232" s="238">
        <v>20.319255930000001</v>
      </c>
      <c r="AD232" s="197">
        <v>2.2839999999999999E-2</v>
      </c>
      <c r="AE232" s="106">
        <v>76.547297544219859</v>
      </c>
      <c r="AF232" s="127"/>
      <c r="AG232" s="238">
        <v>525.94075626000006</v>
      </c>
      <c r="AH232" s="238">
        <v>13.711442960000001</v>
      </c>
      <c r="AI232" s="197">
        <v>1.3299999999999999E-2</v>
      </c>
      <c r="AJ232" s="106">
        <v>88.678685152005571</v>
      </c>
      <c r="AK232" s="127"/>
      <c r="AL232" s="238">
        <v>219.16895843999998</v>
      </c>
      <c r="AM232" s="238">
        <v>21.813362770000001</v>
      </c>
      <c r="AN232" s="197">
        <v>5.0779999999999999E-2</v>
      </c>
      <c r="AO232" s="106">
        <v>36.954000672626535</v>
      </c>
      <c r="AP232" s="106"/>
      <c r="AQ232" s="298">
        <v>77.389861390000007</v>
      </c>
      <c r="AR232" s="106">
        <v>10.72209597</v>
      </c>
      <c r="AS232" s="197">
        <v>7.0690000000000003E-2</v>
      </c>
      <c r="AT232" s="106">
        <v>13.048677195057509</v>
      </c>
      <c r="AU232" s="127"/>
      <c r="AV232" s="238">
        <v>448.55089486000003</v>
      </c>
      <c r="AW232" s="238">
        <v>13.013035690000001</v>
      </c>
      <c r="AX232" s="197">
        <v>1.4800000000000001E-2</v>
      </c>
      <c r="AY232" s="106">
        <v>75.630007955261959</v>
      </c>
      <c r="AZ232" s="127"/>
      <c r="BA232" s="238">
        <v>38.5291614</v>
      </c>
      <c r="BB232" s="238">
        <v>7.9038747700000007</v>
      </c>
      <c r="BC232" s="197">
        <v>0.10466</v>
      </c>
      <c r="BD232" s="106">
        <v>6.4963882952481153</v>
      </c>
      <c r="BE232" s="127"/>
      <c r="BF232" s="238">
        <v>411.92027017999999</v>
      </c>
      <c r="BG232" s="238">
        <v>15.833435960000001</v>
      </c>
      <c r="BH232" s="197">
        <v>1.9609999999999999E-2</v>
      </c>
      <c r="BI232" s="106">
        <v>69.453731265814497</v>
      </c>
      <c r="BJ232" s="127"/>
      <c r="BK232" s="238">
        <v>1.8985367100000001</v>
      </c>
      <c r="BL232" s="238">
        <v>1.8485949000000002</v>
      </c>
      <c r="BM232" s="197">
        <v>0.49678</v>
      </c>
      <c r="BN232" s="114">
        <v>0.32011160411456208</v>
      </c>
    </row>
    <row r="233" spans="1:66" ht="12" customHeight="1" x14ac:dyDescent="0.45">
      <c r="A233" s="761"/>
      <c r="B233" s="832"/>
      <c r="C233" s="18" t="s">
        <v>134</v>
      </c>
      <c r="D233" s="196">
        <v>635.26905328999999</v>
      </c>
      <c r="E233" s="220">
        <v>6.95994432</v>
      </c>
      <c r="F233" s="197">
        <v>5.5900000000000004E-3</v>
      </c>
      <c r="G233" s="198"/>
      <c r="H233" s="238">
        <v>102.05041108</v>
      </c>
      <c r="I233" s="238">
        <v>13.78187544</v>
      </c>
      <c r="J233" s="197">
        <v>6.8900000000000003E-2</v>
      </c>
      <c r="K233" s="81">
        <v>16.064124413347432</v>
      </c>
      <c r="L233" s="48"/>
      <c r="M233" s="238">
        <v>99.444901130000005</v>
      </c>
      <c r="N233" s="238">
        <v>18.54406414</v>
      </c>
      <c r="O233" s="197">
        <v>9.5140000000000002E-2</v>
      </c>
      <c r="P233" s="106">
        <v>15.653981665718486</v>
      </c>
      <c r="Q233" s="127"/>
      <c r="R233" s="238">
        <v>18.052231199999998</v>
      </c>
      <c r="S233" s="238">
        <v>6.1332029400000003</v>
      </c>
      <c r="T233" s="197">
        <v>0.17333999999999999</v>
      </c>
      <c r="U233" s="106">
        <v>2.8416670238396082</v>
      </c>
      <c r="V233" s="106"/>
      <c r="W233" s="238">
        <v>185.83900613</v>
      </c>
      <c r="X233" s="238">
        <v>20.879563099999999</v>
      </c>
      <c r="Y233" s="197">
        <v>5.7320000000000003E-2</v>
      </c>
      <c r="Z233" s="106">
        <v>29.25359029651403</v>
      </c>
      <c r="AA233" s="127"/>
      <c r="AB233" s="238">
        <v>512.47547156999997</v>
      </c>
      <c r="AC233" s="238">
        <v>17.325246839999998</v>
      </c>
      <c r="AD233" s="197">
        <v>1.7250000000000001E-2</v>
      </c>
      <c r="AE233" s="207">
        <v>80.670618050090212</v>
      </c>
      <c r="AF233" s="127"/>
      <c r="AG233" s="238">
        <v>581.53777752999997</v>
      </c>
      <c r="AH233" s="238">
        <v>11.04541495</v>
      </c>
      <c r="AI233" s="197">
        <v>9.6900000000000007E-3</v>
      </c>
      <c r="AJ233" s="106">
        <v>91.541965489782527</v>
      </c>
      <c r="AK233" s="127"/>
      <c r="AL233" s="238">
        <v>216.80122305</v>
      </c>
      <c r="AM233" s="238">
        <v>21.149559440000001</v>
      </c>
      <c r="AN233" s="197">
        <v>4.9770000000000002E-2</v>
      </c>
      <c r="AO233" s="106">
        <v>34.127464879204553</v>
      </c>
      <c r="AP233" s="106"/>
      <c r="AQ233" s="298">
        <v>75.804446689999992</v>
      </c>
      <c r="AR233" s="106">
        <v>10.572759169999999</v>
      </c>
      <c r="AS233" s="197">
        <v>7.1160000000000001E-2</v>
      </c>
      <c r="AT233" s="106">
        <v>11.932652204198478</v>
      </c>
      <c r="AU233" s="127"/>
      <c r="AV233" s="238">
        <v>505.73333085000002</v>
      </c>
      <c r="AW233" s="238">
        <v>10.16039838</v>
      </c>
      <c r="AX233" s="197">
        <v>1.025E-2</v>
      </c>
      <c r="AY233" s="106">
        <v>79.609313287158187</v>
      </c>
      <c r="AZ233" s="127"/>
      <c r="BA233" s="238">
        <v>33.967086990000006</v>
      </c>
      <c r="BB233" s="238">
        <v>7.6860607499999993</v>
      </c>
      <c r="BC233" s="197">
        <v>0.11545</v>
      </c>
      <c r="BD233" s="106">
        <v>5.3468820516421491</v>
      </c>
      <c r="BE233" s="127"/>
      <c r="BF233" s="238">
        <v>473.76818187999999</v>
      </c>
      <c r="BG233" s="238">
        <v>12.218570809999999</v>
      </c>
      <c r="BH233" s="197">
        <v>1.316E-2</v>
      </c>
      <c r="BI233" s="106">
        <v>74.577563541998174</v>
      </c>
      <c r="BJ233" s="127"/>
      <c r="BK233" s="238">
        <v>2.0019380299999998</v>
      </c>
      <c r="BL233" s="238">
        <v>2.0838869399999997</v>
      </c>
      <c r="BM233" s="197">
        <v>0.53108999999999995</v>
      </c>
      <c r="BN233" s="114">
        <v>0.31513230805627113</v>
      </c>
    </row>
    <row r="234" spans="1:66" ht="12" customHeight="1" x14ac:dyDescent="0.45">
      <c r="A234" s="761"/>
      <c r="B234" s="831" t="s">
        <v>67</v>
      </c>
      <c r="C234" s="17" t="s">
        <v>59</v>
      </c>
      <c r="D234" s="191">
        <v>306.38377589999999</v>
      </c>
      <c r="E234" s="192">
        <v>3.35276058</v>
      </c>
      <c r="F234" s="195">
        <v>5.5799999999999999E-3</v>
      </c>
      <c r="G234" s="194"/>
      <c r="H234" s="158">
        <v>15.678349369999999</v>
      </c>
      <c r="I234" s="158">
        <v>4.4246976199999999</v>
      </c>
      <c r="J234" s="195">
        <v>0.14399000000000001</v>
      </c>
      <c r="K234" s="80">
        <v>5.1172257159978427</v>
      </c>
      <c r="L234" s="47"/>
      <c r="M234" s="158">
        <v>16.294990030000001</v>
      </c>
      <c r="N234" s="158">
        <v>3.4109359000000001</v>
      </c>
      <c r="O234" s="195">
        <v>0.10680000000000001</v>
      </c>
      <c r="P234" s="107">
        <v>5.3184898521906367</v>
      </c>
      <c r="Q234" s="174"/>
      <c r="R234" s="158">
        <v>2.2180388400000002</v>
      </c>
      <c r="S234" s="158">
        <v>1.00211725</v>
      </c>
      <c r="T234" s="195">
        <v>0.23050999999999999</v>
      </c>
      <c r="U234" s="107">
        <v>0.72394134888002082</v>
      </c>
      <c r="V234" s="107"/>
      <c r="W234" s="158">
        <v>30.496441669999999</v>
      </c>
      <c r="X234" s="158">
        <v>5.1340880800000006</v>
      </c>
      <c r="Y234" s="195">
        <v>8.5889999999999994E-2</v>
      </c>
      <c r="Z234" s="107">
        <v>9.9536738133136904</v>
      </c>
      <c r="AA234" s="174"/>
      <c r="AB234" s="158">
        <v>175.19452819</v>
      </c>
      <c r="AC234" s="158">
        <v>13.43820466</v>
      </c>
      <c r="AD234" s="195">
        <v>3.9129999999999998E-2</v>
      </c>
      <c r="AE234" s="107">
        <v>57.181398615304424</v>
      </c>
      <c r="AF234" s="174"/>
      <c r="AG234" s="158">
        <v>259.33874019000001</v>
      </c>
      <c r="AH234" s="158">
        <v>10.375909930000001</v>
      </c>
      <c r="AI234" s="195">
        <v>2.0410000000000001E-2</v>
      </c>
      <c r="AJ234" s="107">
        <v>84.64506301882156</v>
      </c>
      <c r="AK234" s="174"/>
      <c r="AL234" s="158">
        <v>106.46093587</v>
      </c>
      <c r="AM234" s="158">
        <v>12.93703882</v>
      </c>
      <c r="AN234" s="195">
        <v>6.2E-2</v>
      </c>
      <c r="AO234" s="107">
        <v>34.747576159106927</v>
      </c>
      <c r="AP234" s="107"/>
      <c r="AQ234" s="297">
        <v>75.236086060000005</v>
      </c>
      <c r="AR234" s="107">
        <v>6.6776594200000003</v>
      </c>
      <c r="AS234" s="195">
        <v>4.5280000000000001E-2</v>
      </c>
      <c r="AT234" s="107">
        <v>24.556158640905373</v>
      </c>
      <c r="AU234" s="174"/>
      <c r="AV234" s="158">
        <v>184.10265413000002</v>
      </c>
      <c r="AW234" s="158">
        <v>7.8162706900000005</v>
      </c>
      <c r="AX234" s="195">
        <v>2.1659999999999999E-2</v>
      </c>
      <c r="AY234" s="107">
        <v>60.088904377916187</v>
      </c>
      <c r="AZ234" s="174"/>
      <c r="BA234" s="158">
        <v>36.17514362</v>
      </c>
      <c r="BB234" s="158">
        <v>4.5048262899999996</v>
      </c>
      <c r="BC234" s="195">
        <v>6.3530000000000003E-2</v>
      </c>
      <c r="BD234" s="107">
        <v>11.807134210594473</v>
      </c>
      <c r="BE234" s="174"/>
      <c r="BF234" s="158">
        <v>148.20612515000002</v>
      </c>
      <c r="BG234" s="158">
        <v>8.5528767800000001</v>
      </c>
      <c r="BH234" s="195">
        <v>2.9440000000000001E-2</v>
      </c>
      <c r="BI234" s="107">
        <v>48.37270665349223</v>
      </c>
      <c r="BJ234" s="174"/>
      <c r="BK234" s="158">
        <v>0.27861464999999996</v>
      </c>
      <c r="BL234" s="158">
        <v>0.40884527000000004</v>
      </c>
      <c r="BM234" s="195">
        <v>0.74868000000000001</v>
      </c>
      <c r="BN234" s="115">
        <v>9.0936489434393697E-2</v>
      </c>
    </row>
    <row r="235" spans="1:66" ht="12" customHeight="1" x14ac:dyDescent="0.45">
      <c r="A235" s="761"/>
      <c r="B235" s="831"/>
      <c r="C235" s="17" t="s">
        <v>133</v>
      </c>
      <c r="D235" s="191">
        <v>163.19295887999999</v>
      </c>
      <c r="E235" s="192">
        <v>2.4786276300000001</v>
      </c>
      <c r="F235" s="195">
        <v>7.7499999999999999E-3</v>
      </c>
      <c r="G235" s="192"/>
      <c r="H235" s="192">
        <v>7.0832125999999995</v>
      </c>
      <c r="I235" s="192">
        <v>3.17825347</v>
      </c>
      <c r="J235" s="195">
        <v>0.22892999999999999</v>
      </c>
      <c r="K235" s="80">
        <v>4.3403910613621939</v>
      </c>
      <c r="L235" s="47"/>
      <c r="M235" s="192">
        <v>7.4594291899999998</v>
      </c>
      <c r="N235" s="192">
        <v>2.30136356</v>
      </c>
      <c r="O235" s="195">
        <v>0.15740999999999999</v>
      </c>
      <c r="P235" s="107">
        <v>4.5709258789070129</v>
      </c>
      <c r="Q235" s="174"/>
      <c r="R235" s="192">
        <v>0.88091657000000001</v>
      </c>
      <c r="S235" s="192">
        <v>0.60392496000000007</v>
      </c>
      <c r="T235" s="195">
        <v>0.34977999999999998</v>
      </c>
      <c r="U235" s="107">
        <v>0.53980059926958046</v>
      </c>
      <c r="V235" s="107"/>
      <c r="W235" s="192">
        <v>14.376215539999999</v>
      </c>
      <c r="X235" s="192">
        <v>3.6953245000000003</v>
      </c>
      <c r="Y235" s="195">
        <v>0.13114999999999999</v>
      </c>
      <c r="Z235" s="107">
        <v>8.8093356715047992</v>
      </c>
      <c r="AA235" s="174"/>
      <c r="AB235" s="192">
        <v>88.238330869999999</v>
      </c>
      <c r="AC235" s="192">
        <v>7.7431311200000001</v>
      </c>
      <c r="AD235" s="195">
        <v>4.4769999999999997E-2</v>
      </c>
      <c r="AE235" s="107">
        <v>54.069937499499552</v>
      </c>
      <c r="AF235" s="174"/>
      <c r="AG235" s="192">
        <v>138.92932574999998</v>
      </c>
      <c r="AH235" s="192">
        <v>6.2001846599999997</v>
      </c>
      <c r="AI235" s="195">
        <v>2.2769999999999999E-2</v>
      </c>
      <c r="AJ235" s="107">
        <v>85.131936269479809</v>
      </c>
      <c r="AK235" s="174"/>
      <c r="AL235" s="192">
        <v>52.526231299999999</v>
      </c>
      <c r="AM235" s="192">
        <v>7.3006143799999998</v>
      </c>
      <c r="AN235" s="195">
        <v>7.0910000000000001E-2</v>
      </c>
      <c r="AO235" s="107">
        <v>32.186579409117705</v>
      </c>
      <c r="AP235" s="107"/>
      <c r="AQ235" s="297">
        <v>41.134735249999999</v>
      </c>
      <c r="AR235" s="107">
        <v>4.74957589</v>
      </c>
      <c r="AS235" s="195">
        <v>5.8909999999999997E-2</v>
      </c>
      <c r="AT235" s="107">
        <v>25.206194882615883</v>
      </c>
      <c r="AU235" s="174"/>
      <c r="AV235" s="192">
        <v>97.794590500000012</v>
      </c>
      <c r="AW235" s="192">
        <v>4.9797213099999995</v>
      </c>
      <c r="AX235" s="195">
        <v>2.598E-2</v>
      </c>
      <c r="AY235" s="107">
        <v>59.92574138686394</v>
      </c>
      <c r="AZ235" s="174"/>
      <c r="BA235" s="192">
        <v>24.60329187</v>
      </c>
      <c r="BB235" s="192">
        <v>3.6862528000000001</v>
      </c>
      <c r="BC235" s="195">
        <v>7.6439999999999994E-2</v>
      </c>
      <c r="BD235" s="107">
        <v>15.07619693818496</v>
      </c>
      <c r="BE235" s="174"/>
      <c r="BF235" s="192">
        <v>73.191298630000006</v>
      </c>
      <c r="BG235" s="192">
        <v>5.1323812500000008</v>
      </c>
      <c r="BH235" s="195">
        <v>3.5779999999999999E-2</v>
      </c>
      <c r="BI235" s="107">
        <v>44.849544448678976</v>
      </c>
      <c r="BJ235" s="174"/>
      <c r="BK235" s="192">
        <v>0</v>
      </c>
      <c r="BL235" s="192">
        <v>0</v>
      </c>
      <c r="BM235" s="195" t="s">
        <v>69</v>
      </c>
      <c r="BN235" s="115">
        <v>0</v>
      </c>
    </row>
    <row r="236" spans="1:66" ht="12" customHeight="1" x14ac:dyDescent="0.45">
      <c r="A236" s="762"/>
      <c r="B236" s="833"/>
      <c r="C236" s="19" t="s">
        <v>134</v>
      </c>
      <c r="D236" s="199">
        <v>143.19081702</v>
      </c>
      <c r="E236" s="200">
        <v>2.72815121</v>
      </c>
      <c r="F236" s="201">
        <v>9.7199999999999995E-3</v>
      </c>
      <c r="G236" s="202"/>
      <c r="H236" s="203">
        <v>8.5951367699999999</v>
      </c>
      <c r="I236" s="203">
        <v>2.06077428</v>
      </c>
      <c r="J236" s="201">
        <v>0.12232999999999999</v>
      </c>
      <c r="K236" s="82">
        <v>6.0025754087285392</v>
      </c>
      <c r="L236" s="49"/>
      <c r="M236" s="203">
        <v>8.8355608399999994</v>
      </c>
      <c r="N236" s="203">
        <v>2.0052580199999999</v>
      </c>
      <c r="O236" s="201">
        <v>0.11579</v>
      </c>
      <c r="P236" s="108">
        <v>6.1704800795751478</v>
      </c>
      <c r="Q236" s="180"/>
      <c r="R236" s="203">
        <v>1.3371222700000001</v>
      </c>
      <c r="S236" s="203">
        <v>0.79993645000000002</v>
      </c>
      <c r="T236" s="201">
        <v>0.30523</v>
      </c>
      <c r="U236" s="108">
        <v>0.93380448399371807</v>
      </c>
      <c r="V236" s="108"/>
      <c r="W236" s="203">
        <v>16.120226129999999</v>
      </c>
      <c r="X236" s="203">
        <v>2.6378906799999999</v>
      </c>
      <c r="Y236" s="201">
        <v>8.3489999999999995E-2</v>
      </c>
      <c r="Z236" s="108">
        <v>11.257863084717526</v>
      </c>
      <c r="AA236" s="180"/>
      <c r="AB236" s="203">
        <v>86.956197320000001</v>
      </c>
      <c r="AC236" s="203">
        <v>7.0256110099999995</v>
      </c>
      <c r="AD236" s="201">
        <v>4.122E-2</v>
      </c>
      <c r="AE236" s="108">
        <v>60.7274957498528</v>
      </c>
      <c r="AF236" s="180"/>
      <c r="AG236" s="203">
        <v>120.40941443</v>
      </c>
      <c r="AH236" s="203">
        <v>5.3476284700000001</v>
      </c>
      <c r="AI236" s="201">
        <v>2.266E-2</v>
      </c>
      <c r="AJ236" s="108">
        <v>84.090179060282864</v>
      </c>
      <c r="AK236" s="180"/>
      <c r="AL236" s="203">
        <v>53.934704570000001</v>
      </c>
      <c r="AM236" s="203">
        <v>6.48478434</v>
      </c>
      <c r="AN236" s="201">
        <v>6.1339999999999999E-2</v>
      </c>
      <c r="AO236" s="108">
        <v>37.66631526550109</v>
      </c>
      <c r="AP236" s="108"/>
      <c r="AQ236" s="299">
        <v>34.101350810000007</v>
      </c>
      <c r="AR236" s="108">
        <v>4.1930719399999994</v>
      </c>
      <c r="AS236" s="201">
        <v>6.2729999999999994E-2</v>
      </c>
      <c r="AT236" s="108">
        <v>23.81531966902385</v>
      </c>
      <c r="AU236" s="180"/>
      <c r="AV236" s="203">
        <v>86.308063630000007</v>
      </c>
      <c r="AW236" s="203">
        <v>4.6206625800000003</v>
      </c>
      <c r="AX236" s="201">
        <v>2.7310000000000001E-2</v>
      </c>
      <c r="AY236" s="108">
        <v>60.274859398242718</v>
      </c>
      <c r="AZ236" s="180"/>
      <c r="BA236" s="203">
        <v>11.57185175</v>
      </c>
      <c r="BB236" s="203">
        <v>2.0312863700000001</v>
      </c>
      <c r="BC236" s="201">
        <v>8.9560000000000001E-2</v>
      </c>
      <c r="BD236" s="108">
        <v>8.0814202969340663</v>
      </c>
      <c r="BE236" s="180"/>
      <c r="BF236" s="203">
        <v>75.01482652</v>
      </c>
      <c r="BG236" s="203">
        <v>4.8363294899999998</v>
      </c>
      <c r="BH236" s="201">
        <v>3.2890000000000003E-2</v>
      </c>
      <c r="BI236" s="108">
        <v>52.388014874949974</v>
      </c>
      <c r="BJ236" s="180"/>
      <c r="BK236" s="203">
        <v>0.27861464999999996</v>
      </c>
      <c r="BL236" s="203">
        <v>0.40884527000000004</v>
      </c>
      <c r="BM236" s="201">
        <v>0.74868000000000001</v>
      </c>
      <c r="BN236" s="116">
        <v>0.19457578062501368</v>
      </c>
    </row>
    <row r="237" spans="1:66" ht="12" customHeight="1" x14ac:dyDescent="0.45">
      <c r="A237" s="757" t="s">
        <v>92</v>
      </c>
      <c r="B237" s="842" t="s">
        <v>59</v>
      </c>
      <c r="C237" s="17" t="s">
        <v>59</v>
      </c>
      <c r="D237" s="191">
        <v>341.94326458999996</v>
      </c>
      <c r="E237" s="192">
        <v>2.5372248000000002</v>
      </c>
      <c r="F237" s="195">
        <v>3.79E-3</v>
      </c>
      <c r="G237" s="194"/>
      <c r="H237" s="192">
        <v>57.790310030000001</v>
      </c>
      <c r="I237" s="192">
        <v>4.1362218899999998</v>
      </c>
      <c r="J237" s="195">
        <v>3.6519999999999997E-2</v>
      </c>
      <c r="K237" s="80">
        <v>16.900555154754191</v>
      </c>
      <c r="L237" s="47"/>
      <c r="M237" s="192">
        <v>58.530049659999996</v>
      </c>
      <c r="N237" s="192">
        <v>4.9464362399999997</v>
      </c>
      <c r="O237" s="195">
        <v>4.3119999999999999E-2</v>
      </c>
      <c r="P237" s="107">
        <v>17.116889180484151</v>
      </c>
      <c r="Q237" s="174"/>
      <c r="R237" s="192">
        <v>8.2949045399999992</v>
      </c>
      <c r="S237" s="192">
        <v>2.13723245</v>
      </c>
      <c r="T237" s="195">
        <v>0.13145999999999999</v>
      </c>
      <c r="U237" s="107">
        <v>2.4258131096530984</v>
      </c>
      <c r="V237" s="107"/>
      <c r="W237" s="192">
        <v>88.178396919999997</v>
      </c>
      <c r="X237" s="192">
        <v>5.4917415899999993</v>
      </c>
      <c r="Y237" s="195">
        <v>3.1780000000000003E-2</v>
      </c>
      <c r="Z237" s="107">
        <v>25.787434949399717</v>
      </c>
      <c r="AA237" s="174"/>
      <c r="AB237" s="192">
        <v>203.07936707000002</v>
      </c>
      <c r="AC237" s="192">
        <v>6.7781463100000003</v>
      </c>
      <c r="AD237" s="195">
        <v>1.703E-2</v>
      </c>
      <c r="AE237" s="107">
        <v>59.389784241984756</v>
      </c>
      <c r="AF237" s="174"/>
      <c r="AG237" s="192">
        <v>288.07704514</v>
      </c>
      <c r="AH237" s="192">
        <v>4.3414111799999997</v>
      </c>
      <c r="AI237" s="195">
        <v>7.6899999999999998E-3</v>
      </c>
      <c r="AJ237" s="107">
        <v>84.247030128057304</v>
      </c>
      <c r="AK237" s="174"/>
      <c r="AL237" s="192">
        <v>192.13452855</v>
      </c>
      <c r="AM237" s="192">
        <v>6.9796594499999998</v>
      </c>
      <c r="AN237" s="195">
        <v>1.8530000000000001E-2</v>
      </c>
      <c r="AO237" s="107">
        <v>56.18900807429997</v>
      </c>
      <c r="AP237" s="107"/>
      <c r="AQ237" s="297">
        <v>48.98730115</v>
      </c>
      <c r="AR237" s="107">
        <v>3.36092177</v>
      </c>
      <c r="AS237" s="195">
        <v>3.5000000000000003E-2</v>
      </c>
      <c r="AT237" s="107">
        <v>14.326148874064595</v>
      </c>
      <c r="AU237" s="174"/>
      <c r="AV237" s="192">
        <v>239.08974398999999</v>
      </c>
      <c r="AW237" s="192">
        <v>4.6854976600000002</v>
      </c>
      <c r="AX237" s="195">
        <v>0.01</v>
      </c>
      <c r="AY237" s="107">
        <v>69.920881253992718</v>
      </c>
      <c r="AZ237" s="174"/>
      <c r="BA237" s="192">
        <v>52.126334659999998</v>
      </c>
      <c r="BB237" s="192">
        <v>3.4617781399999998</v>
      </c>
      <c r="BC237" s="195">
        <v>3.388E-2</v>
      </c>
      <c r="BD237" s="107">
        <v>15.244147219130348</v>
      </c>
      <c r="BE237" s="174"/>
      <c r="BF237" s="192">
        <v>187.10170736999999</v>
      </c>
      <c r="BG237" s="192">
        <v>5.7681282600000001</v>
      </c>
      <c r="BH237" s="195">
        <v>1.5730000000000001E-2</v>
      </c>
      <c r="BI237" s="107">
        <v>54.717178767752728</v>
      </c>
      <c r="BJ237" s="174"/>
      <c r="BK237" s="192">
        <v>0.13829804999999998</v>
      </c>
      <c r="BL237" s="192">
        <v>0.19313875</v>
      </c>
      <c r="BM237" s="195">
        <v>0.71252000000000004</v>
      </c>
      <c r="BN237" s="115">
        <v>4.044473581482104E-2</v>
      </c>
    </row>
    <row r="238" spans="1:66" ht="12" customHeight="1" x14ac:dyDescent="0.45">
      <c r="A238" s="758"/>
      <c r="B238" s="843"/>
      <c r="C238" s="17" t="s">
        <v>133</v>
      </c>
      <c r="D238" s="191">
        <v>171.71535421999999</v>
      </c>
      <c r="E238" s="192">
        <v>1.72537534</v>
      </c>
      <c r="F238" s="195">
        <v>5.13E-3</v>
      </c>
      <c r="G238" s="194"/>
      <c r="H238" s="192">
        <v>28.803663319999998</v>
      </c>
      <c r="I238" s="192">
        <v>2.7294546</v>
      </c>
      <c r="J238" s="195">
        <v>4.8349999999999997E-2</v>
      </c>
      <c r="K238" s="80">
        <v>16.774075592038805</v>
      </c>
      <c r="L238" s="47"/>
      <c r="M238" s="192">
        <v>30.29597652</v>
      </c>
      <c r="N238" s="192">
        <v>3.2098726900000001</v>
      </c>
      <c r="O238" s="195">
        <v>5.4059999999999997E-2</v>
      </c>
      <c r="P238" s="107">
        <v>17.643137771585117</v>
      </c>
      <c r="Q238" s="174"/>
      <c r="R238" s="192">
        <v>3.8272161000000002</v>
      </c>
      <c r="S238" s="192">
        <v>1.11404367</v>
      </c>
      <c r="T238" s="195">
        <v>0.14851</v>
      </c>
      <c r="U238" s="107">
        <v>2.2288141426750978</v>
      </c>
      <c r="V238" s="107"/>
      <c r="W238" s="192">
        <v>44.670547740000004</v>
      </c>
      <c r="X238" s="192">
        <v>3.4596823399999996</v>
      </c>
      <c r="Y238" s="195">
        <v>3.9510000000000003E-2</v>
      </c>
      <c r="Z238" s="107">
        <v>26.014300202163952</v>
      </c>
      <c r="AA238" s="174"/>
      <c r="AB238" s="192">
        <v>101.41501258</v>
      </c>
      <c r="AC238" s="192">
        <v>3.7560048099999999</v>
      </c>
      <c r="AD238" s="195">
        <v>1.89E-2</v>
      </c>
      <c r="AE238" s="107">
        <v>59.059955960646413</v>
      </c>
      <c r="AF238" s="174"/>
      <c r="AG238" s="192">
        <v>144.32274882999999</v>
      </c>
      <c r="AH238" s="192">
        <v>2.6661793899999999</v>
      </c>
      <c r="AI238" s="195">
        <v>9.4299999999999991E-3</v>
      </c>
      <c r="AJ238" s="107">
        <v>84.047666841192964</v>
      </c>
      <c r="AK238" s="174"/>
      <c r="AL238" s="192">
        <v>96.178838630000001</v>
      </c>
      <c r="AM238" s="192">
        <v>4.0213150799999999</v>
      </c>
      <c r="AN238" s="195">
        <v>2.1329999999999998E-2</v>
      </c>
      <c r="AO238" s="107">
        <v>56.010622385448791</v>
      </c>
      <c r="AP238" s="107"/>
      <c r="AQ238" s="297">
        <v>25.234702239999997</v>
      </c>
      <c r="AR238" s="107">
        <v>2.5357521299999997</v>
      </c>
      <c r="AS238" s="195">
        <v>5.1270000000000003E-2</v>
      </c>
      <c r="AT238" s="107">
        <v>14.695658611675197</v>
      </c>
      <c r="AU238" s="174"/>
      <c r="AV238" s="192">
        <v>119.08804659</v>
      </c>
      <c r="AW238" s="192">
        <v>2.8551361200000001</v>
      </c>
      <c r="AX238" s="195">
        <v>1.223E-2</v>
      </c>
      <c r="AY238" s="107">
        <v>69.352008229517779</v>
      </c>
      <c r="AZ238" s="174"/>
      <c r="BA238" s="192">
        <v>27.319357410000002</v>
      </c>
      <c r="BB238" s="192">
        <v>2.3020219100000001</v>
      </c>
      <c r="BC238" s="195">
        <v>4.299E-2</v>
      </c>
      <c r="BD238" s="107">
        <v>15.909676530730451</v>
      </c>
      <c r="BE238" s="174"/>
      <c r="BF238" s="192">
        <v>91.87700873</v>
      </c>
      <c r="BG238" s="192">
        <v>3.3133307300000001</v>
      </c>
      <c r="BH238" s="195">
        <v>1.84E-2</v>
      </c>
      <c r="BI238" s="107">
        <v>53.50541257498039</v>
      </c>
      <c r="BJ238" s="174"/>
      <c r="BK238" s="192">
        <v>0.10831955</v>
      </c>
      <c r="BL238" s="192">
        <v>0.16492371</v>
      </c>
      <c r="BM238" s="195">
        <v>0.77681999999999995</v>
      </c>
      <c r="BN238" s="115">
        <v>6.3080876193064295E-2</v>
      </c>
    </row>
    <row r="239" spans="1:66" ht="12" customHeight="1" x14ac:dyDescent="0.45">
      <c r="A239" s="758"/>
      <c r="B239" s="843"/>
      <c r="C239" s="17" t="s">
        <v>134</v>
      </c>
      <c r="D239" s="191">
        <v>170.22791038</v>
      </c>
      <c r="E239" s="192">
        <v>1.8694411399999999</v>
      </c>
      <c r="F239" s="195">
        <v>5.5999999999999999E-3</v>
      </c>
      <c r="G239" s="194"/>
      <c r="H239" s="192">
        <v>28.986646710000002</v>
      </c>
      <c r="I239" s="192">
        <v>2.5251063899999999</v>
      </c>
      <c r="J239" s="195">
        <v>4.4450000000000003E-2</v>
      </c>
      <c r="K239" s="80">
        <v>17.028139889218561</v>
      </c>
      <c r="L239" s="47"/>
      <c r="M239" s="192">
        <v>28.23407314</v>
      </c>
      <c r="N239" s="192">
        <v>2.68827572</v>
      </c>
      <c r="O239" s="195">
        <v>4.8579999999999998E-2</v>
      </c>
      <c r="P239" s="107">
        <v>16.586042251809964</v>
      </c>
      <c r="Q239" s="174"/>
      <c r="R239" s="192">
        <v>4.4676884399999999</v>
      </c>
      <c r="S239" s="192">
        <v>1.2531589200000002</v>
      </c>
      <c r="T239" s="195">
        <v>0.14310999999999999</v>
      </c>
      <c r="U239" s="107">
        <v>2.6245334446194946</v>
      </c>
      <c r="V239" s="107"/>
      <c r="W239" s="192">
        <v>43.507849180000001</v>
      </c>
      <c r="X239" s="192">
        <v>3.2071095300000003</v>
      </c>
      <c r="Y239" s="195">
        <v>3.7609999999999998E-2</v>
      </c>
      <c r="Z239" s="107">
        <v>25.558587356725091</v>
      </c>
      <c r="AA239" s="174"/>
      <c r="AB239" s="192">
        <v>101.66435448999999</v>
      </c>
      <c r="AC239" s="192">
        <v>3.9859889199999996</v>
      </c>
      <c r="AD239" s="195">
        <v>0.02</v>
      </c>
      <c r="AE239" s="107">
        <v>59.722494544551786</v>
      </c>
      <c r="AF239" s="174"/>
      <c r="AG239" s="192">
        <v>143.75429631</v>
      </c>
      <c r="AH239" s="192">
        <v>2.79500445</v>
      </c>
      <c r="AI239" s="195">
        <v>9.92E-3</v>
      </c>
      <c r="AJ239" s="107">
        <v>84.448135437424497</v>
      </c>
      <c r="AK239" s="174"/>
      <c r="AL239" s="192">
        <v>95.955689919999998</v>
      </c>
      <c r="AM239" s="192">
        <v>4.0662479999999999</v>
      </c>
      <c r="AN239" s="195">
        <v>2.162E-2</v>
      </c>
      <c r="AO239" s="107">
        <v>56.368952485992438</v>
      </c>
      <c r="AP239" s="107"/>
      <c r="AQ239" s="297">
        <v>23.75259891</v>
      </c>
      <c r="AR239" s="107">
        <v>2.3391472699999998</v>
      </c>
      <c r="AS239" s="195">
        <v>5.024E-2</v>
      </c>
      <c r="AT239" s="107">
        <v>13.953410376111087</v>
      </c>
      <c r="AU239" s="174"/>
      <c r="AV239" s="192">
        <v>120.0016974</v>
      </c>
      <c r="AW239" s="192">
        <v>2.9046895500000001</v>
      </c>
      <c r="AX239" s="195">
        <v>1.235E-2</v>
      </c>
      <c r="AY239" s="107">
        <v>70.494725061313417</v>
      </c>
      <c r="AZ239" s="174"/>
      <c r="BA239" s="192">
        <v>24.806977249999999</v>
      </c>
      <c r="BB239" s="192">
        <v>2.1832485700000004</v>
      </c>
      <c r="BC239" s="195">
        <v>4.4900000000000002E-2</v>
      </c>
      <c r="BD239" s="107">
        <v>14.572802541383108</v>
      </c>
      <c r="BE239" s="174"/>
      <c r="BF239" s="192">
        <v>95.22469864</v>
      </c>
      <c r="BG239" s="192">
        <v>3.2440918399999998</v>
      </c>
      <c r="BH239" s="195">
        <v>1.738E-2</v>
      </c>
      <c r="BI239" s="107">
        <v>55.939533315911461</v>
      </c>
      <c r="BJ239" s="174"/>
      <c r="BK239" s="192">
        <v>2.997849E-2</v>
      </c>
      <c r="BL239" s="192">
        <v>5.8048839999999997E-2</v>
      </c>
      <c r="BM239" s="195">
        <v>0.98792999999999997</v>
      </c>
      <c r="BN239" s="115">
        <v>1.761079598115196E-2</v>
      </c>
    </row>
    <row r="240" spans="1:66" ht="12" customHeight="1" x14ac:dyDescent="0.45">
      <c r="A240" s="758"/>
      <c r="B240" s="832" t="s">
        <v>66</v>
      </c>
      <c r="C240" s="18" t="s">
        <v>59</v>
      </c>
      <c r="D240" s="196">
        <v>180.34332214</v>
      </c>
      <c r="E240" s="220">
        <v>1.9757101500000001</v>
      </c>
      <c r="F240" s="197">
        <v>5.5900000000000004E-3</v>
      </c>
      <c r="G240" s="198"/>
      <c r="H240" s="238">
        <v>38.2597825</v>
      </c>
      <c r="I240" s="238">
        <v>3.2762942800000001</v>
      </c>
      <c r="J240" s="197">
        <v>4.369E-2</v>
      </c>
      <c r="K240" s="81">
        <v>21.214970449695411</v>
      </c>
      <c r="L240" s="48"/>
      <c r="M240" s="238">
        <v>42.237102880000002</v>
      </c>
      <c r="N240" s="238">
        <v>4.1719329200000006</v>
      </c>
      <c r="O240" s="197">
        <v>5.0389999999999997E-2</v>
      </c>
      <c r="P240" s="106">
        <v>23.420386393465382</v>
      </c>
      <c r="Q240" s="127"/>
      <c r="R240" s="238">
        <v>4.1094309300000003</v>
      </c>
      <c r="S240" s="238">
        <v>1.66743172</v>
      </c>
      <c r="T240" s="197">
        <v>0.20702000000000001</v>
      </c>
      <c r="U240" s="106">
        <v>2.2786709711435065</v>
      </c>
      <c r="V240" s="106"/>
      <c r="W240" s="238">
        <v>62.510082260000004</v>
      </c>
      <c r="X240" s="238">
        <v>4.5398878599999994</v>
      </c>
      <c r="Y240" s="197">
        <v>3.705E-2</v>
      </c>
      <c r="Z240" s="106">
        <v>34.661711627710623</v>
      </c>
      <c r="AA240" s="127"/>
      <c r="AB240" s="238">
        <v>129.17834741000001</v>
      </c>
      <c r="AC240" s="238">
        <v>4.1504241799999999</v>
      </c>
      <c r="AD240" s="197">
        <v>1.6389999999999998E-2</v>
      </c>
      <c r="AE240" s="106">
        <v>71.629127087788277</v>
      </c>
      <c r="AF240" s="127"/>
      <c r="AG240" s="238">
        <v>161.60269112</v>
      </c>
      <c r="AH240" s="238">
        <v>2.5579945899999998</v>
      </c>
      <c r="AI240" s="197">
        <v>8.0800000000000004E-3</v>
      </c>
      <c r="AJ240" s="106">
        <v>89.608358769474322</v>
      </c>
      <c r="AK240" s="127"/>
      <c r="AL240" s="238">
        <v>83.523589680000001</v>
      </c>
      <c r="AM240" s="238">
        <v>6.5959154600000005</v>
      </c>
      <c r="AN240" s="197">
        <v>4.0289999999999999E-2</v>
      </c>
      <c r="AO240" s="106">
        <v>46.313658132104763</v>
      </c>
      <c r="AP240" s="106"/>
      <c r="AQ240" s="298">
        <v>21.7615382</v>
      </c>
      <c r="AR240" s="106">
        <v>2.61623692</v>
      </c>
      <c r="AS240" s="197">
        <v>6.1339999999999999E-2</v>
      </c>
      <c r="AT240" s="106">
        <v>12.066728028391637</v>
      </c>
      <c r="AU240" s="127"/>
      <c r="AV240" s="238">
        <v>139.84115291999998</v>
      </c>
      <c r="AW240" s="238">
        <v>2.4952288299999998</v>
      </c>
      <c r="AX240" s="197">
        <v>9.1000000000000004E-3</v>
      </c>
      <c r="AY240" s="106">
        <v>77.54163074108267</v>
      </c>
      <c r="AZ240" s="127"/>
      <c r="BA240" s="238">
        <v>21.932419460000002</v>
      </c>
      <c r="BB240" s="238">
        <v>2.5625824400000004</v>
      </c>
      <c r="BC240" s="197">
        <v>5.9610000000000003E-2</v>
      </c>
      <c r="BD240" s="106">
        <v>12.161481334459353</v>
      </c>
      <c r="BE240" s="127"/>
      <c r="BF240" s="238">
        <v>117.96869045</v>
      </c>
      <c r="BG240" s="238">
        <v>3.7042384699999999</v>
      </c>
      <c r="BH240" s="197">
        <v>1.602E-2</v>
      </c>
      <c r="BI240" s="106">
        <v>65.413395433860998</v>
      </c>
      <c r="BJ240" s="127"/>
      <c r="BK240" s="238">
        <v>5.9956989999999995E-2</v>
      </c>
      <c r="BL240" s="238">
        <v>0.11609767999999999</v>
      </c>
      <c r="BM240" s="197">
        <v>0.98792999999999997</v>
      </c>
      <c r="BN240" s="114">
        <v>3.3246027237679235E-2</v>
      </c>
    </row>
    <row r="241" spans="1:66" ht="12" customHeight="1" x14ac:dyDescent="0.45">
      <c r="A241" s="758"/>
      <c r="B241" s="832"/>
      <c r="C241" s="18" t="s">
        <v>133</v>
      </c>
      <c r="D241" s="196">
        <v>86.242848790000011</v>
      </c>
      <c r="E241" s="220">
        <v>1.2294076999999999</v>
      </c>
      <c r="F241" s="197">
        <v>7.2700000000000004E-3</v>
      </c>
      <c r="G241" s="198"/>
      <c r="H241" s="238">
        <v>18.75245013</v>
      </c>
      <c r="I241" s="238">
        <v>2.2484554499999998</v>
      </c>
      <c r="J241" s="197">
        <v>6.1170000000000002E-2</v>
      </c>
      <c r="K241" s="81">
        <v>21.743773997612166</v>
      </c>
      <c r="L241" s="48"/>
      <c r="M241" s="238">
        <v>21.18008639</v>
      </c>
      <c r="N241" s="238">
        <v>2.69840233</v>
      </c>
      <c r="O241" s="197">
        <v>6.5000000000000002E-2</v>
      </c>
      <c r="P241" s="106">
        <v>24.558658123148483</v>
      </c>
      <c r="Q241" s="127"/>
      <c r="R241" s="238">
        <v>1.6544510499999998</v>
      </c>
      <c r="S241" s="238">
        <v>0.75847649000000006</v>
      </c>
      <c r="T241" s="197">
        <v>0.2339</v>
      </c>
      <c r="U241" s="106">
        <v>1.9183631723814716</v>
      </c>
      <c r="V241" s="106"/>
      <c r="W241" s="238">
        <v>30.954179240000002</v>
      </c>
      <c r="X241" s="238">
        <v>2.8992795099999999</v>
      </c>
      <c r="Y241" s="197">
        <v>4.7789999999999999E-2</v>
      </c>
      <c r="Z241" s="106">
        <v>35.891879354974634</v>
      </c>
      <c r="AA241" s="127"/>
      <c r="AB241" s="238">
        <v>61.312626340000001</v>
      </c>
      <c r="AC241" s="238">
        <v>2.5024549199999999</v>
      </c>
      <c r="AD241" s="197">
        <v>2.0820000000000002E-2</v>
      </c>
      <c r="AE241" s="106">
        <v>71.092997506721161</v>
      </c>
      <c r="AF241" s="127"/>
      <c r="AG241" s="238">
        <v>76.655929359999988</v>
      </c>
      <c r="AH241" s="238">
        <v>1.6625385400000001</v>
      </c>
      <c r="AI241" s="197">
        <v>1.107E-2</v>
      </c>
      <c r="AJ241" s="106">
        <v>88.883809423614906</v>
      </c>
      <c r="AK241" s="127"/>
      <c r="AL241" s="238">
        <v>40.037317280000003</v>
      </c>
      <c r="AM241" s="238">
        <v>3.6418851599999997</v>
      </c>
      <c r="AN241" s="197">
        <v>4.641E-2</v>
      </c>
      <c r="AO241" s="106">
        <v>46.423927133356003</v>
      </c>
      <c r="AP241" s="106"/>
      <c r="AQ241" s="298">
        <v>11.371164629999999</v>
      </c>
      <c r="AR241" s="106">
        <v>1.717652</v>
      </c>
      <c r="AS241" s="197">
        <v>7.707E-2</v>
      </c>
      <c r="AT241" s="106">
        <v>13.185052197995695</v>
      </c>
      <c r="AU241" s="127"/>
      <c r="AV241" s="238">
        <v>65.284764730000006</v>
      </c>
      <c r="AW241" s="238">
        <v>1.6099703300000001</v>
      </c>
      <c r="AX241" s="197">
        <v>1.2579999999999999E-2</v>
      </c>
      <c r="AY241" s="106">
        <v>75.698757225619246</v>
      </c>
      <c r="AZ241" s="127"/>
      <c r="BA241" s="238">
        <v>9.9035563299999989</v>
      </c>
      <c r="BB241" s="238">
        <v>1.7016025800000001</v>
      </c>
      <c r="BC241" s="197">
        <v>8.7660000000000002E-2</v>
      </c>
      <c r="BD241" s="106">
        <v>11.483336263757943</v>
      </c>
      <c r="BE241" s="127"/>
      <c r="BF241" s="238">
        <v>55.411186900000004</v>
      </c>
      <c r="BG241" s="238">
        <v>2.1200636300000002</v>
      </c>
      <c r="BH241" s="197">
        <v>1.9519999999999999E-2</v>
      </c>
      <c r="BI241" s="106">
        <v>64.250181525108687</v>
      </c>
      <c r="BJ241" s="127"/>
      <c r="BK241" s="238">
        <v>2.997849E-2</v>
      </c>
      <c r="BL241" s="238">
        <v>5.8048839999999997E-2</v>
      </c>
      <c r="BM241" s="197">
        <v>0.98792999999999997</v>
      </c>
      <c r="BN241" s="114">
        <v>3.4760551652227023E-2</v>
      </c>
    </row>
    <row r="242" spans="1:66" ht="12" customHeight="1" x14ac:dyDescent="0.45">
      <c r="A242" s="758"/>
      <c r="B242" s="832"/>
      <c r="C242" s="18" t="s">
        <v>134</v>
      </c>
      <c r="D242" s="196">
        <v>94.100473350000001</v>
      </c>
      <c r="E242" s="220">
        <v>1.2910342000000001</v>
      </c>
      <c r="F242" s="197">
        <v>7.0000000000000001E-3</v>
      </c>
      <c r="G242" s="198"/>
      <c r="H242" s="238">
        <v>19.507332359999999</v>
      </c>
      <c r="I242" s="238">
        <v>2.0043818500000001</v>
      </c>
      <c r="J242" s="197">
        <v>5.2420000000000001E-2</v>
      </c>
      <c r="K242" s="81">
        <v>20.730323308198319</v>
      </c>
      <c r="L242" s="48"/>
      <c r="M242" s="238">
        <v>21.057016490000002</v>
      </c>
      <c r="N242" s="238">
        <v>2.2844706500000003</v>
      </c>
      <c r="O242" s="197">
        <v>5.5350000000000003E-2</v>
      </c>
      <c r="P242" s="106">
        <v>22.377163196278442</v>
      </c>
      <c r="Q242" s="127"/>
      <c r="R242" s="238">
        <v>2.4549798900000002</v>
      </c>
      <c r="S242" s="238">
        <v>1.0499590400000001</v>
      </c>
      <c r="T242" s="197">
        <v>0.21820999999999999</v>
      </c>
      <c r="U242" s="106">
        <v>2.6088921793930595</v>
      </c>
      <c r="V242" s="106"/>
      <c r="W242" s="238">
        <v>31.555903020000002</v>
      </c>
      <c r="X242" s="238">
        <v>2.6566855300000003</v>
      </c>
      <c r="Y242" s="197">
        <v>4.2950000000000002E-2</v>
      </c>
      <c r="Z242" s="106">
        <v>33.534265978269914</v>
      </c>
      <c r="AA242" s="127"/>
      <c r="AB242" s="238">
        <v>67.865721059999998</v>
      </c>
      <c r="AC242" s="238">
        <v>2.4534111699999999</v>
      </c>
      <c r="AD242" s="197">
        <v>1.8440000000000002E-2</v>
      </c>
      <c r="AE242" s="207">
        <v>72.120488499115496</v>
      </c>
      <c r="AF242" s="127"/>
      <c r="AG242" s="238">
        <v>84.946761759999987</v>
      </c>
      <c r="AH242" s="238">
        <v>1.67370672</v>
      </c>
      <c r="AI242" s="197">
        <v>1.005E-2</v>
      </c>
      <c r="AJ242" s="106">
        <v>90.272406435243497</v>
      </c>
      <c r="AK242" s="127"/>
      <c r="AL242" s="238">
        <v>43.486272409999998</v>
      </c>
      <c r="AM242" s="238">
        <v>3.5982984299999998</v>
      </c>
      <c r="AN242" s="197">
        <v>4.2220000000000001E-2</v>
      </c>
      <c r="AO242" s="106">
        <v>46.212596878504435</v>
      </c>
      <c r="AP242" s="106"/>
      <c r="AQ242" s="298">
        <v>10.39037357</v>
      </c>
      <c r="AR242" s="106">
        <v>1.6776457900000001</v>
      </c>
      <c r="AS242" s="197">
        <v>8.2379999999999995E-2</v>
      </c>
      <c r="AT242" s="106">
        <v>11.041786720194006</v>
      </c>
      <c r="AU242" s="127"/>
      <c r="AV242" s="238">
        <v>74.556388189999993</v>
      </c>
      <c r="AW242" s="238">
        <v>1.6296921899999999</v>
      </c>
      <c r="AX242" s="197">
        <v>1.115E-2</v>
      </c>
      <c r="AY242" s="106">
        <v>79.230619715049485</v>
      </c>
      <c r="AZ242" s="127"/>
      <c r="BA242" s="238">
        <v>12.02886313</v>
      </c>
      <c r="BB242" s="238">
        <v>1.58571851</v>
      </c>
      <c r="BC242" s="197">
        <v>6.726E-2</v>
      </c>
      <c r="BD242" s="106">
        <v>12.78299959795048</v>
      </c>
      <c r="BE242" s="127"/>
      <c r="BF242" s="238">
        <v>62.55750355</v>
      </c>
      <c r="BG242" s="238">
        <v>2.0806487000000002</v>
      </c>
      <c r="BH242" s="197">
        <v>1.6969999999999999E-2</v>
      </c>
      <c r="BI242" s="106">
        <v>66.479478075866666</v>
      </c>
      <c r="BJ242" s="127"/>
      <c r="BK242" s="238">
        <v>2.997849E-2</v>
      </c>
      <c r="BL242" s="238">
        <v>5.8048839999999997E-2</v>
      </c>
      <c r="BM242" s="197">
        <v>0.98792999999999997</v>
      </c>
      <c r="BN242" s="114">
        <v>3.1857958767643114E-2</v>
      </c>
    </row>
    <row r="243" spans="1:66" ht="12" customHeight="1" x14ac:dyDescent="0.45">
      <c r="A243" s="758"/>
      <c r="B243" s="831" t="s">
        <v>67</v>
      </c>
      <c r="C243" s="17" t="s">
        <v>59</v>
      </c>
      <c r="D243" s="191">
        <v>161.59994245000001</v>
      </c>
      <c r="E243" s="192">
        <v>1.6048092999999999</v>
      </c>
      <c r="F243" s="195">
        <v>5.0699999999999999E-3</v>
      </c>
      <c r="G243" s="194"/>
      <c r="H243" s="158">
        <v>19.530527539999998</v>
      </c>
      <c r="I243" s="158">
        <v>2.75165835</v>
      </c>
      <c r="J243" s="195">
        <v>7.1879999999999999E-2</v>
      </c>
      <c r="K243" s="80">
        <v>12.08572679166817</v>
      </c>
      <c r="L243" s="47"/>
      <c r="M243" s="158">
        <v>16.292946780000001</v>
      </c>
      <c r="N243" s="158">
        <v>2.6710577500000001</v>
      </c>
      <c r="O243" s="195">
        <v>8.3640000000000006E-2</v>
      </c>
      <c r="P243" s="107">
        <v>10.082272637591524</v>
      </c>
      <c r="Q243" s="174"/>
      <c r="R243" s="158">
        <v>4.1854735999999999</v>
      </c>
      <c r="S243" s="158">
        <v>1.5173081099999999</v>
      </c>
      <c r="T243" s="195">
        <v>0.18496000000000001</v>
      </c>
      <c r="U243" s="107">
        <v>2.5900217144538962</v>
      </c>
      <c r="V243" s="107"/>
      <c r="W243" s="158">
        <v>25.66831466</v>
      </c>
      <c r="X243" s="158">
        <v>3.2003979</v>
      </c>
      <c r="Y243" s="195">
        <v>6.361E-2</v>
      </c>
      <c r="Z243" s="107">
        <v>15.883863738343798</v>
      </c>
      <c r="AA243" s="174"/>
      <c r="AB243" s="158">
        <v>73.901019660000003</v>
      </c>
      <c r="AC243" s="158">
        <v>5.5543374700000001</v>
      </c>
      <c r="AD243" s="195">
        <v>3.8350000000000002E-2</v>
      </c>
      <c r="AE243" s="107">
        <v>45.730845283478622</v>
      </c>
      <c r="AF243" s="174"/>
      <c r="AG243" s="158">
        <v>126.47435401999999</v>
      </c>
      <c r="AH243" s="158">
        <v>3.8146188000000003</v>
      </c>
      <c r="AI243" s="195">
        <v>1.5389999999999999E-2</v>
      </c>
      <c r="AJ243" s="107">
        <v>78.263860804982599</v>
      </c>
      <c r="AK243" s="174"/>
      <c r="AL243" s="158">
        <v>108.61093887</v>
      </c>
      <c r="AM243" s="158">
        <v>5.5480423199999995</v>
      </c>
      <c r="AN243" s="195">
        <v>2.606E-2</v>
      </c>
      <c r="AO243" s="107">
        <v>67.209763334912623</v>
      </c>
      <c r="AP243" s="107"/>
      <c r="AQ243" s="297">
        <v>27.22576295</v>
      </c>
      <c r="AR243" s="107">
        <v>2.5841949100000003</v>
      </c>
      <c r="AS243" s="195">
        <v>4.8430000000000001E-2</v>
      </c>
      <c r="AT243" s="107">
        <v>16.847631587754936</v>
      </c>
      <c r="AU243" s="174"/>
      <c r="AV243" s="158">
        <v>99.248591069999989</v>
      </c>
      <c r="AW243" s="158">
        <v>4.1141910699999995</v>
      </c>
      <c r="AX243" s="195">
        <v>2.1149999999999999E-2</v>
      </c>
      <c r="AY243" s="107">
        <v>61.416229217227659</v>
      </c>
      <c r="AZ243" s="174"/>
      <c r="BA243" s="158">
        <v>30.193915199999999</v>
      </c>
      <c r="BB243" s="158">
        <v>2.7723439299999999</v>
      </c>
      <c r="BC243" s="195">
        <v>4.6850000000000003E-2</v>
      </c>
      <c r="BD243" s="107">
        <v>18.684360119337402</v>
      </c>
      <c r="BE243" s="174"/>
      <c r="BF243" s="158">
        <v>69.133016919999989</v>
      </c>
      <c r="BG243" s="158">
        <v>4.5133464400000003</v>
      </c>
      <c r="BH243" s="195">
        <v>3.3309999999999999E-2</v>
      </c>
      <c r="BI243" s="107">
        <v>42.780347487679435</v>
      </c>
      <c r="BJ243" s="174"/>
      <c r="BK243" s="158">
        <v>7.8341060000000004E-2</v>
      </c>
      <c r="BL243" s="158">
        <v>0.15439047</v>
      </c>
      <c r="BM243" s="195">
        <v>1</v>
      </c>
      <c r="BN243" s="115">
        <v>4.8478395977300054E-2</v>
      </c>
    </row>
    <row r="244" spans="1:66" ht="12" customHeight="1" x14ac:dyDescent="0.45">
      <c r="A244" s="758"/>
      <c r="B244" s="831"/>
      <c r="C244" s="17" t="s">
        <v>133</v>
      </c>
      <c r="D244" s="191">
        <v>85.472505420000005</v>
      </c>
      <c r="E244" s="192">
        <v>1.2207509600000002</v>
      </c>
      <c r="F244" s="195">
        <v>7.2899999999999996E-3</v>
      </c>
      <c r="G244" s="192"/>
      <c r="H244" s="192">
        <v>10.05121319</v>
      </c>
      <c r="I244" s="192">
        <v>1.6539950799999998</v>
      </c>
      <c r="J244" s="195">
        <v>8.3960000000000007E-2</v>
      </c>
      <c r="K244" s="80">
        <v>11.759586478259571</v>
      </c>
      <c r="L244" s="47"/>
      <c r="M244" s="192">
        <v>9.1158901300000004</v>
      </c>
      <c r="N244" s="192">
        <v>1.75555672</v>
      </c>
      <c r="O244" s="195">
        <v>9.826E-2</v>
      </c>
      <c r="P244" s="107">
        <v>10.665289481343484</v>
      </c>
      <c r="Q244" s="174"/>
      <c r="R244" s="192">
        <v>2.1727650499999998</v>
      </c>
      <c r="S244" s="192">
        <v>0.89564553999999996</v>
      </c>
      <c r="T244" s="195">
        <v>0.21031</v>
      </c>
      <c r="U244" s="107">
        <v>2.542063134014072</v>
      </c>
      <c r="V244" s="107"/>
      <c r="W244" s="192">
        <v>13.716368510000001</v>
      </c>
      <c r="X244" s="192">
        <v>1.9224048</v>
      </c>
      <c r="Y244" s="195">
        <v>7.1510000000000004E-2</v>
      </c>
      <c r="Z244" s="107">
        <v>16.047696791616993</v>
      </c>
      <c r="AA244" s="174"/>
      <c r="AB244" s="192">
        <v>40.102386229999993</v>
      </c>
      <c r="AC244" s="192">
        <v>2.9263836799999998</v>
      </c>
      <c r="AD244" s="195">
        <v>3.7229999999999999E-2</v>
      </c>
      <c r="AE244" s="107">
        <v>46.918463467219603</v>
      </c>
      <c r="AF244" s="174"/>
      <c r="AG244" s="192">
        <v>67.666819470000007</v>
      </c>
      <c r="AH244" s="192">
        <v>2.1894904900000003</v>
      </c>
      <c r="AI244" s="195">
        <v>1.651E-2</v>
      </c>
      <c r="AJ244" s="107">
        <v>79.167937265316695</v>
      </c>
      <c r="AK244" s="174"/>
      <c r="AL244" s="192">
        <v>56.141521359999999</v>
      </c>
      <c r="AM244" s="192">
        <v>3.1580535199999997</v>
      </c>
      <c r="AN244" s="195">
        <v>2.87E-2</v>
      </c>
      <c r="AO244" s="107">
        <v>65.683720260835187</v>
      </c>
      <c r="AP244" s="107"/>
      <c r="AQ244" s="297">
        <v>13.86353761</v>
      </c>
      <c r="AR244" s="107">
        <v>1.9723379600000002</v>
      </c>
      <c r="AS244" s="195">
        <v>7.2590000000000002E-2</v>
      </c>
      <c r="AT244" s="107">
        <v>16.219879763529224</v>
      </c>
      <c r="AU244" s="174"/>
      <c r="AV244" s="192">
        <v>53.803281860000006</v>
      </c>
      <c r="AW244" s="192">
        <v>2.4405709900000003</v>
      </c>
      <c r="AX244" s="195">
        <v>2.3140000000000001E-2</v>
      </c>
      <c r="AY244" s="107">
        <v>62.94805750178746</v>
      </c>
      <c r="AZ244" s="174"/>
      <c r="BA244" s="192">
        <v>17.415801080000001</v>
      </c>
      <c r="BB244" s="192">
        <v>1.7534475199999999</v>
      </c>
      <c r="BC244" s="195">
        <v>5.1369999999999999E-2</v>
      </c>
      <c r="BD244" s="107">
        <v>20.375910352014575</v>
      </c>
      <c r="BE244" s="174"/>
      <c r="BF244" s="192">
        <v>36.465821830000003</v>
      </c>
      <c r="BG244" s="192">
        <v>2.5633196100000002</v>
      </c>
      <c r="BH244" s="195">
        <v>3.5860000000000003E-2</v>
      </c>
      <c r="BI244" s="107">
        <v>42.663803583166334</v>
      </c>
      <c r="BJ244" s="174"/>
      <c r="BK244" s="192">
        <v>7.8341060000000004E-2</v>
      </c>
      <c r="BL244" s="192">
        <v>0.15439047</v>
      </c>
      <c r="BM244" s="195">
        <v>1</v>
      </c>
      <c r="BN244" s="115">
        <v>9.1656445093124317E-2</v>
      </c>
    </row>
    <row r="245" spans="1:66" ht="12" customHeight="1" x14ac:dyDescent="0.45">
      <c r="A245" s="759"/>
      <c r="B245" s="833"/>
      <c r="C245" s="19" t="s">
        <v>134</v>
      </c>
      <c r="D245" s="199">
        <v>76.127437020000002</v>
      </c>
      <c r="E245" s="200">
        <v>1.3655899300000001</v>
      </c>
      <c r="F245" s="201">
        <v>9.1500000000000001E-3</v>
      </c>
      <c r="G245" s="202"/>
      <c r="H245" s="203">
        <v>9.479314350000001</v>
      </c>
      <c r="I245" s="203">
        <v>1.61000294</v>
      </c>
      <c r="J245" s="201">
        <v>8.6660000000000001E-2</v>
      </c>
      <c r="K245" s="82">
        <v>12.451902653060053</v>
      </c>
      <c r="L245" s="49"/>
      <c r="M245" s="203">
        <v>7.1770566500000008</v>
      </c>
      <c r="N245" s="203">
        <v>1.43496662</v>
      </c>
      <c r="O245" s="201">
        <v>0.10201</v>
      </c>
      <c r="P245" s="108">
        <v>9.4276872188859624</v>
      </c>
      <c r="Q245" s="180"/>
      <c r="R245" s="203">
        <v>2.0127085500000002</v>
      </c>
      <c r="S245" s="203">
        <v>0.76855783</v>
      </c>
      <c r="T245" s="201">
        <v>0.19481999999999999</v>
      </c>
      <c r="U245" s="108">
        <v>2.6438674790420524</v>
      </c>
      <c r="V245" s="108"/>
      <c r="W245" s="203">
        <v>11.95194616</v>
      </c>
      <c r="X245" s="203">
        <v>1.8293076500000001</v>
      </c>
      <c r="Y245" s="201">
        <v>7.8090000000000007E-2</v>
      </c>
      <c r="Z245" s="108">
        <v>15.699919277277147</v>
      </c>
      <c r="AA245" s="180"/>
      <c r="AB245" s="203">
        <v>33.798633420000002</v>
      </c>
      <c r="AC245" s="203">
        <v>3.1869953</v>
      </c>
      <c r="AD245" s="201">
        <v>4.811E-2</v>
      </c>
      <c r="AE245" s="108">
        <v>44.397440322495704</v>
      </c>
      <c r="AF245" s="180"/>
      <c r="AG245" s="203">
        <v>58.80753455</v>
      </c>
      <c r="AH245" s="203">
        <v>2.3783044599999998</v>
      </c>
      <c r="AI245" s="201">
        <v>2.0629999999999999E-2</v>
      </c>
      <c r="AJ245" s="108">
        <v>77.248803916188905</v>
      </c>
      <c r="AK245" s="180"/>
      <c r="AL245" s="203">
        <v>52.46941751</v>
      </c>
      <c r="AM245" s="203">
        <v>3.0594865799999997</v>
      </c>
      <c r="AN245" s="201">
        <v>2.9749999999999999E-2</v>
      </c>
      <c r="AO245" s="108">
        <v>68.923136734808736</v>
      </c>
      <c r="AP245" s="108"/>
      <c r="AQ245" s="299">
        <v>13.36222534</v>
      </c>
      <c r="AR245" s="108">
        <v>1.84358508</v>
      </c>
      <c r="AS245" s="201">
        <v>7.0389999999999994E-2</v>
      </c>
      <c r="AT245" s="108">
        <v>17.552443459366053</v>
      </c>
      <c r="AU245" s="180"/>
      <c r="AV245" s="203">
        <v>45.445309209999998</v>
      </c>
      <c r="AW245" s="203">
        <v>2.4502379700000003</v>
      </c>
      <c r="AX245" s="201">
        <v>2.751E-2</v>
      </c>
      <c r="AY245" s="108">
        <v>59.696360456822852</v>
      </c>
      <c r="AZ245" s="180"/>
      <c r="BA245" s="203">
        <v>12.77811412</v>
      </c>
      <c r="BB245" s="203">
        <v>1.64258218</v>
      </c>
      <c r="BC245" s="201">
        <v>6.5579999999999999E-2</v>
      </c>
      <c r="BD245" s="108">
        <v>16.785162643322625</v>
      </c>
      <c r="BE245" s="180"/>
      <c r="BF245" s="203">
        <v>32.66719509</v>
      </c>
      <c r="BG245" s="203">
        <v>2.5442492799999998</v>
      </c>
      <c r="BH245" s="201">
        <v>3.9739999999999998E-2</v>
      </c>
      <c r="BI245" s="108">
        <v>42.911197813500223</v>
      </c>
      <c r="BJ245" s="180"/>
      <c r="BK245" s="203">
        <v>0</v>
      </c>
      <c r="BL245" s="203">
        <v>0</v>
      </c>
      <c r="BM245" s="201" t="s">
        <v>69</v>
      </c>
      <c r="BN245" s="116">
        <v>0</v>
      </c>
    </row>
    <row r="246" spans="1:66" ht="12" customHeight="1" x14ac:dyDescent="0.45">
      <c r="A246" s="760" t="s">
        <v>93</v>
      </c>
      <c r="B246" s="842" t="s">
        <v>59</v>
      </c>
      <c r="C246" s="17" t="s">
        <v>59</v>
      </c>
      <c r="D246" s="191">
        <v>551.86356695999996</v>
      </c>
      <c r="E246" s="192">
        <v>3.1252281400000004</v>
      </c>
      <c r="F246" s="195">
        <v>2.8900000000000002E-3</v>
      </c>
      <c r="G246" s="194"/>
      <c r="H246" s="192">
        <v>88.514122850000007</v>
      </c>
      <c r="I246" s="192">
        <v>10.32026785</v>
      </c>
      <c r="J246" s="195">
        <v>5.9490000000000001E-2</v>
      </c>
      <c r="K246" s="80">
        <v>16.03913143561725</v>
      </c>
      <c r="L246" s="47"/>
      <c r="M246" s="192">
        <v>127.02300914999999</v>
      </c>
      <c r="N246" s="192">
        <v>14.56439203</v>
      </c>
      <c r="O246" s="195">
        <v>5.8500000000000003E-2</v>
      </c>
      <c r="P246" s="107">
        <v>23.017103638444546</v>
      </c>
      <c r="Q246" s="174"/>
      <c r="R246" s="192">
        <v>25.626252560000001</v>
      </c>
      <c r="S246" s="192">
        <v>5.3272343400000004</v>
      </c>
      <c r="T246" s="195">
        <v>0.10606</v>
      </c>
      <c r="U246" s="107">
        <v>4.6435847724402217</v>
      </c>
      <c r="V246" s="107"/>
      <c r="W246" s="192">
        <v>183.84018992</v>
      </c>
      <c r="X246" s="192">
        <v>16.603113029999999</v>
      </c>
      <c r="Y246" s="195">
        <v>4.6080000000000003E-2</v>
      </c>
      <c r="Z246" s="107">
        <v>33.312615821461733</v>
      </c>
      <c r="AA246" s="174"/>
      <c r="AB246" s="192">
        <v>444.87923594</v>
      </c>
      <c r="AC246" s="192">
        <v>12.730114610000001</v>
      </c>
      <c r="AD246" s="195">
        <v>1.46E-2</v>
      </c>
      <c r="AE246" s="107">
        <v>80.613989140588743</v>
      </c>
      <c r="AF246" s="174"/>
      <c r="AG246" s="192">
        <v>514.05094803999998</v>
      </c>
      <c r="AH246" s="192">
        <v>6.0764902100000002</v>
      </c>
      <c r="AI246" s="195">
        <v>6.0299999999999998E-3</v>
      </c>
      <c r="AJ246" s="107">
        <v>93.148194375596333</v>
      </c>
      <c r="AK246" s="174"/>
      <c r="AL246" s="192">
        <v>260.98117934999999</v>
      </c>
      <c r="AM246" s="192">
        <v>14.73338131</v>
      </c>
      <c r="AN246" s="195">
        <v>2.8799999999999999E-2</v>
      </c>
      <c r="AO246" s="107">
        <v>47.290887635080352</v>
      </c>
      <c r="AP246" s="107"/>
      <c r="AQ246" s="297">
        <v>48.824797169999997</v>
      </c>
      <c r="AR246" s="107">
        <v>4.6872893400000004</v>
      </c>
      <c r="AS246" s="195">
        <v>4.8980000000000003E-2</v>
      </c>
      <c r="AT246" s="107">
        <v>8.8472586510750588</v>
      </c>
      <c r="AU246" s="174"/>
      <c r="AV246" s="192">
        <v>465.22615086000002</v>
      </c>
      <c r="AW246" s="192">
        <v>6.2471451500000006</v>
      </c>
      <c r="AX246" s="195">
        <v>6.8500000000000002E-3</v>
      </c>
      <c r="AY246" s="107">
        <v>84.300935722709241</v>
      </c>
      <c r="AZ246" s="174"/>
      <c r="BA246" s="192">
        <v>42.804569629999996</v>
      </c>
      <c r="BB246" s="192">
        <v>9.49282425</v>
      </c>
      <c r="BC246" s="195">
        <v>0.11315</v>
      </c>
      <c r="BD246" s="107">
        <v>7.7563680939826458</v>
      </c>
      <c r="BE246" s="174"/>
      <c r="BF246" s="192">
        <v>423.25432130000002</v>
      </c>
      <c r="BG246" s="192">
        <v>11.028615309999999</v>
      </c>
      <c r="BH246" s="195">
        <v>1.329E-2</v>
      </c>
      <c r="BI246" s="107">
        <v>76.695463632713086</v>
      </c>
      <c r="BJ246" s="174"/>
      <c r="BK246" s="192">
        <v>0.83274006999999994</v>
      </c>
      <c r="BL246" s="192">
        <v>0.63458687000000003</v>
      </c>
      <c r="BM246" s="195">
        <v>0.38879999999999998</v>
      </c>
      <c r="BN246" s="115">
        <v>0.15089600398649952</v>
      </c>
    </row>
    <row r="247" spans="1:66" ht="12" customHeight="1" x14ac:dyDescent="0.45">
      <c r="A247" s="761"/>
      <c r="B247" s="843"/>
      <c r="C247" s="17" t="s">
        <v>133</v>
      </c>
      <c r="D247" s="191">
        <v>264.21954862999996</v>
      </c>
      <c r="E247" s="192">
        <v>2.15558447</v>
      </c>
      <c r="F247" s="195">
        <v>4.1599999999999996E-3</v>
      </c>
      <c r="G247" s="194"/>
      <c r="H247" s="192">
        <v>44.150072979999997</v>
      </c>
      <c r="I247" s="192">
        <v>6.5391865500000002</v>
      </c>
      <c r="J247" s="195">
        <v>7.5569999999999998E-2</v>
      </c>
      <c r="K247" s="80">
        <v>16.709616381120078</v>
      </c>
      <c r="L247" s="47"/>
      <c r="M247" s="192">
        <v>61.072097339999999</v>
      </c>
      <c r="N247" s="192">
        <v>7.7570107300000002</v>
      </c>
      <c r="O247" s="195">
        <v>6.4799999999999996E-2</v>
      </c>
      <c r="P247" s="107">
        <v>23.114147933664952</v>
      </c>
      <c r="Q247" s="174"/>
      <c r="R247" s="192">
        <v>12.420387419999999</v>
      </c>
      <c r="S247" s="192">
        <v>2.87057743</v>
      </c>
      <c r="T247" s="195">
        <v>0.11792</v>
      </c>
      <c r="U247" s="107">
        <v>4.7007829225357201</v>
      </c>
      <c r="V247" s="107"/>
      <c r="W247" s="192">
        <v>89.026646400000004</v>
      </c>
      <c r="X247" s="192">
        <v>8.8302690699999999</v>
      </c>
      <c r="Y247" s="195">
        <v>5.0610000000000002E-2</v>
      </c>
      <c r="Z247" s="107">
        <v>33.694193658875911</v>
      </c>
      <c r="AA247" s="174"/>
      <c r="AB247" s="192">
        <v>211.34031723999999</v>
      </c>
      <c r="AC247" s="192">
        <v>6.7509297800000008</v>
      </c>
      <c r="AD247" s="195">
        <v>1.6299999999999999E-2</v>
      </c>
      <c r="AE247" s="107">
        <v>79.986631699212595</v>
      </c>
      <c r="AF247" s="174"/>
      <c r="AG247" s="192">
        <v>244.99447154999999</v>
      </c>
      <c r="AH247" s="192">
        <v>3.6139248500000001</v>
      </c>
      <c r="AI247" s="195">
        <v>7.5300000000000002E-3</v>
      </c>
      <c r="AJ247" s="107">
        <v>92.723824872276268</v>
      </c>
      <c r="AK247" s="174"/>
      <c r="AL247" s="192">
        <v>121.04923341</v>
      </c>
      <c r="AM247" s="192">
        <v>7.4203820999999994</v>
      </c>
      <c r="AN247" s="195">
        <v>3.1280000000000002E-2</v>
      </c>
      <c r="AO247" s="107">
        <v>45.813882446492023</v>
      </c>
      <c r="AP247" s="107"/>
      <c r="AQ247" s="297">
        <v>24.112337370000002</v>
      </c>
      <c r="AR247" s="107">
        <v>3.1604634700000003</v>
      </c>
      <c r="AS247" s="195">
        <v>6.6869999999999999E-2</v>
      </c>
      <c r="AT247" s="107">
        <v>9.1258718346255794</v>
      </c>
      <c r="AU247" s="174"/>
      <c r="AV247" s="192">
        <v>220.88213417999998</v>
      </c>
      <c r="AW247" s="192">
        <v>3.68853498</v>
      </c>
      <c r="AX247" s="195">
        <v>8.5199999999999998E-3</v>
      </c>
      <c r="AY247" s="107">
        <v>83.597953037650683</v>
      </c>
      <c r="AZ247" s="174"/>
      <c r="BA247" s="192">
        <v>22.755884930000001</v>
      </c>
      <c r="BB247" s="192">
        <v>4.7002130100000006</v>
      </c>
      <c r="BC247" s="195">
        <v>0.10538</v>
      </c>
      <c r="BD247" s="107">
        <v>8.6124910317919809</v>
      </c>
      <c r="BE247" s="174"/>
      <c r="BF247" s="192">
        <v>198.67321007999999</v>
      </c>
      <c r="BG247" s="192">
        <v>5.9656193000000002</v>
      </c>
      <c r="BH247" s="195">
        <v>1.532E-2</v>
      </c>
      <c r="BI247" s="107">
        <v>75.19247198405148</v>
      </c>
      <c r="BJ247" s="174"/>
      <c r="BK247" s="192">
        <v>0.54696082999999995</v>
      </c>
      <c r="BL247" s="192">
        <v>0.45629784000000001</v>
      </c>
      <c r="BM247" s="195">
        <v>0.42563000000000001</v>
      </c>
      <c r="BN247" s="115">
        <v>0.20700997819277064</v>
      </c>
    </row>
    <row r="248" spans="1:66" ht="12" customHeight="1" x14ac:dyDescent="0.45">
      <c r="A248" s="761"/>
      <c r="B248" s="843"/>
      <c r="C248" s="17" t="s">
        <v>134</v>
      </c>
      <c r="D248" s="191">
        <v>287.64401834</v>
      </c>
      <c r="E248" s="192">
        <v>2.5611964200000004</v>
      </c>
      <c r="F248" s="195">
        <v>4.5399999999999998E-3</v>
      </c>
      <c r="G248" s="194"/>
      <c r="H248" s="192">
        <v>44.364049870000002</v>
      </c>
      <c r="I248" s="192">
        <v>5.1725265399999998</v>
      </c>
      <c r="J248" s="195">
        <v>5.9490000000000001E-2</v>
      </c>
      <c r="K248" s="80">
        <v>15.423247848512867</v>
      </c>
      <c r="L248" s="47"/>
      <c r="M248" s="192">
        <v>65.950911819999988</v>
      </c>
      <c r="N248" s="192">
        <v>8.0435339900000002</v>
      </c>
      <c r="O248" s="195">
        <v>6.2230000000000001E-2</v>
      </c>
      <c r="P248" s="107">
        <v>22.927962208497906</v>
      </c>
      <c r="Q248" s="174"/>
      <c r="R248" s="192">
        <v>13.205865129999999</v>
      </c>
      <c r="S248" s="192">
        <v>3.5081034500000001</v>
      </c>
      <c r="T248" s="195">
        <v>0.13553000000000001</v>
      </c>
      <c r="U248" s="107">
        <v>4.5910445856692377</v>
      </c>
      <c r="V248" s="107"/>
      <c r="W248" s="192">
        <v>94.81354352000001</v>
      </c>
      <c r="X248" s="192">
        <v>9.4357623999999998</v>
      </c>
      <c r="Y248" s="195">
        <v>5.0779999999999999E-2</v>
      </c>
      <c r="Z248" s="107">
        <v>32.962112011635448</v>
      </c>
      <c r="AA248" s="174"/>
      <c r="AB248" s="192">
        <v>233.53891869</v>
      </c>
      <c r="AC248" s="192">
        <v>8.1031218500000008</v>
      </c>
      <c r="AD248" s="195">
        <v>1.77E-2</v>
      </c>
      <c r="AE248" s="107">
        <v>81.190257331877874</v>
      </c>
      <c r="AF248" s="174"/>
      <c r="AG248" s="192">
        <v>269.05647648000001</v>
      </c>
      <c r="AH248" s="192">
        <v>3.9803102100000003</v>
      </c>
      <c r="AI248" s="195">
        <v>7.5500000000000003E-3</v>
      </c>
      <c r="AJ248" s="107">
        <v>93.538005077502007</v>
      </c>
      <c r="AK248" s="174"/>
      <c r="AL248" s="192">
        <v>139.93194593999999</v>
      </c>
      <c r="AM248" s="192">
        <v>8.8411531099999987</v>
      </c>
      <c r="AN248" s="195">
        <v>3.2239999999999998E-2</v>
      </c>
      <c r="AO248" s="107">
        <v>48.647611984963341</v>
      </c>
      <c r="AP248" s="107"/>
      <c r="AQ248" s="297">
        <v>24.712459800000001</v>
      </c>
      <c r="AR248" s="107">
        <v>2.9585646400000001</v>
      </c>
      <c r="AS248" s="195">
        <v>6.1080000000000002E-2</v>
      </c>
      <c r="AT248" s="107">
        <v>8.5913345052736201</v>
      </c>
      <c r="AU248" s="174"/>
      <c r="AV248" s="192">
        <v>244.34401668000001</v>
      </c>
      <c r="AW248" s="192">
        <v>4.2786520399999999</v>
      </c>
      <c r="AX248" s="195">
        <v>8.9300000000000004E-3</v>
      </c>
      <c r="AY248" s="107">
        <v>84.946670572228385</v>
      </c>
      <c r="AZ248" s="174"/>
      <c r="BA248" s="192">
        <v>20.048684689999998</v>
      </c>
      <c r="BB248" s="192">
        <v>5.4872460499999995</v>
      </c>
      <c r="BC248" s="195">
        <v>0.13963999999999999</v>
      </c>
      <c r="BD248" s="107">
        <v>6.9699640568579868</v>
      </c>
      <c r="BE248" s="174"/>
      <c r="BF248" s="192">
        <v>224.58111122</v>
      </c>
      <c r="BG248" s="192">
        <v>6.4916769400000005</v>
      </c>
      <c r="BH248" s="195">
        <v>1.4749999999999999E-2</v>
      </c>
      <c r="BI248" s="107">
        <v>78.076058218092825</v>
      </c>
      <c r="BJ248" s="174"/>
      <c r="BK248" s="192">
        <v>0.28577923</v>
      </c>
      <c r="BL248" s="192">
        <v>0.37009586999999999</v>
      </c>
      <c r="BM248" s="195">
        <v>0.66073999999999999</v>
      </c>
      <c r="BN248" s="115">
        <v>9.9351702722426924E-2</v>
      </c>
    </row>
    <row r="249" spans="1:66" ht="12" customHeight="1" x14ac:dyDescent="0.45">
      <c r="A249" s="761"/>
      <c r="B249" s="832" t="s">
        <v>66</v>
      </c>
      <c r="C249" s="18" t="s">
        <v>59</v>
      </c>
      <c r="D249" s="196">
        <v>487.38701086999998</v>
      </c>
      <c r="E249" s="220">
        <v>3.0567432600000002</v>
      </c>
      <c r="F249" s="197">
        <v>3.2000000000000002E-3</v>
      </c>
      <c r="G249" s="198"/>
      <c r="H249" s="238">
        <v>80.116126170000001</v>
      </c>
      <c r="I249" s="238">
        <v>10.306879909999999</v>
      </c>
      <c r="J249" s="197">
        <v>6.5640000000000004E-2</v>
      </c>
      <c r="K249" s="81">
        <v>16.43788701446729</v>
      </c>
      <c r="L249" s="48"/>
      <c r="M249" s="238">
        <v>115.3765353</v>
      </c>
      <c r="N249" s="238">
        <v>14.505228789999999</v>
      </c>
      <c r="O249" s="197">
        <v>6.4140000000000003E-2</v>
      </c>
      <c r="P249" s="106">
        <v>23.672468228902847</v>
      </c>
      <c r="Q249" s="127"/>
      <c r="R249" s="238">
        <v>21.657170060000002</v>
      </c>
      <c r="S249" s="238">
        <v>5.1974071299999993</v>
      </c>
      <c r="T249" s="197">
        <v>0.12243999999999999</v>
      </c>
      <c r="U249" s="106">
        <v>4.4435263100962263</v>
      </c>
      <c r="V249" s="106"/>
      <c r="W249" s="238">
        <v>166.85468367999999</v>
      </c>
      <c r="X249" s="238">
        <v>16.528641950000001</v>
      </c>
      <c r="Y249" s="197">
        <v>5.0540000000000002E-2</v>
      </c>
      <c r="Z249" s="106">
        <v>34.234536407147893</v>
      </c>
      <c r="AA249" s="127"/>
      <c r="AB249" s="238">
        <v>397.42314319999997</v>
      </c>
      <c r="AC249" s="238">
        <v>12.676532610000001</v>
      </c>
      <c r="AD249" s="197">
        <v>1.627E-2</v>
      </c>
      <c r="AE249" s="106">
        <v>81.541595146450064</v>
      </c>
      <c r="AF249" s="127"/>
      <c r="AG249" s="238">
        <v>455.31997734999999</v>
      </c>
      <c r="AH249" s="238">
        <v>5.9926003199999993</v>
      </c>
      <c r="AI249" s="197">
        <v>6.7099999999999998E-3</v>
      </c>
      <c r="AJ249" s="106">
        <v>93.420622050891467</v>
      </c>
      <c r="AK249" s="127"/>
      <c r="AL249" s="238">
        <v>222.79538256999999</v>
      </c>
      <c r="AM249" s="238">
        <v>14.712517949999999</v>
      </c>
      <c r="AN249" s="197">
        <v>3.3689999999999998E-2</v>
      </c>
      <c r="AO249" s="106">
        <v>45.712211774438501</v>
      </c>
      <c r="AP249" s="106"/>
      <c r="AQ249" s="298">
        <v>42.506994820000003</v>
      </c>
      <c r="AR249" s="106">
        <v>4.58240056</v>
      </c>
      <c r="AS249" s="197">
        <v>5.5E-2</v>
      </c>
      <c r="AT249" s="106">
        <v>8.7214049352943945</v>
      </c>
      <c r="AU249" s="127"/>
      <c r="AV249" s="238">
        <v>412.81298253</v>
      </c>
      <c r="AW249" s="238">
        <v>6.1667035800000001</v>
      </c>
      <c r="AX249" s="197">
        <v>7.62E-3</v>
      </c>
      <c r="AY249" s="106">
        <v>84.699217115597065</v>
      </c>
      <c r="AZ249" s="127"/>
      <c r="BA249" s="238">
        <v>37.449021770000002</v>
      </c>
      <c r="BB249" s="238">
        <v>9.5156000299999999</v>
      </c>
      <c r="BC249" s="197">
        <v>0.12964000000000001</v>
      </c>
      <c r="BD249" s="106">
        <v>7.6836314745344581</v>
      </c>
      <c r="BE249" s="127"/>
      <c r="BF249" s="238">
        <v>376.11054745999996</v>
      </c>
      <c r="BG249" s="238">
        <v>11.02071507</v>
      </c>
      <c r="BH249" s="197">
        <v>1.495E-2</v>
      </c>
      <c r="BI249" s="106">
        <v>77.168767134075182</v>
      </c>
      <c r="BJ249" s="127"/>
      <c r="BK249" s="238">
        <v>0.74658669999999994</v>
      </c>
      <c r="BL249" s="238">
        <v>0.62697830999999993</v>
      </c>
      <c r="BM249" s="197">
        <v>0.42847000000000002</v>
      </c>
      <c r="BN249" s="114">
        <v>0.15318149301256942</v>
      </c>
    </row>
    <row r="250" spans="1:66" ht="12" customHeight="1" x14ac:dyDescent="0.45">
      <c r="A250" s="761"/>
      <c r="B250" s="832"/>
      <c r="C250" s="18" t="s">
        <v>133</v>
      </c>
      <c r="D250" s="196">
        <v>229.25756709000001</v>
      </c>
      <c r="E250" s="220">
        <v>2.1051419</v>
      </c>
      <c r="F250" s="197">
        <v>4.6800000000000001E-3</v>
      </c>
      <c r="G250" s="198"/>
      <c r="H250" s="238">
        <v>39.817232559999994</v>
      </c>
      <c r="I250" s="238">
        <v>6.5508268599999999</v>
      </c>
      <c r="J250" s="197">
        <v>8.3940000000000001E-2</v>
      </c>
      <c r="K250" s="81">
        <v>17.367903299945986</v>
      </c>
      <c r="L250" s="48"/>
      <c r="M250" s="238">
        <v>55.055345989999999</v>
      </c>
      <c r="N250" s="238">
        <v>7.7149025199999999</v>
      </c>
      <c r="O250" s="197">
        <v>7.1489999999999998E-2</v>
      </c>
      <c r="P250" s="106">
        <v>24.014625422761654</v>
      </c>
      <c r="Q250" s="127"/>
      <c r="R250" s="238">
        <v>10.46023052</v>
      </c>
      <c r="S250" s="238">
        <v>2.80151934</v>
      </c>
      <c r="T250" s="197">
        <v>0.13664999999999999</v>
      </c>
      <c r="U250" s="106">
        <v>4.5626544208652486</v>
      </c>
      <c r="V250" s="106"/>
      <c r="W250" s="238">
        <v>80.334534140000002</v>
      </c>
      <c r="X250" s="238">
        <v>8.7969770900000004</v>
      </c>
      <c r="Y250" s="197">
        <v>5.5870000000000003E-2</v>
      </c>
      <c r="Z250" s="106">
        <v>35.041170138764905</v>
      </c>
      <c r="AA250" s="127"/>
      <c r="AB250" s="238">
        <v>186.48355981999998</v>
      </c>
      <c r="AC250" s="238">
        <v>6.7134708099999996</v>
      </c>
      <c r="AD250" s="197">
        <v>1.8370000000000001E-2</v>
      </c>
      <c r="AE250" s="106">
        <v>81.342379310337805</v>
      </c>
      <c r="AF250" s="127"/>
      <c r="AG250" s="238">
        <v>213.50500882</v>
      </c>
      <c r="AH250" s="238">
        <v>3.5496532099999998</v>
      </c>
      <c r="AI250" s="197">
        <v>8.4799999999999997E-3</v>
      </c>
      <c r="AJ250" s="106">
        <v>93.128881864206477</v>
      </c>
      <c r="AK250" s="127"/>
      <c r="AL250" s="238">
        <v>100.26024979</v>
      </c>
      <c r="AM250" s="238">
        <v>7.3885623100000002</v>
      </c>
      <c r="AN250" s="197">
        <v>3.7600000000000001E-2</v>
      </c>
      <c r="AO250" s="106">
        <v>43.732580373515297</v>
      </c>
      <c r="AP250" s="106"/>
      <c r="AQ250" s="298">
        <v>20.653655999999998</v>
      </c>
      <c r="AR250" s="106">
        <v>3.1106834299999999</v>
      </c>
      <c r="AS250" s="197">
        <v>7.6840000000000006E-2</v>
      </c>
      <c r="AT250" s="106">
        <v>9.0089309862962814</v>
      </c>
      <c r="AU250" s="127"/>
      <c r="AV250" s="238">
        <v>192.85135281999999</v>
      </c>
      <c r="AW250" s="238">
        <v>3.6271724999999999</v>
      </c>
      <c r="AX250" s="197">
        <v>9.5999999999999992E-3</v>
      </c>
      <c r="AY250" s="106">
        <v>84.119950877910185</v>
      </c>
      <c r="AZ250" s="127"/>
      <c r="BA250" s="238">
        <v>19.32689221</v>
      </c>
      <c r="BB250" s="238">
        <v>4.7045598399999999</v>
      </c>
      <c r="BC250" s="197">
        <v>0.12418999999999999</v>
      </c>
      <c r="BD250" s="106">
        <v>8.4302090680447694</v>
      </c>
      <c r="BE250" s="127"/>
      <c r="BF250" s="238">
        <v>174.01585936000001</v>
      </c>
      <c r="BG250" s="238">
        <v>5.9544250199999995</v>
      </c>
      <c r="BH250" s="197">
        <v>1.746E-2</v>
      </c>
      <c r="BI250" s="106">
        <v>75.904085334590647</v>
      </c>
      <c r="BJ250" s="127"/>
      <c r="BK250" s="238">
        <v>0.49139875</v>
      </c>
      <c r="BL250" s="238">
        <v>0.45309197000000001</v>
      </c>
      <c r="BM250" s="197">
        <v>0.47043000000000001</v>
      </c>
      <c r="BN250" s="114">
        <v>0.21434352472522347</v>
      </c>
    </row>
    <row r="251" spans="1:66" ht="12" customHeight="1" x14ac:dyDescent="0.45">
      <c r="A251" s="761"/>
      <c r="B251" s="832"/>
      <c r="C251" s="18" t="s">
        <v>134</v>
      </c>
      <c r="D251" s="196">
        <v>258.12944377000002</v>
      </c>
      <c r="E251" s="220">
        <v>2.5190349900000002</v>
      </c>
      <c r="F251" s="197">
        <v>4.9800000000000001E-3</v>
      </c>
      <c r="G251" s="198"/>
      <c r="H251" s="238">
        <v>40.298893620000001</v>
      </c>
      <c r="I251" s="238">
        <v>5.12796787</v>
      </c>
      <c r="J251" s="197">
        <v>6.4920000000000005E-2</v>
      </c>
      <c r="K251" s="81">
        <v>15.61189340953578</v>
      </c>
      <c r="L251" s="48"/>
      <c r="M251" s="238">
        <v>60.321189310000001</v>
      </c>
      <c r="N251" s="238">
        <v>8.0007876899999992</v>
      </c>
      <c r="O251" s="197">
        <v>6.7669999999999994E-2</v>
      </c>
      <c r="P251" s="106">
        <v>23.368581448518416</v>
      </c>
      <c r="Q251" s="127"/>
      <c r="R251" s="238">
        <v>11.196939539999999</v>
      </c>
      <c r="S251" s="238">
        <v>3.4389160000000003</v>
      </c>
      <c r="T251" s="197">
        <v>0.15670000000000001</v>
      </c>
      <c r="U251" s="106">
        <v>4.3377227240983638</v>
      </c>
      <c r="V251" s="106"/>
      <c r="W251" s="238">
        <v>86.520149540000006</v>
      </c>
      <c r="X251" s="238">
        <v>9.376636959999999</v>
      </c>
      <c r="Y251" s="197">
        <v>5.5289999999999999E-2</v>
      </c>
      <c r="Z251" s="106">
        <v>33.518124967212842</v>
      </c>
      <c r="AA251" s="127"/>
      <c r="AB251" s="238">
        <v>210.93958337999999</v>
      </c>
      <c r="AC251" s="238">
        <v>8.0757806199999997</v>
      </c>
      <c r="AD251" s="197">
        <v>1.9529999999999999E-2</v>
      </c>
      <c r="AE251" s="207">
        <v>81.718528618514583</v>
      </c>
      <c r="AF251" s="127"/>
      <c r="AG251" s="238">
        <v>241.81496853000002</v>
      </c>
      <c r="AH251" s="238">
        <v>3.9463291599999999</v>
      </c>
      <c r="AI251" s="197">
        <v>8.3300000000000006E-3</v>
      </c>
      <c r="AJ251" s="106">
        <v>93.679730990108737</v>
      </c>
      <c r="AK251" s="127"/>
      <c r="AL251" s="238">
        <v>122.53513278</v>
      </c>
      <c r="AM251" s="238">
        <v>8.81992157</v>
      </c>
      <c r="AN251" s="197">
        <v>3.6720000000000003E-2</v>
      </c>
      <c r="AO251" s="106">
        <v>47.470420650339271</v>
      </c>
      <c r="AP251" s="106"/>
      <c r="AQ251" s="298">
        <v>21.853338820000001</v>
      </c>
      <c r="AR251" s="106">
        <v>2.8907062200000002</v>
      </c>
      <c r="AS251" s="197">
        <v>6.7489999999999994E-2</v>
      </c>
      <c r="AT251" s="106">
        <v>8.466038783034719</v>
      </c>
      <c r="AU251" s="127"/>
      <c r="AV251" s="238">
        <v>219.96162971000001</v>
      </c>
      <c r="AW251" s="238">
        <v>4.2364277399999999</v>
      </c>
      <c r="AX251" s="197">
        <v>9.8300000000000002E-3</v>
      </c>
      <c r="AY251" s="106">
        <v>85.213692207074004</v>
      </c>
      <c r="AZ251" s="127"/>
      <c r="BA251" s="238">
        <v>18.122129560000001</v>
      </c>
      <c r="BB251" s="238">
        <v>5.4849279299999996</v>
      </c>
      <c r="BC251" s="197">
        <v>0.15442</v>
      </c>
      <c r="BD251" s="106">
        <v>7.0205588697379611</v>
      </c>
      <c r="BE251" s="127"/>
      <c r="BF251" s="238">
        <v>202.09468810000001</v>
      </c>
      <c r="BG251" s="238">
        <v>6.4740030900000001</v>
      </c>
      <c r="BH251" s="197">
        <v>1.634E-2</v>
      </c>
      <c r="BI251" s="106">
        <v>78.291993795202842</v>
      </c>
      <c r="BJ251" s="127"/>
      <c r="BK251" s="238">
        <v>0.25518795</v>
      </c>
      <c r="BL251" s="238">
        <v>0.36505169999999998</v>
      </c>
      <c r="BM251" s="197">
        <v>0.72985999999999995</v>
      </c>
      <c r="BN251" s="114">
        <v>9.8860457866782145E-2</v>
      </c>
    </row>
    <row r="252" spans="1:66" ht="12" customHeight="1" x14ac:dyDescent="0.45">
      <c r="A252" s="761"/>
      <c r="B252" s="831" t="s">
        <v>67</v>
      </c>
      <c r="C252" s="17" t="s">
        <v>59</v>
      </c>
      <c r="D252" s="191">
        <v>64.476556090000003</v>
      </c>
      <c r="E252" s="192">
        <v>0.63988771999999994</v>
      </c>
      <c r="F252" s="195">
        <v>5.0600000000000003E-3</v>
      </c>
      <c r="G252" s="194"/>
      <c r="H252" s="158">
        <v>8.3979966800000003</v>
      </c>
      <c r="I252" s="158">
        <v>1.3121048</v>
      </c>
      <c r="J252" s="195">
        <v>7.9710000000000003E-2</v>
      </c>
      <c r="K252" s="80">
        <v>13.024884065268008</v>
      </c>
      <c r="L252" s="47"/>
      <c r="M252" s="158">
        <v>11.64647386</v>
      </c>
      <c r="N252" s="158">
        <v>1.81751789</v>
      </c>
      <c r="O252" s="195">
        <v>7.9619999999999996E-2</v>
      </c>
      <c r="P252" s="107">
        <v>18.063114046822225</v>
      </c>
      <c r="Q252" s="174"/>
      <c r="R252" s="158">
        <v>3.9690824999999998</v>
      </c>
      <c r="S252" s="158">
        <v>1.2582928500000001</v>
      </c>
      <c r="T252" s="195">
        <v>0.16175</v>
      </c>
      <c r="U252" s="107">
        <v>6.1558537563013314</v>
      </c>
      <c r="V252" s="107"/>
      <c r="W252" s="158">
        <v>16.985506239999999</v>
      </c>
      <c r="X252" s="158">
        <v>2.0893886500000001</v>
      </c>
      <c r="Y252" s="195">
        <v>6.2759999999999996E-2</v>
      </c>
      <c r="Z252" s="107">
        <v>26.343693382584942</v>
      </c>
      <c r="AA252" s="174"/>
      <c r="AB252" s="158">
        <v>47.456092740000003</v>
      </c>
      <c r="AC252" s="158">
        <v>1.66244192</v>
      </c>
      <c r="AD252" s="195">
        <v>1.787E-2</v>
      </c>
      <c r="AE252" s="107">
        <v>73.602089841396179</v>
      </c>
      <c r="AF252" s="174"/>
      <c r="AG252" s="158">
        <v>58.730970689999999</v>
      </c>
      <c r="AH252" s="158">
        <v>0.99677563999999996</v>
      </c>
      <c r="AI252" s="195">
        <v>8.6599999999999993E-3</v>
      </c>
      <c r="AJ252" s="107">
        <v>91.088876719811168</v>
      </c>
      <c r="AK252" s="174"/>
      <c r="AL252" s="158">
        <v>38.185796789999998</v>
      </c>
      <c r="AM252" s="158">
        <v>2.1533937700000001</v>
      </c>
      <c r="AN252" s="195">
        <v>2.877E-2</v>
      </c>
      <c r="AO252" s="107">
        <v>59.224312068867505</v>
      </c>
      <c r="AP252" s="107"/>
      <c r="AQ252" s="297">
        <v>6.31780235</v>
      </c>
      <c r="AR252" s="107">
        <v>0.93930319999999989</v>
      </c>
      <c r="AS252" s="195">
        <v>7.5850000000000001E-2</v>
      </c>
      <c r="AT252" s="107">
        <v>9.7986039160982106</v>
      </c>
      <c r="AU252" s="174"/>
      <c r="AV252" s="158">
        <v>52.413168329999998</v>
      </c>
      <c r="AW252" s="158">
        <v>0.97233153999999999</v>
      </c>
      <c r="AX252" s="195">
        <v>9.4599999999999997E-3</v>
      </c>
      <c r="AY252" s="107">
        <v>81.290272788203438</v>
      </c>
      <c r="AZ252" s="174"/>
      <c r="BA252" s="158">
        <v>5.3555478499999998</v>
      </c>
      <c r="BB252" s="158">
        <v>1.1917229</v>
      </c>
      <c r="BC252" s="195">
        <v>0.11353000000000001</v>
      </c>
      <c r="BD252" s="107">
        <v>8.3061940258168008</v>
      </c>
      <c r="BE252" s="174"/>
      <c r="BF252" s="158">
        <v>47.143773840000001</v>
      </c>
      <c r="BG252" s="158">
        <v>1.6898769999999999</v>
      </c>
      <c r="BH252" s="195">
        <v>1.8290000000000001E-2</v>
      </c>
      <c r="BI252" s="107">
        <v>73.117698430099267</v>
      </c>
      <c r="BJ252" s="174"/>
      <c r="BK252" s="158">
        <v>8.6153360000000012E-2</v>
      </c>
      <c r="BL252" s="158">
        <v>0.10078153000000001</v>
      </c>
      <c r="BM252" s="195">
        <v>0.59682999999999997</v>
      </c>
      <c r="BN252" s="115">
        <v>0.13361966771262149</v>
      </c>
    </row>
    <row r="253" spans="1:66" ht="12" customHeight="1" x14ac:dyDescent="0.45">
      <c r="A253" s="761"/>
      <c r="B253" s="831"/>
      <c r="C253" s="17" t="s">
        <v>133</v>
      </c>
      <c r="D253" s="191">
        <v>34.961981529999996</v>
      </c>
      <c r="E253" s="192">
        <v>0.44996399000000004</v>
      </c>
      <c r="F253" s="195">
        <v>6.5700000000000003E-3</v>
      </c>
      <c r="G253" s="192"/>
      <c r="H253" s="192">
        <v>4.3328404300000001</v>
      </c>
      <c r="I253" s="192">
        <v>0.76658946000000006</v>
      </c>
      <c r="J253" s="195">
        <v>9.0270000000000003E-2</v>
      </c>
      <c r="K253" s="80">
        <v>12.393005889217402</v>
      </c>
      <c r="L253" s="47"/>
      <c r="M253" s="192">
        <v>6.0167513499999998</v>
      </c>
      <c r="N253" s="192">
        <v>1.0456121900000002</v>
      </c>
      <c r="O253" s="195">
        <v>8.8669999999999999E-2</v>
      </c>
      <c r="P253" s="107">
        <v>17.209411728672123</v>
      </c>
      <c r="Q253" s="174"/>
      <c r="R253" s="192">
        <v>1.96015691</v>
      </c>
      <c r="S253" s="192">
        <v>0.67742862000000004</v>
      </c>
      <c r="T253" s="195">
        <v>0.17632999999999999</v>
      </c>
      <c r="U253" s="107">
        <v>5.6065383717397106</v>
      </c>
      <c r="V253" s="107"/>
      <c r="W253" s="192">
        <v>8.69211226</v>
      </c>
      <c r="X253" s="192">
        <v>1.1523779599999999</v>
      </c>
      <c r="Y253" s="195">
        <v>6.7640000000000006E-2</v>
      </c>
      <c r="Z253" s="107">
        <v>24.861612184485359</v>
      </c>
      <c r="AA253" s="174"/>
      <c r="AB253" s="192">
        <v>24.856757430000002</v>
      </c>
      <c r="AC253" s="192">
        <v>0.97395392000000003</v>
      </c>
      <c r="AD253" s="195">
        <v>1.9990000000000001E-2</v>
      </c>
      <c r="AE253" s="107">
        <v>71.096534985212571</v>
      </c>
      <c r="AF253" s="174"/>
      <c r="AG253" s="192">
        <v>31.48946273</v>
      </c>
      <c r="AH253" s="192">
        <v>0.72333839999999994</v>
      </c>
      <c r="AI253" s="195">
        <v>1.172E-2</v>
      </c>
      <c r="AJ253" s="107">
        <v>90.067728864222659</v>
      </c>
      <c r="AK253" s="174"/>
      <c r="AL253" s="192">
        <v>20.78898362</v>
      </c>
      <c r="AM253" s="192">
        <v>1.16536982</v>
      </c>
      <c r="AN253" s="195">
        <v>2.86E-2</v>
      </c>
      <c r="AO253" s="107">
        <v>59.461685837690567</v>
      </c>
      <c r="AP253" s="107"/>
      <c r="AQ253" s="297">
        <v>3.4586813699999999</v>
      </c>
      <c r="AR253" s="107">
        <v>0.58404390000000006</v>
      </c>
      <c r="AS253" s="195">
        <v>8.6150000000000004E-2</v>
      </c>
      <c r="AT253" s="107">
        <v>9.8926926296559952</v>
      </c>
      <c r="AU253" s="174"/>
      <c r="AV253" s="192">
        <v>28.030781360000002</v>
      </c>
      <c r="AW253" s="192">
        <v>0.65222469000000005</v>
      </c>
      <c r="AX253" s="195">
        <v>1.187E-2</v>
      </c>
      <c r="AY253" s="107">
        <v>80.175036234566662</v>
      </c>
      <c r="AZ253" s="174"/>
      <c r="BA253" s="192">
        <v>3.4289927200000001</v>
      </c>
      <c r="BB253" s="192">
        <v>0.68215318000000003</v>
      </c>
      <c r="BC253" s="195">
        <v>0.10150000000000001</v>
      </c>
      <c r="BD253" s="107">
        <v>9.8077756750076315</v>
      </c>
      <c r="BE253" s="174"/>
      <c r="BF253" s="192">
        <v>24.65735072</v>
      </c>
      <c r="BG253" s="192">
        <v>0.93042810999999992</v>
      </c>
      <c r="BH253" s="195">
        <v>1.925E-2</v>
      </c>
      <c r="BI253" s="107">
        <v>70.526181986687874</v>
      </c>
      <c r="BJ253" s="174"/>
      <c r="BK253" s="192">
        <v>5.556208E-2</v>
      </c>
      <c r="BL253" s="192">
        <v>5.3596820000000003E-2</v>
      </c>
      <c r="BM253" s="195">
        <v>0.49215999999999999</v>
      </c>
      <c r="BN253" s="115">
        <v>0.1589214271288473</v>
      </c>
    </row>
    <row r="254" spans="1:66" ht="12" customHeight="1" x14ac:dyDescent="0.45">
      <c r="A254" s="762"/>
      <c r="B254" s="833"/>
      <c r="C254" s="19" t="s">
        <v>134</v>
      </c>
      <c r="D254" s="199">
        <v>29.51457456</v>
      </c>
      <c r="E254" s="200">
        <v>0.46198500999999997</v>
      </c>
      <c r="F254" s="201">
        <v>7.9900000000000006E-3</v>
      </c>
      <c r="G254" s="202"/>
      <c r="H254" s="203">
        <v>4.0651562500000002</v>
      </c>
      <c r="I254" s="203">
        <v>0.73443222000000008</v>
      </c>
      <c r="J254" s="201">
        <v>9.2179999999999998E-2</v>
      </c>
      <c r="K254" s="82">
        <v>13.773385896977675</v>
      </c>
      <c r="L254" s="49"/>
      <c r="M254" s="203">
        <v>5.6297225099999997</v>
      </c>
      <c r="N254" s="203">
        <v>1.002237</v>
      </c>
      <c r="O254" s="201">
        <v>9.0829999999999994E-2</v>
      </c>
      <c r="P254" s="108">
        <v>19.074381365570325</v>
      </c>
      <c r="Q254" s="180"/>
      <c r="R254" s="203">
        <v>2.00892559</v>
      </c>
      <c r="S254" s="203">
        <v>0.72781448000000004</v>
      </c>
      <c r="T254" s="201">
        <v>0.18484</v>
      </c>
      <c r="U254" s="108">
        <v>6.8065544563959994</v>
      </c>
      <c r="V254" s="108"/>
      <c r="W254" s="203">
        <v>8.2933939800000012</v>
      </c>
      <c r="X254" s="203">
        <v>1.1639201299999999</v>
      </c>
      <c r="Y254" s="201">
        <v>7.1599999999999997E-2</v>
      </c>
      <c r="Z254" s="108">
        <v>28.09931738348595</v>
      </c>
      <c r="AA254" s="180"/>
      <c r="AB254" s="203">
        <v>22.599335309999997</v>
      </c>
      <c r="AC254" s="203">
        <v>0.88839539999999995</v>
      </c>
      <c r="AD254" s="201">
        <v>2.0060000000000001E-2</v>
      </c>
      <c r="AE254" s="108">
        <v>76.570086633157956</v>
      </c>
      <c r="AF254" s="180"/>
      <c r="AG254" s="203">
        <v>27.241507949999999</v>
      </c>
      <c r="AH254" s="203">
        <v>0.51239102000000003</v>
      </c>
      <c r="AI254" s="201">
        <v>9.5999999999999992E-3</v>
      </c>
      <c r="AJ254" s="108">
        <v>92.298494408655301</v>
      </c>
      <c r="AK254" s="180"/>
      <c r="AL254" s="203">
        <v>17.396813160000001</v>
      </c>
      <c r="AM254" s="203">
        <v>1.2410878299999999</v>
      </c>
      <c r="AN254" s="201">
        <v>3.6400000000000002E-2</v>
      </c>
      <c r="AO254" s="108">
        <v>58.943126978280262</v>
      </c>
      <c r="AP254" s="108"/>
      <c r="AQ254" s="299">
        <v>2.8591209900000001</v>
      </c>
      <c r="AR254" s="108">
        <v>0.5962604199999999</v>
      </c>
      <c r="AS254" s="201">
        <v>0.10639999999999999</v>
      </c>
      <c r="AT254" s="108">
        <v>9.6871495951524231</v>
      </c>
      <c r="AU254" s="180"/>
      <c r="AV254" s="203">
        <v>24.382386969999999</v>
      </c>
      <c r="AW254" s="203">
        <v>0.55892399999999998</v>
      </c>
      <c r="AX254" s="201">
        <v>1.17E-2</v>
      </c>
      <c r="AY254" s="108">
        <v>82.611344847384444</v>
      </c>
      <c r="AZ254" s="180"/>
      <c r="BA254" s="203">
        <v>1.9265551299999999</v>
      </c>
      <c r="BB254" s="203">
        <v>0.66274310999999997</v>
      </c>
      <c r="BC254" s="201">
        <v>0.17551</v>
      </c>
      <c r="BD254" s="108">
        <v>6.5274704403531807</v>
      </c>
      <c r="BE254" s="180"/>
      <c r="BF254" s="203">
        <v>22.486423119999998</v>
      </c>
      <c r="BG254" s="203">
        <v>0.94117406999999997</v>
      </c>
      <c r="BH254" s="201">
        <v>2.1350000000000001E-2</v>
      </c>
      <c r="BI254" s="108">
        <v>76.187522453652463</v>
      </c>
      <c r="BJ254" s="180"/>
      <c r="BK254" s="203">
        <v>3.0591280000000002E-2</v>
      </c>
      <c r="BL254" s="203">
        <v>5.9223989999999997E-2</v>
      </c>
      <c r="BM254" s="201">
        <v>0.98773999999999995</v>
      </c>
      <c r="BN254" s="116">
        <v>0.10364804662120802</v>
      </c>
    </row>
    <row r="255" spans="1:66" ht="12" customHeight="1" x14ac:dyDescent="0.45">
      <c r="A255" s="757" t="s">
        <v>94</v>
      </c>
      <c r="B255" s="830" t="s">
        <v>59</v>
      </c>
      <c r="C255" s="17" t="s">
        <v>59</v>
      </c>
      <c r="D255" s="191">
        <v>937.11626133000004</v>
      </c>
      <c r="E255" s="192">
        <v>7.0349534499999997</v>
      </c>
      <c r="F255" s="195">
        <v>3.8300000000000001E-3</v>
      </c>
      <c r="G255" s="194"/>
      <c r="H255" s="192">
        <v>168.79238852</v>
      </c>
      <c r="I255" s="192">
        <v>21.053070290000001</v>
      </c>
      <c r="J255" s="195">
        <v>6.3640000000000002E-2</v>
      </c>
      <c r="K255" s="80">
        <v>18.011894093102367</v>
      </c>
      <c r="L255" s="47"/>
      <c r="M255" s="192">
        <v>192.51742872</v>
      </c>
      <c r="N255" s="192">
        <v>26.516341870000002</v>
      </c>
      <c r="O255" s="195">
        <v>7.0269999999999999E-2</v>
      </c>
      <c r="P255" s="107">
        <v>20.543601329334539</v>
      </c>
      <c r="Q255" s="174"/>
      <c r="R255" s="192">
        <v>41.97840643</v>
      </c>
      <c r="S255" s="192">
        <v>10.09455127</v>
      </c>
      <c r="T255" s="195">
        <v>0.12268999999999999</v>
      </c>
      <c r="U255" s="107">
        <v>4.4795302527801883</v>
      </c>
      <c r="V255" s="107"/>
      <c r="W255" s="192">
        <v>316.40181825999997</v>
      </c>
      <c r="X255" s="192">
        <v>32.889254899999997</v>
      </c>
      <c r="Y255" s="195">
        <v>5.3030000000000001E-2</v>
      </c>
      <c r="Z255" s="107">
        <v>33.763347336535112</v>
      </c>
      <c r="AA255" s="174"/>
      <c r="AB255" s="192">
        <v>736.0380318</v>
      </c>
      <c r="AC255" s="192">
        <v>19.554767990000002</v>
      </c>
      <c r="AD255" s="195">
        <v>1.355E-2</v>
      </c>
      <c r="AE255" s="107">
        <v>78.54287265865814</v>
      </c>
      <c r="AF255" s="174"/>
      <c r="AG255" s="192">
        <v>844.09774457000003</v>
      </c>
      <c r="AH255" s="192">
        <v>14.21826441</v>
      </c>
      <c r="AI255" s="195">
        <v>8.5900000000000004E-3</v>
      </c>
      <c r="AJ255" s="107">
        <v>90.07396194064718</v>
      </c>
      <c r="AK255" s="174"/>
      <c r="AL255" s="192">
        <v>358.54555742000002</v>
      </c>
      <c r="AM255" s="192">
        <v>28.19653027</v>
      </c>
      <c r="AN255" s="195">
        <v>4.0120000000000003E-2</v>
      </c>
      <c r="AO255" s="107">
        <v>38.260520302052498</v>
      </c>
      <c r="AP255" s="107"/>
      <c r="AQ255" s="297">
        <v>64.162797490000003</v>
      </c>
      <c r="AR255" s="107">
        <v>8.7700598400000001</v>
      </c>
      <c r="AS255" s="195">
        <v>6.9739999999999996E-2</v>
      </c>
      <c r="AT255" s="107">
        <v>6.8468342870218803</v>
      </c>
      <c r="AU255" s="174"/>
      <c r="AV255" s="192">
        <v>779.93494707999992</v>
      </c>
      <c r="AW255" s="192">
        <v>14.22736959</v>
      </c>
      <c r="AX255" s="195">
        <v>9.3100000000000006E-3</v>
      </c>
      <c r="AY255" s="107">
        <v>83.227127653625288</v>
      </c>
      <c r="AZ255" s="174"/>
      <c r="BA255" s="192">
        <v>118.14768747000001</v>
      </c>
      <c r="BB255" s="192">
        <v>21.381169539999998</v>
      </c>
      <c r="BC255" s="195">
        <v>9.2329999999999995E-2</v>
      </c>
      <c r="BD255" s="107">
        <v>12.607580547403924</v>
      </c>
      <c r="BE255" s="174"/>
      <c r="BF255" s="192">
        <v>664.43116154999996</v>
      </c>
      <c r="BG255" s="192">
        <v>27.07048168</v>
      </c>
      <c r="BH255" s="195">
        <v>2.0789999999999999E-2</v>
      </c>
      <c r="BI255" s="107">
        <v>70.901678795649929</v>
      </c>
      <c r="BJ255" s="174"/>
      <c r="BK255" s="192">
        <v>2.6439019300000002</v>
      </c>
      <c r="BL255" s="192">
        <v>2.2130201699999996</v>
      </c>
      <c r="BM255" s="195">
        <v>0.42706</v>
      </c>
      <c r="BN255" s="115">
        <v>0.28213168836144714</v>
      </c>
    </row>
    <row r="256" spans="1:66" ht="12" customHeight="1" x14ac:dyDescent="0.45">
      <c r="A256" s="758"/>
      <c r="B256" s="831"/>
      <c r="C256" s="17" t="s">
        <v>133</v>
      </c>
      <c r="D256" s="191">
        <v>444.43536747000002</v>
      </c>
      <c r="E256" s="192">
        <v>4.8118101200000005</v>
      </c>
      <c r="F256" s="195">
        <v>5.5199999999999997E-3</v>
      </c>
      <c r="G256" s="194"/>
      <c r="H256" s="192">
        <v>76.361661659999996</v>
      </c>
      <c r="I256" s="192">
        <v>12.802937029999999</v>
      </c>
      <c r="J256" s="195">
        <v>8.5540000000000005E-2</v>
      </c>
      <c r="K256" s="80">
        <v>17.181724779172647</v>
      </c>
      <c r="L256" s="47"/>
      <c r="M256" s="192">
        <v>90.289138829999999</v>
      </c>
      <c r="N256" s="192">
        <v>13.894299929999999</v>
      </c>
      <c r="O256" s="195">
        <v>7.8509999999999996E-2</v>
      </c>
      <c r="P256" s="107">
        <v>20.315471143527891</v>
      </c>
      <c r="Q256" s="174"/>
      <c r="R256" s="192">
        <v>16.971476259999999</v>
      </c>
      <c r="S256" s="192">
        <v>4.8355172499999997</v>
      </c>
      <c r="T256" s="195">
        <v>0.14537</v>
      </c>
      <c r="U256" s="107">
        <v>3.8186601477312889</v>
      </c>
      <c r="V256" s="107"/>
      <c r="W256" s="192">
        <v>146.47648829000002</v>
      </c>
      <c r="X256" s="192">
        <v>18.500856029999998</v>
      </c>
      <c r="Y256" s="195">
        <v>6.4439999999999997E-2</v>
      </c>
      <c r="Z256" s="107">
        <v>32.957882970438298</v>
      </c>
      <c r="AA256" s="174"/>
      <c r="AB256" s="192">
        <v>344.65788779000002</v>
      </c>
      <c r="AC256" s="192">
        <v>10.70687854</v>
      </c>
      <c r="AD256" s="195">
        <v>1.585E-2</v>
      </c>
      <c r="AE256" s="107">
        <v>77.54960856333399</v>
      </c>
      <c r="AF256" s="174"/>
      <c r="AG256" s="192">
        <v>395.90355547000001</v>
      </c>
      <c r="AH256" s="192">
        <v>10.04121733</v>
      </c>
      <c r="AI256" s="195">
        <v>1.294E-2</v>
      </c>
      <c r="AJ256" s="107">
        <v>89.080119281173992</v>
      </c>
      <c r="AK256" s="174"/>
      <c r="AL256" s="192">
        <v>168.83381155000001</v>
      </c>
      <c r="AM256" s="192">
        <v>14.631628989999999</v>
      </c>
      <c r="AN256" s="195">
        <v>4.4220000000000002E-2</v>
      </c>
      <c r="AO256" s="107">
        <v>37.98838344281782</v>
      </c>
      <c r="AP256" s="107"/>
      <c r="AQ256" s="297">
        <v>33.779779120000001</v>
      </c>
      <c r="AR256" s="107">
        <v>6.9294194399999993</v>
      </c>
      <c r="AS256" s="195">
        <v>0.10466</v>
      </c>
      <c r="AT256" s="107">
        <v>7.6006055306298688</v>
      </c>
      <c r="AU256" s="174"/>
      <c r="AV256" s="192">
        <v>362.12377634000001</v>
      </c>
      <c r="AW256" s="192">
        <v>9.3939000400000001</v>
      </c>
      <c r="AX256" s="195">
        <v>1.324E-2</v>
      </c>
      <c r="AY256" s="107">
        <v>81.479513748294082</v>
      </c>
      <c r="AZ256" s="174"/>
      <c r="BA256" s="192">
        <v>58.695849009999996</v>
      </c>
      <c r="BB256" s="192">
        <v>10.8277278</v>
      </c>
      <c r="BC256" s="195">
        <v>9.4119999999999995E-2</v>
      </c>
      <c r="BD256" s="107">
        <v>13.206835752998897</v>
      </c>
      <c r="BE256" s="174"/>
      <c r="BF256" s="192">
        <v>304.60903076</v>
      </c>
      <c r="BG256" s="192">
        <v>14.838929630000001</v>
      </c>
      <c r="BH256" s="195">
        <v>2.4850000000000001E-2</v>
      </c>
      <c r="BI256" s="107">
        <v>68.538431694584148</v>
      </c>
      <c r="BJ256" s="174"/>
      <c r="BK256" s="192">
        <v>1.1811034299999998</v>
      </c>
      <c r="BL256" s="192">
        <v>1.23451906</v>
      </c>
      <c r="BM256" s="195">
        <v>0.53327999999999998</v>
      </c>
      <c r="BN256" s="115">
        <v>0.26575369928895809</v>
      </c>
    </row>
    <row r="257" spans="1:66" ht="12" customHeight="1" x14ac:dyDescent="0.45">
      <c r="A257" s="758"/>
      <c r="B257" s="831"/>
      <c r="C257" s="17" t="s">
        <v>134</v>
      </c>
      <c r="D257" s="191">
        <v>492.68089386000003</v>
      </c>
      <c r="E257" s="192">
        <v>5.4076447700000001</v>
      </c>
      <c r="F257" s="195">
        <v>5.5999999999999999E-3</v>
      </c>
      <c r="G257" s="194"/>
      <c r="H257" s="192">
        <v>92.430726850000013</v>
      </c>
      <c r="I257" s="192">
        <v>11.8119926</v>
      </c>
      <c r="J257" s="195">
        <v>6.5199999999999994E-2</v>
      </c>
      <c r="K257" s="80">
        <v>18.760769496424818</v>
      </c>
      <c r="L257" s="47"/>
      <c r="M257" s="192">
        <v>102.22828989</v>
      </c>
      <c r="N257" s="192">
        <v>14.55717872</v>
      </c>
      <c r="O257" s="195">
        <v>7.2650000000000006E-2</v>
      </c>
      <c r="P257" s="107">
        <v>20.749391982521072</v>
      </c>
      <c r="Q257" s="174"/>
      <c r="R257" s="192">
        <v>25.00693017</v>
      </c>
      <c r="S257" s="192">
        <v>6.7858247199999999</v>
      </c>
      <c r="T257" s="195">
        <v>0.13844999999999999</v>
      </c>
      <c r="U257" s="107">
        <v>5.0756849883255182</v>
      </c>
      <c r="V257" s="107"/>
      <c r="W257" s="192">
        <v>169.92532996999998</v>
      </c>
      <c r="X257" s="192">
        <v>16.962463979999999</v>
      </c>
      <c r="Y257" s="195">
        <v>5.0930000000000003E-2</v>
      </c>
      <c r="Z257" s="107">
        <v>34.489937013527843</v>
      </c>
      <c r="AA257" s="174"/>
      <c r="AB257" s="192">
        <v>391.38014400999998</v>
      </c>
      <c r="AC257" s="192">
        <v>12.44211685</v>
      </c>
      <c r="AD257" s="195">
        <v>1.6219999999999998E-2</v>
      </c>
      <c r="AE257" s="107">
        <v>79.438871871742279</v>
      </c>
      <c r="AF257" s="174"/>
      <c r="AG257" s="192">
        <v>448.19418910000002</v>
      </c>
      <c r="AH257" s="192">
        <v>8.9349611899999992</v>
      </c>
      <c r="AI257" s="195">
        <v>1.017E-2</v>
      </c>
      <c r="AJ257" s="107">
        <v>90.970483062279797</v>
      </c>
      <c r="AK257" s="174"/>
      <c r="AL257" s="192">
        <v>189.71174587000002</v>
      </c>
      <c r="AM257" s="192">
        <v>16.86645103</v>
      </c>
      <c r="AN257" s="195">
        <v>4.5359999999999998E-2</v>
      </c>
      <c r="AO257" s="107">
        <v>38.506008297514462</v>
      </c>
      <c r="AP257" s="107"/>
      <c r="AQ257" s="297">
        <v>30.383018359999998</v>
      </c>
      <c r="AR257" s="107">
        <v>5.3398628200000005</v>
      </c>
      <c r="AS257" s="195">
        <v>8.967E-2</v>
      </c>
      <c r="AT257" s="107">
        <v>6.1668757077138903</v>
      </c>
      <c r="AU257" s="174"/>
      <c r="AV257" s="192">
        <v>417.81117073999997</v>
      </c>
      <c r="AW257" s="192">
        <v>9.5037986400000012</v>
      </c>
      <c r="AX257" s="195">
        <v>1.1610000000000001E-2</v>
      </c>
      <c r="AY257" s="107">
        <v>84.803607354565884</v>
      </c>
      <c r="AZ257" s="174"/>
      <c r="BA257" s="192">
        <v>59.451838450000004</v>
      </c>
      <c r="BB257" s="192">
        <v>12.18645257</v>
      </c>
      <c r="BC257" s="195">
        <v>0.10458000000000001</v>
      </c>
      <c r="BD257" s="107">
        <v>12.067007101536561</v>
      </c>
      <c r="BE257" s="174"/>
      <c r="BF257" s="192">
        <v>359.82213079000002</v>
      </c>
      <c r="BG257" s="192">
        <v>16.480111990000001</v>
      </c>
      <c r="BH257" s="195">
        <v>2.3369999999999998E-2</v>
      </c>
      <c r="BI257" s="107">
        <v>73.033506124198695</v>
      </c>
      <c r="BJ257" s="174"/>
      <c r="BK257" s="192">
        <v>1.4627985000000001</v>
      </c>
      <c r="BL257" s="192">
        <v>1.3257009</v>
      </c>
      <c r="BM257" s="195">
        <v>0.46239000000000002</v>
      </c>
      <c r="BN257" s="115">
        <v>0.29690587116935535</v>
      </c>
    </row>
    <row r="258" spans="1:66" ht="12" customHeight="1" x14ac:dyDescent="0.45">
      <c r="A258" s="758"/>
      <c r="B258" s="832" t="s">
        <v>66</v>
      </c>
      <c r="C258" s="18" t="s">
        <v>59</v>
      </c>
      <c r="D258" s="196">
        <v>757.17778099999998</v>
      </c>
      <c r="E258" s="220">
        <v>6.8096998299999996</v>
      </c>
      <c r="F258" s="197">
        <v>4.5900000000000003E-3</v>
      </c>
      <c r="G258" s="198"/>
      <c r="H258" s="238">
        <v>157.68005012</v>
      </c>
      <c r="I258" s="238">
        <v>21.009005219999999</v>
      </c>
      <c r="J258" s="197">
        <v>6.7979999999999999E-2</v>
      </c>
      <c r="K258" s="81">
        <v>20.824706439715246</v>
      </c>
      <c r="L258" s="48"/>
      <c r="M258" s="238">
        <v>174.02729665999999</v>
      </c>
      <c r="N258" s="238">
        <v>26.34909592</v>
      </c>
      <c r="O258" s="197">
        <v>7.7249999999999999E-2</v>
      </c>
      <c r="P258" s="106">
        <v>22.983677153093851</v>
      </c>
      <c r="Q258" s="127"/>
      <c r="R258" s="238">
        <v>35.10339038</v>
      </c>
      <c r="S258" s="238">
        <v>9.9387404299999993</v>
      </c>
      <c r="T258" s="197">
        <v>0.14445</v>
      </c>
      <c r="U258" s="106">
        <v>4.6360829993768666</v>
      </c>
      <c r="V258" s="106"/>
      <c r="W258" s="238">
        <v>285.89752786999998</v>
      </c>
      <c r="X258" s="238">
        <v>32.733257610000003</v>
      </c>
      <c r="Y258" s="197">
        <v>5.8409999999999997E-2</v>
      </c>
      <c r="Z258" s="106">
        <v>37.758309216683159</v>
      </c>
      <c r="AA258" s="127"/>
      <c r="AB258" s="238">
        <v>627.76306346000001</v>
      </c>
      <c r="AC258" s="238">
        <v>19.014109789999999</v>
      </c>
      <c r="AD258" s="197">
        <v>1.545E-2</v>
      </c>
      <c r="AE258" s="106">
        <v>82.908278506392151</v>
      </c>
      <c r="AF258" s="127"/>
      <c r="AG258" s="238">
        <v>689.64804076999997</v>
      </c>
      <c r="AH258" s="238">
        <v>13.89752829</v>
      </c>
      <c r="AI258" s="197">
        <v>1.0279999999999999E-2</v>
      </c>
      <c r="AJ258" s="106">
        <v>91.08138908397261</v>
      </c>
      <c r="AK258" s="127"/>
      <c r="AL258" s="238">
        <v>252.93874661999999</v>
      </c>
      <c r="AM258" s="238">
        <v>27.210666959999998</v>
      </c>
      <c r="AN258" s="197">
        <v>5.4890000000000001E-2</v>
      </c>
      <c r="AO258" s="106">
        <v>33.405463415202881</v>
      </c>
      <c r="AP258" s="106"/>
      <c r="AQ258" s="298">
        <v>42.876844389999995</v>
      </c>
      <c r="AR258" s="106">
        <v>8.4137359300000014</v>
      </c>
      <c r="AS258" s="197">
        <v>0.10012</v>
      </c>
      <c r="AT258" s="106">
        <v>5.6627182500485969</v>
      </c>
      <c r="AU258" s="127"/>
      <c r="AV258" s="238">
        <v>646.77119637999999</v>
      </c>
      <c r="AW258" s="238">
        <v>13.811971610000001</v>
      </c>
      <c r="AX258" s="197">
        <v>1.09E-2</v>
      </c>
      <c r="AY258" s="106">
        <v>85.418670833924011</v>
      </c>
      <c r="AZ258" s="127"/>
      <c r="BA258" s="238">
        <v>91.388196149999999</v>
      </c>
      <c r="BB258" s="238">
        <v>21.165891390000002</v>
      </c>
      <c r="BC258" s="197">
        <v>0.11817</v>
      </c>
      <c r="BD258" s="106">
        <v>12.069582394415242</v>
      </c>
      <c r="BE258" s="127"/>
      <c r="BF258" s="238">
        <v>557.98531194999998</v>
      </c>
      <c r="BG258" s="238">
        <v>26.69378129</v>
      </c>
      <c r="BH258" s="197">
        <v>2.4410000000000001E-2</v>
      </c>
      <c r="BI258" s="106">
        <v>73.692774134638796</v>
      </c>
      <c r="BJ258" s="127"/>
      <c r="BK258" s="238">
        <v>2.6023117099999999</v>
      </c>
      <c r="BL258" s="238">
        <v>2.2115083200000001</v>
      </c>
      <c r="BM258" s="197">
        <v>0.43358000000000002</v>
      </c>
      <c r="BN258" s="114">
        <v>0.343685693809338</v>
      </c>
    </row>
    <row r="259" spans="1:66" ht="12" customHeight="1" x14ac:dyDescent="0.45">
      <c r="A259" s="758"/>
      <c r="B259" s="832"/>
      <c r="C259" s="18" t="s">
        <v>133</v>
      </c>
      <c r="D259" s="196">
        <v>350.42965527000001</v>
      </c>
      <c r="E259" s="220">
        <v>4.6487066600000002</v>
      </c>
      <c r="F259" s="197">
        <v>6.77E-3</v>
      </c>
      <c r="G259" s="198"/>
      <c r="H259" s="238">
        <v>70.239306569999997</v>
      </c>
      <c r="I259" s="238">
        <v>12.754078460000001</v>
      </c>
      <c r="J259" s="197">
        <v>9.264E-2</v>
      </c>
      <c r="K259" s="81">
        <v>20.043767847182288</v>
      </c>
      <c r="L259" s="48"/>
      <c r="M259" s="238">
        <v>80.069813859999996</v>
      </c>
      <c r="N259" s="238">
        <v>13.71018186</v>
      </c>
      <c r="O259" s="197">
        <v>8.7359999999999993E-2</v>
      </c>
      <c r="P259" s="106">
        <v>22.849040500955201</v>
      </c>
      <c r="Q259" s="127"/>
      <c r="R259" s="238">
        <v>13.0543087</v>
      </c>
      <c r="S259" s="238">
        <v>4.70452184</v>
      </c>
      <c r="T259" s="197">
        <v>0.18387000000000001</v>
      </c>
      <c r="U259" s="106">
        <v>3.725229444392165</v>
      </c>
      <c r="V259" s="106"/>
      <c r="W259" s="238">
        <v>129.90422876</v>
      </c>
      <c r="X259" s="238">
        <v>18.36001692</v>
      </c>
      <c r="Y259" s="197">
        <v>7.2109999999999994E-2</v>
      </c>
      <c r="Z259" s="106">
        <v>37.069987315973876</v>
      </c>
      <c r="AA259" s="127"/>
      <c r="AB259" s="238">
        <v>289.20558590000002</v>
      </c>
      <c r="AC259" s="238">
        <v>10.355216329999999</v>
      </c>
      <c r="AD259" s="197">
        <v>1.8270000000000002E-2</v>
      </c>
      <c r="AE259" s="106">
        <v>82.528856091580522</v>
      </c>
      <c r="AF259" s="127"/>
      <c r="AG259" s="238">
        <v>315.66970945999998</v>
      </c>
      <c r="AH259" s="238">
        <v>9.8520410900000002</v>
      </c>
      <c r="AI259" s="197">
        <v>1.592E-2</v>
      </c>
      <c r="AJ259" s="106">
        <v>90.080763631942602</v>
      </c>
      <c r="AK259" s="127"/>
      <c r="AL259" s="238">
        <v>115.41807037</v>
      </c>
      <c r="AM259" s="238">
        <v>14.046616969999999</v>
      </c>
      <c r="AN259" s="197">
        <v>6.2089999999999999E-2</v>
      </c>
      <c r="AO259" s="106">
        <v>32.936159549930885</v>
      </c>
      <c r="AP259" s="106"/>
      <c r="AQ259" s="298">
        <v>22.145215820000001</v>
      </c>
      <c r="AR259" s="106">
        <v>6.7459208300000002</v>
      </c>
      <c r="AS259" s="197">
        <v>0.15542</v>
      </c>
      <c r="AT259" s="106">
        <v>6.3194468524467471</v>
      </c>
      <c r="AU259" s="127"/>
      <c r="AV259" s="238">
        <v>293.52449362999999</v>
      </c>
      <c r="AW259" s="238">
        <v>9.1902610800000009</v>
      </c>
      <c r="AX259" s="197">
        <v>1.5970000000000002E-2</v>
      </c>
      <c r="AY259" s="106">
        <v>83.761316776642218</v>
      </c>
      <c r="AZ259" s="127"/>
      <c r="BA259" s="238">
        <v>43.348106059999999</v>
      </c>
      <c r="BB259" s="238">
        <v>10.659208790000001</v>
      </c>
      <c r="BC259" s="197">
        <v>0.12545999999999999</v>
      </c>
      <c r="BD259" s="106">
        <v>12.369987929988696</v>
      </c>
      <c r="BE259" s="127"/>
      <c r="BF259" s="238">
        <v>251.31590077999999</v>
      </c>
      <c r="BG259" s="238">
        <v>14.5996693</v>
      </c>
      <c r="BH259" s="197">
        <v>2.964E-2</v>
      </c>
      <c r="BI259" s="106">
        <v>71.716504867821598</v>
      </c>
      <c r="BJ259" s="127"/>
      <c r="BK259" s="238">
        <v>1.1395132100000001</v>
      </c>
      <c r="BL259" s="238">
        <v>1.2319004899999999</v>
      </c>
      <c r="BM259" s="197">
        <v>0.55157</v>
      </c>
      <c r="BN259" s="114">
        <v>0.32517602116807859</v>
      </c>
    </row>
    <row r="260" spans="1:66" ht="12" customHeight="1" x14ac:dyDescent="0.45">
      <c r="A260" s="758"/>
      <c r="B260" s="832"/>
      <c r="C260" s="18" t="s">
        <v>134</v>
      </c>
      <c r="D260" s="196">
        <v>406.74812572000002</v>
      </c>
      <c r="E260" s="220">
        <v>5.3058134600000004</v>
      </c>
      <c r="F260" s="197">
        <v>6.6600000000000001E-3</v>
      </c>
      <c r="G260" s="198"/>
      <c r="H260" s="238">
        <v>87.440743549999993</v>
      </c>
      <c r="I260" s="238">
        <v>11.76682611</v>
      </c>
      <c r="J260" s="197">
        <v>6.8659999999999999E-2</v>
      </c>
      <c r="K260" s="81">
        <v>21.497516035314945</v>
      </c>
      <c r="L260" s="48"/>
      <c r="M260" s="238">
        <v>93.957482799999994</v>
      </c>
      <c r="N260" s="238">
        <v>14.508396039999999</v>
      </c>
      <c r="O260" s="197">
        <v>7.8780000000000003E-2</v>
      </c>
      <c r="P260" s="106">
        <v>23.099671973578822</v>
      </c>
      <c r="Q260" s="127"/>
      <c r="R260" s="238">
        <v>22.049081689999998</v>
      </c>
      <c r="S260" s="238">
        <v>6.7038380200000001</v>
      </c>
      <c r="T260" s="197">
        <v>0.15512000000000001</v>
      </c>
      <c r="U260" s="106">
        <v>5.4208194938747649</v>
      </c>
      <c r="V260" s="106"/>
      <c r="W260" s="238">
        <v>155.99329910999998</v>
      </c>
      <c r="X260" s="238">
        <v>16.875703779999998</v>
      </c>
      <c r="Y260" s="197">
        <v>5.5199999999999999E-2</v>
      </c>
      <c r="Z260" s="106">
        <v>38.35132585647947</v>
      </c>
      <c r="AA260" s="127"/>
      <c r="AB260" s="238">
        <v>338.55747754999999</v>
      </c>
      <c r="AC260" s="238">
        <v>12.172496750000001</v>
      </c>
      <c r="AD260" s="197">
        <v>1.8339999999999999E-2</v>
      </c>
      <c r="AE260" s="207">
        <v>83.235165976661051</v>
      </c>
      <c r="AF260" s="127"/>
      <c r="AG260" s="238">
        <v>373.97833132</v>
      </c>
      <c r="AH260" s="238">
        <v>8.7475918399999983</v>
      </c>
      <c r="AI260" s="197">
        <v>1.193E-2</v>
      </c>
      <c r="AJ260" s="106">
        <v>91.943467633196093</v>
      </c>
      <c r="AK260" s="127"/>
      <c r="AL260" s="238">
        <v>137.52067624999998</v>
      </c>
      <c r="AM260" s="238">
        <v>16.425318820000001</v>
      </c>
      <c r="AN260" s="197">
        <v>6.0940000000000001E-2</v>
      </c>
      <c r="AO260" s="106">
        <v>33.80978732392915</v>
      </c>
      <c r="AP260" s="106"/>
      <c r="AQ260" s="298">
        <v>20.731628570000002</v>
      </c>
      <c r="AR260" s="106">
        <v>5.0488937500000004</v>
      </c>
      <c r="AS260" s="197">
        <v>0.12425</v>
      </c>
      <c r="AT260" s="106">
        <v>5.0969204918405397</v>
      </c>
      <c r="AU260" s="127"/>
      <c r="AV260" s="238">
        <v>353.24670275</v>
      </c>
      <c r="AW260" s="238">
        <v>9.2092574200000001</v>
      </c>
      <c r="AX260" s="197">
        <v>1.3299999999999999E-2</v>
      </c>
      <c r="AY260" s="106">
        <v>86.846547141355558</v>
      </c>
      <c r="AZ260" s="127"/>
      <c r="BA260" s="238">
        <v>48.040090079999999</v>
      </c>
      <c r="BB260" s="238">
        <v>12.069759830000001</v>
      </c>
      <c r="BC260" s="197">
        <v>0.12819</v>
      </c>
      <c r="BD260" s="106">
        <v>11.810771099427305</v>
      </c>
      <c r="BE260" s="127"/>
      <c r="BF260" s="238">
        <v>306.66941116999999</v>
      </c>
      <c r="BG260" s="238">
        <v>16.288317859999999</v>
      </c>
      <c r="BH260" s="197">
        <v>2.7099999999999999E-2</v>
      </c>
      <c r="BI260" s="106">
        <v>75.395408553426776</v>
      </c>
      <c r="BJ260" s="127"/>
      <c r="BK260" s="238">
        <v>1.4627985000000001</v>
      </c>
      <c r="BL260" s="238">
        <v>1.3257009</v>
      </c>
      <c r="BM260" s="197">
        <v>0.46239000000000002</v>
      </c>
      <c r="BN260" s="114">
        <v>0.3596325114985216</v>
      </c>
    </row>
    <row r="261" spans="1:66" ht="12" customHeight="1" x14ac:dyDescent="0.45">
      <c r="A261" s="758"/>
      <c r="B261" s="831" t="s">
        <v>67</v>
      </c>
      <c r="C261" s="17" t="s">
        <v>59</v>
      </c>
      <c r="D261" s="191">
        <v>179.93848033</v>
      </c>
      <c r="E261" s="192">
        <v>1.7859497799999999</v>
      </c>
      <c r="F261" s="195">
        <v>5.0600000000000003E-3</v>
      </c>
      <c r="G261" s="194"/>
      <c r="H261" s="158">
        <v>11.112338390000001</v>
      </c>
      <c r="I261" s="158">
        <v>2.08717606</v>
      </c>
      <c r="J261" s="195">
        <v>9.5829999999999999E-2</v>
      </c>
      <c r="K261" s="80">
        <v>6.1756320102406201</v>
      </c>
      <c r="L261" s="47"/>
      <c r="M261" s="158">
        <v>18.490132060000001</v>
      </c>
      <c r="N261" s="158">
        <v>3.3601807699999999</v>
      </c>
      <c r="O261" s="195">
        <v>9.2719999999999997E-2</v>
      </c>
      <c r="P261" s="107">
        <v>10.275807612740664</v>
      </c>
      <c r="Q261" s="174"/>
      <c r="R261" s="158">
        <v>6.8750160500000002</v>
      </c>
      <c r="S261" s="158">
        <v>1.8278945900000001</v>
      </c>
      <c r="T261" s="195">
        <v>0.13564999999999999</v>
      </c>
      <c r="U261" s="107">
        <v>3.8207592046967913</v>
      </c>
      <c r="V261" s="107"/>
      <c r="W261" s="158">
        <v>30.504290389999998</v>
      </c>
      <c r="X261" s="158">
        <v>3.90676113</v>
      </c>
      <c r="Y261" s="195">
        <v>6.5339999999999995E-2</v>
      </c>
      <c r="Z261" s="107">
        <v>16.952621992836857</v>
      </c>
      <c r="AA261" s="174"/>
      <c r="AB261" s="158">
        <v>108.27496834999999</v>
      </c>
      <c r="AC261" s="158">
        <v>5.5646700400000002</v>
      </c>
      <c r="AD261" s="195">
        <v>2.622E-2</v>
      </c>
      <c r="AE261" s="107">
        <v>60.173325989764962</v>
      </c>
      <c r="AF261" s="174"/>
      <c r="AG261" s="158">
        <v>154.44970379999998</v>
      </c>
      <c r="AH261" s="158">
        <v>3.2639473400000001</v>
      </c>
      <c r="AI261" s="195">
        <v>1.078E-2</v>
      </c>
      <c r="AJ261" s="107">
        <v>85.834727244970267</v>
      </c>
      <c r="AK261" s="174"/>
      <c r="AL261" s="158">
        <v>105.60681080000001</v>
      </c>
      <c r="AM261" s="158">
        <v>7.4788636999999998</v>
      </c>
      <c r="AN261" s="195">
        <v>3.6130000000000002E-2</v>
      </c>
      <c r="AO261" s="107">
        <v>58.69050944874121</v>
      </c>
      <c r="AP261" s="107"/>
      <c r="AQ261" s="297">
        <v>21.28595309</v>
      </c>
      <c r="AR261" s="107">
        <v>2.6327919499999997</v>
      </c>
      <c r="AS261" s="195">
        <v>6.3109999999999999E-2</v>
      </c>
      <c r="AT261" s="107">
        <v>11.829572557777752</v>
      </c>
      <c r="AU261" s="174"/>
      <c r="AV261" s="158">
        <v>133.16375070000001</v>
      </c>
      <c r="AW261" s="158">
        <v>3.6997977799999999</v>
      </c>
      <c r="AX261" s="195">
        <v>1.418E-2</v>
      </c>
      <c r="AY261" s="107">
        <v>74.005154681635076</v>
      </c>
      <c r="AZ261" s="174"/>
      <c r="BA261" s="158">
        <v>26.759491320000002</v>
      </c>
      <c r="BB261" s="158">
        <v>3.0252968899999999</v>
      </c>
      <c r="BC261" s="195">
        <v>5.7680000000000002E-2</v>
      </c>
      <c r="BD261" s="107">
        <v>14.871466776269401</v>
      </c>
      <c r="BE261" s="174"/>
      <c r="BF261" s="158">
        <v>106.4458496</v>
      </c>
      <c r="BG261" s="158">
        <v>4.9359838900000002</v>
      </c>
      <c r="BH261" s="195">
        <v>2.366E-2</v>
      </c>
      <c r="BI261" s="107">
        <v>59.156801482808206</v>
      </c>
      <c r="BJ261" s="174"/>
      <c r="BK261" s="158">
        <v>4.1590220000000004E-2</v>
      </c>
      <c r="BL261" s="158">
        <v>8.0981209999999998E-2</v>
      </c>
      <c r="BM261" s="195">
        <v>0.99343000000000004</v>
      </c>
      <c r="BN261" s="115">
        <v>2.3113577442537694E-2</v>
      </c>
    </row>
    <row r="262" spans="1:66" ht="12" customHeight="1" x14ac:dyDescent="0.45">
      <c r="A262" s="758"/>
      <c r="B262" s="831"/>
      <c r="C262" s="17" t="s">
        <v>133</v>
      </c>
      <c r="D262" s="191">
        <v>94.005712190000011</v>
      </c>
      <c r="E262" s="192">
        <v>1.2688062500000001</v>
      </c>
      <c r="F262" s="195">
        <v>6.8900000000000003E-3</v>
      </c>
      <c r="G262" s="192"/>
      <c r="H262" s="192">
        <v>6.1223550900000001</v>
      </c>
      <c r="I262" s="192">
        <v>1.33038436</v>
      </c>
      <c r="J262" s="195">
        <v>0.11087</v>
      </c>
      <c r="K262" s="80">
        <v>6.5127479462373294</v>
      </c>
      <c r="L262" s="47"/>
      <c r="M262" s="192">
        <v>10.219324969999999</v>
      </c>
      <c r="N262" s="192">
        <v>2.3645829800000002</v>
      </c>
      <c r="O262" s="195">
        <v>0.11805</v>
      </c>
      <c r="P262" s="107">
        <v>10.870961702141217</v>
      </c>
      <c r="Q262" s="174"/>
      <c r="R262" s="192">
        <v>3.9171675599999998</v>
      </c>
      <c r="S262" s="192">
        <v>1.1480501699999999</v>
      </c>
      <c r="T262" s="195">
        <v>0.14953</v>
      </c>
      <c r="U262" s="107">
        <v>4.1669463150098807</v>
      </c>
      <c r="V262" s="107"/>
      <c r="W262" s="192">
        <v>16.57225953</v>
      </c>
      <c r="X262" s="192">
        <v>2.5543211700000001</v>
      </c>
      <c r="Y262" s="195">
        <v>7.8640000000000002E-2</v>
      </c>
      <c r="Z262" s="107">
        <v>17.628992051573327</v>
      </c>
      <c r="AA262" s="174"/>
      <c r="AB262" s="192">
        <v>55.452301890000001</v>
      </c>
      <c r="AC262" s="192">
        <v>3.0743252400000003</v>
      </c>
      <c r="AD262" s="195">
        <v>2.8289999999999999E-2</v>
      </c>
      <c r="AE262" s="107">
        <v>58.988225926018586</v>
      </c>
      <c r="AF262" s="174"/>
      <c r="AG262" s="192">
        <v>80.233846009999993</v>
      </c>
      <c r="AH262" s="192">
        <v>1.98336007</v>
      </c>
      <c r="AI262" s="195">
        <v>1.261E-2</v>
      </c>
      <c r="AJ262" s="107">
        <v>85.349968784700067</v>
      </c>
      <c r="AK262" s="174"/>
      <c r="AL262" s="192">
        <v>53.415741179999998</v>
      </c>
      <c r="AM262" s="192">
        <v>4.12577953</v>
      </c>
      <c r="AN262" s="195">
        <v>3.9410000000000001E-2</v>
      </c>
      <c r="AO262" s="107">
        <v>56.821803628314157</v>
      </c>
      <c r="AP262" s="107"/>
      <c r="AQ262" s="297">
        <v>11.6345633</v>
      </c>
      <c r="AR262" s="107">
        <v>1.7258181400000001</v>
      </c>
      <c r="AS262" s="195">
        <v>7.5679999999999997E-2</v>
      </c>
      <c r="AT262" s="107">
        <v>12.376442908580659</v>
      </c>
      <c r="AU262" s="174"/>
      <c r="AV262" s="192">
        <v>68.599282709999997</v>
      </c>
      <c r="AW262" s="192">
        <v>2.0837575099999999</v>
      </c>
      <c r="AX262" s="195">
        <v>1.55E-2</v>
      </c>
      <c r="AY262" s="107">
        <v>72.97352587611941</v>
      </c>
      <c r="AZ262" s="174"/>
      <c r="BA262" s="192">
        <v>15.347742950000001</v>
      </c>
      <c r="BB262" s="192">
        <v>1.8496260199999999</v>
      </c>
      <c r="BC262" s="195">
        <v>6.1490000000000003E-2</v>
      </c>
      <c r="BD262" s="107">
        <v>16.326393995058353</v>
      </c>
      <c r="BE262" s="174"/>
      <c r="BF262" s="192">
        <v>53.293129979999996</v>
      </c>
      <c r="BG262" s="192">
        <v>2.7946223699999999</v>
      </c>
      <c r="BH262" s="195">
        <v>2.6749999999999999E-2</v>
      </c>
      <c r="BI262" s="107">
        <v>56.691374107444005</v>
      </c>
      <c r="BJ262" s="174"/>
      <c r="BK262" s="192">
        <v>4.1590220000000004E-2</v>
      </c>
      <c r="BL262" s="192">
        <v>8.0981209999999998E-2</v>
      </c>
      <c r="BM262" s="195">
        <v>0.99343000000000004</v>
      </c>
      <c r="BN262" s="115">
        <v>4.4242226382945504E-2</v>
      </c>
    </row>
    <row r="263" spans="1:66" ht="12" customHeight="1" x14ac:dyDescent="0.45">
      <c r="A263" s="759"/>
      <c r="B263" s="833"/>
      <c r="C263" s="19" t="s">
        <v>134</v>
      </c>
      <c r="D263" s="199">
        <v>85.932768139999993</v>
      </c>
      <c r="E263" s="200">
        <v>1.0726443300000001</v>
      </c>
      <c r="F263" s="201">
        <v>6.3699999999999998E-3</v>
      </c>
      <c r="G263" s="202"/>
      <c r="H263" s="203">
        <v>4.9899832999999996</v>
      </c>
      <c r="I263" s="203">
        <v>1.2638309099999998</v>
      </c>
      <c r="J263" s="201">
        <v>0.12922</v>
      </c>
      <c r="K263" s="82">
        <v>5.8068457562898663</v>
      </c>
      <c r="L263" s="49"/>
      <c r="M263" s="203">
        <v>8.2708070899999999</v>
      </c>
      <c r="N263" s="203">
        <v>1.4850607299999998</v>
      </c>
      <c r="O263" s="201">
        <v>9.1609999999999997E-2</v>
      </c>
      <c r="P263" s="108">
        <v>9.6247418406507776</v>
      </c>
      <c r="Q263" s="180"/>
      <c r="R263" s="203">
        <v>2.95784848</v>
      </c>
      <c r="S263" s="203">
        <v>1.07373574</v>
      </c>
      <c r="T263" s="201">
        <v>0.18521000000000001</v>
      </c>
      <c r="U263" s="108">
        <v>3.442049574361588</v>
      </c>
      <c r="V263" s="108"/>
      <c r="W263" s="203">
        <v>13.932030860000001</v>
      </c>
      <c r="X263" s="203">
        <v>2.0243544400000002</v>
      </c>
      <c r="Y263" s="201">
        <v>7.4130000000000001E-2</v>
      </c>
      <c r="Z263" s="108">
        <v>16.212710426483884</v>
      </c>
      <c r="AA263" s="180"/>
      <c r="AB263" s="203">
        <v>52.822666460000001</v>
      </c>
      <c r="AC263" s="203">
        <v>3.0764835800000001</v>
      </c>
      <c r="AD263" s="201">
        <v>2.972E-2</v>
      </c>
      <c r="AE263" s="108">
        <v>61.469760143118322</v>
      </c>
      <c r="AF263" s="180"/>
      <c r="AG263" s="203">
        <v>74.215857790000001</v>
      </c>
      <c r="AH263" s="203">
        <v>2.0276789399999999</v>
      </c>
      <c r="AI263" s="201">
        <v>1.3939999999999999E-2</v>
      </c>
      <c r="AJ263" s="108">
        <v>86.365026283208948</v>
      </c>
      <c r="AK263" s="180"/>
      <c r="AL263" s="203">
        <v>52.19106962</v>
      </c>
      <c r="AM263" s="203">
        <v>3.8389717300000004</v>
      </c>
      <c r="AN263" s="201">
        <v>3.7530000000000001E-2</v>
      </c>
      <c r="AO263" s="108">
        <v>60.734770623205492</v>
      </c>
      <c r="AP263" s="108"/>
      <c r="AQ263" s="299">
        <v>9.6513898000000005</v>
      </c>
      <c r="AR263" s="108">
        <v>1.75694109</v>
      </c>
      <c r="AS263" s="201">
        <v>9.2880000000000004E-2</v>
      </c>
      <c r="AT263" s="108">
        <v>11.231326546208944</v>
      </c>
      <c r="AU263" s="180"/>
      <c r="AV263" s="203">
        <v>64.564467989999997</v>
      </c>
      <c r="AW263" s="203">
        <v>2.4456876200000002</v>
      </c>
      <c r="AX263" s="201">
        <v>1.933E-2</v>
      </c>
      <c r="AY263" s="108">
        <v>75.133699737000001</v>
      </c>
      <c r="AZ263" s="180"/>
      <c r="BA263" s="203">
        <v>11.41174837</v>
      </c>
      <c r="BB263" s="203">
        <v>1.7357013999999999</v>
      </c>
      <c r="BC263" s="201">
        <v>7.7600000000000002E-2</v>
      </c>
      <c r="BD263" s="108">
        <v>13.27985658673092</v>
      </c>
      <c r="BE263" s="180"/>
      <c r="BF263" s="203">
        <v>53.152719620000006</v>
      </c>
      <c r="BG263" s="203">
        <v>2.7616877800000004</v>
      </c>
      <c r="BH263" s="201">
        <v>2.6509999999999999E-2</v>
      </c>
      <c r="BI263" s="108">
        <v>61.853843150269093</v>
      </c>
      <c r="BJ263" s="180"/>
      <c r="BK263" s="203">
        <v>0</v>
      </c>
      <c r="BL263" s="203">
        <v>0</v>
      </c>
      <c r="BM263" s="201" t="s">
        <v>69</v>
      </c>
      <c r="BN263" s="116">
        <v>0</v>
      </c>
    </row>
    <row r="264" spans="1:66" ht="12" customHeight="1" x14ac:dyDescent="0.45">
      <c r="A264" s="760" t="s">
        <v>95</v>
      </c>
      <c r="B264" s="830" t="s">
        <v>59</v>
      </c>
      <c r="C264" s="138" t="s">
        <v>59</v>
      </c>
      <c r="D264" s="191">
        <v>40.659330279999999</v>
      </c>
      <c r="E264" s="192">
        <v>0.48270267</v>
      </c>
      <c r="F264" s="195">
        <v>6.0600000000000003E-3</v>
      </c>
      <c r="G264" s="194"/>
      <c r="H264" s="192">
        <v>9.5977877500000002</v>
      </c>
      <c r="I264" s="192">
        <v>1.2872887900000001</v>
      </c>
      <c r="J264" s="195">
        <v>6.8430000000000005E-2</v>
      </c>
      <c r="K264" s="80">
        <v>23.605375897499904</v>
      </c>
      <c r="L264" s="47"/>
      <c r="M264" s="192">
        <v>6.9481512900000002</v>
      </c>
      <c r="N264" s="192">
        <v>1.3644801</v>
      </c>
      <c r="O264" s="195">
        <v>0.10019</v>
      </c>
      <c r="P264" s="107">
        <v>17.088700778275584</v>
      </c>
      <c r="Q264" s="174"/>
      <c r="R264" s="192">
        <v>2.4498749899999996</v>
      </c>
      <c r="S264" s="192">
        <v>0.68900163000000003</v>
      </c>
      <c r="T264" s="195">
        <v>0.14349000000000001</v>
      </c>
      <c r="U264" s="107">
        <v>6.0253697567789839</v>
      </c>
      <c r="V264" s="107"/>
      <c r="W264" s="192">
        <v>13.444319399999999</v>
      </c>
      <c r="X264" s="192">
        <v>1.5914190000000001</v>
      </c>
      <c r="Y264" s="195">
        <v>6.0389999999999999E-2</v>
      </c>
      <c r="Z264" s="107">
        <v>33.065766965210329</v>
      </c>
      <c r="AA264" s="174"/>
      <c r="AB264" s="192">
        <v>27.973898909999999</v>
      </c>
      <c r="AC264" s="192">
        <v>1.3182037800000002</v>
      </c>
      <c r="AD264" s="195">
        <v>2.4039999999999999E-2</v>
      </c>
      <c r="AE264" s="107">
        <v>68.800687855304247</v>
      </c>
      <c r="AF264" s="174"/>
      <c r="AG264" s="192">
        <v>34.963713929999997</v>
      </c>
      <c r="AH264" s="192">
        <v>0.79886077</v>
      </c>
      <c r="AI264" s="195">
        <v>1.166E-2</v>
      </c>
      <c r="AJ264" s="107">
        <v>85.991858914602858</v>
      </c>
      <c r="AK264" s="174"/>
      <c r="AL264" s="192">
        <v>12.970464250000001</v>
      </c>
      <c r="AM264" s="192">
        <v>1.61975359</v>
      </c>
      <c r="AN264" s="195">
        <v>6.3710000000000003E-2</v>
      </c>
      <c r="AO264" s="107">
        <v>31.900339136623874</v>
      </c>
      <c r="AP264" s="107"/>
      <c r="AQ264" s="297">
        <v>3.3672593100000001</v>
      </c>
      <c r="AR264" s="107">
        <v>0.64018295000000003</v>
      </c>
      <c r="AS264" s="195">
        <v>9.7000000000000003E-2</v>
      </c>
      <c r="AT264" s="107">
        <v>8.2816398765336494</v>
      </c>
      <c r="AU264" s="174"/>
      <c r="AV264" s="192">
        <v>31.596454619999999</v>
      </c>
      <c r="AW264" s="192">
        <v>0.83653677999999998</v>
      </c>
      <c r="AX264" s="195">
        <v>1.3509999999999999E-2</v>
      </c>
      <c r="AY264" s="107">
        <v>77.710219038069212</v>
      </c>
      <c r="AZ264" s="174"/>
      <c r="BA264" s="192">
        <v>3.82248264</v>
      </c>
      <c r="BB264" s="192">
        <v>0.99979678000000005</v>
      </c>
      <c r="BC264" s="195">
        <v>0.13345000000000001</v>
      </c>
      <c r="BD264" s="107">
        <v>9.4012434874763517</v>
      </c>
      <c r="BE264" s="174"/>
      <c r="BF264" s="192">
        <v>29.69494946</v>
      </c>
      <c r="BG264" s="192">
        <v>0.97779525</v>
      </c>
      <c r="BH264" s="195">
        <v>1.6799999999999999E-2</v>
      </c>
      <c r="BI264" s="107">
        <v>73.033542991254606</v>
      </c>
      <c r="BJ264" s="174"/>
      <c r="BK264" s="192">
        <v>1.9209774799999999</v>
      </c>
      <c r="BL264" s="192">
        <v>0.90422718999999996</v>
      </c>
      <c r="BM264" s="195">
        <v>0.24016000000000001</v>
      </c>
      <c r="BN264" s="115">
        <v>4.7245674406617404</v>
      </c>
    </row>
    <row r="265" spans="1:66" ht="12" customHeight="1" x14ac:dyDescent="0.45">
      <c r="A265" s="761"/>
      <c r="B265" s="831"/>
      <c r="C265" s="17" t="s">
        <v>133</v>
      </c>
      <c r="D265" s="191">
        <v>19.802815600000002</v>
      </c>
      <c r="E265" s="192">
        <v>0.34258661000000001</v>
      </c>
      <c r="F265" s="195">
        <v>8.8299999999999993E-3</v>
      </c>
      <c r="G265" s="194"/>
      <c r="H265" s="192">
        <v>4.3020329799999999</v>
      </c>
      <c r="I265" s="192">
        <v>0.70786701000000007</v>
      </c>
      <c r="J265" s="195">
        <v>8.3949999999999997E-2</v>
      </c>
      <c r="K265" s="80">
        <v>21.724350046465108</v>
      </c>
      <c r="L265" s="47"/>
      <c r="M265" s="192">
        <v>3.0892798899999998</v>
      </c>
      <c r="N265" s="192">
        <v>0.71474972000000003</v>
      </c>
      <c r="O265" s="195">
        <v>0.11804000000000001</v>
      </c>
      <c r="P265" s="107">
        <v>15.600205306158582</v>
      </c>
      <c r="Q265" s="174"/>
      <c r="R265" s="192">
        <v>1.3215325900000001</v>
      </c>
      <c r="S265" s="192">
        <v>0.40946581999999998</v>
      </c>
      <c r="T265" s="195">
        <v>0.15808</v>
      </c>
      <c r="U265" s="107">
        <v>6.6734580409868585</v>
      </c>
      <c r="V265" s="107"/>
      <c r="W265" s="192">
        <v>6.1536509200000005</v>
      </c>
      <c r="X265" s="192">
        <v>0.87083864000000011</v>
      </c>
      <c r="Y265" s="195">
        <v>7.22E-2</v>
      </c>
      <c r="Z265" s="107">
        <v>31.074626175885818</v>
      </c>
      <c r="AA265" s="174"/>
      <c r="AB265" s="192">
        <v>13.43964272</v>
      </c>
      <c r="AC265" s="192">
        <v>0.77117988000000004</v>
      </c>
      <c r="AD265" s="195">
        <v>2.928E-2</v>
      </c>
      <c r="AE265" s="107">
        <v>67.867332562547318</v>
      </c>
      <c r="AF265" s="174"/>
      <c r="AG265" s="192">
        <v>16.836871670000001</v>
      </c>
      <c r="AH265" s="192">
        <v>0.51036954000000001</v>
      </c>
      <c r="AI265" s="195">
        <v>1.5469999999999999E-2</v>
      </c>
      <c r="AJ265" s="107">
        <v>85.022615016422193</v>
      </c>
      <c r="AK265" s="174"/>
      <c r="AL265" s="192">
        <v>6.6958486500000003</v>
      </c>
      <c r="AM265" s="192">
        <v>0.81714427000000001</v>
      </c>
      <c r="AN265" s="195">
        <v>6.2260000000000003E-2</v>
      </c>
      <c r="AO265" s="107">
        <v>33.81260920290547</v>
      </c>
      <c r="AP265" s="107"/>
      <c r="AQ265" s="297">
        <v>1.85679265</v>
      </c>
      <c r="AR265" s="107">
        <v>0.44354356</v>
      </c>
      <c r="AS265" s="195">
        <v>0.12188</v>
      </c>
      <c r="AT265" s="107">
        <v>9.3764073125035807</v>
      </c>
      <c r="AU265" s="174"/>
      <c r="AV265" s="192">
        <v>14.98007902</v>
      </c>
      <c r="AW265" s="192">
        <v>0.52150546999999992</v>
      </c>
      <c r="AX265" s="195">
        <v>1.7760000000000001E-2</v>
      </c>
      <c r="AY265" s="107">
        <v>75.64620770391862</v>
      </c>
      <c r="AZ265" s="174"/>
      <c r="BA265" s="192">
        <v>2.1731031299999999</v>
      </c>
      <c r="BB265" s="192">
        <v>0.55645032000000005</v>
      </c>
      <c r="BC265" s="195">
        <v>0.13064000000000001</v>
      </c>
      <c r="BD265" s="107">
        <v>10.973707849907969</v>
      </c>
      <c r="BE265" s="174"/>
      <c r="BF265" s="192">
        <v>13.762089830000001</v>
      </c>
      <c r="BG265" s="192">
        <v>0.57366711999999997</v>
      </c>
      <c r="BH265" s="195">
        <v>2.1270000000000001E-2</v>
      </c>
      <c r="BI265" s="107">
        <v>69.495621774107718</v>
      </c>
      <c r="BJ265" s="174"/>
      <c r="BK265" s="192">
        <v>0.95511393999999994</v>
      </c>
      <c r="BL265" s="192">
        <v>0.44718567000000004</v>
      </c>
      <c r="BM265" s="195">
        <v>0.23888000000000001</v>
      </c>
      <c r="BN265" s="115">
        <v>4.8231219200970585</v>
      </c>
    </row>
    <row r="266" spans="1:66" ht="12" customHeight="1" x14ac:dyDescent="0.45">
      <c r="A266" s="761"/>
      <c r="B266" s="831"/>
      <c r="C266" s="17" t="s">
        <v>134</v>
      </c>
      <c r="D266" s="191">
        <v>20.85651468</v>
      </c>
      <c r="E266" s="192">
        <v>0.34872755</v>
      </c>
      <c r="F266" s="195">
        <v>8.5299999999999994E-3</v>
      </c>
      <c r="G266" s="194"/>
      <c r="H266" s="192">
        <v>5.2957547699999994</v>
      </c>
      <c r="I266" s="192">
        <v>0.78556122000000006</v>
      </c>
      <c r="J266" s="195">
        <v>7.5679999999999997E-2</v>
      </c>
      <c r="K266" s="80">
        <v>25.391369801006462</v>
      </c>
      <c r="L266" s="47"/>
      <c r="M266" s="192">
        <v>3.8588714100000003</v>
      </c>
      <c r="N266" s="192">
        <v>0.78789129000000002</v>
      </c>
      <c r="O266" s="195">
        <v>0.10417</v>
      </c>
      <c r="P266" s="107">
        <v>18.501995511744823</v>
      </c>
      <c r="Q266" s="174"/>
      <c r="R266" s="192">
        <v>1.1283424</v>
      </c>
      <c r="S266" s="192">
        <v>0.40560093999999997</v>
      </c>
      <c r="T266" s="195">
        <v>0.18340000000000001</v>
      </c>
      <c r="U266" s="107">
        <v>5.410023761458115</v>
      </c>
      <c r="V266" s="107"/>
      <c r="W266" s="192">
        <v>7.2906684799999999</v>
      </c>
      <c r="X266" s="192">
        <v>0.92507972999999999</v>
      </c>
      <c r="Y266" s="195">
        <v>6.4740000000000006E-2</v>
      </c>
      <c r="Z266" s="107">
        <v>34.956312652714033</v>
      </c>
      <c r="AA266" s="174"/>
      <c r="AB266" s="192">
        <v>14.534256190000001</v>
      </c>
      <c r="AC266" s="192">
        <v>0.72910746999999998</v>
      </c>
      <c r="AD266" s="195">
        <v>2.5590000000000002E-2</v>
      </c>
      <c r="AE266" s="107">
        <v>69.686888787498987</v>
      </c>
      <c r="AF266" s="174"/>
      <c r="AG266" s="192">
        <v>18.12684226</v>
      </c>
      <c r="AH266" s="192">
        <v>0.50844168999999995</v>
      </c>
      <c r="AI266" s="195">
        <v>1.431E-2</v>
      </c>
      <c r="AJ266" s="107">
        <v>86.912135311766292</v>
      </c>
      <c r="AK266" s="174"/>
      <c r="AL266" s="192">
        <v>6.2746155999999997</v>
      </c>
      <c r="AM266" s="192">
        <v>0.94810136999999994</v>
      </c>
      <c r="AN266" s="195">
        <v>7.7090000000000006E-2</v>
      </c>
      <c r="AO266" s="107">
        <v>30.084679517507958</v>
      </c>
      <c r="AP266" s="107"/>
      <c r="AQ266" s="297">
        <v>1.5104666600000001</v>
      </c>
      <c r="AR266" s="107">
        <v>0.37401581</v>
      </c>
      <c r="AS266" s="195">
        <v>0.12633</v>
      </c>
      <c r="AT266" s="107">
        <v>7.2421815589756067</v>
      </c>
      <c r="AU266" s="174"/>
      <c r="AV266" s="192">
        <v>16.616375599999998</v>
      </c>
      <c r="AW266" s="192">
        <v>0.48791768000000002</v>
      </c>
      <c r="AX266" s="195">
        <v>1.498E-2</v>
      </c>
      <c r="AY266" s="107">
        <v>79.669953752790676</v>
      </c>
      <c r="AZ266" s="174"/>
      <c r="BA266" s="192">
        <v>1.6493795099999999</v>
      </c>
      <c r="BB266" s="192">
        <v>0.52241288999999991</v>
      </c>
      <c r="BC266" s="195">
        <v>0.16159999999999999</v>
      </c>
      <c r="BD266" s="107">
        <v>7.9082221325389721</v>
      </c>
      <c r="BE266" s="174"/>
      <c r="BF266" s="192">
        <v>15.932859619999999</v>
      </c>
      <c r="BG266" s="192">
        <v>0.54623663999999994</v>
      </c>
      <c r="BH266" s="195">
        <v>1.7489999999999999E-2</v>
      </c>
      <c r="BI266" s="107">
        <v>76.392723637945821</v>
      </c>
      <c r="BJ266" s="174"/>
      <c r="BK266" s="192">
        <v>0.96586353999999996</v>
      </c>
      <c r="BL266" s="192">
        <v>0.49705797000000002</v>
      </c>
      <c r="BM266" s="195">
        <v>0.26256000000000002</v>
      </c>
      <c r="BN266" s="115">
        <v>4.6309920656407577</v>
      </c>
    </row>
    <row r="267" spans="1:66" ht="12" customHeight="1" x14ac:dyDescent="0.45">
      <c r="A267" s="761"/>
      <c r="B267" s="832" t="s">
        <v>66</v>
      </c>
      <c r="C267" s="18" t="s">
        <v>59</v>
      </c>
      <c r="D267" s="196">
        <v>40.659330279999999</v>
      </c>
      <c r="E267" s="220">
        <v>0.48270267</v>
      </c>
      <c r="F267" s="197">
        <v>6.0600000000000003E-3</v>
      </c>
      <c r="G267" s="198"/>
      <c r="H267" s="238">
        <v>9.5977877500000002</v>
      </c>
      <c r="I267" s="238">
        <v>1.2872887900000001</v>
      </c>
      <c r="J267" s="197">
        <v>6.8430000000000005E-2</v>
      </c>
      <c r="K267" s="81">
        <v>23.605375897499904</v>
      </c>
      <c r="L267" s="48"/>
      <c r="M267" s="238">
        <v>6.9481512900000002</v>
      </c>
      <c r="N267" s="238">
        <v>1.3644801</v>
      </c>
      <c r="O267" s="197">
        <v>0.10019</v>
      </c>
      <c r="P267" s="106">
        <v>17.088700778275584</v>
      </c>
      <c r="Q267" s="127"/>
      <c r="R267" s="238">
        <v>2.4498749899999996</v>
      </c>
      <c r="S267" s="238">
        <v>0.68900163000000003</v>
      </c>
      <c r="T267" s="197">
        <v>0.14349000000000001</v>
      </c>
      <c r="U267" s="106">
        <v>6.0253697567789839</v>
      </c>
      <c r="V267" s="106"/>
      <c r="W267" s="238">
        <v>13.444319399999999</v>
      </c>
      <c r="X267" s="238">
        <v>1.5914190000000001</v>
      </c>
      <c r="Y267" s="197">
        <v>6.0389999999999999E-2</v>
      </c>
      <c r="Z267" s="106">
        <v>33.065766965210329</v>
      </c>
      <c r="AA267" s="127"/>
      <c r="AB267" s="238">
        <v>27.973898909999999</v>
      </c>
      <c r="AC267" s="238">
        <v>1.3182037800000002</v>
      </c>
      <c r="AD267" s="197">
        <v>2.4039999999999999E-2</v>
      </c>
      <c r="AE267" s="106">
        <v>68.800687855304247</v>
      </c>
      <c r="AF267" s="127"/>
      <c r="AG267" s="238">
        <v>34.963713929999997</v>
      </c>
      <c r="AH267" s="238">
        <v>0.79886077</v>
      </c>
      <c r="AI267" s="197">
        <v>1.166E-2</v>
      </c>
      <c r="AJ267" s="106">
        <v>85.991858914602858</v>
      </c>
      <c r="AK267" s="127"/>
      <c r="AL267" s="238">
        <v>12.970464250000001</v>
      </c>
      <c r="AM267" s="238">
        <v>1.61975359</v>
      </c>
      <c r="AN267" s="197">
        <v>6.3710000000000003E-2</v>
      </c>
      <c r="AO267" s="106">
        <v>31.900339136623874</v>
      </c>
      <c r="AP267" s="106"/>
      <c r="AQ267" s="298">
        <v>3.3672593100000001</v>
      </c>
      <c r="AR267" s="106">
        <v>0.64018295000000003</v>
      </c>
      <c r="AS267" s="197">
        <v>9.7000000000000003E-2</v>
      </c>
      <c r="AT267" s="106">
        <v>8.2816398765336494</v>
      </c>
      <c r="AU267" s="127"/>
      <c r="AV267" s="238">
        <v>31.596454619999999</v>
      </c>
      <c r="AW267" s="238">
        <v>0.83653677999999998</v>
      </c>
      <c r="AX267" s="197">
        <v>1.3509999999999999E-2</v>
      </c>
      <c r="AY267" s="106">
        <v>77.710219038069212</v>
      </c>
      <c r="AZ267" s="127"/>
      <c r="BA267" s="238">
        <v>3.82248264</v>
      </c>
      <c r="BB267" s="238">
        <v>0.99979678000000005</v>
      </c>
      <c r="BC267" s="197">
        <v>0.13345000000000001</v>
      </c>
      <c r="BD267" s="106">
        <v>9.4012434874763517</v>
      </c>
      <c r="BE267" s="127"/>
      <c r="BF267" s="238">
        <v>29.69494946</v>
      </c>
      <c r="BG267" s="238">
        <v>0.97779525</v>
      </c>
      <c r="BH267" s="197">
        <v>1.6799999999999999E-2</v>
      </c>
      <c r="BI267" s="106">
        <v>73.033542991254606</v>
      </c>
      <c r="BJ267" s="127"/>
      <c r="BK267" s="238">
        <v>1.9209774799999999</v>
      </c>
      <c r="BL267" s="238">
        <v>0.90422718999999996</v>
      </c>
      <c r="BM267" s="197">
        <v>0.24016000000000001</v>
      </c>
      <c r="BN267" s="114">
        <v>4.7245674406617404</v>
      </c>
    </row>
    <row r="268" spans="1:66" ht="12" customHeight="1" x14ac:dyDescent="0.45">
      <c r="A268" s="761"/>
      <c r="B268" s="832"/>
      <c r="C268" s="18" t="s">
        <v>133</v>
      </c>
      <c r="D268" s="196">
        <v>19.802815600000002</v>
      </c>
      <c r="E268" s="220">
        <v>0.34258661000000001</v>
      </c>
      <c r="F268" s="197">
        <v>8.8299999999999993E-3</v>
      </c>
      <c r="G268" s="198"/>
      <c r="H268" s="238">
        <v>4.3020329799999999</v>
      </c>
      <c r="I268" s="238">
        <v>0.70786701000000007</v>
      </c>
      <c r="J268" s="197">
        <v>8.3949999999999997E-2</v>
      </c>
      <c r="K268" s="81">
        <v>21.724350046465108</v>
      </c>
      <c r="L268" s="48"/>
      <c r="M268" s="238">
        <v>3.0892798899999998</v>
      </c>
      <c r="N268" s="238">
        <v>0.71474972000000003</v>
      </c>
      <c r="O268" s="197">
        <v>0.11804000000000001</v>
      </c>
      <c r="P268" s="106">
        <v>15.600205306158582</v>
      </c>
      <c r="Q268" s="127"/>
      <c r="R268" s="238">
        <v>1.3215325900000001</v>
      </c>
      <c r="S268" s="238">
        <v>0.40946581999999998</v>
      </c>
      <c r="T268" s="197">
        <v>0.15808</v>
      </c>
      <c r="U268" s="106">
        <v>6.6734580409868585</v>
      </c>
      <c r="V268" s="106"/>
      <c r="W268" s="238">
        <v>6.1536509200000005</v>
      </c>
      <c r="X268" s="238">
        <v>0.87083864000000011</v>
      </c>
      <c r="Y268" s="197">
        <v>7.22E-2</v>
      </c>
      <c r="Z268" s="106">
        <v>31.074626175885818</v>
      </c>
      <c r="AA268" s="127"/>
      <c r="AB268" s="238">
        <v>13.43964272</v>
      </c>
      <c r="AC268" s="238">
        <v>0.77117988000000004</v>
      </c>
      <c r="AD268" s="197">
        <v>2.928E-2</v>
      </c>
      <c r="AE268" s="106">
        <v>67.867332562547318</v>
      </c>
      <c r="AF268" s="127"/>
      <c r="AG268" s="238">
        <v>16.836871670000001</v>
      </c>
      <c r="AH268" s="238">
        <v>0.51036954000000001</v>
      </c>
      <c r="AI268" s="197">
        <v>1.5469999999999999E-2</v>
      </c>
      <c r="AJ268" s="106">
        <v>85.022615016422193</v>
      </c>
      <c r="AK268" s="127"/>
      <c r="AL268" s="238">
        <v>6.6958486500000003</v>
      </c>
      <c r="AM268" s="238">
        <v>0.81714427000000001</v>
      </c>
      <c r="AN268" s="197">
        <v>6.2260000000000003E-2</v>
      </c>
      <c r="AO268" s="106">
        <v>33.81260920290547</v>
      </c>
      <c r="AP268" s="106"/>
      <c r="AQ268" s="298">
        <v>1.85679265</v>
      </c>
      <c r="AR268" s="106">
        <v>0.44354356</v>
      </c>
      <c r="AS268" s="197">
        <v>0.12188</v>
      </c>
      <c r="AT268" s="106">
        <v>9.3764073125035807</v>
      </c>
      <c r="AU268" s="127"/>
      <c r="AV268" s="238">
        <v>14.98007902</v>
      </c>
      <c r="AW268" s="238">
        <v>0.52150546999999992</v>
      </c>
      <c r="AX268" s="197">
        <v>1.7760000000000001E-2</v>
      </c>
      <c r="AY268" s="106">
        <v>75.64620770391862</v>
      </c>
      <c r="AZ268" s="127"/>
      <c r="BA268" s="238">
        <v>2.1731031299999999</v>
      </c>
      <c r="BB268" s="238">
        <v>0.55645032000000005</v>
      </c>
      <c r="BC268" s="197">
        <v>0.13064000000000001</v>
      </c>
      <c r="BD268" s="106">
        <v>10.973707849907969</v>
      </c>
      <c r="BE268" s="127"/>
      <c r="BF268" s="238">
        <v>13.762089830000001</v>
      </c>
      <c r="BG268" s="238">
        <v>0.57366711999999997</v>
      </c>
      <c r="BH268" s="197">
        <v>2.1270000000000001E-2</v>
      </c>
      <c r="BI268" s="106">
        <v>69.495621774107718</v>
      </c>
      <c r="BJ268" s="127"/>
      <c r="BK268" s="238">
        <v>0.95511393999999994</v>
      </c>
      <c r="BL268" s="238">
        <v>0.44718567000000004</v>
      </c>
      <c r="BM268" s="197">
        <v>0.23888000000000001</v>
      </c>
      <c r="BN268" s="114">
        <v>4.8231219200970585</v>
      </c>
    </row>
    <row r="269" spans="1:66" ht="12" customHeight="1" x14ac:dyDescent="0.45">
      <c r="A269" s="762"/>
      <c r="B269" s="834"/>
      <c r="C269" s="140" t="s">
        <v>134</v>
      </c>
      <c r="D269" s="204">
        <v>20.85651468</v>
      </c>
      <c r="E269" s="227">
        <v>0.34872755</v>
      </c>
      <c r="F269" s="205">
        <v>8.5299999999999994E-3</v>
      </c>
      <c r="G269" s="206"/>
      <c r="H269" s="242">
        <v>5.2957547699999994</v>
      </c>
      <c r="I269" s="242">
        <v>0.78556122000000006</v>
      </c>
      <c r="J269" s="205">
        <v>7.5679999999999997E-2</v>
      </c>
      <c r="K269" s="83">
        <v>25.391369801006462</v>
      </c>
      <c r="L269" s="75"/>
      <c r="M269" s="242">
        <v>3.8588714100000003</v>
      </c>
      <c r="N269" s="242">
        <v>0.78789129000000002</v>
      </c>
      <c r="O269" s="205">
        <v>0.10417</v>
      </c>
      <c r="P269" s="110">
        <v>18.501995511744823</v>
      </c>
      <c r="Q269" s="187"/>
      <c r="R269" s="242">
        <v>1.1283424</v>
      </c>
      <c r="S269" s="242">
        <v>0.40560093999999997</v>
      </c>
      <c r="T269" s="205">
        <v>0.18340000000000001</v>
      </c>
      <c r="U269" s="110">
        <v>5.410023761458115</v>
      </c>
      <c r="V269" s="110"/>
      <c r="W269" s="242">
        <v>7.2906684799999999</v>
      </c>
      <c r="X269" s="242">
        <v>0.92507972999999999</v>
      </c>
      <c r="Y269" s="205">
        <v>6.4740000000000006E-2</v>
      </c>
      <c r="Z269" s="110">
        <v>34.956312652714033</v>
      </c>
      <c r="AA269" s="187"/>
      <c r="AB269" s="242">
        <v>14.534256190000001</v>
      </c>
      <c r="AC269" s="242">
        <v>0.72910746999999998</v>
      </c>
      <c r="AD269" s="205">
        <v>2.5590000000000002E-2</v>
      </c>
      <c r="AE269" s="208">
        <v>69.686888787498987</v>
      </c>
      <c r="AF269" s="187"/>
      <c r="AG269" s="242">
        <v>18.12684226</v>
      </c>
      <c r="AH269" s="242">
        <v>0.50844168999999995</v>
      </c>
      <c r="AI269" s="205">
        <v>1.431E-2</v>
      </c>
      <c r="AJ269" s="110">
        <v>86.912135311766292</v>
      </c>
      <c r="AK269" s="187"/>
      <c r="AL269" s="242">
        <v>6.2746155999999997</v>
      </c>
      <c r="AM269" s="242">
        <v>0.94810136999999994</v>
      </c>
      <c r="AN269" s="205">
        <v>7.7090000000000006E-2</v>
      </c>
      <c r="AO269" s="110">
        <v>30.084679517507958</v>
      </c>
      <c r="AP269" s="110"/>
      <c r="AQ269" s="300">
        <v>1.5104666600000001</v>
      </c>
      <c r="AR269" s="110">
        <v>0.37401581</v>
      </c>
      <c r="AS269" s="205">
        <v>0.12633</v>
      </c>
      <c r="AT269" s="110">
        <v>7.2421815589756067</v>
      </c>
      <c r="AU269" s="187"/>
      <c r="AV269" s="242">
        <v>16.616375599999998</v>
      </c>
      <c r="AW269" s="242">
        <v>0.48791768000000002</v>
      </c>
      <c r="AX269" s="205">
        <v>1.498E-2</v>
      </c>
      <c r="AY269" s="110">
        <v>79.669953752790676</v>
      </c>
      <c r="AZ269" s="187"/>
      <c r="BA269" s="242">
        <v>1.6493795099999999</v>
      </c>
      <c r="BB269" s="242">
        <v>0.52241288999999991</v>
      </c>
      <c r="BC269" s="205">
        <v>0.16159999999999999</v>
      </c>
      <c r="BD269" s="110">
        <v>7.9082221325389721</v>
      </c>
      <c r="BE269" s="187"/>
      <c r="BF269" s="242">
        <v>15.932859619999999</v>
      </c>
      <c r="BG269" s="242">
        <v>0.54623663999999994</v>
      </c>
      <c r="BH269" s="205">
        <v>1.7489999999999999E-2</v>
      </c>
      <c r="BI269" s="110">
        <v>76.392723637945821</v>
      </c>
      <c r="BJ269" s="187"/>
      <c r="BK269" s="242">
        <v>0.96586353999999996</v>
      </c>
      <c r="BL269" s="242">
        <v>0.49705797000000002</v>
      </c>
      <c r="BM269" s="205">
        <v>0.26256000000000002</v>
      </c>
      <c r="BN269" s="118">
        <v>4.6309920656407577</v>
      </c>
    </row>
    <row r="270" spans="1:66" ht="12" customHeight="1" x14ac:dyDescent="0.45">
      <c r="A270" s="758" t="s">
        <v>96</v>
      </c>
      <c r="B270" s="831" t="s">
        <v>59</v>
      </c>
      <c r="C270" s="17" t="s">
        <v>59</v>
      </c>
      <c r="D270" s="191">
        <v>2207.8946660400002</v>
      </c>
      <c r="E270" s="192">
        <v>11.330821</v>
      </c>
      <c r="F270" s="195">
        <v>2.6199999999999999E-3</v>
      </c>
      <c r="G270" s="194"/>
      <c r="H270" s="192">
        <v>493.66526970000001</v>
      </c>
      <c r="I270" s="192">
        <v>46.157451480000006</v>
      </c>
      <c r="J270" s="195">
        <v>4.7699999999999999E-2</v>
      </c>
      <c r="K270" s="80">
        <v>22.359095173023817</v>
      </c>
      <c r="L270" s="47"/>
      <c r="M270" s="192">
        <v>458.58609597999998</v>
      </c>
      <c r="N270" s="192">
        <v>52.44462541</v>
      </c>
      <c r="O270" s="195">
        <v>5.8349999999999999E-2</v>
      </c>
      <c r="P270" s="107">
        <v>20.77028868421986</v>
      </c>
      <c r="Q270" s="174"/>
      <c r="R270" s="192">
        <v>70.328143350000005</v>
      </c>
      <c r="S270" s="192">
        <v>17.095694590000001</v>
      </c>
      <c r="T270" s="195">
        <v>0.12402000000000001</v>
      </c>
      <c r="U270" s="107">
        <v>3.1853033766387964</v>
      </c>
      <c r="V270" s="107"/>
      <c r="W270" s="192">
        <v>777.78988683</v>
      </c>
      <c r="X270" s="192">
        <v>57.988284740000005</v>
      </c>
      <c r="Y270" s="195">
        <v>3.8039999999999997E-2</v>
      </c>
      <c r="Z270" s="107">
        <v>35.227671808502336</v>
      </c>
      <c r="AA270" s="174"/>
      <c r="AB270" s="192">
        <v>1786.14728612</v>
      </c>
      <c r="AC270" s="192">
        <v>29.80971628</v>
      </c>
      <c r="AD270" s="195">
        <v>8.5100000000000002E-3</v>
      </c>
      <c r="AE270" s="107">
        <v>80.898211023969225</v>
      </c>
      <c r="AF270" s="174"/>
      <c r="AG270" s="192">
        <v>2038.68394524</v>
      </c>
      <c r="AH270" s="192">
        <v>17.557926329999997</v>
      </c>
      <c r="AI270" s="195">
        <v>4.3899999999999998E-3</v>
      </c>
      <c r="AJ270" s="107">
        <v>92.336105367585745</v>
      </c>
      <c r="AK270" s="174"/>
      <c r="AL270" s="192">
        <v>798.13999797999998</v>
      </c>
      <c r="AM270" s="192">
        <v>35.844681219999998</v>
      </c>
      <c r="AN270" s="195">
        <v>2.291E-2</v>
      </c>
      <c r="AO270" s="107">
        <v>36.149369363327231</v>
      </c>
      <c r="AP270" s="107"/>
      <c r="AQ270" s="297">
        <v>265.58799885999997</v>
      </c>
      <c r="AR270" s="107">
        <v>18.041642830000001</v>
      </c>
      <c r="AS270" s="195">
        <v>3.4660000000000003E-2</v>
      </c>
      <c r="AT270" s="107">
        <v>12.02901582874644</v>
      </c>
      <c r="AU270" s="174"/>
      <c r="AV270" s="192">
        <v>1773.09594638</v>
      </c>
      <c r="AW270" s="192">
        <v>19.69975075</v>
      </c>
      <c r="AX270" s="195">
        <v>5.6699999999999997E-3</v>
      </c>
      <c r="AY270" s="107">
        <v>80.307089538839307</v>
      </c>
      <c r="AZ270" s="174"/>
      <c r="BA270" s="192">
        <v>192.69714454999999</v>
      </c>
      <c r="BB270" s="192">
        <v>18.03621124</v>
      </c>
      <c r="BC270" s="195">
        <v>4.7750000000000001E-2</v>
      </c>
      <c r="BD270" s="107">
        <v>8.7276421069314249</v>
      </c>
      <c r="BE270" s="174"/>
      <c r="BF270" s="192">
        <v>1582.7595200400001</v>
      </c>
      <c r="BG270" s="192">
        <v>27.276042329999999</v>
      </c>
      <c r="BH270" s="195">
        <v>8.7899999999999992E-3</v>
      </c>
      <c r="BI270" s="107">
        <v>71.686369118268672</v>
      </c>
      <c r="BJ270" s="174"/>
      <c r="BK270" s="192">
        <v>2.3607182099999999</v>
      </c>
      <c r="BL270" s="192">
        <v>2.0166543999999997</v>
      </c>
      <c r="BM270" s="195">
        <v>0.43584000000000001</v>
      </c>
      <c r="BN270" s="115">
        <v>0.10692168636079449</v>
      </c>
    </row>
    <row r="271" spans="1:66" ht="12" customHeight="1" x14ac:dyDescent="0.45">
      <c r="A271" s="758"/>
      <c r="B271" s="831"/>
      <c r="C271" s="17" t="s">
        <v>133</v>
      </c>
      <c r="D271" s="191">
        <v>1070.52011098</v>
      </c>
      <c r="E271" s="192">
        <v>8.8056410199999995</v>
      </c>
      <c r="F271" s="195">
        <v>4.1999999999999997E-3</v>
      </c>
      <c r="G271" s="194"/>
      <c r="H271" s="192">
        <v>233.33859766999998</v>
      </c>
      <c r="I271" s="192">
        <v>26.518355100000001</v>
      </c>
      <c r="J271" s="195">
        <v>5.7979999999999997E-2</v>
      </c>
      <c r="K271" s="80">
        <v>21.796750502556353</v>
      </c>
      <c r="L271" s="47"/>
      <c r="M271" s="192">
        <v>218.21153872000002</v>
      </c>
      <c r="N271" s="192">
        <v>28.63096092</v>
      </c>
      <c r="O271" s="195">
        <v>6.694E-2</v>
      </c>
      <c r="P271" s="107">
        <v>20.383693541286192</v>
      </c>
      <c r="Q271" s="174"/>
      <c r="R271" s="192">
        <v>37.67452686</v>
      </c>
      <c r="S271" s="192">
        <v>10.621823259999999</v>
      </c>
      <c r="T271" s="195">
        <v>0.14385000000000001</v>
      </c>
      <c r="U271" s="107">
        <v>3.5192731527024859</v>
      </c>
      <c r="V271" s="107"/>
      <c r="W271" s="192">
        <v>372.82645439000004</v>
      </c>
      <c r="X271" s="192">
        <v>32.892619769999996</v>
      </c>
      <c r="Y271" s="195">
        <v>4.5010000000000001E-2</v>
      </c>
      <c r="Z271" s="107">
        <v>34.826665147719524</v>
      </c>
      <c r="AA271" s="174"/>
      <c r="AB271" s="192">
        <v>860.05204085000003</v>
      </c>
      <c r="AC271" s="192">
        <v>19.463720500000001</v>
      </c>
      <c r="AD271" s="195">
        <v>1.155E-2</v>
      </c>
      <c r="AE271" s="107">
        <v>80.339643508674627</v>
      </c>
      <c r="AF271" s="174"/>
      <c r="AG271" s="192">
        <v>984.01567831999989</v>
      </c>
      <c r="AH271" s="192">
        <v>12.786545139999999</v>
      </c>
      <c r="AI271" s="195">
        <v>6.6299999999999996E-3</v>
      </c>
      <c r="AJ271" s="107">
        <v>91.919401441154591</v>
      </c>
      <c r="AK271" s="174"/>
      <c r="AL271" s="192">
        <v>392.11909978</v>
      </c>
      <c r="AM271" s="192">
        <v>21.29523725</v>
      </c>
      <c r="AN271" s="195">
        <v>2.7709999999999999E-2</v>
      </c>
      <c r="AO271" s="107">
        <v>36.628840108481228</v>
      </c>
      <c r="AP271" s="107"/>
      <c r="AQ271" s="297">
        <v>126.05223602</v>
      </c>
      <c r="AR271" s="107">
        <v>12.295254310000001</v>
      </c>
      <c r="AS271" s="195">
        <v>4.9770000000000002E-2</v>
      </c>
      <c r="AT271" s="107">
        <v>11.77485922283201</v>
      </c>
      <c r="AU271" s="174"/>
      <c r="AV271" s="192">
        <v>857.96344231</v>
      </c>
      <c r="AW271" s="192">
        <v>12.932883780000001</v>
      </c>
      <c r="AX271" s="195">
        <v>7.6899999999999998E-3</v>
      </c>
      <c r="AY271" s="107">
        <v>80.144542219256721</v>
      </c>
      <c r="AZ271" s="174"/>
      <c r="BA271" s="192">
        <v>99.579849799999991</v>
      </c>
      <c r="BB271" s="192">
        <v>11.167743560000002</v>
      </c>
      <c r="BC271" s="195">
        <v>5.722E-2</v>
      </c>
      <c r="BD271" s="107">
        <v>9.3020064526242603</v>
      </c>
      <c r="BE271" s="174"/>
      <c r="BF271" s="192">
        <v>758.85680807999995</v>
      </c>
      <c r="BG271" s="192">
        <v>16.84666992</v>
      </c>
      <c r="BH271" s="195">
        <v>1.133E-2</v>
      </c>
      <c r="BI271" s="107">
        <v>70.886740033805623</v>
      </c>
      <c r="BJ271" s="174"/>
      <c r="BK271" s="192">
        <v>0.47321557999999997</v>
      </c>
      <c r="BL271" s="192">
        <v>0.94060032000000005</v>
      </c>
      <c r="BM271" s="195">
        <v>1</v>
      </c>
      <c r="BN271" s="115">
        <v>4.420426810728461E-2</v>
      </c>
    </row>
    <row r="272" spans="1:66" ht="12" customHeight="1" x14ac:dyDescent="0.45">
      <c r="A272" s="758"/>
      <c r="B272" s="831"/>
      <c r="C272" s="17" t="s">
        <v>134</v>
      </c>
      <c r="D272" s="191">
        <v>1137.3745550599999</v>
      </c>
      <c r="E272" s="192">
        <v>8.2552411699999997</v>
      </c>
      <c r="F272" s="195">
        <v>3.7000000000000002E-3</v>
      </c>
      <c r="G272" s="194"/>
      <c r="H272" s="192">
        <v>260.32667203</v>
      </c>
      <c r="I272" s="192">
        <v>25.506501570000001</v>
      </c>
      <c r="J272" s="195">
        <v>4.999E-2</v>
      </c>
      <c r="K272" s="80">
        <v>22.888385437483873</v>
      </c>
      <c r="L272" s="47"/>
      <c r="M272" s="192">
        <v>240.37455725999999</v>
      </c>
      <c r="N272" s="192">
        <v>27.649700629999998</v>
      </c>
      <c r="O272" s="195">
        <v>5.8689999999999999E-2</v>
      </c>
      <c r="P272" s="107">
        <v>21.134159911579832</v>
      </c>
      <c r="Q272" s="174"/>
      <c r="R272" s="192">
        <v>32.653616480000004</v>
      </c>
      <c r="S272" s="192">
        <v>8.9849684700000001</v>
      </c>
      <c r="T272" s="195">
        <v>0.14038999999999999</v>
      </c>
      <c r="U272" s="107">
        <v>2.8709642162055777</v>
      </c>
      <c r="V272" s="107"/>
      <c r="W272" s="192">
        <v>404.96343244000002</v>
      </c>
      <c r="X272" s="192">
        <v>29.650895160000001</v>
      </c>
      <c r="Y272" s="195">
        <v>3.7359999999999997E-2</v>
      </c>
      <c r="Z272" s="107">
        <v>35.605107450169484</v>
      </c>
      <c r="AA272" s="174"/>
      <c r="AB272" s="192">
        <v>926.09524528000009</v>
      </c>
      <c r="AC272" s="192">
        <v>17.90209819</v>
      </c>
      <c r="AD272" s="195">
        <v>9.8600000000000007E-3</v>
      </c>
      <c r="AE272" s="107">
        <v>81.42394615388119</v>
      </c>
      <c r="AF272" s="174"/>
      <c r="AG272" s="192">
        <v>1054.6682669100001</v>
      </c>
      <c r="AH272" s="192">
        <v>12.383032080000001</v>
      </c>
      <c r="AI272" s="195">
        <v>5.9899999999999997E-3</v>
      </c>
      <c r="AJ272" s="107">
        <v>92.728315594713052</v>
      </c>
      <c r="AK272" s="174"/>
      <c r="AL272" s="192">
        <v>406.02089819999998</v>
      </c>
      <c r="AM272" s="192">
        <v>20.42384302</v>
      </c>
      <c r="AN272" s="195">
        <v>2.5659999999999999E-2</v>
      </c>
      <c r="AO272" s="107">
        <v>35.698081726347496</v>
      </c>
      <c r="AP272" s="107"/>
      <c r="AQ272" s="297">
        <v>139.53576284000002</v>
      </c>
      <c r="AR272" s="107">
        <v>13.0352181</v>
      </c>
      <c r="AS272" s="195">
        <v>4.7660000000000001E-2</v>
      </c>
      <c r="AT272" s="107">
        <v>12.26823320595906</v>
      </c>
      <c r="AU272" s="174"/>
      <c r="AV272" s="192">
        <v>915.13250406999998</v>
      </c>
      <c r="AW272" s="192">
        <v>13.041539179999999</v>
      </c>
      <c r="AX272" s="195">
        <v>7.2700000000000004E-3</v>
      </c>
      <c r="AY272" s="107">
        <v>80.460082388753989</v>
      </c>
      <c r="AZ272" s="174"/>
      <c r="BA272" s="192">
        <v>93.117294739999991</v>
      </c>
      <c r="BB272" s="192">
        <v>10.798641739999999</v>
      </c>
      <c r="BC272" s="195">
        <v>5.917E-2</v>
      </c>
      <c r="BD272" s="107">
        <v>8.1870386783083759</v>
      </c>
      <c r="BE272" s="174"/>
      <c r="BF272" s="192">
        <v>823.90271195000003</v>
      </c>
      <c r="BG272" s="192">
        <v>16.802075300000002</v>
      </c>
      <c r="BH272" s="195">
        <v>1.04E-2</v>
      </c>
      <c r="BI272" s="107">
        <v>72.438996308171909</v>
      </c>
      <c r="BJ272" s="174"/>
      <c r="BK272" s="192">
        <v>1.88750263</v>
      </c>
      <c r="BL272" s="192">
        <v>1.8077674400000001</v>
      </c>
      <c r="BM272" s="195">
        <v>0.48864999999999997</v>
      </c>
      <c r="BN272" s="115">
        <v>0.16595259860551642</v>
      </c>
    </row>
    <row r="273" spans="1:66" ht="12" customHeight="1" x14ac:dyDescent="0.45">
      <c r="A273" s="758"/>
      <c r="B273" s="832" t="s">
        <v>66</v>
      </c>
      <c r="C273" s="18" t="s">
        <v>59</v>
      </c>
      <c r="D273" s="196">
        <v>1721.39261087</v>
      </c>
      <c r="E273" s="220">
        <v>10.62049272</v>
      </c>
      <c r="F273" s="197">
        <v>3.15E-3</v>
      </c>
      <c r="G273" s="198"/>
      <c r="H273" s="238">
        <v>438.78302402999998</v>
      </c>
      <c r="I273" s="238">
        <v>45.606215909999996</v>
      </c>
      <c r="J273" s="197">
        <v>5.3030000000000001E-2</v>
      </c>
      <c r="K273" s="81">
        <v>25.490002760511267</v>
      </c>
      <c r="L273" s="48"/>
      <c r="M273" s="238">
        <v>420.26416262999999</v>
      </c>
      <c r="N273" s="238">
        <v>52.125296229999996</v>
      </c>
      <c r="O273" s="197">
        <v>6.3280000000000003E-2</v>
      </c>
      <c r="P273" s="106">
        <v>24.414195807288639</v>
      </c>
      <c r="Q273" s="127"/>
      <c r="R273" s="238">
        <v>65.915794840000004</v>
      </c>
      <c r="S273" s="238">
        <v>16.917568889999998</v>
      </c>
      <c r="T273" s="197">
        <v>0.13095000000000001</v>
      </c>
      <c r="U273" s="106">
        <v>3.829213302285865</v>
      </c>
      <c r="V273" s="106"/>
      <c r="W273" s="238">
        <v>696.75686834999999</v>
      </c>
      <c r="X273" s="238">
        <v>57.42716351</v>
      </c>
      <c r="Y273" s="197">
        <v>4.2049999999999997E-2</v>
      </c>
      <c r="Z273" s="106">
        <v>40.47634827465977</v>
      </c>
      <c r="AA273" s="127"/>
      <c r="AB273" s="238">
        <v>1499.98394095</v>
      </c>
      <c r="AC273" s="238">
        <v>26.48940872</v>
      </c>
      <c r="AD273" s="197">
        <v>9.0100000000000006E-3</v>
      </c>
      <c r="AE273" s="106">
        <v>87.137816874437561</v>
      </c>
      <c r="AF273" s="127"/>
      <c r="AG273" s="238">
        <v>1622.67370018</v>
      </c>
      <c r="AH273" s="238">
        <v>16.181435199999999</v>
      </c>
      <c r="AI273" s="197">
        <v>5.0899999999999999E-3</v>
      </c>
      <c r="AJ273" s="106">
        <v>94.265171694904211</v>
      </c>
      <c r="AK273" s="127"/>
      <c r="AL273" s="238">
        <v>521.51158687999998</v>
      </c>
      <c r="AM273" s="238">
        <v>31.639730709999998</v>
      </c>
      <c r="AN273" s="197">
        <v>3.0949999999999998E-2</v>
      </c>
      <c r="AO273" s="106">
        <v>30.295911786005959</v>
      </c>
      <c r="AP273" s="106"/>
      <c r="AQ273" s="298">
        <v>198.44494192000002</v>
      </c>
      <c r="AR273" s="106">
        <v>16.911378690000003</v>
      </c>
      <c r="AS273" s="197">
        <v>4.3479999999999998E-2</v>
      </c>
      <c r="AT273" s="106">
        <v>11.528162760017018</v>
      </c>
      <c r="AU273" s="127"/>
      <c r="AV273" s="238">
        <v>1424.2287582599999</v>
      </c>
      <c r="AW273" s="238">
        <v>18.241649150000001</v>
      </c>
      <c r="AX273" s="197">
        <v>6.5300000000000002E-3</v>
      </c>
      <c r="AY273" s="106">
        <v>82.7370089348872</v>
      </c>
      <c r="AZ273" s="127"/>
      <c r="BA273" s="238">
        <v>91.19076579</v>
      </c>
      <c r="BB273" s="238">
        <v>15.14424094</v>
      </c>
      <c r="BC273" s="197">
        <v>8.473E-2</v>
      </c>
      <c r="BD273" s="106">
        <v>5.2974995485725804</v>
      </c>
      <c r="BE273" s="127"/>
      <c r="BF273" s="238">
        <v>1335.39871068</v>
      </c>
      <c r="BG273" s="238">
        <v>24.416258720000002</v>
      </c>
      <c r="BH273" s="197">
        <v>9.3299999999999998E-3</v>
      </c>
      <c r="BI273" s="106">
        <v>77.576649408590356</v>
      </c>
      <c r="BJ273" s="127"/>
      <c r="BK273" s="238">
        <v>2.3607182099999999</v>
      </c>
      <c r="BL273" s="238">
        <v>2.0166543999999997</v>
      </c>
      <c r="BM273" s="197">
        <v>0.43584000000000001</v>
      </c>
      <c r="BN273" s="114">
        <v>0.13714002227573649</v>
      </c>
    </row>
    <row r="274" spans="1:66" ht="12" customHeight="1" x14ac:dyDescent="0.45">
      <c r="A274" s="758"/>
      <c r="B274" s="832"/>
      <c r="C274" s="18" t="s">
        <v>133</v>
      </c>
      <c r="D274" s="196">
        <v>812.03347372999997</v>
      </c>
      <c r="E274" s="220">
        <v>8.20722621</v>
      </c>
      <c r="F274" s="197">
        <v>5.1599999999999997E-3</v>
      </c>
      <c r="G274" s="198"/>
      <c r="H274" s="238">
        <v>204.47375031000001</v>
      </c>
      <c r="I274" s="238">
        <v>25.964186089999998</v>
      </c>
      <c r="J274" s="197">
        <v>6.479E-2</v>
      </c>
      <c r="K274" s="81">
        <v>25.180458309282365</v>
      </c>
      <c r="L274" s="48"/>
      <c r="M274" s="238">
        <v>197.59436665999999</v>
      </c>
      <c r="N274" s="238">
        <v>28.290414760000001</v>
      </c>
      <c r="O274" s="197">
        <v>7.3050000000000004E-2</v>
      </c>
      <c r="P274" s="106">
        <v>24.333278498036382</v>
      </c>
      <c r="Q274" s="127"/>
      <c r="R274" s="238">
        <v>35.215403129999999</v>
      </c>
      <c r="S274" s="238">
        <v>10.383224370000001</v>
      </c>
      <c r="T274" s="197">
        <v>0.15043000000000001</v>
      </c>
      <c r="U274" s="106">
        <v>4.3366935316399378</v>
      </c>
      <c r="V274" s="106"/>
      <c r="W274" s="238">
        <v>330.41128003</v>
      </c>
      <c r="X274" s="238">
        <v>32.248703730000003</v>
      </c>
      <c r="Y274" s="197">
        <v>4.9799999999999997E-2</v>
      </c>
      <c r="Z274" s="106">
        <v>40.689366968123444</v>
      </c>
      <c r="AA274" s="127"/>
      <c r="AB274" s="238">
        <v>708.87417732000006</v>
      </c>
      <c r="AC274" s="238">
        <v>17.279927060000002</v>
      </c>
      <c r="AD274" s="197">
        <v>1.244E-2</v>
      </c>
      <c r="AE274" s="106">
        <v>87.296176851411388</v>
      </c>
      <c r="AF274" s="127"/>
      <c r="AG274" s="238">
        <v>763.78887199999997</v>
      </c>
      <c r="AH274" s="238">
        <v>11.75275813</v>
      </c>
      <c r="AI274" s="197">
        <v>7.8499999999999993E-3</v>
      </c>
      <c r="AJ274" s="106">
        <v>94.058791504198354</v>
      </c>
      <c r="AK274" s="127"/>
      <c r="AL274" s="238">
        <v>244.93863141999998</v>
      </c>
      <c r="AM274" s="238">
        <v>18.624953720000001</v>
      </c>
      <c r="AN274" s="197">
        <v>3.8800000000000001E-2</v>
      </c>
      <c r="AO274" s="106">
        <v>30.16361262730922</v>
      </c>
      <c r="AP274" s="106"/>
      <c r="AQ274" s="298">
        <v>92.817729970000002</v>
      </c>
      <c r="AR274" s="106">
        <v>11.35293648</v>
      </c>
      <c r="AS274" s="197">
        <v>6.241E-2</v>
      </c>
      <c r="AT274" s="106">
        <v>11.430283722621731</v>
      </c>
      <c r="AU274" s="127"/>
      <c r="AV274" s="238">
        <v>670.97114203000001</v>
      </c>
      <c r="AW274" s="238">
        <v>11.943107360000001</v>
      </c>
      <c r="AX274" s="197">
        <v>9.0799999999999995E-3</v>
      </c>
      <c r="AY274" s="106">
        <v>82.628507781576616</v>
      </c>
      <c r="AZ274" s="127"/>
      <c r="BA274" s="238">
        <v>43.748821509999999</v>
      </c>
      <c r="BB274" s="238">
        <v>9.2097140999999993</v>
      </c>
      <c r="BC274" s="197">
        <v>0.1074</v>
      </c>
      <c r="BD274" s="106">
        <v>5.3875638043643539</v>
      </c>
      <c r="BE274" s="127"/>
      <c r="BF274" s="238">
        <v>627.69553610000003</v>
      </c>
      <c r="BG274" s="238">
        <v>15.22833997</v>
      </c>
      <c r="BH274" s="197">
        <v>1.238E-2</v>
      </c>
      <c r="BI274" s="106">
        <v>77.299219355667589</v>
      </c>
      <c r="BJ274" s="127"/>
      <c r="BK274" s="238">
        <v>0.47321557999999997</v>
      </c>
      <c r="BL274" s="238">
        <v>0.94060032000000005</v>
      </c>
      <c r="BM274" s="197">
        <v>1</v>
      </c>
      <c r="BN274" s="114">
        <v>5.8275378455315191E-2</v>
      </c>
    </row>
    <row r="275" spans="1:66" ht="12" customHeight="1" x14ac:dyDescent="0.45">
      <c r="A275" s="758"/>
      <c r="B275" s="832"/>
      <c r="C275" s="18" t="s">
        <v>134</v>
      </c>
      <c r="D275" s="196">
        <v>909.35913713000002</v>
      </c>
      <c r="E275" s="220">
        <v>7.5237221099999996</v>
      </c>
      <c r="F275" s="197">
        <v>4.2199999999999998E-3</v>
      </c>
      <c r="G275" s="198"/>
      <c r="H275" s="238">
        <v>234.30927371999999</v>
      </c>
      <c r="I275" s="238">
        <v>25.145530320000002</v>
      </c>
      <c r="J275" s="197">
        <v>5.475E-2</v>
      </c>
      <c r="K275" s="81">
        <v>25.766417705934774</v>
      </c>
      <c r="L275" s="48"/>
      <c r="M275" s="238">
        <v>222.66979598</v>
      </c>
      <c r="N275" s="238">
        <v>27.527034019999999</v>
      </c>
      <c r="O275" s="197">
        <v>6.3070000000000001E-2</v>
      </c>
      <c r="P275" s="106">
        <v>24.486452809256548</v>
      </c>
      <c r="Q275" s="127"/>
      <c r="R275" s="238">
        <v>30.700391719999999</v>
      </c>
      <c r="S275" s="238">
        <v>8.9251771900000012</v>
      </c>
      <c r="T275" s="197">
        <v>0.14832999999999999</v>
      </c>
      <c r="U275" s="106">
        <v>3.3760469836914537</v>
      </c>
      <c r="V275" s="106"/>
      <c r="W275" s="238">
        <v>366.34558831000004</v>
      </c>
      <c r="X275" s="238">
        <v>29.307820189999997</v>
      </c>
      <c r="Y275" s="197">
        <v>4.0820000000000002E-2</v>
      </c>
      <c r="Z275" s="106">
        <v>40.286128257996275</v>
      </c>
      <c r="AA275" s="127"/>
      <c r="AB275" s="238">
        <v>791.10976362999997</v>
      </c>
      <c r="AC275" s="238">
        <v>16.66976906</v>
      </c>
      <c r="AD275" s="197">
        <v>1.0749999999999999E-2</v>
      </c>
      <c r="AE275" s="207">
        <v>86.996405636478983</v>
      </c>
      <c r="AF275" s="127"/>
      <c r="AG275" s="238">
        <v>858.88482818</v>
      </c>
      <c r="AH275" s="238">
        <v>11.59201936</v>
      </c>
      <c r="AI275" s="197">
        <v>6.8900000000000003E-3</v>
      </c>
      <c r="AJ275" s="106">
        <v>94.449463705912677</v>
      </c>
      <c r="AK275" s="127"/>
      <c r="AL275" s="238">
        <v>276.57295544999999</v>
      </c>
      <c r="AM275" s="238">
        <v>18.802635349999999</v>
      </c>
      <c r="AN275" s="197">
        <v>3.4689999999999999E-2</v>
      </c>
      <c r="AO275" s="106">
        <v>30.414051407993025</v>
      </c>
      <c r="AP275" s="106"/>
      <c r="AQ275" s="298">
        <v>105.62721195</v>
      </c>
      <c r="AR275" s="106">
        <v>12.228434230000001</v>
      </c>
      <c r="AS275" s="197">
        <v>5.9069999999999998E-2</v>
      </c>
      <c r="AT275" s="106">
        <v>11.615566131920854</v>
      </c>
      <c r="AU275" s="127"/>
      <c r="AV275" s="238">
        <v>753.25761623999995</v>
      </c>
      <c r="AW275" s="238">
        <v>12.35753036</v>
      </c>
      <c r="AX275" s="197">
        <v>8.3700000000000007E-3</v>
      </c>
      <c r="AY275" s="106">
        <v>82.833897575091484</v>
      </c>
      <c r="AZ275" s="127"/>
      <c r="BA275" s="238">
        <v>47.441944280000001</v>
      </c>
      <c r="BB275" s="238">
        <v>9.4518140800000001</v>
      </c>
      <c r="BC275" s="197">
        <v>0.10165</v>
      </c>
      <c r="BD275" s="106">
        <v>5.2170745685505553</v>
      </c>
      <c r="BE275" s="127"/>
      <c r="BF275" s="238">
        <v>707.70317458</v>
      </c>
      <c r="BG275" s="238">
        <v>15.543359430000001</v>
      </c>
      <c r="BH275" s="197">
        <v>1.1209999999999999E-2</v>
      </c>
      <c r="BI275" s="106">
        <v>77.824387052794108</v>
      </c>
      <c r="BJ275" s="127"/>
      <c r="BK275" s="238">
        <v>1.88750263</v>
      </c>
      <c r="BL275" s="238">
        <v>1.8077674400000001</v>
      </c>
      <c r="BM275" s="197">
        <v>0.48864999999999997</v>
      </c>
      <c r="BN275" s="114">
        <v>0.20756404735285203</v>
      </c>
    </row>
    <row r="276" spans="1:66" ht="12" customHeight="1" x14ac:dyDescent="0.45">
      <c r="A276" s="758"/>
      <c r="B276" s="831" t="s">
        <v>67</v>
      </c>
      <c r="C276" s="17" t="s">
        <v>59</v>
      </c>
      <c r="D276" s="191">
        <v>486.50205517000001</v>
      </c>
      <c r="E276" s="192">
        <v>4.1390510599999999</v>
      </c>
      <c r="F276" s="195">
        <v>4.3400000000000001E-3</v>
      </c>
      <c r="G276" s="194"/>
      <c r="H276" s="158">
        <v>54.882245669999996</v>
      </c>
      <c r="I276" s="158">
        <v>7.7033971000000001</v>
      </c>
      <c r="J276" s="195">
        <v>7.1609999999999993E-2</v>
      </c>
      <c r="K276" s="80">
        <v>11.280989481292595</v>
      </c>
      <c r="L276" s="47"/>
      <c r="M276" s="158">
        <v>38.321933350000002</v>
      </c>
      <c r="N276" s="158">
        <v>8.3345527700000002</v>
      </c>
      <c r="O276" s="195">
        <v>0.11096</v>
      </c>
      <c r="P276" s="107">
        <v>7.8770342165582514</v>
      </c>
      <c r="Q276" s="174"/>
      <c r="R276" s="158">
        <v>4.4123485100000002</v>
      </c>
      <c r="S276" s="158">
        <v>2.7283349600000002</v>
      </c>
      <c r="T276" s="195">
        <v>0.31547999999999998</v>
      </c>
      <c r="U276" s="107">
        <v>0.90695372467813706</v>
      </c>
      <c r="V276" s="107"/>
      <c r="W276" s="158">
        <v>81.033018490000003</v>
      </c>
      <c r="X276" s="158">
        <v>9.9634803999999999</v>
      </c>
      <c r="Y276" s="195">
        <v>6.2729999999999994E-2</v>
      </c>
      <c r="Z276" s="107">
        <v>16.656254095716896</v>
      </c>
      <c r="AA276" s="174"/>
      <c r="AB276" s="158">
        <v>286.16334517000001</v>
      </c>
      <c r="AC276" s="158">
        <v>15.801476469999999</v>
      </c>
      <c r="AD276" s="195">
        <v>2.8170000000000001E-2</v>
      </c>
      <c r="AE276" s="107">
        <v>58.820583002471594</v>
      </c>
      <c r="AF276" s="174"/>
      <c r="AG276" s="158">
        <v>416.01024505999999</v>
      </c>
      <c r="AH276" s="158">
        <v>8.0077195499999991</v>
      </c>
      <c r="AI276" s="195">
        <v>9.8200000000000006E-3</v>
      </c>
      <c r="AJ276" s="107">
        <v>85.510480508583285</v>
      </c>
      <c r="AK276" s="174"/>
      <c r="AL276" s="158">
        <v>276.62841110000005</v>
      </c>
      <c r="AM276" s="158">
        <v>19.766657350000003</v>
      </c>
      <c r="AN276" s="195">
        <v>3.6459999999999999E-2</v>
      </c>
      <c r="AO276" s="107">
        <v>56.860687053693304</v>
      </c>
      <c r="AP276" s="107"/>
      <c r="AQ276" s="297">
        <v>67.143056939999994</v>
      </c>
      <c r="AR276" s="107">
        <v>6.8805488199999996</v>
      </c>
      <c r="AS276" s="195">
        <v>5.228E-2</v>
      </c>
      <c r="AT276" s="107">
        <v>13.801186701367167</v>
      </c>
      <c r="AU276" s="174"/>
      <c r="AV276" s="158">
        <v>348.86718810999997</v>
      </c>
      <c r="AW276" s="158">
        <v>7.8049329900000002</v>
      </c>
      <c r="AX276" s="195">
        <v>1.141E-2</v>
      </c>
      <c r="AY276" s="107">
        <v>71.709293805160641</v>
      </c>
      <c r="AZ276" s="174"/>
      <c r="BA276" s="158">
        <v>101.50637876</v>
      </c>
      <c r="BB276" s="158">
        <v>9.5201068400000004</v>
      </c>
      <c r="BC276" s="195">
        <v>4.7849999999999997E-2</v>
      </c>
      <c r="BD276" s="107">
        <v>20.864532365547827</v>
      </c>
      <c r="BE276" s="174"/>
      <c r="BF276" s="158">
        <v>247.36080936000002</v>
      </c>
      <c r="BG276" s="158">
        <v>11.52373965</v>
      </c>
      <c r="BH276" s="195">
        <v>2.3769999999999999E-2</v>
      </c>
      <c r="BI276" s="107">
        <v>50.844761441668304</v>
      </c>
      <c r="BJ276" s="174"/>
      <c r="BK276" s="158">
        <v>0</v>
      </c>
      <c r="BL276" s="158">
        <v>0</v>
      </c>
      <c r="BM276" s="195" t="s">
        <v>69</v>
      </c>
      <c r="BN276" s="115">
        <v>0</v>
      </c>
    </row>
    <row r="277" spans="1:66" ht="12" customHeight="1" x14ac:dyDescent="0.45">
      <c r="A277" s="758"/>
      <c r="B277" s="831"/>
      <c r="C277" s="17" t="s">
        <v>133</v>
      </c>
      <c r="D277" s="191">
        <v>258.48663723999999</v>
      </c>
      <c r="E277" s="192">
        <v>3.19636377</v>
      </c>
      <c r="F277" s="195">
        <v>6.3099999999999996E-3</v>
      </c>
      <c r="G277" s="192"/>
      <c r="H277" s="192">
        <v>28.864847359999999</v>
      </c>
      <c r="I277" s="192">
        <v>5.6550833300000001</v>
      </c>
      <c r="J277" s="195">
        <v>9.9959999999999993E-2</v>
      </c>
      <c r="K277" s="80">
        <v>11.166862499433396</v>
      </c>
      <c r="L277" s="47"/>
      <c r="M277" s="192">
        <v>20.617172060000001</v>
      </c>
      <c r="N277" s="192">
        <v>5.2358733599999994</v>
      </c>
      <c r="O277" s="195">
        <v>0.12956999999999999</v>
      </c>
      <c r="P277" s="107">
        <v>7.9761075002331134</v>
      </c>
      <c r="Q277" s="174"/>
      <c r="R277" s="192">
        <v>2.4591237399999999</v>
      </c>
      <c r="S277" s="192">
        <v>2.3065502200000001</v>
      </c>
      <c r="T277" s="195">
        <v>0.47854999999999998</v>
      </c>
      <c r="U277" s="107">
        <v>0.95135430065452464</v>
      </c>
      <c r="V277" s="107"/>
      <c r="W277" s="192">
        <v>42.415174359999995</v>
      </c>
      <c r="X277" s="192">
        <v>7.1913532199999999</v>
      </c>
      <c r="Y277" s="195">
        <v>8.6499999999999994E-2</v>
      </c>
      <c r="Z277" s="107">
        <v>16.409039481843042</v>
      </c>
      <c r="AA277" s="174"/>
      <c r="AB277" s="192">
        <v>151.17786352000002</v>
      </c>
      <c r="AC277" s="192">
        <v>9.7488433200000006</v>
      </c>
      <c r="AD277" s="195">
        <v>3.2899999999999999E-2</v>
      </c>
      <c r="AE277" s="107">
        <v>58.485755834114627</v>
      </c>
      <c r="AF277" s="174"/>
      <c r="AG277" s="192">
        <v>220.22680632999999</v>
      </c>
      <c r="AH277" s="192">
        <v>5.4184965300000005</v>
      </c>
      <c r="AI277" s="195">
        <v>1.255E-2</v>
      </c>
      <c r="AJ277" s="107">
        <v>85.198526578193494</v>
      </c>
      <c r="AK277" s="174"/>
      <c r="AL277" s="192">
        <v>147.18046835000001</v>
      </c>
      <c r="AM277" s="192">
        <v>11.18530043</v>
      </c>
      <c r="AN277" s="195">
        <v>3.8769999999999999E-2</v>
      </c>
      <c r="AO277" s="107">
        <v>56.939294781937107</v>
      </c>
      <c r="AP277" s="107"/>
      <c r="AQ277" s="297">
        <v>33.23450605</v>
      </c>
      <c r="AR277" s="107">
        <v>5.1519568900000001</v>
      </c>
      <c r="AS277" s="195">
        <v>7.9089999999999994E-2</v>
      </c>
      <c r="AT277" s="107">
        <v>12.857340094970708</v>
      </c>
      <c r="AU277" s="174"/>
      <c r="AV277" s="192">
        <v>186.99230027999999</v>
      </c>
      <c r="AW277" s="192">
        <v>5.09786231</v>
      </c>
      <c r="AX277" s="195">
        <v>1.391E-2</v>
      </c>
      <c r="AY277" s="107">
        <v>72.341186483222785</v>
      </c>
      <c r="AZ277" s="174"/>
      <c r="BA277" s="192">
        <v>55.8310283</v>
      </c>
      <c r="BB277" s="192">
        <v>6.2012144500000002</v>
      </c>
      <c r="BC277" s="195">
        <v>5.6669999999999998E-2</v>
      </c>
      <c r="BD277" s="107">
        <v>21.599193248880379</v>
      </c>
      <c r="BE277" s="174"/>
      <c r="BF277" s="192">
        <v>131.16127197999998</v>
      </c>
      <c r="BG277" s="192">
        <v>7.0311648</v>
      </c>
      <c r="BH277" s="195">
        <v>2.7349999999999999E-2</v>
      </c>
      <c r="BI277" s="107">
        <v>50.741993234342395</v>
      </c>
      <c r="BJ277" s="174"/>
      <c r="BK277" s="192">
        <v>0</v>
      </c>
      <c r="BL277" s="192">
        <v>0</v>
      </c>
      <c r="BM277" s="195" t="s">
        <v>69</v>
      </c>
      <c r="BN277" s="115">
        <v>0</v>
      </c>
    </row>
    <row r="278" spans="1:66" ht="12" customHeight="1" x14ac:dyDescent="0.45">
      <c r="A278" s="759"/>
      <c r="B278" s="833"/>
      <c r="C278" s="19" t="s">
        <v>134</v>
      </c>
      <c r="D278" s="199">
        <v>228.01541792999998</v>
      </c>
      <c r="E278" s="200">
        <v>3.5558819100000001</v>
      </c>
      <c r="F278" s="201">
        <v>7.9600000000000001E-3</v>
      </c>
      <c r="G278" s="202"/>
      <c r="H278" s="203">
        <v>26.017398310000001</v>
      </c>
      <c r="I278" s="203">
        <v>4.39081542</v>
      </c>
      <c r="J278" s="201">
        <v>8.6099999999999996E-2</v>
      </c>
      <c r="K278" s="82">
        <v>11.41036801203823</v>
      </c>
      <c r="L278" s="49"/>
      <c r="M278" s="203">
        <v>17.704761289999997</v>
      </c>
      <c r="N278" s="203">
        <v>4.18063261</v>
      </c>
      <c r="O278" s="201">
        <v>0.12046999999999999</v>
      </c>
      <c r="P278" s="108">
        <v>7.7647211099713012</v>
      </c>
      <c r="Q278" s="180"/>
      <c r="R278" s="203">
        <v>1.9532247700000001</v>
      </c>
      <c r="S278" s="203">
        <v>1.1931231099999999</v>
      </c>
      <c r="T278" s="201">
        <v>0.31165999999999999</v>
      </c>
      <c r="U278" s="108">
        <v>0.85661960394258685</v>
      </c>
      <c r="V278" s="108"/>
      <c r="W278" s="203">
        <v>38.617844129999995</v>
      </c>
      <c r="X278" s="203">
        <v>5.36016447</v>
      </c>
      <c r="Y278" s="201">
        <v>7.0819999999999994E-2</v>
      </c>
      <c r="Z278" s="108">
        <v>16.936505645357521</v>
      </c>
      <c r="AA278" s="180"/>
      <c r="AB278" s="203">
        <v>134.98548165</v>
      </c>
      <c r="AC278" s="203">
        <v>7.8264704899999993</v>
      </c>
      <c r="AD278" s="201">
        <v>2.9579999999999999E-2</v>
      </c>
      <c r="AE278" s="108">
        <v>59.200155355915498</v>
      </c>
      <c r="AF278" s="180"/>
      <c r="AG278" s="203">
        <v>195.78343873</v>
      </c>
      <c r="AH278" s="203">
        <v>4.9391512000000004</v>
      </c>
      <c r="AI278" s="201">
        <v>1.2869999999999999E-2</v>
      </c>
      <c r="AJ278" s="108">
        <v>85.864122920891646</v>
      </c>
      <c r="AK278" s="180"/>
      <c r="AL278" s="203">
        <v>129.44794275000001</v>
      </c>
      <c r="AM278" s="203">
        <v>9.9040265500000011</v>
      </c>
      <c r="AN278" s="201">
        <v>3.9039999999999998E-2</v>
      </c>
      <c r="AO278" s="108">
        <v>56.771574451048799</v>
      </c>
      <c r="AP278" s="108"/>
      <c r="AQ278" s="299">
        <v>33.908550890000001</v>
      </c>
      <c r="AR278" s="108">
        <v>4.6141836999999999</v>
      </c>
      <c r="AS278" s="201">
        <v>6.9430000000000006E-2</v>
      </c>
      <c r="AT278" s="108">
        <v>14.871165817571958</v>
      </c>
      <c r="AU278" s="180"/>
      <c r="AV278" s="203">
        <v>161.87488784000001</v>
      </c>
      <c r="AW278" s="203">
        <v>4.4000185899999993</v>
      </c>
      <c r="AX278" s="201">
        <v>1.387E-2</v>
      </c>
      <c r="AY278" s="108">
        <v>70.992957103319696</v>
      </c>
      <c r="AZ278" s="180"/>
      <c r="BA278" s="203">
        <v>45.675350460000004</v>
      </c>
      <c r="BB278" s="203">
        <v>5.1665018800000002</v>
      </c>
      <c r="BC278" s="201">
        <v>5.7709999999999997E-2</v>
      </c>
      <c r="BD278" s="108">
        <v>20.031693854150774</v>
      </c>
      <c r="BE278" s="180"/>
      <c r="BF278" s="203">
        <v>116.19953737</v>
      </c>
      <c r="BG278" s="203">
        <v>6.2449552199999996</v>
      </c>
      <c r="BH278" s="201">
        <v>2.742E-2</v>
      </c>
      <c r="BI278" s="108">
        <v>50.961263244783254</v>
      </c>
      <c r="BJ278" s="180"/>
      <c r="BK278" s="203">
        <v>0</v>
      </c>
      <c r="BL278" s="203">
        <v>0</v>
      </c>
      <c r="BM278" s="201" t="s">
        <v>69</v>
      </c>
      <c r="BN278" s="116">
        <v>0</v>
      </c>
    </row>
    <row r="279" spans="1:66" ht="12" customHeight="1" x14ac:dyDescent="0.45">
      <c r="A279" s="760" t="s">
        <v>97</v>
      </c>
      <c r="B279" s="830" t="s">
        <v>59</v>
      </c>
      <c r="C279" s="17" t="s">
        <v>59</v>
      </c>
      <c r="D279" s="191">
        <v>904.07409682000002</v>
      </c>
      <c r="E279" s="192">
        <v>4.8698501500000004</v>
      </c>
      <c r="F279" s="195">
        <v>2.7499999999999998E-3</v>
      </c>
      <c r="G279" s="194"/>
      <c r="H279" s="192">
        <v>101.53432767</v>
      </c>
      <c r="I279" s="192">
        <v>11.13337561</v>
      </c>
      <c r="J279" s="195">
        <v>5.5939999999999997E-2</v>
      </c>
      <c r="K279" s="80">
        <v>11.230752880448398</v>
      </c>
      <c r="L279" s="47"/>
      <c r="M279" s="192">
        <v>118.71595493000001</v>
      </c>
      <c r="N279" s="192">
        <v>13.27815764</v>
      </c>
      <c r="O279" s="195">
        <v>5.7070000000000003E-2</v>
      </c>
      <c r="P279" s="107">
        <v>13.131219592240589</v>
      </c>
      <c r="Q279" s="174"/>
      <c r="R279" s="192">
        <v>20.257796880000001</v>
      </c>
      <c r="S279" s="192">
        <v>5.2218247199999999</v>
      </c>
      <c r="T279" s="195">
        <v>0.13150999999999999</v>
      </c>
      <c r="U279" s="107">
        <v>2.2407230725064453</v>
      </c>
      <c r="V279" s="107"/>
      <c r="W279" s="192">
        <v>197.34697020000002</v>
      </c>
      <c r="X279" s="192">
        <v>16.940769759999998</v>
      </c>
      <c r="Y279" s="195">
        <v>4.3799999999999999E-2</v>
      </c>
      <c r="Z279" s="107">
        <v>21.828627862931853</v>
      </c>
      <c r="AA279" s="174"/>
      <c r="AB279" s="192">
        <v>603.51997138999991</v>
      </c>
      <c r="AC279" s="192">
        <v>15.612046549999999</v>
      </c>
      <c r="AD279" s="195">
        <v>1.32E-2</v>
      </c>
      <c r="AE279" s="107">
        <v>66.755587126412266</v>
      </c>
      <c r="AF279" s="174"/>
      <c r="AG279" s="192">
        <v>785.04754994000007</v>
      </c>
      <c r="AH279" s="192">
        <v>9.4510709100000003</v>
      </c>
      <c r="AI279" s="195">
        <v>6.1399999999999996E-3</v>
      </c>
      <c r="AJ279" s="107">
        <v>86.834425707067027</v>
      </c>
      <c r="AK279" s="174"/>
      <c r="AL279" s="192">
        <v>235.49814485000002</v>
      </c>
      <c r="AM279" s="192">
        <v>16.80547395</v>
      </c>
      <c r="AN279" s="195">
        <v>3.6409999999999998E-2</v>
      </c>
      <c r="AO279" s="107">
        <v>26.048544657826579</v>
      </c>
      <c r="AP279" s="107"/>
      <c r="AQ279" s="297">
        <v>205.60930415999999</v>
      </c>
      <c r="AR279" s="107">
        <v>9.5854830500000006</v>
      </c>
      <c r="AS279" s="195">
        <v>2.3789999999999999E-2</v>
      </c>
      <c r="AT279" s="107">
        <v>22.742527950221376</v>
      </c>
      <c r="AU279" s="174"/>
      <c r="AV279" s="192">
        <v>579.43824577999999</v>
      </c>
      <c r="AW279" s="192">
        <v>10.910885179999999</v>
      </c>
      <c r="AX279" s="195">
        <v>9.6100000000000005E-3</v>
      </c>
      <c r="AY279" s="107">
        <v>64.091897756845626</v>
      </c>
      <c r="AZ279" s="174"/>
      <c r="BA279" s="192">
        <v>81.796545269999996</v>
      </c>
      <c r="BB279" s="192">
        <v>7.0039166999999996</v>
      </c>
      <c r="BC279" s="195">
        <v>4.369E-2</v>
      </c>
      <c r="BD279" s="107">
        <v>9.0475488190306574</v>
      </c>
      <c r="BE279" s="174"/>
      <c r="BF279" s="192">
        <v>498.25933458999998</v>
      </c>
      <c r="BG279" s="192">
        <v>13.942864119999999</v>
      </c>
      <c r="BH279" s="195">
        <v>1.4279999999999999E-2</v>
      </c>
      <c r="BI279" s="107">
        <v>55.112665692179739</v>
      </c>
      <c r="BJ279" s="174"/>
      <c r="BK279" s="192">
        <v>0.61763408000000009</v>
      </c>
      <c r="BL279" s="192">
        <v>0.60155502000000005</v>
      </c>
      <c r="BM279" s="195">
        <v>0.49691999999999997</v>
      </c>
      <c r="BN279" s="115">
        <v>6.8316754364766433E-2</v>
      </c>
    </row>
    <row r="280" spans="1:66" ht="12" customHeight="1" x14ac:dyDescent="0.45">
      <c r="A280" s="761"/>
      <c r="B280" s="831"/>
      <c r="C280" s="17" t="s">
        <v>133</v>
      </c>
      <c r="D280" s="191">
        <v>452.60424907999999</v>
      </c>
      <c r="E280" s="192">
        <v>3.7650157699999998</v>
      </c>
      <c r="F280" s="195">
        <v>4.2399999999999998E-3</v>
      </c>
      <c r="G280" s="194"/>
      <c r="H280" s="192">
        <v>49.57930279</v>
      </c>
      <c r="I280" s="192">
        <v>6.05118972</v>
      </c>
      <c r="J280" s="195">
        <v>6.2269999999999999E-2</v>
      </c>
      <c r="K280" s="80">
        <v>10.954228311108192</v>
      </c>
      <c r="L280" s="47"/>
      <c r="M280" s="192">
        <v>58.606992200000001</v>
      </c>
      <c r="N280" s="192">
        <v>7.76471438</v>
      </c>
      <c r="O280" s="195">
        <v>6.7599999999999993E-2</v>
      </c>
      <c r="P280" s="107">
        <v>12.94883826635064</v>
      </c>
      <c r="Q280" s="174"/>
      <c r="R280" s="192">
        <v>9.3983105200000008</v>
      </c>
      <c r="S280" s="192">
        <v>3.2099232900000003</v>
      </c>
      <c r="T280" s="195">
        <v>0.17426</v>
      </c>
      <c r="U280" s="107">
        <v>2.0764963075587044</v>
      </c>
      <c r="V280" s="107"/>
      <c r="W280" s="192">
        <v>96.845107040000002</v>
      </c>
      <c r="X280" s="192">
        <v>9.6561370800000006</v>
      </c>
      <c r="Y280" s="195">
        <v>5.0869999999999999E-2</v>
      </c>
      <c r="Z280" s="107">
        <v>21.397303988386145</v>
      </c>
      <c r="AA280" s="174"/>
      <c r="AB280" s="192">
        <v>291.16744283999998</v>
      </c>
      <c r="AC280" s="192">
        <v>9.4770554699999998</v>
      </c>
      <c r="AD280" s="195">
        <v>1.661E-2</v>
      </c>
      <c r="AE280" s="107">
        <v>64.331575196620548</v>
      </c>
      <c r="AF280" s="174"/>
      <c r="AG280" s="192">
        <v>389.13045211000002</v>
      </c>
      <c r="AH280" s="192">
        <v>5.8402713500000001</v>
      </c>
      <c r="AI280" s="195">
        <v>7.6600000000000001E-3</v>
      </c>
      <c r="AJ280" s="107">
        <v>85.975872498099179</v>
      </c>
      <c r="AK280" s="174"/>
      <c r="AL280" s="192">
        <v>120.54082356999999</v>
      </c>
      <c r="AM280" s="192">
        <v>9.1010866999999998</v>
      </c>
      <c r="AN280" s="195">
        <v>3.8519999999999999E-2</v>
      </c>
      <c r="AO280" s="107">
        <v>26.632720266109082</v>
      </c>
      <c r="AP280" s="107"/>
      <c r="AQ280" s="297">
        <v>106.67877829</v>
      </c>
      <c r="AR280" s="107">
        <v>7.1730181100000001</v>
      </c>
      <c r="AS280" s="195">
        <v>3.431E-2</v>
      </c>
      <c r="AT280" s="107">
        <v>23.56999045122619</v>
      </c>
      <c r="AU280" s="174"/>
      <c r="AV280" s="192">
        <v>282.45167382000005</v>
      </c>
      <c r="AW280" s="192">
        <v>7.1660858300000001</v>
      </c>
      <c r="AX280" s="195">
        <v>1.294E-2</v>
      </c>
      <c r="AY280" s="107">
        <v>62.405882046872996</v>
      </c>
      <c r="AZ280" s="174"/>
      <c r="BA280" s="192">
        <v>47.644271099999997</v>
      </c>
      <c r="BB280" s="192">
        <v>4.9335725699999999</v>
      </c>
      <c r="BC280" s="195">
        <v>5.2830000000000002E-2</v>
      </c>
      <c r="BD280" s="107">
        <v>10.526695495423562</v>
      </c>
      <c r="BE280" s="174"/>
      <c r="BF280" s="192">
        <v>234.966678</v>
      </c>
      <c r="BG280" s="192">
        <v>8.7695505099999984</v>
      </c>
      <c r="BH280" s="195">
        <v>1.9040000000000001E-2</v>
      </c>
      <c r="BI280" s="107">
        <v>51.91437740092195</v>
      </c>
      <c r="BJ280" s="174"/>
      <c r="BK280" s="192">
        <v>0.15927528000000002</v>
      </c>
      <c r="BL280" s="192">
        <v>0.30703899000000001</v>
      </c>
      <c r="BM280" s="195">
        <v>0.98353000000000002</v>
      </c>
      <c r="BN280" s="115">
        <v>3.5190849472526133E-2</v>
      </c>
    </row>
    <row r="281" spans="1:66" ht="12" customHeight="1" x14ac:dyDescent="0.45">
      <c r="A281" s="761"/>
      <c r="B281" s="831"/>
      <c r="C281" s="17" t="s">
        <v>134</v>
      </c>
      <c r="D281" s="191">
        <v>451.46984773999998</v>
      </c>
      <c r="E281" s="192">
        <v>3.5329617899999999</v>
      </c>
      <c r="F281" s="195">
        <v>3.9899999999999996E-3</v>
      </c>
      <c r="G281" s="194"/>
      <c r="H281" s="192">
        <v>51.955024870000003</v>
      </c>
      <c r="I281" s="192">
        <v>7.3931073999999999</v>
      </c>
      <c r="J281" s="195">
        <v>7.2599999999999998E-2</v>
      </c>
      <c r="K281" s="80">
        <v>11.507972266604332</v>
      </c>
      <c r="L281" s="47"/>
      <c r="M281" s="192">
        <v>60.108962730000002</v>
      </c>
      <c r="N281" s="192">
        <v>7.2699430899999999</v>
      </c>
      <c r="O281" s="195">
        <v>6.1710000000000001E-2</v>
      </c>
      <c r="P281" s="107">
        <v>13.314059184881947</v>
      </c>
      <c r="Q281" s="174"/>
      <c r="R281" s="192">
        <v>10.85948636</v>
      </c>
      <c r="S281" s="192">
        <v>2.7968435300000003</v>
      </c>
      <c r="T281" s="195">
        <v>0.13139999999999999</v>
      </c>
      <c r="U281" s="107">
        <v>2.4053624875196409</v>
      </c>
      <c r="V281" s="107"/>
      <c r="W281" s="192">
        <v>100.50186316999999</v>
      </c>
      <c r="X281" s="192">
        <v>9.6304016299999997</v>
      </c>
      <c r="Y281" s="195">
        <v>4.8890000000000003E-2</v>
      </c>
      <c r="Z281" s="107">
        <v>22.261035520555669</v>
      </c>
      <c r="AA281" s="174"/>
      <c r="AB281" s="192">
        <v>312.35252854999999</v>
      </c>
      <c r="AC281" s="192">
        <v>8.4642742500000008</v>
      </c>
      <c r="AD281" s="195">
        <v>1.383E-2</v>
      </c>
      <c r="AE281" s="107">
        <v>69.185689833683597</v>
      </c>
      <c r="AF281" s="174"/>
      <c r="AG281" s="192">
        <v>395.91709782999999</v>
      </c>
      <c r="AH281" s="192">
        <v>6.1669870700000002</v>
      </c>
      <c r="AI281" s="195">
        <v>7.9500000000000005E-3</v>
      </c>
      <c r="AJ281" s="107">
        <v>87.695136189473132</v>
      </c>
      <c r="AK281" s="174"/>
      <c r="AL281" s="192">
        <v>114.95732129000001</v>
      </c>
      <c r="AM281" s="192">
        <v>9.3781765300000011</v>
      </c>
      <c r="AN281" s="195">
        <v>4.1619999999999997E-2</v>
      </c>
      <c r="AO281" s="107">
        <v>25.462901202696386</v>
      </c>
      <c r="AP281" s="107"/>
      <c r="AQ281" s="297">
        <v>98.930525869999997</v>
      </c>
      <c r="AR281" s="107">
        <v>6.1682270600000004</v>
      </c>
      <c r="AS281" s="195">
        <v>3.1809999999999998E-2</v>
      </c>
      <c r="AT281" s="107">
        <v>21.912986296921819</v>
      </c>
      <c r="AU281" s="174"/>
      <c r="AV281" s="192">
        <v>296.98657195999999</v>
      </c>
      <c r="AW281" s="192">
        <v>6.6824303</v>
      </c>
      <c r="AX281" s="195">
        <v>1.1480000000000001E-2</v>
      </c>
      <c r="AY281" s="107">
        <v>65.782149892551317</v>
      </c>
      <c r="AZ281" s="174"/>
      <c r="BA281" s="192">
        <v>34.152274169999998</v>
      </c>
      <c r="BB281" s="192">
        <v>3.9643067799999998</v>
      </c>
      <c r="BC281" s="195">
        <v>5.9220000000000002E-2</v>
      </c>
      <c r="BD281" s="107">
        <v>7.5646855135424644</v>
      </c>
      <c r="BE281" s="174"/>
      <c r="BF281" s="192">
        <v>263.29265659000004</v>
      </c>
      <c r="BG281" s="192">
        <v>7.9547583499999996</v>
      </c>
      <c r="BH281" s="195">
        <v>1.541E-2</v>
      </c>
      <c r="BI281" s="107">
        <v>58.318990273217409</v>
      </c>
      <c r="BJ281" s="174"/>
      <c r="BK281" s="192">
        <v>0.45835879999999996</v>
      </c>
      <c r="BL281" s="192">
        <v>0.52013313999999999</v>
      </c>
      <c r="BM281" s="195">
        <v>0.57896999999999998</v>
      </c>
      <c r="BN281" s="115">
        <v>0.10152589420854687</v>
      </c>
    </row>
    <row r="282" spans="1:66" ht="12" customHeight="1" x14ac:dyDescent="0.45">
      <c r="A282" s="761"/>
      <c r="B282" s="832" t="s">
        <v>66</v>
      </c>
      <c r="C282" s="18" t="s">
        <v>59</v>
      </c>
      <c r="D282" s="196">
        <v>557.22623823999993</v>
      </c>
      <c r="E282" s="220">
        <v>3.9580359700000001</v>
      </c>
      <c r="F282" s="197">
        <v>3.62E-3</v>
      </c>
      <c r="G282" s="198"/>
      <c r="H282" s="238">
        <v>79.750733959999991</v>
      </c>
      <c r="I282" s="238">
        <v>10.553740340000001</v>
      </c>
      <c r="J282" s="197">
        <v>6.7519999999999997E-2</v>
      </c>
      <c r="K282" s="81">
        <v>14.312092375960765</v>
      </c>
      <c r="L282" s="48"/>
      <c r="M282" s="238">
        <v>94.635876600000003</v>
      </c>
      <c r="N282" s="238">
        <v>13.205322580000001</v>
      </c>
      <c r="O282" s="197">
        <v>7.1190000000000003E-2</v>
      </c>
      <c r="P282" s="106">
        <v>16.983384863373914</v>
      </c>
      <c r="Q282" s="127"/>
      <c r="R282" s="238">
        <v>16.378179669999998</v>
      </c>
      <c r="S282" s="238">
        <v>5.2430346499999994</v>
      </c>
      <c r="T282" s="197">
        <v>0.16333</v>
      </c>
      <c r="U282" s="106">
        <v>2.9392333931960035</v>
      </c>
      <c r="V282" s="106"/>
      <c r="W282" s="238">
        <v>154.88556025</v>
      </c>
      <c r="X282" s="238">
        <v>16.63780701</v>
      </c>
      <c r="Y282" s="197">
        <v>5.4809999999999998E-2</v>
      </c>
      <c r="Z282" s="106">
        <v>27.795812476312371</v>
      </c>
      <c r="AA282" s="127"/>
      <c r="AB282" s="238">
        <v>424.15877497999998</v>
      </c>
      <c r="AC282" s="238">
        <v>12.799979540000001</v>
      </c>
      <c r="AD282" s="197">
        <v>1.54E-2</v>
      </c>
      <c r="AE282" s="106">
        <v>76.119670229403809</v>
      </c>
      <c r="AF282" s="127"/>
      <c r="AG282" s="238">
        <v>502.27137876</v>
      </c>
      <c r="AH282" s="238">
        <v>7.1588656500000001</v>
      </c>
      <c r="AI282" s="197">
        <v>7.2700000000000004E-3</v>
      </c>
      <c r="AJ282" s="106">
        <v>90.137783236199539</v>
      </c>
      <c r="AK282" s="127"/>
      <c r="AL282" s="238">
        <v>119.90612191</v>
      </c>
      <c r="AM282" s="238">
        <v>16.182130900000001</v>
      </c>
      <c r="AN282" s="197">
        <v>6.8860000000000005E-2</v>
      </c>
      <c r="AO282" s="106">
        <v>21.518391217313042</v>
      </c>
      <c r="AP282" s="106"/>
      <c r="AQ282" s="298">
        <v>108.27681570999999</v>
      </c>
      <c r="AR282" s="106">
        <v>8.5688757500000001</v>
      </c>
      <c r="AS282" s="197">
        <v>4.0379999999999999E-2</v>
      </c>
      <c r="AT282" s="106">
        <v>19.431392184975444</v>
      </c>
      <c r="AU282" s="127"/>
      <c r="AV282" s="238">
        <v>393.99456306000002</v>
      </c>
      <c r="AW282" s="238">
        <v>8.9443202900000003</v>
      </c>
      <c r="AX282" s="197">
        <v>1.158E-2</v>
      </c>
      <c r="AY282" s="106">
        <v>70.706391053018706</v>
      </c>
      <c r="AZ282" s="127"/>
      <c r="BA282" s="238">
        <v>39.834830140000001</v>
      </c>
      <c r="BB282" s="238">
        <v>5.8782679099999999</v>
      </c>
      <c r="BC282" s="197">
        <v>7.5289999999999996E-2</v>
      </c>
      <c r="BD282" s="106">
        <v>7.1487714336314063</v>
      </c>
      <c r="BE282" s="127"/>
      <c r="BF282" s="238">
        <v>354.62382345000003</v>
      </c>
      <c r="BG282" s="238">
        <v>12.024597669999999</v>
      </c>
      <c r="BH282" s="197">
        <v>1.7299999999999999E-2</v>
      </c>
      <c r="BI282" s="106">
        <v>63.640905455220484</v>
      </c>
      <c r="BJ282" s="127"/>
      <c r="BK282" s="238">
        <v>0.46409053</v>
      </c>
      <c r="BL282" s="238">
        <v>0.5232290799999999</v>
      </c>
      <c r="BM282" s="197">
        <v>0.57521999999999995</v>
      </c>
      <c r="BN282" s="114">
        <v>8.3285835833185232E-2</v>
      </c>
    </row>
    <row r="283" spans="1:66" ht="12" customHeight="1" x14ac:dyDescent="0.45">
      <c r="A283" s="761"/>
      <c r="B283" s="832"/>
      <c r="C283" s="18" t="s">
        <v>133</v>
      </c>
      <c r="D283" s="196">
        <v>270.76579426000001</v>
      </c>
      <c r="E283" s="220">
        <v>3.0548578600000003</v>
      </c>
      <c r="F283" s="197">
        <v>5.7600000000000004E-3</v>
      </c>
      <c r="G283" s="198"/>
      <c r="H283" s="238">
        <v>38.356469230000002</v>
      </c>
      <c r="I283" s="238">
        <v>5.5735205500000005</v>
      </c>
      <c r="J283" s="197">
        <v>7.4139999999999998E-2</v>
      </c>
      <c r="K283" s="81">
        <v>14.165921265951564</v>
      </c>
      <c r="L283" s="48"/>
      <c r="M283" s="238">
        <v>47.12844321</v>
      </c>
      <c r="N283" s="238">
        <v>7.7264985699999995</v>
      </c>
      <c r="O283" s="197">
        <v>8.3650000000000002E-2</v>
      </c>
      <c r="P283" s="106">
        <v>17.405611864231791</v>
      </c>
      <c r="Q283" s="127"/>
      <c r="R283" s="238">
        <v>7.6913452100000006</v>
      </c>
      <c r="S283" s="238">
        <v>3.1943091100000003</v>
      </c>
      <c r="T283" s="197">
        <v>0.21189</v>
      </c>
      <c r="U283" s="106">
        <v>2.8405896804728838</v>
      </c>
      <c r="V283" s="106"/>
      <c r="W283" s="238">
        <v>75.900346049999996</v>
      </c>
      <c r="X283" s="238">
        <v>9.4512304600000014</v>
      </c>
      <c r="Y283" s="197">
        <v>6.3530000000000003E-2</v>
      </c>
      <c r="Z283" s="106">
        <v>28.031733571603763</v>
      </c>
      <c r="AA283" s="127"/>
      <c r="AB283" s="238">
        <v>200.99297648999999</v>
      </c>
      <c r="AC283" s="238">
        <v>7.9138843699999999</v>
      </c>
      <c r="AD283" s="197">
        <v>2.009E-2</v>
      </c>
      <c r="AE283" s="106">
        <v>74.231302753478019</v>
      </c>
      <c r="AF283" s="127"/>
      <c r="AG283" s="238">
        <v>242.24256804000001</v>
      </c>
      <c r="AH283" s="238">
        <v>4.6256732899999999</v>
      </c>
      <c r="AI283" s="197">
        <v>9.7400000000000004E-3</v>
      </c>
      <c r="AJ283" s="106">
        <v>89.465720255413473</v>
      </c>
      <c r="AK283" s="127"/>
      <c r="AL283" s="238">
        <v>59.630632720000001</v>
      </c>
      <c r="AM283" s="238">
        <v>8.2776555700000003</v>
      </c>
      <c r="AN283" s="197">
        <v>7.0819999999999994E-2</v>
      </c>
      <c r="AO283" s="106">
        <v>22.022956364547404</v>
      </c>
      <c r="AP283" s="106"/>
      <c r="AQ283" s="298">
        <v>56.944443939999999</v>
      </c>
      <c r="AR283" s="106">
        <v>6.4081872799999999</v>
      </c>
      <c r="AS283" s="197">
        <v>5.7419999999999999E-2</v>
      </c>
      <c r="AT283" s="106">
        <v>21.030885417276785</v>
      </c>
      <c r="AU283" s="127"/>
      <c r="AV283" s="238">
        <v>185.29812411</v>
      </c>
      <c r="AW283" s="238">
        <v>5.9723640900000001</v>
      </c>
      <c r="AX283" s="197">
        <v>1.644E-2</v>
      </c>
      <c r="AY283" s="106">
        <v>68.434834841829911</v>
      </c>
      <c r="AZ283" s="127"/>
      <c r="BA283" s="238">
        <v>22.958906910000003</v>
      </c>
      <c r="BB283" s="238">
        <v>4.0891841399999995</v>
      </c>
      <c r="BC283" s="197">
        <v>9.0870000000000006E-2</v>
      </c>
      <c r="BD283" s="106">
        <v>8.4792493722282938</v>
      </c>
      <c r="BE283" s="127"/>
      <c r="BF283" s="238">
        <v>162.49849247</v>
      </c>
      <c r="BG283" s="238">
        <v>7.5818734400000007</v>
      </c>
      <c r="BH283" s="197">
        <v>2.3810000000000001E-2</v>
      </c>
      <c r="BI283" s="106">
        <v>60.014409469300446</v>
      </c>
      <c r="BJ283" s="127"/>
      <c r="BK283" s="238">
        <v>0.15927528000000002</v>
      </c>
      <c r="BL283" s="238">
        <v>0.30703899000000001</v>
      </c>
      <c r="BM283" s="197">
        <v>0.98353000000000002</v>
      </c>
      <c r="BN283" s="114">
        <v>5.8824003392045007E-2</v>
      </c>
    </row>
    <row r="284" spans="1:66" ht="12" customHeight="1" x14ac:dyDescent="0.45">
      <c r="A284" s="761"/>
      <c r="B284" s="832"/>
      <c r="C284" s="18" t="s">
        <v>134</v>
      </c>
      <c r="D284" s="196">
        <v>286.46044397999998</v>
      </c>
      <c r="E284" s="220">
        <v>2.9213098500000001</v>
      </c>
      <c r="F284" s="197">
        <v>5.1999999999999998E-3</v>
      </c>
      <c r="G284" s="198"/>
      <c r="H284" s="238">
        <v>41.394264730000003</v>
      </c>
      <c r="I284" s="238">
        <v>7.07492959</v>
      </c>
      <c r="J284" s="197">
        <v>8.72E-2</v>
      </c>
      <c r="K284" s="81">
        <v>14.450255035173393</v>
      </c>
      <c r="L284" s="48"/>
      <c r="M284" s="238">
        <v>47.507433389999996</v>
      </c>
      <c r="N284" s="238">
        <v>7.0281910600000002</v>
      </c>
      <c r="O284" s="197">
        <v>7.5480000000000005E-2</v>
      </c>
      <c r="P284" s="106">
        <v>16.584290916381061</v>
      </c>
      <c r="Q284" s="127"/>
      <c r="R284" s="238">
        <v>8.68683446</v>
      </c>
      <c r="S284" s="238">
        <v>2.7380583000000001</v>
      </c>
      <c r="T284" s="197">
        <v>0.16081000000000001</v>
      </c>
      <c r="U284" s="106">
        <v>3.0324725952761895</v>
      </c>
      <c r="V284" s="106"/>
      <c r="W284" s="238">
        <v>78.985214200000001</v>
      </c>
      <c r="X284" s="238">
        <v>9.24239107</v>
      </c>
      <c r="Y284" s="197">
        <v>5.9700000000000003E-2</v>
      </c>
      <c r="Z284" s="106">
        <v>27.572817071216495</v>
      </c>
      <c r="AA284" s="127"/>
      <c r="AB284" s="238">
        <v>223.16579848999999</v>
      </c>
      <c r="AC284" s="238">
        <v>6.8766436100000004</v>
      </c>
      <c r="AD284" s="197">
        <v>1.5720000000000001E-2</v>
      </c>
      <c r="AE284" s="207">
        <v>77.904577466053539</v>
      </c>
      <c r="AF284" s="127"/>
      <c r="AG284" s="238">
        <v>260.02881072000002</v>
      </c>
      <c r="AH284" s="238">
        <v>4.72929712</v>
      </c>
      <c r="AI284" s="197">
        <v>9.2800000000000001E-3</v>
      </c>
      <c r="AJ284" s="106">
        <v>90.773025101558048</v>
      </c>
      <c r="AK284" s="127"/>
      <c r="AL284" s="238">
        <v>60.275489190000002</v>
      </c>
      <c r="AM284" s="238">
        <v>9.0647719200000001</v>
      </c>
      <c r="AN284" s="197">
        <v>7.6730000000000007E-2</v>
      </c>
      <c r="AO284" s="106">
        <v>21.041470282091826</v>
      </c>
      <c r="AP284" s="106"/>
      <c r="AQ284" s="298">
        <v>51.332371769999995</v>
      </c>
      <c r="AR284" s="106">
        <v>5.0899325500000003</v>
      </c>
      <c r="AS284" s="197">
        <v>5.0590000000000003E-2</v>
      </c>
      <c r="AT284" s="106">
        <v>17.919532294512504</v>
      </c>
      <c r="AU284" s="127"/>
      <c r="AV284" s="238">
        <v>208.69643895000002</v>
      </c>
      <c r="AW284" s="238">
        <v>5.3233734899999998</v>
      </c>
      <c r="AX284" s="197">
        <v>1.3010000000000001E-2</v>
      </c>
      <c r="AY284" s="106">
        <v>72.853492807045541</v>
      </c>
      <c r="AZ284" s="127"/>
      <c r="BA284" s="238">
        <v>16.875923230000001</v>
      </c>
      <c r="BB284" s="238">
        <v>3.4612738199999997</v>
      </c>
      <c r="BC284" s="197">
        <v>0.10464</v>
      </c>
      <c r="BD284" s="106">
        <v>5.8911879753905012</v>
      </c>
      <c r="BE284" s="127"/>
      <c r="BF284" s="238">
        <v>192.12533098</v>
      </c>
      <c r="BG284" s="238">
        <v>6.5464266100000001</v>
      </c>
      <c r="BH284" s="197">
        <v>1.738E-2</v>
      </c>
      <c r="BI284" s="106">
        <v>67.068712283855064</v>
      </c>
      <c r="BJ284" s="127"/>
      <c r="BK284" s="238">
        <v>0.30481524999999998</v>
      </c>
      <c r="BL284" s="238">
        <v>0.42675655999999995</v>
      </c>
      <c r="BM284" s="197">
        <v>0.71431</v>
      </c>
      <c r="BN284" s="114">
        <v>0.10640744870914237</v>
      </c>
    </row>
    <row r="285" spans="1:66" ht="12" customHeight="1" x14ac:dyDescent="0.45">
      <c r="A285" s="761"/>
      <c r="B285" s="831" t="s">
        <v>67</v>
      </c>
      <c r="C285" s="17" t="s">
        <v>59</v>
      </c>
      <c r="D285" s="191">
        <v>346.84785857999998</v>
      </c>
      <c r="E285" s="192">
        <v>2.7591888600000001</v>
      </c>
      <c r="F285" s="195">
        <v>4.0600000000000002E-3</v>
      </c>
      <c r="G285" s="194"/>
      <c r="H285" s="158">
        <v>21.783593710000002</v>
      </c>
      <c r="I285" s="158">
        <v>3.82320715</v>
      </c>
      <c r="J285" s="195">
        <v>8.9550000000000005E-2</v>
      </c>
      <c r="K285" s="80">
        <v>6.2804463603097744</v>
      </c>
      <c r="L285" s="47"/>
      <c r="M285" s="158">
        <v>24.080078329999999</v>
      </c>
      <c r="N285" s="158">
        <v>3.4700984099999999</v>
      </c>
      <c r="O285" s="195">
        <v>7.3520000000000002E-2</v>
      </c>
      <c r="P285" s="107">
        <v>6.9425477869703958</v>
      </c>
      <c r="Q285" s="174"/>
      <c r="R285" s="158">
        <v>3.8796172099999997</v>
      </c>
      <c r="S285" s="158">
        <v>1.58367491</v>
      </c>
      <c r="T285" s="195">
        <v>0.20827000000000001</v>
      </c>
      <c r="U285" s="107">
        <v>1.1185357251110637</v>
      </c>
      <c r="V285" s="107"/>
      <c r="W285" s="158">
        <v>42.461409950000004</v>
      </c>
      <c r="X285" s="158">
        <v>4.7862291199999998</v>
      </c>
      <c r="Y285" s="195">
        <v>5.7509999999999999E-2</v>
      </c>
      <c r="Z285" s="107">
        <v>12.242085081291149</v>
      </c>
      <c r="AA285" s="174"/>
      <c r="AB285" s="158">
        <v>179.36119642</v>
      </c>
      <c r="AC285" s="158">
        <v>9.2054989799999998</v>
      </c>
      <c r="AD285" s="195">
        <v>2.6190000000000001E-2</v>
      </c>
      <c r="AE285" s="107">
        <v>51.711778517044117</v>
      </c>
      <c r="AF285" s="174"/>
      <c r="AG285" s="158">
        <v>282.77617118000001</v>
      </c>
      <c r="AH285" s="158">
        <v>6.1346542200000007</v>
      </c>
      <c r="AI285" s="195">
        <v>1.107E-2</v>
      </c>
      <c r="AJ285" s="107">
        <v>81.527437516174857</v>
      </c>
      <c r="AK285" s="174"/>
      <c r="AL285" s="158">
        <v>115.59202293999999</v>
      </c>
      <c r="AM285" s="158">
        <v>10.22614802</v>
      </c>
      <c r="AN285" s="195">
        <v>4.514E-2</v>
      </c>
      <c r="AO285" s="107">
        <v>33.326434077821723</v>
      </c>
      <c r="AP285" s="107"/>
      <c r="AQ285" s="297">
        <v>97.33248845</v>
      </c>
      <c r="AR285" s="107">
        <v>5.5004655499999995</v>
      </c>
      <c r="AS285" s="195">
        <v>2.8830000000000001E-2</v>
      </c>
      <c r="AT285" s="107">
        <v>28.062012217253002</v>
      </c>
      <c r="AU285" s="174"/>
      <c r="AV285" s="158">
        <v>185.44368272</v>
      </c>
      <c r="AW285" s="158">
        <v>6.8118970699999997</v>
      </c>
      <c r="AX285" s="195">
        <v>1.874E-2</v>
      </c>
      <c r="AY285" s="107">
        <v>53.465425296038745</v>
      </c>
      <c r="AZ285" s="174"/>
      <c r="BA285" s="158">
        <v>41.961715129999995</v>
      </c>
      <c r="BB285" s="158">
        <v>4.1946304799999998</v>
      </c>
      <c r="BC285" s="195">
        <v>5.0999999999999997E-2</v>
      </c>
      <c r="BD285" s="107">
        <v>12.098017644333122</v>
      </c>
      <c r="BE285" s="174"/>
      <c r="BF285" s="158">
        <v>143.63551113999998</v>
      </c>
      <c r="BG285" s="158">
        <v>7.3940468499999996</v>
      </c>
      <c r="BH285" s="195">
        <v>2.6259999999999999E-2</v>
      </c>
      <c r="BI285" s="107">
        <v>41.411675922707374</v>
      </c>
      <c r="BJ285" s="174"/>
      <c r="BK285" s="158">
        <v>0.15354355</v>
      </c>
      <c r="BL285" s="158">
        <v>0.29690507999999999</v>
      </c>
      <c r="BM285" s="195">
        <v>0.98656999999999995</v>
      </c>
      <c r="BN285" s="115">
        <v>4.4268271001761249E-2</v>
      </c>
    </row>
    <row r="286" spans="1:66" ht="12" customHeight="1" x14ac:dyDescent="0.45">
      <c r="A286" s="761"/>
      <c r="B286" s="831"/>
      <c r="C286" s="17" t="s">
        <v>133</v>
      </c>
      <c r="D286" s="191">
        <v>181.83845482999999</v>
      </c>
      <c r="E286" s="192">
        <v>2.1284454199999998</v>
      </c>
      <c r="F286" s="195">
        <v>5.9699999999999996E-3</v>
      </c>
      <c r="G286" s="192"/>
      <c r="H286" s="192">
        <v>11.222833570000001</v>
      </c>
      <c r="I286" s="192">
        <v>2.33741756</v>
      </c>
      <c r="J286" s="195">
        <v>0.10625999999999999</v>
      </c>
      <c r="K286" s="80">
        <v>6.1718702903036551</v>
      </c>
      <c r="L286" s="47"/>
      <c r="M286" s="192">
        <v>11.47854899</v>
      </c>
      <c r="N286" s="192">
        <v>1.9103860400000001</v>
      </c>
      <c r="O286" s="195">
        <v>8.4909999999999999E-2</v>
      </c>
      <c r="P286" s="107">
        <v>6.3124980910837847</v>
      </c>
      <c r="Q286" s="174"/>
      <c r="R286" s="192">
        <v>1.70696531</v>
      </c>
      <c r="S286" s="192">
        <v>0.83412914000000005</v>
      </c>
      <c r="T286" s="195">
        <v>0.24932000000000001</v>
      </c>
      <c r="U286" s="107">
        <v>0.93872625105390095</v>
      </c>
      <c r="V286" s="107"/>
      <c r="W286" s="192">
        <v>20.944760989999999</v>
      </c>
      <c r="X286" s="192">
        <v>2.7568955399999999</v>
      </c>
      <c r="Y286" s="195">
        <v>6.7159999999999997E-2</v>
      </c>
      <c r="Z286" s="107">
        <v>11.518334232206916</v>
      </c>
      <c r="AA286" s="174"/>
      <c r="AB286" s="192">
        <v>90.174466350000003</v>
      </c>
      <c r="AC286" s="192">
        <v>5.3648665499999995</v>
      </c>
      <c r="AD286" s="195">
        <v>3.0349999999999999E-2</v>
      </c>
      <c r="AE286" s="107">
        <v>49.590427082271319</v>
      </c>
      <c r="AF286" s="174"/>
      <c r="AG286" s="192">
        <v>146.88788407000001</v>
      </c>
      <c r="AH286" s="192">
        <v>3.5299369400000002</v>
      </c>
      <c r="AI286" s="195">
        <v>1.226E-2</v>
      </c>
      <c r="AJ286" s="107">
        <v>80.779329216872668</v>
      </c>
      <c r="AK286" s="174"/>
      <c r="AL286" s="192">
        <v>60.910190840000006</v>
      </c>
      <c r="AM286" s="192">
        <v>5.8075869500000001</v>
      </c>
      <c r="AN286" s="195">
        <v>4.8649999999999999E-2</v>
      </c>
      <c r="AO286" s="107">
        <v>33.496870008571449</v>
      </c>
      <c r="AP286" s="107"/>
      <c r="AQ286" s="297">
        <v>49.734334359999998</v>
      </c>
      <c r="AR286" s="107">
        <v>3.8904269500000002</v>
      </c>
      <c r="AS286" s="195">
        <v>3.9910000000000001E-2</v>
      </c>
      <c r="AT286" s="107">
        <v>27.3508342371785</v>
      </c>
      <c r="AU286" s="174"/>
      <c r="AV286" s="192">
        <v>97.153549710000007</v>
      </c>
      <c r="AW286" s="192">
        <v>4.3375572700000005</v>
      </c>
      <c r="AX286" s="195">
        <v>2.2780000000000002E-2</v>
      </c>
      <c r="AY286" s="107">
        <v>53.428494979694172</v>
      </c>
      <c r="AZ286" s="174"/>
      <c r="BA286" s="192">
        <v>24.685364190000001</v>
      </c>
      <c r="BB286" s="192">
        <v>2.9216840799999999</v>
      </c>
      <c r="BC286" s="195">
        <v>6.0389999999999999E-2</v>
      </c>
      <c r="BD286" s="107">
        <v>13.575436622071082</v>
      </c>
      <c r="BE286" s="174"/>
      <c r="BF286" s="192">
        <v>72.468185520000006</v>
      </c>
      <c r="BG286" s="192">
        <v>4.6821516499999998</v>
      </c>
      <c r="BH286" s="195">
        <v>3.2960000000000003E-2</v>
      </c>
      <c r="BI286" s="107">
        <v>39.853058357623098</v>
      </c>
      <c r="BJ286" s="174"/>
      <c r="BK286" s="192">
        <v>0</v>
      </c>
      <c r="BL286" s="192">
        <v>0</v>
      </c>
      <c r="BM286" s="195" t="s">
        <v>69</v>
      </c>
      <c r="BN286" s="115">
        <v>0</v>
      </c>
    </row>
    <row r="287" spans="1:66" ht="12" customHeight="1" x14ac:dyDescent="0.45">
      <c r="A287" s="762"/>
      <c r="B287" s="833"/>
      <c r="C287" s="19" t="s">
        <v>134</v>
      </c>
      <c r="D287" s="199">
        <v>165.00940376</v>
      </c>
      <c r="E287" s="200">
        <v>1.98839598</v>
      </c>
      <c r="F287" s="201">
        <v>6.1500000000000001E-3</v>
      </c>
      <c r="G287" s="202"/>
      <c r="H287" s="203">
        <v>10.56076015</v>
      </c>
      <c r="I287" s="203">
        <v>2.3280718</v>
      </c>
      <c r="J287" s="201">
        <v>0.11247</v>
      </c>
      <c r="K287" s="82">
        <v>6.4000959395988311</v>
      </c>
      <c r="L287" s="49"/>
      <c r="M287" s="203">
        <v>12.601529339999999</v>
      </c>
      <c r="N287" s="203">
        <v>2.3555485699999998</v>
      </c>
      <c r="O287" s="201">
        <v>9.5369999999999996E-2</v>
      </c>
      <c r="P287" s="108">
        <v>7.6368552657328861</v>
      </c>
      <c r="Q287" s="180"/>
      <c r="R287" s="203">
        <v>2.1726519</v>
      </c>
      <c r="S287" s="203">
        <v>1.0304262000000002</v>
      </c>
      <c r="T287" s="201">
        <v>0.24198</v>
      </c>
      <c r="U287" s="108">
        <v>1.3166836861976914</v>
      </c>
      <c r="V287" s="108"/>
      <c r="W287" s="203">
        <v>21.516648959999998</v>
      </c>
      <c r="X287" s="203">
        <v>3.1594379100000003</v>
      </c>
      <c r="Y287" s="201">
        <v>7.492E-2</v>
      </c>
      <c r="Z287" s="108">
        <v>13.039650147027473</v>
      </c>
      <c r="AA287" s="180"/>
      <c r="AB287" s="203">
        <v>89.186730060000002</v>
      </c>
      <c r="AC287" s="203">
        <v>5.05161864</v>
      </c>
      <c r="AD287" s="201">
        <v>2.8899999999999999E-2</v>
      </c>
      <c r="AE287" s="108">
        <v>54.049483258371602</v>
      </c>
      <c r="AF287" s="180"/>
      <c r="AG287" s="203">
        <v>135.88828710999999</v>
      </c>
      <c r="AH287" s="203">
        <v>3.9637424599999997</v>
      </c>
      <c r="AI287" s="201">
        <v>1.4880000000000001E-2</v>
      </c>
      <c r="AJ287" s="108">
        <v>82.351844206191075</v>
      </c>
      <c r="AK287" s="180"/>
      <c r="AL287" s="203">
        <v>54.68183209</v>
      </c>
      <c r="AM287" s="203">
        <v>5.3295881499999993</v>
      </c>
      <c r="AN287" s="201">
        <v>4.9730000000000003E-2</v>
      </c>
      <c r="AO287" s="108">
        <v>33.138615644919653</v>
      </c>
      <c r="AP287" s="108"/>
      <c r="AQ287" s="299">
        <v>47.598154100000002</v>
      </c>
      <c r="AR287" s="108">
        <v>3.7553229099999998</v>
      </c>
      <c r="AS287" s="201">
        <v>4.0250000000000001E-2</v>
      </c>
      <c r="AT287" s="108">
        <v>28.845722131830581</v>
      </c>
      <c r="AU287" s="180"/>
      <c r="AV287" s="203">
        <v>88.290133010000005</v>
      </c>
      <c r="AW287" s="203">
        <v>4.1949844899999995</v>
      </c>
      <c r="AX287" s="201">
        <v>2.4240000000000001E-2</v>
      </c>
      <c r="AY287" s="108">
        <v>53.506122074360498</v>
      </c>
      <c r="AZ287" s="180"/>
      <c r="BA287" s="203">
        <v>17.27635094</v>
      </c>
      <c r="BB287" s="203">
        <v>2.1011653700000004</v>
      </c>
      <c r="BC287" s="201">
        <v>6.2050000000000001E-2</v>
      </c>
      <c r="BD287" s="108">
        <v>10.469919014511323</v>
      </c>
      <c r="BE287" s="180"/>
      <c r="BF287" s="203">
        <v>71.16732562</v>
      </c>
      <c r="BG287" s="203">
        <v>4.5712753199999998</v>
      </c>
      <c r="BH287" s="201">
        <v>3.2770000000000001E-2</v>
      </c>
      <c r="BI287" s="108">
        <v>43.129254453588722</v>
      </c>
      <c r="BJ287" s="180"/>
      <c r="BK287" s="203">
        <v>0.15354355</v>
      </c>
      <c r="BL287" s="203">
        <v>0.29690507999999999</v>
      </c>
      <c r="BM287" s="201">
        <v>0.98656999999999995</v>
      </c>
      <c r="BN287" s="116">
        <v>9.305139373954914E-2</v>
      </c>
    </row>
    <row r="288" spans="1:66" ht="12" customHeight="1" x14ac:dyDescent="0.45">
      <c r="A288" s="757" t="s">
        <v>98</v>
      </c>
      <c r="B288" s="830" t="s">
        <v>59</v>
      </c>
      <c r="C288" s="17" t="s">
        <v>59</v>
      </c>
      <c r="D288" s="191">
        <v>1267.4802205000001</v>
      </c>
      <c r="E288" s="192">
        <v>7.4343341399999998</v>
      </c>
      <c r="F288" s="195">
        <v>2.99E-3</v>
      </c>
      <c r="G288" s="194"/>
      <c r="H288" s="192">
        <v>211.00407626999998</v>
      </c>
      <c r="I288" s="192">
        <v>19.896376570000001</v>
      </c>
      <c r="J288" s="195">
        <v>4.811E-2</v>
      </c>
      <c r="K288" s="80">
        <v>16.64752418674923</v>
      </c>
      <c r="L288" s="47"/>
      <c r="M288" s="192">
        <v>223.43128992000001</v>
      </c>
      <c r="N288" s="192">
        <v>26.65065031</v>
      </c>
      <c r="O288" s="195">
        <v>6.0859999999999997E-2</v>
      </c>
      <c r="P288" s="107">
        <v>17.627990268113223</v>
      </c>
      <c r="Q288" s="174"/>
      <c r="R288" s="192">
        <v>35.364316509999995</v>
      </c>
      <c r="S288" s="192">
        <v>10.663366720000001</v>
      </c>
      <c r="T288" s="195">
        <v>0.15384</v>
      </c>
      <c r="U288" s="107">
        <v>2.7901276831009918</v>
      </c>
      <c r="V288" s="107"/>
      <c r="W288" s="192">
        <v>375.19049536</v>
      </c>
      <c r="X288" s="192">
        <v>30.568188470000003</v>
      </c>
      <c r="Y288" s="195">
        <v>4.1570000000000003E-2</v>
      </c>
      <c r="Z288" s="107">
        <v>29.601289968216904</v>
      </c>
      <c r="AA288" s="174"/>
      <c r="AB288" s="192">
        <v>965.25543393999999</v>
      </c>
      <c r="AC288" s="192">
        <v>18.413327430000002</v>
      </c>
      <c r="AD288" s="195">
        <v>9.7300000000000008E-3</v>
      </c>
      <c r="AE288" s="107">
        <v>76.155463282829189</v>
      </c>
      <c r="AF288" s="174"/>
      <c r="AG288" s="192">
        <v>1185.62422021</v>
      </c>
      <c r="AH288" s="192">
        <v>12.525106820000001</v>
      </c>
      <c r="AI288" s="195">
        <v>5.3899999999999998E-3</v>
      </c>
      <c r="AJ288" s="107">
        <v>93.541832135438824</v>
      </c>
      <c r="AK288" s="174"/>
      <c r="AL288" s="192">
        <v>614.01940210999999</v>
      </c>
      <c r="AM288" s="192">
        <v>22.173574299999999</v>
      </c>
      <c r="AN288" s="195">
        <v>1.8419999999999999E-2</v>
      </c>
      <c r="AO288" s="107">
        <v>48.444101310534016</v>
      </c>
      <c r="AP288" s="107"/>
      <c r="AQ288" s="297">
        <v>166.44071604000001</v>
      </c>
      <c r="AR288" s="107">
        <v>11.802701789999999</v>
      </c>
      <c r="AS288" s="195">
        <v>3.6179999999999997E-2</v>
      </c>
      <c r="AT288" s="107">
        <v>13.131622359703718</v>
      </c>
      <c r="AU288" s="174"/>
      <c r="AV288" s="192">
        <v>1019.18350417</v>
      </c>
      <c r="AW288" s="192">
        <v>13.248953649999999</v>
      </c>
      <c r="AX288" s="195">
        <v>6.6299999999999996E-3</v>
      </c>
      <c r="AY288" s="107">
        <v>80.410209775735112</v>
      </c>
      <c r="AZ288" s="174"/>
      <c r="BA288" s="192">
        <v>117.61239727</v>
      </c>
      <c r="BB288" s="192">
        <v>9.6004425599999994</v>
      </c>
      <c r="BC288" s="195">
        <v>4.165E-2</v>
      </c>
      <c r="BD288" s="107">
        <v>9.2792294008031035</v>
      </c>
      <c r="BE288" s="174"/>
      <c r="BF288" s="192">
        <v>905.81252634999998</v>
      </c>
      <c r="BG288" s="192">
        <v>17.013049800000001</v>
      </c>
      <c r="BH288" s="195">
        <v>9.58E-3</v>
      </c>
      <c r="BI288" s="107">
        <v>71.465614350389771</v>
      </c>
      <c r="BJ288" s="174"/>
      <c r="BK288" s="192">
        <v>4.2414194500000004</v>
      </c>
      <c r="BL288" s="192">
        <v>2.563669</v>
      </c>
      <c r="BM288" s="195">
        <v>0.30839</v>
      </c>
      <c r="BN288" s="115">
        <v>0.33463397545776535</v>
      </c>
    </row>
    <row r="289" spans="1:66" ht="12" customHeight="1" x14ac:dyDescent="0.45">
      <c r="A289" s="758"/>
      <c r="B289" s="831"/>
      <c r="C289" s="17" t="s">
        <v>133</v>
      </c>
      <c r="D289" s="191">
        <v>622.87388456000008</v>
      </c>
      <c r="E289" s="192">
        <v>5.66494404</v>
      </c>
      <c r="F289" s="195">
        <v>4.64E-3</v>
      </c>
      <c r="G289" s="194"/>
      <c r="H289" s="192">
        <v>101.33809816999999</v>
      </c>
      <c r="I289" s="192">
        <v>11.830627010000001</v>
      </c>
      <c r="J289" s="195">
        <v>5.9560000000000002E-2</v>
      </c>
      <c r="K289" s="80">
        <v>16.269440842199625</v>
      </c>
      <c r="L289" s="47"/>
      <c r="M289" s="192">
        <v>109.02337774999999</v>
      </c>
      <c r="N289" s="192">
        <v>15.439367239999999</v>
      </c>
      <c r="O289" s="195">
        <v>7.2249999999999995E-2</v>
      </c>
      <c r="P289" s="107">
        <v>17.503282839834331</v>
      </c>
      <c r="Q289" s="174"/>
      <c r="R289" s="192">
        <v>16.973614349999998</v>
      </c>
      <c r="S289" s="192">
        <v>6.1032170299999997</v>
      </c>
      <c r="T289" s="195">
        <v>0.18345</v>
      </c>
      <c r="U289" s="107">
        <v>2.725048323705241</v>
      </c>
      <c r="V289" s="107"/>
      <c r="W289" s="192">
        <v>181.06346599</v>
      </c>
      <c r="X289" s="192">
        <v>16.92600298</v>
      </c>
      <c r="Y289" s="195">
        <v>4.7690000000000003E-2</v>
      </c>
      <c r="Z289" s="107">
        <v>29.069041178039395</v>
      </c>
      <c r="AA289" s="174"/>
      <c r="AB289" s="192">
        <v>471.45523098000001</v>
      </c>
      <c r="AC289" s="192">
        <v>11.23555335</v>
      </c>
      <c r="AD289" s="195">
        <v>1.2160000000000001E-2</v>
      </c>
      <c r="AE289" s="107">
        <v>75.690319126645903</v>
      </c>
      <c r="AF289" s="174"/>
      <c r="AG289" s="192">
        <v>582.45863740999994</v>
      </c>
      <c r="AH289" s="192">
        <v>8.5321527699999997</v>
      </c>
      <c r="AI289" s="195">
        <v>7.4700000000000001E-3</v>
      </c>
      <c r="AJ289" s="107">
        <v>93.511487934905219</v>
      </c>
      <c r="AK289" s="174"/>
      <c r="AL289" s="192">
        <v>287.96195215</v>
      </c>
      <c r="AM289" s="192">
        <v>13.056977290000001</v>
      </c>
      <c r="AN289" s="195">
        <v>2.3130000000000001E-2</v>
      </c>
      <c r="AO289" s="107">
        <v>46.231180867924358</v>
      </c>
      <c r="AP289" s="107"/>
      <c r="AQ289" s="297">
        <v>85.85679639</v>
      </c>
      <c r="AR289" s="107">
        <v>8.7015434799999998</v>
      </c>
      <c r="AS289" s="195">
        <v>5.1709999999999999E-2</v>
      </c>
      <c r="AT289" s="107">
        <v>13.783977546377546</v>
      </c>
      <c r="AU289" s="174"/>
      <c r="AV289" s="192">
        <v>496.60184100999999</v>
      </c>
      <c r="AW289" s="192">
        <v>9.0883129199999999</v>
      </c>
      <c r="AX289" s="195">
        <v>9.3399999999999993E-3</v>
      </c>
      <c r="AY289" s="107">
        <v>79.727510386922219</v>
      </c>
      <c r="AZ289" s="174"/>
      <c r="BA289" s="192">
        <v>62.341010570000002</v>
      </c>
      <c r="BB289" s="192">
        <v>5.8479076999999995</v>
      </c>
      <c r="BC289" s="195">
        <v>4.786E-2</v>
      </c>
      <c r="BD289" s="107">
        <v>10.008608823604456</v>
      </c>
      <c r="BE289" s="174"/>
      <c r="BF289" s="192">
        <v>436.56211432999999</v>
      </c>
      <c r="BG289" s="192">
        <v>10.772031999999999</v>
      </c>
      <c r="BH289" s="195">
        <v>1.259E-2</v>
      </c>
      <c r="BI289" s="107">
        <v>70.088363816760236</v>
      </c>
      <c r="BJ289" s="174"/>
      <c r="BK289" s="192">
        <v>2.3012838900000001</v>
      </c>
      <c r="BL289" s="192">
        <v>1.6588478900000001</v>
      </c>
      <c r="BM289" s="195">
        <v>0.36776999999999999</v>
      </c>
      <c r="BN289" s="115">
        <v>0.36946225344246592</v>
      </c>
    </row>
    <row r="290" spans="1:66" ht="12" customHeight="1" x14ac:dyDescent="0.45">
      <c r="A290" s="758"/>
      <c r="B290" s="831"/>
      <c r="C290" s="17" t="s">
        <v>134</v>
      </c>
      <c r="D290" s="191">
        <v>644.60633595000002</v>
      </c>
      <c r="E290" s="192">
        <v>4.8764361099999993</v>
      </c>
      <c r="F290" s="195">
        <v>3.8600000000000001E-3</v>
      </c>
      <c r="G290" s="194"/>
      <c r="H290" s="192">
        <v>109.66597809000001</v>
      </c>
      <c r="I290" s="192">
        <v>11.32490488</v>
      </c>
      <c r="J290" s="195">
        <v>5.2690000000000001E-2</v>
      </c>
      <c r="K290" s="80">
        <v>17.01286071418734</v>
      </c>
      <c r="L290" s="47"/>
      <c r="M290" s="192">
        <v>114.40791217</v>
      </c>
      <c r="N290" s="192">
        <v>14.656763740000001</v>
      </c>
      <c r="O290" s="195">
        <v>6.5360000000000001E-2</v>
      </c>
      <c r="P290" s="107">
        <v>17.748493272469826</v>
      </c>
      <c r="Q290" s="174"/>
      <c r="R290" s="192">
        <v>18.39070216</v>
      </c>
      <c r="S290" s="192">
        <v>5.9830366700000006</v>
      </c>
      <c r="T290" s="195">
        <v>0.16597999999999999</v>
      </c>
      <c r="U290" s="107">
        <v>2.8530129374071969</v>
      </c>
      <c r="V290" s="107"/>
      <c r="W290" s="192">
        <v>194.12702937</v>
      </c>
      <c r="X290" s="192">
        <v>17.35872775</v>
      </c>
      <c r="Y290" s="195">
        <v>4.5620000000000001E-2</v>
      </c>
      <c r="Z290" s="107">
        <v>30.115594362550262</v>
      </c>
      <c r="AA290" s="174"/>
      <c r="AB290" s="192">
        <v>493.80020296000004</v>
      </c>
      <c r="AC290" s="192">
        <v>11.44353246</v>
      </c>
      <c r="AD290" s="195">
        <v>1.1820000000000001E-2</v>
      </c>
      <c r="AE290" s="107">
        <v>76.604925428207778</v>
      </c>
      <c r="AF290" s="174"/>
      <c r="AG290" s="192">
        <v>603.16558281000005</v>
      </c>
      <c r="AH290" s="192">
        <v>7.0962887400000003</v>
      </c>
      <c r="AI290" s="195">
        <v>6.0000000000000001E-3</v>
      </c>
      <c r="AJ290" s="107">
        <v>93.571153302592663</v>
      </c>
      <c r="AK290" s="174"/>
      <c r="AL290" s="192">
        <v>326.05744995999999</v>
      </c>
      <c r="AM290" s="192">
        <v>13.74746509</v>
      </c>
      <c r="AN290" s="195">
        <v>2.1510000000000001E-2</v>
      </c>
      <c r="AO290" s="107">
        <v>50.582414688721144</v>
      </c>
      <c r="AP290" s="107"/>
      <c r="AQ290" s="297">
        <v>80.583919649999999</v>
      </c>
      <c r="AR290" s="107">
        <v>7.50077427</v>
      </c>
      <c r="AS290" s="195">
        <v>4.7489999999999997E-2</v>
      </c>
      <c r="AT290" s="107">
        <v>12.501260871294109</v>
      </c>
      <c r="AU290" s="174"/>
      <c r="AV290" s="192">
        <v>522.58166315999995</v>
      </c>
      <c r="AW290" s="192">
        <v>8.8615877300000001</v>
      </c>
      <c r="AX290" s="195">
        <v>8.6499999999999997E-3</v>
      </c>
      <c r="AY290" s="107">
        <v>81.069892431298555</v>
      </c>
      <c r="AZ290" s="174"/>
      <c r="BA290" s="192">
        <v>55.271386700000001</v>
      </c>
      <c r="BB290" s="192">
        <v>6.25702888</v>
      </c>
      <c r="BC290" s="195">
        <v>5.7759999999999999E-2</v>
      </c>
      <c r="BD290" s="107">
        <v>8.5744404945295507</v>
      </c>
      <c r="BE290" s="174"/>
      <c r="BF290" s="192">
        <v>469.25041202</v>
      </c>
      <c r="BG290" s="192">
        <v>10.46281611</v>
      </c>
      <c r="BH290" s="195">
        <v>1.1379999999999999E-2</v>
      </c>
      <c r="BI290" s="107">
        <v>72.796431845249217</v>
      </c>
      <c r="BJ290" s="174"/>
      <c r="BK290" s="192">
        <v>1.9401355699999998</v>
      </c>
      <c r="BL290" s="192">
        <v>1.3628951600000001</v>
      </c>
      <c r="BM290" s="195">
        <v>0.35841000000000001</v>
      </c>
      <c r="BN290" s="115">
        <v>0.30097991003155294</v>
      </c>
    </row>
    <row r="291" spans="1:66" ht="12" customHeight="1" x14ac:dyDescent="0.45">
      <c r="A291" s="758"/>
      <c r="B291" s="832" t="s">
        <v>66</v>
      </c>
      <c r="C291" s="18" t="s">
        <v>59</v>
      </c>
      <c r="D291" s="196">
        <v>885.32696063999992</v>
      </c>
      <c r="E291" s="220">
        <v>6.6826289000000001</v>
      </c>
      <c r="F291" s="197">
        <v>3.8500000000000001E-3</v>
      </c>
      <c r="G291" s="198"/>
      <c r="H291" s="238">
        <v>172.42758650000002</v>
      </c>
      <c r="I291" s="238">
        <v>19.190707239999998</v>
      </c>
      <c r="J291" s="197">
        <v>5.6779999999999997E-2</v>
      </c>
      <c r="K291" s="81">
        <v>19.476147702014256</v>
      </c>
      <c r="L291" s="48"/>
      <c r="M291" s="238">
        <v>191.24231429</v>
      </c>
      <c r="N291" s="238">
        <v>26.283796600000002</v>
      </c>
      <c r="O291" s="197">
        <v>7.0120000000000002E-2</v>
      </c>
      <c r="P291" s="106">
        <v>21.601320505562324</v>
      </c>
      <c r="Q291" s="127"/>
      <c r="R291" s="238">
        <v>28.67125879</v>
      </c>
      <c r="S291" s="238">
        <v>10.389925760000001</v>
      </c>
      <c r="T291" s="197">
        <v>0.18489</v>
      </c>
      <c r="U291" s="106">
        <v>3.238493806770963</v>
      </c>
      <c r="V291" s="106"/>
      <c r="W291" s="238">
        <v>309.45737683999999</v>
      </c>
      <c r="X291" s="238">
        <v>29.863467289999999</v>
      </c>
      <c r="Y291" s="197">
        <v>4.9239999999999999E-2</v>
      </c>
      <c r="Z291" s="106">
        <v>34.954021575971694</v>
      </c>
      <c r="AA291" s="127"/>
      <c r="AB291" s="238">
        <v>721.18926671999998</v>
      </c>
      <c r="AC291" s="238">
        <v>16.14744172</v>
      </c>
      <c r="AD291" s="197">
        <v>1.142E-2</v>
      </c>
      <c r="AE291" s="106">
        <v>81.460217386653923</v>
      </c>
      <c r="AF291" s="127"/>
      <c r="AG291" s="238">
        <v>837.72221810999997</v>
      </c>
      <c r="AH291" s="238">
        <v>11.22110309</v>
      </c>
      <c r="AI291" s="197">
        <v>6.8300000000000001E-3</v>
      </c>
      <c r="AJ291" s="106">
        <v>94.622919593955814</v>
      </c>
      <c r="AK291" s="127"/>
      <c r="AL291" s="238">
        <v>390.77050348</v>
      </c>
      <c r="AM291" s="238">
        <v>20.3259589</v>
      </c>
      <c r="AN291" s="197">
        <v>2.6540000000000001E-2</v>
      </c>
      <c r="AO291" s="106">
        <v>44.13855229230942</v>
      </c>
      <c r="AP291" s="106"/>
      <c r="AQ291" s="298">
        <v>97.824234360000005</v>
      </c>
      <c r="AR291" s="106">
        <v>10.350524030000001</v>
      </c>
      <c r="AS291" s="197">
        <v>5.398E-2</v>
      </c>
      <c r="AT291" s="106">
        <v>11.04950359687264</v>
      </c>
      <c r="AU291" s="127"/>
      <c r="AV291" s="238">
        <v>739.89798374999998</v>
      </c>
      <c r="AW291" s="238">
        <v>11.60626553</v>
      </c>
      <c r="AX291" s="197">
        <v>8.0000000000000002E-3</v>
      </c>
      <c r="AY291" s="106">
        <v>83.573415997083174</v>
      </c>
      <c r="AZ291" s="127"/>
      <c r="BA291" s="238">
        <v>61.467246109999998</v>
      </c>
      <c r="BB291" s="238">
        <v>8.4469488999999989</v>
      </c>
      <c r="BC291" s="197">
        <v>7.0110000000000006E-2</v>
      </c>
      <c r="BD291" s="106">
        <v>6.9428865089080238</v>
      </c>
      <c r="BE291" s="127"/>
      <c r="BF291" s="238">
        <v>681.52609871000004</v>
      </c>
      <c r="BG291" s="238">
        <v>15.10381958</v>
      </c>
      <c r="BH291" s="197">
        <v>1.1310000000000001E-2</v>
      </c>
      <c r="BI291" s="106">
        <v>76.980158631713536</v>
      </c>
      <c r="BJ291" s="127"/>
      <c r="BK291" s="238">
        <v>3.09536107</v>
      </c>
      <c r="BL291" s="238">
        <v>2.4900773199999997</v>
      </c>
      <c r="BM291" s="197">
        <v>0.41044000000000003</v>
      </c>
      <c r="BN291" s="114">
        <v>0.34962914353837976</v>
      </c>
    </row>
    <row r="292" spans="1:66" ht="12" customHeight="1" x14ac:dyDescent="0.45">
      <c r="A292" s="758"/>
      <c r="B292" s="832"/>
      <c r="C292" s="18" t="s">
        <v>133</v>
      </c>
      <c r="D292" s="196">
        <v>420.35001890000001</v>
      </c>
      <c r="E292" s="220">
        <v>5.1185563800000002</v>
      </c>
      <c r="F292" s="197">
        <v>6.2100000000000002E-3</v>
      </c>
      <c r="G292" s="198"/>
      <c r="H292" s="238">
        <v>80.657635670000005</v>
      </c>
      <c r="I292" s="238">
        <v>11.334754909999999</v>
      </c>
      <c r="J292" s="197">
        <v>7.17E-2</v>
      </c>
      <c r="K292" s="81">
        <v>19.188207932301346</v>
      </c>
      <c r="L292" s="48"/>
      <c r="M292" s="238">
        <v>93.27728350000001</v>
      </c>
      <c r="N292" s="238">
        <v>15.170406629999999</v>
      </c>
      <c r="O292" s="197">
        <v>8.2979999999999998E-2</v>
      </c>
      <c r="P292" s="106">
        <v>22.190384038543456</v>
      </c>
      <c r="Q292" s="127"/>
      <c r="R292" s="238">
        <v>14.255275709999999</v>
      </c>
      <c r="S292" s="238">
        <v>6.0105670700000005</v>
      </c>
      <c r="T292" s="197">
        <v>0.21512000000000001</v>
      </c>
      <c r="U292" s="106">
        <v>3.3912870391451766</v>
      </c>
      <c r="V292" s="106"/>
      <c r="W292" s="238">
        <v>147.66422660000001</v>
      </c>
      <c r="X292" s="238">
        <v>16.45783947</v>
      </c>
      <c r="Y292" s="197">
        <v>5.6860000000000001E-2</v>
      </c>
      <c r="Z292" s="106">
        <v>35.128873548386558</v>
      </c>
      <c r="AA292" s="127"/>
      <c r="AB292" s="238">
        <v>347.26863131000005</v>
      </c>
      <c r="AC292" s="238">
        <v>9.6381330700000003</v>
      </c>
      <c r="AD292" s="197">
        <v>1.4160000000000001E-2</v>
      </c>
      <c r="AE292" s="106">
        <v>82.614158604953985</v>
      </c>
      <c r="AF292" s="127"/>
      <c r="AG292" s="238">
        <v>399.72134162000003</v>
      </c>
      <c r="AH292" s="238">
        <v>7.4328437799999998</v>
      </c>
      <c r="AI292" s="197">
        <v>9.4900000000000002E-3</v>
      </c>
      <c r="AJ292" s="106">
        <v>95.092499975619731</v>
      </c>
      <c r="AK292" s="127"/>
      <c r="AL292" s="238">
        <v>173.23994785999997</v>
      </c>
      <c r="AM292" s="238">
        <v>11.971323060000001</v>
      </c>
      <c r="AN292" s="197">
        <v>3.526E-2</v>
      </c>
      <c r="AO292" s="106">
        <v>41.213260395074045</v>
      </c>
      <c r="AP292" s="106"/>
      <c r="AQ292" s="298">
        <v>46.80070431</v>
      </c>
      <c r="AR292" s="106">
        <v>7.6590220900000006</v>
      </c>
      <c r="AS292" s="197">
        <v>8.3500000000000005E-2</v>
      </c>
      <c r="AT292" s="106">
        <v>11.133746212851662</v>
      </c>
      <c r="AU292" s="127"/>
      <c r="AV292" s="238">
        <v>352.92063731000002</v>
      </c>
      <c r="AW292" s="238">
        <v>7.7774658900000002</v>
      </c>
      <c r="AX292" s="197">
        <v>1.124E-2</v>
      </c>
      <c r="AY292" s="106">
        <v>83.958753762768055</v>
      </c>
      <c r="AZ292" s="127"/>
      <c r="BA292" s="238">
        <v>30.856027580000003</v>
      </c>
      <c r="BB292" s="238">
        <v>4.8820423699999997</v>
      </c>
      <c r="BC292" s="197">
        <v>8.072E-2</v>
      </c>
      <c r="BD292" s="106">
        <v>7.3405557731973259</v>
      </c>
      <c r="BE292" s="127"/>
      <c r="BF292" s="238">
        <v>323.86825617</v>
      </c>
      <c r="BG292" s="238">
        <v>9.2810396700000002</v>
      </c>
      <c r="BH292" s="197">
        <v>1.4619999999999999E-2</v>
      </c>
      <c r="BI292" s="106">
        <v>77.047280030466055</v>
      </c>
      <c r="BJ292" s="127"/>
      <c r="BK292" s="238">
        <v>1.8036464400000001</v>
      </c>
      <c r="BL292" s="238">
        <v>1.58192252</v>
      </c>
      <c r="BM292" s="197">
        <v>0.44747999999999999</v>
      </c>
      <c r="BN292" s="114">
        <v>0.42908204089532398</v>
      </c>
    </row>
    <row r="293" spans="1:66" ht="12" customHeight="1" x14ac:dyDescent="0.45">
      <c r="A293" s="758"/>
      <c r="B293" s="832"/>
      <c r="C293" s="18" t="s">
        <v>134</v>
      </c>
      <c r="D293" s="196">
        <v>464.97694173999997</v>
      </c>
      <c r="E293" s="220">
        <v>4.0125168699999998</v>
      </c>
      <c r="F293" s="197">
        <v>4.4000000000000003E-3</v>
      </c>
      <c r="G293" s="198"/>
      <c r="H293" s="238">
        <v>91.769950819999991</v>
      </c>
      <c r="I293" s="238">
        <v>10.88089299</v>
      </c>
      <c r="J293" s="197">
        <v>6.0490000000000002E-2</v>
      </c>
      <c r="K293" s="81">
        <v>19.736451979013353</v>
      </c>
      <c r="L293" s="48"/>
      <c r="M293" s="238">
        <v>97.965030799999994</v>
      </c>
      <c r="N293" s="238">
        <v>14.40476447</v>
      </c>
      <c r="O293" s="197">
        <v>7.5020000000000003E-2</v>
      </c>
      <c r="P293" s="106">
        <v>21.068793311213025</v>
      </c>
      <c r="Q293" s="127"/>
      <c r="R293" s="238">
        <v>14.41598308</v>
      </c>
      <c r="S293" s="238">
        <v>5.6604551000000001</v>
      </c>
      <c r="T293" s="197">
        <v>0.20033000000000001</v>
      </c>
      <c r="U293" s="106">
        <v>3.1003651548942721</v>
      </c>
      <c r="V293" s="106"/>
      <c r="W293" s="238">
        <v>161.79315023999999</v>
      </c>
      <c r="X293" s="238">
        <v>16.859361659999998</v>
      </c>
      <c r="Y293" s="197">
        <v>5.3159999999999999E-2</v>
      </c>
      <c r="Z293" s="106">
        <v>34.795951307725161</v>
      </c>
      <c r="AA293" s="127"/>
      <c r="AB293" s="238">
        <v>373.92063542</v>
      </c>
      <c r="AC293" s="238">
        <v>10.213995689999999</v>
      </c>
      <c r="AD293" s="197">
        <v>1.3939999999999999E-2</v>
      </c>
      <c r="AE293" s="207">
        <v>80.417027567161455</v>
      </c>
      <c r="AF293" s="127"/>
      <c r="AG293" s="238">
        <v>438.00087649</v>
      </c>
      <c r="AH293" s="238">
        <v>6.2576124600000007</v>
      </c>
      <c r="AI293" s="197">
        <v>7.2899999999999996E-3</v>
      </c>
      <c r="AJ293" s="106">
        <v>94.198407957811355</v>
      </c>
      <c r="AK293" s="127"/>
      <c r="AL293" s="238">
        <v>217.53055562</v>
      </c>
      <c r="AM293" s="238">
        <v>12.64632162</v>
      </c>
      <c r="AN293" s="197">
        <v>2.9659999999999999E-2</v>
      </c>
      <c r="AO293" s="106">
        <v>46.783084512959796</v>
      </c>
      <c r="AP293" s="106"/>
      <c r="AQ293" s="298">
        <v>51.023530049999998</v>
      </c>
      <c r="AR293" s="106">
        <v>6.64632267</v>
      </c>
      <c r="AS293" s="197">
        <v>6.6460000000000005E-2</v>
      </c>
      <c r="AT293" s="106">
        <v>10.973346303811061</v>
      </c>
      <c r="AU293" s="127"/>
      <c r="AV293" s="238">
        <v>386.97734644000002</v>
      </c>
      <c r="AW293" s="238">
        <v>8.1790575800000003</v>
      </c>
      <c r="AX293" s="197">
        <v>1.078E-2</v>
      </c>
      <c r="AY293" s="106">
        <v>83.225061654000299</v>
      </c>
      <c r="AZ293" s="127"/>
      <c r="BA293" s="238">
        <v>30.611218519999998</v>
      </c>
      <c r="BB293" s="238">
        <v>5.6116938699999999</v>
      </c>
      <c r="BC293" s="197">
        <v>9.3530000000000002E-2</v>
      </c>
      <c r="BD293" s="106">
        <v>6.5833842008270596</v>
      </c>
      <c r="BE293" s="127"/>
      <c r="BF293" s="238">
        <v>357.65784255</v>
      </c>
      <c r="BG293" s="238">
        <v>9.5820085800000001</v>
      </c>
      <c r="BH293" s="197">
        <v>1.367E-2</v>
      </c>
      <c r="BI293" s="106">
        <v>76.919479321189797</v>
      </c>
      <c r="BJ293" s="127"/>
      <c r="BK293" s="238">
        <v>1.29171463</v>
      </c>
      <c r="BL293" s="238">
        <v>1.3242647300000001</v>
      </c>
      <c r="BM293" s="197">
        <v>0.52305999999999997</v>
      </c>
      <c r="BN293" s="114">
        <v>0.27780186801656176</v>
      </c>
    </row>
    <row r="294" spans="1:66" ht="12" customHeight="1" x14ac:dyDescent="0.45">
      <c r="A294" s="758"/>
      <c r="B294" s="831" t="s">
        <v>67</v>
      </c>
      <c r="C294" s="17" t="s">
        <v>59</v>
      </c>
      <c r="D294" s="191">
        <v>382.15325985999999</v>
      </c>
      <c r="E294" s="192">
        <v>3.2652382200000001</v>
      </c>
      <c r="F294" s="195">
        <v>4.3600000000000002E-3</v>
      </c>
      <c r="G294" s="194"/>
      <c r="H294" s="158">
        <v>38.576489770000002</v>
      </c>
      <c r="I294" s="158">
        <v>5.4824521299999995</v>
      </c>
      <c r="J294" s="195">
        <v>7.2510000000000005E-2</v>
      </c>
      <c r="K294" s="80">
        <v>10.094507576392862</v>
      </c>
      <c r="L294" s="47"/>
      <c r="M294" s="158">
        <v>32.188975630000002</v>
      </c>
      <c r="N294" s="158">
        <v>4.76519213</v>
      </c>
      <c r="O294" s="195">
        <v>7.553E-2</v>
      </c>
      <c r="P294" s="107">
        <v>8.4230540495172743</v>
      </c>
      <c r="Q294" s="174"/>
      <c r="R294" s="158">
        <v>6.6930577199999997</v>
      </c>
      <c r="S294" s="158">
        <v>2.39808653</v>
      </c>
      <c r="T294" s="195">
        <v>0.18279999999999999</v>
      </c>
      <c r="U294" s="107">
        <v>1.7514066797315739</v>
      </c>
      <c r="V294" s="107"/>
      <c r="W294" s="158">
        <v>65.733118520000005</v>
      </c>
      <c r="X294" s="158">
        <v>6.8568991800000001</v>
      </c>
      <c r="Y294" s="195">
        <v>5.3220000000000003E-2</v>
      </c>
      <c r="Z294" s="107">
        <v>17.200721653946118</v>
      </c>
      <c r="AA294" s="174"/>
      <c r="AB294" s="158">
        <v>244.06616721</v>
      </c>
      <c r="AC294" s="158">
        <v>9.0281257000000004</v>
      </c>
      <c r="AD294" s="195">
        <v>1.8870000000000001E-2</v>
      </c>
      <c r="AE294" s="107">
        <v>63.866043508149708</v>
      </c>
      <c r="AF294" s="174"/>
      <c r="AG294" s="158">
        <v>347.9020021</v>
      </c>
      <c r="AH294" s="158">
        <v>5.6936449199999997</v>
      </c>
      <c r="AI294" s="195">
        <v>8.3499999999999998E-3</v>
      </c>
      <c r="AJ294" s="107">
        <v>91.037298027354836</v>
      </c>
      <c r="AK294" s="174"/>
      <c r="AL294" s="158">
        <v>223.24889863000001</v>
      </c>
      <c r="AM294" s="158">
        <v>11.8142294</v>
      </c>
      <c r="AN294" s="195">
        <v>2.7E-2</v>
      </c>
      <c r="AO294" s="107">
        <v>58.418682261610478</v>
      </c>
      <c r="AP294" s="107"/>
      <c r="AQ294" s="297">
        <v>68.616481679999993</v>
      </c>
      <c r="AR294" s="107">
        <v>5.7228809199999997</v>
      </c>
      <c r="AS294" s="195">
        <v>4.2549999999999998E-2</v>
      </c>
      <c r="AT294" s="107">
        <v>17.955226053844815</v>
      </c>
      <c r="AU294" s="174"/>
      <c r="AV294" s="158">
        <v>279.28552042000001</v>
      </c>
      <c r="AW294" s="158">
        <v>6.5886097000000001</v>
      </c>
      <c r="AX294" s="195">
        <v>1.204E-2</v>
      </c>
      <c r="AY294" s="107">
        <v>73.082071973510025</v>
      </c>
      <c r="AZ294" s="174"/>
      <c r="BA294" s="158">
        <v>56.145151160000005</v>
      </c>
      <c r="BB294" s="158">
        <v>4.7304732400000002</v>
      </c>
      <c r="BC294" s="195">
        <v>4.299E-2</v>
      </c>
      <c r="BD294" s="107">
        <v>14.691789147780268</v>
      </c>
      <c r="BE294" s="174"/>
      <c r="BF294" s="158">
        <v>224.28642764</v>
      </c>
      <c r="BG294" s="158">
        <v>8.1294451399999996</v>
      </c>
      <c r="BH294" s="195">
        <v>1.8489999999999999E-2</v>
      </c>
      <c r="BI294" s="107">
        <v>58.690177789446643</v>
      </c>
      <c r="BJ294" s="174"/>
      <c r="BK294" s="158">
        <v>1.1460583899999999</v>
      </c>
      <c r="BL294" s="158">
        <v>0.68116336</v>
      </c>
      <c r="BM294" s="195">
        <v>0.30324000000000001</v>
      </c>
      <c r="BN294" s="115">
        <v>0.29989496633362567</v>
      </c>
    </row>
    <row r="295" spans="1:66" ht="12" customHeight="1" x14ac:dyDescent="0.45">
      <c r="A295" s="758"/>
      <c r="B295" s="831"/>
      <c r="C295" s="17" t="s">
        <v>133</v>
      </c>
      <c r="D295" s="191">
        <v>202.52386565</v>
      </c>
      <c r="E295" s="192">
        <v>2.48097623</v>
      </c>
      <c r="F295" s="195">
        <v>6.2500000000000003E-3</v>
      </c>
      <c r="G295" s="192"/>
      <c r="H295" s="192">
        <v>20.680462500000001</v>
      </c>
      <c r="I295" s="192">
        <v>3.4121798700000001</v>
      </c>
      <c r="J295" s="195">
        <v>8.4180000000000005E-2</v>
      </c>
      <c r="K295" s="80">
        <v>10.211370612360222</v>
      </c>
      <c r="L295" s="47"/>
      <c r="M295" s="192">
        <v>15.746094250000001</v>
      </c>
      <c r="N295" s="192">
        <v>2.9896561700000004</v>
      </c>
      <c r="O295" s="195">
        <v>9.6869999999999998E-2</v>
      </c>
      <c r="P295" s="107">
        <v>7.7749326971727193</v>
      </c>
      <c r="Q295" s="174"/>
      <c r="R295" s="192">
        <v>2.7183386399999998</v>
      </c>
      <c r="S295" s="192">
        <v>1.10086365</v>
      </c>
      <c r="T295" s="195">
        <v>0.20662</v>
      </c>
      <c r="U295" s="107">
        <v>1.3422312631034847</v>
      </c>
      <c r="V295" s="107"/>
      <c r="W295" s="192">
        <v>33.399239390000005</v>
      </c>
      <c r="X295" s="192">
        <v>4.09843314</v>
      </c>
      <c r="Y295" s="195">
        <v>6.2609999999999999E-2</v>
      </c>
      <c r="Z295" s="107">
        <v>16.491507942930678</v>
      </c>
      <c r="AA295" s="174"/>
      <c r="AB295" s="192">
        <v>124.18659966999999</v>
      </c>
      <c r="AC295" s="192">
        <v>5.8013270199999996</v>
      </c>
      <c r="AD295" s="195">
        <v>2.383E-2</v>
      </c>
      <c r="AE295" s="107">
        <v>61.319489074249745</v>
      </c>
      <c r="AF295" s="174"/>
      <c r="AG295" s="192">
        <v>182.73729577999998</v>
      </c>
      <c r="AH295" s="192">
        <v>4.1871430800000002</v>
      </c>
      <c r="AI295" s="195">
        <v>1.1690000000000001E-2</v>
      </c>
      <c r="AJ295" s="107">
        <v>90.23000582845134</v>
      </c>
      <c r="AK295" s="174"/>
      <c r="AL295" s="192">
        <v>114.72200429</v>
      </c>
      <c r="AM295" s="192">
        <v>6.6547461700000001</v>
      </c>
      <c r="AN295" s="195">
        <v>2.9600000000000001E-2</v>
      </c>
      <c r="AO295" s="107">
        <v>56.646165587349387</v>
      </c>
      <c r="AP295" s="107"/>
      <c r="AQ295" s="297">
        <v>39.056092079999999</v>
      </c>
      <c r="AR295" s="107">
        <v>4.1798780399999993</v>
      </c>
      <c r="AS295" s="195">
        <v>5.4600000000000003E-2</v>
      </c>
      <c r="AT295" s="107">
        <v>19.284686253962978</v>
      </c>
      <c r="AU295" s="174"/>
      <c r="AV295" s="192">
        <v>143.68120370000003</v>
      </c>
      <c r="AW295" s="192">
        <v>4.7697097400000006</v>
      </c>
      <c r="AX295" s="195">
        <v>1.694E-2</v>
      </c>
      <c r="AY295" s="107">
        <v>70.945319574488394</v>
      </c>
      <c r="AZ295" s="174"/>
      <c r="BA295" s="192">
        <v>31.484982980000002</v>
      </c>
      <c r="BB295" s="192">
        <v>3.3233675899999997</v>
      </c>
      <c r="BC295" s="195">
        <v>5.3850000000000002E-2</v>
      </c>
      <c r="BD295" s="107">
        <v>15.546307532176023</v>
      </c>
      <c r="BE295" s="174"/>
      <c r="BF295" s="192">
        <v>112.69385817000001</v>
      </c>
      <c r="BG295" s="192">
        <v>5.6270327500000006</v>
      </c>
      <c r="BH295" s="195">
        <v>2.5479999999999999E-2</v>
      </c>
      <c r="BI295" s="107">
        <v>55.644729972099469</v>
      </c>
      <c r="BJ295" s="174"/>
      <c r="BK295" s="192">
        <v>0.49763744999999998</v>
      </c>
      <c r="BL295" s="192">
        <v>0.49052436999999999</v>
      </c>
      <c r="BM295" s="195">
        <v>0.50290999999999997</v>
      </c>
      <c r="BN295" s="115">
        <v>0.24571792978710605</v>
      </c>
    </row>
    <row r="296" spans="1:66" ht="12" customHeight="1" x14ac:dyDescent="0.45">
      <c r="A296" s="759"/>
      <c r="B296" s="833"/>
      <c r="C296" s="19" t="s">
        <v>134</v>
      </c>
      <c r="D296" s="199">
        <v>179.62939420999999</v>
      </c>
      <c r="E296" s="200">
        <v>2.7564171800000001</v>
      </c>
      <c r="F296" s="201">
        <v>7.8300000000000002E-3</v>
      </c>
      <c r="G296" s="202"/>
      <c r="H296" s="203">
        <v>17.896027269999998</v>
      </c>
      <c r="I296" s="203">
        <v>3.3367661400000004</v>
      </c>
      <c r="J296" s="201">
        <v>9.5130000000000006E-2</v>
      </c>
      <c r="K296" s="82">
        <v>9.9627498877373188</v>
      </c>
      <c r="L296" s="49"/>
      <c r="M296" s="203">
        <v>16.442881379999999</v>
      </c>
      <c r="N296" s="203">
        <v>2.8579856799999996</v>
      </c>
      <c r="O296" s="201">
        <v>8.8679999999999995E-2</v>
      </c>
      <c r="P296" s="108">
        <v>9.153781012464508</v>
      </c>
      <c r="Q296" s="180"/>
      <c r="R296" s="203">
        <v>3.9747190799999998</v>
      </c>
      <c r="S296" s="203">
        <v>1.9144232800000001</v>
      </c>
      <c r="T296" s="201">
        <v>0.24573999999999999</v>
      </c>
      <c r="U296" s="108">
        <v>2.212733109456051</v>
      </c>
      <c r="V296" s="108"/>
      <c r="W296" s="203">
        <v>32.33387913</v>
      </c>
      <c r="X296" s="203">
        <v>4.2569861199999997</v>
      </c>
      <c r="Y296" s="201">
        <v>6.7169999999999994E-2</v>
      </c>
      <c r="Z296" s="108">
        <v>18.000327436499237</v>
      </c>
      <c r="AA296" s="180"/>
      <c r="AB296" s="203">
        <v>119.87956754000001</v>
      </c>
      <c r="AC296" s="203">
        <v>5.2446088099999999</v>
      </c>
      <c r="AD296" s="201">
        <v>2.232E-2</v>
      </c>
      <c r="AE296" s="108">
        <v>66.737166301330376</v>
      </c>
      <c r="AF296" s="180"/>
      <c r="AG296" s="203">
        <v>165.16470631000001</v>
      </c>
      <c r="AH296" s="203">
        <v>3.4601809499999998</v>
      </c>
      <c r="AI296" s="201">
        <v>1.069E-2</v>
      </c>
      <c r="AJ296" s="108">
        <v>91.947482780524396</v>
      </c>
      <c r="AK296" s="180"/>
      <c r="AL296" s="203">
        <v>108.52689434</v>
      </c>
      <c r="AM296" s="203">
        <v>6.5126811900000003</v>
      </c>
      <c r="AN296" s="201">
        <v>3.0620000000000001E-2</v>
      </c>
      <c r="AO296" s="108">
        <v>60.41711314414615</v>
      </c>
      <c r="AP296" s="108"/>
      <c r="AQ296" s="299">
        <v>29.560389599999997</v>
      </c>
      <c r="AR296" s="108">
        <v>3.4971957699999998</v>
      </c>
      <c r="AS296" s="201">
        <v>6.0359999999999997E-2</v>
      </c>
      <c r="AT296" s="108">
        <v>16.456320932331224</v>
      </c>
      <c r="AU296" s="180"/>
      <c r="AV296" s="203">
        <v>135.60431671000001</v>
      </c>
      <c r="AW296" s="203">
        <v>3.5354131400000002</v>
      </c>
      <c r="AX296" s="201">
        <v>1.3299999999999999E-2</v>
      </c>
      <c r="AY296" s="108">
        <v>75.491161848193173</v>
      </c>
      <c r="AZ296" s="180"/>
      <c r="BA296" s="203">
        <v>24.660168179999999</v>
      </c>
      <c r="BB296" s="203">
        <v>2.79716582</v>
      </c>
      <c r="BC296" s="201">
        <v>5.7869999999999998E-2</v>
      </c>
      <c r="BD296" s="108">
        <v>13.728359040820706</v>
      </c>
      <c r="BE296" s="180"/>
      <c r="BF296" s="203">
        <v>111.59256947</v>
      </c>
      <c r="BG296" s="203">
        <v>4.3212272800000004</v>
      </c>
      <c r="BH296" s="201">
        <v>1.976E-2</v>
      </c>
      <c r="BI296" s="108">
        <v>62.12377988623625</v>
      </c>
      <c r="BJ296" s="180"/>
      <c r="BK296" s="203">
        <v>0.64842093999999995</v>
      </c>
      <c r="BL296" s="203">
        <v>0.40187509999999999</v>
      </c>
      <c r="BM296" s="201">
        <v>0.31620999999999999</v>
      </c>
      <c r="BN296" s="116">
        <v>0.36097707886380115</v>
      </c>
    </row>
    <row r="297" spans="1:66" ht="12" customHeight="1" x14ac:dyDescent="0.45">
      <c r="A297" s="760" t="s">
        <v>99</v>
      </c>
      <c r="B297" s="830" t="s">
        <v>59</v>
      </c>
      <c r="C297" s="17" t="s">
        <v>59</v>
      </c>
      <c r="D297" s="191">
        <v>4352.7525317</v>
      </c>
      <c r="E297" s="192">
        <v>35.136493620000003</v>
      </c>
      <c r="F297" s="195">
        <v>4.1200000000000004E-3</v>
      </c>
      <c r="G297" s="194"/>
      <c r="H297" s="192">
        <v>967.24136655999996</v>
      </c>
      <c r="I297" s="192">
        <v>91.490620570000004</v>
      </c>
      <c r="J297" s="195">
        <v>4.8259999999999997E-2</v>
      </c>
      <c r="K297" s="80">
        <v>22.221372786893461</v>
      </c>
      <c r="L297" s="47"/>
      <c r="M297" s="192">
        <v>907.52251922999994</v>
      </c>
      <c r="N297" s="192">
        <v>111.61351084</v>
      </c>
      <c r="O297" s="195">
        <v>6.275E-2</v>
      </c>
      <c r="P297" s="107">
        <v>20.849393863325378</v>
      </c>
      <c r="Q297" s="174"/>
      <c r="R297" s="192">
        <v>184.01594301</v>
      </c>
      <c r="S297" s="192">
        <v>48.998179790000002</v>
      </c>
      <c r="T297" s="195">
        <v>0.13585</v>
      </c>
      <c r="U297" s="107">
        <v>4.2275764971672114</v>
      </c>
      <c r="V297" s="107"/>
      <c r="W297" s="192">
        <v>1551.21848159</v>
      </c>
      <c r="X297" s="192">
        <v>127.43801068</v>
      </c>
      <c r="Y297" s="195">
        <v>4.1919999999999999E-2</v>
      </c>
      <c r="Z297" s="107">
        <v>35.637644692476009</v>
      </c>
      <c r="AA297" s="174"/>
      <c r="AB297" s="192">
        <v>3685.6467781199999</v>
      </c>
      <c r="AC297" s="192">
        <v>68.948152469999997</v>
      </c>
      <c r="AD297" s="195">
        <v>9.5399999999999999E-3</v>
      </c>
      <c r="AE297" s="107">
        <v>84.673933362357801</v>
      </c>
      <c r="AF297" s="174"/>
      <c r="AG297" s="192">
        <v>4056.6400060599999</v>
      </c>
      <c r="AH297" s="192">
        <v>42.142030570000003</v>
      </c>
      <c r="AI297" s="195">
        <v>5.3E-3</v>
      </c>
      <c r="AJ297" s="107">
        <v>93.197120132985106</v>
      </c>
      <c r="AK297" s="174"/>
      <c r="AL297" s="192">
        <v>1811.2365596700001</v>
      </c>
      <c r="AM297" s="192">
        <v>99.71798102999999</v>
      </c>
      <c r="AN297" s="195">
        <v>2.809E-2</v>
      </c>
      <c r="AO297" s="107">
        <v>41.611291854504032</v>
      </c>
      <c r="AP297" s="107"/>
      <c r="AQ297" s="297">
        <v>539.55813443</v>
      </c>
      <c r="AR297" s="107">
        <v>45.954322780000005</v>
      </c>
      <c r="AS297" s="195">
        <v>4.3450000000000003E-2</v>
      </c>
      <c r="AT297" s="107">
        <v>12.395791639899903</v>
      </c>
      <c r="AU297" s="174"/>
      <c r="AV297" s="192">
        <v>3517.0818716399999</v>
      </c>
      <c r="AW297" s="192">
        <v>50.103303670000003</v>
      </c>
      <c r="AX297" s="195">
        <v>7.2700000000000004E-3</v>
      </c>
      <c r="AY297" s="107">
        <v>80.801328493314955</v>
      </c>
      <c r="AZ297" s="174"/>
      <c r="BA297" s="192">
        <v>279.22569328000003</v>
      </c>
      <c r="BB297" s="192">
        <v>52.83647405</v>
      </c>
      <c r="BC297" s="195">
        <v>9.6540000000000001E-2</v>
      </c>
      <c r="BD297" s="107">
        <v>6.4149223105717512</v>
      </c>
      <c r="BE297" s="174"/>
      <c r="BF297" s="192">
        <v>3292.3304828599998</v>
      </c>
      <c r="BG297" s="192">
        <v>71.532483850000006</v>
      </c>
      <c r="BH297" s="195">
        <v>1.1089999999999999E-2</v>
      </c>
      <c r="BI297" s="107">
        <v>75.637897143997662</v>
      </c>
      <c r="BJ297" s="174"/>
      <c r="BK297" s="192">
        <v>54.474304510000003</v>
      </c>
      <c r="BL297" s="192">
        <v>42.878492279999996</v>
      </c>
      <c r="BM297" s="195">
        <v>0.40160000000000001</v>
      </c>
      <c r="BN297" s="115">
        <v>1.2514909614841958</v>
      </c>
    </row>
    <row r="298" spans="1:66" ht="12" customHeight="1" x14ac:dyDescent="0.45">
      <c r="A298" s="761"/>
      <c r="B298" s="831"/>
      <c r="C298" s="17" t="s">
        <v>133</v>
      </c>
      <c r="D298" s="191">
        <v>2022.6586128199999</v>
      </c>
      <c r="E298" s="192">
        <v>25.148592909999998</v>
      </c>
      <c r="F298" s="195">
        <v>6.3400000000000001E-3</v>
      </c>
      <c r="G298" s="194"/>
      <c r="H298" s="192">
        <v>464.05702923000001</v>
      </c>
      <c r="I298" s="192">
        <v>49.46155203</v>
      </c>
      <c r="J298" s="195">
        <v>5.4379999999999998E-2</v>
      </c>
      <c r="K298" s="80">
        <v>22.942924045052248</v>
      </c>
      <c r="L298" s="47"/>
      <c r="M298" s="192">
        <v>452.95228515000002</v>
      </c>
      <c r="N298" s="192">
        <v>61.517149420000003</v>
      </c>
      <c r="O298" s="195">
        <v>6.9290000000000004E-2</v>
      </c>
      <c r="P298" s="107">
        <v>22.393906825358524</v>
      </c>
      <c r="Q298" s="174"/>
      <c r="R298" s="192">
        <v>92.585828050000003</v>
      </c>
      <c r="S298" s="192">
        <v>29.364142149999999</v>
      </c>
      <c r="T298" s="195">
        <v>0.16181000000000001</v>
      </c>
      <c r="U298" s="107">
        <v>4.5774322697450369</v>
      </c>
      <c r="V298" s="107"/>
      <c r="W298" s="192">
        <v>749.77981726999997</v>
      </c>
      <c r="X298" s="192">
        <v>66.824448879999991</v>
      </c>
      <c r="Y298" s="195">
        <v>4.5469999999999997E-2</v>
      </c>
      <c r="Z298" s="107">
        <v>37.069024526321499</v>
      </c>
      <c r="AA298" s="174"/>
      <c r="AB298" s="192">
        <v>1696.8465136299999</v>
      </c>
      <c r="AC298" s="192">
        <v>44.309686540000001</v>
      </c>
      <c r="AD298" s="195">
        <v>1.332E-2</v>
      </c>
      <c r="AE298" s="107">
        <v>83.891888768329949</v>
      </c>
      <c r="AF298" s="174"/>
      <c r="AG298" s="192">
        <v>1869.5976365499998</v>
      </c>
      <c r="AH298" s="192">
        <v>30.759926350000001</v>
      </c>
      <c r="AI298" s="195">
        <v>8.3899999999999999E-3</v>
      </c>
      <c r="AJ298" s="107">
        <v>92.432683632330722</v>
      </c>
      <c r="AK298" s="174"/>
      <c r="AL298" s="192">
        <v>845.26154288999999</v>
      </c>
      <c r="AM298" s="192">
        <v>50.880529770000003</v>
      </c>
      <c r="AN298" s="195">
        <v>3.0710000000000001E-2</v>
      </c>
      <c r="AO298" s="107">
        <v>41.789629625709921</v>
      </c>
      <c r="AP298" s="107"/>
      <c r="AQ298" s="297">
        <v>274.90747470999997</v>
      </c>
      <c r="AR298" s="107">
        <v>34.974211389999994</v>
      </c>
      <c r="AS298" s="195">
        <v>6.4909999999999995E-2</v>
      </c>
      <c r="AT298" s="107">
        <v>13.591392683252796</v>
      </c>
      <c r="AU298" s="174"/>
      <c r="AV298" s="192">
        <v>1594.69016184</v>
      </c>
      <c r="AW298" s="192">
        <v>35.229875839999998</v>
      </c>
      <c r="AX298" s="195">
        <v>1.1270000000000001E-2</v>
      </c>
      <c r="AY298" s="107">
        <v>78.84129094907793</v>
      </c>
      <c r="AZ298" s="174"/>
      <c r="BA298" s="192">
        <v>130.97459276000001</v>
      </c>
      <c r="BB298" s="192">
        <v>29.90182948</v>
      </c>
      <c r="BC298" s="195">
        <v>0.11648</v>
      </c>
      <c r="BD298" s="107">
        <v>6.4753682074601127</v>
      </c>
      <c r="BE298" s="174"/>
      <c r="BF298" s="192">
        <v>1493.71663706</v>
      </c>
      <c r="BG298" s="192">
        <v>46.905983900000003</v>
      </c>
      <c r="BH298" s="195">
        <v>1.602E-2</v>
      </c>
      <c r="BI298" s="107">
        <v>73.849171955788108</v>
      </c>
      <c r="BJ298" s="174"/>
      <c r="BK298" s="192">
        <v>30.001067979999998</v>
      </c>
      <c r="BL298" s="192">
        <v>24.28101925</v>
      </c>
      <c r="BM298" s="195">
        <v>0.41293000000000002</v>
      </c>
      <c r="BN298" s="115">
        <v>1.4832492141702731</v>
      </c>
    </row>
    <row r="299" spans="1:66" ht="12" customHeight="1" x14ac:dyDescent="0.45">
      <c r="A299" s="761"/>
      <c r="B299" s="831"/>
      <c r="C299" s="17" t="s">
        <v>134</v>
      </c>
      <c r="D299" s="191">
        <v>2330.0939188799998</v>
      </c>
      <c r="E299" s="192">
        <v>23.283308630000001</v>
      </c>
      <c r="F299" s="195">
        <v>5.1000000000000004E-3</v>
      </c>
      <c r="G299" s="194"/>
      <c r="H299" s="192">
        <v>503.18433733000001</v>
      </c>
      <c r="I299" s="192">
        <v>57.860384160000002</v>
      </c>
      <c r="J299" s="195">
        <v>5.867E-2</v>
      </c>
      <c r="K299" s="80">
        <v>21.595023842294918</v>
      </c>
      <c r="L299" s="47"/>
      <c r="M299" s="192">
        <v>454.57023408999999</v>
      </c>
      <c r="N299" s="192">
        <v>61.564299769999998</v>
      </c>
      <c r="O299" s="195">
        <v>6.9099999999999995E-2</v>
      </c>
      <c r="P299" s="107">
        <v>19.508665741185961</v>
      </c>
      <c r="Q299" s="174"/>
      <c r="R299" s="192">
        <v>91.430114960000012</v>
      </c>
      <c r="S299" s="192">
        <v>26.563933120000002</v>
      </c>
      <c r="T299" s="195">
        <v>0.14823</v>
      </c>
      <c r="U299" s="107">
        <v>3.9238811027817921</v>
      </c>
      <c r="V299" s="107"/>
      <c r="W299" s="192">
        <v>801.43866433000005</v>
      </c>
      <c r="X299" s="192">
        <v>74.103642870000002</v>
      </c>
      <c r="Y299" s="195">
        <v>4.718E-2</v>
      </c>
      <c r="Z299" s="107">
        <v>34.395122781798662</v>
      </c>
      <c r="AA299" s="174"/>
      <c r="AB299" s="192">
        <v>1988.80026449</v>
      </c>
      <c r="AC299" s="192">
        <v>44.404967980000002</v>
      </c>
      <c r="AD299" s="195">
        <v>1.1390000000000001E-2</v>
      </c>
      <c r="AE299" s="107">
        <v>85.352794081620175</v>
      </c>
      <c r="AF299" s="174"/>
      <c r="AG299" s="192">
        <v>2187.0423695100003</v>
      </c>
      <c r="AH299" s="192">
        <v>27.912159469999999</v>
      </c>
      <c r="AI299" s="195">
        <v>6.5100000000000002E-3</v>
      </c>
      <c r="AJ299" s="107">
        <v>93.860695991225981</v>
      </c>
      <c r="AK299" s="174"/>
      <c r="AL299" s="192">
        <v>965.97501677999992</v>
      </c>
      <c r="AM299" s="192">
        <v>62.329946550000003</v>
      </c>
      <c r="AN299" s="195">
        <v>3.2919999999999998E-2</v>
      </c>
      <c r="AO299" s="107">
        <v>41.456484176582578</v>
      </c>
      <c r="AP299" s="107"/>
      <c r="AQ299" s="297">
        <v>264.65065972000002</v>
      </c>
      <c r="AR299" s="107">
        <v>33.151280650000004</v>
      </c>
      <c r="AS299" s="195">
        <v>6.3909999999999995E-2</v>
      </c>
      <c r="AT299" s="107">
        <v>11.357939591001935</v>
      </c>
      <c r="AU299" s="174"/>
      <c r="AV299" s="192">
        <v>1922.3917098000002</v>
      </c>
      <c r="AW299" s="192">
        <v>31.867538680000003</v>
      </c>
      <c r="AX299" s="195">
        <v>8.4600000000000005E-3</v>
      </c>
      <c r="AY299" s="107">
        <v>82.502756400653212</v>
      </c>
      <c r="AZ299" s="174"/>
      <c r="BA299" s="192">
        <v>148.25110051999999</v>
      </c>
      <c r="BB299" s="192">
        <v>27.934484240000003</v>
      </c>
      <c r="BC299" s="195">
        <v>9.6140000000000003E-2</v>
      </c>
      <c r="BD299" s="107">
        <v>6.3624517157342506</v>
      </c>
      <c r="BE299" s="174"/>
      <c r="BF299" s="192">
        <v>1798.6138458</v>
      </c>
      <c r="BG299" s="192">
        <v>39.561363839999999</v>
      </c>
      <c r="BH299" s="195">
        <v>1.1220000000000001E-2</v>
      </c>
      <c r="BI299" s="107">
        <v>77.190615847130104</v>
      </c>
      <c r="BJ299" s="174"/>
      <c r="BK299" s="192">
        <v>24.473236529999998</v>
      </c>
      <c r="BL299" s="192">
        <v>19.80195183</v>
      </c>
      <c r="BM299" s="195">
        <v>0.41282000000000002</v>
      </c>
      <c r="BN299" s="115">
        <v>1.0503111626403232</v>
      </c>
    </row>
    <row r="300" spans="1:66" ht="12" customHeight="1" x14ac:dyDescent="0.45">
      <c r="A300" s="761"/>
      <c r="B300" s="832" t="s">
        <v>66</v>
      </c>
      <c r="C300" s="18" t="s">
        <v>59</v>
      </c>
      <c r="D300" s="196">
        <v>3746.4370854600002</v>
      </c>
      <c r="E300" s="220">
        <v>34.64094351</v>
      </c>
      <c r="F300" s="197">
        <v>4.7200000000000002E-3</v>
      </c>
      <c r="G300" s="198"/>
      <c r="H300" s="238">
        <v>878.96557169000005</v>
      </c>
      <c r="I300" s="238">
        <v>90.62616426000001</v>
      </c>
      <c r="J300" s="197">
        <v>5.2600000000000001E-2</v>
      </c>
      <c r="K300" s="81">
        <v>23.461372809416275</v>
      </c>
      <c r="L300" s="48"/>
      <c r="M300" s="238">
        <v>848.48125878999997</v>
      </c>
      <c r="N300" s="238">
        <v>111.16395005</v>
      </c>
      <c r="O300" s="197">
        <v>6.6839999999999997E-2</v>
      </c>
      <c r="P300" s="106">
        <v>22.647684705102169</v>
      </c>
      <c r="Q300" s="127"/>
      <c r="R300" s="238">
        <v>171.95593445999998</v>
      </c>
      <c r="S300" s="238">
        <v>48.835636639999997</v>
      </c>
      <c r="T300" s="197">
        <v>0.1449</v>
      </c>
      <c r="U300" s="106">
        <v>4.5898524528108195</v>
      </c>
      <c r="V300" s="106"/>
      <c r="W300" s="238">
        <v>1425.1404836299998</v>
      </c>
      <c r="X300" s="238">
        <v>126.45563532</v>
      </c>
      <c r="Y300" s="197">
        <v>4.5269999999999998E-2</v>
      </c>
      <c r="Z300" s="106">
        <v>38.039888329127415</v>
      </c>
      <c r="AA300" s="127"/>
      <c r="AB300" s="238">
        <v>3224.2383935099997</v>
      </c>
      <c r="AC300" s="238">
        <v>68.215779800000007</v>
      </c>
      <c r="AD300" s="197">
        <v>1.0789999999999999E-2</v>
      </c>
      <c r="AE300" s="106">
        <v>86.061458392650863</v>
      </c>
      <c r="AF300" s="127"/>
      <c r="AG300" s="238">
        <v>3507.7573944700002</v>
      </c>
      <c r="AH300" s="238">
        <v>41.357575100000005</v>
      </c>
      <c r="AI300" s="197">
        <v>6.0200000000000002E-3</v>
      </c>
      <c r="AJ300" s="106">
        <v>93.629155233479807</v>
      </c>
      <c r="AK300" s="127"/>
      <c r="AL300" s="238">
        <v>1547.0714909600001</v>
      </c>
      <c r="AM300" s="238">
        <v>99.023547340000007</v>
      </c>
      <c r="AN300" s="197">
        <v>3.2660000000000002E-2</v>
      </c>
      <c r="AO300" s="106">
        <v>41.294474074160128</v>
      </c>
      <c r="AP300" s="106"/>
      <c r="AQ300" s="298">
        <v>440.42303872999997</v>
      </c>
      <c r="AR300" s="106">
        <v>44.920175109999995</v>
      </c>
      <c r="AS300" s="197">
        <v>5.2040000000000003E-2</v>
      </c>
      <c r="AT300" s="106">
        <v>11.755783660141816</v>
      </c>
      <c r="AU300" s="127"/>
      <c r="AV300" s="238">
        <v>3067.33435573</v>
      </c>
      <c r="AW300" s="238">
        <v>49.207105490000004</v>
      </c>
      <c r="AX300" s="197">
        <v>8.1799999999999998E-3</v>
      </c>
      <c r="AY300" s="106">
        <v>81.873371573071068</v>
      </c>
      <c r="AZ300" s="127"/>
      <c r="BA300" s="238">
        <v>237.77528046999998</v>
      </c>
      <c r="BB300" s="238">
        <v>52.697407489999996</v>
      </c>
      <c r="BC300" s="197">
        <v>0.11307</v>
      </c>
      <c r="BD300" s="106">
        <v>6.3467042164623759</v>
      </c>
      <c r="BE300" s="127"/>
      <c r="BF300" s="238">
        <v>2883.2390891200002</v>
      </c>
      <c r="BG300" s="238">
        <v>70.857547770000011</v>
      </c>
      <c r="BH300" s="197">
        <v>1.2540000000000001E-2</v>
      </c>
      <c r="BI300" s="106">
        <v>76.959495738228483</v>
      </c>
      <c r="BJ300" s="127"/>
      <c r="BK300" s="238">
        <v>53.680013860000003</v>
      </c>
      <c r="BL300" s="238">
        <v>42.871986709999995</v>
      </c>
      <c r="BM300" s="197">
        <v>0.40748000000000001</v>
      </c>
      <c r="BN300" s="114">
        <v>1.4328283816197862</v>
      </c>
    </row>
    <row r="301" spans="1:66" ht="12" customHeight="1" x14ac:dyDescent="0.45">
      <c r="A301" s="761"/>
      <c r="B301" s="832"/>
      <c r="C301" s="18" t="s">
        <v>133</v>
      </c>
      <c r="D301" s="196">
        <v>1716.60543379</v>
      </c>
      <c r="E301" s="220">
        <v>24.69518381</v>
      </c>
      <c r="F301" s="197">
        <v>7.3400000000000002E-3</v>
      </c>
      <c r="G301" s="198"/>
      <c r="H301" s="238">
        <v>418.84428488999998</v>
      </c>
      <c r="I301" s="238">
        <v>48.71021657</v>
      </c>
      <c r="J301" s="197">
        <v>5.9339999999999997E-2</v>
      </c>
      <c r="K301" s="81">
        <v>24.399566530862973</v>
      </c>
      <c r="L301" s="48"/>
      <c r="M301" s="238">
        <v>423.34897153999998</v>
      </c>
      <c r="N301" s="238">
        <v>61.239833680000004</v>
      </c>
      <c r="O301" s="197">
        <v>7.3800000000000004E-2</v>
      </c>
      <c r="P301" s="106">
        <v>24.661984822296105</v>
      </c>
      <c r="Q301" s="127"/>
      <c r="R301" s="238">
        <v>85.082300969999991</v>
      </c>
      <c r="S301" s="238">
        <v>29.222622999999999</v>
      </c>
      <c r="T301" s="197">
        <v>0.17524000000000001</v>
      </c>
      <c r="U301" s="106">
        <v>4.956427335905107</v>
      </c>
      <c r="V301" s="106"/>
      <c r="W301" s="238">
        <v>685.95148010000003</v>
      </c>
      <c r="X301" s="238">
        <v>66.115660659999989</v>
      </c>
      <c r="Y301" s="197">
        <v>4.9180000000000001E-2</v>
      </c>
      <c r="Z301" s="106">
        <v>39.959763996874045</v>
      </c>
      <c r="AA301" s="127"/>
      <c r="AB301" s="238">
        <v>1470.08256388</v>
      </c>
      <c r="AC301" s="238">
        <v>43.906827299999996</v>
      </c>
      <c r="AD301" s="197">
        <v>1.524E-2</v>
      </c>
      <c r="AE301" s="106">
        <v>85.638932217188923</v>
      </c>
      <c r="AF301" s="127"/>
      <c r="AG301" s="238">
        <v>1592.8215948900001</v>
      </c>
      <c r="AH301" s="238">
        <v>30.187076949999998</v>
      </c>
      <c r="AI301" s="197">
        <v>9.6699999999999998E-3</v>
      </c>
      <c r="AJ301" s="106">
        <v>92.78903372531542</v>
      </c>
      <c r="AK301" s="127"/>
      <c r="AL301" s="238">
        <v>710.10304324000003</v>
      </c>
      <c r="AM301" s="238">
        <v>50.186236870000002</v>
      </c>
      <c r="AN301" s="197">
        <v>3.6060000000000002E-2</v>
      </c>
      <c r="AO301" s="106">
        <v>41.366701355022627</v>
      </c>
      <c r="AP301" s="106"/>
      <c r="AQ301" s="298">
        <v>225.59210607</v>
      </c>
      <c r="AR301" s="106">
        <v>34.177644280000003</v>
      </c>
      <c r="AS301" s="197">
        <v>7.7299999999999994E-2</v>
      </c>
      <c r="AT301" s="106">
        <v>13.141756493915285</v>
      </c>
      <c r="AU301" s="127"/>
      <c r="AV301" s="238">
        <v>1367.2294888200001</v>
      </c>
      <c r="AW301" s="238">
        <v>34.556022480000003</v>
      </c>
      <c r="AX301" s="197">
        <v>1.29E-2</v>
      </c>
      <c r="AY301" s="106">
        <v>79.647277231400125</v>
      </c>
      <c r="AZ301" s="127"/>
      <c r="BA301" s="238">
        <v>106.80512759</v>
      </c>
      <c r="BB301" s="238">
        <v>29.725713420000002</v>
      </c>
      <c r="BC301" s="197">
        <v>0.14199999999999999</v>
      </c>
      <c r="BD301" s="106">
        <v>6.2218798500591221</v>
      </c>
      <c r="BE301" s="127"/>
      <c r="BF301" s="238">
        <v>1290.06317474</v>
      </c>
      <c r="BG301" s="238">
        <v>46.365985030000004</v>
      </c>
      <c r="BH301" s="197">
        <v>1.8339999999999999E-2</v>
      </c>
      <c r="BI301" s="106">
        <v>75.151991794162015</v>
      </c>
      <c r="BJ301" s="127"/>
      <c r="BK301" s="238">
        <v>29.638813509999999</v>
      </c>
      <c r="BL301" s="238">
        <v>24.277123070000002</v>
      </c>
      <c r="BM301" s="197">
        <v>0.41791</v>
      </c>
      <c r="BN301" s="114">
        <v>1.7265944128210098</v>
      </c>
    </row>
    <row r="302" spans="1:66" ht="12" customHeight="1" x14ac:dyDescent="0.45">
      <c r="A302" s="761"/>
      <c r="B302" s="832"/>
      <c r="C302" s="18" t="s">
        <v>134</v>
      </c>
      <c r="D302" s="196">
        <v>2029.8316516700002</v>
      </c>
      <c r="E302" s="220">
        <v>22.88270971</v>
      </c>
      <c r="F302" s="197">
        <v>5.7499999999999999E-3</v>
      </c>
      <c r="G302" s="198"/>
      <c r="H302" s="238">
        <v>460.12128681000002</v>
      </c>
      <c r="I302" s="238">
        <v>57.381388989999998</v>
      </c>
      <c r="J302" s="197">
        <v>6.3630000000000006E-2</v>
      </c>
      <c r="K302" s="81">
        <v>22.667953100024089</v>
      </c>
      <c r="L302" s="48"/>
      <c r="M302" s="238">
        <v>425.13228724999999</v>
      </c>
      <c r="N302" s="238">
        <v>61.292236180000003</v>
      </c>
      <c r="O302" s="197">
        <v>7.356E-2</v>
      </c>
      <c r="P302" s="106">
        <v>20.944214112546309</v>
      </c>
      <c r="Q302" s="127"/>
      <c r="R302" s="238">
        <v>86.873633489999989</v>
      </c>
      <c r="S302" s="238">
        <v>26.507493650000001</v>
      </c>
      <c r="T302" s="197">
        <v>0.15568000000000001</v>
      </c>
      <c r="U302" s="106">
        <v>4.2798442628740458</v>
      </c>
      <c r="V302" s="106"/>
      <c r="W302" s="238">
        <v>739.18900353000004</v>
      </c>
      <c r="X302" s="238">
        <v>73.589810830000005</v>
      </c>
      <c r="Y302" s="197">
        <v>5.0790000000000002E-2</v>
      </c>
      <c r="Z302" s="106">
        <v>36.416271414520921</v>
      </c>
      <c r="AA302" s="127"/>
      <c r="AB302" s="238">
        <v>1754.15582963</v>
      </c>
      <c r="AC302" s="238">
        <v>43.832420489999997</v>
      </c>
      <c r="AD302" s="197">
        <v>1.2749999999999999E-2</v>
      </c>
      <c r="AE302" s="207">
        <v>86.418783951211225</v>
      </c>
      <c r="AF302" s="127"/>
      <c r="AG302" s="238">
        <v>1914.9357995800001</v>
      </c>
      <c r="AH302" s="238">
        <v>27.379772499999998</v>
      </c>
      <c r="AI302" s="197">
        <v>7.2899999999999996E-3</v>
      </c>
      <c r="AJ302" s="106">
        <v>94.339636393221483</v>
      </c>
      <c r="AK302" s="127"/>
      <c r="AL302" s="238">
        <v>836.96844772000009</v>
      </c>
      <c r="AM302" s="238">
        <v>62.090585579999996</v>
      </c>
      <c r="AN302" s="197">
        <v>3.7850000000000002E-2</v>
      </c>
      <c r="AO302" s="106">
        <v>41.233392288045287</v>
      </c>
      <c r="AP302" s="106"/>
      <c r="AQ302" s="298">
        <v>214.83093266</v>
      </c>
      <c r="AR302" s="106">
        <v>32.417478179999996</v>
      </c>
      <c r="AS302" s="197">
        <v>7.6990000000000003E-2</v>
      </c>
      <c r="AT302" s="106">
        <v>10.583682271544662</v>
      </c>
      <c r="AU302" s="127"/>
      <c r="AV302" s="238">
        <v>1700.1048669199999</v>
      </c>
      <c r="AW302" s="238">
        <v>31.527592649999999</v>
      </c>
      <c r="AX302" s="197">
        <v>9.4599999999999997E-3</v>
      </c>
      <c r="AY302" s="106">
        <v>83.755954121676808</v>
      </c>
      <c r="AZ302" s="127"/>
      <c r="BA302" s="238">
        <v>130.97015288</v>
      </c>
      <c r="BB302" s="238">
        <v>27.802922809999998</v>
      </c>
      <c r="BC302" s="197">
        <v>0.10831</v>
      </c>
      <c r="BD302" s="106">
        <v>6.4522667568143959</v>
      </c>
      <c r="BE302" s="127"/>
      <c r="BF302" s="238">
        <v>1593.17591438</v>
      </c>
      <c r="BG302" s="238">
        <v>39.226204369999998</v>
      </c>
      <c r="BH302" s="197">
        <v>1.256E-2</v>
      </c>
      <c r="BI302" s="106">
        <v>78.488081170142792</v>
      </c>
      <c r="BJ302" s="127"/>
      <c r="BK302" s="238">
        <v>24.04120035</v>
      </c>
      <c r="BL302" s="238">
        <v>19.792693530000001</v>
      </c>
      <c r="BM302" s="197">
        <v>0.42004000000000002</v>
      </c>
      <c r="BN302" s="114">
        <v>1.1843938057730365</v>
      </c>
    </row>
    <row r="303" spans="1:66" ht="12" customHeight="1" x14ac:dyDescent="0.45">
      <c r="A303" s="761"/>
      <c r="B303" s="831" t="s">
        <v>67</v>
      </c>
      <c r="C303" s="17" t="s">
        <v>59</v>
      </c>
      <c r="D303" s="191">
        <v>606.31544623999991</v>
      </c>
      <c r="E303" s="192">
        <v>5.7698293700000001</v>
      </c>
      <c r="F303" s="195">
        <v>4.8599999999999997E-3</v>
      </c>
      <c r="G303" s="194"/>
      <c r="H303" s="158">
        <v>88.275794869999999</v>
      </c>
      <c r="I303" s="158">
        <v>16.566030810000001</v>
      </c>
      <c r="J303" s="195">
        <v>9.5750000000000002E-2</v>
      </c>
      <c r="K303" s="80">
        <v>14.559384132044279</v>
      </c>
      <c r="L303" s="47"/>
      <c r="M303" s="158">
        <v>59.041260439999995</v>
      </c>
      <c r="N303" s="158">
        <v>12.002160159999999</v>
      </c>
      <c r="O303" s="195">
        <v>0.10372000000000001</v>
      </c>
      <c r="P303" s="107">
        <v>9.7377133975619508</v>
      </c>
      <c r="Q303" s="174"/>
      <c r="R303" s="158">
        <v>12.060008550000001</v>
      </c>
      <c r="S303" s="158">
        <v>3.7632451900000001</v>
      </c>
      <c r="T303" s="195">
        <v>0.15920999999999999</v>
      </c>
      <c r="U303" s="107">
        <v>1.9890650361604423</v>
      </c>
      <c r="V303" s="107"/>
      <c r="W303" s="158">
        <v>126.07799795999999</v>
      </c>
      <c r="X303" s="158">
        <v>18.911942630000002</v>
      </c>
      <c r="Y303" s="195">
        <v>7.6530000000000001E-2</v>
      </c>
      <c r="Z303" s="107">
        <v>20.794126018371976</v>
      </c>
      <c r="AA303" s="174"/>
      <c r="AB303" s="158">
        <v>461.40838460999998</v>
      </c>
      <c r="AC303" s="158">
        <v>14.475262539999999</v>
      </c>
      <c r="AD303" s="195">
        <v>1.601E-2</v>
      </c>
      <c r="AE303" s="107">
        <v>76.100384291934915</v>
      </c>
      <c r="AF303" s="174"/>
      <c r="AG303" s="158">
        <v>548.8826115999999</v>
      </c>
      <c r="AH303" s="158">
        <v>8.9463173000000005</v>
      </c>
      <c r="AI303" s="195">
        <v>8.3199999999999993E-3</v>
      </c>
      <c r="AJ303" s="107">
        <v>90.527565313375476</v>
      </c>
      <c r="AK303" s="174"/>
      <c r="AL303" s="158">
        <v>264.16506871000001</v>
      </c>
      <c r="AM303" s="158">
        <v>21.453330569999999</v>
      </c>
      <c r="AN303" s="195">
        <v>4.1430000000000002E-2</v>
      </c>
      <c r="AO303" s="107">
        <v>43.568916204954256</v>
      </c>
      <c r="AP303" s="107"/>
      <c r="AQ303" s="297">
        <v>99.13509569</v>
      </c>
      <c r="AR303" s="107">
        <v>10.433126490000001</v>
      </c>
      <c r="AS303" s="195">
        <v>5.3690000000000002E-2</v>
      </c>
      <c r="AT303" s="107">
        <v>16.350415663129752</v>
      </c>
      <c r="AU303" s="174"/>
      <c r="AV303" s="158">
        <v>449.7475159</v>
      </c>
      <c r="AW303" s="158">
        <v>10.90007217</v>
      </c>
      <c r="AX303" s="195">
        <v>1.2370000000000001E-2</v>
      </c>
      <c r="AY303" s="107">
        <v>74.177149648596426</v>
      </c>
      <c r="AZ303" s="174"/>
      <c r="BA303" s="158">
        <v>41.450412819999997</v>
      </c>
      <c r="BB303" s="158">
        <v>6.0446479699999998</v>
      </c>
      <c r="BC303" s="195">
        <v>7.4399999999999994E-2</v>
      </c>
      <c r="BD303" s="107">
        <v>6.8364434845013893</v>
      </c>
      <c r="BE303" s="174"/>
      <c r="BF303" s="158">
        <v>409.09139374</v>
      </c>
      <c r="BG303" s="158">
        <v>12.36679358</v>
      </c>
      <c r="BH303" s="195">
        <v>1.542E-2</v>
      </c>
      <c r="BI303" s="107">
        <v>67.471709038081798</v>
      </c>
      <c r="BJ303" s="174"/>
      <c r="BK303" s="158">
        <v>0.79429064999999999</v>
      </c>
      <c r="BL303" s="158">
        <v>0.76475601999999998</v>
      </c>
      <c r="BM303" s="195">
        <v>0.49123</v>
      </c>
      <c r="BN303" s="115">
        <v>0.13100287233744548</v>
      </c>
    </row>
    <row r="304" spans="1:66" ht="12" customHeight="1" x14ac:dyDescent="0.45">
      <c r="A304" s="761"/>
      <c r="B304" s="831"/>
      <c r="C304" s="17" t="s">
        <v>133</v>
      </c>
      <c r="D304" s="191">
        <v>306.05317903000002</v>
      </c>
      <c r="E304" s="192">
        <v>4.7631563100000003</v>
      </c>
      <c r="F304" s="195">
        <v>7.9399999999999991E-3</v>
      </c>
      <c r="G304" s="192"/>
      <c r="H304" s="192">
        <v>45.212744350000001</v>
      </c>
      <c r="I304" s="192">
        <v>10.63375241</v>
      </c>
      <c r="J304" s="195">
        <v>0.12</v>
      </c>
      <c r="K304" s="80">
        <v>14.772839312859464</v>
      </c>
      <c r="L304" s="47"/>
      <c r="M304" s="192">
        <v>29.603313610000001</v>
      </c>
      <c r="N304" s="192">
        <v>6.8710698499999996</v>
      </c>
      <c r="O304" s="195">
        <v>0.11842</v>
      </c>
      <c r="P304" s="107">
        <v>9.6726045139685404</v>
      </c>
      <c r="Q304" s="174"/>
      <c r="R304" s="192">
        <v>7.5035270799999996</v>
      </c>
      <c r="S304" s="192">
        <v>2.84083577</v>
      </c>
      <c r="T304" s="195">
        <v>0.19316</v>
      </c>
      <c r="U304" s="107">
        <v>2.4517069562164187</v>
      </c>
      <c r="V304" s="107"/>
      <c r="W304" s="192">
        <v>63.828337160000004</v>
      </c>
      <c r="X304" s="192">
        <v>11.253685770000001</v>
      </c>
      <c r="Y304" s="195">
        <v>8.9950000000000002E-2</v>
      </c>
      <c r="Z304" s="107">
        <v>20.855309316601939</v>
      </c>
      <c r="AA304" s="174"/>
      <c r="AB304" s="192">
        <v>226.76394974999999</v>
      </c>
      <c r="AC304" s="192">
        <v>8.3366192699999999</v>
      </c>
      <c r="AD304" s="195">
        <v>1.8759999999999999E-2</v>
      </c>
      <c r="AE304" s="107">
        <v>74.09298948264545</v>
      </c>
      <c r="AF304" s="174"/>
      <c r="AG304" s="192">
        <v>276.77604165999998</v>
      </c>
      <c r="AH304" s="192">
        <v>5.7294495899999998</v>
      </c>
      <c r="AI304" s="195">
        <v>1.056E-2</v>
      </c>
      <c r="AJ304" s="107">
        <v>90.433970507089484</v>
      </c>
      <c r="AK304" s="174"/>
      <c r="AL304" s="192">
        <v>135.15849965000001</v>
      </c>
      <c r="AM304" s="192">
        <v>11.504177910000001</v>
      </c>
      <c r="AN304" s="195">
        <v>4.3430000000000003E-2</v>
      </c>
      <c r="AO304" s="107">
        <v>44.161769558600625</v>
      </c>
      <c r="AP304" s="107"/>
      <c r="AQ304" s="297">
        <v>49.315368640000003</v>
      </c>
      <c r="AR304" s="107">
        <v>7.6542613700000004</v>
      </c>
      <c r="AS304" s="195">
        <v>7.9189999999999997E-2</v>
      </c>
      <c r="AT304" s="107">
        <v>16.113333243686384</v>
      </c>
      <c r="AU304" s="174"/>
      <c r="AV304" s="192">
        <v>227.46067302</v>
      </c>
      <c r="AW304" s="192">
        <v>6.8998644200000001</v>
      </c>
      <c r="AX304" s="195">
        <v>1.5480000000000001E-2</v>
      </c>
      <c r="AY304" s="107">
        <v>74.3206372634031</v>
      </c>
      <c r="AZ304" s="174"/>
      <c r="BA304" s="192">
        <v>24.169465169999999</v>
      </c>
      <c r="BB304" s="192">
        <v>4.0134157200000002</v>
      </c>
      <c r="BC304" s="195">
        <v>8.4720000000000004E-2</v>
      </c>
      <c r="BD304" s="107">
        <v>7.8971456028008955</v>
      </c>
      <c r="BE304" s="174"/>
      <c r="BF304" s="192">
        <v>203.65346231999999</v>
      </c>
      <c r="BG304" s="192">
        <v>7.66870954</v>
      </c>
      <c r="BH304" s="195">
        <v>1.9210000000000001E-2</v>
      </c>
      <c r="BI304" s="107">
        <v>66.541854904254208</v>
      </c>
      <c r="BJ304" s="174"/>
      <c r="BK304" s="192">
        <v>0.36225447000000005</v>
      </c>
      <c r="BL304" s="192">
        <v>0.47839010000000004</v>
      </c>
      <c r="BM304" s="195">
        <v>0.67376999999999998</v>
      </c>
      <c r="BN304" s="115">
        <v>0.11836324365200959</v>
      </c>
    </row>
    <row r="305" spans="1:66" ht="12" customHeight="1" x14ac:dyDescent="0.45">
      <c r="A305" s="762"/>
      <c r="B305" s="833"/>
      <c r="C305" s="19" t="s">
        <v>134</v>
      </c>
      <c r="D305" s="199">
        <v>300.26226721</v>
      </c>
      <c r="E305" s="200">
        <v>4.1799190200000007</v>
      </c>
      <c r="F305" s="201">
        <v>7.1000000000000004E-3</v>
      </c>
      <c r="G305" s="202"/>
      <c r="H305" s="203">
        <v>43.063050519999997</v>
      </c>
      <c r="I305" s="203">
        <v>8.6585100999999991</v>
      </c>
      <c r="J305" s="201">
        <v>0.10258</v>
      </c>
      <c r="K305" s="82">
        <v>14.341812216412192</v>
      </c>
      <c r="L305" s="49"/>
      <c r="M305" s="203">
        <v>29.437946840000002</v>
      </c>
      <c r="N305" s="203">
        <v>6.6342115800000006</v>
      </c>
      <c r="O305" s="201">
        <v>0.11498</v>
      </c>
      <c r="P305" s="108">
        <v>9.8040779860665737</v>
      </c>
      <c r="Q305" s="180"/>
      <c r="R305" s="203">
        <v>4.5564814699999996</v>
      </c>
      <c r="S305" s="203">
        <v>1.7543053500000001</v>
      </c>
      <c r="T305" s="201">
        <v>0.19644</v>
      </c>
      <c r="U305" s="108">
        <v>1.5175005212404022</v>
      </c>
      <c r="V305" s="108"/>
      <c r="W305" s="203">
        <v>62.249660800000001</v>
      </c>
      <c r="X305" s="203">
        <v>9.9121955199999991</v>
      </c>
      <c r="Y305" s="201">
        <v>8.1240000000000007E-2</v>
      </c>
      <c r="Z305" s="108">
        <v>20.73176272810306</v>
      </c>
      <c r="AA305" s="180"/>
      <c r="AB305" s="203">
        <v>234.64443484999998</v>
      </c>
      <c r="AC305" s="203">
        <v>8.5801954800000004</v>
      </c>
      <c r="AD305" s="201">
        <v>1.866E-2</v>
      </c>
      <c r="AE305" s="108">
        <v>78.146494073426936</v>
      </c>
      <c r="AF305" s="180"/>
      <c r="AG305" s="203">
        <v>272.10656992999998</v>
      </c>
      <c r="AH305" s="203">
        <v>6.1689824900000003</v>
      </c>
      <c r="AI305" s="201">
        <v>1.157E-2</v>
      </c>
      <c r="AJ305" s="108">
        <v>90.622965202514692</v>
      </c>
      <c r="AK305" s="180"/>
      <c r="AL305" s="203">
        <v>129.00656906</v>
      </c>
      <c r="AM305" s="203">
        <v>11.627254750000001</v>
      </c>
      <c r="AN305" s="201">
        <v>4.598E-2</v>
      </c>
      <c r="AO305" s="108">
        <v>42.964628975433094</v>
      </c>
      <c r="AP305" s="108"/>
      <c r="AQ305" s="299">
        <v>49.819727050000004</v>
      </c>
      <c r="AR305" s="108">
        <v>7.2646311699999995</v>
      </c>
      <c r="AS305" s="201">
        <v>7.4399999999999994E-2</v>
      </c>
      <c r="AT305" s="108">
        <v>16.592070496542497</v>
      </c>
      <c r="AU305" s="180"/>
      <c r="AV305" s="203">
        <v>222.28684288000002</v>
      </c>
      <c r="AW305" s="203">
        <v>5.9131291800000003</v>
      </c>
      <c r="AX305" s="201">
        <v>1.357E-2</v>
      </c>
      <c r="AY305" s="108">
        <v>74.030894705972202</v>
      </c>
      <c r="AZ305" s="180"/>
      <c r="BA305" s="203">
        <v>17.280947639999997</v>
      </c>
      <c r="BB305" s="203">
        <v>3.3624205200000001</v>
      </c>
      <c r="BC305" s="201">
        <v>9.9269999999999997E-2</v>
      </c>
      <c r="BD305" s="108">
        <v>5.7552844719959095</v>
      </c>
      <c r="BE305" s="180"/>
      <c r="BF305" s="203">
        <v>205.43793142000001</v>
      </c>
      <c r="BG305" s="203">
        <v>6.8131545999999998</v>
      </c>
      <c r="BH305" s="201">
        <v>1.6920000000000001E-2</v>
      </c>
      <c r="BI305" s="108">
        <v>68.419496505139975</v>
      </c>
      <c r="BJ305" s="180"/>
      <c r="BK305" s="203">
        <v>0.43203617999999999</v>
      </c>
      <c r="BL305" s="203">
        <v>0.60614164000000004</v>
      </c>
      <c r="BM305" s="201">
        <v>0.71580999999999995</v>
      </c>
      <c r="BN305" s="116">
        <v>0.14388627116368199</v>
      </c>
    </row>
    <row r="306" spans="1:66" ht="12" customHeight="1" x14ac:dyDescent="0.45">
      <c r="A306" s="757" t="s">
        <v>100</v>
      </c>
      <c r="B306" s="830" t="s">
        <v>59</v>
      </c>
      <c r="C306" s="17" t="s">
        <v>59</v>
      </c>
      <c r="D306" s="191">
        <v>44.548306719999999</v>
      </c>
      <c r="E306" s="192">
        <v>0.56786851999999999</v>
      </c>
      <c r="F306" s="195">
        <v>6.4999999999999997E-3</v>
      </c>
      <c r="G306" s="194"/>
      <c r="H306" s="192">
        <v>5.7821916799999995</v>
      </c>
      <c r="I306" s="192">
        <v>0.78179277000000003</v>
      </c>
      <c r="J306" s="195">
        <v>6.898E-2</v>
      </c>
      <c r="K306" s="80">
        <v>12.979599238962948</v>
      </c>
      <c r="L306" s="47"/>
      <c r="M306" s="192">
        <v>7.9352033199999994</v>
      </c>
      <c r="N306" s="192">
        <v>0.87459085000000003</v>
      </c>
      <c r="O306" s="195">
        <v>5.6230000000000002E-2</v>
      </c>
      <c r="P306" s="107">
        <v>17.812581227554229</v>
      </c>
      <c r="Q306" s="174"/>
      <c r="R306" s="192">
        <v>1.0270620799999999</v>
      </c>
      <c r="S306" s="192">
        <v>0.42671596000000001</v>
      </c>
      <c r="T306" s="195">
        <v>0.21198</v>
      </c>
      <c r="U306" s="107">
        <v>2.3055019497270801</v>
      </c>
      <c r="V306" s="107"/>
      <c r="W306" s="192">
        <v>10.89516077</v>
      </c>
      <c r="X306" s="192">
        <v>1.0078194899999999</v>
      </c>
      <c r="Y306" s="195">
        <v>4.7190000000000003E-2</v>
      </c>
      <c r="Z306" s="107">
        <v>24.456958237446564</v>
      </c>
      <c r="AA306" s="174"/>
      <c r="AB306" s="192">
        <v>15.19383689</v>
      </c>
      <c r="AC306" s="192">
        <v>1.1817726399999999</v>
      </c>
      <c r="AD306" s="195">
        <v>3.968E-2</v>
      </c>
      <c r="AE306" s="107">
        <v>34.106429646132234</v>
      </c>
      <c r="AF306" s="174"/>
      <c r="AG306" s="192">
        <v>19.350765340000002</v>
      </c>
      <c r="AH306" s="192">
        <v>1.4130592399999999</v>
      </c>
      <c r="AI306" s="195">
        <v>3.7260000000000001E-2</v>
      </c>
      <c r="AJ306" s="107">
        <v>43.437712372830681</v>
      </c>
      <c r="AK306" s="174"/>
      <c r="AL306" s="192">
        <v>9.7837197400000004</v>
      </c>
      <c r="AM306" s="192">
        <v>1.7598197500000001</v>
      </c>
      <c r="AN306" s="195">
        <v>9.1770000000000004E-2</v>
      </c>
      <c r="AO306" s="107">
        <v>21.962046282687535</v>
      </c>
      <c r="AP306" s="107"/>
      <c r="AQ306" s="297">
        <v>7.4596466299999999</v>
      </c>
      <c r="AR306" s="107">
        <v>0.90208653999999999</v>
      </c>
      <c r="AS306" s="195">
        <v>6.1699999999999998E-2</v>
      </c>
      <c r="AT306" s="107">
        <v>16.745073335528115</v>
      </c>
      <c r="AU306" s="174"/>
      <c r="AV306" s="192">
        <v>11.891118710000001</v>
      </c>
      <c r="AW306" s="192">
        <v>0.88575384000000001</v>
      </c>
      <c r="AX306" s="195">
        <v>3.7999999999999999E-2</v>
      </c>
      <c r="AY306" s="107">
        <v>26.692639037302563</v>
      </c>
      <c r="AZ306" s="174"/>
      <c r="BA306" s="192">
        <v>1.3947708000000001</v>
      </c>
      <c r="BB306" s="192">
        <v>0.35298800999999996</v>
      </c>
      <c r="BC306" s="195">
        <v>0.12912000000000001</v>
      </c>
      <c r="BD306" s="107">
        <v>3.1309176547754545</v>
      </c>
      <c r="BE306" s="174"/>
      <c r="BF306" s="192">
        <v>10.49634792</v>
      </c>
      <c r="BG306" s="192">
        <v>0.76609740999999998</v>
      </c>
      <c r="BH306" s="195">
        <v>3.7240000000000002E-2</v>
      </c>
      <c r="BI306" s="107">
        <v>23.561721404974652</v>
      </c>
      <c r="BJ306" s="174"/>
      <c r="BK306" s="192">
        <v>0</v>
      </c>
      <c r="BL306" s="192">
        <v>0</v>
      </c>
      <c r="BM306" s="195" t="s">
        <v>69</v>
      </c>
      <c r="BN306" s="115">
        <v>0</v>
      </c>
    </row>
    <row r="307" spans="1:66" ht="12" customHeight="1" x14ac:dyDescent="0.45">
      <c r="A307" s="758"/>
      <c r="B307" s="831"/>
      <c r="C307" s="17" t="s">
        <v>133</v>
      </c>
      <c r="D307" s="191">
        <v>22.904533070000003</v>
      </c>
      <c r="E307" s="192">
        <v>0.47558968000000001</v>
      </c>
      <c r="F307" s="195">
        <v>1.059E-2</v>
      </c>
      <c r="G307" s="194"/>
      <c r="H307" s="192">
        <v>3.1365896600000003</v>
      </c>
      <c r="I307" s="192">
        <v>0.44564891999999995</v>
      </c>
      <c r="J307" s="195">
        <v>7.2489999999999999E-2</v>
      </c>
      <c r="K307" s="80">
        <v>13.694187305255554</v>
      </c>
      <c r="L307" s="47"/>
      <c r="M307" s="192">
        <v>4.4171130999999999</v>
      </c>
      <c r="N307" s="192">
        <v>0.56813972999999995</v>
      </c>
      <c r="O307" s="195">
        <v>6.5619999999999998E-2</v>
      </c>
      <c r="P307" s="107">
        <v>19.28488603762661</v>
      </c>
      <c r="Q307" s="174"/>
      <c r="R307" s="192">
        <v>0.59446675999999998</v>
      </c>
      <c r="S307" s="192">
        <v>0.24806902</v>
      </c>
      <c r="T307" s="195">
        <v>0.21290999999999999</v>
      </c>
      <c r="U307" s="107">
        <v>2.5954109528590354</v>
      </c>
      <c r="V307" s="107"/>
      <c r="W307" s="192">
        <v>5.9858123599999997</v>
      </c>
      <c r="X307" s="192">
        <v>0.66513511000000003</v>
      </c>
      <c r="Y307" s="195">
        <v>5.6689999999999997E-2</v>
      </c>
      <c r="Z307" s="107">
        <v>26.133745410597882</v>
      </c>
      <c r="AA307" s="174"/>
      <c r="AB307" s="192">
        <v>8.4985572200000004</v>
      </c>
      <c r="AC307" s="192">
        <v>0.66120646999999999</v>
      </c>
      <c r="AD307" s="195">
        <v>3.9699999999999999E-2</v>
      </c>
      <c r="AE307" s="107">
        <v>37.104258768458706</v>
      </c>
      <c r="AF307" s="174"/>
      <c r="AG307" s="192">
        <v>10.709123780000001</v>
      </c>
      <c r="AH307" s="192">
        <v>0.76819755000000001</v>
      </c>
      <c r="AI307" s="195">
        <v>3.6600000000000001E-2</v>
      </c>
      <c r="AJ307" s="107">
        <v>46.75547738638096</v>
      </c>
      <c r="AK307" s="174"/>
      <c r="AL307" s="192">
        <v>5.3083522199999997</v>
      </c>
      <c r="AM307" s="192">
        <v>1.0177057899999999</v>
      </c>
      <c r="AN307" s="195">
        <v>9.7820000000000004E-2</v>
      </c>
      <c r="AO307" s="107">
        <v>23.175989677575203</v>
      </c>
      <c r="AP307" s="107"/>
      <c r="AQ307" s="297">
        <v>3.7621184599999999</v>
      </c>
      <c r="AR307" s="107">
        <v>0.48886267999999999</v>
      </c>
      <c r="AS307" s="195">
        <v>6.6299999999999998E-2</v>
      </c>
      <c r="AT307" s="107">
        <v>16.425213509056704</v>
      </c>
      <c r="AU307" s="174"/>
      <c r="AV307" s="192">
        <v>6.9470053200000006</v>
      </c>
      <c r="AW307" s="192">
        <v>0.56749839999999996</v>
      </c>
      <c r="AX307" s="195">
        <v>4.1680000000000002E-2</v>
      </c>
      <c r="AY307" s="107">
        <v>30.33026387732426</v>
      </c>
      <c r="AZ307" s="174"/>
      <c r="BA307" s="192">
        <v>0.93947605000000001</v>
      </c>
      <c r="BB307" s="192">
        <v>0.26181657999999997</v>
      </c>
      <c r="BC307" s="195">
        <v>0.14219000000000001</v>
      </c>
      <c r="BD307" s="107">
        <v>4.1017035672755577</v>
      </c>
      <c r="BE307" s="174"/>
      <c r="BF307" s="192">
        <v>6.00752927</v>
      </c>
      <c r="BG307" s="192">
        <v>0.496919</v>
      </c>
      <c r="BH307" s="195">
        <v>4.2200000000000001E-2</v>
      </c>
      <c r="BI307" s="107">
        <v>26.228560310048699</v>
      </c>
      <c r="BJ307" s="174"/>
      <c r="BK307" s="192">
        <v>0</v>
      </c>
      <c r="BL307" s="192">
        <v>0</v>
      </c>
      <c r="BM307" s="195" t="s">
        <v>69</v>
      </c>
      <c r="BN307" s="115">
        <v>0</v>
      </c>
    </row>
    <row r="308" spans="1:66" ht="12" customHeight="1" x14ac:dyDescent="0.45">
      <c r="A308" s="758"/>
      <c r="B308" s="831"/>
      <c r="C308" s="17" t="s">
        <v>134</v>
      </c>
      <c r="D308" s="191">
        <v>21.64377365</v>
      </c>
      <c r="E308" s="192">
        <v>0.39041579000000004</v>
      </c>
      <c r="F308" s="195">
        <v>9.1999999999999998E-3</v>
      </c>
      <c r="G308" s="194"/>
      <c r="H308" s="192">
        <v>2.6456020199999997</v>
      </c>
      <c r="I308" s="192">
        <v>0.43614789000000004</v>
      </c>
      <c r="J308" s="195">
        <v>8.4110000000000004E-2</v>
      </c>
      <c r="K308" s="80">
        <v>12.223386100695059</v>
      </c>
      <c r="L308" s="47"/>
      <c r="M308" s="192">
        <v>3.5180902199999999</v>
      </c>
      <c r="N308" s="192">
        <v>0.42332985000000001</v>
      </c>
      <c r="O308" s="195">
        <v>6.139E-2</v>
      </c>
      <c r="P308" s="107">
        <v>16.254514008928382</v>
      </c>
      <c r="Q308" s="174"/>
      <c r="R308" s="192">
        <v>0.43259532000000001</v>
      </c>
      <c r="S308" s="192">
        <v>0.21637311000000001</v>
      </c>
      <c r="T308" s="195">
        <v>0.25518999999999997</v>
      </c>
      <c r="U308" s="107">
        <v>1.9987056185093677</v>
      </c>
      <c r="V308" s="107"/>
      <c r="W308" s="192">
        <v>4.9093484099999998</v>
      </c>
      <c r="X308" s="192">
        <v>0.48706339000000004</v>
      </c>
      <c r="Y308" s="195">
        <v>5.0619999999999998E-2</v>
      </c>
      <c r="Z308" s="107">
        <v>22.682497467348998</v>
      </c>
      <c r="AA308" s="174"/>
      <c r="AB308" s="192">
        <v>6.6952796599999997</v>
      </c>
      <c r="AC308" s="192">
        <v>0.64545892999999999</v>
      </c>
      <c r="AD308" s="195">
        <v>4.9189999999999998E-2</v>
      </c>
      <c r="AE308" s="107">
        <v>30.933975600876789</v>
      </c>
      <c r="AF308" s="174"/>
      <c r="AG308" s="192">
        <v>8.6416415600000001</v>
      </c>
      <c r="AH308" s="192">
        <v>0.73951025999999997</v>
      </c>
      <c r="AI308" s="195">
        <v>4.3659999999999997E-2</v>
      </c>
      <c r="AJ308" s="107">
        <v>39.926686074911892</v>
      </c>
      <c r="AK308" s="174"/>
      <c r="AL308" s="192">
        <v>4.4753675199999998</v>
      </c>
      <c r="AM308" s="192">
        <v>0.83225721999999991</v>
      </c>
      <c r="AN308" s="195">
        <v>9.4880000000000006E-2</v>
      </c>
      <c r="AO308" s="107">
        <v>20.6773901463343</v>
      </c>
      <c r="AP308" s="107"/>
      <c r="AQ308" s="297">
        <v>3.6975281600000001</v>
      </c>
      <c r="AR308" s="107">
        <v>0.55585828000000004</v>
      </c>
      <c r="AS308" s="195">
        <v>7.6700000000000004E-2</v>
      </c>
      <c r="AT308" s="107">
        <v>17.083565092633464</v>
      </c>
      <c r="AU308" s="174"/>
      <c r="AV308" s="192">
        <v>4.9441134</v>
      </c>
      <c r="AW308" s="192">
        <v>0.44109422999999998</v>
      </c>
      <c r="AX308" s="195">
        <v>4.5519999999999998E-2</v>
      </c>
      <c r="AY308" s="107">
        <v>22.843120982278432</v>
      </c>
      <c r="AZ308" s="174"/>
      <c r="BA308" s="192">
        <v>0.45529475000000003</v>
      </c>
      <c r="BB308" s="192">
        <v>0.15998583</v>
      </c>
      <c r="BC308" s="195">
        <v>0.17927999999999999</v>
      </c>
      <c r="BD308" s="107">
        <v>2.1035830320652056</v>
      </c>
      <c r="BE308" s="174"/>
      <c r="BF308" s="192">
        <v>4.4888186499999998</v>
      </c>
      <c r="BG308" s="192">
        <v>0.37599986000000002</v>
      </c>
      <c r="BH308" s="195">
        <v>4.274E-2</v>
      </c>
      <c r="BI308" s="107">
        <v>20.739537950213226</v>
      </c>
      <c r="BJ308" s="174"/>
      <c r="BK308" s="192">
        <v>0</v>
      </c>
      <c r="BL308" s="192">
        <v>0</v>
      </c>
      <c r="BM308" s="195" t="s">
        <v>69</v>
      </c>
      <c r="BN308" s="115">
        <v>0</v>
      </c>
    </row>
    <row r="309" spans="1:66" ht="12" customHeight="1" x14ac:dyDescent="0.45">
      <c r="A309" s="758"/>
      <c r="B309" s="832" t="s">
        <v>66</v>
      </c>
      <c r="C309" s="18" t="s">
        <v>59</v>
      </c>
      <c r="D309" s="196">
        <v>13.22312022</v>
      </c>
      <c r="E309" s="220">
        <v>0.16706325000000002</v>
      </c>
      <c r="F309" s="197">
        <v>6.45E-3</v>
      </c>
      <c r="G309" s="198"/>
      <c r="H309" s="238">
        <v>3.1348851199999999</v>
      </c>
      <c r="I309" s="238">
        <v>0.46822102999999998</v>
      </c>
      <c r="J309" s="197">
        <v>7.6200000000000004E-2</v>
      </c>
      <c r="K309" s="81">
        <v>23.707605072352582</v>
      </c>
      <c r="L309" s="48"/>
      <c r="M309" s="238">
        <v>4.3484365399999998</v>
      </c>
      <c r="N309" s="238">
        <v>0.44414532000000001</v>
      </c>
      <c r="O309" s="197">
        <v>5.2109999999999997E-2</v>
      </c>
      <c r="P309" s="106">
        <v>32.885101758531846</v>
      </c>
      <c r="Q309" s="127"/>
      <c r="R309" s="238">
        <v>0.29214199000000002</v>
      </c>
      <c r="S309" s="238">
        <v>0.15675693999999998</v>
      </c>
      <c r="T309" s="197">
        <v>0.27376</v>
      </c>
      <c r="U309" s="106">
        <v>2.2093271870744591</v>
      </c>
      <c r="V309" s="106"/>
      <c r="W309" s="238">
        <v>5.6885256100000001</v>
      </c>
      <c r="X309" s="238">
        <v>0.48781309</v>
      </c>
      <c r="Y309" s="197">
        <v>4.3749999999999997E-2</v>
      </c>
      <c r="Z309" s="106">
        <v>43.019540890175769</v>
      </c>
      <c r="AA309" s="127"/>
      <c r="AB309" s="238">
        <v>8.7775094100000004</v>
      </c>
      <c r="AC309" s="238">
        <v>0.40911146999999998</v>
      </c>
      <c r="AD309" s="197">
        <v>2.3779999999999999E-2</v>
      </c>
      <c r="AE309" s="106">
        <v>66.380016697753348</v>
      </c>
      <c r="AF309" s="127"/>
      <c r="AG309" s="238">
        <v>10.452098609999998</v>
      </c>
      <c r="AH309" s="238">
        <v>0.41546495999999999</v>
      </c>
      <c r="AI309" s="197">
        <v>2.0279999999999999E-2</v>
      </c>
      <c r="AJ309" s="106">
        <v>79.044116941409754</v>
      </c>
      <c r="AK309" s="127"/>
      <c r="AL309" s="238">
        <v>3.3699014599999999</v>
      </c>
      <c r="AM309" s="238">
        <v>0.62788338999999993</v>
      </c>
      <c r="AN309" s="197">
        <v>9.5060000000000006E-2</v>
      </c>
      <c r="AO309" s="106">
        <v>25.484918868868906</v>
      </c>
      <c r="AP309" s="106"/>
      <c r="AQ309" s="298">
        <v>2.3306063800000003</v>
      </c>
      <c r="AR309" s="106">
        <v>0.32314760000000003</v>
      </c>
      <c r="AS309" s="197">
        <v>7.0739999999999997E-2</v>
      </c>
      <c r="AT309" s="106">
        <v>17.625237774628662</v>
      </c>
      <c r="AU309" s="127"/>
      <c r="AV309" s="238">
        <v>8.1214922299999994</v>
      </c>
      <c r="AW309" s="238">
        <v>0.37857128999999995</v>
      </c>
      <c r="AX309" s="197">
        <v>2.3779999999999999E-2</v>
      </c>
      <c r="AY309" s="106">
        <v>61.418879166781103</v>
      </c>
      <c r="AZ309" s="127"/>
      <c r="BA309" s="238">
        <v>0.48795774000000003</v>
      </c>
      <c r="BB309" s="238">
        <v>0.12920033</v>
      </c>
      <c r="BC309" s="197">
        <v>0.13508999999999999</v>
      </c>
      <c r="BD309" s="106">
        <v>3.6901860671429336</v>
      </c>
      <c r="BE309" s="127"/>
      <c r="BF309" s="238">
        <v>7.6335344800000007</v>
      </c>
      <c r="BG309" s="238">
        <v>0.41499209000000004</v>
      </c>
      <c r="BH309" s="197">
        <v>2.7740000000000001E-2</v>
      </c>
      <c r="BI309" s="106">
        <v>57.728693024013054</v>
      </c>
      <c r="BJ309" s="127"/>
      <c r="BK309" s="238">
        <v>0</v>
      </c>
      <c r="BL309" s="238">
        <v>0</v>
      </c>
      <c r="BM309" s="197" t="s">
        <v>69</v>
      </c>
      <c r="BN309" s="114">
        <v>0</v>
      </c>
    </row>
    <row r="310" spans="1:66" ht="12" customHeight="1" x14ac:dyDescent="0.45">
      <c r="A310" s="758"/>
      <c r="B310" s="832"/>
      <c r="C310" s="18" t="s">
        <v>133</v>
      </c>
      <c r="D310" s="196">
        <v>6.82491015</v>
      </c>
      <c r="E310" s="220">
        <v>0.13839384999999998</v>
      </c>
      <c r="F310" s="197">
        <v>1.035E-2</v>
      </c>
      <c r="G310" s="198"/>
      <c r="H310" s="238">
        <v>1.65667217</v>
      </c>
      <c r="I310" s="238">
        <v>0.25037119999999996</v>
      </c>
      <c r="J310" s="197">
        <v>7.7109999999999998E-2</v>
      </c>
      <c r="K310" s="81">
        <v>24.273904470376067</v>
      </c>
      <c r="L310" s="48"/>
      <c r="M310" s="238">
        <v>2.3422201399999998</v>
      </c>
      <c r="N310" s="238">
        <v>0.26745925999999998</v>
      </c>
      <c r="O310" s="197">
        <v>5.8259999999999999E-2</v>
      </c>
      <c r="P310" s="106">
        <v>34.318695609494576</v>
      </c>
      <c r="Q310" s="127"/>
      <c r="R310" s="238">
        <v>0.14875487000000001</v>
      </c>
      <c r="S310" s="238">
        <v>8.4024069999999992E-2</v>
      </c>
      <c r="T310" s="197">
        <v>0.28819</v>
      </c>
      <c r="U310" s="106">
        <v>2.1795872287051283</v>
      </c>
      <c r="V310" s="106"/>
      <c r="W310" s="238">
        <v>3.02422404</v>
      </c>
      <c r="X310" s="238">
        <v>0.30876562000000002</v>
      </c>
      <c r="Y310" s="197">
        <v>5.2089999999999997E-2</v>
      </c>
      <c r="Z310" s="106">
        <v>44.311558299415857</v>
      </c>
      <c r="AA310" s="127"/>
      <c r="AB310" s="238">
        <v>4.7111573099999999</v>
      </c>
      <c r="AC310" s="238">
        <v>0.20740960999999999</v>
      </c>
      <c r="AD310" s="197">
        <v>2.2460000000000001E-2</v>
      </c>
      <c r="AE310" s="106">
        <v>69.028854687559516</v>
      </c>
      <c r="AF310" s="127"/>
      <c r="AG310" s="238">
        <v>5.5009528799999998</v>
      </c>
      <c r="AH310" s="238">
        <v>0.19724986</v>
      </c>
      <c r="AI310" s="197">
        <v>1.8290000000000001E-2</v>
      </c>
      <c r="AJ310" s="106">
        <v>80.601103298041224</v>
      </c>
      <c r="AK310" s="127"/>
      <c r="AL310" s="238">
        <v>1.81502294</v>
      </c>
      <c r="AM310" s="238">
        <v>0.33597347999999999</v>
      </c>
      <c r="AN310" s="197">
        <v>9.4439999999999996E-2</v>
      </c>
      <c r="AO310" s="106">
        <v>26.594092817471012</v>
      </c>
      <c r="AP310" s="106"/>
      <c r="AQ310" s="298">
        <v>1.1472576300000001</v>
      </c>
      <c r="AR310" s="106">
        <v>0.17486671000000001</v>
      </c>
      <c r="AS310" s="197">
        <v>7.7770000000000006E-2</v>
      </c>
      <c r="AT310" s="106">
        <v>16.809856903390884</v>
      </c>
      <c r="AU310" s="127"/>
      <c r="AV310" s="238">
        <v>4.3536952499999995</v>
      </c>
      <c r="AW310" s="238">
        <v>0.18476951999999999</v>
      </c>
      <c r="AX310" s="197">
        <v>2.1649999999999999E-2</v>
      </c>
      <c r="AY310" s="106">
        <v>63.791246394650322</v>
      </c>
      <c r="AZ310" s="127"/>
      <c r="BA310" s="238">
        <v>0.32498074999999998</v>
      </c>
      <c r="BB310" s="238">
        <v>0.1050971</v>
      </c>
      <c r="BC310" s="197">
        <v>0.16500000000000001</v>
      </c>
      <c r="BD310" s="106">
        <v>4.7616853974260742</v>
      </c>
      <c r="BE310" s="127"/>
      <c r="BF310" s="238">
        <v>4.0287145000000004</v>
      </c>
      <c r="BG310" s="238">
        <v>0.2112068</v>
      </c>
      <c r="BH310" s="197">
        <v>2.6749999999999999E-2</v>
      </c>
      <c r="BI310" s="106">
        <v>59.029560997224273</v>
      </c>
      <c r="BJ310" s="127"/>
      <c r="BK310" s="238">
        <v>0</v>
      </c>
      <c r="BL310" s="238">
        <v>0</v>
      </c>
      <c r="BM310" s="197" t="s">
        <v>69</v>
      </c>
      <c r="BN310" s="114">
        <v>0</v>
      </c>
    </row>
    <row r="311" spans="1:66" ht="12" customHeight="1" x14ac:dyDescent="0.45">
      <c r="A311" s="758"/>
      <c r="B311" s="832"/>
      <c r="C311" s="18" t="s">
        <v>134</v>
      </c>
      <c r="D311" s="196">
        <v>6.3982100600000003</v>
      </c>
      <c r="E311" s="220">
        <v>9.656606999999999E-2</v>
      </c>
      <c r="F311" s="197">
        <v>7.7000000000000002E-3</v>
      </c>
      <c r="G311" s="198"/>
      <c r="H311" s="238">
        <v>1.4782129500000001</v>
      </c>
      <c r="I311" s="238">
        <v>0.25954626999999997</v>
      </c>
      <c r="J311" s="197">
        <v>8.9580000000000007E-2</v>
      </c>
      <c r="K311" s="81">
        <v>23.10353889818991</v>
      </c>
      <c r="L311" s="48"/>
      <c r="M311" s="238">
        <v>2.0062164</v>
      </c>
      <c r="N311" s="238">
        <v>0.22497371000000002</v>
      </c>
      <c r="O311" s="197">
        <v>5.7209999999999997E-2</v>
      </c>
      <c r="P311" s="106">
        <v>31.3559008095461</v>
      </c>
      <c r="Q311" s="127"/>
      <c r="R311" s="238">
        <v>0.14338713</v>
      </c>
      <c r="S311" s="238">
        <v>9.317454E-2</v>
      </c>
      <c r="T311" s="197">
        <v>0.33154</v>
      </c>
      <c r="U311" s="106">
        <v>2.2410506791019613</v>
      </c>
      <c r="V311" s="106"/>
      <c r="W311" s="238">
        <v>2.6643015700000001</v>
      </c>
      <c r="X311" s="238">
        <v>0.23553874999999999</v>
      </c>
      <c r="Y311" s="197">
        <v>4.5100000000000001E-2</v>
      </c>
      <c r="Z311" s="106">
        <v>41.641358208236134</v>
      </c>
      <c r="AA311" s="127"/>
      <c r="AB311" s="238">
        <v>4.0663521000000005</v>
      </c>
      <c r="AC311" s="238">
        <v>0.27269170000000004</v>
      </c>
      <c r="AD311" s="197">
        <v>3.4209999999999997E-2</v>
      </c>
      <c r="AE311" s="207">
        <v>63.554526373271344</v>
      </c>
      <c r="AF311" s="127"/>
      <c r="AG311" s="238">
        <v>4.9511457200000004</v>
      </c>
      <c r="AH311" s="238">
        <v>0.26519261</v>
      </c>
      <c r="AI311" s="197">
        <v>2.733E-2</v>
      </c>
      <c r="AJ311" s="106">
        <v>77.383294289653264</v>
      </c>
      <c r="AK311" s="127"/>
      <c r="AL311" s="238">
        <v>1.5548785199999999</v>
      </c>
      <c r="AM311" s="238">
        <v>0.32038527</v>
      </c>
      <c r="AN311" s="197">
        <v>0.10513</v>
      </c>
      <c r="AO311" s="106">
        <v>24.301773549460489</v>
      </c>
      <c r="AP311" s="106"/>
      <c r="AQ311" s="298">
        <v>1.1833487500000002</v>
      </c>
      <c r="AR311" s="106">
        <v>0.21157874000000002</v>
      </c>
      <c r="AS311" s="197">
        <v>9.1219999999999996E-2</v>
      </c>
      <c r="AT311" s="106">
        <v>18.494996864795031</v>
      </c>
      <c r="AU311" s="127"/>
      <c r="AV311" s="238">
        <v>3.76779697</v>
      </c>
      <c r="AW311" s="238">
        <v>0.25090352999999999</v>
      </c>
      <c r="AX311" s="197">
        <v>3.3980000000000003E-2</v>
      </c>
      <c r="AY311" s="106">
        <v>58.88829742485823</v>
      </c>
      <c r="AZ311" s="127"/>
      <c r="BA311" s="238">
        <v>0.16297698999999999</v>
      </c>
      <c r="BB311" s="238">
        <v>6.292412E-2</v>
      </c>
      <c r="BC311" s="197">
        <v>0.19699</v>
      </c>
      <c r="BD311" s="106">
        <v>2.5472278726653745</v>
      </c>
      <c r="BE311" s="127"/>
      <c r="BF311" s="238">
        <v>3.6048199800000003</v>
      </c>
      <c r="BG311" s="238">
        <v>0.24711423999999999</v>
      </c>
      <c r="BH311" s="197">
        <v>3.4979999999999997E-2</v>
      </c>
      <c r="BI311" s="106">
        <v>56.341069552192856</v>
      </c>
      <c r="BJ311" s="127"/>
      <c r="BK311" s="238">
        <v>0</v>
      </c>
      <c r="BL311" s="238">
        <v>0</v>
      </c>
      <c r="BM311" s="197" t="s">
        <v>69</v>
      </c>
      <c r="BN311" s="114">
        <v>0</v>
      </c>
    </row>
    <row r="312" spans="1:66" ht="12" customHeight="1" x14ac:dyDescent="0.45">
      <c r="A312" s="758"/>
      <c r="B312" s="831" t="s">
        <v>67</v>
      </c>
      <c r="C312" s="17" t="s">
        <v>59</v>
      </c>
      <c r="D312" s="191">
        <v>31.325186500000001</v>
      </c>
      <c r="E312" s="192">
        <v>0.54197929999999994</v>
      </c>
      <c r="F312" s="195">
        <v>8.8299999999999993E-3</v>
      </c>
      <c r="G312" s="194"/>
      <c r="H312" s="158">
        <v>2.6473065600000001</v>
      </c>
      <c r="I312" s="158">
        <v>0.62183896999999999</v>
      </c>
      <c r="J312" s="195">
        <v>0.11984</v>
      </c>
      <c r="K312" s="80">
        <v>8.4510480408472581</v>
      </c>
      <c r="L312" s="47"/>
      <c r="M312" s="158">
        <v>3.58676678</v>
      </c>
      <c r="N312" s="158">
        <v>0.75361624999999999</v>
      </c>
      <c r="O312" s="195">
        <v>0.1072</v>
      </c>
      <c r="P312" s="107">
        <v>11.450105109509883</v>
      </c>
      <c r="Q312" s="174"/>
      <c r="R312" s="158">
        <v>0.73492008999999991</v>
      </c>
      <c r="S312" s="158">
        <v>0.39639995</v>
      </c>
      <c r="T312" s="195">
        <v>0.27518999999999999</v>
      </c>
      <c r="U312" s="107">
        <v>2.3460996473237272</v>
      </c>
      <c r="V312" s="107"/>
      <c r="W312" s="158">
        <v>5.2066351599999994</v>
      </c>
      <c r="X312" s="158">
        <v>0.87931961000000003</v>
      </c>
      <c r="Y312" s="195">
        <v>8.6169999999999997E-2</v>
      </c>
      <c r="Z312" s="107">
        <v>16.621242334822171</v>
      </c>
      <c r="AA312" s="174"/>
      <c r="AB312" s="158">
        <v>6.4163274799999996</v>
      </c>
      <c r="AC312" s="158">
        <v>1.1078121799999998</v>
      </c>
      <c r="AD312" s="195">
        <v>8.8090000000000002E-2</v>
      </c>
      <c r="AE312" s="107">
        <v>20.482966573878176</v>
      </c>
      <c r="AF312" s="174"/>
      <c r="AG312" s="158">
        <v>8.8986667300000004</v>
      </c>
      <c r="AH312" s="158">
        <v>1.3502776699999999</v>
      </c>
      <c r="AI312" s="195">
        <v>7.7420000000000003E-2</v>
      </c>
      <c r="AJ312" s="107">
        <v>28.407386273661935</v>
      </c>
      <c r="AK312" s="174"/>
      <c r="AL312" s="158">
        <v>6.4138182800000001</v>
      </c>
      <c r="AM312" s="158">
        <v>1.64732561</v>
      </c>
      <c r="AN312" s="195">
        <v>0.13103999999999999</v>
      </c>
      <c r="AO312" s="107">
        <v>20.47495640608556</v>
      </c>
      <c r="AP312" s="107"/>
      <c r="AQ312" s="297">
        <v>5.1290402500000001</v>
      </c>
      <c r="AR312" s="107">
        <v>0.84242666999999993</v>
      </c>
      <c r="AS312" s="195">
        <v>8.3799999999999999E-2</v>
      </c>
      <c r="AT312" s="107">
        <v>16.373534599706215</v>
      </c>
      <c r="AU312" s="174"/>
      <c r="AV312" s="158">
        <v>3.7696264799999999</v>
      </c>
      <c r="AW312" s="158">
        <v>0.80015647000000001</v>
      </c>
      <c r="AX312" s="195">
        <v>0.10829999999999999</v>
      </c>
      <c r="AY312" s="107">
        <v>12.033851673955716</v>
      </c>
      <c r="AZ312" s="174"/>
      <c r="BA312" s="158">
        <v>0.90681305000000001</v>
      </c>
      <c r="BB312" s="158">
        <v>0.32655448999999998</v>
      </c>
      <c r="BC312" s="195">
        <v>0.18373</v>
      </c>
      <c r="BD312" s="107">
        <v>2.8948368751132576</v>
      </c>
      <c r="BE312" s="174"/>
      <c r="BF312" s="158">
        <v>2.8628134300000001</v>
      </c>
      <c r="BG312" s="158">
        <v>0.64500603000000001</v>
      </c>
      <c r="BH312" s="195">
        <v>0.11495</v>
      </c>
      <c r="BI312" s="107">
        <v>9.1390147988424584</v>
      </c>
      <c r="BJ312" s="174"/>
      <c r="BK312" s="158">
        <v>0</v>
      </c>
      <c r="BL312" s="158">
        <v>0</v>
      </c>
      <c r="BM312" s="195" t="s">
        <v>69</v>
      </c>
      <c r="BN312" s="115">
        <v>0</v>
      </c>
    </row>
    <row r="313" spans="1:66" ht="12" customHeight="1" x14ac:dyDescent="0.45">
      <c r="A313" s="758"/>
      <c r="B313" s="831"/>
      <c r="C313" s="17" t="s">
        <v>133</v>
      </c>
      <c r="D313" s="191">
        <v>16.079622910000001</v>
      </c>
      <c r="E313" s="192">
        <v>0.45482033999999999</v>
      </c>
      <c r="F313" s="195">
        <v>1.443E-2</v>
      </c>
      <c r="G313" s="192"/>
      <c r="H313" s="192">
        <v>1.4799174900000001</v>
      </c>
      <c r="I313" s="192">
        <v>0.36579924999999996</v>
      </c>
      <c r="J313" s="195">
        <v>0.12611</v>
      </c>
      <c r="K313" s="80">
        <v>9.2036828119870382</v>
      </c>
      <c r="L313" s="47"/>
      <c r="M313" s="192">
        <v>2.0748929600000001</v>
      </c>
      <c r="N313" s="192">
        <v>0.50088909000000004</v>
      </c>
      <c r="O313" s="195">
        <v>0.12317</v>
      </c>
      <c r="P313" s="107">
        <v>12.903865790967108</v>
      </c>
      <c r="Q313" s="174"/>
      <c r="R313" s="192">
        <v>0.44571189</v>
      </c>
      <c r="S313" s="192">
        <v>0.23287327999999999</v>
      </c>
      <c r="T313" s="195">
        <v>0.26656999999999997</v>
      </c>
      <c r="U313" s="107">
        <v>2.7719051155286079</v>
      </c>
      <c r="V313" s="107"/>
      <c r="W313" s="192">
        <v>2.9615883199999997</v>
      </c>
      <c r="X313" s="192">
        <v>0.58779592999999997</v>
      </c>
      <c r="Y313" s="195">
        <v>0.10126</v>
      </c>
      <c r="Z313" s="107">
        <v>18.418269735406373</v>
      </c>
      <c r="AA313" s="174"/>
      <c r="AB313" s="192">
        <v>3.78739991</v>
      </c>
      <c r="AC313" s="192">
        <v>0.62399753000000002</v>
      </c>
      <c r="AD313" s="195">
        <v>8.4059999999999996E-2</v>
      </c>
      <c r="AE313" s="107">
        <v>23.55403438997687</v>
      </c>
      <c r="AF313" s="174"/>
      <c r="AG313" s="192">
        <v>5.2081708999999998</v>
      </c>
      <c r="AH313" s="192">
        <v>0.74248030000000009</v>
      </c>
      <c r="AI313" s="195">
        <v>7.2739999999999999E-2</v>
      </c>
      <c r="AJ313" s="107">
        <v>32.389882083372804</v>
      </c>
      <c r="AK313" s="174"/>
      <c r="AL313" s="192">
        <v>3.4933292799999998</v>
      </c>
      <c r="AM313" s="192">
        <v>0.96191073999999999</v>
      </c>
      <c r="AN313" s="195">
        <v>0.14049</v>
      </c>
      <c r="AO313" s="107">
        <v>21.725194051829909</v>
      </c>
      <c r="AP313" s="107"/>
      <c r="AQ313" s="297">
        <v>2.61486083</v>
      </c>
      <c r="AR313" s="107">
        <v>0.45568445000000002</v>
      </c>
      <c r="AS313" s="195">
        <v>8.8910000000000003E-2</v>
      </c>
      <c r="AT313" s="107">
        <v>16.261953682842925</v>
      </c>
      <c r="AU313" s="174"/>
      <c r="AV313" s="192">
        <v>2.5933100599999999</v>
      </c>
      <c r="AW313" s="192">
        <v>0.53399845000000001</v>
      </c>
      <c r="AX313" s="195">
        <v>0.10506</v>
      </c>
      <c r="AY313" s="107">
        <v>16.12792833833937</v>
      </c>
      <c r="AZ313" s="174"/>
      <c r="BA313" s="192">
        <v>0.61449530000000008</v>
      </c>
      <c r="BB313" s="192">
        <v>0.23825748999999999</v>
      </c>
      <c r="BC313" s="195">
        <v>0.19782</v>
      </c>
      <c r="BD313" s="107">
        <v>3.8215778034063361</v>
      </c>
      <c r="BE313" s="174"/>
      <c r="BF313" s="192">
        <v>1.9788147599999999</v>
      </c>
      <c r="BG313" s="192">
        <v>0.44934991000000002</v>
      </c>
      <c r="BH313" s="195">
        <v>0.11586</v>
      </c>
      <c r="BI313" s="107">
        <v>12.306350534933035</v>
      </c>
      <c r="BJ313" s="174"/>
      <c r="BK313" s="192">
        <v>0</v>
      </c>
      <c r="BL313" s="192">
        <v>0</v>
      </c>
      <c r="BM313" s="195" t="s">
        <v>69</v>
      </c>
      <c r="BN313" s="115">
        <v>0</v>
      </c>
    </row>
    <row r="314" spans="1:66" ht="12" customHeight="1" x14ac:dyDescent="0.45">
      <c r="A314" s="759"/>
      <c r="B314" s="833"/>
      <c r="C314" s="19" t="s">
        <v>134</v>
      </c>
      <c r="D314" s="199">
        <v>15.24556359</v>
      </c>
      <c r="E314" s="200">
        <v>0.37780353999999999</v>
      </c>
      <c r="F314" s="201">
        <v>1.264E-2</v>
      </c>
      <c r="G314" s="202"/>
      <c r="H314" s="203">
        <v>1.16738907</v>
      </c>
      <c r="I314" s="203">
        <v>0.35007098999999997</v>
      </c>
      <c r="J314" s="201">
        <v>0.153</v>
      </c>
      <c r="K314" s="82">
        <v>7.6572378784718982</v>
      </c>
      <c r="L314" s="49"/>
      <c r="M314" s="203">
        <v>1.51187381</v>
      </c>
      <c r="N314" s="203">
        <v>0.35905867000000002</v>
      </c>
      <c r="O314" s="201">
        <v>0.12117</v>
      </c>
      <c r="P314" s="108">
        <v>9.9168115437311943</v>
      </c>
      <c r="Q314" s="180"/>
      <c r="R314" s="203">
        <v>0.28920819999999997</v>
      </c>
      <c r="S314" s="203">
        <v>0.19537602999999998</v>
      </c>
      <c r="T314" s="201">
        <v>0.34466999999999998</v>
      </c>
      <c r="U314" s="108">
        <v>1.8969990731579112</v>
      </c>
      <c r="V314" s="108"/>
      <c r="W314" s="203">
        <v>2.2450468400000001</v>
      </c>
      <c r="X314" s="203">
        <v>0.42505196000000001</v>
      </c>
      <c r="Y314" s="201">
        <v>9.6600000000000005E-2</v>
      </c>
      <c r="Z314" s="108">
        <v>14.725902566649557</v>
      </c>
      <c r="AA314" s="180"/>
      <c r="AB314" s="203">
        <v>2.6289275600000002</v>
      </c>
      <c r="AC314" s="203">
        <v>0.58608222999999993</v>
      </c>
      <c r="AD314" s="201">
        <v>0.11373999999999999</v>
      </c>
      <c r="AE314" s="108">
        <v>17.243885701440313</v>
      </c>
      <c r="AF314" s="180"/>
      <c r="AG314" s="203">
        <v>3.6904958400000001</v>
      </c>
      <c r="AH314" s="203">
        <v>0.68963221999999991</v>
      </c>
      <c r="AI314" s="201">
        <v>9.5339999999999994E-2</v>
      </c>
      <c r="AJ314" s="108">
        <v>24.207014835586016</v>
      </c>
      <c r="AK314" s="180"/>
      <c r="AL314" s="203">
        <v>2.9204889999999999</v>
      </c>
      <c r="AM314" s="203">
        <v>0.77010574999999992</v>
      </c>
      <c r="AN314" s="201">
        <v>0.13453999999999999</v>
      </c>
      <c r="AO314" s="108">
        <v>19.156320346960687</v>
      </c>
      <c r="AP314" s="108"/>
      <c r="AQ314" s="299">
        <v>2.5141794100000001</v>
      </c>
      <c r="AR314" s="108">
        <v>0.51526855999999999</v>
      </c>
      <c r="AS314" s="201">
        <v>0.10456</v>
      </c>
      <c r="AT314" s="108">
        <v>16.491219856569437</v>
      </c>
      <c r="AU314" s="180"/>
      <c r="AV314" s="203">
        <v>1.17631642</v>
      </c>
      <c r="AW314" s="203">
        <v>0.36431707999999996</v>
      </c>
      <c r="AX314" s="201">
        <v>0.15801999999999999</v>
      </c>
      <c r="AY314" s="108">
        <v>7.7157949134237294</v>
      </c>
      <c r="AZ314" s="180"/>
      <c r="BA314" s="203">
        <v>0.29231774999999999</v>
      </c>
      <c r="BB314" s="203">
        <v>0.14694647</v>
      </c>
      <c r="BC314" s="201">
        <v>0.25647999999999999</v>
      </c>
      <c r="BD314" s="108">
        <v>1.9173954985287627</v>
      </c>
      <c r="BE314" s="180"/>
      <c r="BF314" s="203">
        <v>0.88399866999999999</v>
      </c>
      <c r="BG314" s="203">
        <v>0.28464945000000003</v>
      </c>
      <c r="BH314" s="201">
        <v>0.16428999999999999</v>
      </c>
      <c r="BI314" s="108">
        <v>5.7983994148949662</v>
      </c>
      <c r="BJ314" s="180"/>
      <c r="BK314" s="203">
        <v>0</v>
      </c>
      <c r="BL314" s="203">
        <v>0</v>
      </c>
      <c r="BM314" s="201" t="s">
        <v>69</v>
      </c>
      <c r="BN314" s="116">
        <v>0</v>
      </c>
    </row>
    <row r="315" spans="1:66" ht="12" customHeight="1" x14ac:dyDescent="0.45">
      <c r="A315" s="760" t="s">
        <v>101</v>
      </c>
      <c r="B315" s="830" t="s">
        <v>59</v>
      </c>
      <c r="C315" s="17" t="s">
        <v>59</v>
      </c>
      <c r="D315" s="191">
        <v>106.60179433</v>
      </c>
      <c r="E315" s="192">
        <v>1.8932422099999999</v>
      </c>
      <c r="F315" s="195">
        <v>9.0600000000000003E-3</v>
      </c>
      <c r="G315" s="194"/>
      <c r="H315" s="192">
        <v>3.9356107599999999</v>
      </c>
      <c r="I315" s="192">
        <v>0.74645921000000004</v>
      </c>
      <c r="J315" s="195">
        <v>9.6769999999999995E-2</v>
      </c>
      <c r="K315" s="80">
        <v>3.6918804085199488</v>
      </c>
      <c r="L315" s="47"/>
      <c r="M315" s="192">
        <v>2.8092481499999997</v>
      </c>
      <c r="N315" s="192">
        <v>0.48235197000000002</v>
      </c>
      <c r="O315" s="195">
        <v>8.7599999999999997E-2</v>
      </c>
      <c r="P315" s="107">
        <v>2.6352728560117846</v>
      </c>
      <c r="Q315" s="174"/>
      <c r="R315" s="192">
        <v>0.41258751999999999</v>
      </c>
      <c r="S315" s="192">
        <v>0.17928476000000002</v>
      </c>
      <c r="T315" s="195">
        <v>0.22170000000000001</v>
      </c>
      <c r="U315" s="107">
        <v>0.38703618695458403</v>
      </c>
      <c r="V315" s="107"/>
      <c r="W315" s="192">
        <v>6.2188340200000001</v>
      </c>
      <c r="X315" s="192">
        <v>0.92570858</v>
      </c>
      <c r="Y315" s="195">
        <v>7.5950000000000004E-2</v>
      </c>
      <c r="Z315" s="107">
        <v>5.8337048255949364</v>
      </c>
      <c r="AA315" s="174"/>
      <c r="AB315" s="192">
        <v>15.410218110000001</v>
      </c>
      <c r="AC315" s="192">
        <v>1.6811025500000001</v>
      </c>
      <c r="AD315" s="195">
        <v>5.5660000000000001E-2</v>
      </c>
      <c r="AE315" s="107">
        <v>14.455871223232533</v>
      </c>
      <c r="AF315" s="174"/>
      <c r="AG315" s="192">
        <v>28.300399259999999</v>
      </c>
      <c r="AH315" s="192">
        <v>3.4351008200000002</v>
      </c>
      <c r="AI315" s="195">
        <v>6.1929999999999999E-2</v>
      </c>
      <c r="AJ315" s="107">
        <v>26.547770080109867</v>
      </c>
      <c r="AK315" s="174"/>
      <c r="AL315" s="192">
        <v>31.63700364</v>
      </c>
      <c r="AM315" s="192">
        <v>3.9628871999999999</v>
      </c>
      <c r="AN315" s="195">
        <v>6.3909999999999995E-2</v>
      </c>
      <c r="AO315" s="107">
        <v>29.677740265856556</v>
      </c>
      <c r="AP315" s="107"/>
      <c r="AQ315" s="297">
        <v>6.4489192199999996</v>
      </c>
      <c r="AR315" s="107">
        <v>1.48293597</v>
      </c>
      <c r="AS315" s="195">
        <v>0.11731999999999999</v>
      </c>
      <c r="AT315" s="107">
        <v>6.0495409674217244</v>
      </c>
      <c r="AU315" s="174"/>
      <c r="AV315" s="192">
        <v>21.851480029999998</v>
      </c>
      <c r="AW315" s="192">
        <v>2.7556508699999998</v>
      </c>
      <c r="AX315" s="195">
        <v>6.4339999999999994E-2</v>
      </c>
      <c r="AY315" s="107">
        <v>20.498229103307438</v>
      </c>
      <c r="AZ315" s="174"/>
      <c r="BA315" s="192">
        <v>5.1328050799999998</v>
      </c>
      <c r="BB315" s="192">
        <v>1.1055039</v>
      </c>
      <c r="BC315" s="195">
        <v>0.10989</v>
      </c>
      <c r="BD315" s="107">
        <v>4.8149330996350024</v>
      </c>
      <c r="BE315" s="174"/>
      <c r="BF315" s="192">
        <v>16.73397894</v>
      </c>
      <c r="BG315" s="192">
        <v>2.06035441</v>
      </c>
      <c r="BH315" s="195">
        <v>6.2820000000000001E-2</v>
      </c>
      <c r="BI315" s="107">
        <v>15.697652225437919</v>
      </c>
      <c r="BJ315" s="174"/>
      <c r="BK315" s="192">
        <v>1.530399E-2</v>
      </c>
      <c r="BL315" s="192">
        <v>2.3325910000000002E-2</v>
      </c>
      <c r="BM315" s="195">
        <v>0.77764</v>
      </c>
      <c r="BN315" s="115">
        <v>1.4356221765484048E-2</v>
      </c>
    </row>
    <row r="316" spans="1:66" ht="12" customHeight="1" x14ac:dyDescent="0.45">
      <c r="A316" s="761"/>
      <c r="B316" s="831"/>
      <c r="C316" s="17" t="s">
        <v>133</v>
      </c>
      <c r="D316" s="191">
        <v>56.385907639999999</v>
      </c>
      <c r="E316" s="192">
        <v>1.2842597699999998</v>
      </c>
      <c r="F316" s="195">
        <v>1.162E-2</v>
      </c>
      <c r="G316" s="194"/>
      <c r="H316" s="192">
        <v>1.84399355</v>
      </c>
      <c r="I316" s="192">
        <v>0.36698962999999996</v>
      </c>
      <c r="J316" s="195">
        <v>0.10154000000000001</v>
      </c>
      <c r="K316" s="80">
        <v>3.270309244240801</v>
      </c>
      <c r="L316" s="47"/>
      <c r="M316" s="192">
        <v>1.45654927</v>
      </c>
      <c r="N316" s="192">
        <v>0.34882785999999999</v>
      </c>
      <c r="O316" s="195">
        <v>0.12218999999999999</v>
      </c>
      <c r="P316" s="107">
        <v>2.5831796116495038</v>
      </c>
      <c r="Q316" s="174"/>
      <c r="R316" s="192">
        <v>0.18851134</v>
      </c>
      <c r="S316" s="192">
        <v>0.10654211999999999</v>
      </c>
      <c r="T316" s="195">
        <v>0.28836000000000001</v>
      </c>
      <c r="U316" s="107">
        <v>0.33432350012624534</v>
      </c>
      <c r="V316" s="107"/>
      <c r="W316" s="192">
        <v>3.01321839</v>
      </c>
      <c r="X316" s="192">
        <v>0.50855718999999999</v>
      </c>
      <c r="Y316" s="195">
        <v>8.6110000000000006E-2</v>
      </c>
      <c r="Z316" s="107">
        <v>5.3439210542430491</v>
      </c>
      <c r="AA316" s="174"/>
      <c r="AB316" s="192">
        <v>7.9149692500000004</v>
      </c>
      <c r="AC316" s="192">
        <v>0.92324865</v>
      </c>
      <c r="AD316" s="195">
        <v>5.951E-2</v>
      </c>
      <c r="AE316" s="107">
        <v>14.037140805702212</v>
      </c>
      <c r="AF316" s="174"/>
      <c r="AG316" s="192">
        <v>14.83941227</v>
      </c>
      <c r="AH316" s="192">
        <v>1.9100835</v>
      </c>
      <c r="AI316" s="195">
        <v>6.5670000000000006E-2</v>
      </c>
      <c r="AJ316" s="107">
        <v>26.317590495737562</v>
      </c>
      <c r="AK316" s="174"/>
      <c r="AL316" s="192">
        <v>17.082791840000002</v>
      </c>
      <c r="AM316" s="192">
        <v>2.4209000299999999</v>
      </c>
      <c r="AN316" s="195">
        <v>7.2300000000000003E-2</v>
      </c>
      <c r="AO316" s="107">
        <v>30.296207962220546</v>
      </c>
      <c r="AP316" s="107"/>
      <c r="AQ316" s="297">
        <v>3.0717385100000003</v>
      </c>
      <c r="AR316" s="107">
        <v>0.84066310999999994</v>
      </c>
      <c r="AS316" s="195">
        <v>0.13963</v>
      </c>
      <c r="AT316" s="107">
        <v>5.4477060644509656</v>
      </c>
      <c r="AU316" s="174"/>
      <c r="AV316" s="192">
        <v>11.76767375</v>
      </c>
      <c r="AW316" s="192">
        <v>1.7107812</v>
      </c>
      <c r="AX316" s="195">
        <v>7.417E-2</v>
      </c>
      <c r="AY316" s="107">
        <v>20.86988441355167</v>
      </c>
      <c r="AZ316" s="174"/>
      <c r="BA316" s="192">
        <v>3.2507078799999998</v>
      </c>
      <c r="BB316" s="192">
        <v>0.82501831000000003</v>
      </c>
      <c r="BC316" s="195">
        <v>0.12948999999999999</v>
      </c>
      <c r="BD316" s="107">
        <v>5.7651069496910203</v>
      </c>
      <c r="BE316" s="174"/>
      <c r="BF316" s="192">
        <v>8.5322698700000004</v>
      </c>
      <c r="BG316" s="192">
        <v>1.1204540000000001</v>
      </c>
      <c r="BH316" s="195">
        <v>6.7000000000000004E-2</v>
      </c>
      <c r="BI316" s="107">
        <v>15.131918997340451</v>
      </c>
      <c r="BJ316" s="174"/>
      <c r="BK316" s="192">
        <v>1.530399E-2</v>
      </c>
      <c r="BL316" s="192">
        <v>2.3325910000000002E-2</v>
      </c>
      <c r="BM316" s="195">
        <v>0.77764</v>
      </c>
      <c r="BN316" s="115">
        <v>2.7141515744872741E-2</v>
      </c>
    </row>
    <row r="317" spans="1:66" ht="12" customHeight="1" x14ac:dyDescent="0.45">
      <c r="A317" s="761"/>
      <c r="B317" s="831"/>
      <c r="C317" s="17" t="s">
        <v>134</v>
      </c>
      <c r="D317" s="191">
        <v>50.215886689999998</v>
      </c>
      <c r="E317" s="192">
        <v>1.12398127</v>
      </c>
      <c r="F317" s="195">
        <v>1.142E-2</v>
      </c>
      <c r="G317" s="194"/>
      <c r="H317" s="192">
        <v>2.0916172099999999</v>
      </c>
      <c r="I317" s="192">
        <v>0.56260069999999995</v>
      </c>
      <c r="J317" s="195">
        <v>0.13722999999999999</v>
      </c>
      <c r="K317" s="80">
        <v>4.1652499793785882</v>
      </c>
      <c r="L317" s="47"/>
      <c r="M317" s="192">
        <v>1.35269887</v>
      </c>
      <c r="N317" s="192">
        <v>0.22750039</v>
      </c>
      <c r="O317" s="195">
        <v>8.5809999999999997E-2</v>
      </c>
      <c r="P317" s="107">
        <v>2.6937667721585341</v>
      </c>
      <c r="Q317" s="174"/>
      <c r="R317" s="192">
        <v>0.22407617999999999</v>
      </c>
      <c r="S317" s="192">
        <v>0.13003419999999999</v>
      </c>
      <c r="T317" s="195">
        <v>0.29608000000000001</v>
      </c>
      <c r="U317" s="107">
        <v>0.44622567631494708</v>
      </c>
      <c r="V317" s="107"/>
      <c r="W317" s="192">
        <v>3.2056156299999996</v>
      </c>
      <c r="X317" s="192">
        <v>0.61786342000000005</v>
      </c>
      <c r="Y317" s="195">
        <v>9.8339999999999997E-2</v>
      </c>
      <c r="Z317" s="107">
        <v>6.383668279700748</v>
      </c>
      <c r="AA317" s="174"/>
      <c r="AB317" s="192">
        <v>7.4952488599999993</v>
      </c>
      <c r="AC317" s="192">
        <v>0.83989093999999997</v>
      </c>
      <c r="AD317" s="195">
        <v>5.7169999999999999E-2</v>
      </c>
      <c r="AE317" s="107">
        <v>14.926051005074864</v>
      </c>
      <c r="AF317" s="174"/>
      <c r="AG317" s="192">
        <v>13.460986989999999</v>
      </c>
      <c r="AH317" s="192">
        <v>1.65118557</v>
      </c>
      <c r="AI317" s="195">
        <v>6.2579999999999997E-2</v>
      </c>
      <c r="AJ317" s="107">
        <v>26.806231806876813</v>
      </c>
      <c r="AK317" s="174"/>
      <c r="AL317" s="192">
        <v>14.55421179</v>
      </c>
      <c r="AM317" s="192">
        <v>1.8458803399999999</v>
      </c>
      <c r="AN317" s="195">
        <v>6.4710000000000004E-2</v>
      </c>
      <c r="AO317" s="107">
        <v>28.983281485893446</v>
      </c>
      <c r="AP317" s="107"/>
      <c r="AQ317" s="297">
        <v>3.3771807100000002</v>
      </c>
      <c r="AR317" s="107">
        <v>0.89435247000000007</v>
      </c>
      <c r="AS317" s="195">
        <v>0.13511000000000001</v>
      </c>
      <c r="AT317" s="107">
        <v>6.7253232644252652</v>
      </c>
      <c r="AU317" s="174"/>
      <c r="AV317" s="192">
        <v>10.083806280000001</v>
      </c>
      <c r="AW317" s="192">
        <v>1.2187186200000002</v>
      </c>
      <c r="AX317" s="195">
        <v>6.166E-2</v>
      </c>
      <c r="AY317" s="107">
        <v>20.080908542451549</v>
      </c>
      <c r="AZ317" s="174"/>
      <c r="BA317" s="192">
        <v>1.8820972</v>
      </c>
      <c r="BB317" s="192">
        <v>0.47191708999999998</v>
      </c>
      <c r="BC317" s="195">
        <v>0.12792999999999999</v>
      </c>
      <c r="BD317" s="107">
        <v>3.7480114841321743</v>
      </c>
      <c r="BE317" s="174"/>
      <c r="BF317" s="192">
        <v>8.2017090800000005</v>
      </c>
      <c r="BG317" s="192">
        <v>1.0616127399999999</v>
      </c>
      <c r="BH317" s="195">
        <v>6.6040000000000001E-2</v>
      </c>
      <c r="BI317" s="107">
        <v>16.332897058319375</v>
      </c>
      <c r="BJ317" s="174"/>
      <c r="BK317" s="192">
        <v>0</v>
      </c>
      <c r="BL317" s="192">
        <v>0</v>
      </c>
      <c r="BM317" s="195" t="s">
        <v>69</v>
      </c>
      <c r="BN317" s="115">
        <v>0</v>
      </c>
    </row>
    <row r="318" spans="1:66" ht="12" customHeight="1" x14ac:dyDescent="0.45">
      <c r="A318" s="761"/>
      <c r="B318" s="832" t="s">
        <v>66</v>
      </c>
      <c r="C318" s="18" t="s">
        <v>59</v>
      </c>
      <c r="D318" s="196">
        <v>25.81801999</v>
      </c>
      <c r="E318" s="220">
        <v>0.29457519999999998</v>
      </c>
      <c r="F318" s="197">
        <v>5.8199999999999997E-3</v>
      </c>
      <c r="G318" s="198"/>
      <c r="H318" s="238">
        <v>3.3955076600000003</v>
      </c>
      <c r="I318" s="238">
        <v>0.56675840000000011</v>
      </c>
      <c r="J318" s="197">
        <v>8.516E-2</v>
      </c>
      <c r="K318" s="81">
        <v>13.151696610798078</v>
      </c>
      <c r="L318" s="48"/>
      <c r="M318" s="238">
        <v>2.5052346400000003</v>
      </c>
      <c r="N318" s="238">
        <v>0.38573444000000001</v>
      </c>
      <c r="O318" s="197">
        <v>7.8560000000000005E-2</v>
      </c>
      <c r="P318" s="106">
        <v>9.7034344266924553</v>
      </c>
      <c r="Q318" s="127"/>
      <c r="R318" s="238">
        <v>0.37545312000000003</v>
      </c>
      <c r="S318" s="238">
        <v>0.16374121999999999</v>
      </c>
      <c r="T318" s="197">
        <v>0.22251000000000001</v>
      </c>
      <c r="U318" s="106">
        <v>1.4542289460827087</v>
      </c>
      <c r="V318" s="106"/>
      <c r="W318" s="238">
        <v>5.45172159</v>
      </c>
      <c r="X318" s="238">
        <v>0.71914421000000006</v>
      </c>
      <c r="Y318" s="197">
        <v>6.7299999999999999E-2</v>
      </c>
      <c r="Z318" s="106">
        <v>21.115955414518989</v>
      </c>
      <c r="AA318" s="127"/>
      <c r="AB318" s="238">
        <v>13.205269959999999</v>
      </c>
      <c r="AC318" s="238">
        <v>0.87803675000000003</v>
      </c>
      <c r="AD318" s="197">
        <v>3.3919999999999999E-2</v>
      </c>
      <c r="AE318" s="106">
        <v>51.147492972407449</v>
      </c>
      <c r="AF318" s="127"/>
      <c r="AG318" s="238">
        <v>18.057487679999998</v>
      </c>
      <c r="AH318" s="238">
        <v>0.71923914</v>
      </c>
      <c r="AI318" s="197">
        <v>2.0320000000000001E-2</v>
      </c>
      <c r="AJ318" s="106">
        <v>69.941411800727309</v>
      </c>
      <c r="AK318" s="127"/>
      <c r="AL318" s="238">
        <v>5.4508094899999993</v>
      </c>
      <c r="AM318" s="238">
        <v>0.77156627</v>
      </c>
      <c r="AN318" s="197">
        <v>7.2220000000000006E-2</v>
      </c>
      <c r="AO318" s="106">
        <v>21.112422610685254</v>
      </c>
      <c r="AP318" s="106"/>
      <c r="AQ318" s="298">
        <v>2.0321309699999999</v>
      </c>
      <c r="AR318" s="106">
        <v>0.4081765</v>
      </c>
      <c r="AS318" s="197">
        <v>0.10248</v>
      </c>
      <c r="AT318" s="106">
        <v>7.8709791486221548</v>
      </c>
      <c r="AU318" s="127"/>
      <c r="AV318" s="238">
        <v>16.0253567</v>
      </c>
      <c r="AW318" s="238">
        <v>0.66744321000000006</v>
      </c>
      <c r="AX318" s="197">
        <v>2.1250000000000002E-2</v>
      </c>
      <c r="AY318" s="106">
        <v>62.070432613372532</v>
      </c>
      <c r="AZ318" s="127"/>
      <c r="BA318" s="238">
        <v>2.8593948500000002</v>
      </c>
      <c r="BB318" s="238">
        <v>0.45142160000000003</v>
      </c>
      <c r="BC318" s="197">
        <v>8.0549999999999997E-2</v>
      </c>
      <c r="BD318" s="106">
        <v>11.075190317102237</v>
      </c>
      <c r="BE318" s="127"/>
      <c r="BF318" s="238">
        <v>13.18126584</v>
      </c>
      <c r="BG318" s="238">
        <v>0.75380740000000002</v>
      </c>
      <c r="BH318" s="197">
        <v>2.9180000000000001E-2</v>
      </c>
      <c r="BI318" s="106">
        <v>51.054518685419922</v>
      </c>
      <c r="BJ318" s="127"/>
      <c r="BK318" s="238">
        <v>1.530399E-2</v>
      </c>
      <c r="BL318" s="238">
        <v>2.3325910000000002E-2</v>
      </c>
      <c r="BM318" s="197">
        <v>0.77764</v>
      </c>
      <c r="BN318" s="114">
        <v>5.9276389149623548E-2</v>
      </c>
    </row>
    <row r="319" spans="1:66" ht="12" customHeight="1" x14ac:dyDescent="0.45">
      <c r="A319" s="761"/>
      <c r="B319" s="832"/>
      <c r="C319" s="18" t="s">
        <v>133</v>
      </c>
      <c r="D319" s="196">
        <v>13.073265279999999</v>
      </c>
      <c r="E319" s="220">
        <v>0.18897992999999999</v>
      </c>
      <c r="F319" s="197">
        <v>7.3800000000000003E-3</v>
      </c>
      <c r="G319" s="198"/>
      <c r="H319" s="238">
        <v>1.79621323</v>
      </c>
      <c r="I319" s="238">
        <v>0.36247700999999999</v>
      </c>
      <c r="J319" s="197">
        <v>0.10296</v>
      </c>
      <c r="K319" s="81">
        <v>13.739591383859686</v>
      </c>
      <c r="L319" s="48"/>
      <c r="M319" s="238">
        <v>1.25105621</v>
      </c>
      <c r="N319" s="238">
        <v>0.26644939000000001</v>
      </c>
      <c r="O319" s="197">
        <v>0.10866000000000001</v>
      </c>
      <c r="P319" s="106">
        <v>9.5695771729953005</v>
      </c>
      <c r="Q319" s="127"/>
      <c r="R319" s="238">
        <v>0.18851134</v>
      </c>
      <c r="S319" s="238">
        <v>0.10654211999999999</v>
      </c>
      <c r="T319" s="197">
        <v>0.28836000000000001</v>
      </c>
      <c r="U319" s="106">
        <v>1.4419606422918085</v>
      </c>
      <c r="V319" s="106"/>
      <c r="W319" s="238">
        <v>2.7738169799999999</v>
      </c>
      <c r="X319" s="238">
        <v>0.45378401000000002</v>
      </c>
      <c r="Y319" s="197">
        <v>8.3470000000000003E-2</v>
      </c>
      <c r="Z319" s="106">
        <v>21.217476434471923</v>
      </c>
      <c r="AA319" s="127"/>
      <c r="AB319" s="238">
        <v>6.7074795900000002</v>
      </c>
      <c r="AC319" s="238">
        <v>0.49118603999999999</v>
      </c>
      <c r="AD319" s="197">
        <v>3.7359999999999997E-2</v>
      </c>
      <c r="AE319" s="106">
        <v>51.306842218381121</v>
      </c>
      <c r="AF319" s="127"/>
      <c r="AG319" s="238">
        <v>8.961982410000001</v>
      </c>
      <c r="AH319" s="238">
        <v>0.4180548</v>
      </c>
      <c r="AI319" s="197">
        <v>2.3800000000000002E-2</v>
      </c>
      <c r="AJ319" s="106">
        <v>68.551981605623794</v>
      </c>
      <c r="AK319" s="127"/>
      <c r="AL319" s="238">
        <v>2.7058689899999999</v>
      </c>
      <c r="AM319" s="238">
        <v>0.40379160999999997</v>
      </c>
      <c r="AN319" s="197">
        <v>7.6139999999999999E-2</v>
      </c>
      <c r="AO319" s="106">
        <v>20.697728777366322</v>
      </c>
      <c r="AP319" s="106"/>
      <c r="AQ319" s="298">
        <v>0.89611447999999994</v>
      </c>
      <c r="AR319" s="106">
        <v>0.22446302000000001</v>
      </c>
      <c r="AS319" s="197">
        <v>0.1278</v>
      </c>
      <c r="AT319" s="106">
        <v>6.854557456054315</v>
      </c>
      <c r="AU319" s="127"/>
      <c r="AV319" s="238">
        <v>8.0658679299999996</v>
      </c>
      <c r="AW319" s="238">
        <v>0.37936192999999996</v>
      </c>
      <c r="AX319" s="197">
        <v>2.4E-2</v>
      </c>
      <c r="AY319" s="106">
        <v>61.697424149569471</v>
      </c>
      <c r="AZ319" s="127"/>
      <c r="BA319" s="238">
        <v>1.5365562800000001</v>
      </c>
      <c r="BB319" s="238">
        <v>0.28135137999999998</v>
      </c>
      <c r="BC319" s="197">
        <v>9.3420000000000003E-2</v>
      </c>
      <c r="BD319" s="106">
        <v>11.753423854640852</v>
      </c>
      <c r="BE319" s="127"/>
      <c r="BF319" s="238">
        <v>6.54461564</v>
      </c>
      <c r="BG319" s="238">
        <v>0.43188625000000003</v>
      </c>
      <c r="BH319" s="197">
        <v>3.3669999999999999E-2</v>
      </c>
      <c r="BI319" s="106">
        <v>50.061063550911136</v>
      </c>
      <c r="BJ319" s="127"/>
      <c r="BK319" s="238">
        <v>1.530399E-2</v>
      </c>
      <c r="BL319" s="238">
        <v>2.3325910000000002E-2</v>
      </c>
      <c r="BM319" s="197">
        <v>0.77764</v>
      </c>
      <c r="BN319" s="114">
        <v>0.11706325598251763</v>
      </c>
    </row>
    <row r="320" spans="1:66" ht="12" customHeight="1" x14ac:dyDescent="0.45">
      <c r="A320" s="761"/>
      <c r="B320" s="832"/>
      <c r="C320" s="18" t="s">
        <v>134</v>
      </c>
      <c r="D320" s="196">
        <v>12.744754720000001</v>
      </c>
      <c r="E320" s="220">
        <v>0.22458620999999998</v>
      </c>
      <c r="F320" s="197">
        <v>8.9899999999999997E-3</v>
      </c>
      <c r="G320" s="198"/>
      <c r="H320" s="238">
        <v>1.5992944299999998</v>
      </c>
      <c r="I320" s="238">
        <v>0.29853617000000005</v>
      </c>
      <c r="J320" s="197">
        <v>9.5240000000000005E-2</v>
      </c>
      <c r="K320" s="81">
        <v>12.548648170452978</v>
      </c>
      <c r="L320" s="48"/>
      <c r="M320" s="238">
        <v>1.2541784299999998</v>
      </c>
      <c r="N320" s="238">
        <v>0.2013132</v>
      </c>
      <c r="O320" s="197">
        <v>8.1890000000000004E-2</v>
      </c>
      <c r="P320" s="106">
        <v>9.8407419958569413</v>
      </c>
      <c r="Q320" s="127"/>
      <c r="R320" s="238">
        <v>0.18694176999999998</v>
      </c>
      <c r="S320" s="238">
        <v>0.1076791</v>
      </c>
      <c r="T320" s="197">
        <v>0.29387999999999997</v>
      </c>
      <c r="U320" s="106">
        <v>1.466813399763883</v>
      </c>
      <c r="V320" s="106"/>
      <c r="W320" s="238">
        <v>2.6779046100000001</v>
      </c>
      <c r="X320" s="238">
        <v>0.37728958000000001</v>
      </c>
      <c r="Y320" s="197">
        <v>7.1879999999999999E-2</v>
      </c>
      <c r="Z320" s="106">
        <v>21.011817558149129</v>
      </c>
      <c r="AA320" s="127"/>
      <c r="AB320" s="238">
        <v>6.4977903800000005</v>
      </c>
      <c r="AC320" s="238">
        <v>0.48191336000000001</v>
      </c>
      <c r="AD320" s="197">
        <v>3.7839999999999999E-2</v>
      </c>
      <c r="AE320" s="207">
        <v>50.9840363565663</v>
      </c>
      <c r="AF320" s="127"/>
      <c r="AG320" s="238">
        <v>9.0955052700000003</v>
      </c>
      <c r="AH320" s="238">
        <v>0.37775355999999999</v>
      </c>
      <c r="AI320" s="197">
        <v>2.1190000000000001E-2</v>
      </c>
      <c r="AJ320" s="106">
        <v>71.366656085790865</v>
      </c>
      <c r="AK320" s="127"/>
      <c r="AL320" s="238">
        <v>2.7449405000000002</v>
      </c>
      <c r="AM320" s="238">
        <v>0.42619367000000002</v>
      </c>
      <c r="AN320" s="197">
        <v>7.9219999999999999E-2</v>
      </c>
      <c r="AO320" s="106">
        <v>21.537805633029869</v>
      </c>
      <c r="AP320" s="106"/>
      <c r="AQ320" s="298">
        <v>1.13601649</v>
      </c>
      <c r="AR320" s="106">
        <v>0.25794405999999998</v>
      </c>
      <c r="AS320" s="197">
        <v>0.11584999999999999</v>
      </c>
      <c r="AT320" s="106">
        <v>8.9136002611119682</v>
      </c>
      <c r="AU320" s="127"/>
      <c r="AV320" s="238">
        <v>7.95948878</v>
      </c>
      <c r="AW320" s="238">
        <v>0.38084022000000001</v>
      </c>
      <c r="AX320" s="197">
        <v>2.4410000000000001E-2</v>
      </c>
      <c r="AY320" s="106">
        <v>62.453055824678906</v>
      </c>
      <c r="AZ320" s="127"/>
      <c r="BA320" s="238">
        <v>1.3228385699999998</v>
      </c>
      <c r="BB320" s="238">
        <v>0.24123489000000001</v>
      </c>
      <c r="BC320" s="197">
        <v>9.3039999999999998E-2</v>
      </c>
      <c r="BD320" s="106">
        <v>10.379474529424288</v>
      </c>
      <c r="BE320" s="127"/>
      <c r="BF320" s="238">
        <v>6.63665021</v>
      </c>
      <c r="BG320" s="238">
        <v>0.42708082999999997</v>
      </c>
      <c r="BH320" s="197">
        <v>3.2829999999999998E-2</v>
      </c>
      <c r="BI320" s="106">
        <v>52.073581295254613</v>
      </c>
      <c r="BJ320" s="127"/>
      <c r="BK320" s="238">
        <v>0</v>
      </c>
      <c r="BL320" s="238">
        <v>0</v>
      </c>
      <c r="BM320" s="197" t="s">
        <v>69</v>
      </c>
      <c r="BN320" s="114">
        <v>0</v>
      </c>
    </row>
    <row r="321" spans="1:66" ht="12" customHeight="1" x14ac:dyDescent="0.45">
      <c r="A321" s="761"/>
      <c r="B321" s="831" t="s">
        <v>67</v>
      </c>
      <c r="C321" s="17" t="s">
        <v>59</v>
      </c>
      <c r="D321" s="191">
        <v>80.783774340000008</v>
      </c>
      <c r="E321" s="192">
        <v>1.86957043</v>
      </c>
      <c r="F321" s="195">
        <v>1.1809999999999999E-2</v>
      </c>
      <c r="G321" s="194"/>
      <c r="H321" s="158">
        <v>0.54010310000000006</v>
      </c>
      <c r="I321" s="158">
        <v>0.48250694</v>
      </c>
      <c r="J321" s="195">
        <v>0.45579999999999998</v>
      </c>
      <c r="K321" s="80">
        <v>0.66857868973394641</v>
      </c>
      <c r="L321" s="47"/>
      <c r="M321" s="158">
        <v>0.30401350000000005</v>
      </c>
      <c r="N321" s="158">
        <v>0.29060539999999996</v>
      </c>
      <c r="O321" s="195">
        <v>0.48770000000000002</v>
      </c>
      <c r="P321" s="107">
        <v>0.37632990347848611</v>
      </c>
      <c r="Q321" s="174"/>
      <c r="R321" s="158">
        <v>3.7134399999999998E-2</v>
      </c>
      <c r="S321" s="158">
        <v>7.2957319999999992E-2</v>
      </c>
      <c r="T321" s="195">
        <v>1</v>
      </c>
      <c r="U321" s="107">
        <v>4.5967646725331247E-2</v>
      </c>
      <c r="V321" s="107"/>
      <c r="W321" s="158">
        <v>0.76711243000000007</v>
      </c>
      <c r="X321" s="158">
        <v>0.58123455000000002</v>
      </c>
      <c r="Y321" s="195">
        <v>0.38657999999999998</v>
      </c>
      <c r="Z321" s="107">
        <v>0.94958726089152923</v>
      </c>
      <c r="AA321" s="174"/>
      <c r="AB321" s="158">
        <v>2.2049481399999999</v>
      </c>
      <c r="AC321" s="158">
        <v>1.4598581099999999</v>
      </c>
      <c r="AD321" s="195">
        <v>0.33779999999999999</v>
      </c>
      <c r="AE321" s="107">
        <v>2.7294443197465483</v>
      </c>
      <c r="AF321" s="174"/>
      <c r="AG321" s="158">
        <v>10.242911579999999</v>
      </c>
      <c r="AH321" s="158">
        <v>3.3740680000000003</v>
      </c>
      <c r="AI321" s="195">
        <v>0.16805999999999999</v>
      </c>
      <c r="AJ321" s="107">
        <v>12.679416954313103</v>
      </c>
      <c r="AK321" s="174"/>
      <c r="AL321" s="158">
        <v>26.186194140000001</v>
      </c>
      <c r="AM321" s="158">
        <v>3.8772968300000001</v>
      </c>
      <c r="AN321" s="195">
        <v>7.5539999999999996E-2</v>
      </c>
      <c r="AO321" s="107">
        <v>32.415165488292779</v>
      </c>
      <c r="AP321" s="107"/>
      <c r="AQ321" s="297">
        <v>4.4167882499999997</v>
      </c>
      <c r="AR321" s="107">
        <v>1.42177216</v>
      </c>
      <c r="AS321" s="195">
        <v>0.16424</v>
      </c>
      <c r="AT321" s="107">
        <v>5.4674200185432928</v>
      </c>
      <c r="AU321" s="174"/>
      <c r="AV321" s="158">
        <v>5.8261233300000006</v>
      </c>
      <c r="AW321" s="158">
        <v>2.7042925200000001</v>
      </c>
      <c r="AX321" s="195">
        <v>0.23682</v>
      </c>
      <c r="AY321" s="107">
        <v>7.2119969357698128</v>
      </c>
      <c r="AZ321" s="174"/>
      <c r="BA321" s="158">
        <v>2.2734102300000001</v>
      </c>
      <c r="BB321" s="158">
        <v>1.00738412</v>
      </c>
      <c r="BC321" s="195">
        <v>0.22608</v>
      </c>
      <c r="BD321" s="107">
        <v>2.8141916474857291</v>
      </c>
      <c r="BE321" s="174"/>
      <c r="BF321" s="158">
        <v>3.5527131000000001</v>
      </c>
      <c r="BG321" s="158">
        <v>1.9500965699999999</v>
      </c>
      <c r="BH321" s="195">
        <v>0.28005000000000002</v>
      </c>
      <c r="BI321" s="107">
        <v>4.3978052882840828</v>
      </c>
      <c r="BJ321" s="174"/>
      <c r="BK321" s="158">
        <v>0</v>
      </c>
      <c r="BL321" s="158">
        <v>0</v>
      </c>
      <c r="BM321" s="195" t="s">
        <v>69</v>
      </c>
      <c r="BN321" s="115">
        <v>0</v>
      </c>
    </row>
    <row r="322" spans="1:66" ht="12" customHeight="1" x14ac:dyDescent="0.45">
      <c r="A322" s="761"/>
      <c r="B322" s="831"/>
      <c r="C322" s="17" t="s">
        <v>133</v>
      </c>
      <c r="D322" s="191">
        <v>43.312642359999998</v>
      </c>
      <c r="E322" s="192">
        <v>1.2709291599999999</v>
      </c>
      <c r="F322" s="195">
        <v>1.4970000000000001E-2</v>
      </c>
      <c r="G322" s="192"/>
      <c r="H322" s="192">
        <v>4.7780320000000001E-2</v>
      </c>
      <c r="I322" s="192">
        <v>6.0218929999999997E-2</v>
      </c>
      <c r="J322" s="195">
        <v>0.64302999999999999</v>
      </c>
      <c r="K322" s="80">
        <v>0.11031495054692389</v>
      </c>
      <c r="L322" s="47"/>
      <c r="M322" s="192">
        <v>0.20549306000000001</v>
      </c>
      <c r="N322" s="192">
        <v>0.22647568999999998</v>
      </c>
      <c r="O322" s="195">
        <v>0.56230000000000002</v>
      </c>
      <c r="P322" s="107">
        <v>0.47444129197200985</v>
      </c>
      <c r="Q322" s="174"/>
      <c r="R322" s="192">
        <v>0</v>
      </c>
      <c r="S322" s="192">
        <v>0</v>
      </c>
      <c r="T322" s="195" t="s">
        <v>69</v>
      </c>
      <c r="U322" s="107">
        <v>0</v>
      </c>
      <c r="V322" s="107"/>
      <c r="W322" s="192">
        <v>0.23940141000000001</v>
      </c>
      <c r="X322" s="192">
        <v>0.2306694</v>
      </c>
      <c r="Y322" s="195">
        <v>0.49159000000000003</v>
      </c>
      <c r="Z322" s="107">
        <v>0.55272871142373781</v>
      </c>
      <c r="AA322" s="174"/>
      <c r="AB322" s="192">
        <v>1.20748967</v>
      </c>
      <c r="AC322" s="192">
        <v>0.79229141000000003</v>
      </c>
      <c r="AD322" s="195">
        <v>0.33477000000000001</v>
      </c>
      <c r="AE322" s="107">
        <v>2.7878457748288716</v>
      </c>
      <c r="AF322" s="174"/>
      <c r="AG322" s="192">
        <v>5.8774298600000003</v>
      </c>
      <c r="AH322" s="192">
        <v>1.87046026</v>
      </c>
      <c r="AI322" s="195">
        <v>0.16236999999999999</v>
      </c>
      <c r="AJ322" s="107">
        <v>13.569779029293102</v>
      </c>
      <c r="AK322" s="174"/>
      <c r="AL322" s="192">
        <v>14.376922850000001</v>
      </c>
      <c r="AM322" s="192">
        <v>2.3814213800000004</v>
      </c>
      <c r="AN322" s="195">
        <v>8.4510000000000002E-2</v>
      </c>
      <c r="AO322" s="107">
        <v>33.193363569241271</v>
      </c>
      <c r="AP322" s="107"/>
      <c r="AQ322" s="325">
        <v>2.1756240400000002</v>
      </c>
      <c r="AR322" s="107">
        <v>0.81066081000000001</v>
      </c>
      <c r="AS322" s="195">
        <v>0.19011</v>
      </c>
      <c r="AT322" s="107">
        <v>5.0230692967585551</v>
      </c>
      <c r="AU322" s="174"/>
      <c r="AV322" s="192">
        <v>3.7018058299999996</v>
      </c>
      <c r="AW322" s="192">
        <v>1.6803501000000001</v>
      </c>
      <c r="AX322" s="195">
        <v>0.2316</v>
      </c>
      <c r="AY322" s="107">
        <v>8.5467097556224925</v>
      </c>
      <c r="AZ322" s="174"/>
      <c r="BA322" s="192">
        <v>1.7141515999999999</v>
      </c>
      <c r="BB322" s="192">
        <v>0.77342696999999994</v>
      </c>
      <c r="BC322" s="195">
        <v>0.23019999999999999</v>
      </c>
      <c r="BD322" s="107">
        <v>3.9576241637546681</v>
      </c>
      <c r="BE322" s="174"/>
      <c r="BF322" s="192">
        <v>1.9876542300000002</v>
      </c>
      <c r="BG322" s="192">
        <v>1.0465531800000001</v>
      </c>
      <c r="BH322" s="195">
        <v>0.26863999999999999</v>
      </c>
      <c r="BI322" s="107">
        <v>4.5890855918678248</v>
      </c>
      <c r="BJ322" s="174"/>
      <c r="BK322" s="192">
        <v>0</v>
      </c>
      <c r="BL322" s="192">
        <v>0</v>
      </c>
      <c r="BM322" s="195" t="s">
        <v>69</v>
      </c>
      <c r="BN322" s="115">
        <v>0</v>
      </c>
    </row>
    <row r="323" spans="1:66" ht="12" customHeight="1" x14ac:dyDescent="0.45">
      <c r="A323" s="761"/>
      <c r="B323" s="831"/>
      <c r="C323" s="17" t="s">
        <v>134</v>
      </c>
      <c r="D323" s="199">
        <v>37.471131970000002</v>
      </c>
      <c r="E323" s="200">
        <v>1.0994530899999999</v>
      </c>
      <c r="F323" s="201">
        <v>1.4970000000000001E-2</v>
      </c>
      <c r="G323" s="202"/>
      <c r="H323" s="203">
        <v>0.49232276999999997</v>
      </c>
      <c r="I323" s="203">
        <v>0.47789458000000001</v>
      </c>
      <c r="J323" s="201">
        <v>0.49525000000000002</v>
      </c>
      <c r="K323" s="82">
        <v>1.3138721573561258</v>
      </c>
      <c r="L323" s="49"/>
      <c r="M323" s="203">
        <v>9.8520439999999987E-2</v>
      </c>
      <c r="N323" s="203">
        <v>0.1054707</v>
      </c>
      <c r="O323" s="201">
        <v>0.54620000000000002</v>
      </c>
      <c r="P323" s="108">
        <v>0.26292357561783042</v>
      </c>
      <c r="Q323" s="180"/>
      <c r="R323" s="203">
        <v>3.7134399999999998E-2</v>
      </c>
      <c r="S323" s="203">
        <v>7.2957319999999992E-2</v>
      </c>
      <c r="T323" s="201">
        <v>1</v>
      </c>
      <c r="U323" s="108">
        <v>9.9101356291372261E-2</v>
      </c>
      <c r="V323" s="108"/>
      <c r="W323" s="203">
        <v>0.52771101999999992</v>
      </c>
      <c r="X323" s="203">
        <v>0.48988717000000004</v>
      </c>
      <c r="Y323" s="201">
        <v>0.47364000000000001</v>
      </c>
      <c r="Z323" s="108">
        <v>1.4083135263233948</v>
      </c>
      <c r="AA323" s="180"/>
      <c r="AB323" s="203">
        <v>0.99745848000000004</v>
      </c>
      <c r="AC323" s="203">
        <v>0.70327908000000006</v>
      </c>
      <c r="AD323" s="201">
        <v>0.35972999999999999</v>
      </c>
      <c r="AE323" s="108">
        <v>2.6619384778623223</v>
      </c>
      <c r="AF323" s="180"/>
      <c r="AG323" s="203">
        <v>4.36548172</v>
      </c>
      <c r="AH323" s="203">
        <v>1.6152492299999999</v>
      </c>
      <c r="AI323" s="201">
        <v>0.18878</v>
      </c>
      <c r="AJ323" s="108">
        <v>11.650253116172406</v>
      </c>
      <c r="AK323" s="180"/>
      <c r="AL323" s="203">
        <v>11.80927129</v>
      </c>
      <c r="AM323" s="203">
        <v>1.7919820500000001</v>
      </c>
      <c r="AN323" s="201">
        <v>7.7420000000000003E-2</v>
      </c>
      <c r="AO323" s="108">
        <v>31.515651300458963</v>
      </c>
      <c r="AP323" s="108"/>
      <c r="AQ323" s="299">
        <v>2.2411642199999999</v>
      </c>
      <c r="AR323" s="108">
        <v>0.85085155999999995</v>
      </c>
      <c r="AS323" s="201">
        <v>0.19370000000000001</v>
      </c>
      <c r="AT323" s="108">
        <v>5.9810422108259562</v>
      </c>
      <c r="AU323" s="180"/>
      <c r="AV323" s="203">
        <v>2.12431751</v>
      </c>
      <c r="AW323" s="203">
        <v>1.17318246</v>
      </c>
      <c r="AX323" s="201">
        <v>0.28177000000000002</v>
      </c>
      <c r="AY323" s="108">
        <v>5.6692109320336606</v>
      </c>
      <c r="AZ323" s="180"/>
      <c r="BA323" s="203">
        <v>0.55925863000000009</v>
      </c>
      <c r="BB323" s="203">
        <v>0.40702021999999999</v>
      </c>
      <c r="BC323" s="201">
        <v>0.37131999999999998</v>
      </c>
      <c r="BD323" s="108">
        <v>1.4925052983394034</v>
      </c>
      <c r="BE323" s="180"/>
      <c r="BF323" s="203">
        <v>1.5650588700000001</v>
      </c>
      <c r="BG323" s="203">
        <v>0.98912738</v>
      </c>
      <c r="BH323" s="201">
        <v>0.32245000000000001</v>
      </c>
      <c r="BI323" s="108">
        <v>4.1767056070070465</v>
      </c>
      <c r="BJ323" s="180"/>
      <c r="BK323" s="203">
        <v>0</v>
      </c>
      <c r="BL323" s="203">
        <v>0</v>
      </c>
      <c r="BM323" s="201" t="s">
        <v>69</v>
      </c>
      <c r="BN323" s="116">
        <v>0</v>
      </c>
    </row>
    <row r="324" spans="1:66" ht="12" customHeight="1" x14ac:dyDescent="0.45">
      <c r="A324" s="160"/>
      <c r="B324" s="160"/>
      <c r="C324" s="160"/>
      <c r="D324" s="323"/>
      <c r="E324" s="324"/>
      <c r="F324" s="324"/>
    </row>
    <row r="325" spans="1:66" ht="12" customHeight="1" x14ac:dyDescent="0.45">
      <c r="A325" s="850" t="s">
        <v>102</v>
      </c>
      <c r="B325" s="851"/>
      <c r="C325" s="851"/>
      <c r="D325" s="851"/>
      <c r="E325" s="851"/>
      <c r="F325" s="852"/>
    </row>
    <row r="326" spans="1:66" ht="12" customHeight="1" x14ac:dyDescent="0.45">
      <c r="A326" s="783" t="s">
        <v>103</v>
      </c>
      <c r="B326" s="784"/>
      <c r="C326" s="784"/>
      <c r="D326" s="784"/>
      <c r="E326" s="784"/>
      <c r="F326" s="785"/>
    </row>
    <row r="327" spans="1:66" ht="12" customHeight="1" x14ac:dyDescent="0.45">
      <c r="A327" s="751" t="s">
        <v>112</v>
      </c>
      <c r="B327" s="779"/>
      <c r="C327" s="779"/>
      <c r="D327" s="779"/>
      <c r="E327" s="779"/>
      <c r="F327" s="753"/>
    </row>
    <row r="328" spans="1:66" ht="37.5" customHeight="1" x14ac:dyDescent="0.45">
      <c r="A328" s="751" t="s">
        <v>113</v>
      </c>
      <c r="B328" s="779"/>
      <c r="C328" s="779"/>
      <c r="D328" s="779"/>
      <c r="E328" s="779"/>
      <c r="F328" s="753"/>
    </row>
    <row r="329" spans="1:66" ht="12" customHeight="1" x14ac:dyDescent="0.45">
      <c r="A329" s="751" t="s">
        <v>114</v>
      </c>
      <c r="B329" s="779"/>
      <c r="C329" s="779"/>
      <c r="D329" s="779"/>
      <c r="E329" s="779"/>
      <c r="F329" s="753"/>
    </row>
    <row r="330" spans="1:66" ht="12" customHeight="1" x14ac:dyDescent="0.45">
      <c r="A330" s="751" t="s">
        <v>135</v>
      </c>
      <c r="B330" s="779"/>
      <c r="C330" s="779"/>
      <c r="D330" s="779"/>
      <c r="E330" s="779"/>
      <c r="F330" s="753"/>
    </row>
    <row r="331" spans="1:66" ht="12" customHeight="1" x14ac:dyDescent="0.45">
      <c r="A331" s="190" t="s">
        <v>225</v>
      </c>
      <c r="B331" s="157"/>
      <c r="C331" s="157"/>
      <c r="D331" s="164"/>
      <c r="E331" s="42"/>
      <c r="F331" s="43"/>
    </row>
    <row r="333" spans="1:66" ht="12" customHeight="1" x14ac:dyDescent="0.45">
      <c r="A333" s="813"/>
      <c r="B333" s="814"/>
      <c r="C333" s="814"/>
      <c r="D333" s="814"/>
      <c r="E333" s="814"/>
      <c r="F333" s="814"/>
      <c r="G333" s="815"/>
      <c r="H333" s="10"/>
      <c r="I333" s="10"/>
      <c r="J333" s="10"/>
      <c r="K333" s="10"/>
      <c r="L333" s="10"/>
      <c r="M333" s="93"/>
      <c r="N333" s="10"/>
      <c r="O333" s="10"/>
      <c r="P333" s="10"/>
      <c r="Q333" s="10"/>
      <c r="R333" s="10"/>
      <c r="S333" s="93"/>
      <c r="T333" s="10"/>
      <c r="U333" s="10"/>
      <c r="V333" s="10"/>
      <c r="W333" s="10"/>
      <c r="X333" s="10"/>
      <c r="Y333" s="93"/>
      <c r="Z333" s="10"/>
      <c r="AA333" s="10"/>
      <c r="AB333" s="10"/>
      <c r="AC333" s="10"/>
      <c r="AD333" s="12"/>
      <c r="AE333" s="93"/>
      <c r="AF333" s="10"/>
      <c r="AG333" s="35"/>
      <c r="AH333" s="10"/>
      <c r="AI333" s="10"/>
      <c r="AJ333" s="10"/>
      <c r="AK333" s="93"/>
      <c r="AL333" s="10"/>
      <c r="AM333" s="10"/>
      <c r="AN333" s="10"/>
      <c r="AO333" s="10"/>
      <c r="AP333" s="10"/>
      <c r="AQ333" s="93"/>
      <c r="AR333" s="10"/>
      <c r="AS333" s="10"/>
      <c r="AT333" s="10"/>
      <c r="AU333" s="10"/>
      <c r="AV333" s="12"/>
      <c r="AW333" s="93"/>
      <c r="AX333" s="10"/>
      <c r="AY333" s="10"/>
      <c r="AZ333" s="10"/>
      <c r="BA333" s="10"/>
      <c r="BB333" s="12"/>
      <c r="BC333" s="93"/>
      <c r="BD333" s="10"/>
      <c r="BE333" s="10"/>
      <c r="BF333" s="10"/>
      <c r="BG333" s="10"/>
      <c r="BH333" s="10"/>
      <c r="BI333" s="93"/>
      <c r="BJ333" s="12"/>
    </row>
    <row r="334" spans="1:66" s="7" customFormat="1" ht="12" customHeight="1" x14ac:dyDescent="0.45">
      <c r="A334" s="816" t="s">
        <v>248</v>
      </c>
      <c r="B334" s="817"/>
      <c r="C334" s="817"/>
      <c r="D334" s="817"/>
      <c r="E334" s="817"/>
      <c r="F334" s="817"/>
      <c r="G334" s="818"/>
      <c r="H334" s="10"/>
      <c r="I334" s="10"/>
      <c r="J334" s="10"/>
      <c r="K334" s="10"/>
      <c r="L334" s="10"/>
      <c r="M334" s="93"/>
      <c r="N334" s="10"/>
      <c r="O334" s="10"/>
      <c r="P334" s="10"/>
      <c r="Q334" s="10"/>
      <c r="R334" s="10"/>
      <c r="S334" s="93"/>
      <c r="T334" s="10"/>
      <c r="U334" s="10"/>
      <c r="V334" s="10"/>
      <c r="W334" s="10"/>
      <c r="X334" s="10"/>
      <c r="Y334" s="93"/>
      <c r="Z334" s="10"/>
      <c r="AA334" s="10"/>
      <c r="AB334" s="10"/>
      <c r="AC334" s="10"/>
      <c r="AD334" s="12"/>
      <c r="AE334" s="93"/>
      <c r="AF334" s="10"/>
      <c r="AG334" s="35"/>
      <c r="AH334" s="10"/>
      <c r="AI334" s="10"/>
      <c r="AJ334" s="10"/>
      <c r="AK334" s="93"/>
      <c r="AL334" s="10"/>
      <c r="AM334" s="10"/>
      <c r="AN334" s="10"/>
      <c r="AO334" s="10"/>
      <c r="AP334" s="10"/>
      <c r="AQ334" s="93"/>
      <c r="AR334" s="10"/>
      <c r="AS334" s="10"/>
      <c r="AT334" s="10"/>
      <c r="AU334" s="10"/>
      <c r="AV334" s="12"/>
      <c r="AW334" s="93"/>
      <c r="AX334" s="10"/>
      <c r="AY334" s="10"/>
      <c r="AZ334" s="10"/>
      <c r="BA334" s="10"/>
      <c r="BB334" s="12"/>
      <c r="BC334" s="93"/>
      <c r="BD334" s="10"/>
      <c r="BE334" s="10"/>
      <c r="BF334" s="10"/>
      <c r="BG334" s="10"/>
      <c r="BH334" s="10"/>
      <c r="BI334" s="93"/>
      <c r="BJ334" s="12"/>
    </row>
    <row r="335" spans="1:66" ht="12" customHeight="1" x14ac:dyDescent="0.45">
      <c r="A335" s="816" t="s">
        <v>115</v>
      </c>
      <c r="B335" s="817"/>
      <c r="C335" s="817"/>
      <c r="D335" s="817"/>
      <c r="E335" s="817"/>
      <c r="F335" s="817"/>
      <c r="G335" s="819"/>
      <c r="H335" s="10"/>
      <c r="I335" s="1009" t="s">
        <v>1037</v>
      </c>
      <c r="J335" s="10"/>
      <c r="K335" s="10"/>
      <c r="L335" s="10"/>
      <c r="M335" s="93"/>
      <c r="N335" s="10"/>
      <c r="O335" s="10"/>
      <c r="P335" s="10"/>
      <c r="Q335" s="10"/>
      <c r="R335" s="10"/>
      <c r="S335" s="93"/>
      <c r="T335" s="10"/>
      <c r="U335" s="10"/>
      <c r="V335" s="10"/>
      <c r="W335" s="10"/>
      <c r="X335" s="10"/>
      <c r="Y335" s="93"/>
      <c r="Z335" s="10"/>
      <c r="AA335" s="10"/>
      <c r="AB335" s="10"/>
      <c r="AC335" s="10"/>
      <c r="AD335" s="12"/>
      <c r="AE335" s="93"/>
      <c r="AF335" s="10"/>
      <c r="AG335" s="10"/>
      <c r="AH335" s="10"/>
      <c r="AI335" s="10"/>
      <c r="AJ335" s="10"/>
      <c r="AK335" s="93"/>
      <c r="AL335" s="10"/>
      <c r="AM335" s="10"/>
      <c r="AN335" s="10"/>
      <c r="AO335" s="10"/>
      <c r="AP335" s="10"/>
      <c r="AQ335" s="93"/>
      <c r="AR335" s="10"/>
      <c r="AS335" s="10"/>
      <c r="AT335" s="10"/>
      <c r="AU335" s="10"/>
      <c r="AV335" s="12"/>
      <c r="AW335" s="93"/>
      <c r="AX335" s="10"/>
      <c r="AY335" s="10"/>
      <c r="AZ335" s="10"/>
      <c r="BA335" s="10"/>
      <c r="BB335" s="12"/>
      <c r="BC335" s="93"/>
      <c r="BD335" s="10"/>
      <c r="BE335" s="10"/>
      <c r="BF335" s="10"/>
      <c r="BG335" s="10"/>
      <c r="BH335" s="10"/>
      <c r="BI335" s="93"/>
      <c r="BJ335" s="12"/>
    </row>
    <row r="336" spans="1:66" ht="12" customHeight="1" x14ac:dyDescent="0.45">
      <c r="A336" s="816" t="s">
        <v>116</v>
      </c>
      <c r="B336" s="817"/>
      <c r="C336" s="817"/>
      <c r="D336" s="820"/>
      <c r="E336" s="820"/>
      <c r="F336" s="820"/>
      <c r="G336" s="819"/>
      <c r="H336" s="36"/>
      <c r="J336" s="10"/>
      <c r="K336" s="10"/>
      <c r="L336" s="10"/>
      <c r="M336" s="93"/>
      <c r="N336" s="10"/>
      <c r="O336" s="10"/>
      <c r="P336" s="10"/>
      <c r="Q336" s="10"/>
      <c r="R336" s="10"/>
      <c r="S336" s="93"/>
      <c r="T336" s="10"/>
      <c r="U336" s="10"/>
      <c r="V336" s="10"/>
      <c r="W336" s="10"/>
      <c r="X336" s="10"/>
      <c r="Y336" s="93"/>
      <c r="Z336" s="10"/>
      <c r="AA336" s="10"/>
      <c r="AB336" s="10"/>
      <c r="AC336" s="10"/>
      <c r="AD336" s="12"/>
      <c r="AE336" s="93"/>
      <c r="AF336" s="10"/>
      <c r="AG336" s="10"/>
      <c r="AH336" s="10"/>
      <c r="AI336" s="10"/>
      <c r="AJ336" s="10"/>
      <c r="AK336" s="93"/>
      <c r="AL336" s="10"/>
      <c r="AM336" s="10"/>
      <c r="AN336" s="10"/>
      <c r="AO336" s="10"/>
      <c r="AP336" s="10"/>
      <c r="AQ336" s="93"/>
      <c r="AR336" s="10"/>
      <c r="AS336" s="10"/>
      <c r="AT336" s="10"/>
      <c r="AU336" s="10"/>
      <c r="AV336" s="12"/>
      <c r="AW336" s="93"/>
      <c r="AX336" s="10"/>
      <c r="AY336" s="10"/>
      <c r="AZ336" s="10"/>
      <c r="BA336" s="10"/>
      <c r="BB336" s="12"/>
      <c r="BC336" s="93"/>
      <c r="BD336" s="10"/>
      <c r="BE336" s="10"/>
      <c r="BF336" s="10"/>
      <c r="BG336" s="10"/>
      <c r="BH336" s="10"/>
      <c r="BI336" s="93"/>
      <c r="BJ336" s="12"/>
    </row>
    <row r="337" spans="1:62" ht="12" customHeight="1" x14ac:dyDescent="0.45">
      <c r="A337" s="816" t="s">
        <v>117</v>
      </c>
      <c r="B337" s="817"/>
      <c r="C337" s="817"/>
      <c r="D337" s="817"/>
      <c r="E337" s="817"/>
      <c r="F337" s="817"/>
      <c r="G337" s="819"/>
      <c r="H337" s="10"/>
      <c r="I337" s="10"/>
      <c r="J337" s="10"/>
      <c r="K337" s="10"/>
      <c r="L337" s="10"/>
      <c r="M337" s="93"/>
      <c r="N337" s="10"/>
      <c r="O337" s="10"/>
      <c r="P337" s="10"/>
      <c r="Q337" s="10"/>
      <c r="R337" s="10"/>
      <c r="S337" s="93"/>
      <c r="T337" s="10"/>
      <c r="U337" s="10"/>
      <c r="V337" s="10"/>
      <c r="W337" s="10"/>
      <c r="X337" s="10"/>
      <c r="Y337" s="93"/>
      <c r="Z337" s="10"/>
      <c r="AA337" s="10"/>
      <c r="AB337" s="10"/>
      <c r="AC337" s="10"/>
      <c r="AD337" s="12"/>
      <c r="AE337" s="93"/>
      <c r="AF337" s="10"/>
      <c r="AG337" s="10"/>
      <c r="AH337" s="10"/>
      <c r="AI337" s="10"/>
      <c r="AJ337" s="10"/>
      <c r="AK337" s="93"/>
      <c r="AL337" s="10"/>
      <c r="AM337" s="10"/>
      <c r="AN337" s="10"/>
      <c r="AO337" s="10"/>
      <c r="AP337" s="10"/>
      <c r="AQ337" s="93"/>
      <c r="AR337" s="10"/>
      <c r="AS337" s="10"/>
      <c r="AT337" s="10"/>
      <c r="AU337" s="10"/>
      <c r="AV337" s="12"/>
      <c r="AW337" s="93"/>
      <c r="AX337" s="10"/>
      <c r="AY337" s="10"/>
      <c r="AZ337" s="10"/>
      <c r="BA337" s="10"/>
      <c r="BB337" s="12"/>
      <c r="BC337" s="93"/>
      <c r="BD337" s="10"/>
      <c r="BE337" s="10"/>
      <c r="BF337" s="10"/>
      <c r="BG337" s="10"/>
      <c r="BH337" s="10"/>
      <c r="BI337" s="93"/>
      <c r="BJ337" s="12"/>
    </row>
    <row r="338" spans="1:62" ht="12" customHeight="1" x14ac:dyDescent="0.45">
      <c r="A338" s="821" t="s">
        <v>30</v>
      </c>
      <c r="B338" s="822"/>
      <c r="C338" s="822"/>
      <c r="D338" s="820"/>
      <c r="E338" s="820"/>
      <c r="F338" s="820"/>
      <c r="G338" s="819"/>
      <c r="H338" s="10"/>
      <c r="I338" s="10"/>
      <c r="J338" s="10"/>
      <c r="K338" s="10"/>
      <c r="L338" s="10"/>
      <c r="M338" s="93"/>
      <c r="N338" s="10"/>
      <c r="O338" s="10"/>
      <c r="P338" s="10"/>
      <c r="Q338" s="10"/>
      <c r="R338" s="10"/>
      <c r="S338" s="93"/>
      <c r="T338" s="10"/>
      <c r="U338" s="10"/>
      <c r="V338" s="10"/>
      <c r="W338" s="10"/>
      <c r="X338" s="10"/>
      <c r="Y338" s="93"/>
      <c r="Z338" s="10"/>
      <c r="AA338" s="10"/>
      <c r="AB338" s="10"/>
      <c r="AC338" s="10"/>
      <c r="AD338" s="12"/>
      <c r="AE338" s="93"/>
      <c r="AF338" s="10"/>
      <c r="AG338" s="10"/>
      <c r="AH338" s="10"/>
      <c r="AI338" s="10"/>
      <c r="AJ338" s="10"/>
      <c r="AK338" s="93"/>
      <c r="AL338" s="10"/>
      <c r="AM338" s="10"/>
      <c r="AN338" s="10"/>
      <c r="AO338" s="10"/>
      <c r="AP338" s="10"/>
      <c r="AQ338" s="93"/>
      <c r="AR338" s="10"/>
      <c r="AS338" s="10"/>
      <c r="AT338" s="10"/>
      <c r="AU338" s="10"/>
      <c r="AV338" s="12"/>
      <c r="AW338" s="93"/>
      <c r="AX338" s="10"/>
      <c r="AY338" s="10"/>
      <c r="AZ338" s="10"/>
      <c r="BA338" s="10"/>
      <c r="BB338" s="12"/>
      <c r="BC338" s="93"/>
      <c r="BD338" s="10"/>
      <c r="BE338" s="10"/>
      <c r="BF338" s="10"/>
      <c r="BG338" s="10"/>
      <c r="BH338" s="10"/>
      <c r="BI338" s="93"/>
      <c r="BJ338" s="12"/>
    </row>
    <row r="339" spans="1:62" ht="12" customHeight="1" x14ac:dyDescent="0.45">
      <c r="A339" s="823"/>
      <c r="B339" s="824"/>
      <c r="C339" s="824"/>
      <c r="D339" s="825"/>
      <c r="E339" s="825"/>
      <c r="F339" s="825"/>
      <c r="G339" s="826"/>
      <c r="H339" s="10"/>
      <c r="I339" s="10"/>
      <c r="J339" s="10"/>
      <c r="K339" s="10"/>
      <c r="L339" s="10"/>
      <c r="M339" s="93"/>
      <c r="N339" s="10"/>
      <c r="O339" s="10"/>
      <c r="P339" s="10"/>
      <c r="Q339" s="10"/>
      <c r="R339" s="10"/>
      <c r="S339" s="93"/>
      <c r="T339" s="10"/>
      <c r="U339" s="10"/>
      <c r="V339" s="10"/>
      <c r="W339" s="10"/>
      <c r="X339" s="10"/>
      <c r="Y339" s="93"/>
      <c r="Z339" s="10"/>
      <c r="AA339" s="10"/>
      <c r="AB339" s="10"/>
      <c r="AC339" s="10"/>
      <c r="AD339" s="12"/>
      <c r="AE339" s="93"/>
      <c r="AF339" s="10"/>
      <c r="AG339" s="10"/>
      <c r="AH339" s="10"/>
      <c r="AI339" s="10"/>
      <c r="AJ339" s="10"/>
      <c r="AK339" s="93"/>
      <c r="AL339" s="10"/>
      <c r="AM339" s="10"/>
      <c r="AN339" s="10"/>
      <c r="AO339" s="10"/>
      <c r="AP339" s="10"/>
      <c r="AQ339" s="93"/>
      <c r="AR339" s="10"/>
      <c r="AS339" s="10"/>
      <c r="AT339" s="10"/>
      <c r="AU339" s="10"/>
      <c r="AV339" s="12"/>
      <c r="AW339" s="93"/>
      <c r="AX339" s="10"/>
      <c r="AY339" s="10"/>
      <c r="AZ339" s="10"/>
      <c r="BA339" s="10"/>
      <c r="BB339" s="12"/>
      <c r="BC339" s="93"/>
      <c r="BD339" s="10"/>
      <c r="BE339" s="10"/>
      <c r="BF339" s="10"/>
      <c r="BG339" s="10"/>
      <c r="BH339" s="10"/>
      <c r="BI339" s="93"/>
      <c r="BJ339" s="12"/>
    </row>
    <row r="340" spans="1:62" ht="12" customHeight="1" x14ac:dyDescent="0.45">
      <c r="A340" s="15"/>
      <c r="B340" s="356"/>
      <c r="C340" s="357"/>
      <c r="D340" s="10"/>
      <c r="E340" s="10"/>
      <c r="F340" s="10"/>
      <c r="G340" s="10"/>
      <c r="H340" s="10"/>
      <c r="I340" s="10"/>
      <c r="J340" s="10"/>
      <c r="K340" s="10"/>
      <c r="L340" s="10"/>
      <c r="M340" s="93"/>
      <c r="N340" s="10"/>
      <c r="O340" s="10"/>
      <c r="P340" s="10"/>
      <c r="Q340" s="10"/>
      <c r="R340" s="10"/>
      <c r="S340" s="93"/>
      <c r="T340" s="10"/>
      <c r="U340" s="10"/>
      <c r="V340" s="10"/>
      <c r="W340" s="10"/>
      <c r="X340" s="10"/>
      <c r="Y340" s="93"/>
      <c r="Z340" s="10"/>
      <c r="AA340" s="10"/>
      <c r="AB340" s="10"/>
      <c r="AC340" s="10"/>
      <c r="AD340" s="12"/>
      <c r="AE340" s="93"/>
      <c r="AF340" s="10"/>
      <c r="AG340" s="10"/>
      <c r="AH340" s="10"/>
      <c r="AI340" s="10"/>
      <c r="AJ340" s="10"/>
      <c r="AK340" s="93"/>
      <c r="AL340" s="10"/>
      <c r="AM340" s="10"/>
      <c r="AN340" s="10"/>
      <c r="AO340" s="10"/>
      <c r="AP340" s="10"/>
      <c r="AQ340" s="93"/>
      <c r="AR340" s="10"/>
      <c r="AS340" s="10"/>
      <c r="AT340" s="10"/>
      <c r="AU340" s="10"/>
      <c r="AV340" s="12"/>
      <c r="AW340" s="93"/>
      <c r="AX340" s="10"/>
      <c r="AY340" s="10"/>
      <c r="AZ340" s="10"/>
      <c r="BA340" s="10"/>
      <c r="BB340" s="12"/>
      <c r="BC340" s="93"/>
      <c r="BD340" s="10"/>
      <c r="BE340" s="10"/>
      <c r="BF340" s="10"/>
      <c r="BG340" s="10"/>
      <c r="BH340" s="10"/>
      <c r="BI340" s="445" t="s">
        <v>31</v>
      </c>
      <c r="BJ340" s="12"/>
    </row>
    <row r="341" spans="1:62" ht="12" customHeight="1" x14ac:dyDescent="0.45">
      <c r="A341" s="839" t="s">
        <v>32</v>
      </c>
      <c r="B341" s="839" t="s">
        <v>55</v>
      </c>
      <c r="C341" s="776" t="s">
        <v>118</v>
      </c>
      <c r="D341" s="764" t="s">
        <v>109</v>
      </c>
      <c r="E341" s="764"/>
      <c r="F341" s="764"/>
      <c r="G341" s="39"/>
      <c r="H341" s="764" t="s">
        <v>120</v>
      </c>
      <c r="I341" s="764"/>
      <c r="J341" s="764"/>
      <c r="K341" s="764"/>
      <c r="L341" s="333"/>
      <c r="M341" s="764" t="s">
        <v>121</v>
      </c>
      <c r="N341" s="764"/>
      <c r="O341" s="764"/>
      <c r="P341" s="764"/>
      <c r="Q341" s="39"/>
      <c r="R341" s="764" t="s">
        <v>196</v>
      </c>
      <c r="S341" s="764"/>
      <c r="T341" s="764"/>
      <c r="U341" s="764"/>
      <c r="V341" s="333"/>
      <c r="W341" s="764" t="s">
        <v>197</v>
      </c>
      <c r="X341" s="764"/>
      <c r="Y341" s="764"/>
      <c r="Z341" s="764"/>
      <c r="AA341" s="333"/>
      <c r="AB341" s="764" t="s">
        <v>125</v>
      </c>
      <c r="AC341" s="764"/>
      <c r="AD341" s="764"/>
      <c r="AE341" s="764"/>
      <c r="AF341" s="46"/>
      <c r="AG341" s="835" t="s">
        <v>126</v>
      </c>
      <c r="AH341" s="835"/>
      <c r="AI341" s="835"/>
      <c r="AJ341" s="835"/>
      <c r="AK341" s="835"/>
      <c r="AL341" s="835"/>
      <c r="AM341" s="835"/>
      <c r="AN341" s="835"/>
      <c r="AO341" s="835"/>
      <c r="AP341" s="835"/>
      <c r="AQ341" s="835"/>
      <c r="AR341" s="835"/>
      <c r="AS341" s="835"/>
      <c r="AT341" s="835"/>
      <c r="AU341" s="371"/>
      <c r="AV341" s="835" t="s">
        <v>119</v>
      </c>
      <c r="AW341" s="835"/>
      <c r="AX341" s="835"/>
      <c r="AY341" s="835"/>
      <c r="AZ341" s="835"/>
      <c r="BA341" s="835"/>
      <c r="BB341" s="835"/>
      <c r="BC341" s="835"/>
      <c r="BD341" s="835"/>
      <c r="BE341" s="835"/>
      <c r="BF341" s="835"/>
      <c r="BG341" s="835"/>
      <c r="BH341" s="835"/>
      <c r="BI341" s="836"/>
      <c r="BJ341" s="372"/>
    </row>
    <row r="342" spans="1:62" ht="12" customHeight="1" x14ac:dyDescent="0.45">
      <c r="A342" s="840"/>
      <c r="B342" s="840"/>
      <c r="C342" s="777"/>
      <c r="D342" s="765"/>
      <c r="E342" s="765"/>
      <c r="F342" s="765"/>
      <c r="G342" s="35"/>
      <c r="H342" s="807"/>
      <c r="I342" s="807"/>
      <c r="J342" s="807"/>
      <c r="K342" s="807"/>
      <c r="L342" s="339"/>
      <c r="M342" s="765"/>
      <c r="N342" s="765"/>
      <c r="O342" s="765"/>
      <c r="P342" s="765"/>
      <c r="Q342" s="35"/>
      <c r="R342" s="765"/>
      <c r="S342" s="765"/>
      <c r="T342" s="765"/>
      <c r="U342" s="765"/>
      <c r="V342" s="339"/>
      <c r="W342" s="765"/>
      <c r="X342" s="765"/>
      <c r="Y342" s="765"/>
      <c r="Z342" s="765"/>
      <c r="AA342" s="339"/>
      <c r="AB342" s="765"/>
      <c r="AC342" s="765"/>
      <c r="AD342" s="765"/>
      <c r="AE342" s="765"/>
      <c r="AF342" s="339"/>
      <c r="AG342" s="837" t="s">
        <v>130</v>
      </c>
      <c r="AH342" s="837"/>
      <c r="AI342" s="837"/>
      <c r="AJ342" s="837"/>
      <c r="AK342" s="339"/>
      <c r="AL342" s="837" t="s">
        <v>131</v>
      </c>
      <c r="AM342" s="837"/>
      <c r="AN342" s="837"/>
      <c r="AO342" s="837"/>
      <c r="AP342" s="339"/>
      <c r="AQ342" s="768" t="s">
        <v>132</v>
      </c>
      <c r="AR342" s="768"/>
      <c r="AS342" s="768"/>
      <c r="AT342" s="768"/>
      <c r="AU342" s="339"/>
      <c r="AV342" s="768" t="s">
        <v>638</v>
      </c>
      <c r="AW342" s="768"/>
      <c r="AX342" s="768"/>
      <c r="AY342" s="768"/>
      <c r="AZ342" s="339"/>
      <c r="BA342" s="768" t="s">
        <v>639</v>
      </c>
      <c r="BB342" s="768"/>
      <c r="BC342" s="768"/>
      <c r="BD342" s="768"/>
      <c r="BE342" s="339"/>
      <c r="BF342" s="768" t="s">
        <v>640</v>
      </c>
      <c r="BG342" s="768"/>
      <c r="BH342" s="768"/>
      <c r="BI342" s="838"/>
      <c r="BJ342" s="339"/>
    </row>
    <row r="343" spans="1:62" ht="12" customHeight="1" x14ac:dyDescent="0.45">
      <c r="A343" s="841"/>
      <c r="B343" s="841"/>
      <c r="C343" s="778"/>
      <c r="D343" s="358" t="s">
        <v>59</v>
      </c>
      <c r="E343" s="337" t="s">
        <v>60</v>
      </c>
      <c r="F343" s="358" t="s">
        <v>111</v>
      </c>
      <c r="G343" s="357"/>
      <c r="H343" s="336" t="s">
        <v>59</v>
      </c>
      <c r="I343" s="336" t="s">
        <v>62</v>
      </c>
      <c r="J343" s="336" t="s">
        <v>63</v>
      </c>
      <c r="K343" s="90" t="s">
        <v>64</v>
      </c>
      <c r="L343" s="357"/>
      <c r="M343" s="358" t="s">
        <v>59</v>
      </c>
      <c r="N343" s="336" t="s">
        <v>62</v>
      </c>
      <c r="O343" s="358" t="s">
        <v>63</v>
      </c>
      <c r="P343" s="79" t="s">
        <v>64</v>
      </c>
      <c r="Q343" s="357"/>
      <c r="R343" s="358" t="s">
        <v>59</v>
      </c>
      <c r="S343" s="358" t="s">
        <v>62</v>
      </c>
      <c r="T343" s="336" t="s">
        <v>63</v>
      </c>
      <c r="U343" s="79" t="s">
        <v>64</v>
      </c>
      <c r="V343" s="357"/>
      <c r="W343" s="358" t="s">
        <v>59</v>
      </c>
      <c r="X343" s="358" t="s">
        <v>62</v>
      </c>
      <c r="Y343" s="74" t="s">
        <v>63</v>
      </c>
      <c r="Z343" s="90" t="s">
        <v>64</v>
      </c>
      <c r="AA343" s="357"/>
      <c r="AB343" s="358" t="s">
        <v>59</v>
      </c>
      <c r="AC343" s="358" t="s">
        <v>62</v>
      </c>
      <c r="AD343" s="358" t="s">
        <v>63</v>
      </c>
      <c r="AE343" s="90" t="s">
        <v>64</v>
      </c>
      <c r="AF343" s="357"/>
      <c r="AG343" s="358" t="s">
        <v>59</v>
      </c>
      <c r="AH343" s="358" t="s">
        <v>62</v>
      </c>
      <c r="AI343" s="358" t="s">
        <v>63</v>
      </c>
      <c r="AJ343" s="90" t="s">
        <v>64</v>
      </c>
      <c r="AK343" s="357"/>
      <c r="AL343" s="358" t="s">
        <v>59</v>
      </c>
      <c r="AM343" s="358" t="s">
        <v>62</v>
      </c>
      <c r="AN343" s="74" t="s">
        <v>63</v>
      </c>
      <c r="AO343" s="79" t="s">
        <v>64</v>
      </c>
      <c r="AP343" s="357"/>
      <c r="AQ343" s="358" t="s">
        <v>59</v>
      </c>
      <c r="AR343" s="358" t="s">
        <v>62</v>
      </c>
      <c r="AS343" s="74" t="s">
        <v>63</v>
      </c>
      <c r="AT343" s="79" t="s">
        <v>64</v>
      </c>
      <c r="AU343" s="357"/>
      <c r="AV343" s="358" t="s">
        <v>59</v>
      </c>
      <c r="AW343" s="358" t="s">
        <v>62</v>
      </c>
      <c r="AX343" s="358" t="s">
        <v>63</v>
      </c>
      <c r="AY343" s="79" t="s">
        <v>64</v>
      </c>
      <c r="AZ343" s="357"/>
      <c r="BA343" s="358" t="s">
        <v>59</v>
      </c>
      <c r="BB343" s="358" t="s">
        <v>62</v>
      </c>
      <c r="BC343" s="74" t="s">
        <v>63</v>
      </c>
      <c r="BD343" s="79" t="s">
        <v>64</v>
      </c>
      <c r="BE343" s="357"/>
      <c r="BF343" s="358" t="s">
        <v>59</v>
      </c>
      <c r="BG343" s="358" t="s">
        <v>62</v>
      </c>
      <c r="BH343" s="74" t="s">
        <v>63</v>
      </c>
      <c r="BI343" s="87" t="s">
        <v>64</v>
      </c>
      <c r="BJ343" s="10"/>
    </row>
    <row r="344" spans="1:62" ht="12" customHeight="1" x14ac:dyDescent="0.45">
      <c r="A344" s="757" t="s">
        <v>65</v>
      </c>
      <c r="B344" s="830" t="s">
        <v>255</v>
      </c>
      <c r="C344" s="352" t="s">
        <v>59</v>
      </c>
      <c r="D344" s="446">
        <v>48231.299574570003</v>
      </c>
      <c r="E344" s="446">
        <v>82.69737447</v>
      </c>
      <c r="F344" s="447">
        <v>8.6999999999999994E-2</v>
      </c>
      <c r="G344" s="448"/>
      <c r="H344" s="446">
        <v>16367.11795976</v>
      </c>
      <c r="I344" s="446">
        <v>401.23815036999997</v>
      </c>
      <c r="J344" s="447">
        <v>1.2510000000000001</v>
      </c>
      <c r="K344" s="447">
        <v>33.934640000000002</v>
      </c>
      <c r="L344" s="448"/>
      <c r="M344" s="446">
        <v>35110.638590960007</v>
      </c>
      <c r="N344" s="446">
        <v>258.93440926</v>
      </c>
      <c r="O344" s="447">
        <v>0.376</v>
      </c>
      <c r="P344" s="447">
        <v>72.796379999999999</v>
      </c>
      <c r="Q344" s="448"/>
      <c r="R344" s="446">
        <v>43390.191259729996</v>
      </c>
      <c r="S344" s="446">
        <v>142.95572412999999</v>
      </c>
      <c r="T344" s="447">
        <v>0.16800000000000001</v>
      </c>
      <c r="U344" s="447">
        <v>89.962720000000004</v>
      </c>
      <c r="V344" s="448"/>
      <c r="W344" s="446">
        <v>22227.522089960003</v>
      </c>
      <c r="X344" s="446">
        <v>352.76687637999999</v>
      </c>
      <c r="Y344" s="447">
        <v>0.80999999999999994</v>
      </c>
      <c r="Z344" s="447">
        <v>46.085259999999998</v>
      </c>
      <c r="AA344" s="448"/>
      <c r="AB344" s="446">
        <v>36566.680194269997</v>
      </c>
      <c r="AC344" s="446">
        <v>162.81664787</v>
      </c>
      <c r="AD344" s="447">
        <v>0.22699999999999998</v>
      </c>
      <c r="AE344" s="447">
        <v>75.815250000000006</v>
      </c>
      <c r="AF344" s="448"/>
      <c r="AG344" s="446">
        <v>4823.9594937000002</v>
      </c>
      <c r="AH344" s="446">
        <v>152.52375166000002</v>
      </c>
      <c r="AI344" s="447">
        <v>1.6129999999999998</v>
      </c>
      <c r="AJ344" s="447">
        <f t="shared" ref="AJ344:AJ407" si="0">AG344/$AB344*100</f>
        <v>13.192227098745255</v>
      </c>
      <c r="AK344" s="448"/>
      <c r="AL344" s="446">
        <v>31857.545744300001</v>
      </c>
      <c r="AM344" s="446">
        <v>229.43190142</v>
      </c>
      <c r="AN344" s="447">
        <v>0.36699999999999999</v>
      </c>
      <c r="AO344" s="447">
        <f t="shared" ref="AO344:AO407" si="1">AL344/$AB344*100</f>
        <v>87.121788401486015</v>
      </c>
      <c r="AP344" s="448"/>
      <c r="AQ344" s="446">
        <v>114.82504373</v>
      </c>
      <c r="AR344" s="446">
        <v>24.984883379999999</v>
      </c>
      <c r="AS344" s="447">
        <v>11.101999999999999</v>
      </c>
      <c r="AT344" s="447">
        <f t="shared" ref="AT344:AT407" si="2">AQ344/$AB344*100</f>
        <v>0.31401550023125452</v>
      </c>
      <c r="AU344" s="448"/>
      <c r="AV344" s="446">
        <v>10122.044447009999</v>
      </c>
      <c r="AW344" s="446">
        <v>288.50176899000002</v>
      </c>
      <c r="AX344" s="447">
        <v>1.4540000000000002</v>
      </c>
      <c r="AY344" s="447">
        <v>20.986460000000001</v>
      </c>
      <c r="AZ344" s="448"/>
      <c r="BA344" s="446">
        <v>9842.59747685</v>
      </c>
      <c r="BB344" s="446">
        <v>385.65704270999998</v>
      </c>
      <c r="BC344" s="447">
        <v>1.9990000000000001</v>
      </c>
      <c r="BD344" s="447">
        <v>20.407070000000001</v>
      </c>
      <c r="BE344" s="448"/>
      <c r="BF344" s="446">
        <v>2060.8715795399999</v>
      </c>
      <c r="BG344" s="446">
        <v>147.21513227</v>
      </c>
      <c r="BH344" s="447">
        <v>3.6450000000000005</v>
      </c>
      <c r="BI344" s="449">
        <v>4.2728900000000003</v>
      </c>
      <c r="BJ344" s="10"/>
    </row>
    <row r="345" spans="1:62" ht="12" customHeight="1" x14ac:dyDescent="0.45">
      <c r="A345" s="758"/>
      <c r="B345" s="831"/>
      <c r="C345" s="352" t="s">
        <v>133</v>
      </c>
      <c r="D345" s="446">
        <v>23432.868270289997</v>
      </c>
      <c r="E345" s="446">
        <v>60.110670329999998</v>
      </c>
      <c r="F345" s="447">
        <v>0.13100000000000001</v>
      </c>
      <c r="G345" s="448"/>
      <c r="H345" s="446">
        <v>7946.3818369399996</v>
      </c>
      <c r="I345" s="446">
        <v>220.95181008</v>
      </c>
      <c r="J345" s="447">
        <v>1.419</v>
      </c>
      <c r="K345" s="447">
        <v>33.911259999999999</v>
      </c>
      <c r="L345" s="448"/>
      <c r="M345" s="446">
        <v>16861.892730530002</v>
      </c>
      <c r="N345" s="446">
        <v>146.42254993</v>
      </c>
      <c r="O345" s="447">
        <v>0.443</v>
      </c>
      <c r="P345" s="447">
        <v>71.958299999999994</v>
      </c>
      <c r="Q345" s="448"/>
      <c r="R345" s="446">
        <v>20940.049808929998</v>
      </c>
      <c r="S345" s="446">
        <v>98.888894140000005</v>
      </c>
      <c r="T345" s="447">
        <v>0.24099999999999999</v>
      </c>
      <c r="U345" s="447">
        <v>89.361869999999996</v>
      </c>
      <c r="V345" s="448"/>
      <c r="W345" s="446">
        <v>10790.865202180001</v>
      </c>
      <c r="X345" s="446">
        <v>190.49649771</v>
      </c>
      <c r="Y345" s="447">
        <v>0.90100000000000002</v>
      </c>
      <c r="Z345" s="447">
        <v>46.050130000000003</v>
      </c>
      <c r="AA345" s="448"/>
      <c r="AB345" s="446">
        <v>17548.965520190002</v>
      </c>
      <c r="AC345" s="446">
        <v>106.3340316</v>
      </c>
      <c r="AD345" s="447">
        <v>0.309</v>
      </c>
      <c r="AE345" s="447">
        <v>74.890389999999996</v>
      </c>
      <c r="AF345" s="448"/>
      <c r="AG345" s="446">
        <v>2537.9481587499999</v>
      </c>
      <c r="AH345" s="446">
        <v>86.266488759999987</v>
      </c>
      <c r="AI345" s="447">
        <v>1.7340000000000002</v>
      </c>
      <c r="AJ345" s="447">
        <f t="shared" si="0"/>
        <v>14.462095533951006</v>
      </c>
      <c r="AK345" s="448"/>
      <c r="AL345" s="446">
        <v>15074.530366800002</v>
      </c>
      <c r="AM345" s="446">
        <v>134.91016279999999</v>
      </c>
      <c r="AN345" s="447">
        <v>0.45700000000000002</v>
      </c>
      <c r="AO345" s="447">
        <f t="shared" si="1"/>
        <v>85.899823265689506</v>
      </c>
      <c r="AP345" s="448"/>
      <c r="AQ345" s="446">
        <v>63.513005360000001</v>
      </c>
      <c r="AR345" s="446">
        <v>16.319292009999998</v>
      </c>
      <c r="AS345" s="447">
        <v>13.109000000000002</v>
      </c>
      <c r="AT345" s="447">
        <f t="shared" si="2"/>
        <v>0.36191879964051776</v>
      </c>
      <c r="AU345" s="448"/>
      <c r="AV345" s="446">
        <v>4927.6947601800002</v>
      </c>
      <c r="AW345" s="446">
        <v>163.78487530999999</v>
      </c>
      <c r="AX345" s="447">
        <v>1.696</v>
      </c>
      <c r="AY345" s="447">
        <v>21.02899</v>
      </c>
      <c r="AZ345" s="448"/>
      <c r="BA345" s="446">
        <v>4821.8931700000003</v>
      </c>
      <c r="BB345" s="446">
        <v>211.92133705000001</v>
      </c>
      <c r="BC345" s="447">
        <v>2.242</v>
      </c>
      <c r="BD345" s="447">
        <v>20.577480000000001</v>
      </c>
      <c r="BE345" s="448"/>
      <c r="BF345" s="446">
        <v>1017.69030405</v>
      </c>
      <c r="BG345" s="446">
        <v>87.941070430000011</v>
      </c>
      <c r="BH345" s="447">
        <v>4.4089999999999998</v>
      </c>
      <c r="BI345" s="450">
        <v>4.343</v>
      </c>
      <c r="BJ345" s="10"/>
    </row>
    <row r="346" spans="1:62" ht="12" customHeight="1" x14ac:dyDescent="0.45">
      <c r="A346" s="758"/>
      <c r="B346" s="831"/>
      <c r="C346" s="352" t="s">
        <v>134</v>
      </c>
      <c r="D346" s="446">
        <v>24798.431304280002</v>
      </c>
      <c r="E346" s="446">
        <v>55.580339770000002</v>
      </c>
      <c r="F346" s="447">
        <v>0.11399999999999999</v>
      </c>
      <c r="G346" s="448"/>
      <c r="H346" s="446">
        <v>8420.7361228199989</v>
      </c>
      <c r="I346" s="446">
        <v>212.39890012000001</v>
      </c>
      <c r="J346" s="447">
        <v>1.2869999999999999</v>
      </c>
      <c r="K346" s="447">
        <v>33.95673</v>
      </c>
      <c r="L346" s="448"/>
      <c r="M346" s="446">
        <v>18248.745860429997</v>
      </c>
      <c r="N346" s="446">
        <v>147.00052749</v>
      </c>
      <c r="O346" s="447">
        <v>0.41099999999999998</v>
      </c>
      <c r="P346" s="447">
        <v>73.588310000000007</v>
      </c>
      <c r="Q346" s="448"/>
      <c r="R346" s="446">
        <v>22450.141450800002</v>
      </c>
      <c r="S346" s="446">
        <v>85.777271550000009</v>
      </c>
      <c r="T346" s="447">
        <v>0.19499999999999998</v>
      </c>
      <c r="U346" s="447">
        <v>90.53049</v>
      </c>
      <c r="V346" s="448"/>
      <c r="W346" s="446">
        <v>11436.65688778</v>
      </c>
      <c r="X346" s="446">
        <v>198.34817488000002</v>
      </c>
      <c r="Y346" s="447">
        <v>0.88500000000000001</v>
      </c>
      <c r="Z346" s="447">
        <v>46.118470000000002</v>
      </c>
      <c r="AA346" s="448"/>
      <c r="AB346" s="446">
        <v>19017.714674090003</v>
      </c>
      <c r="AC346" s="446">
        <v>93.52039327</v>
      </c>
      <c r="AD346" s="447">
        <v>0.251</v>
      </c>
      <c r="AE346" s="447">
        <v>76.689179999999993</v>
      </c>
      <c r="AF346" s="448"/>
      <c r="AG346" s="446">
        <v>2286.0113349500002</v>
      </c>
      <c r="AH346" s="446">
        <v>84.234070000000003</v>
      </c>
      <c r="AI346" s="447">
        <v>1.8800000000000001</v>
      </c>
      <c r="AJ346" s="447">
        <f t="shared" si="0"/>
        <v>12.02043134059895</v>
      </c>
      <c r="AK346" s="448"/>
      <c r="AL346" s="446">
        <v>16783.0153775</v>
      </c>
      <c r="AM346" s="446">
        <v>128.72584016000002</v>
      </c>
      <c r="AN346" s="447">
        <v>0.39100000000000001</v>
      </c>
      <c r="AO346" s="447">
        <f t="shared" si="1"/>
        <v>88.249380459816294</v>
      </c>
      <c r="AP346" s="448"/>
      <c r="AQ346" s="446">
        <v>51.312038359999995</v>
      </c>
      <c r="AR346" s="446">
        <v>14.10848264</v>
      </c>
      <c r="AS346" s="447">
        <v>14.027999999999999</v>
      </c>
      <c r="AT346" s="447">
        <f t="shared" si="2"/>
        <v>0.26981180041526348</v>
      </c>
      <c r="AU346" s="448"/>
      <c r="AV346" s="446">
        <v>5194.3496868299999</v>
      </c>
      <c r="AW346" s="446">
        <v>160.83063389999998</v>
      </c>
      <c r="AX346" s="447">
        <v>1.58</v>
      </c>
      <c r="AY346" s="447">
        <v>20.946280000000002</v>
      </c>
      <c r="AZ346" s="448"/>
      <c r="BA346" s="446">
        <v>5020.7043068500006</v>
      </c>
      <c r="BB346" s="446">
        <v>199.51533825000001</v>
      </c>
      <c r="BC346" s="447">
        <v>2.0270000000000001</v>
      </c>
      <c r="BD346" s="447">
        <v>20.24606</v>
      </c>
      <c r="BE346" s="448"/>
      <c r="BF346" s="446">
        <v>1043.1812754799998</v>
      </c>
      <c r="BG346" s="446">
        <v>80.946950540000003</v>
      </c>
      <c r="BH346" s="447">
        <v>3.9590000000000001</v>
      </c>
      <c r="BI346" s="450">
        <v>4.2066400000000002</v>
      </c>
      <c r="BJ346" s="10"/>
    </row>
    <row r="347" spans="1:62" ht="12" customHeight="1" x14ac:dyDescent="0.45">
      <c r="A347" s="758"/>
      <c r="B347" s="832" t="s">
        <v>66</v>
      </c>
      <c r="C347" s="353" t="s">
        <v>59</v>
      </c>
      <c r="D347" s="451">
        <v>37101.45764973</v>
      </c>
      <c r="E347" s="451">
        <v>311.39637965000003</v>
      </c>
      <c r="F347" s="452">
        <v>0.42799999999999999</v>
      </c>
      <c r="G347" s="453"/>
      <c r="H347" s="451">
        <v>14658.415390170001</v>
      </c>
      <c r="I347" s="451">
        <v>409.81744115000004</v>
      </c>
      <c r="J347" s="452">
        <v>1.4259999999999999</v>
      </c>
      <c r="K347" s="452">
        <v>39.509</v>
      </c>
      <c r="L347" s="453"/>
      <c r="M347" s="451">
        <v>29259.865913080001</v>
      </c>
      <c r="N347" s="451">
        <v>335.11273061999998</v>
      </c>
      <c r="O347" s="452">
        <v>0.58399999999999996</v>
      </c>
      <c r="P347" s="452">
        <v>78.864459999999994</v>
      </c>
      <c r="Q347" s="453"/>
      <c r="R347" s="451">
        <v>34194.274789559997</v>
      </c>
      <c r="S347" s="451">
        <v>298.86380367999999</v>
      </c>
      <c r="T347" s="452">
        <v>0.44600000000000006</v>
      </c>
      <c r="U347" s="452">
        <v>92.164240000000007</v>
      </c>
      <c r="V347" s="453"/>
      <c r="W347" s="451">
        <v>16540.307112300001</v>
      </c>
      <c r="X347" s="451">
        <v>365.92198958</v>
      </c>
      <c r="Y347" s="452">
        <v>1.129</v>
      </c>
      <c r="Z347" s="452">
        <v>44.581290000000003</v>
      </c>
      <c r="AA347" s="453"/>
      <c r="AB347" s="451">
        <v>29572.93922135</v>
      </c>
      <c r="AC347" s="451">
        <v>271.16980441999999</v>
      </c>
      <c r="AD347" s="452">
        <v>0.46800000000000003</v>
      </c>
      <c r="AE347" s="452">
        <v>79.708290000000005</v>
      </c>
      <c r="AF347" s="453"/>
      <c r="AG347" s="451">
        <v>3041.9336855900001</v>
      </c>
      <c r="AH347" s="451">
        <v>146.22931761999999</v>
      </c>
      <c r="AI347" s="452">
        <v>2.4529999999999998</v>
      </c>
      <c r="AJ347" s="452">
        <f t="shared" si="0"/>
        <v>10.28620680150012</v>
      </c>
      <c r="AK347" s="453"/>
      <c r="AL347" s="451">
        <v>26630.270573059999</v>
      </c>
      <c r="AM347" s="451">
        <v>296.70370377</v>
      </c>
      <c r="AN347" s="452">
        <v>0.56800000000000006</v>
      </c>
      <c r="AO347" s="452">
        <f t="shared" si="1"/>
        <v>90.049454921391245</v>
      </c>
      <c r="AP347" s="453"/>
      <c r="AQ347" s="451">
        <v>99.265037300000003</v>
      </c>
      <c r="AR347" s="451">
        <v>24.73843711</v>
      </c>
      <c r="AS347" s="452">
        <v>12.715000000000002</v>
      </c>
      <c r="AT347" s="452">
        <f t="shared" si="2"/>
        <v>0.33566172289136625</v>
      </c>
      <c r="AU347" s="453"/>
      <c r="AV347" s="451">
        <v>9022.6290379599996</v>
      </c>
      <c r="AW347" s="451">
        <v>292.50891713000004</v>
      </c>
      <c r="AX347" s="452">
        <v>1.6539999999999999</v>
      </c>
      <c r="AY347" s="452">
        <v>24.3188</v>
      </c>
      <c r="AZ347" s="453"/>
      <c r="BA347" s="451">
        <v>9052.1362259899997</v>
      </c>
      <c r="BB347" s="451">
        <v>387.74117636</v>
      </c>
      <c r="BC347" s="452">
        <v>2.1850000000000001</v>
      </c>
      <c r="BD347" s="452">
        <v>24.398330000000001</v>
      </c>
      <c r="BE347" s="453"/>
      <c r="BF347" s="451">
        <v>1853.74923038</v>
      </c>
      <c r="BG347" s="451">
        <v>146.90090665</v>
      </c>
      <c r="BH347" s="452">
        <v>4.0430000000000001</v>
      </c>
      <c r="BI347" s="454">
        <v>4.9964300000000001</v>
      </c>
      <c r="BJ347" s="10"/>
    </row>
    <row r="348" spans="1:62" ht="12" customHeight="1" x14ac:dyDescent="0.45">
      <c r="A348" s="758"/>
      <c r="B348" s="832"/>
      <c r="C348" s="353" t="s">
        <v>133</v>
      </c>
      <c r="D348" s="451">
        <v>17657.506222249998</v>
      </c>
      <c r="E348" s="451">
        <v>165.45908593000001</v>
      </c>
      <c r="F348" s="452">
        <v>0.47800000000000004</v>
      </c>
      <c r="G348" s="453"/>
      <c r="H348" s="451">
        <v>7079.3259443799998</v>
      </c>
      <c r="I348" s="451">
        <v>224.36375126999999</v>
      </c>
      <c r="J348" s="452">
        <v>1.617</v>
      </c>
      <c r="K348" s="452">
        <v>40.092440000000003</v>
      </c>
      <c r="L348" s="453"/>
      <c r="M348" s="451">
        <v>13904.082632419999</v>
      </c>
      <c r="N348" s="451">
        <v>180.63049971999999</v>
      </c>
      <c r="O348" s="452">
        <v>0.66299999999999992</v>
      </c>
      <c r="P348" s="452">
        <v>78.743179999999995</v>
      </c>
      <c r="Q348" s="453"/>
      <c r="R348" s="451">
        <v>16201.638407169999</v>
      </c>
      <c r="S348" s="451">
        <v>163.71015061</v>
      </c>
      <c r="T348" s="452">
        <v>0.51600000000000001</v>
      </c>
      <c r="U348" s="452">
        <v>91.754959999999997</v>
      </c>
      <c r="V348" s="453"/>
      <c r="W348" s="451">
        <v>7853.0202036199998</v>
      </c>
      <c r="X348" s="451">
        <v>196.15277684</v>
      </c>
      <c r="Y348" s="452">
        <v>1.274</v>
      </c>
      <c r="Z348" s="452">
        <v>44.474119999999999</v>
      </c>
      <c r="AA348" s="453"/>
      <c r="AB348" s="451">
        <v>13906.20941908</v>
      </c>
      <c r="AC348" s="451">
        <v>152.23082959000001</v>
      </c>
      <c r="AD348" s="452">
        <v>0.55900000000000005</v>
      </c>
      <c r="AE348" s="452">
        <v>78.755229999999997</v>
      </c>
      <c r="AF348" s="453"/>
      <c r="AG348" s="451">
        <v>1512.5310188800001</v>
      </c>
      <c r="AH348" s="451">
        <v>81.339651029999999</v>
      </c>
      <c r="AI348" s="452">
        <v>2.7439999999999998</v>
      </c>
      <c r="AJ348" s="452">
        <f t="shared" si="0"/>
        <v>10.876659291530109</v>
      </c>
      <c r="AK348" s="453"/>
      <c r="AL348" s="451">
        <v>12447.11300444</v>
      </c>
      <c r="AM348" s="451">
        <v>163.18461472999999</v>
      </c>
      <c r="AN348" s="452">
        <v>0.66899999999999993</v>
      </c>
      <c r="AO348" s="452">
        <f t="shared" si="1"/>
        <v>89.507590669258519</v>
      </c>
      <c r="AP348" s="453"/>
      <c r="AQ348" s="451">
        <v>53.43460425</v>
      </c>
      <c r="AR348" s="451">
        <v>16.03297177</v>
      </c>
      <c r="AS348" s="452">
        <v>15.309000000000001</v>
      </c>
      <c r="AT348" s="452">
        <f t="shared" si="2"/>
        <v>0.38424996086054269</v>
      </c>
      <c r="AU348" s="453"/>
      <c r="AV348" s="451">
        <v>4367.9156791799996</v>
      </c>
      <c r="AW348" s="451">
        <v>164.80958992000001</v>
      </c>
      <c r="AX348" s="452">
        <v>1.925</v>
      </c>
      <c r="AY348" s="452">
        <v>24.736879999999999</v>
      </c>
      <c r="AZ348" s="453"/>
      <c r="BA348" s="451">
        <v>4426.6082219200007</v>
      </c>
      <c r="BB348" s="451">
        <v>212.71609267000002</v>
      </c>
      <c r="BC348" s="452">
        <v>2.452</v>
      </c>
      <c r="BD348" s="452">
        <v>25.069269999999999</v>
      </c>
      <c r="BE348" s="453"/>
      <c r="BF348" s="451">
        <v>907.87275769999997</v>
      </c>
      <c r="BG348" s="451">
        <v>87.553445289999999</v>
      </c>
      <c r="BH348" s="452">
        <v>4.92</v>
      </c>
      <c r="BI348" s="454">
        <v>5.1415699999999998</v>
      </c>
      <c r="BJ348" s="10"/>
    </row>
    <row r="349" spans="1:62" ht="12" customHeight="1" x14ac:dyDescent="0.45">
      <c r="A349" s="758"/>
      <c r="B349" s="832"/>
      <c r="C349" s="353" t="s">
        <v>134</v>
      </c>
      <c r="D349" s="451">
        <v>19443.951427469998</v>
      </c>
      <c r="E349" s="451">
        <v>160.77659106999999</v>
      </c>
      <c r="F349" s="452">
        <v>0.42199999999999999</v>
      </c>
      <c r="G349" s="455"/>
      <c r="H349" s="451">
        <v>7579.0894457900004</v>
      </c>
      <c r="I349" s="451">
        <v>216.39192460999999</v>
      </c>
      <c r="J349" s="452">
        <v>1.4569999999999999</v>
      </c>
      <c r="K349" s="452">
        <v>38.97916</v>
      </c>
      <c r="L349" s="453"/>
      <c r="M349" s="451">
        <v>15355.78328066</v>
      </c>
      <c r="N349" s="451">
        <v>182.43248518999999</v>
      </c>
      <c r="O349" s="452">
        <v>0.60599999999999998</v>
      </c>
      <c r="P349" s="452">
        <v>78.974599999999995</v>
      </c>
      <c r="Q349" s="453"/>
      <c r="R349" s="451">
        <v>17992.636382380002</v>
      </c>
      <c r="S349" s="451">
        <v>159.81911777000002</v>
      </c>
      <c r="T349" s="452">
        <v>0.45300000000000001</v>
      </c>
      <c r="U349" s="452">
        <v>92.535899999999998</v>
      </c>
      <c r="V349" s="453"/>
      <c r="W349" s="451">
        <v>8687.2869086800001</v>
      </c>
      <c r="X349" s="451">
        <v>203.57556062</v>
      </c>
      <c r="Y349" s="452">
        <v>1.196</v>
      </c>
      <c r="Z349" s="452">
        <v>44.678609999999999</v>
      </c>
      <c r="AA349" s="453"/>
      <c r="AB349" s="451">
        <v>15666.729802270002</v>
      </c>
      <c r="AC349" s="451">
        <v>144.38523699999999</v>
      </c>
      <c r="AD349" s="452">
        <v>0.47000000000000003</v>
      </c>
      <c r="AE349" s="452">
        <v>80.573800000000006</v>
      </c>
      <c r="AF349" s="453"/>
      <c r="AG349" s="451">
        <v>1529.4026667099999</v>
      </c>
      <c r="AH349" s="451">
        <v>81.470927720000006</v>
      </c>
      <c r="AI349" s="452">
        <v>2.718</v>
      </c>
      <c r="AJ349" s="452">
        <f t="shared" si="0"/>
        <v>9.7621053405057125</v>
      </c>
      <c r="AK349" s="453"/>
      <c r="AL349" s="451">
        <v>14183.157568609999</v>
      </c>
      <c r="AM349" s="451">
        <v>160.98496985</v>
      </c>
      <c r="AN349" s="452">
        <v>0.57899999999999996</v>
      </c>
      <c r="AO349" s="452">
        <f t="shared" si="1"/>
        <v>90.530428159646675</v>
      </c>
      <c r="AP349" s="453"/>
      <c r="AQ349" s="451">
        <v>45.830433049999996</v>
      </c>
      <c r="AR349" s="451">
        <v>14.05731413</v>
      </c>
      <c r="AS349" s="452">
        <v>15.648999999999999</v>
      </c>
      <c r="AT349" s="452">
        <f t="shared" si="2"/>
        <v>0.29253350015240248</v>
      </c>
      <c r="AU349" s="453"/>
      <c r="AV349" s="451">
        <v>4654.71335877</v>
      </c>
      <c r="AW349" s="451">
        <v>162.47824345000001</v>
      </c>
      <c r="AX349" s="452">
        <v>1.7809999999999999</v>
      </c>
      <c r="AY349" s="452">
        <v>23.939129999999999</v>
      </c>
      <c r="AZ349" s="453"/>
      <c r="BA349" s="451">
        <v>4625.52800407</v>
      </c>
      <c r="BB349" s="451">
        <v>200.3541553</v>
      </c>
      <c r="BC349" s="452">
        <v>2.21</v>
      </c>
      <c r="BD349" s="452">
        <v>23.78903</v>
      </c>
      <c r="BE349" s="453"/>
      <c r="BF349" s="451">
        <v>945.87647268000001</v>
      </c>
      <c r="BG349" s="451">
        <v>80.674757130000003</v>
      </c>
      <c r="BH349" s="452">
        <v>4.3520000000000003</v>
      </c>
      <c r="BI349" s="454">
        <v>4.86463</v>
      </c>
      <c r="BJ349" s="10"/>
    </row>
    <row r="350" spans="1:62" ht="12" customHeight="1" x14ac:dyDescent="0.45">
      <c r="A350" s="758"/>
      <c r="B350" s="831" t="s">
        <v>67</v>
      </c>
      <c r="C350" s="352" t="s">
        <v>59</v>
      </c>
      <c r="D350" s="446">
        <v>11129.841924849999</v>
      </c>
      <c r="E350" s="446">
        <v>299.35451704000002</v>
      </c>
      <c r="F350" s="447">
        <v>1.3719999999999999</v>
      </c>
      <c r="G350" s="456"/>
      <c r="H350" s="446">
        <v>1708.7025695899999</v>
      </c>
      <c r="I350" s="446">
        <v>77.417238650000002</v>
      </c>
      <c r="J350" s="447">
        <v>2.3120000000000003</v>
      </c>
      <c r="K350" s="447">
        <v>15.35244</v>
      </c>
      <c r="L350" s="448"/>
      <c r="M350" s="446">
        <v>5850.7726778800006</v>
      </c>
      <c r="N350" s="446">
        <v>195.60602381000001</v>
      </c>
      <c r="O350" s="447">
        <v>1.706</v>
      </c>
      <c r="P350" s="447">
        <v>52.568339999999999</v>
      </c>
      <c r="Q350" s="448"/>
      <c r="R350" s="446">
        <v>9195.916470170001</v>
      </c>
      <c r="S350" s="446">
        <v>260.43884978</v>
      </c>
      <c r="T350" s="447">
        <v>1.4449999999999998</v>
      </c>
      <c r="U350" s="447">
        <v>82.623959999999997</v>
      </c>
      <c r="V350" s="448"/>
      <c r="W350" s="446">
        <v>5687.2149776699998</v>
      </c>
      <c r="X350" s="446">
        <v>175.30478725</v>
      </c>
      <c r="Y350" s="447">
        <v>1.5730000000000002</v>
      </c>
      <c r="Z350" s="447">
        <v>51.098790000000001</v>
      </c>
      <c r="AA350" s="448"/>
      <c r="AB350" s="446">
        <v>6993.7409729299998</v>
      </c>
      <c r="AC350" s="446">
        <v>206.91091180999999</v>
      </c>
      <c r="AD350" s="447">
        <v>1.5089999999999999</v>
      </c>
      <c r="AE350" s="447">
        <v>62.837739999999997</v>
      </c>
      <c r="AF350" s="448"/>
      <c r="AG350" s="446">
        <v>1782.0258081100001</v>
      </c>
      <c r="AH350" s="446">
        <v>65.900094459999991</v>
      </c>
      <c r="AI350" s="447">
        <v>1.8870000000000002</v>
      </c>
      <c r="AJ350" s="447">
        <f t="shared" si="0"/>
        <v>25.480294666438404</v>
      </c>
      <c r="AK350" s="448"/>
      <c r="AL350" s="446">
        <v>5227.2751712400004</v>
      </c>
      <c r="AM350" s="446">
        <v>165.29002525000001</v>
      </c>
      <c r="AN350" s="447">
        <v>1.6129999999999998</v>
      </c>
      <c r="AO350" s="447">
        <f t="shared" si="1"/>
        <v>74.74219007356308</v>
      </c>
      <c r="AP350" s="448"/>
      <c r="AQ350" s="446">
        <v>15.56000643</v>
      </c>
      <c r="AR350" s="446">
        <v>4.8597107199999998</v>
      </c>
      <c r="AS350" s="447">
        <v>15.934999999999999</v>
      </c>
      <c r="AT350" s="447">
        <f t="shared" si="2"/>
        <v>0.22248474014446087</v>
      </c>
      <c r="AU350" s="448"/>
      <c r="AV350" s="446">
        <v>1099.4154090499999</v>
      </c>
      <c r="AW350" s="446">
        <v>56.333691330000001</v>
      </c>
      <c r="AX350" s="447">
        <v>2.6139999999999999</v>
      </c>
      <c r="AY350" s="447">
        <v>9.8780900000000003</v>
      </c>
      <c r="AZ350" s="448"/>
      <c r="BA350" s="446">
        <v>790.46125086000006</v>
      </c>
      <c r="BB350" s="446">
        <v>45.93065919</v>
      </c>
      <c r="BC350" s="447">
        <v>2.9649999999999999</v>
      </c>
      <c r="BD350" s="447">
        <v>7.1021799999999997</v>
      </c>
      <c r="BE350" s="448"/>
      <c r="BF350" s="446">
        <v>207.12234914999999</v>
      </c>
      <c r="BG350" s="446">
        <v>17.419767059999998</v>
      </c>
      <c r="BH350" s="447">
        <v>4.2909999999999995</v>
      </c>
      <c r="BI350" s="450">
        <v>1.8609599999999999</v>
      </c>
      <c r="BJ350" s="10"/>
    </row>
    <row r="351" spans="1:62" ht="12" customHeight="1" x14ac:dyDescent="0.45">
      <c r="A351" s="758"/>
      <c r="B351" s="831"/>
      <c r="C351" s="352" t="s">
        <v>133</v>
      </c>
      <c r="D351" s="446">
        <v>5775.3620480399995</v>
      </c>
      <c r="E351" s="446">
        <v>156.40609712</v>
      </c>
      <c r="F351" s="447">
        <v>1.3820000000000001</v>
      </c>
      <c r="G351" s="456"/>
      <c r="H351" s="446">
        <v>867.05589255999996</v>
      </c>
      <c r="I351" s="446">
        <v>43.680738439999999</v>
      </c>
      <c r="J351" s="447">
        <v>2.5700000000000003</v>
      </c>
      <c r="K351" s="447">
        <v>15.01301</v>
      </c>
      <c r="L351" s="448"/>
      <c r="M351" s="446">
        <v>2957.8100981100001</v>
      </c>
      <c r="N351" s="446">
        <v>100.91528595000001</v>
      </c>
      <c r="O351" s="447">
        <v>1.7409999999999999</v>
      </c>
      <c r="P351" s="447">
        <v>51.214280000000002</v>
      </c>
      <c r="Q351" s="448"/>
      <c r="R351" s="446">
        <v>4738.4114017599995</v>
      </c>
      <c r="S351" s="446">
        <v>135.62208926</v>
      </c>
      <c r="T351" s="447">
        <v>1.46</v>
      </c>
      <c r="U351" s="447">
        <v>82.045270000000002</v>
      </c>
      <c r="V351" s="448"/>
      <c r="W351" s="446">
        <v>2937.84499856</v>
      </c>
      <c r="X351" s="446">
        <v>92.782668650000005</v>
      </c>
      <c r="Y351" s="447">
        <v>1.611</v>
      </c>
      <c r="Z351" s="447">
        <v>50.868589999999998</v>
      </c>
      <c r="AA351" s="448"/>
      <c r="AB351" s="446">
        <v>3642.7561011100001</v>
      </c>
      <c r="AC351" s="446">
        <v>108.61533858999999</v>
      </c>
      <c r="AD351" s="447">
        <v>1.5209999999999999</v>
      </c>
      <c r="AE351" s="447">
        <v>63.074069999999999</v>
      </c>
      <c r="AF351" s="448"/>
      <c r="AG351" s="446">
        <v>1025.41713987</v>
      </c>
      <c r="AH351" s="446">
        <v>39.669580159999995</v>
      </c>
      <c r="AI351" s="447">
        <v>1.974</v>
      </c>
      <c r="AJ351" s="447">
        <f t="shared" si="0"/>
        <v>28.149486581260291</v>
      </c>
      <c r="AK351" s="448"/>
      <c r="AL351" s="446">
        <v>2627.41736236</v>
      </c>
      <c r="AM351" s="446">
        <v>84.795192509999993</v>
      </c>
      <c r="AN351" s="447">
        <v>1.6469999999999998</v>
      </c>
      <c r="AO351" s="447">
        <f t="shared" si="1"/>
        <v>72.12718308424185</v>
      </c>
      <c r="AP351" s="448"/>
      <c r="AQ351" s="446">
        <v>10.078401120000001</v>
      </c>
      <c r="AR351" s="446">
        <v>3.4706236700000002</v>
      </c>
      <c r="AS351" s="447">
        <v>17.57</v>
      </c>
      <c r="AT351" s="447">
        <f t="shared" si="2"/>
        <v>0.27666966550214456</v>
      </c>
      <c r="AU351" s="448"/>
      <c r="AV351" s="446">
        <v>559.77908100000002</v>
      </c>
      <c r="AW351" s="446">
        <v>32.375069150000002</v>
      </c>
      <c r="AX351" s="447">
        <v>2.9510000000000001</v>
      </c>
      <c r="AY351" s="447">
        <v>9.6925399999999993</v>
      </c>
      <c r="AZ351" s="448"/>
      <c r="BA351" s="446">
        <v>395.28494807999999</v>
      </c>
      <c r="BB351" s="446">
        <v>26.252153069999999</v>
      </c>
      <c r="BC351" s="447">
        <v>3.3879999999999999</v>
      </c>
      <c r="BD351" s="447">
        <v>6.8443300000000002</v>
      </c>
      <c r="BE351" s="448"/>
      <c r="BF351" s="446">
        <v>109.81754635</v>
      </c>
      <c r="BG351" s="446">
        <v>11.08028386</v>
      </c>
      <c r="BH351" s="447">
        <v>5.1479999999999997</v>
      </c>
      <c r="BI351" s="450">
        <v>1.9014800000000001</v>
      </c>
      <c r="BJ351" s="10"/>
    </row>
    <row r="352" spans="1:62" ht="12" customHeight="1" x14ac:dyDescent="0.45">
      <c r="A352" s="759"/>
      <c r="B352" s="833"/>
      <c r="C352" s="354" t="s">
        <v>134</v>
      </c>
      <c r="D352" s="457">
        <v>5354.47987681</v>
      </c>
      <c r="E352" s="457">
        <v>149.04153880999999</v>
      </c>
      <c r="F352" s="458">
        <v>1.4200000000000002</v>
      </c>
      <c r="G352" s="459"/>
      <c r="H352" s="457">
        <v>841.64667702999998</v>
      </c>
      <c r="I352" s="457">
        <v>40.490408850000001</v>
      </c>
      <c r="J352" s="458">
        <v>2.4550000000000001</v>
      </c>
      <c r="K352" s="458">
        <v>15.71855</v>
      </c>
      <c r="L352" s="460"/>
      <c r="M352" s="457">
        <v>2892.96257977</v>
      </c>
      <c r="N352" s="457">
        <v>100.99432539</v>
      </c>
      <c r="O352" s="458">
        <v>1.7809999999999999</v>
      </c>
      <c r="P352" s="458">
        <v>54.028829999999999</v>
      </c>
      <c r="Q352" s="460"/>
      <c r="R352" s="457">
        <v>4457.5050684099997</v>
      </c>
      <c r="S352" s="457">
        <v>130.62752479</v>
      </c>
      <c r="T352" s="458">
        <v>1.4949999999999999</v>
      </c>
      <c r="U352" s="458">
        <v>83.248140000000006</v>
      </c>
      <c r="V352" s="460"/>
      <c r="W352" s="457">
        <v>2749.3699791100003</v>
      </c>
      <c r="X352" s="457">
        <v>88.186349759999999</v>
      </c>
      <c r="Y352" s="458">
        <v>1.6359999999999999</v>
      </c>
      <c r="Z352" s="458">
        <v>51.347099999999998</v>
      </c>
      <c r="AA352" s="460"/>
      <c r="AB352" s="457">
        <v>3350.9848718200001</v>
      </c>
      <c r="AC352" s="457">
        <v>104.03919762000001</v>
      </c>
      <c r="AD352" s="458">
        <v>1.5840000000000001</v>
      </c>
      <c r="AE352" s="458">
        <v>62.582830000000001</v>
      </c>
      <c r="AF352" s="460"/>
      <c r="AG352" s="457">
        <v>756.60866824000004</v>
      </c>
      <c r="AH352" s="457">
        <v>32.133890899999997</v>
      </c>
      <c r="AI352" s="458">
        <v>2.1669999999999998</v>
      </c>
      <c r="AJ352" s="458">
        <f t="shared" si="0"/>
        <v>22.578695433771617</v>
      </c>
      <c r="AK352" s="460"/>
      <c r="AL352" s="457">
        <v>2599.8578088899999</v>
      </c>
      <c r="AM352" s="457">
        <v>86.760042400000003</v>
      </c>
      <c r="AN352" s="458">
        <v>1.7030000000000001</v>
      </c>
      <c r="AO352" s="458">
        <f t="shared" si="1"/>
        <v>77.584886483774397</v>
      </c>
      <c r="AP352" s="460"/>
      <c r="AQ352" s="457">
        <v>5.48160531</v>
      </c>
      <c r="AR352" s="457">
        <v>2.0561131399999999</v>
      </c>
      <c r="AS352" s="458">
        <v>19.137</v>
      </c>
      <c r="AT352" s="458">
        <f t="shared" si="2"/>
        <v>0.16358191754601414</v>
      </c>
      <c r="AU352" s="460"/>
      <c r="AV352" s="457">
        <v>539.63632805999998</v>
      </c>
      <c r="AW352" s="457">
        <v>30.255206080000001</v>
      </c>
      <c r="AX352" s="458">
        <v>2.8610000000000002</v>
      </c>
      <c r="AY352" s="458">
        <v>10.07822</v>
      </c>
      <c r="AZ352" s="460"/>
      <c r="BA352" s="457">
        <v>395.17630278000001</v>
      </c>
      <c r="BB352" s="457">
        <v>24.0227121</v>
      </c>
      <c r="BC352" s="458">
        <v>3.1019999999999999</v>
      </c>
      <c r="BD352" s="458">
        <v>7.3802899999999996</v>
      </c>
      <c r="BE352" s="460"/>
      <c r="BF352" s="457">
        <v>97.304802800000004</v>
      </c>
      <c r="BG352" s="457">
        <v>10.028019930000001</v>
      </c>
      <c r="BH352" s="458">
        <v>5.258</v>
      </c>
      <c r="BI352" s="461">
        <v>1.8172600000000001</v>
      </c>
      <c r="BJ352" s="10"/>
    </row>
    <row r="353" spans="1:62" ht="12" customHeight="1" x14ac:dyDescent="0.45">
      <c r="A353" s="760" t="s">
        <v>68</v>
      </c>
      <c r="B353" s="830" t="s">
        <v>255</v>
      </c>
      <c r="C353" s="352" t="s">
        <v>59</v>
      </c>
      <c r="D353" s="446">
        <v>74.382723260000006</v>
      </c>
      <c r="E353" s="446">
        <v>4.2504119099999995</v>
      </c>
      <c r="F353" s="447">
        <v>2.915</v>
      </c>
      <c r="G353" s="456"/>
      <c r="H353" s="446">
        <v>22.475423800000002</v>
      </c>
      <c r="I353" s="446">
        <v>2.5290124300000003</v>
      </c>
      <c r="J353" s="447">
        <v>5.7410000000000005</v>
      </c>
      <c r="K353" s="447">
        <v>30.215920000000001</v>
      </c>
      <c r="L353" s="448"/>
      <c r="M353" s="446">
        <v>31.772578190000001</v>
      </c>
      <c r="N353" s="446">
        <v>3.0293764900000002</v>
      </c>
      <c r="O353" s="447">
        <v>4.8650000000000002</v>
      </c>
      <c r="P353" s="447">
        <v>42.715000000000003</v>
      </c>
      <c r="Q353" s="448"/>
      <c r="R353" s="446">
        <v>42.764881759999994</v>
      </c>
      <c r="S353" s="446">
        <v>3.612152</v>
      </c>
      <c r="T353" s="447">
        <v>4.3090000000000002</v>
      </c>
      <c r="U353" s="447">
        <v>57.493029999999997</v>
      </c>
      <c r="V353" s="448"/>
      <c r="W353" s="446">
        <v>34.274336380000001</v>
      </c>
      <c r="X353" s="446">
        <v>3.4349081299999997</v>
      </c>
      <c r="Y353" s="447">
        <v>5.1130000000000004</v>
      </c>
      <c r="Z353" s="447">
        <v>46.078360000000004</v>
      </c>
      <c r="AA353" s="448"/>
      <c r="AB353" s="446">
        <v>28.130810839999999</v>
      </c>
      <c r="AC353" s="446">
        <v>2.7175193900000001</v>
      </c>
      <c r="AD353" s="447">
        <v>4.9290000000000003</v>
      </c>
      <c r="AE353" s="447">
        <v>37.819009999999999</v>
      </c>
      <c r="AF353" s="448"/>
      <c r="AG353" s="446">
        <v>9.1829258500000002</v>
      </c>
      <c r="AH353" s="446">
        <v>1.8344841300000001</v>
      </c>
      <c r="AI353" s="447">
        <v>10.192</v>
      </c>
      <c r="AJ353" s="447">
        <f t="shared" si="0"/>
        <v>32.643658592814312</v>
      </c>
      <c r="AK353" s="448"/>
      <c r="AL353" s="446">
        <v>19.043046320000002</v>
      </c>
      <c r="AM353" s="446">
        <v>2.3746773699999997</v>
      </c>
      <c r="AN353" s="447">
        <v>6.3619999999999992</v>
      </c>
      <c r="AO353" s="447">
        <f t="shared" si="1"/>
        <v>67.694622911196561</v>
      </c>
      <c r="AP353" s="448"/>
      <c r="AQ353" s="446">
        <v>9.5161330000000002E-2</v>
      </c>
      <c r="AR353" s="446">
        <v>0.12177631999999999</v>
      </c>
      <c r="AS353" s="447">
        <v>65.290000000000006</v>
      </c>
      <c r="AT353" s="447">
        <f t="shared" si="2"/>
        <v>0.33828150401085277</v>
      </c>
      <c r="AU353" s="448"/>
      <c r="AV353" s="446">
        <v>15.560568929999999</v>
      </c>
      <c r="AW353" s="446">
        <v>1.9537700199999999</v>
      </c>
      <c r="AX353" s="447">
        <v>6.4060000000000006</v>
      </c>
      <c r="AY353" s="447">
        <v>20.919599999999999</v>
      </c>
      <c r="AZ353" s="448"/>
      <c r="BA353" s="446">
        <v>14.298252160000001</v>
      </c>
      <c r="BB353" s="446">
        <v>2.0306416400000002</v>
      </c>
      <c r="BC353" s="447">
        <v>7.2459999999999996</v>
      </c>
      <c r="BD353" s="447">
        <v>19.222539999999999</v>
      </c>
      <c r="BE353" s="448"/>
      <c r="BF353" s="446">
        <v>3.80143203</v>
      </c>
      <c r="BG353" s="446">
        <v>0.84783784000000006</v>
      </c>
      <c r="BH353" s="447">
        <v>11.379</v>
      </c>
      <c r="BI353" s="450">
        <v>5.1106400000000001</v>
      </c>
      <c r="BJ353" s="10"/>
    </row>
    <row r="354" spans="1:62" ht="12" customHeight="1" x14ac:dyDescent="0.45">
      <c r="A354" s="761"/>
      <c r="B354" s="831"/>
      <c r="C354" s="352" t="s">
        <v>133</v>
      </c>
      <c r="D354" s="446">
        <v>38.525456349999999</v>
      </c>
      <c r="E354" s="446">
        <v>2.2146399700000003</v>
      </c>
      <c r="F354" s="447">
        <v>2.9329999999999998</v>
      </c>
      <c r="G354" s="456"/>
      <c r="H354" s="446">
        <v>12.11896647</v>
      </c>
      <c r="I354" s="446">
        <v>1.56268443</v>
      </c>
      <c r="J354" s="447">
        <v>6.5789999999999997</v>
      </c>
      <c r="K354" s="447">
        <v>31.457039999999999</v>
      </c>
      <c r="L354" s="448"/>
      <c r="M354" s="446">
        <v>16.720986840000002</v>
      </c>
      <c r="N354" s="446">
        <v>1.6792319299999998</v>
      </c>
      <c r="O354" s="447">
        <v>5.1239999999999997</v>
      </c>
      <c r="P354" s="447">
        <v>43.402439999999999</v>
      </c>
      <c r="Q354" s="448"/>
      <c r="R354" s="446">
        <v>22.67416983</v>
      </c>
      <c r="S354" s="446">
        <v>1.9682826900000001</v>
      </c>
      <c r="T354" s="447">
        <v>4.4290000000000003</v>
      </c>
      <c r="U354" s="447">
        <v>58.855029999999999</v>
      </c>
      <c r="V354" s="448"/>
      <c r="W354" s="446">
        <v>17.765620210000002</v>
      </c>
      <c r="X354" s="446">
        <v>2.1474828499999998</v>
      </c>
      <c r="Y354" s="447">
        <v>6.1669999999999998</v>
      </c>
      <c r="Z354" s="447">
        <v>46.113979999999998</v>
      </c>
      <c r="AA354" s="448"/>
      <c r="AB354" s="446">
        <v>15.308783119999999</v>
      </c>
      <c r="AC354" s="446">
        <v>1.5297590499999998</v>
      </c>
      <c r="AD354" s="447">
        <v>5.0979999999999999</v>
      </c>
      <c r="AE354" s="447">
        <v>39.736800000000002</v>
      </c>
      <c r="AF354" s="448"/>
      <c r="AG354" s="446">
        <v>5.2158286699999996</v>
      </c>
      <c r="AH354" s="446">
        <v>1.0898136999999999</v>
      </c>
      <c r="AI354" s="447">
        <v>10.66</v>
      </c>
      <c r="AJ354" s="447">
        <f t="shared" si="0"/>
        <v>34.070824761935746</v>
      </c>
      <c r="AK354" s="448"/>
      <c r="AL354" s="446">
        <v>10.17473105</v>
      </c>
      <c r="AM354" s="446">
        <v>1.3381494899999999</v>
      </c>
      <c r="AN354" s="447">
        <v>6.7100000000000009</v>
      </c>
      <c r="AO354" s="447">
        <f t="shared" si="1"/>
        <v>66.463356167789257</v>
      </c>
      <c r="AP354" s="448"/>
      <c r="AQ354" s="446">
        <v>8.1776600000000005E-2</v>
      </c>
      <c r="AR354" s="446">
        <v>9.7317479999999998E-2</v>
      </c>
      <c r="AS354" s="447">
        <v>60.716000000000001</v>
      </c>
      <c r="AT354" s="447">
        <f t="shared" si="2"/>
        <v>0.53418092972500097</v>
      </c>
      <c r="AU354" s="448"/>
      <c r="AV354" s="446">
        <v>8.3026478700000013</v>
      </c>
      <c r="AW354" s="446">
        <v>1.2252363100000001</v>
      </c>
      <c r="AX354" s="447">
        <v>7.5289999999999999</v>
      </c>
      <c r="AY354" s="447">
        <v>21.551069999999999</v>
      </c>
      <c r="AZ354" s="448"/>
      <c r="BA354" s="446">
        <v>7.8401612400000005</v>
      </c>
      <c r="BB354" s="446">
        <v>1.2687362499999999</v>
      </c>
      <c r="BC354" s="447">
        <v>8.2560000000000002</v>
      </c>
      <c r="BD354" s="447">
        <v>20.3506</v>
      </c>
      <c r="BE354" s="448"/>
      <c r="BF354" s="446">
        <v>2.0097595300000002</v>
      </c>
      <c r="BG354" s="446">
        <v>0.51751711</v>
      </c>
      <c r="BH354" s="447">
        <v>13.138</v>
      </c>
      <c r="BI354" s="450">
        <v>5.21671</v>
      </c>
      <c r="BJ354" s="10"/>
    </row>
    <row r="355" spans="1:62" ht="12" customHeight="1" x14ac:dyDescent="0.45">
      <c r="A355" s="761"/>
      <c r="B355" s="831"/>
      <c r="C355" s="352" t="s">
        <v>134</v>
      </c>
      <c r="D355" s="446">
        <v>35.85726691</v>
      </c>
      <c r="E355" s="446">
        <v>2.2497887999999997</v>
      </c>
      <c r="F355" s="447">
        <v>3.2009999999999996</v>
      </c>
      <c r="G355" s="456"/>
      <c r="H355" s="446">
        <v>10.35645733</v>
      </c>
      <c r="I355" s="446">
        <v>1.2534541300000002</v>
      </c>
      <c r="J355" s="447">
        <v>6.1749999999999998</v>
      </c>
      <c r="K355" s="447">
        <v>28.882449999999999</v>
      </c>
      <c r="L355" s="448"/>
      <c r="M355" s="446">
        <v>15.051591350000001</v>
      </c>
      <c r="N355" s="446">
        <v>1.5645421399999999</v>
      </c>
      <c r="O355" s="447">
        <v>5.3029999999999999</v>
      </c>
      <c r="P355" s="447">
        <v>41.976399999999998</v>
      </c>
      <c r="Q355" s="448"/>
      <c r="R355" s="446">
        <v>20.090711930000001</v>
      </c>
      <c r="S355" s="446">
        <v>1.86386729</v>
      </c>
      <c r="T355" s="447">
        <v>4.7329999999999997</v>
      </c>
      <c r="U355" s="447">
        <v>56.029679999999999</v>
      </c>
      <c r="V355" s="448"/>
      <c r="W355" s="446">
        <v>16.50871617</v>
      </c>
      <c r="X355" s="446">
        <v>1.49449776</v>
      </c>
      <c r="Y355" s="447">
        <v>4.6189999999999998</v>
      </c>
      <c r="Z355" s="447">
        <v>46.040089999999999</v>
      </c>
      <c r="AA355" s="448"/>
      <c r="AB355" s="446">
        <v>12.822027719999999</v>
      </c>
      <c r="AC355" s="446">
        <v>1.3937103099999999</v>
      </c>
      <c r="AD355" s="447">
        <v>5.5460000000000003</v>
      </c>
      <c r="AE355" s="447">
        <v>35.758519999999997</v>
      </c>
      <c r="AF355" s="448"/>
      <c r="AG355" s="446">
        <v>3.9670971800000001</v>
      </c>
      <c r="AH355" s="446">
        <v>0.89738091999999992</v>
      </c>
      <c r="AI355" s="447">
        <v>11.541</v>
      </c>
      <c r="AJ355" s="447">
        <f t="shared" si="0"/>
        <v>30.939702101969878</v>
      </c>
      <c r="AK355" s="448"/>
      <c r="AL355" s="446">
        <v>8.8683152599999993</v>
      </c>
      <c r="AM355" s="446">
        <v>1.2247316699999999</v>
      </c>
      <c r="AN355" s="447">
        <v>7.0459999999999994</v>
      </c>
      <c r="AO355" s="447">
        <f t="shared" si="1"/>
        <v>69.164686379261695</v>
      </c>
      <c r="AP355" s="448"/>
      <c r="AQ355" s="446">
        <v>1.3384729999999999E-2</v>
      </c>
      <c r="AR355" s="446">
        <v>2.5918259999999999E-2</v>
      </c>
      <c r="AS355" s="447">
        <v>98.795999999999992</v>
      </c>
      <c r="AT355" s="447">
        <f t="shared" si="2"/>
        <v>0.10438855922236299</v>
      </c>
      <c r="AU355" s="448"/>
      <c r="AV355" s="446">
        <v>7.2579210599999993</v>
      </c>
      <c r="AW355" s="446">
        <v>1.0050600199999999</v>
      </c>
      <c r="AX355" s="447">
        <v>7.0650000000000004</v>
      </c>
      <c r="AY355" s="447">
        <v>20.241140000000001</v>
      </c>
      <c r="AZ355" s="448"/>
      <c r="BA355" s="446">
        <v>6.4580909200000001</v>
      </c>
      <c r="BB355" s="446">
        <v>0.98595929999999998</v>
      </c>
      <c r="BC355" s="447">
        <v>7.7889999999999997</v>
      </c>
      <c r="BD355" s="447">
        <v>18.010549999999999</v>
      </c>
      <c r="BE355" s="448"/>
      <c r="BF355" s="446">
        <v>1.7916725</v>
      </c>
      <c r="BG355" s="446">
        <v>0.4978667</v>
      </c>
      <c r="BH355" s="447">
        <v>14.177000000000001</v>
      </c>
      <c r="BI355" s="450">
        <v>4.9966799999999996</v>
      </c>
      <c r="BJ355" s="10"/>
    </row>
    <row r="356" spans="1:62" ht="12" customHeight="1" x14ac:dyDescent="0.45">
      <c r="A356" s="761"/>
      <c r="B356" s="832" t="s">
        <v>66</v>
      </c>
      <c r="C356" s="353" t="s">
        <v>59</v>
      </c>
      <c r="D356" s="451">
        <v>38.405296069999999</v>
      </c>
      <c r="E356" s="451">
        <v>5.4186360200000001</v>
      </c>
      <c r="F356" s="452">
        <v>7.1989999999999998</v>
      </c>
      <c r="G356" s="455"/>
      <c r="H356" s="451">
        <v>13.15662747</v>
      </c>
      <c r="I356" s="451">
        <v>2.5744847200000001</v>
      </c>
      <c r="J356" s="452">
        <v>9.984</v>
      </c>
      <c r="K356" s="452">
        <v>34.257330000000003</v>
      </c>
      <c r="L356" s="453"/>
      <c r="M356" s="451">
        <v>20.604823199999998</v>
      </c>
      <c r="N356" s="451">
        <v>3.2571410200000002</v>
      </c>
      <c r="O356" s="452">
        <v>8.0649999999999995</v>
      </c>
      <c r="P356" s="452">
        <v>53.65099</v>
      </c>
      <c r="Q356" s="453"/>
      <c r="R356" s="451">
        <v>27.46951662</v>
      </c>
      <c r="S356" s="451">
        <v>3.8812515400000001</v>
      </c>
      <c r="T356" s="452">
        <v>7.2090000000000005</v>
      </c>
      <c r="U356" s="452">
        <v>71.525329999999997</v>
      </c>
      <c r="V356" s="453"/>
      <c r="W356" s="451">
        <v>16.215598589999999</v>
      </c>
      <c r="X356" s="451">
        <v>3.0443418099999997</v>
      </c>
      <c r="Y356" s="452">
        <v>9.5790000000000006</v>
      </c>
      <c r="Z356" s="452">
        <v>42.222299999999997</v>
      </c>
      <c r="AA356" s="453"/>
      <c r="AB356" s="451">
        <v>20.152595470000001</v>
      </c>
      <c r="AC356" s="451">
        <v>2.7281245600000004</v>
      </c>
      <c r="AD356" s="452">
        <v>6.9070000000000009</v>
      </c>
      <c r="AE356" s="452">
        <v>52.473480000000002</v>
      </c>
      <c r="AF356" s="453"/>
      <c r="AG356" s="451">
        <v>7.2094215999999998</v>
      </c>
      <c r="AH356" s="451">
        <v>1.7250500500000001</v>
      </c>
      <c r="AI356" s="452">
        <v>12.208</v>
      </c>
      <c r="AJ356" s="452">
        <f t="shared" si="0"/>
        <v>35.774159267635014</v>
      </c>
      <c r="AK356" s="453"/>
      <c r="AL356" s="451">
        <v>12.95072639</v>
      </c>
      <c r="AM356" s="451">
        <v>2.3025105800000003</v>
      </c>
      <c r="AN356" s="452">
        <v>9.0709999999999997</v>
      </c>
      <c r="AO356" s="452">
        <f t="shared" si="1"/>
        <v>64.263317393925732</v>
      </c>
      <c r="AP356" s="453"/>
      <c r="AQ356" s="451">
        <v>7.5525200000000001E-3</v>
      </c>
      <c r="AR356" s="451">
        <v>1.479857E-2</v>
      </c>
      <c r="AS356" s="452">
        <v>99.97</v>
      </c>
      <c r="AT356" s="452">
        <f t="shared" si="2"/>
        <v>3.7476661560755277E-2</v>
      </c>
      <c r="AU356" s="453"/>
      <c r="AV356" s="451">
        <v>9.3034397000000002</v>
      </c>
      <c r="AW356" s="451">
        <v>2.2084634799999998</v>
      </c>
      <c r="AX356" s="452">
        <v>12.110999999999999</v>
      </c>
      <c r="AY356" s="452">
        <v>24.22437</v>
      </c>
      <c r="AZ356" s="453"/>
      <c r="BA356" s="451">
        <v>8.2441130999999999</v>
      </c>
      <c r="BB356" s="451">
        <v>2.0450741699999999</v>
      </c>
      <c r="BC356" s="452">
        <v>12.656000000000001</v>
      </c>
      <c r="BD356" s="452">
        <v>21.466080000000002</v>
      </c>
      <c r="BE356" s="453"/>
      <c r="BF356" s="451">
        <v>1.6849857099999999</v>
      </c>
      <c r="BG356" s="451">
        <v>1.0841207099999999</v>
      </c>
      <c r="BH356" s="452">
        <v>32.826999999999998</v>
      </c>
      <c r="BI356" s="454">
        <v>4.3873800000000003</v>
      </c>
      <c r="BJ356" s="10"/>
    </row>
    <row r="357" spans="1:62" ht="12" customHeight="1" x14ac:dyDescent="0.45">
      <c r="A357" s="761"/>
      <c r="B357" s="832"/>
      <c r="C357" s="353" t="s">
        <v>133</v>
      </c>
      <c r="D357" s="451">
        <v>19.559873270000001</v>
      </c>
      <c r="E357" s="451">
        <v>2.8798186500000003</v>
      </c>
      <c r="F357" s="452">
        <v>7.5120000000000005</v>
      </c>
      <c r="G357" s="455"/>
      <c r="H357" s="451">
        <v>6.8383961399999995</v>
      </c>
      <c r="I357" s="451">
        <v>1.53005046</v>
      </c>
      <c r="J357" s="452">
        <v>11.416</v>
      </c>
      <c r="K357" s="452">
        <v>34.961350000000003</v>
      </c>
      <c r="L357" s="453"/>
      <c r="M357" s="451">
        <v>10.543389569999999</v>
      </c>
      <c r="N357" s="451">
        <v>1.8240900999999998</v>
      </c>
      <c r="O357" s="452">
        <v>8.827</v>
      </c>
      <c r="P357" s="452">
        <v>53.90316</v>
      </c>
      <c r="Q357" s="453"/>
      <c r="R357" s="451">
        <v>13.87523331</v>
      </c>
      <c r="S357" s="451">
        <v>2.1130649400000001</v>
      </c>
      <c r="T357" s="452">
        <v>7.7700000000000005</v>
      </c>
      <c r="U357" s="452">
        <v>70.937240000000003</v>
      </c>
      <c r="V357" s="453"/>
      <c r="W357" s="451">
        <v>8.2349755499999997</v>
      </c>
      <c r="X357" s="451">
        <v>1.74351492</v>
      </c>
      <c r="Y357" s="452">
        <v>10.802</v>
      </c>
      <c r="Z357" s="452">
        <v>42.101370000000003</v>
      </c>
      <c r="AA357" s="453"/>
      <c r="AB357" s="451">
        <v>10.21804116</v>
      </c>
      <c r="AC357" s="451">
        <v>1.50637278</v>
      </c>
      <c r="AD357" s="452">
        <v>7.5219999999999994</v>
      </c>
      <c r="AE357" s="452">
        <v>52.239809999999999</v>
      </c>
      <c r="AF357" s="453"/>
      <c r="AG357" s="451">
        <v>3.6703916599999999</v>
      </c>
      <c r="AH357" s="451">
        <v>0.90980830000000001</v>
      </c>
      <c r="AI357" s="452">
        <v>12.647</v>
      </c>
      <c r="AJ357" s="452">
        <f t="shared" si="0"/>
        <v>35.92069754395078</v>
      </c>
      <c r="AK357" s="453"/>
      <c r="AL357" s="451">
        <v>6.5552020199999994</v>
      </c>
      <c r="AM357" s="451">
        <v>1.2614962199999999</v>
      </c>
      <c r="AN357" s="452">
        <v>9.8179999999999996</v>
      </c>
      <c r="AO357" s="452">
        <f t="shared" si="1"/>
        <v>64.153216035782719</v>
      </c>
      <c r="AP357" s="453"/>
      <c r="AQ357" s="451">
        <v>7.5525200000000001E-3</v>
      </c>
      <c r="AR357" s="451">
        <v>1.479857E-2</v>
      </c>
      <c r="AS357" s="452">
        <v>99.97</v>
      </c>
      <c r="AT357" s="452">
        <f t="shared" si="2"/>
        <v>7.3913579733515186E-2</v>
      </c>
      <c r="AU357" s="453"/>
      <c r="AV357" s="451">
        <v>4.78734036</v>
      </c>
      <c r="AW357" s="451">
        <v>1.3124449500000002</v>
      </c>
      <c r="AX357" s="452">
        <v>13.987</v>
      </c>
      <c r="AY357" s="452">
        <v>24.47531</v>
      </c>
      <c r="AZ357" s="453"/>
      <c r="BA357" s="451">
        <v>4.3902782</v>
      </c>
      <c r="BB357" s="451">
        <v>1.21692081</v>
      </c>
      <c r="BC357" s="452">
        <v>14.141999999999999</v>
      </c>
      <c r="BD357" s="452">
        <v>22.445329999999998</v>
      </c>
      <c r="BE357" s="453"/>
      <c r="BF357" s="451">
        <v>0.92680605000000005</v>
      </c>
      <c r="BG357" s="451">
        <v>0.63225836999999996</v>
      </c>
      <c r="BH357" s="452">
        <v>34.805999999999997</v>
      </c>
      <c r="BI357" s="454">
        <v>4.7382999999999997</v>
      </c>
      <c r="BJ357" s="10"/>
    </row>
    <row r="358" spans="1:62" ht="12" customHeight="1" x14ac:dyDescent="0.45">
      <c r="A358" s="761"/>
      <c r="B358" s="832"/>
      <c r="C358" s="353" t="s">
        <v>134</v>
      </c>
      <c r="D358" s="451">
        <v>18.845422800000001</v>
      </c>
      <c r="E358" s="451">
        <v>2.6470562799999997</v>
      </c>
      <c r="F358" s="452">
        <v>7.1660000000000004</v>
      </c>
      <c r="G358" s="455"/>
      <c r="H358" s="451">
        <v>6.3182313400000005</v>
      </c>
      <c r="I358" s="451">
        <v>1.2053536200000001</v>
      </c>
      <c r="J358" s="452">
        <v>9.7330000000000005</v>
      </c>
      <c r="K358" s="452">
        <v>33.526609999999998</v>
      </c>
      <c r="L358" s="453"/>
      <c r="M358" s="451">
        <v>10.06143363</v>
      </c>
      <c r="N358" s="451">
        <v>1.5773053100000001</v>
      </c>
      <c r="O358" s="452">
        <v>7.9979999999999993</v>
      </c>
      <c r="P358" s="452">
        <v>53.389270000000003</v>
      </c>
      <c r="Q358" s="453"/>
      <c r="R358" s="451">
        <v>13.594283310000002</v>
      </c>
      <c r="S358" s="451">
        <v>1.9329658999999999</v>
      </c>
      <c r="T358" s="452">
        <v>7.2550000000000008</v>
      </c>
      <c r="U358" s="452">
        <v>72.135729999999995</v>
      </c>
      <c r="V358" s="453"/>
      <c r="W358" s="451">
        <v>7.9806230500000002</v>
      </c>
      <c r="X358" s="451">
        <v>1.39610448</v>
      </c>
      <c r="Y358" s="452">
        <v>8.9249999999999989</v>
      </c>
      <c r="Z358" s="452">
        <v>42.347810000000003</v>
      </c>
      <c r="AA358" s="453"/>
      <c r="AB358" s="451">
        <v>9.9345543099999993</v>
      </c>
      <c r="AC358" s="451">
        <v>1.3455200299999999</v>
      </c>
      <c r="AD358" s="452">
        <v>6.9099999999999993</v>
      </c>
      <c r="AE358" s="452">
        <v>52.716009999999997</v>
      </c>
      <c r="AF358" s="453"/>
      <c r="AG358" s="451">
        <v>3.5390299399999998</v>
      </c>
      <c r="AH358" s="451">
        <v>0.87727977999999995</v>
      </c>
      <c r="AI358" s="452">
        <v>12.647</v>
      </c>
      <c r="AJ358" s="452">
        <f t="shared" si="0"/>
        <v>35.623439457547242</v>
      </c>
      <c r="AK358" s="453"/>
      <c r="AL358" s="451">
        <v>6.3955243700000004</v>
      </c>
      <c r="AM358" s="451">
        <v>1.16853612</v>
      </c>
      <c r="AN358" s="452">
        <v>9.3219999999999992</v>
      </c>
      <c r="AO358" s="452">
        <f t="shared" si="1"/>
        <v>64.376560542452765</v>
      </c>
      <c r="AP358" s="453"/>
      <c r="AQ358" s="451">
        <v>0</v>
      </c>
      <c r="AR358" s="451">
        <v>0</v>
      </c>
      <c r="AS358" s="452" t="s">
        <v>69</v>
      </c>
      <c r="AT358" s="452">
        <f t="shared" si="2"/>
        <v>0</v>
      </c>
      <c r="AU358" s="453"/>
      <c r="AV358" s="451">
        <v>4.5160993399999994</v>
      </c>
      <c r="AW358" s="451">
        <v>1.0384757199999999</v>
      </c>
      <c r="AX358" s="452">
        <v>11.731999999999999</v>
      </c>
      <c r="AY358" s="452">
        <v>23.963909999999998</v>
      </c>
      <c r="AZ358" s="453"/>
      <c r="BA358" s="451">
        <v>3.8538348999999998</v>
      </c>
      <c r="BB358" s="451">
        <v>0.94209560999999997</v>
      </c>
      <c r="BC358" s="452">
        <v>12.472</v>
      </c>
      <c r="BD358" s="452">
        <v>20.44971</v>
      </c>
      <c r="BE358" s="453"/>
      <c r="BF358" s="451">
        <v>0.75817966999999997</v>
      </c>
      <c r="BG358" s="451">
        <v>0.53630640000000007</v>
      </c>
      <c r="BH358" s="452">
        <v>36.090000000000003</v>
      </c>
      <c r="BI358" s="454">
        <v>4.0231500000000002</v>
      </c>
      <c r="BJ358" s="10"/>
    </row>
    <row r="359" spans="1:62" ht="12" customHeight="1" x14ac:dyDescent="0.45">
      <c r="A359" s="761"/>
      <c r="B359" s="831" t="s">
        <v>67</v>
      </c>
      <c r="C359" s="352" t="s">
        <v>59</v>
      </c>
      <c r="D359" s="446">
        <v>35.97742719</v>
      </c>
      <c r="E359" s="446">
        <v>3.3467516700000002</v>
      </c>
      <c r="F359" s="447">
        <v>4.7460000000000004</v>
      </c>
      <c r="G359" s="456"/>
      <c r="H359" s="446">
        <v>9.3187963199999988</v>
      </c>
      <c r="I359" s="446">
        <v>1.54512746</v>
      </c>
      <c r="J359" s="447">
        <v>8.4599999999999991</v>
      </c>
      <c r="K359" s="447">
        <v>25.901789999999998</v>
      </c>
      <c r="L359" s="448"/>
      <c r="M359" s="446">
        <v>11.167754989999999</v>
      </c>
      <c r="N359" s="446">
        <v>1.9264405899999999</v>
      </c>
      <c r="O359" s="447">
        <v>8.8010000000000002</v>
      </c>
      <c r="P359" s="447">
        <v>31.04101</v>
      </c>
      <c r="Q359" s="448"/>
      <c r="R359" s="446">
        <v>15.295365139999999</v>
      </c>
      <c r="S359" s="446">
        <v>2.4521090299999999</v>
      </c>
      <c r="T359" s="447">
        <v>8.1790000000000003</v>
      </c>
      <c r="U359" s="447">
        <v>42.513779999999997</v>
      </c>
      <c r="V359" s="448"/>
      <c r="W359" s="446">
        <v>18.058737789999999</v>
      </c>
      <c r="X359" s="446">
        <v>3.1271819399999998</v>
      </c>
      <c r="Y359" s="447">
        <v>8.8349999999999991</v>
      </c>
      <c r="Z359" s="447">
        <v>50.194629999999997</v>
      </c>
      <c r="AA359" s="448"/>
      <c r="AB359" s="446">
        <v>7.97821537</v>
      </c>
      <c r="AC359" s="446">
        <v>1.6467218499999998</v>
      </c>
      <c r="AD359" s="447">
        <v>10.531000000000001</v>
      </c>
      <c r="AE359" s="447">
        <v>22.175609999999999</v>
      </c>
      <c r="AF359" s="448"/>
      <c r="AG359" s="446">
        <v>1.97350425</v>
      </c>
      <c r="AH359" s="446">
        <v>0.63374604000000001</v>
      </c>
      <c r="AI359" s="447">
        <v>16.384</v>
      </c>
      <c r="AJ359" s="447">
        <f t="shared" si="0"/>
        <v>24.736161641121502</v>
      </c>
      <c r="AK359" s="448"/>
      <c r="AL359" s="446">
        <v>6.0923199299999995</v>
      </c>
      <c r="AM359" s="446">
        <v>1.60021174</v>
      </c>
      <c r="AN359" s="447">
        <v>13.401</v>
      </c>
      <c r="AO359" s="447">
        <f t="shared" si="1"/>
        <v>76.361938697576164</v>
      </c>
      <c r="AP359" s="448"/>
      <c r="AQ359" s="446">
        <v>8.7608810000000009E-2</v>
      </c>
      <c r="AR359" s="446">
        <v>0.12086688</v>
      </c>
      <c r="AS359" s="447">
        <v>70.388999999999996</v>
      </c>
      <c r="AT359" s="447">
        <f t="shared" si="2"/>
        <v>1.0981003386976755</v>
      </c>
      <c r="AU359" s="448"/>
      <c r="AV359" s="446">
        <v>6.2571292299999994</v>
      </c>
      <c r="AW359" s="446">
        <v>1.15871174</v>
      </c>
      <c r="AX359" s="447">
        <v>9.4479999999999986</v>
      </c>
      <c r="AY359" s="447">
        <v>17.391819999999999</v>
      </c>
      <c r="AZ359" s="448"/>
      <c r="BA359" s="446">
        <v>6.0541390600000007</v>
      </c>
      <c r="BB359" s="446">
        <v>1.4060064299999999</v>
      </c>
      <c r="BC359" s="447">
        <v>11.849</v>
      </c>
      <c r="BD359" s="447">
        <v>16.8276</v>
      </c>
      <c r="BE359" s="448"/>
      <c r="BF359" s="446">
        <v>2.1164463200000001</v>
      </c>
      <c r="BG359" s="446">
        <v>0.63535982000000002</v>
      </c>
      <c r="BH359" s="447">
        <v>15.315999999999999</v>
      </c>
      <c r="BI359" s="450">
        <v>5.8827100000000003</v>
      </c>
      <c r="BJ359" s="10"/>
    </row>
    <row r="360" spans="1:62" ht="12" customHeight="1" x14ac:dyDescent="0.45">
      <c r="A360" s="761"/>
      <c r="B360" s="831"/>
      <c r="C360" s="352" t="s">
        <v>133</v>
      </c>
      <c r="D360" s="446">
        <v>18.965583080000002</v>
      </c>
      <c r="E360" s="446">
        <v>1.8502971399999999</v>
      </c>
      <c r="F360" s="447">
        <v>4.9779999999999998</v>
      </c>
      <c r="G360" s="456"/>
      <c r="H360" s="446">
        <v>5.2805703299999998</v>
      </c>
      <c r="I360" s="446">
        <v>0.99513677</v>
      </c>
      <c r="J360" s="447">
        <v>9.6150000000000002</v>
      </c>
      <c r="K360" s="447">
        <v>27.84291</v>
      </c>
      <c r="L360" s="448"/>
      <c r="M360" s="446">
        <v>6.1775972700000006</v>
      </c>
      <c r="N360" s="446">
        <v>1.1174710000000001</v>
      </c>
      <c r="O360" s="447">
        <v>9.2289999999999992</v>
      </c>
      <c r="P360" s="447">
        <v>32.572670000000002</v>
      </c>
      <c r="Q360" s="448"/>
      <c r="R360" s="446">
        <v>8.7989365300000006</v>
      </c>
      <c r="S360" s="446">
        <v>1.4830647899999998</v>
      </c>
      <c r="T360" s="447">
        <v>8.6</v>
      </c>
      <c r="U360" s="447">
        <v>46.39423</v>
      </c>
      <c r="V360" s="448"/>
      <c r="W360" s="446">
        <v>9.5306446600000001</v>
      </c>
      <c r="X360" s="446">
        <v>1.9658097999999999</v>
      </c>
      <c r="Y360" s="447">
        <v>10.524000000000001</v>
      </c>
      <c r="Z360" s="447">
        <v>50.252319999999997</v>
      </c>
      <c r="AA360" s="448"/>
      <c r="AB360" s="446">
        <v>5.0907419599999999</v>
      </c>
      <c r="AC360" s="446">
        <v>1.0093304599999999</v>
      </c>
      <c r="AD360" s="447">
        <v>10.116</v>
      </c>
      <c r="AE360" s="447">
        <v>26.841999999999999</v>
      </c>
      <c r="AF360" s="448"/>
      <c r="AG360" s="446">
        <v>1.5454370100000001</v>
      </c>
      <c r="AH360" s="446">
        <v>0.60552908999999999</v>
      </c>
      <c r="AI360" s="447">
        <v>19.991</v>
      </c>
      <c r="AJ360" s="447">
        <f t="shared" si="0"/>
        <v>30.357795035441164</v>
      </c>
      <c r="AK360" s="448"/>
      <c r="AL360" s="446">
        <v>3.6195290300000003</v>
      </c>
      <c r="AM360" s="446">
        <v>0.95555109999999999</v>
      </c>
      <c r="AN360" s="447">
        <v>13.469000000000001</v>
      </c>
      <c r="AO360" s="447">
        <f t="shared" si="1"/>
        <v>71.100225830342424</v>
      </c>
      <c r="AP360" s="448"/>
      <c r="AQ360" s="446">
        <v>7.4224079999999998E-2</v>
      </c>
      <c r="AR360" s="446">
        <v>9.6182169999999997E-2</v>
      </c>
      <c r="AS360" s="447">
        <v>66.11399999999999</v>
      </c>
      <c r="AT360" s="447">
        <f t="shared" si="2"/>
        <v>1.4580208657835803</v>
      </c>
      <c r="AU360" s="448"/>
      <c r="AV360" s="446">
        <v>3.51530751</v>
      </c>
      <c r="AW360" s="446">
        <v>0.7719433</v>
      </c>
      <c r="AX360" s="447">
        <v>11.204000000000001</v>
      </c>
      <c r="AY360" s="447">
        <v>18.53519</v>
      </c>
      <c r="AZ360" s="448"/>
      <c r="BA360" s="446">
        <v>3.44988304</v>
      </c>
      <c r="BB360" s="446">
        <v>0.8841408300000001</v>
      </c>
      <c r="BC360" s="447">
        <v>13.075999999999999</v>
      </c>
      <c r="BD360" s="447">
        <v>18.19023</v>
      </c>
      <c r="BE360" s="448"/>
      <c r="BF360" s="446">
        <v>1.0829534900000002</v>
      </c>
      <c r="BG360" s="446">
        <v>0.36846474000000001</v>
      </c>
      <c r="BH360" s="447">
        <v>17.358999999999998</v>
      </c>
      <c r="BI360" s="450">
        <v>5.7100999999999997</v>
      </c>
      <c r="BJ360" s="10"/>
    </row>
    <row r="361" spans="1:62" ht="12" customHeight="1" x14ac:dyDescent="0.45">
      <c r="A361" s="762"/>
      <c r="B361" s="833"/>
      <c r="C361" s="354" t="s">
        <v>134</v>
      </c>
      <c r="D361" s="457">
        <v>17.011844109999998</v>
      </c>
      <c r="E361" s="457">
        <v>1.6484014899999999</v>
      </c>
      <c r="F361" s="458">
        <v>4.944</v>
      </c>
      <c r="G361" s="459"/>
      <c r="H361" s="457">
        <v>4.0382259899999999</v>
      </c>
      <c r="I361" s="457">
        <v>0.79088888999999996</v>
      </c>
      <c r="J361" s="458">
        <v>9.9919999999999991</v>
      </c>
      <c r="K361" s="458">
        <v>23.737729999999999</v>
      </c>
      <c r="L361" s="460"/>
      <c r="M361" s="457">
        <v>4.99015772</v>
      </c>
      <c r="N361" s="457">
        <v>0.95401016999999999</v>
      </c>
      <c r="O361" s="458">
        <v>9.7539999999999996</v>
      </c>
      <c r="P361" s="458">
        <v>29.33343</v>
      </c>
      <c r="Q361" s="460"/>
      <c r="R361" s="457">
        <v>6.4964286199999997</v>
      </c>
      <c r="S361" s="457">
        <v>1.1103259399999998</v>
      </c>
      <c r="T361" s="458">
        <v>8.7200000000000006</v>
      </c>
      <c r="U361" s="458">
        <v>38.18768</v>
      </c>
      <c r="V361" s="460"/>
      <c r="W361" s="457">
        <v>8.5280931199999994</v>
      </c>
      <c r="X361" s="457">
        <v>1.3082317999999999</v>
      </c>
      <c r="Y361" s="458">
        <v>7.8270000000000008</v>
      </c>
      <c r="Z361" s="458">
        <v>50.130330000000001</v>
      </c>
      <c r="AA361" s="460"/>
      <c r="AB361" s="457">
        <v>2.8874734100000001</v>
      </c>
      <c r="AC361" s="457">
        <v>0.79721723999999994</v>
      </c>
      <c r="AD361" s="458">
        <v>14.086000000000002</v>
      </c>
      <c r="AE361" s="458">
        <v>16.973310000000001</v>
      </c>
      <c r="AF361" s="460"/>
      <c r="AG361" s="457">
        <v>0.42806724000000002</v>
      </c>
      <c r="AH361" s="457">
        <v>0.20335214999999998</v>
      </c>
      <c r="AI361" s="458">
        <v>24.237000000000002</v>
      </c>
      <c r="AJ361" s="458">
        <f t="shared" si="0"/>
        <v>14.824975998653439</v>
      </c>
      <c r="AK361" s="460"/>
      <c r="AL361" s="457">
        <v>2.4727909000000001</v>
      </c>
      <c r="AM361" s="457">
        <v>0.73951482000000002</v>
      </c>
      <c r="AN361" s="458">
        <v>15.257999999999999</v>
      </c>
      <c r="AO361" s="458">
        <f t="shared" si="1"/>
        <v>85.638568702871623</v>
      </c>
      <c r="AP361" s="460"/>
      <c r="AQ361" s="457">
        <v>1.3384729999999999E-2</v>
      </c>
      <c r="AR361" s="457">
        <v>2.5918259999999999E-2</v>
      </c>
      <c r="AS361" s="458">
        <v>98.795999999999992</v>
      </c>
      <c r="AT361" s="458">
        <f t="shared" si="2"/>
        <v>0.46354470152506089</v>
      </c>
      <c r="AU361" s="460"/>
      <c r="AV361" s="457">
        <v>2.7418217300000003</v>
      </c>
      <c r="AW361" s="457">
        <v>0.61181470000000004</v>
      </c>
      <c r="AX361" s="458">
        <v>11.385000000000002</v>
      </c>
      <c r="AY361" s="458">
        <v>16.11713</v>
      </c>
      <c r="AZ361" s="460"/>
      <c r="BA361" s="457">
        <v>2.6042560199999998</v>
      </c>
      <c r="BB361" s="457">
        <v>0.70970624999999998</v>
      </c>
      <c r="BC361" s="458">
        <v>13.904</v>
      </c>
      <c r="BD361" s="458">
        <v>15.308490000000001</v>
      </c>
      <c r="BE361" s="460"/>
      <c r="BF361" s="457">
        <v>1.0334928299999999</v>
      </c>
      <c r="BG361" s="457">
        <v>0.37510926</v>
      </c>
      <c r="BH361" s="458">
        <v>18.518000000000001</v>
      </c>
      <c r="BI361" s="461">
        <v>6.0751400000000002</v>
      </c>
      <c r="BJ361" s="10"/>
    </row>
    <row r="362" spans="1:62" ht="12" customHeight="1" x14ac:dyDescent="0.45">
      <c r="A362" s="757" t="s">
        <v>70</v>
      </c>
      <c r="B362" s="830" t="s">
        <v>255</v>
      </c>
      <c r="C362" s="352" t="s">
        <v>59</v>
      </c>
      <c r="D362" s="446">
        <v>6504.7953589899998</v>
      </c>
      <c r="E362" s="446">
        <v>153.75918669000001</v>
      </c>
      <c r="F362" s="447">
        <v>1.206</v>
      </c>
      <c r="G362" s="456"/>
      <c r="H362" s="446">
        <v>2132.0558318099997</v>
      </c>
      <c r="I362" s="446">
        <v>170.86617623000001</v>
      </c>
      <c r="J362" s="447">
        <v>4.0890000000000004</v>
      </c>
      <c r="K362" s="447">
        <v>32.776679999999999</v>
      </c>
      <c r="L362" s="448"/>
      <c r="M362" s="446">
        <v>4790.7400101100002</v>
      </c>
      <c r="N362" s="446">
        <v>156.33924637999999</v>
      </c>
      <c r="O362" s="447">
        <v>1.6650000000000003</v>
      </c>
      <c r="P362" s="447">
        <v>73.649360000000001</v>
      </c>
      <c r="Q362" s="448"/>
      <c r="R362" s="446">
        <v>5823.8330460400002</v>
      </c>
      <c r="S362" s="446">
        <v>142.58623957999998</v>
      </c>
      <c r="T362" s="447">
        <v>1.2489999999999999</v>
      </c>
      <c r="U362" s="447">
        <v>89.531379999999999</v>
      </c>
      <c r="V362" s="448"/>
      <c r="W362" s="446">
        <v>3023.8670702999998</v>
      </c>
      <c r="X362" s="446">
        <v>171.67924009000001</v>
      </c>
      <c r="Y362" s="447">
        <v>2.8969999999999998</v>
      </c>
      <c r="Z362" s="447">
        <v>46.486739999999998</v>
      </c>
      <c r="AA362" s="448"/>
      <c r="AB362" s="446">
        <v>5202.6853631200001</v>
      </c>
      <c r="AC362" s="446">
        <v>123.41189821</v>
      </c>
      <c r="AD362" s="447">
        <v>1.21</v>
      </c>
      <c r="AE362" s="447">
        <v>79.982309999999998</v>
      </c>
      <c r="AF362" s="448"/>
      <c r="AG362" s="446">
        <v>703.94978684</v>
      </c>
      <c r="AH362" s="446">
        <v>95.236947969999989</v>
      </c>
      <c r="AI362" s="447">
        <v>6.9029999999999996</v>
      </c>
      <c r="AJ362" s="447">
        <f t="shared" si="0"/>
        <v>13.530508529884425</v>
      </c>
      <c r="AK362" s="448"/>
      <c r="AL362" s="446">
        <v>4511.6238341199996</v>
      </c>
      <c r="AM362" s="446">
        <v>145.81419292999999</v>
      </c>
      <c r="AN362" s="447">
        <v>1.649</v>
      </c>
      <c r="AO362" s="447">
        <f t="shared" si="1"/>
        <v>86.717214654211233</v>
      </c>
      <c r="AP362" s="448"/>
      <c r="AQ362" s="446">
        <v>12.88825784</v>
      </c>
      <c r="AR362" s="446">
        <v>9.1884517700000004</v>
      </c>
      <c r="AS362" s="447">
        <v>36.374000000000002</v>
      </c>
      <c r="AT362" s="447">
        <f t="shared" si="2"/>
        <v>0.24772318409566549</v>
      </c>
      <c r="AU362" s="448"/>
      <c r="AV362" s="446">
        <v>1281.5902658599998</v>
      </c>
      <c r="AW362" s="446">
        <v>119.30472825</v>
      </c>
      <c r="AX362" s="447">
        <v>4.75</v>
      </c>
      <c r="AY362" s="447">
        <v>19.70224</v>
      </c>
      <c r="AZ362" s="448"/>
      <c r="BA362" s="446">
        <v>1336.1516727799999</v>
      </c>
      <c r="BB362" s="446">
        <v>161.61805605000001</v>
      </c>
      <c r="BC362" s="447">
        <v>6.1710000000000003</v>
      </c>
      <c r="BD362" s="447">
        <v>20.541029999999999</v>
      </c>
      <c r="BE362" s="448"/>
      <c r="BF362" s="446">
        <v>197.1023605</v>
      </c>
      <c r="BG362" s="446">
        <v>42.250857250000003</v>
      </c>
      <c r="BH362" s="447">
        <v>10.936999999999999</v>
      </c>
      <c r="BI362" s="450">
        <v>3.0301100000000001</v>
      </c>
      <c r="BJ362" s="10"/>
    </row>
    <row r="363" spans="1:62" ht="12" customHeight="1" x14ac:dyDescent="0.45">
      <c r="A363" s="758"/>
      <c r="B363" s="831"/>
      <c r="C363" s="352" t="s">
        <v>133</v>
      </c>
      <c r="D363" s="446">
        <v>3114.6741351599999</v>
      </c>
      <c r="E363" s="446">
        <v>83.213567179999998</v>
      </c>
      <c r="F363" s="447">
        <v>1.363</v>
      </c>
      <c r="G363" s="456"/>
      <c r="H363" s="446">
        <v>1002.03025694</v>
      </c>
      <c r="I363" s="446">
        <v>92.723516419999996</v>
      </c>
      <c r="J363" s="447">
        <v>4.7210000000000001</v>
      </c>
      <c r="K363" s="447">
        <v>32.17127</v>
      </c>
      <c r="L363" s="448"/>
      <c r="M363" s="446">
        <v>2261.7968032100002</v>
      </c>
      <c r="N363" s="446">
        <v>88.992075630000002</v>
      </c>
      <c r="O363" s="447">
        <v>2.0070000000000001</v>
      </c>
      <c r="P363" s="447">
        <v>72.617450000000005</v>
      </c>
      <c r="Q363" s="448"/>
      <c r="R363" s="446">
        <v>2766.1515976399996</v>
      </c>
      <c r="S363" s="446">
        <v>82.345176179999996</v>
      </c>
      <c r="T363" s="447">
        <v>1.5190000000000001</v>
      </c>
      <c r="U363" s="447">
        <v>88.810299999999998</v>
      </c>
      <c r="V363" s="448"/>
      <c r="W363" s="446">
        <v>1447.37022673</v>
      </c>
      <c r="X363" s="446">
        <v>94.305513829999995</v>
      </c>
      <c r="Y363" s="447">
        <v>3.3239999999999998</v>
      </c>
      <c r="Z363" s="447">
        <v>46.469389999999997</v>
      </c>
      <c r="AA363" s="448"/>
      <c r="AB363" s="446">
        <v>2454.8928403599998</v>
      </c>
      <c r="AC363" s="446">
        <v>73.207131469999993</v>
      </c>
      <c r="AD363" s="447">
        <v>1.5209999999999999</v>
      </c>
      <c r="AE363" s="447">
        <v>78.816999999999993</v>
      </c>
      <c r="AF363" s="448"/>
      <c r="AG363" s="446">
        <v>348.91341142000005</v>
      </c>
      <c r="AH363" s="446">
        <v>51.445818729999999</v>
      </c>
      <c r="AI363" s="447">
        <v>7.5230000000000006</v>
      </c>
      <c r="AJ363" s="447">
        <f t="shared" si="0"/>
        <v>14.212979307432146</v>
      </c>
      <c r="AK363" s="448"/>
      <c r="AL363" s="446">
        <v>2113.09176381</v>
      </c>
      <c r="AM363" s="446">
        <v>82.476184559999993</v>
      </c>
      <c r="AN363" s="447">
        <v>1.9910000000000001</v>
      </c>
      <c r="AO363" s="447">
        <f t="shared" si="1"/>
        <v>86.076741480093446</v>
      </c>
      <c r="AP363" s="448"/>
      <c r="AQ363" s="446">
        <v>7.1123348699999998</v>
      </c>
      <c r="AR363" s="446">
        <v>5.1085123399999999</v>
      </c>
      <c r="AS363" s="447">
        <v>36.646000000000001</v>
      </c>
      <c r="AT363" s="447">
        <f t="shared" si="2"/>
        <v>0.28972078752557712</v>
      </c>
      <c r="AU363" s="448"/>
      <c r="AV363" s="446">
        <v>604.08132204999993</v>
      </c>
      <c r="AW363" s="446">
        <v>68.24193296</v>
      </c>
      <c r="AX363" s="447">
        <v>5.7639999999999993</v>
      </c>
      <c r="AY363" s="447">
        <v>19.394690000000001</v>
      </c>
      <c r="AZ363" s="448"/>
      <c r="BA363" s="446">
        <v>641.38708859000008</v>
      </c>
      <c r="BB363" s="446">
        <v>94.765629770000004</v>
      </c>
      <c r="BC363" s="447">
        <v>7.5380000000000003</v>
      </c>
      <c r="BD363" s="447">
        <v>20.59243</v>
      </c>
      <c r="BE363" s="448"/>
      <c r="BF363" s="446">
        <v>78.535334329999998</v>
      </c>
      <c r="BG363" s="446">
        <v>22.33208986</v>
      </c>
      <c r="BH363" s="447">
        <v>14.507999999999999</v>
      </c>
      <c r="BI363" s="450">
        <v>2.5214599999999998</v>
      </c>
      <c r="BJ363" s="10"/>
    </row>
    <row r="364" spans="1:62" ht="12" customHeight="1" x14ac:dyDescent="0.45">
      <c r="A364" s="758"/>
      <c r="B364" s="831"/>
      <c r="C364" s="352" t="s">
        <v>134</v>
      </c>
      <c r="D364" s="446">
        <v>3390.1212238400003</v>
      </c>
      <c r="E364" s="446">
        <v>80.967251860000005</v>
      </c>
      <c r="F364" s="447">
        <v>1.2189999999999999</v>
      </c>
      <c r="G364" s="456"/>
      <c r="H364" s="446">
        <v>1130.02557488</v>
      </c>
      <c r="I364" s="446">
        <v>95.32573404</v>
      </c>
      <c r="J364" s="447">
        <v>4.3040000000000003</v>
      </c>
      <c r="K364" s="447">
        <v>33.332900000000002</v>
      </c>
      <c r="L364" s="448"/>
      <c r="M364" s="446">
        <v>2528.9432069100003</v>
      </c>
      <c r="N364" s="446">
        <v>87.712779519999998</v>
      </c>
      <c r="O364" s="447">
        <v>1.77</v>
      </c>
      <c r="P364" s="447">
        <v>74.597430000000003</v>
      </c>
      <c r="Q364" s="448"/>
      <c r="R364" s="446">
        <v>3057.68144841</v>
      </c>
      <c r="S364" s="446">
        <v>79.747760110000002</v>
      </c>
      <c r="T364" s="447">
        <v>1.331</v>
      </c>
      <c r="U364" s="447">
        <v>90.193870000000004</v>
      </c>
      <c r="V364" s="448"/>
      <c r="W364" s="446">
        <v>1576.49684357</v>
      </c>
      <c r="X364" s="446">
        <v>96.163968929999996</v>
      </c>
      <c r="Y364" s="447">
        <v>3.1119999999999997</v>
      </c>
      <c r="Z364" s="447">
        <v>46.502670000000002</v>
      </c>
      <c r="AA364" s="448"/>
      <c r="AB364" s="446">
        <v>2747.7925227599999</v>
      </c>
      <c r="AC364" s="446">
        <v>70.466530079999998</v>
      </c>
      <c r="AD364" s="447">
        <v>1.3080000000000001</v>
      </c>
      <c r="AE364" s="447">
        <v>81.052930000000003</v>
      </c>
      <c r="AF364" s="448"/>
      <c r="AG364" s="446">
        <v>355.03637542000001</v>
      </c>
      <c r="AH364" s="446">
        <v>50.17496989</v>
      </c>
      <c r="AI364" s="447">
        <v>7.21</v>
      </c>
      <c r="AJ364" s="447">
        <f t="shared" si="0"/>
        <v>12.920785411534141</v>
      </c>
      <c r="AK364" s="448"/>
      <c r="AL364" s="446">
        <v>2398.5320703099997</v>
      </c>
      <c r="AM364" s="446">
        <v>83.481126119999999</v>
      </c>
      <c r="AN364" s="447">
        <v>1.7760000000000002</v>
      </c>
      <c r="AO364" s="447">
        <f t="shared" si="1"/>
        <v>87.289416884387322</v>
      </c>
      <c r="AP364" s="448"/>
      <c r="AQ364" s="446">
        <v>5.7759229800000007</v>
      </c>
      <c r="AR364" s="446">
        <v>4.5972959400000004</v>
      </c>
      <c r="AS364" s="447">
        <v>40.609000000000002</v>
      </c>
      <c r="AT364" s="447">
        <f t="shared" si="2"/>
        <v>0.21020229628539847</v>
      </c>
      <c r="AU364" s="448"/>
      <c r="AV364" s="446">
        <v>677.50894381000001</v>
      </c>
      <c r="AW364" s="446">
        <v>69.970457109999998</v>
      </c>
      <c r="AX364" s="447">
        <v>5.2690000000000001</v>
      </c>
      <c r="AY364" s="447">
        <v>19.9848</v>
      </c>
      <c r="AZ364" s="448"/>
      <c r="BA364" s="446">
        <v>694.76458418000004</v>
      </c>
      <c r="BB364" s="446">
        <v>83.052608129999996</v>
      </c>
      <c r="BC364" s="447">
        <v>6.0990000000000002</v>
      </c>
      <c r="BD364" s="447">
        <v>20.4938</v>
      </c>
      <c r="BE364" s="448"/>
      <c r="BF364" s="446">
        <v>118.56702616</v>
      </c>
      <c r="BG364" s="446">
        <v>30.166530999999999</v>
      </c>
      <c r="BH364" s="447">
        <v>12.981000000000002</v>
      </c>
      <c r="BI364" s="450">
        <v>3.49743</v>
      </c>
      <c r="BJ364" s="10"/>
    </row>
    <row r="365" spans="1:62" ht="12" customHeight="1" x14ac:dyDescent="0.45">
      <c r="A365" s="758"/>
      <c r="B365" s="832" t="s">
        <v>66</v>
      </c>
      <c r="C365" s="353" t="s">
        <v>59</v>
      </c>
      <c r="D365" s="451">
        <v>5251.9346570899997</v>
      </c>
      <c r="E365" s="451">
        <v>228.21682181</v>
      </c>
      <c r="F365" s="452">
        <v>2.2170000000000001</v>
      </c>
      <c r="G365" s="455"/>
      <c r="H365" s="451">
        <v>1922.42643294</v>
      </c>
      <c r="I365" s="451">
        <v>181.00691</v>
      </c>
      <c r="J365" s="452">
        <v>4.8040000000000003</v>
      </c>
      <c r="K365" s="452">
        <v>36.60416</v>
      </c>
      <c r="L365" s="453"/>
      <c r="M365" s="451">
        <v>4095.6721907299998</v>
      </c>
      <c r="N365" s="451">
        <v>202.29917530999998</v>
      </c>
      <c r="O365" s="452">
        <v>2.52</v>
      </c>
      <c r="P365" s="452">
        <v>77.984070000000003</v>
      </c>
      <c r="Q365" s="453"/>
      <c r="R365" s="451">
        <v>4784.9391711500002</v>
      </c>
      <c r="S365" s="451">
        <v>202.01636814</v>
      </c>
      <c r="T365" s="452">
        <v>2.1539999999999999</v>
      </c>
      <c r="U365" s="452">
        <v>91.10812</v>
      </c>
      <c r="V365" s="453"/>
      <c r="W365" s="451">
        <v>2255.1489303799999</v>
      </c>
      <c r="X365" s="451">
        <v>172.51897151999998</v>
      </c>
      <c r="Y365" s="452">
        <v>3.903</v>
      </c>
      <c r="Z365" s="452">
        <v>42.939390000000003</v>
      </c>
      <c r="AA365" s="453"/>
      <c r="AB365" s="451">
        <v>4341.4842068999997</v>
      </c>
      <c r="AC365" s="451">
        <v>177.65316826999998</v>
      </c>
      <c r="AD365" s="452">
        <v>2.0880000000000001</v>
      </c>
      <c r="AE365" s="452">
        <v>82.664469999999994</v>
      </c>
      <c r="AF365" s="453"/>
      <c r="AG365" s="451">
        <v>440.76645954000003</v>
      </c>
      <c r="AH365" s="451">
        <v>86.193052080000001</v>
      </c>
      <c r="AI365" s="452">
        <v>9.9770000000000003</v>
      </c>
      <c r="AJ365" s="452">
        <f t="shared" si="0"/>
        <v>10.152437243454253</v>
      </c>
      <c r="AK365" s="453"/>
      <c r="AL365" s="451">
        <v>3909.32005772</v>
      </c>
      <c r="AM365" s="451">
        <v>187.7368353</v>
      </c>
      <c r="AN365" s="452">
        <v>2.4500000000000002</v>
      </c>
      <c r="AO365" s="452">
        <f t="shared" si="1"/>
        <v>90.045704911395191</v>
      </c>
      <c r="AP365" s="453"/>
      <c r="AQ365" s="451">
        <v>8.6023103599999988</v>
      </c>
      <c r="AR365" s="451">
        <v>8.3612528699999995</v>
      </c>
      <c r="AS365" s="452">
        <v>49.591000000000001</v>
      </c>
      <c r="AT365" s="452">
        <f t="shared" si="2"/>
        <v>0.19814215484944506</v>
      </c>
      <c r="AU365" s="453"/>
      <c r="AV365" s="451">
        <v>1130.2406346100001</v>
      </c>
      <c r="AW365" s="451">
        <v>123.90771455999999</v>
      </c>
      <c r="AX365" s="452">
        <v>5.593</v>
      </c>
      <c r="AY365" s="452">
        <v>21.52046</v>
      </c>
      <c r="AZ365" s="453"/>
      <c r="BA365" s="451">
        <v>1249.8732581100001</v>
      </c>
      <c r="BB365" s="451">
        <v>164.47279263000001</v>
      </c>
      <c r="BC365" s="452">
        <v>6.7140000000000004</v>
      </c>
      <c r="BD365" s="452">
        <v>23.79834</v>
      </c>
      <c r="BE365" s="453"/>
      <c r="BF365" s="451">
        <v>176.00155024</v>
      </c>
      <c r="BG365" s="451">
        <v>42.152231310000005</v>
      </c>
      <c r="BH365" s="452">
        <v>12.218999999999999</v>
      </c>
      <c r="BI365" s="454">
        <v>3.3511799999999998</v>
      </c>
      <c r="BJ365" s="10"/>
    </row>
    <row r="366" spans="1:62" ht="12" customHeight="1" x14ac:dyDescent="0.45">
      <c r="A366" s="758"/>
      <c r="B366" s="832"/>
      <c r="C366" s="353" t="s">
        <v>133</v>
      </c>
      <c r="D366" s="451">
        <v>2460.47993094</v>
      </c>
      <c r="E366" s="451">
        <v>119.99456896999999</v>
      </c>
      <c r="F366" s="452">
        <v>2.488</v>
      </c>
      <c r="G366" s="455"/>
      <c r="H366" s="451">
        <v>892.16795093000007</v>
      </c>
      <c r="I366" s="451">
        <v>96.993240119999996</v>
      </c>
      <c r="J366" s="452">
        <v>5.5469999999999997</v>
      </c>
      <c r="K366" s="452">
        <v>36.259920000000001</v>
      </c>
      <c r="L366" s="453"/>
      <c r="M366" s="451">
        <v>1909.3616257400001</v>
      </c>
      <c r="N366" s="451">
        <v>109.50239282999999</v>
      </c>
      <c r="O366" s="452">
        <v>2.9260000000000002</v>
      </c>
      <c r="P366" s="452">
        <v>77.601190000000003</v>
      </c>
      <c r="Q366" s="453"/>
      <c r="R366" s="451">
        <v>2231.1315025499998</v>
      </c>
      <c r="S366" s="451">
        <v>107.33580113000001</v>
      </c>
      <c r="T366" s="452">
        <v>2.4550000000000001</v>
      </c>
      <c r="U366" s="452">
        <v>90.678709999999995</v>
      </c>
      <c r="V366" s="453"/>
      <c r="W366" s="451">
        <v>1047.1660680100001</v>
      </c>
      <c r="X366" s="451">
        <v>94.404548930000004</v>
      </c>
      <c r="Y366" s="452">
        <v>4.5999999999999996</v>
      </c>
      <c r="Z366" s="452">
        <v>42.559420000000003</v>
      </c>
      <c r="AA366" s="453"/>
      <c r="AB366" s="451">
        <v>2014.7390241600001</v>
      </c>
      <c r="AC366" s="451">
        <v>97.11456321</v>
      </c>
      <c r="AD366" s="452">
        <v>2.4590000000000001</v>
      </c>
      <c r="AE366" s="452">
        <v>81.883989999999997</v>
      </c>
      <c r="AF366" s="453"/>
      <c r="AG366" s="451">
        <v>205.68954775999998</v>
      </c>
      <c r="AH366" s="451">
        <v>45.157363599999996</v>
      </c>
      <c r="AI366" s="452">
        <v>11.201000000000001</v>
      </c>
      <c r="AJ366" s="452">
        <f t="shared" si="0"/>
        <v>10.209240268513566</v>
      </c>
      <c r="AK366" s="453"/>
      <c r="AL366" s="451">
        <v>1813.5395880499998</v>
      </c>
      <c r="AM366" s="451">
        <v>100.68645425</v>
      </c>
      <c r="AN366" s="452">
        <v>2.8330000000000002</v>
      </c>
      <c r="AO366" s="452">
        <f t="shared" si="1"/>
        <v>90.013622921018978</v>
      </c>
      <c r="AP366" s="453"/>
      <c r="AQ366" s="451">
        <v>4.4901116500000002</v>
      </c>
      <c r="AR366" s="451">
        <v>4.3640044600000003</v>
      </c>
      <c r="AS366" s="452">
        <v>49.586999999999996</v>
      </c>
      <c r="AT366" s="452">
        <f t="shared" si="2"/>
        <v>0.22286318953255252</v>
      </c>
      <c r="AU366" s="453"/>
      <c r="AV366" s="451">
        <v>522.88129330999993</v>
      </c>
      <c r="AW366" s="451">
        <v>69.281967680000008</v>
      </c>
      <c r="AX366" s="452">
        <v>6.76</v>
      </c>
      <c r="AY366" s="452">
        <v>21.251190000000001</v>
      </c>
      <c r="AZ366" s="453"/>
      <c r="BA366" s="451">
        <v>598.49461786999996</v>
      </c>
      <c r="BB366" s="451">
        <v>96.081377189999998</v>
      </c>
      <c r="BC366" s="452">
        <v>8.1909999999999989</v>
      </c>
      <c r="BD366" s="452">
        <v>24.324300000000001</v>
      </c>
      <c r="BE366" s="453"/>
      <c r="BF366" s="451">
        <v>67.412960589999997</v>
      </c>
      <c r="BG366" s="451">
        <v>22.03274094</v>
      </c>
      <c r="BH366" s="452">
        <v>16.675000000000001</v>
      </c>
      <c r="BI366" s="454">
        <v>2.73983</v>
      </c>
      <c r="BJ366" s="10"/>
    </row>
    <row r="367" spans="1:62" ht="12" customHeight="1" x14ac:dyDescent="0.45">
      <c r="A367" s="758"/>
      <c r="B367" s="832"/>
      <c r="C367" s="353" t="s">
        <v>134</v>
      </c>
      <c r="D367" s="451">
        <v>2791.4547261500002</v>
      </c>
      <c r="E367" s="451">
        <v>117.71621088000001</v>
      </c>
      <c r="F367" s="452">
        <v>2.1520000000000001</v>
      </c>
      <c r="G367" s="455"/>
      <c r="H367" s="451">
        <v>1030.2584820100001</v>
      </c>
      <c r="I367" s="451">
        <v>100.38671520000001</v>
      </c>
      <c r="J367" s="452">
        <v>4.9710000000000001</v>
      </c>
      <c r="K367" s="452">
        <v>36.907580000000003</v>
      </c>
      <c r="L367" s="453"/>
      <c r="M367" s="451">
        <v>2186.3105649999998</v>
      </c>
      <c r="N367" s="451">
        <v>109.5186801</v>
      </c>
      <c r="O367" s="452">
        <v>2.556</v>
      </c>
      <c r="P367" s="452">
        <v>78.321550000000002</v>
      </c>
      <c r="Q367" s="453"/>
      <c r="R367" s="451">
        <v>2553.8076686099998</v>
      </c>
      <c r="S367" s="451">
        <v>110.12320760999999</v>
      </c>
      <c r="T367" s="452">
        <v>2.1999999999999997</v>
      </c>
      <c r="U367" s="452">
        <v>91.486620000000002</v>
      </c>
      <c r="V367" s="453"/>
      <c r="W367" s="451">
        <v>1207.98286237</v>
      </c>
      <c r="X367" s="451">
        <v>95.764895379999999</v>
      </c>
      <c r="Y367" s="452">
        <v>4.0449999999999999</v>
      </c>
      <c r="Z367" s="452">
        <v>43.27431</v>
      </c>
      <c r="AA367" s="453"/>
      <c r="AB367" s="451">
        <v>2326.74518274</v>
      </c>
      <c r="AC367" s="451">
        <v>96.247835379999998</v>
      </c>
      <c r="AD367" s="452">
        <v>2.1110000000000002</v>
      </c>
      <c r="AE367" s="452">
        <v>83.352419999999995</v>
      </c>
      <c r="AF367" s="453"/>
      <c r="AG367" s="451">
        <v>235.07691177999999</v>
      </c>
      <c r="AH367" s="451">
        <v>47.069893199999996</v>
      </c>
      <c r="AI367" s="452">
        <v>10.215999999999999</v>
      </c>
      <c r="AJ367" s="452">
        <f t="shared" si="0"/>
        <v>10.103251250881323</v>
      </c>
      <c r="AK367" s="453"/>
      <c r="AL367" s="451">
        <v>2095.78046967</v>
      </c>
      <c r="AM367" s="451">
        <v>103.41272132</v>
      </c>
      <c r="AN367" s="452">
        <v>2.5180000000000002</v>
      </c>
      <c r="AO367" s="452">
        <f t="shared" si="1"/>
        <v>90.073484849853074</v>
      </c>
      <c r="AP367" s="453"/>
      <c r="AQ367" s="451">
        <v>4.1121987099999995</v>
      </c>
      <c r="AR367" s="451">
        <v>4.3876100600000001</v>
      </c>
      <c r="AS367" s="452">
        <v>54.437000000000005</v>
      </c>
      <c r="AT367" s="452">
        <f t="shared" si="2"/>
        <v>0.17673610073439286</v>
      </c>
      <c r="AU367" s="453"/>
      <c r="AV367" s="451">
        <v>607.35934129999998</v>
      </c>
      <c r="AW367" s="451">
        <v>72.370872180000006</v>
      </c>
      <c r="AX367" s="452">
        <v>6.0789999999999997</v>
      </c>
      <c r="AY367" s="452">
        <v>21.757809999999999</v>
      </c>
      <c r="AZ367" s="453"/>
      <c r="BA367" s="451">
        <v>651.37864023999998</v>
      </c>
      <c r="BB367" s="451">
        <v>84.36973798999999</v>
      </c>
      <c r="BC367" s="452">
        <v>6.6079999999999997</v>
      </c>
      <c r="BD367" s="452">
        <v>23.33474</v>
      </c>
      <c r="BE367" s="453"/>
      <c r="BF367" s="451">
        <v>108.58858964000001</v>
      </c>
      <c r="BG367" s="451">
        <v>30.19307865</v>
      </c>
      <c r="BH367" s="452">
        <v>14.186000000000002</v>
      </c>
      <c r="BI367" s="454">
        <v>3.8900399999999999</v>
      </c>
      <c r="BJ367" s="10"/>
    </row>
    <row r="368" spans="1:62" ht="12" customHeight="1" x14ac:dyDescent="0.45">
      <c r="A368" s="758"/>
      <c r="B368" s="831" t="s">
        <v>67</v>
      </c>
      <c r="C368" s="352" t="s">
        <v>59</v>
      </c>
      <c r="D368" s="446">
        <v>1252.8607019000001</v>
      </c>
      <c r="E368" s="446">
        <v>161.51928321</v>
      </c>
      <c r="F368" s="447">
        <v>6.5780000000000003</v>
      </c>
      <c r="G368" s="456"/>
      <c r="H368" s="446">
        <v>209.62939888</v>
      </c>
      <c r="I368" s="446">
        <v>42.355651720000004</v>
      </c>
      <c r="J368" s="447">
        <v>10.308999999999999</v>
      </c>
      <c r="K368" s="447">
        <v>16.732060000000001</v>
      </c>
      <c r="L368" s="448"/>
      <c r="M368" s="446">
        <v>695.06781937999995</v>
      </c>
      <c r="N368" s="446">
        <v>101.73973342999999</v>
      </c>
      <c r="O368" s="447">
        <v>7.468</v>
      </c>
      <c r="P368" s="447">
        <v>55.478459999999998</v>
      </c>
      <c r="Q368" s="448"/>
      <c r="R368" s="446">
        <v>1038.89387489</v>
      </c>
      <c r="S368" s="446">
        <v>139.15372662999999</v>
      </c>
      <c r="T368" s="447">
        <v>6.8339999999999996</v>
      </c>
      <c r="U368" s="447">
        <v>82.92174</v>
      </c>
      <c r="V368" s="448"/>
      <c r="W368" s="446">
        <v>768.71813992</v>
      </c>
      <c r="X368" s="446">
        <v>105.04270224</v>
      </c>
      <c r="Y368" s="447">
        <v>6.9720000000000004</v>
      </c>
      <c r="Z368" s="447">
        <v>61.357030000000002</v>
      </c>
      <c r="AA368" s="448"/>
      <c r="AB368" s="446">
        <v>861.20115622000003</v>
      </c>
      <c r="AC368" s="446">
        <v>116.19105428</v>
      </c>
      <c r="AD368" s="447">
        <v>6.8839999999999995</v>
      </c>
      <c r="AE368" s="447">
        <v>68.738780000000006</v>
      </c>
      <c r="AF368" s="448"/>
      <c r="AG368" s="446">
        <v>263.18332731000004</v>
      </c>
      <c r="AH368" s="446">
        <v>42.966649480000001</v>
      </c>
      <c r="AI368" s="447">
        <v>8.3290000000000006</v>
      </c>
      <c r="AJ368" s="447">
        <f t="shared" si="0"/>
        <v>30.560029490109969</v>
      </c>
      <c r="AK368" s="448"/>
      <c r="AL368" s="446">
        <v>602.30377639999995</v>
      </c>
      <c r="AM368" s="446">
        <v>83.921947230000001</v>
      </c>
      <c r="AN368" s="447">
        <v>7.109</v>
      </c>
      <c r="AO368" s="447">
        <f t="shared" si="1"/>
        <v>69.93764140350703</v>
      </c>
      <c r="AP368" s="448"/>
      <c r="AQ368" s="446">
        <v>4.2859474799999999</v>
      </c>
      <c r="AR368" s="446">
        <v>4.15500896</v>
      </c>
      <c r="AS368" s="447">
        <v>49.462000000000003</v>
      </c>
      <c r="AT368" s="447">
        <f t="shared" si="2"/>
        <v>0.49767089245582985</v>
      </c>
      <c r="AU368" s="448"/>
      <c r="AV368" s="446">
        <v>151.34963125000002</v>
      </c>
      <c r="AW368" s="446">
        <v>33.556770829999998</v>
      </c>
      <c r="AX368" s="447">
        <v>11.311999999999999</v>
      </c>
      <c r="AY368" s="447">
        <v>12.08032</v>
      </c>
      <c r="AZ368" s="448"/>
      <c r="BA368" s="446">
        <v>86.278414670000004</v>
      </c>
      <c r="BB368" s="446">
        <v>20.23324779</v>
      </c>
      <c r="BC368" s="447">
        <v>11.965</v>
      </c>
      <c r="BD368" s="447">
        <v>6.8865100000000004</v>
      </c>
      <c r="BE368" s="448"/>
      <c r="BF368" s="446">
        <v>21.100810259999999</v>
      </c>
      <c r="BG368" s="446">
        <v>6.4070417700000002</v>
      </c>
      <c r="BH368" s="447">
        <v>15.492000000000001</v>
      </c>
      <c r="BI368" s="450">
        <v>1.68421</v>
      </c>
      <c r="BJ368" s="10"/>
    </row>
    <row r="369" spans="1:62" ht="12" customHeight="1" x14ac:dyDescent="0.45">
      <c r="A369" s="758"/>
      <c r="B369" s="831"/>
      <c r="C369" s="352" t="s">
        <v>133</v>
      </c>
      <c r="D369" s="446">
        <v>654.19420421999996</v>
      </c>
      <c r="E369" s="446">
        <v>86.551966109999995</v>
      </c>
      <c r="F369" s="447">
        <v>6.75</v>
      </c>
      <c r="G369" s="456"/>
      <c r="H369" s="446">
        <v>109.86230601</v>
      </c>
      <c r="I369" s="446">
        <v>23.910038089999997</v>
      </c>
      <c r="J369" s="447">
        <v>11.103999999999999</v>
      </c>
      <c r="K369" s="447">
        <v>16.793530000000001</v>
      </c>
      <c r="L369" s="448"/>
      <c r="M369" s="446">
        <v>352.43517746999999</v>
      </c>
      <c r="N369" s="446">
        <v>53.455070809999995</v>
      </c>
      <c r="O369" s="447">
        <v>7.7380000000000004</v>
      </c>
      <c r="P369" s="447">
        <v>53.873170000000002</v>
      </c>
      <c r="Q369" s="448"/>
      <c r="R369" s="446">
        <v>535.02009508999993</v>
      </c>
      <c r="S369" s="446">
        <v>73.896088399999996</v>
      </c>
      <c r="T369" s="447">
        <v>7.0470000000000006</v>
      </c>
      <c r="U369" s="447">
        <v>81.783069999999995</v>
      </c>
      <c r="V369" s="448"/>
      <c r="W369" s="446">
        <v>400.20415872000001</v>
      </c>
      <c r="X369" s="446">
        <v>56.559466549999996</v>
      </c>
      <c r="Y369" s="447">
        <v>7.2109999999999994</v>
      </c>
      <c r="Z369" s="447">
        <v>61.175130000000003</v>
      </c>
      <c r="AA369" s="448"/>
      <c r="AB369" s="446">
        <v>440.15381619999999</v>
      </c>
      <c r="AC369" s="446">
        <v>61.579060210000002</v>
      </c>
      <c r="AD369" s="447">
        <v>7.1379999999999999</v>
      </c>
      <c r="AE369" s="447">
        <v>67.281829999999999</v>
      </c>
      <c r="AF369" s="448"/>
      <c r="AG369" s="446">
        <v>143.22386366000001</v>
      </c>
      <c r="AH369" s="446">
        <v>25.052541809999997</v>
      </c>
      <c r="AI369" s="447">
        <v>8.9239999999999995</v>
      </c>
      <c r="AJ369" s="447">
        <f t="shared" si="0"/>
        <v>32.539502871178335</v>
      </c>
      <c r="AK369" s="448"/>
      <c r="AL369" s="446">
        <v>299.55217576000001</v>
      </c>
      <c r="AM369" s="446">
        <v>43.160392780000002</v>
      </c>
      <c r="AN369" s="447">
        <v>7.3510000000000009</v>
      </c>
      <c r="AO369" s="447">
        <f t="shared" si="1"/>
        <v>68.056248687365127</v>
      </c>
      <c r="AP369" s="448"/>
      <c r="AQ369" s="446">
        <v>2.62222322</v>
      </c>
      <c r="AR369" s="446">
        <v>2.7875917800000001</v>
      </c>
      <c r="AS369" s="447">
        <v>54.238</v>
      </c>
      <c r="AT369" s="447">
        <f t="shared" si="2"/>
        <v>0.59575155854345629</v>
      </c>
      <c r="AU369" s="448"/>
      <c r="AV369" s="446">
        <v>81.200028739999993</v>
      </c>
      <c r="AW369" s="446">
        <v>19.003123980000002</v>
      </c>
      <c r="AX369" s="447">
        <v>11.940000000000001</v>
      </c>
      <c r="AY369" s="447">
        <v>12.41222</v>
      </c>
      <c r="AZ369" s="448"/>
      <c r="BA369" s="446">
        <v>42.892470729999999</v>
      </c>
      <c r="BB369" s="446">
        <v>11.303804169999999</v>
      </c>
      <c r="BC369" s="447">
        <v>13.446</v>
      </c>
      <c r="BD369" s="447">
        <v>6.5565300000000004</v>
      </c>
      <c r="BE369" s="448"/>
      <c r="BF369" s="446">
        <v>11.12237374</v>
      </c>
      <c r="BG369" s="446">
        <v>4.0527783099999999</v>
      </c>
      <c r="BH369" s="447">
        <v>18.590999999999998</v>
      </c>
      <c r="BI369" s="450">
        <v>1.7001599999999999</v>
      </c>
      <c r="BJ369" s="10"/>
    </row>
    <row r="370" spans="1:62" ht="12" customHeight="1" x14ac:dyDescent="0.45">
      <c r="A370" s="759"/>
      <c r="B370" s="833"/>
      <c r="C370" s="354" t="s">
        <v>134</v>
      </c>
      <c r="D370" s="457">
        <v>598.66649769000003</v>
      </c>
      <c r="E370" s="457">
        <v>78.092823120000006</v>
      </c>
      <c r="F370" s="458">
        <v>6.6549999999999994</v>
      </c>
      <c r="G370" s="459"/>
      <c r="H370" s="457">
        <v>99.767092869999999</v>
      </c>
      <c r="I370" s="457">
        <v>20.69006525</v>
      </c>
      <c r="J370" s="458">
        <v>10.581</v>
      </c>
      <c r="K370" s="458">
        <v>16.66489</v>
      </c>
      <c r="L370" s="460"/>
      <c r="M370" s="457">
        <v>342.63264191000002</v>
      </c>
      <c r="N370" s="457">
        <v>50.791108789999996</v>
      </c>
      <c r="O370" s="458">
        <v>7.5630000000000006</v>
      </c>
      <c r="P370" s="458">
        <v>57.232640000000004</v>
      </c>
      <c r="Q370" s="460"/>
      <c r="R370" s="457">
        <v>503.87377980000002</v>
      </c>
      <c r="S370" s="457">
        <v>67.666153489999999</v>
      </c>
      <c r="T370" s="458">
        <v>6.8519999999999994</v>
      </c>
      <c r="U370" s="458">
        <v>84.166020000000003</v>
      </c>
      <c r="V370" s="460"/>
      <c r="W370" s="457">
        <v>368.51398119999999</v>
      </c>
      <c r="X370" s="457">
        <v>51.082815419999996</v>
      </c>
      <c r="Y370" s="458">
        <v>7.072000000000001</v>
      </c>
      <c r="Z370" s="458">
        <v>61.555799999999998</v>
      </c>
      <c r="AA370" s="460"/>
      <c r="AB370" s="457">
        <v>421.04734001999998</v>
      </c>
      <c r="AC370" s="457">
        <v>56.784532910000003</v>
      </c>
      <c r="AD370" s="458">
        <v>6.8809999999999993</v>
      </c>
      <c r="AE370" s="458">
        <v>70.330870000000004</v>
      </c>
      <c r="AF370" s="460"/>
      <c r="AG370" s="457">
        <v>119.95946364</v>
      </c>
      <c r="AH370" s="457">
        <v>20.128219990000002</v>
      </c>
      <c r="AI370" s="458">
        <v>8.5609999999999999</v>
      </c>
      <c r="AJ370" s="458">
        <f t="shared" si="0"/>
        <v>28.490730670404389</v>
      </c>
      <c r="AK370" s="460"/>
      <c r="AL370" s="457">
        <v>302.75160063999999</v>
      </c>
      <c r="AM370" s="457">
        <v>43.245186060000002</v>
      </c>
      <c r="AN370" s="458">
        <v>7.2880000000000003</v>
      </c>
      <c r="AO370" s="458">
        <f t="shared" si="1"/>
        <v>71.90440880724222</v>
      </c>
      <c r="AP370" s="460"/>
      <c r="AQ370" s="457">
        <v>1.66372426</v>
      </c>
      <c r="AR370" s="457">
        <v>1.57034107</v>
      </c>
      <c r="AS370" s="458">
        <v>48.156999999999996</v>
      </c>
      <c r="AT370" s="458">
        <f t="shared" si="2"/>
        <v>0.39513947764661617</v>
      </c>
      <c r="AU370" s="460"/>
      <c r="AV370" s="457">
        <v>70.149602509999994</v>
      </c>
      <c r="AW370" s="457">
        <v>16.51211503</v>
      </c>
      <c r="AX370" s="458">
        <v>12.009</v>
      </c>
      <c r="AY370" s="458">
        <v>11.717639999999999</v>
      </c>
      <c r="AZ370" s="460"/>
      <c r="BA370" s="457">
        <v>43.385943939999997</v>
      </c>
      <c r="BB370" s="457">
        <v>10.4164344</v>
      </c>
      <c r="BC370" s="458">
        <v>12.249000000000001</v>
      </c>
      <c r="BD370" s="458">
        <v>7.2470999999999997</v>
      </c>
      <c r="BE370" s="460"/>
      <c r="BF370" s="457">
        <v>9.9784365199999989</v>
      </c>
      <c r="BG370" s="457">
        <v>3.50331167</v>
      </c>
      <c r="BH370" s="458">
        <v>17.913</v>
      </c>
      <c r="BI370" s="461">
        <v>1.6667799999999999</v>
      </c>
      <c r="BJ370" s="10"/>
    </row>
    <row r="371" spans="1:62" ht="12" customHeight="1" x14ac:dyDescent="0.45">
      <c r="A371" s="760" t="s">
        <v>71</v>
      </c>
      <c r="B371" s="830" t="s">
        <v>255</v>
      </c>
      <c r="C371" s="352" t="s">
        <v>59</v>
      </c>
      <c r="D371" s="446">
        <v>277.24353765999996</v>
      </c>
      <c r="E371" s="446">
        <v>12.15027111</v>
      </c>
      <c r="F371" s="447">
        <v>2.2360000000000002</v>
      </c>
      <c r="G371" s="456"/>
      <c r="H371" s="446">
        <v>52.950428309999999</v>
      </c>
      <c r="I371" s="446">
        <v>6.3484190799999993</v>
      </c>
      <c r="J371" s="447">
        <v>6.117</v>
      </c>
      <c r="K371" s="447">
        <v>19.098890000000001</v>
      </c>
      <c r="L371" s="448"/>
      <c r="M371" s="446">
        <v>171.91877639</v>
      </c>
      <c r="N371" s="446">
        <v>12.012530099999999</v>
      </c>
      <c r="O371" s="447">
        <v>3.5649999999999999</v>
      </c>
      <c r="P371" s="447">
        <v>62.010019999999997</v>
      </c>
      <c r="Q371" s="448"/>
      <c r="R371" s="446">
        <v>245.46266438000001</v>
      </c>
      <c r="S371" s="446">
        <v>11.364092250000001</v>
      </c>
      <c r="T371" s="447">
        <v>2.3619999999999997</v>
      </c>
      <c r="U371" s="447">
        <v>88.536839999999998</v>
      </c>
      <c r="V371" s="448"/>
      <c r="W371" s="446">
        <v>151.93377226000001</v>
      </c>
      <c r="X371" s="446">
        <v>9.1653719500000008</v>
      </c>
      <c r="Y371" s="447">
        <v>3.0779999999999998</v>
      </c>
      <c r="Z371" s="447">
        <v>54.801560000000002</v>
      </c>
      <c r="AA371" s="448"/>
      <c r="AB371" s="446">
        <v>186.50364937999998</v>
      </c>
      <c r="AC371" s="446">
        <v>9.2262103300000007</v>
      </c>
      <c r="AD371" s="447">
        <v>2.524</v>
      </c>
      <c r="AE371" s="447">
        <v>67.270690000000002</v>
      </c>
      <c r="AF371" s="448"/>
      <c r="AG371" s="446">
        <v>35.120516010000003</v>
      </c>
      <c r="AH371" s="446">
        <v>3.67986273</v>
      </c>
      <c r="AI371" s="447">
        <v>5.3460000000000001</v>
      </c>
      <c r="AJ371" s="447">
        <f t="shared" si="0"/>
        <v>18.831007396773337</v>
      </c>
      <c r="AK371" s="448"/>
      <c r="AL371" s="446">
        <v>151.51419409000002</v>
      </c>
      <c r="AM371" s="446">
        <v>9.3605699800000011</v>
      </c>
      <c r="AN371" s="447">
        <v>3.1520000000000001</v>
      </c>
      <c r="AO371" s="447">
        <f t="shared" si="1"/>
        <v>81.239265072658611</v>
      </c>
      <c r="AP371" s="448"/>
      <c r="AQ371" s="446">
        <v>0.13106071</v>
      </c>
      <c r="AR371" s="446">
        <v>0.13708842000000002</v>
      </c>
      <c r="AS371" s="447">
        <v>53.366999999999997</v>
      </c>
      <c r="AT371" s="447">
        <f t="shared" si="2"/>
        <v>7.0272464070107621E-2</v>
      </c>
      <c r="AU371" s="448"/>
      <c r="AV371" s="446">
        <v>38.262779600000002</v>
      </c>
      <c r="AW371" s="446">
        <v>4.9978521899999997</v>
      </c>
      <c r="AX371" s="447">
        <v>6.6640000000000006</v>
      </c>
      <c r="AY371" s="447">
        <v>13.80114</v>
      </c>
      <c r="AZ371" s="448"/>
      <c r="BA371" s="446">
        <v>24.006800090000002</v>
      </c>
      <c r="BB371" s="446">
        <v>4.4026694900000001</v>
      </c>
      <c r="BC371" s="447">
        <v>9.3569999999999993</v>
      </c>
      <c r="BD371" s="447">
        <v>8.6591000000000005</v>
      </c>
      <c r="BE371" s="448"/>
      <c r="BF371" s="446">
        <v>2.9265068900000002</v>
      </c>
      <c r="BG371" s="446">
        <v>1.05917149</v>
      </c>
      <c r="BH371" s="447">
        <v>18.465</v>
      </c>
      <c r="BI371" s="450">
        <v>1.0555699999999999</v>
      </c>
      <c r="BJ371" s="10"/>
    </row>
    <row r="372" spans="1:62" ht="12" customHeight="1" x14ac:dyDescent="0.45">
      <c r="A372" s="761"/>
      <c r="B372" s="831"/>
      <c r="C372" s="352" t="s">
        <v>133</v>
      </c>
      <c r="D372" s="446">
        <v>138.44636548</v>
      </c>
      <c r="E372" s="446">
        <v>6.1954175299999994</v>
      </c>
      <c r="F372" s="447">
        <v>2.2829999999999999</v>
      </c>
      <c r="G372" s="456"/>
      <c r="H372" s="446">
        <v>25.49856342</v>
      </c>
      <c r="I372" s="446">
        <v>3.5989425399999999</v>
      </c>
      <c r="J372" s="447">
        <v>7.2010000000000005</v>
      </c>
      <c r="K372" s="447">
        <v>18.417649999999998</v>
      </c>
      <c r="L372" s="448"/>
      <c r="M372" s="446">
        <v>79.773147059999999</v>
      </c>
      <c r="N372" s="446">
        <v>6.2355430800000002</v>
      </c>
      <c r="O372" s="447">
        <v>3.988</v>
      </c>
      <c r="P372" s="447">
        <v>57.620249999999999</v>
      </c>
      <c r="Q372" s="448"/>
      <c r="R372" s="446">
        <v>121.02096922</v>
      </c>
      <c r="S372" s="446">
        <v>5.9453052</v>
      </c>
      <c r="T372" s="447">
        <v>2.5059999999999998</v>
      </c>
      <c r="U372" s="447">
        <v>87.413610000000006</v>
      </c>
      <c r="V372" s="448"/>
      <c r="W372" s="446">
        <v>75.099955550000004</v>
      </c>
      <c r="X372" s="446">
        <v>4.9340103200000005</v>
      </c>
      <c r="Y372" s="447">
        <v>3.3520000000000003</v>
      </c>
      <c r="Z372" s="447">
        <v>54.244799999999998</v>
      </c>
      <c r="AA372" s="448"/>
      <c r="AB372" s="446">
        <v>88.913531340000006</v>
      </c>
      <c r="AC372" s="446">
        <v>4.7908178599999998</v>
      </c>
      <c r="AD372" s="447">
        <v>2.7490000000000001</v>
      </c>
      <c r="AE372" s="447">
        <v>64.222369999999998</v>
      </c>
      <c r="AF372" s="448"/>
      <c r="AG372" s="446">
        <v>20.513364420000002</v>
      </c>
      <c r="AH372" s="446">
        <v>2.2308147300000001</v>
      </c>
      <c r="AI372" s="447">
        <v>5.548</v>
      </c>
      <c r="AJ372" s="447">
        <f t="shared" si="0"/>
        <v>23.071139016577945</v>
      </c>
      <c r="AK372" s="448"/>
      <c r="AL372" s="446">
        <v>68.464352550000001</v>
      </c>
      <c r="AM372" s="446">
        <v>4.8219753700000005</v>
      </c>
      <c r="AN372" s="447">
        <v>3.5929999999999995</v>
      </c>
      <c r="AO372" s="447">
        <f t="shared" si="1"/>
        <v>77.001049804440257</v>
      </c>
      <c r="AP372" s="448"/>
      <c r="AQ372" s="446">
        <v>6.4185630000000007E-2</v>
      </c>
      <c r="AR372" s="446">
        <v>6.9063219999999995E-2</v>
      </c>
      <c r="AS372" s="447">
        <v>54.898000000000003</v>
      </c>
      <c r="AT372" s="447">
        <f t="shared" si="2"/>
        <v>7.2188821018207019E-2</v>
      </c>
      <c r="AU372" s="448"/>
      <c r="AV372" s="446">
        <v>18.70588175</v>
      </c>
      <c r="AW372" s="446">
        <v>3.16375304</v>
      </c>
      <c r="AX372" s="447">
        <v>8.6290000000000013</v>
      </c>
      <c r="AY372" s="447">
        <v>13.511279999999999</v>
      </c>
      <c r="AZ372" s="448"/>
      <c r="BA372" s="446">
        <v>11.78885257</v>
      </c>
      <c r="BB372" s="446">
        <v>2.5633452000000001</v>
      </c>
      <c r="BC372" s="447">
        <v>11.093999999999999</v>
      </c>
      <c r="BD372" s="447">
        <v>8.5151000000000003</v>
      </c>
      <c r="BE372" s="448"/>
      <c r="BF372" s="446">
        <v>1.33118078</v>
      </c>
      <c r="BG372" s="446">
        <v>0.64948392999999993</v>
      </c>
      <c r="BH372" s="447">
        <v>24.893000000000001</v>
      </c>
      <c r="BI372" s="450">
        <v>0.96150999999999998</v>
      </c>
      <c r="BJ372" s="10"/>
    </row>
    <row r="373" spans="1:62" ht="12" customHeight="1" x14ac:dyDescent="0.45">
      <c r="A373" s="761"/>
      <c r="B373" s="831"/>
      <c r="C373" s="352" t="s">
        <v>134</v>
      </c>
      <c r="D373" s="446">
        <v>138.79717217999999</v>
      </c>
      <c r="E373" s="446">
        <v>6.5616378199999996</v>
      </c>
      <c r="F373" s="447">
        <v>2.4119999999999999</v>
      </c>
      <c r="G373" s="456"/>
      <c r="H373" s="446">
        <v>27.45186489</v>
      </c>
      <c r="I373" s="446">
        <v>3.6718683799999998</v>
      </c>
      <c r="J373" s="447">
        <v>6.8239999999999998</v>
      </c>
      <c r="K373" s="447">
        <v>19.778400000000001</v>
      </c>
      <c r="L373" s="448"/>
      <c r="M373" s="446">
        <v>92.145629329999991</v>
      </c>
      <c r="N373" s="446">
        <v>6.7632172200000005</v>
      </c>
      <c r="O373" s="447">
        <v>3.7449999999999997</v>
      </c>
      <c r="P373" s="447">
        <v>66.388689999999997</v>
      </c>
      <c r="Q373" s="448"/>
      <c r="R373" s="446">
        <v>124.44169516000001</v>
      </c>
      <c r="S373" s="446">
        <v>6.2088984300000005</v>
      </c>
      <c r="T373" s="447">
        <v>2.5459999999999998</v>
      </c>
      <c r="U373" s="447">
        <v>89.657229999999998</v>
      </c>
      <c r="V373" s="448"/>
      <c r="W373" s="446">
        <v>76.833816709999994</v>
      </c>
      <c r="X373" s="446">
        <v>4.9117095099999997</v>
      </c>
      <c r="Y373" s="447">
        <v>3.2620000000000005</v>
      </c>
      <c r="Z373" s="447">
        <v>55.356900000000003</v>
      </c>
      <c r="AA373" s="448"/>
      <c r="AB373" s="446">
        <v>97.590118040000007</v>
      </c>
      <c r="AC373" s="446">
        <v>5.2098466999999999</v>
      </c>
      <c r="AD373" s="447">
        <v>2.7240000000000002</v>
      </c>
      <c r="AE373" s="447">
        <v>70.311319999999995</v>
      </c>
      <c r="AF373" s="448"/>
      <c r="AG373" s="446">
        <v>14.607151589999999</v>
      </c>
      <c r="AH373" s="446">
        <v>2.39414507</v>
      </c>
      <c r="AI373" s="447">
        <v>8.3620000000000001</v>
      </c>
      <c r="AJ373" s="447">
        <f t="shared" si="0"/>
        <v>14.967859331836092</v>
      </c>
      <c r="AK373" s="448"/>
      <c r="AL373" s="446">
        <v>83.049841539999989</v>
      </c>
      <c r="AM373" s="446">
        <v>5.3267204599999998</v>
      </c>
      <c r="AN373" s="447">
        <v>3.2719999999999998</v>
      </c>
      <c r="AO373" s="447">
        <f t="shared" si="1"/>
        <v>85.100667165869922</v>
      </c>
      <c r="AP373" s="448"/>
      <c r="AQ373" s="446">
        <v>6.6875089999999998E-2</v>
      </c>
      <c r="AR373" s="446">
        <v>9.9284090000000005E-2</v>
      </c>
      <c r="AS373" s="447">
        <v>75.746000000000009</v>
      </c>
      <c r="AT373" s="447">
        <f t="shared" si="2"/>
        <v>6.8526497706037609E-2</v>
      </c>
      <c r="AU373" s="448"/>
      <c r="AV373" s="446">
        <v>19.556897850000002</v>
      </c>
      <c r="AW373" s="446">
        <v>2.8397850500000001</v>
      </c>
      <c r="AX373" s="447">
        <v>7.4079999999999995</v>
      </c>
      <c r="AY373" s="447">
        <v>14.09027</v>
      </c>
      <c r="AZ373" s="448"/>
      <c r="BA373" s="446">
        <v>12.21794751</v>
      </c>
      <c r="BB373" s="446">
        <v>2.4207929500000001</v>
      </c>
      <c r="BC373" s="447">
        <v>10.109</v>
      </c>
      <c r="BD373" s="447">
        <v>8.80274</v>
      </c>
      <c r="BE373" s="448"/>
      <c r="BF373" s="446">
        <v>1.59532611</v>
      </c>
      <c r="BG373" s="446">
        <v>0.66355615000000001</v>
      </c>
      <c r="BH373" s="447">
        <v>21.221</v>
      </c>
      <c r="BI373" s="450">
        <v>1.1493899999999999</v>
      </c>
      <c r="BJ373" s="10"/>
    </row>
    <row r="374" spans="1:62" ht="12" customHeight="1" x14ac:dyDescent="0.45">
      <c r="A374" s="761"/>
      <c r="B374" s="832" t="s">
        <v>66</v>
      </c>
      <c r="C374" s="353" t="s">
        <v>59</v>
      </c>
      <c r="D374" s="451">
        <v>181.59143273999999</v>
      </c>
      <c r="E374" s="451">
        <v>20.345866539999999</v>
      </c>
      <c r="F374" s="452">
        <v>5.7160000000000002</v>
      </c>
      <c r="G374" s="455"/>
      <c r="H374" s="451">
        <v>44.501452999999998</v>
      </c>
      <c r="I374" s="451">
        <v>6.7773977699999994</v>
      </c>
      <c r="J374" s="452">
        <v>7.7700000000000005</v>
      </c>
      <c r="K374" s="452">
        <v>24.506360000000001</v>
      </c>
      <c r="L374" s="453"/>
      <c r="M374" s="451">
        <v>127.98708696</v>
      </c>
      <c r="N374" s="451">
        <v>15.23980774</v>
      </c>
      <c r="O374" s="452">
        <v>6.0750000000000002</v>
      </c>
      <c r="P374" s="452">
        <v>70.480800000000002</v>
      </c>
      <c r="Q374" s="453"/>
      <c r="R374" s="451">
        <v>164.77904497</v>
      </c>
      <c r="S374" s="451">
        <v>18.46026689</v>
      </c>
      <c r="T374" s="452">
        <v>5.7160000000000002</v>
      </c>
      <c r="U374" s="452">
        <v>90.741640000000004</v>
      </c>
      <c r="V374" s="453"/>
      <c r="W374" s="451">
        <v>91.00325423000001</v>
      </c>
      <c r="X374" s="451">
        <v>12.450712709999999</v>
      </c>
      <c r="Y374" s="452">
        <v>6.98</v>
      </c>
      <c r="Z374" s="452">
        <v>50.114289999999997</v>
      </c>
      <c r="AA374" s="453"/>
      <c r="AB374" s="451">
        <v>128.09074741000001</v>
      </c>
      <c r="AC374" s="451">
        <v>13.902385930000001</v>
      </c>
      <c r="AD374" s="452">
        <v>5.5380000000000003</v>
      </c>
      <c r="AE374" s="452">
        <v>70.537880000000001</v>
      </c>
      <c r="AF374" s="453"/>
      <c r="AG374" s="451">
        <v>18.501612509999998</v>
      </c>
      <c r="AH374" s="451">
        <v>3.7266173399999998</v>
      </c>
      <c r="AI374" s="452">
        <v>10.276999999999999</v>
      </c>
      <c r="AJ374" s="452">
        <f t="shared" si="0"/>
        <v>14.444144393020835</v>
      </c>
      <c r="AK374" s="453"/>
      <c r="AL374" s="451">
        <v>109.68678759000001</v>
      </c>
      <c r="AM374" s="451">
        <v>12.30663964</v>
      </c>
      <c r="AN374" s="452">
        <v>5.7240000000000002</v>
      </c>
      <c r="AO374" s="452">
        <f t="shared" si="1"/>
        <v>85.632092721661166</v>
      </c>
      <c r="AP374" s="453"/>
      <c r="AQ374" s="451">
        <v>9.765269E-2</v>
      </c>
      <c r="AR374" s="451">
        <v>0.13491074</v>
      </c>
      <c r="AS374" s="452">
        <v>70.486999999999995</v>
      </c>
      <c r="AT374" s="452">
        <f t="shared" si="2"/>
        <v>7.6237114682005738E-2</v>
      </c>
      <c r="AU374" s="453"/>
      <c r="AV374" s="451">
        <v>32.065581770000001</v>
      </c>
      <c r="AW374" s="451">
        <v>5.2050482499999999</v>
      </c>
      <c r="AX374" s="452">
        <v>8.282</v>
      </c>
      <c r="AY374" s="452">
        <v>17.658090000000001</v>
      </c>
      <c r="AZ374" s="453"/>
      <c r="BA374" s="451">
        <v>21.431386530000001</v>
      </c>
      <c r="BB374" s="451">
        <v>4.4291569800000001</v>
      </c>
      <c r="BC374" s="452">
        <v>10.544</v>
      </c>
      <c r="BD374" s="452">
        <v>11.80198</v>
      </c>
      <c r="BE374" s="453"/>
      <c r="BF374" s="451">
        <v>2.3558239699999999</v>
      </c>
      <c r="BG374" s="451">
        <v>1.0018410199999999</v>
      </c>
      <c r="BH374" s="452">
        <v>21.696999999999999</v>
      </c>
      <c r="BI374" s="454">
        <v>1.29732</v>
      </c>
      <c r="BJ374" s="10"/>
    </row>
    <row r="375" spans="1:62" ht="12" customHeight="1" x14ac:dyDescent="0.45">
      <c r="A375" s="761"/>
      <c r="B375" s="832"/>
      <c r="C375" s="353" t="s">
        <v>133</v>
      </c>
      <c r="D375" s="451">
        <v>87.323632619999998</v>
      </c>
      <c r="E375" s="451">
        <v>10.49999644</v>
      </c>
      <c r="F375" s="452">
        <v>6.1349999999999998</v>
      </c>
      <c r="G375" s="455"/>
      <c r="H375" s="451">
        <v>21.241086380000002</v>
      </c>
      <c r="I375" s="451">
        <v>3.72166891</v>
      </c>
      <c r="J375" s="452">
        <v>8.9390000000000001</v>
      </c>
      <c r="K375" s="452">
        <v>24.324560000000002</v>
      </c>
      <c r="L375" s="453"/>
      <c r="M375" s="451">
        <v>58.627659229999999</v>
      </c>
      <c r="N375" s="451">
        <v>7.5748761900000003</v>
      </c>
      <c r="O375" s="452">
        <v>6.5920000000000005</v>
      </c>
      <c r="P375" s="452">
        <v>67.138369999999995</v>
      </c>
      <c r="Q375" s="453"/>
      <c r="R375" s="451">
        <v>78.307275179999991</v>
      </c>
      <c r="S375" s="451">
        <v>9.5606780999999987</v>
      </c>
      <c r="T375" s="452">
        <v>6.2290000000000001</v>
      </c>
      <c r="U375" s="452">
        <v>89.674779999999998</v>
      </c>
      <c r="V375" s="453"/>
      <c r="W375" s="451">
        <v>43.3125061</v>
      </c>
      <c r="X375" s="451">
        <v>6.4013212999999993</v>
      </c>
      <c r="Y375" s="452">
        <v>7.5410000000000004</v>
      </c>
      <c r="Z375" s="452">
        <v>49.599980000000002</v>
      </c>
      <c r="AA375" s="453"/>
      <c r="AB375" s="451">
        <v>58.880586620000003</v>
      </c>
      <c r="AC375" s="451">
        <v>6.9710159200000001</v>
      </c>
      <c r="AD375" s="452">
        <v>6.04</v>
      </c>
      <c r="AE375" s="452">
        <v>67.42801</v>
      </c>
      <c r="AF375" s="453"/>
      <c r="AG375" s="451">
        <v>9.6673245399999992</v>
      </c>
      <c r="AH375" s="451">
        <v>2.0518930599999998</v>
      </c>
      <c r="AI375" s="452">
        <v>10.829000000000001</v>
      </c>
      <c r="AJ375" s="452">
        <f t="shared" si="0"/>
        <v>16.41852619844024</v>
      </c>
      <c r="AK375" s="453"/>
      <c r="AL375" s="451">
        <v>49.24403968</v>
      </c>
      <c r="AM375" s="451">
        <v>6.0559635099999998</v>
      </c>
      <c r="AN375" s="452">
        <v>6.274</v>
      </c>
      <c r="AO375" s="452">
        <f t="shared" si="1"/>
        <v>83.63374501991332</v>
      </c>
      <c r="AP375" s="453"/>
      <c r="AQ375" s="451">
        <v>3.0777599999999999E-2</v>
      </c>
      <c r="AR375" s="451">
        <v>6.0211889999999997E-2</v>
      </c>
      <c r="AS375" s="452">
        <v>99.814000000000007</v>
      </c>
      <c r="AT375" s="452">
        <f t="shared" si="2"/>
        <v>5.2271218353564693E-2</v>
      </c>
      <c r="AU375" s="453"/>
      <c r="AV375" s="451">
        <v>15.66884284</v>
      </c>
      <c r="AW375" s="451">
        <v>3.1847479499999998</v>
      </c>
      <c r="AX375" s="452">
        <v>10.37</v>
      </c>
      <c r="AY375" s="452">
        <v>17.94342</v>
      </c>
      <c r="AZ375" s="453"/>
      <c r="BA375" s="451">
        <v>10.31863089</v>
      </c>
      <c r="BB375" s="451">
        <v>2.5623062799999996</v>
      </c>
      <c r="BC375" s="452">
        <v>12.669</v>
      </c>
      <c r="BD375" s="452">
        <v>11.81654</v>
      </c>
      <c r="BE375" s="453"/>
      <c r="BF375" s="451">
        <v>1.07544503</v>
      </c>
      <c r="BG375" s="451">
        <v>0.63193871999999995</v>
      </c>
      <c r="BH375" s="452">
        <v>29.98</v>
      </c>
      <c r="BI375" s="454">
        <v>1.23156</v>
      </c>
      <c r="BJ375" s="10"/>
    </row>
    <row r="376" spans="1:62" ht="12" customHeight="1" x14ac:dyDescent="0.45">
      <c r="A376" s="761"/>
      <c r="B376" s="832"/>
      <c r="C376" s="353" t="s">
        <v>134</v>
      </c>
      <c r="D376" s="451">
        <v>94.267800109999996</v>
      </c>
      <c r="E376" s="451">
        <v>10.443355219999999</v>
      </c>
      <c r="F376" s="452">
        <v>5.6520000000000001</v>
      </c>
      <c r="G376" s="455"/>
      <c r="H376" s="451">
        <v>23.260366619999999</v>
      </c>
      <c r="I376" s="451">
        <v>3.88639074</v>
      </c>
      <c r="J376" s="452">
        <v>8.5250000000000004</v>
      </c>
      <c r="K376" s="452">
        <v>24.674769999999999</v>
      </c>
      <c r="L376" s="453"/>
      <c r="M376" s="451">
        <v>69.359427729999993</v>
      </c>
      <c r="N376" s="451">
        <v>8.4674829000000003</v>
      </c>
      <c r="O376" s="452">
        <v>6.2290000000000001</v>
      </c>
      <c r="P376" s="452">
        <v>73.577010000000001</v>
      </c>
      <c r="Q376" s="453"/>
      <c r="R376" s="451">
        <v>86.47176979000001</v>
      </c>
      <c r="S376" s="451">
        <v>9.5704773799999998</v>
      </c>
      <c r="T376" s="452">
        <v>5.6470000000000002</v>
      </c>
      <c r="U376" s="452">
        <v>91.729910000000004</v>
      </c>
      <c r="V376" s="453"/>
      <c r="W376" s="451">
        <v>47.690748130000003</v>
      </c>
      <c r="X376" s="451">
        <v>6.5278657500000001</v>
      </c>
      <c r="Y376" s="452">
        <v>6.984</v>
      </c>
      <c r="Z376" s="452">
        <v>50.590710000000001</v>
      </c>
      <c r="AA376" s="453"/>
      <c r="AB376" s="451">
        <v>69.210160789999989</v>
      </c>
      <c r="AC376" s="451">
        <v>7.4919958600000003</v>
      </c>
      <c r="AD376" s="452">
        <v>5.5229999999999997</v>
      </c>
      <c r="AE376" s="452">
        <v>73.418670000000006</v>
      </c>
      <c r="AF376" s="453"/>
      <c r="AG376" s="451">
        <v>8.8342879700000001</v>
      </c>
      <c r="AH376" s="451">
        <v>2.3244260899999998</v>
      </c>
      <c r="AI376" s="452">
        <v>13.423999999999999</v>
      </c>
      <c r="AJ376" s="452">
        <f t="shared" si="0"/>
        <v>12.764437864557665</v>
      </c>
      <c r="AK376" s="453"/>
      <c r="AL376" s="451">
        <v>60.442747910000001</v>
      </c>
      <c r="AM376" s="451">
        <v>6.87503697</v>
      </c>
      <c r="AN376" s="452">
        <v>5.8029999999999999</v>
      </c>
      <c r="AO376" s="452">
        <f t="shared" si="1"/>
        <v>87.332188251082968</v>
      </c>
      <c r="AP376" s="453"/>
      <c r="AQ376" s="451">
        <v>6.6875089999999998E-2</v>
      </c>
      <c r="AR376" s="451">
        <v>9.9284090000000005E-2</v>
      </c>
      <c r="AS376" s="452">
        <v>75.746000000000009</v>
      </c>
      <c r="AT376" s="452">
        <f t="shared" si="2"/>
        <v>9.6626115640613588E-2</v>
      </c>
      <c r="AU376" s="453"/>
      <c r="AV376" s="451">
        <v>16.396738929999998</v>
      </c>
      <c r="AW376" s="451">
        <v>2.9255167200000001</v>
      </c>
      <c r="AX376" s="452">
        <v>9.1029999999999998</v>
      </c>
      <c r="AY376" s="452">
        <v>17.393789999999999</v>
      </c>
      <c r="AZ376" s="453"/>
      <c r="BA376" s="451">
        <v>11.11275564</v>
      </c>
      <c r="BB376" s="451">
        <v>2.4388391199999999</v>
      </c>
      <c r="BC376" s="452">
        <v>11.196999999999999</v>
      </c>
      <c r="BD376" s="452">
        <v>11.788500000000001</v>
      </c>
      <c r="BE376" s="453"/>
      <c r="BF376" s="451">
        <v>1.2803789400000001</v>
      </c>
      <c r="BG376" s="451">
        <v>0.60941207999999991</v>
      </c>
      <c r="BH376" s="452">
        <v>24.283999999999999</v>
      </c>
      <c r="BI376" s="454">
        <v>1.3582399999999999</v>
      </c>
      <c r="BJ376" s="10"/>
    </row>
    <row r="377" spans="1:62" ht="12" customHeight="1" x14ac:dyDescent="0.45">
      <c r="A377" s="761"/>
      <c r="B377" s="831" t="s">
        <v>67</v>
      </c>
      <c r="C377" s="352" t="s">
        <v>59</v>
      </c>
      <c r="D377" s="446">
        <v>95.652104930000007</v>
      </c>
      <c r="E377" s="446">
        <v>14.984825900000001</v>
      </c>
      <c r="F377" s="447">
        <v>7.9930000000000003</v>
      </c>
      <c r="G377" s="456"/>
      <c r="H377" s="446">
        <v>8.4489753099999998</v>
      </c>
      <c r="I377" s="446">
        <v>1.9843163300000002</v>
      </c>
      <c r="J377" s="447">
        <v>11.983000000000001</v>
      </c>
      <c r="K377" s="447">
        <v>8.8330300000000008</v>
      </c>
      <c r="L377" s="448"/>
      <c r="M377" s="446">
        <v>43.931689429999999</v>
      </c>
      <c r="N377" s="446">
        <v>7.8494188199999995</v>
      </c>
      <c r="O377" s="447">
        <v>9.1159999999999997</v>
      </c>
      <c r="P377" s="447">
        <v>45.928620000000002</v>
      </c>
      <c r="Q377" s="448"/>
      <c r="R377" s="446">
        <v>80.683619410000006</v>
      </c>
      <c r="S377" s="446">
        <v>12.56014343</v>
      </c>
      <c r="T377" s="447">
        <v>7.9420000000000002</v>
      </c>
      <c r="U377" s="447">
        <v>84.351119999999995</v>
      </c>
      <c r="V377" s="448"/>
      <c r="W377" s="446">
        <v>60.930518030000002</v>
      </c>
      <c r="X377" s="446">
        <v>9.9492800700000004</v>
      </c>
      <c r="Y377" s="447">
        <v>8.3309999999999995</v>
      </c>
      <c r="Z377" s="447">
        <v>63.700130000000001</v>
      </c>
      <c r="AA377" s="448"/>
      <c r="AB377" s="446">
        <v>58.41290197</v>
      </c>
      <c r="AC377" s="446">
        <v>9.166907010000001</v>
      </c>
      <c r="AD377" s="447">
        <v>8.0069999999999997</v>
      </c>
      <c r="AE377" s="447">
        <v>61.068080000000002</v>
      </c>
      <c r="AF377" s="448"/>
      <c r="AG377" s="446">
        <v>16.618903500000002</v>
      </c>
      <c r="AH377" s="446">
        <v>3.01808196</v>
      </c>
      <c r="AI377" s="447">
        <v>9.266</v>
      </c>
      <c r="AJ377" s="447">
        <f t="shared" si="0"/>
        <v>28.450741085480097</v>
      </c>
      <c r="AK377" s="448"/>
      <c r="AL377" s="446">
        <v>41.827406490000001</v>
      </c>
      <c r="AM377" s="446">
        <v>7.1904480199999998</v>
      </c>
      <c r="AN377" s="447">
        <v>8.770999999999999</v>
      </c>
      <c r="AO377" s="447">
        <f t="shared" si="1"/>
        <v>71.606451792930841</v>
      </c>
      <c r="AP377" s="448"/>
      <c r="AQ377" s="446">
        <v>3.3408029999999998E-2</v>
      </c>
      <c r="AR377" s="446">
        <v>4.4506669999999998E-2</v>
      </c>
      <c r="AS377" s="447">
        <v>67.97</v>
      </c>
      <c r="AT377" s="447">
        <f t="shared" si="2"/>
        <v>5.7192895530439262E-2</v>
      </c>
      <c r="AU377" s="448"/>
      <c r="AV377" s="446">
        <v>6.1971978300000004</v>
      </c>
      <c r="AW377" s="446">
        <v>1.58152826</v>
      </c>
      <c r="AX377" s="447">
        <v>13.020000000000001</v>
      </c>
      <c r="AY377" s="447">
        <v>6.4788899999999998</v>
      </c>
      <c r="AZ377" s="448"/>
      <c r="BA377" s="446">
        <v>2.5754135500000004</v>
      </c>
      <c r="BB377" s="446">
        <v>1.0252219600000001</v>
      </c>
      <c r="BC377" s="447">
        <v>20.309999999999999</v>
      </c>
      <c r="BD377" s="447">
        <v>2.6924800000000002</v>
      </c>
      <c r="BE377" s="448"/>
      <c r="BF377" s="446">
        <v>0.57068291999999998</v>
      </c>
      <c r="BG377" s="446">
        <v>0.38819735999999999</v>
      </c>
      <c r="BH377" s="447">
        <v>34.705999999999996</v>
      </c>
      <c r="BI377" s="450">
        <v>0.59662000000000004</v>
      </c>
      <c r="BJ377" s="10"/>
    </row>
    <row r="378" spans="1:62" ht="12" customHeight="1" x14ac:dyDescent="0.45">
      <c r="A378" s="761"/>
      <c r="B378" s="831"/>
      <c r="C378" s="352" t="s">
        <v>133</v>
      </c>
      <c r="D378" s="446">
        <v>51.122732859999999</v>
      </c>
      <c r="E378" s="446">
        <v>7.9206189400000007</v>
      </c>
      <c r="F378" s="447">
        <v>7.9049999999999994</v>
      </c>
      <c r="G378" s="456"/>
      <c r="H378" s="446">
        <v>4.2574770300000004</v>
      </c>
      <c r="I378" s="446">
        <v>1.1522270000000001</v>
      </c>
      <c r="J378" s="447">
        <v>13.808000000000002</v>
      </c>
      <c r="K378" s="447">
        <v>8.3279499999999995</v>
      </c>
      <c r="L378" s="448"/>
      <c r="M378" s="446">
        <v>21.145487829999997</v>
      </c>
      <c r="N378" s="446">
        <v>3.9399923499999998</v>
      </c>
      <c r="O378" s="447">
        <v>9.5069999999999997</v>
      </c>
      <c r="P378" s="447">
        <v>41.362200000000001</v>
      </c>
      <c r="Q378" s="448"/>
      <c r="R378" s="446">
        <v>42.713694050000001</v>
      </c>
      <c r="S378" s="446">
        <v>6.5357427500000007</v>
      </c>
      <c r="T378" s="447">
        <v>7.8070000000000004</v>
      </c>
      <c r="U378" s="447">
        <v>83.551270000000002</v>
      </c>
      <c r="V378" s="448"/>
      <c r="W378" s="446">
        <v>31.78744945</v>
      </c>
      <c r="X378" s="446">
        <v>5.1778483399999997</v>
      </c>
      <c r="Y378" s="447">
        <v>8.3109999999999999</v>
      </c>
      <c r="Z378" s="447">
        <v>62.178699999999999</v>
      </c>
      <c r="AA378" s="448"/>
      <c r="AB378" s="446">
        <v>30.03294472</v>
      </c>
      <c r="AC378" s="446">
        <v>4.7087152699999999</v>
      </c>
      <c r="AD378" s="447">
        <v>7.9990000000000006</v>
      </c>
      <c r="AE378" s="447">
        <v>58.746749999999999</v>
      </c>
      <c r="AF378" s="448"/>
      <c r="AG378" s="446">
        <v>10.846039880000001</v>
      </c>
      <c r="AH378" s="446">
        <v>1.98145438</v>
      </c>
      <c r="AI378" s="447">
        <v>9.3209999999999997</v>
      </c>
      <c r="AJ378" s="447">
        <f t="shared" si="0"/>
        <v>36.1138076239898</v>
      </c>
      <c r="AK378" s="448"/>
      <c r="AL378" s="446">
        <v>19.220312870000001</v>
      </c>
      <c r="AM378" s="446">
        <v>3.4639753899999999</v>
      </c>
      <c r="AN378" s="447">
        <v>9.1950000000000003</v>
      </c>
      <c r="AO378" s="447">
        <f t="shared" si="1"/>
        <v>63.997430319247094</v>
      </c>
      <c r="AP378" s="448"/>
      <c r="AQ378" s="446">
        <v>3.3408029999999998E-2</v>
      </c>
      <c r="AR378" s="446">
        <v>4.4506669999999998E-2</v>
      </c>
      <c r="AS378" s="447">
        <v>67.97</v>
      </c>
      <c r="AT378" s="447">
        <f t="shared" si="2"/>
        <v>0.1112379432368895</v>
      </c>
      <c r="AU378" s="448"/>
      <c r="AV378" s="446">
        <v>3.0370389100000001</v>
      </c>
      <c r="AW378" s="446">
        <v>0.99138786000000001</v>
      </c>
      <c r="AX378" s="447">
        <v>16.655000000000001</v>
      </c>
      <c r="AY378" s="447">
        <v>5.9406800000000004</v>
      </c>
      <c r="AZ378" s="448"/>
      <c r="BA378" s="446">
        <v>1.4702216800000001</v>
      </c>
      <c r="BB378" s="446">
        <v>0.66992186000000009</v>
      </c>
      <c r="BC378" s="447">
        <v>23.247999999999998</v>
      </c>
      <c r="BD378" s="447">
        <v>2.8758699999999999</v>
      </c>
      <c r="BE378" s="448"/>
      <c r="BF378" s="446">
        <v>0.25573574999999998</v>
      </c>
      <c r="BG378" s="446">
        <v>0.17464502999999998</v>
      </c>
      <c r="BH378" s="447">
        <v>34.841999999999999</v>
      </c>
      <c r="BI378" s="450">
        <v>0.50024000000000002</v>
      </c>
      <c r="BJ378" s="10"/>
    </row>
    <row r="379" spans="1:62" ht="12" customHeight="1" x14ac:dyDescent="0.45">
      <c r="A379" s="762"/>
      <c r="B379" s="833"/>
      <c r="C379" s="354" t="s">
        <v>134</v>
      </c>
      <c r="D379" s="457">
        <v>44.529372070000001</v>
      </c>
      <c r="E379" s="457">
        <v>7.3831739799999996</v>
      </c>
      <c r="F379" s="458">
        <v>8.4589999999999996</v>
      </c>
      <c r="G379" s="459"/>
      <c r="H379" s="457">
        <v>4.1914982700000003</v>
      </c>
      <c r="I379" s="457">
        <v>1.1303716300000002</v>
      </c>
      <c r="J379" s="458">
        <v>13.758999999999999</v>
      </c>
      <c r="K379" s="458">
        <v>9.4128799999999995</v>
      </c>
      <c r="L379" s="460"/>
      <c r="M379" s="457">
        <v>22.786201609999999</v>
      </c>
      <c r="N379" s="457">
        <v>4.2927795400000006</v>
      </c>
      <c r="O379" s="458">
        <v>9.6120000000000001</v>
      </c>
      <c r="P379" s="458">
        <v>51.171169999999996</v>
      </c>
      <c r="Q379" s="460"/>
      <c r="R379" s="457">
        <v>37.969925369999999</v>
      </c>
      <c r="S379" s="457">
        <v>6.3225164899999999</v>
      </c>
      <c r="T379" s="458">
        <v>8.4959999999999987</v>
      </c>
      <c r="U379" s="458">
        <v>85.269390000000001</v>
      </c>
      <c r="V379" s="460"/>
      <c r="W379" s="457">
        <v>29.143068579999998</v>
      </c>
      <c r="X379" s="457">
        <v>5.0630553000000003</v>
      </c>
      <c r="Y379" s="458">
        <v>8.863999999999999</v>
      </c>
      <c r="Z379" s="458">
        <v>65.446839999999995</v>
      </c>
      <c r="AA379" s="460"/>
      <c r="AB379" s="457">
        <v>28.37995725</v>
      </c>
      <c r="AC379" s="457">
        <v>4.7518005300000006</v>
      </c>
      <c r="AD379" s="458">
        <v>8.543000000000001</v>
      </c>
      <c r="AE379" s="458">
        <v>63.73312</v>
      </c>
      <c r="AF379" s="460"/>
      <c r="AG379" s="457">
        <v>5.7728636199999999</v>
      </c>
      <c r="AH379" s="457">
        <v>1.39796539</v>
      </c>
      <c r="AI379" s="458">
        <v>12.354999999999999</v>
      </c>
      <c r="AJ379" s="458">
        <f t="shared" si="0"/>
        <v>20.341340084294877</v>
      </c>
      <c r="AK379" s="460"/>
      <c r="AL379" s="457">
        <v>22.607093629999998</v>
      </c>
      <c r="AM379" s="457">
        <v>4.0007033400000003</v>
      </c>
      <c r="AN379" s="458">
        <v>9.0289999999999999</v>
      </c>
      <c r="AO379" s="458">
        <f t="shared" si="1"/>
        <v>79.658659915705115</v>
      </c>
      <c r="AP379" s="460"/>
      <c r="AQ379" s="457">
        <v>0</v>
      </c>
      <c r="AR379" s="457">
        <v>0</v>
      </c>
      <c r="AS379" s="458" t="s">
        <v>69</v>
      </c>
      <c r="AT379" s="458">
        <f t="shared" si="2"/>
        <v>0</v>
      </c>
      <c r="AU379" s="460"/>
      <c r="AV379" s="457">
        <v>3.1601589199999998</v>
      </c>
      <c r="AW379" s="457">
        <v>0.94055714999999995</v>
      </c>
      <c r="AX379" s="458">
        <v>15.185</v>
      </c>
      <c r="AY379" s="458">
        <v>7.0968</v>
      </c>
      <c r="AZ379" s="460"/>
      <c r="BA379" s="457">
        <v>1.1051918700000001</v>
      </c>
      <c r="BB379" s="457">
        <v>0.45292613999999998</v>
      </c>
      <c r="BC379" s="458">
        <v>20.908999999999999</v>
      </c>
      <c r="BD379" s="458">
        <v>2.4819399999999998</v>
      </c>
      <c r="BE379" s="460"/>
      <c r="BF379" s="457">
        <v>0.31494717000000005</v>
      </c>
      <c r="BG379" s="457">
        <v>0.27703043000000005</v>
      </c>
      <c r="BH379" s="458">
        <v>44.878</v>
      </c>
      <c r="BI379" s="461">
        <v>0.70728000000000002</v>
      </c>
      <c r="BJ379" s="10"/>
    </row>
    <row r="380" spans="1:62" ht="12" customHeight="1" x14ac:dyDescent="0.45">
      <c r="A380" s="757" t="s">
        <v>72</v>
      </c>
      <c r="B380" s="830" t="s">
        <v>255</v>
      </c>
      <c r="C380" s="352" t="s">
        <v>59</v>
      </c>
      <c r="D380" s="446">
        <v>2621.4337976500001</v>
      </c>
      <c r="E380" s="446">
        <v>145.19983542</v>
      </c>
      <c r="F380" s="447">
        <v>2.8260000000000001</v>
      </c>
      <c r="G380" s="456"/>
      <c r="H380" s="446">
        <v>913.91357276999997</v>
      </c>
      <c r="I380" s="446">
        <v>105.93533214</v>
      </c>
      <c r="J380" s="447">
        <v>5.9139999999999997</v>
      </c>
      <c r="K380" s="447">
        <v>34.863120000000002</v>
      </c>
      <c r="L380" s="448"/>
      <c r="M380" s="446">
        <v>1970.4116310900001</v>
      </c>
      <c r="N380" s="446">
        <v>130.04902730000001</v>
      </c>
      <c r="O380" s="447">
        <v>3.367</v>
      </c>
      <c r="P380" s="447">
        <v>75.165419999999997</v>
      </c>
      <c r="Q380" s="448"/>
      <c r="R380" s="446">
        <v>2344.3196146700002</v>
      </c>
      <c r="S380" s="446">
        <v>135.03040318000001</v>
      </c>
      <c r="T380" s="447">
        <v>2.9390000000000001</v>
      </c>
      <c r="U380" s="447">
        <v>89.428910000000002</v>
      </c>
      <c r="V380" s="448"/>
      <c r="W380" s="446">
        <v>993.73564663000002</v>
      </c>
      <c r="X380" s="446">
        <v>101.5189024</v>
      </c>
      <c r="Y380" s="447">
        <v>5.2119999999999997</v>
      </c>
      <c r="Z380" s="447">
        <v>37.908099999999997</v>
      </c>
      <c r="AA380" s="448"/>
      <c r="AB380" s="446">
        <v>1880.8406304299999</v>
      </c>
      <c r="AC380" s="446">
        <v>108.79621297999999</v>
      </c>
      <c r="AD380" s="447">
        <v>2.9510000000000001</v>
      </c>
      <c r="AE380" s="447">
        <v>71.748549999999994</v>
      </c>
      <c r="AF380" s="448"/>
      <c r="AG380" s="446">
        <v>143.41256271</v>
      </c>
      <c r="AH380" s="446">
        <v>24.419792480000002</v>
      </c>
      <c r="AI380" s="447">
        <v>8.6880000000000006</v>
      </c>
      <c r="AJ380" s="447">
        <f t="shared" si="0"/>
        <v>7.6249183684006683</v>
      </c>
      <c r="AK380" s="448"/>
      <c r="AL380" s="446">
        <v>1744.54708652</v>
      </c>
      <c r="AM380" s="446">
        <v>107.26419644000001</v>
      </c>
      <c r="AN380" s="447">
        <v>3.137</v>
      </c>
      <c r="AO380" s="447">
        <f t="shared" si="1"/>
        <v>92.753583599539724</v>
      </c>
      <c r="AP380" s="448"/>
      <c r="AQ380" s="446">
        <v>7.1190188000000001</v>
      </c>
      <c r="AR380" s="446">
        <v>7.12675474</v>
      </c>
      <c r="AS380" s="447">
        <v>51.076000000000001</v>
      </c>
      <c r="AT380" s="447">
        <f t="shared" si="2"/>
        <v>0.37850196794039065</v>
      </c>
      <c r="AU380" s="448"/>
      <c r="AV380" s="446">
        <v>528.17907865999996</v>
      </c>
      <c r="AW380" s="446">
        <v>67.719147119999988</v>
      </c>
      <c r="AX380" s="447">
        <v>6.5409999999999995</v>
      </c>
      <c r="AY380" s="447">
        <v>20.148479999999999</v>
      </c>
      <c r="AZ380" s="448"/>
      <c r="BA380" s="446">
        <v>586.20790407000004</v>
      </c>
      <c r="BB380" s="446">
        <v>92.430984649999999</v>
      </c>
      <c r="BC380" s="447">
        <v>8.0449999999999999</v>
      </c>
      <c r="BD380" s="447">
        <v>22.362110000000001</v>
      </c>
      <c r="BE380" s="448"/>
      <c r="BF380" s="446">
        <v>89.797618229999998</v>
      </c>
      <c r="BG380" s="446">
        <v>20.567559860000003</v>
      </c>
      <c r="BH380" s="447">
        <v>11.686</v>
      </c>
      <c r="BI380" s="450">
        <v>3.4255200000000001</v>
      </c>
      <c r="BJ380" s="10"/>
    </row>
    <row r="381" spans="1:62" ht="12" customHeight="1" x14ac:dyDescent="0.45">
      <c r="A381" s="758"/>
      <c r="B381" s="831"/>
      <c r="C381" s="352" t="s">
        <v>133</v>
      </c>
      <c r="D381" s="446">
        <v>1282.46290909</v>
      </c>
      <c r="E381" s="446">
        <v>76.552441709999997</v>
      </c>
      <c r="F381" s="447">
        <v>3.0449999999999999</v>
      </c>
      <c r="G381" s="456"/>
      <c r="H381" s="446">
        <v>458.28527338999999</v>
      </c>
      <c r="I381" s="446">
        <v>56.430859869999999</v>
      </c>
      <c r="J381" s="447">
        <v>6.282</v>
      </c>
      <c r="K381" s="447">
        <v>35.734780000000001</v>
      </c>
      <c r="L381" s="448"/>
      <c r="M381" s="446">
        <v>965.52377974000001</v>
      </c>
      <c r="N381" s="446">
        <v>68.176157959999998</v>
      </c>
      <c r="O381" s="447">
        <v>3.6029999999999998</v>
      </c>
      <c r="P381" s="447">
        <v>75.286680000000004</v>
      </c>
      <c r="Q381" s="448"/>
      <c r="R381" s="446">
        <v>1139.8510887</v>
      </c>
      <c r="S381" s="446">
        <v>71.108279039999999</v>
      </c>
      <c r="T381" s="447">
        <v>3.1829999999999998</v>
      </c>
      <c r="U381" s="447">
        <v>88.879850000000005</v>
      </c>
      <c r="V381" s="448"/>
      <c r="W381" s="446">
        <v>498.80589018000001</v>
      </c>
      <c r="X381" s="446">
        <v>55.22906296</v>
      </c>
      <c r="Y381" s="447">
        <v>5.649</v>
      </c>
      <c r="Z381" s="447">
        <v>38.894370000000002</v>
      </c>
      <c r="AA381" s="448"/>
      <c r="AB381" s="446">
        <v>906.07862826999997</v>
      </c>
      <c r="AC381" s="446">
        <v>57.457561009999999</v>
      </c>
      <c r="AD381" s="447">
        <v>3.2349999999999999</v>
      </c>
      <c r="AE381" s="447">
        <v>70.651449999999997</v>
      </c>
      <c r="AF381" s="448"/>
      <c r="AG381" s="446">
        <v>84.990222599999996</v>
      </c>
      <c r="AH381" s="446">
        <v>16.12240078</v>
      </c>
      <c r="AI381" s="447">
        <v>9.6780000000000008</v>
      </c>
      <c r="AJ381" s="447">
        <f t="shared" si="0"/>
        <v>9.3800052167960413</v>
      </c>
      <c r="AK381" s="448"/>
      <c r="AL381" s="446">
        <v>825.47283848000006</v>
      </c>
      <c r="AM381" s="446">
        <v>55.363511100000004</v>
      </c>
      <c r="AN381" s="447">
        <v>3.4220000000000002</v>
      </c>
      <c r="AO381" s="447">
        <f t="shared" si="1"/>
        <v>91.103885769394793</v>
      </c>
      <c r="AP381" s="448"/>
      <c r="AQ381" s="446">
        <v>4.3844328099999998</v>
      </c>
      <c r="AR381" s="446">
        <v>4.0805702000000004</v>
      </c>
      <c r="AS381" s="447">
        <v>47.484000000000002</v>
      </c>
      <c r="AT381" s="447">
        <f t="shared" si="2"/>
        <v>0.48389098619082477</v>
      </c>
      <c r="AU381" s="448"/>
      <c r="AV381" s="446">
        <v>277.06380210999998</v>
      </c>
      <c r="AW381" s="446">
        <v>37.74699202</v>
      </c>
      <c r="AX381" s="447">
        <v>6.9510000000000005</v>
      </c>
      <c r="AY381" s="447">
        <v>21.604040000000001</v>
      </c>
      <c r="AZ381" s="448"/>
      <c r="BA381" s="446">
        <v>281.90018377000001</v>
      </c>
      <c r="BB381" s="446">
        <v>48.546781239999994</v>
      </c>
      <c r="BC381" s="447">
        <v>8.7859999999999996</v>
      </c>
      <c r="BD381" s="447">
        <v>21.981159999999999</v>
      </c>
      <c r="BE381" s="448"/>
      <c r="BF381" s="446">
        <v>42.465433990000001</v>
      </c>
      <c r="BG381" s="446">
        <v>11.97776913</v>
      </c>
      <c r="BH381" s="447">
        <v>14.391000000000002</v>
      </c>
      <c r="BI381" s="450">
        <v>3.3112400000000002</v>
      </c>
      <c r="BJ381" s="10"/>
    </row>
    <row r="382" spans="1:62" ht="12" customHeight="1" x14ac:dyDescent="0.45">
      <c r="A382" s="758"/>
      <c r="B382" s="831"/>
      <c r="C382" s="352" t="s">
        <v>134</v>
      </c>
      <c r="D382" s="446">
        <v>1338.97088856</v>
      </c>
      <c r="E382" s="446">
        <v>75.375429130000001</v>
      </c>
      <c r="F382" s="447">
        <v>2.8719999999999999</v>
      </c>
      <c r="G382" s="456"/>
      <c r="H382" s="446">
        <v>455.62829937999999</v>
      </c>
      <c r="I382" s="446">
        <v>55.629494919999999</v>
      </c>
      <c r="J382" s="447">
        <v>6.2290000000000001</v>
      </c>
      <c r="K382" s="447">
        <v>34.02825</v>
      </c>
      <c r="L382" s="448"/>
      <c r="M382" s="446">
        <v>1004.88785135</v>
      </c>
      <c r="N382" s="446">
        <v>69.072924060000005</v>
      </c>
      <c r="O382" s="447">
        <v>3.5069999999999997</v>
      </c>
      <c r="P382" s="447">
        <v>75.049270000000007</v>
      </c>
      <c r="Q382" s="448"/>
      <c r="R382" s="446">
        <v>1204.46852597</v>
      </c>
      <c r="S382" s="446">
        <v>70.747203409999997</v>
      </c>
      <c r="T382" s="447">
        <v>2.9969999999999999</v>
      </c>
      <c r="U382" s="447">
        <v>89.954800000000006</v>
      </c>
      <c r="V382" s="448"/>
      <c r="W382" s="446">
        <v>494.92975645000001</v>
      </c>
      <c r="X382" s="446">
        <v>52.275911529999995</v>
      </c>
      <c r="Y382" s="447">
        <v>5.3890000000000002</v>
      </c>
      <c r="Z382" s="447">
        <v>36.963439999999999</v>
      </c>
      <c r="AA382" s="448"/>
      <c r="AB382" s="446">
        <v>974.76200216999996</v>
      </c>
      <c r="AC382" s="446">
        <v>59.841370789999999</v>
      </c>
      <c r="AD382" s="447">
        <v>3.1320000000000001</v>
      </c>
      <c r="AE382" s="447">
        <v>72.799340000000001</v>
      </c>
      <c r="AF382" s="448"/>
      <c r="AG382" s="446">
        <v>58.42234011</v>
      </c>
      <c r="AH382" s="446">
        <v>12.36644785</v>
      </c>
      <c r="AI382" s="447">
        <v>10.8</v>
      </c>
      <c r="AJ382" s="447">
        <f t="shared" si="0"/>
        <v>5.9934978979423796</v>
      </c>
      <c r="AK382" s="448"/>
      <c r="AL382" s="446">
        <v>919.07424803999993</v>
      </c>
      <c r="AM382" s="446">
        <v>59.384894209999999</v>
      </c>
      <c r="AN382" s="447">
        <v>3.2969999999999997</v>
      </c>
      <c r="AO382" s="447">
        <f t="shared" si="1"/>
        <v>94.287040938605642</v>
      </c>
      <c r="AP382" s="448"/>
      <c r="AQ382" s="446">
        <v>2.7345859900000002</v>
      </c>
      <c r="AR382" s="446">
        <v>3.75525749</v>
      </c>
      <c r="AS382" s="447">
        <v>70.064000000000007</v>
      </c>
      <c r="AT382" s="447">
        <f t="shared" si="2"/>
        <v>0.2805388375739214</v>
      </c>
      <c r="AU382" s="448"/>
      <c r="AV382" s="446">
        <v>251.11527655</v>
      </c>
      <c r="AW382" s="446">
        <v>35.379615530000002</v>
      </c>
      <c r="AX382" s="447">
        <v>7.1879999999999997</v>
      </c>
      <c r="AY382" s="447">
        <v>18.754349999999999</v>
      </c>
      <c r="AZ382" s="448"/>
      <c r="BA382" s="446">
        <v>304.30772029999997</v>
      </c>
      <c r="BB382" s="446">
        <v>48.487025189999997</v>
      </c>
      <c r="BC382" s="447">
        <v>8.1289999999999996</v>
      </c>
      <c r="BD382" s="447">
        <v>22.726990000000001</v>
      </c>
      <c r="BE382" s="448"/>
      <c r="BF382" s="446">
        <v>47.332184229999996</v>
      </c>
      <c r="BG382" s="446">
        <v>12.68532285</v>
      </c>
      <c r="BH382" s="447">
        <v>13.673999999999999</v>
      </c>
      <c r="BI382" s="450">
        <v>3.5349699999999999</v>
      </c>
      <c r="BJ382" s="10"/>
    </row>
    <row r="383" spans="1:62" ht="12" customHeight="1" x14ac:dyDescent="0.45">
      <c r="A383" s="758"/>
      <c r="B383" s="832" t="s">
        <v>66</v>
      </c>
      <c r="C383" s="353" t="s">
        <v>59</v>
      </c>
      <c r="D383" s="451">
        <v>2491.9850333199997</v>
      </c>
      <c r="E383" s="451">
        <v>147.78075484999999</v>
      </c>
      <c r="F383" s="452">
        <v>3.0259999999999998</v>
      </c>
      <c r="G383" s="455"/>
      <c r="H383" s="451">
        <v>898.75358970999991</v>
      </c>
      <c r="I383" s="451">
        <v>106.03596186999999</v>
      </c>
      <c r="J383" s="452">
        <v>6.0190000000000001</v>
      </c>
      <c r="K383" s="452">
        <v>36.065770000000001</v>
      </c>
      <c r="L383" s="453"/>
      <c r="M383" s="451">
        <v>1893.9081599200001</v>
      </c>
      <c r="N383" s="451">
        <v>131.56552106000001</v>
      </c>
      <c r="O383" s="452">
        <v>3.544</v>
      </c>
      <c r="P383" s="452">
        <v>75.999979999999994</v>
      </c>
      <c r="Q383" s="453"/>
      <c r="R383" s="451">
        <v>2241.0237702600002</v>
      </c>
      <c r="S383" s="451">
        <v>137.16847797</v>
      </c>
      <c r="T383" s="452">
        <v>3.1230000000000002</v>
      </c>
      <c r="U383" s="452">
        <v>89.929259999999999</v>
      </c>
      <c r="V383" s="453"/>
      <c r="W383" s="451">
        <v>939.74494713000001</v>
      </c>
      <c r="X383" s="451">
        <v>102.90666392999999</v>
      </c>
      <c r="Y383" s="452">
        <v>5.5870000000000006</v>
      </c>
      <c r="Z383" s="452">
        <v>37.710700000000003</v>
      </c>
      <c r="AA383" s="453"/>
      <c r="AB383" s="451">
        <v>1805.4031399</v>
      </c>
      <c r="AC383" s="451">
        <v>110.08466686</v>
      </c>
      <c r="AD383" s="452">
        <v>3.1109999999999998</v>
      </c>
      <c r="AE383" s="452">
        <v>72.448390000000003</v>
      </c>
      <c r="AF383" s="453"/>
      <c r="AG383" s="451">
        <v>131.25297988999998</v>
      </c>
      <c r="AH383" s="451">
        <v>24.443298119999998</v>
      </c>
      <c r="AI383" s="452">
        <v>9.5019999999999989</v>
      </c>
      <c r="AJ383" s="452">
        <f t="shared" si="0"/>
        <v>7.2700095058696972</v>
      </c>
      <c r="AK383" s="453"/>
      <c r="AL383" s="451">
        <v>1681.1924140399999</v>
      </c>
      <c r="AM383" s="451">
        <v>108.37242347999999</v>
      </c>
      <c r="AN383" s="452">
        <v>3.2890000000000001</v>
      </c>
      <c r="AO383" s="452">
        <f t="shared" si="1"/>
        <v>93.120055952329849</v>
      </c>
      <c r="AP383" s="453"/>
      <c r="AQ383" s="451">
        <v>7.0422540300000005</v>
      </c>
      <c r="AR383" s="451">
        <v>7.12646186</v>
      </c>
      <c r="AS383" s="452">
        <v>51.629999999999995</v>
      </c>
      <c r="AT383" s="452">
        <f t="shared" si="2"/>
        <v>0.39006545819955019</v>
      </c>
      <c r="AU383" s="453"/>
      <c r="AV383" s="451">
        <v>520.76705583</v>
      </c>
      <c r="AW383" s="451">
        <v>67.70716121000001</v>
      </c>
      <c r="AX383" s="452">
        <v>6.633</v>
      </c>
      <c r="AY383" s="452">
        <v>20.897680000000001</v>
      </c>
      <c r="AZ383" s="453"/>
      <c r="BA383" s="451">
        <v>576.70816172000002</v>
      </c>
      <c r="BB383" s="451">
        <v>92.521511869999998</v>
      </c>
      <c r="BC383" s="452">
        <v>8.1850000000000005</v>
      </c>
      <c r="BD383" s="452">
        <v>23.142520000000001</v>
      </c>
      <c r="BE383" s="453"/>
      <c r="BF383" s="451">
        <v>88.819734690000004</v>
      </c>
      <c r="BG383" s="451">
        <v>20.57747676</v>
      </c>
      <c r="BH383" s="452">
        <v>11.82</v>
      </c>
      <c r="BI383" s="454">
        <v>3.5642200000000002</v>
      </c>
      <c r="BJ383" s="10"/>
    </row>
    <row r="384" spans="1:62" ht="12" customHeight="1" x14ac:dyDescent="0.45">
      <c r="A384" s="758"/>
      <c r="B384" s="832"/>
      <c r="C384" s="353" t="s">
        <v>133</v>
      </c>
      <c r="D384" s="451">
        <v>1214.95543748</v>
      </c>
      <c r="E384" s="451">
        <v>77.975426420000005</v>
      </c>
      <c r="F384" s="452">
        <v>3.274</v>
      </c>
      <c r="G384" s="455"/>
      <c r="H384" s="451">
        <v>451.01915603000003</v>
      </c>
      <c r="I384" s="451">
        <v>56.486999929999996</v>
      </c>
      <c r="J384" s="452">
        <v>6.39</v>
      </c>
      <c r="K384" s="452">
        <v>37.122280000000003</v>
      </c>
      <c r="L384" s="453"/>
      <c r="M384" s="451">
        <v>927.14215238999998</v>
      </c>
      <c r="N384" s="451">
        <v>68.942704599999999</v>
      </c>
      <c r="O384" s="452">
        <v>3.794</v>
      </c>
      <c r="P384" s="452">
        <v>76.310789999999997</v>
      </c>
      <c r="Q384" s="453"/>
      <c r="R384" s="451">
        <v>1086.8385134300001</v>
      </c>
      <c r="S384" s="451">
        <v>72.204981759999995</v>
      </c>
      <c r="T384" s="452">
        <v>3.39</v>
      </c>
      <c r="U384" s="452">
        <v>89.455010000000001</v>
      </c>
      <c r="V384" s="453"/>
      <c r="W384" s="451">
        <v>470.21454476999997</v>
      </c>
      <c r="X384" s="451">
        <v>55.895195050000005</v>
      </c>
      <c r="Y384" s="452">
        <v>6.0650000000000004</v>
      </c>
      <c r="Z384" s="452">
        <v>38.702210000000001</v>
      </c>
      <c r="AA384" s="453"/>
      <c r="AB384" s="451">
        <v>867.03700930000002</v>
      </c>
      <c r="AC384" s="451">
        <v>58.035275820000003</v>
      </c>
      <c r="AD384" s="452">
        <v>3.415</v>
      </c>
      <c r="AE384" s="452">
        <v>71.363690000000005</v>
      </c>
      <c r="AF384" s="453"/>
      <c r="AG384" s="451">
        <v>77.763017269999992</v>
      </c>
      <c r="AH384" s="451">
        <v>16.147670260000002</v>
      </c>
      <c r="AI384" s="452">
        <v>10.595000000000001</v>
      </c>
      <c r="AJ384" s="452">
        <f t="shared" si="0"/>
        <v>8.9688232954186979</v>
      </c>
      <c r="AK384" s="453"/>
      <c r="AL384" s="451">
        <v>793.58166005999999</v>
      </c>
      <c r="AM384" s="451">
        <v>55.820711680000002</v>
      </c>
      <c r="AN384" s="452">
        <v>3.589</v>
      </c>
      <c r="AO384" s="452">
        <f t="shared" si="1"/>
        <v>91.528003020389633</v>
      </c>
      <c r="AP384" s="453"/>
      <c r="AQ384" s="451">
        <v>4.3076680399999994</v>
      </c>
      <c r="AR384" s="451">
        <v>4.0798783900000002</v>
      </c>
      <c r="AS384" s="452">
        <v>48.321999999999996</v>
      </c>
      <c r="AT384" s="452">
        <f t="shared" si="2"/>
        <v>0.49682631696169272</v>
      </c>
      <c r="AU384" s="453"/>
      <c r="AV384" s="451">
        <v>273.28096770999997</v>
      </c>
      <c r="AW384" s="451">
        <v>37.724141719999999</v>
      </c>
      <c r="AX384" s="452">
        <v>7.043000000000001</v>
      </c>
      <c r="AY384" s="452">
        <v>22.493089999999999</v>
      </c>
      <c r="AZ384" s="453"/>
      <c r="BA384" s="451">
        <v>277.52032994999996</v>
      </c>
      <c r="BB384" s="451">
        <v>48.595876929999996</v>
      </c>
      <c r="BC384" s="452">
        <v>8.9340000000000011</v>
      </c>
      <c r="BD384" s="452">
        <v>22.842020000000002</v>
      </c>
      <c r="BE384" s="453"/>
      <c r="BF384" s="451">
        <v>41.994580900000003</v>
      </c>
      <c r="BG384" s="451">
        <v>11.986592629999999</v>
      </c>
      <c r="BH384" s="452">
        <v>14.563000000000001</v>
      </c>
      <c r="BI384" s="454">
        <v>3.4564699999999999</v>
      </c>
      <c r="BJ384" s="10"/>
    </row>
    <row r="385" spans="1:62" ht="12" customHeight="1" x14ac:dyDescent="0.45">
      <c r="A385" s="758"/>
      <c r="B385" s="832"/>
      <c r="C385" s="353" t="s">
        <v>134</v>
      </c>
      <c r="D385" s="451">
        <v>1277.0295958499999</v>
      </c>
      <c r="E385" s="451">
        <v>76.56485447</v>
      </c>
      <c r="F385" s="452">
        <v>3.0589999999999997</v>
      </c>
      <c r="G385" s="455"/>
      <c r="H385" s="451">
        <v>447.73443368</v>
      </c>
      <c r="I385" s="451">
        <v>55.670116820000004</v>
      </c>
      <c r="J385" s="452">
        <v>6.3439999999999994</v>
      </c>
      <c r="K385" s="452">
        <v>35.06062</v>
      </c>
      <c r="L385" s="453"/>
      <c r="M385" s="451">
        <v>966.76600752000002</v>
      </c>
      <c r="N385" s="451">
        <v>69.84525309</v>
      </c>
      <c r="O385" s="452">
        <v>3.6859999999999995</v>
      </c>
      <c r="P385" s="452">
        <v>75.704279999999997</v>
      </c>
      <c r="Q385" s="453"/>
      <c r="R385" s="451">
        <v>1154.18525684</v>
      </c>
      <c r="S385" s="451">
        <v>71.787440500000002</v>
      </c>
      <c r="T385" s="452">
        <v>3.173</v>
      </c>
      <c r="U385" s="452">
        <v>90.380459999999999</v>
      </c>
      <c r="V385" s="453"/>
      <c r="W385" s="451">
        <v>469.53040237000005</v>
      </c>
      <c r="X385" s="451">
        <v>52.863322320000002</v>
      </c>
      <c r="Y385" s="452">
        <v>5.7439999999999998</v>
      </c>
      <c r="Z385" s="452">
        <v>36.767389999999999</v>
      </c>
      <c r="AA385" s="453"/>
      <c r="AB385" s="451">
        <v>938.36613061000003</v>
      </c>
      <c r="AC385" s="451">
        <v>60.559733460000004</v>
      </c>
      <c r="AD385" s="452">
        <v>3.2930000000000001</v>
      </c>
      <c r="AE385" s="452">
        <v>73.480369999999994</v>
      </c>
      <c r="AF385" s="453"/>
      <c r="AG385" s="451">
        <v>53.48996262</v>
      </c>
      <c r="AH385" s="451">
        <v>12.354144770000001</v>
      </c>
      <c r="AI385" s="452">
        <v>11.784000000000001</v>
      </c>
      <c r="AJ385" s="452">
        <f t="shared" si="0"/>
        <v>5.7003296341512231</v>
      </c>
      <c r="AK385" s="453"/>
      <c r="AL385" s="451">
        <v>887.61075398000003</v>
      </c>
      <c r="AM385" s="451">
        <v>60.003541559999995</v>
      </c>
      <c r="AN385" s="452">
        <v>3.4489999999999998</v>
      </c>
      <c r="AO385" s="452">
        <f t="shared" si="1"/>
        <v>94.591090303205462</v>
      </c>
      <c r="AP385" s="453"/>
      <c r="AQ385" s="451">
        <v>2.7345859900000002</v>
      </c>
      <c r="AR385" s="451">
        <v>3.75525749</v>
      </c>
      <c r="AS385" s="452">
        <v>70.064000000000007</v>
      </c>
      <c r="AT385" s="452">
        <f t="shared" si="2"/>
        <v>0.29141993735668387</v>
      </c>
      <c r="AU385" s="453"/>
      <c r="AV385" s="451">
        <v>247.48608812000001</v>
      </c>
      <c r="AW385" s="451">
        <v>35.3792179</v>
      </c>
      <c r="AX385" s="452">
        <v>7.2940000000000005</v>
      </c>
      <c r="AY385" s="452">
        <v>19.379819999999999</v>
      </c>
      <c r="AZ385" s="453"/>
      <c r="BA385" s="451">
        <v>299.18783177</v>
      </c>
      <c r="BB385" s="451">
        <v>48.513779069999998</v>
      </c>
      <c r="BC385" s="452">
        <v>8.2729999999999997</v>
      </c>
      <c r="BD385" s="452">
        <v>23.428419999999999</v>
      </c>
      <c r="BE385" s="453"/>
      <c r="BF385" s="451">
        <v>46.825153789999995</v>
      </c>
      <c r="BG385" s="451">
        <v>12.682354999999999</v>
      </c>
      <c r="BH385" s="452">
        <v>13.819000000000001</v>
      </c>
      <c r="BI385" s="454">
        <v>3.6667200000000002</v>
      </c>
      <c r="BJ385" s="10"/>
    </row>
    <row r="386" spans="1:62" ht="12" customHeight="1" x14ac:dyDescent="0.45">
      <c r="A386" s="758"/>
      <c r="B386" s="831" t="s">
        <v>67</v>
      </c>
      <c r="C386" s="352" t="s">
        <v>59</v>
      </c>
      <c r="D386" s="446">
        <v>129.44876432000001</v>
      </c>
      <c r="E386" s="446">
        <v>25.282138370000002</v>
      </c>
      <c r="F386" s="447">
        <v>9.9649999999999999</v>
      </c>
      <c r="G386" s="456"/>
      <c r="H386" s="446">
        <v>15.15998306</v>
      </c>
      <c r="I386" s="446">
        <v>4.5073923699999998</v>
      </c>
      <c r="J386" s="447">
        <v>15.168999999999999</v>
      </c>
      <c r="K386" s="447">
        <v>11.711180000000001</v>
      </c>
      <c r="L386" s="448"/>
      <c r="M386" s="446">
        <v>76.503471169999997</v>
      </c>
      <c r="N386" s="446">
        <v>15.860426740000001</v>
      </c>
      <c r="O386" s="447">
        <v>10.577</v>
      </c>
      <c r="P386" s="447">
        <v>59.099420000000002</v>
      </c>
      <c r="Q386" s="448"/>
      <c r="R386" s="446">
        <v>103.29584441</v>
      </c>
      <c r="S386" s="446">
        <v>20.298693619999998</v>
      </c>
      <c r="T386" s="447">
        <v>10.026</v>
      </c>
      <c r="U386" s="447">
        <v>79.796700000000001</v>
      </c>
      <c r="V386" s="448"/>
      <c r="W386" s="446">
        <v>53.990699489999997</v>
      </c>
      <c r="X386" s="446">
        <v>10.92105965</v>
      </c>
      <c r="Y386" s="447">
        <v>10.32</v>
      </c>
      <c r="Z386" s="447">
        <v>41.708159999999999</v>
      </c>
      <c r="AA386" s="448"/>
      <c r="AB386" s="446">
        <v>75.437490529999991</v>
      </c>
      <c r="AC386" s="446">
        <v>14.67157516</v>
      </c>
      <c r="AD386" s="447">
        <v>9.923</v>
      </c>
      <c r="AE386" s="447">
        <v>58.275939999999999</v>
      </c>
      <c r="AF386" s="448"/>
      <c r="AG386" s="446">
        <v>12.159582819999999</v>
      </c>
      <c r="AH386" s="446">
        <v>2.7152024700000004</v>
      </c>
      <c r="AI386" s="447">
        <v>11.393000000000001</v>
      </c>
      <c r="AJ386" s="447">
        <f t="shared" si="0"/>
        <v>16.118753069025242</v>
      </c>
      <c r="AK386" s="448"/>
      <c r="AL386" s="446">
        <v>63.354672479999998</v>
      </c>
      <c r="AM386" s="446">
        <v>12.73484934</v>
      </c>
      <c r="AN386" s="447">
        <v>10.256</v>
      </c>
      <c r="AO386" s="447">
        <f t="shared" si="1"/>
        <v>83.983006373740793</v>
      </c>
      <c r="AP386" s="448"/>
      <c r="AQ386" s="446">
        <v>7.6764769999999996E-2</v>
      </c>
      <c r="AR386" s="446">
        <v>8.2020889999999999E-2</v>
      </c>
      <c r="AS386" s="447">
        <v>54.513999999999996</v>
      </c>
      <c r="AT386" s="447">
        <f t="shared" si="2"/>
        <v>0.10175944276602383</v>
      </c>
      <c r="AU386" s="448"/>
      <c r="AV386" s="446">
        <v>7.4120228399999997</v>
      </c>
      <c r="AW386" s="446">
        <v>2.5819052999999998</v>
      </c>
      <c r="AX386" s="447">
        <v>17.771999999999998</v>
      </c>
      <c r="AY386" s="447">
        <v>5.7258399999999998</v>
      </c>
      <c r="AZ386" s="448"/>
      <c r="BA386" s="446">
        <v>9.49974235</v>
      </c>
      <c r="BB386" s="446">
        <v>3.0489963499999999</v>
      </c>
      <c r="BC386" s="447">
        <v>16.375</v>
      </c>
      <c r="BD386" s="447">
        <v>7.3386100000000001</v>
      </c>
      <c r="BE386" s="448"/>
      <c r="BF386" s="446">
        <v>0.97788354</v>
      </c>
      <c r="BG386" s="446">
        <v>0.46743637999999998</v>
      </c>
      <c r="BH386" s="447">
        <v>24.388000000000002</v>
      </c>
      <c r="BI386" s="450">
        <v>0.75541999999999998</v>
      </c>
      <c r="BJ386" s="10"/>
    </row>
    <row r="387" spans="1:62" ht="12" customHeight="1" x14ac:dyDescent="0.45">
      <c r="A387" s="758"/>
      <c r="B387" s="831"/>
      <c r="C387" s="352" t="s">
        <v>133</v>
      </c>
      <c r="D387" s="446">
        <v>67.507471609999996</v>
      </c>
      <c r="E387" s="446">
        <v>13.10328621</v>
      </c>
      <c r="F387" s="447">
        <v>9.9030000000000005</v>
      </c>
      <c r="G387" s="456"/>
      <c r="H387" s="446">
        <v>7.26611736</v>
      </c>
      <c r="I387" s="446">
        <v>2.22256353</v>
      </c>
      <c r="J387" s="447">
        <v>15.606</v>
      </c>
      <c r="K387" s="447">
        <v>10.76343</v>
      </c>
      <c r="L387" s="448"/>
      <c r="M387" s="446">
        <v>38.381627340000001</v>
      </c>
      <c r="N387" s="446">
        <v>7.9903747899999997</v>
      </c>
      <c r="O387" s="447">
        <v>10.622</v>
      </c>
      <c r="P387" s="447">
        <v>56.855379999999997</v>
      </c>
      <c r="Q387" s="448"/>
      <c r="R387" s="446">
        <v>53.01257528</v>
      </c>
      <c r="S387" s="446">
        <v>10.431360890000001</v>
      </c>
      <c r="T387" s="447">
        <v>10.039</v>
      </c>
      <c r="U387" s="447">
        <v>78.528459999999995</v>
      </c>
      <c r="V387" s="448"/>
      <c r="W387" s="446">
        <v>28.591345410000002</v>
      </c>
      <c r="X387" s="446">
        <v>5.8174918900000003</v>
      </c>
      <c r="Y387" s="447">
        <v>10.381</v>
      </c>
      <c r="Z387" s="447">
        <v>42.35286</v>
      </c>
      <c r="AA387" s="448"/>
      <c r="AB387" s="446">
        <v>39.041618970000002</v>
      </c>
      <c r="AC387" s="446">
        <v>7.7963769199999993</v>
      </c>
      <c r="AD387" s="447">
        <v>10.188000000000001</v>
      </c>
      <c r="AE387" s="447">
        <v>57.833030000000001</v>
      </c>
      <c r="AF387" s="448"/>
      <c r="AG387" s="446">
        <v>7.2272053299999994</v>
      </c>
      <c r="AH387" s="446">
        <v>1.7042778300000001</v>
      </c>
      <c r="AI387" s="447">
        <v>12.031000000000001</v>
      </c>
      <c r="AJ387" s="447">
        <f t="shared" si="0"/>
        <v>18.511541069937344</v>
      </c>
      <c r="AK387" s="448"/>
      <c r="AL387" s="446">
        <v>31.891178410000002</v>
      </c>
      <c r="AM387" s="446">
        <v>6.6504531199999999</v>
      </c>
      <c r="AN387" s="447">
        <v>10.639999999999999</v>
      </c>
      <c r="AO387" s="447">
        <f t="shared" si="1"/>
        <v>81.685081846901696</v>
      </c>
      <c r="AP387" s="448"/>
      <c r="AQ387" s="446">
        <v>7.6764769999999996E-2</v>
      </c>
      <c r="AR387" s="446">
        <v>8.2020889999999999E-2</v>
      </c>
      <c r="AS387" s="447">
        <v>54.513999999999996</v>
      </c>
      <c r="AT387" s="447">
        <f t="shared" si="2"/>
        <v>0.1966229168390452</v>
      </c>
      <c r="AU387" s="448"/>
      <c r="AV387" s="446">
        <v>3.7828344</v>
      </c>
      <c r="AW387" s="446">
        <v>1.4352608499999999</v>
      </c>
      <c r="AX387" s="447">
        <v>19.358000000000001</v>
      </c>
      <c r="AY387" s="447">
        <v>5.60358</v>
      </c>
      <c r="AZ387" s="448"/>
      <c r="BA387" s="446">
        <v>4.3798538099999993</v>
      </c>
      <c r="BB387" s="446">
        <v>1.51207326</v>
      </c>
      <c r="BC387" s="447">
        <v>17.614000000000001</v>
      </c>
      <c r="BD387" s="447">
        <v>6.4879499999999997</v>
      </c>
      <c r="BE387" s="448"/>
      <c r="BF387" s="446">
        <v>0.47085309000000003</v>
      </c>
      <c r="BG387" s="446">
        <v>0.29277629999999999</v>
      </c>
      <c r="BH387" s="447">
        <v>31.724000000000004</v>
      </c>
      <c r="BI387" s="450">
        <v>0.69747999999999999</v>
      </c>
      <c r="BJ387" s="10"/>
    </row>
    <row r="388" spans="1:62" ht="12" customHeight="1" x14ac:dyDescent="0.45">
      <c r="A388" s="759"/>
      <c r="B388" s="833"/>
      <c r="C388" s="354" t="s">
        <v>134</v>
      </c>
      <c r="D388" s="457">
        <v>61.941292709999999</v>
      </c>
      <c r="E388" s="457">
        <v>12.63685551</v>
      </c>
      <c r="F388" s="458">
        <v>10.409000000000001</v>
      </c>
      <c r="G388" s="459"/>
      <c r="H388" s="457">
        <v>7.8938657000000001</v>
      </c>
      <c r="I388" s="457">
        <v>2.5283934000000001</v>
      </c>
      <c r="J388" s="458">
        <v>16.342000000000002</v>
      </c>
      <c r="K388" s="458">
        <v>12.744109999999999</v>
      </c>
      <c r="L388" s="460"/>
      <c r="M388" s="457">
        <v>38.121843829999996</v>
      </c>
      <c r="N388" s="457">
        <v>8.4130990000000008</v>
      </c>
      <c r="O388" s="458">
        <v>11.26</v>
      </c>
      <c r="P388" s="458">
        <v>61.545119999999997</v>
      </c>
      <c r="Q388" s="460"/>
      <c r="R388" s="457">
        <v>50.283269130000001</v>
      </c>
      <c r="S388" s="457">
        <v>10.460001109999999</v>
      </c>
      <c r="T388" s="458">
        <v>10.613</v>
      </c>
      <c r="U388" s="458">
        <v>81.178910000000002</v>
      </c>
      <c r="V388" s="460"/>
      <c r="W388" s="457">
        <v>25.399354080000002</v>
      </c>
      <c r="X388" s="457">
        <v>5.4712463900000001</v>
      </c>
      <c r="Y388" s="458">
        <v>10.99</v>
      </c>
      <c r="Z388" s="458">
        <v>41.00553</v>
      </c>
      <c r="AA388" s="460"/>
      <c r="AB388" s="457">
        <v>36.395871559999996</v>
      </c>
      <c r="AC388" s="457">
        <v>7.54583914</v>
      </c>
      <c r="AD388" s="458">
        <v>10.577999999999999</v>
      </c>
      <c r="AE388" s="458">
        <v>58.758659999999999</v>
      </c>
      <c r="AF388" s="460"/>
      <c r="AG388" s="457">
        <v>4.9323774999999994</v>
      </c>
      <c r="AH388" s="457">
        <v>1.31019485</v>
      </c>
      <c r="AI388" s="458">
        <v>13.553000000000001</v>
      </c>
      <c r="AJ388" s="458">
        <f t="shared" si="0"/>
        <v>13.552024690132189</v>
      </c>
      <c r="AK388" s="460"/>
      <c r="AL388" s="457">
        <v>31.463494069999999</v>
      </c>
      <c r="AM388" s="457">
        <v>6.7974764800000003</v>
      </c>
      <c r="AN388" s="458">
        <v>11.023</v>
      </c>
      <c r="AO388" s="458">
        <f t="shared" si="1"/>
        <v>86.447975337343465</v>
      </c>
      <c r="AP388" s="460"/>
      <c r="AQ388" s="457">
        <v>0</v>
      </c>
      <c r="AR388" s="457">
        <v>0</v>
      </c>
      <c r="AS388" s="458" t="s">
        <v>69</v>
      </c>
      <c r="AT388" s="458">
        <f t="shared" si="2"/>
        <v>0</v>
      </c>
      <c r="AU388" s="460"/>
      <c r="AV388" s="457">
        <v>3.6291884300000001</v>
      </c>
      <c r="AW388" s="457">
        <v>1.37275437</v>
      </c>
      <c r="AX388" s="458">
        <v>19.298999999999999</v>
      </c>
      <c r="AY388" s="458">
        <v>5.8590799999999996</v>
      </c>
      <c r="AZ388" s="460"/>
      <c r="BA388" s="457">
        <v>5.1198885399999998</v>
      </c>
      <c r="BB388" s="457">
        <v>1.8233999799999998</v>
      </c>
      <c r="BC388" s="458">
        <v>18.170000000000002</v>
      </c>
      <c r="BD388" s="458">
        <v>8.2657100000000003</v>
      </c>
      <c r="BE388" s="460"/>
      <c r="BF388" s="457">
        <v>0.50703043999999997</v>
      </c>
      <c r="BG388" s="457">
        <v>0.35044842999999998</v>
      </c>
      <c r="BH388" s="458">
        <v>35.264000000000003</v>
      </c>
      <c r="BI388" s="461">
        <v>0.81857000000000002</v>
      </c>
      <c r="BJ388" s="10"/>
    </row>
    <row r="389" spans="1:62" ht="12" customHeight="1" x14ac:dyDescent="0.45">
      <c r="A389" s="760" t="s">
        <v>73</v>
      </c>
      <c r="B389" s="830" t="s">
        <v>255</v>
      </c>
      <c r="C389" s="352" t="s">
        <v>59</v>
      </c>
      <c r="D389" s="446">
        <v>7510.3411731700007</v>
      </c>
      <c r="E389" s="446">
        <v>198.0013088</v>
      </c>
      <c r="F389" s="447">
        <v>1.345</v>
      </c>
      <c r="G389" s="456"/>
      <c r="H389" s="446">
        <v>3943.1801327999997</v>
      </c>
      <c r="I389" s="446">
        <v>285.24336466</v>
      </c>
      <c r="J389" s="447">
        <v>3.6909999999999998</v>
      </c>
      <c r="K389" s="447">
        <v>52.503340000000001</v>
      </c>
      <c r="L389" s="448"/>
      <c r="M389" s="446">
        <v>6332.2501956099995</v>
      </c>
      <c r="N389" s="446">
        <v>209.29671725</v>
      </c>
      <c r="O389" s="447">
        <v>1.6859999999999999</v>
      </c>
      <c r="P389" s="447">
        <v>84.313749999999999</v>
      </c>
      <c r="Q389" s="448"/>
      <c r="R389" s="446">
        <v>7148.5120855699997</v>
      </c>
      <c r="S389" s="446">
        <v>192.67581601999998</v>
      </c>
      <c r="T389" s="447">
        <v>1.375</v>
      </c>
      <c r="U389" s="447">
        <v>95.182249999999996</v>
      </c>
      <c r="V389" s="448"/>
      <c r="W389" s="446">
        <v>3671.04396623</v>
      </c>
      <c r="X389" s="446">
        <v>251.28508098</v>
      </c>
      <c r="Y389" s="447">
        <v>3.492</v>
      </c>
      <c r="Z389" s="447">
        <v>48.879860000000001</v>
      </c>
      <c r="AA389" s="448"/>
      <c r="AB389" s="446">
        <v>6415.3867830400004</v>
      </c>
      <c r="AC389" s="446">
        <v>173.91432191999999</v>
      </c>
      <c r="AD389" s="447">
        <v>1.383</v>
      </c>
      <c r="AE389" s="447">
        <v>85.42071</v>
      </c>
      <c r="AF389" s="448"/>
      <c r="AG389" s="446">
        <v>554.04640594</v>
      </c>
      <c r="AH389" s="446">
        <v>88.638455730000004</v>
      </c>
      <c r="AI389" s="447">
        <v>8.161999999999999</v>
      </c>
      <c r="AJ389" s="447">
        <f t="shared" si="0"/>
        <v>8.636212042658153</v>
      </c>
      <c r="AK389" s="448"/>
      <c r="AL389" s="446">
        <v>5886.0492852100006</v>
      </c>
      <c r="AM389" s="446">
        <v>190.52984816</v>
      </c>
      <c r="AN389" s="447">
        <v>1.6519999999999999</v>
      </c>
      <c r="AO389" s="447">
        <f t="shared" si="1"/>
        <v>91.748938673044947</v>
      </c>
      <c r="AP389" s="448"/>
      <c r="AQ389" s="446">
        <v>24.708908109999999</v>
      </c>
      <c r="AR389" s="446">
        <v>14.960157179999999</v>
      </c>
      <c r="AS389" s="447">
        <v>30.891000000000002</v>
      </c>
      <c r="AT389" s="447">
        <f t="shared" si="2"/>
        <v>0.3851507157030899</v>
      </c>
      <c r="AU389" s="448"/>
      <c r="AV389" s="446">
        <v>2543.82139336</v>
      </c>
      <c r="AW389" s="446">
        <v>210.60570800000002</v>
      </c>
      <c r="AX389" s="447">
        <v>4.2240000000000002</v>
      </c>
      <c r="AY389" s="447">
        <v>33.870919999999998</v>
      </c>
      <c r="AZ389" s="448"/>
      <c r="BA389" s="446">
        <v>2520.7065965500001</v>
      </c>
      <c r="BB389" s="446">
        <v>287.92260255000002</v>
      </c>
      <c r="BC389" s="447">
        <v>5.8279999999999994</v>
      </c>
      <c r="BD389" s="447">
        <v>33.563139999999997</v>
      </c>
      <c r="BE389" s="448"/>
      <c r="BF389" s="446">
        <v>661.14780813000004</v>
      </c>
      <c r="BG389" s="446">
        <v>124.01792795999999</v>
      </c>
      <c r="BH389" s="447">
        <v>9.5699999999999985</v>
      </c>
      <c r="BI389" s="450">
        <v>8.8031699999999997</v>
      </c>
      <c r="BJ389" s="10"/>
    </row>
    <row r="390" spans="1:62" ht="12" customHeight="1" x14ac:dyDescent="0.45">
      <c r="A390" s="761"/>
      <c r="B390" s="831"/>
      <c r="C390" s="352" t="s">
        <v>133</v>
      </c>
      <c r="D390" s="446">
        <v>3585.4641137000003</v>
      </c>
      <c r="E390" s="446">
        <v>102.17775358999999</v>
      </c>
      <c r="F390" s="447">
        <v>1.4540000000000002</v>
      </c>
      <c r="G390" s="456"/>
      <c r="H390" s="446">
        <v>1907.51391285</v>
      </c>
      <c r="I390" s="446">
        <v>158.63630248999999</v>
      </c>
      <c r="J390" s="447">
        <v>4.2430000000000003</v>
      </c>
      <c r="K390" s="447">
        <v>53.201309999999999</v>
      </c>
      <c r="L390" s="448"/>
      <c r="M390" s="446">
        <v>3059.3458115400003</v>
      </c>
      <c r="N390" s="446">
        <v>107.72248175</v>
      </c>
      <c r="O390" s="447">
        <v>1.796</v>
      </c>
      <c r="P390" s="447">
        <v>85.326350000000005</v>
      </c>
      <c r="Q390" s="448"/>
      <c r="R390" s="446">
        <v>3411.7367003100003</v>
      </c>
      <c r="S390" s="446">
        <v>101.18688478999999</v>
      </c>
      <c r="T390" s="447">
        <v>1.5129999999999999</v>
      </c>
      <c r="U390" s="447">
        <v>95.154669999999996</v>
      </c>
      <c r="V390" s="448"/>
      <c r="W390" s="446">
        <v>1752.0646312899999</v>
      </c>
      <c r="X390" s="446">
        <v>134.66574663</v>
      </c>
      <c r="Y390" s="447">
        <v>3.9210000000000003</v>
      </c>
      <c r="Z390" s="447">
        <v>48.865769999999998</v>
      </c>
      <c r="AA390" s="448"/>
      <c r="AB390" s="446">
        <v>3062.4731248599996</v>
      </c>
      <c r="AC390" s="446">
        <v>92.232200580000011</v>
      </c>
      <c r="AD390" s="447">
        <v>1.5369999999999999</v>
      </c>
      <c r="AE390" s="447">
        <v>85.413579999999996</v>
      </c>
      <c r="AF390" s="448"/>
      <c r="AG390" s="446">
        <v>254.63623321</v>
      </c>
      <c r="AH390" s="446">
        <v>47.449496610000004</v>
      </c>
      <c r="AI390" s="447">
        <v>9.5069999999999997</v>
      </c>
      <c r="AJ390" s="447">
        <f t="shared" si="0"/>
        <v>8.3147254793179837</v>
      </c>
      <c r="AK390" s="448"/>
      <c r="AL390" s="446">
        <v>2815.9292587199998</v>
      </c>
      <c r="AM390" s="446">
        <v>101.06404834999999</v>
      </c>
      <c r="AN390" s="447">
        <v>1.831</v>
      </c>
      <c r="AO390" s="447">
        <f t="shared" si="1"/>
        <v>91.949517396947911</v>
      </c>
      <c r="AP390" s="448"/>
      <c r="AQ390" s="446">
        <v>8.0923670699999999</v>
      </c>
      <c r="AR390" s="446">
        <v>8.2556595300000009</v>
      </c>
      <c r="AS390" s="447">
        <v>52.05</v>
      </c>
      <c r="AT390" s="447">
        <f t="shared" si="2"/>
        <v>0.26424287626589182</v>
      </c>
      <c r="AU390" s="448"/>
      <c r="AV390" s="446">
        <v>1245.5174199399999</v>
      </c>
      <c r="AW390" s="446">
        <v>119.29931714</v>
      </c>
      <c r="AX390" s="447">
        <v>4.8869999999999996</v>
      </c>
      <c r="AY390" s="447">
        <v>34.737969999999997</v>
      </c>
      <c r="AZ390" s="448"/>
      <c r="BA390" s="446">
        <v>1234.1814993200001</v>
      </c>
      <c r="BB390" s="446">
        <v>155.62748157000001</v>
      </c>
      <c r="BC390" s="447">
        <v>6.4339999999999993</v>
      </c>
      <c r="BD390" s="447">
        <v>34.421810000000001</v>
      </c>
      <c r="BE390" s="448"/>
      <c r="BF390" s="446">
        <v>329.97620017999998</v>
      </c>
      <c r="BG390" s="446">
        <v>74.808514240000008</v>
      </c>
      <c r="BH390" s="447">
        <v>11.567</v>
      </c>
      <c r="BI390" s="450">
        <v>9.2031700000000001</v>
      </c>
      <c r="BJ390" s="10"/>
    </row>
    <row r="391" spans="1:62" ht="12" customHeight="1" x14ac:dyDescent="0.45">
      <c r="A391" s="761"/>
      <c r="B391" s="831"/>
      <c r="C391" s="352" t="s">
        <v>134</v>
      </c>
      <c r="D391" s="446">
        <v>3924.8770594799998</v>
      </c>
      <c r="E391" s="446">
        <v>105.59827056</v>
      </c>
      <c r="F391" s="447">
        <v>1.373</v>
      </c>
      <c r="G391" s="456"/>
      <c r="H391" s="446">
        <v>2035.6662199500001</v>
      </c>
      <c r="I391" s="446">
        <v>146.40996523000001</v>
      </c>
      <c r="J391" s="447">
        <v>3.6700000000000004</v>
      </c>
      <c r="K391" s="447">
        <v>51.865729999999999</v>
      </c>
      <c r="L391" s="448"/>
      <c r="M391" s="446">
        <v>3272.9043840700001</v>
      </c>
      <c r="N391" s="446">
        <v>116.52516441</v>
      </c>
      <c r="O391" s="447">
        <v>1.8159999999999998</v>
      </c>
      <c r="P391" s="447">
        <v>83.388710000000003</v>
      </c>
      <c r="Q391" s="448"/>
      <c r="R391" s="446">
        <v>3736.77538525</v>
      </c>
      <c r="S391" s="446">
        <v>103.92207064999999</v>
      </c>
      <c r="T391" s="447">
        <v>1.419</v>
      </c>
      <c r="U391" s="447">
        <v>95.207449999999994</v>
      </c>
      <c r="V391" s="448"/>
      <c r="W391" s="446">
        <v>1918.9793349399999</v>
      </c>
      <c r="X391" s="446">
        <v>136.45302280000001</v>
      </c>
      <c r="Y391" s="447">
        <v>3.6280000000000001</v>
      </c>
      <c r="Z391" s="447">
        <v>48.892719999999997</v>
      </c>
      <c r="AA391" s="448"/>
      <c r="AB391" s="446">
        <v>3352.9136581799999</v>
      </c>
      <c r="AC391" s="446">
        <v>94.602845700000003</v>
      </c>
      <c r="AD391" s="447">
        <v>1.44</v>
      </c>
      <c r="AE391" s="447">
        <v>85.427229999999994</v>
      </c>
      <c r="AF391" s="448"/>
      <c r="AG391" s="446">
        <v>299.41017274000001</v>
      </c>
      <c r="AH391" s="446">
        <v>51.91033599</v>
      </c>
      <c r="AI391" s="447">
        <v>8.8460000000000001</v>
      </c>
      <c r="AJ391" s="447">
        <f t="shared" si="0"/>
        <v>8.9298503708718613</v>
      </c>
      <c r="AK391" s="448"/>
      <c r="AL391" s="446">
        <v>3070.1200264899999</v>
      </c>
      <c r="AM391" s="446">
        <v>104.7290357</v>
      </c>
      <c r="AN391" s="447">
        <v>1.7399999999999998</v>
      </c>
      <c r="AO391" s="447">
        <f t="shared" si="1"/>
        <v>91.565734745358654</v>
      </c>
      <c r="AP391" s="448"/>
      <c r="AQ391" s="446">
        <v>16.616541049999999</v>
      </c>
      <c r="AR391" s="446">
        <v>10.51907677</v>
      </c>
      <c r="AS391" s="447">
        <v>32.298000000000002</v>
      </c>
      <c r="AT391" s="447">
        <f t="shared" si="2"/>
        <v>0.49558511623051005</v>
      </c>
      <c r="AU391" s="448"/>
      <c r="AV391" s="446">
        <v>1298.3039734199999</v>
      </c>
      <c r="AW391" s="446">
        <v>114.21099323999999</v>
      </c>
      <c r="AX391" s="447">
        <v>4.4880000000000004</v>
      </c>
      <c r="AY391" s="447">
        <v>33.07884</v>
      </c>
      <c r="AZ391" s="448"/>
      <c r="BA391" s="446">
        <v>1286.52509723</v>
      </c>
      <c r="BB391" s="446">
        <v>147.35652402000002</v>
      </c>
      <c r="BC391" s="447">
        <v>5.8440000000000003</v>
      </c>
      <c r="BD391" s="447">
        <v>32.778739999999999</v>
      </c>
      <c r="BE391" s="448"/>
      <c r="BF391" s="446">
        <v>331.17160794999995</v>
      </c>
      <c r="BG391" s="446">
        <v>64.690301899999994</v>
      </c>
      <c r="BH391" s="447">
        <v>9.9659999999999993</v>
      </c>
      <c r="BI391" s="450">
        <v>8.4377600000000008</v>
      </c>
      <c r="BJ391" s="10"/>
    </row>
    <row r="392" spans="1:62" ht="12" customHeight="1" x14ac:dyDescent="0.45">
      <c r="A392" s="761"/>
      <c r="B392" s="832" t="s">
        <v>66</v>
      </c>
      <c r="C392" s="353" t="s">
        <v>59</v>
      </c>
      <c r="D392" s="451">
        <v>7481.9808848700004</v>
      </c>
      <c r="E392" s="451">
        <v>197.98558205</v>
      </c>
      <c r="F392" s="452">
        <v>1.35</v>
      </c>
      <c r="G392" s="455"/>
      <c r="H392" s="451">
        <v>3936.0077759999999</v>
      </c>
      <c r="I392" s="451">
        <v>285.23071350000004</v>
      </c>
      <c r="J392" s="452">
        <v>3.6970000000000001</v>
      </c>
      <c r="K392" s="452">
        <v>52.606490000000001</v>
      </c>
      <c r="L392" s="453"/>
      <c r="M392" s="451">
        <v>6314.3471789999994</v>
      </c>
      <c r="N392" s="451">
        <v>209.28563097</v>
      </c>
      <c r="O392" s="452">
        <v>1.6910000000000001</v>
      </c>
      <c r="P392" s="452">
        <v>84.394059999999996</v>
      </c>
      <c r="Q392" s="453"/>
      <c r="R392" s="451">
        <v>7124.02012328</v>
      </c>
      <c r="S392" s="451">
        <v>192.67802899</v>
      </c>
      <c r="T392" s="452">
        <v>1.38</v>
      </c>
      <c r="U392" s="452">
        <v>95.215699999999998</v>
      </c>
      <c r="V392" s="453"/>
      <c r="W392" s="451">
        <v>3652.6412272199996</v>
      </c>
      <c r="X392" s="451">
        <v>251.29102215999998</v>
      </c>
      <c r="Y392" s="452">
        <v>3.51</v>
      </c>
      <c r="Z392" s="452">
        <v>48.81917</v>
      </c>
      <c r="AA392" s="453"/>
      <c r="AB392" s="451">
        <v>6395.4162799599999</v>
      </c>
      <c r="AC392" s="451">
        <v>173.92687789999999</v>
      </c>
      <c r="AD392" s="452">
        <v>1.3879999999999999</v>
      </c>
      <c r="AE392" s="452">
        <v>85.477580000000003</v>
      </c>
      <c r="AF392" s="453"/>
      <c r="AG392" s="451">
        <v>551.11606692999999</v>
      </c>
      <c r="AH392" s="451">
        <v>88.638649869999995</v>
      </c>
      <c r="AI392" s="452">
        <v>8.2059999999999995</v>
      </c>
      <c r="AJ392" s="452">
        <f t="shared" si="0"/>
        <v>8.6173603531785581</v>
      </c>
      <c r="AK392" s="453"/>
      <c r="AL392" s="451">
        <v>5869.0091211400004</v>
      </c>
      <c r="AM392" s="451">
        <v>190.52949536</v>
      </c>
      <c r="AN392" s="452">
        <v>1.6559999999999999</v>
      </c>
      <c r="AO392" s="452">
        <f t="shared" si="1"/>
        <v>91.768993044760933</v>
      </c>
      <c r="AP392" s="453"/>
      <c r="AQ392" s="451">
        <v>24.708908109999999</v>
      </c>
      <c r="AR392" s="451">
        <v>14.960157179999999</v>
      </c>
      <c r="AS392" s="452">
        <v>30.891000000000002</v>
      </c>
      <c r="AT392" s="452">
        <f t="shared" si="2"/>
        <v>0.38635339793947771</v>
      </c>
      <c r="AU392" s="453"/>
      <c r="AV392" s="451">
        <v>2539.1879513599997</v>
      </c>
      <c r="AW392" s="451">
        <v>210.59933209000002</v>
      </c>
      <c r="AX392" s="452">
        <v>4.2320000000000002</v>
      </c>
      <c r="AY392" s="452">
        <v>33.937379999999997</v>
      </c>
      <c r="AZ392" s="453"/>
      <c r="BA392" s="451">
        <v>2516.9476025499998</v>
      </c>
      <c r="BB392" s="451">
        <v>287.91519553000001</v>
      </c>
      <c r="BC392" s="452">
        <v>5.8360000000000003</v>
      </c>
      <c r="BD392" s="452">
        <v>33.640120000000003</v>
      </c>
      <c r="BE392" s="453"/>
      <c r="BF392" s="451">
        <v>660.13365986999997</v>
      </c>
      <c r="BG392" s="451">
        <v>124.0178751</v>
      </c>
      <c r="BH392" s="452">
        <v>9.5850000000000009</v>
      </c>
      <c r="BI392" s="454">
        <v>8.8229799999999994</v>
      </c>
      <c r="BJ392" s="10"/>
    </row>
    <row r="393" spans="1:62" ht="12" customHeight="1" x14ac:dyDescent="0.45">
      <c r="A393" s="761"/>
      <c r="B393" s="832"/>
      <c r="C393" s="353" t="s">
        <v>133</v>
      </c>
      <c r="D393" s="451">
        <v>3570.97691416</v>
      </c>
      <c r="E393" s="451">
        <v>102.16897314000001</v>
      </c>
      <c r="F393" s="452">
        <v>1.46</v>
      </c>
      <c r="G393" s="455"/>
      <c r="H393" s="451">
        <v>1903.85980969</v>
      </c>
      <c r="I393" s="451">
        <v>158.63090079000003</v>
      </c>
      <c r="J393" s="452">
        <v>4.2510000000000003</v>
      </c>
      <c r="K393" s="452">
        <v>53.314819999999997</v>
      </c>
      <c r="L393" s="453"/>
      <c r="M393" s="451">
        <v>3050.3815931899999</v>
      </c>
      <c r="N393" s="451">
        <v>107.71821847000001</v>
      </c>
      <c r="O393" s="452">
        <v>1.802</v>
      </c>
      <c r="P393" s="452">
        <v>85.421490000000006</v>
      </c>
      <c r="Q393" s="453"/>
      <c r="R393" s="451">
        <v>3399.3235812400003</v>
      </c>
      <c r="S393" s="451">
        <v>101.18320219</v>
      </c>
      <c r="T393" s="452">
        <v>1.5190000000000001</v>
      </c>
      <c r="U393" s="452">
        <v>95.193100000000001</v>
      </c>
      <c r="V393" s="453"/>
      <c r="W393" s="451">
        <v>1742.64106941</v>
      </c>
      <c r="X393" s="451">
        <v>134.66842485000001</v>
      </c>
      <c r="Y393" s="452">
        <v>3.9430000000000001</v>
      </c>
      <c r="Z393" s="452">
        <v>48.80012</v>
      </c>
      <c r="AA393" s="453"/>
      <c r="AB393" s="451">
        <v>3052.5028542999999</v>
      </c>
      <c r="AC393" s="451">
        <v>92.243289860000004</v>
      </c>
      <c r="AD393" s="452">
        <v>1.542</v>
      </c>
      <c r="AE393" s="452">
        <v>85.480890000000002</v>
      </c>
      <c r="AF393" s="453"/>
      <c r="AG393" s="451">
        <v>253.12931304</v>
      </c>
      <c r="AH393" s="451">
        <v>47.449665000000003</v>
      </c>
      <c r="AI393" s="452">
        <v>9.5640000000000001</v>
      </c>
      <c r="AJ393" s="452">
        <f t="shared" si="0"/>
        <v>8.2925168336344637</v>
      </c>
      <c r="AK393" s="453"/>
      <c r="AL393" s="451">
        <v>2807.4659083199999</v>
      </c>
      <c r="AM393" s="451">
        <v>101.06691986999999</v>
      </c>
      <c r="AN393" s="452">
        <v>1.8370000000000002</v>
      </c>
      <c r="AO393" s="452">
        <f t="shared" si="1"/>
        <v>91.972589128464818</v>
      </c>
      <c r="AP393" s="453"/>
      <c r="AQ393" s="451">
        <v>8.0923670699999999</v>
      </c>
      <c r="AR393" s="451">
        <v>8.2556595300000009</v>
      </c>
      <c r="AS393" s="452">
        <v>52.05</v>
      </c>
      <c r="AT393" s="452">
        <f t="shared" si="2"/>
        <v>0.26510596242688012</v>
      </c>
      <c r="AU393" s="453"/>
      <c r="AV393" s="451">
        <v>1243.14189549</v>
      </c>
      <c r="AW393" s="451">
        <v>119.29618936</v>
      </c>
      <c r="AX393" s="452">
        <v>4.8959999999999999</v>
      </c>
      <c r="AY393" s="452">
        <v>34.812379999999997</v>
      </c>
      <c r="AZ393" s="453"/>
      <c r="BA393" s="451">
        <v>1232.3141700899998</v>
      </c>
      <c r="BB393" s="451">
        <v>155.62401662000002</v>
      </c>
      <c r="BC393" s="452">
        <v>6.4430000000000005</v>
      </c>
      <c r="BD393" s="452">
        <v>34.509160000000001</v>
      </c>
      <c r="BE393" s="453"/>
      <c r="BF393" s="451">
        <v>329.33164521999998</v>
      </c>
      <c r="BG393" s="451">
        <v>74.808099609999999</v>
      </c>
      <c r="BH393" s="452">
        <v>11.589</v>
      </c>
      <c r="BI393" s="454">
        <v>9.2224500000000003</v>
      </c>
      <c r="BJ393" s="10"/>
    </row>
    <row r="394" spans="1:62" ht="12" customHeight="1" x14ac:dyDescent="0.45">
      <c r="A394" s="761"/>
      <c r="B394" s="832"/>
      <c r="C394" s="353" t="s">
        <v>134</v>
      </c>
      <c r="D394" s="451">
        <v>3911.00397071</v>
      </c>
      <c r="E394" s="451">
        <v>105.59176012</v>
      </c>
      <c r="F394" s="452">
        <v>1.377</v>
      </c>
      <c r="G394" s="455"/>
      <c r="H394" s="451">
        <v>2032.1479663100001</v>
      </c>
      <c r="I394" s="451">
        <v>146.40296437000001</v>
      </c>
      <c r="J394" s="452">
        <v>3.6760000000000002</v>
      </c>
      <c r="K394" s="452">
        <v>51.95975</v>
      </c>
      <c r="L394" s="453"/>
      <c r="M394" s="451">
        <v>3263.96558581</v>
      </c>
      <c r="N394" s="451">
        <v>116.51786852000001</v>
      </c>
      <c r="O394" s="452">
        <v>1.821</v>
      </c>
      <c r="P394" s="452">
        <v>83.455950000000001</v>
      </c>
      <c r="Q394" s="453"/>
      <c r="R394" s="451">
        <v>3724.6965420400002</v>
      </c>
      <c r="S394" s="451">
        <v>103.92731595000001</v>
      </c>
      <c r="T394" s="452">
        <v>1.4239999999999999</v>
      </c>
      <c r="U394" s="452">
        <v>95.236329999999995</v>
      </c>
      <c r="V394" s="453"/>
      <c r="W394" s="451">
        <v>1910.00015781</v>
      </c>
      <c r="X394" s="451">
        <v>136.4546723</v>
      </c>
      <c r="Y394" s="452">
        <v>3.6450000000000005</v>
      </c>
      <c r="Z394" s="452">
        <v>48.836570000000002</v>
      </c>
      <c r="AA394" s="453"/>
      <c r="AB394" s="451">
        <v>3342.9134256699999</v>
      </c>
      <c r="AC394" s="451">
        <v>94.602242230000002</v>
      </c>
      <c r="AD394" s="452">
        <v>1.444</v>
      </c>
      <c r="AE394" s="452">
        <v>85.474559999999997</v>
      </c>
      <c r="AF394" s="453"/>
      <c r="AG394" s="451">
        <v>297.98675388999999</v>
      </c>
      <c r="AH394" s="451">
        <v>51.909943930000004</v>
      </c>
      <c r="AI394" s="452">
        <v>8.8879999999999999</v>
      </c>
      <c r="AJ394" s="452">
        <f t="shared" si="0"/>
        <v>8.9139835809620553</v>
      </c>
      <c r="AK394" s="453"/>
      <c r="AL394" s="451">
        <v>3061.54321282</v>
      </c>
      <c r="AM394" s="451">
        <v>104.7248116</v>
      </c>
      <c r="AN394" s="452">
        <v>1.7450000000000001</v>
      </c>
      <c r="AO394" s="452">
        <f t="shared" si="1"/>
        <v>91.583084064056891</v>
      </c>
      <c r="AP394" s="453"/>
      <c r="AQ394" s="451">
        <v>16.616541049999999</v>
      </c>
      <c r="AR394" s="451">
        <v>10.51907677</v>
      </c>
      <c r="AS394" s="452">
        <v>32.298000000000002</v>
      </c>
      <c r="AT394" s="452">
        <f t="shared" si="2"/>
        <v>0.49706764531808501</v>
      </c>
      <c r="AU394" s="453"/>
      <c r="AV394" s="451">
        <v>1296.0460558700001</v>
      </c>
      <c r="AW394" s="451">
        <v>114.20781045000001</v>
      </c>
      <c r="AX394" s="452">
        <v>4.4960000000000004</v>
      </c>
      <c r="AY394" s="452">
        <v>33.138449999999999</v>
      </c>
      <c r="AZ394" s="453"/>
      <c r="BA394" s="451">
        <v>1284.63343246</v>
      </c>
      <c r="BB394" s="451">
        <v>147.35259758999999</v>
      </c>
      <c r="BC394" s="452">
        <v>5.8520000000000003</v>
      </c>
      <c r="BD394" s="452">
        <v>32.846640000000001</v>
      </c>
      <c r="BE394" s="453"/>
      <c r="BF394" s="451">
        <v>330.80201465000005</v>
      </c>
      <c r="BG394" s="451">
        <v>64.690233829999997</v>
      </c>
      <c r="BH394" s="452">
        <v>9.9770000000000003</v>
      </c>
      <c r="BI394" s="454">
        <v>8.45824</v>
      </c>
      <c r="BJ394" s="10"/>
    </row>
    <row r="395" spans="1:62" ht="12" customHeight="1" x14ac:dyDescent="0.45">
      <c r="A395" s="761"/>
      <c r="B395" s="831" t="s">
        <v>67</v>
      </c>
      <c r="C395" s="352" t="s">
        <v>59</v>
      </c>
      <c r="D395" s="446">
        <v>28.360288310000001</v>
      </c>
      <c r="E395" s="446">
        <v>0.38178194999999998</v>
      </c>
      <c r="F395" s="447">
        <v>0.68700000000000006</v>
      </c>
      <c r="G395" s="456"/>
      <c r="H395" s="446">
        <v>7.1723567999999993</v>
      </c>
      <c r="I395" s="446">
        <v>1.1124145000000001</v>
      </c>
      <c r="J395" s="447">
        <v>7.9130000000000003</v>
      </c>
      <c r="K395" s="447">
        <v>25.290140000000001</v>
      </c>
      <c r="L395" s="448"/>
      <c r="M395" s="446">
        <v>17.903016609999998</v>
      </c>
      <c r="N395" s="446">
        <v>1.3317030000000001</v>
      </c>
      <c r="O395" s="447">
        <v>3.7949999999999999</v>
      </c>
      <c r="P395" s="447">
        <v>63.12706</v>
      </c>
      <c r="Q395" s="448"/>
      <c r="R395" s="446">
        <v>24.49196229</v>
      </c>
      <c r="S395" s="446">
        <v>0.74513059000000004</v>
      </c>
      <c r="T395" s="447">
        <v>1.552</v>
      </c>
      <c r="U395" s="447">
        <v>86.360060000000004</v>
      </c>
      <c r="V395" s="448"/>
      <c r="W395" s="446">
        <v>18.402739010000001</v>
      </c>
      <c r="X395" s="446">
        <v>1.3273228500000001</v>
      </c>
      <c r="Y395" s="447">
        <v>3.6799999999999997</v>
      </c>
      <c r="Z395" s="447">
        <v>64.889110000000002</v>
      </c>
      <c r="AA395" s="448"/>
      <c r="AB395" s="446">
        <v>19.97050308</v>
      </c>
      <c r="AC395" s="446">
        <v>0.60269534999999996</v>
      </c>
      <c r="AD395" s="447">
        <v>1.54</v>
      </c>
      <c r="AE395" s="447">
        <v>70.417140000000003</v>
      </c>
      <c r="AF395" s="448"/>
      <c r="AG395" s="446">
        <v>2.93033901</v>
      </c>
      <c r="AH395" s="446">
        <v>0.60601943000000003</v>
      </c>
      <c r="AI395" s="447">
        <v>10.551</v>
      </c>
      <c r="AJ395" s="447">
        <f t="shared" si="0"/>
        <v>14.673335960848513</v>
      </c>
      <c r="AK395" s="448"/>
      <c r="AL395" s="446">
        <v>17.040164059999999</v>
      </c>
      <c r="AM395" s="446">
        <v>0.86657795999999998</v>
      </c>
      <c r="AN395" s="447">
        <v>2.5950000000000002</v>
      </c>
      <c r="AO395" s="447">
        <f t="shared" si="1"/>
        <v>85.326663989077616</v>
      </c>
      <c r="AP395" s="448"/>
      <c r="AQ395" s="446">
        <v>0</v>
      </c>
      <c r="AR395" s="446">
        <v>0</v>
      </c>
      <c r="AS395" s="447" t="s">
        <v>69</v>
      </c>
      <c r="AT395" s="447">
        <f t="shared" si="2"/>
        <v>0</v>
      </c>
      <c r="AU395" s="448"/>
      <c r="AV395" s="446">
        <v>4.6334419999999996</v>
      </c>
      <c r="AW395" s="446">
        <v>0.88685575999999999</v>
      </c>
      <c r="AX395" s="447">
        <v>9.7650000000000006</v>
      </c>
      <c r="AY395" s="447">
        <v>16.337779999999999</v>
      </c>
      <c r="AZ395" s="448"/>
      <c r="BA395" s="446">
        <v>3.7589939999999999</v>
      </c>
      <c r="BB395" s="446">
        <v>0.96582574999999993</v>
      </c>
      <c r="BC395" s="447">
        <v>13.109000000000002</v>
      </c>
      <c r="BD395" s="447">
        <v>13.254429999999999</v>
      </c>
      <c r="BE395" s="448"/>
      <c r="BF395" s="446">
        <v>1.01414826</v>
      </c>
      <c r="BG395" s="446">
        <v>0.44194474</v>
      </c>
      <c r="BH395" s="447">
        <v>22.234000000000002</v>
      </c>
      <c r="BI395" s="450">
        <v>3.5759400000000001</v>
      </c>
      <c r="BJ395" s="10"/>
    </row>
    <row r="396" spans="1:62" ht="12" customHeight="1" x14ac:dyDescent="0.45">
      <c r="A396" s="761"/>
      <c r="B396" s="831"/>
      <c r="C396" s="352" t="s">
        <v>133</v>
      </c>
      <c r="D396" s="446">
        <v>14.487199539999999</v>
      </c>
      <c r="E396" s="446">
        <v>0.26725909999999997</v>
      </c>
      <c r="F396" s="447">
        <v>0.94099999999999995</v>
      </c>
      <c r="G396" s="456"/>
      <c r="H396" s="446">
        <v>3.65410316</v>
      </c>
      <c r="I396" s="446">
        <v>0.63581189999999999</v>
      </c>
      <c r="J396" s="447">
        <v>8.8780000000000001</v>
      </c>
      <c r="K396" s="447">
        <v>25.22298</v>
      </c>
      <c r="L396" s="448"/>
      <c r="M396" s="446">
        <v>8.9642183499999994</v>
      </c>
      <c r="N396" s="446">
        <v>0.78087200000000001</v>
      </c>
      <c r="O396" s="447">
        <v>4.444</v>
      </c>
      <c r="P396" s="447">
        <v>61.876820000000002</v>
      </c>
      <c r="Q396" s="448"/>
      <c r="R396" s="446">
        <v>12.41311907</v>
      </c>
      <c r="S396" s="446">
        <v>0.49477127999999998</v>
      </c>
      <c r="T396" s="447">
        <v>2.0340000000000003</v>
      </c>
      <c r="U396" s="447">
        <v>85.683359999999993</v>
      </c>
      <c r="V396" s="448"/>
      <c r="W396" s="446">
        <v>9.4235618799999994</v>
      </c>
      <c r="X396" s="446">
        <v>0.72090980999999998</v>
      </c>
      <c r="Y396" s="447">
        <v>3.903</v>
      </c>
      <c r="Z396" s="447">
        <v>65.047510000000003</v>
      </c>
      <c r="AA396" s="448"/>
      <c r="AB396" s="446">
        <v>9.9702705600000012</v>
      </c>
      <c r="AC396" s="446">
        <v>0.37183305999999999</v>
      </c>
      <c r="AD396" s="447">
        <v>1.9029999999999998</v>
      </c>
      <c r="AE396" s="447">
        <v>68.821240000000003</v>
      </c>
      <c r="AF396" s="448"/>
      <c r="AG396" s="446">
        <v>1.50692016</v>
      </c>
      <c r="AH396" s="446">
        <v>0.34788292999999998</v>
      </c>
      <c r="AI396" s="447">
        <v>11.777999999999999</v>
      </c>
      <c r="AJ396" s="447">
        <f t="shared" si="0"/>
        <v>15.114135077192929</v>
      </c>
      <c r="AK396" s="448"/>
      <c r="AL396" s="446">
        <v>8.4633503999999995</v>
      </c>
      <c r="AM396" s="446">
        <v>0.4807707</v>
      </c>
      <c r="AN396" s="447">
        <v>2.8979999999999997</v>
      </c>
      <c r="AO396" s="447">
        <f t="shared" si="1"/>
        <v>84.885864922807059</v>
      </c>
      <c r="AP396" s="448"/>
      <c r="AQ396" s="446">
        <v>0</v>
      </c>
      <c r="AR396" s="446">
        <v>0</v>
      </c>
      <c r="AS396" s="447" t="s">
        <v>69</v>
      </c>
      <c r="AT396" s="447">
        <f t="shared" si="2"/>
        <v>0</v>
      </c>
      <c r="AU396" s="448"/>
      <c r="AV396" s="446">
        <v>2.3755244499999999</v>
      </c>
      <c r="AW396" s="446">
        <v>0.51871613000000005</v>
      </c>
      <c r="AX396" s="447">
        <v>11.141</v>
      </c>
      <c r="AY396" s="447">
        <v>16.397400000000001</v>
      </c>
      <c r="AZ396" s="448"/>
      <c r="BA396" s="446">
        <v>1.86732923</v>
      </c>
      <c r="BB396" s="446">
        <v>0.57086617000000006</v>
      </c>
      <c r="BC396" s="447">
        <v>15.598000000000001</v>
      </c>
      <c r="BD396" s="447">
        <v>12.88951</v>
      </c>
      <c r="BE396" s="448"/>
      <c r="BF396" s="446">
        <v>0.64455496000000001</v>
      </c>
      <c r="BG396" s="446">
        <v>0.33190998999999999</v>
      </c>
      <c r="BH396" s="447">
        <v>26.273000000000003</v>
      </c>
      <c r="BI396" s="450">
        <v>4.4491300000000003</v>
      </c>
      <c r="BJ396" s="10"/>
    </row>
    <row r="397" spans="1:62" ht="12" customHeight="1" x14ac:dyDescent="0.45">
      <c r="A397" s="762"/>
      <c r="B397" s="833"/>
      <c r="C397" s="354" t="s">
        <v>134</v>
      </c>
      <c r="D397" s="457">
        <v>13.873088770000001</v>
      </c>
      <c r="E397" s="457">
        <v>0.28615615999999999</v>
      </c>
      <c r="F397" s="458">
        <v>1.052</v>
      </c>
      <c r="G397" s="459"/>
      <c r="H397" s="457">
        <v>3.5182536399999997</v>
      </c>
      <c r="I397" s="457">
        <v>0.60117047999999995</v>
      </c>
      <c r="J397" s="458">
        <v>8.718</v>
      </c>
      <c r="K397" s="458">
        <v>25.360279999999999</v>
      </c>
      <c r="L397" s="460"/>
      <c r="M397" s="457">
        <v>8.9387982600000004</v>
      </c>
      <c r="N397" s="457">
        <v>0.73274486999999999</v>
      </c>
      <c r="O397" s="458">
        <v>4.1820000000000004</v>
      </c>
      <c r="P397" s="458">
        <v>64.432649999999995</v>
      </c>
      <c r="Q397" s="460"/>
      <c r="R397" s="457">
        <v>12.078843220000001</v>
      </c>
      <c r="S397" s="457">
        <v>0.43803197999999999</v>
      </c>
      <c r="T397" s="458">
        <v>1.8499999999999999</v>
      </c>
      <c r="U397" s="458">
        <v>87.066720000000004</v>
      </c>
      <c r="V397" s="460"/>
      <c r="W397" s="457">
        <v>8.9791771300000001</v>
      </c>
      <c r="X397" s="457">
        <v>0.81709938000000004</v>
      </c>
      <c r="Y397" s="458">
        <v>4.6429999999999998</v>
      </c>
      <c r="Z397" s="458">
        <v>64.723709999999997</v>
      </c>
      <c r="AA397" s="460"/>
      <c r="AB397" s="457">
        <v>10.00023251</v>
      </c>
      <c r="AC397" s="457">
        <v>0.37465009999999999</v>
      </c>
      <c r="AD397" s="458">
        <v>1.9109999999999998</v>
      </c>
      <c r="AE397" s="458">
        <v>72.083680000000001</v>
      </c>
      <c r="AF397" s="460"/>
      <c r="AG397" s="457">
        <v>1.42341885</v>
      </c>
      <c r="AH397" s="457">
        <v>0.32443265999999998</v>
      </c>
      <c r="AI397" s="458">
        <v>11.629000000000001</v>
      </c>
      <c r="AJ397" s="458">
        <f t="shared" si="0"/>
        <v>14.233857548578138</v>
      </c>
      <c r="AK397" s="460"/>
      <c r="AL397" s="457">
        <v>8.5768136699999999</v>
      </c>
      <c r="AM397" s="457">
        <v>0.51396358999999991</v>
      </c>
      <c r="AN397" s="458">
        <v>3.0569999999999999</v>
      </c>
      <c r="AO397" s="458">
        <f t="shared" si="1"/>
        <v>85.766142551419534</v>
      </c>
      <c r="AP397" s="460"/>
      <c r="AQ397" s="457">
        <v>0</v>
      </c>
      <c r="AR397" s="457">
        <v>0</v>
      </c>
      <c r="AS397" s="458" t="s">
        <v>69</v>
      </c>
      <c r="AT397" s="458">
        <f t="shared" si="2"/>
        <v>0</v>
      </c>
      <c r="AU397" s="460"/>
      <c r="AV397" s="457">
        <v>2.2579175500000002</v>
      </c>
      <c r="AW397" s="457">
        <v>0.50599565999999996</v>
      </c>
      <c r="AX397" s="458">
        <v>11.433999999999999</v>
      </c>
      <c r="AY397" s="458">
        <v>16.27552</v>
      </c>
      <c r="AZ397" s="460"/>
      <c r="BA397" s="457">
        <v>1.89166477</v>
      </c>
      <c r="BB397" s="457">
        <v>0.49494206000000002</v>
      </c>
      <c r="BC397" s="458">
        <v>13.349</v>
      </c>
      <c r="BD397" s="458">
        <v>13.6355</v>
      </c>
      <c r="BE397" s="460"/>
      <c r="BF397" s="457">
        <v>0.36959330000000001</v>
      </c>
      <c r="BG397" s="457">
        <v>0.22757040000000001</v>
      </c>
      <c r="BH397" s="458">
        <v>31.414999999999999</v>
      </c>
      <c r="BI397" s="461">
        <v>2.6640999999999999</v>
      </c>
      <c r="BJ397" s="10"/>
    </row>
    <row r="398" spans="1:62" ht="12" customHeight="1" x14ac:dyDescent="0.45">
      <c r="A398" s="757" t="s">
        <v>74</v>
      </c>
      <c r="B398" s="830" t="s">
        <v>255</v>
      </c>
      <c r="C398" s="352" t="s">
        <v>59</v>
      </c>
      <c r="D398" s="446">
        <v>2057.2632562100002</v>
      </c>
      <c r="E398" s="446">
        <v>127.80301777000001</v>
      </c>
      <c r="F398" s="447">
        <v>3.17</v>
      </c>
      <c r="G398" s="456"/>
      <c r="H398" s="446">
        <v>615.84027047999996</v>
      </c>
      <c r="I398" s="446">
        <v>71.846485299999998</v>
      </c>
      <c r="J398" s="447">
        <v>5.952</v>
      </c>
      <c r="K398" s="447">
        <v>29.934930000000001</v>
      </c>
      <c r="L398" s="448"/>
      <c r="M398" s="446">
        <v>1394.01084782</v>
      </c>
      <c r="N398" s="446">
        <v>102.43090167999999</v>
      </c>
      <c r="O398" s="447">
        <v>3.7490000000000001</v>
      </c>
      <c r="P398" s="447">
        <v>67.760450000000006</v>
      </c>
      <c r="Q398" s="448"/>
      <c r="R398" s="446">
        <v>1795.7780316200001</v>
      </c>
      <c r="S398" s="446">
        <v>108.70163114</v>
      </c>
      <c r="T398" s="447">
        <v>3.0880000000000001</v>
      </c>
      <c r="U398" s="447">
        <v>87.289659999999998</v>
      </c>
      <c r="V398" s="448"/>
      <c r="W398" s="446">
        <v>877.88474446999999</v>
      </c>
      <c r="X398" s="446">
        <v>85.598397150000011</v>
      </c>
      <c r="Y398" s="447">
        <v>4.9750000000000005</v>
      </c>
      <c r="Z398" s="447">
        <v>42.672460000000001</v>
      </c>
      <c r="AA398" s="448"/>
      <c r="AB398" s="446">
        <v>1295.01030317</v>
      </c>
      <c r="AC398" s="446">
        <v>89.309309920000004</v>
      </c>
      <c r="AD398" s="447">
        <v>3.5190000000000001</v>
      </c>
      <c r="AE398" s="447">
        <v>62.948210000000003</v>
      </c>
      <c r="AF398" s="448"/>
      <c r="AG398" s="446">
        <v>238.50144782000001</v>
      </c>
      <c r="AH398" s="446">
        <v>25.191938740000001</v>
      </c>
      <c r="AI398" s="447">
        <v>5.3890000000000002</v>
      </c>
      <c r="AJ398" s="447">
        <f t="shared" si="0"/>
        <v>18.416953690343821</v>
      </c>
      <c r="AK398" s="448"/>
      <c r="AL398" s="446">
        <v>1060.2355570499999</v>
      </c>
      <c r="AM398" s="446">
        <v>80.006235590000003</v>
      </c>
      <c r="AN398" s="447">
        <v>3.85</v>
      </c>
      <c r="AO398" s="447">
        <f t="shared" si="1"/>
        <v>81.870820213143858</v>
      </c>
      <c r="AP398" s="448"/>
      <c r="AQ398" s="446">
        <v>3.7267016900000001</v>
      </c>
      <c r="AR398" s="446">
        <v>1.94706117</v>
      </c>
      <c r="AS398" s="447">
        <v>26.656000000000002</v>
      </c>
      <c r="AT398" s="447">
        <f t="shared" si="2"/>
        <v>0.28777390271548942</v>
      </c>
      <c r="AU398" s="448"/>
      <c r="AV398" s="446">
        <v>444.03468151000004</v>
      </c>
      <c r="AW398" s="446">
        <v>59.49035275</v>
      </c>
      <c r="AX398" s="447">
        <v>6.8360000000000003</v>
      </c>
      <c r="AY398" s="447">
        <v>21.583760000000002</v>
      </c>
      <c r="AZ398" s="448"/>
      <c r="BA398" s="446">
        <v>331.96890033</v>
      </c>
      <c r="BB398" s="446">
        <v>49.534436459999995</v>
      </c>
      <c r="BC398" s="447">
        <v>7.6130000000000004</v>
      </c>
      <c r="BD398" s="447">
        <v>16.136430000000001</v>
      </c>
      <c r="BE398" s="448"/>
      <c r="BF398" s="446">
        <v>134.88573887999999</v>
      </c>
      <c r="BG398" s="446">
        <v>21.359390529999999</v>
      </c>
      <c r="BH398" s="447">
        <v>8.0790000000000006</v>
      </c>
      <c r="BI398" s="450">
        <v>6.5565600000000002</v>
      </c>
      <c r="BJ398" s="10"/>
    </row>
    <row r="399" spans="1:62" ht="12" customHeight="1" x14ac:dyDescent="0.45">
      <c r="A399" s="758"/>
      <c r="B399" s="831"/>
      <c r="C399" s="352" t="s">
        <v>133</v>
      </c>
      <c r="D399" s="446">
        <v>1017.3004333600001</v>
      </c>
      <c r="E399" s="446">
        <v>64.754154600000007</v>
      </c>
      <c r="F399" s="447">
        <v>3.2480000000000002</v>
      </c>
      <c r="G399" s="456"/>
      <c r="H399" s="446">
        <v>301.70004745999995</v>
      </c>
      <c r="I399" s="446">
        <v>36.724076029999999</v>
      </c>
      <c r="J399" s="447">
        <v>6.21</v>
      </c>
      <c r="K399" s="447">
        <v>29.656929999999999</v>
      </c>
      <c r="L399" s="448"/>
      <c r="M399" s="446">
        <v>681.67026083999997</v>
      </c>
      <c r="N399" s="446">
        <v>52.465782930000003</v>
      </c>
      <c r="O399" s="447">
        <v>3.927</v>
      </c>
      <c r="P399" s="447">
        <v>67.007760000000005</v>
      </c>
      <c r="Q399" s="448"/>
      <c r="R399" s="446">
        <v>882.77600993999999</v>
      </c>
      <c r="S399" s="446">
        <v>54.687681570000002</v>
      </c>
      <c r="T399" s="447">
        <v>3.161</v>
      </c>
      <c r="U399" s="447">
        <v>86.776330000000002</v>
      </c>
      <c r="V399" s="448"/>
      <c r="W399" s="446">
        <v>450.06221755000001</v>
      </c>
      <c r="X399" s="446">
        <v>42.566127559999998</v>
      </c>
      <c r="Y399" s="447">
        <v>4.8250000000000002</v>
      </c>
      <c r="Z399" s="447">
        <v>44.240839999999999</v>
      </c>
      <c r="AA399" s="448"/>
      <c r="AB399" s="446">
        <v>635.28798533000008</v>
      </c>
      <c r="AC399" s="446">
        <v>43.868797630000003</v>
      </c>
      <c r="AD399" s="447">
        <v>3.5229999999999997</v>
      </c>
      <c r="AE399" s="447">
        <v>62.448410000000003</v>
      </c>
      <c r="AF399" s="448"/>
      <c r="AG399" s="446">
        <v>130.99903538000001</v>
      </c>
      <c r="AH399" s="446">
        <v>14.713608879999999</v>
      </c>
      <c r="AI399" s="447">
        <v>5.7309999999999999</v>
      </c>
      <c r="AJ399" s="447">
        <f t="shared" si="0"/>
        <v>20.620417575180902</v>
      </c>
      <c r="AK399" s="448"/>
      <c r="AL399" s="446">
        <v>507.36396938000001</v>
      </c>
      <c r="AM399" s="446">
        <v>39.453518170000002</v>
      </c>
      <c r="AN399" s="447">
        <v>3.9669999999999996</v>
      </c>
      <c r="AO399" s="447">
        <f t="shared" si="1"/>
        <v>79.863617933282654</v>
      </c>
      <c r="AP399" s="448"/>
      <c r="AQ399" s="446">
        <v>3.0750194200000003</v>
      </c>
      <c r="AR399" s="446">
        <v>1.85401803</v>
      </c>
      <c r="AS399" s="447">
        <v>30.762</v>
      </c>
      <c r="AT399" s="447">
        <f t="shared" si="2"/>
        <v>0.48403550688947511</v>
      </c>
      <c r="AU399" s="448"/>
      <c r="AV399" s="446">
        <v>213.88892371</v>
      </c>
      <c r="AW399" s="446">
        <v>30.379855880000001</v>
      </c>
      <c r="AX399" s="447">
        <v>7.2470000000000008</v>
      </c>
      <c r="AY399" s="447">
        <v>21.02515</v>
      </c>
      <c r="AZ399" s="448"/>
      <c r="BA399" s="446">
        <v>162.21710638000002</v>
      </c>
      <c r="BB399" s="446">
        <v>25.71718774</v>
      </c>
      <c r="BC399" s="447">
        <v>8.0890000000000004</v>
      </c>
      <c r="BD399" s="447">
        <v>15.94584</v>
      </c>
      <c r="BE399" s="448"/>
      <c r="BF399" s="446">
        <v>72.551580329999993</v>
      </c>
      <c r="BG399" s="446">
        <v>12.878123910000001</v>
      </c>
      <c r="BH399" s="447">
        <v>9.0560000000000009</v>
      </c>
      <c r="BI399" s="450">
        <v>7.13178</v>
      </c>
      <c r="BJ399" s="10"/>
    </row>
    <row r="400" spans="1:62" ht="12" customHeight="1" x14ac:dyDescent="0.45">
      <c r="A400" s="758"/>
      <c r="B400" s="831"/>
      <c r="C400" s="352" t="s">
        <v>134</v>
      </c>
      <c r="D400" s="446">
        <v>1039.9628228500001</v>
      </c>
      <c r="E400" s="446">
        <v>66.80843247</v>
      </c>
      <c r="F400" s="447">
        <v>3.2779999999999996</v>
      </c>
      <c r="G400" s="456"/>
      <c r="H400" s="446">
        <v>314.14022301999995</v>
      </c>
      <c r="I400" s="446">
        <v>38.925330250000002</v>
      </c>
      <c r="J400" s="447">
        <v>6.3220000000000001</v>
      </c>
      <c r="K400" s="447">
        <v>30.206869999999999</v>
      </c>
      <c r="L400" s="448"/>
      <c r="M400" s="446">
        <v>712.34058698000001</v>
      </c>
      <c r="N400" s="446">
        <v>53.55211465</v>
      </c>
      <c r="O400" s="447">
        <v>3.8359999999999999</v>
      </c>
      <c r="P400" s="447">
        <v>68.496740000000003</v>
      </c>
      <c r="Q400" s="448"/>
      <c r="R400" s="446">
        <v>913.00202167999998</v>
      </c>
      <c r="S400" s="446">
        <v>57.083846120000004</v>
      </c>
      <c r="T400" s="447">
        <v>3.19</v>
      </c>
      <c r="U400" s="447">
        <v>87.791790000000006</v>
      </c>
      <c r="V400" s="448"/>
      <c r="W400" s="446">
        <v>427.82252692999998</v>
      </c>
      <c r="X400" s="446">
        <v>45.766536950000003</v>
      </c>
      <c r="Y400" s="447">
        <v>5.4579999999999993</v>
      </c>
      <c r="Z400" s="447">
        <v>41.138249999999999</v>
      </c>
      <c r="AA400" s="448"/>
      <c r="AB400" s="446">
        <v>659.72231784000007</v>
      </c>
      <c r="AC400" s="446">
        <v>48.451233430000002</v>
      </c>
      <c r="AD400" s="447">
        <v>3.7470000000000003</v>
      </c>
      <c r="AE400" s="447">
        <v>63.437109999999997</v>
      </c>
      <c r="AF400" s="448"/>
      <c r="AG400" s="446">
        <v>107.50241244</v>
      </c>
      <c r="AH400" s="446">
        <v>13.915225979999999</v>
      </c>
      <c r="AI400" s="447">
        <v>6.6040000000000001</v>
      </c>
      <c r="AJ400" s="447">
        <f t="shared" si="0"/>
        <v>16.295100155467555</v>
      </c>
      <c r="AK400" s="448"/>
      <c r="AL400" s="446">
        <v>552.87158767000005</v>
      </c>
      <c r="AM400" s="446">
        <v>43.537102010000005</v>
      </c>
      <c r="AN400" s="447">
        <v>4.0179999999999998</v>
      </c>
      <c r="AO400" s="447">
        <f t="shared" si="1"/>
        <v>83.803681142720706</v>
      </c>
      <c r="AP400" s="448"/>
      <c r="AQ400" s="446">
        <v>0.65168227000000001</v>
      </c>
      <c r="AR400" s="446">
        <v>0.71294285000000002</v>
      </c>
      <c r="AS400" s="447">
        <v>55.817000000000007</v>
      </c>
      <c r="AT400" s="447">
        <f t="shared" si="2"/>
        <v>9.8781298188255318E-2</v>
      </c>
      <c r="AU400" s="448"/>
      <c r="AV400" s="446">
        <v>230.14575779999998</v>
      </c>
      <c r="AW400" s="446">
        <v>32.666294569999998</v>
      </c>
      <c r="AX400" s="447">
        <v>7.242</v>
      </c>
      <c r="AY400" s="447">
        <v>22.130189999999999</v>
      </c>
      <c r="AZ400" s="448"/>
      <c r="BA400" s="446">
        <v>169.75179394999998</v>
      </c>
      <c r="BB400" s="446">
        <v>26.693648020000001</v>
      </c>
      <c r="BC400" s="447">
        <v>8.0229999999999997</v>
      </c>
      <c r="BD400" s="447">
        <v>16.322870000000002</v>
      </c>
      <c r="BE400" s="448"/>
      <c r="BF400" s="446">
        <v>62.334158549999998</v>
      </c>
      <c r="BG400" s="446">
        <v>11.965776200000001</v>
      </c>
      <c r="BH400" s="447">
        <v>9.7940000000000005</v>
      </c>
      <c r="BI400" s="450">
        <v>5.9938799999999999</v>
      </c>
      <c r="BJ400" s="10"/>
    </row>
    <row r="401" spans="1:62" ht="12" customHeight="1" x14ac:dyDescent="0.45">
      <c r="A401" s="758"/>
      <c r="B401" s="832" t="s">
        <v>66</v>
      </c>
      <c r="C401" s="353" t="s">
        <v>59</v>
      </c>
      <c r="D401" s="451">
        <v>1520.38664023</v>
      </c>
      <c r="E401" s="451">
        <v>153.63249225999999</v>
      </c>
      <c r="F401" s="452">
        <v>5.1560000000000006</v>
      </c>
      <c r="G401" s="455"/>
      <c r="H401" s="451">
        <v>558.41178032999994</v>
      </c>
      <c r="I401" s="451">
        <v>74.012976280000004</v>
      </c>
      <c r="J401" s="452">
        <v>6.7619999999999996</v>
      </c>
      <c r="K401" s="452">
        <v>36.728270000000002</v>
      </c>
      <c r="L401" s="453"/>
      <c r="M401" s="451">
        <v>1111.98157801</v>
      </c>
      <c r="N401" s="451">
        <v>117.22296856999999</v>
      </c>
      <c r="O401" s="452">
        <v>5.3780000000000001</v>
      </c>
      <c r="P401" s="452">
        <v>73.138080000000002</v>
      </c>
      <c r="Q401" s="453"/>
      <c r="R401" s="451">
        <v>1334.75059085</v>
      </c>
      <c r="S401" s="451">
        <v>132.649821</v>
      </c>
      <c r="T401" s="452">
        <v>5.07</v>
      </c>
      <c r="U401" s="452">
        <v>87.790210000000002</v>
      </c>
      <c r="V401" s="453"/>
      <c r="W401" s="451">
        <v>656.29713029999994</v>
      </c>
      <c r="X401" s="451">
        <v>87.965259560000007</v>
      </c>
      <c r="Y401" s="452">
        <v>6.8379999999999992</v>
      </c>
      <c r="Z401" s="452">
        <v>43.166460000000001</v>
      </c>
      <c r="AA401" s="453"/>
      <c r="AB401" s="451">
        <v>1024.56120865</v>
      </c>
      <c r="AC401" s="451">
        <v>104.89580632000001</v>
      </c>
      <c r="AD401" s="452">
        <v>5.2240000000000002</v>
      </c>
      <c r="AE401" s="452">
        <v>67.388199999999998</v>
      </c>
      <c r="AF401" s="453"/>
      <c r="AG401" s="451">
        <v>165.12497385</v>
      </c>
      <c r="AH401" s="451">
        <v>25.790353029999999</v>
      </c>
      <c r="AI401" s="452">
        <v>7.9689999999999994</v>
      </c>
      <c r="AJ401" s="452">
        <f t="shared" si="0"/>
        <v>16.116652910134555</v>
      </c>
      <c r="AK401" s="453"/>
      <c r="AL401" s="451">
        <v>861.58890930000007</v>
      </c>
      <c r="AM401" s="451">
        <v>92.148831810000004</v>
      </c>
      <c r="AN401" s="452">
        <v>5.4569999999999999</v>
      </c>
      <c r="AO401" s="452">
        <f t="shared" si="1"/>
        <v>84.093454058763527</v>
      </c>
      <c r="AP401" s="453"/>
      <c r="AQ401" s="451">
        <v>2.1526745000000003</v>
      </c>
      <c r="AR401" s="451">
        <v>1.6560301500000001</v>
      </c>
      <c r="AS401" s="452">
        <v>39.249000000000002</v>
      </c>
      <c r="AT401" s="452">
        <f t="shared" si="2"/>
        <v>0.21010696889807531</v>
      </c>
      <c r="AU401" s="453"/>
      <c r="AV401" s="451">
        <v>414.20490032000004</v>
      </c>
      <c r="AW401" s="451">
        <v>60.729320090000002</v>
      </c>
      <c r="AX401" s="452">
        <v>7.48</v>
      </c>
      <c r="AY401" s="452">
        <v>27.243390000000002</v>
      </c>
      <c r="AZ401" s="453"/>
      <c r="BA401" s="451">
        <v>306.12365827999997</v>
      </c>
      <c r="BB401" s="451">
        <v>50.072572370000003</v>
      </c>
      <c r="BC401" s="452">
        <v>8.3449999999999989</v>
      </c>
      <c r="BD401" s="452">
        <v>20.134589999999999</v>
      </c>
      <c r="BE401" s="453"/>
      <c r="BF401" s="451">
        <v>116.80485928</v>
      </c>
      <c r="BG401" s="451">
        <v>20.93194566</v>
      </c>
      <c r="BH401" s="452">
        <v>9.1429999999999989</v>
      </c>
      <c r="BI401" s="454">
        <v>7.6825799999999997</v>
      </c>
      <c r="BJ401" s="10"/>
    </row>
    <row r="402" spans="1:62" ht="12" customHeight="1" x14ac:dyDescent="0.45">
      <c r="A402" s="758"/>
      <c r="B402" s="832"/>
      <c r="C402" s="353" t="s">
        <v>133</v>
      </c>
      <c r="D402" s="451">
        <v>738.87018004999993</v>
      </c>
      <c r="E402" s="451">
        <v>77.857238589999994</v>
      </c>
      <c r="F402" s="452">
        <v>5.3760000000000003</v>
      </c>
      <c r="G402" s="455"/>
      <c r="H402" s="451">
        <v>271.47155738999999</v>
      </c>
      <c r="I402" s="451">
        <v>37.731197600000002</v>
      </c>
      <c r="J402" s="452">
        <v>7.0910000000000002</v>
      </c>
      <c r="K402" s="452">
        <v>36.741439999999997</v>
      </c>
      <c r="L402" s="453"/>
      <c r="M402" s="451">
        <v>541.7074851000001</v>
      </c>
      <c r="N402" s="451">
        <v>59.764272499999997</v>
      </c>
      <c r="O402" s="452">
        <v>5.6289999999999996</v>
      </c>
      <c r="P402" s="452">
        <v>73.315650000000005</v>
      </c>
      <c r="Q402" s="453"/>
      <c r="R402" s="451">
        <v>644.78670397000008</v>
      </c>
      <c r="S402" s="451">
        <v>66.628204260000004</v>
      </c>
      <c r="T402" s="452">
        <v>5.2720000000000002</v>
      </c>
      <c r="U402" s="452">
        <v>87.266580000000005</v>
      </c>
      <c r="V402" s="453"/>
      <c r="W402" s="451">
        <v>326.30114380999999</v>
      </c>
      <c r="X402" s="451">
        <v>43.765198179999999</v>
      </c>
      <c r="Y402" s="452">
        <v>6.8430000000000009</v>
      </c>
      <c r="Z402" s="452">
        <v>44.162179999999999</v>
      </c>
      <c r="AA402" s="453"/>
      <c r="AB402" s="451">
        <v>489.79147992000003</v>
      </c>
      <c r="AC402" s="451">
        <v>51.815314350000001</v>
      </c>
      <c r="AD402" s="452">
        <v>5.3969999999999994</v>
      </c>
      <c r="AE402" s="452">
        <v>66.289249999999996</v>
      </c>
      <c r="AF402" s="453"/>
      <c r="AG402" s="451">
        <v>85.201931909999999</v>
      </c>
      <c r="AH402" s="451">
        <v>14.591539020000001</v>
      </c>
      <c r="AI402" s="452">
        <v>8.7379999999999995</v>
      </c>
      <c r="AJ402" s="452">
        <f t="shared" si="0"/>
        <v>17.395552067160587</v>
      </c>
      <c r="AK402" s="453"/>
      <c r="AL402" s="451">
        <v>406.29102822999999</v>
      </c>
      <c r="AM402" s="451">
        <v>45.30549311</v>
      </c>
      <c r="AN402" s="452">
        <v>5.6890000000000001</v>
      </c>
      <c r="AO402" s="452">
        <f t="shared" si="1"/>
        <v>82.95183662573335</v>
      </c>
      <c r="AP402" s="453"/>
      <c r="AQ402" s="451">
        <v>1.7014802199999999</v>
      </c>
      <c r="AR402" s="451">
        <v>1.5263376499999999</v>
      </c>
      <c r="AS402" s="452">
        <v>45.768999999999998</v>
      </c>
      <c r="AT402" s="452">
        <f t="shared" si="2"/>
        <v>0.34738869289394558</v>
      </c>
      <c r="AU402" s="453"/>
      <c r="AV402" s="451">
        <v>198.31846976</v>
      </c>
      <c r="AW402" s="451">
        <v>31.04947842</v>
      </c>
      <c r="AX402" s="452">
        <v>7.9880000000000004</v>
      </c>
      <c r="AY402" s="452">
        <v>26.840769999999999</v>
      </c>
      <c r="AZ402" s="453"/>
      <c r="BA402" s="451">
        <v>148.53077325000001</v>
      </c>
      <c r="BB402" s="451">
        <v>25.840853419999998</v>
      </c>
      <c r="BC402" s="452">
        <v>8.8760000000000012</v>
      </c>
      <c r="BD402" s="452">
        <v>20.102419999999999</v>
      </c>
      <c r="BE402" s="453"/>
      <c r="BF402" s="451">
        <v>62.95238569</v>
      </c>
      <c r="BG402" s="451">
        <v>12.44676705</v>
      </c>
      <c r="BH402" s="452">
        <v>10.087999999999999</v>
      </c>
      <c r="BI402" s="454">
        <v>8.5200899999999997</v>
      </c>
      <c r="BJ402" s="10"/>
    </row>
    <row r="403" spans="1:62" ht="12" customHeight="1" x14ac:dyDescent="0.45">
      <c r="A403" s="758"/>
      <c r="B403" s="832"/>
      <c r="C403" s="353" t="s">
        <v>134</v>
      </c>
      <c r="D403" s="451">
        <v>781.51646018999998</v>
      </c>
      <c r="E403" s="451">
        <v>79.23782313000001</v>
      </c>
      <c r="F403" s="452">
        <v>5.173</v>
      </c>
      <c r="G403" s="455"/>
      <c r="H403" s="451">
        <v>286.94022294000001</v>
      </c>
      <c r="I403" s="451">
        <v>39.807129739999993</v>
      </c>
      <c r="J403" s="452">
        <v>7.0779999999999994</v>
      </c>
      <c r="K403" s="452">
        <v>36.715829999999997</v>
      </c>
      <c r="L403" s="453"/>
      <c r="M403" s="451">
        <v>570.27409291000004</v>
      </c>
      <c r="N403" s="451">
        <v>60.61917304</v>
      </c>
      <c r="O403" s="452">
        <v>5.423</v>
      </c>
      <c r="P403" s="452">
        <v>72.970200000000006</v>
      </c>
      <c r="Q403" s="453"/>
      <c r="R403" s="451">
        <v>689.96388688000002</v>
      </c>
      <c r="S403" s="451">
        <v>68.80670173</v>
      </c>
      <c r="T403" s="452">
        <v>5.0880000000000001</v>
      </c>
      <c r="U403" s="452">
        <v>88.285269999999997</v>
      </c>
      <c r="V403" s="453"/>
      <c r="W403" s="451">
        <v>329.99598650000001</v>
      </c>
      <c r="X403" s="451">
        <v>46.774511189999998</v>
      </c>
      <c r="Y403" s="452">
        <v>7.2319999999999993</v>
      </c>
      <c r="Z403" s="452">
        <v>42.225079999999998</v>
      </c>
      <c r="AA403" s="453"/>
      <c r="AB403" s="451">
        <v>534.76972873</v>
      </c>
      <c r="AC403" s="451">
        <v>55.668842290000001</v>
      </c>
      <c r="AD403" s="452">
        <v>5.3109999999999999</v>
      </c>
      <c r="AE403" s="452">
        <v>68.427189999999996</v>
      </c>
      <c r="AF403" s="453"/>
      <c r="AG403" s="451">
        <v>79.923041930000011</v>
      </c>
      <c r="AH403" s="451">
        <v>14.043605320000001</v>
      </c>
      <c r="AI403" s="452">
        <v>8.9649999999999999</v>
      </c>
      <c r="AJ403" s="452">
        <f t="shared" si="0"/>
        <v>14.9453190104469</v>
      </c>
      <c r="AK403" s="453"/>
      <c r="AL403" s="451">
        <v>455.29788107000002</v>
      </c>
      <c r="AM403" s="451">
        <v>49.352137049999996</v>
      </c>
      <c r="AN403" s="452">
        <v>5.53</v>
      </c>
      <c r="AO403" s="452">
        <f t="shared" si="1"/>
        <v>85.139052681846067</v>
      </c>
      <c r="AP403" s="453"/>
      <c r="AQ403" s="451">
        <v>0.45119427000000001</v>
      </c>
      <c r="AR403" s="451">
        <v>0.66155805999999995</v>
      </c>
      <c r="AS403" s="452">
        <v>74.807999999999993</v>
      </c>
      <c r="AT403" s="452">
        <f t="shared" si="2"/>
        <v>8.4371692292965136E-2</v>
      </c>
      <c r="AU403" s="453"/>
      <c r="AV403" s="451">
        <v>215.88643056000001</v>
      </c>
      <c r="AW403" s="451">
        <v>33.089177450000001</v>
      </c>
      <c r="AX403" s="452">
        <v>7.82</v>
      </c>
      <c r="AY403" s="452">
        <v>27.624040000000001</v>
      </c>
      <c r="AZ403" s="453"/>
      <c r="BA403" s="451">
        <v>157.59288502999999</v>
      </c>
      <c r="BB403" s="451">
        <v>26.964108719999999</v>
      </c>
      <c r="BC403" s="452">
        <v>8.73</v>
      </c>
      <c r="BD403" s="452">
        <v>20.165009999999999</v>
      </c>
      <c r="BE403" s="453"/>
      <c r="BF403" s="451">
        <v>53.852473590000002</v>
      </c>
      <c r="BG403" s="451">
        <v>11.785970069999999</v>
      </c>
      <c r="BH403" s="452">
        <v>11.166</v>
      </c>
      <c r="BI403" s="454">
        <v>6.8907699999999998</v>
      </c>
      <c r="BJ403" s="10"/>
    </row>
    <row r="404" spans="1:62" ht="12" customHeight="1" x14ac:dyDescent="0.45">
      <c r="A404" s="758"/>
      <c r="B404" s="831" t="s">
        <v>67</v>
      </c>
      <c r="C404" s="352" t="s">
        <v>59</v>
      </c>
      <c r="D404" s="446">
        <v>536.87661598</v>
      </c>
      <c r="E404" s="446">
        <v>63.70219367</v>
      </c>
      <c r="F404" s="447">
        <v>6.0539999999999994</v>
      </c>
      <c r="G404" s="456"/>
      <c r="H404" s="446">
        <v>57.428490149999995</v>
      </c>
      <c r="I404" s="446">
        <v>15.000982749999999</v>
      </c>
      <c r="J404" s="447">
        <v>13.327</v>
      </c>
      <c r="K404" s="447">
        <v>10.69678</v>
      </c>
      <c r="L404" s="448"/>
      <c r="M404" s="446">
        <v>282.02926981000002</v>
      </c>
      <c r="N404" s="446">
        <v>39.112290370000004</v>
      </c>
      <c r="O404" s="447">
        <v>7.0760000000000005</v>
      </c>
      <c r="P404" s="447">
        <v>52.531489999999998</v>
      </c>
      <c r="Q404" s="448"/>
      <c r="R404" s="446">
        <v>461.02744077</v>
      </c>
      <c r="S404" s="446">
        <v>55.207946270000001</v>
      </c>
      <c r="T404" s="447">
        <v>6.11</v>
      </c>
      <c r="U404" s="447">
        <v>85.872140000000002</v>
      </c>
      <c r="V404" s="448"/>
      <c r="W404" s="446">
        <v>221.58761416999999</v>
      </c>
      <c r="X404" s="446">
        <v>30.596880300000002</v>
      </c>
      <c r="Y404" s="447">
        <v>7.0449999999999999</v>
      </c>
      <c r="Z404" s="447">
        <v>41.273470000000003</v>
      </c>
      <c r="AA404" s="448"/>
      <c r="AB404" s="446">
        <v>270.44909451999996</v>
      </c>
      <c r="AC404" s="446">
        <v>34.582264100000003</v>
      </c>
      <c r="AD404" s="447">
        <v>6.5240000000000009</v>
      </c>
      <c r="AE404" s="447">
        <v>50.37453</v>
      </c>
      <c r="AF404" s="448"/>
      <c r="AG404" s="446">
        <v>73.376473970000006</v>
      </c>
      <c r="AH404" s="446">
        <v>10.29034066</v>
      </c>
      <c r="AI404" s="447">
        <v>7.1550000000000002</v>
      </c>
      <c r="AJ404" s="447">
        <f t="shared" si="0"/>
        <v>27.131343922681815</v>
      </c>
      <c r="AK404" s="448"/>
      <c r="AL404" s="446">
        <v>198.64664775</v>
      </c>
      <c r="AM404" s="446">
        <v>28.024910629999997</v>
      </c>
      <c r="AN404" s="447">
        <v>7.1980000000000004</v>
      </c>
      <c r="AO404" s="447">
        <f t="shared" si="1"/>
        <v>73.450661057883451</v>
      </c>
      <c r="AP404" s="448"/>
      <c r="AQ404" s="446">
        <v>1.57402719</v>
      </c>
      <c r="AR404" s="446">
        <v>1.03723269</v>
      </c>
      <c r="AS404" s="447">
        <v>33.621000000000002</v>
      </c>
      <c r="AT404" s="447">
        <f t="shared" si="2"/>
        <v>0.58200497686768893</v>
      </c>
      <c r="AU404" s="448"/>
      <c r="AV404" s="446">
        <v>29.829781190000002</v>
      </c>
      <c r="AW404" s="446">
        <v>8.1430754099999998</v>
      </c>
      <c r="AX404" s="447">
        <v>13.927999999999999</v>
      </c>
      <c r="AY404" s="447">
        <v>5.5561699999999998</v>
      </c>
      <c r="AZ404" s="448"/>
      <c r="BA404" s="446">
        <v>25.84524205</v>
      </c>
      <c r="BB404" s="446">
        <v>10.626781429999999</v>
      </c>
      <c r="BC404" s="447">
        <v>20.977999999999998</v>
      </c>
      <c r="BD404" s="447">
        <v>4.8140000000000001</v>
      </c>
      <c r="BE404" s="448"/>
      <c r="BF404" s="446">
        <v>18.080879599999999</v>
      </c>
      <c r="BG404" s="446">
        <v>6.4060949300000001</v>
      </c>
      <c r="BH404" s="447">
        <v>18.076999999999998</v>
      </c>
      <c r="BI404" s="450">
        <v>3.3677899999999998</v>
      </c>
      <c r="BJ404" s="10"/>
    </row>
    <row r="405" spans="1:62" ht="12" customHeight="1" x14ac:dyDescent="0.45">
      <c r="A405" s="758"/>
      <c r="B405" s="831"/>
      <c r="C405" s="352" t="s">
        <v>133</v>
      </c>
      <c r="D405" s="446">
        <v>278.43025332000002</v>
      </c>
      <c r="E405" s="446">
        <v>33.322560180000004</v>
      </c>
      <c r="F405" s="447">
        <v>6.1059999999999999</v>
      </c>
      <c r="G405" s="456"/>
      <c r="H405" s="446">
        <v>30.228490069999999</v>
      </c>
      <c r="I405" s="446">
        <v>8.3740995199999997</v>
      </c>
      <c r="J405" s="447">
        <v>14.133999999999999</v>
      </c>
      <c r="K405" s="447">
        <v>10.85675</v>
      </c>
      <c r="L405" s="448"/>
      <c r="M405" s="446">
        <v>139.96277574000001</v>
      </c>
      <c r="N405" s="446">
        <v>19.814530340000001</v>
      </c>
      <c r="O405" s="447">
        <v>7.2229999999999999</v>
      </c>
      <c r="P405" s="447">
        <v>50.268520000000002</v>
      </c>
      <c r="Q405" s="448"/>
      <c r="R405" s="446">
        <v>237.98930596999998</v>
      </c>
      <c r="S405" s="446">
        <v>28.97607468</v>
      </c>
      <c r="T405" s="447">
        <v>6.2119999999999997</v>
      </c>
      <c r="U405" s="447">
        <v>85.475380000000001</v>
      </c>
      <c r="V405" s="448"/>
      <c r="W405" s="446">
        <v>123.76107374</v>
      </c>
      <c r="X405" s="446">
        <v>17.001187590000001</v>
      </c>
      <c r="Y405" s="447">
        <v>7.0090000000000003</v>
      </c>
      <c r="Z405" s="447">
        <v>44.449579999999997</v>
      </c>
      <c r="AA405" s="448"/>
      <c r="AB405" s="446">
        <v>145.49650541000003</v>
      </c>
      <c r="AC405" s="446">
        <v>18.72234134</v>
      </c>
      <c r="AD405" s="447">
        <v>6.5650000000000004</v>
      </c>
      <c r="AE405" s="447">
        <v>52.256</v>
      </c>
      <c r="AF405" s="448"/>
      <c r="AG405" s="446">
        <v>45.797103470000003</v>
      </c>
      <c r="AH405" s="446">
        <v>7.0220195099999998</v>
      </c>
      <c r="AI405" s="447">
        <v>7.8229999999999995</v>
      </c>
      <c r="AJ405" s="447">
        <f t="shared" si="0"/>
        <v>31.476428482558145</v>
      </c>
      <c r="AK405" s="448"/>
      <c r="AL405" s="446">
        <v>101.07294115000001</v>
      </c>
      <c r="AM405" s="446">
        <v>14.593315109999999</v>
      </c>
      <c r="AN405" s="447">
        <v>7.367</v>
      </c>
      <c r="AO405" s="447">
        <f t="shared" si="1"/>
        <v>69.467607393856497</v>
      </c>
      <c r="AP405" s="448"/>
      <c r="AQ405" s="446">
        <v>1.3735392</v>
      </c>
      <c r="AR405" s="446">
        <v>1.0632044599999999</v>
      </c>
      <c r="AS405" s="447">
        <v>39.493000000000002</v>
      </c>
      <c r="AT405" s="447">
        <f t="shared" si="2"/>
        <v>0.94403586954164476</v>
      </c>
      <c r="AU405" s="448"/>
      <c r="AV405" s="446">
        <v>15.570453949999999</v>
      </c>
      <c r="AW405" s="446">
        <v>4.4045366599999998</v>
      </c>
      <c r="AX405" s="447">
        <v>14.433000000000002</v>
      </c>
      <c r="AY405" s="447">
        <v>5.5922299999999998</v>
      </c>
      <c r="AZ405" s="448"/>
      <c r="BA405" s="446">
        <v>13.686333130000001</v>
      </c>
      <c r="BB405" s="446">
        <v>5.9689863999999995</v>
      </c>
      <c r="BC405" s="447">
        <v>22.251000000000001</v>
      </c>
      <c r="BD405" s="447">
        <v>4.9155300000000004</v>
      </c>
      <c r="BE405" s="448"/>
      <c r="BF405" s="446">
        <v>9.5991946499999994</v>
      </c>
      <c r="BG405" s="446">
        <v>3.9374651399999996</v>
      </c>
      <c r="BH405" s="447">
        <v>20.928000000000001</v>
      </c>
      <c r="BI405" s="450">
        <v>3.4476100000000001</v>
      </c>
      <c r="BJ405" s="10"/>
    </row>
    <row r="406" spans="1:62" ht="12" customHeight="1" x14ac:dyDescent="0.45">
      <c r="A406" s="759"/>
      <c r="B406" s="833"/>
      <c r="C406" s="354" t="s">
        <v>134</v>
      </c>
      <c r="D406" s="457">
        <v>258.44636266000003</v>
      </c>
      <c r="E406" s="457">
        <v>31.392980179999999</v>
      </c>
      <c r="F406" s="458">
        <v>6.1970000000000001</v>
      </c>
      <c r="G406" s="459"/>
      <c r="H406" s="457">
        <v>27.200000080000002</v>
      </c>
      <c r="I406" s="457">
        <v>7.7819912800000006</v>
      </c>
      <c r="J406" s="458">
        <v>14.597</v>
      </c>
      <c r="K406" s="458">
        <v>10.524430000000001</v>
      </c>
      <c r="L406" s="460"/>
      <c r="M406" s="457">
        <v>142.06649406999998</v>
      </c>
      <c r="N406" s="457">
        <v>20.42048587</v>
      </c>
      <c r="O406" s="458">
        <v>7.3340000000000005</v>
      </c>
      <c r="P406" s="458">
        <v>54.969430000000003</v>
      </c>
      <c r="Q406" s="460"/>
      <c r="R406" s="457">
        <v>223.03813479999999</v>
      </c>
      <c r="S406" s="457">
        <v>27.192408449999999</v>
      </c>
      <c r="T406" s="458">
        <v>6.22</v>
      </c>
      <c r="U406" s="458">
        <v>86.299580000000006</v>
      </c>
      <c r="V406" s="460"/>
      <c r="W406" s="457">
        <v>97.826540429999994</v>
      </c>
      <c r="X406" s="457">
        <v>14.667911220000001</v>
      </c>
      <c r="Y406" s="458">
        <v>7.6499999999999995</v>
      </c>
      <c r="Z406" s="458">
        <v>37.851779999999998</v>
      </c>
      <c r="AA406" s="460"/>
      <c r="AB406" s="457">
        <v>124.95258911000001</v>
      </c>
      <c r="AC406" s="457">
        <v>16.924269720000002</v>
      </c>
      <c r="AD406" s="458">
        <v>6.9099999999999993</v>
      </c>
      <c r="AE406" s="458">
        <v>48.347589999999997</v>
      </c>
      <c r="AF406" s="460"/>
      <c r="AG406" s="457">
        <v>27.5793705</v>
      </c>
      <c r="AH406" s="457">
        <v>4.7768447900000002</v>
      </c>
      <c r="AI406" s="458">
        <v>8.8369999999999997</v>
      </c>
      <c r="AJ406" s="458">
        <f t="shared" si="0"/>
        <v>22.071867975237346</v>
      </c>
      <c r="AK406" s="460"/>
      <c r="AL406" s="457">
        <v>97.573706600000008</v>
      </c>
      <c r="AM406" s="457">
        <v>14.3042514</v>
      </c>
      <c r="AN406" s="458">
        <v>7.48</v>
      </c>
      <c r="AO406" s="458">
        <f t="shared" si="1"/>
        <v>78.088583273854823</v>
      </c>
      <c r="AP406" s="460"/>
      <c r="AQ406" s="457">
        <v>0.20048799</v>
      </c>
      <c r="AR406" s="457">
        <v>0.27803108999999998</v>
      </c>
      <c r="AS406" s="458">
        <v>70.753999999999991</v>
      </c>
      <c r="AT406" s="458">
        <f t="shared" si="2"/>
        <v>0.16045124909216857</v>
      </c>
      <c r="AU406" s="460"/>
      <c r="AV406" s="457">
        <v>14.259327240000001</v>
      </c>
      <c r="AW406" s="457">
        <v>4.7513234199999994</v>
      </c>
      <c r="AX406" s="458">
        <v>17</v>
      </c>
      <c r="AY406" s="458">
        <v>5.5173300000000003</v>
      </c>
      <c r="AZ406" s="460"/>
      <c r="BA406" s="457">
        <v>12.15890892</v>
      </c>
      <c r="BB406" s="457">
        <v>5.2306151600000002</v>
      </c>
      <c r="BC406" s="458">
        <v>21.948</v>
      </c>
      <c r="BD406" s="458">
        <v>4.7046200000000002</v>
      </c>
      <c r="BE406" s="460"/>
      <c r="BF406" s="457">
        <v>8.4816849600000008</v>
      </c>
      <c r="BG406" s="457">
        <v>3.3202039599999997</v>
      </c>
      <c r="BH406" s="458">
        <v>19.972000000000001</v>
      </c>
      <c r="BI406" s="461">
        <v>3.2818000000000001</v>
      </c>
      <c r="BJ406" s="10"/>
    </row>
    <row r="407" spans="1:62" ht="12" customHeight="1" x14ac:dyDescent="0.45">
      <c r="A407" s="760" t="s">
        <v>75</v>
      </c>
      <c r="B407" s="830" t="s">
        <v>255</v>
      </c>
      <c r="C407" s="352" t="s">
        <v>59</v>
      </c>
      <c r="D407" s="446">
        <v>1179.1741027400001</v>
      </c>
      <c r="E407" s="446">
        <v>26.30793985</v>
      </c>
      <c r="F407" s="447">
        <v>1.1379999999999999</v>
      </c>
      <c r="G407" s="456"/>
      <c r="H407" s="446">
        <v>371.36735148999998</v>
      </c>
      <c r="I407" s="446">
        <v>25.550752509999999</v>
      </c>
      <c r="J407" s="447">
        <v>3.51</v>
      </c>
      <c r="K407" s="447">
        <v>31.493849999999998</v>
      </c>
      <c r="L407" s="448"/>
      <c r="M407" s="446">
        <v>780.87687739</v>
      </c>
      <c r="N407" s="446">
        <v>28.243643989999999</v>
      </c>
      <c r="O407" s="447">
        <v>1.8450000000000002</v>
      </c>
      <c r="P407" s="447">
        <v>66.222359999999995</v>
      </c>
      <c r="Q407" s="448"/>
      <c r="R407" s="446">
        <v>1085.0387220800001</v>
      </c>
      <c r="S407" s="446">
        <v>25.710509979999998</v>
      </c>
      <c r="T407" s="447">
        <v>1.2090000000000001</v>
      </c>
      <c r="U407" s="447">
        <v>92.016840000000002</v>
      </c>
      <c r="V407" s="448"/>
      <c r="W407" s="446">
        <v>853.73374305000004</v>
      </c>
      <c r="X407" s="446">
        <v>30.482057049999998</v>
      </c>
      <c r="Y407" s="447">
        <v>1.8220000000000001</v>
      </c>
      <c r="Z407" s="447">
        <v>72.400989999999993</v>
      </c>
      <c r="AA407" s="448"/>
      <c r="AB407" s="446">
        <v>946.92704656000001</v>
      </c>
      <c r="AC407" s="446">
        <v>23.080104029999998</v>
      </c>
      <c r="AD407" s="447">
        <v>1.244</v>
      </c>
      <c r="AE407" s="447">
        <v>80.304259999999999</v>
      </c>
      <c r="AF407" s="448"/>
      <c r="AG407" s="446">
        <v>174.01559935999998</v>
      </c>
      <c r="AH407" s="446">
        <v>11.672693950000001</v>
      </c>
      <c r="AI407" s="447">
        <v>3.4220000000000002</v>
      </c>
      <c r="AJ407" s="447">
        <f t="shared" si="0"/>
        <v>18.376874965412011</v>
      </c>
      <c r="AK407" s="448"/>
      <c r="AL407" s="446">
        <v>773.26209632999996</v>
      </c>
      <c r="AM407" s="446">
        <v>25.41669087</v>
      </c>
      <c r="AN407" s="447">
        <v>1.677</v>
      </c>
      <c r="AO407" s="447">
        <f t="shared" si="1"/>
        <v>81.660155250513682</v>
      </c>
      <c r="AP407" s="448"/>
      <c r="AQ407" s="446">
        <v>0.35064913000000003</v>
      </c>
      <c r="AR407" s="446">
        <v>0.48553731</v>
      </c>
      <c r="AS407" s="447">
        <v>70.647000000000006</v>
      </c>
      <c r="AT407" s="447">
        <f t="shared" si="2"/>
        <v>3.7030215925697704E-2</v>
      </c>
      <c r="AU407" s="448"/>
      <c r="AV407" s="446">
        <v>198.49120637999999</v>
      </c>
      <c r="AW407" s="446">
        <v>17.635139540000001</v>
      </c>
      <c r="AX407" s="447">
        <v>4.5330000000000004</v>
      </c>
      <c r="AY407" s="447">
        <v>16.833069999999999</v>
      </c>
      <c r="AZ407" s="448"/>
      <c r="BA407" s="446">
        <v>239.72964705000001</v>
      </c>
      <c r="BB407" s="446">
        <v>22.6186975</v>
      </c>
      <c r="BC407" s="447">
        <v>4.8140000000000001</v>
      </c>
      <c r="BD407" s="447">
        <v>20.330300000000001</v>
      </c>
      <c r="BE407" s="448"/>
      <c r="BF407" s="446">
        <v>25.21091676</v>
      </c>
      <c r="BG407" s="446">
        <v>6.8340082100000004</v>
      </c>
      <c r="BH407" s="447">
        <v>13.83</v>
      </c>
      <c r="BI407" s="450">
        <v>2.13801</v>
      </c>
      <c r="BJ407" s="10"/>
    </row>
    <row r="408" spans="1:62" ht="12" customHeight="1" x14ac:dyDescent="0.45">
      <c r="A408" s="761"/>
      <c r="B408" s="831"/>
      <c r="C408" s="352" t="s">
        <v>133</v>
      </c>
      <c r="D408" s="446">
        <v>577.98370002999991</v>
      </c>
      <c r="E408" s="446">
        <v>13.377340800000001</v>
      </c>
      <c r="F408" s="447">
        <v>1.1809999999999998</v>
      </c>
      <c r="G408" s="456"/>
      <c r="H408" s="446">
        <v>182.98368460999998</v>
      </c>
      <c r="I408" s="446">
        <v>13.989278050000001</v>
      </c>
      <c r="J408" s="447">
        <v>3.9010000000000002</v>
      </c>
      <c r="K408" s="447">
        <v>31.65897</v>
      </c>
      <c r="L408" s="448"/>
      <c r="M408" s="446">
        <v>384.77665727999999</v>
      </c>
      <c r="N408" s="446">
        <v>16.241818639999998</v>
      </c>
      <c r="O408" s="447">
        <v>2.1539999999999999</v>
      </c>
      <c r="P408" s="447">
        <v>66.572230000000005</v>
      </c>
      <c r="Q408" s="448"/>
      <c r="R408" s="446">
        <v>531.32096421999995</v>
      </c>
      <c r="S408" s="446">
        <v>13.74942888</v>
      </c>
      <c r="T408" s="447">
        <v>1.32</v>
      </c>
      <c r="U408" s="447">
        <v>91.926630000000003</v>
      </c>
      <c r="V408" s="448"/>
      <c r="W408" s="446">
        <v>415.70087582999997</v>
      </c>
      <c r="X408" s="446">
        <v>16.69102118</v>
      </c>
      <c r="Y408" s="447">
        <v>2.0489999999999999</v>
      </c>
      <c r="Z408" s="447">
        <v>71.922600000000003</v>
      </c>
      <c r="AA408" s="448"/>
      <c r="AB408" s="446">
        <v>461.17105750000002</v>
      </c>
      <c r="AC408" s="446">
        <v>12.18387004</v>
      </c>
      <c r="AD408" s="447">
        <v>1.3480000000000001</v>
      </c>
      <c r="AE408" s="447">
        <v>79.789630000000002</v>
      </c>
      <c r="AF408" s="448"/>
      <c r="AG408" s="446">
        <v>84.746944110000001</v>
      </c>
      <c r="AH408" s="446">
        <v>6.9935370199999998</v>
      </c>
      <c r="AI408" s="447">
        <v>4.21</v>
      </c>
      <c r="AJ408" s="447">
        <f t="shared" ref="AJ408:AJ471" si="3">AG408/$AB408*100</f>
        <v>18.376466331042469</v>
      </c>
      <c r="AK408" s="448"/>
      <c r="AL408" s="446">
        <v>376.51053947999998</v>
      </c>
      <c r="AM408" s="446">
        <v>14.103881619999999</v>
      </c>
      <c r="AN408" s="447">
        <v>1.9109999999999998</v>
      </c>
      <c r="AO408" s="447">
        <f t="shared" ref="AO408:AO471" si="4">AL408/$AB408*100</f>
        <v>81.64227424007413</v>
      </c>
      <c r="AP408" s="448"/>
      <c r="AQ408" s="446">
        <v>8.6426089999999997E-2</v>
      </c>
      <c r="AR408" s="446">
        <v>0.1697893</v>
      </c>
      <c r="AS408" s="447">
        <v>100</v>
      </c>
      <c r="AT408" s="447">
        <f t="shared" ref="AT408:AT471" si="5">AQ408/$AB408*100</f>
        <v>1.8740571116607853E-2</v>
      </c>
      <c r="AU408" s="448"/>
      <c r="AV408" s="446">
        <v>97.74057474</v>
      </c>
      <c r="AW408" s="446">
        <v>10.88129683</v>
      </c>
      <c r="AX408" s="447">
        <v>5.6800000000000006</v>
      </c>
      <c r="AY408" s="447">
        <v>16.910609999999998</v>
      </c>
      <c r="AZ408" s="448"/>
      <c r="BA408" s="446">
        <v>116.06162042000001</v>
      </c>
      <c r="BB408" s="446">
        <v>12.8434787</v>
      </c>
      <c r="BC408" s="447">
        <v>5.6459999999999999</v>
      </c>
      <c r="BD408" s="447">
        <v>20.08043</v>
      </c>
      <c r="BE408" s="448"/>
      <c r="BF408" s="446">
        <v>13.278436509999999</v>
      </c>
      <c r="BG408" s="446">
        <v>4.1646685200000002</v>
      </c>
      <c r="BH408" s="447">
        <v>16.001999999999999</v>
      </c>
      <c r="BI408" s="450">
        <v>2.2973699999999999</v>
      </c>
      <c r="BJ408" s="10"/>
    </row>
    <row r="409" spans="1:62" ht="12" customHeight="1" x14ac:dyDescent="0.45">
      <c r="A409" s="761"/>
      <c r="B409" s="831"/>
      <c r="C409" s="352" t="s">
        <v>134</v>
      </c>
      <c r="D409" s="446">
        <v>601.19040271000006</v>
      </c>
      <c r="E409" s="446">
        <v>14.90510405</v>
      </c>
      <c r="F409" s="447">
        <v>1.2649999999999999</v>
      </c>
      <c r="G409" s="456"/>
      <c r="H409" s="446">
        <v>188.38366687999999</v>
      </c>
      <c r="I409" s="446">
        <v>15.09927287</v>
      </c>
      <c r="J409" s="447">
        <v>4.0890000000000004</v>
      </c>
      <c r="K409" s="447">
        <v>31.33511</v>
      </c>
      <c r="L409" s="448"/>
      <c r="M409" s="446">
        <v>396.10022011000001</v>
      </c>
      <c r="N409" s="446">
        <v>15.189257830000001</v>
      </c>
      <c r="O409" s="447">
        <v>1.9560000000000002</v>
      </c>
      <c r="P409" s="447">
        <v>65.885990000000007</v>
      </c>
      <c r="Q409" s="448"/>
      <c r="R409" s="446">
        <v>553.71775787000001</v>
      </c>
      <c r="S409" s="446">
        <v>14.28799746</v>
      </c>
      <c r="T409" s="447">
        <v>1.3169999999999999</v>
      </c>
      <c r="U409" s="447">
        <v>92.103560000000002</v>
      </c>
      <c r="V409" s="448"/>
      <c r="W409" s="446">
        <v>438.03286722000001</v>
      </c>
      <c r="X409" s="446">
        <v>16.601071059999999</v>
      </c>
      <c r="Y409" s="447">
        <v>1.9339999999999999</v>
      </c>
      <c r="Z409" s="447">
        <v>72.860919999999993</v>
      </c>
      <c r="AA409" s="448"/>
      <c r="AB409" s="446">
        <v>485.75598905999999</v>
      </c>
      <c r="AC409" s="446">
        <v>12.940231799999999</v>
      </c>
      <c r="AD409" s="447">
        <v>1.359</v>
      </c>
      <c r="AE409" s="447">
        <v>80.799030000000002</v>
      </c>
      <c r="AF409" s="448"/>
      <c r="AG409" s="446">
        <v>89.268655249999995</v>
      </c>
      <c r="AH409" s="446">
        <v>6.66671938</v>
      </c>
      <c r="AI409" s="447">
        <v>3.81</v>
      </c>
      <c r="AJ409" s="447">
        <f t="shared" si="3"/>
        <v>18.377262918105501</v>
      </c>
      <c r="AK409" s="448"/>
      <c r="AL409" s="446">
        <v>396.75155684999999</v>
      </c>
      <c r="AM409" s="446">
        <v>14.0891789</v>
      </c>
      <c r="AN409" s="447">
        <v>1.8120000000000001</v>
      </c>
      <c r="AO409" s="447">
        <f t="shared" si="4"/>
        <v>81.677131272795009</v>
      </c>
      <c r="AP409" s="448"/>
      <c r="AQ409" s="446">
        <v>0.26422304000000002</v>
      </c>
      <c r="AR409" s="446">
        <v>0.38632503000000001</v>
      </c>
      <c r="AS409" s="447">
        <v>74.597999999999999</v>
      </c>
      <c r="AT409" s="447">
        <f t="shared" si="5"/>
        <v>5.4394190900518891E-2</v>
      </c>
      <c r="AU409" s="448"/>
      <c r="AV409" s="446">
        <v>100.75063164000001</v>
      </c>
      <c r="AW409" s="446">
        <v>11.986860650000001</v>
      </c>
      <c r="AX409" s="447">
        <v>6.0699999999999994</v>
      </c>
      <c r="AY409" s="447">
        <v>16.758520000000001</v>
      </c>
      <c r="AZ409" s="448"/>
      <c r="BA409" s="446">
        <v>123.66802663999999</v>
      </c>
      <c r="BB409" s="446">
        <v>12.33444701</v>
      </c>
      <c r="BC409" s="447">
        <v>5.0889999999999995</v>
      </c>
      <c r="BD409" s="447">
        <v>20.570530000000002</v>
      </c>
      <c r="BE409" s="448"/>
      <c r="BF409" s="446">
        <v>11.932480250000001</v>
      </c>
      <c r="BG409" s="446">
        <v>3.9070538700000004</v>
      </c>
      <c r="BH409" s="447">
        <v>16.706</v>
      </c>
      <c r="BI409" s="450">
        <v>1.98481</v>
      </c>
      <c r="BJ409" s="10"/>
    </row>
    <row r="410" spans="1:62" ht="12" customHeight="1" x14ac:dyDescent="0.45">
      <c r="A410" s="761"/>
      <c r="B410" s="832" t="s">
        <v>66</v>
      </c>
      <c r="C410" s="353" t="s">
        <v>59</v>
      </c>
      <c r="D410" s="451">
        <v>718.61915061000002</v>
      </c>
      <c r="E410" s="451">
        <v>47.857387349999996</v>
      </c>
      <c r="F410" s="452">
        <v>3.3980000000000001</v>
      </c>
      <c r="G410" s="455"/>
      <c r="H410" s="451">
        <v>286.92808510999998</v>
      </c>
      <c r="I410" s="451">
        <v>26.754471219999999</v>
      </c>
      <c r="J410" s="452">
        <v>4.7569999999999997</v>
      </c>
      <c r="K410" s="452">
        <v>39.927700000000002</v>
      </c>
      <c r="L410" s="453"/>
      <c r="M410" s="451">
        <v>547.52093139999999</v>
      </c>
      <c r="N410" s="451">
        <v>38.326443910000002</v>
      </c>
      <c r="O410" s="452">
        <v>3.5709999999999997</v>
      </c>
      <c r="P410" s="452">
        <v>76.190700000000007</v>
      </c>
      <c r="Q410" s="453"/>
      <c r="R410" s="451">
        <v>678.22101509000004</v>
      </c>
      <c r="S410" s="451">
        <v>44.801186170000001</v>
      </c>
      <c r="T410" s="452">
        <v>3.37</v>
      </c>
      <c r="U410" s="452">
        <v>94.378370000000004</v>
      </c>
      <c r="V410" s="453"/>
      <c r="W410" s="451">
        <v>491.42538984999999</v>
      </c>
      <c r="X410" s="451">
        <v>37.00095322</v>
      </c>
      <c r="Y410" s="452">
        <v>3.8410000000000002</v>
      </c>
      <c r="Z410" s="452">
        <v>68.384680000000003</v>
      </c>
      <c r="AA410" s="453"/>
      <c r="AB410" s="451">
        <v>594.63334062000001</v>
      </c>
      <c r="AC410" s="451">
        <v>38.540096720000001</v>
      </c>
      <c r="AD410" s="452">
        <v>3.3070000000000004</v>
      </c>
      <c r="AE410" s="452">
        <v>82.746660000000006</v>
      </c>
      <c r="AF410" s="453"/>
      <c r="AG410" s="451">
        <v>69.513994770000011</v>
      </c>
      <c r="AH410" s="451">
        <v>8.5833273900000009</v>
      </c>
      <c r="AI410" s="452">
        <v>6.3</v>
      </c>
      <c r="AJ410" s="452">
        <f t="shared" si="3"/>
        <v>11.690228250155061</v>
      </c>
      <c r="AK410" s="453"/>
      <c r="AL410" s="451">
        <v>525.46999499000003</v>
      </c>
      <c r="AM410" s="451">
        <v>36.015414649999997</v>
      </c>
      <c r="AN410" s="452">
        <v>3.4969999999999999</v>
      </c>
      <c r="AO410" s="452">
        <f t="shared" si="4"/>
        <v>88.368740717113809</v>
      </c>
      <c r="AP410" s="453"/>
      <c r="AQ410" s="451">
        <v>0.35064913000000003</v>
      </c>
      <c r="AR410" s="451">
        <v>0.48553731</v>
      </c>
      <c r="AS410" s="452">
        <v>70.647000000000006</v>
      </c>
      <c r="AT410" s="452">
        <f t="shared" si="5"/>
        <v>5.8968965587162067E-2</v>
      </c>
      <c r="AU410" s="453"/>
      <c r="AV410" s="451">
        <v>152.7745065</v>
      </c>
      <c r="AW410" s="451">
        <v>17.264553029999998</v>
      </c>
      <c r="AX410" s="452">
        <v>5.766</v>
      </c>
      <c r="AY410" s="452">
        <v>21.259450000000001</v>
      </c>
      <c r="AZ410" s="453"/>
      <c r="BA410" s="451">
        <v>196.50184468</v>
      </c>
      <c r="BB410" s="451">
        <v>22.725257070000001</v>
      </c>
      <c r="BC410" s="452">
        <v>5.8999999999999995</v>
      </c>
      <c r="BD410" s="452">
        <v>27.344370000000001</v>
      </c>
      <c r="BE410" s="453"/>
      <c r="BF410" s="451">
        <v>15.112868039999999</v>
      </c>
      <c r="BG410" s="451">
        <v>6.1484146899999992</v>
      </c>
      <c r="BH410" s="452">
        <v>20.757000000000001</v>
      </c>
      <c r="BI410" s="454">
        <v>2.10304</v>
      </c>
      <c r="BJ410" s="10"/>
    </row>
    <row r="411" spans="1:62" ht="12" customHeight="1" x14ac:dyDescent="0.45">
      <c r="A411" s="761"/>
      <c r="B411" s="832"/>
      <c r="C411" s="353" t="s">
        <v>133</v>
      </c>
      <c r="D411" s="451">
        <v>339.81721643999998</v>
      </c>
      <c r="E411" s="451">
        <v>24.26625975</v>
      </c>
      <c r="F411" s="452">
        <v>3.6429999999999998</v>
      </c>
      <c r="G411" s="455"/>
      <c r="H411" s="451">
        <v>140.89194928000001</v>
      </c>
      <c r="I411" s="451">
        <v>14.51231668</v>
      </c>
      <c r="J411" s="452">
        <v>5.2549999999999999</v>
      </c>
      <c r="K411" s="452">
        <v>41.461100000000002</v>
      </c>
      <c r="L411" s="453"/>
      <c r="M411" s="451">
        <v>262.86961769999999</v>
      </c>
      <c r="N411" s="451">
        <v>21.057267230000001</v>
      </c>
      <c r="O411" s="452">
        <v>4.0869999999999997</v>
      </c>
      <c r="P411" s="452">
        <v>77.356179999999995</v>
      </c>
      <c r="Q411" s="453"/>
      <c r="R411" s="451">
        <v>322.42082769000001</v>
      </c>
      <c r="S411" s="451">
        <v>23.232499749999999</v>
      </c>
      <c r="T411" s="452">
        <v>3.6760000000000002</v>
      </c>
      <c r="U411" s="452">
        <v>94.880660000000006</v>
      </c>
      <c r="V411" s="453"/>
      <c r="W411" s="451">
        <v>231.23678176999999</v>
      </c>
      <c r="X411" s="451">
        <v>19.278724759999999</v>
      </c>
      <c r="Y411" s="452">
        <v>4.2540000000000004</v>
      </c>
      <c r="Z411" s="452">
        <v>68.047399999999996</v>
      </c>
      <c r="AA411" s="453"/>
      <c r="AB411" s="451">
        <v>279.36126747000003</v>
      </c>
      <c r="AC411" s="451">
        <v>20.221089489999997</v>
      </c>
      <c r="AD411" s="452">
        <v>3.6929999999999996</v>
      </c>
      <c r="AE411" s="452">
        <v>82.209270000000004</v>
      </c>
      <c r="AF411" s="453"/>
      <c r="AG411" s="451">
        <v>31.41181787</v>
      </c>
      <c r="AH411" s="451">
        <v>5.11849489</v>
      </c>
      <c r="AI411" s="452">
        <v>8.3140000000000001</v>
      </c>
      <c r="AJ411" s="452">
        <f t="shared" si="3"/>
        <v>11.244156412403607</v>
      </c>
      <c r="AK411" s="453"/>
      <c r="AL411" s="451">
        <v>248.03587568999998</v>
      </c>
      <c r="AM411" s="451">
        <v>19.344034820000001</v>
      </c>
      <c r="AN411" s="452">
        <v>3.9790000000000001</v>
      </c>
      <c r="AO411" s="452">
        <f t="shared" si="4"/>
        <v>88.786780621488987</v>
      </c>
      <c r="AP411" s="453"/>
      <c r="AQ411" s="451">
        <v>8.6426089999999997E-2</v>
      </c>
      <c r="AR411" s="451">
        <v>0.1697893</v>
      </c>
      <c r="AS411" s="452">
        <v>100</v>
      </c>
      <c r="AT411" s="452">
        <f t="shared" si="5"/>
        <v>3.0937033892603275E-2</v>
      </c>
      <c r="AU411" s="453"/>
      <c r="AV411" s="451">
        <v>74.870389760000009</v>
      </c>
      <c r="AW411" s="451">
        <v>10.302271790000001</v>
      </c>
      <c r="AX411" s="452">
        <v>7.02</v>
      </c>
      <c r="AY411" s="452">
        <v>22.032550000000001</v>
      </c>
      <c r="AZ411" s="453"/>
      <c r="BA411" s="451">
        <v>95.031365940000001</v>
      </c>
      <c r="BB411" s="451">
        <v>12.677413720000001</v>
      </c>
      <c r="BC411" s="452">
        <v>6.8059999999999992</v>
      </c>
      <c r="BD411" s="452">
        <v>27.965440000000001</v>
      </c>
      <c r="BE411" s="453"/>
      <c r="BF411" s="451">
        <v>7.4285295800000002</v>
      </c>
      <c r="BG411" s="451">
        <v>3.59070555</v>
      </c>
      <c r="BH411" s="452">
        <v>24.661999999999999</v>
      </c>
      <c r="BI411" s="454">
        <v>2.1860400000000002</v>
      </c>
      <c r="BJ411" s="10"/>
    </row>
    <row r="412" spans="1:62" ht="12" customHeight="1" x14ac:dyDescent="0.45">
      <c r="A412" s="761"/>
      <c r="B412" s="832"/>
      <c r="C412" s="353" t="s">
        <v>134</v>
      </c>
      <c r="D412" s="451">
        <v>378.80193417000004</v>
      </c>
      <c r="E412" s="451">
        <v>25.370641210000002</v>
      </c>
      <c r="F412" s="452">
        <v>3.4169999999999998</v>
      </c>
      <c r="G412" s="455"/>
      <c r="H412" s="451">
        <v>146.03613583000001</v>
      </c>
      <c r="I412" s="451">
        <v>15.33514796</v>
      </c>
      <c r="J412" s="452">
        <v>5.3580000000000005</v>
      </c>
      <c r="K412" s="452">
        <v>38.552109999999999</v>
      </c>
      <c r="L412" s="453"/>
      <c r="M412" s="451">
        <v>284.6513137</v>
      </c>
      <c r="N412" s="451">
        <v>19.71516518</v>
      </c>
      <c r="O412" s="452">
        <v>3.5340000000000003</v>
      </c>
      <c r="P412" s="452">
        <v>75.145160000000004</v>
      </c>
      <c r="Q412" s="453"/>
      <c r="R412" s="451">
        <v>355.80018739999997</v>
      </c>
      <c r="S412" s="451">
        <v>23.240047610000001</v>
      </c>
      <c r="T412" s="452">
        <v>3.3329999999999997</v>
      </c>
      <c r="U412" s="452">
        <v>93.927760000000006</v>
      </c>
      <c r="V412" s="453"/>
      <c r="W412" s="451">
        <v>260.18860807999999</v>
      </c>
      <c r="X412" s="451">
        <v>20.241080069999999</v>
      </c>
      <c r="Y412" s="452">
        <v>3.9690000000000003</v>
      </c>
      <c r="Z412" s="452">
        <v>68.687240000000003</v>
      </c>
      <c r="AA412" s="453"/>
      <c r="AB412" s="451">
        <v>315.27207314999998</v>
      </c>
      <c r="AC412" s="451">
        <v>19.989799720000001</v>
      </c>
      <c r="AD412" s="452">
        <v>3.2349999999999999</v>
      </c>
      <c r="AE412" s="452">
        <v>83.228740000000002</v>
      </c>
      <c r="AF412" s="453"/>
      <c r="AG412" s="451">
        <v>38.102176899999996</v>
      </c>
      <c r="AH412" s="451">
        <v>5.1498146500000006</v>
      </c>
      <c r="AI412" s="452">
        <v>6.895999999999999</v>
      </c>
      <c r="AJ412" s="452">
        <f t="shared" si="3"/>
        <v>12.085490642830189</v>
      </c>
      <c r="AK412" s="453"/>
      <c r="AL412" s="451">
        <v>277.43411929000001</v>
      </c>
      <c r="AM412" s="451">
        <v>18.699906120000001</v>
      </c>
      <c r="AN412" s="452">
        <v>3.4389999999999996</v>
      </c>
      <c r="AO412" s="452">
        <f t="shared" si="4"/>
        <v>87.998317300372676</v>
      </c>
      <c r="AP412" s="453"/>
      <c r="AQ412" s="451">
        <v>0.26422304000000002</v>
      </c>
      <c r="AR412" s="451">
        <v>0.38632503000000001</v>
      </c>
      <c r="AS412" s="452">
        <v>74.597999999999999</v>
      </c>
      <c r="AT412" s="452">
        <f t="shared" si="5"/>
        <v>8.3807943202850108E-2</v>
      </c>
      <c r="AU412" s="453"/>
      <c r="AV412" s="451">
        <v>77.90411675</v>
      </c>
      <c r="AW412" s="451">
        <v>11.938028510000001</v>
      </c>
      <c r="AX412" s="452">
        <v>7.8179999999999996</v>
      </c>
      <c r="AY412" s="452">
        <v>20.565919999999998</v>
      </c>
      <c r="AZ412" s="453"/>
      <c r="BA412" s="451">
        <v>101.47047874</v>
      </c>
      <c r="BB412" s="451">
        <v>12.22690834</v>
      </c>
      <c r="BC412" s="452">
        <v>6.1479999999999997</v>
      </c>
      <c r="BD412" s="452">
        <v>26.787210000000002</v>
      </c>
      <c r="BE412" s="453"/>
      <c r="BF412" s="451">
        <v>7.6843384600000002</v>
      </c>
      <c r="BG412" s="451">
        <v>3.2952616899999998</v>
      </c>
      <c r="BH412" s="452">
        <v>21.879000000000001</v>
      </c>
      <c r="BI412" s="454">
        <v>2.0285899999999999</v>
      </c>
      <c r="BJ412" s="10"/>
    </row>
    <row r="413" spans="1:62" ht="12" customHeight="1" x14ac:dyDescent="0.45">
      <c r="A413" s="761"/>
      <c r="B413" s="831" t="s">
        <v>67</v>
      </c>
      <c r="C413" s="352" t="s">
        <v>59</v>
      </c>
      <c r="D413" s="446">
        <v>460.55495213</v>
      </c>
      <c r="E413" s="446">
        <v>39.103816520000002</v>
      </c>
      <c r="F413" s="447">
        <v>4.3319999999999999</v>
      </c>
      <c r="G413" s="456"/>
      <c r="H413" s="446">
        <v>84.439266380000007</v>
      </c>
      <c r="I413" s="446">
        <v>13.41831425</v>
      </c>
      <c r="J413" s="447">
        <v>8.1080000000000005</v>
      </c>
      <c r="K413" s="447">
        <v>18.334240000000001</v>
      </c>
      <c r="L413" s="448"/>
      <c r="M413" s="446">
        <v>233.35594599999999</v>
      </c>
      <c r="N413" s="446">
        <v>26.80432837</v>
      </c>
      <c r="O413" s="447">
        <v>5.86</v>
      </c>
      <c r="P413" s="447">
        <v>50.668430000000001</v>
      </c>
      <c r="Q413" s="448"/>
      <c r="R413" s="446">
        <v>406.81770699999998</v>
      </c>
      <c r="S413" s="446">
        <v>34.907552420000002</v>
      </c>
      <c r="T413" s="447">
        <v>4.3780000000000001</v>
      </c>
      <c r="U413" s="447">
        <v>88.332070000000002</v>
      </c>
      <c r="V413" s="448"/>
      <c r="W413" s="446">
        <v>362.3083532</v>
      </c>
      <c r="X413" s="446">
        <v>33.773206030000004</v>
      </c>
      <c r="Y413" s="447">
        <v>4.7560000000000002</v>
      </c>
      <c r="Z413" s="447">
        <v>78.667779999999993</v>
      </c>
      <c r="AA413" s="448"/>
      <c r="AB413" s="446">
        <v>352.29370592999999</v>
      </c>
      <c r="AC413" s="446">
        <v>29.02990694</v>
      </c>
      <c r="AD413" s="447">
        <v>4.2039999999999997</v>
      </c>
      <c r="AE413" s="447">
        <v>76.493309999999994</v>
      </c>
      <c r="AF413" s="448"/>
      <c r="AG413" s="446">
        <v>104.50160459</v>
      </c>
      <c r="AH413" s="446">
        <v>10.349200629999999</v>
      </c>
      <c r="AI413" s="447">
        <v>5.0529999999999999</v>
      </c>
      <c r="AJ413" s="447">
        <f t="shared" si="3"/>
        <v>29.663205112941824</v>
      </c>
      <c r="AK413" s="448"/>
      <c r="AL413" s="446">
        <v>247.79210133999999</v>
      </c>
      <c r="AM413" s="446">
        <v>23.552905840000001</v>
      </c>
      <c r="AN413" s="447">
        <v>4.8500000000000005</v>
      </c>
      <c r="AO413" s="447">
        <f t="shared" si="4"/>
        <v>70.336794887058176</v>
      </c>
      <c r="AP413" s="448"/>
      <c r="AQ413" s="446">
        <v>0</v>
      </c>
      <c r="AR413" s="446">
        <v>0</v>
      </c>
      <c r="AS413" s="447" t="s">
        <v>69</v>
      </c>
      <c r="AT413" s="447">
        <f t="shared" si="5"/>
        <v>0</v>
      </c>
      <c r="AU413" s="448"/>
      <c r="AV413" s="446">
        <v>45.716699869999999</v>
      </c>
      <c r="AW413" s="446">
        <v>9.7738057400000002</v>
      </c>
      <c r="AX413" s="447">
        <v>10.907999999999999</v>
      </c>
      <c r="AY413" s="447">
        <v>9.9264399999999995</v>
      </c>
      <c r="AZ413" s="448"/>
      <c r="BA413" s="446">
        <v>43.227802369999999</v>
      </c>
      <c r="BB413" s="446">
        <v>7.5244165800000005</v>
      </c>
      <c r="BC413" s="447">
        <v>8.8810000000000002</v>
      </c>
      <c r="BD413" s="447">
        <v>9.3860200000000003</v>
      </c>
      <c r="BE413" s="448"/>
      <c r="BF413" s="446">
        <v>10.098048720000001</v>
      </c>
      <c r="BG413" s="446">
        <v>3.2360866000000001</v>
      </c>
      <c r="BH413" s="447">
        <v>16.350000000000001</v>
      </c>
      <c r="BI413" s="450">
        <v>2.19258</v>
      </c>
      <c r="BJ413" s="10"/>
    </row>
    <row r="414" spans="1:62" ht="12" customHeight="1" x14ac:dyDescent="0.45">
      <c r="A414" s="761"/>
      <c r="B414" s="831"/>
      <c r="C414" s="352" t="s">
        <v>133</v>
      </c>
      <c r="D414" s="446">
        <v>238.16648358999998</v>
      </c>
      <c r="E414" s="446">
        <v>20.391956829999998</v>
      </c>
      <c r="F414" s="447">
        <v>4.3679999999999994</v>
      </c>
      <c r="G414" s="456"/>
      <c r="H414" s="446">
        <v>42.091735330000006</v>
      </c>
      <c r="I414" s="446">
        <v>6.9483526400000004</v>
      </c>
      <c r="J414" s="447">
        <v>8.4220000000000006</v>
      </c>
      <c r="K414" s="447">
        <v>17.67324</v>
      </c>
      <c r="L414" s="448"/>
      <c r="M414" s="446">
        <v>121.90703959</v>
      </c>
      <c r="N414" s="446">
        <v>14.03376909</v>
      </c>
      <c r="O414" s="447">
        <v>5.8729999999999993</v>
      </c>
      <c r="P414" s="447">
        <v>51.185639999999999</v>
      </c>
      <c r="Q414" s="448"/>
      <c r="R414" s="446">
        <v>208.90013653</v>
      </c>
      <c r="S414" s="446">
        <v>18.447290239999997</v>
      </c>
      <c r="T414" s="447">
        <v>4.5049999999999999</v>
      </c>
      <c r="U414" s="447">
        <v>87.71181</v>
      </c>
      <c r="V414" s="448"/>
      <c r="W414" s="446">
        <v>184.46409406000001</v>
      </c>
      <c r="X414" s="446">
        <v>17.566686480000001</v>
      </c>
      <c r="Y414" s="447">
        <v>4.859</v>
      </c>
      <c r="Z414" s="447">
        <v>77.451740000000001</v>
      </c>
      <c r="AA414" s="448"/>
      <c r="AB414" s="446">
        <v>181.80979003000002</v>
      </c>
      <c r="AC414" s="446">
        <v>15.423520850000001</v>
      </c>
      <c r="AD414" s="447">
        <v>4.3280000000000003</v>
      </c>
      <c r="AE414" s="447">
        <v>76.337270000000004</v>
      </c>
      <c r="AF414" s="448"/>
      <c r="AG414" s="446">
        <v>53.335126250000002</v>
      </c>
      <c r="AH414" s="446">
        <v>5.8909964700000002</v>
      </c>
      <c r="AI414" s="447">
        <v>5.6349999999999998</v>
      </c>
      <c r="AJ414" s="447">
        <f t="shared" si="3"/>
        <v>29.335673420666343</v>
      </c>
      <c r="AK414" s="448"/>
      <c r="AL414" s="446">
        <v>128.47466378000001</v>
      </c>
      <c r="AM414" s="446">
        <v>12.65876911</v>
      </c>
      <c r="AN414" s="447">
        <v>5.0270000000000001</v>
      </c>
      <c r="AO414" s="447">
        <f t="shared" si="4"/>
        <v>70.664326579333661</v>
      </c>
      <c r="AP414" s="448"/>
      <c r="AQ414" s="446">
        <v>0</v>
      </c>
      <c r="AR414" s="446">
        <v>0</v>
      </c>
      <c r="AS414" s="447" t="s">
        <v>69</v>
      </c>
      <c r="AT414" s="447">
        <f t="shared" si="5"/>
        <v>0</v>
      </c>
      <c r="AU414" s="448"/>
      <c r="AV414" s="446">
        <v>22.870184980000001</v>
      </c>
      <c r="AW414" s="446">
        <v>5.8730445600000003</v>
      </c>
      <c r="AX414" s="447">
        <v>13.102</v>
      </c>
      <c r="AY414" s="447">
        <v>9.6026000000000007</v>
      </c>
      <c r="AZ414" s="448"/>
      <c r="BA414" s="446">
        <v>21.03025448</v>
      </c>
      <c r="BB414" s="446">
        <v>4.0383017799999994</v>
      </c>
      <c r="BC414" s="447">
        <v>9.7970000000000006</v>
      </c>
      <c r="BD414" s="447">
        <v>8.8300599999999996</v>
      </c>
      <c r="BE414" s="448"/>
      <c r="BF414" s="446">
        <v>5.8499069300000004</v>
      </c>
      <c r="BG414" s="446">
        <v>2.2092449599999999</v>
      </c>
      <c r="BH414" s="447">
        <v>19.268000000000001</v>
      </c>
      <c r="BI414" s="450">
        <v>2.4562300000000001</v>
      </c>
      <c r="BJ414" s="10"/>
    </row>
    <row r="415" spans="1:62" ht="12" customHeight="1" x14ac:dyDescent="0.45">
      <c r="A415" s="762"/>
      <c r="B415" s="833"/>
      <c r="C415" s="354" t="s">
        <v>134</v>
      </c>
      <c r="D415" s="457">
        <v>222.38846853999999</v>
      </c>
      <c r="E415" s="457">
        <v>20.155178810000002</v>
      </c>
      <c r="F415" s="458">
        <v>4.6240000000000006</v>
      </c>
      <c r="G415" s="459"/>
      <c r="H415" s="457">
        <v>42.347531050000001</v>
      </c>
      <c r="I415" s="457">
        <v>8.4622265599999995</v>
      </c>
      <c r="J415" s="458">
        <v>10.195</v>
      </c>
      <c r="K415" s="458">
        <v>19.04214</v>
      </c>
      <c r="L415" s="460"/>
      <c r="M415" s="457">
        <v>111.44890640999999</v>
      </c>
      <c r="N415" s="457">
        <v>14.321684800000002</v>
      </c>
      <c r="O415" s="458">
        <v>6.5559999999999992</v>
      </c>
      <c r="P415" s="458">
        <v>50.114519999999999</v>
      </c>
      <c r="Q415" s="460"/>
      <c r="R415" s="457">
        <v>197.91757047000002</v>
      </c>
      <c r="S415" s="457">
        <v>17.962920910000001</v>
      </c>
      <c r="T415" s="458">
        <v>4.6309999999999993</v>
      </c>
      <c r="U415" s="458">
        <v>88.99633</v>
      </c>
      <c r="V415" s="460"/>
      <c r="W415" s="457">
        <v>177.84425914000002</v>
      </c>
      <c r="X415" s="457">
        <v>17.441794559999998</v>
      </c>
      <c r="Y415" s="458">
        <v>5.0040000000000004</v>
      </c>
      <c r="Z415" s="458">
        <v>79.970089999999999</v>
      </c>
      <c r="AA415" s="460"/>
      <c r="AB415" s="457">
        <v>170.4839159</v>
      </c>
      <c r="AC415" s="457">
        <v>14.81626348</v>
      </c>
      <c r="AD415" s="458">
        <v>4.4340000000000002</v>
      </c>
      <c r="AE415" s="458">
        <v>76.660409999999999</v>
      </c>
      <c r="AF415" s="460"/>
      <c r="AG415" s="457">
        <v>51.166478349999998</v>
      </c>
      <c r="AH415" s="457">
        <v>5.5734019200000002</v>
      </c>
      <c r="AI415" s="458">
        <v>5.5570000000000004</v>
      </c>
      <c r="AJ415" s="458">
        <f t="shared" si="3"/>
        <v>30.012495947132333</v>
      </c>
      <c r="AK415" s="460"/>
      <c r="AL415" s="457">
        <v>119.31743756</v>
      </c>
      <c r="AM415" s="457">
        <v>12.51432922</v>
      </c>
      <c r="AN415" s="458">
        <v>5.351</v>
      </c>
      <c r="AO415" s="458">
        <f t="shared" si="4"/>
        <v>69.987504058733322</v>
      </c>
      <c r="AP415" s="460"/>
      <c r="AQ415" s="457">
        <v>0</v>
      </c>
      <c r="AR415" s="457">
        <v>0</v>
      </c>
      <c r="AS415" s="458" t="s">
        <v>69</v>
      </c>
      <c r="AT415" s="458">
        <f t="shared" si="5"/>
        <v>0</v>
      </c>
      <c r="AU415" s="460"/>
      <c r="AV415" s="457">
        <v>22.846514899999999</v>
      </c>
      <c r="AW415" s="457">
        <v>5.2383359299999999</v>
      </c>
      <c r="AX415" s="458">
        <v>11.698</v>
      </c>
      <c r="AY415" s="458">
        <v>10.273250000000001</v>
      </c>
      <c r="AZ415" s="460"/>
      <c r="BA415" s="457">
        <v>22.197547890000003</v>
      </c>
      <c r="BB415" s="457">
        <v>5.3300774099999995</v>
      </c>
      <c r="BC415" s="458">
        <v>12.250999999999999</v>
      </c>
      <c r="BD415" s="458">
        <v>9.9814299999999996</v>
      </c>
      <c r="BE415" s="460"/>
      <c r="BF415" s="457">
        <v>4.24814179</v>
      </c>
      <c r="BG415" s="457">
        <v>2.2197012900000002</v>
      </c>
      <c r="BH415" s="458">
        <v>26.658999999999999</v>
      </c>
      <c r="BI415" s="461">
        <v>1.9102300000000001</v>
      </c>
      <c r="BJ415" s="10"/>
    </row>
    <row r="416" spans="1:62" ht="12" customHeight="1" x14ac:dyDescent="0.45">
      <c r="A416" s="757" t="s">
        <v>76</v>
      </c>
      <c r="B416" s="830" t="s">
        <v>255</v>
      </c>
      <c r="C416" s="352" t="s">
        <v>59</v>
      </c>
      <c r="D416" s="446">
        <v>977.14992665</v>
      </c>
      <c r="E416" s="446">
        <v>65.43558908</v>
      </c>
      <c r="F416" s="447">
        <v>3.4169999999999998</v>
      </c>
      <c r="G416" s="456"/>
      <c r="H416" s="446">
        <v>343.81001727999995</v>
      </c>
      <c r="I416" s="446">
        <v>37.384790459999998</v>
      </c>
      <c r="J416" s="447">
        <v>5.548</v>
      </c>
      <c r="K416" s="447">
        <v>35.184980000000003</v>
      </c>
      <c r="L416" s="448"/>
      <c r="M416" s="446">
        <v>733.24537074</v>
      </c>
      <c r="N416" s="446">
        <v>53.63657181</v>
      </c>
      <c r="O416" s="447">
        <v>3.7319999999999998</v>
      </c>
      <c r="P416" s="447">
        <v>75.039190000000005</v>
      </c>
      <c r="Q416" s="448"/>
      <c r="R416" s="446">
        <v>892.69828410000002</v>
      </c>
      <c r="S416" s="446">
        <v>58.844979449999997</v>
      </c>
      <c r="T416" s="447">
        <v>3.363</v>
      </c>
      <c r="U416" s="447">
        <v>91.357349999999997</v>
      </c>
      <c r="V416" s="448"/>
      <c r="W416" s="446">
        <v>561.03316746999997</v>
      </c>
      <c r="X416" s="446">
        <v>35.413390929999998</v>
      </c>
      <c r="Y416" s="447">
        <v>3.2199999999999998</v>
      </c>
      <c r="Z416" s="447">
        <v>57.415260000000004</v>
      </c>
      <c r="AA416" s="448"/>
      <c r="AB416" s="446">
        <v>818.92871496999999</v>
      </c>
      <c r="AC416" s="446">
        <v>55.875497039999999</v>
      </c>
      <c r="AD416" s="447">
        <v>3.4809999999999999</v>
      </c>
      <c r="AE416" s="447">
        <v>83.80789</v>
      </c>
      <c r="AF416" s="448"/>
      <c r="AG416" s="446">
        <v>113.63784414</v>
      </c>
      <c r="AH416" s="446">
        <v>11.344606460000001</v>
      </c>
      <c r="AI416" s="447">
        <v>5.093</v>
      </c>
      <c r="AJ416" s="447">
        <f t="shared" si="3"/>
        <v>13.876402434388069</v>
      </c>
      <c r="AK416" s="448"/>
      <c r="AL416" s="446">
        <v>706.97916128999998</v>
      </c>
      <c r="AM416" s="446">
        <v>53.403325620000004</v>
      </c>
      <c r="AN416" s="447">
        <v>3.8539999999999996</v>
      </c>
      <c r="AO416" s="447">
        <f t="shared" si="4"/>
        <v>86.329755980763096</v>
      </c>
      <c r="AP416" s="448"/>
      <c r="AQ416" s="446">
        <v>1.68829045</v>
      </c>
      <c r="AR416" s="446">
        <v>1.4692723000000001</v>
      </c>
      <c r="AS416" s="447">
        <v>44.402000000000001</v>
      </c>
      <c r="AT416" s="447">
        <f t="shared" si="5"/>
        <v>0.20615841393006318</v>
      </c>
      <c r="AU416" s="448"/>
      <c r="AV416" s="446">
        <v>160.13862173000001</v>
      </c>
      <c r="AW416" s="446">
        <v>20.295639850000001</v>
      </c>
      <c r="AX416" s="447">
        <v>6.4659999999999993</v>
      </c>
      <c r="AY416" s="447">
        <v>16.388339999999999</v>
      </c>
      <c r="AZ416" s="448"/>
      <c r="BA416" s="446">
        <v>242.29675352000001</v>
      </c>
      <c r="BB416" s="446">
        <v>30.73323375</v>
      </c>
      <c r="BC416" s="447">
        <v>6.4710000000000001</v>
      </c>
      <c r="BD416" s="447">
        <v>24.79627</v>
      </c>
      <c r="BE416" s="448"/>
      <c r="BF416" s="446">
        <v>41.82880883</v>
      </c>
      <c r="BG416" s="446">
        <v>11.5168236</v>
      </c>
      <c r="BH416" s="447">
        <v>14.048</v>
      </c>
      <c r="BI416" s="450">
        <v>4.2807000000000004</v>
      </c>
      <c r="BJ416" s="10"/>
    </row>
    <row r="417" spans="1:62" ht="12" customHeight="1" x14ac:dyDescent="0.45">
      <c r="A417" s="758"/>
      <c r="B417" s="831"/>
      <c r="C417" s="352" t="s">
        <v>133</v>
      </c>
      <c r="D417" s="446">
        <v>473.52720159999996</v>
      </c>
      <c r="E417" s="446">
        <v>33.733521119999999</v>
      </c>
      <c r="F417" s="447">
        <v>3.6350000000000002</v>
      </c>
      <c r="G417" s="456"/>
      <c r="H417" s="446">
        <v>163.61814838999999</v>
      </c>
      <c r="I417" s="446">
        <v>20.01561585</v>
      </c>
      <c r="J417" s="447">
        <v>6.2409999999999997</v>
      </c>
      <c r="K417" s="447">
        <v>34.553060000000002</v>
      </c>
      <c r="L417" s="448"/>
      <c r="M417" s="446">
        <v>342.47287431000001</v>
      </c>
      <c r="N417" s="446">
        <v>27.158126410000001</v>
      </c>
      <c r="O417" s="447">
        <v>4.0460000000000003</v>
      </c>
      <c r="P417" s="447">
        <v>72.323800000000006</v>
      </c>
      <c r="Q417" s="448"/>
      <c r="R417" s="446">
        <v>425.66103702999999</v>
      </c>
      <c r="S417" s="446">
        <v>30.09230586</v>
      </c>
      <c r="T417" s="447">
        <v>3.6069999999999998</v>
      </c>
      <c r="U417" s="447">
        <v>89.891570000000002</v>
      </c>
      <c r="V417" s="448"/>
      <c r="W417" s="446">
        <v>268.94148085</v>
      </c>
      <c r="X417" s="446">
        <v>18.346497449999998</v>
      </c>
      <c r="Y417" s="447">
        <v>3.4799999999999995</v>
      </c>
      <c r="Z417" s="447">
        <v>56.795360000000002</v>
      </c>
      <c r="AA417" s="448"/>
      <c r="AB417" s="446">
        <v>386.83140600000002</v>
      </c>
      <c r="AC417" s="446">
        <v>27.909434560000001</v>
      </c>
      <c r="AD417" s="447">
        <v>3.681</v>
      </c>
      <c r="AE417" s="447">
        <v>81.691490000000002</v>
      </c>
      <c r="AF417" s="448"/>
      <c r="AG417" s="446">
        <v>62.970800430000004</v>
      </c>
      <c r="AH417" s="446">
        <v>6.7236679599999993</v>
      </c>
      <c r="AI417" s="447">
        <v>5.4480000000000004</v>
      </c>
      <c r="AJ417" s="447">
        <f t="shared" si="3"/>
        <v>16.278616330857066</v>
      </c>
      <c r="AK417" s="448"/>
      <c r="AL417" s="446">
        <v>325.38133127000003</v>
      </c>
      <c r="AM417" s="446">
        <v>26.914687229999998</v>
      </c>
      <c r="AN417" s="447">
        <v>4.22</v>
      </c>
      <c r="AO417" s="447">
        <f t="shared" si="4"/>
        <v>84.114507308126889</v>
      </c>
      <c r="AP417" s="448"/>
      <c r="AQ417" s="446">
        <v>1.5207257000000001</v>
      </c>
      <c r="AR417" s="446">
        <v>1.43835951</v>
      </c>
      <c r="AS417" s="447">
        <v>48.256999999999998</v>
      </c>
      <c r="AT417" s="447">
        <f t="shared" si="5"/>
        <v>0.39312363898395569</v>
      </c>
      <c r="AU417" s="448"/>
      <c r="AV417" s="446">
        <v>74.761989140000011</v>
      </c>
      <c r="AW417" s="446">
        <v>12.133700860000001</v>
      </c>
      <c r="AX417" s="447">
        <v>8.2799999999999994</v>
      </c>
      <c r="AY417" s="447">
        <v>15.788320000000001</v>
      </c>
      <c r="AZ417" s="448"/>
      <c r="BA417" s="446">
        <v>114.95475313999999</v>
      </c>
      <c r="BB417" s="446">
        <v>16.450801670000001</v>
      </c>
      <c r="BC417" s="447">
        <v>7.3010000000000002</v>
      </c>
      <c r="BD417" s="447">
        <v>24.27627</v>
      </c>
      <c r="BE417" s="448"/>
      <c r="BF417" s="446">
        <v>21.975200600000001</v>
      </c>
      <c r="BG417" s="446">
        <v>6.7157269199999998</v>
      </c>
      <c r="BH417" s="447">
        <v>15.592000000000001</v>
      </c>
      <c r="BI417" s="450">
        <v>4.6407499999999997</v>
      </c>
      <c r="BJ417" s="10"/>
    </row>
    <row r="418" spans="1:62" ht="12" customHeight="1" x14ac:dyDescent="0.45">
      <c r="A418" s="758"/>
      <c r="B418" s="831"/>
      <c r="C418" s="352" t="s">
        <v>134</v>
      </c>
      <c r="D418" s="446">
        <v>503.62272504999999</v>
      </c>
      <c r="E418" s="446">
        <v>34.157580729999999</v>
      </c>
      <c r="F418" s="447">
        <v>3.46</v>
      </c>
      <c r="G418" s="456"/>
      <c r="H418" s="446">
        <v>180.1918689</v>
      </c>
      <c r="I418" s="446">
        <v>20.81183931</v>
      </c>
      <c r="J418" s="447">
        <v>5.8930000000000007</v>
      </c>
      <c r="K418" s="447">
        <v>35.779139999999998</v>
      </c>
      <c r="L418" s="448"/>
      <c r="M418" s="446">
        <v>390.77249642999999</v>
      </c>
      <c r="N418" s="446">
        <v>29.178180830000002</v>
      </c>
      <c r="O418" s="447">
        <v>3.81</v>
      </c>
      <c r="P418" s="447">
        <v>77.592309999999998</v>
      </c>
      <c r="Q418" s="448"/>
      <c r="R418" s="446">
        <v>467.03724706999998</v>
      </c>
      <c r="S418" s="446">
        <v>31.30901355</v>
      </c>
      <c r="T418" s="447">
        <v>3.42</v>
      </c>
      <c r="U418" s="447">
        <v>92.73554</v>
      </c>
      <c r="V418" s="448"/>
      <c r="W418" s="446">
        <v>292.09168662000002</v>
      </c>
      <c r="X418" s="446">
        <v>19.949169229999999</v>
      </c>
      <c r="Y418" s="447">
        <v>3.4849999999999999</v>
      </c>
      <c r="Z418" s="447">
        <v>57.998109999999997</v>
      </c>
      <c r="AA418" s="448"/>
      <c r="AB418" s="446">
        <v>432.09730897999998</v>
      </c>
      <c r="AC418" s="446">
        <v>30.322654409999998</v>
      </c>
      <c r="AD418" s="447">
        <v>3.58</v>
      </c>
      <c r="AE418" s="447">
        <v>85.797820000000002</v>
      </c>
      <c r="AF418" s="448"/>
      <c r="AG418" s="446">
        <v>50.667043710000002</v>
      </c>
      <c r="AH418" s="446">
        <v>6.39580036</v>
      </c>
      <c r="AI418" s="447">
        <v>6.4399999999999995</v>
      </c>
      <c r="AJ418" s="447">
        <f t="shared" si="3"/>
        <v>11.72584106797693</v>
      </c>
      <c r="AK418" s="448"/>
      <c r="AL418" s="446">
        <v>381.59783002</v>
      </c>
      <c r="AM418" s="446">
        <v>29.313096640000001</v>
      </c>
      <c r="AN418" s="447">
        <v>3.9190000000000005</v>
      </c>
      <c r="AO418" s="447">
        <f t="shared" si="4"/>
        <v>88.312938333449011</v>
      </c>
      <c r="AP418" s="448"/>
      <c r="AQ418" s="446">
        <v>0.16756475000000001</v>
      </c>
      <c r="AR418" s="446">
        <v>0.32443717</v>
      </c>
      <c r="AS418" s="447">
        <v>98.784999999999997</v>
      </c>
      <c r="AT418" s="447">
        <f t="shared" si="5"/>
        <v>3.8779401425931094E-2</v>
      </c>
      <c r="AU418" s="448"/>
      <c r="AV418" s="446">
        <v>85.37663259</v>
      </c>
      <c r="AW418" s="446">
        <v>11.565969150000001</v>
      </c>
      <c r="AX418" s="447">
        <v>6.9119999999999999</v>
      </c>
      <c r="AY418" s="447">
        <v>16.952500000000001</v>
      </c>
      <c r="AZ418" s="448"/>
      <c r="BA418" s="446">
        <v>127.34200038</v>
      </c>
      <c r="BB418" s="446">
        <v>17.10583621</v>
      </c>
      <c r="BC418" s="447">
        <v>6.8540000000000001</v>
      </c>
      <c r="BD418" s="447">
        <v>25.2852</v>
      </c>
      <c r="BE418" s="448"/>
      <c r="BF418" s="446">
        <v>19.853608230000003</v>
      </c>
      <c r="BG418" s="446">
        <v>6.8029567499999999</v>
      </c>
      <c r="BH418" s="447">
        <v>17.481999999999999</v>
      </c>
      <c r="BI418" s="450">
        <v>3.9421599999999999</v>
      </c>
      <c r="BJ418" s="10"/>
    </row>
    <row r="419" spans="1:62" ht="12" customHeight="1" x14ac:dyDescent="0.45">
      <c r="A419" s="758"/>
      <c r="B419" s="832" t="s">
        <v>66</v>
      </c>
      <c r="C419" s="353" t="s">
        <v>59</v>
      </c>
      <c r="D419" s="451">
        <v>754.30257470999993</v>
      </c>
      <c r="E419" s="451">
        <v>78.564187840000002</v>
      </c>
      <c r="F419" s="452">
        <v>5.3140000000000001</v>
      </c>
      <c r="G419" s="455"/>
      <c r="H419" s="451">
        <v>309.20260939000002</v>
      </c>
      <c r="I419" s="451">
        <v>39.058118530000002</v>
      </c>
      <c r="J419" s="452">
        <v>6.4449999999999994</v>
      </c>
      <c r="K419" s="452">
        <v>40.991849999999999</v>
      </c>
      <c r="L419" s="453"/>
      <c r="M419" s="451">
        <v>596.91362924000009</v>
      </c>
      <c r="N419" s="451">
        <v>61.32436139</v>
      </c>
      <c r="O419" s="452">
        <v>5.242</v>
      </c>
      <c r="P419" s="452">
        <v>79.134510000000006</v>
      </c>
      <c r="Q419" s="453"/>
      <c r="R419" s="451">
        <v>694.37406013999998</v>
      </c>
      <c r="S419" s="451">
        <v>70.765139420000011</v>
      </c>
      <c r="T419" s="452">
        <v>5.2</v>
      </c>
      <c r="U419" s="452">
        <v>92.055109999999999</v>
      </c>
      <c r="V419" s="453"/>
      <c r="W419" s="451">
        <v>380.48083314000002</v>
      </c>
      <c r="X419" s="451">
        <v>41.104277719999999</v>
      </c>
      <c r="Y419" s="452">
        <v>5.5120000000000005</v>
      </c>
      <c r="Z419" s="452">
        <v>50.441409999999998</v>
      </c>
      <c r="AA419" s="453"/>
      <c r="AB419" s="451">
        <v>644.34940356000004</v>
      </c>
      <c r="AC419" s="451">
        <v>65.447248500000001</v>
      </c>
      <c r="AD419" s="452">
        <v>5.1819999999999995</v>
      </c>
      <c r="AE419" s="452">
        <v>85.423199999999994</v>
      </c>
      <c r="AF419" s="453"/>
      <c r="AG419" s="451">
        <v>67.01289654</v>
      </c>
      <c r="AH419" s="451">
        <v>11.84313416</v>
      </c>
      <c r="AI419" s="452">
        <v>9.0169999999999995</v>
      </c>
      <c r="AJ419" s="452">
        <f t="shared" si="3"/>
        <v>10.400086687402348</v>
      </c>
      <c r="AK419" s="453"/>
      <c r="AL419" s="451">
        <v>578.96940017999998</v>
      </c>
      <c r="AM419" s="451">
        <v>60.324155959999999</v>
      </c>
      <c r="AN419" s="452">
        <v>5.3159999999999998</v>
      </c>
      <c r="AO419" s="452">
        <f t="shared" si="4"/>
        <v>89.853330658990501</v>
      </c>
      <c r="AP419" s="453"/>
      <c r="AQ419" s="451">
        <v>1.6328931500000001</v>
      </c>
      <c r="AR419" s="451">
        <v>1.4673294100000001</v>
      </c>
      <c r="AS419" s="452">
        <v>45.847000000000001</v>
      </c>
      <c r="AT419" s="452">
        <f t="shared" si="5"/>
        <v>0.25341734484091127</v>
      </c>
      <c r="AU419" s="453"/>
      <c r="AV419" s="451">
        <v>142.02940416999999</v>
      </c>
      <c r="AW419" s="451">
        <v>21.417268700000001</v>
      </c>
      <c r="AX419" s="452">
        <v>7.6939999999999991</v>
      </c>
      <c r="AY419" s="452">
        <v>18.829229999999999</v>
      </c>
      <c r="AZ419" s="453"/>
      <c r="BA419" s="451">
        <v>220.56189663999999</v>
      </c>
      <c r="BB419" s="451">
        <v>31.348713670000002</v>
      </c>
      <c r="BC419" s="452">
        <v>7.2519999999999998</v>
      </c>
      <c r="BD419" s="452">
        <v>29.24051</v>
      </c>
      <c r="BE419" s="453"/>
      <c r="BF419" s="451">
        <v>39.603905379999993</v>
      </c>
      <c r="BG419" s="451">
        <v>11.526035369999999</v>
      </c>
      <c r="BH419" s="452">
        <v>14.849</v>
      </c>
      <c r="BI419" s="454">
        <v>5.2504</v>
      </c>
      <c r="BJ419" s="10"/>
    </row>
    <row r="420" spans="1:62" ht="12" customHeight="1" x14ac:dyDescent="0.45">
      <c r="A420" s="758"/>
      <c r="B420" s="832"/>
      <c r="C420" s="353" t="s">
        <v>133</v>
      </c>
      <c r="D420" s="451">
        <v>355.78652568999996</v>
      </c>
      <c r="E420" s="451">
        <v>41.024232609999999</v>
      </c>
      <c r="F420" s="452">
        <v>5.883</v>
      </c>
      <c r="G420" s="455"/>
      <c r="H420" s="451">
        <v>146.58455874000001</v>
      </c>
      <c r="I420" s="451">
        <v>20.724814519999999</v>
      </c>
      <c r="J420" s="452">
        <v>7.2139999999999995</v>
      </c>
      <c r="K420" s="452">
        <v>41.200139999999998</v>
      </c>
      <c r="L420" s="453"/>
      <c r="M420" s="451">
        <v>274.48023791000003</v>
      </c>
      <c r="N420" s="451">
        <v>31.081871620000001</v>
      </c>
      <c r="O420" s="452">
        <v>5.7779999999999996</v>
      </c>
      <c r="P420" s="452">
        <v>77.147450000000006</v>
      </c>
      <c r="Q420" s="453"/>
      <c r="R420" s="451">
        <v>322.29293813999999</v>
      </c>
      <c r="S420" s="451">
        <v>36.65290547</v>
      </c>
      <c r="T420" s="452">
        <v>5.8020000000000005</v>
      </c>
      <c r="U420" s="452">
        <v>90.586039999999997</v>
      </c>
      <c r="V420" s="453"/>
      <c r="W420" s="451">
        <v>175.11094939</v>
      </c>
      <c r="X420" s="451">
        <v>21.56389261</v>
      </c>
      <c r="Y420" s="452">
        <v>6.2829999999999995</v>
      </c>
      <c r="Z420" s="452">
        <v>49.217979999999997</v>
      </c>
      <c r="AA420" s="453"/>
      <c r="AB420" s="451">
        <v>294.42610894000001</v>
      </c>
      <c r="AC420" s="451">
        <v>32.864675860000006</v>
      </c>
      <c r="AD420" s="452">
        <v>5.6950000000000003</v>
      </c>
      <c r="AE420" s="452">
        <v>82.753590000000003</v>
      </c>
      <c r="AF420" s="453"/>
      <c r="AG420" s="451">
        <v>35.795738350000001</v>
      </c>
      <c r="AH420" s="451">
        <v>6.8074500500000008</v>
      </c>
      <c r="AI420" s="452">
        <v>9.7030000000000012</v>
      </c>
      <c r="AJ420" s="452">
        <f t="shared" si="3"/>
        <v>12.157800297967013</v>
      </c>
      <c r="AK420" s="453"/>
      <c r="AL420" s="451">
        <v>260.09569899000002</v>
      </c>
      <c r="AM420" s="451">
        <v>30.272179619999999</v>
      </c>
      <c r="AN420" s="452">
        <v>5.9380000000000006</v>
      </c>
      <c r="AO420" s="452">
        <f t="shared" si="4"/>
        <v>88.33988939581576</v>
      </c>
      <c r="AP420" s="453"/>
      <c r="AQ420" s="451">
        <v>1.4653284000000002</v>
      </c>
      <c r="AR420" s="451">
        <v>1.4363706000000001</v>
      </c>
      <c r="AS420" s="452">
        <v>50.012</v>
      </c>
      <c r="AT420" s="452">
        <f t="shared" si="5"/>
        <v>0.4976896937827664</v>
      </c>
      <c r="AU420" s="453"/>
      <c r="AV420" s="451">
        <v>65.874863730000001</v>
      </c>
      <c r="AW420" s="451">
        <v>12.557331829999999</v>
      </c>
      <c r="AX420" s="452">
        <v>9.7259999999999991</v>
      </c>
      <c r="AY420" s="452">
        <v>18.515280000000001</v>
      </c>
      <c r="AZ420" s="453"/>
      <c r="BA420" s="451">
        <v>104.28816447</v>
      </c>
      <c r="BB420" s="451">
        <v>16.666148759999999</v>
      </c>
      <c r="BC420" s="452">
        <v>8.1539999999999999</v>
      </c>
      <c r="BD420" s="452">
        <v>29.312010000000001</v>
      </c>
      <c r="BE420" s="453"/>
      <c r="BF420" s="451">
        <v>20.68556723</v>
      </c>
      <c r="BG420" s="451">
        <v>6.6977645199999998</v>
      </c>
      <c r="BH420" s="452">
        <v>16.520000000000003</v>
      </c>
      <c r="BI420" s="454">
        <v>5.8140400000000003</v>
      </c>
      <c r="BJ420" s="10"/>
    </row>
    <row r="421" spans="1:62" ht="12" customHeight="1" x14ac:dyDescent="0.45">
      <c r="A421" s="758"/>
      <c r="B421" s="832"/>
      <c r="C421" s="353" t="s">
        <v>134</v>
      </c>
      <c r="D421" s="451">
        <v>398.51604901999997</v>
      </c>
      <c r="E421" s="451">
        <v>39.985469510000001</v>
      </c>
      <c r="F421" s="452">
        <v>5.1189999999999998</v>
      </c>
      <c r="G421" s="455"/>
      <c r="H421" s="451">
        <v>162.61805064000001</v>
      </c>
      <c r="I421" s="451">
        <v>21.60752703</v>
      </c>
      <c r="J421" s="452">
        <v>6.7789999999999999</v>
      </c>
      <c r="K421" s="452">
        <v>40.805900000000001</v>
      </c>
      <c r="L421" s="453"/>
      <c r="M421" s="451">
        <v>322.43339133000001</v>
      </c>
      <c r="N421" s="451">
        <v>32.728958970000001</v>
      </c>
      <c r="O421" s="452">
        <v>5.1790000000000003</v>
      </c>
      <c r="P421" s="452">
        <v>80.908510000000007</v>
      </c>
      <c r="Q421" s="453"/>
      <c r="R421" s="451">
        <v>372.08112199999999</v>
      </c>
      <c r="S421" s="451">
        <v>36.496875350000003</v>
      </c>
      <c r="T421" s="452">
        <v>5.0049999999999999</v>
      </c>
      <c r="U421" s="452">
        <v>93.366659999999996</v>
      </c>
      <c r="V421" s="453"/>
      <c r="W421" s="451">
        <v>205.36988373999998</v>
      </c>
      <c r="X421" s="451">
        <v>22.181545330000002</v>
      </c>
      <c r="Y421" s="452">
        <v>5.5110000000000001</v>
      </c>
      <c r="Z421" s="452">
        <v>51.533650000000002</v>
      </c>
      <c r="AA421" s="453"/>
      <c r="AB421" s="451">
        <v>349.92329463000004</v>
      </c>
      <c r="AC421" s="451">
        <v>34.784740839999998</v>
      </c>
      <c r="AD421" s="452">
        <v>5.0720000000000001</v>
      </c>
      <c r="AE421" s="452">
        <v>87.806579999999997</v>
      </c>
      <c r="AF421" s="453"/>
      <c r="AG421" s="451">
        <v>31.217158189999999</v>
      </c>
      <c r="AH421" s="451">
        <v>6.5067901599999995</v>
      </c>
      <c r="AI421" s="452">
        <v>10.635</v>
      </c>
      <c r="AJ421" s="452">
        <f t="shared" si="3"/>
        <v>8.9211431959704832</v>
      </c>
      <c r="AK421" s="453"/>
      <c r="AL421" s="451">
        <v>318.87370119000002</v>
      </c>
      <c r="AM421" s="451">
        <v>32.629022830000004</v>
      </c>
      <c r="AN421" s="452">
        <v>5.2210000000000001</v>
      </c>
      <c r="AO421" s="452">
        <f t="shared" si="4"/>
        <v>91.126742941526345</v>
      </c>
      <c r="AP421" s="453"/>
      <c r="AQ421" s="451">
        <v>0.16756475000000001</v>
      </c>
      <c r="AR421" s="451">
        <v>0.32443717</v>
      </c>
      <c r="AS421" s="452">
        <v>98.784999999999997</v>
      </c>
      <c r="AT421" s="452">
        <f t="shared" si="5"/>
        <v>4.7886137496841612E-2</v>
      </c>
      <c r="AU421" s="453"/>
      <c r="AV421" s="451">
        <v>76.154540439999991</v>
      </c>
      <c r="AW421" s="451">
        <v>11.98513739</v>
      </c>
      <c r="AX421" s="452">
        <v>8.0299999999999994</v>
      </c>
      <c r="AY421" s="452">
        <v>19.109529999999999</v>
      </c>
      <c r="AZ421" s="453"/>
      <c r="BA421" s="451">
        <v>116.27373217</v>
      </c>
      <c r="BB421" s="451">
        <v>17.362694250000001</v>
      </c>
      <c r="BC421" s="452">
        <v>7.6189999999999998</v>
      </c>
      <c r="BD421" s="452">
        <v>29.176670000000001</v>
      </c>
      <c r="BE421" s="453"/>
      <c r="BF421" s="451">
        <v>18.918338159999998</v>
      </c>
      <c r="BG421" s="451">
        <v>6.8049348900000002</v>
      </c>
      <c r="BH421" s="452">
        <v>18.352</v>
      </c>
      <c r="BI421" s="454">
        <v>4.7472000000000003</v>
      </c>
      <c r="BJ421" s="10"/>
    </row>
    <row r="422" spans="1:62" ht="12" customHeight="1" x14ac:dyDescent="0.45">
      <c r="A422" s="758"/>
      <c r="B422" s="831" t="s">
        <v>67</v>
      </c>
      <c r="C422" s="352" t="s">
        <v>59</v>
      </c>
      <c r="D422" s="446">
        <v>222.84735193999998</v>
      </c>
      <c r="E422" s="446">
        <v>35.487364380000002</v>
      </c>
      <c r="F422" s="447">
        <v>8.125</v>
      </c>
      <c r="G422" s="456"/>
      <c r="H422" s="446">
        <v>34.607407899999998</v>
      </c>
      <c r="I422" s="446">
        <v>8.88952366</v>
      </c>
      <c r="J422" s="447">
        <v>13.105</v>
      </c>
      <c r="K422" s="447">
        <v>15.52965</v>
      </c>
      <c r="L422" s="448"/>
      <c r="M422" s="446">
        <v>136.33174148999998</v>
      </c>
      <c r="N422" s="446">
        <v>23.748331229999998</v>
      </c>
      <c r="O422" s="447">
        <v>8.8879999999999999</v>
      </c>
      <c r="P422" s="447">
        <v>61.177190000000003</v>
      </c>
      <c r="Q422" s="448"/>
      <c r="R422" s="446">
        <v>198.32422396000001</v>
      </c>
      <c r="S422" s="446">
        <v>31.90698489</v>
      </c>
      <c r="T422" s="447">
        <v>8.2080000000000002</v>
      </c>
      <c r="U422" s="447">
        <v>88.995549999999994</v>
      </c>
      <c r="V422" s="448"/>
      <c r="W422" s="446">
        <v>180.55233433000001</v>
      </c>
      <c r="X422" s="446">
        <v>28.892889449999998</v>
      </c>
      <c r="Y422" s="447">
        <v>8.1649999999999991</v>
      </c>
      <c r="Z422" s="447">
        <v>81.020629999999997</v>
      </c>
      <c r="AA422" s="448"/>
      <c r="AB422" s="446">
        <v>174.57931141</v>
      </c>
      <c r="AC422" s="446">
        <v>27.715978760000002</v>
      </c>
      <c r="AD422" s="447">
        <v>8.1</v>
      </c>
      <c r="AE422" s="447">
        <v>78.340310000000002</v>
      </c>
      <c r="AF422" s="448"/>
      <c r="AG422" s="446">
        <v>46.624947599999999</v>
      </c>
      <c r="AH422" s="446">
        <v>8.5050398700000009</v>
      </c>
      <c r="AI422" s="447">
        <v>9.3070000000000004</v>
      </c>
      <c r="AJ422" s="447">
        <f t="shared" si="3"/>
        <v>26.707029156794633</v>
      </c>
      <c r="AK422" s="448"/>
      <c r="AL422" s="446">
        <v>128.00976111</v>
      </c>
      <c r="AM422" s="446">
        <v>21.90068312</v>
      </c>
      <c r="AN422" s="447">
        <v>8.729000000000001</v>
      </c>
      <c r="AO422" s="447">
        <f t="shared" si="4"/>
        <v>73.324702724579268</v>
      </c>
      <c r="AP422" s="448"/>
      <c r="AQ422" s="446">
        <v>5.5397300000000003E-2</v>
      </c>
      <c r="AR422" s="446">
        <v>0.10821963</v>
      </c>
      <c r="AS422" s="447">
        <v>99.668999999999997</v>
      </c>
      <c r="AT422" s="447">
        <f t="shared" si="5"/>
        <v>3.1731881373904203E-2</v>
      </c>
      <c r="AU422" s="448"/>
      <c r="AV422" s="446">
        <v>18.109217560000001</v>
      </c>
      <c r="AW422" s="446">
        <v>4.6849295199999998</v>
      </c>
      <c r="AX422" s="447">
        <v>13.199</v>
      </c>
      <c r="AY422" s="447">
        <v>8.1262899999999991</v>
      </c>
      <c r="AZ422" s="448"/>
      <c r="BA422" s="446">
        <v>21.734856879999999</v>
      </c>
      <c r="BB422" s="446">
        <v>7.2879096499999996</v>
      </c>
      <c r="BC422" s="447">
        <v>17.108000000000001</v>
      </c>
      <c r="BD422" s="447">
        <v>9.7532499999999995</v>
      </c>
      <c r="BE422" s="448"/>
      <c r="BF422" s="446">
        <v>2.2249034399999998</v>
      </c>
      <c r="BG422" s="446">
        <v>1.1559795400000001</v>
      </c>
      <c r="BH422" s="447">
        <v>26.507999999999999</v>
      </c>
      <c r="BI422" s="450">
        <v>0.99839999999999995</v>
      </c>
      <c r="BJ422" s="10"/>
    </row>
    <row r="423" spans="1:62" ht="12" customHeight="1" x14ac:dyDescent="0.45">
      <c r="A423" s="758"/>
      <c r="B423" s="831"/>
      <c r="C423" s="352" t="s">
        <v>133</v>
      </c>
      <c r="D423" s="446">
        <v>117.74067591000001</v>
      </c>
      <c r="E423" s="446">
        <v>19.226031719999998</v>
      </c>
      <c r="F423" s="447">
        <v>8.3309999999999995</v>
      </c>
      <c r="G423" s="456"/>
      <c r="H423" s="446">
        <v>17.033589650000003</v>
      </c>
      <c r="I423" s="446">
        <v>5.0922172200000002</v>
      </c>
      <c r="J423" s="447">
        <v>15.253</v>
      </c>
      <c r="K423" s="447">
        <v>14.467040000000001</v>
      </c>
      <c r="L423" s="448"/>
      <c r="M423" s="446">
        <v>67.992636400000009</v>
      </c>
      <c r="N423" s="446">
        <v>12.631898789999999</v>
      </c>
      <c r="O423" s="447">
        <v>9.4789999999999992</v>
      </c>
      <c r="P423" s="447">
        <v>57.747790000000002</v>
      </c>
      <c r="Q423" s="448"/>
      <c r="R423" s="446">
        <v>103.36809889</v>
      </c>
      <c r="S423" s="446">
        <v>17.059862089999999</v>
      </c>
      <c r="T423" s="447">
        <v>8.42</v>
      </c>
      <c r="U423" s="447">
        <v>87.793019999999999</v>
      </c>
      <c r="V423" s="448"/>
      <c r="W423" s="446">
        <v>93.830531460000003</v>
      </c>
      <c r="X423" s="446">
        <v>15.612772319999999</v>
      </c>
      <c r="Y423" s="447">
        <v>8.488999999999999</v>
      </c>
      <c r="Z423" s="447">
        <v>79.692539999999994</v>
      </c>
      <c r="AA423" s="448"/>
      <c r="AB423" s="446">
        <v>92.405297059999995</v>
      </c>
      <c r="AC423" s="446">
        <v>15.151843100000001</v>
      </c>
      <c r="AD423" s="447">
        <v>8.3659999999999997</v>
      </c>
      <c r="AE423" s="447">
        <v>78.482050000000001</v>
      </c>
      <c r="AF423" s="448"/>
      <c r="AG423" s="446">
        <v>27.17506208</v>
      </c>
      <c r="AH423" s="446">
        <v>5.0634313500000001</v>
      </c>
      <c r="AI423" s="447">
        <v>9.5060000000000002</v>
      </c>
      <c r="AJ423" s="447">
        <f t="shared" si="3"/>
        <v>29.408554427734668</v>
      </c>
      <c r="AK423" s="448"/>
      <c r="AL423" s="446">
        <v>65.285632280000002</v>
      </c>
      <c r="AM423" s="446">
        <v>11.93834899</v>
      </c>
      <c r="AN423" s="447">
        <v>9.33</v>
      </c>
      <c r="AO423" s="447">
        <f t="shared" si="4"/>
        <v>70.651395923341028</v>
      </c>
      <c r="AP423" s="448"/>
      <c r="AQ423" s="446">
        <v>5.5397300000000003E-2</v>
      </c>
      <c r="AR423" s="446">
        <v>0.10821963</v>
      </c>
      <c r="AS423" s="447">
        <v>99.668999999999997</v>
      </c>
      <c r="AT423" s="447">
        <f t="shared" si="5"/>
        <v>5.9950351075685408E-2</v>
      </c>
      <c r="AU423" s="448"/>
      <c r="AV423" s="446">
        <v>8.8871254100000012</v>
      </c>
      <c r="AW423" s="446">
        <v>3.0761036600000002</v>
      </c>
      <c r="AX423" s="447">
        <v>17.66</v>
      </c>
      <c r="AY423" s="447">
        <v>7.5480499999999999</v>
      </c>
      <c r="AZ423" s="448"/>
      <c r="BA423" s="446">
        <v>10.666588669999999</v>
      </c>
      <c r="BB423" s="446">
        <v>4.0912094999999997</v>
      </c>
      <c r="BC423" s="447">
        <v>19.568999999999999</v>
      </c>
      <c r="BD423" s="447">
        <v>9.0593900000000005</v>
      </c>
      <c r="BE423" s="448"/>
      <c r="BF423" s="446">
        <v>1.28963337</v>
      </c>
      <c r="BG423" s="446">
        <v>0.75385193000000006</v>
      </c>
      <c r="BH423" s="447">
        <v>29.824000000000002</v>
      </c>
      <c r="BI423" s="450">
        <v>1.0953200000000001</v>
      </c>
      <c r="BJ423" s="10"/>
    </row>
    <row r="424" spans="1:62" ht="12" customHeight="1" x14ac:dyDescent="0.45">
      <c r="A424" s="759"/>
      <c r="B424" s="833"/>
      <c r="C424" s="354" t="s">
        <v>134</v>
      </c>
      <c r="D424" s="457">
        <v>105.10667603</v>
      </c>
      <c r="E424" s="457">
        <v>17.09892649</v>
      </c>
      <c r="F424" s="458">
        <v>8.3000000000000007</v>
      </c>
      <c r="G424" s="459"/>
      <c r="H424" s="457">
        <v>17.573818249999999</v>
      </c>
      <c r="I424" s="457">
        <v>4.6616173500000002</v>
      </c>
      <c r="J424" s="458">
        <v>13.533999999999999</v>
      </c>
      <c r="K424" s="458">
        <v>16.71998</v>
      </c>
      <c r="L424" s="460"/>
      <c r="M424" s="457">
        <v>68.339105090000004</v>
      </c>
      <c r="N424" s="457">
        <v>11.953922819999999</v>
      </c>
      <c r="O424" s="458">
        <v>8.9249999999999989</v>
      </c>
      <c r="P424" s="458">
        <v>65.018810000000002</v>
      </c>
      <c r="Q424" s="460"/>
      <c r="R424" s="457">
        <v>94.956125069999999</v>
      </c>
      <c r="S424" s="457">
        <v>15.57412349</v>
      </c>
      <c r="T424" s="458">
        <v>8.3680000000000003</v>
      </c>
      <c r="U424" s="458">
        <v>90.342619999999997</v>
      </c>
      <c r="V424" s="460"/>
      <c r="W424" s="457">
        <v>86.721802879999998</v>
      </c>
      <c r="X424" s="457">
        <v>14.13722441</v>
      </c>
      <c r="Y424" s="458">
        <v>8.3170000000000002</v>
      </c>
      <c r="Z424" s="458">
        <v>82.508369999999999</v>
      </c>
      <c r="AA424" s="460"/>
      <c r="AB424" s="457">
        <v>82.174014349999993</v>
      </c>
      <c r="AC424" s="457">
        <v>13.234099969999999</v>
      </c>
      <c r="AD424" s="458">
        <v>8.2170000000000005</v>
      </c>
      <c r="AE424" s="458">
        <v>78.181539999999998</v>
      </c>
      <c r="AF424" s="460"/>
      <c r="AG424" s="457">
        <v>19.449885519999999</v>
      </c>
      <c r="AH424" s="457">
        <v>4.0544132399999997</v>
      </c>
      <c r="AI424" s="458">
        <v>10.635</v>
      </c>
      <c r="AJ424" s="458">
        <f t="shared" si="3"/>
        <v>23.669143674979779</v>
      </c>
      <c r="AK424" s="460"/>
      <c r="AL424" s="457">
        <v>62.724128829999998</v>
      </c>
      <c r="AM424" s="457">
        <v>10.70054414</v>
      </c>
      <c r="AN424" s="458">
        <v>8.7040000000000006</v>
      </c>
      <c r="AO424" s="458">
        <f t="shared" si="4"/>
        <v>76.330856325020221</v>
      </c>
      <c r="AP424" s="460"/>
      <c r="AQ424" s="457">
        <v>0</v>
      </c>
      <c r="AR424" s="457">
        <v>0</v>
      </c>
      <c r="AS424" s="458" t="s">
        <v>69</v>
      </c>
      <c r="AT424" s="458">
        <f t="shared" si="5"/>
        <v>0</v>
      </c>
      <c r="AU424" s="460"/>
      <c r="AV424" s="457">
        <v>9.2220921499999999</v>
      </c>
      <c r="AW424" s="457">
        <v>2.66902426</v>
      </c>
      <c r="AX424" s="458">
        <v>14.766000000000002</v>
      </c>
      <c r="AY424" s="458">
        <v>8.7740299999999998</v>
      </c>
      <c r="AZ424" s="460"/>
      <c r="BA424" s="457">
        <v>11.068268209999999</v>
      </c>
      <c r="BB424" s="457">
        <v>3.7370398599999999</v>
      </c>
      <c r="BC424" s="458">
        <v>17.225999999999999</v>
      </c>
      <c r="BD424" s="458">
        <v>10.53051</v>
      </c>
      <c r="BE424" s="460"/>
      <c r="BF424" s="457">
        <v>0.93527007000000006</v>
      </c>
      <c r="BG424" s="457">
        <v>0.62951325999999996</v>
      </c>
      <c r="BH424" s="458">
        <v>34.341000000000001</v>
      </c>
      <c r="BI424" s="461">
        <v>0.88983000000000001</v>
      </c>
      <c r="BJ424" s="10"/>
    </row>
    <row r="425" spans="1:62" ht="12" customHeight="1" x14ac:dyDescent="0.45">
      <c r="A425" s="760" t="s">
        <v>77</v>
      </c>
      <c r="B425" s="830" t="s">
        <v>255</v>
      </c>
      <c r="C425" s="352" t="s">
        <v>59</v>
      </c>
      <c r="D425" s="446">
        <v>384.47100909</v>
      </c>
      <c r="E425" s="446">
        <v>22.829591270000002</v>
      </c>
      <c r="F425" s="447">
        <v>3.0300000000000002</v>
      </c>
      <c r="G425" s="456"/>
      <c r="H425" s="446">
        <v>90.43661225000001</v>
      </c>
      <c r="I425" s="446">
        <v>12.362093290000001</v>
      </c>
      <c r="J425" s="447">
        <v>6.9739999999999993</v>
      </c>
      <c r="K425" s="447">
        <v>23.522349999999999</v>
      </c>
      <c r="L425" s="448"/>
      <c r="M425" s="446">
        <v>243.75799247999998</v>
      </c>
      <c r="N425" s="446">
        <v>19.671478100000002</v>
      </c>
      <c r="O425" s="447">
        <v>4.117</v>
      </c>
      <c r="P425" s="447">
        <v>63.400880000000001</v>
      </c>
      <c r="Q425" s="448"/>
      <c r="R425" s="446">
        <v>335.66523583000003</v>
      </c>
      <c r="S425" s="446">
        <v>21.221813940000001</v>
      </c>
      <c r="T425" s="447">
        <v>3.2259999999999995</v>
      </c>
      <c r="U425" s="447">
        <v>87.305729999999997</v>
      </c>
      <c r="V425" s="448"/>
      <c r="W425" s="446">
        <v>141.93547038000003</v>
      </c>
      <c r="X425" s="446">
        <v>11.28530393</v>
      </c>
      <c r="Y425" s="447">
        <v>4.0570000000000004</v>
      </c>
      <c r="Z425" s="447">
        <v>36.917079999999999</v>
      </c>
      <c r="AA425" s="448"/>
      <c r="AB425" s="446">
        <v>268.74213488000004</v>
      </c>
      <c r="AC425" s="446">
        <v>18.104570329999998</v>
      </c>
      <c r="AD425" s="447">
        <v>3.4369999999999998</v>
      </c>
      <c r="AE425" s="447">
        <v>69.899190000000004</v>
      </c>
      <c r="AF425" s="448"/>
      <c r="AG425" s="446">
        <v>39.156439299999995</v>
      </c>
      <c r="AH425" s="446">
        <v>4.1490900399999999</v>
      </c>
      <c r="AI425" s="447">
        <v>5.4059999999999997</v>
      </c>
      <c r="AJ425" s="447">
        <f t="shared" si="3"/>
        <v>14.570264286054105</v>
      </c>
      <c r="AK425" s="448"/>
      <c r="AL425" s="446">
        <v>229.84450473999999</v>
      </c>
      <c r="AM425" s="446">
        <v>17.26528789</v>
      </c>
      <c r="AN425" s="447">
        <v>3.8330000000000002</v>
      </c>
      <c r="AO425" s="447">
        <f t="shared" si="4"/>
        <v>85.526039615124432</v>
      </c>
      <c r="AP425" s="448"/>
      <c r="AQ425" s="446">
        <v>0.25880916000000004</v>
      </c>
      <c r="AR425" s="446">
        <v>0.26209178000000005</v>
      </c>
      <c r="AS425" s="447">
        <v>51.668000000000006</v>
      </c>
      <c r="AT425" s="447">
        <f t="shared" si="5"/>
        <v>9.6303901178564605E-2</v>
      </c>
      <c r="AU425" s="448"/>
      <c r="AV425" s="446">
        <v>48.196462919999995</v>
      </c>
      <c r="AW425" s="446">
        <v>7.78040997</v>
      </c>
      <c r="AX425" s="447">
        <v>8.2360000000000007</v>
      </c>
      <c r="AY425" s="447">
        <v>12.53579</v>
      </c>
      <c r="AZ425" s="448"/>
      <c r="BA425" s="446">
        <v>56.996525990000002</v>
      </c>
      <c r="BB425" s="446">
        <v>8.82121742</v>
      </c>
      <c r="BC425" s="447">
        <v>7.8959999999999999</v>
      </c>
      <c r="BD425" s="447">
        <v>14.82466</v>
      </c>
      <c r="BE425" s="448"/>
      <c r="BF425" s="446">
        <v>5.2064201800000003</v>
      </c>
      <c r="BG425" s="446">
        <v>1.5967867</v>
      </c>
      <c r="BH425" s="447">
        <v>15.648000000000001</v>
      </c>
      <c r="BI425" s="450">
        <v>1.3541799999999999</v>
      </c>
      <c r="BJ425" s="10"/>
    </row>
    <row r="426" spans="1:62" ht="12" customHeight="1" x14ac:dyDescent="0.45">
      <c r="A426" s="761"/>
      <c r="B426" s="831"/>
      <c r="C426" s="352" t="s">
        <v>133</v>
      </c>
      <c r="D426" s="446">
        <v>193.77722477999998</v>
      </c>
      <c r="E426" s="446">
        <v>11.95814266</v>
      </c>
      <c r="F426" s="447">
        <v>3.1489999999999996</v>
      </c>
      <c r="G426" s="456"/>
      <c r="H426" s="446">
        <v>44.583925960000002</v>
      </c>
      <c r="I426" s="446">
        <v>6.8064277599999992</v>
      </c>
      <c r="J426" s="447">
        <v>7.7889999999999997</v>
      </c>
      <c r="K426" s="447">
        <v>23.007829999999998</v>
      </c>
      <c r="L426" s="448"/>
      <c r="M426" s="446">
        <v>118.18775045000001</v>
      </c>
      <c r="N426" s="446">
        <v>10.452842739999999</v>
      </c>
      <c r="O426" s="447">
        <v>4.5120000000000005</v>
      </c>
      <c r="P426" s="447">
        <v>60.99156</v>
      </c>
      <c r="Q426" s="448"/>
      <c r="R426" s="446">
        <v>164.58811147</v>
      </c>
      <c r="S426" s="446">
        <v>11.132274410000001</v>
      </c>
      <c r="T426" s="447">
        <v>3.4510000000000001</v>
      </c>
      <c r="U426" s="447">
        <v>84.936769999999996</v>
      </c>
      <c r="V426" s="448"/>
      <c r="W426" s="446">
        <v>70.121424219999994</v>
      </c>
      <c r="X426" s="446">
        <v>6.2093970299999999</v>
      </c>
      <c r="Y426" s="447">
        <v>4.5179999999999998</v>
      </c>
      <c r="Z426" s="447">
        <v>36.186619999999998</v>
      </c>
      <c r="AA426" s="448"/>
      <c r="AB426" s="446">
        <v>130.78365016000001</v>
      </c>
      <c r="AC426" s="446">
        <v>9.2130612799999998</v>
      </c>
      <c r="AD426" s="447">
        <v>3.5939999999999999</v>
      </c>
      <c r="AE426" s="447">
        <v>67.491759999999999</v>
      </c>
      <c r="AF426" s="448"/>
      <c r="AG426" s="446">
        <v>22.184785080000001</v>
      </c>
      <c r="AH426" s="446">
        <v>2.6767945800000001</v>
      </c>
      <c r="AI426" s="447">
        <v>6.1559999999999997</v>
      </c>
      <c r="AJ426" s="447">
        <f t="shared" si="3"/>
        <v>16.962965212287052</v>
      </c>
      <c r="AK426" s="448"/>
      <c r="AL426" s="446">
        <v>108.85767425</v>
      </c>
      <c r="AM426" s="446">
        <v>8.8604008299999997</v>
      </c>
      <c r="AN426" s="447">
        <v>4.1529999999999996</v>
      </c>
      <c r="AO426" s="447">
        <f t="shared" si="4"/>
        <v>83.234925861775622</v>
      </c>
      <c r="AP426" s="448"/>
      <c r="AQ426" s="446">
        <v>0.25880916000000004</v>
      </c>
      <c r="AR426" s="446">
        <v>0.26209178000000005</v>
      </c>
      <c r="AS426" s="447">
        <v>51.668000000000006</v>
      </c>
      <c r="AT426" s="447">
        <f t="shared" si="5"/>
        <v>0.19789106641646287</v>
      </c>
      <c r="AU426" s="448"/>
      <c r="AV426" s="446">
        <v>24.545664000000002</v>
      </c>
      <c r="AW426" s="446">
        <v>4.63163824</v>
      </c>
      <c r="AX426" s="447">
        <v>9.6269999999999989</v>
      </c>
      <c r="AY426" s="447">
        <v>12.66695</v>
      </c>
      <c r="AZ426" s="448"/>
      <c r="BA426" s="446">
        <v>27.334494579999998</v>
      </c>
      <c r="BB426" s="446">
        <v>4.9920206399999998</v>
      </c>
      <c r="BC426" s="447">
        <v>9.3179999999999996</v>
      </c>
      <c r="BD426" s="447">
        <v>14.10614</v>
      </c>
      <c r="BE426" s="448"/>
      <c r="BF426" s="446">
        <v>3.1704473499999999</v>
      </c>
      <c r="BG426" s="446">
        <v>1.18603503</v>
      </c>
      <c r="BH426" s="447">
        <v>19.085999999999999</v>
      </c>
      <c r="BI426" s="450">
        <v>1.6361300000000001</v>
      </c>
      <c r="BJ426" s="10"/>
    </row>
    <row r="427" spans="1:62" ht="12" customHeight="1" x14ac:dyDescent="0.45">
      <c r="A427" s="761"/>
      <c r="B427" s="831"/>
      <c r="C427" s="352" t="s">
        <v>134</v>
      </c>
      <c r="D427" s="446">
        <v>190.69378430999998</v>
      </c>
      <c r="E427" s="446">
        <v>11.729763030000001</v>
      </c>
      <c r="F427" s="447">
        <v>3.1379999999999999</v>
      </c>
      <c r="G427" s="456"/>
      <c r="H427" s="446">
        <v>45.852686290000001</v>
      </c>
      <c r="I427" s="446">
        <v>6.4093209699999996</v>
      </c>
      <c r="J427" s="447">
        <v>7.1319999999999997</v>
      </c>
      <c r="K427" s="447">
        <v>24.045190000000002</v>
      </c>
      <c r="L427" s="448"/>
      <c r="M427" s="446">
        <v>125.57024202999999</v>
      </c>
      <c r="N427" s="446">
        <v>10.186317409999999</v>
      </c>
      <c r="O427" s="447">
        <v>4.1390000000000002</v>
      </c>
      <c r="P427" s="447">
        <v>65.849149999999995</v>
      </c>
      <c r="Q427" s="448"/>
      <c r="R427" s="446">
        <v>171.07712437000001</v>
      </c>
      <c r="S427" s="446">
        <v>11.05994871</v>
      </c>
      <c r="T427" s="447">
        <v>3.298</v>
      </c>
      <c r="U427" s="447">
        <v>89.713009999999997</v>
      </c>
      <c r="V427" s="448"/>
      <c r="W427" s="446">
        <v>71.814046149999996</v>
      </c>
      <c r="X427" s="446">
        <v>6.0943479299999996</v>
      </c>
      <c r="Y427" s="447">
        <v>4.33</v>
      </c>
      <c r="Z427" s="447">
        <v>37.659350000000003</v>
      </c>
      <c r="AA427" s="448"/>
      <c r="AB427" s="446">
        <v>137.95848472</v>
      </c>
      <c r="AC427" s="446">
        <v>9.709620730000001</v>
      </c>
      <c r="AD427" s="447">
        <v>3.5909999999999997</v>
      </c>
      <c r="AE427" s="447">
        <v>72.345560000000006</v>
      </c>
      <c r="AF427" s="448"/>
      <c r="AG427" s="446">
        <v>16.971654229999999</v>
      </c>
      <c r="AH427" s="446">
        <v>2.1972930500000003</v>
      </c>
      <c r="AI427" s="447">
        <v>6.605999999999999</v>
      </c>
      <c r="AJ427" s="447">
        <f t="shared" si="3"/>
        <v>12.302001043607866</v>
      </c>
      <c r="AK427" s="448"/>
      <c r="AL427" s="446">
        <v>120.98683048999999</v>
      </c>
      <c r="AM427" s="446">
        <v>9.2156389000000001</v>
      </c>
      <c r="AN427" s="447">
        <v>3.8859999999999997</v>
      </c>
      <c r="AO427" s="447">
        <f t="shared" si="4"/>
        <v>87.697998956392127</v>
      </c>
      <c r="AP427" s="448"/>
      <c r="AQ427" s="446">
        <v>0</v>
      </c>
      <c r="AR427" s="446">
        <v>0</v>
      </c>
      <c r="AS427" s="447" t="s">
        <v>69</v>
      </c>
      <c r="AT427" s="447">
        <f t="shared" si="5"/>
        <v>0</v>
      </c>
      <c r="AU427" s="448"/>
      <c r="AV427" s="446">
        <v>23.65079892</v>
      </c>
      <c r="AW427" s="446">
        <v>3.9147776600000004</v>
      </c>
      <c r="AX427" s="447">
        <v>8.4450000000000003</v>
      </c>
      <c r="AY427" s="447">
        <v>12.4025</v>
      </c>
      <c r="AZ427" s="448"/>
      <c r="BA427" s="446">
        <v>29.662031410000001</v>
      </c>
      <c r="BB427" s="446">
        <v>4.7435661899999992</v>
      </c>
      <c r="BC427" s="447">
        <v>8.1589999999999989</v>
      </c>
      <c r="BD427" s="447">
        <v>15.5548</v>
      </c>
      <c r="BE427" s="448"/>
      <c r="BF427" s="446">
        <v>2.03597283</v>
      </c>
      <c r="BG427" s="446">
        <v>0.77284458</v>
      </c>
      <c r="BH427" s="447">
        <v>19.367000000000001</v>
      </c>
      <c r="BI427" s="450">
        <v>1.0676699999999999</v>
      </c>
      <c r="BJ427" s="10"/>
    </row>
    <row r="428" spans="1:62" ht="12" customHeight="1" x14ac:dyDescent="0.45">
      <c r="A428" s="761"/>
      <c r="B428" s="832" t="s">
        <v>66</v>
      </c>
      <c r="C428" s="353" t="s">
        <v>59</v>
      </c>
      <c r="D428" s="451">
        <v>255.53541594000001</v>
      </c>
      <c r="E428" s="451">
        <v>32.259749919999997</v>
      </c>
      <c r="F428" s="452">
        <v>6.4409999999999998</v>
      </c>
      <c r="G428" s="455"/>
      <c r="H428" s="451">
        <v>77.72400098</v>
      </c>
      <c r="I428" s="451">
        <v>12.79161875</v>
      </c>
      <c r="J428" s="452">
        <v>8.3970000000000002</v>
      </c>
      <c r="K428" s="452">
        <v>30.416139999999999</v>
      </c>
      <c r="L428" s="453"/>
      <c r="M428" s="451">
        <v>181.32801587</v>
      </c>
      <c r="N428" s="451">
        <v>24.205678209999999</v>
      </c>
      <c r="O428" s="452">
        <v>6.8109999999999999</v>
      </c>
      <c r="P428" s="452">
        <v>70.960030000000003</v>
      </c>
      <c r="Q428" s="453"/>
      <c r="R428" s="451">
        <v>231.85825821</v>
      </c>
      <c r="S428" s="451">
        <v>28.828371579999999</v>
      </c>
      <c r="T428" s="452">
        <v>6.3439999999999994</v>
      </c>
      <c r="U428" s="452">
        <v>90.734300000000005</v>
      </c>
      <c r="V428" s="453"/>
      <c r="W428" s="451">
        <v>85.497065079999999</v>
      </c>
      <c r="X428" s="451">
        <v>12.51537896</v>
      </c>
      <c r="Y428" s="452">
        <v>7.4690000000000003</v>
      </c>
      <c r="Z428" s="452">
        <v>33.458010000000002</v>
      </c>
      <c r="AA428" s="453"/>
      <c r="AB428" s="451">
        <v>192.46814911999999</v>
      </c>
      <c r="AC428" s="451">
        <v>23.88670991</v>
      </c>
      <c r="AD428" s="452">
        <v>6.3319999999999999</v>
      </c>
      <c r="AE428" s="452">
        <v>75.319559999999996</v>
      </c>
      <c r="AF428" s="453"/>
      <c r="AG428" s="451">
        <v>23.149179459999999</v>
      </c>
      <c r="AH428" s="451">
        <v>4.7152132</v>
      </c>
      <c r="AI428" s="452">
        <v>10.391999999999999</v>
      </c>
      <c r="AJ428" s="452">
        <f t="shared" si="3"/>
        <v>12.027537837217396</v>
      </c>
      <c r="AK428" s="453"/>
      <c r="AL428" s="451">
        <v>169.43735464</v>
      </c>
      <c r="AM428" s="451">
        <v>21.72476528</v>
      </c>
      <c r="AN428" s="452">
        <v>6.5420000000000007</v>
      </c>
      <c r="AO428" s="452">
        <f t="shared" si="4"/>
        <v>88.033971030894691</v>
      </c>
      <c r="AP428" s="453"/>
      <c r="AQ428" s="451">
        <v>0.11838498</v>
      </c>
      <c r="AR428" s="451">
        <v>0.23297165</v>
      </c>
      <c r="AS428" s="452">
        <v>100</v>
      </c>
      <c r="AT428" s="452">
        <f t="shared" si="5"/>
        <v>6.1508868112089221E-2</v>
      </c>
      <c r="AU428" s="453"/>
      <c r="AV428" s="451">
        <v>42.12840198</v>
      </c>
      <c r="AW428" s="451">
        <v>7.7879958299999998</v>
      </c>
      <c r="AX428" s="452">
        <v>9.4320000000000004</v>
      </c>
      <c r="AY428" s="452">
        <v>16.486329999999999</v>
      </c>
      <c r="AZ428" s="453"/>
      <c r="BA428" s="451">
        <v>49.24697905</v>
      </c>
      <c r="BB428" s="451">
        <v>9.0762378300000002</v>
      </c>
      <c r="BC428" s="452">
        <v>9.4030000000000005</v>
      </c>
      <c r="BD428" s="452">
        <v>19.272079999999999</v>
      </c>
      <c r="BE428" s="453"/>
      <c r="BF428" s="451">
        <v>4.4969226099999995</v>
      </c>
      <c r="BG428" s="451">
        <v>1.5466766600000001</v>
      </c>
      <c r="BH428" s="452">
        <v>17.547999999999998</v>
      </c>
      <c r="BI428" s="454">
        <v>1.7598</v>
      </c>
      <c r="BJ428" s="10"/>
    </row>
    <row r="429" spans="1:62" ht="12" customHeight="1" x14ac:dyDescent="0.45">
      <c r="A429" s="761"/>
      <c r="B429" s="832"/>
      <c r="C429" s="353" t="s">
        <v>133</v>
      </c>
      <c r="D429" s="451">
        <v>123.15402229999999</v>
      </c>
      <c r="E429" s="451">
        <v>17.024986649999999</v>
      </c>
      <c r="F429" s="452">
        <v>7.0529999999999999</v>
      </c>
      <c r="G429" s="455"/>
      <c r="H429" s="451">
        <v>38.126768140000003</v>
      </c>
      <c r="I429" s="451">
        <v>6.9525404599999998</v>
      </c>
      <c r="J429" s="452">
        <v>9.3040000000000003</v>
      </c>
      <c r="K429" s="452">
        <v>30.95861</v>
      </c>
      <c r="L429" s="453"/>
      <c r="M429" s="451">
        <v>86.122249569999994</v>
      </c>
      <c r="N429" s="451">
        <v>12.55393424</v>
      </c>
      <c r="O429" s="452">
        <v>7.4370000000000003</v>
      </c>
      <c r="P429" s="452">
        <v>69.930520000000001</v>
      </c>
      <c r="Q429" s="453"/>
      <c r="R429" s="451">
        <v>109.93609456999999</v>
      </c>
      <c r="S429" s="451">
        <v>14.86418288</v>
      </c>
      <c r="T429" s="452">
        <v>6.8979999999999997</v>
      </c>
      <c r="U429" s="452">
        <v>89.267160000000004</v>
      </c>
      <c r="V429" s="453"/>
      <c r="W429" s="451">
        <v>39.98189996</v>
      </c>
      <c r="X429" s="451">
        <v>6.5266133499999999</v>
      </c>
      <c r="Y429" s="452">
        <v>8.3290000000000006</v>
      </c>
      <c r="Z429" s="452">
        <v>32.464959999999998</v>
      </c>
      <c r="AA429" s="453"/>
      <c r="AB429" s="451">
        <v>89.485068269999999</v>
      </c>
      <c r="AC429" s="451">
        <v>11.994204480000001</v>
      </c>
      <c r="AD429" s="452">
        <v>6.8390000000000004</v>
      </c>
      <c r="AE429" s="452">
        <v>72.661100000000005</v>
      </c>
      <c r="AF429" s="453"/>
      <c r="AG429" s="451">
        <v>11.753286729999999</v>
      </c>
      <c r="AH429" s="451">
        <v>2.7335251299999999</v>
      </c>
      <c r="AI429" s="452">
        <v>11.866</v>
      </c>
      <c r="AJ429" s="452">
        <f t="shared" si="3"/>
        <v>13.13435521391931</v>
      </c>
      <c r="AK429" s="453"/>
      <c r="AL429" s="451">
        <v>77.850166520000002</v>
      </c>
      <c r="AM429" s="451">
        <v>10.848121600000001</v>
      </c>
      <c r="AN429" s="452">
        <v>7.109</v>
      </c>
      <c r="AO429" s="452">
        <f t="shared" si="4"/>
        <v>86.997940578315877</v>
      </c>
      <c r="AP429" s="453"/>
      <c r="AQ429" s="451">
        <v>0.11838498</v>
      </c>
      <c r="AR429" s="451">
        <v>0.23297165</v>
      </c>
      <c r="AS429" s="452">
        <v>100</v>
      </c>
      <c r="AT429" s="452">
        <f t="shared" si="5"/>
        <v>0.13229579223519319</v>
      </c>
      <c r="AU429" s="453"/>
      <c r="AV429" s="451">
        <v>21.202603709999998</v>
      </c>
      <c r="AW429" s="451">
        <v>4.5878005499999999</v>
      </c>
      <c r="AX429" s="452">
        <v>11.04</v>
      </c>
      <c r="AY429" s="452">
        <v>17.216329999999999</v>
      </c>
      <c r="AZ429" s="453"/>
      <c r="BA429" s="451">
        <v>23.49410645</v>
      </c>
      <c r="BB429" s="451">
        <v>5.0378302000000001</v>
      </c>
      <c r="BC429" s="452">
        <v>10.94</v>
      </c>
      <c r="BD429" s="452">
        <v>19.077010000000001</v>
      </c>
      <c r="BE429" s="453"/>
      <c r="BF429" s="451">
        <v>2.7105197400000001</v>
      </c>
      <c r="BG429" s="451">
        <v>1.11898013</v>
      </c>
      <c r="BH429" s="452">
        <v>21.063000000000002</v>
      </c>
      <c r="BI429" s="454">
        <v>2.20092</v>
      </c>
      <c r="BJ429" s="10"/>
    </row>
    <row r="430" spans="1:62" ht="12" customHeight="1" x14ac:dyDescent="0.45">
      <c r="A430" s="761"/>
      <c r="B430" s="832"/>
      <c r="C430" s="353" t="s">
        <v>134</v>
      </c>
      <c r="D430" s="451">
        <v>132.38139364</v>
      </c>
      <c r="E430" s="451">
        <v>16.009298559999998</v>
      </c>
      <c r="F430" s="452">
        <v>6.17</v>
      </c>
      <c r="G430" s="455"/>
      <c r="H430" s="451">
        <v>39.597232830000003</v>
      </c>
      <c r="I430" s="451">
        <v>6.6239575400000001</v>
      </c>
      <c r="J430" s="452">
        <v>8.5350000000000001</v>
      </c>
      <c r="K430" s="452">
        <v>29.911480000000001</v>
      </c>
      <c r="L430" s="453"/>
      <c r="M430" s="451">
        <v>95.205766300000008</v>
      </c>
      <c r="N430" s="451">
        <v>12.34671271</v>
      </c>
      <c r="O430" s="452">
        <v>6.6170000000000009</v>
      </c>
      <c r="P430" s="452">
        <v>71.917789999999997</v>
      </c>
      <c r="Q430" s="453"/>
      <c r="R430" s="451">
        <v>121.92216363999999</v>
      </c>
      <c r="S430" s="451">
        <v>14.669213299999999</v>
      </c>
      <c r="T430" s="452">
        <v>6.1390000000000002</v>
      </c>
      <c r="U430" s="452">
        <v>92.099170000000001</v>
      </c>
      <c r="V430" s="453"/>
      <c r="W430" s="451">
        <v>45.515165119999999</v>
      </c>
      <c r="X430" s="451">
        <v>6.6293598000000005</v>
      </c>
      <c r="Y430" s="452">
        <v>7.431</v>
      </c>
      <c r="Z430" s="452">
        <v>34.381839999999997</v>
      </c>
      <c r="AA430" s="453"/>
      <c r="AB430" s="451">
        <v>102.98308084999999</v>
      </c>
      <c r="AC430" s="451">
        <v>12.442314290000001</v>
      </c>
      <c r="AD430" s="452">
        <v>6.1639999999999997</v>
      </c>
      <c r="AE430" s="452">
        <v>77.792720000000003</v>
      </c>
      <c r="AF430" s="453"/>
      <c r="AG430" s="451">
        <v>11.39589273</v>
      </c>
      <c r="AH430" s="451">
        <v>2.4446879100000003</v>
      </c>
      <c r="AI430" s="452">
        <v>10.945</v>
      </c>
      <c r="AJ430" s="452">
        <f t="shared" si="3"/>
        <v>11.065791230890332</v>
      </c>
      <c r="AK430" s="453"/>
      <c r="AL430" s="451">
        <v>91.587188120000008</v>
      </c>
      <c r="AM430" s="451">
        <v>11.432062309999999</v>
      </c>
      <c r="AN430" s="452">
        <v>6.3680000000000003</v>
      </c>
      <c r="AO430" s="452">
        <f t="shared" si="4"/>
        <v>88.934208769109674</v>
      </c>
      <c r="AP430" s="453"/>
      <c r="AQ430" s="451">
        <v>0</v>
      </c>
      <c r="AR430" s="451">
        <v>0</v>
      </c>
      <c r="AS430" s="452" t="s">
        <v>69</v>
      </c>
      <c r="AT430" s="452">
        <f t="shared" si="5"/>
        <v>0</v>
      </c>
      <c r="AU430" s="453"/>
      <c r="AV430" s="451">
        <v>20.925798269999998</v>
      </c>
      <c r="AW430" s="451">
        <v>3.9420154000000003</v>
      </c>
      <c r="AX430" s="452">
        <v>9.6110000000000007</v>
      </c>
      <c r="AY430" s="452">
        <v>15.8072</v>
      </c>
      <c r="AZ430" s="453"/>
      <c r="BA430" s="451">
        <v>25.7528726</v>
      </c>
      <c r="BB430" s="451">
        <v>4.8645872200000007</v>
      </c>
      <c r="BC430" s="452">
        <v>9.6370000000000005</v>
      </c>
      <c r="BD430" s="452">
        <v>19.45354</v>
      </c>
      <c r="BE430" s="453"/>
      <c r="BF430" s="451">
        <v>1.7864028699999999</v>
      </c>
      <c r="BG430" s="451">
        <v>0.74047848999999999</v>
      </c>
      <c r="BH430" s="452">
        <v>21.148</v>
      </c>
      <c r="BI430" s="454">
        <v>1.34944</v>
      </c>
      <c r="BJ430" s="10"/>
    </row>
    <row r="431" spans="1:62" ht="12" customHeight="1" x14ac:dyDescent="0.45">
      <c r="A431" s="761"/>
      <c r="B431" s="831" t="s">
        <v>67</v>
      </c>
      <c r="C431" s="352" t="s">
        <v>59</v>
      </c>
      <c r="D431" s="446">
        <v>128.93559314999999</v>
      </c>
      <c r="E431" s="446">
        <v>20.62422849</v>
      </c>
      <c r="F431" s="447">
        <v>8.1609999999999996</v>
      </c>
      <c r="G431" s="456"/>
      <c r="H431" s="446">
        <v>12.71261127</v>
      </c>
      <c r="I431" s="446">
        <v>3.4429777499999998</v>
      </c>
      <c r="J431" s="447">
        <v>13.818</v>
      </c>
      <c r="K431" s="447">
        <v>9.8596599999999999</v>
      </c>
      <c r="L431" s="448"/>
      <c r="M431" s="446">
        <v>62.429976609999997</v>
      </c>
      <c r="N431" s="446">
        <v>12.491872260000001</v>
      </c>
      <c r="O431" s="447">
        <v>10.209</v>
      </c>
      <c r="P431" s="447">
        <v>48.419510000000002</v>
      </c>
      <c r="Q431" s="448"/>
      <c r="R431" s="446">
        <v>103.80697762999999</v>
      </c>
      <c r="S431" s="446">
        <v>17.345268130000001</v>
      </c>
      <c r="T431" s="447">
        <v>8.5250000000000004</v>
      </c>
      <c r="U431" s="447">
        <v>80.510720000000006</v>
      </c>
      <c r="V431" s="448"/>
      <c r="W431" s="446">
        <v>56.438405290000006</v>
      </c>
      <c r="X431" s="446">
        <v>11.2268264</v>
      </c>
      <c r="Y431" s="447">
        <v>10.148999999999999</v>
      </c>
      <c r="Z431" s="447">
        <v>43.772559999999999</v>
      </c>
      <c r="AA431" s="448"/>
      <c r="AB431" s="446">
        <v>76.273985760000002</v>
      </c>
      <c r="AC431" s="446">
        <v>12.55391431</v>
      </c>
      <c r="AD431" s="447">
        <v>8.3970000000000002</v>
      </c>
      <c r="AE431" s="447">
        <v>59.156660000000002</v>
      </c>
      <c r="AF431" s="448"/>
      <c r="AG431" s="446">
        <v>16.007259850000001</v>
      </c>
      <c r="AH431" s="446">
        <v>3.2263095600000002</v>
      </c>
      <c r="AI431" s="447">
        <v>10.283000000000001</v>
      </c>
      <c r="AJ431" s="447">
        <f t="shared" si="3"/>
        <v>20.986525996383172</v>
      </c>
      <c r="AK431" s="448"/>
      <c r="AL431" s="446">
        <v>60.407150099999996</v>
      </c>
      <c r="AM431" s="446">
        <v>10.323302999999999</v>
      </c>
      <c r="AN431" s="447">
        <v>8.7190000000000012</v>
      </c>
      <c r="AO431" s="447">
        <f t="shared" si="4"/>
        <v>79.197578962340032</v>
      </c>
      <c r="AP431" s="448"/>
      <c r="AQ431" s="446">
        <v>0.14042418000000001</v>
      </c>
      <c r="AR431" s="446">
        <v>0.11985534</v>
      </c>
      <c r="AS431" s="447">
        <v>43.547000000000004</v>
      </c>
      <c r="AT431" s="447">
        <f t="shared" si="5"/>
        <v>0.18410494561258653</v>
      </c>
      <c r="AU431" s="448"/>
      <c r="AV431" s="446">
        <v>6.0680609400000005</v>
      </c>
      <c r="AW431" s="446">
        <v>2.0821557099999999</v>
      </c>
      <c r="AX431" s="447">
        <v>17.507000000000001</v>
      </c>
      <c r="AY431" s="447">
        <v>4.70627</v>
      </c>
      <c r="AZ431" s="448"/>
      <c r="BA431" s="446">
        <v>7.74954695</v>
      </c>
      <c r="BB431" s="446">
        <v>2.45152591</v>
      </c>
      <c r="BC431" s="447">
        <v>16.14</v>
      </c>
      <c r="BD431" s="447">
        <v>6.0103999999999997</v>
      </c>
      <c r="BE431" s="448"/>
      <c r="BF431" s="446">
        <v>0.70949757000000002</v>
      </c>
      <c r="BG431" s="446">
        <v>0.51615903000000007</v>
      </c>
      <c r="BH431" s="447">
        <v>37.116999999999997</v>
      </c>
      <c r="BI431" s="450">
        <v>0.55027000000000004</v>
      </c>
      <c r="BJ431" s="10"/>
    </row>
    <row r="432" spans="1:62" ht="12" customHeight="1" x14ac:dyDescent="0.45">
      <c r="A432" s="761"/>
      <c r="B432" s="831"/>
      <c r="C432" s="352" t="s">
        <v>133</v>
      </c>
      <c r="D432" s="446">
        <v>70.623202480000003</v>
      </c>
      <c r="E432" s="446">
        <v>11.345667049999999</v>
      </c>
      <c r="F432" s="447">
        <v>8.1959999999999997</v>
      </c>
      <c r="G432" s="456"/>
      <c r="H432" s="446">
        <v>6.45715781</v>
      </c>
      <c r="I432" s="446">
        <v>1.9348120799999999</v>
      </c>
      <c r="J432" s="447">
        <v>15.287999999999998</v>
      </c>
      <c r="K432" s="447">
        <v>9.1431100000000001</v>
      </c>
      <c r="L432" s="448"/>
      <c r="M432" s="446">
        <v>32.065500880000002</v>
      </c>
      <c r="N432" s="446">
        <v>6.8239781700000002</v>
      </c>
      <c r="O432" s="447">
        <v>10.857999999999999</v>
      </c>
      <c r="P432" s="447">
        <v>45.40363</v>
      </c>
      <c r="Q432" s="448"/>
      <c r="R432" s="446">
        <v>54.6520169</v>
      </c>
      <c r="S432" s="446">
        <v>9.2456134399999996</v>
      </c>
      <c r="T432" s="447">
        <v>8.6310000000000002</v>
      </c>
      <c r="U432" s="447">
        <v>77.385360000000006</v>
      </c>
      <c r="V432" s="448"/>
      <c r="W432" s="446">
        <v>30.139524259999998</v>
      </c>
      <c r="X432" s="446">
        <v>6.1688040300000004</v>
      </c>
      <c r="Y432" s="447">
        <v>10.443</v>
      </c>
      <c r="Z432" s="447">
        <v>42.676519999999996</v>
      </c>
      <c r="AA432" s="448"/>
      <c r="AB432" s="446">
        <v>41.298581890000001</v>
      </c>
      <c r="AC432" s="446">
        <v>6.7882499699999999</v>
      </c>
      <c r="AD432" s="447">
        <v>8.386000000000001</v>
      </c>
      <c r="AE432" s="447">
        <v>58.477359999999997</v>
      </c>
      <c r="AF432" s="448"/>
      <c r="AG432" s="446">
        <v>10.43149835</v>
      </c>
      <c r="AH432" s="446">
        <v>2.1628502300000001</v>
      </c>
      <c r="AI432" s="447">
        <v>10.577999999999999</v>
      </c>
      <c r="AJ432" s="447">
        <f t="shared" si="3"/>
        <v>25.258732558383251</v>
      </c>
      <c r="AK432" s="448"/>
      <c r="AL432" s="446">
        <v>31.00750773</v>
      </c>
      <c r="AM432" s="446">
        <v>5.4226845400000006</v>
      </c>
      <c r="AN432" s="447">
        <v>8.923</v>
      </c>
      <c r="AO432" s="447">
        <f t="shared" si="4"/>
        <v>75.081289262157753</v>
      </c>
      <c r="AP432" s="448"/>
      <c r="AQ432" s="446">
        <v>0.14042418000000001</v>
      </c>
      <c r="AR432" s="446">
        <v>0.11985534</v>
      </c>
      <c r="AS432" s="447">
        <v>43.547000000000004</v>
      </c>
      <c r="AT432" s="447">
        <f t="shared" si="5"/>
        <v>0.34002179632710872</v>
      </c>
      <c r="AU432" s="448"/>
      <c r="AV432" s="446">
        <v>3.3430603000000003</v>
      </c>
      <c r="AW432" s="446">
        <v>1.2994927000000001</v>
      </c>
      <c r="AX432" s="447">
        <v>19.832000000000001</v>
      </c>
      <c r="AY432" s="447">
        <v>4.7336600000000004</v>
      </c>
      <c r="AZ432" s="448"/>
      <c r="BA432" s="446">
        <v>3.84038814</v>
      </c>
      <c r="BB432" s="446">
        <v>1.4148359100000001</v>
      </c>
      <c r="BC432" s="447">
        <v>18.795999999999999</v>
      </c>
      <c r="BD432" s="447">
        <v>5.4378599999999997</v>
      </c>
      <c r="BE432" s="448"/>
      <c r="BF432" s="446">
        <v>0.45992761000000004</v>
      </c>
      <c r="BG432" s="446">
        <v>0.46918343000000001</v>
      </c>
      <c r="BH432" s="447">
        <v>52.046999999999997</v>
      </c>
      <c r="BI432" s="450">
        <v>0.65124000000000004</v>
      </c>
      <c r="BJ432" s="10"/>
    </row>
    <row r="433" spans="1:62" ht="12" customHeight="1" x14ac:dyDescent="0.45">
      <c r="A433" s="762"/>
      <c r="B433" s="833"/>
      <c r="C433" s="354" t="s">
        <v>134</v>
      </c>
      <c r="D433" s="457">
        <v>58.312390669999999</v>
      </c>
      <c r="E433" s="457">
        <v>9.6597684800000003</v>
      </c>
      <c r="F433" s="458">
        <v>8.452</v>
      </c>
      <c r="G433" s="459"/>
      <c r="H433" s="457">
        <v>6.25545346</v>
      </c>
      <c r="I433" s="457">
        <v>1.7578875599999999</v>
      </c>
      <c r="J433" s="458">
        <v>14.338000000000001</v>
      </c>
      <c r="K433" s="458">
        <v>10.72749</v>
      </c>
      <c r="L433" s="460"/>
      <c r="M433" s="457">
        <v>30.364475729999999</v>
      </c>
      <c r="N433" s="457">
        <v>6.1468336600000004</v>
      </c>
      <c r="O433" s="458">
        <v>10.327999999999999</v>
      </c>
      <c r="P433" s="458">
        <v>52.07208</v>
      </c>
      <c r="Q433" s="460"/>
      <c r="R433" s="457">
        <v>49.154960729999999</v>
      </c>
      <c r="S433" s="457">
        <v>8.4989602299999998</v>
      </c>
      <c r="T433" s="458">
        <v>8.8209999999999997</v>
      </c>
      <c r="U433" s="458">
        <v>84.295910000000006</v>
      </c>
      <c r="V433" s="460"/>
      <c r="W433" s="457">
        <v>26.29888103</v>
      </c>
      <c r="X433" s="457">
        <v>5.4759815200000004</v>
      </c>
      <c r="Y433" s="458">
        <v>10.624000000000001</v>
      </c>
      <c r="Z433" s="458">
        <v>45.099989999999998</v>
      </c>
      <c r="AA433" s="460"/>
      <c r="AB433" s="457">
        <v>34.975403870000001</v>
      </c>
      <c r="AC433" s="457">
        <v>6.1235302300000001</v>
      </c>
      <c r="AD433" s="458">
        <v>8.9329999999999998</v>
      </c>
      <c r="AE433" s="458">
        <v>59.979370000000003</v>
      </c>
      <c r="AF433" s="460"/>
      <c r="AG433" s="457">
        <v>5.5757614999999996</v>
      </c>
      <c r="AH433" s="457">
        <v>1.4190159900000001</v>
      </c>
      <c r="AI433" s="458">
        <v>12.984999999999999</v>
      </c>
      <c r="AJ433" s="458">
        <f t="shared" si="3"/>
        <v>15.94195029376797</v>
      </c>
      <c r="AK433" s="460"/>
      <c r="AL433" s="457">
        <v>29.399642370000002</v>
      </c>
      <c r="AM433" s="457">
        <v>5.2747661799999994</v>
      </c>
      <c r="AN433" s="458">
        <v>9.1539999999999999</v>
      </c>
      <c r="AO433" s="458">
        <f t="shared" si="4"/>
        <v>84.058049706232026</v>
      </c>
      <c r="AP433" s="460"/>
      <c r="AQ433" s="457">
        <v>0</v>
      </c>
      <c r="AR433" s="457">
        <v>0</v>
      </c>
      <c r="AS433" s="458" t="s">
        <v>69</v>
      </c>
      <c r="AT433" s="458">
        <f t="shared" si="5"/>
        <v>0</v>
      </c>
      <c r="AU433" s="460"/>
      <c r="AV433" s="457">
        <v>2.7250006400000002</v>
      </c>
      <c r="AW433" s="457">
        <v>0.94570696999999992</v>
      </c>
      <c r="AX433" s="458">
        <v>17.707000000000001</v>
      </c>
      <c r="AY433" s="458">
        <v>4.6731100000000003</v>
      </c>
      <c r="AZ433" s="460"/>
      <c r="BA433" s="457">
        <v>3.9091588100000001</v>
      </c>
      <c r="BB433" s="457">
        <v>1.3031383400000001</v>
      </c>
      <c r="BC433" s="458">
        <v>17.008000000000003</v>
      </c>
      <c r="BD433" s="458">
        <v>6.7038200000000003</v>
      </c>
      <c r="BE433" s="460"/>
      <c r="BF433" s="457">
        <v>0.24956996000000001</v>
      </c>
      <c r="BG433" s="457">
        <v>0.22753108</v>
      </c>
      <c r="BH433" s="458">
        <v>46.515000000000001</v>
      </c>
      <c r="BI433" s="461">
        <v>0.42798999999999998</v>
      </c>
      <c r="BJ433" s="10"/>
    </row>
    <row r="434" spans="1:62" ht="12" customHeight="1" x14ac:dyDescent="0.45">
      <c r="A434" s="757" t="s">
        <v>78</v>
      </c>
      <c r="B434" s="830" t="s">
        <v>255</v>
      </c>
      <c r="C434" s="352" t="s">
        <v>59</v>
      </c>
      <c r="D434" s="446">
        <v>407.66107119999998</v>
      </c>
      <c r="E434" s="446">
        <v>14.62723851</v>
      </c>
      <c r="F434" s="447">
        <v>1.831</v>
      </c>
      <c r="G434" s="456"/>
      <c r="H434" s="446">
        <v>130.61129116999999</v>
      </c>
      <c r="I434" s="446">
        <v>10.022076049999999</v>
      </c>
      <c r="J434" s="447">
        <v>3.9149999999999996</v>
      </c>
      <c r="K434" s="447">
        <v>32.039189999999998</v>
      </c>
      <c r="L434" s="448"/>
      <c r="M434" s="446">
        <v>300.39059743999996</v>
      </c>
      <c r="N434" s="446">
        <v>13.350273189999999</v>
      </c>
      <c r="O434" s="447">
        <v>2.2679999999999998</v>
      </c>
      <c r="P434" s="447">
        <v>73.686359999999993</v>
      </c>
      <c r="Q434" s="448"/>
      <c r="R434" s="446">
        <v>370.64032491</v>
      </c>
      <c r="S434" s="446">
        <v>14.09104855</v>
      </c>
      <c r="T434" s="447">
        <v>1.94</v>
      </c>
      <c r="U434" s="447">
        <v>90.91874</v>
      </c>
      <c r="V434" s="448"/>
      <c r="W434" s="446">
        <v>134.93106632999999</v>
      </c>
      <c r="X434" s="446">
        <v>9.7344828799999998</v>
      </c>
      <c r="Y434" s="447">
        <v>3.681</v>
      </c>
      <c r="Z434" s="447">
        <v>33.098840000000003</v>
      </c>
      <c r="AA434" s="448"/>
      <c r="AB434" s="446">
        <v>310.10398080000004</v>
      </c>
      <c r="AC434" s="446">
        <v>11.72200462</v>
      </c>
      <c r="AD434" s="447">
        <v>1.9290000000000003</v>
      </c>
      <c r="AE434" s="447">
        <v>76.069069999999996</v>
      </c>
      <c r="AF434" s="448"/>
      <c r="AG434" s="446">
        <v>35.355087640000001</v>
      </c>
      <c r="AH434" s="446">
        <v>4.1340840099999996</v>
      </c>
      <c r="AI434" s="447">
        <v>5.9660000000000002</v>
      </c>
      <c r="AJ434" s="447">
        <f t="shared" si="3"/>
        <v>11.401042820795675</v>
      </c>
      <c r="AK434" s="448"/>
      <c r="AL434" s="446">
        <v>274.82426084000002</v>
      </c>
      <c r="AM434" s="446">
        <v>11.789383519999999</v>
      </c>
      <c r="AN434" s="447">
        <v>2.1890000000000001</v>
      </c>
      <c r="AO434" s="447">
        <f t="shared" si="4"/>
        <v>88.623261181947385</v>
      </c>
      <c r="AP434" s="448"/>
      <c r="AQ434" s="446">
        <v>7.5367669999999998E-2</v>
      </c>
      <c r="AR434" s="446">
        <v>0.14688310000000002</v>
      </c>
      <c r="AS434" s="447">
        <v>99.433000000000007</v>
      </c>
      <c r="AT434" s="447">
        <f t="shared" si="5"/>
        <v>2.430399951834478E-2</v>
      </c>
      <c r="AU434" s="448"/>
      <c r="AV434" s="446">
        <v>77.293035930000002</v>
      </c>
      <c r="AW434" s="446">
        <v>7.8597487399999997</v>
      </c>
      <c r="AX434" s="447">
        <v>5.1880000000000006</v>
      </c>
      <c r="AY434" s="447">
        <v>18.96012</v>
      </c>
      <c r="AZ434" s="448"/>
      <c r="BA434" s="446">
        <v>75.390601939999996</v>
      </c>
      <c r="BB434" s="446">
        <v>7.6362175699999995</v>
      </c>
      <c r="BC434" s="447">
        <v>5.1679999999999993</v>
      </c>
      <c r="BD434" s="447">
        <v>18.493449999999999</v>
      </c>
      <c r="BE434" s="448"/>
      <c r="BF434" s="446">
        <v>12.08915081</v>
      </c>
      <c r="BG434" s="446">
        <v>2.2548700100000003</v>
      </c>
      <c r="BH434" s="447">
        <v>9.516</v>
      </c>
      <c r="BI434" s="450">
        <v>2.96549</v>
      </c>
      <c r="BJ434" s="10"/>
    </row>
    <row r="435" spans="1:62" ht="12" customHeight="1" x14ac:dyDescent="0.45">
      <c r="A435" s="758"/>
      <c r="B435" s="831"/>
      <c r="C435" s="352" t="s">
        <v>133</v>
      </c>
      <c r="D435" s="446">
        <v>204.91340352</v>
      </c>
      <c r="E435" s="446">
        <v>7.3756148399999999</v>
      </c>
      <c r="F435" s="447">
        <v>1.8360000000000001</v>
      </c>
      <c r="G435" s="456"/>
      <c r="H435" s="446">
        <v>65.00951517</v>
      </c>
      <c r="I435" s="446">
        <v>5.6746875799999996</v>
      </c>
      <c r="J435" s="447">
        <v>4.4540000000000006</v>
      </c>
      <c r="K435" s="447">
        <v>31.725359999999998</v>
      </c>
      <c r="L435" s="448"/>
      <c r="M435" s="446">
        <v>147.90414648000001</v>
      </c>
      <c r="N435" s="446">
        <v>6.8982987900000001</v>
      </c>
      <c r="O435" s="447">
        <v>2.3800000000000003</v>
      </c>
      <c r="P435" s="447">
        <v>72.178849999999997</v>
      </c>
      <c r="Q435" s="448"/>
      <c r="R435" s="446">
        <v>185.11036996000001</v>
      </c>
      <c r="S435" s="446">
        <v>7.1194045599999995</v>
      </c>
      <c r="T435" s="447">
        <v>1.9619999999999997</v>
      </c>
      <c r="U435" s="447">
        <v>90.335899999999995</v>
      </c>
      <c r="V435" s="448"/>
      <c r="W435" s="446">
        <v>70.843497140000011</v>
      </c>
      <c r="X435" s="446">
        <v>5.7180716700000005</v>
      </c>
      <c r="Y435" s="447">
        <v>4.1180000000000003</v>
      </c>
      <c r="Z435" s="447">
        <v>34.572409999999998</v>
      </c>
      <c r="AA435" s="448"/>
      <c r="AB435" s="446">
        <v>154.13044042999999</v>
      </c>
      <c r="AC435" s="446">
        <v>5.80170897</v>
      </c>
      <c r="AD435" s="447">
        <v>1.92</v>
      </c>
      <c r="AE435" s="447">
        <v>75.217349999999996</v>
      </c>
      <c r="AF435" s="448"/>
      <c r="AG435" s="446">
        <v>18.572547009999997</v>
      </c>
      <c r="AH435" s="446">
        <v>2.4209119000000001</v>
      </c>
      <c r="AI435" s="447">
        <v>6.65</v>
      </c>
      <c r="AJ435" s="447">
        <f t="shared" si="3"/>
        <v>12.049889014905474</v>
      </c>
      <c r="AK435" s="448"/>
      <c r="AL435" s="446">
        <v>135.55789342</v>
      </c>
      <c r="AM435" s="446">
        <v>5.9523939800000001</v>
      </c>
      <c r="AN435" s="447">
        <v>2.2399999999999998</v>
      </c>
      <c r="AO435" s="447">
        <f t="shared" si="4"/>
        <v>87.950110985094526</v>
      </c>
      <c r="AP435" s="448"/>
      <c r="AQ435" s="446">
        <v>0</v>
      </c>
      <c r="AR435" s="446">
        <v>0</v>
      </c>
      <c r="AS435" s="447" t="s">
        <v>69</v>
      </c>
      <c r="AT435" s="447">
        <f t="shared" si="5"/>
        <v>0</v>
      </c>
      <c r="AU435" s="448"/>
      <c r="AV435" s="446">
        <v>37.500560159999999</v>
      </c>
      <c r="AW435" s="446">
        <v>4.6135666199999994</v>
      </c>
      <c r="AX435" s="447">
        <v>6.277000000000001</v>
      </c>
      <c r="AY435" s="447">
        <v>18.300689999999999</v>
      </c>
      <c r="AZ435" s="448"/>
      <c r="BA435" s="446">
        <v>38.5402725</v>
      </c>
      <c r="BB435" s="446">
        <v>4.38084103</v>
      </c>
      <c r="BC435" s="447">
        <v>5.7990000000000004</v>
      </c>
      <c r="BD435" s="447">
        <v>18.80808</v>
      </c>
      <c r="BE435" s="448"/>
      <c r="BF435" s="446">
        <v>6.7910390799999991</v>
      </c>
      <c r="BG435" s="446">
        <v>1.73339193</v>
      </c>
      <c r="BH435" s="447">
        <v>13.023000000000001</v>
      </c>
      <c r="BI435" s="450">
        <v>3.3140999999999998</v>
      </c>
      <c r="BJ435" s="10"/>
    </row>
    <row r="436" spans="1:62" ht="12" customHeight="1" x14ac:dyDescent="0.45">
      <c r="A436" s="758"/>
      <c r="B436" s="831"/>
      <c r="C436" s="352" t="s">
        <v>134</v>
      </c>
      <c r="D436" s="446">
        <v>202.74766768000001</v>
      </c>
      <c r="E436" s="446">
        <v>7.94635319</v>
      </c>
      <c r="F436" s="447">
        <v>2</v>
      </c>
      <c r="G436" s="456"/>
      <c r="H436" s="446">
        <v>65.601776000000001</v>
      </c>
      <c r="I436" s="446">
        <v>5.5341297899999997</v>
      </c>
      <c r="J436" s="447">
        <v>4.3040000000000003</v>
      </c>
      <c r="K436" s="447">
        <v>32.356369999999998</v>
      </c>
      <c r="L436" s="448"/>
      <c r="M436" s="446">
        <v>152.48645095999998</v>
      </c>
      <c r="N436" s="446">
        <v>7.4761588100000003</v>
      </c>
      <c r="O436" s="447">
        <v>2.5009999999999999</v>
      </c>
      <c r="P436" s="447">
        <v>75.209969999999998</v>
      </c>
      <c r="Q436" s="448"/>
      <c r="R436" s="446">
        <v>185.52995495000002</v>
      </c>
      <c r="S436" s="446">
        <v>7.8151238899999997</v>
      </c>
      <c r="T436" s="447">
        <v>2.149</v>
      </c>
      <c r="U436" s="447">
        <v>91.507810000000006</v>
      </c>
      <c r="V436" s="448"/>
      <c r="W436" s="446">
        <v>64.087569200000004</v>
      </c>
      <c r="X436" s="446">
        <v>5.1648947700000001</v>
      </c>
      <c r="Y436" s="447">
        <v>4.1120000000000001</v>
      </c>
      <c r="Z436" s="447">
        <v>31.60952</v>
      </c>
      <c r="AA436" s="448"/>
      <c r="AB436" s="446">
        <v>155.97354036999999</v>
      </c>
      <c r="AC436" s="446">
        <v>6.7372103500000007</v>
      </c>
      <c r="AD436" s="447">
        <v>2.2040000000000002</v>
      </c>
      <c r="AE436" s="447">
        <v>76.929879999999997</v>
      </c>
      <c r="AF436" s="448"/>
      <c r="AG436" s="446">
        <v>16.782540619999999</v>
      </c>
      <c r="AH436" s="446">
        <v>2.7683405400000001</v>
      </c>
      <c r="AI436" s="447">
        <v>8.4160000000000004</v>
      </c>
      <c r="AJ436" s="447">
        <f t="shared" si="3"/>
        <v>10.75986387190321</v>
      </c>
      <c r="AK436" s="448"/>
      <c r="AL436" s="446">
        <v>139.26636741999999</v>
      </c>
      <c r="AM436" s="446">
        <v>6.7272851899999999</v>
      </c>
      <c r="AN436" s="447">
        <v>2.4649999999999999</v>
      </c>
      <c r="AO436" s="447">
        <f t="shared" si="4"/>
        <v>89.288456932908431</v>
      </c>
      <c r="AP436" s="448"/>
      <c r="AQ436" s="446">
        <v>7.5367669999999998E-2</v>
      </c>
      <c r="AR436" s="446">
        <v>0.14688310000000002</v>
      </c>
      <c r="AS436" s="447">
        <v>99.433000000000007</v>
      </c>
      <c r="AT436" s="447">
        <f t="shared" si="5"/>
        <v>4.8320804811644989E-2</v>
      </c>
      <c r="AU436" s="448"/>
      <c r="AV436" s="446">
        <v>39.792475769999996</v>
      </c>
      <c r="AW436" s="446">
        <v>4.4407166399999998</v>
      </c>
      <c r="AX436" s="447">
        <v>5.694</v>
      </c>
      <c r="AY436" s="447">
        <v>19.6266</v>
      </c>
      <c r="AZ436" s="448"/>
      <c r="BA436" s="446">
        <v>36.850329440000003</v>
      </c>
      <c r="BB436" s="446">
        <v>4.0779046499999998</v>
      </c>
      <c r="BC436" s="447">
        <v>5.6459999999999999</v>
      </c>
      <c r="BD436" s="447">
        <v>18.175460000000001</v>
      </c>
      <c r="BE436" s="448"/>
      <c r="BF436" s="446">
        <v>5.2981117299999996</v>
      </c>
      <c r="BG436" s="446">
        <v>1.35988182</v>
      </c>
      <c r="BH436" s="447">
        <v>13.096</v>
      </c>
      <c r="BI436" s="450">
        <v>2.6131600000000001</v>
      </c>
      <c r="BJ436" s="10"/>
    </row>
    <row r="437" spans="1:62" ht="12" customHeight="1" x14ac:dyDescent="0.45">
      <c r="A437" s="758"/>
      <c r="B437" s="832" t="s">
        <v>66</v>
      </c>
      <c r="C437" s="353" t="s">
        <v>59</v>
      </c>
      <c r="D437" s="451">
        <v>295.48406838999995</v>
      </c>
      <c r="E437" s="451">
        <v>26.77517009</v>
      </c>
      <c r="F437" s="452">
        <v>4.6230000000000002</v>
      </c>
      <c r="G437" s="455"/>
      <c r="H437" s="451">
        <v>109.71035293999999</v>
      </c>
      <c r="I437" s="451">
        <v>11.746104040000001</v>
      </c>
      <c r="J437" s="452">
        <v>5.4619999999999997</v>
      </c>
      <c r="K437" s="452">
        <v>37.129019999999997</v>
      </c>
      <c r="L437" s="453"/>
      <c r="M437" s="451">
        <v>234.41141758999999</v>
      </c>
      <c r="N437" s="451">
        <v>21.003695230000002</v>
      </c>
      <c r="O437" s="452">
        <v>4.5720000000000001</v>
      </c>
      <c r="P437" s="452">
        <v>79.331320000000005</v>
      </c>
      <c r="Q437" s="453"/>
      <c r="R437" s="451">
        <v>276.16325803999996</v>
      </c>
      <c r="S437" s="451">
        <v>24.572499969999999</v>
      </c>
      <c r="T437" s="452">
        <v>4.54</v>
      </c>
      <c r="U437" s="452">
        <v>93.461299999999994</v>
      </c>
      <c r="V437" s="453"/>
      <c r="W437" s="451">
        <v>89.186805019999994</v>
      </c>
      <c r="X437" s="451">
        <v>11.32117238</v>
      </c>
      <c r="Y437" s="452">
        <v>6.476</v>
      </c>
      <c r="Z437" s="452">
        <v>30.18329</v>
      </c>
      <c r="AA437" s="453"/>
      <c r="AB437" s="451">
        <v>232.68725739999999</v>
      </c>
      <c r="AC437" s="451">
        <v>20.333457289999998</v>
      </c>
      <c r="AD437" s="452">
        <v>4.4580000000000002</v>
      </c>
      <c r="AE437" s="452">
        <v>78.747820000000004</v>
      </c>
      <c r="AF437" s="453"/>
      <c r="AG437" s="451">
        <v>18.619423989999998</v>
      </c>
      <c r="AH437" s="451">
        <v>3.8947886899999999</v>
      </c>
      <c r="AI437" s="452">
        <v>10.671999999999999</v>
      </c>
      <c r="AJ437" s="452">
        <f t="shared" si="3"/>
        <v>8.001909600916548</v>
      </c>
      <c r="AK437" s="453"/>
      <c r="AL437" s="451">
        <v>214.14320108999999</v>
      </c>
      <c r="AM437" s="451">
        <v>18.941541519999998</v>
      </c>
      <c r="AN437" s="452">
        <v>4.5129999999999999</v>
      </c>
      <c r="AO437" s="452">
        <f t="shared" si="4"/>
        <v>92.030480518268376</v>
      </c>
      <c r="AP437" s="453"/>
      <c r="AQ437" s="451">
        <v>7.5367669999999998E-2</v>
      </c>
      <c r="AR437" s="451">
        <v>0.14688310000000002</v>
      </c>
      <c r="AS437" s="452">
        <v>99.433000000000007</v>
      </c>
      <c r="AT437" s="452">
        <f t="shared" si="5"/>
        <v>3.2390114887313984E-2</v>
      </c>
      <c r="AU437" s="453"/>
      <c r="AV437" s="451">
        <v>65.231264780000004</v>
      </c>
      <c r="AW437" s="451">
        <v>8.5844349100000006</v>
      </c>
      <c r="AX437" s="452">
        <v>6.7140000000000004</v>
      </c>
      <c r="AY437" s="452">
        <v>22.076070000000001</v>
      </c>
      <c r="AZ437" s="453"/>
      <c r="BA437" s="451">
        <v>65.934980030000006</v>
      </c>
      <c r="BB437" s="451">
        <v>8.0713863099999994</v>
      </c>
      <c r="BC437" s="452">
        <v>6.2460000000000004</v>
      </c>
      <c r="BD437" s="452">
        <v>22.314229999999998</v>
      </c>
      <c r="BE437" s="453"/>
      <c r="BF437" s="451">
        <v>9.4818992899999994</v>
      </c>
      <c r="BG437" s="451">
        <v>2.18579693</v>
      </c>
      <c r="BH437" s="452">
        <v>11.761000000000001</v>
      </c>
      <c r="BI437" s="454">
        <v>3.2089400000000001</v>
      </c>
      <c r="BJ437" s="10"/>
    </row>
    <row r="438" spans="1:62" ht="12" customHeight="1" x14ac:dyDescent="0.45">
      <c r="A438" s="758"/>
      <c r="B438" s="832"/>
      <c r="C438" s="353" t="s">
        <v>133</v>
      </c>
      <c r="D438" s="451">
        <v>144.32582573000002</v>
      </c>
      <c r="E438" s="451">
        <v>13.815777300000001</v>
      </c>
      <c r="F438" s="452">
        <v>4.8840000000000003</v>
      </c>
      <c r="G438" s="455"/>
      <c r="H438" s="451">
        <v>53.809974860000004</v>
      </c>
      <c r="I438" s="451">
        <v>6.4621027700000004</v>
      </c>
      <c r="J438" s="452">
        <v>6.1269999999999998</v>
      </c>
      <c r="K438" s="452">
        <v>37.283679999999997</v>
      </c>
      <c r="L438" s="453"/>
      <c r="M438" s="451">
        <v>112.62520256000001</v>
      </c>
      <c r="N438" s="451">
        <v>10.74506791</v>
      </c>
      <c r="O438" s="452">
        <v>4.8680000000000003</v>
      </c>
      <c r="P438" s="452">
        <v>78.035380000000004</v>
      </c>
      <c r="Q438" s="453"/>
      <c r="R438" s="451">
        <v>133.69296317000001</v>
      </c>
      <c r="S438" s="451">
        <v>12.62845313</v>
      </c>
      <c r="T438" s="452">
        <v>4.819</v>
      </c>
      <c r="U438" s="452">
        <v>92.632739999999998</v>
      </c>
      <c r="V438" s="453"/>
      <c r="W438" s="451">
        <v>44.950060000000001</v>
      </c>
      <c r="X438" s="451">
        <v>6.6268223299999995</v>
      </c>
      <c r="Y438" s="452">
        <v>7.5219999999999994</v>
      </c>
      <c r="Z438" s="452">
        <v>31.144850000000002</v>
      </c>
      <c r="AA438" s="453"/>
      <c r="AB438" s="451">
        <v>110.98318193</v>
      </c>
      <c r="AC438" s="451">
        <v>10.425852580000001</v>
      </c>
      <c r="AD438" s="452">
        <v>4.7930000000000001</v>
      </c>
      <c r="AE438" s="452">
        <v>76.897660000000002</v>
      </c>
      <c r="AF438" s="453"/>
      <c r="AG438" s="451">
        <v>8.4109710399999997</v>
      </c>
      <c r="AH438" s="451">
        <v>2.2507240900000003</v>
      </c>
      <c r="AI438" s="452">
        <v>13.653</v>
      </c>
      <c r="AJ438" s="452">
        <f t="shared" si="3"/>
        <v>7.5785996524275356</v>
      </c>
      <c r="AK438" s="453"/>
      <c r="AL438" s="451">
        <v>102.5722109</v>
      </c>
      <c r="AM438" s="451">
        <v>9.7134492200000011</v>
      </c>
      <c r="AN438" s="452">
        <v>4.8319999999999999</v>
      </c>
      <c r="AO438" s="452">
        <f t="shared" si="4"/>
        <v>92.421400356582836</v>
      </c>
      <c r="AP438" s="453"/>
      <c r="AQ438" s="451">
        <v>0</v>
      </c>
      <c r="AR438" s="451">
        <v>0</v>
      </c>
      <c r="AS438" s="452" t="s">
        <v>69</v>
      </c>
      <c r="AT438" s="452">
        <f t="shared" si="5"/>
        <v>0</v>
      </c>
      <c r="AU438" s="453"/>
      <c r="AV438" s="451">
        <v>31.373066550000001</v>
      </c>
      <c r="AW438" s="451">
        <v>4.8564121599999996</v>
      </c>
      <c r="AX438" s="452">
        <v>7.8979999999999997</v>
      </c>
      <c r="AY438" s="452">
        <v>21.737670000000001</v>
      </c>
      <c r="AZ438" s="453"/>
      <c r="BA438" s="451">
        <v>33.300935799999998</v>
      </c>
      <c r="BB438" s="451">
        <v>4.5848405000000003</v>
      </c>
      <c r="BC438" s="452">
        <v>7.024</v>
      </c>
      <c r="BD438" s="452">
        <v>23.073440000000002</v>
      </c>
      <c r="BE438" s="453"/>
      <c r="BF438" s="451">
        <v>4.98619798</v>
      </c>
      <c r="BG438" s="451">
        <v>1.5872745500000001</v>
      </c>
      <c r="BH438" s="452">
        <v>16.242000000000001</v>
      </c>
      <c r="BI438" s="454">
        <v>3.4548199999999998</v>
      </c>
      <c r="BJ438" s="10"/>
    </row>
    <row r="439" spans="1:62" ht="12" customHeight="1" x14ac:dyDescent="0.45">
      <c r="A439" s="758"/>
      <c r="B439" s="832"/>
      <c r="C439" s="353" t="s">
        <v>134</v>
      </c>
      <c r="D439" s="451">
        <v>151.15824265999998</v>
      </c>
      <c r="E439" s="451">
        <v>13.47978024</v>
      </c>
      <c r="F439" s="452">
        <v>4.55</v>
      </c>
      <c r="G439" s="455"/>
      <c r="H439" s="451">
        <v>55.900378080000003</v>
      </c>
      <c r="I439" s="451">
        <v>6.2922781900000002</v>
      </c>
      <c r="J439" s="452">
        <v>5.7430000000000003</v>
      </c>
      <c r="K439" s="452">
        <v>36.981360000000002</v>
      </c>
      <c r="L439" s="453"/>
      <c r="M439" s="451">
        <v>121.78621503000001</v>
      </c>
      <c r="N439" s="451">
        <v>10.971121649999999</v>
      </c>
      <c r="O439" s="452">
        <v>4.5960000000000001</v>
      </c>
      <c r="P439" s="452">
        <v>80.568690000000004</v>
      </c>
      <c r="Q439" s="453"/>
      <c r="R439" s="451">
        <v>142.47029486</v>
      </c>
      <c r="S439" s="451">
        <v>12.517816160000001</v>
      </c>
      <c r="T439" s="452">
        <v>4.4830000000000005</v>
      </c>
      <c r="U439" s="452">
        <v>94.252420000000001</v>
      </c>
      <c r="V439" s="453"/>
      <c r="W439" s="451">
        <v>44.236745020000001</v>
      </c>
      <c r="X439" s="451">
        <v>5.63651429</v>
      </c>
      <c r="Y439" s="452">
        <v>6.5009999999999994</v>
      </c>
      <c r="Z439" s="452">
        <v>29.26519</v>
      </c>
      <c r="AA439" s="453"/>
      <c r="AB439" s="451">
        <v>121.70407546999999</v>
      </c>
      <c r="AC439" s="451">
        <v>10.443764069999999</v>
      </c>
      <c r="AD439" s="452">
        <v>4.3780000000000001</v>
      </c>
      <c r="AE439" s="452">
        <v>80.514349999999993</v>
      </c>
      <c r="AF439" s="453"/>
      <c r="AG439" s="451">
        <v>10.208452960000001</v>
      </c>
      <c r="AH439" s="451">
        <v>2.6095697599999998</v>
      </c>
      <c r="AI439" s="452">
        <v>13.042000000000002</v>
      </c>
      <c r="AJ439" s="452">
        <f t="shared" si="3"/>
        <v>8.3879302484955645</v>
      </c>
      <c r="AK439" s="453"/>
      <c r="AL439" s="451">
        <v>111.57099019</v>
      </c>
      <c r="AM439" s="451">
        <v>9.8461333599999996</v>
      </c>
      <c r="AN439" s="452">
        <v>4.5030000000000001</v>
      </c>
      <c r="AO439" s="452">
        <f t="shared" si="4"/>
        <v>91.67399674919038</v>
      </c>
      <c r="AP439" s="453"/>
      <c r="AQ439" s="451">
        <v>7.5367669999999998E-2</v>
      </c>
      <c r="AR439" s="451">
        <v>0.14688310000000002</v>
      </c>
      <c r="AS439" s="452">
        <v>99.433000000000007</v>
      </c>
      <c r="AT439" s="452">
        <f t="shared" si="5"/>
        <v>6.1926989469287E-2</v>
      </c>
      <c r="AU439" s="453"/>
      <c r="AV439" s="451">
        <v>33.858198229999999</v>
      </c>
      <c r="AW439" s="451">
        <v>4.7484830799999997</v>
      </c>
      <c r="AX439" s="452">
        <v>7.1550000000000002</v>
      </c>
      <c r="AY439" s="452">
        <v>22.399170000000002</v>
      </c>
      <c r="AZ439" s="453"/>
      <c r="BA439" s="451">
        <v>32.634044230000001</v>
      </c>
      <c r="BB439" s="451">
        <v>4.2301442800000002</v>
      </c>
      <c r="BC439" s="452">
        <v>6.6129999999999995</v>
      </c>
      <c r="BD439" s="452">
        <v>21.589320000000001</v>
      </c>
      <c r="BE439" s="453"/>
      <c r="BF439" s="451">
        <v>4.4957012999999995</v>
      </c>
      <c r="BG439" s="451">
        <v>1.33520807</v>
      </c>
      <c r="BH439" s="452">
        <v>15.153</v>
      </c>
      <c r="BI439" s="454">
        <v>2.97417</v>
      </c>
      <c r="BJ439" s="10"/>
    </row>
    <row r="440" spans="1:62" ht="12" customHeight="1" x14ac:dyDescent="0.45">
      <c r="A440" s="758"/>
      <c r="B440" s="831" t="s">
        <v>67</v>
      </c>
      <c r="C440" s="352" t="s">
        <v>59</v>
      </c>
      <c r="D440" s="446">
        <v>112.17700281</v>
      </c>
      <c r="E440" s="446">
        <v>20.25792315</v>
      </c>
      <c r="F440" s="447">
        <v>9.2140000000000004</v>
      </c>
      <c r="G440" s="456"/>
      <c r="H440" s="446">
        <v>20.900938230000001</v>
      </c>
      <c r="I440" s="446">
        <v>5.1335987300000001</v>
      </c>
      <c r="J440" s="447">
        <v>12.531000000000001</v>
      </c>
      <c r="K440" s="447">
        <v>18.632110000000001</v>
      </c>
      <c r="L440" s="448"/>
      <c r="M440" s="446">
        <v>65.97917984</v>
      </c>
      <c r="N440" s="446">
        <v>12.6330963</v>
      </c>
      <c r="O440" s="447">
        <v>9.7690000000000001</v>
      </c>
      <c r="P440" s="447">
        <v>58.817030000000003</v>
      </c>
      <c r="Q440" s="448"/>
      <c r="R440" s="446">
        <v>94.477066879999995</v>
      </c>
      <c r="S440" s="446">
        <v>17.242366730000001</v>
      </c>
      <c r="T440" s="447">
        <v>9.3109999999999999</v>
      </c>
      <c r="U440" s="447">
        <v>84.221419999999995</v>
      </c>
      <c r="V440" s="448"/>
      <c r="W440" s="446">
        <v>45.744261309999999</v>
      </c>
      <c r="X440" s="446">
        <v>8.7428302000000002</v>
      </c>
      <c r="Y440" s="447">
        <v>9.7509999999999994</v>
      </c>
      <c r="Z440" s="447">
        <v>40.778640000000003</v>
      </c>
      <c r="AA440" s="448"/>
      <c r="AB440" s="446">
        <v>77.416723390000001</v>
      </c>
      <c r="AC440" s="446">
        <v>14.216789290000001</v>
      </c>
      <c r="AD440" s="447">
        <v>9.3689999999999998</v>
      </c>
      <c r="AE440" s="447">
        <v>69.013009999999994</v>
      </c>
      <c r="AF440" s="448"/>
      <c r="AG440" s="446">
        <v>16.735663649999999</v>
      </c>
      <c r="AH440" s="446">
        <v>3.3151993100000001</v>
      </c>
      <c r="AI440" s="447">
        <v>10.106999999999999</v>
      </c>
      <c r="AJ440" s="447">
        <f t="shared" si="3"/>
        <v>21.617633654799917</v>
      </c>
      <c r="AK440" s="448"/>
      <c r="AL440" s="446">
        <v>60.681059750000003</v>
      </c>
      <c r="AM440" s="446">
        <v>11.81494204</v>
      </c>
      <c r="AN440" s="447">
        <v>9.9339999999999993</v>
      </c>
      <c r="AO440" s="447">
        <f t="shared" si="4"/>
        <v>78.382366358117196</v>
      </c>
      <c r="AP440" s="448"/>
      <c r="AQ440" s="446">
        <v>0</v>
      </c>
      <c r="AR440" s="446">
        <v>0</v>
      </c>
      <c r="AS440" s="447" t="s">
        <v>69</v>
      </c>
      <c r="AT440" s="447">
        <f t="shared" si="5"/>
        <v>0</v>
      </c>
      <c r="AU440" s="448"/>
      <c r="AV440" s="446">
        <v>12.06177115</v>
      </c>
      <c r="AW440" s="446">
        <v>3.1035723499999999</v>
      </c>
      <c r="AX440" s="447">
        <v>13.128</v>
      </c>
      <c r="AY440" s="447">
        <v>10.75245</v>
      </c>
      <c r="AZ440" s="448"/>
      <c r="BA440" s="446">
        <v>9.4556219099999996</v>
      </c>
      <c r="BB440" s="446">
        <v>3.2527069800000001</v>
      </c>
      <c r="BC440" s="447">
        <v>17.550999999999998</v>
      </c>
      <c r="BD440" s="447">
        <v>8.4291999999999998</v>
      </c>
      <c r="BE440" s="448"/>
      <c r="BF440" s="446">
        <v>2.6072515199999997</v>
      </c>
      <c r="BG440" s="446">
        <v>1.0929519600000002</v>
      </c>
      <c r="BH440" s="447">
        <v>21.387999999999998</v>
      </c>
      <c r="BI440" s="450">
        <v>2.32423</v>
      </c>
      <c r="BJ440" s="10"/>
    </row>
    <row r="441" spans="1:62" ht="12" customHeight="1" x14ac:dyDescent="0.45">
      <c r="A441" s="758"/>
      <c r="B441" s="831"/>
      <c r="C441" s="352" t="s">
        <v>133</v>
      </c>
      <c r="D441" s="446">
        <v>60.587577790000005</v>
      </c>
      <c r="E441" s="446">
        <v>10.698444840000001</v>
      </c>
      <c r="F441" s="447">
        <v>9.0090000000000003</v>
      </c>
      <c r="G441" s="456"/>
      <c r="H441" s="446">
        <v>11.19954031</v>
      </c>
      <c r="I441" s="446">
        <v>2.8321528100000002</v>
      </c>
      <c r="J441" s="447">
        <v>12.901999999999999</v>
      </c>
      <c r="K441" s="447">
        <v>18.48488</v>
      </c>
      <c r="L441" s="448"/>
      <c r="M441" s="446">
        <v>35.278943919999996</v>
      </c>
      <c r="N441" s="446">
        <v>6.6674267900000004</v>
      </c>
      <c r="O441" s="447">
        <v>9.6420000000000012</v>
      </c>
      <c r="P441" s="447">
        <v>58.228020000000001</v>
      </c>
      <c r="Q441" s="448"/>
      <c r="R441" s="446">
        <v>51.417406790000001</v>
      </c>
      <c r="S441" s="446">
        <v>9.1382135300000016</v>
      </c>
      <c r="T441" s="447">
        <v>9.0679999999999996</v>
      </c>
      <c r="U441" s="447">
        <v>84.864599999999996</v>
      </c>
      <c r="V441" s="448"/>
      <c r="W441" s="446">
        <v>25.893437129999999</v>
      </c>
      <c r="X441" s="446">
        <v>4.9515759299999997</v>
      </c>
      <c r="Y441" s="447">
        <v>9.7569999999999997</v>
      </c>
      <c r="Z441" s="447">
        <v>42.737200000000001</v>
      </c>
      <c r="AA441" s="448"/>
      <c r="AB441" s="446">
        <v>43.147258500000007</v>
      </c>
      <c r="AC441" s="446">
        <v>7.6965287799999995</v>
      </c>
      <c r="AD441" s="447">
        <v>9.1009999999999991</v>
      </c>
      <c r="AE441" s="447">
        <v>71.214690000000004</v>
      </c>
      <c r="AF441" s="448"/>
      <c r="AG441" s="446">
        <v>10.16157598</v>
      </c>
      <c r="AH441" s="446">
        <v>2.0341428100000001</v>
      </c>
      <c r="AI441" s="447">
        <v>10.212999999999999</v>
      </c>
      <c r="AJ441" s="447">
        <f t="shared" si="3"/>
        <v>23.550919185282648</v>
      </c>
      <c r="AK441" s="448"/>
      <c r="AL441" s="446">
        <v>32.985682520000005</v>
      </c>
      <c r="AM441" s="446">
        <v>6.3206975000000005</v>
      </c>
      <c r="AN441" s="447">
        <v>9.7769999999999992</v>
      </c>
      <c r="AO441" s="447">
        <f t="shared" si="4"/>
        <v>76.449080814717348</v>
      </c>
      <c r="AP441" s="448"/>
      <c r="AQ441" s="446">
        <v>0</v>
      </c>
      <c r="AR441" s="446">
        <v>0</v>
      </c>
      <c r="AS441" s="447" t="s">
        <v>69</v>
      </c>
      <c r="AT441" s="447">
        <f t="shared" si="5"/>
        <v>0</v>
      </c>
      <c r="AU441" s="448"/>
      <c r="AV441" s="446">
        <v>6.1274936100000001</v>
      </c>
      <c r="AW441" s="446">
        <v>1.77001863</v>
      </c>
      <c r="AX441" s="447">
        <v>14.738000000000001</v>
      </c>
      <c r="AY441" s="447">
        <v>10.11345</v>
      </c>
      <c r="AZ441" s="448"/>
      <c r="BA441" s="446">
        <v>5.2393367</v>
      </c>
      <c r="BB441" s="446">
        <v>1.8655429099999998</v>
      </c>
      <c r="BC441" s="447">
        <v>18.167000000000002</v>
      </c>
      <c r="BD441" s="447">
        <v>8.6475399999999993</v>
      </c>
      <c r="BE441" s="448"/>
      <c r="BF441" s="446">
        <v>1.8048410899999998</v>
      </c>
      <c r="BG441" s="446">
        <v>0.93572051999999994</v>
      </c>
      <c r="BH441" s="447">
        <v>26.451999999999998</v>
      </c>
      <c r="BI441" s="450">
        <v>2.9788999999999999</v>
      </c>
      <c r="BJ441" s="10"/>
    </row>
    <row r="442" spans="1:62" ht="12" customHeight="1" x14ac:dyDescent="0.45">
      <c r="A442" s="759"/>
      <c r="B442" s="833"/>
      <c r="C442" s="354" t="s">
        <v>134</v>
      </c>
      <c r="D442" s="457">
        <v>51.58942502</v>
      </c>
      <c r="E442" s="457">
        <v>9.8094200800000007</v>
      </c>
      <c r="F442" s="458">
        <v>9.7010000000000005</v>
      </c>
      <c r="G442" s="459"/>
      <c r="H442" s="457">
        <v>9.7013979199999998</v>
      </c>
      <c r="I442" s="457">
        <v>2.6202710499999999</v>
      </c>
      <c r="J442" s="458">
        <v>13.780000000000001</v>
      </c>
      <c r="K442" s="458">
        <v>18.805009999999999</v>
      </c>
      <c r="L442" s="460"/>
      <c r="M442" s="457">
        <v>30.700235929999998</v>
      </c>
      <c r="N442" s="457">
        <v>6.2683151500000003</v>
      </c>
      <c r="O442" s="458">
        <v>10.417</v>
      </c>
      <c r="P442" s="458">
        <v>59.508780000000002</v>
      </c>
      <c r="Q442" s="460"/>
      <c r="R442" s="457">
        <v>43.059660089999994</v>
      </c>
      <c r="S442" s="457">
        <v>8.385978810000001</v>
      </c>
      <c r="T442" s="458">
        <v>9.9359999999999999</v>
      </c>
      <c r="U442" s="458">
        <v>83.466059999999999</v>
      </c>
      <c r="V442" s="460"/>
      <c r="W442" s="457">
        <v>19.85082418</v>
      </c>
      <c r="X442" s="457">
        <v>4.04598864</v>
      </c>
      <c r="Y442" s="458">
        <v>10.398999999999999</v>
      </c>
      <c r="Z442" s="458">
        <v>38.478479999999998</v>
      </c>
      <c r="AA442" s="460"/>
      <c r="AB442" s="457">
        <v>34.269464890000002</v>
      </c>
      <c r="AC442" s="457">
        <v>6.7807558099999996</v>
      </c>
      <c r="AD442" s="458">
        <v>10.095000000000001</v>
      </c>
      <c r="AE442" s="458">
        <v>66.427310000000006</v>
      </c>
      <c r="AF442" s="460"/>
      <c r="AG442" s="457">
        <v>6.5740876699999999</v>
      </c>
      <c r="AH442" s="457">
        <v>1.51929523</v>
      </c>
      <c r="AI442" s="458">
        <v>11.791</v>
      </c>
      <c r="AJ442" s="458">
        <f t="shared" si="3"/>
        <v>19.18351421915068</v>
      </c>
      <c r="AK442" s="460"/>
      <c r="AL442" s="457">
        <v>27.695377229999998</v>
      </c>
      <c r="AM442" s="457">
        <v>5.7948067300000003</v>
      </c>
      <c r="AN442" s="458">
        <v>10.674999999999999</v>
      </c>
      <c r="AO442" s="458">
        <f t="shared" si="4"/>
        <v>80.816485810029803</v>
      </c>
      <c r="AP442" s="460"/>
      <c r="AQ442" s="457">
        <v>0</v>
      </c>
      <c r="AR442" s="457">
        <v>0</v>
      </c>
      <c r="AS442" s="458" t="s">
        <v>69</v>
      </c>
      <c r="AT442" s="458">
        <f t="shared" si="5"/>
        <v>0</v>
      </c>
      <c r="AU442" s="460"/>
      <c r="AV442" s="457">
        <v>5.9342775400000001</v>
      </c>
      <c r="AW442" s="457">
        <v>1.6500176899999999</v>
      </c>
      <c r="AX442" s="458">
        <v>14.186000000000002</v>
      </c>
      <c r="AY442" s="458">
        <v>11.5029</v>
      </c>
      <c r="AZ442" s="460"/>
      <c r="BA442" s="457">
        <v>4.2162852099999997</v>
      </c>
      <c r="BB442" s="457">
        <v>1.6346677000000001</v>
      </c>
      <c r="BC442" s="458">
        <v>19.781000000000002</v>
      </c>
      <c r="BD442" s="458">
        <v>8.1727699999999999</v>
      </c>
      <c r="BE442" s="460"/>
      <c r="BF442" s="457">
        <v>0.80241043000000001</v>
      </c>
      <c r="BG442" s="457">
        <v>0.42974617999999998</v>
      </c>
      <c r="BH442" s="458">
        <v>27.324999999999999</v>
      </c>
      <c r="BI442" s="461">
        <v>1.55538</v>
      </c>
      <c r="BJ442" s="10"/>
    </row>
    <row r="443" spans="1:62" ht="12" customHeight="1" x14ac:dyDescent="0.45">
      <c r="A443" s="760" t="s">
        <v>79</v>
      </c>
      <c r="B443" s="830" t="s">
        <v>255</v>
      </c>
      <c r="C443" s="352" t="s">
        <v>59</v>
      </c>
      <c r="D443" s="446">
        <v>1408.44514048</v>
      </c>
      <c r="E443" s="446">
        <v>36.434829400000005</v>
      </c>
      <c r="F443" s="447">
        <v>1.32</v>
      </c>
      <c r="G443" s="456"/>
      <c r="H443" s="446">
        <v>337.93560231999999</v>
      </c>
      <c r="I443" s="446">
        <v>28.009154389999999</v>
      </c>
      <c r="J443" s="447">
        <v>4.2290000000000001</v>
      </c>
      <c r="K443" s="447">
        <v>23.99352</v>
      </c>
      <c r="L443" s="448"/>
      <c r="M443" s="446">
        <v>866.88491500000009</v>
      </c>
      <c r="N443" s="446">
        <v>37.931438069999999</v>
      </c>
      <c r="O443" s="447">
        <v>2.2319999999999998</v>
      </c>
      <c r="P443" s="447">
        <v>61.54907</v>
      </c>
      <c r="Q443" s="448"/>
      <c r="R443" s="446">
        <v>1205.1294690899999</v>
      </c>
      <c r="S443" s="446">
        <v>40.239866410000005</v>
      </c>
      <c r="T443" s="447">
        <v>1.704</v>
      </c>
      <c r="U443" s="447">
        <v>85.564530000000005</v>
      </c>
      <c r="V443" s="448"/>
      <c r="W443" s="446">
        <v>892.80508054999996</v>
      </c>
      <c r="X443" s="446">
        <v>35.755755210000004</v>
      </c>
      <c r="Y443" s="447">
        <v>2.0430000000000001</v>
      </c>
      <c r="Z443" s="447">
        <v>63.389409999999998</v>
      </c>
      <c r="AA443" s="448"/>
      <c r="AB443" s="446">
        <v>981.00169999999991</v>
      </c>
      <c r="AC443" s="446">
        <v>34.288616810000001</v>
      </c>
      <c r="AD443" s="447">
        <v>1.7829999999999999</v>
      </c>
      <c r="AE443" s="447">
        <v>69.651399999999995</v>
      </c>
      <c r="AF443" s="448"/>
      <c r="AG443" s="446">
        <v>191.82798420999998</v>
      </c>
      <c r="AH443" s="446">
        <v>18.876042089999999</v>
      </c>
      <c r="AI443" s="447">
        <v>5.0200000000000005</v>
      </c>
      <c r="AJ443" s="447">
        <f t="shared" si="3"/>
        <v>19.554296818242005</v>
      </c>
      <c r="AK443" s="448"/>
      <c r="AL443" s="446">
        <v>790.11264998999991</v>
      </c>
      <c r="AM443" s="446">
        <v>32.828507120000005</v>
      </c>
      <c r="AN443" s="447">
        <v>2.12</v>
      </c>
      <c r="AO443" s="447">
        <f t="shared" si="4"/>
        <v>80.541414962889462</v>
      </c>
      <c r="AP443" s="448"/>
      <c r="AQ443" s="446">
        <v>0.93893420000000005</v>
      </c>
      <c r="AR443" s="446">
        <v>0.75871675999999999</v>
      </c>
      <c r="AS443" s="447">
        <v>41.227999999999994</v>
      </c>
      <c r="AT443" s="447">
        <f t="shared" si="5"/>
        <v>9.5711781131470011E-2</v>
      </c>
      <c r="AU443" s="448"/>
      <c r="AV443" s="446">
        <v>224.34950447000003</v>
      </c>
      <c r="AW443" s="446">
        <v>21.393376530000001</v>
      </c>
      <c r="AX443" s="447">
        <v>4.8650000000000002</v>
      </c>
      <c r="AY443" s="447">
        <v>15.928879999999999</v>
      </c>
      <c r="AZ443" s="448"/>
      <c r="BA443" s="446">
        <v>176.60581200999999</v>
      </c>
      <c r="BB443" s="446">
        <v>20.816893779999997</v>
      </c>
      <c r="BC443" s="447">
        <v>6.0140000000000002</v>
      </c>
      <c r="BD443" s="447">
        <v>12.539059999999999</v>
      </c>
      <c r="BE443" s="448"/>
      <c r="BF443" s="446">
        <v>25.28173894</v>
      </c>
      <c r="BG443" s="446">
        <v>5.34551379</v>
      </c>
      <c r="BH443" s="447">
        <v>10.788</v>
      </c>
      <c r="BI443" s="450">
        <v>1.79501</v>
      </c>
      <c r="BJ443" s="10"/>
    </row>
    <row r="444" spans="1:62" ht="12" customHeight="1" x14ac:dyDescent="0.45">
      <c r="A444" s="761"/>
      <c r="B444" s="831"/>
      <c r="C444" s="352" t="s">
        <v>133</v>
      </c>
      <c r="D444" s="446">
        <v>695.76732804000005</v>
      </c>
      <c r="E444" s="446">
        <v>18.720513669999999</v>
      </c>
      <c r="F444" s="447">
        <v>1.373</v>
      </c>
      <c r="G444" s="456"/>
      <c r="H444" s="446">
        <v>161.90932824000001</v>
      </c>
      <c r="I444" s="446">
        <v>14.84721631</v>
      </c>
      <c r="J444" s="447">
        <v>4.6790000000000003</v>
      </c>
      <c r="K444" s="447">
        <v>23.270610000000001</v>
      </c>
      <c r="L444" s="448"/>
      <c r="M444" s="446">
        <v>423.26397665000002</v>
      </c>
      <c r="N444" s="446">
        <v>20.20420717</v>
      </c>
      <c r="O444" s="447">
        <v>2.4350000000000001</v>
      </c>
      <c r="P444" s="447">
        <v>60.834130000000002</v>
      </c>
      <c r="Q444" s="448"/>
      <c r="R444" s="446">
        <v>593.04325738</v>
      </c>
      <c r="S444" s="446">
        <v>20.903849440000002</v>
      </c>
      <c r="T444" s="447">
        <v>1.798</v>
      </c>
      <c r="U444" s="447">
        <v>85.235860000000002</v>
      </c>
      <c r="V444" s="448"/>
      <c r="W444" s="446">
        <v>433.89519472000001</v>
      </c>
      <c r="X444" s="446">
        <v>18.79198736</v>
      </c>
      <c r="Y444" s="447">
        <v>2.21</v>
      </c>
      <c r="Z444" s="447">
        <v>62.362110000000001</v>
      </c>
      <c r="AA444" s="448"/>
      <c r="AB444" s="446">
        <v>479.09523203999998</v>
      </c>
      <c r="AC444" s="446">
        <v>18.138491859999998</v>
      </c>
      <c r="AD444" s="447">
        <v>1.9319999999999999</v>
      </c>
      <c r="AE444" s="447">
        <v>68.858540000000005</v>
      </c>
      <c r="AF444" s="448"/>
      <c r="AG444" s="446">
        <v>96.291726130000001</v>
      </c>
      <c r="AH444" s="446">
        <v>10.986782440000001</v>
      </c>
      <c r="AI444" s="447">
        <v>5.8209999999999997</v>
      </c>
      <c r="AJ444" s="447">
        <f t="shared" si="3"/>
        <v>20.098660911315548</v>
      </c>
      <c r="AK444" s="448"/>
      <c r="AL444" s="446">
        <v>383.26270851000004</v>
      </c>
      <c r="AM444" s="446">
        <v>18.05389825</v>
      </c>
      <c r="AN444" s="447">
        <v>2.403</v>
      </c>
      <c r="AO444" s="447">
        <f t="shared" si="4"/>
        <v>79.997186963864664</v>
      </c>
      <c r="AP444" s="448"/>
      <c r="AQ444" s="446">
        <v>0.45920260000000002</v>
      </c>
      <c r="AR444" s="446">
        <v>0.56112508000000005</v>
      </c>
      <c r="AS444" s="447">
        <v>62.344999999999992</v>
      </c>
      <c r="AT444" s="447">
        <f t="shared" si="5"/>
        <v>9.5847875180202352E-2</v>
      </c>
      <c r="AU444" s="448"/>
      <c r="AV444" s="446">
        <v>106.16812545000001</v>
      </c>
      <c r="AW444" s="446">
        <v>11.165169130000001</v>
      </c>
      <c r="AX444" s="447">
        <v>5.3659999999999997</v>
      </c>
      <c r="AY444" s="447">
        <v>15.25914</v>
      </c>
      <c r="AZ444" s="448"/>
      <c r="BA444" s="446">
        <v>86.344090410000007</v>
      </c>
      <c r="BB444" s="446">
        <v>11.8863187</v>
      </c>
      <c r="BC444" s="447">
        <v>7.024</v>
      </c>
      <c r="BD444" s="447">
        <v>12.40991</v>
      </c>
      <c r="BE444" s="448"/>
      <c r="BF444" s="446">
        <v>14.61758985</v>
      </c>
      <c r="BG444" s="446">
        <v>3.6763291699999998</v>
      </c>
      <c r="BH444" s="447">
        <v>12.831999999999999</v>
      </c>
      <c r="BI444" s="450">
        <v>2.10093</v>
      </c>
      <c r="BJ444" s="10"/>
    </row>
    <row r="445" spans="1:62" ht="12" customHeight="1" x14ac:dyDescent="0.45">
      <c r="A445" s="761"/>
      <c r="B445" s="831"/>
      <c r="C445" s="352" t="s">
        <v>134</v>
      </c>
      <c r="D445" s="446">
        <v>712.67781244000003</v>
      </c>
      <c r="E445" s="446">
        <v>20.540990600000001</v>
      </c>
      <c r="F445" s="447">
        <v>1.4710000000000001</v>
      </c>
      <c r="G445" s="456"/>
      <c r="H445" s="446">
        <v>176.02627408000001</v>
      </c>
      <c r="I445" s="446">
        <v>15.677829340000001</v>
      </c>
      <c r="J445" s="447">
        <v>4.5440000000000005</v>
      </c>
      <c r="K445" s="447">
        <v>24.699280000000002</v>
      </c>
      <c r="L445" s="448"/>
      <c r="M445" s="446">
        <v>443.62093834000001</v>
      </c>
      <c r="N445" s="446">
        <v>21.102099760000002</v>
      </c>
      <c r="O445" s="447">
        <v>2.427</v>
      </c>
      <c r="P445" s="447">
        <v>62.247050000000002</v>
      </c>
      <c r="Q445" s="448"/>
      <c r="R445" s="446">
        <v>612.08621172000005</v>
      </c>
      <c r="S445" s="446">
        <v>22.744628560000002</v>
      </c>
      <c r="T445" s="447">
        <v>1.8960000000000001</v>
      </c>
      <c r="U445" s="447">
        <v>85.885400000000004</v>
      </c>
      <c r="V445" s="448"/>
      <c r="W445" s="446">
        <v>458.90988583000001</v>
      </c>
      <c r="X445" s="446">
        <v>20.480538820000003</v>
      </c>
      <c r="Y445" s="447">
        <v>2.2769999999999997</v>
      </c>
      <c r="Z445" s="447">
        <v>64.392340000000004</v>
      </c>
      <c r="AA445" s="448"/>
      <c r="AB445" s="446">
        <v>501.90646795999999</v>
      </c>
      <c r="AC445" s="446">
        <v>19.471638200000001</v>
      </c>
      <c r="AD445" s="447">
        <v>1.9789999999999999</v>
      </c>
      <c r="AE445" s="447">
        <v>70.425439999999995</v>
      </c>
      <c r="AF445" s="448"/>
      <c r="AG445" s="446">
        <v>95.536258079999996</v>
      </c>
      <c r="AH445" s="446">
        <v>10.292120650000001</v>
      </c>
      <c r="AI445" s="447">
        <v>5.4960000000000004</v>
      </c>
      <c r="AJ445" s="447">
        <f t="shared" si="3"/>
        <v>19.034673625208963</v>
      </c>
      <c r="AK445" s="448"/>
      <c r="AL445" s="446">
        <v>406.84994147999998</v>
      </c>
      <c r="AM445" s="446">
        <v>18.397203979999997</v>
      </c>
      <c r="AN445" s="447">
        <v>2.3069999999999999</v>
      </c>
      <c r="AO445" s="447">
        <f t="shared" si="4"/>
        <v>81.060908247236284</v>
      </c>
      <c r="AP445" s="448"/>
      <c r="AQ445" s="446">
        <v>0.47973160000000004</v>
      </c>
      <c r="AR445" s="446">
        <v>0.51189841000000003</v>
      </c>
      <c r="AS445" s="447">
        <v>54.440999999999995</v>
      </c>
      <c r="AT445" s="447">
        <f t="shared" si="5"/>
        <v>9.5581872445252652E-2</v>
      </c>
      <c r="AU445" s="448"/>
      <c r="AV445" s="446">
        <v>118.18137901</v>
      </c>
      <c r="AW445" s="446">
        <v>12.29245931</v>
      </c>
      <c r="AX445" s="447">
        <v>5.3069999999999995</v>
      </c>
      <c r="AY445" s="447">
        <v>16.582719999999998</v>
      </c>
      <c r="AZ445" s="448"/>
      <c r="BA445" s="446">
        <v>90.261721600000001</v>
      </c>
      <c r="BB445" s="446">
        <v>11.279164810000001</v>
      </c>
      <c r="BC445" s="447">
        <v>6.3759999999999994</v>
      </c>
      <c r="BD445" s="447">
        <v>12.665150000000001</v>
      </c>
      <c r="BE445" s="448"/>
      <c r="BF445" s="446">
        <v>10.664149100000001</v>
      </c>
      <c r="BG445" s="446">
        <v>3.16161045</v>
      </c>
      <c r="BH445" s="447">
        <v>15.126000000000001</v>
      </c>
      <c r="BI445" s="450">
        <v>1.4963500000000001</v>
      </c>
      <c r="BJ445" s="10"/>
    </row>
    <row r="446" spans="1:62" ht="12" customHeight="1" x14ac:dyDescent="0.45">
      <c r="A446" s="761"/>
      <c r="B446" s="832" t="s">
        <v>66</v>
      </c>
      <c r="C446" s="353" t="s">
        <v>59</v>
      </c>
      <c r="D446" s="451">
        <v>514.58344797999996</v>
      </c>
      <c r="E446" s="451">
        <v>63.106043449999994</v>
      </c>
      <c r="F446" s="452">
        <v>6.2569999999999997</v>
      </c>
      <c r="G446" s="455"/>
      <c r="H446" s="451">
        <v>194.54921848000001</v>
      </c>
      <c r="I446" s="451">
        <v>27.592364750000002</v>
      </c>
      <c r="J446" s="452">
        <v>7.2359999999999998</v>
      </c>
      <c r="K446" s="452">
        <v>37.807130000000001</v>
      </c>
      <c r="L446" s="453"/>
      <c r="M446" s="451">
        <v>391.675297</v>
      </c>
      <c r="N446" s="451">
        <v>48.193384209999998</v>
      </c>
      <c r="O446" s="452">
        <v>6.2780000000000005</v>
      </c>
      <c r="P446" s="452">
        <v>76.115020000000001</v>
      </c>
      <c r="Q446" s="453"/>
      <c r="R446" s="451">
        <v>480.49177835</v>
      </c>
      <c r="S446" s="451">
        <v>58.205838589999999</v>
      </c>
      <c r="T446" s="452">
        <v>6.181</v>
      </c>
      <c r="U446" s="452">
        <v>93.374899999999997</v>
      </c>
      <c r="V446" s="453"/>
      <c r="W446" s="451">
        <v>318.25063991999997</v>
      </c>
      <c r="X446" s="451">
        <v>41.085550120000001</v>
      </c>
      <c r="Y446" s="452">
        <v>6.5869999999999997</v>
      </c>
      <c r="Z446" s="452">
        <v>61.846260000000001</v>
      </c>
      <c r="AA446" s="453"/>
      <c r="AB446" s="451">
        <v>414.59333246</v>
      </c>
      <c r="AC446" s="451">
        <v>49.188931420000003</v>
      </c>
      <c r="AD446" s="452">
        <v>6.0529999999999999</v>
      </c>
      <c r="AE446" s="452">
        <v>80.568730000000002</v>
      </c>
      <c r="AF446" s="453"/>
      <c r="AG446" s="451">
        <v>65.341892799999997</v>
      </c>
      <c r="AH446" s="451">
        <v>13.927282119999999</v>
      </c>
      <c r="AI446" s="452">
        <v>10.875</v>
      </c>
      <c r="AJ446" s="452">
        <f t="shared" si="3"/>
        <v>15.760478445780162</v>
      </c>
      <c r="AK446" s="453"/>
      <c r="AL446" s="451">
        <v>349.50266472999999</v>
      </c>
      <c r="AM446" s="451">
        <v>42.035180890000007</v>
      </c>
      <c r="AN446" s="452">
        <v>6.1360000000000001</v>
      </c>
      <c r="AO446" s="452">
        <f t="shared" si="4"/>
        <v>84.300117094555546</v>
      </c>
      <c r="AP446" s="453"/>
      <c r="AQ446" s="451">
        <v>0.25122506999999999</v>
      </c>
      <c r="AR446" s="451">
        <v>0.39999636</v>
      </c>
      <c r="AS446" s="452">
        <v>81.233999999999995</v>
      </c>
      <c r="AT446" s="452">
        <f t="shared" si="5"/>
        <v>6.0595540335718782E-2</v>
      </c>
      <c r="AU446" s="453"/>
      <c r="AV446" s="451">
        <v>124.00137248999999</v>
      </c>
      <c r="AW446" s="451">
        <v>20.057014459999998</v>
      </c>
      <c r="AX446" s="452">
        <v>8.2519999999999989</v>
      </c>
      <c r="AY446" s="452">
        <v>24.097429999999999</v>
      </c>
      <c r="AZ446" s="453"/>
      <c r="BA446" s="451">
        <v>113.44395528999999</v>
      </c>
      <c r="BB446" s="451">
        <v>19.876279780000001</v>
      </c>
      <c r="BC446" s="452">
        <v>8.9390000000000001</v>
      </c>
      <c r="BD446" s="452">
        <v>22.045780000000001</v>
      </c>
      <c r="BE446" s="453"/>
      <c r="BF446" s="451">
        <v>12.3641168</v>
      </c>
      <c r="BG446" s="451">
        <v>3.5543237100000002</v>
      </c>
      <c r="BH446" s="452">
        <v>14.667</v>
      </c>
      <c r="BI446" s="454">
        <v>2.4027400000000001</v>
      </c>
      <c r="BJ446" s="10"/>
    </row>
    <row r="447" spans="1:62" ht="12" customHeight="1" x14ac:dyDescent="0.45">
      <c r="A447" s="761"/>
      <c r="B447" s="832"/>
      <c r="C447" s="353" t="s">
        <v>133</v>
      </c>
      <c r="D447" s="451">
        <v>241.85529023000001</v>
      </c>
      <c r="E447" s="451">
        <v>31.270823749999998</v>
      </c>
      <c r="F447" s="452">
        <v>6.5970000000000004</v>
      </c>
      <c r="G447" s="455"/>
      <c r="H447" s="451">
        <v>92.945241150000001</v>
      </c>
      <c r="I447" s="451">
        <v>14.293435180000001</v>
      </c>
      <c r="J447" s="452">
        <v>7.8460000000000001</v>
      </c>
      <c r="K447" s="452">
        <v>38.430100000000003</v>
      </c>
      <c r="L447" s="453"/>
      <c r="M447" s="451">
        <v>185.20594143</v>
      </c>
      <c r="N447" s="451">
        <v>23.507190869999999</v>
      </c>
      <c r="O447" s="452">
        <v>6.476</v>
      </c>
      <c r="P447" s="452">
        <v>76.577169999999995</v>
      </c>
      <c r="Q447" s="453"/>
      <c r="R447" s="451">
        <v>223.59151511000002</v>
      </c>
      <c r="S447" s="451">
        <v>28.30691032</v>
      </c>
      <c r="T447" s="452">
        <v>6.4589999999999996</v>
      </c>
      <c r="U447" s="452">
        <v>92.44847</v>
      </c>
      <c r="V447" s="453"/>
      <c r="W447" s="451">
        <v>146.85004785999999</v>
      </c>
      <c r="X447" s="451">
        <v>20.417025890000001</v>
      </c>
      <c r="Y447" s="452">
        <v>7.0940000000000003</v>
      </c>
      <c r="Z447" s="452">
        <v>60.718150000000001</v>
      </c>
      <c r="AA447" s="453"/>
      <c r="AB447" s="451">
        <v>191.45200378000001</v>
      </c>
      <c r="AC447" s="451">
        <v>23.918577639999999</v>
      </c>
      <c r="AD447" s="452">
        <v>6.3740000000000006</v>
      </c>
      <c r="AE447" s="452">
        <v>79.159729999999996</v>
      </c>
      <c r="AF447" s="453"/>
      <c r="AG447" s="451">
        <v>27.509896690000001</v>
      </c>
      <c r="AH447" s="451">
        <v>6.9625192500000006</v>
      </c>
      <c r="AI447" s="452">
        <v>12.913</v>
      </c>
      <c r="AJ447" s="452">
        <f t="shared" si="3"/>
        <v>14.36908266659459</v>
      </c>
      <c r="AK447" s="453"/>
      <c r="AL447" s="451">
        <v>163.94210709000001</v>
      </c>
      <c r="AM447" s="451">
        <v>21.175790990000003</v>
      </c>
      <c r="AN447" s="452">
        <v>6.59</v>
      </c>
      <c r="AO447" s="452">
        <f t="shared" si="4"/>
        <v>85.630917333405407</v>
      </c>
      <c r="AP447" s="453"/>
      <c r="AQ447" s="451">
        <v>0</v>
      </c>
      <c r="AR447" s="451">
        <v>0</v>
      </c>
      <c r="AS447" s="452" t="s">
        <v>69</v>
      </c>
      <c r="AT447" s="452">
        <f t="shared" si="5"/>
        <v>0</v>
      </c>
      <c r="AU447" s="453"/>
      <c r="AV447" s="451">
        <v>58.986431570000001</v>
      </c>
      <c r="AW447" s="451">
        <v>10.31992123</v>
      </c>
      <c r="AX447" s="452">
        <v>8.9260000000000002</v>
      </c>
      <c r="AY447" s="452">
        <v>24.389140000000001</v>
      </c>
      <c r="AZ447" s="453"/>
      <c r="BA447" s="451">
        <v>55.713880199999998</v>
      </c>
      <c r="BB447" s="451">
        <v>10.832316430000001</v>
      </c>
      <c r="BC447" s="452">
        <v>9.92</v>
      </c>
      <c r="BD447" s="452">
        <v>23.03604</v>
      </c>
      <c r="BE447" s="453"/>
      <c r="BF447" s="451">
        <v>7.3682652399999995</v>
      </c>
      <c r="BG447" s="451">
        <v>2.4651145200000002</v>
      </c>
      <c r="BH447" s="452">
        <v>17.069000000000003</v>
      </c>
      <c r="BI447" s="454">
        <v>3.0465599999999999</v>
      </c>
      <c r="BJ447" s="10"/>
    </row>
    <row r="448" spans="1:62" ht="12" customHeight="1" x14ac:dyDescent="0.45">
      <c r="A448" s="761"/>
      <c r="B448" s="832"/>
      <c r="C448" s="353" t="s">
        <v>134</v>
      </c>
      <c r="D448" s="451">
        <v>272.72815773999997</v>
      </c>
      <c r="E448" s="451">
        <v>33.743313010000001</v>
      </c>
      <c r="F448" s="452">
        <v>6.3130000000000006</v>
      </c>
      <c r="G448" s="455"/>
      <c r="H448" s="451">
        <v>101.60397734</v>
      </c>
      <c r="I448" s="451">
        <v>14.81358277</v>
      </c>
      <c r="J448" s="452">
        <v>7.4390000000000001</v>
      </c>
      <c r="K448" s="452">
        <v>37.254669999999997</v>
      </c>
      <c r="L448" s="453"/>
      <c r="M448" s="451">
        <v>206.46935556</v>
      </c>
      <c r="N448" s="451">
        <v>26.415368060000002</v>
      </c>
      <c r="O448" s="452">
        <v>6.5269999999999992</v>
      </c>
      <c r="P448" s="452">
        <v>75.705179999999999</v>
      </c>
      <c r="Q448" s="453"/>
      <c r="R448" s="451">
        <v>256.90026324000002</v>
      </c>
      <c r="S448" s="451">
        <v>31.921879679999996</v>
      </c>
      <c r="T448" s="452">
        <v>6.34</v>
      </c>
      <c r="U448" s="452">
        <v>94.196460000000002</v>
      </c>
      <c r="V448" s="453"/>
      <c r="W448" s="451">
        <v>171.40059206000001</v>
      </c>
      <c r="X448" s="451">
        <v>22.75564941</v>
      </c>
      <c r="Y448" s="452">
        <v>6.7739999999999991</v>
      </c>
      <c r="Z448" s="452">
        <v>62.846679999999999</v>
      </c>
      <c r="AA448" s="453"/>
      <c r="AB448" s="451">
        <v>223.14132868000002</v>
      </c>
      <c r="AC448" s="451">
        <v>27.126533080000002</v>
      </c>
      <c r="AD448" s="452">
        <v>6.202</v>
      </c>
      <c r="AE448" s="452">
        <v>81.818219999999997</v>
      </c>
      <c r="AF448" s="453"/>
      <c r="AG448" s="451">
        <v>37.831996109999999</v>
      </c>
      <c r="AH448" s="451">
        <v>7.88965608</v>
      </c>
      <c r="AI448" s="452">
        <v>10.639999999999999</v>
      </c>
      <c r="AJ448" s="452">
        <f t="shared" si="3"/>
        <v>16.954275720144015</v>
      </c>
      <c r="AK448" s="453"/>
      <c r="AL448" s="451">
        <v>185.56055764999999</v>
      </c>
      <c r="AM448" s="451">
        <v>22.92904888</v>
      </c>
      <c r="AN448" s="452">
        <v>6.3040000000000003</v>
      </c>
      <c r="AO448" s="452">
        <f t="shared" si="4"/>
        <v>83.158309914030568</v>
      </c>
      <c r="AP448" s="453"/>
      <c r="AQ448" s="451">
        <v>0.25122506999999999</v>
      </c>
      <c r="AR448" s="451">
        <v>0.39999636</v>
      </c>
      <c r="AS448" s="452">
        <v>81.233999999999995</v>
      </c>
      <c r="AT448" s="452">
        <f t="shared" si="5"/>
        <v>0.11258562969313228</v>
      </c>
      <c r="AU448" s="453"/>
      <c r="AV448" s="451">
        <v>65.014940920000001</v>
      </c>
      <c r="AW448" s="451">
        <v>10.86788788</v>
      </c>
      <c r="AX448" s="452">
        <v>8.5289999999999999</v>
      </c>
      <c r="AY448" s="452">
        <v>23.838730000000002</v>
      </c>
      <c r="AZ448" s="453"/>
      <c r="BA448" s="451">
        <v>57.73007509</v>
      </c>
      <c r="BB448" s="451">
        <v>10.564828480000001</v>
      </c>
      <c r="BC448" s="452">
        <v>9.3369999999999997</v>
      </c>
      <c r="BD448" s="452">
        <v>21.167629999999999</v>
      </c>
      <c r="BE448" s="453"/>
      <c r="BF448" s="451">
        <v>4.9958515600000002</v>
      </c>
      <c r="BG448" s="451">
        <v>1.9817209199999999</v>
      </c>
      <c r="BH448" s="452">
        <v>20.238</v>
      </c>
      <c r="BI448" s="454">
        <v>1.8318099999999999</v>
      </c>
      <c r="BJ448" s="10"/>
    </row>
    <row r="449" spans="1:62" ht="12" customHeight="1" x14ac:dyDescent="0.45">
      <c r="A449" s="761"/>
      <c r="B449" s="831" t="s">
        <v>67</v>
      </c>
      <c r="C449" s="352" t="s">
        <v>59</v>
      </c>
      <c r="D449" s="446">
        <v>893.8616925</v>
      </c>
      <c r="E449" s="446">
        <v>48.186452510000002</v>
      </c>
      <c r="F449" s="447">
        <v>2.75</v>
      </c>
      <c r="G449" s="456"/>
      <c r="H449" s="446">
        <v>143.38638383</v>
      </c>
      <c r="I449" s="446">
        <v>17.669891329999999</v>
      </c>
      <c r="J449" s="447">
        <v>6.2869999999999999</v>
      </c>
      <c r="K449" s="447">
        <v>16.041229999999999</v>
      </c>
      <c r="L449" s="448"/>
      <c r="M449" s="446">
        <v>475.20961800000003</v>
      </c>
      <c r="N449" s="446">
        <v>37.18548724</v>
      </c>
      <c r="O449" s="447">
        <v>3.9919999999999995</v>
      </c>
      <c r="P449" s="447">
        <v>53.16366</v>
      </c>
      <c r="Q449" s="448"/>
      <c r="R449" s="446">
        <v>724.63769074000004</v>
      </c>
      <c r="S449" s="446">
        <v>44.089255019999996</v>
      </c>
      <c r="T449" s="447">
        <v>3.1040000000000001</v>
      </c>
      <c r="U449" s="447">
        <v>81.068209999999993</v>
      </c>
      <c r="V449" s="448"/>
      <c r="W449" s="446">
        <v>574.55444062999993</v>
      </c>
      <c r="X449" s="446">
        <v>37.316364739999997</v>
      </c>
      <c r="Y449" s="447">
        <v>3.3140000000000001</v>
      </c>
      <c r="Z449" s="447">
        <v>64.277780000000007</v>
      </c>
      <c r="AA449" s="448"/>
      <c r="AB449" s="446">
        <v>566.40836753999997</v>
      </c>
      <c r="AC449" s="446">
        <v>37.58275682</v>
      </c>
      <c r="AD449" s="447">
        <v>3.3849999999999998</v>
      </c>
      <c r="AE449" s="447">
        <v>63.366439999999997</v>
      </c>
      <c r="AF449" s="448"/>
      <c r="AG449" s="446">
        <v>126.48609141</v>
      </c>
      <c r="AH449" s="446">
        <v>15.93824382</v>
      </c>
      <c r="AI449" s="447">
        <v>6.4290000000000003</v>
      </c>
      <c r="AJ449" s="447">
        <f t="shared" si="3"/>
        <v>22.331254031318228</v>
      </c>
      <c r="AK449" s="448"/>
      <c r="AL449" s="446">
        <v>440.60998525999997</v>
      </c>
      <c r="AM449" s="446">
        <v>33.34391377</v>
      </c>
      <c r="AN449" s="447">
        <v>3.8609999999999998</v>
      </c>
      <c r="AO449" s="447">
        <f t="shared" si="4"/>
        <v>77.790161747369297</v>
      </c>
      <c r="AP449" s="448"/>
      <c r="AQ449" s="446">
        <v>0.68770913</v>
      </c>
      <c r="AR449" s="446">
        <v>0.64423145999999998</v>
      </c>
      <c r="AS449" s="447">
        <v>47.795000000000002</v>
      </c>
      <c r="AT449" s="447">
        <f t="shared" si="5"/>
        <v>0.12141577868752684</v>
      </c>
      <c r="AU449" s="448"/>
      <c r="AV449" s="446">
        <v>100.34813197</v>
      </c>
      <c r="AW449" s="446">
        <v>13.518286340000001</v>
      </c>
      <c r="AX449" s="447">
        <v>6.8730000000000002</v>
      </c>
      <c r="AY449" s="447">
        <v>11.22636</v>
      </c>
      <c r="AZ449" s="448"/>
      <c r="BA449" s="446">
        <v>63.161856720000003</v>
      </c>
      <c r="BB449" s="446">
        <v>11.65763913</v>
      </c>
      <c r="BC449" s="447">
        <v>9.4169999999999998</v>
      </c>
      <c r="BD449" s="447">
        <v>7.0661800000000001</v>
      </c>
      <c r="BE449" s="448"/>
      <c r="BF449" s="446">
        <v>12.91762215</v>
      </c>
      <c r="BG449" s="446">
        <v>4.1637468900000005</v>
      </c>
      <c r="BH449" s="447">
        <v>16.445</v>
      </c>
      <c r="BI449" s="450">
        <v>1.4451499999999999</v>
      </c>
      <c r="BJ449" s="10"/>
    </row>
    <row r="450" spans="1:62" ht="12" customHeight="1" x14ac:dyDescent="0.45">
      <c r="A450" s="761"/>
      <c r="B450" s="831"/>
      <c r="C450" s="352" t="s">
        <v>133</v>
      </c>
      <c r="D450" s="446">
        <v>453.91203781000002</v>
      </c>
      <c r="E450" s="446">
        <v>23.887637599999998</v>
      </c>
      <c r="F450" s="447">
        <v>2.6850000000000001</v>
      </c>
      <c r="G450" s="456"/>
      <c r="H450" s="446">
        <v>68.964087090000007</v>
      </c>
      <c r="I450" s="446">
        <v>9.4041137900000003</v>
      </c>
      <c r="J450" s="447">
        <v>6.9570000000000007</v>
      </c>
      <c r="K450" s="447">
        <v>15.19327</v>
      </c>
      <c r="L450" s="448"/>
      <c r="M450" s="446">
        <v>238.05803521999999</v>
      </c>
      <c r="N450" s="446">
        <v>19.1717534</v>
      </c>
      <c r="O450" s="447">
        <v>4.109</v>
      </c>
      <c r="P450" s="447">
        <v>52.44585</v>
      </c>
      <c r="Q450" s="448"/>
      <c r="R450" s="446">
        <v>369.45174227000001</v>
      </c>
      <c r="S450" s="446">
        <v>22.713251570000001</v>
      </c>
      <c r="T450" s="447">
        <v>3.137</v>
      </c>
      <c r="U450" s="447">
        <v>81.392809999999997</v>
      </c>
      <c r="V450" s="448"/>
      <c r="W450" s="446">
        <v>287.04514685999999</v>
      </c>
      <c r="X450" s="446">
        <v>18.702416249999999</v>
      </c>
      <c r="Y450" s="447">
        <v>3.3239999999999998</v>
      </c>
      <c r="Z450" s="447">
        <v>63.238059999999997</v>
      </c>
      <c r="AA450" s="448"/>
      <c r="AB450" s="446">
        <v>287.64322826</v>
      </c>
      <c r="AC450" s="446">
        <v>19.174666649999999</v>
      </c>
      <c r="AD450" s="447">
        <v>3.4009999999999998</v>
      </c>
      <c r="AE450" s="447">
        <v>63.369819999999997</v>
      </c>
      <c r="AF450" s="448"/>
      <c r="AG450" s="446">
        <v>68.781829430000002</v>
      </c>
      <c r="AH450" s="446">
        <v>9.7196545700000012</v>
      </c>
      <c r="AI450" s="447">
        <v>7.21</v>
      </c>
      <c r="AJ450" s="447">
        <f t="shared" si="3"/>
        <v>23.91220187802519</v>
      </c>
      <c r="AK450" s="448"/>
      <c r="AL450" s="446">
        <v>219.32060142</v>
      </c>
      <c r="AM450" s="446">
        <v>17.065946830000001</v>
      </c>
      <c r="AN450" s="447">
        <v>3.9699999999999998</v>
      </c>
      <c r="AO450" s="447">
        <f t="shared" si="4"/>
        <v>76.247441230132722</v>
      </c>
      <c r="AP450" s="448"/>
      <c r="AQ450" s="446">
        <v>0.45920260000000002</v>
      </c>
      <c r="AR450" s="446">
        <v>0.56112508000000005</v>
      </c>
      <c r="AS450" s="447">
        <v>62.344999999999992</v>
      </c>
      <c r="AT450" s="447">
        <f t="shared" si="5"/>
        <v>0.15964311163443345</v>
      </c>
      <c r="AU450" s="448"/>
      <c r="AV450" s="446">
        <v>47.181693890000005</v>
      </c>
      <c r="AW450" s="446">
        <v>7.0799865900000007</v>
      </c>
      <c r="AX450" s="447">
        <v>7.6560000000000006</v>
      </c>
      <c r="AY450" s="447">
        <v>10.39446</v>
      </c>
      <c r="AZ450" s="448"/>
      <c r="BA450" s="446">
        <v>30.630210210000001</v>
      </c>
      <c r="BB450" s="446">
        <v>7.3322828900000001</v>
      </c>
      <c r="BC450" s="447">
        <v>12.213000000000001</v>
      </c>
      <c r="BD450" s="447">
        <v>6.7480500000000001</v>
      </c>
      <c r="BE450" s="448"/>
      <c r="BF450" s="446">
        <v>7.2493246099999995</v>
      </c>
      <c r="BG450" s="446">
        <v>2.7779553299999997</v>
      </c>
      <c r="BH450" s="447">
        <v>19.550999999999998</v>
      </c>
      <c r="BI450" s="450">
        <v>1.5970800000000001</v>
      </c>
      <c r="BJ450" s="10"/>
    </row>
    <row r="451" spans="1:62" ht="12" customHeight="1" x14ac:dyDescent="0.45">
      <c r="A451" s="762"/>
      <c r="B451" s="833"/>
      <c r="C451" s="354" t="s">
        <v>134</v>
      </c>
      <c r="D451" s="457">
        <v>439.94965468999999</v>
      </c>
      <c r="E451" s="457">
        <v>25.538698629999999</v>
      </c>
      <c r="F451" s="458">
        <v>2.9620000000000002</v>
      </c>
      <c r="G451" s="459"/>
      <c r="H451" s="457">
        <v>74.422296740000007</v>
      </c>
      <c r="I451" s="457">
        <v>10.155459029999999</v>
      </c>
      <c r="J451" s="458">
        <v>6.9619999999999997</v>
      </c>
      <c r="K451" s="458">
        <v>16.916090000000001</v>
      </c>
      <c r="L451" s="460"/>
      <c r="M451" s="457">
        <v>237.15158277999998</v>
      </c>
      <c r="N451" s="457">
        <v>20.180752499999997</v>
      </c>
      <c r="O451" s="458">
        <v>4.3419999999999996</v>
      </c>
      <c r="P451" s="458">
        <v>53.904249999999998</v>
      </c>
      <c r="Q451" s="460"/>
      <c r="R451" s="457">
        <v>355.18594847000003</v>
      </c>
      <c r="S451" s="457">
        <v>23.278992259999999</v>
      </c>
      <c r="T451" s="458">
        <v>3.3439999999999999</v>
      </c>
      <c r="U451" s="458">
        <v>80.733320000000006</v>
      </c>
      <c r="V451" s="460"/>
      <c r="W451" s="457">
        <v>287.50929377</v>
      </c>
      <c r="X451" s="457">
        <v>20.5257389</v>
      </c>
      <c r="Y451" s="458">
        <v>3.6419999999999999</v>
      </c>
      <c r="Z451" s="458">
        <v>65.350499999999997</v>
      </c>
      <c r="AA451" s="460"/>
      <c r="AB451" s="457">
        <v>278.76513928000003</v>
      </c>
      <c r="AC451" s="457">
        <v>20.26795134</v>
      </c>
      <c r="AD451" s="458">
        <v>3.7089999999999996</v>
      </c>
      <c r="AE451" s="458">
        <v>63.362960000000001</v>
      </c>
      <c r="AF451" s="460"/>
      <c r="AG451" s="457">
        <v>57.704261969999997</v>
      </c>
      <c r="AH451" s="457">
        <v>8.35517559</v>
      </c>
      <c r="AI451" s="458">
        <v>7.3870000000000005</v>
      </c>
      <c r="AJ451" s="458">
        <f t="shared" si="3"/>
        <v>20.699956285437871</v>
      </c>
      <c r="AK451" s="460"/>
      <c r="AL451" s="457">
        <v>221.28938383000002</v>
      </c>
      <c r="AM451" s="457">
        <v>18.352558769999998</v>
      </c>
      <c r="AN451" s="458">
        <v>4.2309999999999999</v>
      </c>
      <c r="AO451" s="458">
        <f t="shared" si="4"/>
        <v>79.382014695793927</v>
      </c>
      <c r="AP451" s="460"/>
      <c r="AQ451" s="457">
        <v>0.22850652999999999</v>
      </c>
      <c r="AR451" s="457">
        <v>0.31894965000000003</v>
      </c>
      <c r="AS451" s="458">
        <v>71.213999999999999</v>
      </c>
      <c r="AT451" s="458">
        <f t="shared" si="5"/>
        <v>8.197098481904555E-2</v>
      </c>
      <c r="AU451" s="460"/>
      <c r="AV451" s="457">
        <v>53.16643809</v>
      </c>
      <c r="AW451" s="457">
        <v>8.1530552499999995</v>
      </c>
      <c r="AX451" s="458">
        <v>7.8240000000000007</v>
      </c>
      <c r="AY451" s="458">
        <v>12.08466</v>
      </c>
      <c r="AZ451" s="460"/>
      <c r="BA451" s="457">
        <v>32.531646510000002</v>
      </c>
      <c r="BB451" s="457">
        <v>6.0256049999999997</v>
      </c>
      <c r="BC451" s="458">
        <v>9.4499999999999993</v>
      </c>
      <c r="BD451" s="458">
        <v>7.3944000000000001</v>
      </c>
      <c r="BE451" s="460"/>
      <c r="BF451" s="457">
        <v>5.6682975399999993</v>
      </c>
      <c r="BG451" s="457">
        <v>2.5393834499999999</v>
      </c>
      <c r="BH451" s="458">
        <v>22.856999999999999</v>
      </c>
      <c r="BI451" s="461">
        <v>1.2884</v>
      </c>
      <c r="BJ451" s="10"/>
    </row>
    <row r="452" spans="1:62" ht="12" customHeight="1" x14ac:dyDescent="0.45">
      <c r="A452" s="757" t="s">
        <v>80</v>
      </c>
      <c r="B452" s="830" t="s">
        <v>255</v>
      </c>
      <c r="C452" s="352" t="s">
        <v>59</v>
      </c>
      <c r="D452" s="446">
        <v>1228.4281191700002</v>
      </c>
      <c r="E452" s="446">
        <v>52.32100887</v>
      </c>
      <c r="F452" s="447">
        <v>2.173</v>
      </c>
      <c r="G452" s="456"/>
      <c r="H452" s="446">
        <v>308.87769868999999</v>
      </c>
      <c r="I452" s="446">
        <v>32.11183157</v>
      </c>
      <c r="J452" s="447">
        <v>5.3039999999999994</v>
      </c>
      <c r="K452" s="447">
        <v>25.14414</v>
      </c>
      <c r="L452" s="448"/>
      <c r="M452" s="446">
        <v>846.61941232000004</v>
      </c>
      <c r="N452" s="446">
        <v>47.886916849999999</v>
      </c>
      <c r="O452" s="447">
        <v>2.8860000000000001</v>
      </c>
      <c r="P452" s="447">
        <v>68.91892</v>
      </c>
      <c r="Q452" s="448"/>
      <c r="R452" s="446">
        <v>1063.30463573</v>
      </c>
      <c r="S452" s="446">
        <v>49.395583870000003</v>
      </c>
      <c r="T452" s="447">
        <v>2.37</v>
      </c>
      <c r="U452" s="447">
        <v>86.558149999999998</v>
      </c>
      <c r="V452" s="448"/>
      <c r="W452" s="446">
        <v>464.06109254</v>
      </c>
      <c r="X452" s="446">
        <v>39.963344120000002</v>
      </c>
      <c r="Y452" s="447">
        <v>4.3940000000000001</v>
      </c>
      <c r="Z452" s="447">
        <v>37.776820000000001</v>
      </c>
      <c r="AA452" s="448"/>
      <c r="AB452" s="446">
        <v>798.35395047999998</v>
      </c>
      <c r="AC452" s="446">
        <v>39.72657718</v>
      </c>
      <c r="AD452" s="447">
        <v>2.5390000000000001</v>
      </c>
      <c r="AE452" s="447">
        <v>64.989879999999999</v>
      </c>
      <c r="AF452" s="448"/>
      <c r="AG452" s="446">
        <v>120.47971559000001</v>
      </c>
      <c r="AH452" s="446">
        <v>12.51316394</v>
      </c>
      <c r="AI452" s="447">
        <v>5.2990000000000004</v>
      </c>
      <c r="AJ452" s="447">
        <f t="shared" si="3"/>
        <v>15.091015146547862</v>
      </c>
      <c r="AK452" s="448"/>
      <c r="AL452" s="446">
        <v>680.15917850000005</v>
      </c>
      <c r="AM452" s="446">
        <v>39.234478959999997</v>
      </c>
      <c r="AN452" s="447">
        <v>2.9430000000000001</v>
      </c>
      <c r="AO452" s="447">
        <f t="shared" si="4"/>
        <v>85.195191692990704</v>
      </c>
      <c r="AP452" s="448"/>
      <c r="AQ452" s="446">
        <v>2.28494361</v>
      </c>
      <c r="AR452" s="446">
        <v>1.7383563399999999</v>
      </c>
      <c r="AS452" s="447">
        <v>38.816000000000003</v>
      </c>
      <c r="AT452" s="447">
        <f t="shared" si="5"/>
        <v>0.28620683953855397</v>
      </c>
      <c r="AU452" s="448"/>
      <c r="AV452" s="446">
        <v>201.41028471999999</v>
      </c>
      <c r="AW452" s="446">
        <v>21.626312689999999</v>
      </c>
      <c r="AX452" s="447">
        <v>5.4780000000000006</v>
      </c>
      <c r="AY452" s="447">
        <v>16.395769999999999</v>
      </c>
      <c r="AZ452" s="448"/>
      <c r="BA452" s="446">
        <v>143.16336717999999</v>
      </c>
      <c r="BB452" s="446">
        <v>22.82976047</v>
      </c>
      <c r="BC452" s="447">
        <v>8.136000000000001</v>
      </c>
      <c r="BD452" s="447">
        <v>11.65419</v>
      </c>
      <c r="BE452" s="448"/>
      <c r="BF452" s="446">
        <v>29.86440223</v>
      </c>
      <c r="BG452" s="446">
        <v>7.7659798899999997</v>
      </c>
      <c r="BH452" s="447">
        <v>13.267000000000001</v>
      </c>
      <c r="BI452" s="450">
        <v>2.4311099999999999</v>
      </c>
      <c r="BJ452" s="10"/>
    </row>
    <row r="453" spans="1:62" ht="12" customHeight="1" x14ac:dyDescent="0.45">
      <c r="A453" s="758"/>
      <c r="B453" s="831"/>
      <c r="C453" s="352" t="s">
        <v>133</v>
      </c>
      <c r="D453" s="446">
        <v>604.66721184999994</v>
      </c>
      <c r="E453" s="446">
        <v>26.388043020000001</v>
      </c>
      <c r="F453" s="447">
        <v>2.2270000000000003</v>
      </c>
      <c r="G453" s="456"/>
      <c r="H453" s="446">
        <v>148.69954756000001</v>
      </c>
      <c r="I453" s="446">
        <v>17.149972419999997</v>
      </c>
      <c r="J453" s="447">
        <v>5.8840000000000003</v>
      </c>
      <c r="K453" s="447">
        <v>24.59196</v>
      </c>
      <c r="L453" s="448"/>
      <c r="M453" s="446">
        <v>406.99137766000001</v>
      </c>
      <c r="N453" s="446">
        <v>24.582167219999999</v>
      </c>
      <c r="O453" s="447">
        <v>3.0819999999999999</v>
      </c>
      <c r="P453" s="447">
        <v>67.308329999999998</v>
      </c>
      <c r="Q453" s="448"/>
      <c r="R453" s="446">
        <v>518.66675283999996</v>
      </c>
      <c r="S453" s="446">
        <v>25.360999830000001</v>
      </c>
      <c r="T453" s="447">
        <v>2.4950000000000001</v>
      </c>
      <c r="U453" s="447">
        <v>85.77722</v>
      </c>
      <c r="V453" s="448"/>
      <c r="W453" s="446">
        <v>235.83222528000002</v>
      </c>
      <c r="X453" s="446">
        <v>21.115860489999999</v>
      </c>
      <c r="Y453" s="447">
        <v>4.5679999999999996</v>
      </c>
      <c r="Z453" s="447">
        <v>39.001989999999999</v>
      </c>
      <c r="AA453" s="448"/>
      <c r="AB453" s="446">
        <v>383.74150073999999</v>
      </c>
      <c r="AC453" s="446">
        <v>20.416883570000003</v>
      </c>
      <c r="AD453" s="447">
        <v>2.7149999999999999</v>
      </c>
      <c r="AE453" s="447">
        <v>63.463259999999998</v>
      </c>
      <c r="AF453" s="448"/>
      <c r="AG453" s="446">
        <v>68.915651920000002</v>
      </c>
      <c r="AH453" s="446">
        <v>7.6511621200000004</v>
      </c>
      <c r="AI453" s="447">
        <v>5.6640000000000006</v>
      </c>
      <c r="AJ453" s="447">
        <f t="shared" si="3"/>
        <v>17.958873821857772</v>
      </c>
      <c r="AK453" s="448"/>
      <c r="AL453" s="446">
        <v>315.78342173999999</v>
      </c>
      <c r="AM453" s="446">
        <v>20.16043273</v>
      </c>
      <c r="AN453" s="447">
        <v>3.2570000000000001</v>
      </c>
      <c r="AO453" s="447">
        <f t="shared" si="4"/>
        <v>82.290662107447105</v>
      </c>
      <c r="AP453" s="448"/>
      <c r="AQ453" s="446">
        <v>0.95757292999999999</v>
      </c>
      <c r="AR453" s="446">
        <v>1.10969837</v>
      </c>
      <c r="AS453" s="447">
        <v>59.125999999999998</v>
      </c>
      <c r="AT453" s="447">
        <f t="shared" si="5"/>
        <v>0.24953593191078738</v>
      </c>
      <c r="AU453" s="448"/>
      <c r="AV453" s="446">
        <v>97.311534140000006</v>
      </c>
      <c r="AW453" s="446">
        <v>12.494542409999999</v>
      </c>
      <c r="AX453" s="447">
        <v>6.5510000000000002</v>
      </c>
      <c r="AY453" s="447">
        <v>16.093399999999999</v>
      </c>
      <c r="AZ453" s="448"/>
      <c r="BA453" s="446">
        <v>69.085623529999992</v>
      </c>
      <c r="BB453" s="446">
        <v>11.75420239</v>
      </c>
      <c r="BC453" s="447">
        <v>8.6809999999999992</v>
      </c>
      <c r="BD453" s="447">
        <v>11.4254</v>
      </c>
      <c r="BE453" s="448"/>
      <c r="BF453" s="446">
        <v>13.552501329999998</v>
      </c>
      <c r="BG453" s="446">
        <v>4.3714347199999999</v>
      </c>
      <c r="BH453" s="447">
        <v>16.457000000000001</v>
      </c>
      <c r="BI453" s="450">
        <v>2.24132</v>
      </c>
      <c r="BJ453" s="10"/>
    </row>
    <row r="454" spans="1:62" ht="12" customHeight="1" x14ac:dyDescent="0.45">
      <c r="A454" s="758"/>
      <c r="B454" s="831"/>
      <c r="C454" s="352" t="s">
        <v>134</v>
      </c>
      <c r="D454" s="446">
        <v>623.76090730999999</v>
      </c>
      <c r="E454" s="446">
        <v>27.44124918</v>
      </c>
      <c r="F454" s="447">
        <v>2.2450000000000001</v>
      </c>
      <c r="G454" s="456"/>
      <c r="H454" s="446">
        <v>160.17815113</v>
      </c>
      <c r="I454" s="446">
        <v>17.680487750000001</v>
      </c>
      <c r="J454" s="447">
        <v>5.6320000000000006</v>
      </c>
      <c r="K454" s="447">
        <v>25.679410000000001</v>
      </c>
      <c r="L454" s="448"/>
      <c r="M454" s="446">
        <v>439.62803466000003</v>
      </c>
      <c r="N454" s="446">
        <v>25.744096079999998</v>
      </c>
      <c r="O454" s="447">
        <v>2.988</v>
      </c>
      <c r="P454" s="447">
        <v>70.480220000000003</v>
      </c>
      <c r="Q454" s="448"/>
      <c r="R454" s="446">
        <v>544.63788289000001</v>
      </c>
      <c r="S454" s="446">
        <v>26.210258539999998</v>
      </c>
      <c r="T454" s="447">
        <v>2.4550000000000001</v>
      </c>
      <c r="U454" s="447">
        <v>87.315169999999995</v>
      </c>
      <c r="V454" s="448"/>
      <c r="W454" s="446">
        <v>228.22886725999999</v>
      </c>
      <c r="X454" s="446">
        <v>21.019326360000001</v>
      </c>
      <c r="Y454" s="447">
        <v>4.6989999999999998</v>
      </c>
      <c r="Z454" s="447">
        <v>36.58916</v>
      </c>
      <c r="AA454" s="448"/>
      <c r="AB454" s="446">
        <v>414.61244973999999</v>
      </c>
      <c r="AC454" s="446">
        <v>21.706975699999997</v>
      </c>
      <c r="AD454" s="447">
        <v>2.6710000000000003</v>
      </c>
      <c r="AE454" s="447">
        <v>66.469769999999997</v>
      </c>
      <c r="AF454" s="448"/>
      <c r="AG454" s="446">
        <v>51.564063670000003</v>
      </c>
      <c r="AH454" s="446">
        <v>7.3281939700000001</v>
      </c>
      <c r="AI454" s="447">
        <v>7.2510000000000003</v>
      </c>
      <c r="AJ454" s="447">
        <f t="shared" si="3"/>
        <v>12.436689660991945</v>
      </c>
      <c r="AK454" s="448"/>
      <c r="AL454" s="446">
        <v>364.37575676</v>
      </c>
      <c r="AM454" s="446">
        <v>21.452175090000001</v>
      </c>
      <c r="AN454" s="447">
        <v>3.004</v>
      </c>
      <c r="AO454" s="447">
        <f t="shared" si="4"/>
        <v>87.883457669565161</v>
      </c>
      <c r="AP454" s="448"/>
      <c r="AQ454" s="446">
        <v>1.32737068</v>
      </c>
      <c r="AR454" s="446">
        <v>1.4046018</v>
      </c>
      <c r="AS454" s="447">
        <v>53.988999999999997</v>
      </c>
      <c r="AT454" s="447">
        <f t="shared" si="5"/>
        <v>0.32014732814520719</v>
      </c>
      <c r="AU454" s="448"/>
      <c r="AV454" s="446">
        <v>104.09875057000001</v>
      </c>
      <c r="AW454" s="446">
        <v>12.431457340000001</v>
      </c>
      <c r="AX454" s="447">
        <v>6.093</v>
      </c>
      <c r="AY454" s="447">
        <v>16.688890000000001</v>
      </c>
      <c r="AZ454" s="448"/>
      <c r="BA454" s="446">
        <v>74.077743650000002</v>
      </c>
      <c r="BB454" s="446">
        <v>13.335700899999999</v>
      </c>
      <c r="BC454" s="447">
        <v>9.1850000000000005</v>
      </c>
      <c r="BD454" s="447">
        <v>11.87598</v>
      </c>
      <c r="BE454" s="448"/>
      <c r="BF454" s="446">
        <v>16.311900900000001</v>
      </c>
      <c r="BG454" s="446">
        <v>5.1181096200000002</v>
      </c>
      <c r="BH454" s="447">
        <v>16.007999999999999</v>
      </c>
      <c r="BI454" s="450">
        <v>2.6150899999999999</v>
      </c>
      <c r="BJ454" s="10"/>
    </row>
    <row r="455" spans="1:62" ht="12" customHeight="1" x14ac:dyDescent="0.45">
      <c r="A455" s="758"/>
      <c r="B455" s="832" t="s">
        <v>66</v>
      </c>
      <c r="C455" s="353" t="s">
        <v>59</v>
      </c>
      <c r="D455" s="451">
        <v>928.26899184000001</v>
      </c>
      <c r="E455" s="451">
        <v>76.79629534</v>
      </c>
      <c r="F455" s="452">
        <v>4.2210000000000001</v>
      </c>
      <c r="G455" s="455"/>
      <c r="H455" s="451">
        <v>255.15660538</v>
      </c>
      <c r="I455" s="451">
        <v>34.02165969</v>
      </c>
      <c r="J455" s="452">
        <v>6.802999999999999</v>
      </c>
      <c r="K455" s="452">
        <v>27.487359999999999</v>
      </c>
      <c r="L455" s="453"/>
      <c r="M455" s="451">
        <v>684.17737479000004</v>
      </c>
      <c r="N455" s="451">
        <v>60.494716690000004</v>
      </c>
      <c r="O455" s="452">
        <v>4.5110000000000001</v>
      </c>
      <c r="P455" s="452">
        <v>73.704650000000001</v>
      </c>
      <c r="Q455" s="453"/>
      <c r="R455" s="451">
        <v>823.17180278000001</v>
      </c>
      <c r="S455" s="451">
        <v>68.875036250000008</v>
      </c>
      <c r="T455" s="452">
        <v>4.2690000000000001</v>
      </c>
      <c r="U455" s="452">
        <v>88.678150000000002</v>
      </c>
      <c r="V455" s="453"/>
      <c r="W455" s="451">
        <v>366.88382829</v>
      </c>
      <c r="X455" s="451">
        <v>45.6347205</v>
      </c>
      <c r="Y455" s="452">
        <v>6.3460000000000001</v>
      </c>
      <c r="Z455" s="452">
        <v>39.523440000000001</v>
      </c>
      <c r="AA455" s="453"/>
      <c r="AB455" s="451">
        <v>633.64606874999993</v>
      </c>
      <c r="AC455" s="451">
        <v>52.857779000000001</v>
      </c>
      <c r="AD455" s="452">
        <v>4.2560000000000002</v>
      </c>
      <c r="AE455" s="452">
        <v>68.261039999999994</v>
      </c>
      <c r="AF455" s="453"/>
      <c r="AG455" s="451">
        <v>83.272833110000008</v>
      </c>
      <c r="AH455" s="451">
        <v>13.341497090000001</v>
      </c>
      <c r="AI455" s="452">
        <v>8.1739999999999995</v>
      </c>
      <c r="AJ455" s="452">
        <f t="shared" si="3"/>
        <v>13.141852718233253</v>
      </c>
      <c r="AK455" s="453"/>
      <c r="AL455" s="451">
        <v>552.46115443999997</v>
      </c>
      <c r="AM455" s="451">
        <v>48.663679850000001</v>
      </c>
      <c r="AN455" s="452">
        <v>4.4939999999999998</v>
      </c>
      <c r="AO455" s="452">
        <f t="shared" si="4"/>
        <v>87.187655962238637</v>
      </c>
      <c r="AP455" s="453"/>
      <c r="AQ455" s="451">
        <v>2.0879187999999997</v>
      </c>
      <c r="AR455" s="451">
        <v>1.72063634</v>
      </c>
      <c r="AS455" s="452">
        <v>42.045000000000002</v>
      </c>
      <c r="AT455" s="452">
        <f t="shared" si="5"/>
        <v>0.32950868047186949</v>
      </c>
      <c r="AU455" s="453"/>
      <c r="AV455" s="451">
        <v>162.12455397000002</v>
      </c>
      <c r="AW455" s="451">
        <v>22.605550469999997</v>
      </c>
      <c r="AX455" s="452">
        <v>7.1139999999999999</v>
      </c>
      <c r="AY455" s="452">
        <v>17.465260000000001</v>
      </c>
      <c r="AZ455" s="453"/>
      <c r="BA455" s="451">
        <v>124.53215831</v>
      </c>
      <c r="BB455" s="451">
        <v>23.248299360000001</v>
      </c>
      <c r="BC455" s="452">
        <v>9.5250000000000004</v>
      </c>
      <c r="BD455" s="452">
        <v>13.415520000000001</v>
      </c>
      <c r="BE455" s="453"/>
      <c r="BF455" s="451">
        <v>25.454952109999997</v>
      </c>
      <c r="BG455" s="451">
        <v>7.7228310199999992</v>
      </c>
      <c r="BH455" s="452">
        <v>15.479000000000001</v>
      </c>
      <c r="BI455" s="454">
        <v>2.7422</v>
      </c>
      <c r="BJ455" s="10"/>
    </row>
    <row r="456" spans="1:62" ht="12" customHeight="1" x14ac:dyDescent="0.45">
      <c r="A456" s="758"/>
      <c r="B456" s="832"/>
      <c r="C456" s="353" t="s">
        <v>133</v>
      </c>
      <c r="D456" s="451">
        <v>447.19738530999996</v>
      </c>
      <c r="E456" s="451">
        <v>39.737774590000001</v>
      </c>
      <c r="F456" s="452">
        <v>4.5339999999999998</v>
      </c>
      <c r="G456" s="455"/>
      <c r="H456" s="451">
        <v>121.42747074</v>
      </c>
      <c r="I456" s="451">
        <v>18.1170261</v>
      </c>
      <c r="J456" s="452">
        <v>7.6119999999999992</v>
      </c>
      <c r="K456" s="452">
        <v>27.152989999999999</v>
      </c>
      <c r="L456" s="453"/>
      <c r="M456" s="451">
        <v>325.08937286000003</v>
      </c>
      <c r="N456" s="451">
        <v>31.029734400000002</v>
      </c>
      <c r="O456" s="452">
        <v>4.87</v>
      </c>
      <c r="P456" s="452">
        <v>72.694829999999996</v>
      </c>
      <c r="Q456" s="453"/>
      <c r="R456" s="451">
        <v>392.95802230000004</v>
      </c>
      <c r="S456" s="451">
        <v>35.882496109999998</v>
      </c>
      <c r="T456" s="452">
        <v>4.6589999999999998</v>
      </c>
      <c r="U456" s="452">
        <v>87.871269999999996</v>
      </c>
      <c r="V456" s="453"/>
      <c r="W456" s="451">
        <v>182.76874411999998</v>
      </c>
      <c r="X456" s="451">
        <v>24.283228950000002</v>
      </c>
      <c r="Y456" s="452">
        <v>6.7789999999999999</v>
      </c>
      <c r="Z456" s="452">
        <v>40.869819999999997</v>
      </c>
      <c r="AA456" s="453"/>
      <c r="AB456" s="451">
        <v>298.36614990999999</v>
      </c>
      <c r="AC456" s="451">
        <v>27.306278590000002</v>
      </c>
      <c r="AD456" s="452">
        <v>4.6690000000000005</v>
      </c>
      <c r="AE456" s="452">
        <v>66.719120000000004</v>
      </c>
      <c r="AF456" s="453"/>
      <c r="AG456" s="451">
        <v>45.455836099999999</v>
      </c>
      <c r="AH456" s="451">
        <v>8.069098219999999</v>
      </c>
      <c r="AI456" s="452">
        <v>9.0570000000000004</v>
      </c>
      <c r="AJ456" s="452">
        <f t="shared" si="3"/>
        <v>15.234917269841578</v>
      </c>
      <c r="AK456" s="453"/>
      <c r="AL456" s="451">
        <v>253.69027406000001</v>
      </c>
      <c r="AM456" s="451">
        <v>24.54026855</v>
      </c>
      <c r="AN456" s="452">
        <v>4.9349999999999996</v>
      </c>
      <c r="AO456" s="452">
        <f t="shared" si="4"/>
        <v>85.026493165033585</v>
      </c>
      <c r="AP456" s="453"/>
      <c r="AQ456" s="451">
        <v>0.77996025000000002</v>
      </c>
      <c r="AR456" s="451">
        <v>1.08203779</v>
      </c>
      <c r="AS456" s="452">
        <v>70.781000000000006</v>
      </c>
      <c r="AT456" s="452">
        <f t="shared" si="5"/>
        <v>0.26141043487515908</v>
      </c>
      <c r="AU456" s="453"/>
      <c r="AV456" s="451">
        <v>77.14846107000001</v>
      </c>
      <c r="AW456" s="451">
        <v>12.98084111</v>
      </c>
      <c r="AX456" s="452">
        <v>8.5849999999999991</v>
      </c>
      <c r="AY456" s="452">
        <v>17.251550000000002</v>
      </c>
      <c r="AZ456" s="453"/>
      <c r="BA456" s="451">
        <v>59.94742437</v>
      </c>
      <c r="BB456" s="451">
        <v>11.826193799999999</v>
      </c>
      <c r="BC456" s="452">
        <v>10.065</v>
      </c>
      <c r="BD456" s="452">
        <v>13.405139999999999</v>
      </c>
      <c r="BE456" s="453"/>
      <c r="BF456" s="451">
        <v>11.363920719999999</v>
      </c>
      <c r="BG456" s="451">
        <v>4.2835676600000001</v>
      </c>
      <c r="BH456" s="452">
        <v>19.231999999999999</v>
      </c>
      <c r="BI456" s="454">
        <v>2.54114</v>
      </c>
      <c r="BJ456" s="10"/>
    </row>
    <row r="457" spans="1:62" ht="12" customHeight="1" x14ac:dyDescent="0.45">
      <c r="A457" s="758"/>
      <c r="B457" s="832"/>
      <c r="C457" s="353" t="s">
        <v>134</v>
      </c>
      <c r="D457" s="451">
        <v>481.07160654</v>
      </c>
      <c r="E457" s="451">
        <v>38.542851640000002</v>
      </c>
      <c r="F457" s="452">
        <v>4.0880000000000001</v>
      </c>
      <c r="G457" s="455"/>
      <c r="H457" s="451">
        <v>133.72913464000001</v>
      </c>
      <c r="I457" s="451">
        <v>18.435121280000001</v>
      </c>
      <c r="J457" s="452">
        <v>7.0330000000000004</v>
      </c>
      <c r="K457" s="452">
        <v>27.798179999999999</v>
      </c>
      <c r="L457" s="453"/>
      <c r="M457" s="451">
        <v>359.08800192000001</v>
      </c>
      <c r="N457" s="451">
        <v>31.701482690000002</v>
      </c>
      <c r="O457" s="452">
        <v>4.5039999999999996</v>
      </c>
      <c r="P457" s="452">
        <v>74.643360000000001</v>
      </c>
      <c r="Q457" s="453"/>
      <c r="R457" s="451">
        <v>430.21378048000003</v>
      </c>
      <c r="S457" s="451">
        <v>35.00924577</v>
      </c>
      <c r="T457" s="452">
        <v>4.1520000000000001</v>
      </c>
      <c r="U457" s="452">
        <v>89.428219999999996</v>
      </c>
      <c r="V457" s="453"/>
      <c r="W457" s="451">
        <v>184.11508416999999</v>
      </c>
      <c r="X457" s="451">
        <v>23.28642026</v>
      </c>
      <c r="Y457" s="452">
        <v>6.4530000000000003</v>
      </c>
      <c r="Z457" s="452">
        <v>38.27187</v>
      </c>
      <c r="AA457" s="453"/>
      <c r="AB457" s="451">
        <v>335.27991883999999</v>
      </c>
      <c r="AC457" s="451">
        <v>27.644476409999999</v>
      </c>
      <c r="AD457" s="452">
        <v>4.2070000000000007</v>
      </c>
      <c r="AE457" s="452">
        <v>69.694389999999999</v>
      </c>
      <c r="AF457" s="453"/>
      <c r="AG457" s="451">
        <v>37.816997020000002</v>
      </c>
      <c r="AH457" s="451">
        <v>7.4200000399999997</v>
      </c>
      <c r="AI457" s="452">
        <v>10.011000000000001</v>
      </c>
      <c r="AJ457" s="452">
        <f t="shared" si="3"/>
        <v>11.279231142395609</v>
      </c>
      <c r="AK457" s="453"/>
      <c r="AL457" s="451">
        <v>298.77088037000004</v>
      </c>
      <c r="AM457" s="451">
        <v>26.186363929999999</v>
      </c>
      <c r="AN457" s="452">
        <v>4.4720000000000004</v>
      </c>
      <c r="AO457" s="452">
        <f t="shared" si="4"/>
        <v>89.1108782785698</v>
      </c>
      <c r="AP457" s="453"/>
      <c r="AQ457" s="451">
        <v>1.3079585500000002</v>
      </c>
      <c r="AR457" s="451">
        <v>1.4042389499999999</v>
      </c>
      <c r="AS457" s="452">
        <v>54.776000000000003</v>
      </c>
      <c r="AT457" s="452">
        <f t="shared" si="5"/>
        <v>0.39010942096540391</v>
      </c>
      <c r="AU457" s="453"/>
      <c r="AV457" s="451">
        <v>84.976092899999998</v>
      </c>
      <c r="AW457" s="451">
        <v>12.739409330000001</v>
      </c>
      <c r="AX457" s="452">
        <v>7.649</v>
      </c>
      <c r="AY457" s="452">
        <v>17.663920000000001</v>
      </c>
      <c r="AZ457" s="453"/>
      <c r="BA457" s="451">
        <v>64.584733939999992</v>
      </c>
      <c r="BB457" s="451">
        <v>13.47623598</v>
      </c>
      <c r="BC457" s="452">
        <v>10.646000000000001</v>
      </c>
      <c r="BD457" s="452">
        <v>13.425179999999999</v>
      </c>
      <c r="BE457" s="453"/>
      <c r="BF457" s="451">
        <v>14.091031389999999</v>
      </c>
      <c r="BG457" s="451">
        <v>5.0915051599999996</v>
      </c>
      <c r="BH457" s="452">
        <v>18.435000000000002</v>
      </c>
      <c r="BI457" s="454">
        <v>2.92909</v>
      </c>
      <c r="BJ457" s="10"/>
    </row>
    <row r="458" spans="1:62" ht="12" customHeight="1" x14ac:dyDescent="0.45">
      <c r="A458" s="758"/>
      <c r="B458" s="831" t="s">
        <v>67</v>
      </c>
      <c r="C458" s="352" t="s">
        <v>59</v>
      </c>
      <c r="D458" s="446">
        <v>300.15912732999999</v>
      </c>
      <c r="E458" s="446">
        <v>49.002752699999995</v>
      </c>
      <c r="F458" s="447">
        <v>8.3290000000000006</v>
      </c>
      <c r="G458" s="456"/>
      <c r="H458" s="446">
        <v>53.721093309999993</v>
      </c>
      <c r="I458" s="446">
        <v>11.46356894</v>
      </c>
      <c r="J458" s="447">
        <v>10.886999999999999</v>
      </c>
      <c r="K458" s="447">
        <v>17.897539999999999</v>
      </c>
      <c r="L458" s="448"/>
      <c r="M458" s="446">
        <v>162.44203752999999</v>
      </c>
      <c r="N458" s="446">
        <v>29.82860393</v>
      </c>
      <c r="O458" s="447">
        <v>9.3689999999999998</v>
      </c>
      <c r="P458" s="447">
        <v>54.118639999999999</v>
      </c>
      <c r="Q458" s="448"/>
      <c r="R458" s="446">
        <v>240.13283295000002</v>
      </c>
      <c r="S458" s="446">
        <v>40.782958669999999</v>
      </c>
      <c r="T458" s="447">
        <v>8.6650000000000009</v>
      </c>
      <c r="U458" s="447">
        <v>80.001840000000001</v>
      </c>
      <c r="V458" s="448"/>
      <c r="W458" s="446">
        <v>97.177264249999993</v>
      </c>
      <c r="X458" s="446">
        <v>18.65807903</v>
      </c>
      <c r="Y458" s="447">
        <v>9.7960000000000012</v>
      </c>
      <c r="Z458" s="447">
        <v>32.375250000000001</v>
      </c>
      <c r="AA458" s="448"/>
      <c r="AB458" s="446">
        <v>164.70788174</v>
      </c>
      <c r="AC458" s="446">
        <v>28.277383190000002</v>
      </c>
      <c r="AD458" s="447">
        <v>8.7590000000000003</v>
      </c>
      <c r="AE458" s="447">
        <v>54.873519999999999</v>
      </c>
      <c r="AF458" s="448"/>
      <c r="AG458" s="446">
        <v>37.206882479999997</v>
      </c>
      <c r="AH458" s="446">
        <v>7.4447913799999998</v>
      </c>
      <c r="AI458" s="447">
        <v>10.209</v>
      </c>
      <c r="AJ458" s="447">
        <f t="shared" si="3"/>
        <v>22.589618715838387</v>
      </c>
      <c r="AK458" s="448"/>
      <c r="AL458" s="446">
        <v>127.69802405999999</v>
      </c>
      <c r="AM458" s="446">
        <v>23.24851069</v>
      </c>
      <c r="AN458" s="447">
        <v>9.2889999999999997</v>
      </c>
      <c r="AO458" s="447">
        <f t="shared" si="4"/>
        <v>77.530002032069106</v>
      </c>
      <c r="AP458" s="448"/>
      <c r="AQ458" s="446">
        <v>0.19702480999999999</v>
      </c>
      <c r="AR458" s="446">
        <v>0.26478663999999996</v>
      </c>
      <c r="AS458" s="447">
        <v>68.567999999999998</v>
      </c>
      <c r="AT458" s="447">
        <f t="shared" si="5"/>
        <v>0.11962075397886178</v>
      </c>
      <c r="AU458" s="448"/>
      <c r="AV458" s="446">
        <v>39.285730749999999</v>
      </c>
      <c r="AW458" s="446">
        <v>8.9771061100000011</v>
      </c>
      <c r="AX458" s="447">
        <v>11.659000000000001</v>
      </c>
      <c r="AY458" s="447">
        <v>13.0883</v>
      </c>
      <c r="AZ458" s="448"/>
      <c r="BA458" s="446">
        <v>18.631208869999998</v>
      </c>
      <c r="BB458" s="446">
        <v>4.7894108399999995</v>
      </c>
      <c r="BC458" s="447">
        <v>13.116</v>
      </c>
      <c r="BD458" s="447">
        <v>6.2071100000000001</v>
      </c>
      <c r="BE458" s="448"/>
      <c r="BF458" s="446">
        <v>4.4094501200000007</v>
      </c>
      <c r="BG458" s="446">
        <v>1.93459319</v>
      </c>
      <c r="BH458" s="447">
        <v>22.384999999999998</v>
      </c>
      <c r="BI458" s="450">
        <v>1.4690399999999999</v>
      </c>
      <c r="BJ458" s="10"/>
    </row>
    <row r="459" spans="1:62" ht="12" customHeight="1" x14ac:dyDescent="0.45">
      <c r="A459" s="758"/>
      <c r="B459" s="831"/>
      <c r="C459" s="352" t="s">
        <v>133</v>
      </c>
      <c r="D459" s="446">
        <v>157.46982654999999</v>
      </c>
      <c r="E459" s="446">
        <v>26.115537250000003</v>
      </c>
      <c r="F459" s="447">
        <v>8.4610000000000003</v>
      </c>
      <c r="G459" s="456"/>
      <c r="H459" s="446">
        <v>27.272076819999999</v>
      </c>
      <c r="I459" s="446">
        <v>6.2298838400000003</v>
      </c>
      <c r="J459" s="447">
        <v>11.654999999999999</v>
      </c>
      <c r="K459" s="447">
        <v>17.318919999999999</v>
      </c>
      <c r="L459" s="448"/>
      <c r="M459" s="446">
        <v>81.902004790000007</v>
      </c>
      <c r="N459" s="446">
        <v>15.610687260000001</v>
      </c>
      <c r="O459" s="447">
        <v>9.7249999999999996</v>
      </c>
      <c r="P459" s="447">
        <v>52.011240000000001</v>
      </c>
      <c r="Q459" s="448"/>
      <c r="R459" s="446">
        <v>125.70873054</v>
      </c>
      <c r="S459" s="446">
        <v>21.55711097</v>
      </c>
      <c r="T459" s="447">
        <v>8.7490000000000006</v>
      </c>
      <c r="U459" s="447">
        <v>79.830359999999999</v>
      </c>
      <c r="V459" s="448"/>
      <c r="W459" s="446">
        <v>53.063481160000002</v>
      </c>
      <c r="X459" s="446">
        <v>10.51149972</v>
      </c>
      <c r="Y459" s="447">
        <v>10.106999999999999</v>
      </c>
      <c r="Z459" s="447">
        <v>33.69755</v>
      </c>
      <c r="AA459" s="448"/>
      <c r="AB459" s="446">
        <v>85.375350830000002</v>
      </c>
      <c r="AC459" s="446">
        <v>14.941370300000001</v>
      </c>
      <c r="AD459" s="447">
        <v>8.9290000000000003</v>
      </c>
      <c r="AE459" s="447">
        <v>54.21696</v>
      </c>
      <c r="AF459" s="448"/>
      <c r="AG459" s="446">
        <v>23.45981583</v>
      </c>
      <c r="AH459" s="446">
        <v>4.9421034700000002</v>
      </c>
      <c r="AI459" s="447">
        <v>10.748000000000001</v>
      </c>
      <c r="AJ459" s="447">
        <f t="shared" si="3"/>
        <v>27.478441496203455</v>
      </c>
      <c r="AK459" s="448"/>
      <c r="AL459" s="446">
        <v>62.093147680000001</v>
      </c>
      <c r="AM459" s="446">
        <v>11.844532800000001</v>
      </c>
      <c r="AN459" s="447">
        <v>9.7320000000000011</v>
      </c>
      <c r="AO459" s="447">
        <f t="shared" si="4"/>
        <v>72.729595927096469</v>
      </c>
      <c r="AP459" s="448"/>
      <c r="AQ459" s="446">
        <v>0.17761267</v>
      </c>
      <c r="AR459" s="446">
        <v>0.26208281</v>
      </c>
      <c r="AS459" s="447">
        <v>75.284999999999997</v>
      </c>
      <c r="AT459" s="447">
        <f t="shared" si="5"/>
        <v>0.20803741158693873</v>
      </c>
      <c r="AU459" s="448"/>
      <c r="AV459" s="446">
        <v>20.163073069999999</v>
      </c>
      <c r="AW459" s="446">
        <v>4.9880062399999998</v>
      </c>
      <c r="AX459" s="447">
        <v>12.622</v>
      </c>
      <c r="AY459" s="447">
        <v>12.804399999999999</v>
      </c>
      <c r="AZ459" s="448"/>
      <c r="BA459" s="446">
        <v>9.138199160000001</v>
      </c>
      <c r="BB459" s="446">
        <v>2.84074012</v>
      </c>
      <c r="BC459" s="447">
        <v>15.86</v>
      </c>
      <c r="BD459" s="447">
        <v>5.80314</v>
      </c>
      <c r="BE459" s="448"/>
      <c r="BF459" s="446">
        <v>2.1885806099999998</v>
      </c>
      <c r="BG459" s="446">
        <v>1.20941922</v>
      </c>
      <c r="BH459" s="447">
        <v>28.194000000000003</v>
      </c>
      <c r="BI459" s="450">
        <v>1.38984</v>
      </c>
      <c r="BJ459" s="10"/>
    </row>
    <row r="460" spans="1:62" ht="12" customHeight="1" x14ac:dyDescent="0.45">
      <c r="A460" s="759"/>
      <c r="B460" s="833"/>
      <c r="C460" s="354" t="s">
        <v>134</v>
      </c>
      <c r="D460" s="457">
        <v>142.68930078</v>
      </c>
      <c r="E460" s="457">
        <v>23.747134509999999</v>
      </c>
      <c r="F460" s="458">
        <v>8.4909999999999997</v>
      </c>
      <c r="G460" s="459"/>
      <c r="H460" s="457">
        <v>26.449016490000002</v>
      </c>
      <c r="I460" s="457">
        <v>6.0188653500000004</v>
      </c>
      <c r="J460" s="458">
        <v>11.61</v>
      </c>
      <c r="K460" s="458">
        <v>18.536090000000002</v>
      </c>
      <c r="L460" s="460"/>
      <c r="M460" s="457">
        <v>80.540032740000001</v>
      </c>
      <c r="N460" s="457">
        <v>14.888041800000002</v>
      </c>
      <c r="O460" s="458">
        <v>9.4310000000000009</v>
      </c>
      <c r="P460" s="458">
        <v>56.444339999999997</v>
      </c>
      <c r="Q460" s="460"/>
      <c r="R460" s="457">
        <v>114.42410241</v>
      </c>
      <c r="S460" s="457">
        <v>19.898204849999999</v>
      </c>
      <c r="T460" s="458">
        <v>8.8719999999999999</v>
      </c>
      <c r="U460" s="458">
        <v>80.191090000000003</v>
      </c>
      <c r="V460" s="460"/>
      <c r="W460" s="457">
        <v>44.113783089999998</v>
      </c>
      <c r="X460" s="457">
        <v>8.6171593299999998</v>
      </c>
      <c r="Y460" s="458">
        <v>9.9659999999999993</v>
      </c>
      <c r="Z460" s="458">
        <v>30.915970000000002</v>
      </c>
      <c r="AA460" s="460"/>
      <c r="AB460" s="457">
        <v>79.332530899999995</v>
      </c>
      <c r="AC460" s="457">
        <v>13.991540759999999</v>
      </c>
      <c r="AD460" s="458">
        <v>8.9980000000000011</v>
      </c>
      <c r="AE460" s="458">
        <v>55.598089999999999</v>
      </c>
      <c r="AF460" s="460"/>
      <c r="AG460" s="457">
        <v>13.74706666</v>
      </c>
      <c r="AH460" s="457">
        <v>3.2209798700000003</v>
      </c>
      <c r="AI460" s="458">
        <v>11.953999999999999</v>
      </c>
      <c r="AJ460" s="458">
        <f t="shared" si="3"/>
        <v>17.328410557490486</v>
      </c>
      <c r="AK460" s="460"/>
      <c r="AL460" s="457">
        <v>65.604876380000007</v>
      </c>
      <c r="AM460" s="457">
        <v>11.952127109999999</v>
      </c>
      <c r="AN460" s="458">
        <v>9.2949999999999999</v>
      </c>
      <c r="AO460" s="458">
        <f t="shared" si="4"/>
        <v>82.696058774043237</v>
      </c>
      <c r="AP460" s="460"/>
      <c r="AQ460" s="457">
        <v>1.941213E-2</v>
      </c>
      <c r="AR460" s="457">
        <v>3.8092849999999998E-2</v>
      </c>
      <c r="AS460" s="458">
        <v>100</v>
      </c>
      <c r="AT460" s="458">
        <f t="shared" si="5"/>
        <v>2.4469318928535534E-2</v>
      </c>
      <c r="AU460" s="460"/>
      <c r="AV460" s="457">
        <v>19.12265768</v>
      </c>
      <c r="AW460" s="457">
        <v>4.7308415500000001</v>
      </c>
      <c r="AX460" s="458">
        <v>12.622</v>
      </c>
      <c r="AY460" s="458">
        <v>13.40161</v>
      </c>
      <c r="AZ460" s="460"/>
      <c r="BA460" s="457">
        <v>9.4930097100000008</v>
      </c>
      <c r="BB460" s="457">
        <v>2.89524179</v>
      </c>
      <c r="BC460" s="458">
        <v>15.561</v>
      </c>
      <c r="BD460" s="458">
        <v>6.6529199999999999</v>
      </c>
      <c r="BE460" s="460"/>
      <c r="BF460" s="457">
        <v>2.22086951</v>
      </c>
      <c r="BG460" s="457">
        <v>1.09277976</v>
      </c>
      <c r="BH460" s="458">
        <v>25.105</v>
      </c>
      <c r="BI460" s="461">
        <v>1.55644</v>
      </c>
      <c r="BJ460" s="10"/>
    </row>
    <row r="461" spans="1:62" ht="12" customHeight="1" x14ac:dyDescent="0.45">
      <c r="A461" s="760" t="s">
        <v>81</v>
      </c>
      <c r="B461" s="830" t="s">
        <v>255</v>
      </c>
      <c r="C461" s="352" t="s">
        <v>59</v>
      </c>
      <c r="D461" s="446">
        <v>497.03920919000001</v>
      </c>
      <c r="E461" s="446">
        <v>17.118674710000001</v>
      </c>
      <c r="F461" s="447">
        <v>1.7569999999999999</v>
      </c>
      <c r="G461" s="456"/>
      <c r="H461" s="446">
        <v>97.690278800000002</v>
      </c>
      <c r="I461" s="446">
        <v>10.79870268</v>
      </c>
      <c r="J461" s="447">
        <v>5.64</v>
      </c>
      <c r="K461" s="447">
        <v>19.654440000000001</v>
      </c>
      <c r="L461" s="448"/>
      <c r="M461" s="446">
        <v>247.60731873999998</v>
      </c>
      <c r="N461" s="446">
        <v>18.27300297</v>
      </c>
      <c r="O461" s="447">
        <v>3.7650000000000001</v>
      </c>
      <c r="P461" s="447">
        <v>49.816459999999999</v>
      </c>
      <c r="Q461" s="448"/>
      <c r="R461" s="446">
        <v>376.77643570999999</v>
      </c>
      <c r="S461" s="446">
        <v>19.28724386</v>
      </c>
      <c r="T461" s="447">
        <v>2.6120000000000001</v>
      </c>
      <c r="U461" s="447">
        <v>75.804169999999999</v>
      </c>
      <c r="V461" s="448"/>
      <c r="W461" s="446">
        <v>165.50291944</v>
      </c>
      <c r="X461" s="446">
        <v>10.831895469999999</v>
      </c>
      <c r="Y461" s="447">
        <v>3.3390000000000004</v>
      </c>
      <c r="Z461" s="447">
        <v>33.297759999999997</v>
      </c>
      <c r="AA461" s="448"/>
      <c r="AB461" s="446">
        <v>258.96314896000001</v>
      </c>
      <c r="AC461" s="446">
        <v>16.020409239999999</v>
      </c>
      <c r="AD461" s="447">
        <v>3.1559999999999997</v>
      </c>
      <c r="AE461" s="447">
        <v>52.101149999999997</v>
      </c>
      <c r="AF461" s="448"/>
      <c r="AG461" s="446">
        <v>36.748022110000001</v>
      </c>
      <c r="AH461" s="446">
        <v>3.9727934</v>
      </c>
      <c r="AI461" s="447">
        <v>5.516</v>
      </c>
      <c r="AJ461" s="447">
        <f t="shared" si="3"/>
        <v>14.190444570040416</v>
      </c>
      <c r="AK461" s="448"/>
      <c r="AL461" s="446">
        <v>223.34336931000001</v>
      </c>
      <c r="AM461" s="446">
        <v>15.647848120000001</v>
      </c>
      <c r="AN461" s="447">
        <v>3.5749999999999997</v>
      </c>
      <c r="AO461" s="447">
        <f t="shared" si="4"/>
        <v>86.245232268355721</v>
      </c>
      <c r="AP461" s="448"/>
      <c r="AQ461" s="446">
        <v>1.1282424499999999</v>
      </c>
      <c r="AR461" s="446">
        <v>0.68522640999999995</v>
      </c>
      <c r="AS461" s="447">
        <v>30.986999999999998</v>
      </c>
      <c r="AT461" s="447">
        <f t="shared" si="5"/>
        <v>0.43567683453458106</v>
      </c>
      <c r="AU461" s="448"/>
      <c r="AV461" s="446">
        <v>68.19770321</v>
      </c>
      <c r="AW461" s="446">
        <v>8.7895590800000001</v>
      </c>
      <c r="AX461" s="447">
        <v>6.5759999999999996</v>
      </c>
      <c r="AY461" s="447">
        <v>13.720789999999999</v>
      </c>
      <c r="AZ461" s="448"/>
      <c r="BA461" s="446">
        <v>67.08457421</v>
      </c>
      <c r="BB461" s="446">
        <v>8.6447351099999992</v>
      </c>
      <c r="BC461" s="447">
        <v>6.5750000000000002</v>
      </c>
      <c r="BD461" s="447">
        <v>13.496840000000001</v>
      </c>
      <c r="BE461" s="448"/>
      <c r="BF461" s="446">
        <v>19.725199159999999</v>
      </c>
      <c r="BG461" s="446">
        <v>3.9975429199999999</v>
      </c>
      <c r="BH461" s="447">
        <v>10.34</v>
      </c>
      <c r="BI461" s="450">
        <v>3.96854</v>
      </c>
      <c r="BJ461" s="10"/>
    </row>
    <row r="462" spans="1:62" ht="12" customHeight="1" x14ac:dyDescent="0.45">
      <c r="A462" s="761"/>
      <c r="B462" s="831"/>
      <c r="C462" s="352" t="s">
        <v>133</v>
      </c>
      <c r="D462" s="446">
        <v>245.77362528</v>
      </c>
      <c r="E462" s="446">
        <v>8.6273807099999988</v>
      </c>
      <c r="F462" s="447">
        <v>1.7909999999999999</v>
      </c>
      <c r="G462" s="456"/>
      <c r="H462" s="446">
        <v>48.109714030000006</v>
      </c>
      <c r="I462" s="446">
        <v>5.92644094</v>
      </c>
      <c r="J462" s="447">
        <v>6.2850000000000001</v>
      </c>
      <c r="K462" s="447">
        <v>19.574809999999999</v>
      </c>
      <c r="L462" s="448"/>
      <c r="M462" s="446">
        <v>121.24284194000001</v>
      </c>
      <c r="N462" s="446">
        <v>9.4447056400000005</v>
      </c>
      <c r="O462" s="447">
        <v>3.9739999999999998</v>
      </c>
      <c r="P462" s="447">
        <v>49.331099999999999</v>
      </c>
      <c r="Q462" s="448"/>
      <c r="R462" s="446">
        <v>185.92391766</v>
      </c>
      <c r="S462" s="446">
        <v>9.8840679999999992</v>
      </c>
      <c r="T462" s="447">
        <v>2.7119999999999997</v>
      </c>
      <c r="U462" s="447">
        <v>75.648439999999994</v>
      </c>
      <c r="V462" s="448"/>
      <c r="W462" s="446">
        <v>85.749236350000004</v>
      </c>
      <c r="X462" s="446">
        <v>5.9374268300000006</v>
      </c>
      <c r="Y462" s="447">
        <v>3.5329999999999999</v>
      </c>
      <c r="Z462" s="447">
        <v>34.889519999999997</v>
      </c>
      <c r="AA462" s="448"/>
      <c r="AB462" s="446">
        <v>126.3772311</v>
      </c>
      <c r="AC462" s="446">
        <v>8.3555288900000004</v>
      </c>
      <c r="AD462" s="447">
        <v>3.3730000000000002</v>
      </c>
      <c r="AE462" s="447">
        <v>51.420180000000002</v>
      </c>
      <c r="AF462" s="448"/>
      <c r="AG462" s="446">
        <v>17.88769151</v>
      </c>
      <c r="AH462" s="446">
        <v>2.60295181</v>
      </c>
      <c r="AI462" s="447">
        <v>7.4240000000000004</v>
      </c>
      <c r="AJ462" s="447">
        <f t="shared" si="3"/>
        <v>14.154204324864338</v>
      </c>
      <c r="AK462" s="448"/>
      <c r="AL462" s="446">
        <v>108.9193058</v>
      </c>
      <c r="AM462" s="446">
        <v>8.3385125999999996</v>
      </c>
      <c r="AN462" s="447">
        <v>3.9059999999999997</v>
      </c>
      <c r="AO462" s="447">
        <f t="shared" si="4"/>
        <v>86.185861845488716</v>
      </c>
      <c r="AP462" s="448"/>
      <c r="AQ462" s="446">
        <v>0.42976620999999998</v>
      </c>
      <c r="AR462" s="446">
        <v>0.40137668000000004</v>
      </c>
      <c r="AS462" s="447">
        <v>47.65</v>
      </c>
      <c r="AT462" s="447">
        <f t="shared" si="5"/>
        <v>0.34006617035305498</v>
      </c>
      <c r="AU462" s="448"/>
      <c r="AV462" s="446">
        <v>32.326727519999999</v>
      </c>
      <c r="AW462" s="446">
        <v>4.8370955000000002</v>
      </c>
      <c r="AX462" s="447">
        <v>7.6340000000000003</v>
      </c>
      <c r="AY462" s="447">
        <v>13.15305</v>
      </c>
      <c r="AZ462" s="448"/>
      <c r="BA462" s="446">
        <v>33.722698199999996</v>
      </c>
      <c r="BB462" s="446">
        <v>4.8421014600000003</v>
      </c>
      <c r="BC462" s="447">
        <v>7.3260000000000005</v>
      </c>
      <c r="BD462" s="447">
        <v>13.72104</v>
      </c>
      <c r="BE462" s="448"/>
      <c r="BF462" s="446">
        <v>10.227973749999999</v>
      </c>
      <c r="BG462" s="446">
        <v>2.43163763</v>
      </c>
      <c r="BH462" s="447">
        <v>12.13</v>
      </c>
      <c r="BI462" s="450">
        <v>4.1615399999999996</v>
      </c>
      <c r="BJ462" s="10"/>
    </row>
    <row r="463" spans="1:62" ht="12" customHeight="1" x14ac:dyDescent="0.45">
      <c r="A463" s="761"/>
      <c r="B463" s="831"/>
      <c r="C463" s="352" t="s">
        <v>134</v>
      </c>
      <c r="D463" s="446">
        <v>251.26558390999998</v>
      </c>
      <c r="E463" s="446">
        <v>9.4282799399999995</v>
      </c>
      <c r="F463" s="447">
        <v>1.9140000000000001</v>
      </c>
      <c r="G463" s="456"/>
      <c r="H463" s="446">
        <v>49.580564769999995</v>
      </c>
      <c r="I463" s="446">
        <v>5.9000861100000002</v>
      </c>
      <c r="J463" s="447">
        <v>6.0709999999999997</v>
      </c>
      <c r="K463" s="447">
        <v>19.732330000000001</v>
      </c>
      <c r="L463" s="448"/>
      <c r="M463" s="446">
        <v>126.36447680000001</v>
      </c>
      <c r="N463" s="446">
        <v>10.022769700000001</v>
      </c>
      <c r="O463" s="447">
        <v>4.0469999999999997</v>
      </c>
      <c r="P463" s="447">
        <v>50.291200000000003</v>
      </c>
      <c r="Q463" s="448"/>
      <c r="R463" s="446">
        <v>190.85251805000001</v>
      </c>
      <c r="S463" s="446">
        <v>10.578824089999999</v>
      </c>
      <c r="T463" s="447">
        <v>2.8279999999999998</v>
      </c>
      <c r="U463" s="447">
        <v>75.956490000000002</v>
      </c>
      <c r="V463" s="448"/>
      <c r="W463" s="446">
        <v>79.75368309000001</v>
      </c>
      <c r="X463" s="446">
        <v>5.8879584699999992</v>
      </c>
      <c r="Y463" s="447">
        <v>3.7670000000000003</v>
      </c>
      <c r="Z463" s="447">
        <v>31.740790000000001</v>
      </c>
      <c r="AA463" s="448"/>
      <c r="AB463" s="446">
        <v>132.58591784999999</v>
      </c>
      <c r="AC463" s="446">
        <v>8.9158033899999989</v>
      </c>
      <c r="AD463" s="447">
        <v>3.431</v>
      </c>
      <c r="AE463" s="447">
        <v>52.767240000000001</v>
      </c>
      <c r="AF463" s="448"/>
      <c r="AG463" s="446">
        <v>18.860330600000001</v>
      </c>
      <c r="AH463" s="446">
        <v>2.3199537099999996</v>
      </c>
      <c r="AI463" s="447">
        <v>6.2759999999999998</v>
      </c>
      <c r="AJ463" s="447">
        <f t="shared" si="3"/>
        <v>14.224987770826072</v>
      </c>
      <c r="AK463" s="448"/>
      <c r="AL463" s="446">
        <v>114.4240635</v>
      </c>
      <c r="AM463" s="446">
        <v>8.5694441999999995</v>
      </c>
      <c r="AN463" s="447">
        <v>3.8210000000000002</v>
      </c>
      <c r="AO463" s="447">
        <f t="shared" si="4"/>
        <v>86.301822512895185</v>
      </c>
      <c r="AP463" s="448"/>
      <c r="AQ463" s="446">
        <v>0.69847625000000002</v>
      </c>
      <c r="AR463" s="446">
        <v>0.47028439999999999</v>
      </c>
      <c r="AS463" s="447">
        <v>34.351999999999997</v>
      </c>
      <c r="AT463" s="447">
        <f t="shared" si="5"/>
        <v>0.52681028372124372</v>
      </c>
      <c r="AU463" s="448"/>
      <c r="AV463" s="446">
        <v>35.870975680000001</v>
      </c>
      <c r="AW463" s="446">
        <v>4.8674995900000004</v>
      </c>
      <c r="AX463" s="447">
        <v>6.923</v>
      </c>
      <c r="AY463" s="447">
        <v>14.276120000000001</v>
      </c>
      <c r="AZ463" s="448"/>
      <c r="BA463" s="446">
        <v>33.361876010000003</v>
      </c>
      <c r="BB463" s="446">
        <v>4.6548451899999996</v>
      </c>
      <c r="BC463" s="447">
        <v>7.1190000000000007</v>
      </c>
      <c r="BD463" s="447">
        <v>13.27754</v>
      </c>
      <c r="BE463" s="448"/>
      <c r="BF463" s="446">
        <v>9.4972253999999996</v>
      </c>
      <c r="BG463" s="446">
        <v>2.2526910899999999</v>
      </c>
      <c r="BH463" s="447">
        <v>12.102</v>
      </c>
      <c r="BI463" s="450">
        <v>3.77976</v>
      </c>
      <c r="BJ463" s="10"/>
    </row>
    <row r="464" spans="1:62" ht="12" customHeight="1" x14ac:dyDescent="0.45">
      <c r="A464" s="761"/>
      <c r="B464" s="832" t="s">
        <v>66</v>
      </c>
      <c r="C464" s="353" t="s">
        <v>59</v>
      </c>
      <c r="D464" s="451">
        <v>219.32036499</v>
      </c>
      <c r="E464" s="451">
        <v>25.782044389999999</v>
      </c>
      <c r="F464" s="452">
        <v>5.9980000000000002</v>
      </c>
      <c r="G464" s="455"/>
      <c r="H464" s="451">
        <v>64.169131379999996</v>
      </c>
      <c r="I464" s="451">
        <v>10.567468629999999</v>
      </c>
      <c r="J464" s="452">
        <v>8.4019999999999992</v>
      </c>
      <c r="K464" s="452">
        <v>29.25817</v>
      </c>
      <c r="L464" s="453"/>
      <c r="M464" s="451">
        <v>156.97444580999999</v>
      </c>
      <c r="N464" s="451">
        <v>19.339475289999999</v>
      </c>
      <c r="O464" s="452">
        <v>6.2859999999999996</v>
      </c>
      <c r="P464" s="452">
        <v>71.573130000000006</v>
      </c>
      <c r="Q464" s="453"/>
      <c r="R464" s="451">
        <v>196.53382721</v>
      </c>
      <c r="S464" s="451">
        <v>23.48476891</v>
      </c>
      <c r="T464" s="452">
        <v>6.0970000000000004</v>
      </c>
      <c r="U464" s="452">
        <v>89.610389999999995</v>
      </c>
      <c r="V464" s="453"/>
      <c r="W464" s="451">
        <v>55.12813302</v>
      </c>
      <c r="X464" s="451">
        <v>9.0361953099999983</v>
      </c>
      <c r="Y464" s="452">
        <v>8.3629999999999995</v>
      </c>
      <c r="Z464" s="452">
        <v>25.13589</v>
      </c>
      <c r="AA464" s="453"/>
      <c r="AB464" s="451">
        <v>152.77521043000002</v>
      </c>
      <c r="AC464" s="451">
        <v>18.105978709999999</v>
      </c>
      <c r="AD464" s="452">
        <v>6.0470000000000006</v>
      </c>
      <c r="AE464" s="452">
        <v>69.658469999999994</v>
      </c>
      <c r="AF464" s="453"/>
      <c r="AG464" s="451">
        <v>15.72043232</v>
      </c>
      <c r="AH464" s="451">
        <v>3.5341242999999998</v>
      </c>
      <c r="AI464" s="452">
        <v>11.469999999999999</v>
      </c>
      <c r="AJ464" s="452">
        <f t="shared" si="3"/>
        <v>10.289910434915052</v>
      </c>
      <c r="AK464" s="453"/>
      <c r="AL464" s="451">
        <v>137.27293928</v>
      </c>
      <c r="AM464" s="451">
        <v>16.6632</v>
      </c>
      <c r="AN464" s="452">
        <v>6.1929999999999996</v>
      </c>
      <c r="AO464" s="452">
        <f t="shared" si="4"/>
        <v>89.852888366923253</v>
      </c>
      <c r="AP464" s="453"/>
      <c r="AQ464" s="451">
        <v>0.21816118000000001</v>
      </c>
      <c r="AR464" s="451">
        <v>0.29550878999999997</v>
      </c>
      <c r="AS464" s="452">
        <v>69.108999999999995</v>
      </c>
      <c r="AT464" s="452">
        <f t="shared" si="5"/>
        <v>0.14279880838387662</v>
      </c>
      <c r="AU464" s="453"/>
      <c r="AV464" s="451">
        <v>43.616463020000005</v>
      </c>
      <c r="AW464" s="451">
        <v>8.2222823900000002</v>
      </c>
      <c r="AX464" s="452">
        <v>9.6180000000000003</v>
      </c>
      <c r="AY464" s="452">
        <v>19.8871</v>
      </c>
      <c r="AZ464" s="453"/>
      <c r="BA464" s="451">
        <v>43.425095719999995</v>
      </c>
      <c r="BB464" s="451">
        <v>8.329371909999999</v>
      </c>
      <c r="BC464" s="452">
        <v>9.7859999999999996</v>
      </c>
      <c r="BD464" s="452">
        <v>19.799849999999999</v>
      </c>
      <c r="BE464" s="453"/>
      <c r="BF464" s="451">
        <v>10.330288710000001</v>
      </c>
      <c r="BG464" s="451">
        <v>3.0576292999999999</v>
      </c>
      <c r="BH464" s="452">
        <v>15.101000000000001</v>
      </c>
      <c r="BI464" s="454">
        <v>4.71014</v>
      </c>
      <c r="BJ464" s="10"/>
    </row>
    <row r="465" spans="1:62" ht="12" customHeight="1" x14ac:dyDescent="0.45">
      <c r="A465" s="761"/>
      <c r="B465" s="832"/>
      <c r="C465" s="353" t="s">
        <v>133</v>
      </c>
      <c r="D465" s="451">
        <v>103.17547206</v>
      </c>
      <c r="E465" s="451">
        <v>12.8806318</v>
      </c>
      <c r="F465" s="452">
        <v>6.3689999999999998</v>
      </c>
      <c r="G465" s="455"/>
      <c r="H465" s="451">
        <v>31.253622960000001</v>
      </c>
      <c r="I465" s="451">
        <v>5.83915089</v>
      </c>
      <c r="J465" s="452">
        <v>9.532</v>
      </c>
      <c r="K465" s="452">
        <v>30.291720000000002</v>
      </c>
      <c r="L465" s="453"/>
      <c r="M465" s="451">
        <v>74.621363889999998</v>
      </c>
      <c r="N465" s="451">
        <v>10.049322389999999</v>
      </c>
      <c r="O465" s="452">
        <v>6.8709999999999996</v>
      </c>
      <c r="P465" s="452">
        <v>72.324709999999996</v>
      </c>
      <c r="Q465" s="453"/>
      <c r="R465" s="451">
        <v>92.182395560000003</v>
      </c>
      <c r="S465" s="451">
        <v>11.734981250000001</v>
      </c>
      <c r="T465" s="452">
        <v>6.4949999999999992</v>
      </c>
      <c r="U465" s="452">
        <v>89.345259999999996</v>
      </c>
      <c r="V465" s="453"/>
      <c r="W465" s="451">
        <v>27.618846810000001</v>
      </c>
      <c r="X465" s="451">
        <v>5.1023509700000007</v>
      </c>
      <c r="Y465" s="452">
        <v>9.4260000000000002</v>
      </c>
      <c r="Z465" s="452">
        <v>26.768809999999998</v>
      </c>
      <c r="AA465" s="453"/>
      <c r="AB465" s="451">
        <v>70.388584430000009</v>
      </c>
      <c r="AC465" s="451">
        <v>9.1853747899999991</v>
      </c>
      <c r="AD465" s="452">
        <v>6.6580000000000004</v>
      </c>
      <c r="AE465" s="452">
        <v>68.222210000000004</v>
      </c>
      <c r="AF465" s="453"/>
      <c r="AG465" s="451">
        <v>6.7460933800000005</v>
      </c>
      <c r="AH465" s="451">
        <v>1.9125879399999999</v>
      </c>
      <c r="AI465" s="452">
        <v>14.465</v>
      </c>
      <c r="AJ465" s="452">
        <f t="shared" si="3"/>
        <v>9.5840730917224946</v>
      </c>
      <c r="AK465" s="453"/>
      <c r="AL465" s="451">
        <v>63.642491049999997</v>
      </c>
      <c r="AM465" s="451">
        <v>8.6194083500000005</v>
      </c>
      <c r="AN465" s="452">
        <v>6.9099999999999993</v>
      </c>
      <c r="AO465" s="452">
        <f t="shared" si="4"/>
        <v>90.415926908277484</v>
      </c>
      <c r="AP465" s="453"/>
      <c r="AQ465" s="451">
        <v>0</v>
      </c>
      <c r="AR465" s="451">
        <v>0</v>
      </c>
      <c r="AS465" s="452" t="s">
        <v>69</v>
      </c>
      <c r="AT465" s="452">
        <f t="shared" si="5"/>
        <v>0</v>
      </c>
      <c r="AU465" s="453"/>
      <c r="AV465" s="451">
        <v>21.151433949999998</v>
      </c>
      <c r="AW465" s="451">
        <v>4.5822191199999995</v>
      </c>
      <c r="AX465" s="452">
        <v>11.053000000000001</v>
      </c>
      <c r="AY465" s="452">
        <v>20.500450000000001</v>
      </c>
      <c r="AZ465" s="453"/>
      <c r="BA465" s="451">
        <v>21.504288089999999</v>
      </c>
      <c r="BB465" s="451">
        <v>4.64658836</v>
      </c>
      <c r="BC465" s="452">
        <v>11.024000000000001</v>
      </c>
      <c r="BD465" s="452">
        <v>20.84244</v>
      </c>
      <c r="BE465" s="453"/>
      <c r="BF465" s="451">
        <v>5.8018415000000001</v>
      </c>
      <c r="BG465" s="451">
        <v>2.0642733899999999</v>
      </c>
      <c r="BH465" s="452">
        <v>18.152999999999999</v>
      </c>
      <c r="BI465" s="454">
        <v>5.6232800000000003</v>
      </c>
      <c r="BJ465" s="10"/>
    </row>
    <row r="466" spans="1:62" ht="12" customHeight="1" x14ac:dyDescent="0.45">
      <c r="A466" s="761"/>
      <c r="B466" s="832"/>
      <c r="C466" s="353" t="s">
        <v>134</v>
      </c>
      <c r="D466" s="451">
        <v>116.14489292</v>
      </c>
      <c r="E466" s="451">
        <v>13.69556753</v>
      </c>
      <c r="F466" s="452">
        <v>6.016</v>
      </c>
      <c r="G466" s="455"/>
      <c r="H466" s="451">
        <v>32.915508410000001</v>
      </c>
      <c r="I466" s="451">
        <v>5.4137838799999995</v>
      </c>
      <c r="J466" s="452">
        <v>8.3919999999999995</v>
      </c>
      <c r="K466" s="452">
        <v>28.340039999999998</v>
      </c>
      <c r="L466" s="453"/>
      <c r="M466" s="451">
        <v>82.353081919999994</v>
      </c>
      <c r="N466" s="451">
        <v>10.252079289999999</v>
      </c>
      <c r="O466" s="452">
        <v>6.351</v>
      </c>
      <c r="P466" s="452">
        <v>70.905469999999994</v>
      </c>
      <c r="Q466" s="453"/>
      <c r="R466" s="451">
        <v>104.35143164</v>
      </c>
      <c r="S466" s="451">
        <v>12.55393881</v>
      </c>
      <c r="T466" s="452">
        <v>6.1379999999999999</v>
      </c>
      <c r="U466" s="452">
        <v>89.845910000000003</v>
      </c>
      <c r="V466" s="453"/>
      <c r="W466" s="451">
        <v>27.509286209999999</v>
      </c>
      <c r="X466" s="451">
        <v>4.3828808600000002</v>
      </c>
      <c r="Y466" s="452">
        <v>8.1289999999999996</v>
      </c>
      <c r="Z466" s="452">
        <v>23.685320000000001</v>
      </c>
      <c r="AA466" s="453"/>
      <c r="AB466" s="451">
        <v>82.386626000000007</v>
      </c>
      <c r="AC466" s="451">
        <v>9.69416236</v>
      </c>
      <c r="AD466" s="452">
        <v>6.0030000000000001</v>
      </c>
      <c r="AE466" s="452">
        <v>70.934349999999995</v>
      </c>
      <c r="AF466" s="453"/>
      <c r="AG466" s="451">
        <v>8.9743389399999991</v>
      </c>
      <c r="AH466" s="451">
        <v>2.1467847900000003</v>
      </c>
      <c r="AI466" s="452">
        <v>12.205</v>
      </c>
      <c r="AJ466" s="452">
        <f t="shared" si="3"/>
        <v>10.892956024197421</v>
      </c>
      <c r="AK466" s="453"/>
      <c r="AL466" s="451">
        <v>73.630448229999999</v>
      </c>
      <c r="AM466" s="451">
        <v>8.8119840399999987</v>
      </c>
      <c r="AN466" s="452">
        <v>6.1059999999999999</v>
      </c>
      <c r="AO466" s="452">
        <f t="shared" si="4"/>
        <v>89.371845656114118</v>
      </c>
      <c r="AP466" s="453"/>
      <c r="AQ466" s="451">
        <v>0.21816118000000001</v>
      </c>
      <c r="AR466" s="451">
        <v>0.29550878999999997</v>
      </c>
      <c r="AS466" s="452">
        <v>69.108999999999995</v>
      </c>
      <c r="AT466" s="452">
        <f t="shared" si="5"/>
        <v>0.26480169244945168</v>
      </c>
      <c r="AU466" s="453"/>
      <c r="AV466" s="451">
        <v>22.46502907</v>
      </c>
      <c r="AW466" s="451">
        <v>4.1735595000000005</v>
      </c>
      <c r="AX466" s="452">
        <v>9.4789999999999992</v>
      </c>
      <c r="AY466" s="452">
        <v>19.34224</v>
      </c>
      <c r="AZ466" s="453"/>
      <c r="BA466" s="451">
        <v>21.920807629999999</v>
      </c>
      <c r="BB466" s="451">
        <v>4.3217748600000006</v>
      </c>
      <c r="BC466" s="452">
        <v>10.058999999999999</v>
      </c>
      <c r="BD466" s="452">
        <v>18.873670000000001</v>
      </c>
      <c r="BE466" s="453"/>
      <c r="BF466" s="451">
        <v>4.5284472200000003</v>
      </c>
      <c r="BG466" s="451">
        <v>1.4444841899999998</v>
      </c>
      <c r="BH466" s="452">
        <v>16.274000000000001</v>
      </c>
      <c r="BI466" s="454">
        <v>3.8989600000000002</v>
      </c>
      <c r="BJ466" s="10"/>
    </row>
    <row r="467" spans="1:62" ht="12" customHeight="1" x14ac:dyDescent="0.45">
      <c r="A467" s="761"/>
      <c r="B467" s="831" t="s">
        <v>67</v>
      </c>
      <c r="C467" s="352" t="s">
        <v>59</v>
      </c>
      <c r="D467" s="446">
        <v>277.71884419999998</v>
      </c>
      <c r="E467" s="446">
        <v>18.878744040000001</v>
      </c>
      <c r="F467" s="447">
        <v>3.4680000000000004</v>
      </c>
      <c r="G467" s="456"/>
      <c r="H467" s="446">
        <v>33.521147419999998</v>
      </c>
      <c r="I467" s="446">
        <v>6.79582029</v>
      </c>
      <c r="J467" s="447">
        <v>10.343</v>
      </c>
      <c r="K467" s="447">
        <v>12.070169999999999</v>
      </c>
      <c r="L467" s="448"/>
      <c r="M467" s="446">
        <v>90.632872929999991</v>
      </c>
      <c r="N467" s="446">
        <v>11.66134317</v>
      </c>
      <c r="O467" s="447">
        <v>6.5650000000000004</v>
      </c>
      <c r="P467" s="447">
        <v>32.63476</v>
      </c>
      <c r="Q467" s="448"/>
      <c r="R467" s="446">
        <v>180.24260849999999</v>
      </c>
      <c r="S467" s="446">
        <v>15.264070949999999</v>
      </c>
      <c r="T467" s="447">
        <v>4.3209999999999997</v>
      </c>
      <c r="U467" s="447">
        <v>64.901110000000003</v>
      </c>
      <c r="V467" s="448"/>
      <c r="W467" s="446">
        <v>110.37478642000001</v>
      </c>
      <c r="X467" s="446">
        <v>11.64630009</v>
      </c>
      <c r="Y467" s="447">
        <v>5.383</v>
      </c>
      <c r="Z467" s="447">
        <v>39.743360000000003</v>
      </c>
      <c r="AA467" s="448"/>
      <c r="AB467" s="446">
        <v>106.18793853</v>
      </c>
      <c r="AC467" s="446">
        <v>10.84152373</v>
      </c>
      <c r="AD467" s="447">
        <v>5.2089999999999996</v>
      </c>
      <c r="AE467" s="447">
        <v>38.235770000000002</v>
      </c>
      <c r="AF467" s="448"/>
      <c r="AG467" s="446">
        <v>21.02758978</v>
      </c>
      <c r="AH467" s="446">
        <v>3.51903736</v>
      </c>
      <c r="AI467" s="447">
        <v>8.5380000000000003</v>
      </c>
      <c r="AJ467" s="447">
        <f t="shared" si="3"/>
        <v>19.80223937962533</v>
      </c>
      <c r="AK467" s="448"/>
      <c r="AL467" s="446">
        <v>86.070430020000003</v>
      </c>
      <c r="AM467" s="446">
        <v>9.6871202299999997</v>
      </c>
      <c r="AN467" s="447">
        <v>5.742</v>
      </c>
      <c r="AO467" s="447">
        <f t="shared" si="4"/>
        <v>81.054808306391195</v>
      </c>
      <c r="AP467" s="448"/>
      <c r="AQ467" s="446">
        <v>0.91008127999999999</v>
      </c>
      <c r="AR467" s="446">
        <v>0.61313445</v>
      </c>
      <c r="AS467" s="447">
        <v>34.372999999999998</v>
      </c>
      <c r="AT467" s="447">
        <f t="shared" si="5"/>
        <v>0.85704769543377635</v>
      </c>
      <c r="AU467" s="448"/>
      <c r="AV467" s="446">
        <v>24.581240180000002</v>
      </c>
      <c r="AW467" s="446">
        <v>5.8870356099999999</v>
      </c>
      <c r="AX467" s="447">
        <v>12.218999999999999</v>
      </c>
      <c r="AY467" s="447">
        <v>8.8511199999999999</v>
      </c>
      <c r="AZ467" s="448"/>
      <c r="BA467" s="446">
        <v>23.659478490000001</v>
      </c>
      <c r="BB467" s="446">
        <v>5.6493329899999996</v>
      </c>
      <c r="BC467" s="447">
        <v>12.182</v>
      </c>
      <c r="BD467" s="447">
        <v>8.5192200000000007</v>
      </c>
      <c r="BE467" s="448"/>
      <c r="BF467" s="446">
        <v>9.3949104400000003</v>
      </c>
      <c r="BG467" s="446">
        <v>3.5864837900000004</v>
      </c>
      <c r="BH467" s="447">
        <v>19.477</v>
      </c>
      <c r="BI467" s="450">
        <v>3.3828900000000002</v>
      </c>
      <c r="BJ467" s="10"/>
    </row>
    <row r="468" spans="1:62" ht="12" customHeight="1" x14ac:dyDescent="0.45">
      <c r="A468" s="761"/>
      <c r="B468" s="831"/>
      <c r="C468" s="352" t="s">
        <v>133</v>
      </c>
      <c r="D468" s="446">
        <v>142.59815322</v>
      </c>
      <c r="E468" s="446">
        <v>9.83463566</v>
      </c>
      <c r="F468" s="447">
        <v>3.5190000000000001</v>
      </c>
      <c r="G468" s="456"/>
      <c r="H468" s="446">
        <v>16.856091069999998</v>
      </c>
      <c r="I468" s="446">
        <v>3.7046910899999999</v>
      </c>
      <c r="J468" s="447">
        <v>11.212999999999999</v>
      </c>
      <c r="K468" s="447">
        <v>11.820690000000001</v>
      </c>
      <c r="L468" s="448"/>
      <c r="M468" s="446">
        <v>46.62147805</v>
      </c>
      <c r="N468" s="446">
        <v>6.0489392500000001</v>
      </c>
      <c r="O468" s="447">
        <v>6.6199999999999992</v>
      </c>
      <c r="P468" s="447">
        <v>32.694310000000002</v>
      </c>
      <c r="Q468" s="448"/>
      <c r="R468" s="446">
        <v>93.741522099999997</v>
      </c>
      <c r="S468" s="446">
        <v>8.2944270800000002</v>
      </c>
      <c r="T468" s="447">
        <v>4.5140000000000002</v>
      </c>
      <c r="U468" s="447">
        <v>65.738240000000005</v>
      </c>
      <c r="V468" s="448"/>
      <c r="W468" s="446">
        <v>58.130389539999996</v>
      </c>
      <c r="X468" s="446">
        <v>6.2667475100000001</v>
      </c>
      <c r="Y468" s="447">
        <v>5.5</v>
      </c>
      <c r="Z468" s="447">
        <v>40.765180000000001</v>
      </c>
      <c r="AA468" s="448"/>
      <c r="AB468" s="446">
        <v>55.988646670000001</v>
      </c>
      <c r="AC468" s="446">
        <v>5.8608355100000002</v>
      </c>
      <c r="AD468" s="447">
        <v>5.3410000000000002</v>
      </c>
      <c r="AE468" s="447">
        <v>39.26323</v>
      </c>
      <c r="AF468" s="448"/>
      <c r="AG468" s="446">
        <v>11.141598120000001</v>
      </c>
      <c r="AH468" s="446">
        <v>2.2235593300000001</v>
      </c>
      <c r="AI468" s="447">
        <v>10.181999999999999</v>
      </c>
      <c r="AJ468" s="447">
        <f t="shared" si="3"/>
        <v>19.899745363857711</v>
      </c>
      <c r="AK468" s="448"/>
      <c r="AL468" s="446">
        <v>45.27681475</v>
      </c>
      <c r="AM468" s="446">
        <v>5.4230882300000003</v>
      </c>
      <c r="AN468" s="447">
        <v>6.1109999999999998</v>
      </c>
      <c r="AO468" s="447">
        <f t="shared" si="4"/>
        <v>80.867849899755399</v>
      </c>
      <c r="AP468" s="448"/>
      <c r="AQ468" s="446">
        <v>0.42976620999999998</v>
      </c>
      <c r="AR468" s="446">
        <v>0.40137668000000004</v>
      </c>
      <c r="AS468" s="447">
        <v>47.65</v>
      </c>
      <c r="AT468" s="447">
        <f t="shared" si="5"/>
        <v>0.76759528147387524</v>
      </c>
      <c r="AU468" s="448"/>
      <c r="AV468" s="446">
        <v>11.175293569999999</v>
      </c>
      <c r="AW468" s="446">
        <v>2.9884630599999999</v>
      </c>
      <c r="AX468" s="447">
        <v>13.644</v>
      </c>
      <c r="AY468" s="447">
        <v>7.8369099999999996</v>
      </c>
      <c r="AZ468" s="448"/>
      <c r="BA468" s="446">
        <v>12.218410110000001</v>
      </c>
      <c r="BB468" s="446">
        <v>3.0758634699999998</v>
      </c>
      <c r="BC468" s="447">
        <v>12.843999999999999</v>
      </c>
      <c r="BD468" s="447">
        <v>8.5684199999999997</v>
      </c>
      <c r="BE468" s="448"/>
      <c r="BF468" s="446">
        <v>4.4261322600000002</v>
      </c>
      <c r="BG468" s="446">
        <v>1.8664253499999999</v>
      </c>
      <c r="BH468" s="447">
        <v>21.513999999999999</v>
      </c>
      <c r="BI468" s="450">
        <v>3.10392</v>
      </c>
      <c r="BJ468" s="10"/>
    </row>
    <row r="469" spans="1:62" ht="12" customHeight="1" x14ac:dyDescent="0.45">
      <c r="A469" s="762"/>
      <c r="B469" s="833"/>
      <c r="C469" s="354" t="s">
        <v>134</v>
      </c>
      <c r="D469" s="457">
        <v>135.12069099000001</v>
      </c>
      <c r="E469" s="457">
        <v>9.5949731600000003</v>
      </c>
      <c r="F469" s="458">
        <v>3.6229999999999998</v>
      </c>
      <c r="G469" s="459"/>
      <c r="H469" s="457">
        <v>16.665056359999998</v>
      </c>
      <c r="I469" s="457">
        <v>3.7983347399999996</v>
      </c>
      <c r="J469" s="458">
        <v>11.629000000000001</v>
      </c>
      <c r="K469" s="458">
        <v>12.333460000000001</v>
      </c>
      <c r="L469" s="460"/>
      <c r="M469" s="457">
        <v>44.011394879999997</v>
      </c>
      <c r="N469" s="457">
        <v>6.2115924699999994</v>
      </c>
      <c r="O469" s="458">
        <v>7.2010000000000005</v>
      </c>
      <c r="P469" s="458">
        <v>32.571910000000003</v>
      </c>
      <c r="Q469" s="460"/>
      <c r="R469" s="457">
        <v>86.501086400000005</v>
      </c>
      <c r="S469" s="457">
        <v>7.6738703699999995</v>
      </c>
      <c r="T469" s="458">
        <v>4.5259999999999998</v>
      </c>
      <c r="U469" s="458">
        <v>64.017650000000003</v>
      </c>
      <c r="V469" s="460"/>
      <c r="W469" s="457">
        <v>52.244396880000004</v>
      </c>
      <c r="X469" s="457">
        <v>6.0598519299999998</v>
      </c>
      <c r="Y469" s="458">
        <v>5.9180000000000001</v>
      </c>
      <c r="Z469" s="458">
        <v>38.664990000000003</v>
      </c>
      <c r="AA469" s="460"/>
      <c r="AB469" s="457">
        <v>50.199291859999995</v>
      </c>
      <c r="AC469" s="457">
        <v>5.8459079000000003</v>
      </c>
      <c r="AD469" s="458">
        <v>5.9420000000000002</v>
      </c>
      <c r="AE469" s="458">
        <v>37.151449999999997</v>
      </c>
      <c r="AF469" s="460"/>
      <c r="AG469" s="457">
        <v>9.8859916600000002</v>
      </c>
      <c r="AH469" s="457">
        <v>1.89560825</v>
      </c>
      <c r="AI469" s="458">
        <v>9.7829999999999995</v>
      </c>
      <c r="AJ469" s="458">
        <f t="shared" si="3"/>
        <v>19.693488281808605</v>
      </c>
      <c r="AK469" s="460"/>
      <c r="AL469" s="457">
        <v>40.793615270000004</v>
      </c>
      <c r="AM469" s="457">
        <v>5.2278129</v>
      </c>
      <c r="AN469" s="458">
        <v>6.5379999999999994</v>
      </c>
      <c r="AO469" s="458">
        <f t="shared" si="4"/>
        <v>81.263328143689094</v>
      </c>
      <c r="AP469" s="460"/>
      <c r="AQ469" s="457">
        <v>0.48031507000000001</v>
      </c>
      <c r="AR469" s="457">
        <v>0.36531321999999999</v>
      </c>
      <c r="AS469" s="458">
        <v>38.805</v>
      </c>
      <c r="AT469" s="458">
        <f t="shared" si="5"/>
        <v>0.95681642549768042</v>
      </c>
      <c r="AU469" s="460"/>
      <c r="AV469" s="457">
        <v>13.40594662</v>
      </c>
      <c r="AW469" s="457">
        <v>3.5157406999999998</v>
      </c>
      <c r="AX469" s="458">
        <v>13.38</v>
      </c>
      <c r="AY469" s="458">
        <v>9.9214599999999997</v>
      </c>
      <c r="AZ469" s="460"/>
      <c r="BA469" s="457">
        <v>11.441068380000001</v>
      </c>
      <c r="BB469" s="457">
        <v>2.9898357099999999</v>
      </c>
      <c r="BC469" s="458">
        <v>13.333</v>
      </c>
      <c r="BD469" s="458">
        <v>8.4672999999999998</v>
      </c>
      <c r="BE469" s="460"/>
      <c r="BF469" s="457">
        <v>4.9687781800000002</v>
      </c>
      <c r="BG469" s="457">
        <v>2.0869123699999999</v>
      </c>
      <c r="BH469" s="458">
        <v>21.429000000000002</v>
      </c>
      <c r="BI469" s="461">
        <v>3.6772900000000002</v>
      </c>
      <c r="BJ469" s="10"/>
    </row>
    <row r="470" spans="1:62" ht="12" customHeight="1" x14ac:dyDescent="0.45">
      <c r="A470" s="757" t="s">
        <v>82</v>
      </c>
      <c r="B470" s="830" t="s">
        <v>255</v>
      </c>
      <c r="C470" s="352" t="s">
        <v>59</v>
      </c>
      <c r="D470" s="446">
        <v>1708.7913028200001</v>
      </c>
      <c r="E470" s="446">
        <v>49.315556270000002</v>
      </c>
      <c r="F470" s="447">
        <v>1.472</v>
      </c>
      <c r="G470" s="456"/>
      <c r="H470" s="446">
        <v>409.53655398999996</v>
      </c>
      <c r="I470" s="446">
        <v>34.658721400000005</v>
      </c>
      <c r="J470" s="447">
        <v>4.3180000000000005</v>
      </c>
      <c r="K470" s="447">
        <v>23.966449999999998</v>
      </c>
      <c r="L470" s="448"/>
      <c r="M470" s="446">
        <v>936.39115873000003</v>
      </c>
      <c r="N470" s="446">
        <v>54.361872890000001</v>
      </c>
      <c r="O470" s="447">
        <v>2.9620000000000002</v>
      </c>
      <c r="P470" s="447">
        <v>54.798450000000003</v>
      </c>
      <c r="Q470" s="448"/>
      <c r="R470" s="446">
        <v>1454.8815250099999</v>
      </c>
      <c r="S470" s="446">
        <v>51.351439550000002</v>
      </c>
      <c r="T470" s="447">
        <v>1.8010000000000002</v>
      </c>
      <c r="U470" s="447">
        <v>85.140969999999996</v>
      </c>
      <c r="V470" s="448"/>
      <c r="W470" s="446">
        <v>867.52753789999997</v>
      </c>
      <c r="X470" s="446">
        <v>42.513634740000001</v>
      </c>
      <c r="Y470" s="447">
        <v>2.5</v>
      </c>
      <c r="Z470" s="447">
        <v>50.76849</v>
      </c>
      <c r="AA470" s="448"/>
      <c r="AB470" s="446">
        <v>1111.8797886699999</v>
      </c>
      <c r="AC470" s="446">
        <v>40.928202839999997</v>
      </c>
      <c r="AD470" s="447">
        <v>1.8780000000000001</v>
      </c>
      <c r="AE470" s="447">
        <v>65.068200000000004</v>
      </c>
      <c r="AF470" s="448"/>
      <c r="AG470" s="446">
        <v>267.16923330000003</v>
      </c>
      <c r="AH470" s="446">
        <v>18.10612729</v>
      </c>
      <c r="AI470" s="447">
        <v>3.4580000000000002</v>
      </c>
      <c r="AJ470" s="447">
        <f t="shared" si="3"/>
        <v>24.028607770591869</v>
      </c>
      <c r="AK470" s="448"/>
      <c r="AL470" s="446">
        <v>846.39181563</v>
      </c>
      <c r="AM470" s="446">
        <v>44.60189458</v>
      </c>
      <c r="AN470" s="447">
        <v>2.6890000000000001</v>
      </c>
      <c r="AO470" s="447">
        <f t="shared" si="4"/>
        <v>76.122601045067171</v>
      </c>
      <c r="AP470" s="448"/>
      <c r="AQ470" s="446">
        <v>1.68126026</v>
      </c>
      <c r="AR470" s="446">
        <v>1.46186068</v>
      </c>
      <c r="AS470" s="447">
        <v>44.362000000000002</v>
      </c>
      <c r="AT470" s="447">
        <f t="shared" si="5"/>
        <v>0.15120881565902708</v>
      </c>
      <c r="AU470" s="448"/>
      <c r="AV470" s="446">
        <v>284.40892287000003</v>
      </c>
      <c r="AW470" s="446">
        <v>25.750387009999997</v>
      </c>
      <c r="AX470" s="447">
        <v>4.6189999999999998</v>
      </c>
      <c r="AY470" s="447">
        <v>16.64387</v>
      </c>
      <c r="AZ470" s="448"/>
      <c r="BA470" s="446">
        <v>204.31428326</v>
      </c>
      <c r="BB470" s="446">
        <v>28.353243389999999</v>
      </c>
      <c r="BC470" s="447">
        <v>7.08</v>
      </c>
      <c r="BD470" s="447">
        <v>11.956659999999999</v>
      </c>
      <c r="BE470" s="448"/>
      <c r="BF470" s="446">
        <v>59.280991829999998</v>
      </c>
      <c r="BG470" s="446">
        <v>11.80078024</v>
      </c>
      <c r="BH470" s="447">
        <v>10.156000000000001</v>
      </c>
      <c r="BI470" s="450">
        <v>3.4691800000000002</v>
      </c>
      <c r="BJ470" s="10"/>
    </row>
    <row r="471" spans="1:62" ht="12" customHeight="1" x14ac:dyDescent="0.45">
      <c r="A471" s="758"/>
      <c r="B471" s="831"/>
      <c r="C471" s="352" t="s">
        <v>133</v>
      </c>
      <c r="D471" s="446">
        <v>848.61271675</v>
      </c>
      <c r="E471" s="446">
        <v>25.1325699</v>
      </c>
      <c r="F471" s="447">
        <v>1.5110000000000001</v>
      </c>
      <c r="G471" s="456"/>
      <c r="H471" s="446">
        <v>207.67952332000002</v>
      </c>
      <c r="I471" s="446">
        <v>19.023010429999999</v>
      </c>
      <c r="J471" s="447">
        <v>4.673</v>
      </c>
      <c r="K471" s="447">
        <v>24.472829999999998</v>
      </c>
      <c r="L471" s="448"/>
      <c r="M471" s="446">
        <v>448.92661207999998</v>
      </c>
      <c r="N471" s="446">
        <v>27.16952788</v>
      </c>
      <c r="O471" s="447">
        <v>3.0880000000000001</v>
      </c>
      <c r="P471" s="447">
        <v>52.901240000000001</v>
      </c>
      <c r="Q471" s="448"/>
      <c r="R471" s="446">
        <v>715.07838719999995</v>
      </c>
      <c r="S471" s="446">
        <v>26.929103190000003</v>
      </c>
      <c r="T471" s="447">
        <v>1.921</v>
      </c>
      <c r="U471" s="447">
        <v>84.264399999999995</v>
      </c>
      <c r="V471" s="448"/>
      <c r="W471" s="446">
        <v>430.52710337000002</v>
      </c>
      <c r="X471" s="446">
        <v>23.71086863</v>
      </c>
      <c r="Y471" s="447">
        <v>2.81</v>
      </c>
      <c r="Z471" s="447">
        <v>50.733049999999999</v>
      </c>
      <c r="AA471" s="448"/>
      <c r="AB471" s="446">
        <v>557.08344935999992</v>
      </c>
      <c r="AC471" s="446">
        <v>21.991439969999998</v>
      </c>
      <c r="AD471" s="447">
        <v>2.0140000000000002</v>
      </c>
      <c r="AE471" s="447">
        <v>65.646370000000005</v>
      </c>
      <c r="AF471" s="448"/>
      <c r="AG471" s="446">
        <v>158.47872380000001</v>
      </c>
      <c r="AH471" s="446">
        <v>12.26347071</v>
      </c>
      <c r="AI471" s="447">
        <v>3.948</v>
      </c>
      <c r="AJ471" s="447">
        <f t="shared" si="3"/>
        <v>28.447932528253496</v>
      </c>
      <c r="AK471" s="448"/>
      <c r="AL471" s="446">
        <v>400.28598582000001</v>
      </c>
      <c r="AM471" s="446">
        <v>23.63189728</v>
      </c>
      <c r="AN471" s="447">
        <v>3.012</v>
      </c>
      <c r="AO471" s="447">
        <f t="shared" si="4"/>
        <v>71.853864314200109</v>
      </c>
      <c r="AP471" s="448"/>
      <c r="AQ471" s="446">
        <v>1.68126026</v>
      </c>
      <c r="AR471" s="446">
        <v>1.46186068</v>
      </c>
      <c r="AS471" s="447">
        <v>44.362000000000002</v>
      </c>
      <c r="AT471" s="447">
        <f t="shared" si="5"/>
        <v>0.30179684245358573</v>
      </c>
      <c r="AU471" s="448"/>
      <c r="AV471" s="446">
        <v>141.48189232999999</v>
      </c>
      <c r="AW471" s="446">
        <v>15.212225440000001</v>
      </c>
      <c r="AX471" s="447">
        <v>5.4859999999999998</v>
      </c>
      <c r="AY471" s="447">
        <v>16.672139999999999</v>
      </c>
      <c r="AZ471" s="448"/>
      <c r="BA471" s="446">
        <v>106.10250431</v>
      </c>
      <c r="BB471" s="446">
        <v>15.170685820000001</v>
      </c>
      <c r="BC471" s="447">
        <v>7.2949999999999999</v>
      </c>
      <c r="BD471" s="447">
        <v>12.50305</v>
      </c>
      <c r="BE471" s="448"/>
      <c r="BF471" s="446">
        <v>32.705234650000001</v>
      </c>
      <c r="BG471" s="446">
        <v>7.5292428200000003</v>
      </c>
      <c r="BH471" s="447">
        <v>11.745999999999999</v>
      </c>
      <c r="BI471" s="450">
        <v>3.8539599999999998</v>
      </c>
      <c r="BJ471" s="10"/>
    </row>
    <row r="472" spans="1:62" ht="12" customHeight="1" x14ac:dyDescent="0.45">
      <c r="A472" s="758"/>
      <c r="B472" s="831"/>
      <c r="C472" s="352" t="s">
        <v>134</v>
      </c>
      <c r="D472" s="446">
        <v>860.17858606999994</v>
      </c>
      <c r="E472" s="446">
        <v>26.698075680000002</v>
      </c>
      <c r="F472" s="447">
        <v>1.5840000000000001</v>
      </c>
      <c r="G472" s="456"/>
      <c r="H472" s="446">
        <v>201.85703067</v>
      </c>
      <c r="I472" s="446">
        <v>19.622132730000001</v>
      </c>
      <c r="J472" s="447">
        <v>4.96</v>
      </c>
      <c r="K472" s="447">
        <v>23.46687</v>
      </c>
      <c r="L472" s="448"/>
      <c r="M472" s="446">
        <v>487.46454664999999</v>
      </c>
      <c r="N472" s="446">
        <v>30.388804629999999</v>
      </c>
      <c r="O472" s="447">
        <v>3.1809999999999996</v>
      </c>
      <c r="P472" s="447">
        <v>56.670160000000003</v>
      </c>
      <c r="Q472" s="448"/>
      <c r="R472" s="446">
        <v>739.80313780999995</v>
      </c>
      <c r="S472" s="446">
        <v>27.688832650000002</v>
      </c>
      <c r="T472" s="447">
        <v>1.91</v>
      </c>
      <c r="U472" s="447">
        <v>86.005759999999995</v>
      </c>
      <c r="V472" s="448"/>
      <c r="W472" s="446">
        <v>437.00043454000001</v>
      </c>
      <c r="X472" s="446">
        <v>22.000490430000003</v>
      </c>
      <c r="Y472" s="447">
        <v>2.569</v>
      </c>
      <c r="Z472" s="447">
        <v>50.803449999999998</v>
      </c>
      <c r="AA472" s="448"/>
      <c r="AB472" s="446">
        <v>554.79633931000001</v>
      </c>
      <c r="AC472" s="446">
        <v>22.428475110000001</v>
      </c>
      <c r="AD472" s="447">
        <v>2.0629999999999997</v>
      </c>
      <c r="AE472" s="447">
        <v>64.497810000000001</v>
      </c>
      <c r="AF472" s="448"/>
      <c r="AG472" s="446">
        <v>108.69050951</v>
      </c>
      <c r="AH472" s="446">
        <v>10.19008474</v>
      </c>
      <c r="AI472" s="447">
        <v>4.7829999999999995</v>
      </c>
      <c r="AJ472" s="447">
        <f t="shared" ref="AJ472:AJ535" si="6">AG472/$AB472*100</f>
        <v>19.591064649990003</v>
      </c>
      <c r="AK472" s="448"/>
      <c r="AL472" s="446">
        <v>446.10582979999998</v>
      </c>
      <c r="AM472" s="446">
        <v>24.10038205</v>
      </c>
      <c r="AN472" s="447">
        <v>2.7560000000000002</v>
      </c>
      <c r="AO472" s="447">
        <f t="shared" ref="AO472:AO535" si="7">AL472/$AB472*100</f>
        <v>80.408935350009997</v>
      </c>
      <c r="AP472" s="448"/>
      <c r="AQ472" s="446">
        <v>0</v>
      </c>
      <c r="AR472" s="446">
        <v>0</v>
      </c>
      <c r="AS472" s="447" t="s">
        <v>69</v>
      </c>
      <c r="AT472" s="447">
        <f t="shared" ref="AT472:AT535" si="8">AQ472/$AB472*100</f>
        <v>0</v>
      </c>
      <c r="AU472" s="448"/>
      <c r="AV472" s="446">
        <v>142.92703054</v>
      </c>
      <c r="AW472" s="446">
        <v>15.42136253</v>
      </c>
      <c r="AX472" s="447">
        <v>5.5049999999999999</v>
      </c>
      <c r="AY472" s="447">
        <v>16.615970000000001</v>
      </c>
      <c r="AZ472" s="448"/>
      <c r="BA472" s="446">
        <v>98.21177895000001</v>
      </c>
      <c r="BB472" s="446">
        <v>15.67271942</v>
      </c>
      <c r="BC472" s="447">
        <v>8.1420000000000012</v>
      </c>
      <c r="BD472" s="447">
        <v>11.4176</v>
      </c>
      <c r="BE472" s="448"/>
      <c r="BF472" s="446">
        <v>26.57575718</v>
      </c>
      <c r="BG472" s="446">
        <v>6.0815073700000006</v>
      </c>
      <c r="BH472" s="447">
        <v>11.675000000000001</v>
      </c>
      <c r="BI472" s="450">
        <v>3.0895600000000001</v>
      </c>
      <c r="BJ472" s="10"/>
    </row>
    <row r="473" spans="1:62" ht="12" customHeight="1" x14ac:dyDescent="0.45">
      <c r="A473" s="758"/>
      <c r="B473" s="832" t="s">
        <v>66</v>
      </c>
      <c r="C473" s="353" t="s">
        <v>59</v>
      </c>
      <c r="D473" s="451">
        <v>889.63126771000009</v>
      </c>
      <c r="E473" s="451">
        <v>93.825808359999996</v>
      </c>
      <c r="F473" s="452">
        <v>5.3809999999999993</v>
      </c>
      <c r="G473" s="455"/>
      <c r="H473" s="451">
        <v>270.74676322000005</v>
      </c>
      <c r="I473" s="451">
        <v>37.250023300000002</v>
      </c>
      <c r="J473" s="452">
        <v>7.02</v>
      </c>
      <c r="K473" s="452">
        <v>30.433589999999999</v>
      </c>
      <c r="L473" s="453"/>
      <c r="M473" s="451">
        <v>582.99702546000003</v>
      </c>
      <c r="N473" s="451">
        <v>65.435785819999992</v>
      </c>
      <c r="O473" s="452">
        <v>5.7270000000000003</v>
      </c>
      <c r="P473" s="452">
        <v>65.532430000000005</v>
      </c>
      <c r="Q473" s="453"/>
      <c r="R473" s="451">
        <v>788.19388329000003</v>
      </c>
      <c r="S473" s="451">
        <v>80.877373040000009</v>
      </c>
      <c r="T473" s="452">
        <v>5.2350000000000003</v>
      </c>
      <c r="U473" s="452">
        <v>88.597819999999999</v>
      </c>
      <c r="V473" s="453"/>
      <c r="W473" s="451">
        <v>420.93683686999998</v>
      </c>
      <c r="X473" s="451">
        <v>50.859723599999995</v>
      </c>
      <c r="Y473" s="452">
        <v>6.165</v>
      </c>
      <c r="Z473" s="452">
        <v>47.31588</v>
      </c>
      <c r="AA473" s="453"/>
      <c r="AB473" s="451">
        <v>639.91331074000004</v>
      </c>
      <c r="AC473" s="451">
        <v>66.066471090000007</v>
      </c>
      <c r="AD473" s="452">
        <v>5.2670000000000003</v>
      </c>
      <c r="AE473" s="452">
        <v>71.930170000000004</v>
      </c>
      <c r="AF473" s="453"/>
      <c r="AG473" s="451">
        <v>102.86752136</v>
      </c>
      <c r="AH473" s="451">
        <v>18.255883600000001</v>
      </c>
      <c r="AI473" s="452">
        <v>9.0549999999999997</v>
      </c>
      <c r="AJ473" s="452">
        <f t="shared" si="6"/>
        <v>16.075227633731092</v>
      </c>
      <c r="AK473" s="453"/>
      <c r="AL473" s="451">
        <v>537.87489242000004</v>
      </c>
      <c r="AM473" s="451">
        <v>56.368776870000005</v>
      </c>
      <c r="AN473" s="452">
        <v>5.3469999999999995</v>
      </c>
      <c r="AO473" s="452">
        <f t="shared" si="7"/>
        <v>84.054337266089675</v>
      </c>
      <c r="AP473" s="453"/>
      <c r="AQ473" s="451">
        <v>0.82910304000000001</v>
      </c>
      <c r="AR473" s="451">
        <v>1.14922759</v>
      </c>
      <c r="AS473" s="452">
        <v>70.72</v>
      </c>
      <c r="AT473" s="452">
        <f t="shared" si="8"/>
        <v>0.12956489982076161</v>
      </c>
      <c r="AU473" s="453"/>
      <c r="AV473" s="451">
        <v>178.45019909000001</v>
      </c>
      <c r="AW473" s="451">
        <v>26.76883905</v>
      </c>
      <c r="AX473" s="452">
        <v>7.6530000000000005</v>
      </c>
      <c r="AY473" s="452">
        <v>20.058890000000002</v>
      </c>
      <c r="AZ473" s="453"/>
      <c r="BA473" s="451">
        <v>162.39872615000002</v>
      </c>
      <c r="BB473" s="451">
        <v>28.382967860000001</v>
      </c>
      <c r="BC473" s="452">
        <v>8.9169999999999998</v>
      </c>
      <c r="BD473" s="452">
        <v>18.25461</v>
      </c>
      <c r="BE473" s="453"/>
      <c r="BF473" s="451">
        <v>43.007264219999996</v>
      </c>
      <c r="BG473" s="451">
        <v>11.3333856</v>
      </c>
      <c r="BH473" s="452">
        <v>13.444999999999999</v>
      </c>
      <c r="BI473" s="454">
        <v>4.8342799999999997</v>
      </c>
      <c r="BJ473" s="10"/>
    </row>
    <row r="474" spans="1:62" ht="12" customHeight="1" x14ac:dyDescent="0.45">
      <c r="A474" s="758"/>
      <c r="B474" s="832"/>
      <c r="C474" s="353" t="s">
        <v>133</v>
      </c>
      <c r="D474" s="451">
        <v>424.52059271000002</v>
      </c>
      <c r="E474" s="451">
        <v>46.704166830000005</v>
      </c>
      <c r="F474" s="452">
        <v>5.6129999999999995</v>
      </c>
      <c r="G474" s="455"/>
      <c r="H474" s="451">
        <v>133.75778394</v>
      </c>
      <c r="I474" s="451">
        <v>19.523353309999997</v>
      </c>
      <c r="J474" s="452">
        <v>7.4469999999999992</v>
      </c>
      <c r="K474" s="452">
        <v>31.507960000000001</v>
      </c>
      <c r="L474" s="453"/>
      <c r="M474" s="451">
        <v>274.09273521</v>
      </c>
      <c r="N474" s="451">
        <v>32.202726679999998</v>
      </c>
      <c r="O474" s="452">
        <v>5.9939999999999998</v>
      </c>
      <c r="P474" s="452">
        <v>64.565240000000003</v>
      </c>
      <c r="Q474" s="453"/>
      <c r="R474" s="451">
        <v>373.16846833</v>
      </c>
      <c r="S474" s="451">
        <v>39.908629220000002</v>
      </c>
      <c r="T474" s="452">
        <v>5.4559999999999995</v>
      </c>
      <c r="U474" s="452">
        <v>87.903499999999994</v>
      </c>
      <c r="V474" s="453"/>
      <c r="W474" s="451">
        <v>201.45817470999998</v>
      </c>
      <c r="X474" s="451">
        <v>25.777432310000002</v>
      </c>
      <c r="Y474" s="452">
        <v>6.5280000000000005</v>
      </c>
      <c r="Z474" s="452">
        <v>47.455449999999999</v>
      </c>
      <c r="AA474" s="453"/>
      <c r="AB474" s="451">
        <v>305.49121606</v>
      </c>
      <c r="AC474" s="451">
        <v>33.604957690000006</v>
      </c>
      <c r="AD474" s="452">
        <v>5.6120000000000001</v>
      </c>
      <c r="AE474" s="452">
        <v>71.961460000000002</v>
      </c>
      <c r="AF474" s="453"/>
      <c r="AG474" s="451">
        <v>56.525343480000004</v>
      </c>
      <c r="AH474" s="451">
        <v>11.530124260000001</v>
      </c>
      <c r="AI474" s="452">
        <v>10.407</v>
      </c>
      <c r="AJ474" s="452">
        <f t="shared" si="6"/>
        <v>18.503099437365865</v>
      </c>
      <c r="AK474" s="453"/>
      <c r="AL474" s="451">
        <v>249.79497562</v>
      </c>
      <c r="AM474" s="451">
        <v>28.295593419999999</v>
      </c>
      <c r="AN474" s="452">
        <v>5.7789999999999999</v>
      </c>
      <c r="AO474" s="452">
        <f t="shared" si="7"/>
        <v>81.768300523226515</v>
      </c>
      <c r="AP474" s="453"/>
      <c r="AQ474" s="451">
        <v>0.82910304000000001</v>
      </c>
      <c r="AR474" s="451">
        <v>1.14922759</v>
      </c>
      <c r="AS474" s="452">
        <v>70.72</v>
      </c>
      <c r="AT474" s="452">
        <f t="shared" si="8"/>
        <v>0.27139996059237265</v>
      </c>
      <c r="AU474" s="453"/>
      <c r="AV474" s="451">
        <v>86.216627070000001</v>
      </c>
      <c r="AW474" s="451">
        <v>14.085436040000001</v>
      </c>
      <c r="AX474" s="452">
        <v>8.3349999999999991</v>
      </c>
      <c r="AY474" s="452">
        <v>20.309170000000002</v>
      </c>
      <c r="AZ474" s="453"/>
      <c r="BA474" s="451">
        <v>82.312181750000008</v>
      </c>
      <c r="BB474" s="451">
        <v>14.86461746</v>
      </c>
      <c r="BC474" s="452">
        <v>9.2140000000000004</v>
      </c>
      <c r="BD474" s="452">
        <v>19.38944</v>
      </c>
      <c r="BE474" s="453"/>
      <c r="BF474" s="451">
        <v>23.25750506</v>
      </c>
      <c r="BG474" s="451">
        <v>6.9029365299999998</v>
      </c>
      <c r="BH474" s="452">
        <v>15.143000000000001</v>
      </c>
      <c r="BI474" s="454">
        <v>5.4785300000000001</v>
      </c>
      <c r="BJ474" s="10"/>
    </row>
    <row r="475" spans="1:62" ht="12" customHeight="1" x14ac:dyDescent="0.45">
      <c r="A475" s="758"/>
      <c r="B475" s="832"/>
      <c r="C475" s="353" t="s">
        <v>134</v>
      </c>
      <c r="D475" s="451">
        <v>465.11067501000002</v>
      </c>
      <c r="E475" s="451">
        <v>48.956423049999998</v>
      </c>
      <c r="F475" s="452">
        <v>5.37</v>
      </c>
      <c r="G475" s="455"/>
      <c r="H475" s="451">
        <v>136.98897928</v>
      </c>
      <c r="I475" s="451">
        <v>20.058854719999999</v>
      </c>
      <c r="J475" s="452">
        <v>7.4710000000000001</v>
      </c>
      <c r="K475" s="452">
        <v>29.45299</v>
      </c>
      <c r="L475" s="453"/>
      <c r="M475" s="451">
        <v>308.90429025000003</v>
      </c>
      <c r="N475" s="451">
        <v>35.368600069999999</v>
      </c>
      <c r="O475" s="452">
        <v>5.8419999999999996</v>
      </c>
      <c r="P475" s="452">
        <v>66.415220000000005</v>
      </c>
      <c r="Q475" s="453"/>
      <c r="R475" s="451">
        <v>415.02541496000003</v>
      </c>
      <c r="S475" s="451">
        <v>42.750414499999998</v>
      </c>
      <c r="T475" s="452">
        <v>5.2549999999999999</v>
      </c>
      <c r="U475" s="452">
        <v>89.231539999999995</v>
      </c>
      <c r="V475" s="453"/>
      <c r="W475" s="451">
        <v>219.47866216</v>
      </c>
      <c r="X475" s="451">
        <v>26.82250316</v>
      </c>
      <c r="Y475" s="452">
        <v>6.2350000000000003</v>
      </c>
      <c r="Z475" s="452">
        <v>47.188479999999998</v>
      </c>
      <c r="AA475" s="453"/>
      <c r="AB475" s="451">
        <v>334.42209467999999</v>
      </c>
      <c r="AC475" s="451">
        <v>34.253475229999999</v>
      </c>
      <c r="AD475" s="452">
        <v>5.226</v>
      </c>
      <c r="AE475" s="452">
        <v>71.901619999999994</v>
      </c>
      <c r="AF475" s="453"/>
      <c r="AG475" s="451">
        <v>46.342177880000001</v>
      </c>
      <c r="AH475" s="451">
        <v>9.0412752800000007</v>
      </c>
      <c r="AI475" s="452">
        <v>9.9540000000000006</v>
      </c>
      <c r="AJ475" s="452">
        <f t="shared" si="6"/>
        <v>13.857391188325538</v>
      </c>
      <c r="AK475" s="453"/>
      <c r="AL475" s="451">
        <v>288.07991678999997</v>
      </c>
      <c r="AM475" s="451">
        <v>30.032215279999999</v>
      </c>
      <c r="AN475" s="452">
        <v>5.319</v>
      </c>
      <c r="AO475" s="452">
        <f t="shared" si="7"/>
        <v>86.14260880868423</v>
      </c>
      <c r="AP475" s="453"/>
      <c r="AQ475" s="451">
        <v>0</v>
      </c>
      <c r="AR475" s="451">
        <v>0</v>
      </c>
      <c r="AS475" s="452" t="s">
        <v>69</v>
      </c>
      <c r="AT475" s="452">
        <f t="shared" si="8"/>
        <v>0</v>
      </c>
      <c r="AU475" s="453"/>
      <c r="AV475" s="451">
        <v>92.233572020000011</v>
      </c>
      <c r="AW475" s="451">
        <v>15.33732124</v>
      </c>
      <c r="AX475" s="452">
        <v>8.484</v>
      </c>
      <c r="AY475" s="452">
        <v>19.830459999999999</v>
      </c>
      <c r="AZ475" s="453"/>
      <c r="BA475" s="451">
        <v>80.086544399999994</v>
      </c>
      <c r="BB475" s="451">
        <v>15.550188630000001</v>
      </c>
      <c r="BC475" s="452">
        <v>9.9059999999999988</v>
      </c>
      <c r="BD475" s="452">
        <v>17.218810000000001</v>
      </c>
      <c r="BE475" s="453"/>
      <c r="BF475" s="451">
        <v>19.749759150000003</v>
      </c>
      <c r="BG475" s="451">
        <v>5.7493645399999993</v>
      </c>
      <c r="BH475" s="452">
        <v>14.853</v>
      </c>
      <c r="BI475" s="454">
        <v>4.2462499999999999</v>
      </c>
      <c r="BJ475" s="10"/>
    </row>
    <row r="476" spans="1:62" ht="12" customHeight="1" x14ac:dyDescent="0.45">
      <c r="A476" s="758"/>
      <c r="B476" s="831" t="s">
        <v>67</v>
      </c>
      <c r="C476" s="352" t="s">
        <v>59</v>
      </c>
      <c r="D476" s="446">
        <v>819.16003511000008</v>
      </c>
      <c r="E476" s="446">
        <v>74.042496270000001</v>
      </c>
      <c r="F476" s="447">
        <v>4.6120000000000001</v>
      </c>
      <c r="G476" s="456"/>
      <c r="H476" s="446">
        <v>138.78979077</v>
      </c>
      <c r="I476" s="446">
        <v>20.351847109999998</v>
      </c>
      <c r="J476" s="447">
        <v>7.4819999999999993</v>
      </c>
      <c r="K476" s="447">
        <v>16.94294</v>
      </c>
      <c r="L476" s="448"/>
      <c r="M476" s="446">
        <v>353.39413327</v>
      </c>
      <c r="N476" s="446">
        <v>41.856160680000002</v>
      </c>
      <c r="O476" s="447">
        <v>6.0430000000000001</v>
      </c>
      <c r="P476" s="447">
        <v>43.141039999999997</v>
      </c>
      <c r="Q476" s="448"/>
      <c r="R476" s="446">
        <v>666.68764171999999</v>
      </c>
      <c r="S476" s="446">
        <v>62.484435810000001</v>
      </c>
      <c r="T476" s="447">
        <v>4.782</v>
      </c>
      <c r="U476" s="447">
        <v>81.386740000000003</v>
      </c>
      <c r="V476" s="448"/>
      <c r="W476" s="446">
        <v>446.59070102999999</v>
      </c>
      <c r="X476" s="446">
        <v>49.332954469999997</v>
      </c>
      <c r="Y476" s="447">
        <v>5.6360000000000001</v>
      </c>
      <c r="Z476" s="447">
        <v>54.518129999999999</v>
      </c>
      <c r="AA476" s="448"/>
      <c r="AB476" s="446">
        <v>471.96647793</v>
      </c>
      <c r="AC476" s="446">
        <v>47.599037409999994</v>
      </c>
      <c r="AD476" s="447">
        <v>5.1459999999999999</v>
      </c>
      <c r="AE476" s="447">
        <v>57.61591</v>
      </c>
      <c r="AF476" s="448"/>
      <c r="AG476" s="446">
        <v>164.30171195</v>
      </c>
      <c r="AH476" s="446">
        <v>19.882101910000003</v>
      </c>
      <c r="AI476" s="447">
        <v>6.1740000000000004</v>
      </c>
      <c r="AJ476" s="447">
        <f t="shared" si="6"/>
        <v>34.81215714103503</v>
      </c>
      <c r="AK476" s="448"/>
      <c r="AL476" s="446">
        <v>308.51692320999996</v>
      </c>
      <c r="AM476" s="446">
        <v>36.321773260000001</v>
      </c>
      <c r="AN476" s="447">
        <v>6.0069999999999997</v>
      </c>
      <c r="AO476" s="447">
        <f t="shared" si="7"/>
        <v>65.368397468211256</v>
      </c>
      <c r="AP476" s="448"/>
      <c r="AQ476" s="446">
        <v>0.85215722999999999</v>
      </c>
      <c r="AR476" s="446">
        <v>0.89164018</v>
      </c>
      <c r="AS476" s="447">
        <v>53.384</v>
      </c>
      <c r="AT476" s="447">
        <f t="shared" si="8"/>
        <v>0.18055460924629232</v>
      </c>
      <c r="AU476" s="448"/>
      <c r="AV476" s="446">
        <v>105.95872376999999</v>
      </c>
      <c r="AW476" s="446">
        <v>17.844921760000002</v>
      </c>
      <c r="AX476" s="447">
        <v>8.593</v>
      </c>
      <c r="AY476" s="447">
        <v>12.93505</v>
      </c>
      <c r="AZ476" s="448"/>
      <c r="BA476" s="446">
        <v>41.915557119999995</v>
      </c>
      <c r="BB476" s="446">
        <v>10.5369013</v>
      </c>
      <c r="BC476" s="447">
        <v>12.826000000000001</v>
      </c>
      <c r="BD476" s="447">
        <v>5.1168899999999997</v>
      </c>
      <c r="BE476" s="448"/>
      <c r="BF476" s="446">
        <v>16.273727610000002</v>
      </c>
      <c r="BG476" s="446">
        <v>5.4321496500000004</v>
      </c>
      <c r="BH476" s="447">
        <v>17.030999999999999</v>
      </c>
      <c r="BI476" s="450">
        <v>1.98664</v>
      </c>
      <c r="BJ476" s="10"/>
    </row>
    <row r="477" spans="1:62" ht="12" customHeight="1" x14ac:dyDescent="0.45">
      <c r="A477" s="758"/>
      <c r="B477" s="831"/>
      <c r="C477" s="352" t="s">
        <v>133</v>
      </c>
      <c r="D477" s="446">
        <v>424.09212404000004</v>
      </c>
      <c r="E477" s="446">
        <v>37.257980510000003</v>
      </c>
      <c r="F477" s="447">
        <v>4.4820000000000002</v>
      </c>
      <c r="G477" s="456"/>
      <c r="H477" s="446">
        <v>73.921739380000005</v>
      </c>
      <c r="I477" s="446">
        <v>11.600305179999999</v>
      </c>
      <c r="J477" s="447">
        <v>8.0060000000000002</v>
      </c>
      <c r="K477" s="447">
        <v>17.430589999999999</v>
      </c>
      <c r="L477" s="448"/>
      <c r="M477" s="446">
        <v>174.83387685999998</v>
      </c>
      <c r="N477" s="446">
        <v>20.370805970000003</v>
      </c>
      <c r="O477" s="447">
        <v>5.9450000000000003</v>
      </c>
      <c r="P477" s="447">
        <v>41.225450000000002</v>
      </c>
      <c r="Q477" s="448"/>
      <c r="R477" s="446">
        <v>341.90991887000001</v>
      </c>
      <c r="S477" s="446">
        <v>31.727147890000001</v>
      </c>
      <c r="T477" s="447">
        <v>4.734</v>
      </c>
      <c r="U477" s="447">
        <v>80.621610000000004</v>
      </c>
      <c r="V477" s="448"/>
      <c r="W477" s="446">
        <v>229.06892866000001</v>
      </c>
      <c r="X477" s="446">
        <v>25.862272919999999</v>
      </c>
      <c r="Y477" s="447">
        <v>5.76</v>
      </c>
      <c r="Z477" s="447">
        <v>54.013950000000001</v>
      </c>
      <c r="AA477" s="448"/>
      <c r="AB477" s="446">
        <v>251.5922333</v>
      </c>
      <c r="AC477" s="446">
        <v>25.096115229999999</v>
      </c>
      <c r="AD477" s="447">
        <v>5.0889999999999995</v>
      </c>
      <c r="AE477" s="447">
        <v>59.3249</v>
      </c>
      <c r="AF477" s="448"/>
      <c r="AG477" s="446">
        <v>101.95338031999999</v>
      </c>
      <c r="AH477" s="446">
        <v>12.441165230000001</v>
      </c>
      <c r="AI477" s="447">
        <v>6.226</v>
      </c>
      <c r="AJ477" s="447">
        <f t="shared" si="6"/>
        <v>40.52326217814133</v>
      </c>
      <c r="AK477" s="448"/>
      <c r="AL477" s="446">
        <v>150.49101019999998</v>
      </c>
      <c r="AM477" s="446">
        <v>18.219085249999999</v>
      </c>
      <c r="AN477" s="447">
        <v>6.1769999999999996</v>
      </c>
      <c r="AO477" s="447">
        <f t="shared" si="7"/>
        <v>59.81544351591873</v>
      </c>
      <c r="AP477" s="448"/>
      <c r="AQ477" s="446">
        <v>0.85215722999999999</v>
      </c>
      <c r="AR477" s="446">
        <v>0.89164018</v>
      </c>
      <c r="AS477" s="447">
        <v>53.384</v>
      </c>
      <c r="AT477" s="447">
        <f t="shared" si="8"/>
        <v>0.33870569803475725</v>
      </c>
      <c r="AU477" s="448"/>
      <c r="AV477" s="446">
        <v>55.26526526</v>
      </c>
      <c r="AW477" s="446">
        <v>10.778603929999999</v>
      </c>
      <c r="AX477" s="447">
        <v>9.9510000000000005</v>
      </c>
      <c r="AY477" s="447">
        <v>13.03143</v>
      </c>
      <c r="AZ477" s="448"/>
      <c r="BA477" s="446">
        <v>23.79032256</v>
      </c>
      <c r="BB477" s="446">
        <v>6.3071617900000003</v>
      </c>
      <c r="BC477" s="447">
        <v>13.526</v>
      </c>
      <c r="BD477" s="447">
        <v>5.6097099999999998</v>
      </c>
      <c r="BE477" s="448"/>
      <c r="BF477" s="446">
        <v>9.4477295900000016</v>
      </c>
      <c r="BG477" s="446">
        <v>3.9049622899999998</v>
      </c>
      <c r="BH477" s="447">
        <v>21.088000000000001</v>
      </c>
      <c r="BI477" s="450">
        <v>2.2277499999999999</v>
      </c>
      <c r="BJ477" s="10"/>
    </row>
    <row r="478" spans="1:62" ht="12" customHeight="1" x14ac:dyDescent="0.45">
      <c r="A478" s="759"/>
      <c r="B478" s="833"/>
      <c r="C478" s="354" t="s">
        <v>134</v>
      </c>
      <c r="D478" s="457">
        <v>395.06791106000003</v>
      </c>
      <c r="E478" s="457">
        <v>38.216436370000004</v>
      </c>
      <c r="F478" s="458">
        <v>4.9349999999999996</v>
      </c>
      <c r="G478" s="459"/>
      <c r="H478" s="457">
        <v>64.868051390000005</v>
      </c>
      <c r="I478" s="457">
        <v>12.116317989999999</v>
      </c>
      <c r="J478" s="458">
        <v>9.5299999999999994</v>
      </c>
      <c r="K478" s="458">
        <v>16.41947</v>
      </c>
      <c r="L478" s="460"/>
      <c r="M478" s="457">
        <v>178.56025640000001</v>
      </c>
      <c r="N478" s="457">
        <v>23.725464370000001</v>
      </c>
      <c r="O478" s="458">
        <v>6.7789999999999999</v>
      </c>
      <c r="P478" s="458">
        <v>45.197360000000003</v>
      </c>
      <c r="Q478" s="460"/>
      <c r="R478" s="457">
        <v>324.77772285000003</v>
      </c>
      <c r="S478" s="457">
        <v>32.425880589999998</v>
      </c>
      <c r="T478" s="458">
        <v>5.0940000000000003</v>
      </c>
      <c r="U478" s="458">
        <v>82.208070000000006</v>
      </c>
      <c r="V478" s="460"/>
      <c r="W478" s="457">
        <v>217.52177236999998</v>
      </c>
      <c r="X478" s="457">
        <v>25.231422139999999</v>
      </c>
      <c r="Y478" s="458">
        <v>5.9180000000000001</v>
      </c>
      <c r="Z478" s="458">
        <v>55.059339999999999</v>
      </c>
      <c r="AA478" s="460"/>
      <c r="AB478" s="457">
        <v>220.37424462999999</v>
      </c>
      <c r="AC478" s="457">
        <v>24.188678929999998</v>
      </c>
      <c r="AD478" s="458">
        <v>5.6000000000000005</v>
      </c>
      <c r="AE478" s="458">
        <v>55.781359999999999</v>
      </c>
      <c r="AF478" s="460"/>
      <c r="AG478" s="457">
        <v>62.348331619999996</v>
      </c>
      <c r="AH478" s="457">
        <v>9.8704998699999997</v>
      </c>
      <c r="AI478" s="458">
        <v>8.077</v>
      </c>
      <c r="AJ478" s="458">
        <f t="shared" si="6"/>
        <v>28.292022838095477</v>
      </c>
      <c r="AK478" s="460"/>
      <c r="AL478" s="457">
        <v>158.02591300999998</v>
      </c>
      <c r="AM478" s="457">
        <v>20.02459807</v>
      </c>
      <c r="AN478" s="458">
        <v>6.4649999999999999</v>
      </c>
      <c r="AO478" s="458">
        <f t="shared" si="7"/>
        <v>71.707977161904509</v>
      </c>
      <c r="AP478" s="460"/>
      <c r="AQ478" s="457">
        <v>0</v>
      </c>
      <c r="AR478" s="457">
        <v>0</v>
      </c>
      <c r="AS478" s="458" t="s">
        <v>69</v>
      </c>
      <c r="AT478" s="458">
        <f t="shared" si="8"/>
        <v>0</v>
      </c>
      <c r="AU478" s="460"/>
      <c r="AV478" s="457">
        <v>50.69345852</v>
      </c>
      <c r="AW478" s="457">
        <v>10.82048449</v>
      </c>
      <c r="AX478" s="458">
        <v>10.89</v>
      </c>
      <c r="AY478" s="458">
        <v>12.831580000000001</v>
      </c>
      <c r="AZ478" s="460"/>
      <c r="BA478" s="457">
        <v>18.125234550000002</v>
      </c>
      <c r="BB478" s="457">
        <v>5.4865025899999997</v>
      </c>
      <c r="BC478" s="458">
        <v>15.443999999999999</v>
      </c>
      <c r="BD478" s="458">
        <v>4.5878800000000002</v>
      </c>
      <c r="BE478" s="460"/>
      <c r="BF478" s="457">
        <v>6.82599803</v>
      </c>
      <c r="BG478" s="457">
        <v>2.7840785599999998</v>
      </c>
      <c r="BH478" s="458">
        <v>20.809000000000001</v>
      </c>
      <c r="BI478" s="461">
        <v>1.7278</v>
      </c>
      <c r="BJ478" s="10"/>
    </row>
    <row r="479" spans="1:62" ht="12" customHeight="1" x14ac:dyDescent="0.45">
      <c r="A479" s="760" t="s">
        <v>83</v>
      </c>
      <c r="B479" s="830" t="s">
        <v>255</v>
      </c>
      <c r="C479" s="352" t="s">
        <v>59</v>
      </c>
      <c r="D479" s="446">
        <v>3273.1616535600001</v>
      </c>
      <c r="E479" s="446">
        <v>18.862333739999997</v>
      </c>
      <c r="F479" s="447">
        <v>0.29399999999999998</v>
      </c>
      <c r="G479" s="456"/>
      <c r="H479" s="446">
        <v>1229.34056846</v>
      </c>
      <c r="I479" s="446">
        <v>86.907550560000004</v>
      </c>
      <c r="J479" s="447">
        <v>3.6069999999999998</v>
      </c>
      <c r="K479" s="447">
        <v>37.558199999999999</v>
      </c>
      <c r="L479" s="448"/>
      <c r="M479" s="446">
        <v>2542.95519603</v>
      </c>
      <c r="N479" s="446">
        <v>58.877941329999999</v>
      </c>
      <c r="O479" s="447">
        <v>1.1809999999999998</v>
      </c>
      <c r="P479" s="447">
        <v>77.691100000000006</v>
      </c>
      <c r="Q479" s="448"/>
      <c r="R479" s="446">
        <v>3040.43619494</v>
      </c>
      <c r="S479" s="446">
        <v>30.165867240000001</v>
      </c>
      <c r="T479" s="447">
        <v>0.50600000000000001</v>
      </c>
      <c r="U479" s="447">
        <v>92.889889999999994</v>
      </c>
      <c r="V479" s="448"/>
      <c r="W479" s="446">
        <v>1566.3450017</v>
      </c>
      <c r="X479" s="446">
        <v>84.68867084</v>
      </c>
      <c r="Y479" s="447">
        <v>2.7589999999999999</v>
      </c>
      <c r="Z479" s="447">
        <v>47.854190000000003</v>
      </c>
      <c r="AA479" s="448"/>
      <c r="AB479" s="446">
        <v>2689.2659062199996</v>
      </c>
      <c r="AC479" s="446">
        <v>29.65751173</v>
      </c>
      <c r="AD479" s="447">
        <v>0.56299999999999994</v>
      </c>
      <c r="AE479" s="447">
        <v>82.161109999999994</v>
      </c>
      <c r="AF479" s="448"/>
      <c r="AG479" s="446">
        <v>355.10776608999998</v>
      </c>
      <c r="AH479" s="446">
        <v>36.80737062</v>
      </c>
      <c r="AI479" s="447">
        <v>5.2880000000000003</v>
      </c>
      <c r="AJ479" s="447">
        <f t="shared" si="6"/>
        <v>13.204635706297086</v>
      </c>
      <c r="AK479" s="448"/>
      <c r="AL479" s="446">
        <v>2340.0040092199997</v>
      </c>
      <c r="AM479" s="446">
        <v>52.801687819999998</v>
      </c>
      <c r="AN479" s="447">
        <v>1.151</v>
      </c>
      <c r="AO479" s="447">
        <f t="shared" si="7"/>
        <v>87.012742169073263</v>
      </c>
      <c r="AP479" s="448"/>
      <c r="AQ479" s="446">
        <v>5.8458690899999999</v>
      </c>
      <c r="AR479" s="446">
        <v>4.2346239900000002</v>
      </c>
      <c r="AS479" s="447">
        <v>36.957999999999998</v>
      </c>
      <c r="AT479" s="447">
        <f t="shared" si="8"/>
        <v>0.21737787537034164</v>
      </c>
      <c r="AU479" s="448"/>
      <c r="AV479" s="446">
        <v>728.23224411000001</v>
      </c>
      <c r="AW479" s="446">
        <v>61.386106149999996</v>
      </c>
      <c r="AX479" s="447">
        <v>4.3010000000000002</v>
      </c>
      <c r="AY479" s="447">
        <v>22.24859</v>
      </c>
      <c r="AZ479" s="448"/>
      <c r="BA479" s="446">
        <v>685.48915414999999</v>
      </c>
      <c r="BB479" s="446">
        <v>74.929739650000002</v>
      </c>
      <c r="BC479" s="447">
        <v>5.577</v>
      </c>
      <c r="BD479" s="447">
        <v>20.942720000000001</v>
      </c>
      <c r="BE479" s="448"/>
      <c r="BF479" s="446">
        <v>128.69194085000001</v>
      </c>
      <c r="BG479" s="446">
        <v>26.005531599999998</v>
      </c>
      <c r="BH479" s="447">
        <v>10.31</v>
      </c>
      <c r="BI479" s="450">
        <v>3.9317299999999999</v>
      </c>
      <c r="BJ479" s="10"/>
    </row>
    <row r="480" spans="1:62" ht="12" customHeight="1" x14ac:dyDescent="0.45">
      <c r="A480" s="761"/>
      <c r="B480" s="831"/>
      <c r="C480" s="352" t="s">
        <v>133</v>
      </c>
      <c r="D480" s="446">
        <v>1612.8317322800001</v>
      </c>
      <c r="E480" s="446">
        <v>13.88318862</v>
      </c>
      <c r="F480" s="447">
        <v>0.439</v>
      </c>
      <c r="G480" s="456"/>
      <c r="H480" s="446">
        <v>609.78300000999991</v>
      </c>
      <c r="I480" s="446">
        <v>50.79591911</v>
      </c>
      <c r="J480" s="447">
        <v>4.25</v>
      </c>
      <c r="K480" s="447">
        <v>37.808219999999999</v>
      </c>
      <c r="L480" s="448"/>
      <c r="M480" s="446">
        <v>1249.9057839500001</v>
      </c>
      <c r="N480" s="446">
        <v>38.611656260000004</v>
      </c>
      <c r="O480" s="447">
        <v>1.5760000000000001</v>
      </c>
      <c r="P480" s="447">
        <v>77.497590000000002</v>
      </c>
      <c r="Q480" s="448"/>
      <c r="R480" s="446">
        <v>1497.7011537800001</v>
      </c>
      <c r="S480" s="446">
        <v>21.931249930000003</v>
      </c>
      <c r="T480" s="447">
        <v>0.747</v>
      </c>
      <c r="U480" s="447">
        <v>92.861590000000007</v>
      </c>
      <c r="V480" s="448"/>
      <c r="W480" s="446">
        <v>766.65313257000003</v>
      </c>
      <c r="X480" s="446">
        <v>43.669744440000002</v>
      </c>
      <c r="Y480" s="447">
        <v>2.9059999999999997</v>
      </c>
      <c r="Z480" s="447">
        <v>47.534599999999998</v>
      </c>
      <c r="AA480" s="448"/>
      <c r="AB480" s="446">
        <v>1312.1586769200001</v>
      </c>
      <c r="AC480" s="446">
        <v>20.32514196</v>
      </c>
      <c r="AD480" s="447">
        <v>0.79</v>
      </c>
      <c r="AE480" s="447">
        <v>81.357439999999997</v>
      </c>
      <c r="AF480" s="448"/>
      <c r="AG480" s="446">
        <v>183.79560878999999</v>
      </c>
      <c r="AH480" s="446">
        <v>22.50938537</v>
      </c>
      <c r="AI480" s="447">
        <v>6.2480000000000002</v>
      </c>
      <c r="AJ480" s="447">
        <f t="shared" si="6"/>
        <v>14.007117585917214</v>
      </c>
      <c r="AK480" s="448"/>
      <c r="AL480" s="446">
        <v>1131.4469900300001</v>
      </c>
      <c r="AM480" s="446">
        <v>32.732004339999996</v>
      </c>
      <c r="AN480" s="447">
        <v>1.476</v>
      </c>
      <c r="AO480" s="447">
        <f t="shared" si="7"/>
        <v>86.227909012179808</v>
      </c>
      <c r="AP480" s="448"/>
      <c r="AQ480" s="446">
        <v>3.0839219</v>
      </c>
      <c r="AR480" s="446">
        <v>2.8341929700000001</v>
      </c>
      <c r="AS480" s="447">
        <v>46.888999999999996</v>
      </c>
      <c r="AT480" s="447">
        <f t="shared" si="8"/>
        <v>0.23502659809702428</v>
      </c>
      <c r="AU480" s="448"/>
      <c r="AV480" s="446">
        <v>369.06466116000001</v>
      </c>
      <c r="AW480" s="446">
        <v>37.483787139999997</v>
      </c>
      <c r="AX480" s="447">
        <v>5.1819999999999995</v>
      </c>
      <c r="AY480" s="447">
        <v>22.883019999999998</v>
      </c>
      <c r="AZ480" s="448"/>
      <c r="BA480" s="446">
        <v>341.7723896</v>
      </c>
      <c r="BB480" s="446">
        <v>43.269595840000001</v>
      </c>
      <c r="BC480" s="447">
        <v>6.4589999999999996</v>
      </c>
      <c r="BD480" s="447">
        <v>21.190829999999998</v>
      </c>
      <c r="BE480" s="448"/>
      <c r="BF480" s="446">
        <v>61.198138469999996</v>
      </c>
      <c r="BG480" s="446">
        <v>15.2622812</v>
      </c>
      <c r="BH480" s="447">
        <v>12.723999999999998</v>
      </c>
      <c r="BI480" s="450">
        <v>3.7944499999999999</v>
      </c>
      <c r="BJ480" s="10"/>
    </row>
    <row r="481" spans="1:62" ht="12" customHeight="1" x14ac:dyDescent="0.45">
      <c r="A481" s="761"/>
      <c r="B481" s="831"/>
      <c r="C481" s="352" t="s">
        <v>134</v>
      </c>
      <c r="D481" s="446">
        <v>1660.3299212799998</v>
      </c>
      <c r="E481" s="446">
        <v>13.9707814</v>
      </c>
      <c r="F481" s="447">
        <v>0.42900000000000005</v>
      </c>
      <c r="G481" s="456"/>
      <c r="H481" s="446">
        <v>619.55756845000008</v>
      </c>
      <c r="I481" s="446">
        <v>44.828691110000001</v>
      </c>
      <c r="J481" s="447">
        <v>3.6920000000000002</v>
      </c>
      <c r="K481" s="447">
        <v>37.315330000000003</v>
      </c>
      <c r="L481" s="448"/>
      <c r="M481" s="446">
        <v>1293.04941209</v>
      </c>
      <c r="N481" s="446">
        <v>29.657016580000001</v>
      </c>
      <c r="O481" s="447">
        <v>1.17</v>
      </c>
      <c r="P481" s="447">
        <v>77.879059999999996</v>
      </c>
      <c r="Q481" s="448"/>
      <c r="R481" s="446">
        <v>1542.73504116</v>
      </c>
      <c r="S481" s="446">
        <v>18.997545370000001</v>
      </c>
      <c r="T481" s="447">
        <v>0.628</v>
      </c>
      <c r="U481" s="447">
        <v>92.917379999999994</v>
      </c>
      <c r="V481" s="448"/>
      <c r="W481" s="446">
        <v>799.69186912999999</v>
      </c>
      <c r="X481" s="446">
        <v>49.603379350000004</v>
      </c>
      <c r="Y481" s="447">
        <v>3.1649999999999996</v>
      </c>
      <c r="Z481" s="447">
        <v>48.164639999999999</v>
      </c>
      <c r="AA481" s="448"/>
      <c r="AB481" s="446">
        <v>1377.1072293100001</v>
      </c>
      <c r="AC481" s="446">
        <v>18.418358600000001</v>
      </c>
      <c r="AD481" s="447">
        <v>0.68199999999999994</v>
      </c>
      <c r="AE481" s="447">
        <v>82.941779999999994</v>
      </c>
      <c r="AF481" s="448"/>
      <c r="AG481" s="446">
        <v>171.3121573</v>
      </c>
      <c r="AH481" s="446">
        <v>18.526936420000002</v>
      </c>
      <c r="AI481" s="447">
        <v>5.5179999999999998</v>
      </c>
      <c r="AJ481" s="447">
        <f t="shared" si="6"/>
        <v>12.440001305187831</v>
      </c>
      <c r="AK481" s="448"/>
      <c r="AL481" s="446">
        <v>1208.5570191899999</v>
      </c>
      <c r="AM481" s="446">
        <v>27.589915130000001</v>
      </c>
      <c r="AN481" s="447">
        <v>1.165</v>
      </c>
      <c r="AO481" s="447">
        <f t="shared" si="7"/>
        <v>87.760560214003647</v>
      </c>
      <c r="AP481" s="448"/>
      <c r="AQ481" s="446">
        <v>2.7619471799999999</v>
      </c>
      <c r="AR481" s="446">
        <v>2.2214280899999999</v>
      </c>
      <c r="AS481" s="447">
        <v>41.036000000000001</v>
      </c>
      <c r="AT481" s="447">
        <f t="shared" si="8"/>
        <v>0.20056151919149201</v>
      </c>
      <c r="AU481" s="448"/>
      <c r="AV481" s="446">
        <v>359.16758295</v>
      </c>
      <c r="AW481" s="446">
        <v>32.329524659999997</v>
      </c>
      <c r="AX481" s="447">
        <v>4.5920000000000005</v>
      </c>
      <c r="AY481" s="447">
        <v>21.632300000000001</v>
      </c>
      <c r="AZ481" s="448"/>
      <c r="BA481" s="446">
        <v>343.71676454999999</v>
      </c>
      <c r="BB481" s="446">
        <v>37.715072300000003</v>
      </c>
      <c r="BC481" s="447">
        <v>5.5979999999999999</v>
      </c>
      <c r="BD481" s="447">
        <v>20.701709999999999</v>
      </c>
      <c r="BE481" s="448"/>
      <c r="BF481" s="446">
        <v>67.493802379999991</v>
      </c>
      <c r="BG481" s="446">
        <v>14.896191740000001</v>
      </c>
      <c r="BH481" s="447">
        <v>11.26</v>
      </c>
      <c r="BI481" s="450">
        <v>4.06508</v>
      </c>
      <c r="BJ481" s="10"/>
    </row>
    <row r="482" spans="1:62" ht="12" customHeight="1" x14ac:dyDescent="0.45">
      <c r="A482" s="761"/>
      <c r="B482" s="832" t="s">
        <v>66</v>
      </c>
      <c r="C482" s="353" t="s">
        <v>59</v>
      </c>
      <c r="D482" s="451">
        <v>2496.26940805</v>
      </c>
      <c r="E482" s="451">
        <v>91.839548100000002</v>
      </c>
      <c r="F482" s="452">
        <v>1.8769999999999998</v>
      </c>
      <c r="G482" s="455"/>
      <c r="H482" s="451">
        <v>1044.80565338</v>
      </c>
      <c r="I482" s="451">
        <v>93.140497799999991</v>
      </c>
      <c r="J482" s="452">
        <v>4.548</v>
      </c>
      <c r="K482" s="452">
        <v>41.854680000000002</v>
      </c>
      <c r="L482" s="453"/>
      <c r="M482" s="451">
        <v>2034.53881052</v>
      </c>
      <c r="N482" s="451">
        <v>90.9319457</v>
      </c>
      <c r="O482" s="452">
        <v>2.2800000000000002</v>
      </c>
      <c r="P482" s="452">
        <v>81.503169999999997</v>
      </c>
      <c r="Q482" s="453"/>
      <c r="R482" s="451">
        <v>2322.8635205599999</v>
      </c>
      <c r="S482" s="451">
        <v>88.282527130000005</v>
      </c>
      <c r="T482" s="452">
        <v>1.9390000000000001</v>
      </c>
      <c r="U482" s="452">
        <v>93.053399999999996</v>
      </c>
      <c r="V482" s="453"/>
      <c r="W482" s="451">
        <v>1169.5323050899999</v>
      </c>
      <c r="X482" s="451">
        <v>96.430547990000008</v>
      </c>
      <c r="Y482" s="452">
        <v>4.2070000000000007</v>
      </c>
      <c r="Z482" s="452">
        <v>46.851210000000002</v>
      </c>
      <c r="AA482" s="453"/>
      <c r="AB482" s="451">
        <v>2080.1129163200003</v>
      </c>
      <c r="AC482" s="451">
        <v>78.931964500000007</v>
      </c>
      <c r="AD482" s="452">
        <v>1.9359999999999999</v>
      </c>
      <c r="AE482" s="452">
        <v>83.328860000000006</v>
      </c>
      <c r="AF482" s="453"/>
      <c r="AG482" s="451">
        <v>233.92228406999999</v>
      </c>
      <c r="AH482" s="451">
        <v>37.728628270000002</v>
      </c>
      <c r="AI482" s="452">
        <v>8.229000000000001</v>
      </c>
      <c r="AJ482" s="452">
        <f t="shared" si="6"/>
        <v>11.245653167898212</v>
      </c>
      <c r="AK482" s="453"/>
      <c r="AL482" s="451">
        <v>1851.3492100400001</v>
      </c>
      <c r="AM482" s="451">
        <v>83.18559058000001</v>
      </c>
      <c r="AN482" s="452">
        <v>2.2919999999999998</v>
      </c>
      <c r="AO482" s="452">
        <f t="shared" si="7"/>
        <v>89.002341916865063</v>
      </c>
      <c r="AP482" s="453"/>
      <c r="AQ482" s="451">
        <v>5.1585777900000007</v>
      </c>
      <c r="AR482" s="451">
        <v>4.2158909599999994</v>
      </c>
      <c r="AS482" s="452">
        <v>41.697000000000003</v>
      </c>
      <c r="AT482" s="452">
        <f t="shared" si="8"/>
        <v>0.24799508476329346</v>
      </c>
      <c r="AU482" s="453"/>
      <c r="AV482" s="451">
        <v>616.12663081999995</v>
      </c>
      <c r="AW482" s="451">
        <v>63.551686619999998</v>
      </c>
      <c r="AX482" s="452">
        <v>5.2629999999999999</v>
      </c>
      <c r="AY482" s="452">
        <v>24.681899999999999</v>
      </c>
      <c r="AZ482" s="453"/>
      <c r="BA482" s="451">
        <v>591.86601165999991</v>
      </c>
      <c r="BB482" s="451">
        <v>77.87482838999999</v>
      </c>
      <c r="BC482" s="452">
        <v>6.7129999999999992</v>
      </c>
      <c r="BD482" s="452">
        <v>23.71002</v>
      </c>
      <c r="BE482" s="453"/>
      <c r="BF482" s="451">
        <v>109.49594458999999</v>
      </c>
      <c r="BG482" s="451">
        <v>25.775367170000003</v>
      </c>
      <c r="BH482" s="452">
        <v>12.01</v>
      </c>
      <c r="BI482" s="454">
        <v>4.3863799999999999</v>
      </c>
      <c r="BJ482" s="10"/>
    </row>
    <row r="483" spans="1:62" ht="12" customHeight="1" x14ac:dyDescent="0.45">
      <c r="A483" s="761"/>
      <c r="B483" s="832"/>
      <c r="C483" s="353" t="s">
        <v>133</v>
      </c>
      <c r="D483" s="451">
        <v>1207.6938504300001</v>
      </c>
      <c r="E483" s="451">
        <v>48.029615989999996</v>
      </c>
      <c r="F483" s="452">
        <v>2.0289999999999999</v>
      </c>
      <c r="G483" s="455"/>
      <c r="H483" s="451">
        <v>510.94738701</v>
      </c>
      <c r="I483" s="451">
        <v>52.989861250000004</v>
      </c>
      <c r="J483" s="452">
        <v>5.2909999999999995</v>
      </c>
      <c r="K483" s="452">
        <v>42.307690000000001</v>
      </c>
      <c r="L483" s="453"/>
      <c r="M483" s="451">
        <v>987.38129685000001</v>
      </c>
      <c r="N483" s="451">
        <v>51.224305620000003</v>
      </c>
      <c r="O483" s="452">
        <v>2.6470000000000002</v>
      </c>
      <c r="P483" s="452">
        <v>81.757580000000004</v>
      </c>
      <c r="Q483" s="453"/>
      <c r="R483" s="451">
        <v>1124.2743541500001</v>
      </c>
      <c r="S483" s="451">
        <v>47.208921510000003</v>
      </c>
      <c r="T483" s="452">
        <v>2.1420000000000003</v>
      </c>
      <c r="U483" s="452">
        <v>93.092659999999995</v>
      </c>
      <c r="V483" s="453"/>
      <c r="W483" s="451">
        <v>558.51705587000004</v>
      </c>
      <c r="X483" s="451">
        <v>50.356660050000002</v>
      </c>
      <c r="Y483" s="452">
        <v>4.5999999999999996</v>
      </c>
      <c r="Z483" s="452">
        <v>46.246580000000002</v>
      </c>
      <c r="AA483" s="453"/>
      <c r="AB483" s="451">
        <v>994.35300995</v>
      </c>
      <c r="AC483" s="451">
        <v>42.757271030000005</v>
      </c>
      <c r="AD483" s="452">
        <v>2.194</v>
      </c>
      <c r="AE483" s="452">
        <v>82.334860000000006</v>
      </c>
      <c r="AF483" s="453"/>
      <c r="AG483" s="451">
        <v>114.45692440000001</v>
      </c>
      <c r="AH483" s="451">
        <v>22.83590555</v>
      </c>
      <c r="AI483" s="452">
        <v>10.179</v>
      </c>
      <c r="AJ483" s="452">
        <f t="shared" si="6"/>
        <v>11.510693210025618</v>
      </c>
      <c r="AK483" s="453"/>
      <c r="AL483" s="451">
        <v>882.30190078999999</v>
      </c>
      <c r="AM483" s="451">
        <v>45.707883809999998</v>
      </c>
      <c r="AN483" s="452">
        <v>2.6429999999999998</v>
      </c>
      <c r="AO483" s="452">
        <f t="shared" si="7"/>
        <v>88.731254590798258</v>
      </c>
      <c r="AP483" s="453"/>
      <c r="AQ483" s="451">
        <v>2.4058152399999999</v>
      </c>
      <c r="AR483" s="451">
        <v>2.7879987799999997</v>
      </c>
      <c r="AS483" s="452">
        <v>59.125000000000007</v>
      </c>
      <c r="AT483" s="452">
        <f t="shared" si="8"/>
        <v>0.24194780082387179</v>
      </c>
      <c r="AU483" s="453"/>
      <c r="AV483" s="451">
        <v>309.09933816</v>
      </c>
      <c r="AW483" s="451">
        <v>38.12832083</v>
      </c>
      <c r="AX483" s="452">
        <v>6.2939999999999996</v>
      </c>
      <c r="AY483" s="452">
        <v>25.594180000000001</v>
      </c>
      <c r="AZ483" s="453"/>
      <c r="BA483" s="451">
        <v>293.63786965000003</v>
      </c>
      <c r="BB483" s="451">
        <v>44.184299939999995</v>
      </c>
      <c r="BC483" s="452">
        <v>7.6770000000000005</v>
      </c>
      <c r="BD483" s="452">
        <v>24.313929999999999</v>
      </c>
      <c r="BE483" s="453"/>
      <c r="BF483" s="451">
        <v>51.656287849999998</v>
      </c>
      <c r="BG483" s="451">
        <v>14.990838830000001</v>
      </c>
      <c r="BH483" s="452">
        <v>14.805999999999999</v>
      </c>
      <c r="BI483" s="454">
        <v>4.2772699999999997</v>
      </c>
      <c r="BJ483" s="10"/>
    </row>
    <row r="484" spans="1:62" ht="12" customHeight="1" x14ac:dyDescent="0.45">
      <c r="A484" s="761"/>
      <c r="B484" s="832"/>
      <c r="C484" s="353" t="s">
        <v>134</v>
      </c>
      <c r="D484" s="451">
        <v>1288.57555763</v>
      </c>
      <c r="E484" s="451">
        <v>47.624508629999994</v>
      </c>
      <c r="F484" s="452">
        <v>1.8859999999999999</v>
      </c>
      <c r="G484" s="455"/>
      <c r="H484" s="451">
        <v>533.85826636000002</v>
      </c>
      <c r="I484" s="451">
        <v>47.622796390000005</v>
      </c>
      <c r="J484" s="452">
        <v>4.5510000000000002</v>
      </c>
      <c r="K484" s="452">
        <v>41.430109999999999</v>
      </c>
      <c r="L484" s="453"/>
      <c r="M484" s="451">
        <v>1047.15751368</v>
      </c>
      <c r="N484" s="451">
        <v>46.679195099999994</v>
      </c>
      <c r="O484" s="452">
        <v>2.274</v>
      </c>
      <c r="P484" s="452">
        <v>81.264740000000003</v>
      </c>
      <c r="Q484" s="453"/>
      <c r="R484" s="451">
        <v>1198.5891664000001</v>
      </c>
      <c r="S484" s="451">
        <v>46.555991679999998</v>
      </c>
      <c r="T484" s="452">
        <v>1.982</v>
      </c>
      <c r="U484" s="452">
        <v>93.016599999999997</v>
      </c>
      <c r="V484" s="453"/>
      <c r="W484" s="451">
        <v>611.01524921999999</v>
      </c>
      <c r="X484" s="451">
        <v>53.769940120000001</v>
      </c>
      <c r="Y484" s="452">
        <v>4.49</v>
      </c>
      <c r="Z484" s="452">
        <v>47.417879999999997</v>
      </c>
      <c r="AA484" s="453"/>
      <c r="AB484" s="451">
        <v>1085.75990637</v>
      </c>
      <c r="AC484" s="451">
        <v>41.331040910000006</v>
      </c>
      <c r="AD484" s="452">
        <v>1.9419999999999999</v>
      </c>
      <c r="AE484" s="452">
        <v>84.260480000000001</v>
      </c>
      <c r="AF484" s="453"/>
      <c r="AG484" s="451">
        <v>119.46535966</v>
      </c>
      <c r="AH484" s="451">
        <v>18.540988500000001</v>
      </c>
      <c r="AI484" s="452">
        <v>7.9180000000000001</v>
      </c>
      <c r="AJ484" s="452">
        <f t="shared" si="6"/>
        <v>11.002926057511759</v>
      </c>
      <c r="AK484" s="453"/>
      <c r="AL484" s="451">
        <v>969.04730926000002</v>
      </c>
      <c r="AM484" s="451">
        <v>42.987367939999999</v>
      </c>
      <c r="AN484" s="452">
        <v>2.2629999999999999</v>
      </c>
      <c r="AO484" s="452">
        <f t="shared" si="7"/>
        <v>89.250607208346551</v>
      </c>
      <c r="AP484" s="453"/>
      <c r="AQ484" s="451">
        <v>2.7527625499999999</v>
      </c>
      <c r="AR484" s="451">
        <v>2.2212049299999999</v>
      </c>
      <c r="AS484" s="452">
        <v>41.167999999999999</v>
      </c>
      <c r="AT484" s="452">
        <f t="shared" si="8"/>
        <v>0.25353326585831093</v>
      </c>
      <c r="AU484" s="453"/>
      <c r="AV484" s="451">
        <v>307.02729266</v>
      </c>
      <c r="AW484" s="451">
        <v>32.918090200000002</v>
      </c>
      <c r="AX484" s="452">
        <v>5.47</v>
      </c>
      <c r="AY484" s="452">
        <v>23.826879999999999</v>
      </c>
      <c r="AZ484" s="453"/>
      <c r="BA484" s="451">
        <v>298.22814201</v>
      </c>
      <c r="BB484" s="451">
        <v>39.132450579999997</v>
      </c>
      <c r="BC484" s="452">
        <v>6.6949999999999994</v>
      </c>
      <c r="BD484" s="452">
        <v>23.144020000000001</v>
      </c>
      <c r="BE484" s="453"/>
      <c r="BF484" s="451">
        <v>57.839656739999995</v>
      </c>
      <c r="BG484" s="451">
        <v>14.688622460000001</v>
      </c>
      <c r="BH484" s="452">
        <v>12.956999999999999</v>
      </c>
      <c r="BI484" s="454">
        <v>4.4886499999999998</v>
      </c>
      <c r="BJ484" s="10"/>
    </row>
    <row r="485" spans="1:62" ht="12" customHeight="1" x14ac:dyDescent="0.45">
      <c r="A485" s="761"/>
      <c r="B485" s="831" t="s">
        <v>67</v>
      </c>
      <c r="C485" s="352" t="s">
        <v>59</v>
      </c>
      <c r="D485" s="446">
        <v>776.89224551000007</v>
      </c>
      <c r="E485" s="446">
        <v>90.85544342</v>
      </c>
      <c r="F485" s="447">
        <v>5.9670000000000005</v>
      </c>
      <c r="G485" s="456"/>
      <c r="H485" s="446">
        <v>184.53491508000002</v>
      </c>
      <c r="I485" s="446">
        <v>30.388702609999999</v>
      </c>
      <c r="J485" s="447">
        <v>8.4019999999999992</v>
      </c>
      <c r="K485" s="447">
        <v>23.752960000000002</v>
      </c>
      <c r="L485" s="448"/>
      <c r="M485" s="446">
        <v>508.41638551</v>
      </c>
      <c r="N485" s="446">
        <v>66.973354409999999</v>
      </c>
      <c r="O485" s="447">
        <v>6.721000000000001</v>
      </c>
      <c r="P485" s="447">
        <v>65.442329999999998</v>
      </c>
      <c r="Q485" s="448"/>
      <c r="R485" s="446">
        <v>717.57267437999997</v>
      </c>
      <c r="S485" s="446">
        <v>84.258434969999996</v>
      </c>
      <c r="T485" s="447">
        <v>5.9909999999999997</v>
      </c>
      <c r="U485" s="447">
        <v>92.364500000000007</v>
      </c>
      <c r="V485" s="448"/>
      <c r="W485" s="446">
        <v>396.81269662</v>
      </c>
      <c r="X485" s="446">
        <v>49.807082280000003</v>
      </c>
      <c r="Y485" s="447">
        <v>6.4039999999999999</v>
      </c>
      <c r="Z485" s="447">
        <v>51.076929999999997</v>
      </c>
      <c r="AA485" s="448"/>
      <c r="AB485" s="446">
        <v>609.15298990999997</v>
      </c>
      <c r="AC485" s="446">
        <v>70.309494749999999</v>
      </c>
      <c r="AD485" s="447">
        <v>5.8889999999999993</v>
      </c>
      <c r="AE485" s="447">
        <v>78.408940000000001</v>
      </c>
      <c r="AF485" s="448"/>
      <c r="AG485" s="446">
        <v>121.18548203</v>
      </c>
      <c r="AH485" s="446">
        <v>16.171415580000001</v>
      </c>
      <c r="AI485" s="447">
        <v>6.8079999999999998</v>
      </c>
      <c r="AJ485" s="447">
        <f t="shared" si="6"/>
        <v>19.89409623482349</v>
      </c>
      <c r="AK485" s="448"/>
      <c r="AL485" s="446">
        <v>488.65479918</v>
      </c>
      <c r="AM485" s="446">
        <v>58.949921219999993</v>
      </c>
      <c r="AN485" s="447">
        <v>6.1550000000000002</v>
      </c>
      <c r="AO485" s="447">
        <f t="shared" si="7"/>
        <v>80.218731135539016</v>
      </c>
      <c r="AP485" s="448"/>
      <c r="AQ485" s="446">
        <v>0.68729129</v>
      </c>
      <c r="AR485" s="446">
        <v>0.66049150000000001</v>
      </c>
      <c r="AS485" s="447">
        <v>49.031000000000006</v>
      </c>
      <c r="AT485" s="447">
        <f t="shared" si="8"/>
        <v>0.11282736872087662</v>
      </c>
      <c r="AU485" s="448"/>
      <c r="AV485" s="446">
        <v>112.1056133</v>
      </c>
      <c r="AW485" s="446">
        <v>18.379430769999999</v>
      </c>
      <c r="AX485" s="447">
        <v>8.3650000000000002</v>
      </c>
      <c r="AY485" s="447">
        <v>14.430009999999999</v>
      </c>
      <c r="AZ485" s="448"/>
      <c r="BA485" s="446">
        <v>93.6231425</v>
      </c>
      <c r="BB485" s="446">
        <v>20.285478040000001</v>
      </c>
      <c r="BC485" s="447">
        <v>11.055</v>
      </c>
      <c r="BD485" s="447">
        <v>12.050979999999999</v>
      </c>
      <c r="BE485" s="448"/>
      <c r="BF485" s="446">
        <v>19.19599625</v>
      </c>
      <c r="BG485" s="446">
        <v>5.8358081000000004</v>
      </c>
      <c r="BH485" s="447">
        <v>15.510999999999999</v>
      </c>
      <c r="BI485" s="450">
        <v>2.4708700000000001</v>
      </c>
      <c r="BJ485" s="10"/>
    </row>
    <row r="486" spans="1:62" ht="12" customHeight="1" x14ac:dyDescent="0.45">
      <c r="A486" s="761"/>
      <c r="B486" s="831"/>
      <c r="C486" s="352" t="s">
        <v>133</v>
      </c>
      <c r="D486" s="446">
        <v>405.13788186000005</v>
      </c>
      <c r="E486" s="446">
        <v>47.219587769999997</v>
      </c>
      <c r="F486" s="447">
        <v>5.9470000000000001</v>
      </c>
      <c r="G486" s="456"/>
      <c r="H486" s="446">
        <v>98.835612989999987</v>
      </c>
      <c r="I486" s="446">
        <v>18.08205809</v>
      </c>
      <c r="J486" s="447">
        <v>9.3340000000000014</v>
      </c>
      <c r="K486" s="447">
        <v>24.39555</v>
      </c>
      <c r="L486" s="448"/>
      <c r="M486" s="446">
        <v>262.52448710000004</v>
      </c>
      <c r="N486" s="446">
        <v>34.769461720000002</v>
      </c>
      <c r="O486" s="447">
        <v>6.7570000000000006</v>
      </c>
      <c r="P486" s="447">
        <v>64.7988</v>
      </c>
      <c r="Q486" s="448"/>
      <c r="R486" s="446">
        <v>373.42679962</v>
      </c>
      <c r="S486" s="446">
        <v>43.980541029999998</v>
      </c>
      <c r="T486" s="447">
        <v>6.0089999999999995</v>
      </c>
      <c r="U486" s="447">
        <v>92.17277</v>
      </c>
      <c r="V486" s="448"/>
      <c r="W486" s="446">
        <v>208.13607670000002</v>
      </c>
      <c r="X486" s="446">
        <v>26.707576450000001</v>
      </c>
      <c r="Y486" s="447">
        <v>6.5469999999999997</v>
      </c>
      <c r="Z486" s="447">
        <v>51.374130000000001</v>
      </c>
      <c r="AA486" s="448"/>
      <c r="AB486" s="446">
        <v>317.80566697</v>
      </c>
      <c r="AC486" s="446">
        <v>36.615808510000001</v>
      </c>
      <c r="AD486" s="447">
        <v>5.8780000000000001</v>
      </c>
      <c r="AE486" s="447">
        <v>78.443830000000005</v>
      </c>
      <c r="AF486" s="448"/>
      <c r="AG486" s="446">
        <v>69.338684380000004</v>
      </c>
      <c r="AH486" s="446">
        <v>9.6585383900000004</v>
      </c>
      <c r="AI486" s="447">
        <v>7.1069999999999993</v>
      </c>
      <c r="AJ486" s="447">
        <f t="shared" si="6"/>
        <v>21.817950900965332</v>
      </c>
      <c r="AK486" s="448"/>
      <c r="AL486" s="446">
        <v>249.14508924999998</v>
      </c>
      <c r="AM486" s="446">
        <v>30.436308089999997</v>
      </c>
      <c r="AN486" s="447">
        <v>6.2330000000000005</v>
      </c>
      <c r="AO486" s="447">
        <f t="shared" si="7"/>
        <v>78.395420580564604</v>
      </c>
      <c r="AP486" s="448"/>
      <c r="AQ486" s="446">
        <v>0.67810666000000008</v>
      </c>
      <c r="AR486" s="446">
        <v>0.66005859</v>
      </c>
      <c r="AS486" s="447">
        <v>49.661999999999999</v>
      </c>
      <c r="AT486" s="447">
        <f t="shared" si="8"/>
        <v>0.21337148152994123</v>
      </c>
      <c r="AU486" s="448"/>
      <c r="AV486" s="446">
        <v>59.965322999999998</v>
      </c>
      <c r="AW486" s="446">
        <v>11.16834424</v>
      </c>
      <c r="AX486" s="447">
        <v>9.5019999999999989</v>
      </c>
      <c r="AY486" s="447">
        <v>14.801209999999999</v>
      </c>
      <c r="AZ486" s="448"/>
      <c r="BA486" s="446">
        <v>48.134519950000005</v>
      </c>
      <c r="BB486" s="446">
        <v>11.564541049999999</v>
      </c>
      <c r="BC486" s="447">
        <v>12.257999999999999</v>
      </c>
      <c r="BD486" s="447">
        <v>11.881019999999999</v>
      </c>
      <c r="BE486" s="448"/>
      <c r="BF486" s="446">
        <v>9.5418506199999999</v>
      </c>
      <c r="BG486" s="446">
        <v>3.7996072500000002</v>
      </c>
      <c r="BH486" s="447">
        <v>20.317</v>
      </c>
      <c r="BI486" s="450">
        <v>2.35521</v>
      </c>
      <c r="BJ486" s="10"/>
    </row>
    <row r="487" spans="1:62" ht="12" customHeight="1" x14ac:dyDescent="0.45">
      <c r="A487" s="762"/>
      <c r="B487" s="833"/>
      <c r="C487" s="354" t="s">
        <v>134</v>
      </c>
      <c r="D487" s="457">
        <v>371.75436365000002</v>
      </c>
      <c r="E487" s="457">
        <v>45.832509090000002</v>
      </c>
      <c r="F487" s="458">
        <v>6.29</v>
      </c>
      <c r="G487" s="459"/>
      <c r="H487" s="457">
        <v>85.699302090000003</v>
      </c>
      <c r="I487" s="457">
        <v>14.854328149999999</v>
      </c>
      <c r="J487" s="458">
        <v>8.843</v>
      </c>
      <c r="K487" s="458">
        <v>23.052669999999999</v>
      </c>
      <c r="L487" s="460"/>
      <c r="M487" s="457">
        <v>245.89189840999998</v>
      </c>
      <c r="N487" s="457">
        <v>34.15687149</v>
      </c>
      <c r="O487" s="458">
        <v>7.0870000000000006</v>
      </c>
      <c r="P487" s="458">
        <v>66.143649999999994</v>
      </c>
      <c r="Q487" s="460"/>
      <c r="R487" s="457">
        <v>344.14587475999997</v>
      </c>
      <c r="S487" s="457">
        <v>42.288304940000003</v>
      </c>
      <c r="T487" s="458">
        <v>6.2689999999999992</v>
      </c>
      <c r="U487" s="458">
        <v>92.573459999999997</v>
      </c>
      <c r="V487" s="460"/>
      <c r="W487" s="457">
        <v>188.67661992000001</v>
      </c>
      <c r="X487" s="457">
        <v>24.885431130000001</v>
      </c>
      <c r="Y487" s="458">
        <v>6.7290000000000001</v>
      </c>
      <c r="Z487" s="458">
        <v>50.753030000000003</v>
      </c>
      <c r="AA487" s="460"/>
      <c r="AB487" s="457">
        <v>291.34732293999997</v>
      </c>
      <c r="AC487" s="457">
        <v>35.580556919999999</v>
      </c>
      <c r="AD487" s="458">
        <v>6.2309999999999999</v>
      </c>
      <c r="AE487" s="458">
        <v>78.370919999999998</v>
      </c>
      <c r="AF487" s="460"/>
      <c r="AG487" s="457">
        <v>51.846797639999998</v>
      </c>
      <c r="AH487" s="457">
        <v>8.1740478200000002</v>
      </c>
      <c r="AI487" s="458">
        <v>8.0440000000000005</v>
      </c>
      <c r="AJ487" s="458">
        <f t="shared" si="6"/>
        <v>17.79552910142144</v>
      </c>
      <c r="AK487" s="460"/>
      <c r="AL487" s="457">
        <v>239.50970993000001</v>
      </c>
      <c r="AM487" s="457">
        <v>30.441207610000003</v>
      </c>
      <c r="AN487" s="458">
        <v>6.4850000000000003</v>
      </c>
      <c r="AO487" s="458">
        <f t="shared" si="7"/>
        <v>82.207623366192593</v>
      </c>
      <c r="AP487" s="460"/>
      <c r="AQ487" s="457">
        <v>9.1846300000000009E-3</v>
      </c>
      <c r="AR487" s="457">
        <v>1.790015E-2</v>
      </c>
      <c r="AS487" s="458">
        <v>99.435000000000002</v>
      </c>
      <c r="AT487" s="458">
        <f t="shared" si="8"/>
        <v>3.1524676140207691E-3</v>
      </c>
      <c r="AU487" s="460"/>
      <c r="AV487" s="457">
        <v>52.140290289999996</v>
      </c>
      <c r="AW487" s="457">
        <v>9.6000522799999999</v>
      </c>
      <c r="AX487" s="458">
        <v>9.3940000000000001</v>
      </c>
      <c r="AY487" s="458">
        <v>14.02547</v>
      </c>
      <c r="AZ487" s="460"/>
      <c r="BA487" s="457">
        <v>45.488622539999994</v>
      </c>
      <c r="BB487" s="457">
        <v>10.24942143</v>
      </c>
      <c r="BC487" s="458">
        <v>11.496</v>
      </c>
      <c r="BD487" s="458">
        <v>12.2362</v>
      </c>
      <c r="BE487" s="460"/>
      <c r="BF487" s="457">
        <v>9.6541456300000004</v>
      </c>
      <c r="BG487" s="457">
        <v>3.5981262700000003</v>
      </c>
      <c r="BH487" s="458">
        <v>19.015000000000001</v>
      </c>
      <c r="BI487" s="461">
        <v>2.5969199999999999</v>
      </c>
      <c r="BJ487" s="10"/>
    </row>
    <row r="488" spans="1:62" ht="12" customHeight="1" x14ac:dyDescent="0.45">
      <c r="A488" s="757" t="s">
        <v>84</v>
      </c>
      <c r="B488" s="830" t="s">
        <v>255</v>
      </c>
      <c r="C488" s="352" t="s">
        <v>59</v>
      </c>
      <c r="D488" s="446">
        <v>45.469867209999997</v>
      </c>
      <c r="E488" s="446">
        <v>2.80638231</v>
      </c>
      <c r="F488" s="447">
        <v>3.1489999999999996</v>
      </c>
      <c r="G488" s="456"/>
      <c r="H488" s="446">
        <v>9.6301793</v>
      </c>
      <c r="I488" s="446">
        <v>1.1441846200000001</v>
      </c>
      <c r="J488" s="447">
        <v>6.0620000000000003</v>
      </c>
      <c r="K488" s="447">
        <v>21.179259999999999</v>
      </c>
      <c r="L488" s="448"/>
      <c r="M488" s="446">
        <v>17.407898750000001</v>
      </c>
      <c r="N488" s="446">
        <v>1.9776701299999999</v>
      </c>
      <c r="O488" s="447">
        <v>5.7959999999999994</v>
      </c>
      <c r="P488" s="447">
        <v>38.284469999999999</v>
      </c>
      <c r="Q488" s="448"/>
      <c r="R488" s="446">
        <v>21.273576539999997</v>
      </c>
      <c r="S488" s="446">
        <v>2.0383965800000001</v>
      </c>
      <c r="T488" s="447">
        <v>4.8890000000000002</v>
      </c>
      <c r="U488" s="447">
        <v>46.786099999999998</v>
      </c>
      <c r="V488" s="448"/>
      <c r="W488" s="446">
        <v>8.3192723300000004</v>
      </c>
      <c r="X488" s="446">
        <v>1.2748332499999999</v>
      </c>
      <c r="Y488" s="447">
        <v>7.8179999999999996</v>
      </c>
      <c r="Z488" s="447">
        <v>18.296230000000001</v>
      </c>
      <c r="AA488" s="448"/>
      <c r="AB488" s="446">
        <v>15.704030230000001</v>
      </c>
      <c r="AC488" s="446">
        <v>1.52894504</v>
      </c>
      <c r="AD488" s="447">
        <v>4.9669999999999996</v>
      </c>
      <c r="AE488" s="447">
        <v>34.537219999999998</v>
      </c>
      <c r="AF488" s="448"/>
      <c r="AG488" s="446">
        <v>1.5720917999999999</v>
      </c>
      <c r="AH488" s="446">
        <v>0.42294801999999998</v>
      </c>
      <c r="AI488" s="447">
        <v>13.725999999999999</v>
      </c>
      <c r="AJ488" s="447">
        <f t="shared" si="6"/>
        <v>10.010753780878323</v>
      </c>
      <c r="AK488" s="448"/>
      <c r="AL488" s="446">
        <v>14.15162084</v>
      </c>
      <c r="AM488" s="446">
        <v>1.4806449699999999</v>
      </c>
      <c r="AN488" s="447">
        <v>5.3380000000000001</v>
      </c>
      <c r="AO488" s="447">
        <f t="shared" si="7"/>
        <v>90.114579714483895</v>
      </c>
      <c r="AP488" s="448"/>
      <c r="AQ488" s="446">
        <v>1.9682410000000001E-2</v>
      </c>
      <c r="AR488" s="446">
        <v>2.8987860000000001E-2</v>
      </c>
      <c r="AS488" s="447">
        <v>75.141999999999996</v>
      </c>
      <c r="AT488" s="447">
        <f t="shared" si="8"/>
        <v>0.12533349536222843</v>
      </c>
      <c r="AU488" s="448"/>
      <c r="AV488" s="446">
        <v>6.3252419600000005</v>
      </c>
      <c r="AW488" s="446">
        <v>1.0479958700000001</v>
      </c>
      <c r="AX488" s="447">
        <v>8.4529999999999994</v>
      </c>
      <c r="AY488" s="447">
        <v>13.91084</v>
      </c>
      <c r="AZ488" s="448"/>
      <c r="BA488" s="446">
        <v>4.0165578699999998</v>
      </c>
      <c r="BB488" s="446">
        <v>0.66522429999999999</v>
      </c>
      <c r="BC488" s="447">
        <v>8.4500000000000011</v>
      </c>
      <c r="BD488" s="447">
        <v>8.8334499999999991</v>
      </c>
      <c r="BE488" s="448"/>
      <c r="BF488" s="446">
        <v>1.9585314699999998</v>
      </c>
      <c r="BG488" s="446">
        <v>0.50452318000000007</v>
      </c>
      <c r="BH488" s="447">
        <v>13.142999999999999</v>
      </c>
      <c r="BI488" s="450">
        <v>4.3073199999999998</v>
      </c>
      <c r="BJ488" s="10"/>
    </row>
    <row r="489" spans="1:62" ht="12" customHeight="1" x14ac:dyDescent="0.45">
      <c r="A489" s="758"/>
      <c r="B489" s="831"/>
      <c r="C489" s="352" t="s">
        <v>133</v>
      </c>
      <c r="D489" s="446">
        <v>23.637491139999998</v>
      </c>
      <c r="E489" s="446">
        <v>1.4727654399999999</v>
      </c>
      <c r="F489" s="447">
        <v>3.1789999999999998</v>
      </c>
      <c r="G489" s="456"/>
      <c r="H489" s="446">
        <v>5.2613658299999999</v>
      </c>
      <c r="I489" s="446">
        <v>0.69344724000000002</v>
      </c>
      <c r="J489" s="447">
        <v>6.7239999999999993</v>
      </c>
      <c r="K489" s="447">
        <v>22.258559999999999</v>
      </c>
      <c r="L489" s="448"/>
      <c r="M489" s="446">
        <v>9.1561245400000004</v>
      </c>
      <c r="N489" s="446">
        <v>1.0910450599999999</v>
      </c>
      <c r="O489" s="447">
        <v>6.08</v>
      </c>
      <c r="P489" s="447">
        <v>38.735599999999998</v>
      </c>
      <c r="Q489" s="448"/>
      <c r="R489" s="446">
        <v>11.344678780000001</v>
      </c>
      <c r="S489" s="446">
        <v>1.1023316000000001</v>
      </c>
      <c r="T489" s="447">
        <v>4.9580000000000002</v>
      </c>
      <c r="U489" s="447">
        <v>47.994430000000001</v>
      </c>
      <c r="V489" s="448"/>
      <c r="W489" s="446">
        <v>4.7243131000000007</v>
      </c>
      <c r="X489" s="446">
        <v>0.75030560000000002</v>
      </c>
      <c r="Y489" s="447">
        <v>8.1029999999999998</v>
      </c>
      <c r="Z489" s="447">
        <v>19.986529999999998</v>
      </c>
      <c r="AA489" s="448"/>
      <c r="AB489" s="446">
        <v>8.6245706599999998</v>
      </c>
      <c r="AC489" s="446">
        <v>0.87066605000000008</v>
      </c>
      <c r="AD489" s="447">
        <v>5.1509999999999998</v>
      </c>
      <c r="AE489" s="447">
        <v>36.486829999999998</v>
      </c>
      <c r="AF489" s="448"/>
      <c r="AG489" s="446">
        <v>1.0449786599999999</v>
      </c>
      <c r="AH489" s="446">
        <v>0.31287912000000001</v>
      </c>
      <c r="AI489" s="447">
        <v>15.276</v>
      </c>
      <c r="AJ489" s="447">
        <f t="shared" si="6"/>
        <v>12.11629774043732</v>
      </c>
      <c r="AK489" s="448"/>
      <c r="AL489" s="446">
        <v>7.5992744000000005</v>
      </c>
      <c r="AM489" s="446">
        <v>0.83410127999999994</v>
      </c>
      <c r="AN489" s="447">
        <v>5.6000000000000005</v>
      </c>
      <c r="AO489" s="447">
        <f t="shared" si="7"/>
        <v>88.11191535881045</v>
      </c>
      <c r="AP489" s="448"/>
      <c r="AQ489" s="446">
        <v>1.9682410000000001E-2</v>
      </c>
      <c r="AR489" s="446">
        <v>2.8987860000000001E-2</v>
      </c>
      <c r="AS489" s="447">
        <v>75.141999999999996</v>
      </c>
      <c r="AT489" s="447">
        <f t="shared" si="8"/>
        <v>0.22821321519557242</v>
      </c>
      <c r="AU489" s="448"/>
      <c r="AV489" s="446">
        <v>3.4173433100000001</v>
      </c>
      <c r="AW489" s="446">
        <v>0.60481775999999998</v>
      </c>
      <c r="AX489" s="447">
        <v>9.0300000000000011</v>
      </c>
      <c r="AY489" s="447">
        <v>14.4573</v>
      </c>
      <c r="AZ489" s="448"/>
      <c r="BA489" s="446">
        <v>2.1938533100000002</v>
      </c>
      <c r="BB489" s="446">
        <v>0.41628904999999999</v>
      </c>
      <c r="BC489" s="447">
        <v>9.6809999999999992</v>
      </c>
      <c r="BD489" s="447">
        <v>9.2812400000000004</v>
      </c>
      <c r="BE489" s="448"/>
      <c r="BF489" s="446">
        <v>1.2079639099999999</v>
      </c>
      <c r="BG489" s="446">
        <v>0.42062873000000001</v>
      </c>
      <c r="BH489" s="447">
        <v>17.766000000000002</v>
      </c>
      <c r="BI489" s="450">
        <v>5.1103699999999996</v>
      </c>
      <c r="BJ489" s="10"/>
    </row>
    <row r="490" spans="1:62" ht="12" customHeight="1" x14ac:dyDescent="0.45">
      <c r="A490" s="758"/>
      <c r="B490" s="831"/>
      <c r="C490" s="352" t="s">
        <v>134</v>
      </c>
      <c r="D490" s="446">
        <v>21.832376069999999</v>
      </c>
      <c r="E490" s="446">
        <v>1.42781018</v>
      </c>
      <c r="F490" s="447">
        <v>3.3369999999999997</v>
      </c>
      <c r="G490" s="456"/>
      <c r="H490" s="446">
        <v>4.3688134700000001</v>
      </c>
      <c r="I490" s="446">
        <v>0.58757713</v>
      </c>
      <c r="J490" s="447">
        <v>6.8620000000000001</v>
      </c>
      <c r="K490" s="447">
        <v>20.01071</v>
      </c>
      <c r="L490" s="448"/>
      <c r="M490" s="446">
        <v>8.2517742099999989</v>
      </c>
      <c r="N490" s="446">
        <v>0.98463787000000003</v>
      </c>
      <c r="O490" s="447">
        <v>6.0880000000000001</v>
      </c>
      <c r="P490" s="447">
        <v>37.796039999999998</v>
      </c>
      <c r="Q490" s="448"/>
      <c r="R490" s="446">
        <v>9.9288977500000009</v>
      </c>
      <c r="S490" s="446">
        <v>1.04544543</v>
      </c>
      <c r="T490" s="447">
        <v>5.3719999999999999</v>
      </c>
      <c r="U490" s="447">
        <v>45.47786</v>
      </c>
      <c r="V490" s="448"/>
      <c r="W490" s="446">
        <v>3.5949592299999997</v>
      </c>
      <c r="X490" s="446">
        <v>0.59662493999999999</v>
      </c>
      <c r="Y490" s="447">
        <v>8.4669999999999987</v>
      </c>
      <c r="Z490" s="447">
        <v>16.466180000000001</v>
      </c>
      <c r="AA490" s="448"/>
      <c r="AB490" s="446">
        <v>7.07945957</v>
      </c>
      <c r="AC490" s="446">
        <v>0.78290855000000004</v>
      </c>
      <c r="AD490" s="447">
        <v>5.6419999999999995</v>
      </c>
      <c r="AE490" s="447">
        <v>32.426430000000003</v>
      </c>
      <c r="AF490" s="448"/>
      <c r="AG490" s="446">
        <v>0.52711312999999993</v>
      </c>
      <c r="AH490" s="446">
        <v>0.16519296999999999</v>
      </c>
      <c r="AI490" s="447">
        <v>15.989000000000001</v>
      </c>
      <c r="AJ490" s="447">
        <f t="shared" si="6"/>
        <v>7.4456690484355699</v>
      </c>
      <c r="AK490" s="448"/>
      <c r="AL490" s="446">
        <v>6.55234644</v>
      </c>
      <c r="AM490" s="446">
        <v>0.75565066999999997</v>
      </c>
      <c r="AN490" s="447">
        <v>5.8840000000000003</v>
      </c>
      <c r="AO490" s="447">
        <f t="shared" si="7"/>
        <v>92.554330951564424</v>
      </c>
      <c r="AP490" s="448"/>
      <c r="AQ490" s="446">
        <v>0</v>
      </c>
      <c r="AR490" s="446">
        <v>0</v>
      </c>
      <c r="AS490" s="447" t="s">
        <v>69</v>
      </c>
      <c r="AT490" s="447">
        <f t="shared" si="8"/>
        <v>0</v>
      </c>
      <c r="AU490" s="448"/>
      <c r="AV490" s="446">
        <v>2.9078986499999999</v>
      </c>
      <c r="AW490" s="446">
        <v>0.53018449000000001</v>
      </c>
      <c r="AX490" s="447">
        <v>9.3020000000000014</v>
      </c>
      <c r="AY490" s="447">
        <v>13.3192</v>
      </c>
      <c r="AZ490" s="448"/>
      <c r="BA490" s="446">
        <v>1.8227045700000002</v>
      </c>
      <c r="BB490" s="446">
        <v>0.33537355000000002</v>
      </c>
      <c r="BC490" s="447">
        <v>9.3879999999999999</v>
      </c>
      <c r="BD490" s="447">
        <v>8.34863</v>
      </c>
      <c r="BE490" s="448"/>
      <c r="BF490" s="446">
        <v>0.75056755999999991</v>
      </c>
      <c r="BG490" s="446">
        <v>0.19991512</v>
      </c>
      <c r="BH490" s="447">
        <v>13.589</v>
      </c>
      <c r="BI490" s="450">
        <v>3.4378600000000001</v>
      </c>
      <c r="BJ490" s="10"/>
    </row>
    <row r="491" spans="1:62" ht="12" customHeight="1" x14ac:dyDescent="0.45">
      <c r="A491" s="758"/>
      <c r="B491" s="832" t="s">
        <v>66</v>
      </c>
      <c r="C491" s="353" t="s">
        <v>59</v>
      </c>
      <c r="D491" s="451">
        <v>21.574161479999997</v>
      </c>
      <c r="E491" s="451">
        <v>2.7080592600000002</v>
      </c>
      <c r="F491" s="452">
        <v>6.4039999999999999</v>
      </c>
      <c r="G491" s="455"/>
      <c r="H491" s="451">
        <v>4.7545224299999997</v>
      </c>
      <c r="I491" s="451">
        <v>0.75951070000000009</v>
      </c>
      <c r="J491" s="452">
        <v>8.15</v>
      </c>
      <c r="K491" s="452">
        <v>22.038039999999999</v>
      </c>
      <c r="L491" s="453"/>
      <c r="M491" s="451">
        <v>11.58005079</v>
      </c>
      <c r="N491" s="451">
        <v>1.4518278099999999</v>
      </c>
      <c r="O491" s="452">
        <v>6.3970000000000002</v>
      </c>
      <c r="P491" s="452">
        <v>53.675550000000001</v>
      </c>
      <c r="Q491" s="453"/>
      <c r="R491" s="451">
        <v>14.68840513</v>
      </c>
      <c r="S491" s="451">
        <v>1.7800284999999998</v>
      </c>
      <c r="T491" s="452">
        <v>6.1830000000000007</v>
      </c>
      <c r="U491" s="452">
        <v>68.083320000000001</v>
      </c>
      <c r="V491" s="453"/>
      <c r="W491" s="451">
        <v>3.38892938</v>
      </c>
      <c r="X491" s="451">
        <v>0.76308198999999999</v>
      </c>
      <c r="Y491" s="452">
        <v>11.488</v>
      </c>
      <c r="Z491" s="452">
        <v>15.70828</v>
      </c>
      <c r="AA491" s="453"/>
      <c r="AB491" s="451">
        <v>12.324804369999999</v>
      </c>
      <c r="AC491" s="451">
        <v>1.45803737</v>
      </c>
      <c r="AD491" s="452">
        <v>6.0359999999999996</v>
      </c>
      <c r="AE491" s="452">
        <v>57.12762</v>
      </c>
      <c r="AF491" s="453"/>
      <c r="AG491" s="451">
        <v>0.97722545000000005</v>
      </c>
      <c r="AH491" s="451">
        <v>0.25402946999999998</v>
      </c>
      <c r="AI491" s="452">
        <v>13.263</v>
      </c>
      <c r="AJ491" s="452">
        <f t="shared" si="6"/>
        <v>7.9289327494615645</v>
      </c>
      <c r="AK491" s="453"/>
      <c r="AL491" s="451">
        <v>11.352890760000001</v>
      </c>
      <c r="AM491" s="451">
        <v>1.3787528199999999</v>
      </c>
      <c r="AN491" s="452">
        <v>6.1959999999999997</v>
      </c>
      <c r="AO491" s="452">
        <f t="shared" si="7"/>
        <v>92.114166027935113</v>
      </c>
      <c r="AP491" s="453"/>
      <c r="AQ491" s="451">
        <v>5.31184E-3</v>
      </c>
      <c r="AR491" s="451">
        <v>1.024924E-2</v>
      </c>
      <c r="AS491" s="452">
        <v>98.444000000000003</v>
      </c>
      <c r="AT491" s="452">
        <f t="shared" si="8"/>
        <v>4.3098777396658995E-2</v>
      </c>
      <c r="AU491" s="453"/>
      <c r="AV491" s="451">
        <v>3.1962046999999996</v>
      </c>
      <c r="AW491" s="451">
        <v>0.60935333000000003</v>
      </c>
      <c r="AX491" s="452">
        <v>9.7270000000000003</v>
      </c>
      <c r="AY491" s="452">
        <v>14.814970000000001</v>
      </c>
      <c r="AZ491" s="453"/>
      <c r="BA491" s="451">
        <v>2.51913791</v>
      </c>
      <c r="BB491" s="451">
        <v>0.51145209999999997</v>
      </c>
      <c r="BC491" s="452">
        <v>10.359</v>
      </c>
      <c r="BD491" s="452">
        <v>11.676640000000001</v>
      </c>
      <c r="BE491" s="453"/>
      <c r="BF491" s="451">
        <v>0.38678964999999998</v>
      </c>
      <c r="BG491" s="451">
        <v>0.13342045999999999</v>
      </c>
      <c r="BH491" s="452">
        <v>17.599</v>
      </c>
      <c r="BI491" s="454">
        <v>1.79284</v>
      </c>
      <c r="BJ491" s="10"/>
    </row>
    <row r="492" spans="1:62" ht="12" customHeight="1" x14ac:dyDescent="0.45">
      <c r="A492" s="758"/>
      <c r="B492" s="832"/>
      <c r="C492" s="353" t="s">
        <v>133</v>
      </c>
      <c r="D492" s="451">
        <v>10.679271809999999</v>
      </c>
      <c r="E492" s="451">
        <v>1.4123943200000002</v>
      </c>
      <c r="F492" s="452">
        <v>6.7480000000000002</v>
      </c>
      <c r="G492" s="455"/>
      <c r="H492" s="451">
        <v>2.3968564299999997</v>
      </c>
      <c r="I492" s="451">
        <v>0.41930290999999997</v>
      </c>
      <c r="J492" s="452">
        <v>8.9249999999999989</v>
      </c>
      <c r="K492" s="452">
        <v>22.444009999999999</v>
      </c>
      <c r="L492" s="453"/>
      <c r="M492" s="451">
        <v>5.6843547000000001</v>
      </c>
      <c r="N492" s="451">
        <v>0.75050413999999999</v>
      </c>
      <c r="O492" s="452">
        <v>6.7360000000000007</v>
      </c>
      <c r="P492" s="452">
        <v>53.227919999999997</v>
      </c>
      <c r="Q492" s="453"/>
      <c r="R492" s="451">
        <v>7.33595387</v>
      </c>
      <c r="S492" s="451">
        <v>0.92967271000000007</v>
      </c>
      <c r="T492" s="452">
        <v>6.4659999999999993</v>
      </c>
      <c r="U492" s="452">
        <v>68.693389999999994</v>
      </c>
      <c r="V492" s="453"/>
      <c r="W492" s="451">
        <v>1.71895288</v>
      </c>
      <c r="X492" s="451">
        <v>0.42996865000000001</v>
      </c>
      <c r="Y492" s="452">
        <v>12.762</v>
      </c>
      <c r="Z492" s="452">
        <v>16.096160000000001</v>
      </c>
      <c r="AA492" s="453"/>
      <c r="AB492" s="451">
        <v>6.1363924000000001</v>
      </c>
      <c r="AC492" s="451">
        <v>0.77849273000000008</v>
      </c>
      <c r="AD492" s="452">
        <v>6.4729999999999999</v>
      </c>
      <c r="AE492" s="452">
        <v>57.46078</v>
      </c>
      <c r="AF492" s="453"/>
      <c r="AG492" s="451">
        <v>0.59342249999999996</v>
      </c>
      <c r="AH492" s="451">
        <v>0.17195236999999999</v>
      </c>
      <c r="AI492" s="452">
        <v>14.784000000000001</v>
      </c>
      <c r="AJ492" s="452">
        <f t="shared" si="6"/>
        <v>9.6705435591113762</v>
      </c>
      <c r="AK492" s="453"/>
      <c r="AL492" s="451">
        <v>5.5482817400000002</v>
      </c>
      <c r="AM492" s="451">
        <v>0.72177009999999997</v>
      </c>
      <c r="AN492" s="452">
        <v>6.6369999999999996</v>
      </c>
      <c r="AO492" s="452">
        <f t="shared" si="7"/>
        <v>90.416019353651507</v>
      </c>
      <c r="AP492" s="453"/>
      <c r="AQ492" s="451">
        <v>5.31184E-3</v>
      </c>
      <c r="AR492" s="451">
        <v>1.024924E-2</v>
      </c>
      <c r="AS492" s="452">
        <v>98.444000000000003</v>
      </c>
      <c r="AT492" s="452">
        <f t="shared" si="8"/>
        <v>8.6562912762880029E-2</v>
      </c>
      <c r="AU492" s="453"/>
      <c r="AV492" s="451">
        <v>1.66636115</v>
      </c>
      <c r="AW492" s="451">
        <v>0.34435031999999999</v>
      </c>
      <c r="AX492" s="452">
        <v>10.542999999999999</v>
      </c>
      <c r="AY492" s="452">
        <v>15.6037</v>
      </c>
      <c r="AZ492" s="453"/>
      <c r="BA492" s="451">
        <v>1.2530759499999999</v>
      </c>
      <c r="BB492" s="451">
        <v>0.28513481000000002</v>
      </c>
      <c r="BC492" s="452">
        <v>11.61</v>
      </c>
      <c r="BD492" s="452">
        <v>11.73372</v>
      </c>
      <c r="BE492" s="453"/>
      <c r="BF492" s="451">
        <v>0.21952645000000001</v>
      </c>
      <c r="BG492" s="451">
        <v>8.7873009999999988E-2</v>
      </c>
      <c r="BH492" s="452">
        <v>20.422999999999998</v>
      </c>
      <c r="BI492" s="454">
        <v>2.0556299999999998</v>
      </c>
      <c r="BJ492" s="10"/>
    </row>
    <row r="493" spans="1:62" ht="12" customHeight="1" x14ac:dyDescent="0.45">
      <c r="A493" s="758"/>
      <c r="B493" s="832"/>
      <c r="C493" s="353" t="s">
        <v>134</v>
      </c>
      <c r="D493" s="451">
        <v>10.894889670000001</v>
      </c>
      <c r="E493" s="451">
        <v>1.36855569</v>
      </c>
      <c r="F493" s="452">
        <v>6.4089999999999998</v>
      </c>
      <c r="G493" s="455"/>
      <c r="H493" s="451">
        <v>2.35766601</v>
      </c>
      <c r="I493" s="451">
        <v>0.40904354999999998</v>
      </c>
      <c r="J493" s="452">
        <v>8.8520000000000003</v>
      </c>
      <c r="K493" s="452">
        <v>21.64011</v>
      </c>
      <c r="L493" s="453"/>
      <c r="M493" s="451">
        <v>5.8956960900000004</v>
      </c>
      <c r="N493" s="451">
        <v>0.77545516000000003</v>
      </c>
      <c r="O493" s="452">
        <v>6.7110000000000003</v>
      </c>
      <c r="P493" s="452">
        <v>54.114330000000002</v>
      </c>
      <c r="Q493" s="453"/>
      <c r="R493" s="451">
        <v>7.3524512599999996</v>
      </c>
      <c r="S493" s="451">
        <v>0.92836023000000001</v>
      </c>
      <c r="T493" s="452">
        <v>6.4420000000000002</v>
      </c>
      <c r="U493" s="452">
        <v>67.485320000000002</v>
      </c>
      <c r="V493" s="453"/>
      <c r="W493" s="451">
        <v>1.66997649</v>
      </c>
      <c r="X493" s="451">
        <v>0.38416709999999998</v>
      </c>
      <c r="Y493" s="452">
        <v>11.737</v>
      </c>
      <c r="Z493" s="452">
        <v>15.32807</v>
      </c>
      <c r="AA493" s="453"/>
      <c r="AB493" s="451">
        <v>6.1884119699999998</v>
      </c>
      <c r="AC493" s="451">
        <v>0.76114164000000006</v>
      </c>
      <c r="AD493" s="452">
        <v>6.2750000000000004</v>
      </c>
      <c r="AE493" s="452">
        <v>56.801049999999996</v>
      </c>
      <c r="AF493" s="453"/>
      <c r="AG493" s="451">
        <v>0.38380295000000003</v>
      </c>
      <c r="AH493" s="451">
        <v>0.12902260999999998</v>
      </c>
      <c r="AI493" s="452">
        <v>17.151</v>
      </c>
      <c r="AJ493" s="452">
        <f t="shared" si="6"/>
        <v>6.2019618580758458</v>
      </c>
      <c r="AK493" s="453"/>
      <c r="AL493" s="451">
        <v>5.80460902</v>
      </c>
      <c r="AM493" s="451">
        <v>0.72921865000000008</v>
      </c>
      <c r="AN493" s="452">
        <v>6.41</v>
      </c>
      <c r="AO493" s="452">
        <f t="shared" si="7"/>
        <v>93.798038141924152</v>
      </c>
      <c r="AP493" s="453"/>
      <c r="AQ493" s="451">
        <v>0</v>
      </c>
      <c r="AR493" s="451">
        <v>0</v>
      </c>
      <c r="AS493" s="452" t="s">
        <v>69</v>
      </c>
      <c r="AT493" s="452">
        <f t="shared" si="8"/>
        <v>0</v>
      </c>
      <c r="AU493" s="453"/>
      <c r="AV493" s="451">
        <v>1.5298435500000001</v>
      </c>
      <c r="AW493" s="451">
        <v>0.32874140999999996</v>
      </c>
      <c r="AX493" s="452">
        <v>10.964</v>
      </c>
      <c r="AY493" s="452">
        <v>14.04185</v>
      </c>
      <c r="AZ493" s="453"/>
      <c r="BA493" s="451">
        <v>1.26606196</v>
      </c>
      <c r="BB493" s="451">
        <v>0.27571025999999998</v>
      </c>
      <c r="BC493" s="452">
        <v>11.111000000000001</v>
      </c>
      <c r="BD493" s="452">
        <v>11.620699999999999</v>
      </c>
      <c r="BE493" s="453"/>
      <c r="BF493" s="451">
        <v>0.1672632</v>
      </c>
      <c r="BG493" s="451">
        <v>7.871293E-2</v>
      </c>
      <c r="BH493" s="452">
        <v>24.01</v>
      </c>
      <c r="BI493" s="454">
        <v>1.5352399999999999</v>
      </c>
      <c r="BJ493" s="10"/>
    </row>
    <row r="494" spans="1:62" ht="12" customHeight="1" x14ac:dyDescent="0.45">
      <c r="A494" s="758"/>
      <c r="B494" s="831" t="s">
        <v>67</v>
      </c>
      <c r="C494" s="352" t="s">
        <v>59</v>
      </c>
      <c r="D494" s="446">
        <v>23.895705720000002</v>
      </c>
      <c r="E494" s="446">
        <v>0.41732229999999998</v>
      </c>
      <c r="F494" s="447">
        <v>0.8909999999999999</v>
      </c>
      <c r="G494" s="456"/>
      <c r="H494" s="446">
        <v>4.8756568699999994</v>
      </c>
      <c r="I494" s="446">
        <v>0.79399788999999998</v>
      </c>
      <c r="J494" s="447">
        <v>8.3089999999999993</v>
      </c>
      <c r="K494" s="447">
        <v>20.4039</v>
      </c>
      <c r="L494" s="448"/>
      <c r="M494" s="446">
        <v>5.8278479500000007</v>
      </c>
      <c r="N494" s="446">
        <v>1.2310470900000001</v>
      </c>
      <c r="O494" s="447">
        <v>10.777000000000001</v>
      </c>
      <c r="P494" s="447">
        <v>24.388680000000001</v>
      </c>
      <c r="Q494" s="448"/>
      <c r="R494" s="446">
        <v>6.5851714000000001</v>
      </c>
      <c r="S494" s="446">
        <v>1.22863199</v>
      </c>
      <c r="T494" s="447">
        <v>9.5190000000000001</v>
      </c>
      <c r="U494" s="447">
        <v>27.557970000000001</v>
      </c>
      <c r="V494" s="448"/>
      <c r="W494" s="446">
        <v>4.93034295</v>
      </c>
      <c r="X494" s="446">
        <v>1.0414157099999999</v>
      </c>
      <c r="Y494" s="447">
        <v>10.777000000000001</v>
      </c>
      <c r="Z494" s="447">
        <v>20.632760000000001</v>
      </c>
      <c r="AA494" s="448"/>
      <c r="AB494" s="446">
        <v>3.37922586</v>
      </c>
      <c r="AC494" s="446">
        <v>0.83520664</v>
      </c>
      <c r="AD494" s="447">
        <v>12.61</v>
      </c>
      <c r="AE494" s="447">
        <v>14.14156</v>
      </c>
      <c r="AF494" s="448"/>
      <c r="AG494" s="446">
        <v>0.59486634000000005</v>
      </c>
      <c r="AH494" s="446">
        <v>0.35522086999999997</v>
      </c>
      <c r="AI494" s="447">
        <v>30.466999999999999</v>
      </c>
      <c r="AJ494" s="447">
        <f t="shared" si="6"/>
        <v>17.603627713715472</v>
      </c>
      <c r="AK494" s="448"/>
      <c r="AL494" s="446">
        <v>2.7987300799999999</v>
      </c>
      <c r="AM494" s="446">
        <v>0.77425458000000003</v>
      </c>
      <c r="AN494" s="447">
        <v>14.115</v>
      </c>
      <c r="AO494" s="447">
        <f t="shared" si="7"/>
        <v>82.821634183398444</v>
      </c>
      <c r="AP494" s="448"/>
      <c r="AQ494" s="446">
        <v>1.4370570000000001E-2</v>
      </c>
      <c r="AR494" s="446">
        <v>2.713057E-2</v>
      </c>
      <c r="AS494" s="447">
        <v>96.323000000000008</v>
      </c>
      <c r="AT494" s="447">
        <f t="shared" si="8"/>
        <v>0.42526219303968044</v>
      </c>
      <c r="AU494" s="448"/>
      <c r="AV494" s="446">
        <v>3.12903726</v>
      </c>
      <c r="AW494" s="446">
        <v>0.81279515000000002</v>
      </c>
      <c r="AX494" s="447">
        <v>13.253</v>
      </c>
      <c r="AY494" s="447">
        <v>13.09456</v>
      </c>
      <c r="AZ494" s="448"/>
      <c r="BA494" s="446">
        <v>1.49741996</v>
      </c>
      <c r="BB494" s="446">
        <v>0.43956891999999997</v>
      </c>
      <c r="BC494" s="447">
        <v>14.976999999999999</v>
      </c>
      <c r="BD494" s="447">
        <v>6.2664799999999996</v>
      </c>
      <c r="BE494" s="448"/>
      <c r="BF494" s="446">
        <v>1.57174182</v>
      </c>
      <c r="BG494" s="446">
        <v>0.48529014999999998</v>
      </c>
      <c r="BH494" s="447">
        <v>15.753</v>
      </c>
      <c r="BI494" s="450">
        <v>6.5775100000000002</v>
      </c>
      <c r="BJ494" s="10"/>
    </row>
    <row r="495" spans="1:62" ht="12" customHeight="1" x14ac:dyDescent="0.45">
      <c r="A495" s="758"/>
      <c r="B495" s="831"/>
      <c r="C495" s="352" t="s">
        <v>133</v>
      </c>
      <c r="D495" s="446">
        <v>12.95821933</v>
      </c>
      <c r="E495" s="446">
        <v>0.27855574999999999</v>
      </c>
      <c r="F495" s="447">
        <v>1.097</v>
      </c>
      <c r="G495" s="456"/>
      <c r="H495" s="446">
        <v>2.8645093999999998</v>
      </c>
      <c r="I495" s="446">
        <v>0.51594909</v>
      </c>
      <c r="J495" s="447">
        <v>9.19</v>
      </c>
      <c r="K495" s="447">
        <v>22.105730000000001</v>
      </c>
      <c r="L495" s="448"/>
      <c r="M495" s="446">
        <v>3.4717698399999999</v>
      </c>
      <c r="N495" s="446">
        <v>0.73804904000000005</v>
      </c>
      <c r="O495" s="447">
        <v>10.846</v>
      </c>
      <c r="P495" s="447">
        <v>26.79203</v>
      </c>
      <c r="Q495" s="448"/>
      <c r="R495" s="446">
        <v>4.0087249099999998</v>
      </c>
      <c r="S495" s="446">
        <v>0.72517938000000004</v>
      </c>
      <c r="T495" s="447">
        <v>9.2299999999999986</v>
      </c>
      <c r="U495" s="447">
        <v>30.935770000000002</v>
      </c>
      <c r="V495" s="448"/>
      <c r="W495" s="446">
        <v>3.00536022</v>
      </c>
      <c r="X495" s="446">
        <v>0.62186075000000007</v>
      </c>
      <c r="Y495" s="447">
        <v>10.557</v>
      </c>
      <c r="Z495" s="447">
        <v>23.192689999999999</v>
      </c>
      <c r="AA495" s="448"/>
      <c r="AB495" s="446">
        <v>2.4881782600000002</v>
      </c>
      <c r="AC495" s="446">
        <v>0.55807408999999997</v>
      </c>
      <c r="AD495" s="447">
        <v>11.443</v>
      </c>
      <c r="AE495" s="447">
        <v>19.201540000000001</v>
      </c>
      <c r="AF495" s="448"/>
      <c r="AG495" s="446">
        <v>0.45155615999999998</v>
      </c>
      <c r="AH495" s="446">
        <v>0.27046303999999999</v>
      </c>
      <c r="AI495" s="447">
        <v>30.558999999999997</v>
      </c>
      <c r="AJ495" s="447">
        <f t="shared" si="6"/>
        <v>18.148063073262279</v>
      </c>
      <c r="AK495" s="448"/>
      <c r="AL495" s="446">
        <v>2.0509926700000003</v>
      </c>
      <c r="AM495" s="446">
        <v>0.52251112</v>
      </c>
      <c r="AN495" s="447">
        <v>12.998000000000001</v>
      </c>
      <c r="AO495" s="447">
        <f t="shared" si="7"/>
        <v>82.429490803444295</v>
      </c>
      <c r="AP495" s="448"/>
      <c r="AQ495" s="446">
        <v>1.4370570000000001E-2</v>
      </c>
      <c r="AR495" s="446">
        <v>2.713057E-2</v>
      </c>
      <c r="AS495" s="447">
        <v>96.323000000000008</v>
      </c>
      <c r="AT495" s="447">
        <f t="shared" si="8"/>
        <v>0.57755387670656677</v>
      </c>
      <c r="AU495" s="448"/>
      <c r="AV495" s="446">
        <v>1.75098216</v>
      </c>
      <c r="AW495" s="446">
        <v>0.47448592000000001</v>
      </c>
      <c r="AX495" s="447">
        <v>13.825999999999999</v>
      </c>
      <c r="AY495" s="447">
        <v>13.51252</v>
      </c>
      <c r="AZ495" s="448"/>
      <c r="BA495" s="446">
        <v>0.94077734999999996</v>
      </c>
      <c r="BB495" s="446">
        <v>0.30254844000000003</v>
      </c>
      <c r="BC495" s="447">
        <v>16.408000000000001</v>
      </c>
      <c r="BD495" s="447">
        <v>7.2600800000000003</v>
      </c>
      <c r="BE495" s="448"/>
      <c r="BF495" s="446">
        <v>0.98843745000000005</v>
      </c>
      <c r="BG495" s="446">
        <v>0.41053179000000001</v>
      </c>
      <c r="BH495" s="447">
        <v>21.190999999999999</v>
      </c>
      <c r="BI495" s="450">
        <v>7.6278800000000002</v>
      </c>
      <c r="BJ495" s="10"/>
    </row>
    <row r="496" spans="1:62" ht="12" customHeight="1" x14ac:dyDescent="0.45">
      <c r="A496" s="759"/>
      <c r="B496" s="833"/>
      <c r="C496" s="354" t="s">
        <v>134</v>
      </c>
      <c r="D496" s="457">
        <v>10.937486399999999</v>
      </c>
      <c r="E496" s="457">
        <v>0.27994017000000004</v>
      </c>
      <c r="F496" s="458">
        <v>1.306</v>
      </c>
      <c r="G496" s="459"/>
      <c r="H496" s="457">
        <v>2.01114747</v>
      </c>
      <c r="I496" s="457">
        <v>0.40675765000000003</v>
      </c>
      <c r="J496" s="458">
        <v>10.319000000000001</v>
      </c>
      <c r="K496" s="458">
        <v>18.38766</v>
      </c>
      <c r="L496" s="460"/>
      <c r="M496" s="457">
        <v>2.3560781200000003</v>
      </c>
      <c r="N496" s="457">
        <v>0.55408793000000001</v>
      </c>
      <c r="O496" s="458">
        <v>11.999000000000001</v>
      </c>
      <c r="P496" s="458">
        <v>21.541309999999999</v>
      </c>
      <c r="Q496" s="460"/>
      <c r="R496" s="457">
        <v>2.5764464899999999</v>
      </c>
      <c r="S496" s="457">
        <v>0.56339512000000003</v>
      </c>
      <c r="T496" s="458">
        <v>11.157</v>
      </c>
      <c r="U496" s="458">
        <v>23.55611</v>
      </c>
      <c r="V496" s="460"/>
      <c r="W496" s="457">
        <v>1.92498273</v>
      </c>
      <c r="X496" s="457">
        <v>0.46959915999999996</v>
      </c>
      <c r="Y496" s="458">
        <v>12.446</v>
      </c>
      <c r="Z496" s="458">
        <v>17.59986</v>
      </c>
      <c r="AA496" s="460"/>
      <c r="AB496" s="457">
        <v>0.89104759999999994</v>
      </c>
      <c r="AC496" s="457">
        <v>0.34172284000000003</v>
      </c>
      <c r="AD496" s="458">
        <v>19.567</v>
      </c>
      <c r="AE496" s="458">
        <v>8.1467299999999998</v>
      </c>
      <c r="AF496" s="460"/>
      <c r="AG496" s="457">
        <v>0.14331018000000001</v>
      </c>
      <c r="AH496" s="457">
        <v>0.11025478</v>
      </c>
      <c r="AI496" s="458">
        <v>39.251999999999995</v>
      </c>
      <c r="AJ496" s="458">
        <f t="shared" si="6"/>
        <v>16.083336064201287</v>
      </c>
      <c r="AK496" s="460"/>
      <c r="AL496" s="457">
        <v>0.7477374200000001</v>
      </c>
      <c r="AM496" s="457">
        <v>0.30681132</v>
      </c>
      <c r="AN496" s="458">
        <v>20.935000000000002</v>
      </c>
      <c r="AO496" s="458">
        <f t="shared" si="7"/>
        <v>83.916663935798724</v>
      </c>
      <c r="AP496" s="460"/>
      <c r="AQ496" s="457">
        <v>0</v>
      </c>
      <c r="AR496" s="457">
        <v>0</v>
      </c>
      <c r="AS496" s="458" t="s">
        <v>69</v>
      </c>
      <c r="AT496" s="458">
        <f t="shared" si="8"/>
        <v>0</v>
      </c>
      <c r="AU496" s="460"/>
      <c r="AV496" s="457">
        <v>1.3780551000000001</v>
      </c>
      <c r="AW496" s="457">
        <v>0.40188168000000002</v>
      </c>
      <c r="AX496" s="458">
        <v>14.879000000000001</v>
      </c>
      <c r="AY496" s="458">
        <v>12.59938</v>
      </c>
      <c r="AZ496" s="460"/>
      <c r="BA496" s="457">
        <v>0.55664261000000004</v>
      </c>
      <c r="BB496" s="457">
        <v>0.20743247000000001</v>
      </c>
      <c r="BC496" s="458">
        <v>19.012999999999998</v>
      </c>
      <c r="BD496" s="458">
        <v>5.0893100000000002</v>
      </c>
      <c r="BE496" s="460"/>
      <c r="BF496" s="457">
        <v>0.58330435999999997</v>
      </c>
      <c r="BG496" s="457">
        <v>0.18366989</v>
      </c>
      <c r="BH496" s="458">
        <v>16.064999999999998</v>
      </c>
      <c r="BI496" s="461">
        <v>5.3330799999999998</v>
      </c>
      <c r="BJ496" s="10"/>
    </row>
    <row r="497" spans="1:62" ht="12" customHeight="1" x14ac:dyDescent="0.45">
      <c r="A497" s="760" t="s">
        <v>85</v>
      </c>
      <c r="B497" s="830" t="s">
        <v>255</v>
      </c>
      <c r="C497" s="352" t="s">
        <v>59</v>
      </c>
      <c r="D497" s="446">
        <v>82.288879260000002</v>
      </c>
      <c r="E497" s="446">
        <v>4.0268235700000004</v>
      </c>
      <c r="F497" s="447">
        <v>2.4969999999999999</v>
      </c>
      <c r="G497" s="456"/>
      <c r="H497" s="446">
        <v>17.638039120000002</v>
      </c>
      <c r="I497" s="446">
        <v>2.0414540199999998</v>
      </c>
      <c r="J497" s="447">
        <v>5.9050000000000002</v>
      </c>
      <c r="K497" s="447">
        <v>21.434290000000001</v>
      </c>
      <c r="L497" s="448"/>
      <c r="M497" s="446">
        <v>45.019015679999995</v>
      </c>
      <c r="N497" s="446">
        <v>3.4325671200000003</v>
      </c>
      <c r="O497" s="447">
        <v>3.8899999999999997</v>
      </c>
      <c r="P497" s="447">
        <v>54.708509999999997</v>
      </c>
      <c r="Q497" s="448"/>
      <c r="R497" s="446">
        <v>67.718671940000007</v>
      </c>
      <c r="S497" s="446">
        <v>3.5628160499999999</v>
      </c>
      <c r="T497" s="447">
        <v>2.6839999999999997</v>
      </c>
      <c r="U497" s="447">
        <v>82.29383</v>
      </c>
      <c r="V497" s="448"/>
      <c r="W497" s="446">
        <v>22.85118465</v>
      </c>
      <c r="X497" s="446">
        <v>1.8645192199999998</v>
      </c>
      <c r="Y497" s="447">
        <v>4.1630000000000003</v>
      </c>
      <c r="Z497" s="447">
        <v>27.769469999999998</v>
      </c>
      <c r="AA497" s="448"/>
      <c r="AB497" s="446">
        <v>55.112107659999999</v>
      </c>
      <c r="AC497" s="446">
        <v>3.10846833</v>
      </c>
      <c r="AD497" s="447">
        <v>2.8780000000000001</v>
      </c>
      <c r="AE497" s="447">
        <v>66.973939999999999</v>
      </c>
      <c r="AF497" s="448"/>
      <c r="AG497" s="446">
        <v>6.3333314200000004</v>
      </c>
      <c r="AH497" s="446">
        <v>0.76650217999999992</v>
      </c>
      <c r="AI497" s="447">
        <v>6.1749999999999998</v>
      </c>
      <c r="AJ497" s="447">
        <f t="shared" si="6"/>
        <v>11.491724212530325</v>
      </c>
      <c r="AK497" s="448"/>
      <c r="AL497" s="446">
        <v>48.911766950000001</v>
      </c>
      <c r="AM497" s="446">
        <v>2.97827032</v>
      </c>
      <c r="AN497" s="447">
        <v>3.1070000000000002</v>
      </c>
      <c r="AO497" s="447">
        <f t="shared" si="7"/>
        <v>88.749585212288736</v>
      </c>
      <c r="AP497" s="448"/>
      <c r="AQ497" s="446">
        <v>0.13299070000000002</v>
      </c>
      <c r="AR497" s="446">
        <v>9.7020519999999999E-2</v>
      </c>
      <c r="AS497" s="447">
        <v>37.220999999999997</v>
      </c>
      <c r="AT497" s="447">
        <f t="shared" si="8"/>
        <v>0.24130940667421394</v>
      </c>
      <c r="AU497" s="448"/>
      <c r="AV497" s="446">
        <v>8.0186964300000003</v>
      </c>
      <c r="AW497" s="446">
        <v>1.1314663700000001</v>
      </c>
      <c r="AX497" s="447">
        <v>7.1989999999999998</v>
      </c>
      <c r="AY497" s="447">
        <v>9.7445699999999995</v>
      </c>
      <c r="AZ497" s="448"/>
      <c r="BA497" s="446">
        <v>11.009801620000001</v>
      </c>
      <c r="BB497" s="446">
        <v>1.40723949</v>
      </c>
      <c r="BC497" s="447">
        <v>6.5210000000000008</v>
      </c>
      <c r="BD497" s="447">
        <v>13.37945</v>
      </c>
      <c r="BE497" s="448"/>
      <c r="BF497" s="446">
        <v>2.43336716</v>
      </c>
      <c r="BG497" s="446">
        <v>0.55802602999999995</v>
      </c>
      <c r="BH497" s="447">
        <v>11.700000000000001</v>
      </c>
      <c r="BI497" s="450">
        <v>2.9571000000000001</v>
      </c>
      <c r="BJ497" s="10"/>
    </row>
    <row r="498" spans="1:62" ht="12" customHeight="1" x14ac:dyDescent="0.45">
      <c r="A498" s="761"/>
      <c r="B498" s="831"/>
      <c r="C498" s="352" t="s">
        <v>133</v>
      </c>
      <c r="D498" s="446">
        <v>43.051908449999999</v>
      </c>
      <c r="E498" s="446">
        <v>2.0734923100000002</v>
      </c>
      <c r="F498" s="447">
        <v>2.4570000000000003</v>
      </c>
      <c r="G498" s="456"/>
      <c r="H498" s="446">
        <v>7.8018941499999999</v>
      </c>
      <c r="I498" s="446">
        <v>1.0196917299999999</v>
      </c>
      <c r="J498" s="447">
        <v>6.6680000000000001</v>
      </c>
      <c r="K498" s="447">
        <v>18.122060000000001</v>
      </c>
      <c r="L498" s="448"/>
      <c r="M498" s="446">
        <v>21.93872855</v>
      </c>
      <c r="N498" s="446">
        <v>1.8048128699999999</v>
      </c>
      <c r="O498" s="447">
        <v>4.1970000000000001</v>
      </c>
      <c r="P498" s="447">
        <v>50.958779999999997</v>
      </c>
      <c r="Q498" s="448"/>
      <c r="R498" s="446">
        <v>34.491366840000005</v>
      </c>
      <c r="S498" s="446">
        <v>1.91765787</v>
      </c>
      <c r="T498" s="447">
        <v>2.8369999999999997</v>
      </c>
      <c r="U498" s="447">
        <v>80.115769999999998</v>
      </c>
      <c r="V498" s="448"/>
      <c r="W498" s="446">
        <v>12.0962999</v>
      </c>
      <c r="X498" s="446">
        <v>1.0580998799999999</v>
      </c>
      <c r="Y498" s="447">
        <v>4.4630000000000001</v>
      </c>
      <c r="Z498" s="447">
        <v>28.097010000000001</v>
      </c>
      <c r="AA498" s="448"/>
      <c r="AB498" s="446">
        <v>27.59341293</v>
      </c>
      <c r="AC498" s="446">
        <v>1.6622769499999999</v>
      </c>
      <c r="AD498" s="447">
        <v>3.0739999999999998</v>
      </c>
      <c r="AE498" s="447">
        <v>64.093360000000004</v>
      </c>
      <c r="AF498" s="448"/>
      <c r="AG498" s="446">
        <v>4.1404553400000008</v>
      </c>
      <c r="AH498" s="446">
        <v>0.50784187999999997</v>
      </c>
      <c r="AI498" s="447">
        <v>6.258</v>
      </c>
      <c r="AJ498" s="447">
        <f t="shared" si="6"/>
        <v>15.005230960387767</v>
      </c>
      <c r="AK498" s="448"/>
      <c r="AL498" s="446">
        <v>23.530865809999998</v>
      </c>
      <c r="AM498" s="446">
        <v>1.58170367</v>
      </c>
      <c r="AN498" s="447">
        <v>3.4299999999999997</v>
      </c>
      <c r="AO498" s="447">
        <f t="shared" si="7"/>
        <v>85.277112583695171</v>
      </c>
      <c r="AP498" s="448"/>
      <c r="AQ498" s="446">
        <v>7.790822E-2</v>
      </c>
      <c r="AR498" s="446">
        <v>6.6101770000000004E-2</v>
      </c>
      <c r="AS498" s="447">
        <v>43.289000000000001</v>
      </c>
      <c r="AT498" s="447">
        <f t="shared" si="8"/>
        <v>0.28234354408293194</v>
      </c>
      <c r="AU498" s="448"/>
      <c r="AV498" s="446">
        <v>3.5584170500000001</v>
      </c>
      <c r="AW498" s="446">
        <v>0.57085076000000001</v>
      </c>
      <c r="AX498" s="447">
        <v>8.1850000000000005</v>
      </c>
      <c r="AY498" s="447">
        <v>8.2654099999999993</v>
      </c>
      <c r="AZ498" s="448"/>
      <c r="BA498" s="446">
        <v>4.9380220699999997</v>
      </c>
      <c r="BB498" s="446">
        <v>0.75606906000000007</v>
      </c>
      <c r="BC498" s="447">
        <v>7.8119999999999994</v>
      </c>
      <c r="BD498" s="447">
        <v>11.46993</v>
      </c>
      <c r="BE498" s="448"/>
      <c r="BF498" s="446">
        <v>1.3166451300000002</v>
      </c>
      <c r="BG498" s="446">
        <v>0.35532154000000005</v>
      </c>
      <c r="BH498" s="447">
        <v>13.769</v>
      </c>
      <c r="BI498" s="450">
        <v>3.0582699999999998</v>
      </c>
      <c r="BJ498" s="10"/>
    </row>
    <row r="499" spans="1:62" ht="12" customHeight="1" x14ac:dyDescent="0.45">
      <c r="A499" s="761"/>
      <c r="B499" s="831"/>
      <c r="C499" s="352" t="s">
        <v>134</v>
      </c>
      <c r="D499" s="446">
        <v>39.236970800000002</v>
      </c>
      <c r="E499" s="446">
        <v>2.1230403099999999</v>
      </c>
      <c r="F499" s="447">
        <v>2.7610000000000001</v>
      </c>
      <c r="G499" s="456"/>
      <c r="H499" s="446">
        <v>9.8361449699999994</v>
      </c>
      <c r="I499" s="446">
        <v>1.1833963200000002</v>
      </c>
      <c r="J499" s="447">
        <v>6.1379999999999999</v>
      </c>
      <c r="K499" s="447">
        <v>25.068560000000002</v>
      </c>
      <c r="L499" s="448"/>
      <c r="M499" s="446">
        <v>23.080287130000002</v>
      </c>
      <c r="N499" s="446">
        <v>1.82321277</v>
      </c>
      <c r="O499" s="447">
        <v>4.03</v>
      </c>
      <c r="P499" s="447">
        <v>58.822809999999997</v>
      </c>
      <c r="Q499" s="448"/>
      <c r="R499" s="446">
        <v>33.227305099999995</v>
      </c>
      <c r="S499" s="446">
        <v>1.86406238</v>
      </c>
      <c r="T499" s="447">
        <v>2.8620000000000001</v>
      </c>
      <c r="U499" s="447">
        <v>84.683670000000006</v>
      </c>
      <c r="V499" s="448"/>
      <c r="W499" s="446">
        <v>10.754884749999999</v>
      </c>
      <c r="X499" s="446">
        <v>1.0497599499999999</v>
      </c>
      <c r="Y499" s="447">
        <v>4.9799999999999995</v>
      </c>
      <c r="Z499" s="447">
        <v>27.410080000000001</v>
      </c>
      <c r="AA499" s="448"/>
      <c r="AB499" s="446">
        <v>27.51869473</v>
      </c>
      <c r="AC499" s="446">
        <v>1.6268235199999999</v>
      </c>
      <c r="AD499" s="447">
        <v>3.016</v>
      </c>
      <c r="AE499" s="447">
        <v>70.134609999999995</v>
      </c>
      <c r="AF499" s="448"/>
      <c r="AG499" s="446">
        <v>2.1928760699999996</v>
      </c>
      <c r="AH499" s="446">
        <v>0.43971155000000001</v>
      </c>
      <c r="AI499" s="447">
        <v>10.231</v>
      </c>
      <c r="AJ499" s="447">
        <f t="shared" si="6"/>
        <v>7.9686776263025161</v>
      </c>
      <c r="AK499" s="448"/>
      <c r="AL499" s="446">
        <v>25.380901140000002</v>
      </c>
      <c r="AM499" s="446">
        <v>1.5917227700000001</v>
      </c>
      <c r="AN499" s="447">
        <v>3.2</v>
      </c>
      <c r="AO499" s="447">
        <f t="shared" si="7"/>
        <v>92.231486227908036</v>
      </c>
      <c r="AP499" s="448"/>
      <c r="AQ499" s="446">
        <v>5.5082479999999996E-2</v>
      </c>
      <c r="AR499" s="446">
        <v>6.0076819999999996E-2</v>
      </c>
      <c r="AS499" s="447">
        <v>55.645999999999994</v>
      </c>
      <c r="AT499" s="447">
        <f t="shared" si="8"/>
        <v>0.20016385421053723</v>
      </c>
      <c r="AU499" s="448"/>
      <c r="AV499" s="446">
        <v>4.4602793899999993</v>
      </c>
      <c r="AW499" s="446">
        <v>0.69113697000000007</v>
      </c>
      <c r="AX499" s="447">
        <v>7.9060000000000006</v>
      </c>
      <c r="AY499" s="447">
        <v>11.36754</v>
      </c>
      <c r="AZ499" s="448"/>
      <c r="BA499" s="446">
        <v>6.0717795500000005</v>
      </c>
      <c r="BB499" s="446">
        <v>0.81494523000000008</v>
      </c>
      <c r="BC499" s="447">
        <v>6.8479999999999999</v>
      </c>
      <c r="BD499" s="447">
        <v>15.474640000000001</v>
      </c>
      <c r="BE499" s="448"/>
      <c r="BF499" s="446">
        <v>1.1167220299999998</v>
      </c>
      <c r="BG499" s="446">
        <v>0.28516533999999999</v>
      </c>
      <c r="BH499" s="447">
        <v>13.028999999999998</v>
      </c>
      <c r="BI499" s="450">
        <v>2.8460999999999999</v>
      </c>
      <c r="BJ499" s="10"/>
    </row>
    <row r="500" spans="1:62" ht="12" customHeight="1" x14ac:dyDescent="0.45">
      <c r="A500" s="761"/>
      <c r="B500" s="832" t="s">
        <v>66</v>
      </c>
      <c r="C500" s="353" t="s">
        <v>59</v>
      </c>
      <c r="D500" s="451">
        <v>47.226701519999999</v>
      </c>
      <c r="E500" s="451">
        <v>5.4743242700000003</v>
      </c>
      <c r="F500" s="452">
        <v>5.9139999999999997</v>
      </c>
      <c r="G500" s="455"/>
      <c r="H500" s="451">
        <v>14.157418600000002</v>
      </c>
      <c r="I500" s="451">
        <v>2.0637146200000003</v>
      </c>
      <c r="J500" s="452">
        <v>7.4370000000000003</v>
      </c>
      <c r="K500" s="452">
        <v>29.97757</v>
      </c>
      <c r="L500" s="453"/>
      <c r="M500" s="451">
        <v>31.273787729999999</v>
      </c>
      <c r="N500" s="451">
        <v>3.9645231499999998</v>
      </c>
      <c r="O500" s="452">
        <v>6.468</v>
      </c>
      <c r="P500" s="452">
        <v>66.220560000000006</v>
      </c>
      <c r="Q500" s="453"/>
      <c r="R500" s="451">
        <v>41.005982289999999</v>
      </c>
      <c r="S500" s="451">
        <v>4.78213651</v>
      </c>
      <c r="T500" s="452">
        <v>5.9499999999999993</v>
      </c>
      <c r="U500" s="452">
        <v>86.827960000000004</v>
      </c>
      <c r="V500" s="453"/>
      <c r="W500" s="451">
        <v>12.128874700000001</v>
      </c>
      <c r="X500" s="451">
        <v>1.69781659</v>
      </c>
      <c r="Y500" s="452">
        <v>7.1419999999999995</v>
      </c>
      <c r="Z500" s="452">
        <v>25.68224</v>
      </c>
      <c r="AA500" s="453"/>
      <c r="AB500" s="451">
        <v>35.222263830000003</v>
      </c>
      <c r="AC500" s="451">
        <v>3.9560306700000001</v>
      </c>
      <c r="AD500" s="452">
        <v>5.7299999999999995</v>
      </c>
      <c r="AE500" s="452">
        <v>74.581249999999997</v>
      </c>
      <c r="AF500" s="453"/>
      <c r="AG500" s="451">
        <v>2.7070139699999998</v>
      </c>
      <c r="AH500" s="451">
        <v>0.64969644000000004</v>
      </c>
      <c r="AI500" s="452">
        <v>12.245000000000001</v>
      </c>
      <c r="AJ500" s="452">
        <f t="shared" si="6"/>
        <v>7.6855195425977811</v>
      </c>
      <c r="AK500" s="453"/>
      <c r="AL500" s="451">
        <v>32.549499660000002</v>
      </c>
      <c r="AM500" s="451">
        <v>3.6834161500000002</v>
      </c>
      <c r="AN500" s="452">
        <v>5.774</v>
      </c>
      <c r="AO500" s="452">
        <f t="shared" si="7"/>
        <v>92.411719522345081</v>
      </c>
      <c r="AP500" s="453"/>
      <c r="AQ500" s="451">
        <v>3.4249789999999995E-2</v>
      </c>
      <c r="AR500" s="451">
        <v>5.0339010000000003E-2</v>
      </c>
      <c r="AS500" s="452">
        <v>74.988</v>
      </c>
      <c r="AT500" s="452">
        <f t="shared" si="8"/>
        <v>9.7239036551728636E-2</v>
      </c>
      <c r="AU500" s="453"/>
      <c r="AV500" s="451">
        <v>7.0762685300000001</v>
      </c>
      <c r="AW500" s="451">
        <v>1.1158163999999999</v>
      </c>
      <c r="AX500" s="452">
        <v>8.0449999999999999</v>
      </c>
      <c r="AY500" s="452">
        <v>14.98362</v>
      </c>
      <c r="AZ500" s="453"/>
      <c r="BA500" s="451">
        <v>8.8034332400000004</v>
      </c>
      <c r="BB500" s="451">
        <v>1.4019703800000001</v>
      </c>
      <c r="BC500" s="452">
        <v>8.125</v>
      </c>
      <c r="BD500" s="452">
        <v>18.640799999999999</v>
      </c>
      <c r="BE500" s="453"/>
      <c r="BF500" s="451">
        <v>1.3181218100000001</v>
      </c>
      <c r="BG500" s="451">
        <v>0.38435894000000004</v>
      </c>
      <c r="BH500" s="452">
        <v>14.877000000000001</v>
      </c>
      <c r="BI500" s="454">
        <v>2.7910499999999998</v>
      </c>
      <c r="BJ500" s="10"/>
    </row>
    <row r="501" spans="1:62" ht="12" customHeight="1" x14ac:dyDescent="0.45">
      <c r="A501" s="761"/>
      <c r="B501" s="832"/>
      <c r="C501" s="353" t="s">
        <v>133</v>
      </c>
      <c r="D501" s="451">
        <v>23.197495800000002</v>
      </c>
      <c r="E501" s="451">
        <v>2.8275262300000001</v>
      </c>
      <c r="F501" s="452">
        <v>6.2190000000000003</v>
      </c>
      <c r="G501" s="455"/>
      <c r="H501" s="451">
        <v>6.2070074800000006</v>
      </c>
      <c r="I501" s="451">
        <v>1.0006406399999999</v>
      </c>
      <c r="J501" s="452">
        <v>8.2249999999999996</v>
      </c>
      <c r="K501" s="452">
        <v>26.75723</v>
      </c>
      <c r="L501" s="453"/>
      <c r="M501" s="451">
        <v>15.018383120000001</v>
      </c>
      <c r="N501" s="451">
        <v>2.0401649900000001</v>
      </c>
      <c r="O501" s="452">
        <v>6.931</v>
      </c>
      <c r="P501" s="452">
        <v>64.741399999999999</v>
      </c>
      <c r="Q501" s="453"/>
      <c r="R501" s="451">
        <v>19.886428609999999</v>
      </c>
      <c r="S501" s="451">
        <v>2.4825854599999997</v>
      </c>
      <c r="T501" s="452">
        <v>6.3689999999999998</v>
      </c>
      <c r="U501" s="452">
        <v>85.726619999999997</v>
      </c>
      <c r="V501" s="453"/>
      <c r="W501" s="451">
        <v>5.6627811600000006</v>
      </c>
      <c r="X501" s="451">
        <v>0.87098651999999999</v>
      </c>
      <c r="Y501" s="452">
        <v>7.8469999999999995</v>
      </c>
      <c r="Z501" s="452">
        <v>24.411169999999998</v>
      </c>
      <c r="AA501" s="453"/>
      <c r="AB501" s="451">
        <v>16.65903299</v>
      </c>
      <c r="AC501" s="451">
        <v>1.9974269099999999</v>
      </c>
      <c r="AD501" s="452">
        <v>6.117</v>
      </c>
      <c r="AE501" s="452">
        <v>71.813929999999999</v>
      </c>
      <c r="AF501" s="453"/>
      <c r="AG501" s="451">
        <v>1.39574646</v>
      </c>
      <c r="AH501" s="451">
        <v>0.37767900999999998</v>
      </c>
      <c r="AI501" s="452">
        <v>13.805999999999999</v>
      </c>
      <c r="AJ501" s="452">
        <f t="shared" si="6"/>
        <v>8.3783162014135613</v>
      </c>
      <c r="AK501" s="453"/>
      <c r="AL501" s="451">
        <v>15.297536319999999</v>
      </c>
      <c r="AM501" s="451">
        <v>1.8517093899999999</v>
      </c>
      <c r="AN501" s="452">
        <v>6.1760000000000002</v>
      </c>
      <c r="AO501" s="452">
        <f t="shared" si="7"/>
        <v>91.827276704372494</v>
      </c>
      <c r="AP501" s="453"/>
      <c r="AQ501" s="451">
        <v>3.4249789999999995E-2</v>
      </c>
      <c r="AR501" s="451">
        <v>5.0339010000000003E-2</v>
      </c>
      <c r="AS501" s="452">
        <v>74.988</v>
      </c>
      <c r="AT501" s="452">
        <f t="shared" si="8"/>
        <v>0.20559290578606385</v>
      </c>
      <c r="AU501" s="453"/>
      <c r="AV501" s="451">
        <v>3.0931316</v>
      </c>
      <c r="AW501" s="451">
        <v>0.54468724999999996</v>
      </c>
      <c r="AX501" s="452">
        <v>8.984</v>
      </c>
      <c r="AY501" s="452">
        <v>13.3339</v>
      </c>
      <c r="AZ501" s="453"/>
      <c r="BA501" s="451">
        <v>3.9046480700000004</v>
      </c>
      <c r="BB501" s="451">
        <v>0.71885062</v>
      </c>
      <c r="BC501" s="452">
        <v>9.3930000000000007</v>
      </c>
      <c r="BD501" s="452">
        <v>16.8322</v>
      </c>
      <c r="BE501" s="453"/>
      <c r="BF501" s="451">
        <v>0.70596731999999995</v>
      </c>
      <c r="BG501" s="451">
        <v>0.25514952000000002</v>
      </c>
      <c r="BH501" s="452">
        <v>18.440000000000001</v>
      </c>
      <c r="BI501" s="454">
        <v>3.0432899999999998</v>
      </c>
      <c r="BJ501" s="10"/>
    </row>
    <row r="502" spans="1:62" ht="12" customHeight="1" x14ac:dyDescent="0.45">
      <c r="A502" s="761"/>
      <c r="B502" s="832"/>
      <c r="C502" s="353" t="s">
        <v>134</v>
      </c>
      <c r="D502" s="451">
        <v>24.029205709999999</v>
      </c>
      <c r="E502" s="451">
        <v>2.7745527600000002</v>
      </c>
      <c r="F502" s="452">
        <v>5.891</v>
      </c>
      <c r="G502" s="455"/>
      <c r="H502" s="451">
        <v>7.9504111200000001</v>
      </c>
      <c r="I502" s="451">
        <v>1.18971089</v>
      </c>
      <c r="J502" s="452">
        <v>7.6349999999999998</v>
      </c>
      <c r="K502" s="452">
        <v>33.086449999999999</v>
      </c>
      <c r="L502" s="453"/>
      <c r="M502" s="451">
        <v>16.255404609999999</v>
      </c>
      <c r="N502" s="451">
        <v>2.0603829500000002</v>
      </c>
      <c r="O502" s="452">
        <v>6.4670000000000005</v>
      </c>
      <c r="P502" s="452">
        <v>67.648529999999994</v>
      </c>
      <c r="Q502" s="453"/>
      <c r="R502" s="451">
        <v>21.11955369</v>
      </c>
      <c r="S502" s="451">
        <v>2.4265335100000001</v>
      </c>
      <c r="T502" s="452">
        <v>5.8620000000000001</v>
      </c>
      <c r="U502" s="452">
        <v>87.891189999999995</v>
      </c>
      <c r="V502" s="453"/>
      <c r="W502" s="451">
        <v>6.4660935400000001</v>
      </c>
      <c r="X502" s="451">
        <v>0.96903788999999996</v>
      </c>
      <c r="Y502" s="452">
        <v>7.6459999999999999</v>
      </c>
      <c r="Z502" s="452">
        <v>26.909310000000001</v>
      </c>
      <c r="AA502" s="453"/>
      <c r="AB502" s="451">
        <v>18.563230839999999</v>
      </c>
      <c r="AC502" s="451">
        <v>2.0629342900000003</v>
      </c>
      <c r="AD502" s="452">
        <v>5.67</v>
      </c>
      <c r="AE502" s="452">
        <v>77.252790000000005</v>
      </c>
      <c r="AF502" s="453"/>
      <c r="AG502" s="451">
        <v>1.31126751</v>
      </c>
      <c r="AH502" s="451">
        <v>0.38931527999999999</v>
      </c>
      <c r="AI502" s="452">
        <v>15.148</v>
      </c>
      <c r="AJ502" s="452">
        <f t="shared" si="6"/>
        <v>7.0637892794743697</v>
      </c>
      <c r="AK502" s="453"/>
      <c r="AL502" s="451">
        <v>17.25196334</v>
      </c>
      <c r="AM502" s="451">
        <v>1.95186748</v>
      </c>
      <c r="AN502" s="452">
        <v>5.7720000000000002</v>
      </c>
      <c r="AO502" s="452">
        <f t="shared" si="7"/>
        <v>92.936210774395562</v>
      </c>
      <c r="AP502" s="453"/>
      <c r="AQ502" s="451">
        <v>0</v>
      </c>
      <c r="AR502" s="451">
        <v>0</v>
      </c>
      <c r="AS502" s="452" t="s">
        <v>69</v>
      </c>
      <c r="AT502" s="452">
        <f t="shared" si="8"/>
        <v>0</v>
      </c>
      <c r="AU502" s="453"/>
      <c r="AV502" s="451">
        <v>3.9831369300000001</v>
      </c>
      <c r="AW502" s="451">
        <v>0.68659181999999996</v>
      </c>
      <c r="AX502" s="452">
        <v>8.7949999999999999</v>
      </c>
      <c r="AY502" s="452">
        <v>16.576229999999999</v>
      </c>
      <c r="AZ502" s="453"/>
      <c r="BA502" s="451">
        <v>4.8987851600000001</v>
      </c>
      <c r="BB502" s="451">
        <v>0.79946078999999992</v>
      </c>
      <c r="BC502" s="452">
        <v>8.3260000000000005</v>
      </c>
      <c r="BD502" s="452">
        <v>20.386800000000001</v>
      </c>
      <c r="BE502" s="453"/>
      <c r="BF502" s="451">
        <v>0.61215448000000006</v>
      </c>
      <c r="BG502" s="451">
        <v>0.20868062000000001</v>
      </c>
      <c r="BH502" s="452">
        <v>17.393000000000001</v>
      </c>
      <c r="BI502" s="454">
        <v>2.5475400000000001</v>
      </c>
      <c r="BJ502" s="10"/>
    </row>
    <row r="503" spans="1:62" ht="12" customHeight="1" x14ac:dyDescent="0.45">
      <c r="A503" s="761"/>
      <c r="B503" s="831" t="s">
        <v>67</v>
      </c>
      <c r="C503" s="352" t="s">
        <v>59</v>
      </c>
      <c r="D503" s="446">
        <v>35.062177739999996</v>
      </c>
      <c r="E503" s="446">
        <v>3.1080599000000002</v>
      </c>
      <c r="F503" s="447">
        <v>4.5229999999999997</v>
      </c>
      <c r="G503" s="456"/>
      <c r="H503" s="446">
        <v>3.48062052</v>
      </c>
      <c r="I503" s="446">
        <v>0.79171187999999992</v>
      </c>
      <c r="J503" s="447">
        <v>11.605</v>
      </c>
      <c r="K503" s="447">
        <v>9.92699</v>
      </c>
      <c r="L503" s="448"/>
      <c r="M503" s="446">
        <v>13.74522795</v>
      </c>
      <c r="N503" s="446">
        <v>1.8998436200000002</v>
      </c>
      <c r="O503" s="447">
        <v>7.0519999999999996</v>
      </c>
      <c r="P503" s="447">
        <v>39.202440000000003</v>
      </c>
      <c r="Q503" s="448"/>
      <c r="R503" s="446">
        <v>26.712689650000002</v>
      </c>
      <c r="S503" s="446">
        <v>2.5999842400000004</v>
      </c>
      <c r="T503" s="447">
        <v>4.9660000000000002</v>
      </c>
      <c r="U503" s="447">
        <v>76.186620000000005</v>
      </c>
      <c r="V503" s="448"/>
      <c r="W503" s="446">
        <v>10.722309950000001</v>
      </c>
      <c r="X503" s="446">
        <v>1.40530675</v>
      </c>
      <c r="Y503" s="447">
        <v>6.6870000000000003</v>
      </c>
      <c r="Z503" s="447">
        <v>30.580839999999998</v>
      </c>
      <c r="AA503" s="448"/>
      <c r="AB503" s="446">
        <v>19.88984383</v>
      </c>
      <c r="AC503" s="446">
        <v>2.10693771</v>
      </c>
      <c r="AD503" s="447">
        <v>5.4050000000000002</v>
      </c>
      <c r="AE503" s="447">
        <v>56.727350000000001</v>
      </c>
      <c r="AF503" s="448"/>
      <c r="AG503" s="446">
        <v>3.6263174500000002</v>
      </c>
      <c r="AH503" s="446">
        <v>0.56968151</v>
      </c>
      <c r="AI503" s="447">
        <v>8.0150000000000006</v>
      </c>
      <c r="AJ503" s="447">
        <f t="shared" si="6"/>
        <v>18.232005645667254</v>
      </c>
      <c r="AK503" s="448"/>
      <c r="AL503" s="446">
        <v>16.362267289999998</v>
      </c>
      <c r="AM503" s="446">
        <v>1.86269661</v>
      </c>
      <c r="AN503" s="447">
        <v>5.8079999999999998</v>
      </c>
      <c r="AO503" s="447">
        <f t="shared" si="7"/>
        <v>82.264433194395764</v>
      </c>
      <c r="AP503" s="448"/>
      <c r="AQ503" s="446">
        <v>9.8740910000000001E-2</v>
      </c>
      <c r="AR503" s="446">
        <v>8.3473820000000004E-2</v>
      </c>
      <c r="AS503" s="447">
        <v>43.131999999999998</v>
      </c>
      <c r="AT503" s="447">
        <f t="shared" si="8"/>
        <v>0.4964388400630293</v>
      </c>
      <c r="AU503" s="448"/>
      <c r="AV503" s="446">
        <v>0.94242789999999999</v>
      </c>
      <c r="AW503" s="446">
        <v>0.30805160999999998</v>
      </c>
      <c r="AX503" s="447">
        <v>16.677</v>
      </c>
      <c r="AY503" s="447">
        <v>2.6878799999999998</v>
      </c>
      <c r="AZ503" s="448"/>
      <c r="BA503" s="446">
        <v>2.2063683799999998</v>
      </c>
      <c r="BB503" s="446">
        <v>0.57889219999999997</v>
      </c>
      <c r="BC503" s="447">
        <v>13.386000000000001</v>
      </c>
      <c r="BD503" s="447">
        <v>6.2927299999999997</v>
      </c>
      <c r="BE503" s="448"/>
      <c r="BF503" s="446">
        <v>1.1152453499999999</v>
      </c>
      <c r="BG503" s="446">
        <v>0.44576353000000002</v>
      </c>
      <c r="BH503" s="447">
        <v>20.393000000000001</v>
      </c>
      <c r="BI503" s="450">
        <v>3.1807599999999998</v>
      </c>
      <c r="BJ503" s="10"/>
    </row>
    <row r="504" spans="1:62" ht="12" customHeight="1" x14ac:dyDescent="0.45">
      <c r="A504" s="761"/>
      <c r="B504" s="831"/>
      <c r="C504" s="352" t="s">
        <v>133</v>
      </c>
      <c r="D504" s="446">
        <v>19.854412649999997</v>
      </c>
      <c r="E504" s="446">
        <v>1.65855614</v>
      </c>
      <c r="F504" s="447">
        <v>4.2619999999999996</v>
      </c>
      <c r="G504" s="456"/>
      <c r="H504" s="446">
        <v>1.5948866700000002</v>
      </c>
      <c r="I504" s="446">
        <v>0.44000891000000003</v>
      </c>
      <c r="J504" s="447">
        <v>14.076000000000001</v>
      </c>
      <c r="K504" s="447">
        <v>8.0329099999999993</v>
      </c>
      <c r="L504" s="448"/>
      <c r="M504" s="446">
        <v>6.9203454300000002</v>
      </c>
      <c r="N504" s="446">
        <v>0.98538824999999997</v>
      </c>
      <c r="O504" s="447">
        <v>7.2650000000000006</v>
      </c>
      <c r="P504" s="447">
        <v>34.855449999999998</v>
      </c>
      <c r="Q504" s="448"/>
      <c r="R504" s="446">
        <v>14.60493823</v>
      </c>
      <c r="S504" s="446">
        <v>1.42202691</v>
      </c>
      <c r="T504" s="447">
        <v>4.968</v>
      </c>
      <c r="U504" s="447">
        <v>73.560159999999996</v>
      </c>
      <c r="V504" s="448"/>
      <c r="W504" s="446">
        <v>6.4335187299999994</v>
      </c>
      <c r="X504" s="446">
        <v>0.84498910000000005</v>
      </c>
      <c r="Y504" s="447">
        <v>6.7009999999999996</v>
      </c>
      <c r="Z504" s="447">
        <v>32.403469999999999</v>
      </c>
      <c r="AA504" s="448"/>
      <c r="AB504" s="446">
        <v>10.934379940000001</v>
      </c>
      <c r="AC504" s="446">
        <v>1.1746968099999999</v>
      </c>
      <c r="AD504" s="447">
        <v>5.4809999999999999</v>
      </c>
      <c r="AE504" s="447">
        <v>55.072789999999998</v>
      </c>
      <c r="AF504" s="448"/>
      <c r="AG504" s="446">
        <v>2.7447088800000001</v>
      </c>
      <c r="AH504" s="446">
        <v>0.43538823999999998</v>
      </c>
      <c r="AI504" s="447">
        <v>8.093</v>
      </c>
      <c r="AJ504" s="447">
        <f t="shared" si="6"/>
        <v>25.101641748878173</v>
      </c>
      <c r="AK504" s="448"/>
      <c r="AL504" s="446">
        <v>8.2333294900000009</v>
      </c>
      <c r="AM504" s="446">
        <v>0.98586884999999991</v>
      </c>
      <c r="AN504" s="447">
        <v>6.109</v>
      </c>
      <c r="AO504" s="447">
        <f t="shared" si="7"/>
        <v>75.297634938410596</v>
      </c>
      <c r="AP504" s="448"/>
      <c r="AQ504" s="446">
        <v>4.3658419999999996E-2</v>
      </c>
      <c r="AR504" s="446">
        <v>4.3332309999999999E-2</v>
      </c>
      <c r="AS504" s="447">
        <v>50.639000000000003</v>
      </c>
      <c r="AT504" s="447">
        <f t="shared" si="8"/>
        <v>0.39927659583411179</v>
      </c>
      <c r="AU504" s="448"/>
      <c r="AV504" s="446">
        <v>0.46528543999999999</v>
      </c>
      <c r="AW504" s="446">
        <v>0.19525640000000002</v>
      </c>
      <c r="AX504" s="447">
        <v>21.410999999999998</v>
      </c>
      <c r="AY504" s="447">
        <v>2.3434900000000001</v>
      </c>
      <c r="AZ504" s="448"/>
      <c r="BA504" s="446">
        <v>1.033374</v>
      </c>
      <c r="BB504" s="446">
        <v>0.34443844000000001</v>
      </c>
      <c r="BC504" s="447">
        <v>17.006</v>
      </c>
      <c r="BD504" s="447">
        <v>5.2047600000000003</v>
      </c>
      <c r="BE504" s="448"/>
      <c r="BF504" s="446">
        <v>0.61067780999999999</v>
      </c>
      <c r="BG504" s="446">
        <v>0.27570711999999997</v>
      </c>
      <c r="BH504" s="447">
        <v>23.035</v>
      </c>
      <c r="BI504" s="450">
        <v>3.07578</v>
      </c>
      <c r="BJ504" s="10"/>
    </row>
    <row r="505" spans="1:62" ht="12" customHeight="1" x14ac:dyDescent="0.45">
      <c r="A505" s="762"/>
      <c r="B505" s="833"/>
      <c r="C505" s="354" t="s">
        <v>134</v>
      </c>
      <c r="D505" s="457">
        <v>15.207765090000001</v>
      </c>
      <c r="E505" s="457">
        <v>1.5315302200000001</v>
      </c>
      <c r="F505" s="458">
        <v>5.1379999999999999</v>
      </c>
      <c r="G505" s="459"/>
      <c r="H505" s="457">
        <v>1.88573385</v>
      </c>
      <c r="I505" s="457">
        <v>0.45200745999999997</v>
      </c>
      <c r="J505" s="458">
        <v>12.23</v>
      </c>
      <c r="K505" s="458">
        <v>12.39981</v>
      </c>
      <c r="L505" s="460"/>
      <c r="M505" s="457">
        <v>6.8248825200000001</v>
      </c>
      <c r="N505" s="457">
        <v>1.00743929</v>
      </c>
      <c r="O505" s="458">
        <v>7.5310000000000006</v>
      </c>
      <c r="P505" s="458">
        <v>44.87762</v>
      </c>
      <c r="Q505" s="460"/>
      <c r="R505" s="457">
        <v>12.107751420000001</v>
      </c>
      <c r="S505" s="457">
        <v>1.2891256100000001</v>
      </c>
      <c r="T505" s="458">
        <v>5.4320000000000004</v>
      </c>
      <c r="U505" s="458">
        <v>79.615589999999997</v>
      </c>
      <c r="V505" s="460"/>
      <c r="W505" s="457">
        <v>4.2887912200000002</v>
      </c>
      <c r="X505" s="457">
        <v>0.71155143999999992</v>
      </c>
      <c r="Y505" s="458">
        <v>8.4649999999999999</v>
      </c>
      <c r="Z505" s="458">
        <v>28.201319999999999</v>
      </c>
      <c r="AA505" s="460"/>
      <c r="AB505" s="457">
        <v>8.9554638900000008</v>
      </c>
      <c r="AC505" s="457">
        <v>1.04063851</v>
      </c>
      <c r="AD505" s="458">
        <v>5.9290000000000003</v>
      </c>
      <c r="AE505" s="458">
        <v>58.887439999999998</v>
      </c>
      <c r="AF505" s="460"/>
      <c r="AG505" s="457">
        <v>0.88160857000000004</v>
      </c>
      <c r="AH505" s="457">
        <v>0.24190420000000001</v>
      </c>
      <c r="AI505" s="458">
        <v>13.999000000000001</v>
      </c>
      <c r="AJ505" s="458">
        <f t="shared" si="6"/>
        <v>9.8443651923429289</v>
      </c>
      <c r="AK505" s="460"/>
      <c r="AL505" s="457">
        <v>8.1289377999999992</v>
      </c>
      <c r="AM505" s="457">
        <v>0.98846999000000002</v>
      </c>
      <c r="AN505" s="458">
        <v>6.2039999999999997</v>
      </c>
      <c r="AO505" s="458">
        <f t="shared" si="7"/>
        <v>90.770706016436165</v>
      </c>
      <c r="AP505" s="460"/>
      <c r="AQ505" s="457">
        <v>5.5082479999999996E-2</v>
      </c>
      <c r="AR505" s="457">
        <v>6.0076819999999996E-2</v>
      </c>
      <c r="AS505" s="458">
        <v>55.645999999999994</v>
      </c>
      <c r="AT505" s="458">
        <f t="shared" si="8"/>
        <v>0.61507120877911325</v>
      </c>
      <c r="AU505" s="460"/>
      <c r="AV505" s="457">
        <v>0.47714246000000005</v>
      </c>
      <c r="AW505" s="457">
        <v>0.16600925</v>
      </c>
      <c r="AX505" s="458">
        <v>17.751000000000001</v>
      </c>
      <c r="AY505" s="458">
        <v>3.1374900000000001</v>
      </c>
      <c r="AZ505" s="460"/>
      <c r="BA505" s="457">
        <v>1.1729943900000002</v>
      </c>
      <c r="BB505" s="457">
        <v>0.36234133000000002</v>
      </c>
      <c r="BC505" s="458">
        <v>15.76</v>
      </c>
      <c r="BD505" s="458">
        <v>7.7131299999999996</v>
      </c>
      <c r="BE505" s="460"/>
      <c r="BF505" s="457">
        <v>0.50456754000000004</v>
      </c>
      <c r="BG505" s="457">
        <v>0.20791664000000001</v>
      </c>
      <c r="BH505" s="458">
        <v>21.024000000000001</v>
      </c>
      <c r="BI505" s="461">
        <v>3.3178299999999998</v>
      </c>
      <c r="BJ505" s="10"/>
    </row>
    <row r="506" spans="1:62" ht="12" customHeight="1" x14ac:dyDescent="0.45">
      <c r="A506" s="757" t="s">
        <v>86</v>
      </c>
      <c r="B506" s="830" t="s">
        <v>255</v>
      </c>
      <c r="C506" s="352" t="s">
        <v>59</v>
      </c>
      <c r="D506" s="446">
        <v>1048.0294682700001</v>
      </c>
      <c r="E506" s="446">
        <v>37.389553919999997</v>
      </c>
      <c r="F506" s="447">
        <v>1.82</v>
      </c>
      <c r="G506" s="456"/>
      <c r="H506" s="446">
        <v>285.21162791</v>
      </c>
      <c r="I506" s="446">
        <v>26.092664169999999</v>
      </c>
      <c r="J506" s="447">
        <v>4.6680000000000001</v>
      </c>
      <c r="K506" s="447">
        <v>27.214079999999999</v>
      </c>
      <c r="L506" s="448"/>
      <c r="M506" s="446">
        <v>767.50163269999996</v>
      </c>
      <c r="N506" s="446">
        <v>30.793803629999999</v>
      </c>
      <c r="O506" s="447">
        <v>2.0469999999999997</v>
      </c>
      <c r="P506" s="447">
        <v>73.232830000000007</v>
      </c>
      <c r="Q506" s="448"/>
      <c r="R506" s="446">
        <v>947.68148267000004</v>
      </c>
      <c r="S506" s="446">
        <v>32.908071580000005</v>
      </c>
      <c r="T506" s="447">
        <v>1.772</v>
      </c>
      <c r="U506" s="447">
        <v>90.425079999999994</v>
      </c>
      <c r="V506" s="448"/>
      <c r="W506" s="446">
        <v>561.97318746999997</v>
      </c>
      <c r="X506" s="446">
        <v>22.824297250000001</v>
      </c>
      <c r="Y506" s="447">
        <v>2.0720000000000001</v>
      </c>
      <c r="Z506" s="447">
        <v>53.62189</v>
      </c>
      <c r="AA506" s="448"/>
      <c r="AB506" s="446">
        <v>771.89385834999996</v>
      </c>
      <c r="AC506" s="446">
        <v>28.124736430000002</v>
      </c>
      <c r="AD506" s="447">
        <v>1.859</v>
      </c>
      <c r="AE506" s="447">
        <v>73.651920000000004</v>
      </c>
      <c r="AF506" s="448"/>
      <c r="AG506" s="446">
        <v>100.11491817000001</v>
      </c>
      <c r="AH506" s="446">
        <v>8.6604722399999989</v>
      </c>
      <c r="AI506" s="447">
        <v>4.4139999999999997</v>
      </c>
      <c r="AJ506" s="447">
        <f t="shared" si="6"/>
        <v>12.97003688875121</v>
      </c>
      <c r="AK506" s="448"/>
      <c r="AL506" s="446">
        <v>671.77894018000006</v>
      </c>
      <c r="AM506" s="446">
        <v>27.691641090000001</v>
      </c>
      <c r="AN506" s="447">
        <v>2.1030000000000002</v>
      </c>
      <c r="AO506" s="447">
        <f t="shared" si="7"/>
        <v>87.029963111248804</v>
      </c>
      <c r="AP506" s="448"/>
      <c r="AQ506" s="446">
        <v>0</v>
      </c>
      <c r="AR506" s="446">
        <v>0</v>
      </c>
      <c r="AS506" s="447" t="s">
        <v>69</v>
      </c>
      <c r="AT506" s="447">
        <f t="shared" si="8"/>
        <v>0</v>
      </c>
      <c r="AU506" s="448"/>
      <c r="AV506" s="446">
        <v>165.27743042</v>
      </c>
      <c r="AW506" s="446">
        <v>17.544013639999999</v>
      </c>
      <c r="AX506" s="447">
        <v>5.4160000000000004</v>
      </c>
      <c r="AY506" s="447">
        <v>15.770300000000001</v>
      </c>
      <c r="AZ506" s="448"/>
      <c r="BA506" s="446">
        <v>172.57792000000001</v>
      </c>
      <c r="BB506" s="446">
        <v>20.242296230000001</v>
      </c>
      <c r="BC506" s="447">
        <v>5.984</v>
      </c>
      <c r="BD506" s="447">
        <v>16.466899999999999</v>
      </c>
      <c r="BE506" s="448"/>
      <c r="BF506" s="446">
        <v>45.265365169999995</v>
      </c>
      <c r="BG506" s="446">
        <v>7.3772409100000003</v>
      </c>
      <c r="BH506" s="447">
        <v>8.3149999999999995</v>
      </c>
      <c r="BI506" s="450">
        <v>4.3190900000000001</v>
      </c>
      <c r="BJ506" s="10"/>
    </row>
    <row r="507" spans="1:62" ht="12" customHeight="1" x14ac:dyDescent="0.45">
      <c r="A507" s="758"/>
      <c r="B507" s="831"/>
      <c r="C507" s="352" t="s">
        <v>133</v>
      </c>
      <c r="D507" s="446">
        <v>521.23160102999998</v>
      </c>
      <c r="E507" s="446">
        <v>19.42990679</v>
      </c>
      <c r="F507" s="447">
        <v>1.9019999999999999</v>
      </c>
      <c r="G507" s="456"/>
      <c r="H507" s="446">
        <v>140.78141674</v>
      </c>
      <c r="I507" s="446">
        <v>14.062268319999999</v>
      </c>
      <c r="J507" s="447">
        <v>5.0960000000000001</v>
      </c>
      <c r="K507" s="447">
        <v>27.00938</v>
      </c>
      <c r="L507" s="448"/>
      <c r="M507" s="446">
        <v>373.76692667999998</v>
      </c>
      <c r="N507" s="446">
        <v>15.9933298</v>
      </c>
      <c r="O507" s="447">
        <v>2.1829999999999998</v>
      </c>
      <c r="P507" s="447">
        <v>71.708420000000004</v>
      </c>
      <c r="Q507" s="448"/>
      <c r="R507" s="446">
        <v>466.46266947999999</v>
      </c>
      <c r="S507" s="446">
        <v>16.603762470000003</v>
      </c>
      <c r="T507" s="447">
        <v>1.8159999999999998</v>
      </c>
      <c r="U507" s="447">
        <v>89.492400000000004</v>
      </c>
      <c r="V507" s="448"/>
      <c r="W507" s="446">
        <v>275.19139190999999</v>
      </c>
      <c r="X507" s="446">
        <v>12.973941890000001</v>
      </c>
      <c r="Y507" s="447">
        <v>2.4049999999999998</v>
      </c>
      <c r="Z507" s="447">
        <v>52.796379999999999</v>
      </c>
      <c r="AA507" s="448"/>
      <c r="AB507" s="446">
        <v>380.00408411000001</v>
      </c>
      <c r="AC507" s="446">
        <v>15.00402306</v>
      </c>
      <c r="AD507" s="447">
        <v>2.0140000000000002</v>
      </c>
      <c r="AE507" s="447">
        <v>72.90504</v>
      </c>
      <c r="AF507" s="448"/>
      <c r="AG507" s="446">
        <v>54.177771409999998</v>
      </c>
      <c r="AH507" s="446">
        <v>5.4082916999999995</v>
      </c>
      <c r="AI507" s="447">
        <v>5.093</v>
      </c>
      <c r="AJ507" s="447">
        <f t="shared" si="6"/>
        <v>14.257155034764606</v>
      </c>
      <c r="AK507" s="448"/>
      <c r="AL507" s="446">
        <v>325.82631270000002</v>
      </c>
      <c r="AM507" s="446">
        <v>14.88111327</v>
      </c>
      <c r="AN507" s="447">
        <v>2.33</v>
      </c>
      <c r="AO507" s="447">
        <f t="shared" si="7"/>
        <v>85.742844965235392</v>
      </c>
      <c r="AP507" s="448"/>
      <c r="AQ507" s="446">
        <v>0</v>
      </c>
      <c r="AR507" s="446">
        <v>0</v>
      </c>
      <c r="AS507" s="447" t="s">
        <v>69</v>
      </c>
      <c r="AT507" s="447">
        <f t="shared" si="8"/>
        <v>0</v>
      </c>
      <c r="AU507" s="448"/>
      <c r="AV507" s="446">
        <v>82.621445949999995</v>
      </c>
      <c r="AW507" s="446">
        <v>10.19125092</v>
      </c>
      <c r="AX507" s="447">
        <v>6.2930000000000001</v>
      </c>
      <c r="AY507" s="447">
        <v>15.8512</v>
      </c>
      <c r="AZ507" s="448"/>
      <c r="BA507" s="446">
        <v>85.126584589999993</v>
      </c>
      <c r="BB507" s="446">
        <v>11.215789669999999</v>
      </c>
      <c r="BC507" s="447">
        <v>6.7220000000000004</v>
      </c>
      <c r="BD507" s="447">
        <v>16.33182</v>
      </c>
      <c r="BE507" s="448"/>
      <c r="BF507" s="446">
        <v>22.638199229999998</v>
      </c>
      <c r="BG507" s="446">
        <v>4.5205531700000003</v>
      </c>
      <c r="BH507" s="447">
        <v>10.188000000000001</v>
      </c>
      <c r="BI507" s="450">
        <v>4.34321</v>
      </c>
      <c r="BJ507" s="10"/>
    </row>
    <row r="508" spans="1:62" ht="12" customHeight="1" x14ac:dyDescent="0.45">
      <c r="A508" s="758"/>
      <c r="B508" s="831"/>
      <c r="C508" s="352" t="s">
        <v>134</v>
      </c>
      <c r="D508" s="446">
        <v>526.79786724000007</v>
      </c>
      <c r="E508" s="446">
        <v>19.927741569999998</v>
      </c>
      <c r="F508" s="447">
        <v>1.9300000000000002</v>
      </c>
      <c r="G508" s="456"/>
      <c r="H508" s="446">
        <v>144.43021118000001</v>
      </c>
      <c r="I508" s="446">
        <v>14.743093590000001</v>
      </c>
      <c r="J508" s="447">
        <v>5.2080000000000002</v>
      </c>
      <c r="K508" s="447">
        <v>27.416630000000001</v>
      </c>
      <c r="L508" s="448"/>
      <c r="M508" s="446">
        <v>393.73470601999998</v>
      </c>
      <c r="N508" s="446">
        <v>17.419415189999999</v>
      </c>
      <c r="O508" s="447">
        <v>2.2570000000000001</v>
      </c>
      <c r="P508" s="447">
        <v>74.741140000000001</v>
      </c>
      <c r="Q508" s="448"/>
      <c r="R508" s="446">
        <v>481.21881317999998</v>
      </c>
      <c r="S508" s="446">
        <v>18.503844730000001</v>
      </c>
      <c r="T508" s="447">
        <v>1.9619999999999997</v>
      </c>
      <c r="U508" s="447">
        <v>91.347899999999996</v>
      </c>
      <c r="V508" s="448"/>
      <c r="W508" s="446">
        <v>286.78179555999998</v>
      </c>
      <c r="X508" s="446">
        <v>13.09122941</v>
      </c>
      <c r="Y508" s="447">
        <v>2.3290000000000002</v>
      </c>
      <c r="Z508" s="447">
        <v>54.438679999999998</v>
      </c>
      <c r="AA508" s="448"/>
      <c r="AB508" s="446">
        <v>391.88977424000001</v>
      </c>
      <c r="AC508" s="446">
        <v>15.326791249999999</v>
      </c>
      <c r="AD508" s="447">
        <v>1.9949999999999999</v>
      </c>
      <c r="AE508" s="447">
        <v>74.390919999999994</v>
      </c>
      <c r="AF508" s="448"/>
      <c r="AG508" s="446">
        <v>45.937146760000005</v>
      </c>
      <c r="AH508" s="446">
        <v>5.2468423899999994</v>
      </c>
      <c r="AI508" s="447">
        <v>5.827</v>
      </c>
      <c r="AJ508" s="447">
        <f t="shared" si="6"/>
        <v>11.721955963022221</v>
      </c>
      <c r="AK508" s="448"/>
      <c r="AL508" s="446">
        <v>345.95262748000005</v>
      </c>
      <c r="AM508" s="446">
        <v>15.479611240000001</v>
      </c>
      <c r="AN508" s="447">
        <v>2.2829999999999999</v>
      </c>
      <c r="AO508" s="447">
        <f t="shared" si="7"/>
        <v>88.278044036977789</v>
      </c>
      <c r="AP508" s="448"/>
      <c r="AQ508" s="446">
        <v>0</v>
      </c>
      <c r="AR508" s="446">
        <v>0</v>
      </c>
      <c r="AS508" s="447" t="s">
        <v>69</v>
      </c>
      <c r="AT508" s="447">
        <f t="shared" si="8"/>
        <v>0</v>
      </c>
      <c r="AU508" s="448"/>
      <c r="AV508" s="446">
        <v>82.655984469999993</v>
      </c>
      <c r="AW508" s="446">
        <v>9.8392162800000005</v>
      </c>
      <c r="AX508" s="447">
        <v>6.0729999999999995</v>
      </c>
      <c r="AY508" s="447">
        <v>15.69027</v>
      </c>
      <c r="AZ508" s="448"/>
      <c r="BA508" s="446">
        <v>87.451335409999999</v>
      </c>
      <c r="BB508" s="446">
        <v>11.57719108</v>
      </c>
      <c r="BC508" s="447">
        <v>6.7540000000000004</v>
      </c>
      <c r="BD508" s="447">
        <v>16.600549999999998</v>
      </c>
      <c r="BE508" s="448"/>
      <c r="BF508" s="446">
        <v>22.627165939999998</v>
      </c>
      <c r="BG508" s="446">
        <v>4.4477725899999996</v>
      </c>
      <c r="BH508" s="447">
        <v>10.029</v>
      </c>
      <c r="BI508" s="450">
        <v>4.2952300000000001</v>
      </c>
      <c r="BJ508" s="10"/>
    </row>
    <row r="509" spans="1:62" ht="12" customHeight="1" x14ac:dyDescent="0.45">
      <c r="A509" s="758"/>
      <c r="B509" s="832" t="s">
        <v>66</v>
      </c>
      <c r="C509" s="353" t="s">
        <v>59</v>
      </c>
      <c r="D509" s="451">
        <v>636.4893757100001</v>
      </c>
      <c r="E509" s="451">
        <v>59.193145569999999</v>
      </c>
      <c r="F509" s="452">
        <v>4.7450000000000001</v>
      </c>
      <c r="G509" s="455"/>
      <c r="H509" s="451">
        <v>215.69037132</v>
      </c>
      <c r="I509" s="451">
        <v>28.309214149999999</v>
      </c>
      <c r="J509" s="452">
        <v>6.6960000000000006</v>
      </c>
      <c r="K509" s="452">
        <v>33.887509999999999</v>
      </c>
      <c r="L509" s="453"/>
      <c r="M509" s="451">
        <v>482.74023474000001</v>
      </c>
      <c r="N509" s="451">
        <v>46.420567380000001</v>
      </c>
      <c r="O509" s="452">
        <v>4.9059999999999997</v>
      </c>
      <c r="P509" s="452">
        <v>75.844189999999998</v>
      </c>
      <c r="Q509" s="453"/>
      <c r="R509" s="451">
        <v>574.11410274999992</v>
      </c>
      <c r="S509" s="451">
        <v>52.636083859999999</v>
      </c>
      <c r="T509" s="452">
        <v>4.6779999999999999</v>
      </c>
      <c r="U509" s="452">
        <v>90.200109999999995</v>
      </c>
      <c r="V509" s="453"/>
      <c r="W509" s="451">
        <v>283.13633805000001</v>
      </c>
      <c r="X509" s="451">
        <v>31.32573335</v>
      </c>
      <c r="Y509" s="452">
        <v>5.6449999999999996</v>
      </c>
      <c r="Z509" s="452">
        <v>44.484059999999999</v>
      </c>
      <c r="AA509" s="453"/>
      <c r="AB509" s="451">
        <v>483.87886901000002</v>
      </c>
      <c r="AC509" s="451">
        <v>44.11837697</v>
      </c>
      <c r="AD509" s="452">
        <v>4.6520000000000001</v>
      </c>
      <c r="AE509" s="452">
        <v>76.023089999999996</v>
      </c>
      <c r="AF509" s="453"/>
      <c r="AG509" s="451">
        <v>46.947037160000001</v>
      </c>
      <c r="AH509" s="451">
        <v>8.0628681699999998</v>
      </c>
      <c r="AI509" s="452">
        <v>8.7620000000000005</v>
      </c>
      <c r="AJ509" s="452">
        <f t="shared" si="6"/>
        <v>9.702229249244148</v>
      </c>
      <c r="AK509" s="453"/>
      <c r="AL509" s="451">
        <v>436.93183185000004</v>
      </c>
      <c r="AM509" s="451">
        <v>40.954305670000004</v>
      </c>
      <c r="AN509" s="452">
        <v>4.782</v>
      </c>
      <c r="AO509" s="452">
        <f t="shared" si="7"/>
        <v>90.297770750755859</v>
      </c>
      <c r="AP509" s="453"/>
      <c r="AQ509" s="451">
        <v>0</v>
      </c>
      <c r="AR509" s="451">
        <v>0</v>
      </c>
      <c r="AS509" s="452" t="s">
        <v>69</v>
      </c>
      <c r="AT509" s="452">
        <f t="shared" si="8"/>
        <v>0</v>
      </c>
      <c r="AU509" s="453"/>
      <c r="AV509" s="451">
        <v>126.97645624</v>
      </c>
      <c r="AW509" s="451">
        <v>18.916264980000001</v>
      </c>
      <c r="AX509" s="452">
        <v>7.6009999999999991</v>
      </c>
      <c r="AY509" s="452">
        <v>19.9495</v>
      </c>
      <c r="AZ509" s="453"/>
      <c r="BA509" s="451">
        <v>131.83944406999998</v>
      </c>
      <c r="BB509" s="451">
        <v>20.999951020000001</v>
      </c>
      <c r="BC509" s="452">
        <v>8.1269999999999989</v>
      </c>
      <c r="BD509" s="452">
        <v>20.713529999999999</v>
      </c>
      <c r="BE509" s="453"/>
      <c r="BF509" s="451">
        <v>29.23399122</v>
      </c>
      <c r="BG509" s="451">
        <v>7.6791593899999997</v>
      </c>
      <c r="BH509" s="452">
        <v>13.401999999999999</v>
      </c>
      <c r="BI509" s="454">
        <v>4.5930099999999996</v>
      </c>
      <c r="BJ509" s="10"/>
    </row>
    <row r="510" spans="1:62" ht="12" customHeight="1" x14ac:dyDescent="0.45">
      <c r="A510" s="758"/>
      <c r="B510" s="832"/>
      <c r="C510" s="353" t="s">
        <v>133</v>
      </c>
      <c r="D510" s="451">
        <v>305.66585434999996</v>
      </c>
      <c r="E510" s="451">
        <v>30.343159310000001</v>
      </c>
      <c r="F510" s="452">
        <v>5.0650000000000004</v>
      </c>
      <c r="G510" s="455"/>
      <c r="H510" s="451">
        <v>106.47814853000001</v>
      </c>
      <c r="I510" s="451">
        <v>15.05235399</v>
      </c>
      <c r="J510" s="452">
        <v>7.2130000000000001</v>
      </c>
      <c r="K510" s="452">
        <v>34.834820000000001</v>
      </c>
      <c r="L510" s="453"/>
      <c r="M510" s="451">
        <v>229.65792023</v>
      </c>
      <c r="N510" s="451">
        <v>23.626922999999998</v>
      </c>
      <c r="O510" s="452">
        <v>5.2490000000000006</v>
      </c>
      <c r="P510" s="452">
        <v>75.133650000000003</v>
      </c>
      <c r="Q510" s="453"/>
      <c r="R510" s="451">
        <v>272.06023001</v>
      </c>
      <c r="S510" s="451">
        <v>26.605550299999997</v>
      </c>
      <c r="T510" s="452">
        <v>4.9889999999999999</v>
      </c>
      <c r="U510" s="452">
        <v>89.005759999999995</v>
      </c>
      <c r="V510" s="453"/>
      <c r="W510" s="451">
        <v>131.22274737999999</v>
      </c>
      <c r="X510" s="451">
        <v>16.200378829999998</v>
      </c>
      <c r="Y510" s="452">
        <v>6.2990000000000004</v>
      </c>
      <c r="Z510" s="452">
        <v>42.930129999999998</v>
      </c>
      <c r="AA510" s="453"/>
      <c r="AB510" s="451">
        <v>228.57709810999998</v>
      </c>
      <c r="AC510" s="451">
        <v>22.796520040000001</v>
      </c>
      <c r="AD510" s="452">
        <v>5.0880000000000001</v>
      </c>
      <c r="AE510" s="452">
        <v>74.780060000000006</v>
      </c>
      <c r="AF510" s="453"/>
      <c r="AG510" s="451">
        <v>23.028664130000003</v>
      </c>
      <c r="AH510" s="451">
        <v>4.4288296699999998</v>
      </c>
      <c r="AI510" s="452">
        <v>9.8119999999999994</v>
      </c>
      <c r="AJ510" s="452">
        <f t="shared" si="6"/>
        <v>10.07479065943769</v>
      </c>
      <c r="AK510" s="453"/>
      <c r="AL510" s="451">
        <v>205.54843398</v>
      </c>
      <c r="AM510" s="451">
        <v>21.122097759999999</v>
      </c>
      <c r="AN510" s="452">
        <v>5.2429999999999994</v>
      </c>
      <c r="AO510" s="452">
        <f t="shared" si="7"/>
        <v>89.925209340562319</v>
      </c>
      <c r="AP510" s="453"/>
      <c r="AQ510" s="451">
        <v>0</v>
      </c>
      <c r="AR510" s="451">
        <v>0</v>
      </c>
      <c r="AS510" s="452" t="s">
        <v>69</v>
      </c>
      <c r="AT510" s="452">
        <f t="shared" si="8"/>
        <v>0</v>
      </c>
      <c r="AU510" s="453"/>
      <c r="AV510" s="451">
        <v>63.103371330000002</v>
      </c>
      <c r="AW510" s="451">
        <v>10.723900480000001</v>
      </c>
      <c r="AX510" s="452">
        <v>8.67</v>
      </c>
      <c r="AY510" s="452">
        <v>20.644559999999998</v>
      </c>
      <c r="AZ510" s="453"/>
      <c r="BA510" s="451">
        <v>65.15297108</v>
      </c>
      <c r="BB510" s="451">
        <v>11.28687558</v>
      </c>
      <c r="BC510" s="452">
        <v>8.8390000000000004</v>
      </c>
      <c r="BD510" s="452">
        <v>21.315100000000001</v>
      </c>
      <c r="BE510" s="453"/>
      <c r="BF510" s="451">
        <v>14.212992659999999</v>
      </c>
      <c r="BG510" s="451">
        <v>4.3782317199999996</v>
      </c>
      <c r="BH510" s="452">
        <v>15.717000000000001</v>
      </c>
      <c r="BI510" s="454">
        <v>4.6498499999999998</v>
      </c>
      <c r="BJ510" s="10"/>
    </row>
    <row r="511" spans="1:62" ht="12" customHeight="1" x14ac:dyDescent="0.45">
      <c r="A511" s="758"/>
      <c r="B511" s="832"/>
      <c r="C511" s="353" t="s">
        <v>134</v>
      </c>
      <c r="D511" s="451">
        <v>330.82352136000003</v>
      </c>
      <c r="E511" s="451">
        <v>30.46497269</v>
      </c>
      <c r="F511" s="452">
        <v>4.6980000000000004</v>
      </c>
      <c r="G511" s="455"/>
      <c r="H511" s="451">
        <v>109.21222277999999</v>
      </c>
      <c r="I511" s="451">
        <v>15.471755030000001</v>
      </c>
      <c r="J511" s="452">
        <v>7.2279999999999998</v>
      </c>
      <c r="K511" s="452">
        <v>33.012230000000002</v>
      </c>
      <c r="L511" s="453"/>
      <c r="M511" s="451">
        <v>253.08231451</v>
      </c>
      <c r="N511" s="451">
        <v>24.624620009999997</v>
      </c>
      <c r="O511" s="452">
        <v>4.9639999999999995</v>
      </c>
      <c r="P511" s="452">
        <v>76.500699999999995</v>
      </c>
      <c r="Q511" s="453"/>
      <c r="R511" s="451">
        <v>302.05387274000003</v>
      </c>
      <c r="S511" s="451">
        <v>27.589607879999999</v>
      </c>
      <c r="T511" s="452">
        <v>4.66</v>
      </c>
      <c r="U511" s="452">
        <v>91.303629999999998</v>
      </c>
      <c r="V511" s="453"/>
      <c r="W511" s="451">
        <v>151.91359065999998</v>
      </c>
      <c r="X511" s="451">
        <v>17.011765530000002</v>
      </c>
      <c r="Y511" s="452">
        <v>5.7130000000000001</v>
      </c>
      <c r="Z511" s="452">
        <v>45.919829999999997</v>
      </c>
      <c r="AA511" s="453"/>
      <c r="AB511" s="451">
        <v>255.30177090000001</v>
      </c>
      <c r="AC511" s="451">
        <v>22.886590999999999</v>
      </c>
      <c r="AD511" s="452">
        <v>4.5739999999999998</v>
      </c>
      <c r="AE511" s="452">
        <v>77.171589999999995</v>
      </c>
      <c r="AF511" s="453"/>
      <c r="AG511" s="451">
        <v>23.918373029999998</v>
      </c>
      <c r="AH511" s="451">
        <v>4.9933693000000003</v>
      </c>
      <c r="AI511" s="452">
        <v>10.651</v>
      </c>
      <c r="AJ511" s="452">
        <f t="shared" si="6"/>
        <v>9.3686671054736497</v>
      </c>
      <c r="AK511" s="453"/>
      <c r="AL511" s="451">
        <v>231.38339786999998</v>
      </c>
      <c r="AM511" s="451">
        <v>21.625505550000003</v>
      </c>
      <c r="AN511" s="452">
        <v>4.7679999999999998</v>
      </c>
      <c r="AO511" s="452">
        <f t="shared" si="7"/>
        <v>90.631332894526338</v>
      </c>
      <c r="AP511" s="453"/>
      <c r="AQ511" s="451">
        <v>0</v>
      </c>
      <c r="AR511" s="451">
        <v>0</v>
      </c>
      <c r="AS511" s="452" t="s">
        <v>69</v>
      </c>
      <c r="AT511" s="452">
        <f t="shared" si="8"/>
        <v>0</v>
      </c>
      <c r="AU511" s="453"/>
      <c r="AV511" s="451">
        <v>63.873084909999996</v>
      </c>
      <c r="AW511" s="451">
        <v>10.108209650000001</v>
      </c>
      <c r="AX511" s="452">
        <v>8.0739999999999998</v>
      </c>
      <c r="AY511" s="452">
        <v>19.307300000000001</v>
      </c>
      <c r="AZ511" s="453"/>
      <c r="BA511" s="451">
        <v>66.686472999999992</v>
      </c>
      <c r="BB511" s="451">
        <v>11.823532859999998</v>
      </c>
      <c r="BC511" s="452">
        <v>9.0459999999999994</v>
      </c>
      <c r="BD511" s="452">
        <v>20.157720000000001</v>
      </c>
      <c r="BE511" s="453"/>
      <c r="BF511" s="451">
        <v>15.020998560000001</v>
      </c>
      <c r="BG511" s="451">
        <v>4.5425923800000003</v>
      </c>
      <c r="BH511" s="452">
        <v>15.429</v>
      </c>
      <c r="BI511" s="454">
        <v>4.5404900000000001</v>
      </c>
      <c r="BJ511" s="10"/>
    </row>
    <row r="512" spans="1:62" ht="12" customHeight="1" x14ac:dyDescent="0.45">
      <c r="A512" s="758"/>
      <c r="B512" s="831" t="s">
        <v>67</v>
      </c>
      <c r="C512" s="352" t="s">
        <v>59</v>
      </c>
      <c r="D512" s="446">
        <v>411.54009256000001</v>
      </c>
      <c r="E512" s="446">
        <v>44.164638160000003</v>
      </c>
      <c r="F512" s="447">
        <v>5.4749999999999996</v>
      </c>
      <c r="G512" s="456"/>
      <c r="H512" s="446">
        <v>69.521256599999987</v>
      </c>
      <c r="I512" s="446">
        <v>11.096986919999999</v>
      </c>
      <c r="J512" s="447">
        <v>8.1440000000000001</v>
      </c>
      <c r="K512" s="447">
        <v>16.892949999999999</v>
      </c>
      <c r="L512" s="448"/>
      <c r="M512" s="446">
        <v>284.76139795</v>
      </c>
      <c r="N512" s="446">
        <v>32.443376720000003</v>
      </c>
      <c r="O512" s="447">
        <v>5.8129999999999997</v>
      </c>
      <c r="P512" s="447">
        <v>69.19408</v>
      </c>
      <c r="Q512" s="448"/>
      <c r="R512" s="446">
        <v>373.56737991</v>
      </c>
      <c r="S512" s="446">
        <v>40.06445454</v>
      </c>
      <c r="T512" s="447">
        <v>5.4719999999999995</v>
      </c>
      <c r="U512" s="447">
        <v>90.773020000000002</v>
      </c>
      <c r="V512" s="448"/>
      <c r="W512" s="446">
        <v>278.83684941999996</v>
      </c>
      <c r="X512" s="446">
        <v>31.233068849999999</v>
      </c>
      <c r="Y512" s="447">
        <v>5.7149999999999999</v>
      </c>
      <c r="Z512" s="447">
        <v>67.754480000000001</v>
      </c>
      <c r="AA512" s="448"/>
      <c r="AB512" s="446">
        <v>288.01498933999994</v>
      </c>
      <c r="AC512" s="446">
        <v>31.637449929999999</v>
      </c>
      <c r="AD512" s="447">
        <v>5.6040000000000001</v>
      </c>
      <c r="AE512" s="447">
        <v>69.984669999999994</v>
      </c>
      <c r="AF512" s="448"/>
      <c r="AG512" s="446">
        <v>53.167881009999995</v>
      </c>
      <c r="AH512" s="446">
        <v>7.9954074500000001</v>
      </c>
      <c r="AI512" s="447">
        <v>7.6719999999999997</v>
      </c>
      <c r="AJ512" s="447">
        <f t="shared" si="6"/>
        <v>18.460109014408147</v>
      </c>
      <c r="AK512" s="448"/>
      <c r="AL512" s="446">
        <v>234.84710831999999</v>
      </c>
      <c r="AM512" s="446">
        <v>26.885237850000003</v>
      </c>
      <c r="AN512" s="447">
        <v>5.8409999999999993</v>
      </c>
      <c r="AO512" s="447">
        <f t="shared" si="7"/>
        <v>81.539890982119829</v>
      </c>
      <c r="AP512" s="448"/>
      <c r="AQ512" s="446">
        <v>0</v>
      </c>
      <c r="AR512" s="446">
        <v>0</v>
      </c>
      <c r="AS512" s="447" t="s">
        <v>69</v>
      </c>
      <c r="AT512" s="447">
        <f t="shared" si="8"/>
        <v>0</v>
      </c>
      <c r="AU512" s="448"/>
      <c r="AV512" s="446">
        <v>38.300974179999997</v>
      </c>
      <c r="AW512" s="446">
        <v>7.5516839300000003</v>
      </c>
      <c r="AX512" s="447">
        <v>10.059999999999999</v>
      </c>
      <c r="AY512" s="447">
        <v>9.3067399999999996</v>
      </c>
      <c r="AZ512" s="448"/>
      <c r="BA512" s="446">
        <v>40.73847593</v>
      </c>
      <c r="BB512" s="446">
        <v>7.6855710499999992</v>
      </c>
      <c r="BC512" s="447">
        <v>9.625</v>
      </c>
      <c r="BD512" s="447">
        <v>9.8990299999999998</v>
      </c>
      <c r="BE512" s="448"/>
      <c r="BF512" s="446">
        <v>16.031373949999999</v>
      </c>
      <c r="BG512" s="446">
        <v>4.6116275500000006</v>
      </c>
      <c r="BH512" s="447">
        <v>14.677000000000001</v>
      </c>
      <c r="BI512" s="450">
        <v>3.8954599999999999</v>
      </c>
      <c r="BJ512" s="10"/>
    </row>
    <row r="513" spans="1:62" ht="12" customHeight="1" x14ac:dyDescent="0.45">
      <c r="A513" s="758"/>
      <c r="B513" s="831"/>
      <c r="C513" s="352" t="s">
        <v>133</v>
      </c>
      <c r="D513" s="446">
        <v>215.56574668000002</v>
      </c>
      <c r="E513" s="446">
        <v>22.69274399</v>
      </c>
      <c r="F513" s="447">
        <v>5.3710000000000004</v>
      </c>
      <c r="G513" s="456"/>
      <c r="H513" s="446">
        <v>34.303268199999998</v>
      </c>
      <c r="I513" s="446">
        <v>6.3202045099999999</v>
      </c>
      <c r="J513" s="447">
        <v>9.4</v>
      </c>
      <c r="K513" s="447">
        <v>15.913130000000001</v>
      </c>
      <c r="L513" s="448"/>
      <c r="M513" s="446">
        <v>144.10900644999998</v>
      </c>
      <c r="N513" s="446">
        <v>16.88825739</v>
      </c>
      <c r="O513" s="447">
        <v>5.9790000000000001</v>
      </c>
      <c r="P513" s="447">
        <v>66.851529999999997</v>
      </c>
      <c r="Q513" s="448"/>
      <c r="R513" s="446">
        <v>194.40243947000002</v>
      </c>
      <c r="S513" s="446">
        <v>20.56469852</v>
      </c>
      <c r="T513" s="447">
        <v>5.3969999999999994</v>
      </c>
      <c r="U513" s="447">
        <v>90.18244</v>
      </c>
      <c r="V513" s="448"/>
      <c r="W513" s="446">
        <v>143.96864452999998</v>
      </c>
      <c r="X513" s="446">
        <v>16.273440989999997</v>
      </c>
      <c r="Y513" s="447">
        <v>5.7669999999999995</v>
      </c>
      <c r="Z513" s="447">
        <v>66.786420000000007</v>
      </c>
      <c r="AA513" s="448"/>
      <c r="AB513" s="446">
        <v>151.426986</v>
      </c>
      <c r="AC513" s="446">
        <v>16.377539779999999</v>
      </c>
      <c r="AD513" s="447">
        <v>5.5179999999999998</v>
      </c>
      <c r="AE513" s="447">
        <v>70.246309999999994</v>
      </c>
      <c r="AF513" s="448"/>
      <c r="AG513" s="446">
        <v>31.149107279999999</v>
      </c>
      <c r="AH513" s="446">
        <v>5.0528877000000003</v>
      </c>
      <c r="AI513" s="447">
        <v>8.2759999999999998</v>
      </c>
      <c r="AJ513" s="447">
        <f t="shared" si="6"/>
        <v>20.570380552908844</v>
      </c>
      <c r="AK513" s="448"/>
      <c r="AL513" s="446">
        <v>120.27787871999999</v>
      </c>
      <c r="AM513" s="446">
        <v>13.937536359999999</v>
      </c>
      <c r="AN513" s="447">
        <v>5.9119999999999999</v>
      </c>
      <c r="AO513" s="447">
        <f t="shared" si="7"/>
        <v>79.429619447091142</v>
      </c>
      <c r="AP513" s="448"/>
      <c r="AQ513" s="446">
        <v>0</v>
      </c>
      <c r="AR513" s="446">
        <v>0</v>
      </c>
      <c r="AS513" s="447" t="s">
        <v>69</v>
      </c>
      <c r="AT513" s="447">
        <f t="shared" si="8"/>
        <v>0</v>
      </c>
      <c r="AU513" s="448"/>
      <c r="AV513" s="446">
        <v>19.518074609999999</v>
      </c>
      <c r="AW513" s="446">
        <v>4.4168894600000002</v>
      </c>
      <c r="AX513" s="447">
        <v>11.545999999999999</v>
      </c>
      <c r="AY513" s="447">
        <v>9.0543499999999995</v>
      </c>
      <c r="AZ513" s="448"/>
      <c r="BA513" s="446">
        <v>19.973613520000001</v>
      </c>
      <c r="BB513" s="446">
        <v>4.6333862900000007</v>
      </c>
      <c r="BC513" s="447">
        <v>11.834999999999999</v>
      </c>
      <c r="BD513" s="447">
        <v>9.2656700000000001</v>
      </c>
      <c r="BE513" s="448"/>
      <c r="BF513" s="446">
        <v>8.4252065700000003</v>
      </c>
      <c r="BG513" s="446">
        <v>2.7214481300000002</v>
      </c>
      <c r="BH513" s="447">
        <v>16.48</v>
      </c>
      <c r="BI513" s="450">
        <v>3.90842</v>
      </c>
      <c r="BJ513" s="10"/>
    </row>
    <row r="514" spans="1:62" ht="12" customHeight="1" x14ac:dyDescent="0.45">
      <c r="A514" s="759"/>
      <c r="B514" s="833"/>
      <c r="C514" s="354" t="s">
        <v>134</v>
      </c>
      <c r="D514" s="457">
        <v>195.97434588000002</v>
      </c>
      <c r="E514" s="457">
        <v>22.33258489</v>
      </c>
      <c r="F514" s="458">
        <v>5.8140000000000001</v>
      </c>
      <c r="G514" s="459"/>
      <c r="H514" s="457">
        <v>35.217988400000003</v>
      </c>
      <c r="I514" s="457">
        <v>5.9802063099999998</v>
      </c>
      <c r="J514" s="458">
        <v>8.6639999999999997</v>
      </c>
      <c r="K514" s="458">
        <v>17.97071</v>
      </c>
      <c r="L514" s="460"/>
      <c r="M514" s="457">
        <v>140.65239150999997</v>
      </c>
      <c r="N514" s="457">
        <v>16.762227410000001</v>
      </c>
      <c r="O514" s="458">
        <v>6.08</v>
      </c>
      <c r="P514" s="458">
        <v>71.770820000000001</v>
      </c>
      <c r="Q514" s="460"/>
      <c r="R514" s="457">
        <v>179.16494044999999</v>
      </c>
      <c r="S514" s="457">
        <v>20.36563829</v>
      </c>
      <c r="T514" s="458">
        <v>5.7990000000000004</v>
      </c>
      <c r="U514" s="458">
        <v>91.422650000000004</v>
      </c>
      <c r="V514" s="460"/>
      <c r="W514" s="457">
        <v>134.86820490000002</v>
      </c>
      <c r="X514" s="457">
        <v>16.054621969999999</v>
      </c>
      <c r="Y514" s="458">
        <v>6.0729999999999995</v>
      </c>
      <c r="Z514" s="458">
        <v>68.819320000000005</v>
      </c>
      <c r="AA514" s="460"/>
      <c r="AB514" s="457">
        <v>136.58800334</v>
      </c>
      <c r="AC514" s="457">
        <v>16.05657824</v>
      </c>
      <c r="AD514" s="458">
        <v>5.9980000000000002</v>
      </c>
      <c r="AE514" s="458">
        <v>69.696879999999993</v>
      </c>
      <c r="AF514" s="460"/>
      <c r="AG514" s="457">
        <v>22.01877374</v>
      </c>
      <c r="AH514" s="457">
        <v>3.8784875099999998</v>
      </c>
      <c r="AI514" s="458">
        <v>8.9870000000000001</v>
      </c>
      <c r="AJ514" s="458">
        <f t="shared" si="6"/>
        <v>16.120576625745116</v>
      </c>
      <c r="AK514" s="460"/>
      <c r="AL514" s="457">
        <v>114.56922960999999</v>
      </c>
      <c r="AM514" s="457">
        <v>14.083597229999999</v>
      </c>
      <c r="AN514" s="458">
        <v>6.2720000000000002</v>
      </c>
      <c r="AO514" s="458">
        <f t="shared" si="7"/>
        <v>83.879423381576174</v>
      </c>
      <c r="AP514" s="460"/>
      <c r="AQ514" s="457">
        <v>0</v>
      </c>
      <c r="AR514" s="457">
        <v>0</v>
      </c>
      <c r="AS514" s="458" t="s">
        <v>69</v>
      </c>
      <c r="AT514" s="458">
        <f t="shared" si="8"/>
        <v>0</v>
      </c>
      <c r="AU514" s="460"/>
      <c r="AV514" s="457">
        <v>18.782899560000001</v>
      </c>
      <c r="AW514" s="457">
        <v>4.3762121699999996</v>
      </c>
      <c r="AX514" s="458">
        <v>11.887</v>
      </c>
      <c r="AY514" s="458">
        <v>9.5843699999999998</v>
      </c>
      <c r="AZ514" s="460"/>
      <c r="BA514" s="457">
        <v>20.764862410000003</v>
      </c>
      <c r="BB514" s="457">
        <v>4.1017369800000001</v>
      </c>
      <c r="BC514" s="458">
        <v>10.077999999999999</v>
      </c>
      <c r="BD514" s="458">
        <v>10.595700000000001</v>
      </c>
      <c r="BE514" s="460"/>
      <c r="BF514" s="457">
        <v>7.6061673799999996</v>
      </c>
      <c r="BG514" s="457">
        <v>2.4507911</v>
      </c>
      <c r="BH514" s="458">
        <v>16.439</v>
      </c>
      <c r="BI514" s="461">
        <v>3.8812099999999998</v>
      </c>
      <c r="BJ514" s="10"/>
    </row>
    <row r="515" spans="1:62" ht="12" customHeight="1" x14ac:dyDescent="0.45">
      <c r="A515" s="760" t="s">
        <v>87</v>
      </c>
      <c r="B515" s="830" t="s">
        <v>255</v>
      </c>
      <c r="C515" s="352" t="s">
        <v>59</v>
      </c>
      <c r="D515" s="446">
        <v>898.47864190999996</v>
      </c>
      <c r="E515" s="446">
        <v>23.042646779999998</v>
      </c>
      <c r="F515" s="447">
        <v>1.3080000000000001</v>
      </c>
      <c r="G515" s="456"/>
      <c r="H515" s="446">
        <v>200.35519915</v>
      </c>
      <c r="I515" s="446">
        <v>20.038195769999998</v>
      </c>
      <c r="J515" s="447">
        <v>5.1029999999999998</v>
      </c>
      <c r="K515" s="447">
        <v>22.299379999999999</v>
      </c>
      <c r="L515" s="448"/>
      <c r="M515" s="446">
        <v>438.68020812999998</v>
      </c>
      <c r="N515" s="446">
        <v>30.60916696</v>
      </c>
      <c r="O515" s="447">
        <v>3.56</v>
      </c>
      <c r="P515" s="447">
        <v>48.824779999999997</v>
      </c>
      <c r="Q515" s="448"/>
      <c r="R515" s="446">
        <v>668.46564599999999</v>
      </c>
      <c r="S515" s="446">
        <v>25.480848170000002</v>
      </c>
      <c r="T515" s="447">
        <v>1.9449999999999998</v>
      </c>
      <c r="U515" s="447">
        <v>74.399730000000005</v>
      </c>
      <c r="V515" s="448"/>
      <c r="W515" s="446">
        <v>407.25095922000003</v>
      </c>
      <c r="X515" s="446">
        <v>26.365661729999999</v>
      </c>
      <c r="Y515" s="447">
        <v>3.3029999999999995</v>
      </c>
      <c r="Z515" s="447">
        <v>45.326729999999998</v>
      </c>
      <c r="AA515" s="448"/>
      <c r="AB515" s="446">
        <v>443.09893503000001</v>
      </c>
      <c r="AC515" s="446">
        <v>22.270396869999999</v>
      </c>
      <c r="AD515" s="447">
        <v>2.5640000000000001</v>
      </c>
      <c r="AE515" s="447">
        <v>49.316580000000002</v>
      </c>
      <c r="AF515" s="448"/>
      <c r="AG515" s="446">
        <v>115.47465647</v>
      </c>
      <c r="AH515" s="446">
        <v>9.5764510499999993</v>
      </c>
      <c r="AI515" s="447">
        <v>4.2309999999999999</v>
      </c>
      <c r="AJ515" s="447">
        <f t="shared" si="6"/>
        <v>26.060693750523633</v>
      </c>
      <c r="AK515" s="448"/>
      <c r="AL515" s="446">
        <v>328.23516549999999</v>
      </c>
      <c r="AM515" s="446">
        <v>25.033915610000001</v>
      </c>
      <c r="AN515" s="447">
        <v>3.891</v>
      </c>
      <c r="AO515" s="447">
        <f t="shared" si="7"/>
        <v>74.077173188822229</v>
      </c>
      <c r="AP515" s="448"/>
      <c r="AQ515" s="446">
        <v>0.61088693999999999</v>
      </c>
      <c r="AR515" s="446">
        <v>0.50744564999999997</v>
      </c>
      <c r="AS515" s="447">
        <v>42.381</v>
      </c>
      <c r="AT515" s="447">
        <f t="shared" si="8"/>
        <v>0.13786693934586863</v>
      </c>
      <c r="AU515" s="448"/>
      <c r="AV515" s="446">
        <v>154.83753669000001</v>
      </c>
      <c r="AW515" s="446">
        <v>17.34309502</v>
      </c>
      <c r="AX515" s="447">
        <v>5.7149999999999999</v>
      </c>
      <c r="AY515" s="447">
        <v>17.2333</v>
      </c>
      <c r="AZ515" s="448"/>
      <c r="BA515" s="446">
        <v>103.76906371</v>
      </c>
      <c r="BB515" s="446">
        <v>13.49612679</v>
      </c>
      <c r="BC515" s="447">
        <v>6.6360000000000001</v>
      </c>
      <c r="BD515" s="447">
        <v>11.54942</v>
      </c>
      <c r="BE515" s="448"/>
      <c r="BF515" s="446">
        <v>40.159022100000001</v>
      </c>
      <c r="BG515" s="446">
        <v>7.3849446200000006</v>
      </c>
      <c r="BH515" s="447">
        <v>9.3819999999999997</v>
      </c>
      <c r="BI515" s="450">
        <v>4.4696699999999998</v>
      </c>
      <c r="BJ515" s="10"/>
    </row>
    <row r="516" spans="1:62" ht="12" customHeight="1" x14ac:dyDescent="0.45">
      <c r="A516" s="761"/>
      <c r="B516" s="831"/>
      <c r="C516" s="352" t="s">
        <v>133</v>
      </c>
      <c r="D516" s="446">
        <v>436.19000897999996</v>
      </c>
      <c r="E516" s="446">
        <v>11.81644047</v>
      </c>
      <c r="F516" s="447">
        <v>1.3820000000000001</v>
      </c>
      <c r="G516" s="456"/>
      <c r="H516" s="446">
        <v>92.991800270000013</v>
      </c>
      <c r="I516" s="446">
        <v>10.036562270000001</v>
      </c>
      <c r="J516" s="447">
        <v>5.5069999999999997</v>
      </c>
      <c r="K516" s="447">
        <v>21.319099999999999</v>
      </c>
      <c r="L516" s="448"/>
      <c r="M516" s="446">
        <v>210.62600607000002</v>
      </c>
      <c r="N516" s="446">
        <v>15.828016519999998</v>
      </c>
      <c r="O516" s="447">
        <v>3.8340000000000001</v>
      </c>
      <c r="P516" s="447">
        <v>48.287669999999999</v>
      </c>
      <c r="Q516" s="448"/>
      <c r="R516" s="446">
        <v>321.60579956000004</v>
      </c>
      <c r="S516" s="446">
        <v>13.236627819999999</v>
      </c>
      <c r="T516" s="447">
        <v>2.1</v>
      </c>
      <c r="U516" s="447">
        <v>73.730670000000003</v>
      </c>
      <c r="V516" s="448"/>
      <c r="W516" s="446">
        <v>201.57145395000001</v>
      </c>
      <c r="X516" s="446">
        <v>13.3398021</v>
      </c>
      <c r="Y516" s="447">
        <v>3.3759999999999999</v>
      </c>
      <c r="Z516" s="447">
        <v>46.211849999999998</v>
      </c>
      <c r="AA516" s="448"/>
      <c r="AB516" s="446">
        <v>217.52804311999998</v>
      </c>
      <c r="AC516" s="446">
        <v>11.300646950000001</v>
      </c>
      <c r="AD516" s="447">
        <v>2.6509999999999998</v>
      </c>
      <c r="AE516" s="447">
        <v>49.870019999999997</v>
      </c>
      <c r="AF516" s="448"/>
      <c r="AG516" s="446">
        <v>63.718979449999999</v>
      </c>
      <c r="AH516" s="446">
        <v>5.7488224200000007</v>
      </c>
      <c r="AI516" s="447">
        <v>4.6029999999999998</v>
      </c>
      <c r="AJ516" s="447">
        <f t="shared" si="6"/>
        <v>29.29230573496643</v>
      </c>
      <c r="AK516" s="448"/>
      <c r="AL516" s="446">
        <v>154.41995061</v>
      </c>
      <c r="AM516" s="446">
        <v>13.044968220000001</v>
      </c>
      <c r="AN516" s="447">
        <v>4.3099999999999996</v>
      </c>
      <c r="AO516" s="447">
        <f t="shared" si="7"/>
        <v>70.988525614977277</v>
      </c>
      <c r="AP516" s="448"/>
      <c r="AQ516" s="446">
        <v>0.61088693999999999</v>
      </c>
      <c r="AR516" s="446">
        <v>0.50744564999999997</v>
      </c>
      <c r="AS516" s="447">
        <v>42.381</v>
      </c>
      <c r="AT516" s="447">
        <f t="shared" si="8"/>
        <v>0.28083134994369552</v>
      </c>
      <c r="AU516" s="448"/>
      <c r="AV516" s="446">
        <v>71.244557740000005</v>
      </c>
      <c r="AW516" s="446">
        <v>8.8489451999999993</v>
      </c>
      <c r="AX516" s="447">
        <v>6.3369999999999997</v>
      </c>
      <c r="AY516" s="447">
        <v>16.333379999999998</v>
      </c>
      <c r="AZ516" s="448"/>
      <c r="BA516" s="446">
        <v>50.135139600000002</v>
      </c>
      <c r="BB516" s="446">
        <v>7.3489730900000003</v>
      </c>
      <c r="BC516" s="447">
        <v>7.4789999999999992</v>
      </c>
      <c r="BD516" s="447">
        <v>11.493880000000001</v>
      </c>
      <c r="BE516" s="448"/>
      <c r="BF516" s="446">
        <v>18.580194510000002</v>
      </c>
      <c r="BG516" s="446">
        <v>3.9257483900000003</v>
      </c>
      <c r="BH516" s="447">
        <v>10.780000000000001</v>
      </c>
      <c r="BI516" s="450">
        <v>4.2596600000000002</v>
      </c>
      <c r="BJ516" s="10"/>
    </row>
    <row r="517" spans="1:62" ht="12" customHeight="1" x14ac:dyDescent="0.45">
      <c r="A517" s="761"/>
      <c r="B517" s="831"/>
      <c r="C517" s="352" t="s">
        <v>134</v>
      </c>
      <c r="D517" s="446">
        <v>462.28863292</v>
      </c>
      <c r="E517" s="446">
        <v>12.846717160000001</v>
      </c>
      <c r="F517" s="447">
        <v>1.4179999999999999</v>
      </c>
      <c r="G517" s="456"/>
      <c r="H517" s="446">
        <v>107.36339889</v>
      </c>
      <c r="I517" s="446">
        <v>11.81985813</v>
      </c>
      <c r="J517" s="447">
        <v>5.617</v>
      </c>
      <c r="K517" s="447">
        <v>23.224319999999999</v>
      </c>
      <c r="L517" s="448"/>
      <c r="M517" s="446">
        <v>228.05420206000002</v>
      </c>
      <c r="N517" s="446">
        <v>16.558670170000003</v>
      </c>
      <c r="O517" s="447">
        <v>3.7050000000000001</v>
      </c>
      <c r="P517" s="447">
        <v>49.331560000000003</v>
      </c>
      <c r="Q517" s="448"/>
      <c r="R517" s="446">
        <v>346.85984644000001</v>
      </c>
      <c r="S517" s="446">
        <v>14.174679279999999</v>
      </c>
      <c r="T517" s="447">
        <v>2.085</v>
      </c>
      <c r="U517" s="447">
        <v>75.031009999999995</v>
      </c>
      <c r="V517" s="448"/>
      <c r="W517" s="446">
        <v>205.67950526999999</v>
      </c>
      <c r="X517" s="446">
        <v>15.202476949999999</v>
      </c>
      <c r="Y517" s="447">
        <v>3.7709999999999999</v>
      </c>
      <c r="Z517" s="447">
        <v>44.491579999999999</v>
      </c>
      <c r="AA517" s="448"/>
      <c r="AB517" s="446">
        <v>225.57089192000001</v>
      </c>
      <c r="AC517" s="446">
        <v>12.737012199999999</v>
      </c>
      <c r="AD517" s="447">
        <v>2.8809999999999998</v>
      </c>
      <c r="AE517" s="447">
        <v>48.794379999999997</v>
      </c>
      <c r="AF517" s="448"/>
      <c r="AG517" s="446">
        <v>51.75567702</v>
      </c>
      <c r="AH517" s="446">
        <v>5.8106277099999994</v>
      </c>
      <c r="AI517" s="447">
        <v>5.7279999999999998</v>
      </c>
      <c r="AJ517" s="447">
        <f t="shared" si="6"/>
        <v>22.944306590034426</v>
      </c>
      <c r="AK517" s="448"/>
      <c r="AL517" s="446">
        <v>173.81521488999999</v>
      </c>
      <c r="AM517" s="446">
        <v>13.522130370000001</v>
      </c>
      <c r="AN517" s="447">
        <v>3.9690000000000003</v>
      </c>
      <c r="AO517" s="447">
        <f t="shared" si="7"/>
        <v>77.055693405532367</v>
      </c>
      <c r="AP517" s="448"/>
      <c r="AQ517" s="446">
        <v>0</v>
      </c>
      <c r="AR517" s="446">
        <v>0</v>
      </c>
      <c r="AS517" s="447" t="s">
        <v>69</v>
      </c>
      <c r="AT517" s="447">
        <f t="shared" si="8"/>
        <v>0</v>
      </c>
      <c r="AU517" s="448"/>
      <c r="AV517" s="446">
        <v>83.592978950000003</v>
      </c>
      <c r="AW517" s="446">
        <v>10.398683479999999</v>
      </c>
      <c r="AX517" s="447">
        <v>6.3469999999999995</v>
      </c>
      <c r="AY517" s="447">
        <v>18.082419999999999</v>
      </c>
      <c r="AZ517" s="448"/>
      <c r="BA517" s="446">
        <v>53.633924110000002</v>
      </c>
      <c r="BB517" s="446">
        <v>7.3835744600000002</v>
      </c>
      <c r="BC517" s="447">
        <v>7.024</v>
      </c>
      <c r="BD517" s="447">
        <v>11.60183</v>
      </c>
      <c r="BE517" s="448"/>
      <c r="BF517" s="446">
        <v>21.578827580000002</v>
      </c>
      <c r="BG517" s="446">
        <v>4.4992894200000002</v>
      </c>
      <c r="BH517" s="447">
        <v>10.638</v>
      </c>
      <c r="BI517" s="450">
        <v>4.6678300000000004</v>
      </c>
      <c r="BJ517" s="10"/>
    </row>
    <row r="518" spans="1:62" ht="12" customHeight="1" x14ac:dyDescent="0.45">
      <c r="A518" s="761"/>
      <c r="B518" s="832" t="s">
        <v>66</v>
      </c>
      <c r="C518" s="353" t="s">
        <v>59</v>
      </c>
      <c r="D518" s="451">
        <v>451.15552631999998</v>
      </c>
      <c r="E518" s="451">
        <v>58.528596640000004</v>
      </c>
      <c r="F518" s="452">
        <v>6.6189999999999998</v>
      </c>
      <c r="G518" s="455"/>
      <c r="H518" s="451">
        <v>150.07865702000001</v>
      </c>
      <c r="I518" s="451">
        <v>22.002455619999999</v>
      </c>
      <c r="J518" s="452">
        <v>7.48</v>
      </c>
      <c r="K518" s="452">
        <v>33.265389999999996</v>
      </c>
      <c r="L518" s="453"/>
      <c r="M518" s="451">
        <v>316.06834569</v>
      </c>
      <c r="N518" s="451">
        <v>41.393518010000001</v>
      </c>
      <c r="O518" s="452">
        <v>6.6820000000000004</v>
      </c>
      <c r="P518" s="452">
        <v>70.057509999999994</v>
      </c>
      <c r="Q518" s="453"/>
      <c r="R518" s="451">
        <v>386.95393923999995</v>
      </c>
      <c r="S518" s="451">
        <v>50.381925360000004</v>
      </c>
      <c r="T518" s="452">
        <v>6.6430000000000007</v>
      </c>
      <c r="U518" s="452">
        <v>85.76952</v>
      </c>
      <c r="V518" s="453"/>
      <c r="W518" s="451">
        <v>231.29038112999999</v>
      </c>
      <c r="X518" s="451">
        <v>35.439591929999999</v>
      </c>
      <c r="Y518" s="452">
        <v>7.8179999999999996</v>
      </c>
      <c r="Z518" s="452">
        <v>51.266219999999997</v>
      </c>
      <c r="AA518" s="453"/>
      <c r="AB518" s="451">
        <v>290.94635765999999</v>
      </c>
      <c r="AC518" s="451">
        <v>37.974922980000002</v>
      </c>
      <c r="AD518" s="452">
        <v>6.6589999999999998</v>
      </c>
      <c r="AE518" s="452">
        <v>64.489149999999995</v>
      </c>
      <c r="AF518" s="453"/>
      <c r="AG518" s="451">
        <v>47.308898070000005</v>
      </c>
      <c r="AH518" s="451">
        <v>8.9934282700000008</v>
      </c>
      <c r="AI518" s="452">
        <v>9.6989999999999998</v>
      </c>
      <c r="AJ518" s="452">
        <f t="shared" si="6"/>
        <v>16.260350688179159</v>
      </c>
      <c r="AK518" s="453"/>
      <c r="AL518" s="451">
        <v>243.76665119</v>
      </c>
      <c r="AM518" s="451">
        <v>33.457239260000001</v>
      </c>
      <c r="AN518" s="452">
        <v>7.0029999999999992</v>
      </c>
      <c r="AO518" s="452">
        <f t="shared" si="7"/>
        <v>83.784053235980295</v>
      </c>
      <c r="AP518" s="453"/>
      <c r="AQ518" s="451">
        <v>0.12919159999999999</v>
      </c>
      <c r="AR518" s="451">
        <v>0.18528713999999999</v>
      </c>
      <c r="AS518" s="452">
        <v>73.173999999999992</v>
      </c>
      <c r="AT518" s="452">
        <f t="shared" si="8"/>
        <v>4.4403924159440181E-2</v>
      </c>
      <c r="AU518" s="453"/>
      <c r="AV518" s="451">
        <v>120.25525083999999</v>
      </c>
      <c r="AW518" s="451">
        <v>18.107528330000001</v>
      </c>
      <c r="AX518" s="452">
        <v>7.6820000000000004</v>
      </c>
      <c r="AY518" s="452">
        <v>26.65494</v>
      </c>
      <c r="AZ518" s="453"/>
      <c r="BA518" s="451">
        <v>82.518692490000007</v>
      </c>
      <c r="BB518" s="451">
        <v>13.87538685</v>
      </c>
      <c r="BC518" s="452">
        <v>8.5790000000000006</v>
      </c>
      <c r="BD518" s="452">
        <v>18.290520000000001</v>
      </c>
      <c r="BE518" s="453"/>
      <c r="BF518" s="451">
        <v>35.749505290000002</v>
      </c>
      <c r="BG518" s="451">
        <v>7.3034510200000007</v>
      </c>
      <c r="BH518" s="452">
        <v>10.423</v>
      </c>
      <c r="BI518" s="454">
        <v>7.9239899999999999</v>
      </c>
      <c r="BJ518" s="10"/>
    </row>
    <row r="519" spans="1:62" ht="12" customHeight="1" x14ac:dyDescent="0.45">
      <c r="A519" s="761"/>
      <c r="B519" s="832"/>
      <c r="C519" s="353" t="s">
        <v>133</v>
      </c>
      <c r="D519" s="451">
        <v>215.61276670999999</v>
      </c>
      <c r="E519" s="451">
        <v>29.168158810000001</v>
      </c>
      <c r="F519" s="452">
        <v>6.9020000000000001</v>
      </c>
      <c r="G519" s="455"/>
      <c r="H519" s="451">
        <v>69.684487099999998</v>
      </c>
      <c r="I519" s="451">
        <v>10.448024460000001</v>
      </c>
      <c r="J519" s="452">
        <v>7.6499999999999995</v>
      </c>
      <c r="K519" s="452">
        <v>32.319279999999999</v>
      </c>
      <c r="L519" s="453"/>
      <c r="M519" s="451">
        <v>149.51901002</v>
      </c>
      <c r="N519" s="451">
        <v>20.579610199999998</v>
      </c>
      <c r="O519" s="452">
        <v>7.0220000000000002</v>
      </c>
      <c r="P519" s="452">
        <v>69.346080000000001</v>
      </c>
      <c r="Q519" s="453"/>
      <c r="R519" s="451">
        <v>184.13147459999999</v>
      </c>
      <c r="S519" s="451">
        <v>24.943669490000001</v>
      </c>
      <c r="T519" s="452">
        <v>6.9119999999999999</v>
      </c>
      <c r="U519" s="452">
        <v>85.399150000000006</v>
      </c>
      <c r="V519" s="453"/>
      <c r="W519" s="451">
        <v>110.02126237</v>
      </c>
      <c r="X519" s="451">
        <v>17.7636328</v>
      </c>
      <c r="Y519" s="452">
        <v>8.2379999999999995</v>
      </c>
      <c r="Z519" s="452">
        <v>51.027250000000002</v>
      </c>
      <c r="AA519" s="453"/>
      <c r="AB519" s="451">
        <v>137.51822748999999</v>
      </c>
      <c r="AC519" s="451">
        <v>19.016104810000002</v>
      </c>
      <c r="AD519" s="452">
        <v>7.0549999999999997</v>
      </c>
      <c r="AE519" s="452">
        <v>63.780189999999997</v>
      </c>
      <c r="AF519" s="453"/>
      <c r="AG519" s="451">
        <v>25.176774179999999</v>
      </c>
      <c r="AH519" s="451">
        <v>5.2713838100000006</v>
      </c>
      <c r="AI519" s="452">
        <v>10.682</v>
      </c>
      <c r="AJ519" s="452">
        <f t="shared" si="6"/>
        <v>18.307954254159359</v>
      </c>
      <c r="AK519" s="453"/>
      <c r="AL519" s="451">
        <v>112.47064491</v>
      </c>
      <c r="AM519" s="451">
        <v>16.49519987</v>
      </c>
      <c r="AN519" s="452">
        <v>7.4829999999999997</v>
      </c>
      <c r="AO519" s="452">
        <f t="shared" si="7"/>
        <v>81.785990819419638</v>
      </c>
      <c r="AP519" s="453"/>
      <c r="AQ519" s="451">
        <v>0.12919159999999999</v>
      </c>
      <c r="AR519" s="451">
        <v>0.18528713999999999</v>
      </c>
      <c r="AS519" s="452">
        <v>73.173999999999992</v>
      </c>
      <c r="AT519" s="452">
        <f t="shared" si="8"/>
        <v>9.3945073578987556E-2</v>
      </c>
      <c r="AU519" s="453"/>
      <c r="AV519" s="451">
        <v>55.896898119999996</v>
      </c>
      <c r="AW519" s="451">
        <v>8.7973044900000001</v>
      </c>
      <c r="AX519" s="452">
        <v>8.0299999999999994</v>
      </c>
      <c r="AY519" s="452">
        <v>25.924669999999999</v>
      </c>
      <c r="AZ519" s="453"/>
      <c r="BA519" s="451">
        <v>40.450659849999994</v>
      </c>
      <c r="BB519" s="451">
        <v>7.4120864499999994</v>
      </c>
      <c r="BC519" s="452">
        <v>9.3490000000000002</v>
      </c>
      <c r="BD519" s="452">
        <v>18.76079</v>
      </c>
      <c r="BE519" s="453"/>
      <c r="BF519" s="451">
        <v>15.577732319999999</v>
      </c>
      <c r="BG519" s="451">
        <v>3.6735072300000002</v>
      </c>
      <c r="BH519" s="452">
        <v>12.032</v>
      </c>
      <c r="BI519" s="454">
        <v>7.2248700000000001</v>
      </c>
      <c r="BJ519" s="10"/>
    </row>
    <row r="520" spans="1:62" ht="12" customHeight="1" x14ac:dyDescent="0.45">
      <c r="A520" s="761"/>
      <c r="B520" s="832"/>
      <c r="C520" s="353" t="s">
        <v>134</v>
      </c>
      <c r="D520" s="451">
        <v>235.54275961000002</v>
      </c>
      <c r="E520" s="451">
        <v>30.48489897</v>
      </c>
      <c r="F520" s="452">
        <v>6.6030000000000006</v>
      </c>
      <c r="G520" s="455"/>
      <c r="H520" s="451">
        <v>80.394169919999996</v>
      </c>
      <c r="I520" s="451">
        <v>12.973098459999999</v>
      </c>
      <c r="J520" s="452">
        <v>8.2330000000000005</v>
      </c>
      <c r="K520" s="452">
        <v>34.131450000000001</v>
      </c>
      <c r="L520" s="453"/>
      <c r="M520" s="451">
        <v>166.54933566000003</v>
      </c>
      <c r="N520" s="451">
        <v>21.960924380000002</v>
      </c>
      <c r="O520" s="452">
        <v>6.7269999999999994</v>
      </c>
      <c r="P520" s="452">
        <v>70.708749999999995</v>
      </c>
      <c r="Q520" s="453"/>
      <c r="R520" s="451">
        <v>202.82246463000001</v>
      </c>
      <c r="S520" s="451">
        <v>26.53666407</v>
      </c>
      <c r="T520" s="452">
        <v>6.6750000000000007</v>
      </c>
      <c r="U520" s="452">
        <v>86.108549999999994</v>
      </c>
      <c r="V520" s="453"/>
      <c r="W520" s="451">
        <v>121.26911876</v>
      </c>
      <c r="X520" s="451">
        <v>19.134374090000001</v>
      </c>
      <c r="Y520" s="452">
        <v>8.0500000000000007</v>
      </c>
      <c r="Z520" s="452">
        <v>51.484969999999997</v>
      </c>
      <c r="AA520" s="453"/>
      <c r="AB520" s="451">
        <v>153.42813017</v>
      </c>
      <c r="AC520" s="451">
        <v>19.865823889999998</v>
      </c>
      <c r="AD520" s="452">
        <v>6.605999999999999</v>
      </c>
      <c r="AE520" s="452">
        <v>65.138120000000001</v>
      </c>
      <c r="AF520" s="453"/>
      <c r="AG520" s="451">
        <v>22.132123889999999</v>
      </c>
      <c r="AH520" s="451">
        <v>4.6572309400000007</v>
      </c>
      <c r="AI520" s="452">
        <v>10.735999999999999</v>
      </c>
      <c r="AJ520" s="452">
        <f t="shared" si="6"/>
        <v>14.425075679067046</v>
      </c>
      <c r="AK520" s="453"/>
      <c r="AL520" s="451">
        <v>131.29600628</v>
      </c>
      <c r="AM520" s="451">
        <v>17.879384719999997</v>
      </c>
      <c r="AN520" s="452">
        <v>6.9480000000000004</v>
      </c>
      <c r="AO520" s="452">
        <f t="shared" si="7"/>
        <v>85.574924320932951</v>
      </c>
      <c r="AP520" s="453"/>
      <c r="AQ520" s="451">
        <v>0</v>
      </c>
      <c r="AR520" s="451">
        <v>0</v>
      </c>
      <c r="AS520" s="452" t="s">
        <v>69</v>
      </c>
      <c r="AT520" s="452">
        <f t="shared" si="8"/>
        <v>0</v>
      </c>
      <c r="AU520" s="453"/>
      <c r="AV520" s="451">
        <v>64.358352710000005</v>
      </c>
      <c r="AW520" s="451">
        <v>10.99062984</v>
      </c>
      <c r="AX520" s="452">
        <v>8.7129999999999992</v>
      </c>
      <c r="AY520" s="452">
        <v>27.323429999999998</v>
      </c>
      <c r="AZ520" s="453"/>
      <c r="BA520" s="451">
        <v>42.068032639999998</v>
      </c>
      <c r="BB520" s="451">
        <v>7.4849325799999997</v>
      </c>
      <c r="BC520" s="452">
        <v>9.0779999999999994</v>
      </c>
      <c r="BD520" s="452">
        <v>17.860040000000001</v>
      </c>
      <c r="BE520" s="453"/>
      <c r="BF520" s="451">
        <v>20.171772970000003</v>
      </c>
      <c r="BG520" s="451">
        <v>4.4607015800000003</v>
      </c>
      <c r="BH520" s="452">
        <v>11.282</v>
      </c>
      <c r="BI520" s="454">
        <v>8.5639500000000002</v>
      </c>
      <c r="BJ520" s="10"/>
    </row>
    <row r="521" spans="1:62" ht="12" customHeight="1" x14ac:dyDescent="0.45">
      <c r="A521" s="761"/>
      <c r="B521" s="831" t="s">
        <v>67</v>
      </c>
      <c r="C521" s="352" t="s">
        <v>59</v>
      </c>
      <c r="D521" s="446">
        <v>447.32311558999999</v>
      </c>
      <c r="E521" s="446">
        <v>52.0900623</v>
      </c>
      <c r="F521" s="447">
        <v>5.9409999999999998</v>
      </c>
      <c r="G521" s="456"/>
      <c r="H521" s="446">
        <v>50.276542130000003</v>
      </c>
      <c r="I521" s="446">
        <v>11.774907950000001</v>
      </c>
      <c r="J521" s="447">
        <v>11.949</v>
      </c>
      <c r="K521" s="447">
        <v>11.239420000000001</v>
      </c>
      <c r="L521" s="448"/>
      <c r="M521" s="446">
        <v>122.61186244</v>
      </c>
      <c r="N521" s="446">
        <v>24.530664560000002</v>
      </c>
      <c r="O521" s="447">
        <v>10.208</v>
      </c>
      <c r="P521" s="447">
        <v>27.410129999999999</v>
      </c>
      <c r="Q521" s="448"/>
      <c r="R521" s="446">
        <v>281.51170675999998</v>
      </c>
      <c r="S521" s="446">
        <v>38.331308729999996</v>
      </c>
      <c r="T521" s="447">
        <v>6.9470000000000001</v>
      </c>
      <c r="U521" s="447">
        <v>62.932519999999997</v>
      </c>
      <c r="V521" s="448"/>
      <c r="W521" s="446">
        <v>175.96057808999998</v>
      </c>
      <c r="X521" s="446">
        <v>27.709623739999998</v>
      </c>
      <c r="Y521" s="447">
        <v>8.0350000000000001</v>
      </c>
      <c r="Z521" s="447">
        <v>39.336350000000003</v>
      </c>
      <c r="AA521" s="448"/>
      <c r="AB521" s="446">
        <v>152.15257737000002</v>
      </c>
      <c r="AC521" s="446">
        <v>23.860217960000004</v>
      </c>
      <c r="AD521" s="447">
        <v>8.0009999999999994</v>
      </c>
      <c r="AE521" s="447">
        <v>34.014020000000002</v>
      </c>
      <c r="AF521" s="448"/>
      <c r="AG521" s="446">
        <v>68.165758400000001</v>
      </c>
      <c r="AH521" s="446">
        <v>10.668563200000001</v>
      </c>
      <c r="AI521" s="447">
        <v>7.9850000000000003</v>
      </c>
      <c r="AJ521" s="447">
        <f t="shared" si="6"/>
        <v>44.80092258590966</v>
      </c>
      <c r="AK521" s="448"/>
      <c r="AL521" s="446">
        <v>84.468514310000003</v>
      </c>
      <c r="AM521" s="446">
        <v>16.725028229999999</v>
      </c>
      <c r="AN521" s="447">
        <v>10.102</v>
      </c>
      <c r="AO521" s="447">
        <f t="shared" si="7"/>
        <v>55.515664453446647</v>
      </c>
      <c r="AP521" s="448"/>
      <c r="AQ521" s="446">
        <v>0.48169533999999997</v>
      </c>
      <c r="AR521" s="446">
        <v>0.47457199000000005</v>
      </c>
      <c r="AS521" s="447">
        <v>50.265999999999998</v>
      </c>
      <c r="AT521" s="447">
        <f t="shared" si="8"/>
        <v>0.31658703935630872</v>
      </c>
      <c r="AU521" s="448"/>
      <c r="AV521" s="446">
        <v>34.582285849999998</v>
      </c>
      <c r="AW521" s="446">
        <v>9.5369501799999998</v>
      </c>
      <c r="AX521" s="447">
        <v>14.069999999999999</v>
      </c>
      <c r="AY521" s="447">
        <v>7.7309400000000004</v>
      </c>
      <c r="AZ521" s="448"/>
      <c r="BA521" s="446">
        <v>21.250371229999999</v>
      </c>
      <c r="BB521" s="446">
        <v>5.7936266400000003</v>
      </c>
      <c r="BC521" s="447">
        <v>13.91</v>
      </c>
      <c r="BD521" s="447">
        <v>4.7505600000000001</v>
      </c>
      <c r="BE521" s="448"/>
      <c r="BF521" s="446">
        <v>4.4095168100000004</v>
      </c>
      <c r="BG521" s="446">
        <v>1.9930233900000001</v>
      </c>
      <c r="BH521" s="447">
        <v>23.06</v>
      </c>
      <c r="BI521" s="450">
        <v>0.98575999999999997</v>
      </c>
      <c r="BJ521" s="10"/>
    </row>
    <row r="522" spans="1:62" ht="12" customHeight="1" x14ac:dyDescent="0.45">
      <c r="A522" s="761"/>
      <c r="B522" s="831"/>
      <c r="C522" s="352" t="s">
        <v>133</v>
      </c>
      <c r="D522" s="446">
        <v>220.57724228000001</v>
      </c>
      <c r="E522" s="446">
        <v>26.300546139999998</v>
      </c>
      <c r="F522" s="447">
        <v>6.0830000000000002</v>
      </c>
      <c r="G522" s="456"/>
      <c r="H522" s="446">
        <v>23.30731317</v>
      </c>
      <c r="I522" s="446">
        <v>5.9082650499999998</v>
      </c>
      <c r="J522" s="447">
        <v>12.933</v>
      </c>
      <c r="K522" s="447">
        <v>10.566509999999999</v>
      </c>
      <c r="L522" s="448"/>
      <c r="M522" s="446">
        <v>61.106996049999999</v>
      </c>
      <c r="N522" s="446">
        <v>12.82845399</v>
      </c>
      <c r="O522" s="447">
        <v>10.711</v>
      </c>
      <c r="P522" s="447">
        <v>27.703220000000002</v>
      </c>
      <c r="Q522" s="448"/>
      <c r="R522" s="446">
        <v>137.47432495999999</v>
      </c>
      <c r="S522" s="446">
        <v>19.601681499999998</v>
      </c>
      <c r="T522" s="447">
        <v>7.2749999999999995</v>
      </c>
      <c r="U522" s="447">
        <v>62.324800000000003</v>
      </c>
      <c r="V522" s="448"/>
      <c r="W522" s="446">
        <v>91.550191569999996</v>
      </c>
      <c r="X522" s="446">
        <v>14.8010524</v>
      </c>
      <c r="Y522" s="447">
        <v>8.2489999999999988</v>
      </c>
      <c r="Z522" s="447">
        <v>41.504820000000002</v>
      </c>
      <c r="AA522" s="448"/>
      <c r="AB522" s="446">
        <v>80.009815619999998</v>
      </c>
      <c r="AC522" s="446">
        <v>12.922820869999999</v>
      </c>
      <c r="AD522" s="447">
        <v>8.2409999999999997</v>
      </c>
      <c r="AE522" s="447">
        <v>36.272919999999999</v>
      </c>
      <c r="AF522" s="448"/>
      <c r="AG522" s="446">
        <v>38.542205269999997</v>
      </c>
      <c r="AH522" s="446">
        <v>6.4302453699999997</v>
      </c>
      <c r="AI522" s="447">
        <v>8.5120000000000005</v>
      </c>
      <c r="AJ522" s="447">
        <f t="shared" si="6"/>
        <v>48.17184613079602</v>
      </c>
      <c r="AK522" s="448"/>
      <c r="AL522" s="446">
        <v>41.949305690000003</v>
      </c>
      <c r="AM522" s="446">
        <v>8.7937439099999999</v>
      </c>
      <c r="AN522" s="447">
        <v>10.695</v>
      </c>
      <c r="AO522" s="447">
        <f t="shared" si="7"/>
        <v>52.430199176104544</v>
      </c>
      <c r="AP522" s="448"/>
      <c r="AQ522" s="446">
        <v>0.48169533999999997</v>
      </c>
      <c r="AR522" s="446">
        <v>0.47457199000000005</v>
      </c>
      <c r="AS522" s="447">
        <v>50.265999999999998</v>
      </c>
      <c r="AT522" s="447">
        <f t="shared" si="8"/>
        <v>0.60204530690055846</v>
      </c>
      <c r="AU522" s="448"/>
      <c r="AV522" s="446">
        <v>15.347659610000001</v>
      </c>
      <c r="AW522" s="446">
        <v>4.5705785500000005</v>
      </c>
      <c r="AX522" s="447">
        <v>15.193999999999999</v>
      </c>
      <c r="AY522" s="447">
        <v>6.9579500000000003</v>
      </c>
      <c r="AZ522" s="448"/>
      <c r="BA522" s="446">
        <v>9.6844797500000013</v>
      </c>
      <c r="BB522" s="446">
        <v>3.0071175499999998</v>
      </c>
      <c r="BC522" s="447">
        <v>15.842000000000001</v>
      </c>
      <c r="BD522" s="447">
        <v>4.3905200000000004</v>
      </c>
      <c r="BE522" s="448"/>
      <c r="BF522" s="446">
        <v>3.0024622000000001</v>
      </c>
      <c r="BG522" s="446">
        <v>1.6754121399999999</v>
      </c>
      <c r="BH522" s="447">
        <v>28.470000000000002</v>
      </c>
      <c r="BI522" s="450">
        <v>1.3611800000000001</v>
      </c>
      <c r="BJ522" s="10"/>
    </row>
    <row r="523" spans="1:62" ht="12" customHeight="1" x14ac:dyDescent="0.45">
      <c r="A523" s="762"/>
      <c r="B523" s="833"/>
      <c r="C523" s="354" t="s">
        <v>134</v>
      </c>
      <c r="D523" s="457">
        <v>226.74587331000001</v>
      </c>
      <c r="E523" s="457">
        <v>26.775463290000001</v>
      </c>
      <c r="F523" s="458">
        <v>6.0249999999999995</v>
      </c>
      <c r="G523" s="459"/>
      <c r="H523" s="457">
        <v>26.96922897</v>
      </c>
      <c r="I523" s="457">
        <v>6.6347748199999996</v>
      </c>
      <c r="J523" s="458">
        <v>12.552</v>
      </c>
      <c r="K523" s="458">
        <v>11.894030000000001</v>
      </c>
      <c r="L523" s="460"/>
      <c r="M523" s="457">
        <v>61.504866399999997</v>
      </c>
      <c r="N523" s="457">
        <v>12.586420179999999</v>
      </c>
      <c r="O523" s="458">
        <v>10.441000000000001</v>
      </c>
      <c r="P523" s="458">
        <v>27.125019999999999</v>
      </c>
      <c r="Q523" s="460"/>
      <c r="R523" s="457">
        <v>144.03738179999999</v>
      </c>
      <c r="S523" s="457">
        <v>19.66065618</v>
      </c>
      <c r="T523" s="458">
        <v>6.9639999999999995</v>
      </c>
      <c r="U523" s="458">
        <v>63.523710000000001</v>
      </c>
      <c r="V523" s="460"/>
      <c r="W523" s="457">
        <v>84.410386509999995</v>
      </c>
      <c r="X523" s="457">
        <v>13.75516532</v>
      </c>
      <c r="Y523" s="458">
        <v>8.3140000000000001</v>
      </c>
      <c r="Z523" s="458">
        <v>37.226869999999998</v>
      </c>
      <c r="AA523" s="460"/>
      <c r="AB523" s="457">
        <v>72.142761750000005</v>
      </c>
      <c r="AC523" s="457">
        <v>11.84258445</v>
      </c>
      <c r="AD523" s="458">
        <v>8.375</v>
      </c>
      <c r="AE523" s="458">
        <v>31.816569999999999</v>
      </c>
      <c r="AF523" s="460"/>
      <c r="AG523" s="457">
        <v>29.623553130000001</v>
      </c>
      <c r="AH523" s="457">
        <v>5.5800379900000001</v>
      </c>
      <c r="AI523" s="458">
        <v>9.6100000000000012</v>
      </c>
      <c r="AJ523" s="458">
        <f t="shared" si="6"/>
        <v>41.062405169150594</v>
      </c>
      <c r="AK523" s="460"/>
      <c r="AL523" s="457">
        <v>42.51920861</v>
      </c>
      <c r="AM523" s="457">
        <v>8.5889614200000004</v>
      </c>
      <c r="AN523" s="458">
        <v>10.305999999999999</v>
      </c>
      <c r="AO523" s="458">
        <f t="shared" si="7"/>
        <v>58.937594816987996</v>
      </c>
      <c r="AP523" s="460"/>
      <c r="AQ523" s="457">
        <v>0</v>
      </c>
      <c r="AR523" s="457">
        <v>0</v>
      </c>
      <c r="AS523" s="458" t="s">
        <v>69</v>
      </c>
      <c r="AT523" s="458">
        <f t="shared" si="8"/>
        <v>0</v>
      </c>
      <c r="AU523" s="460"/>
      <c r="AV523" s="457">
        <v>19.234626240000001</v>
      </c>
      <c r="AW523" s="457">
        <v>5.5085411000000004</v>
      </c>
      <c r="AX523" s="458">
        <v>14.612</v>
      </c>
      <c r="AY523" s="458">
        <v>8.4829000000000008</v>
      </c>
      <c r="AZ523" s="460"/>
      <c r="BA523" s="457">
        <v>11.565891479999999</v>
      </c>
      <c r="BB523" s="457">
        <v>3.3131815799999997</v>
      </c>
      <c r="BC523" s="458">
        <v>14.615</v>
      </c>
      <c r="BD523" s="458">
        <v>5.1008199999999997</v>
      </c>
      <c r="BE523" s="460"/>
      <c r="BF523" s="457">
        <v>1.4070546099999999</v>
      </c>
      <c r="BG523" s="457">
        <v>0.81741439999999999</v>
      </c>
      <c r="BH523" s="458">
        <v>29.64</v>
      </c>
      <c r="BI523" s="461">
        <v>0.62053999999999998</v>
      </c>
      <c r="BJ523" s="10"/>
    </row>
    <row r="524" spans="1:62" ht="12" customHeight="1" x14ac:dyDescent="0.45">
      <c r="A524" s="757" t="s">
        <v>88</v>
      </c>
      <c r="B524" s="830" t="s">
        <v>255</v>
      </c>
      <c r="C524" s="352" t="s">
        <v>59</v>
      </c>
      <c r="D524" s="446">
        <v>1344.9789818500001</v>
      </c>
      <c r="E524" s="446">
        <v>41.002408620000004</v>
      </c>
      <c r="F524" s="447">
        <v>1.5549999999999999</v>
      </c>
      <c r="G524" s="456"/>
      <c r="H524" s="446">
        <v>303.92164867000002</v>
      </c>
      <c r="I524" s="446">
        <v>37.103701659999999</v>
      </c>
      <c r="J524" s="447">
        <v>6.2290000000000001</v>
      </c>
      <c r="K524" s="447">
        <v>22.59676</v>
      </c>
      <c r="L524" s="448"/>
      <c r="M524" s="446">
        <v>851.20284421999997</v>
      </c>
      <c r="N524" s="446">
        <v>42.935323760000003</v>
      </c>
      <c r="O524" s="447">
        <v>2.5739999999999998</v>
      </c>
      <c r="P524" s="447">
        <v>63.28745</v>
      </c>
      <c r="Q524" s="448"/>
      <c r="R524" s="446">
        <v>1139.0534653100001</v>
      </c>
      <c r="S524" s="446">
        <v>39.217892399999997</v>
      </c>
      <c r="T524" s="447">
        <v>1.7569999999999999</v>
      </c>
      <c r="U524" s="447">
        <v>84.689310000000006</v>
      </c>
      <c r="V524" s="448"/>
      <c r="W524" s="446">
        <v>386.3825152</v>
      </c>
      <c r="X524" s="446">
        <v>25.744863280000001</v>
      </c>
      <c r="Y524" s="447">
        <v>3.4000000000000004</v>
      </c>
      <c r="Z524" s="447">
        <v>28.72777</v>
      </c>
      <c r="AA524" s="448"/>
      <c r="AB524" s="446">
        <v>817.51061242000003</v>
      </c>
      <c r="AC524" s="446">
        <v>34.518339939999997</v>
      </c>
      <c r="AD524" s="447">
        <v>2.1539999999999999</v>
      </c>
      <c r="AE524" s="447">
        <v>60.782409999999999</v>
      </c>
      <c r="AF524" s="448"/>
      <c r="AG524" s="446">
        <v>144.89454085</v>
      </c>
      <c r="AH524" s="446">
        <v>13.17126189</v>
      </c>
      <c r="AI524" s="447">
        <v>4.6379999999999999</v>
      </c>
      <c r="AJ524" s="447">
        <f t="shared" si="6"/>
        <v>17.723872772866187</v>
      </c>
      <c r="AK524" s="448"/>
      <c r="AL524" s="446">
        <v>673.55392534999999</v>
      </c>
      <c r="AM524" s="446">
        <v>35.761627249999997</v>
      </c>
      <c r="AN524" s="447">
        <v>2.7090000000000001</v>
      </c>
      <c r="AO524" s="447">
        <f t="shared" si="7"/>
        <v>82.390847912804631</v>
      </c>
      <c r="AP524" s="448"/>
      <c r="AQ524" s="446">
        <v>0.93785378000000008</v>
      </c>
      <c r="AR524" s="446">
        <v>0.96281721000000009</v>
      </c>
      <c r="AS524" s="447">
        <v>52.378</v>
      </c>
      <c r="AT524" s="447">
        <f t="shared" si="8"/>
        <v>0.11472068567082688</v>
      </c>
      <c r="AU524" s="448"/>
      <c r="AV524" s="446">
        <v>203.83773253000001</v>
      </c>
      <c r="AW524" s="446">
        <v>25.723082399999999</v>
      </c>
      <c r="AX524" s="447">
        <v>6.4380000000000006</v>
      </c>
      <c r="AY524" s="447">
        <v>15.15546</v>
      </c>
      <c r="AZ524" s="448"/>
      <c r="BA524" s="446">
        <v>144.64806948999998</v>
      </c>
      <c r="BB524" s="446">
        <v>26.30954869</v>
      </c>
      <c r="BC524" s="447">
        <v>9.2799999999999994</v>
      </c>
      <c r="BD524" s="447">
        <v>10.754670000000001</v>
      </c>
      <c r="BE524" s="448"/>
      <c r="BF524" s="446">
        <v>30.316100840000001</v>
      </c>
      <c r="BG524" s="446">
        <v>8.9118705000000009</v>
      </c>
      <c r="BH524" s="447">
        <v>14.998000000000001</v>
      </c>
      <c r="BI524" s="450">
        <v>2.2540200000000001</v>
      </c>
      <c r="BJ524" s="10"/>
    </row>
    <row r="525" spans="1:62" ht="12" customHeight="1" x14ac:dyDescent="0.45">
      <c r="A525" s="758"/>
      <c r="B525" s="831"/>
      <c r="C525" s="352" t="s">
        <v>133</v>
      </c>
      <c r="D525" s="446">
        <v>670.54433797000002</v>
      </c>
      <c r="E525" s="446">
        <v>21.715813650000001</v>
      </c>
      <c r="F525" s="447">
        <v>1.6519999999999999</v>
      </c>
      <c r="G525" s="456"/>
      <c r="H525" s="446">
        <v>151.71924340000001</v>
      </c>
      <c r="I525" s="446">
        <v>19.960394140000002</v>
      </c>
      <c r="J525" s="447">
        <v>6.7119999999999997</v>
      </c>
      <c r="K525" s="447">
        <v>22.626280000000001</v>
      </c>
      <c r="L525" s="448"/>
      <c r="M525" s="446">
        <v>406.66879707999999</v>
      </c>
      <c r="N525" s="446">
        <v>23.570008099999999</v>
      </c>
      <c r="O525" s="447">
        <v>2.9569999999999999</v>
      </c>
      <c r="P525" s="447">
        <v>60.647559999999999</v>
      </c>
      <c r="Q525" s="448"/>
      <c r="R525" s="446">
        <v>557.90839738</v>
      </c>
      <c r="S525" s="446">
        <v>20.875048579999998</v>
      </c>
      <c r="T525" s="447">
        <v>1.909</v>
      </c>
      <c r="U525" s="447">
        <v>83.202309999999997</v>
      </c>
      <c r="V525" s="448"/>
      <c r="W525" s="446">
        <v>206.40186994000001</v>
      </c>
      <c r="X525" s="446">
        <v>14.51838354</v>
      </c>
      <c r="Y525" s="447">
        <v>3.589</v>
      </c>
      <c r="Z525" s="447">
        <v>30.78124</v>
      </c>
      <c r="AA525" s="448"/>
      <c r="AB525" s="446">
        <v>390.41200828000001</v>
      </c>
      <c r="AC525" s="446">
        <v>19.148441910000003</v>
      </c>
      <c r="AD525" s="447">
        <v>2.5020000000000002</v>
      </c>
      <c r="AE525" s="447">
        <v>58.223149999999997</v>
      </c>
      <c r="AF525" s="448"/>
      <c r="AG525" s="446">
        <v>80.552871159999995</v>
      </c>
      <c r="AH525" s="446">
        <v>8.4547965400000002</v>
      </c>
      <c r="AI525" s="447">
        <v>5.3550000000000004</v>
      </c>
      <c r="AJ525" s="447">
        <f t="shared" si="6"/>
        <v>20.632785224738324</v>
      </c>
      <c r="AK525" s="448"/>
      <c r="AL525" s="446">
        <v>310.43873252000003</v>
      </c>
      <c r="AM525" s="446">
        <v>20.696135129999998</v>
      </c>
      <c r="AN525" s="447">
        <v>3.4009999999999998</v>
      </c>
      <c r="AO525" s="447">
        <f t="shared" si="7"/>
        <v>79.515672145349626</v>
      </c>
      <c r="AP525" s="448"/>
      <c r="AQ525" s="446">
        <v>0.57959540000000009</v>
      </c>
      <c r="AR525" s="446">
        <v>0.77324990999999998</v>
      </c>
      <c r="AS525" s="447">
        <v>68.066999999999993</v>
      </c>
      <c r="AT525" s="447">
        <f t="shared" si="8"/>
        <v>0.14845737008794038</v>
      </c>
      <c r="AU525" s="448"/>
      <c r="AV525" s="446">
        <v>105.75456072</v>
      </c>
      <c r="AW525" s="446">
        <v>14.490768560000001</v>
      </c>
      <c r="AX525" s="447">
        <v>6.9909999999999997</v>
      </c>
      <c r="AY525" s="447">
        <v>15.77145</v>
      </c>
      <c r="AZ525" s="448"/>
      <c r="BA525" s="446">
        <v>67.712000590000002</v>
      </c>
      <c r="BB525" s="446">
        <v>14.332930399999999</v>
      </c>
      <c r="BC525" s="447">
        <v>10.8</v>
      </c>
      <c r="BD525" s="447">
        <v>10.09806</v>
      </c>
      <c r="BE525" s="448"/>
      <c r="BF525" s="446">
        <v>15.629204939999999</v>
      </c>
      <c r="BG525" s="446">
        <v>5.2902884600000002</v>
      </c>
      <c r="BH525" s="447">
        <v>17.27</v>
      </c>
      <c r="BI525" s="450">
        <v>2.3308200000000001</v>
      </c>
      <c r="BJ525" s="10"/>
    </row>
    <row r="526" spans="1:62" ht="12" customHeight="1" x14ac:dyDescent="0.45">
      <c r="A526" s="758"/>
      <c r="B526" s="831"/>
      <c r="C526" s="352" t="s">
        <v>134</v>
      </c>
      <c r="D526" s="446">
        <v>674.43464387000006</v>
      </c>
      <c r="E526" s="446">
        <v>21.642445680000002</v>
      </c>
      <c r="F526" s="447">
        <v>1.637</v>
      </c>
      <c r="G526" s="456"/>
      <c r="H526" s="446">
        <v>152.20240526999999</v>
      </c>
      <c r="I526" s="446">
        <v>19.773577469999999</v>
      </c>
      <c r="J526" s="447">
        <v>6.6280000000000001</v>
      </c>
      <c r="K526" s="447">
        <v>22.567409999999999</v>
      </c>
      <c r="L526" s="448"/>
      <c r="M526" s="446">
        <v>444.53404713999998</v>
      </c>
      <c r="N526" s="446">
        <v>22.495129379999998</v>
      </c>
      <c r="O526" s="447">
        <v>2.5819999999999999</v>
      </c>
      <c r="P526" s="447">
        <v>65.912099999999995</v>
      </c>
      <c r="Q526" s="448"/>
      <c r="R526" s="446">
        <v>581.14506792999998</v>
      </c>
      <c r="S526" s="446">
        <v>21.142984499999997</v>
      </c>
      <c r="T526" s="447">
        <v>1.8560000000000001</v>
      </c>
      <c r="U526" s="447">
        <v>86.167739999999995</v>
      </c>
      <c r="V526" s="448"/>
      <c r="W526" s="446">
        <v>179.98064525999999</v>
      </c>
      <c r="X526" s="446">
        <v>14.48185909</v>
      </c>
      <c r="Y526" s="447">
        <v>4.1050000000000004</v>
      </c>
      <c r="Z526" s="447">
        <v>26.686150000000001</v>
      </c>
      <c r="AA526" s="448"/>
      <c r="AB526" s="446">
        <v>427.09860414000002</v>
      </c>
      <c r="AC526" s="446">
        <v>18.737784530000003</v>
      </c>
      <c r="AD526" s="447">
        <v>2.238</v>
      </c>
      <c r="AE526" s="447">
        <v>63.326909999999998</v>
      </c>
      <c r="AF526" s="448"/>
      <c r="AG526" s="446">
        <v>64.341669690000003</v>
      </c>
      <c r="AH526" s="446">
        <v>7.8670179899999999</v>
      </c>
      <c r="AI526" s="447">
        <v>6.2379999999999995</v>
      </c>
      <c r="AJ526" s="447">
        <f t="shared" si="6"/>
        <v>15.064827903045369</v>
      </c>
      <c r="AK526" s="448"/>
      <c r="AL526" s="446">
        <v>363.11519283000001</v>
      </c>
      <c r="AM526" s="446">
        <v>18.91465367</v>
      </c>
      <c r="AN526" s="447">
        <v>2.6579999999999999</v>
      </c>
      <c r="AO526" s="447">
        <f t="shared" si="7"/>
        <v>85.019053986646441</v>
      </c>
      <c r="AP526" s="448"/>
      <c r="AQ526" s="446">
        <v>0.35825839000000004</v>
      </c>
      <c r="AR526" s="446">
        <v>0.59086195999999991</v>
      </c>
      <c r="AS526" s="447">
        <v>84.146000000000001</v>
      </c>
      <c r="AT526" s="447">
        <f t="shared" si="8"/>
        <v>8.3881892033195529E-2</v>
      </c>
      <c r="AU526" s="448"/>
      <c r="AV526" s="446">
        <v>98.083171809999996</v>
      </c>
      <c r="AW526" s="446">
        <v>14.38256647</v>
      </c>
      <c r="AX526" s="447">
        <v>7.4809999999999999</v>
      </c>
      <c r="AY526" s="447">
        <v>14.54302</v>
      </c>
      <c r="AZ526" s="448"/>
      <c r="BA526" s="446">
        <v>76.936068910000003</v>
      </c>
      <c r="BB526" s="446">
        <v>13.70560319</v>
      </c>
      <c r="BC526" s="447">
        <v>9.0890000000000004</v>
      </c>
      <c r="BD526" s="447">
        <v>11.407489999999999</v>
      </c>
      <c r="BE526" s="448"/>
      <c r="BF526" s="446">
        <v>14.6868959</v>
      </c>
      <c r="BG526" s="446">
        <v>5.01885636</v>
      </c>
      <c r="BH526" s="447">
        <v>17.435000000000002</v>
      </c>
      <c r="BI526" s="450">
        <v>2.1776599999999999</v>
      </c>
      <c r="BJ526" s="10"/>
    </row>
    <row r="527" spans="1:62" ht="12" customHeight="1" x14ac:dyDescent="0.45">
      <c r="A527" s="758"/>
      <c r="B527" s="832" t="s">
        <v>66</v>
      </c>
      <c r="C527" s="353" t="s">
        <v>59</v>
      </c>
      <c r="D527" s="451">
        <v>931.23257319999993</v>
      </c>
      <c r="E527" s="451">
        <v>76.849076660000009</v>
      </c>
      <c r="F527" s="452">
        <v>4.21</v>
      </c>
      <c r="G527" s="455"/>
      <c r="H527" s="451">
        <v>260.5217968</v>
      </c>
      <c r="I527" s="451">
        <v>38.358206389999999</v>
      </c>
      <c r="J527" s="452">
        <v>7.5120000000000005</v>
      </c>
      <c r="K527" s="452">
        <v>27.976019999999998</v>
      </c>
      <c r="L527" s="453"/>
      <c r="M527" s="451">
        <v>648.81421666999995</v>
      </c>
      <c r="N527" s="451">
        <v>61.743223299999997</v>
      </c>
      <c r="O527" s="452">
        <v>4.8550000000000004</v>
      </c>
      <c r="P527" s="452">
        <v>69.672629999999998</v>
      </c>
      <c r="Q527" s="453"/>
      <c r="R527" s="451">
        <v>816.43878387999996</v>
      </c>
      <c r="S527" s="451">
        <v>69.893237589999998</v>
      </c>
      <c r="T527" s="452">
        <v>4.3679999999999994</v>
      </c>
      <c r="U527" s="452">
        <v>87.672920000000005</v>
      </c>
      <c r="V527" s="453"/>
      <c r="W527" s="451">
        <v>283.27466369999996</v>
      </c>
      <c r="X527" s="451">
        <v>30.071009709999998</v>
      </c>
      <c r="Y527" s="452">
        <v>5.4160000000000004</v>
      </c>
      <c r="Z527" s="452">
        <v>30.419329999999999</v>
      </c>
      <c r="AA527" s="453"/>
      <c r="AB527" s="451">
        <v>618.74908302999995</v>
      </c>
      <c r="AC527" s="451">
        <v>51.278363149999997</v>
      </c>
      <c r="AD527" s="452">
        <v>4.2279999999999998</v>
      </c>
      <c r="AE527" s="452">
        <v>66.444100000000006</v>
      </c>
      <c r="AF527" s="453"/>
      <c r="AG527" s="451">
        <v>83.301351580000002</v>
      </c>
      <c r="AH527" s="451">
        <v>13.18521383</v>
      </c>
      <c r="AI527" s="452">
        <v>8.0760000000000005</v>
      </c>
      <c r="AJ527" s="452">
        <f t="shared" si="6"/>
        <v>13.462864651382628</v>
      </c>
      <c r="AK527" s="453"/>
      <c r="AL527" s="451">
        <v>536.08716607000008</v>
      </c>
      <c r="AM527" s="451">
        <v>47.380746899999998</v>
      </c>
      <c r="AN527" s="452">
        <v>4.5089999999999995</v>
      </c>
      <c r="AO527" s="452">
        <f t="shared" si="7"/>
        <v>86.640478470657868</v>
      </c>
      <c r="AP527" s="453"/>
      <c r="AQ527" s="451">
        <v>0.63943461999999995</v>
      </c>
      <c r="AR527" s="451">
        <v>0.87926590999999998</v>
      </c>
      <c r="AS527" s="452">
        <v>70.156999999999996</v>
      </c>
      <c r="AT527" s="452">
        <f t="shared" si="8"/>
        <v>0.10334312204047293</v>
      </c>
      <c r="AU527" s="453"/>
      <c r="AV527" s="451">
        <v>172.00762252999999</v>
      </c>
      <c r="AW527" s="451">
        <v>26.694822980000001</v>
      </c>
      <c r="AX527" s="452">
        <v>7.9180000000000001</v>
      </c>
      <c r="AY527" s="452">
        <v>18.470960000000002</v>
      </c>
      <c r="AZ527" s="453"/>
      <c r="BA527" s="451">
        <v>125.44230998</v>
      </c>
      <c r="BB527" s="451">
        <v>26.43675197</v>
      </c>
      <c r="BC527" s="452">
        <v>10.752000000000001</v>
      </c>
      <c r="BD527" s="452">
        <v>13.47057</v>
      </c>
      <c r="BE527" s="453"/>
      <c r="BF527" s="451">
        <v>22.99908216</v>
      </c>
      <c r="BG527" s="451">
        <v>8.8593936099999997</v>
      </c>
      <c r="BH527" s="452">
        <v>19.653000000000002</v>
      </c>
      <c r="BI527" s="454">
        <v>2.4697499999999999</v>
      </c>
      <c r="BJ527" s="10"/>
    </row>
    <row r="528" spans="1:62" ht="12" customHeight="1" x14ac:dyDescent="0.45">
      <c r="A528" s="758"/>
      <c r="B528" s="832"/>
      <c r="C528" s="353" t="s">
        <v>133</v>
      </c>
      <c r="D528" s="451">
        <v>454.05830774999998</v>
      </c>
      <c r="E528" s="451">
        <v>40.102186230000001</v>
      </c>
      <c r="F528" s="452">
        <v>4.5060000000000002</v>
      </c>
      <c r="G528" s="455"/>
      <c r="H528" s="451">
        <v>130.23093754999999</v>
      </c>
      <c r="I528" s="451">
        <v>20.553423849999998</v>
      </c>
      <c r="J528" s="452">
        <v>8.0519999999999996</v>
      </c>
      <c r="K528" s="452">
        <v>28.681539999999998</v>
      </c>
      <c r="L528" s="453"/>
      <c r="M528" s="451">
        <v>309.21769293</v>
      </c>
      <c r="N528" s="451">
        <v>32.237863189999999</v>
      </c>
      <c r="O528" s="452">
        <v>5.319</v>
      </c>
      <c r="P528" s="452">
        <v>68.100880000000004</v>
      </c>
      <c r="Q528" s="453"/>
      <c r="R528" s="451">
        <v>390.94103183999999</v>
      </c>
      <c r="S528" s="451">
        <v>35.966675119999998</v>
      </c>
      <c r="T528" s="452">
        <v>4.694</v>
      </c>
      <c r="U528" s="452">
        <v>86.099299999999999</v>
      </c>
      <c r="V528" s="453"/>
      <c r="W528" s="451">
        <v>148.40805419</v>
      </c>
      <c r="X528" s="451">
        <v>16.928097900000001</v>
      </c>
      <c r="Y528" s="452">
        <v>5.82</v>
      </c>
      <c r="Z528" s="452">
        <v>32.684800000000003</v>
      </c>
      <c r="AA528" s="453"/>
      <c r="AB528" s="451">
        <v>291.41471611999998</v>
      </c>
      <c r="AC528" s="451">
        <v>26.429798350000002</v>
      </c>
      <c r="AD528" s="452">
        <v>4.6269999999999998</v>
      </c>
      <c r="AE528" s="452">
        <v>64.180019999999999</v>
      </c>
      <c r="AF528" s="453"/>
      <c r="AG528" s="451">
        <v>42.263249940000001</v>
      </c>
      <c r="AH528" s="451">
        <v>7.7284214899999997</v>
      </c>
      <c r="AI528" s="452">
        <v>9.33</v>
      </c>
      <c r="AJ528" s="452">
        <f t="shared" si="6"/>
        <v>14.502785069576465</v>
      </c>
      <c r="AK528" s="453"/>
      <c r="AL528" s="451">
        <v>249.49915056</v>
      </c>
      <c r="AM528" s="451">
        <v>25.207040190000001</v>
      </c>
      <c r="AN528" s="452">
        <v>5.1550000000000002</v>
      </c>
      <c r="AO528" s="452">
        <f t="shared" si="7"/>
        <v>85.616524066430529</v>
      </c>
      <c r="AP528" s="453"/>
      <c r="AQ528" s="451">
        <v>0.34768437999999996</v>
      </c>
      <c r="AR528" s="451">
        <v>0.6779542300000001</v>
      </c>
      <c r="AS528" s="452">
        <v>99.484999999999999</v>
      </c>
      <c r="AT528" s="452">
        <f t="shared" si="8"/>
        <v>0.11930913600699183</v>
      </c>
      <c r="AU528" s="453"/>
      <c r="AV528" s="451">
        <v>89.497795480000008</v>
      </c>
      <c r="AW528" s="451">
        <v>14.935693429999999</v>
      </c>
      <c r="AX528" s="452">
        <v>8.5139999999999993</v>
      </c>
      <c r="AY528" s="452">
        <v>19.710640000000001</v>
      </c>
      <c r="AZ528" s="453"/>
      <c r="BA528" s="451">
        <v>59.411116610000001</v>
      </c>
      <c r="BB528" s="451">
        <v>14.316840969999999</v>
      </c>
      <c r="BC528" s="452">
        <v>12.295</v>
      </c>
      <c r="BD528" s="452">
        <v>13.08447</v>
      </c>
      <c r="BE528" s="453"/>
      <c r="BF528" s="451">
        <v>12.23551659</v>
      </c>
      <c r="BG528" s="451">
        <v>5.02046963</v>
      </c>
      <c r="BH528" s="452">
        <v>20.935000000000002</v>
      </c>
      <c r="BI528" s="454">
        <v>2.6947000000000001</v>
      </c>
      <c r="BJ528" s="10"/>
    </row>
    <row r="529" spans="1:62" ht="12" customHeight="1" x14ac:dyDescent="0.45">
      <c r="A529" s="758"/>
      <c r="B529" s="832"/>
      <c r="C529" s="353" t="s">
        <v>134</v>
      </c>
      <c r="D529" s="451">
        <v>477.17426546000002</v>
      </c>
      <c r="E529" s="451">
        <v>38.492922649999997</v>
      </c>
      <c r="F529" s="452">
        <v>4.1160000000000005</v>
      </c>
      <c r="G529" s="455"/>
      <c r="H529" s="451">
        <v>130.29085924</v>
      </c>
      <c r="I529" s="451">
        <v>20.181031319999999</v>
      </c>
      <c r="J529" s="452">
        <v>7.9030000000000005</v>
      </c>
      <c r="K529" s="452">
        <v>27.304670000000002</v>
      </c>
      <c r="L529" s="453"/>
      <c r="M529" s="451">
        <v>339.59652373999995</v>
      </c>
      <c r="N529" s="451">
        <v>31.738033569999999</v>
      </c>
      <c r="O529" s="452">
        <v>4.7679999999999998</v>
      </c>
      <c r="P529" s="452">
        <v>71.168239999999997</v>
      </c>
      <c r="Q529" s="453"/>
      <c r="R529" s="451">
        <v>425.49775203999997</v>
      </c>
      <c r="S529" s="451">
        <v>35.839353560000006</v>
      </c>
      <c r="T529" s="452">
        <v>4.2969999999999997</v>
      </c>
      <c r="U529" s="452">
        <v>89.170310000000001</v>
      </c>
      <c r="V529" s="453"/>
      <c r="W529" s="451">
        <v>134.86660951000002</v>
      </c>
      <c r="X529" s="451">
        <v>15.75886717</v>
      </c>
      <c r="Y529" s="452">
        <v>5.9619999999999997</v>
      </c>
      <c r="Z529" s="452">
        <v>28.2636</v>
      </c>
      <c r="AA529" s="453"/>
      <c r="AB529" s="451">
        <v>327.33436690999997</v>
      </c>
      <c r="AC529" s="451">
        <v>26.902836999999998</v>
      </c>
      <c r="AD529" s="452">
        <v>4.1930000000000005</v>
      </c>
      <c r="AE529" s="452">
        <v>68.598500000000001</v>
      </c>
      <c r="AF529" s="453"/>
      <c r="AG529" s="451">
        <v>41.038101640000001</v>
      </c>
      <c r="AH529" s="451">
        <v>7.8418201099999996</v>
      </c>
      <c r="AI529" s="452">
        <v>9.7489999999999988</v>
      </c>
      <c r="AJ529" s="452">
        <f t="shared" si="6"/>
        <v>12.537058674099857</v>
      </c>
      <c r="AK529" s="453"/>
      <c r="AL529" s="451">
        <v>286.58801550999999</v>
      </c>
      <c r="AM529" s="451">
        <v>24.83578855</v>
      </c>
      <c r="AN529" s="452">
        <v>4.4210000000000003</v>
      </c>
      <c r="AO529" s="452">
        <f t="shared" si="7"/>
        <v>87.552070445691058</v>
      </c>
      <c r="AP529" s="453"/>
      <c r="AQ529" s="451">
        <v>0.29175023999999999</v>
      </c>
      <c r="AR529" s="451">
        <v>0.5765401</v>
      </c>
      <c r="AS529" s="452">
        <v>100</v>
      </c>
      <c r="AT529" s="452">
        <f t="shared" si="8"/>
        <v>8.9129119790900602E-2</v>
      </c>
      <c r="AU529" s="453"/>
      <c r="AV529" s="451">
        <v>82.509827050000013</v>
      </c>
      <c r="AW529" s="451">
        <v>14.59401598</v>
      </c>
      <c r="AX529" s="452">
        <v>9.0240000000000009</v>
      </c>
      <c r="AY529" s="452">
        <v>17.291340000000002</v>
      </c>
      <c r="AZ529" s="453"/>
      <c r="BA529" s="451">
        <v>66.031193369999997</v>
      </c>
      <c r="BB529" s="451">
        <v>13.678900089999999</v>
      </c>
      <c r="BC529" s="452">
        <v>10.569000000000001</v>
      </c>
      <c r="BD529" s="452">
        <v>13.837960000000001</v>
      </c>
      <c r="BE529" s="453"/>
      <c r="BF529" s="451">
        <v>10.76356558</v>
      </c>
      <c r="BG529" s="451">
        <v>4.9834553499999998</v>
      </c>
      <c r="BH529" s="452">
        <v>23.622</v>
      </c>
      <c r="BI529" s="454">
        <v>2.25569</v>
      </c>
      <c r="BJ529" s="10"/>
    </row>
    <row r="530" spans="1:62" ht="12" customHeight="1" x14ac:dyDescent="0.45">
      <c r="A530" s="758"/>
      <c r="B530" s="831" t="s">
        <v>67</v>
      </c>
      <c r="C530" s="352" t="s">
        <v>59</v>
      </c>
      <c r="D530" s="446">
        <v>413.74640863999997</v>
      </c>
      <c r="E530" s="446">
        <v>59.023488230000005</v>
      </c>
      <c r="F530" s="447">
        <v>7.2779999999999996</v>
      </c>
      <c r="G530" s="456"/>
      <c r="H530" s="446">
        <v>43.39985188</v>
      </c>
      <c r="I530" s="446">
        <v>9.9388642899999997</v>
      </c>
      <c r="J530" s="447">
        <v>11.683999999999999</v>
      </c>
      <c r="K530" s="447">
        <v>10.48948</v>
      </c>
      <c r="L530" s="448"/>
      <c r="M530" s="446">
        <v>202.38862753999999</v>
      </c>
      <c r="N530" s="446">
        <v>33.48276645</v>
      </c>
      <c r="O530" s="447">
        <v>8.4410000000000007</v>
      </c>
      <c r="P530" s="447">
        <v>48.9161</v>
      </c>
      <c r="Q530" s="448"/>
      <c r="R530" s="446">
        <v>322.61468143000002</v>
      </c>
      <c r="S530" s="446">
        <v>48.269786580000002</v>
      </c>
      <c r="T530" s="447">
        <v>7.6340000000000003</v>
      </c>
      <c r="U530" s="447">
        <v>77.974010000000007</v>
      </c>
      <c r="V530" s="448"/>
      <c r="W530" s="446">
        <v>103.10785150000001</v>
      </c>
      <c r="X530" s="446">
        <v>19.55485651</v>
      </c>
      <c r="Y530" s="447">
        <v>9.6760000000000002</v>
      </c>
      <c r="Z530" s="447">
        <v>24.920539999999999</v>
      </c>
      <c r="AA530" s="448"/>
      <c r="AB530" s="446">
        <v>198.76152939000002</v>
      </c>
      <c r="AC530" s="446">
        <v>31.03229597</v>
      </c>
      <c r="AD530" s="447">
        <v>7.9659999999999993</v>
      </c>
      <c r="AE530" s="447">
        <v>48.039459999999998</v>
      </c>
      <c r="AF530" s="448"/>
      <c r="AG530" s="446">
        <v>61.593189270000003</v>
      </c>
      <c r="AH530" s="446">
        <v>10.45028875</v>
      </c>
      <c r="AI530" s="447">
        <v>8.6560000000000006</v>
      </c>
      <c r="AJ530" s="447">
        <f t="shared" si="6"/>
        <v>30.988486282546607</v>
      </c>
      <c r="AK530" s="448"/>
      <c r="AL530" s="446">
        <v>137.46675927999999</v>
      </c>
      <c r="AM530" s="446">
        <v>23.483737249999997</v>
      </c>
      <c r="AN530" s="447">
        <v>8.7159999999999993</v>
      </c>
      <c r="AO530" s="447">
        <f t="shared" si="7"/>
        <v>69.161653012977936</v>
      </c>
      <c r="AP530" s="448"/>
      <c r="AQ530" s="446">
        <v>0.29841917000000001</v>
      </c>
      <c r="AR530" s="446">
        <v>0.39431210999999999</v>
      </c>
      <c r="AS530" s="447">
        <v>67.415000000000006</v>
      </c>
      <c r="AT530" s="447">
        <f t="shared" si="8"/>
        <v>0.15013930055572106</v>
      </c>
      <c r="AU530" s="448"/>
      <c r="AV530" s="446">
        <v>31.830110000000001</v>
      </c>
      <c r="AW530" s="446">
        <v>8.0892530800000007</v>
      </c>
      <c r="AX530" s="447">
        <v>12.965999999999999</v>
      </c>
      <c r="AY530" s="447">
        <v>7.6931399999999996</v>
      </c>
      <c r="AZ530" s="448"/>
      <c r="BA530" s="446">
        <v>19.205759520000001</v>
      </c>
      <c r="BB530" s="446">
        <v>5.9445794800000007</v>
      </c>
      <c r="BC530" s="447">
        <v>15.792</v>
      </c>
      <c r="BD530" s="447">
        <v>4.6419199999999998</v>
      </c>
      <c r="BE530" s="448"/>
      <c r="BF530" s="446">
        <v>7.3170186800000003</v>
      </c>
      <c r="BG530" s="446">
        <v>3.19757683</v>
      </c>
      <c r="BH530" s="447">
        <v>22.295999999999999</v>
      </c>
      <c r="BI530" s="450">
        <v>1.7684800000000001</v>
      </c>
      <c r="BJ530" s="10"/>
    </row>
    <row r="531" spans="1:62" ht="12" customHeight="1" x14ac:dyDescent="0.45">
      <c r="A531" s="758"/>
      <c r="B531" s="831"/>
      <c r="C531" s="352" t="s">
        <v>133</v>
      </c>
      <c r="D531" s="446">
        <v>216.48603023000001</v>
      </c>
      <c r="E531" s="446">
        <v>31.673569230000002</v>
      </c>
      <c r="F531" s="447">
        <v>7.4649999999999999</v>
      </c>
      <c r="G531" s="456"/>
      <c r="H531" s="446">
        <v>21.48830585</v>
      </c>
      <c r="I531" s="446">
        <v>5.8115673000000001</v>
      </c>
      <c r="J531" s="447">
        <v>13.798999999999999</v>
      </c>
      <c r="K531" s="447">
        <v>9.9259500000000003</v>
      </c>
      <c r="L531" s="448"/>
      <c r="M531" s="446">
        <v>97.451104150000006</v>
      </c>
      <c r="N531" s="446">
        <v>17.467901749999999</v>
      </c>
      <c r="O531" s="447">
        <v>9.1449999999999996</v>
      </c>
      <c r="P531" s="447">
        <v>45.014960000000002</v>
      </c>
      <c r="Q531" s="448"/>
      <c r="R531" s="446">
        <v>166.96736554</v>
      </c>
      <c r="S531" s="446">
        <v>25.471669939999998</v>
      </c>
      <c r="T531" s="447">
        <v>7.7829999999999995</v>
      </c>
      <c r="U531" s="447">
        <v>77.126159999999999</v>
      </c>
      <c r="V531" s="448"/>
      <c r="W531" s="446">
        <v>57.993815750000003</v>
      </c>
      <c r="X531" s="446">
        <v>11.542830260000001</v>
      </c>
      <c r="Y531" s="447">
        <v>10.154999999999999</v>
      </c>
      <c r="Z531" s="447">
        <v>26.788709999999998</v>
      </c>
      <c r="AA531" s="448"/>
      <c r="AB531" s="446">
        <v>98.997292160000001</v>
      </c>
      <c r="AC531" s="446">
        <v>16.373891059999998</v>
      </c>
      <c r="AD531" s="447">
        <v>8.4390000000000001</v>
      </c>
      <c r="AE531" s="447">
        <v>45.729179999999999</v>
      </c>
      <c r="AF531" s="448"/>
      <c r="AG531" s="446">
        <v>38.289621220000001</v>
      </c>
      <c r="AH531" s="446">
        <v>6.9081668399999998</v>
      </c>
      <c r="AI531" s="447">
        <v>9.2050000000000001</v>
      </c>
      <c r="AJ531" s="447">
        <f t="shared" si="6"/>
        <v>38.677442973001817</v>
      </c>
      <c r="AK531" s="448"/>
      <c r="AL531" s="446">
        <v>60.939581960000005</v>
      </c>
      <c r="AM531" s="446">
        <v>11.741292639999999</v>
      </c>
      <c r="AN531" s="447">
        <v>9.83</v>
      </c>
      <c r="AO531" s="447">
        <f t="shared" si="7"/>
        <v>61.556816990013317</v>
      </c>
      <c r="AP531" s="448"/>
      <c r="AQ531" s="446">
        <v>0.23191102</v>
      </c>
      <c r="AR531" s="446">
        <v>0.37168139</v>
      </c>
      <c r="AS531" s="447">
        <v>81.77</v>
      </c>
      <c r="AT531" s="447">
        <f t="shared" si="8"/>
        <v>0.23425996301513385</v>
      </c>
      <c r="AU531" s="448"/>
      <c r="AV531" s="446">
        <v>16.25676524</v>
      </c>
      <c r="AW531" s="446">
        <v>4.7701196299999999</v>
      </c>
      <c r="AX531" s="447">
        <v>14.971</v>
      </c>
      <c r="AY531" s="447">
        <v>7.5093800000000002</v>
      </c>
      <c r="AZ531" s="448"/>
      <c r="BA531" s="446">
        <v>8.3008839800000001</v>
      </c>
      <c r="BB531" s="446">
        <v>3.12320383</v>
      </c>
      <c r="BC531" s="447">
        <v>19.195999999999998</v>
      </c>
      <c r="BD531" s="447">
        <v>3.8343699999999998</v>
      </c>
      <c r="BE531" s="448"/>
      <c r="BF531" s="446">
        <v>3.3936883499999997</v>
      </c>
      <c r="BG531" s="446">
        <v>2.1746879800000003</v>
      </c>
      <c r="BH531" s="447">
        <v>32.694000000000003</v>
      </c>
      <c r="BI531" s="450">
        <v>1.56762</v>
      </c>
      <c r="BJ531" s="10"/>
    </row>
    <row r="532" spans="1:62" ht="12" customHeight="1" x14ac:dyDescent="0.45">
      <c r="A532" s="759"/>
      <c r="B532" s="833"/>
      <c r="C532" s="354" t="s">
        <v>134</v>
      </c>
      <c r="D532" s="457">
        <v>197.26037842</v>
      </c>
      <c r="E532" s="457">
        <v>28.430592770000001</v>
      </c>
      <c r="F532" s="458">
        <v>7.3529999999999998</v>
      </c>
      <c r="G532" s="459"/>
      <c r="H532" s="457">
        <v>21.91154603</v>
      </c>
      <c r="I532" s="457">
        <v>5.4447330699999998</v>
      </c>
      <c r="J532" s="458">
        <v>12.678000000000001</v>
      </c>
      <c r="K532" s="458">
        <v>11.10793</v>
      </c>
      <c r="L532" s="460"/>
      <c r="M532" s="457">
        <v>104.9375234</v>
      </c>
      <c r="N532" s="457">
        <v>17.271654910000002</v>
      </c>
      <c r="O532" s="458">
        <v>8.3970000000000002</v>
      </c>
      <c r="P532" s="458">
        <v>53.197470000000003</v>
      </c>
      <c r="Q532" s="460"/>
      <c r="R532" s="457">
        <v>155.64731588999999</v>
      </c>
      <c r="S532" s="457">
        <v>23.87672924</v>
      </c>
      <c r="T532" s="458">
        <v>7.8270000000000008</v>
      </c>
      <c r="U532" s="458">
        <v>78.904499999999999</v>
      </c>
      <c r="V532" s="460"/>
      <c r="W532" s="457">
        <v>45.114035749999999</v>
      </c>
      <c r="X532" s="457">
        <v>8.8181012599999988</v>
      </c>
      <c r="Y532" s="458">
        <v>9.9730000000000008</v>
      </c>
      <c r="Z532" s="458">
        <v>22.8703</v>
      </c>
      <c r="AA532" s="460"/>
      <c r="AB532" s="457">
        <v>99.764237219999998</v>
      </c>
      <c r="AC532" s="457">
        <v>16.075236709999999</v>
      </c>
      <c r="AD532" s="458">
        <v>8.2210000000000001</v>
      </c>
      <c r="AE532" s="458">
        <v>50.5749</v>
      </c>
      <c r="AF532" s="460"/>
      <c r="AG532" s="457">
        <v>23.30356806</v>
      </c>
      <c r="AH532" s="457">
        <v>4.6837058200000001</v>
      </c>
      <c r="AI532" s="458">
        <v>10.254000000000001</v>
      </c>
      <c r="AJ532" s="458">
        <f t="shared" si="6"/>
        <v>23.358639036763236</v>
      </c>
      <c r="AK532" s="460"/>
      <c r="AL532" s="457">
        <v>76.527177320000007</v>
      </c>
      <c r="AM532" s="457">
        <v>13.28168526</v>
      </c>
      <c r="AN532" s="458">
        <v>8.8550000000000004</v>
      </c>
      <c r="AO532" s="458">
        <f t="shared" si="7"/>
        <v>76.708026295276881</v>
      </c>
      <c r="AP532" s="460"/>
      <c r="AQ532" s="457">
        <v>6.6508150000000002E-2</v>
      </c>
      <c r="AR532" s="457">
        <v>0.13012229</v>
      </c>
      <c r="AS532" s="458">
        <v>99.820999999999998</v>
      </c>
      <c r="AT532" s="458">
        <f t="shared" si="8"/>
        <v>6.6665322016482009E-2</v>
      </c>
      <c r="AU532" s="460"/>
      <c r="AV532" s="457">
        <v>15.573344759999999</v>
      </c>
      <c r="AW532" s="457">
        <v>4.5196235900000001</v>
      </c>
      <c r="AX532" s="458">
        <v>14.807</v>
      </c>
      <c r="AY532" s="458">
        <v>7.8948200000000002</v>
      </c>
      <c r="AZ532" s="460"/>
      <c r="BA532" s="457">
        <v>10.904875539999999</v>
      </c>
      <c r="BB532" s="457">
        <v>3.5675515399999997</v>
      </c>
      <c r="BC532" s="458">
        <v>16.690999999999999</v>
      </c>
      <c r="BD532" s="458">
        <v>5.5281599999999997</v>
      </c>
      <c r="BE532" s="460"/>
      <c r="BF532" s="457">
        <v>3.9233303199999998</v>
      </c>
      <c r="BG532" s="457">
        <v>1.7084058199999999</v>
      </c>
      <c r="BH532" s="458">
        <v>22.217000000000002</v>
      </c>
      <c r="BI532" s="461">
        <v>1.98891</v>
      </c>
      <c r="BJ532" s="10"/>
    </row>
    <row r="533" spans="1:62" ht="12" customHeight="1" x14ac:dyDescent="0.45">
      <c r="A533" s="760" t="s">
        <v>89</v>
      </c>
      <c r="B533" s="830" t="s">
        <v>255</v>
      </c>
      <c r="C533" s="352" t="s">
        <v>59</v>
      </c>
      <c r="D533" s="446">
        <v>1003.0512965300001</v>
      </c>
      <c r="E533" s="446">
        <v>53.914542569999995</v>
      </c>
      <c r="F533" s="447">
        <v>2.742</v>
      </c>
      <c r="G533" s="456"/>
      <c r="H533" s="446">
        <v>301.24030497000001</v>
      </c>
      <c r="I533" s="446">
        <v>32.243653899999998</v>
      </c>
      <c r="J533" s="447">
        <v>5.4610000000000003</v>
      </c>
      <c r="K533" s="447">
        <v>30.032389999999999</v>
      </c>
      <c r="L533" s="448"/>
      <c r="M533" s="446">
        <v>828.07858761</v>
      </c>
      <c r="N533" s="446">
        <v>47.950455660000003</v>
      </c>
      <c r="O533" s="447">
        <v>2.9540000000000002</v>
      </c>
      <c r="P533" s="447">
        <v>82.555959999999999</v>
      </c>
      <c r="Q533" s="448"/>
      <c r="R533" s="446">
        <v>932.91327239000009</v>
      </c>
      <c r="S533" s="446">
        <v>51.13209226</v>
      </c>
      <c r="T533" s="447">
        <v>2.7959999999999998</v>
      </c>
      <c r="U533" s="447">
        <v>93.007530000000003</v>
      </c>
      <c r="V533" s="448"/>
      <c r="W533" s="446">
        <v>328.57121720000004</v>
      </c>
      <c r="X533" s="446">
        <v>24.46024006</v>
      </c>
      <c r="Y533" s="447">
        <v>3.798</v>
      </c>
      <c r="Z533" s="447">
        <v>32.757170000000002</v>
      </c>
      <c r="AA533" s="448"/>
      <c r="AB533" s="446">
        <v>784.85997228999997</v>
      </c>
      <c r="AC533" s="446">
        <v>43.925192099999997</v>
      </c>
      <c r="AD533" s="447">
        <v>2.855</v>
      </c>
      <c r="AE533" s="447">
        <v>78.247240000000005</v>
      </c>
      <c r="AF533" s="448"/>
      <c r="AG533" s="446">
        <v>67.682770430000005</v>
      </c>
      <c r="AH533" s="446">
        <v>8.6246650800000015</v>
      </c>
      <c r="AI533" s="447">
        <v>6.5009999999999994</v>
      </c>
      <c r="AJ533" s="447">
        <f t="shared" si="6"/>
        <v>8.6235472338487043</v>
      </c>
      <c r="AK533" s="448"/>
      <c r="AL533" s="446">
        <v>719.25893099000007</v>
      </c>
      <c r="AM533" s="446">
        <v>41.537197599999999</v>
      </c>
      <c r="AN533" s="447">
        <v>2.9460000000000002</v>
      </c>
      <c r="AO533" s="447">
        <f t="shared" si="7"/>
        <v>91.641688502906504</v>
      </c>
      <c r="AP533" s="448"/>
      <c r="AQ533" s="446">
        <v>2.0817291199999999</v>
      </c>
      <c r="AR533" s="446">
        <v>1.0772258699999999</v>
      </c>
      <c r="AS533" s="447">
        <v>26.401000000000003</v>
      </c>
      <c r="AT533" s="447">
        <f t="shared" si="8"/>
        <v>0.26523573548108226</v>
      </c>
      <c r="AU533" s="448"/>
      <c r="AV533" s="446">
        <v>177.60982469999999</v>
      </c>
      <c r="AW533" s="446">
        <v>24.223138949999999</v>
      </c>
      <c r="AX533" s="447">
        <v>6.9580000000000002</v>
      </c>
      <c r="AY533" s="447">
        <v>17.706949999999999</v>
      </c>
      <c r="AZ533" s="448"/>
      <c r="BA533" s="446">
        <v>179.94588587999999</v>
      </c>
      <c r="BB533" s="446">
        <v>24.0020518</v>
      </c>
      <c r="BC533" s="447">
        <v>6.8049999999999997</v>
      </c>
      <c r="BD533" s="447">
        <v>17.93985</v>
      </c>
      <c r="BE533" s="448"/>
      <c r="BF533" s="446">
        <v>26.241415239999998</v>
      </c>
      <c r="BG533" s="446">
        <v>6.8364586099999993</v>
      </c>
      <c r="BH533" s="447">
        <v>13.292000000000002</v>
      </c>
      <c r="BI533" s="450">
        <v>2.6161599999999998</v>
      </c>
      <c r="BJ533" s="10"/>
    </row>
    <row r="534" spans="1:62" ht="12" customHeight="1" x14ac:dyDescent="0.45">
      <c r="A534" s="761"/>
      <c r="B534" s="831"/>
      <c r="C534" s="352" t="s">
        <v>133</v>
      </c>
      <c r="D534" s="446">
        <v>502.81080331999999</v>
      </c>
      <c r="E534" s="446">
        <v>27.237345120000001</v>
      </c>
      <c r="F534" s="447">
        <v>2.7640000000000002</v>
      </c>
      <c r="G534" s="456"/>
      <c r="H534" s="446">
        <v>146.61291206000001</v>
      </c>
      <c r="I534" s="446">
        <v>17.564983560000002</v>
      </c>
      <c r="J534" s="447">
        <v>6.1129999999999995</v>
      </c>
      <c r="K534" s="447">
        <v>29.158660000000001</v>
      </c>
      <c r="L534" s="448"/>
      <c r="M534" s="446">
        <v>409.00129642999997</v>
      </c>
      <c r="N534" s="446">
        <v>24.311254420000001</v>
      </c>
      <c r="O534" s="447">
        <v>3.0329999999999999</v>
      </c>
      <c r="P534" s="447">
        <v>81.342979999999997</v>
      </c>
      <c r="Q534" s="448"/>
      <c r="R534" s="446">
        <v>464.86215472999999</v>
      </c>
      <c r="S534" s="446">
        <v>26.1107671</v>
      </c>
      <c r="T534" s="447">
        <v>2.8660000000000001</v>
      </c>
      <c r="U534" s="447">
        <v>92.452699999999993</v>
      </c>
      <c r="V534" s="448"/>
      <c r="W534" s="446">
        <v>165.54646549999998</v>
      </c>
      <c r="X534" s="446">
        <v>13.51626504</v>
      </c>
      <c r="Y534" s="447">
        <v>4.1660000000000004</v>
      </c>
      <c r="Z534" s="447">
        <v>32.924210000000002</v>
      </c>
      <c r="AA534" s="448"/>
      <c r="AB534" s="446">
        <v>386.89580982000001</v>
      </c>
      <c r="AC534" s="446">
        <v>22.177736450000001</v>
      </c>
      <c r="AD534" s="447">
        <v>2.9250000000000003</v>
      </c>
      <c r="AE534" s="447">
        <v>76.946600000000004</v>
      </c>
      <c r="AF534" s="448"/>
      <c r="AG534" s="446">
        <v>39.599970500000005</v>
      </c>
      <c r="AH534" s="446">
        <v>6.1408470100000008</v>
      </c>
      <c r="AI534" s="447">
        <v>7.9119999999999999</v>
      </c>
      <c r="AJ534" s="447">
        <f t="shared" si="6"/>
        <v>10.235306119863008</v>
      </c>
      <c r="AK534" s="448"/>
      <c r="AL534" s="446">
        <v>348.93949219000001</v>
      </c>
      <c r="AM534" s="446">
        <v>21.229096760000001</v>
      </c>
      <c r="AN534" s="447">
        <v>3.1040000000000001</v>
      </c>
      <c r="AO534" s="447">
        <f t="shared" si="7"/>
        <v>90.189524759221655</v>
      </c>
      <c r="AP534" s="448"/>
      <c r="AQ534" s="446">
        <v>1.6436528800000001</v>
      </c>
      <c r="AR534" s="446">
        <v>1.00922537</v>
      </c>
      <c r="AS534" s="447">
        <v>31.326999999999998</v>
      </c>
      <c r="AT534" s="447">
        <f t="shared" si="8"/>
        <v>0.42483088166932997</v>
      </c>
      <c r="AU534" s="448"/>
      <c r="AV534" s="446">
        <v>84.049301999999997</v>
      </c>
      <c r="AW534" s="446">
        <v>12.77416756</v>
      </c>
      <c r="AX534" s="447">
        <v>7.7539999999999996</v>
      </c>
      <c r="AY534" s="447">
        <v>16.715890000000002</v>
      </c>
      <c r="AZ534" s="448"/>
      <c r="BA534" s="446">
        <v>90.890616969999996</v>
      </c>
      <c r="BB534" s="446">
        <v>13.49911238</v>
      </c>
      <c r="BC534" s="447">
        <v>7.5780000000000003</v>
      </c>
      <c r="BD534" s="447">
        <v>18.076499999999999</v>
      </c>
      <c r="BE534" s="448"/>
      <c r="BF534" s="446">
        <v>12.466778379999999</v>
      </c>
      <c r="BG534" s="446">
        <v>3.7641593600000003</v>
      </c>
      <c r="BH534" s="447">
        <v>15.404999999999999</v>
      </c>
      <c r="BI534" s="450">
        <v>2.4794200000000002</v>
      </c>
      <c r="BJ534" s="10"/>
    </row>
    <row r="535" spans="1:62" ht="12" customHeight="1" x14ac:dyDescent="0.45">
      <c r="A535" s="761"/>
      <c r="B535" s="831"/>
      <c r="C535" s="352" t="s">
        <v>134</v>
      </c>
      <c r="D535" s="446">
        <v>500.24049321000001</v>
      </c>
      <c r="E535" s="446">
        <v>29.109092580000002</v>
      </c>
      <c r="F535" s="447">
        <v>2.9690000000000003</v>
      </c>
      <c r="G535" s="456"/>
      <c r="H535" s="446">
        <v>154.62739291</v>
      </c>
      <c r="I535" s="446">
        <v>17.073418929999999</v>
      </c>
      <c r="J535" s="447">
        <v>5.633</v>
      </c>
      <c r="K535" s="447">
        <v>30.910609999999998</v>
      </c>
      <c r="L535" s="448"/>
      <c r="M535" s="446">
        <v>419.07729119000004</v>
      </c>
      <c r="N535" s="446">
        <v>26.404300200000002</v>
      </c>
      <c r="O535" s="447">
        <v>3.2149999999999999</v>
      </c>
      <c r="P535" s="447">
        <v>83.77516</v>
      </c>
      <c r="Q535" s="448"/>
      <c r="R535" s="446">
        <v>468.05111765999999</v>
      </c>
      <c r="S535" s="446">
        <v>27.733772170000002</v>
      </c>
      <c r="T535" s="447">
        <v>3.0230000000000001</v>
      </c>
      <c r="U535" s="447">
        <v>93.565219999999997</v>
      </c>
      <c r="V535" s="448"/>
      <c r="W535" s="446">
        <v>163.0247517</v>
      </c>
      <c r="X535" s="446">
        <v>13.230904280000001</v>
      </c>
      <c r="Y535" s="447">
        <v>4.141</v>
      </c>
      <c r="Z535" s="447">
        <v>32.589280000000002</v>
      </c>
      <c r="AA535" s="448"/>
      <c r="AB535" s="446">
        <v>397.96416246999996</v>
      </c>
      <c r="AC535" s="446">
        <v>24.057472910000001</v>
      </c>
      <c r="AD535" s="447">
        <v>3.0840000000000001</v>
      </c>
      <c r="AE535" s="447">
        <v>79.554569999999998</v>
      </c>
      <c r="AF535" s="448"/>
      <c r="AG535" s="446">
        <v>28.082799920000003</v>
      </c>
      <c r="AH535" s="446">
        <v>4.73694668</v>
      </c>
      <c r="AI535" s="447">
        <v>8.6059999999999999</v>
      </c>
      <c r="AJ535" s="447">
        <f t="shared" si="6"/>
        <v>7.0566152855829056</v>
      </c>
      <c r="AK535" s="448"/>
      <c r="AL535" s="446">
        <v>370.3194388</v>
      </c>
      <c r="AM535" s="446">
        <v>22.626777839999999</v>
      </c>
      <c r="AN535" s="447">
        <v>3.117</v>
      </c>
      <c r="AO535" s="447">
        <f t="shared" si="7"/>
        <v>93.053464035952246</v>
      </c>
      <c r="AP535" s="448"/>
      <c r="AQ535" s="446">
        <v>0.43807625</v>
      </c>
      <c r="AR535" s="446">
        <v>0.38875432999999998</v>
      </c>
      <c r="AS535" s="447">
        <v>45.275999999999996</v>
      </c>
      <c r="AT535" s="447">
        <f t="shared" si="8"/>
        <v>0.11007932153514549</v>
      </c>
      <c r="AU535" s="448"/>
      <c r="AV535" s="446">
        <v>93.560522700000007</v>
      </c>
      <c r="AW535" s="446">
        <v>13.64804902</v>
      </c>
      <c r="AX535" s="447">
        <v>7.4429999999999996</v>
      </c>
      <c r="AY535" s="447">
        <v>18.703109999999999</v>
      </c>
      <c r="AZ535" s="448"/>
      <c r="BA535" s="446">
        <v>89.055268909999995</v>
      </c>
      <c r="BB535" s="446">
        <v>12.364216259999999</v>
      </c>
      <c r="BC535" s="447">
        <v>7.0839999999999996</v>
      </c>
      <c r="BD535" s="447">
        <v>17.802489999999999</v>
      </c>
      <c r="BE535" s="448"/>
      <c r="BF535" s="446">
        <v>13.774636860000001</v>
      </c>
      <c r="BG535" s="446">
        <v>4.5001233899999997</v>
      </c>
      <c r="BH535" s="447">
        <v>16.667999999999999</v>
      </c>
      <c r="BI535" s="450">
        <v>2.7536</v>
      </c>
      <c r="BJ535" s="10"/>
    </row>
    <row r="536" spans="1:62" ht="12" customHeight="1" x14ac:dyDescent="0.45">
      <c r="A536" s="761"/>
      <c r="B536" s="832" t="s">
        <v>66</v>
      </c>
      <c r="C536" s="353" t="s">
        <v>59</v>
      </c>
      <c r="D536" s="451">
        <v>767.72391214000004</v>
      </c>
      <c r="E536" s="451">
        <v>66.084196689999999</v>
      </c>
      <c r="F536" s="452">
        <v>4.3920000000000003</v>
      </c>
      <c r="G536" s="455"/>
      <c r="H536" s="451">
        <v>261.48589535000002</v>
      </c>
      <c r="I536" s="451">
        <v>33.740722980000001</v>
      </c>
      <c r="J536" s="452">
        <v>6.5830000000000002</v>
      </c>
      <c r="K536" s="452">
        <v>34.059890000000003</v>
      </c>
      <c r="L536" s="453"/>
      <c r="M536" s="451">
        <v>659.29900023999994</v>
      </c>
      <c r="N536" s="451">
        <v>57.723411609999999</v>
      </c>
      <c r="O536" s="452">
        <v>4.4670000000000005</v>
      </c>
      <c r="P536" s="452">
        <v>85.877099999999999</v>
      </c>
      <c r="Q536" s="453"/>
      <c r="R536" s="451">
        <v>724.0363059</v>
      </c>
      <c r="S536" s="451">
        <v>62.186377319999998</v>
      </c>
      <c r="T536" s="452">
        <v>4.3819999999999997</v>
      </c>
      <c r="U536" s="452">
        <v>94.309460000000001</v>
      </c>
      <c r="V536" s="453"/>
      <c r="W536" s="451">
        <v>247.34997387999999</v>
      </c>
      <c r="X536" s="451">
        <v>26.331359380000002</v>
      </c>
      <c r="Y536" s="452">
        <v>5.431</v>
      </c>
      <c r="Z536" s="452">
        <v>32.218609999999998</v>
      </c>
      <c r="AA536" s="453"/>
      <c r="AB536" s="451">
        <v>618.73166123999999</v>
      </c>
      <c r="AC536" s="451">
        <v>53.062276910000001</v>
      </c>
      <c r="AD536" s="452">
        <v>4.375</v>
      </c>
      <c r="AE536" s="452">
        <v>80.59299</v>
      </c>
      <c r="AF536" s="453"/>
      <c r="AG536" s="451">
        <v>43.827143969999995</v>
      </c>
      <c r="AH536" s="451">
        <v>8.3800198299999984</v>
      </c>
      <c r="AI536" s="452">
        <v>9.754999999999999</v>
      </c>
      <c r="AJ536" s="452">
        <f t="shared" ref="AJ536:AJ599" si="9">AG536/$AB536*100</f>
        <v>7.0833847232200835</v>
      </c>
      <c r="AK536" s="453"/>
      <c r="AL536" s="451">
        <v>576.46184088000007</v>
      </c>
      <c r="AM536" s="451">
        <v>49.975540449999997</v>
      </c>
      <c r="AN536" s="452">
        <v>4.423</v>
      </c>
      <c r="AO536" s="452">
        <f t="shared" ref="AO536:AO599" si="10">AL536/$AB536*100</f>
        <v>93.168311400892762</v>
      </c>
      <c r="AP536" s="453"/>
      <c r="AQ536" s="451">
        <v>1.5573236099999999</v>
      </c>
      <c r="AR536" s="451">
        <v>0.9933579600000001</v>
      </c>
      <c r="AS536" s="452">
        <v>32.544000000000004</v>
      </c>
      <c r="AT536" s="452">
        <f t="shared" ref="AT536:AT599" si="11">AQ536/$AB536*100</f>
        <v>0.2516961241128291</v>
      </c>
      <c r="AU536" s="453"/>
      <c r="AV536" s="451">
        <v>157.90196413999999</v>
      </c>
      <c r="AW536" s="451">
        <v>24.768005930000001</v>
      </c>
      <c r="AX536" s="452">
        <v>8.0030000000000001</v>
      </c>
      <c r="AY536" s="452">
        <v>20.567550000000001</v>
      </c>
      <c r="AZ536" s="453"/>
      <c r="BA536" s="451">
        <v>155.19373985000001</v>
      </c>
      <c r="BB536" s="451">
        <v>24.560125650000003</v>
      </c>
      <c r="BC536" s="452">
        <v>8.0739999999999998</v>
      </c>
      <c r="BD536" s="452">
        <v>20.214790000000001</v>
      </c>
      <c r="BE536" s="453"/>
      <c r="BF536" s="451">
        <v>23.33003879</v>
      </c>
      <c r="BG536" s="451">
        <v>6.8173792500000001</v>
      </c>
      <c r="BH536" s="452">
        <v>14.909000000000001</v>
      </c>
      <c r="BI536" s="454">
        <v>3.0388600000000001</v>
      </c>
      <c r="BJ536" s="10"/>
    </row>
    <row r="537" spans="1:62" ht="12" customHeight="1" x14ac:dyDescent="0.45">
      <c r="A537" s="761"/>
      <c r="B537" s="832"/>
      <c r="C537" s="353" t="s">
        <v>133</v>
      </c>
      <c r="D537" s="451">
        <v>372.57779780999999</v>
      </c>
      <c r="E537" s="451">
        <v>33.721777789999997</v>
      </c>
      <c r="F537" s="452">
        <v>4.6180000000000003</v>
      </c>
      <c r="G537" s="455"/>
      <c r="H537" s="451">
        <v>124.92671587</v>
      </c>
      <c r="I537" s="451">
        <v>18.106680749999999</v>
      </c>
      <c r="J537" s="452">
        <v>7.3950000000000005</v>
      </c>
      <c r="K537" s="452">
        <v>33.530369999999998</v>
      </c>
      <c r="L537" s="453"/>
      <c r="M537" s="451">
        <v>316.58016233000001</v>
      </c>
      <c r="N537" s="451">
        <v>29.384957679999999</v>
      </c>
      <c r="O537" s="452">
        <v>4.7359999999999998</v>
      </c>
      <c r="P537" s="452">
        <v>84.970219999999998</v>
      </c>
      <c r="Q537" s="453"/>
      <c r="R537" s="451">
        <v>349.11187839999997</v>
      </c>
      <c r="S537" s="451">
        <v>31.799829409999997</v>
      </c>
      <c r="T537" s="452">
        <v>4.6469999999999994</v>
      </c>
      <c r="U537" s="452">
        <v>93.701740000000001</v>
      </c>
      <c r="V537" s="453"/>
      <c r="W537" s="451">
        <v>119.90156251000001</v>
      </c>
      <c r="X537" s="451">
        <v>14.382804009999999</v>
      </c>
      <c r="Y537" s="452">
        <v>6.12</v>
      </c>
      <c r="Z537" s="452">
        <v>32.181620000000002</v>
      </c>
      <c r="AA537" s="453"/>
      <c r="AB537" s="451">
        <v>294.51056309000001</v>
      </c>
      <c r="AC537" s="451">
        <v>27.054400259999998</v>
      </c>
      <c r="AD537" s="452">
        <v>4.6870000000000003</v>
      </c>
      <c r="AE537" s="452">
        <v>79.046729999999997</v>
      </c>
      <c r="AF537" s="453"/>
      <c r="AG537" s="451">
        <v>24.124081440000001</v>
      </c>
      <c r="AH537" s="451">
        <v>5.9144219400000004</v>
      </c>
      <c r="AI537" s="452">
        <v>12.509</v>
      </c>
      <c r="AJ537" s="452">
        <f t="shared" si="9"/>
        <v>8.1912448867336138</v>
      </c>
      <c r="AK537" s="453"/>
      <c r="AL537" s="451">
        <v>271.68343977000001</v>
      </c>
      <c r="AM537" s="451">
        <v>25.575771820000003</v>
      </c>
      <c r="AN537" s="452">
        <v>4.8029999999999999</v>
      </c>
      <c r="AO537" s="452">
        <f t="shared" si="10"/>
        <v>92.249132567437243</v>
      </c>
      <c r="AP537" s="453"/>
      <c r="AQ537" s="451">
        <v>1.29695812</v>
      </c>
      <c r="AR537" s="451">
        <v>0.95631649000000007</v>
      </c>
      <c r="AS537" s="452">
        <v>37.619999999999997</v>
      </c>
      <c r="AT537" s="452">
        <f t="shared" si="11"/>
        <v>0.44037745417085783</v>
      </c>
      <c r="AU537" s="453"/>
      <c r="AV537" s="451">
        <v>72.952158299999994</v>
      </c>
      <c r="AW537" s="451">
        <v>12.891392830000001</v>
      </c>
      <c r="AX537" s="452">
        <v>9.016</v>
      </c>
      <c r="AY537" s="452">
        <v>19.580380000000002</v>
      </c>
      <c r="AZ537" s="453"/>
      <c r="BA537" s="451">
        <v>77.982777159999998</v>
      </c>
      <c r="BB537" s="451">
        <v>13.71269614</v>
      </c>
      <c r="BC537" s="452">
        <v>8.9719999999999995</v>
      </c>
      <c r="BD537" s="452">
        <v>20.930599999999998</v>
      </c>
      <c r="BE537" s="453"/>
      <c r="BF537" s="451">
        <v>11.12713619</v>
      </c>
      <c r="BG537" s="451">
        <v>3.73600288</v>
      </c>
      <c r="BH537" s="452">
        <v>17.130000000000003</v>
      </c>
      <c r="BI537" s="454">
        <v>2.9865300000000001</v>
      </c>
      <c r="BJ537" s="10"/>
    </row>
    <row r="538" spans="1:62" ht="12" customHeight="1" x14ac:dyDescent="0.45">
      <c r="A538" s="761"/>
      <c r="B538" s="832"/>
      <c r="C538" s="353" t="s">
        <v>134</v>
      </c>
      <c r="D538" s="451">
        <v>395.14611432999999</v>
      </c>
      <c r="E538" s="451">
        <v>34.622774890000002</v>
      </c>
      <c r="F538" s="452">
        <v>4.47</v>
      </c>
      <c r="G538" s="455"/>
      <c r="H538" s="451">
        <v>136.55917947999998</v>
      </c>
      <c r="I538" s="451">
        <v>17.841872380000002</v>
      </c>
      <c r="J538" s="452">
        <v>6.6659999999999995</v>
      </c>
      <c r="K538" s="452">
        <v>34.559159999999999</v>
      </c>
      <c r="L538" s="453"/>
      <c r="M538" s="451">
        <v>342.71883790999999</v>
      </c>
      <c r="N538" s="451">
        <v>30.803032959999999</v>
      </c>
      <c r="O538" s="452">
        <v>4.5859999999999994</v>
      </c>
      <c r="P538" s="452">
        <v>86.73218</v>
      </c>
      <c r="Q538" s="453"/>
      <c r="R538" s="451">
        <v>374.92442749999998</v>
      </c>
      <c r="S538" s="451">
        <v>32.798804680000003</v>
      </c>
      <c r="T538" s="452">
        <v>4.4630000000000001</v>
      </c>
      <c r="U538" s="452">
        <v>94.882480000000001</v>
      </c>
      <c r="V538" s="453"/>
      <c r="W538" s="451">
        <v>127.44841137</v>
      </c>
      <c r="X538" s="451">
        <v>14.01027975</v>
      </c>
      <c r="Y538" s="452">
        <v>5.609</v>
      </c>
      <c r="Z538" s="452">
        <v>32.253489999999999</v>
      </c>
      <c r="AA538" s="453"/>
      <c r="AB538" s="451">
        <v>324.22109814999999</v>
      </c>
      <c r="AC538" s="451">
        <v>28.02900155</v>
      </c>
      <c r="AD538" s="452">
        <v>4.4110000000000005</v>
      </c>
      <c r="AE538" s="452">
        <v>82.050939999999997</v>
      </c>
      <c r="AF538" s="453"/>
      <c r="AG538" s="451">
        <v>19.70306253</v>
      </c>
      <c r="AH538" s="451">
        <v>4.4765840600000004</v>
      </c>
      <c r="AI538" s="452">
        <v>11.591999999999999</v>
      </c>
      <c r="AJ538" s="452">
        <f t="shared" si="9"/>
        <v>6.0770451529605367</v>
      </c>
      <c r="AK538" s="453"/>
      <c r="AL538" s="451">
        <v>304.77840112000001</v>
      </c>
      <c r="AM538" s="451">
        <v>26.39288629</v>
      </c>
      <c r="AN538" s="452">
        <v>4.4179999999999993</v>
      </c>
      <c r="AO538" s="452">
        <f t="shared" si="10"/>
        <v>94.003259769046593</v>
      </c>
      <c r="AP538" s="453"/>
      <c r="AQ538" s="451">
        <v>0.26036549000000003</v>
      </c>
      <c r="AR538" s="451">
        <v>0.34924076000000004</v>
      </c>
      <c r="AS538" s="452">
        <v>68.435999999999993</v>
      </c>
      <c r="AT538" s="452">
        <f t="shared" si="11"/>
        <v>8.0304918922809485E-2</v>
      </c>
      <c r="AU538" s="453"/>
      <c r="AV538" s="451">
        <v>84.949805839999996</v>
      </c>
      <c r="AW538" s="451">
        <v>13.95331919</v>
      </c>
      <c r="AX538" s="452">
        <v>8.3800000000000008</v>
      </c>
      <c r="AY538" s="452">
        <v>21.498329999999999</v>
      </c>
      <c r="AZ538" s="453"/>
      <c r="BA538" s="451">
        <v>77.210962690000002</v>
      </c>
      <c r="BB538" s="451">
        <v>12.575623180000001</v>
      </c>
      <c r="BC538" s="452">
        <v>8.3099999999999987</v>
      </c>
      <c r="BD538" s="452">
        <v>19.539850000000001</v>
      </c>
      <c r="BE538" s="453"/>
      <c r="BF538" s="451">
        <v>12.2029026</v>
      </c>
      <c r="BG538" s="451">
        <v>4.4646034600000002</v>
      </c>
      <c r="BH538" s="452">
        <v>18.667000000000002</v>
      </c>
      <c r="BI538" s="454">
        <v>3.0882000000000001</v>
      </c>
      <c r="BJ538" s="10"/>
    </row>
    <row r="539" spans="1:62" ht="12" customHeight="1" x14ac:dyDescent="0.45">
      <c r="A539" s="761"/>
      <c r="B539" s="831" t="s">
        <v>67</v>
      </c>
      <c r="C539" s="352" t="s">
        <v>59</v>
      </c>
      <c r="D539" s="446">
        <v>235.32738438999999</v>
      </c>
      <c r="E539" s="446">
        <v>31.072546259999999</v>
      </c>
      <c r="F539" s="447">
        <v>6.7370000000000001</v>
      </c>
      <c r="G539" s="456"/>
      <c r="H539" s="446">
        <v>39.754409619999997</v>
      </c>
      <c r="I539" s="446">
        <v>8.2316235099999986</v>
      </c>
      <c r="J539" s="447">
        <v>10.564</v>
      </c>
      <c r="K539" s="447">
        <v>16.893239999999999</v>
      </c>
      <c r="L539" s="448"/>
      <c r="M539" s="446">
        <v>168.77958737</v>
      </c>
      <c r="N539" s="446">
        <v>23.225776369999998</v>
      </c>
      <c r="O539" s="447">
        <v>7.020999999999999</v>
      </c>
      <c r="P539" s="447">
        <v>71.721180000000004</v>
      </c>
      <c r="Q539" s="448"/>
      <c r="R539" s="446">
        <v>208.87696649</v>
      </c>
      <c r="S539" s="446">
        <v>27.649106479999997</v>
      </c>
      <c r="T539" s="447">
        <v>6.7540000000000004</v>
      </c>
      <c r="U539" s="447">
        <v>88.760159999999999</v>
      </c>
      <c r="V539" s="448"/>
      <c r="W539" s="446">
        <v>81.221243319999999</v>
      </c>
      <c r="X539" s="446">
        <v>13.18567071</v>
      </c>
      <c r="Y539" s="447">
        <v>8.2829999999999995</v>
      </c>
      <c r="Z539" s="447">
        <v>34.514150000000001</v>
      </c>
      <c r="AA539" s="448"/>
      <c r="AB539" s="446">
        <v>166.12831104999998</v>
      </c>
      <c r="AC539" s="446">
        <v>22.298404689999998</v>
      </c>
      <c r="AD539" s="447">
        <v>6.8479999999999999</v>
      </c>
      <c r="AE539" s="447">
        <v>70.594549999999998</v>
      </c>
      <c r="AF539" s="448"/>
      <c r="AG539" s="446">
        <v>23.855626449999999</v>
      </c>
      <c r="AH539" s="446">
        <v>4.2845946599999998</v>
      </c>
      <c r="AI539" s="447">
        <v>9.1639999999999997</v>
      </c>
      <c r="AJ539" s="447">
        <f t="shared" si="9"/>
        <v>14.35975981409943</v>
      </c>
      <c r="AK539" s="448"/>
      <c r="AL539" s="446">
        <v>142.79709009999999</v>
      </c>
      <c r="AM539" s="446">
        <v>19.75285882</v>
      </c>
      <c r="AN539" s="447">
        <v>7.0580000000000007</v>
      </c>
      <c r="AO539" s="447">
        <f t="shared" si="10"/>
        <v>85.955903119379855</v>
      </c>
      <c r="AP539" s="448"/>
      <c r="AQ539" s="446">
        <v>0.52440551000000002</v>
      </c>
      <c r="AR539" s="446">
        <v>0.46776521999999998</v>
      </c>
      <c r="AS539" s="447">
        <v>45.51</v>
      </c>
      <c r="AT539" s="447">
        <f t="shared" si="11"/>
        <v>0.31566293949871593</v>
      </c>
      <c r="AU539" s="448"/>
      <c r="AV539" s="446">
        <v>19.70786056</v>
      </c>
      <c r="AW539" s="446">
        <v>5.1389364200000003</v>
      </c>
      <c r="AX539" s="447">
        <v>13.303999999999998</v>
      </c>
      <c r="AY539" s="447">
        <v>8.3746600000000004</v>
      </c>
      <c r="AZ539" s="448"/>
      <c r="BA539" s="446">
        <v>24.752146029999999</v>
      </c>
      <c r="BB539" s="446">
        <v>5.7032992900000004</v>
      </c>
      <c r="BC539" s="447">
        <v>11.756</v>
      </c>
      <c r="BD539" s="447">
        <v>10.51817</v>
      </c>
      <c r="BE539" s="448"/>
      <c r="BF539" s="446">
        <v>2.9113764500000001</v>
      </c>
      <c r="BG539" s="446">
        <v>1.25979497</v>
      </c>
      <c r="BH539" s="447">
        <v>22.076999999999998</v>
      </c>
      <c r="BI539" s="450">
        <v>1.23716</v>
      </c>
      <c r="BJ539" s="10"/>
    </row>
    <row r="540" spans="1:62" ht="12" customHeight="1" x14ac:dyDescent="0.45">
      <c r="A540" s="761"/>
      <c r="B540" s="831"/>
      <c r="C540" s="352" t="s">
        <v>133</v>
      </c>
      <c r="D540" s="446">
        <v>130.23300551</v>
      </c>
      <c r="E540" s="446">
        <v>17.024853620000002</v>
      </c>
      <c r="F540" s="447">
        <v>6.67</v>
      </c>
      <c r="G540" s="456"/>
      <c r="H540" s="446">
        <v>21.68619619</v>
      </c>
      <c r="I540" s="446">
        <v>5.1070437700000006</v>
      </c>
      <c r="J540" s="447">
        <v>12.015000000000001</v>
      </c>
      <c r="K540" s="447">
        <v>16.65184</v>
      </c>
      <c r="L540" s="448"/>
      <c r="M540" s="446">
        <v>92.421134099999989</v>
      </c>
      <c r="N540" s="446">
        <v>12.68316658</v>
      </c>
      <c r="O540" s="447">
        <v>7.0019999999999998</v>
      </c>
      <c r="P540" s="447">
        <v>70.965980000000002</v>
      </c>
      <c r="Q540" s="448"/>
      <c r="R540" s="446">
        <v>115.75027632</v>
      </c>
      <c r="S540" s="446">
        <v>15.14211738</v>
      </c>
      <c r="T540" s="447">
        <v>6.6739999999999995</v>
      </c>
      <c r="U540" s="447">
        <v>88.879369999999994</v>
      </c>
      <c r="V540" s="448"/>
      <c r="W540" s="446">
        <v>45.644902990000006</v>
      </c>
      <c r="X540" s="446">
        <v>7.4964734799999997</v>
      </c>
      <c r="Y540" s="447">
        <v>8.3789999999999996</v>
      </c>
      <c r="Z540" s="447">
        <v>35.048639999999999</v>
      </c>
      <c r="AA540" s="448"/>
      <c r="AB540" s="446">
        <v>92.385246730000006</v>
      </c>
      <c r="AC540" s="446">
        <v>12.33322712</v>
      </c>
      <c r="AD540" s="447">
        <v>6.8109999999999999</v>
      </c>
      <c r="AE540" s="447">
        <v>70.938429999999997</v>
      </c>
      <c r="AF540" s="448"/>
      <c r="AG540" s="446">
        <v>15.47588906</v>
      </c>
      <c r="AH540" s="446">
        <v>2.8898501999999997</v>
      </c>
      <c r="AI540" s="447">
        <v>9.5269999999999992</v>
      </c>
      <c r="AJ540" s="447">
        <f t="shared" si="9"/>
        <v>16.751472348424823</v>
      </c>
      <c r="AK540" s="448"/>
      <c r="AL540" s="446">
        <v>77.256052420000003</v>
      </c>
      <c r="AM540" s="446">
        <v>10.771332549999999</v>
      </c>
      <c r="AN540" s="447">
        <v>7.1129999999999995</v>
      </c>
      <c r="AO540" s="447">
        <f t="shared" si="10"/>
        <v>83.623798338477414</v>
      </c>
      <c r="AP540" s="448"/>
      <c r="AQ540" s="446">
        <v>0.34669475999999999</v>
      </c>
      <c r="AR540" s="446">
        <v>0.35995353000000002</v>
      </c>
      <c r="AS540" s="447">
        <v>52.971999999999994</v>
      </c>
      <c r="AT540" s="447">
        <f t="shared" si="11"/>
        <v>0.37527069772647886</v>
      </c>
      <c r="AU540" s="448"/>
      <c r="AV540" s="446">
        <v>11.097143690000001</v>
      </c>
      <c r="AW540" s="446">
        <v>3.32378931</v>
      </c>
      <c r="AX540" s="447">
        <v>15.282000000000002</v>
      </c>
      <c r="AY540" s="447">
        <v>8.5209899999999994</v>
      </c>
      <c r="AZ540" s="448"/>
      <c r="BA540" s="446">
        <v>12.907839809999999</v>
      </c>
      <c r="BB540" s="446">
        <v>3.36241345</v>
      </c>
      <c r="BC540" s="447">
        <v>13.291</v>
      </c>
      <c r="BD540" s="447">
        <v>9.9113399999999992</v>
      </c>
      <c r="BE540" s="448"/>
      <c r="BF540" s="446">
        <v>1.33964219</v>
      </c>
      <c r="BG540" s="446">
        <v>0.67485676999999999</v>
      </c>
      <c r="BH540" s="447">
        <v>25.702000000000002</v>
      </c>
      <c r="BI540" s="450">
        <v>1.0286500000000001</v>
      </c>
      <c r="BJ540" s="10"/>
    </row>
    <row r="541" spans="1:62" ht="12" customHeight="1" x14ac:dyDescent="0.45">
      <c r="A541" s="762"/>
      <c r="B541" s="833"/>
      <c r="C541" s="354" t="s">
        <v>134</v>
      </c>
      <c r="D541" s="457">
        <v>105.09437888000001</v>
      </c>
      <c r="E541" s="457">
        <v>14.769331940000001</v>
      </c>
      <c r="F541" s="458">
        <v>7.17</v>
      </c>
      <c r="G541" s="459"/>
      <c r="H541" s="457">
        <v>18.06821343</v>
      </c>
      <c r="I541" s="457">
        <v>3.9122355499999997</v>
      </c>
      <c r="J541" s="458">
        <v>11.047000000000001</v>
      </c>
      <c r="K541" s="458">
        <v>17.19237</v>
      </c>
      <c r="L541" s="460"/>
      <c r="M541" s="457">
        <v>76.358453269999998</v>
      </c>
      <c r="N541" s="457">
        <v>11.19553556</v>
      </c>
      <c r="O541" s="458">
        <v>7.4809999999999999</v>
      </c>
      <c r="P541" s="458">
        <v>72.657030000000006</v>
      </c>
      <c r="Q541" s="460"/>
      <c r="R541" s="457">
        <v>93.126690159999995</v>
      </c>
      <c r="S541" s="457">
        <v>13.27873793</v>
      </c>
      <c r="T541" s="458">
        <v>7.2749999999999995</v>
      </c>
      <c r="U541" s="458">
        <v>88.612440000000007</v>
      </c>
      <c r="V541" s="460"/>
      <c r="W541" s="457">
        <v>35.576340340000002</v>
      </c>
      <c r="X541" s="457">
        <v>6.1858867200000001</v>
      </c>
      <c r="Y541" s="458">
        <v>8.8710000000000004</v>
      </c>
      <c r="Z541" s="458">
        <v>33.851799999999997</v>
      </c>
      <c r="AA541" s="460"/>
      <c r="AB541" s="457">
        <v>73.743064320000002</v>
      </c>
      <c r="AC541" s="457">
        <v>10.682835620000001</v>
      </c>
      <c r="AD541" s="458">
        <v>7.391</v>
      </c>
      <c r="AE541" s="458">
        <v>70.168419999999998</v>
      </c>
      <c r="AF541" s="460"/>
      <c r="AG541" s="457">
        <v>8.3797373900000007</v>
      </c>
      <c r="AH541" s="457">
        <v>2.1505942899999999</v>
      </c>
      <c r="AI541" s="458">
        <v>13.093999999999999</v>
      </c>
      <c r="AJ541" s="458">
        <f t="shared" si="9"/>
        <v>11.363424434923184</v>
      </c>
      <c r="AK541" s="460"/>
      <c r="AL541" s="457">
        <v>65.541037679999988</v>
      </c>
      <c r="AM541" s="457">
        <v>9.62931399</v>
      </c>
      <c r="AN541" s="458">
        <v>7.4959999999999996</v>
      </c>
      <c r="AO541" s="458">
        <f t="shared" si="10"/>
        <v>88.8775619570022</v>
      </c>
      <c r="AP541" s="460"/>
      <c r="AQ541" s="457">
        <v>0.17771075</v>
      </c>
      <c r="AR541" s="457">
        <v>0.17385602999999999</v>
      </c>
      <c r="AS541" s="458">
        <v>49.913999999999994</v>
      </c>
      <c r="AT541" s="458">
        <f t="shared" si="11"/>
        <v>0.24098639192540677</v>
      </c>
      <c r="AU541" s="460"/>
      <c r="AV541" s="457">
        <v>8.6107168600000001</v>
      </c>
      <c r="AW541" s="457">
        <v>2.2867777600000001</v>
      </c>
      <c r="AX541" s="458">
        <v>13.55</v>
      </c>
      <c r="AY541" s="458">
        <v>8.1933199999999999</v>
      </c>
      <c r="AZ541" s="460"/>
      <c r="BA541" s="457">
        <v>11.84430622</v>
      </c>
      <c r="BB541" s="457">
        <v>2.9067177599999998</v>
      </c>
      <c r="BC541" s="458">
        <v>12.520999999999999</v>
      </c>
      <c r="BD541" s="458">
        <v>11.270160000000001</v>
      </c>
      <c r="BE541" s="460"/>
      <c r="BF541" s="457">
        <v>1.5717342599999999</v>
      </c>
      <c r="BG541" s="457">
        <v>0.86807186000000003</v>
      </c>
      <c r="BH541" s="458">
        <v>28.178999999999998</v>
      </c>
      <c r="BI541" s="461">
        <v>1.4955499999999999</v>
      </c>
      <c r="BJ541" s="10"/>
    </row>
    <row r="542" spans="1:62" ht="12" customHeight="1" x14ac:dyDescent="0.45">
      <c r="A542" s="757" t="s">
        <v>90</v>
      </c>
      <c r="B542" s="830" t="s">
        <v>255</v>
      </c>
      <c r="C542" s="352" t="s">
        <v>59</v>
      </c>
      <c r="D542" s="446">
        <v>1515.8746406299999</v>
      </c>
      <c r="E542" s="446">
        <v>42.652268400000004</v>
      </c>
      <c r="F542" s="447">
        <v>1.4359999999999999</v>
      </c>
      <c r="G542" s="456"/>
      <c r="H542" s="446">
        <v>401.78297997999999</v>
      </c>
      <c r="I542" s="446">
        <v>34.611802570000002</v>
      </c>
      <c r="J542" s="447">
        <v>4.3950000000000005</v>
      </c>
      <c r="K542" s="447">
        <v>26.505030000000001</v>
      </c>
      <c r="L542" s="448"/>
      <c r="M542" s="446">
        <v>935.70945982000001</v>
      </c>
      <c r="N542" s="446">
        <v>45.720305160000002</v>
      </c>
      <c r="O542" s="447">
        <v>2.4929999999999999</v>
      </c>
      <c r="P542" s="447">
        <v>61.727359999999997</v>
      </c>
      <c r="Q542" s="448"/>
      <c r="R542" s="446">
        <v>1335.2790135099999</v>
      </c>
      <c r="S542" s="446">
        <v>41.470385659999998</v>
      </c>
      <c r="T542" s="447">
        <v>1.585</v>
      </c>
      <c r="U542" s="447">
        <v>88.086370000000002</v>
      </c>
      <c r="V542" s="448"/>
      <c r="W542" s="446">
        <v>728.22102526999993</v>
      </c>
      <c r="X542" s="446">
        <v>33.750286330000002</v>
      </c>
      <c r="Y542" s="447">
        <v>2.3650000000000002</v>
      </c>
      <c r="Z542" s="447">
        <v>48.039659999999998</v>
      </c>
      <c r="AA542" s="448"/>
      <c r="AB542" s="446">
        <v>1092.7823741299999</v>
      </c>
      <c r="AC542" s="446">
        <v>38.029737150000003</v>
      </c>
      <c r="AD542" s="447">
        <v>1.7760000000000002</v>
      </c>
      <c r="AE542" s="447">
        <v>72.089230000000001</v>
      </c>
      <c r="AF542" s="448"/>
      <c r="AG542" s="446">
        <v>230.78722352999998</v>
      </c>
      <c r="AH542" s="446">
        <v>13.12695341</v>
      </c>
      <c r="AI542" s="447">
        <v>2.9020000000000001</v>
      </c>
      <c r="AJ542" s="447">
        <f t="shared" si="9"/>
        <v>21.119230049234396</v>
      </c>
      <c r="AK542" s="448"/>
      <c r="AL542" s="446">
        <v>865.49668298000006</v>
      </c>
      <c r="AM542" s="446">
        <v>37.1710919</v>
      </c>
      <c r="AN542" s="447">
        <v>2.1909999999999998</v>
      </c>
      <c r="AO542" s="447">
        <f t="shared" si="10"/>
        <v>79.201193528496518</v>
      </c>
      <c r="AP542" s="448"/>
      <c r="AQ542" s="446">
        <v>3.50153238</v>
      </c>
      <c r="AR542" s="446">
        <v>2.6591678999999999</v>
      </c>
      <c r="AS542" s="447">
        <v>38.746000000000002</v>
      </c>
      <c r="AT542" s="447">
        <f t="shared" si="11"/>
        <v>0.32042357773089863</v>
      </c>
      <c r="AU542" s="448"/>
      <c r="AV542" s="446">
        <v>254.81368318</v>
      </c>
      <c r="AW542" s="446">
        <v>25.416068920000001</v>
      </c>
      <c r="AX542" s="447">
        <v>5.0889999999999995</v>
      </c>
      <c r="AY542" s="447">
        <v>16.80968</v>
      </c>
      <c r="AZ542" s="448"/>
      <c r="BA542" s="446">
        <v>214.02300531</v>
      </c>
      <c r="BB542" s="446">
        <v>27.300878130000001</v>
      </c>
      <c r="BC542" s="447">
        <v>6.508</v>
      </c>
      <c r="BD542" s="447">
        <v>14.118779999999999</v>
      </c>
      <c r="BE542" s="448"/>
      <c r="BF542" s="446">
        <v>43.722532389999998</v>
      </c>
      <c r="BG542" s="446">
        <v>9.6467060399999998</v>
      </c>
      <c r="BH542" s="447">
        <v>11.257</v>
      </c>
      <c r="BI542" s="450">
        <v>2.8843100000000002</v>
      </c>
      <c r="BJ542" s="10"/>
    </row>
    <row r="543" spans="1:62" ht="12" customHeight="1" x14ac:dyDescent="0.45">
      <c r="A543" s="758"/>
      <c r="B543" s="831"/>
      <c r="C543" s="352" t="s">
        <v>133</v>
      </c>
      <c r="D543" s="446">
        <v>734.64785334999999</v>
      </c>
      <c r="E543" s="446">
        <v>21.926602200000001</v>
      </c>
      <c r="F543" s="447">
        <v>1.5230000000000001</v>
      </c>
      <c r="G543" s="456"/>
      <c r="H543" s="446">
        <v>196.75758587000001</v>
      </c>
      <c r="I543" s="446">
        <v>19.247957809999999</v>
      </c>
      <c r="J543" s="447">
        <v>4.9910000000000005</v>
      </c>
      <c r="K543" s="447">
        <v>26.78257</v>
      </c>
      <c r="L543" s="448"/>
      <c r="M543" s="446">
        <v>464.48455439000003</v>
      </c>
      <c r="N543" s="446">
        <v>24.4896472</v>
      </c>
      <c r="O543" s="447">
        <v>2.69</v>
      </c>
      <c r="P543" s="447">
        <v>63.225470000000001</v>
      </c>
      <c r="Q543" s="448"/>
      <c r="R543" s="446">
        <v>642.08673352999995</v>
      </c>
      <c r="S543" s="446">
        <v>22.108432499999999</v>
      </c>
      <c r="T543" s="447">
        <v>1.7569999999999999</v>
      </c>
      <c r="U543" s="447">
        <v>87.40061</v>
      </c>
      <c r="V543" s="448"/>
      <c r="W543" s="446">
        <v>344.55341636999998</v>
      </c>
      <c r="X543" s="446">
        <v>19.122913929999999</v>
      </c>
      <c r="Y543" s="447">
        <v>2.8320000000000003</v>
      </c>
      <c r="Z543" s="447">
        <v>46.900489999999998</v>
      </c>
      <c r="AA543" s="448"/>
      <c r="AB543" s="446">
        <v>535.29935296999997</v>
      </c>
      <c r="AC543" s="446">
        <v>19.861278949999999</v>
      </c>
      <c r="AD543" s="447">
        <v>1.8929999999999998</v>
      </c>
      <c r="AE543" s="447">
        <v>72.864750000000001</v>
      </c>
      <c r="AF543" s="448"/>
      <c r="AG543" s="446">
        <v>114.83283235</v>
      </c>
      <c r="AH543" s="446">
        <v>8.8489222200000004</v>
      </c>
      <c r="AI543" s="447">
        <v>3.9319999999999999</v>
      </c>
      <c r="AJ543" s="447">
        <f t="shared" si="9"/>
        <v>21.452077554899574</v>
      </c>
      <c r="AK543" s="448"/>
      <c r="AL543" s="446">
        <v>422.44466295999996</v>
      </c>
      <c r="AM543" s="446">
        <v>20.105414</v>
      </c>
      <c r="AN543" s="447">
        <v>2.4279999999999999</v>
      </c>
      <c r="AO543" s="447">
        <f t="shared" si="10"/>
        <v>78.917461905408885</v>
      </c>
      <c r="AP543" s="448"/>
      <c r="AQ543" s="446">
        <v>1.97814234</v>
      </c>
      <c r="AR543" s="446">
        <v>1.91373079</v>
      </c>
      <c r="AS543" s="447">
        <v>49.358999999999995</v>
      </c>
      <c r="AT543" s="447">
        <f t="shared" si="11"/>
        <v>0.36953946030845697</v>
      </c>
      <c r="AU543" s="448"/>
      <c r="AV543" s="446">
        <v>125.54438400000001</v>
      </c>
      <c r="AW543" s="446">
        <v>15.024965920000001</v>
      </c>
      <c r="AX543" s="447">
        <v>6.1059999999999999</v>
      </c>
      <c r="AY543" s="447">
        <v>17.08906</v>
      </c>
      <c r="AZ543" s="448"/>
      <c r="BA543" s="446">
        <v>104.11830818000001</v>
      </c>
      <c r="BB543" s="446">
        <v>14.56007812</v>
      </c>
      <c r="BC543" s="447">
        <v>7.1349999999999998</v>
      </c>
      <c r="BD543" s="447">
        <v>14.172549999999999</v>
      </c>
      <c r="BE543" s="448"/>
      <c r="BF543" s="446">
        <v>21.179912639999998</v>
      </c>
      <c r="BG543" s="446">
        <v>5.73177804</v>
      </c>
      <c r="BH543" s="447">
        <v>13.807</v>
      </c>
      <c r="BI543" s="450">
        <v>2.883</v>
      </c>
      <c r="BJ543" s="10"/>
    </row>
    <row r="544" spans="1:62" ht="12" customHeight="1" x14ac:dyDescent="0.45">
      <c r="A544" s="758"/>
      <c r="B544" s="831"/>
      <c r="C544" s="352" t="s">
        <v>134</v>
      </c>
      <c r="D544" s="446">
        <v>781.22678728000005</v>
      </c>
      <c r="E544" s="446">
        <v>23.178611949999997</v>
      </c>
      <c r="F544" s="447">
        <v>1.514</v>
      </c>
      <c r="G544" s="456"/>
      <c r="H544" s="446">
        <v>205.02539412000002</v>
      </c>
      <c r="I544" s="446">
        <v>18.489889229999999</v>
      </c>
      <c r="J544" s="447">
        <v>4.601</v>
      </c>
      <c r="K544" s="447">
        <v>26.244029999999999</v>
      </c>
      <c r="L544" s="448"/>
      <c r="M544" s="446">
        <v>471.22490542999998</v>
      </c>
      <c r="N544" s="446">
        <v>24.71056008</v>
      </c>
      <c r="O544" s="447">
        <v>2.6749999999999998</v>
      </c>
      <c r="P544" s="447">
        <v>60.318579999999997</v>
      </c>
      <c r="Q544" s="448"/>
      <c r="R544" s="446">
        <v>693.19227997999997</v>
      </c>
      <c r="S544" s="446">
        <v>22.959620610000002</v>
      </c>
      <c r="T544" s="447">
        <v>1.69</v>
      </c>
      <c r="U544" s="447">
        <v>88.731250000000003</v>
      </c>
      <c r="V544" s="448"/>
      <c r="W544" s="446">
        <v>383.66760889</v>
      </c>
      <c r="X544" s="446">
        <v>18.119200060000001</v>
      </c>
      <c r="Y544" s="447">
        <v>2.41</v>
      </c>
      <c r="Z544" s="447">
        <v>49.110909999999997</v>
      </c>
      <c r="AA544" s="448"/>
      <c r="AB544" s="446">
        <v>557.48302116000002</v>
      </c>
      <c r="AC544" s="446">
        <v>22.044788879999999</v>
      </c>
      <c r="AD544" s="447">
        <v>2.0179999999999998</v>
      </c>
      <c r="AE544" s="447">
        <v>71.359949999999998</v>
      </c>
      <c r="AF544" s="448"/>
      <c r="AG544" s="446">
        <v>115.95439118</v>
      </c>
      <c r="AH544" s="446">
        <v>8.4269568199999991</v>
      </c>
      <c r="AI544" s="447">
        <v>3.7080000000000002</v>
      </c>
      <c r="AJ544" s="447">
        <f t="shared" si="9"/>
        <v>20.799627392906842</v>
      </c>
      <c r="AK544" s="448"/>
      <c r="AL544" s="446">
        <v>443.05202001999999</v>
      </c>
      <c r="AM544" s="446">
        <v>21.25874361</v>
      </c>
      <c r="AN544" s="447">
        <v>2.448</v>
      </c>
      <c r="AO544" s="447">
        <f t="shared" si="10"/>
        <v>79.473634748212746</v>
      </c>
      <c r="AP544" s="448"/>
      <c r="AQ544" s="446">
        <v>1.52339004</v>
      </c>
      <c r="AR544" s="446">
        <v>1.25019097</v>
      </c>
      <c r="AS544" s="447">
        <v>41.871000000000002</v>
      </c>
      <c r="AT544" s="447">
        <f t="shared" si="11"/>
        <v>0.27326214111959124</v>
      </c>
      <c r="AU544" s="448"/>
      <c r="AV544" s="446">
        <v>129.26929917999999</v>
      </c>
      <c r="AW544" s="446">
        <v>13.708808400000001</v>
      </c>
      <c r="AX544" s="447">
        <v>5.4109999999999996</v>
      </c>
      <c r="AY544" s="447">
        <v>16.546959999999999</v>
      </c>
      <c r="AZ544" s="448"/>
      <c r="BA544" s="446">
        <v>109.90469711999999</v>
      </c>
      <c r="BB544" s="446">
        <v>15.174077090000001</v>
      </c>
      <c r="BC544" s="447">
        <v>7.0440000000000005</v>
      </c>
      <c r="BD544" s="447">
        <v>14.06822</v>
      </c>
      <c r="BE544" s="448"/>
      <c r="BF544" s="446">
        <v>22.542619760000001</v>
      </c>
      <c r="BG544" s="446">
        <v>6.1774272899999998</v>
      </c>
      <c r="BH544" s="447">
        <v>13.980999999999998</v>
      </c>
      <c r="BI544" s="450">
        <v>2.8855400000000002</v>
      </c>
      <c r="BJ544" s="10"/>
    </row>
    <row r="545" spans="1:62" ht="12" customHeight="1" x14ac:dyDescent="0.45">
      <c r="A545" s="758"/>
      <c r="B545" s="832" t="s">
        <v>66</v>
      </c>
      <c r="C545" s="353" t="s">
        <v>59</v>
      </c>
      <c r="D545" s="451">
        <v>673.57699253999999</v>
      </c>
      <c r="E545" s="451">
        <v>72.335359870000005</v>
      </c>
      <c r="F545" s="452">
        <v>5.4790000000000001</v>
      </c>
      <c r="G545" s="455"/>
      <c r="H545" s="451">
        <v>285.50268404999997</v>
      </c>
      <c r="I545" s="451">
        <v>36.918762280000003</v>
      </c>
      <c r="J545" s="452">
        <v>6.5979999999999999</v>
      </c>
      <c r="K545" s="452">
        <v>42.386049999999997</v>
      </c>
      <c r="L545" s="453"/>
      <c r="M545" s="451">
        <v>513.29831249999995</v>
      </c>
      <c r="N545" s="451">
        <v>57.877974620000003</v>
      </c>
      <c r="O545" s="452">
        <v>5.7530000000000001</v>
      </c>
      <c r="P545" s="452">
        <v>76.204849999999993</v>
      </c>
      <c r="Q545" s="453"/>
      <c r="R545" s="451">
        <v>623.86114613999996</v>
      </c>
      <c r="S545" s="451">
        <v>67.118889320000008</v>
      </c>
      <c r="T545" s="452">
        <v>5.4889999999999999</v>
      </c>
      <c r="U545" s="452">
        <v>92.619129999999998</v>
      </c>
      <c r="V545" s="453"/>
      <c r="W545" s="451">
        <v>328.91600893000003</v>
      </c>
      <c r="X545" s="451">
        <v>39.134340610000002</v>
      </c>
      <c r="Y545" s="452">
        <v>6.0699999999999994</v>
      </c>
      <c r="Z545" s="452">
        <v>48.831240000000001</v>
      </c>
      <c r="AA545" s="453"/>
      <c r="AB545" s="451">
        <v>546.65971002000003</v>
      </c>
      <c r="AC545" s="451">
        <v>58.049469530000003</v>
      </c>
      <c r="AD545" s="452">
        <v>5.4180000000000001</v>
      </c>
      <c r="AE545" s="452">
        <v>81.157719999999998</v>
      </c>
      <c r="AF545" s="453"/>
      <c r="AG545" s="451">
        <v>77.546726890000002</v>
      </c>
      <c r="AH545" s="451">
        <v>11.986474080000001</v>
      </c>
      <c r="AI545" s="452">
        <v>7.8860000000000001</v>
      </c>
      <c r="AJ545" s="452">
        <f t="shared" si="9"/>
        <v>14.185557389470477</v>
      </c>
      <c r="AK545" s="453"/>
      <c r="AL545" s="451">
        <v>471.81496400999998</v>
      </c>
      <c r="AM545" s="451">
        <v>50.963803710000001</v>
      </c>
      <c r="AN545" s="452">
        <v>5.5110000000000001</v>
      </c>
      <c r="AO545" s="452">
        <f t="shared" si="10"/>
        <v>86.308713695534323</v>
      </c>
      <c r="AP545" s="453"/>
      <c r="AQ545" s="451">
        <v>2.7019808699999999</v>
      </c>
      <c r="AR545" s="451">
        <v>2.4925133700000002</v>
      </c>
      <c r="AS545" s="452">
        <v>47.064999999999998</v>
      </c>
      <c r="AT545" s="452">
        <f t="shared" si="11"/>
        <v>0.49427108317551799</v>
      </c>
      <c r="AU545" s="453"/>
      <c r="AV545" s="451">
        <v>175.94862160000002</v>
      </c>
      <c r="AW545" s="451">
        <v>26.454288179999999</v>
      </c>
      <c r="AX545" s="452">
        <v>7.6710000000000003</v>
      </c>
      <c r="AY545" s="452">
        <v>26.12153</v>
      </c>
      <c r="AZ545" s="453"/>
      <c r="BA545" s="451">
        <v>172.70563630999999</v>
      </c>
      <c r="BB545" s="451">
        <v>27.32269883</v>
      </c>
      <c r="BC545" s="452">
        <v>8.0719999999999992</v>
      </c>
      <c r="BD545" s="452">
        <v>25.640070000000001</v>
      </c>
      <c r="BE545" s="453"/>
      <c r="BF545" s="451">
        <v>31.092865679999999</v>
      </c>
      <c r="BG545" s="451">
        <v>9.0006742600000003</v>
      </c>
      <c r="BH545" s="452">
        <v>14.768999999999998</v>
      </c>
      <c r="BI545" s="454">
        <v>4.6160800000000002</v>
      </c>
      <c r="BJ545" s="10"/>
    </row>
    <row r="546" spans="1:62" ht="12" customHeight="1" x14ac:dyDescent="0.45">
      <c r="A546" s="758"/>
      <c r="B546" s="832"/>
      <c r="C546" s="353" t="s">
        <v>133</v>
      </c>
      <c r="D546" s="451">
        <v>316.27263504000001</v>
      </c>
      <c r="E546" s="451">
        <v>35.749743069999994</v>
      </c>
      <c r="F546" s="452">
        <v>5.7669999999999995</v>
      </c>
      <c r="G546" s="455"/>
      <c r="H546" s="451">
        <v>141.14584504999999</v>
      </c>
      <c r="I546" s="451">
        <v>19.77245022</v>
      </c>
      <c r="J546" s="452">
        <v>7.1470000000000002</v>
      </c>
      <c r="K546" s="452">
        <v>44.627899999999997</v>
      </c>
      <c r="L546" s="453"/>
      <c r="M546" s="451">
        <v>249.59478245</v>
      </c>
      <c r="N546" s="451">
        <v>29.84777021</v>
      </c>
      <c r="O546" s="452">
        <v>6.101</v>
      </c>
      <c r="P546" s="452">
        <v>78.917599999999993</v>
      </c>
      <c r="Q546" s="453"/>
      <c r="R546" s="451">
        <v>290.80926049000004</v>
      </c>
      <c r="S546" s="451">
        <v>33.39241578</v>
      </c>
      <c r="T546" s="452">
        <v>5.8579999999999997</v>
      </c>
      <c r="U546" s="452">
        <v>91.948920000000001</v>
      </c>
      <c r="V546" s="453"/>
      <c r="W546" s="451">
        <v>151.59865366000002</v>
      </c>
      <c r="X546" s="451">
        <v>19.97028731</v>
      </c>
      <c r="Y546" s="452">
        <v>6.721000000000001</v>
      </c>
      <c r="Z546" s="452">
        <v>47.932899999999997</v>
      </c>
      <c r="AA546" s="453"/>
      <c r="AB546" s="451">
        <v>253.01334068</v>
      </c>
      <c r="AC546" s="451">
        <v>28.828773389999998</v>
      </c>
      <c r="AD546" s="452">
        <v>5.8129999999999997</v>
      </c>
      <c r="AE546" s="452">
        <v>79.998490000000004</v>
      </c>
      <c r="AF546" s="453"/>
      <c r="AG546" s="451">
        <v>34.4095321</v>
      </c>
      <c r="AH546" s="451">
        <v>6.9243805099999998</v>
      </c>
      <c r="AI546" s="452">
        <v>10.266999999999999</v>
      </c>
      <c r="AJ546" s="452">
        <f t="shared" si="9"/>
        <v>13.599888451542025</v>
      </c>
      <c r="AK546" s="453"/>
      <c r="AL546" s="451">
        <v>220.58195092</v>
      </c>
      <c r="AM546" s="451">
        <v>25.58103612</v>
      </c>
      <c r="AN546" s="452">
        <v>5.9169999999999998</v>
      </c>
      <c r="AO546" s="452">
        <f t="shared" si="10"/>
        <v>87.181944765111112</v>
      </c>
      <c r="AP546" s="453"/>
      <c r="AQ546" s="451">
        <v>1.97814234</v>
      </c>
      <c r="AR546" s="451">
        <v>1.91373079</v>
      </c>
      <c r="AS546" s="452">
        <v>49.358999999999995</v>
      </c>
      <c r="AT546" s="452">
        <f t="shared" si="11"/>
        <v>0.78183321665313532</v>
      </c>
      <c r="AU546" s="453"/>
      <c r="AV546" s="451">
        <v>86.909079559999995</v>
      </c>
      <c r="AW546" s="451">
        <v>14.83410005</v>
      </c>
      <c r="AX546" s="452">
        <v>8.7080000000000002</v>
      </c>
      <c r="AY546" s="452">
        <v>27.47917</v>
      </c>
      <c r="AZ546" s="453"/>
      <c r="BA546" s="451">
        <v>86.165039780000001</v>
      </c>
      <c r="BB546" s="451">
        <v>14.403858939999999</v>
      </c>
      <c r="BC546" s="452">
        <v>8.5289999999999999</v>
      </c>
      <c r="BD546" s="452">
        <v>27.24391</v>
      </c>
      <c r="BE546" s="453"/>
      <c r="BF546" s="451">
        <v>14.80437581</v>
      </c>
      <c r="BG546" s="451">
        <v>5.2326618900000001</v>
      </c>
      <c r="BH546" s="452">
        <v>18.032999999999998</v>
      </c>
      <c r="BI546" s="454">
        <v>4.6808899999999998</v>
      </c>
      <c r="BJ546" s="10"/>
    </row>
    <row r="547" spans="1:62" ht="12" customHeight="1" x14ac:dyDescent="0.45">
      <c r="A547" s="758"/>
      <c r="B547" s="832"/>
      <c r="C547" s="353" t="s">
        <v>134</v>
      </c>
      <c r="D547" s="451">
        <v>357.30435749999998</v>
      </c>
      <c r="E547" s="451">
        <v>38.447287719999999</v>
      </c>
      <c r="F547" s="452">
        <v>5.4899999999999993</v>
      </c>
      <c r="G547" s="455"/>
      <c r="H547" s="451">
        <v>144.35683900000001</v>
      </c>
      <c r="I547" s="451">
        <v>19.038776679999998</v>
      </c>
      <c r="J547" s="452">
        <v>6.7290000000000001</v>
      </c>
      <c r="K547" s="452">
        <v>40.401649999999997</v>
      </c>
      <c r="L547" s="453"/>
      <c r="M547" s="451">
        <v>263.70353004999998</v>
      </c>
      <c r="N547" s="451">
        <v>30.042107909999999</v>
      </c>
      <c r="O547" s="452">
        <v>5.8119999999999994</v>
      </c>
      <c r="P547" s="452">
        <v>73.803610000000006</v>
      </c>
      <c r="Q547" s="453"/>
      <c r="R547" s="451">
        <v>333.05188565000003</v>
      </c>
      <c r="S547" s="451">
        <v>35.710871070000003</v>
      </c>
      <c r="T547" s="452">
        <v>5.4710000000000001</v>
      </c>
      <c r="U547" s="452">
        <v>93.212379999999996</v>
      </c>
      <c r="V547" s="453"/>
      <c r="W547" s="451">
        <v>177.31735527999999</v>
      </c>
      <c r="X547" s="451">
        <v>21.02697921</v>
      </c>
      <c r="Y547" s="452">
        <v>6.05</v>
      </c>
      <c r="Z547" s="452">
        <v>49.626420000000003</v>
      </c>
      <c r="AA547" s="453"/>
      <c r="AB547" s="451">
        <v>293.64636933999998</v>
      </c>
      <c r="AC547" s="451">
        <v>31.23800181</v>
      </c>
      <c r="AD547" s="452">
        <v>5.4279999999999999</v>
      </c>
      <c r="AE547" s="452">
        <v>82.183819999999997</v>
      </c>
      <c r="AF547" s="453"/>
      <c r="AG547" s="451">
        <v>43.137194780000002</v>
      </c>
      <c r="AH547" s="451">
        <v>7.0781328599999993</v>
      </c>
      <c r="AI547" s="452">
        <v>8.3719999999999999</v>
      </c>
      <c r="AJ547" s="452">
        <f t="shared" si="9"/>
        <v>14.690184958511567</v>
      </c>
      <c r="AK547" s="453"/>
      <c r="AL547" s="451">
        <v>251.23301308000001</v>
      </c>
      <c r="AM547" s="451">
        <v>27.396654900000001</v>
      </c>
      <c r="AN547" s="452">
        <v>5.5640000000000001</v>
      </c>
      <c r="AO547" s="452">
        <f t="shared" si="10"/>
        <v>85.5563151162644</v>
      </c>
      <c r="AP547" s="453"/>
      <c r="AQ547" s="451">
        <v>0.72383852999999998</v>
      </c>
      <c r="AR547" s="451">
        <v>0.83477973999999999</v>
      </c>
      <c r="AS547" s="452">
        <v>58.84</v>
      </c>
      <c r="AT547" s="452">
        <f t="shared" si="11"/>
        <v>0.24650007818141956</v>
      </c>
      <c r="AU547" s="453"/>
      <c r="AV547" s="451">
        <v>89.039542040000001</v>
      </c>
      <c r="AW547" s="451">
        <v>13.77849979</v>
      </c>
      <c r="AX547" s="452">
        <v>7.8950000000000005</v>
      </c>
      <c r="AY547" s="452">
        <v>24.919799999999999</v>
      </c>
      <c r="AZ547" s="453"/>
      <c r="BA547" s="451">
        <v>86.540596530000002</v>
      </c>
      <c r="BB547" s="451">
        <v>14.79589816</v>
      </c>
      <c r="BC547" s="452">
        <v>8.7230000000000008</v>
      </c>
      <c r="BD547" s="452">
        <v>24.220410000000001</v>
      </c>
      <c r="BE547" s="453"/>
      <c r="BF547" s="451">
        <v>16.288489869999999</v>
      </c>
      <c r="BG547" s="451">
        <v>5.4876731799999998</v>
      </c>
      <c r="BH547" s="452">
        <v>17.189</v>
      </c>
      <c r="BI547" s="454">
        <v>4.5587200000000001</v>
      </c>
      <c r="BJ547" s="10"/>
    </row>
    <row r="548" spans="1:62" ht="12" customHeight="1" x14ac:dyDescent="0.45">
      <c r="A548" s="758"/>
      <c r="B548" s="831" t="s">
        <v>67</v>
      </c>
      <c r="C548" s="352" t="s">
        <v>59</v>
      </c>
      <c r="D548" s="446">
        <v>842.29764807999993</v>
      </c>
      <c r="E548" s="446">
        <v>52.459087500000003</v>
      </c>
      <c r="F548" s="447">
        <v>3.1780000000000004</v>
      </c>
      <c r="G548" s="456"/>
      <c r="H548" s="446">
        <v>116.28029594</v>
      </c>
      <c r="I548" s="446">
        <v>14.000941930000002</v>
      </c>
      <c r="J548" s="447">
        <v>6.1429999999999998</v>
      </c>
      <c r="K548" s="447">
        <v>13.80513</v>
      </c>
      <c r="L548" s="448"/>
      <c r="M548" s="446">
        <v>422.41114730999999</v>
      </c>
      <c r="N548" s="446">
        <v>37.021182549999999</v>
      </c>
      <c r="O548" s="447">
        <v>4.4720000000000004</v>
      </c>
      <c r="P548" s="447">
        <v>50.14987</v>
      </c>
      <c r="Q548" s="448"/>
      <c r="R548" s="446">
        <v>711.41786736999995</v>
      </c>
      <c r="S548" s="446">
        <v>47.759061789999997</v>
      </c>
      <c r="T548" s="447">
        <v>3.4250000000000003</v>
      </c>
      <c r="U548" s="447">
        <v>84.461579999999998</v>
      </c>
      <c r="V548" s="448"/>
      <c r="W548" s="446">
        <v>399.30501633</v>
      </c>
      <c r="X548" s="446">
        <v>35.575353920000005</v>
      </c>
      <c r="Y548" s="447">
        <v>4.5460000000000003</v>
      </c>
      <c r="Z548" s="447">
        <v>47.406640000000003</v>
      </c>
      <c r="AA548" s="448"/>
      <c r="AB548" s="446">
        <v>546.12266410999996</v>
      </c>
      <c r="AC548" s="446">
        <v>38.969373939999997</v>
      </c>
      <c r="AD548" s="447">
        <v>3.641</v>
      </c>
      <c r="AE548" s="447">
        <v>64.837249999999997</v>
      </c>
      <c r="AF548" s="448"/>
      <c r="AG548" s="446">
        <v>153.24049664</v>
      </c>
      <c r="AH548" s="446">
        <v>15.306289380000001</v>
      </c>
      <c r="AI548" s="447">
        <v>5.0960000000000001</v>
      </c>
      <c r="AJ548" s="447">
        <f t="shared" si="9"/>
        <v>28.059721141537231</v>
      </c>
      <c r="AK548" s="448"/>
      <c r="AL548" s="446">
        <v>393.68171896999996</v>
      </c>
      <c r="AM548" s="446">
        <v>30.587407429999999</v>
      </c>
      <c r="AN548" s="447">
        <v>3.964</v>
      </c>
      <c r="AO548" s="447">
        <f t="shared" si="10"/>
        <v>72.08668397082026</v>
      </c>
      <c r="AP548" s="448"/>
      <c r="AQ548" s="446">
        <v>0.79955151000000002</v>
      </c>
      <c r="AR548" s="446">
        <v>0.92923814000000005</v>
      </c>
      <c r="AS548" s="447">
        <v>59.296000000000006</v>
      </c>
      <c r="AT548" s="447">
        <f t="shared" si="11"/>
        <v>0.1464051141885872</v>
      </c>
      <c r="AU548" s="448"/>
      <c r="AV548" s="446">
        <v>78.865061579999988</v>
      </c>
      <c r="AW548" s="446">
        <v>11.470811540000001</v>
      </c>
      <c r="AX548" s="447">
        <v>7.4209999999999994</v>
      </c>
      <c r="AY548" s="447">
        <v>9.3630899999999997</v>
      </c>
      <c r="AZ548" s="448"/>
      <c r="BA548" s="446">
        <v>41.317368999999999</v>
      </c>
      <c r="BB548" s="446">
        <v>8.2609202100000001</v>
      </c>
      <c r="BC548" s="447">
        <v>10.201000000000001</v>
      </c>
      <c r="BD548" s="447">
        <v>4.9053199999999997</v>
      </c>
      <c r="BE548" s="448"/>
      <c r="BF548" s="446">
        <v>12.629666719999999</v>
      </c>
      <c r="BG548" s="446">
        <v>4.1219413000000005</v>
      </c>
      <c r="BH548" s="447">
        <v>16.652000000000001</v>
      </c>
      <c r="BI548" s="450">
        <v>1.49943</v>
      </c>
      <c r="BJ548" s="10"/>
    </row>
    <row r="549" spans="1:62" ht="12" customHeight="1" x14ac:dyDescent="0.45">
      <c r="A549" s="758"/>
      <c r="B549" s="831"/>
      <c r="C549" s="352" t="s">
        <v>133</v>
      </c>
      <c r="D549" s="446">
        <v>418.37521831000004</v>
      </c>
      <c r="E549" s="446">
        <v>25.839117099999999</v>
      </c>
      <c r="F549" s="447">
        <v>3.1510000000000002</v>
      </c>
      <c r="G549" s="456"/>
      <c r="H549" s="446">
        <v>55.611740820000001</v>
      </c>
      <c r="I549" s="446">
        <v>8.5431733000000012</v>
      </c>
      <c r="J549" s="447">
        <v>7.838000000000001</v>
      </c>
      <c r="K549" s="447">
        <v>13.292310000000001</v>
      </c>
      <c r="L549" s="448"/>
      <c r="M549" s="446">
        <v>214.88977192999999</v>
      </c>
      <c r="N549" s="446">
        <v>19.131696360000003</v>
      </c>
      <c r="O549" s="447">
        <v>4.5419999999999998</v>
      </c>
      <c r="P549" s="447">
        <v>51.362929999999999</v>
      </c>
      <c r="Q549" s="448"/>
      <c r="R549" s="446">
        <v>351.27747304000002</v>
      </c>
      <c r="S549" s="446">
        <v>24.127190589999998</v>
      </c>
      <c r="T549" s="447">
        <v>3.504</v>
      </c>
      <c r="U549" s="447">
        <v>83.962299999999999</v>
      </c>
      <c r="V549" s="448"/>
      <c r="W549" s="446">
        <v>192.95476271000001</v>
      </c>
      <c r="X549" s="446">
        <v>17.86495085</v>
      </c>
      <c r="Y549" s="447">
        <v>4.7239999999999993</v>
      </c>
      <c r="Z549" s="447">
        <v>46.12003</v>
      </c>
      <c r="AA549" s="448"/>
      <c r="AB549" s="446">
        <v>282.28601228000002</v>
      </c>
      <c r="AC549" s="446">
        <v>20.65313132</v>
      </c>
      <c r="AD549" s="447">
        <v>3.7330000000000001</v>
      </c>
      <c r="AE549" s="447">
        <v>67.471969999999999</v>
      </c>
      <c r="AF549" s="448"/>
      <c r="AG549" s="446">
        <v>80.423300240000003</v>
      </c>
      <c r="AH549" s="446">
        <v>9.0912001900000003</v>
      </c>
      <c r="AI549" s="447">
        <v>5.7669999999999995</v>
      </c>
      <c r="AJ549" s="447">
        <f t="shared" si="9"/>
        <v>28.490005434710657</v>
      </c>
      <c r="AK549" s="448"/>
      <c r="AL549" s="446">
        <v>201.86271204000002</v>
      </c>
      <c r="AM549" s="446">
        <v>16.970956859999998</v>
      </c>
      <c r="AN549" s="447">
        <v>4.2889999999999997</v>
      </c>
      <c r="AO549" s="447">
        <f t="shared" si="10"/>
        <v>71.509994565289333</v>
      </c>
      <c r="AP549" s="448"/>
      <c r="AQ549" s="446">
        <v>0</v>
      </c>
      <c r="AR549" s="446">
        <v>0</v>
      </c>
      <c r="AS549" s="447" t="s">
        <v>69</v>
      </c>
      <c r="AT549" s="447">
        <f t="shared" si="11"/>
        <v>0</v>
      </c>
      <c r="AU549" s="448"/>
      <c r="AV549" s="446">
        <v>38.635304439999999</v>
      </c>
      <c r="AW549" s="446">
        <v>7.3905829299999999</v>
      </c>
      <c r="AX549" s="447">
        <v>9.76</v>
      </c>
      <c r="AY549" s="447">
        <v>9.23461</v>
      </c>
      <c r="AZ549" s="448"/>
      <c r="BA549" s="446">
        <v>17.95326841</v>
      </c>
      <c r="BB549" s="446">
        <v>4.6723288300000005</v>
      </c>
      <c r="BC549" s="447">
        <v>13.278</v>
      </c>
      <c r="BD549" s="447">
        <v>4.2911900000000003</v>
      </c>
      <c r="BE549" s="448"/>
      <c r="BF549" s="446">
        <v>6.3755368299999997</v>
      </c>
      <c r="BG549" s="446">
        <v>2.5966034200000001</v>
      </c>
      <c r="BH549" s="447">
        <v>20.779</v>
      </c>
      <c r="BI549" s="450">
        <v>1.5238799999999999</v>
      </c>
      <c r="BJ549" s="10"/>
    </row>
    <row r="550" spans="1:62" ht="12" customHeight="1" x14ac:dyDescent="0.45">
      <c r="A550" s="759"/>
      <c r="B550" s="833"/>
      <c r="C550" s="354" t="s">
        <v>134</v>
      </c>
      <c r="D550" s="457">
        <v>423.92242978000002</v>
      </c>
      <c r="E550" s="457">
        <v>28.074201389999999</v>
      </c>
      <c r="F550" s="458">
        <v>3.379</v>
      </c>
      <c r="G550" s="459"/>
      <c r="H550" s="457">
        <v>60.668555120000001</v>
      </c>
      <c r="I550" s="457">
        <v>8.5955463999999999</v>
      </c>
      <c r="J550" s="458">
        <v>7.2289999999999992</v>
      </c>
      <c r="K550" s="458">
        <v>14.31124</v>
      </c>
      <c r="L550" s="460"/>
      <c r="M550" s="457">
        <v>207.52137538000002</v>
      </c>
      <c r="N550" s="457">
        <v>19.971169079999999</v>
      </c>
      <c r="O550" s="458">
        <v>4.91</v>
      </c>
      <c r="P550" s="458">
        <v>48.952680000000001</v>
      </c>
      <c r="Q550" s="460"/>
      <c r="R550" s="457">
        <v>360.14039432999999</v>
      </c>
      <c r="S550" s="457">
        <v>25.34151022</v>
      </c>
      <c r="T550" s="458">
        <v>3.5900000000000003</v>
      </c>
      <c r="U550" s="458">
        <v>84.954310000000007</v>
      </c>
      <c r="V550" s="460"/>
      <c r="W550" s="457">
        <v>206.35025361999999</v>
      </c>
      <c r="X550" s="457">
        <v>19.576115249999997</v>
      </c>
      <c r="Y550" s="458">
        <v>4.84</v>
      </c>
      <c r="Z550" s="458">
        <v>48.67642</v>
      </c>
      <c r="AA550" s="460"/>
      <c r="AB550" s="457">
        <v>263.83665182000004</v>
      </c>
      <c r="AC550" s="457">
        <v>20.469430110000001</v>
      </c>
      <c r="AD550" s="458">
        <v>3.9579999999999997</v>
      </c>
      <c r="AE550" s="458">
        <v>62.237009999999998</v>
      </c>
      <c r="AF550" s="460"/>
      <c r="AG550" s="457">
        <v>72.8171964</v>
      </c>
      <c r="AH550" s="457">
        <v>8.7589205899999989</v>
      </c>
      <c r="AI550" s="458">
        <v>6.1370000000000005</v>
      </c>
      <c r="AJ550" s="458">
        <f t="shared" si="9"/>
        <v>27.599348270110259</v>
      </c>
      <c r="AK550" s="460"/>
      <c r="AL550" s="457">
        <v>191.81900693999998</v>
      </c>
      <c r="AM550" s="457">
        <v>16.344468689999999</v>
      </c>
      <c r="AN550" s="458">
        <v>4.3470000000000004</v>
      </c>
      <c r="AO550" s="458">
        <f t="shared" si="10"/>
        <v>72.703699662951536</v>
      </c>
      <c r="AP550" s="460"/>
      <c r="AQ550" s="457">
        <v>0.79955151000000002</v>
      </c>
      <c r="AR550" s="457">
        <v>0.92923814000000005</v>
      </c>
      <c r="AS550" s="458">
        <v>59.296000000000006</v>
      </c>
      <c r="AT550" s="458">
        <f t="shared" si="11"/>
        <v>0.30304792927158813</v>
      </c>
      <c r="AU550" s="460"/>
      <c r="AV550" s="457">
        <v>40.229757140000004</v>
      </c>
      <c r="AW550" s="457">
        <v>6.7954161199999996</v>
      </c>
      <c r="AX550" s="458">
        <v>8.6180000000000003</v>
      </c>
      <c r="AY550" s="458">
        <v>9.4898900000000008</v>
      </c>
      <c r="AZ550" s="460"/>
      <c r="BA550" s="457">
        <v>23.36410059</v>
      </c>
      <c r="BB550" s="457">
        <v>5.4796339700000001</v>
      </c>
      <c r="BC550" s="458">
        <v>11.966000000000001</v>
      </c>
      <c r="BD550" s="458">
        <v>5.5114099999999997</v>
      </c>
      <c r="BE550" s="460"/>
      <c r="BF550" s="457">
        <v>6.2541298899999997</v>
      </c>
      <c r="BG550" s="457">
        <v>3.0796269400000003</v>
      </c>
      <c r="BH550" s="458">
        <v>25.123000000000001</v>
      </c>
      <c r="BI550" s="461">
        <v>1.4753000000000001</v>
      </c>
      <c r="BJ550" s="10"/>
    </row>
    <row r="551" spans="1:62" ht="12" customHeight="1" x14ac:dyDescent="0.45">
      <c r="A551" s="760" t="s">
        <v>91</v>
      </c>
      <c r="B551" s="830" t="s">
        <v>255</v>
      </c>
      <c r="C551" s="352" t="s">
        <v>59</v>
      </c>
      <c r="D551" s="446">
        <v>1529.7272384800001</v>
      </c>
      <c r="E551" s="446">
        <v>58.982268609999998</v>
      </c>
      <c r="F551" s="447">
        <v>1.9670000000000001</v>
      </c>
      <c r="G551" s="456"/>
      <c r="H551" s="446">
        <v>415.36519170999998</v>
      </c>
      <c r="I551" s="446">
        <v>40.986055319999998</v>
      </c>
      <c r="J551" s="447">
        <v>5.0340000000000007</v>
      </c>
      <c r="K551" s="447">
        <v>27.152889999999999</v>
      </c>
      <c r="L551" s="448"/>
      <c r="M551" s="446">
        <v>1110.41379353</v>
      </c>
      <c r="N551" s="446">
        <v>52.496897390000001</v>
      </c>
      <c r="O551" s="447">
        <v>2.4119999999999999</v>
      </c>
      <c r="P551" s="447">
        <v>72.589010000000002</v>
      </c>
      <c r="Q551" s="448"/>
      <c r="R551" s="446">
        <v>1388.72837531</v>
      </c>
      <c r="S551" s="446">
        <v>56.51206706</v>
      </c>
      <c r="T551" s="447">
        <v>2.0760000000000001</v>
      </c>
      <c r="U551" s="447">
        <v>90.782740000000004</v>
      </c>
      <c r="V551" s="448"/>
      <c r="W551" s="446">
        <v>654.79314234000003</v>
      </c>
      <c r="X551" s="446">
        <v>45.919351829999997</v>
      </c>
      <c r="Y551" s="447">
        <v>3.5779999999999998</v>
      </c>
      <c r="Z551" s="447">
        <v>42.804569999999998</v>
      </c>
      <c r="AA551" s="448"/>
      <c r="AB551" s="446">
        <v>1134.54154939</v>
      </c>
      <c r="AC551" s="446">
        <v>48.049109780000002</v>
      </c>
      <c r="AD551" s="447">
        <v>2.161</v>
      </c>
      <c r="AE551" s="447">
        <v>74.166259999999994</v>
      </c>
      <c r="AF551" s="448"/>
      <c r="AG551" s="446">
        <v>145.05308149000001</v>
      </c>
      <c r="AH551" s="446">
        <v>17.519401210000002</v>
      </c>
      <c r="AI551" s="447">
        <v>6.1619999999999999</v>
      </c>
      <c r="AJ551" s="447">
        <f t="shared" si="9"/>
        <v>12.78517138204322</v>
      </c>
      <c r="AK551" s="448"/>
      <c r="AL551" s="446">
        <v>990.88132352000002</v>
      </c>
      <c r="AM551" s="446">
        <v>45.683020750000004</v>
      </c>
      <c r="AN551" s="447">
        <v>2.3519999999999999</v>
      </c>
      <c r="AO551" s="447">
        <f t="shared" si="10"/>
        <v>87.337596763446825</v>
      </c>
      <c r="AP551" s="448"/>
      <c r="AQ551" s="446">
        <v>1.39285562</v>
      </c>
      <c r="AR551" s="446">
        <v>1.0198019700000001</v>
      </c>
      <c r="AS551" s="447">
        <v>37.354999999999997</v>
      </c>
      <c r="AT551" s="447">
        <f t="shared" si="11"/>
        <v>0.1227681454900339</v>
      </c>
      <c r="AU551" s="448"/>
      <c r="AV551" s="446">
        <v>240.83135806999999</v>
      </c>
      <c r="AW551" s="446">
        <v>30.69248756</v>
      </c>
      <c r="AX551" s="447">
        <v>6.5019999999999998</v>
      </c>
      <c r="AY551" s="447">
        <v>15.74342</v>
      </c>
      <c r="AZ551" s="448"/>
      <c r="BA551" s="446">
        <v>219.98388039</v>
      </c>
      <c r="BB551" s="446">
        <v>32.196042179999999</v>
      </c>
      <c r="BC551" s="447">
        <v>7.4669999999999996</v>
      </c>
      <c r="BD551" s="447">
        <v>14.380599999999999</v>
      </c>
      <c r="BE551" s="448"/>
      <c r="BF551" s="446">
        <v>35.469957629999996</v>
      </c>
      <c r="BG551" s="446">
        <v>9.2985855699999984</v>
      </c>
      <c r="BH551" s="447">
        <v>13.375</v>
      </c>
      <c r="BI551" s="450">
        <v>2.3187099999999998</v>
      </c>
      <c r="BJ551" s="10"/>
    </row>
    <row r="552" spans="1:62" ht="12" customHeight="1" x14ac:dyDescent="0.45">
      <c r="A552" s="761"/>
      <c r="B552" s="831"/>
      <c r="C552" s="352" t="s">
        <v>133</v>
      </c>
      <c r="D552" s="446">
        <v>754.36606361999998</v>
      </c>
      <c r="E552" s="446">
        <v>31.117863580000002</v>
      </c>
      <c r="F552" s="447">
        <v>2.105</v>
      </c>
      <c r="G552" s="456"/>
      <c r="H552" s="446">
        <v>201.12597135999999</v>
      </c>
      <c r="I552" s="446">
        <v>22.576705320000002</v>
      </c>
      <c r="J552" s="447">
        <v>5.7270000000000003</v>
      </c>
      <c r="K552" s="447">
        <v>26.66159</v>
      </c>
      <c r="L552" s="448"/>
      <c r="M552" s="446">
        <v>536.4745721700001</v>
      </c>
      <c r="N552" s="446">
        <v>27.296434640000001</v>
      </c>
      <c r="O552" s="447">
        <v>2.5960000000000001</v>
      </c>
      <c r="P552" s="447">
        <v>71.115949999999998</v>
      </c>
      <c r="Q552" s="448"/>
      <c r="R552" s="446">
        <v>682.69172194999999</v>
      </c>
      <c r="S552" s="446">
        <v>30.1648353</v>
      </c>
      <c r="T552" s="447">
        <v>2.254</v>
      </c>
      <c r="U552" s="447">
        <v>90.498729999999995</v>
      </c>
      <c r="V552" s="448"/>
      <c r="W552" s="446">
        <v>308.73131533000003</v>
      </c>
      <c r="X552" s="446">
        <v>23.417875420000001</v>
      </c>
      <c r="Y552" s="447">
        <v>3.8699999999999997</v>
      </c>
      <c r="Z552" s="447">
        <v>40.925930000000001</v>
      </c>
      <c r="AA552" s="448"/>
      <c r="AB552" s="446">
        <v>544.46279770000001</v>
      </c>
      <c r="AC552" s="446">
        <v>26.162636079999999</v>
      </c>
      <c r="AD552" s="447">
        <v>2.452</v>
      </c>
      <c r="AE552" s="447">
        <v>72.174880000000002</v>
      </c>
      <c r="AF552" s="448"/>
      <c r="AG552" s="446">
        <v>80.999417409999992</v>
      </c>
      <c r="AH552" s="446">
        <v>11.44081986</v>
      </c>
      <c r="AI552" s="447">
        <v>7.2059999999999995</v>
      </c>
      <c r="AJ552" s="447">
        <f t="shared" si="9"/>
        <v>14.876942511438736</v>
      </c>
      <c r="AK552" s="448"/>
      <c r="AL552" s="446">
        <v>464.54450887999997</v>
      </c>
      <c r="AM552" s="446">
        <v>24.449420399999997</v>
      </c>
      <c r="AN552" s="447">
        <v>2.6850000000000001</v>
      </c>
      <c r="AO552" s="447">
        <f t="shared" si="10"/>
        <v>85.321625433803248</v>
      </c>
      <c r="AP552" s="448"/>
      <c r="AQ552" s="446">
        <v>1.0811285900000001</v>
      </c>
      <c r="AR552" s="446">
        <v>0.86663166000000003</v>
      </c>
      <c r="AS552" s="447">
        <v>40.898000000000003</v>
      </c>
      <c r="AT552" s="447">
        <f t="shared" si="11"/>
        <v>0.19856794524200053</v>
      </c>
      <c r="AU552" s="448"/>
      <c r="AV552" s="446">
        <v>117.62192463</v>
      </c>
      <c r="AW552" s="446">
        <v>17.912053570000001</v>
      </c>
      <c r="AX552" s="447">
        <v>7.7700000000000005</v>
      </c>
      <c r="AY552" s="447">
        <v>15.59215</v>
      </c>
      <c r="AZ552" s="448"/>
      <c r="BA552" s="446">
        <v>103.76013370000001</v>
      </c>
      <c r="BB552" s="446">
        <v>16.512881259999997</v>
      </c>
      <c r="BC552" s="447">
        <v>8.1199999999999992</v>
      </c>
      <c r="BD552" s="447">
        <v>13.75461</v>
      </c>
      <c r="BE552" s="448"/>
      <c r="BF552" s="446">
        <v>19.781745180000001</v>
      </c>
      <c r="BG552" s="446">
        <v>6.4857763799999999</v>
      </c>
      <c r="BH552" s="447">
        <v>16.728000000000002</v>
      </c>
      <c r="BI552" s="450">
        <v>2.6223000000000001</v>
      </c>
      <c r="BJ552" s="10"/>
    </row>
    <row r="553" spans="1:62" ht="12" customHeight="1" x14ac:dyDescent="0.45">
      <c r="A553" s="761"/>
      <c r="B553" s="831"/>
      <c r="C553" s="352" t="s">
        <v>134</v>
      </c>
      <c r="D553" s="446">
        <v>775.36117486000001</v>
      </c>
      <c r="E553" s="446">
        <v>31.277746029999999</v>
      </c>
      <c r="F553" s="447">
        <v>2.0580000000000003</v>
      </c>
      <c r="G553" s="456"/>
      <c r="H553" s="446">
        <v>214.23922034999998</v>
      </c>
      <c r="I553" s="446">
        <v>21.477581579999999</v>
      </c>
      <c r="J553" s="447">
        <v>5.1150000000000002</v>
      </c>
      <c r="K553" s="447">
        <v>27.630890000000001</v>
      </c>
      <c r="L553" s="448"/>
      <c r="M553" s="446">
        <v>573.93922135000003</v>
      </c>
      <c r="N553" s="446">
        <v>29.635990899999999</v>
      </c>
      <c r="O553" s="447">
        <v>2.6339999999999999</v>
      </c>
      <c r="P553" s="447">
        <v>74.022180000000006</v>
      </c>
      <c r="Q553" s="448"/>
      <c r="R553" s="446">
        <v>706.03665335999995</v>
      </c>
      <c r="S553" s="446">
        <v>30.093586129999998</v>
      </c>
      <c r="T553" s="447">
        <v>2.1749999999999998</v>
      </c>
      <c r="U553" s="447">
        <v>91.059070000000006</v>
      </c>
      <c r="V553" s="448"/>
      <c r="W553" s="446">
        <v>346.06182701</v>
      </c>
      <c r="X553" s="446">
        <v>27.167942</v>
      </c>
      <c r="Y553" s="447">
        <v>4.0049999999999999</v>
      </c>
      <c r="Z553" s="447">
        <v>44.632339999999999</v>
      </c>
      <c r="AA553" s="448"/>
      <c r="AB553" s="446">
        <v>590.07875168999999</v>
      </c>
      <c r="AC553" s="446">
        <v>25.995291639999998</v>
      </c>
      <c r="AD553" s="447">
        <v>2.2480000000000002</v>
      </c>
      <c r="AE553" s="447">
        <v>76.103729999999999</v>
      </c>
      <c r="AF553" s="448"/>
      <c r="AG553" s="446">
        <v>64.053664080000004</v>
      </c>
      <c r="AH553" s="446">
        <v>9.3993876099999998</v>
      </c>
      <c r="AI553" s="447">
        <v>7.487000000000001</v>
      </c>
      <c r="AJ553" s="447">
        <f t="shared" si="9"/>
        <v>10.855104322355066</v>
      </c>
      <c r="AK553" s="448"/>
      <c r="AL553" s="446">
        <v>526.33681463999994</v>
      </c>
      <c r="AM553" s="446">
        <v>25.726206550000001</v>
      </c>
      <c r="AN553" s="447">
        <v>2.4940000000000002</v>
      </c>
      <c r="AO553" s="447">
        <f t="shared" si="10"/>
        <v>89.197723716124074</v>
      </c>
      <c r="AP553" s="448"/>
      <c r="AQ553" s="446">
        <v>0.31172703000000002</v>
      </c>
      <c r="AR553" s="446">
        <v>0.55932923000000001</v>
      </c>
      <c r="AS553" s="447">
        <v>91.545000000000002</v>
      </c>
      <c r="AT553" s="447">
        <f t="shared" si="11"/>
        <v>5.2828038479136238E-2</v>
      </c>
      <c r="AU553" s="448"/>
      <c r="AV553" s="446">
        <v>123.20943344</v>
      </c>
      <c r="AW553" s="446">
        <v>16.008581589999999</v>
      </c>
      <c r="AX553" s="447">
        <v>6.6290000000000004</v>
      </c>
      <c r="AY553" s="447">
        <v>15.89059</v>
      </c>
      <c r="AZ553" s="448"/>
      <c r="BA553" s="446">
        <v>116.22374669</v>
      </c>
      <c r="BB553" s="446">
        <v>18.28713428</v>
      </c>
      <c r="BC553" s="447">
        <v>8.0280000000000005</v>
      </c>
      <c r="BD553" s="447">
        <v>14.98963</v>
      </c>
      <c r="BE553" s="448"/>
      <c r="BF553" s="446">
        <v>15.688212450000002</v>
      </c>
      <c r="BG553" s="446">
        <v>4.8339388499999991</v>
      </c>
      <c r="BH553" s="447">
        <v>15.720999999999998</v>
      </c>
      <c r="BI553" s="450">
        <v>2.0233400000000001</v>
      </c>
      <c r="BJ553" s="10"/>
    </row>
    <row r="554" spans="1:62" ht="12" customHeight="1" x14ac:dyDescent="0.45">
      <c r="A554" s="761"/>
      <c r="B554" s="832" t="s">
        <v>66</v>
      </c>
      <c r="C554" s="353" t="s">
        <v>59</v>
      </c>
      <c r="D554" s="451">
        <v>1224.4754027199999</v>
      </c>
      <c r="E554" s="451">
        <v>73.396093040000011</v>
      </c>
      <c r="F554" s="452">
        <v>3.0579999999999998</v>
      </c>
      <c r="G554" s="455"/>
      <c r="H554" s="451">
        <v>378.72770814</v>
      </c>
      <c r="I554" s="451">
        <v>41.316355809999997</v>
      </c>
      <c r="J554" s="452">
        <v>5.5659999999999998</v>
      </c>
      <c r="K554" s="452">
        <v>30.929790000000001</v>
      </c>
      <c r="L554" s="453"/>
      <c r="M554" s="451">
        <v>940.00404184000001</v>
      </c>
      <c r="N554" s="451">
        <v>58.303131319999999</v>
      </c>
      <c r="O554" s="452">
        <v>3.1649999999999996</v>
      </c>
      <c r="P554" s="452">
        <v>76.767899999999997</v>
      </c>
      <c r="Q554" s="453"/>
      <c r="R554" s="451">
        <v>1130.5342388299998</v>
      </c>
      <c r="S554" s="451">
        <v>67.785594349999997</v>
      </c>
      <c r="T554" s="452">
        <v>3.0589999999999997</v>
      </c>
      <c r="U554" s="452">
        <v>92.328050000000005</v>
      </c>
      <c r="V554" s="453"/>
      <c r="W554" s="451">
        <v>531.63770016000001</v>
      </c>
      <c r="X554" s="451">
        <v>46.09539393</v>
      </c>
      <c r="Y554" s="452">
        <v>4.4240000000000004</v>
      </c>
      <c r="Z554" s="452">
        <v>43.417589999999997</v>
      </c>
      <c r="AA554" s="453"/>
      <c r="AB554" s="451">
        <v>947.58451138999999</v>
      </c>
      <c r="AC554" s="451">
        <v>56.518917880000004</v>
      </c>
      <c r="AD554" s="452">
        <v>3.0429999999999997</v>
      </c>
      <c r="AE554" s="452">
        <v>77.386979999999994</v>
      </c>
      <c r="AF554" s="453"/>
      <c r="AG554" s="451">
        <v>104.69849339000001</v>
      </c>
      <c r="AH554" s="451">
        <v>18.156667979999998</v>
      </c>
      <c r="AI554" s="452">
        <v>8.8480000000000008</v>
      </c>
      <c r="AJ554" s="452">
        <f t="shared" si="9"/>
        <v>11.048987412892501</v>
      </c>
      <c r="AK554" s="453"/>
      <c r="AL554" s="451">
        <v>843.42628093999997</v>
      </c>
      <c r="AM554" s="451">
        <v>51.135385909999997</v>
      </c>
      <c r="AN554" s="452">
        <v>3.093</v>
      </c>
      <c r="AO554" s="452">
        <f t="shared" si="10"/>
        <v>89.008027337085565</v>
      </c>
      <c r="AP554" s="453"/>
      <c r="AQ554" s="451">
        <v>0.54026293000000003</v>
      </c>
      <c r="AR554" s="451">
        <v>0.74853020000000003</v>
      </c>
      <c r="AS554" s="452">
        <v>70.687999999999988</v>
      </c>
      <c r="AT554" s="452">
        <f t="shared" si="11"/>
        <v>5.7014748922763106E-2</v>
      </c>
      <c r="AU554" s="453"/>
      <c r="AV554" s="451">
        <v>222.00307316000001</v>
      </c>
      <c r="AW554" s="451">
        <v>30.690103630000003</v>
      </c>
      <c r="AX554" s="452">
        <v>7.0529999999999999</v>
      </c>
      <c r="AY554" s="452">
        <v>18.130459999999999</v>
      </c>
      <c r="AZ554" s="453"/>
      <c r="BA554" s="451">
        <v>199.78481998000001</v>
      </c>
      <c r="BB554" s="451">
        <v>32.135463779999995</v>
      </c>
      <c r="BC554" s="452">
        <v>8.2070000000000007</v>
      </c>
      <c r="BD554" s="452">
        <v>16.315950000000001</v>
      </c>
      <c r="BE554" s="453"/>
      <c r="BF554" s="451">
        <v>32.272298859999999</v>
      </c>
      <c r="BG554" s="451">
        <v>9.2109436200000001</v>
      </c>
      <c r="BH554" s="452">
        <v>14.561999999999999</v>
      </c>
      <c r="BI554" s="454">
        <v>2.6356000000000002</v>
      </c>
      <c r="BJ554" s="10"/>
    </row>
    <row r="555" spans="1:62" ht="12" customHeight="1" x14ac:dyDescent="0.45">
      <c r="A555" s="761"/>
      <c r="B555" s="832"/>
      <c r="C555" s="353" t="s">
        <v>133</v>
      </c>
      <c r="D555" s="451">
        <v>591.82497812999998</v>
      </c>
      <c r="E555" s="451">
        <v>38.53772815</v>
      </c>
      <c r="F555" s="452">
        <v>3.3220000000000001</v>
      </c>
      <c r="G555" s="455"/>
      <c r="H555" s="451">
        <v>184.63169553</v>
      </c>
      <c r="I555" s="451">
        <v>22.652899829999999</v>
      </c>
      <c r="J555" s="452">
        <v>6.2600000000000007</v>
      </c>
      <c r="K555" s="452">
        <v>31.197009999999999</v>
      </c>
      <c r="L555" s="453"/>
      <c r="M555" s="451">
        <v>449.95597434999996</v>
      </c>
      <c r="N555" s="451">
        <v>30.436345230000001</v>
      </c>
      <c r="O555" s="452">
        <v>3.4510000000000001</v>
      </c>
      <c r="P555" s="452">
        <v>76.028549999999996</v>
      </c>
      <c r="Q555" s="453"/>
      <c r="R555" s="451">
        <v>546.08592539999995</v>
      </c>
      <c r="S555" s="451">
        <v>36.023945350000005</v>
      </c>
      <c r="T555" s="452">
        <v>3.3660000000000001</v>
      </c>
      <c r="U555" s="452">
        <v>92.271519999999995</v>
      </c>
      <c r="V555" s="453"/>
      <c r="W555" s="451">
        <v>246.83707771000002</v>
      </c>
      <c r="X555" s="451">
        <v>23.331060780000001</v>
      </c>
      <c r="Y555" s="452">
        <v>4.8220000000000001</v>
      </c>
      <c r="Z555" s="452">
        <v>41.70778</v>
      </c>
      <c r="AA555" s="453"/>
      <c r="AB555" s="451">
        <v>446.28316381000002</v>
      </c>
      <c r="AC555" s="451">
        <v>29.908521759999999</v>
      </c>
      <c r="AD555" s="452">
        <v>3.4189999999999996</v>
      </c>
      <c r="AE555" s="452">
        <v>75.407960000000003</v>
      </c>
      <c r="AF555" s="453"/>
      <c r="AG555" s="451">
        <v>57.130862179999994</v>
      </c>
      <c r="AH555" s="451">
        <v>11.667203299999999</v>
      </c>
      <c r="AI555" s="452">
        <v>10.419</v>
      </c>
      <c r="AJ555" s="452">
        <f t="shared" si="9"/>
        <v>12.801482738506984</v>
      </c>
      <c r="AK555" s="453"/>
      <c r="AL555" s="451">
        <v>389.40887400000003</v>
      </c>
      <c r="AM555" s="451">
        <v>26.713026230000001</v>
      </c>
      <c r="AN555" s="452">
        <v>3.5000000000000004</v>
      </c>
      <c r="AO555" s="452">
        <f t="shared" si="10"/>
        <v>87.256008197922171</v>
      </c>
      <c r="AP555" s="453"/>
      <c r="AQ555" s="451">
        <v>0.25657237999999999</v>
      </c>
      <c r="AR555" s="451">
        <v>0.50285201999999996</v>
      </c>
      <c r="AS555" s="452">
        <v>99.994</v>
      </c>
      <c r="AT555" s="452">
        <f t="shared" si="11"/>
        <v>5.7490938669878387E-2</v>
      </c>
      <c r="AU555" s="453"/>
      <c r="AV555" s="451">
        <v>109.66467050999999</v>
      </c>
      <c r="AW555" s="451">
        <v>17.799734970000003</v>
      </c>
      <c r="AX555" s="452">
        <v>8.2809999999999988</v>
      </c>
      <c r="AY555" s="452">
        <v>18.529920000000001</v>
      </c>
      <c r="AZ555" s="453"/>
      <c r="BA555" s="451">
        <v>94.568130370000006</v>
      </c>
      <c r="BB555" s="451">
        <v>16.53294262</v>
      </c>
      <c r="BC555" s="452">
        <v>8.92</v>
      </c>
      <c r="BD555" s="452">
        <v>15.97907</v>
      </c>
      <c r="BE555" s="453"/>
      <c r="BF555" s="451">
        <v>18.12942537</v>
      </c>
      <c r="BG555" s="451">
        <v>6.43700765</v>
      </c>
      <c r="BH555" s="452">
        <v>18.115000000000002</v>
      </c>
      <c r="BI555" s="454">
        <v>3.06331</v>
      </c>
      <c r="BJ555" s="10"/>
    </row>
    <row r="556" spans="1:62" ht="12" customHeight="1" x14ac:dyDescent="0.45">
      <c r="A556" s="761"/>
      <c r="B556" s="832"/>
      <c r="C556" s="353" t="s">
        <v>134</v>
      </c>
      <c r="D556" s="451">
        <v>632.65042460000006</v>
      </c>
      <c r="E556" s="451">
        <v>38.115462699999995</v>
      </c>
      <c r="F556" s="452">
        <v>3.0739999999999998</v>
      </c>
      <c r="G556" s="455"/>
      <c r="H556" s="451">
        <v>194.09601261</v>
      </c>
      <c r="I556" s="451">
        <v>21.644750520000002</v>
      </c>
      <c r="J556" s="452">
        <v>5.6899999999999995</v>
      </c>
      <c r="K556" s="452">
        <v>30.679819999999999</v>
      </c>
      <c r="L556" s="453"/>
      <c r="M556" s="451">
        <v>490.04806748999999</v>
      </c>
      <c r="N556" s="451">
        <v>31.80219301</v>
      </c>
      <c r="O556" s="452">
        <v>3.3109999999999999</v>
      </c>
      <c r="P556" s="452">
        <v>77.459530000000001</v>
      </c>
      <c r="Q556" s="453"/>
      <c r="R556" s="451">
        <v>584.44831342999998</v>
      </c>
      <c r="S556" s="451">
        <v>35.069067400000002</v>
      </c>
      <c r="T556" s="452">
        <v>3.0609999999999999</v>
      </c>
      <c r="U556" s="452">
        <v>92.380920000000003</v>
      </c>
      <c r="V556" s="453"/>
      <c r="W556" s="451">
        <v>284.80062245000005</v>
      </c>
      <c r="X556" s="451">
        <v>27.351069419999998</v>
      </c>
      <c r="Y556" s="452">
        <v>4.9000000000000004</v>
      </c>
      <c r="Z556" s="452">
        <v>45.017060000000001</v>
      </c>
      <c r="AA556" s="453"/>
      <c r="AB556" s="451">
        <v>501.30134759000003</v>
      </c>
      <c r="AC556" s="451">
        <v>30.140931460000001</v>
      </c>
      <c r="AD556" s="452">
        <v>3.0680000000000001</v>
      </c>
      <c r="AE556" s="452">
        <v>79.238290000000006</v>
      </c>
      <c r="AF556" s="453"/>
      <c r="AG556" s="451">
        <v>47.567631210000002</v>
      </c>
      <c r="AH556" s="451">
        <v>9.5684792099999996</v>
      </c>
      <c r="AI556" s="452">
        <v>10.263</v>
      </c>
      <c r="AJ556" s="452">
        <f t="shared" si="9"/>
        <v>9.488829710648254</v>
      </c>
      <c r="AK556" s="453"/>
      <c r="AL556" s="451">
        <v>454.01740692999999</v>
      </c>
      <c r="AM556" s="451">
        <v>28.39193156</v>
      </c>
      <c r="AN556" s="452">
        <v>3.1910000000000003</v>
      </c>
      <c r="AO556" s="452">
        <f t="shared" si="10"/>
        <v>90.567761110693795</v>
      </c>
      <c r="AP556" s="453"/>
      <c r="AQ556" s="451">
        <v>0.28369055999999998</v>
      </c>
      <c r="AR556" s="451">
        <v>0.55697896000000002</v>
      </c>
      <c r="AS556" s="452">
        <v>100</v>
      </c>
      <c r="AT556" s="452">
        <f t="shared" si="11"/>
        <v>5.6590823336868892E-2</v>
      </c>
      <c r="AU556" s="453"/>
      <c r="AV556" s="451">
        <v>112.33840265000001</v>
      </c>
      <c r="AW556" s="451">
        <v>16.06508011</v>
      </c>
      <c r="AX556" s="452">
        <v>7.2959999999999994</v>
      </c>
      <c r="AY556" s="452">
        <v>17.756789999999999</v>
      </c>
      <c r="AZ556" s="453"/>
      <c r="BA556" s="451">
        <v>105.21668962000001</v>
      </c>
      <c r="BB556" s="451">
        <v>18.15642287</v>
      </c>
      <c r="BC556" s="452">
        <v>8.8039999999999985</v>
      </c>
      <c r="BD556" s="452">
        <v>16.63109</v>
      </c>
      <c r="BE556" s="453"/>
      <c r="BF556" s="451">
        <v>14.1428735</v>
      </c>
      <c r="BG556" s="451">
        <v>4.7603442899999999</v>
      </c>
      <c r="BH556" s="452">
        <v>17.172999999999998</v>
      </c>
      <c r="BI556" s="454">
        <v>2.2355</v>
      </c>
      <c r="BJ556" s="10"/>
    </row>
    <row r="557" spans="1:62" ht="12" customHeight="1" x14ac:dyDescent="0.45">
      <c r="A557" s="761"/>
      <c r="B557" s="831" t="s">
        <v>67</v>
      </c>
      <c r="C557" s="352" t="s">
        <v>59</v>
      </c>
      <c r="D557" s="446">
        <v>305.25183575000005</v>
      </c>
      <c r="E557" s="446">
        <v>38.08151531</v>
      </c>
      <c r="F557" s="447">
        <v>6.3650000000000002</v>
      </c>
      <c r="G557" s="456"/>
      <c r="H557" s="446">
        <v>36.637483569999993</v>
      </c>
      <c r="I557" s="446">
        <v>6.1482596799999998</v>
      </c>
      <c r="J557" s="447">
        <v>8.5619999999999994</v>
      </c>
      <c r="K557" s="447">
        <v>12.00238</v>
      </c>
      <c r="L557" s="448"/>
      <c r="M557" s="446">
        <v>170.40975169000001</v>
      </c>
      <c r="N557" s="446">
        <v>22.364969899999998</v>
      </c>
      <c r="O557" s="447">
        <v>6.6960000000000006</v>
      </c>
      <c r="P557" s="447">
        <v>55.825949999999999</v>
      </c>
      <c r="Q557" s="448"/>
      <c r="R557" s="446">
        <v>258.19413648</v>
      </c>
      <c r="S557" s="446">
        <v>32.652590530000005</v>
      </c>
      <c r="T557" s="447">
        <v>6.4519999999999991</v>
      </c>
      <c r="U557" s="447">
        <v>84.583979999999997</v>
      </c>
      <c r="V557" s="448"/>
      <c r="W557" s="446">
        <v>123.15544217999999</v>
      </c>
      <c r="X557" s="446">
        <v>16.886058899999998</v>
      </c>
      <c r="Y557" s="447">
        <v>6.9950000000000001</v>
      </c>
      <c r="Z557" s="447">
        <v>40.34552</v>
      </c>
      <c r="AA557" s="448"/>
      <c r="AB557" s="446">
        <v>186.95703800000001</v>
      </c>
      <c r="AC557" s="446">
        <v>23.789437899999999</v>
      </c>
      <c r="AD557" s="447">
        <v>6.4920000000000009</v>
      </c>
      <c r="AE557" s="447">
        <v>61.24682</v>
      </c>
      <c r="AF557" s="448"/>
      <c r="AG557" s="446">
        <v>40.354588100000001</v>
      </c>
      <c r="AH557" s="446">
        <v>6.7526328700000002</v>
      </c>
      <c r="AI557" s="447">
        <v>8.5370000000000008</v>
      </c>
      <c r="AJ557" s="447">
        <f t="shared" si="9"/>
        <v>21.584952634947072</v>
      </c>
      <c r="AK557" s="448"/>
      <c r="AL557" s="446">
        <v>147.45504258</v>
      </c>
      <c r="AM557" s="446">
        <v>18.983368419999998</v>
      </c>
      <c r="AN557" s="447">
        <v>6.5680000000000005</v>
      </c>
      <c r="AO557" s="447">
        <f t="shared" si="10"/>
        <v>78.871084050871616</v>
      </c>
      <c r="AP557" s="448"/>
      <c r="AQ557" s="446">
        <v>0.85259268999999993</v>
      </c>
      <c r="AR557" s="446">
        <v>0.71054980999999995</v>
      </c>
      <c r="AS557" s="447">
        <v>42.52</v>
      </c>
      <c r="AT557" s="447">
        <f t="shared" si="11"/>
        <v>0.45603669116751833</v>
      </c>
      <c r="AU557" s="448"/>
      <c r="AV557" s="446">
        <v>18.828284909999997</v>
      </c>
      <c r="AW557" s="446">
        <v>4.4146120799999995</v>
      </c>
      <c r="AX557" s="447">
        <v>11.962999999999999</v>
      </c>
      <c r="AY557" s="447">
        <v>6.16812</v>
      </c>
      <c r="AZ557" s="448"/>
      <c r="BA557" s="446">
        <v>20.199060399999997</v>
      </c>
      <c r="BB557" s="446">
        <v>4.2814313100000003</v>
      </c>
      <c r="BC557" s="447">
        <v>10.814</v>
      </c>
      <c r="BD557" s="447">
        <v>6.6171800000000003</v>
      </c>
      <c r="BE557" s="448"/>
      <c r="BF557" s="446">
        <v>3.1976587699999999</v>
      </c>
      <c r="BG557" s="446">
        <v>1.55249364</v>
      </c>
      <c r="BH557" s="447">
        <v>24.771000000000001</v>
      </c>
      <c r="BI557" s="450">
        <v>1.04755</v>
      </c>
      <c r="BJ557" s="10"/>
    </row>
    <row r="558" spans="1:62" ht="12" customHeight="1" x14ac:dyDescent="0.45">
      <c r="A558" s="761"/>
      <c r="B558" s="831"/>
      <c r="C558" s="352" t="s">
        <v>133</v>
      </c>
      <c r="D558" s="446">
        <v>162.54108549999998</v>
      </c>
      <c r="E558" s="446">
        <v>20.475546489999999</v>
      </c>
      <c r="F558" s="447">
        <v>6.4269999999999996</v>
      </c>
      <c r="G558" s="456"/>
      <c r="H558" s="446">
        <v>16.494275829999999</v>
      </c>
      <c r="I558" s="446">
        <v>3.3339143300000003</v>
      </c>
      <c r="J558" s="447">
        <v>10.313000000000001</v>
      </c>
      <c r="K558" s="447">
        <v>10.14776</v>
      </c>
      <c r="L558" s="448"/>
      <c r="M558" s="446">
        <v>86.518597819999997</v>
      </c>
      <c r="N558" s="446">
        <v>11.69297905</v>
      </c>
      <c r="O558" s="447">
        <v>6.8949999999999996</v>
      </c>
      <c r="P558" s="447">
        <v>53.228760000000001</v>
      </c>
      <c r="Q558" s="448"/>
      <c r="R558" s="446">
        <v>136.60579655999999</v>
      </c>
      <c r="S558" s="446">
        <v>17.492973160000002</v>
      </c>
      <c r="T558" s="447">
        <v>6.5329999999999995</v>
      </c>
      <c r="U558" s="447">
        <v>84.043859999999995</v>
      </c>
      <c r="V558" s="448"/>
      <c r="W558" s="446">
        <v>61.894237609999998</v>
      </c>
      <c r="X558" s="446">
        <v>9.0618422200000008</v>
      </c>
      <c r="Y558" s="447">
        <v>7.4700000000000006</v>
      </c>
      <c r="Z558" s="447">
        <v>38.079129999999999</v>
      </c>
      <c r="AA558" s="448"/>
      <c r="AB558" s="446">
        <v>98.179633889999991</v>
      </c>
      <c r="AC558" s="446">
        <v>12.92946673</v>
      </c>
      <c r="AD558" s="447">
        <v>6.7190000000000003</v>
      </c>
      <c r="AE558" s="447">
        <v>60.40296</v>
      </c>
      <c r="AF558" s="448"/>
      <c r="AG558" s="446">
        <v>23.868555230000002</v>
      </c>
      <c r="AH558" s="446">
        <v>4.1378718900000004</v>
      </c>
      <c r="AI558" s="447">
        <v>8.8450000000000006</v>
      </c>
      <c r="AJ558" s="447">
        <f t="shared" si="9"/>
        <v>24.311106371350114</v>
      </c>
      <c r="AK558" s="448"/>
      <c r="AL558" s="446">
        <v>75.135634879999998</v>
      </c>
      <c r="AM558" s="446">
        <v>10.090717549999999</v>
      </c>
      <c r="AN558" s="447">
        <v>6.8519999999999994</v>
      </c>
      <c r="AO558" s="447">
        <f t="shared" si="10"/>
        <v>76.528738092649249</v>
      </c>
      <c r="AP558" s="448"/>
      <c r="AQ558" s="446">
        <v>0.82455621000000001</v>
      </c>
      <c r="AR558" s="446">
        <v>0.70819714</v>
      </c>
      <c r="AS558" s="447">
        <v>43.820999999999998</v>
      </c>
      <c r="AT558" s="447">
        <f t="shared" si="11"/>
        <v>0.83984445381394368</v>
      </c>
      <c r="AU558" s="448"/>
      <c r="AV558" s="446">
        <v>7.95725412</v>
      </c>
      <c r="AW558" s="446">
        <v>2.5004222399999998</v>
      </c>
      <c r="AX558" s="447">
        <v>16.032</v>
      </c>
      <c r="AY558" s="447">
        <v>4.8955299999999999</v>
      </c>
      <c r="AZ558" s="448"/>
      <c r="BA558" s="446">
        <v>9.1920033300000004</v>
      </c>
      <c r="BB558" s="446">
        <v>2.3461371</v>
      </c>
      <c r="BC558" s="447">
        <v>13.022</v>
      </c>
      <c r="BD558" s="447">
        <v>5.6551900000000002</v>
      </c>
      <c r="BE558" s="448"/>
      <c r="BF558" s="446">
        <v>1.6523198100000001</v>
      </c>
      <c r="BG558" s="446">
        <v>0.89780651</v>
      </c>
      <c r="BH558" s="447">
        <v>27.722999999999999</v>
      </c>
      <c r="BI558" s="450">
        <v>1.0165599999999999</v>
      </c>
      <c r="BJ558" s="10"/>
    </row>
    <row r="559" spans="1:62" ht="12" customHeight="1" x14ac:dyDescent="0.45">
      <c r="A559" s="762"/>
      <c r="B559" s="833"/>
      <c r="C559" s="354" t="s">
        <v>134</v>
      </c>
      <c r="D559" s="457">
        <v>142.71075026</v>
      </c>
      <c r="E559" s="457">
        <v>18.64571836</v>
      </c>
      <c r="F559" s="458">
        <v>6.6659999999999995</v>
      </c>
      <c r="G559" s="459"/>
      <c r="H559" s="457">
        <v>20.143207750000002</v>
      </c>
      <c r="I559" s="457">
        <v>3.65225804</v>
      </c>
      <c r="J559" s="458">
        <v>9.2509999999999994</v>
      </c>
      <c r="K559" s="458">
        <v>14.114710000000001</v>
      </c>
      <c r="L559" s="460"/>
      <c r="M559" s="457">
        <v>83.891153869999997</v>
      </c>
      <c r="N559" s="457">
        <v>11.71727686</v>
      </c>
      <c r="O559" s="458">
        <v>7.1260000000000003</v>
      </c>
      <c r="P559" s="458">
        <v>58.784050000000001</v>
      </c>
      <c r="Q559" s="460"/>
      <c r="R559" s="457">
        <v>121.58833992</v>
      </c>
      <c r="S559" s="457">
        <v>16.01891333</v>
      </c>
      <c r="T559" s="458">
        <v>6.7220000000000004</v>
      </c>
      <c r="U559" s="458">
        <v>85.199150000000003</v>
      </c>
      <c r="V559" s="460"/>
      <c r="W559" s="457">
        <v>61.261204570000004</v>
      </c>
      <c r="X559" s="457">
        <v>8.6980165599999992</v>
      </c>
      <c r="Y559" s="458">
        <v>7.2440000000000007</v>
      </c>
      <c r="Z559" s="458">
        <v>42.926830000000002</v>
      </c>
      <c r="AA559" s="460"/>
      <c r="AB559" s="457">
        <v>88.777404099999998</v>
      </c>
      <c r="AC559" s="457">
        <v>11.781505789999999</v>
      </c>
      <c r="AD559" s="458">
        <v>6.7710000000000008</v>
      </c>
      <c r="AE559" s="458">
        <v>62.207929999999998</v>
      </c>
      <c r="AF559" s="460"/>
      <c r="AG559" s="457">
        <v>16.486032869999999</v>
      </c>
      <c r="AH559" s="457">
        <v>3.2631323299999999</v>
      </c>
      <c r="AI559" s="458">
        <v>10.099</v>
      </c>
      <c r="AJ559" s="458">
        <f t="shared" si="9"/>
        <v>18.570077642087757</v>
      </c>
      <c r="AK559" s="460"/>
      <c r="AL559" s="457">
        <v>72.319407709999993</v>
      </c>
      <c r="AM559" s="457">
        <v>9.9634069899999993</v>
      </c>
      <c r="AN559" s="458">
        <v>7.0290000000000008</v>
      </c>
      <c r="AO559" s="458">
        <f t="shared" si="10"/>
        <v>81.461503006484051</v>
      </c>
      <c r="AP559" s="460"/>
      <c r="AQ559" s="457">
        <v>2.8036470000000001E-2</v>
      </c>
      <c r="AR559" s="457">
        <v>5.468166E-2</v>
      </c>
      <c r="AS559" s="458">
        <v>99.509</v>
      </c>
      <c r="AT559" s="458">
        <f t="shared" si="11"/>
        <v>3.1580637307686274E-2</v>
      </c>
      <c r="AU559" s="460"/>
      <c r="AV559" s="457">
        <v>10.87103078</v>
      </c>
      <c r="AW559" s="457">
        <v>2.5340274199999997</v>
      </c>
      <c r="AX559" s="458">
        <v>11.892999999999999</v>
      </c>
      <c r="AY559" s="458">
        <v>7.6175300000000004</v>
      </c>
      <c r="AZ559" s="460"/>
      <c r="BA559" s="457">
        <v>11.00705707</v>
      </c>
      <c r="BB559" s="457">
        <v>2.7180257999999999</v>
      </c>
      <c r="BC559" s="458">
        <v>12.598999999999998</v>
      </c>
      <c r="BD559" s="458">
        <v>7.7128399999999999</v>
      </c>
      <c r="BE559" s="460"/>
      <c r="BF559" s="457">
        <v>1.5453389500000001</v>
      </c>
      <c r="BG559" s="457">
        <v>0.93873175000000009</v>
      </c>
      <c r="BH559" s="458">
        <v>30.992999999999999</v>
      </c>
      <c r="BI559" s="461">
        <v>1.0828500000000001</v>
      </c>
      <c r="BJ559" s="10"/>
    </row>
    <row r="560" spans="1:62" ht="12" customHeight="1" x14ac:dyDescent="0.45">
      <c r="A560" s="757" t="s">
        <v>92</v>
      </c>
      <c r="B560" s="830" t="s">
        <v>255</v>
      </c>
      <c r="C560" s="352" t="s">
        <v>59</v>
      </c>
      <c r="D560" s="446">
        <v>339.48436219999996</v>
      </c>
      <c r="E560" s="446">
        <v>6.5200816999999995</v>
      </c>
      <c r="F560" s="447">
        <v>0.98</v>
      </c>
      <c r="G560" s="456"/>
      <c r="H560" s="446">
        <v>70.999794649999998</v>
      </c>
      <c r="I560" s="446">
        <v>6.6279500200000001</v>
      </c>
      <c r="J560" s="447">
        <v>4.7629999999999999</v>
      </c>
      <c r="K560" s="447">
        <v>20.914010000000001</v>
      </c>
      <c r="L560" s="448"/>
      <c r="M560" s="446">
        <v>174.81316483000001</v>
      </c>
      <c r="N560" s="446">
        <v>10.32819158</v>
      </c>
      <c r="O560" s="447">
        <v>3.0140000000000002</v>
      </c>
      <c r="P560" s="447">
        <v>51.493729999999999</v>
      </c>
      <c r="Q560" s="448"/>
      <c r="R560" s="446">
        <v>284.46794899000002</v>
      </c>
      <c r="S560" s="446">
        <v>7.1224662900000002</v>
      </c>
      <c r="T560" s="447">
        <v>1.2769999999999999</v>
      </c>
      <c r="U560" s="447">
        <v>83.794120000000007</v>
      </c>
      <c r="V560" s="448"/>
      <c r="W560" s="446">
        <v>164.36425127999999</v>
      </c>
      <c r="X560" s="446">
        <v>8.3075865499999999</v>
      </c>
      <c r="Y560" s="447">
        <v>2.5790000000000002</v>
      </c>
      <c r="Z560" s="447">
        <v>48.415849999999999</v>
      </c>
      <c r="AA560" s="448"/>
      <c r="AB560" s="446">
        <v>227.98932482000001</v>
      </c>
      <c r="AC560" s="446">
        <v>6.9359007799999999</v>
      </c>
      <c r="AD560" s="447">
        <v>1.552</v>
      </c>
      <c r="AE560" s="447">
        <v>67.157529999999994</v>
      </c>
      <c r="AF560" s="448"/>
      <c r="AG560" s="446">
        <v>54.333165229999999</v>
      </c>
      <c r="AH560" s="446">
        <v>4.7089375699999998</v>
      </c>
      <c r="AI560" s="447">
        <v>4.4220000000000006</v>
      </c>
      <c r="AJ560" s="447">
        <f t="shared" si="9"/>
        <v>23.831451438744601</v>
      </c>
      <c r="AK560" s="448"/>
      <c r="AL560" s="446">
        <v>173.81301191999998</v>
      </c>
      <c r="AM560" s="446">
        <v>8.1076775100000003</v>
      </c>
      <c r="AN560" s="447">
        <v>2.3800000000000003</v>
      </c>
      <c r="AO560" s="447">
        <f t="shared" si="10"/>
        <v>76.237346664027882</v>
      </c>
      <c r="AP560" s="448"/>
      <c r="AQ560" s="446">
        <v>0.15685232999999998</v>
      </c>
      <c r="AR560" s="446">
        <v>0.20552251999999999</v>
      </c>
      <c r="AS560" s="447">
        <v>66.852000000000004</v>
      </c>
      <c r="AT560" s="447">
        <f t="shared" si="11"/>
        <v>6.8798102772503311E-2</v>
      </c>
      <c r="AU560" s="448"/>
      <c r="AV560" s="446">
        <v>45.262095500000001</v>
      </c>
      <c r="AW560" s="446">
        <v>4.5393990199999994</v>
      </c>
      <c r="AX560" s="447">
        <v>5.117</v>
      </c>
      <c r="AY560" s="447">
        <v>13.332599999999999</v>
      </c>
      <c r="AZ560" s="448"/>
      <c r="BA560" s="446">
        <v>38.884915659999997</v>
      </c>
      <c r="BB560" s="446">
        <v>5.5494694099999995</v>
      </c>
      <c r="BC560" s="447">
        <v>7.2809999999999997</v>
      </c>
      <c r="BD560" s="447">
        <v>11.45411</v>
      </c>
      <c r="BE560" s="448"/>
      <c r="BF560" s="446">
        <v>3.5076582699999999</v>
      </c>
      <c r="BG560" s="446">
        <v>1.21477824</v>
      </c>
      <c r="BH560" s="447">
        <v>17.669</v>
      </c>
      <c r="BI560" s="450">
        <v>1.0332300000000001</v>
      </c>
      <c r="BJ560" s="10"/>
    </row>
    <row r="561" spans="1:62" ht="12" customHeight="1" x14ac:dyDescent="0.45">
      <c r="A561" s="758"/>
      <c r="B561" s="831"/>
      <c r="C561" s="352" t="s">
        <v>133</v>
      </c>
      <c r="D561" s="446">
        <v>170.11171672</v>
      </c>
      <c r="E561" s="446">
        <v>3.46152448</v>
      </c>
      <c r="F561" s="447">
        <v>1.038</v>
      </c>
      <c r="G561" s="456"/>
      <c r="H561" s="446">
        <v>35.480648330000001</v>
      </c>
      <c r="I561" s="446">
        <v>3.8541964899999996</v>
      </c>
      <c r="J561" s="447">
        <v>5.5419999999999998</v>
      </c>
      <c r="K561" s="447">
        <v>20.85726</v>
      </c>
      <c r="L561" s="448"/>
      <c r="M561" s="446">
        <v>85.370354470000009</v>
      </c>
      <c r="N561" s="446">
        <v>5.6685863799999998</v>
      </c>
      <c r="O561" s="447">
        <v>3.3879999999999999</v>
      </c>
      <c r="P561" s="447">
        <v>50.18488</v>
      </c>
      <c r="Q561" s="448"/>
      <c r="R561" s="446">
        <v>141.66919401000001</v>
      </c>
      <c r="S561" s="446">
        <v>3.89281006</v>
      </c>
      <c r="T561" s="447">
        <v>1.4019999999999999</v>
      </c>
      <c r="U561" s="447">
        <v>83.280090000000001</v>
      </c>
      <c r="V561" s="448"/>
      <c r="W561" s="446">
        <v>83.337176000000014</v>
      </c>
      <c r="X561" s="446">
        <v>4.5515828600000008</v>
      </c>
      <c r="Y561" s="447">
        <v>2.7869999999999999</v>
      </c>
      <c r="Z561" s="447">
        <v>48.989669999999997</v>
      </c>
      <c r="AA561" s="448"/>
      <c r="AB561" s="446">
        <v>113.36876225</v>
      </c>
      <c r="AC561" s="446">
        <v>3.8774362600000001</v>
      </c>
      <c r="AD561" s="447">
        <v>1.7450000000000001</v>
      </c>
      <c r="AE561" s="447">
        <v>66.643709999999999</v>
      </c>
      <c r="AF561" s="448"/>
      <c r="AG561" s="446">
        <v>29.880964710000001</v>
      </c>
      <c r="AH561" s="446">
        <v>2.9621754999999999</v>
      </c>
      <c r="AI561" s="447">
        <v>5.0579999999999998</v>
      </c>
      <c r="AJ561" s="447">
        <f t="shared" si="9"/>
        <v>26.357317586397127</v>
      </c>
      <c r="AK561" s="448"/>
      <c r="AL561" s="446">
        <v>83.625177370000003</v>
      </c>
      <c r="AM561" s="446">
        <v>4.8379160599999995</v>
      </c>
      <c r="AN561" s="447">
        <v>2.952</v>
      </c>
      <c r="AO561" s="447">
        <f t="shared" si="10"/>
        <v>73.763862028933815</v>
      </c>
      <c r="AP561" s="448"/>
      <c r="AQ561" s="446">
        <v>0.13737983000000001</v>
      </c>
      <c r="AR561" s="446">
        <v>0.20212102999999998</v>
      </c>
      <c r="AS561" s="447">
        <v>75.063999999999993</v>
      </c>
      <c r="AT561" s="447">
        <f t="shared" si="11"/>
        <v>0.12117961533094183</v>
      </c>
      <c r="AU561" s="448"/>
      <c r="AV561" s="446">
        <v>22.422007239999999</v>
      </c>
      <c r="AW561" s="446">
        <v>2.69429512</v>
      </c>
      <c r="AX561" s="447">
        <v>6.1310000000000002</v>
      </c>
      <c r="AY561" s="447">
        <v>13.18075</v>
      </c>
      <c r="AZ561" s="448"/>
      <c r="BA561" s="446">
        <v>19.666427370000001</v>
      </c>
      <c r="BB561" s="446">
        <v>3.2380949500000002</v>
      </c>
      <c r="BC561" s="447">
        <v>8.4009999999999998</v>
      </c>
      <c r="BD561" s="447">
        <v>11.560890000000001</v>
      </c>
      <c r="BE561" s="448"/>
      <c r="BF561" s="446">
        <v>1.4822123200000001</v>
      </c>
      <c r="BG561" s="446">
        <v>0.66936634000000006</v>
      </c>
      <c r="BH561" s="447">
        <v>23.041</v>
      </c>
      <c r="BI561" s="450">
        <v>0.87131999999999998</v>
      </c>
      <c r="BJ561" s="10"/>
    </row>
    <row r="562" spans="1:62" ht="12" customHeight="1" x14ac:dyDescent="0.45">
      <c r="A562" s="758"/>
      <c r="B562" s="831"/>
      <c r="C562" s="352" t="s">
        <v>134</v>
      </c>
      <c r="D562" s="446">
        <v>169.37264549</v>
      </c>
      <c r="E562" s="446">
        <v>3.6940961299999997</v>
      </c>
      <c r="F562" s="447">
        <v>1.113</v>
      </c>
      <c r="G562" s="456"/>
      <c r="H562" s="446">
        <v>35.519146319999997</v>
      </c>
      <c r="I562" s="446">
        <v>3.4874405400000001</v>
      </c>
      <c r="J562" s="447">
        <v>5.0090000000000003</v>
      </c>
      <c r="K562" s="447">
        <v>20.97101</v>
      </c>
      <c r="L562" s="448"/>
      <c r="M562" s="446">
        <v>89.44281036000001</v>
      </c>
      <c r="N562" s="446">
        <v>5.4864141600000007</v>
      </c>
      <c r="O562" s="447">
        <v>3.1300000000000003</v>
      </c>
      <c r="P562" s="447">
        <v>52.808300000000003</v>
      </c>
      <c r="Q562" s="448"/>
      <c r="R562" s="446">
        <v>142.79875497</v>
      </c>
      <c r="S562" s="446">
        <v>4.1434440400000003</v>
      </c>
      <c r="T562" s="447">
        <v>1.48</v>
      </c>
      <c r="U562" s="447">
        <v>84.310400000000001</v>
      </c>
      <c r="V562" s="448"/>
      <c r="W562" s="446">
        <v>81.027075280000005</v>
      </c>
      <c r="X562" s="446">
        <v>4.8369428099999991</v>
      </c>
      <c r="Y562" s="447">
        <v>3.0460000000000003</v>
      </c>
      <c r="Z562" s="447">
        <v>47.839530000000003</v>
      </c>
      <c r="AA562" s="448"/>
      <c r="AB562" s="446">
        <v>114.62056256999999</v>
      </c>
      <c r="AC562" s="446">
        <v>3.87030122</v>
      </c>
      <c r="AD562" s="447">
        <v>1.7229999999999999</v>
      </c>
      <c r="AE562" s="447">
        <v>67.673599999999993</v>
      </c>
      <c r="AF562" s="448"/>
      <c r="AG562" s="446">
        <v>24.452200519999998</v>
      </c>
      <c r="AH562" s="446">
        <v>2.7224623600000002</v>
      </c>
      <c r="AI562" s="447">
        <v>5.681</v>
      </c>
      <c r="AJ562" s="447">
        <f t="shared" si="9"/>
        <v>21.33317091779826</v>
      </c>
      <c r="AK562" s="448"/>
      <c r="AL562" s="446">
        <v>90.187834550000005</v>
      </c>
      <c r="AM562" s="446">
        <v>4.2522149200000001</v>
      </c>
      <c r="AN562" s="447">
        <v>2.4060000000000001</v>
      </c>
      <c r="AO562" s="447">
        <f t="shared" si="10"/>
        <v>78.683817744238809</v>
      </c>
      <c r="AP562" s="448"/>
      <c r="AQ562" s="446">
        <v>1.94725E-2</v>
      </c>
      <c r="AR562" s="446">
        <v>3.8440450000000001E-2</v>
      </c>
      <c r="AS562" s="447">
        <v>100</v>
      </c>
      <c r="AT562" s="447">
        <f t="shared" si="11"/>
        <v>1.6988662037065068E-2</v>
      </c>
      <c r="AU562" s="448"/>
      <c r="AV562" s="446">
        <v>22.840088260000002</v>
      </c>
      <c r="AW562" s="446">
        <v>2.6199039499999999</v>
      </c>
      <c r="AX562" s="447">
        <v>5.8520000000000003</v>
      </c>
      <c r="AY562" s="447">
        <v>13.485110000000001</v>
      </c>
      <c r="AZ562" s="448"/>
      <c r="BA562" s="446">
        <v>19.21848829</v>
      </c>
      <c r="BB562" s="446">
        <v>2.7489478699999998</v>
      </c>
      <c r="BC562" s="447">
        <v>7.298</v>
      </c>
      <c r="BD562" s="447">
        <v>11.346869999999999</v>
      </c>
      <c r="BE562" s="448"/>
      <c r="BF562" s="446">
        <v>2.0254459499999999</v>
      </c>
      <c r="BG562" s="446">
        <v>0.78102318999999998</v>
      </c>
      <c r="BH562" s="447">
        <v>19.673999999999999</v>
      </c>
      <c r="BI562" s="450">
        <v>1.1958500000000001</v>
      </c>
      <c r="BJ562" s="10"/>
    </row>
    <row r="563" spans="1:62" ht="12" customHeight="1" x14ac:dyDescent="0.45">
      <c r="A563" s="758"/>
      <c r="B563" s="832" t="s">
        <v>66</v>
      </c>
      <c r="C563" s="353" t="s">
        <v>59</v>
      </c>
      <c r="D563" s="451">
        <v>176.22220652999999</v>
      </c>
      <c r="E563" s="451">
        <v>22.83456563</v>
      </c>
      <c r="F563" s="452">
        <v>6.6110000000000007</v>
      </c>
      <c r="G563" s="455"/>
      <c r="H563" s="451">
        <v>49.884078119999998</v>
      </c>
      <c r="I563" s="451">
        <v>7.8743500000000006</v>
      </c>
      <c r="J563" s="452">
        <v>8.0540000000000003</v>
      </c>
      <c r="K563" s="452">
        <v>28.307490000000001</v>
      </c>
      <c r="L563" s="453"/>
      <c r="M563" s="451">
        <v>114.26316668</v>
      </c>
      <c r="N563" s="451">
        <v>15.80293004</v>
      </c>
      <c r="O563" s="452">
        <v>7.056</v>
      </c>
      <c r="P563" s="452">
        <v>64.840389999999999</v>
      </c>
      <c r="Q563" s="453"/>
      <c r="R563" s="451">
        <v>159.62592382</v>
      </c>
      <c r="S563" s="451">
        <v>20.774356700000002</v>
      </c>
      <c r="T563" s="452">
        <v>6.64</v>
      </c>
      <c r="U563" s="452">
        <v>90.582179999999994</v>
      </c>
      <c r="V563" s="453"/>
      <c r="W563" s="451">
        <v>72.803640839999986</v>
      </c>
      <c r="X563" s="451">
        <v>11.781029060000002</v>
      </c>
      <c r="Y563" s="452">
        <v>8.2560000000000002</v>
      </c>
      <c r="Z563" s="452">
        <v>41.313549999999999</v>
      </c>
      <c r="AA563" s="453"/>
      <c r="AB563" s="451">
        <v>133.38573955999999</v>
      </c>
      <c r="AC563" s="451">
        <v>17.162871819999999</v>
      </c>
      <c r="AD563" s="452">
        <v>6.5650000000000004</v>
      </c>
      <c r="AE563" s="452">
        <v>75.691789999999997</v>
      </c>
      <c r="AF563" s="453"/>
      <c r="AG563" s="451">
        <v>24.986045529999998</v>
      </c>
      <c r="AH563" s="451">
        <v>5.3015959800000001</v>
      </c>
      <c r="AI563" s="452">
        <v>10.825999999999999</v>
      </c>
      <c r="AJ563" s="452">
        <f t="shared" si="9"/>
        <v>18.732171529296576</v>
      </c>
      <c r="AK563" s="453"/>
      <c r="AL563" s="451">
        <v>108.55654635</v>
      </c>
      <c r="AM563" s="451">
        <v>14.4558415</v>
      </c>
      <c r="AN563" s="452">
        <v>6.7940000000000005</v>
      </c>
      <c r="AO563" s="452">
        <f t="shared" si="10"/>
        <v>81.385421491154801</v>
      </c>
      <c r="AP563" s="453"/>
      <c r="AQ563" s="451">
        <v>0.15685232999999998</v>
      </c>
      <c r="AR563" s="451">
        <v>0.20552251999999999</v>
      </c>
      <c r="AS563" s="452">
        <v>66.852000000000004</v>
      </c>
      <c r="AT563" s="452">
        <f t="shared" si="11"/>
        <v>0.11759302794842187</v>
      </c>
      <c r="AU563" s="453"/>
      <c r="AV563" s="451">
        <v>30.810922159999997</v>
      </c>
      <c r="AW563" s="451">
        <v>5.3909427299999999</v>
      </c>
      <c r="AX563" s="452">
        <v>8.9269999999999996</v>
      </c>
      <c r="AY563" s="452">
        <v>17.48413</v>
      </c>
      <c r="AZ563" s="453"/>
      <c r="BA563" s="451">
        <v>28.615273690000002</v>
      </c>
      <c r="BB563" s="451">
        <v>5.8317329099999995</v>
      </c>
      <c r="BC563" s="452">
        <v>10.398</v>
      </c>
      <c r="BD563" s="452">
        <v>16.23818</v>
      </c>
      <c r="BE563" s="453"/>
      <c r="BF563" s="451">
        <v>2.3539099999999999</v>
      </c>
      <c r="BG563" s="451">
        <v>1.11722813</v>
      </c>
      <c r="BH563" s="452">
        <v>24.215999999999998</v>
      </c>
      <c r="BI563" s="454">
        <v>1.3357600000000001</v>
      </c>
      <c r="BJ563" s="10"/>
    </row>
    <row r="564" spans="1:62" ht="12" customHeight="1" x14ac:dyDescent="0.45">
      <c r="A564" s="758"/>
      <c r="B564" s="832"/>
      <c r="C564" s="353" t="s">
        <v>133</v>
      </c>
      <c r="D564" s="451">
        <v>84.636852860000005</v>
      </c>
      <c r="E564" s="451">
        <v>11.56302565</v>
      </c>
      <c r="F564" s="452">
        <v>6.97</v>
      </c>
      <c r="G564" s="455"/>
      <c r="H564" s="451">
        <v>24.151355080000002</v>
      </c>
      <c r="I564" s="451">
        <v>4.3040395399999998</v>
      </c>
      <c r="J564" s="452">
        <v>9.0920000000000005</v>
      </c>
      <c r="K564" s="452">
        <v>28.535270000000001</v>
      </c>
      <c r="L564" s="453"/>
      <c r="M564" s="451">
        <v>54.917712800000004</v>
      </c>
      <c r="N564" s="451">
        <v>8.0998451800000009</v>
      </c>
      <c r="O564" s="452">
        <v>7.5249999999999995</v>
      </c>
      <c r="P564" s="452">
        <v>64.886290000000002</v>
      </c>
      <c r="Q564" s="453"/>
      <c r="R564" s="451">
        <v>75.568175330000003</v>
      </c>
      <c r="S564" s="451">
        <v>10.457550370000002</v>
      </c>
      <c r="T564" s="452">
        <v>7.06</v>
      </c>
      <c r="U564" s="452">
        <v>89.28519</v>
      </c>
      <c r="V564" s="453"/>
      <c r="W564" s="451">
        <v>35.860255510000002</v>
      </c>
      <c r="X564" s="451">
        <v>6.2721152499999997</v>
      </c>
      <c r="Y564" s="452">
        <v>8.9239999999999995</v>
      </c>
      <c r="Z564" s="452">
        <v>42.369549999999997</v>
      </c>
      <c r="AA564" s="453"/>
      <c r="AB564" s="451">
        <v>62.845307900000002</v>
      </c>
      <c r="AC564" s="451">
        <v>8.715765020000001</v>
      </c>
      <c r="AD564" s="452">
        <v>7.0760000000000005</v>
      </c>
      <c r="AE564" s="452">
        <v>74.252889999999994</v>
      </c>
      <c r="AF564" s="453"/>
      <c r="AG564" s="451">
        <v>11.92001894</v>
      </c>
      <c r="AH564" s="451">
        <v>2.7918574199999999</v>
      </c>
      <c r="AI564" s="452">
        <v>11.95</v>
      </c>
      <c r="AJ564" s="452">
        <f t="shared" si="9"/>
        <v>18.967237711631928</v>
      </c>
      <c r="AK564" s="453"/>
      <c r="AL564" s="451">
        <v>51.062668780000003</v>
      </c>
      <c r="AM564" s="451">
        <v>7.46688039</v>
      </c>
      <c r="AN564" s="452">
        <v>7.4609999999999994</v>
      </c>
      <c r="AO564" s="452">
        <f t="shared" si="10"/>
        <v>81.251362251659842</v>
      </c>
      <c r="AP564" s="453"/>
      <c r="AQ564" s="451">
        <v>0.13737983000000001</v>
      </c>
      <c r="AR564" s="451">
        <v>0.20212102999999998</v>
      </c>
      <c r="AS564" s="452">
        <v>75.063999999999993</v>
      </c>
      <c r="AT564" s="452">
        <f t="shared" si="11"/>
        <v>0.21859997920385715</v>
      </c>
      <c r="AU564" s="453"/>
      <c r="AV564" s="451">
        <v>14.432538449999999</v>
      </c>
      <c r="AW564" s="451">
        <v>2.9220893700000001</v>
      </c>
      <c r="AX564" s="452">
        <v>10.33</v>
      </c>
      <c r="AY564" s="452">
        <v>17.052309999999999</v>
      </c>
      <c r="AZ564" s="453"/>
      <c r="BA564" s="451">
        <v>14.5757999</v>
      </c>
      <c r="BB564" s="451">
        <v>3.29418034</v>
      </c>
      <c r="BC564" s="452">
        <v>11.530999999999999</v>
      </c>
      <c r="BD564" s="452">
        <v>17.221579999999999</v>
      </c>
      <c r="BE564" s="453"/>
      <c r="BF564" s="451">
        <v>0.85618879999999997</v>
      </c>
      <c r="BG564" s="451">
        <v>0.57674665000000003</v>
      </c>
      <c r="BH564" s="452">
        <v>34.367999999999995</v>
      </c>
      <c r="BI564" s="454">
        <v>1.0116000000000001</v>
      </c>
      <c r="BJ564" s="10"/>
    </row>
    <row r="565" spans="1:62" ht="12" customHeight="1" x14ac:dyDescent="0.45">
      <c r="A565" s="758"/>
      <c r="B565" s="832"/>
      <c r="C565" s="353" t="s">
        <v>134</v>
      </c>
      <c r="D565" s="451">
        <v>91.585353659999996</v>
      </c>
      <c r="E565" s="451">
        <v>11.626531049999999</v>
      </c>
      <c r="F565" s="452">
        <v>6.4769999999999994</v>
      </c>
      <c r="G565" s="455"/>
      <c r="H565" s="451">
        <v>25.73272304</v>
      </c>
      <c r="I565" s="451">
        <v>4.0497542600000003</v>
      </c>
      <c r="J565" s="452">
        <v>8.0289999999999999</v>
      </c>
      <c r="K565" s="452">
        <v>28.096979999999999</v>
      </c>
      <c r="L565" s="453"/>
      <c r="M565" s="451">
        <v>59.345453880000001</v>
      </c>
      <c r="N565" s="451">
        <v>8.0891001899999999</v>
      </c>
      <c r="O565" s="452">
        <v>6.9540000000000006</v>
      </c>
      <c r="P565" s="452">
        <v>64.797970000000007</v>
      </c>
      <c r="Q565" s="453"/>
      <c r="R565" s="451">
        <v>84.057748489999994</v>
      </c>
      <c r="S565" s="451">
        <v>10.70953388</v>
      </c>
      <c r="T565" s="452">
        <v>6.5</v>
      </c>
      <c r="U565" s="452">
        <v>91.780779999999993</v>
      </c>
      <c r="V565" s="453"/>
      <c r="W565" s="451">
        <v>36.943385339999999</v>
      </c>
      <c r="X565" s="451">
        <v>6.0834143000000003</v>
      </c>
      <c r="Y565" s="452">
        <v>8.4009999999999998</v>
      </c>
      <c r="Z565" s="452">
        <v>40.33766</v>
      </c>
      <c r="AA565" s="453"/>
      <c r="AB565" s="451">
        <v>70.540431659999996</v>
      </c>
      <c r="AC565" s="451">
        <v>8.8395048999999997</v>
      </c>
      <c r="AD565" s="452">
        <v>6.3929999999999998</v>
      </c>
      <c r="AE565" s="452">
        <v>77.021519999999995</v>
      </c>
      <c r="AF565" s="453"/>
      <c r="AG565" s="451">
        <v>13.06602659</v>
      </c>
      <c r="AH565" s="451">
        <v>3.0165167299999998</v>
      </c>
      <c r="AI565" s="452">
        <v>11.779</v>
      </c>
      <c r="AJ565" s="452">
        <f t="shared" si="9"/>
        <v>18.522748277154506</v>
      </c>
      <c r="AK565" s="453"/>
      <c r="AL565" s="451">
        <v>57.493877569999995</v>
      </c>
      <c r="AM565" s="451">
        <v>7.4544062999999996</v>
      </c>
      <c r="AN565" s="452">
        <v>6.6150000000000002</v>
      </c>
      <c r="AO565" s="452">
        <f t="shared" si="10"/>
        <v>81.504856458940466</v>
      </c>
      <c r="AP565" s="453"/>
      <c r="AQ565" s="451">
        <v>1.94725E-2</v>
      </c>
      <c r="AR565" s="451">
        <v>3.8440450000000001E-2</v>
      </c>
      <c r="AS565" s="452">
        <v>100</v>
      </c>
      <c r="AT565" s="452">
        <f t="shared" si="11"/>
        <v>2.7604736094976146E-2</v>
      </c>
      <c r="AU565" s="453"/>
      <c r="AV565" s="451">
        <v>16.378383710000001</v>
      </c>
      <c r="AW565" s="451">
        <v>2.98482205</v>
      </c>
      <c r="AX565" s="452">
        <v>9.298</v>
      </c>
      <c r="AY565" s="452">
        <v>17.883189999999999</v>
      </c>
      <c r="AZ565" s="453"/>
      <c r="BA565" s="451">
        <v>14.039473790000001</v>
      </c>
      <c r="BB565" s="451">
        <v>2.8368835100000003</v>
      </c>
      <c r="BC565" s="452">
        <v>10.308999999999999</v>
      </c>
      <c r="BD565" s="452">
        <v>15.32939</v>
      </c>
      <c r="BE565" s="453"/>
      <c r="BF565" s="451">
        <v>1.4977212</v>
      </c>
      <c r="BG565" s="451">
        <v>0.72156209000000004</v>
      </c>
      <c r="BH565" s="452">
        <v>24.58</v>
      </c>
      <c r="BI565" s="454">
        <v>1.63533</v>
      </c>
      <c r="BJ565" s="10"/>
    </row>
    <row r="566" spans="1:62" ht="12" customHeight="1" x14ac:dyDescent="0.45">
      <c r="A566" s="758"/>
      <c r="B566" s="831" t="s">
        <v>67</v>
      </c>
      <c r="C566" s="352" t="s">
        <v>59</v>
      </c>
      <c r="D566" s="446">
        <v>163.26215568000001</v>
      </c>
      <c r="E566" s="446">
        <v>21.461138719999997</v>
      </c>
      <c r="F566" s="447">
        <v>6.7070000000000007</v>
      </c>
      <c r="G566" s="456"/>
      <c r="H566" s="446">
        <v>21.11571653</v>
      </c>
      <c r="I566" s="446">
        <v>4.4622405900000004</v>
      </c>
      <c r="J566" s="447">
        <v>10.782</v>
      </c>
      <c r="K566" s="447">
        <v>12.933630000000001</v>
      </c>
      <c r="L566" s="448"/>
      <c r="M566" s="446">
        <v>60.54999815</v>
      </c>
      <c r="N566" s="446">
        <v>9.6242235999999988</v>
      </c>
      <c r="O566" s="447">
        <v>8.1100000000000012</v>
      </c>
      <c r="P566" s="447">
        <v>37.087589999999999</v>
      </c>
      <c r="Q566" s="448"/>
      <c r="R566" s="446">
        <v>124.84202517</v>
      </c>
      <c r="S566" s="446">
        <v>17.751373510000001</v>
      </c>
      <c r="T566" s="447">
        <v>7.2550000000000008</v>
      </c>
      <c r="U566" s="447">
        <v>76.467219999999998</v>
      </c>
      <c r="V566" s="448"/>
      <c r="W566" s="446">
        <v>91.560610429999997</v>
      </c>
      <c r="X566" s="446">
        <v>12.936508139999999</v>
      </c>
      <c r="Y566" s="447">
        <v>7.2090000000000005</v>
      </c>
      <c r="Z566" s="447">
        <v>56.081960000000002</v>
      </c>
      <c r="AA566" s="448"/>
      <c r="AB566" s="446">
        <v>94.603585269999996</v>
      </c>
      <c r="AC566" s="446">
        <v>13.41844216</v>
      </c>
      <c r="AD566" s="447">
        <v>7.2370000000000001</v>
      </c>
      <c r="AE566" s="447">
        <v>57.945810000000002</v>
      </c>
      <c r="AF566" s="448"/>
      <c r="AG566" s="446">
        <v>29.3471197</v>
      </c>
      <c r="AH566" s="446">
        <v>4.9019715499999998</v>
      </c>
      <c r="AI566" s="447">
        <v>8.5220000000000002</v>
      </c>
      <c r="AJ566" s="447">
        <f t="shared" si="9"/>
        <v>31.021149585655657</v>
      </c>
      <c r="AK566" s="448"/>
      <c r="AL566" s="446">
        <v>65.256465570000003</v>
      </c>
      <c r="AM566" s="446">
        <v>10.300777050000001</v>
      </c>
      <c r="AN566" s="447">
        <v>8.0540000000000003</v>
      </c>
      <c r="AO566" s="447">
        <f t="shared" si="10"/>
        <v>68.97885041434435</v>
      </c>
      <c r="AP566" s="448"/>
      <c r="AQ566" s="446">
        <v>0</v>
      </c>
      <c r="AR566" s="446">
        <v>0</v>
      </c>
      <c r="AS566" s="447" t="s">
        <v>69</v>
      </c>
      <c r="AT566" s="447">
        <f t="shared" si="11"/>
        <v>0</v>
      </c>
      <c r="AU566" s="448"/>
      <c r="AV566" s="446">
        <v>14.451173339999999</v>
      </c>
      <c r="AW566" s="446">
        <v>3.3364554100000001</v>
      </c>
      <c r="AX566" s="447">
        <v>11.779</v>
      </c>
      <c r="AY566" s="447">
        <v>8.8515099999999993</v>
      </c>
      <c r="AZ566" s="448"/>
      <c r="BA566" s="446">
        <v>10.269641980000001</v>
      </c>
      <c r="BB566" s="446">
        <v>2.96460495</v>
      </c>
      <c r="BC566" s="447">
        <v>14.728</v>
      </c>
      <c r="BD566" s="447">
        <v>6.2902800000000001</v>
      </c>
      <c r="BE566" s="448"/>
      <c r="BF566" s="446">
        <v>1.1537482700000001</v>
      </c>
      <c r="BG566" s="446">
        <v>0.54110451000000004</v>
      </c>
      <c r="BH566" s="447">
        <v>23.928000000000001</v>
      </c>
      <c r="BI566" s="450">
        <v>0.70667999999999997</v>
      </c>
      <c r="BJ566" s="10"/>
    </row>
    <row r="567" spans="1:62" ht="12" customHeight="1" x14ac:dyDescent="0.45">
      <c r="A567" s="758"/>
      <c r="B567" s="831"/>
      <c r="C567" s="352" t="s">
        <v>133</v>
      </c>
      <c r="D567" s="446">
        <v>85.474863859999999</v>
      </c>
      <c r="E567" s="446">
        <v>10.862395640000001</v>
      </c>
      <c r="F567" s="447">
        <v>6.4839999999999991</v>
      </c>
      <c r="G567" s="456"/>
      <c r="H567" s="446">
        <v>11.329293250000001</v>
      </c>
      <c r="I567" s="446">
        <v>2.5786604999999998</v>
      </c>
      <c r="J567" s="447">
        <v>11.613</v>
      </c>
      <c r="K567" s="447">
        <v>13.254530000000001</v>
      </c>
      <c r="L567" s="448"/>
      <c r="M567" s="446">
        <v>30.452641670000002</v>
      </c>
      <c r="N567" s="446">
        <v>5.0157319999999999</v>
      </c>
      <c r="O567" s="447">
        <v>8.4029999999999987</v>
      </c>
      <c r="P567" s="447">
        <v>35.627600000000001</v>
      </c>
      <c r="Q567" s="448"/>
      <c r="R567" s="446">
        <v>66.101018679999996</v>
      </c>
      <c r="S567" s="446">
        <v>9.116634509999999</v>
      </c>
      <c r="T567" s="447">
        <v>7.0369999999999999</v>
      </c>
      <c r="U567" s="447">
        <v>77.333870000000005</v>
      </c>
      <c r="V567" s="448"/>
      <c r="W567" s="446">
        <v>47.476920489999998</v>
      </c>
      <c r="X567" s="446">
        <v>6.59633717</v>
      </c>
      <c r="Y567" s="447">
        <v>7.0889999999999995</v>
      </c>
      <c r="Z567" s="447">
        <v>55.544890000000002</v>
      </c>
      <c r="AA567" s="448"/>
      <c r="AB567" s="446">
        <v>50.523454350000002</v>
      </c>
      <c r="AC567" s="446">
        <v>7.0270947499999998</v>
      </c>
      <c r="AD567" s="447">
        <v>7.0959999999999992</v>
      </c>
      <c r="AE567" s="447">
        <v>59.109139999999996</v>
      </c>
      <c r="AF567" s="448"/>
      <c r="AG567" s="446">
        <v>17.960945759999998</v>
      </c>
      <c r="AH567" s="446">
        <v>3.0532900700000001</v>
      </c>
      <c r="AI567" s="447">
        <v>8.673</v>
      </c>
      <c r="AJ567" s="447">
        <f t="shared" si="9"/>
        <v>35.54971842498334</v>
      </c>
      <c r="AK567" s="448"/>
      <c r="AL567" s="446">
        <v>32.56250859</v>
      </c>
      <c r="AM567" s="446">
        <v>5.24239955</v>
      </c>
      <c r="AN567" s="447">
        <v>8.2140000000000004</v>
      </c>
      <c r="AO567" s="447">
        <f t="shared" si="10"/>
        <v>64.45028157501666</v>
      </c>
      <c r="AP567" s="448"/>
      <c r="AQ567" s="446">
        <v>0</v>
      </c>
      <c r="AR567" s="446">
        <v>0</v>
      </c>
      <c r="AS567" s="447" t="s">
        <v>69</v>
      </c>
      <c r="AT567" s="447">
        <f t="shared" si="11"/>
        <v>0</v>
      </c>
      <c r="AU567" s="448"/>
      <c r="AV567" s="446">
        <v>7.9894688</v>
      </c>
      <c r="AW567" s="446">
        <v>1.9997792400000001</v>
      </c>
      <c r="AX567" s="447">
        <v>12.770999999999999</v>
      </c>
      <c r="AY567" s="447">
        <v>9.3471600000000006</v>
      </c>
      <c r="AZ567" s="448"/>
      <c r="BA567" s="446">
        <v>5.0906274700000003</v>
      </c>
      <c r="BB567" s="446">
        <v>1.65116266</v>
      </c>
      <c r="BC567" s="447">
        <v>16.548999999999999</v>
      </c>
      <c r="BD567" s="447">
        <v>5.9557000000000002</v>
      </c>
      <c r="BE567" s="448"/>
      <c r="BF567" s="446">
        <v>0.62602351999999994</v>
      </c>
      <c r="BG567" s="446">
        <v>0.36370166999999998</v>
      </c>
      <c r="BH567" s="447">
        <v>29.641000000000002</v>
      </c>
      <c r="BI567" s="450">
        <v>0.73241000000000001</v>
      </c>
      <c r="BJ567" s="10"/>
    </row>
    <row r="568" spans="1:62" ht="12" customHeight="1" x14ac:dyDescent="0.45">
      <c r="A568" s="759"/>
      <c r="B568" s="833"/>
      <c r="C568" s="354" t="s">
        <v>134</v>
      </c>
      <c r="D568" s="457">
        <v>77.787291819999993</v>
      </c>
      <c r="E568" s="457">
        <v>10.965973480000001</v>
      </c>
      <c r="F568" s="458">
        <v>7.1929999999999996</v>
      </c>
      <c r="G568" s="459"/>
      <c r="H568" s="457">
        <v>9.7864232800000011</v>
      </c>
      <c r="I568" s="457">
        <v>2.2127794600000001</v>
      </c>
      <c r="J568" s="458">
        <v>11.536</v>
      </c>
      <c r="K568" s="458">
        <v>12.581009999999999</v>
      </c>
      <c r="L568" s="460"/>
      <c r="M568" s="457">
        <v>30.097356479999998</v>
      </c>
      <c r="N568" s="457">
        <v>5.0419011000000005</v>
      </c>
      <c r="O568" s="458">
        <v>8.5470000000000006</v>
      </c>
      <c r="P568" s="458">
        <v>38.691870000000002</v>
      </c>
      <c r="Q568" s="460"/>
      <c r="R568" s="457">
        <v>58.741006479999996</v>
      </c>
      <c r="S568" s="457">
        <v>9.032378640000001</v>
      </c>
      <c r="T568" s="458">
        <v>7.8450000000000006</v>
      </c>
      <c r="U568" s="458">
        <v>75.51491</v>
      </c>
      <c r="V568" s="460"/>
      <c r="W568" s="457">
        <v>44.083689939999999</v>
      </c>
      <c r="X568" s="457">
        <v>6.79332914</v>
      </c>
      <c r="Y568" s="458">
        <v>7.8619999999999992</v>
      </c>
      <c r="Z568" s="458">
        <v>56.6721</v>
      </c>
      <c r="AA568" s="460"/>
      <c r="AB568" s="457">
        <v>44.080130910000001</v>
      </c>
      <c r="AC568" s="457">
        <v>6.7951061299999997</v>
      </c>
      <c r="AD568" s="458">
        <v>7.8650000000000002</v>
      </c>
      <c r="AE568" s="458">
        <v>56.667520000000003</v>
      </c>
      <c r="AF568" s="460"/>
      <c r="AG568" s="457">
        <v>11.386173940000001</v>
      </c>
      <c r="AH568" s="457">
        <v>2.3771648300000003</v>
      </c>
      <c r="AI568" s="458">
        <v>10.652000000000001</v>
      </c>
      <c r="AJ568" s="458">
        <f t="shared" si="9"/>
        <v>25.830626418164606</v>
      </c>
      <c r="AK568" s="460"/>
      <c r="AL568" s="457">
        <v>32.693956979999996</v>
      </c>
      <c r="AM568" s="457">
        <v>5.4647105400000004</v>
      </c>
      <c r="AN568" s="458">
        <v>8.5279999999999987</v>
      </c>
      <c r="AO568" s="458">
        <f t="shared" si="10"/>
        <v>74.169373604521354</v>
      </c>
      <c r="AP568" s="460"/>
      <c r="AQ568" s="457">
        <v>0</v>
      </c>
      <c r="AR568" s="457">
        <v>0</v>
      </c>
      <c r="AS568" s="458" t="s">
        <v>69</v>
      </c>
      <c r="AT568" s="458">
        <f t="shared" si="11"/>
        <v>0</v>
      </c>
      <c r="AU568" s="460"/>
      <c r="AV568" s="457">
        <v>6.4617045399999995</v>
      </c>
      <c r="AW568" s="457">
        <v>1.63177204</v>
      </c>
      <c r="AX568" s="458">
        <v>12.884</v>
      </c>
      <c r="AY568" s="458">
        <v>8.3068899999999992</v>
      </c>
      <c r="AZ568" s="460"/>
      <c r="BA568" s="457">
        <v>5.1790145000000001</v>
      </c>
      <c r="BB568" s="457">
        <v>1.6056323800000001</v>
      </c>
      <c r="BC568" s="458">
        <v>15.817999999999998</v>
      </c>
      <c r="BD568" s="458">
        <v>6.6579199999999998</v>
      </c>
      <c r="BE568" s="460"/>
      <c r="BF568" s="457">
        <v>0.52772474999999996</v>
      </c>
      <c r="BG568" s="457">
        <v>0.32735431999999998</v>
      </c>
      <c r="BH568" s="458">
        <v>31.649000000000001</v>
      </c>
      <c r="BI568" s="461">
        <v>0.67842000000000002</v>
      </c>
      <c r="BJ568" s="10"/>
    </row>
    <row r="569" spans="1:62" ht="12" customHeight="1" x14ac:dyDescent="0.45">
      <c r="A569" s="760" t="s">
        <v>93</v>
      </c>
      <c r="B569" s="830" t="s">
        <v>255</v>
      </c>
      <c r="C569" s="352" t="s">
        <v>59</v>
      </c>
      <c r="D569" s="446">
        <v>542.33557217000009</v>
      </c>
      <c r="E569" s="446">
        <v>39.296223480000002</v>
      </c>
      <c r="F569" s="447">
        <v>3.6970000000000001</v>
      </c>
      <c r="G569" s="456"/>
      <c r="H569" s="446">
        <v>179.43826253999998</v>
      </c>
      <c r="I569" s="446">
        <v>18.92771728</v>
      </c>
      <c r="J569" s="447">
        <v>5.3819999999999997</v>
      </c>
      <c r="K569" s="447">
        <v>33.086210000000001</v>
      </c>
      <c r="L569" s="448"/>
      <c r="M569" s="446">
        <v>416.35335769</v>
      </c>
      <c r="N569" s="446">
        <v>31.996709119999998</v>
      </c>
      <c r="O569" s="447">
        <v>3.9210000000000003</v>
      </c>
      <c r="P569" s="447">
        <v>76.770430000000005</v>
      </c>
      <c r="Q569" s="448"/>
      <c r="R569" s="446">
        <v>508.84060547000001</v>
      </c>
      <c r="S569" s="446">
        <v>36.782550100000002</v>
      </c>
      <c r="T569" s="447">
        <v>3.6880000000000002</v>
      </c>
      <c r="U569" s="447">
        <v>93.823939999999993</v>
      </c>
      <c r="V569" s="448"/>
      <c r="W569" s="446">
        <v>304.38839497000004</v>
      </c>
      <c r="X569" s="446">
        <v>22.805116290000001</v>
      </c>
      <c r="Y569" s="447">
        <v>3.823</v>
      </c>
      <c r="Z569" s="447">
        <v>56.12547</v>
      </c>
      <c r="AA569" s="448"/>
      <c r="AB569" s="446">
        <v>466.35709529000002</v>
      </c>
      <c r="AC569" s="446">
        <v>34.03148659</v>
      </c>
      <c r="AD569" s="447">
        <v>3.7229999999999999</v>
      </c>
      <c r="AE569" s="447">
        <v>85.990499999999997</v>
      </c>
      <c r="AF569" s="448"/>
      <c r="AG569" s="446">
        <v>80.891948670000005</v>
      </c>
      <c r="AH569" s="446">
        <v>14.256832380000001</v>
      </c>
      <c r="AI569" s="447">
        <v>8.9920000000000009</v>
      </c>
      <c r="AJ569" s="447">
        <f t="shared" si="9"/>
        <v>17.345495434072479</v>
      </c>
      <c r="AK569" s="448"/>
      <c r="AL569" s="446">
        <v>397.62233545999999</v>
      </c>
      <c r="AM569" s="446">
        <v>29.479708970000001</v>
      </c>
      <c r="AN569" s="447">
        <v>3.7830000000000004</v>
      </c>
      <c r="AO569" s="447">
        <f t="shared" si="10"/>
        <v>85.261345753245607</v>
      </c>
      <c r="AP569" s="448"/>
      <c r="AQ569" s="446">
        <v>12.157188850000001</v>
      </c>
      <c r="AR569" s="446">
        <v>5.9196611800000003</v>
      </c>
      <c r="AS569" s="447">
        <v>24.843</v>
      </c>
      <c r="AT569" s="447">
        <f t="shared" si="11"/>
        <v>2.6068411894623713</v>
      </c>
      <c r="AU569" s="448"/>
      <c r="AV569" s="446">
        <v>91.747939559999992</v>
      </c>
      <c r="AW569" s="446">
        <v>11.61324381</v>
      </c>
      <c r="AX569" s="447">
        <v>6.4580000000000002</v>
      </c>
      <c r="AY569" s="447">
        <v>16.917190000000002</v>
      </c>
      <c r="AZ569" s="448"/>
      <c r="BA569" s="446">
        <v>114.91369365</v>
      </c>
      <c r="BB569" s="446">
        <v>15.600913409999999</v>
      </c>
      <c r="BC569" s="447">
        <v>6.9269999999999996</v>
      </c>
      <c r="BD569" s="447">
        <v>21.188669999999998</v>
      </c>
      <c r="BE569" s="448"/>
      <c r="BF569" s="446">
        <v>19.36602899</v>
      </c>
      <c r="BG569" s="446">
        <v>3.7619230299999997</v>
      </c>
      <c r="BH569" s="447">
        <v>9.9109999999999996</v>
      </c>
      <c r="BI569" s="450">
        <v>3.5708600000000001</v>
      </c>
      <c r="BJ569" s="10"/>
    </row>
    <row r="570" spans="1:62" ht="12" customHeight="1" x14ac:dyDescent="0.45">
      <c r="A570" s="761"/>
      <c r="B570" s="831"/>
      <c r="C570" s="352" t="s">
        <v>133</v>
      </c>
      <c r="D570" s="446">
        <v>260.7028545</v>
      </c>
      <c r="E570" s="446">
        <v>19.673150109999998</v>
      </c>
      <c r="F570" s="447">
        <v>3.85</v>
      </c>
      <c r="G570" s="456"/>
      <c r="H570" s="446">
        <v>85.053232610000009</v>
      </c>
      <c r="I570" s="446">
        <v>9.9296567200000005</v>
      </c>
      <c r="J570" s="447">
        <v>5.9560000000000004</v>
      </c>
      <c r="K570" s="447">
        <v>32.624589999999998</v>
      </c>
      <c r="L570" s="448"/>
      <c r="M570" s="446">
        <v>193.45176064</v>
      </c>
      <c r="N570" s="446">
        <v>15.60159086</v>
      </c>
      <c r="O570" s="447">
        <v>4.1150000000000002</v>
      </c>
      <c r="P570" s="447">
        <v>74.20393</v>
      </c>
      <c r="Q570" s="448"/>
      <c r="R570" s="446">
        <v>239.79697661</v>
      </c>
      <c r="S570" s="446">
        <v>18.247004110000002</v>
      </c>
      <c r="T570" s="447">
        <v>3.8820000000000001</v>
      </c>
      <c r="U570" s="447">
        <v>91.980959999999996</v>
      </c>
      <c r="V570" s="448"/>
      <c r="W570" s="446">
        <v>145.02863392</v>
      </c>
      <c r="X570" s="446">
        <v>11.85710192</v>
      </c>
      <c r="Y570" s="447">
        <v>4.1709999999999994</v>
      </c>
      <c r="Z570" s="447">
        <v>55.629860000000001</v>
      </c>
      <c r="AA570" s="448"/>
      <c r="AB570" s="446">
        <v>219.18491302999999</v>
      </c>
      <c r="AC570" s="446">
        <v>16.73158815</v>
      </c>
      <c r="AD570" s="447">
        <v>3.895</v>
      </c>
      <c r="AE570" s="447">
        <v>84.074610000000007</v>
      </c>
      <c r="AF570" s="448"/>
      <c r="AG570" s="446">
        <v>39.524097419999997</v>
      </c>
      <c r="AH570" s="446">
        <v>6.9370930399999997</v>
      </c>
      <c r="AI570" s="447">
        <v>8.9550000000000001</v>
      </c>
      <c r="AJ570" s="447">
        <f t="shared" si="9"/>
        <v>18.032307458401714</v>
      </c>
      <c r="AK570" s="448"/>
      <c r="AL570" s="446">
        <v>185.12931932000001</v>
      </c>
      <c r="AM570" s="446">
        <v>14.95637887</v>
      </c>
      <c r="AN570" s="447">
        <v>4.1219999999999999</v>
      </c>
      <c r="AO570" s="447">
        <f t="shared" si="10"/>
        <v>84.462619603139032</v>
      </c>
      <c r="AP570" s="448"/>
      <c r="AQ570" s="446">
        <v>5.4685037100000002</v>
      </c>
      <c r="AR570" s="446">
        <v>2.9523646399999999</v>
      </c>
      <c r="AS570" s="447">
        <v>27.544999999999998</v>
      </c>
      <c r="AT570" s="447">
        <f t="shared" si="11"/>
        <v>2.4949270615407375</v>
      </c>
      <c r="AU570" s="448"/>
      <c r="AV570" s="446">
        <v>45.009615489999995</v>
      </c>
      <c r="AW570" s="446">
        <v>6.8109210999999998</v>
      </c>
      <c r="AX570" s="447">
        <v>7.7200000000000006</v>
      </c>
      <c r="AY570" s="447">
        <v>17.264720000000001</v>
      </c>
      <c r="AZ570" s="448"/>
      <c r="BA570" s="446">
        <v>53.737188690000004</v>
      </c>
      <c r="BB570" s="446">
        <v>7.7986256700000007</v>
      </c>
      <c r="BC570" s="447">
        <v>7.4039999999999999</v>
      </c>
      <c r="BD570" s="447">
        <v>20.61243</v>
      </c>
      <c r="BE570" s="448"/>
      <c r="BF570" s="446">
        <v>9.5131163899999986</v>
      </c>
      <c r="BG570" s="446">
        <v>2.2820082400000001</v>
      </c>
      <c r="BH570" s="447">
        <v>12.239000000000001</v>
      </c>
      <c r="BI570" s="450">
        <v>3.6490300000000002</v>
      </c>
      <c r="BJ570" s="10"/>
    </row>
    <row r="571" spans="1:62" ht="12" customHeight="1" x14ac:dyDescent="0.45">
      <c r="A571" s="761"/>
      <c r="B571" s="831"/>
      <c r="C571" s="352" t="s">
        <v>134</v>
      </c>
      <c r="D571" s="446">
        <v>281.63271767999998</v>
      </c>
      <c r="E571" s="446">
        <v>21.076584839999999</v>
      </c>
      <c r="F571" s="447">
        <v>3.8180000000000001</v>
      </c>
      <c r="G571" s="456"/>
      <c r="H571" s="446">
        <v>94.385029930000002</v>
      </c>
      <c r="I571" s="446">
        <v>10.907111989999999</v>
      </c>
      <c r="J571" s="447">
        <v>5.8959999999999999</v>
      </c>
      <c r="K571" s="447">
        <v>33.51352</v>
      </c>
      <c r="L571" s="448"/>
      <c r="M571" s="446">
        <v>222.90159705000002</v>
      </c>
      <c r="N571" s="446">
        <v>17.96436224</v>
      </c>
      <c r="O571" s="447">
        <v>4.1120000000000001</v>
      </c>
      <c r="P571" s="447">
        <v>79.146199999999993</v>
      </c>
      <c r="Q571" s="448"/>
      <c r="R571" s="446">
        <v>269.04362886000001</v>
      </c>
      <c r="S571" s="446">
        <v>20.107645680000001</v>
      </c>
      <c r="T571" s="447">
        <v>3.8129999999999997</v>
      </c>
      <c r="U571" s="447">
        <v>95.529960000000003</v>
      </c>
      <c r="V571" s="448"/>
      <c r="W571" s="446">
        <v>159.35976105</v>
      </c>
      <c r="X571" s="446">
        <v>12.561629160000001</v>
      </c>
      <c r="Y571" s="447">
        <v>4.0220000000000002</v>
      </c>
      <c r="Z571" s="447">
        <v>56.584249999999997</v>
      </c>
      <c r="AA571" s="448"/>
      <c r="AB571" s="446">
        <v>247.17218225000002</v>
      </c>
      <c r="AC571" s="446">
        <v>18.78059039</v>
      </c>
      <c r="AD571" s="447">
        <v>3.8769999999999998</v>
      </c>
      <c r="AE571" s="447">
        <v>87.764020000000002</v>
      </c>
      <c r="AF571" s="448"/>
      <c r="AG571" s="446">
        <v>41.367851250000001</v>
      </c>
      <c r="AH571" s="446">
        <v>7.9699172500000008</v>
      </c>
      <c r="AI571" s="447">
        <v>9.83</v>
      </c>
      <c r="AJ571" s="447">
        <f t="shared" si="9"/>
        <v>16.736451033214923</v>
      </c>
      <c r="AK571" s="448"/>
      <c r="AL571" s="446">
        <v>212.49301613999998</v>
      </c>
      <c r="AM571" s="446">
        <v>16.132205200000001</v>
      </c>
      <c r="AN571" s="447">
        <v>3.8730000000000002</v>
      </c>
      <c r="AO571" s="447">
        <f t="shared" si="10"/>
        <v>85.969632264311954</v>
      </c>
      <c r="AP571" s="448"/>
      <c r="AQ571" s="446">
        <v>6.6886851399999996</v>
      </c>
      <c r="AR571" s="446">
        <v>3.3373466700000001</v>
      </c>
      <c r="AS571" s="447">
        <v>25.457000000000001</v>
      </c>
      <c r="AT571" s="447">
        <f t="shared" si="11"/>
        <v>2.7060832975269</v>
      </c>
      <c r="AU571" s="448"/>
      <c r="AV571" s="446">
        <v>46.738324070000004</v>
      </c>
      <c r="AW571" s="446">
        <v>6.4080978800000006</v>
      </c>
      <c r="AX571" s="447">
        <v>6.9950000000000001</v>
      </c>
      <c r="AY571" s="447">
        <v>16.595490000000002</v>
      </c>
      <c r="AZ571" s="448"/>
      <c r="BA571" s="446">
        <v>61.176504959999995</v>
      </c>
      <c r="BB571" s="446">
        <v>9.3317680500000009</v>
      </c>
      <c r="BC571" s="447">
        <v>7.7829999999999995</v>
      </c>
      <c r="BD571" s="447">
        <v>21.722090000000001</v>
      </c>
      <c r="BE571" s="448"/>
      <c r="BF571" s="446">
        <v>9.8529126099999988</v>
      </c>
      <c r="BG571" s="446">
        <v>2.6320510399999999</v>
      </c>
      <c r="BH571" s="447">
        <v>13.629</v>
      </c>
      <c r="BI571" s="450">
        <v>3.4984999999999999</v>
      </c>
      <c r="BJ571" s="10"/>
    </row>
    <row r="572" spans="1:62" ht="12" customHeight="1" x14ac:dyDescent="0.45">
      <c r="A572" s="761"/>
      <c r="B572" s="832" t="s">
        <v>66</v>
      </c>
      <c r="C572" s="353" t="s">
        <v>59</v>
      </c>
      <c r="D572" s="451">
        <v>478.33300696000003</v>
      </c>
      <c r="E572" s="451">
        <v>43.364622969999999</v>
      </c>
      <c r="F572" s="452">
        <v>4.625</v>
      </c>
      <c r="G572" s="455"/>
      <c r="H572" s="451">
        <v>165.40486983000002</v>
      </c>
      <c r="I572" s="451">
        <v>19.614798159999999</v>
      </c>
      <c r="J572" s="452">
        <v>6.05</v>
      </c>
      <c r="K572" s="452">
        <v>34.579439999999998</v>
      </c>
      <c r="L572" s="453"/>
      <c r="M572" s="451">
        <v>375.85410243000001</v>
      </c>
      <c r="N572" s="451">
        <v>34.615527589999999</v>
      </c>
      <c r="O572" s="452">
        <v>4.6989999999999998</v>
      </c>
      <c r="P572" s="452">
        <v>78.575819999999993</v>
      </c>
      <c r="Q572" s="453"/>
      <c r="R572" s="451">
        <v>451.39398717</v>
      </c>
      <c r="S572" s="451">
        <v>40.396577030000003</v>
      </c>
      <c r="T572" s="452">
        <v>4.5659999999999998</v>
      </c>
      <c r="U572" s="452">
        <v>94.36815</v>
      </c>
      <c r="V572" s="453"/>
      <c r="W572" s="451">
        <v>261.76757479000003</v>
      </c>
      <c r="X572" s="451">
        <v>26.287352309999999</v>
      </c>
      <c r="Y572" s="452">
        <v>5.1239999999999997</v>
      </c>
      <c r="Z572" s="452">
        <v>54.724969999999999</v>
      </c>
      <c r="AA572" s="453"/>
      <c r="AB572" s="451">
        <v>414.74142671000004</v>
      </c>
      <c r="AC572" s="451">
        <v>37.178613660000003</v>
      </c>
      <c r="AD572" s="452">
        <v>4.5739999999999998</v>
      </c>
      <c r="AE572" s="452">
        <v>86.705579999999998</v>
      </c>
      <c r="AF572" s="453"/>
      <c r="AG572" s="451">
        <v>72.164642619999995</v>
      </c>
      <c r="AH572" s="451">
        <v>14.89864998</v>
      </c>
      <c r="AI572" s="452">
        <v>10.532999999999999</v>
      </c>
      <c r="AJ572" s="452">
        <f t="shared" si="9"/>
        <v>17.399911842049896</v>
      </c>
      <c r="AK572" s="453"/>
      <c r="AL572" s="451">
        <v>352.97006525</v>
      </c>
      <c r="AM572" s="451">
        <v>32.307283169999998</v>
      </c>
      <c r="AN572" s="452">
        <v>4.67</v>
      </c>
      <c r="AO572" s="452">
        <f t="shared" si="10"/>
        <v>85.106054644694922</v>
      </c>
      <c r="AP572" s="453"/>
      <c r="AQ572" s="451">
        <v>10.393281160000001</v>
      </c>
      <c r="AR572" s="451">
        <v>6.5175860099999996</v>
      </c>
      <c r="AS572" s="452">
        <v>31.995000000000001</v>
      </c>
      <c r="AT572" s="452">
        <f t="shared" si="11"/>
        <v>2.5059664867448368</v>
      </c>
      <c r="AU572" s="453"/>
      <c r="AV572" s="451">
        <v>85.245702359999996</v>
      </c>
      <c r="AW572" s="451">
        <v>11.900556829999999</v>
      </c>
      <c r="AX572" s="452">
        <v>7.1230000000000002</v>
      </c>
      <c r="AY572" s="452">
        <v>17.82141</v>
      </c>
      <c r="AZ572" s="453"/>
      <c r="BA572" s="451">
        <v>105.86794581999999</v>
      </c>
      <c r="BB572" s="451">
        <v>15.911709709999998</v>
      </c>
      <c r="BC572" s="452">
        <v>7.6680000000000001</v>
      </c>
      <c r="BD572" s="452">
        <v>22.13269</v>
      </c>
      <c r="BE572" s="453"/>
      <c r="BF572" s="451">
        <v>16.733232650000001</v>
      </c>
      <c r="BG572" s="451">
        <v>3.7345382699999998</v>
      </c>
      <c r="BH572" s="452">
        <v>11.387</v>
      </c>
      <c r="BI572" s="454">
        <v>3.49824</v>
      </c>
      <c r="BJ572" s="10"/>
    </row>
    <row r="573" spans="1:62" ht="12" customHeight="1" x14ac:dyDescent="0.45">
      <c r="A573" s="761"/>
      <c r="B573" s="832"/>
      <c r="C573" s="353" t="s">
        <v>133</v>
      </c>
      <c r="D573" s="451">
        <v>226.14673356</v>
      </c>
      <c r="E573" s="451">
        <v>21.940022130000003</v>
      </c>
      <c r="F573" s="452">
        <v>4.95</v>
      </c>
      <c r="G573" s="455"/>
      <c r="H573" s="451">
        <v>77.832576289999992</v>
      </c>
      <c r="I573" s="451">
        <v>10.32463162</v>
      </c>
      <c r="J573" s="452">
        <v>6.7680000000000007</v>
      </c>
      <c r="K573" s="452">
        <v>34.416849999999997</v>
      </c>
      <c r="L573" s="453"/>
      <c r="M573" s="451">
        <v>172.69413544000003</v>
      </c>
      <c r="N573" s="451">
        <v>17.034421760000001</v>
      </c>
      <c r="O573" s="452">
        <v>5.0330000000000004</v>
      </c>
      <c r="P573" s="452">
        <v>76.363749999999996</v>
      </c>
      <c r="Q573" s="453"/>
      <c r="R573" s="451">
        <v>209.07652453</v>
      </c>
      <c r="S573" s="451">
        <v>20.24155373</v>
      </c>
      <c r="T573" s="452">
        <v>4.9390000000000001</v>
      </c>
      <c r="U573" s="452">
        <v>92.451710000000006</v>
      </c>
      <c r="V573" s="453"/>
      <c r="W573" s="451">
        <v>121.91557274</v>
      </c>
      <c r="X573" s="451">
        <v>13.70323101</v>
      </c>
      <c r="Y573" s="452">
        <v>5.7349999999999994</v>
      </c>
      <c r="Z573" s="452">
        <v>53.909939999999999</v>
      </c>
      <c r="AA573" s="453"/>
      <c r="AB573" s="451">
        <v>191.36319513000001</v>
      </c>
      <c r="AC573" s="451">
        <v>18.545423109999998</v>
      </c>
      <c r="AD573" s="452">
        <v>4.944</v>
      </c>
      <c r="AE573" s="452">
        <v>84.619039999999998</v>
      </c>
      <c r="AF573" s="453"/>
      <c r="AG573" s="451">
        <v>34.032449130000003</v>
      </c>
      <c r="AH573" s="451">
        <v>7.34631861</v>
      </c>
      <c r="AI573" s="452">
        <v>11.013</v>
      </c>
      <c r="AJ573" s="452">
        <f t="shared" si="9"/>
        <v>17.784218698313705</v>
      </c>
      <c r="AK573" s="453"/>
      <c r="AL573" s="451">
        <v>161.92787461999998</v>
      </c>
      <c r="AM573" s="451">
        <v>16.413189109999998</v>
      </c>
      <c r="AN573" s="452">
        <v>5.1710000000000003</v>
      </c>
      <c r="AO573" s="452">
        <f t="shared" si="10"/>
        <v>84.618086832212683</v>
      </c>
      <c r="AP573" s="453"/>
      <c r="AQ573" s="451">
        <v>4.5971286200000003</v>
      </c>
      <c r="AR573" s="451">
        <v>3.2171120299999996</v>
      </c>
      <c r="AS573" s="452">
        <v>35.704999999999998</v>
      </c>
      <c r="AT573" s="452">
        <f t="shared" si="11"/>
        <v>2.4023055305263914</v>
      </c>
      <c r="AU573" s="453"/>
      <c r="AV573" s="451">
        <v>41.55168638</v>
      </c>
      <c r="AW573" s="451">
        <v>6.9545876399999997</v>
      </c>
      <c r="AX573" s="452">
        <v>8.5389999999999997</v>
      </c>
      <c r="AY573" s="452">
        <v>18.37377</v>
      </c>
      <c r="AZ573" s="453"/>
      <c r="BA573" s="451">
        <v>48.973387840000001</v>
      </c>
      <c r="BB573" s="451">
        <v>7.9964239399999997</v>
      </c>
      <c r="BC573" s="452">
        <v>8.3309999999999995</v>
      </c>
      <c r="BD573" s="452">
        <v>21.65558</v>
      </c>
      <c r="BE573" s="453"/>
      <c r="BF573" s="451">
        <v>8.1890223199999994</v>
      </c>
      <c r="BG573" s="451">
        <v>2.2673177799999999</v>
      </c>
      <c r="BH573" s="452">
        <v>14.125999999999999</v>
      </c>
      <c r="BI573" s="454">
        <v>3.6211099999999998</v>
      </c>
      <c r="BJ573" s="10"/>
    </row>
    <row r="574" spans="1:62" ht="12" customHeight="1" x14ac:dyDescent="0.45">
      <c r="A574" s="761"/>
      <c r="B574" s="832"/>
      <c r="C574" s="353" t="s">
        <v>134</v>
      </c>
      <c r="D574" s="451">
        <v>252.1862734</v>
      </c>
      <c r="E574" s="451">
        <v>22.830910189999997</v>
      </c>
      <c r="F574" s="452">
        <v>4.6189999999999998</v>
      </c>
      <c r="G574" s="455"/>
      <c r="H574" s="451">
        <v>87.572293540000004</v>
      </c>
      <c r="I574" s="451">
        <v>11.15136841</v>
      </c>
      <c r="J574" s="452">
        <v>6.4969999999999999</v>
      </c>
      <c r="K574" s="452">
        <v>34.725239999999999</v>
      </c>
      <c r="L574" s="453"/>
      <c r="M574" s="451">
        <v>203.15996698999999</v>
      </c>
      <c r="N574" s="451">
        <v>19.105051849999999</v>
      </c>
      <c r="O574" s="452">
        <v>4.798</v>
      </c>
      <c r="P574" s="452">
        <v>80.559489999999997</v>
      </c>
      <c r="Q574" s="453"/>
      <c r="R574" s="451">
        <v>242.31746264</v>
      </c>
      <c r="S574" s="451">
        <v>21.68808537</v>
      </c>
      <c r="T574" s="452">
        <v>4.5659999999999998</v>
      </c>
      <c r="U574" s="452">
        <v>96.086699999999993</v>
      </c>
      <c r="V574" s="453"/>
      <c r="W574" s="451">
        <v>139.85200205000001</v>
      </c>
      <c r="X574" s="451">
        <v>13.997629999999999</v>
      </c>
      <c r="Y574" s="452">
        <v>5.1069999999999993</v>
      </c>
      <c r="Z574" s="452">
        <v>55.455829999999999</v>
      </c>
      <c r="AA574" s="453"/>
      <c r="AB574" s="451">
        <v>223.37823157</v>
      </c>
      <c r="AC574" s="451">
        <v>20.117283899999997</v>
      </c>
      <c r="AD574" s="452">
        <v>4.5949999999999998</v>
      </c>
      <c r="AE574" s="452">
        <v>88.576679999999996</v>
      </c>
      <c r="AF574" s="453"/>
      <c r="AG574" s="451">
        <v>38.132193489999999</v>
      </c>
      <c r="AH574" s="451">
        <v>8.1772722099999999</v>
      </c>
      <c r="AI574" s="452">
        <v>10.940999999999999</v>
      </c>
      <c r="AJ574" s="452">
        <f t="shared" si="9"/>
        <v>17.070684650867836</v>
      </c>
      <c r="AK574" s="453"/>
      <c r="AL574" s="451">
        <v>191.04219062999999</v>
      </c>
      <c r="AM574" s="451">
        <v>17.430090919999998</v>
      </c>
      <c r="AN574" s="452">
        <v>4.6550000000000002</v>
      </c>
      <c r="AO574" s="452">
        <f t="shared" si="10"/>
        <v>85.524085891123704</v>
      </c>
      <c r="AP574" s="453"/>
      <c r="AQ574" s="451">
        <v>5.7961525400000005</v>
      </c>
      <c r="AR574" s="451">
        <v>3.6172699600000002</v>
      </c>
      <c r="AS574" s="452">
        <v>31.841000000000001</v>
      </c>
      <c r="AT574" s="452">
        <f t="shared" si="11"/>
        <v>2.5947705375148256</v>
      </c>
      <c r="AU574" s="453"/>
      <c r="AV574" s="451">
        <v>43.694015979999996</v>
      </c>
      <c r="AW574" s="451">
        <v>6.5074586200000004</v>
      </c>
      <c r="AX574" s="452">
        <v>7.5990000000000002</v>
      </c>
      <c r="AY574" s="452">
        <v>17.326090000000001</v>
      </c>
      <c r="AZ574" s="453"/>
      <c r="BA574" s="451">
        <v>56.894557979999995</v>
      </c>
      <c r="BB574" s="451">
        <v>9.4226331100000014</v>
      </c>
      <c r="BC574" s="452">
        <v>8.4500000000000011</v>
      </c>
      <c r="BD574" s="452">
        <v>22.56053</v>
      </c>
      <c r="BE574" s="453"/>
      <c r="BF574" s="451">
        <v>8.5442103399999993</v>
      </c>
      <c r="BG574" s="451">
        <v>2.6156239399999999</v>
      </c>
      <c r="BH574" s="452">
        <v>15.619</v>
      </c>
      <c r="BI574" s="454">
        <v>3.3880599999999998</v>
      </c>
      <c r="BJ574" s="10"/>
    </row>
    <row r="575" spans="1:62" ht="12" customHeight="1" x14ac:dyDescent="0.45">
      <c r="A575" s="761"/>
      <c r="B575" s="831" t="s">
        <v>67</v>
      </c>
      <c r="C575" s="352" t="s">
        <v>59</v>
      </c>
      <c r="D575" s="446">
        <v>64.002565219999994</v>
      </c>
      <c r="E575" s="446">
        <v>15.208595499999999</v>
      </c>
      <c r="F575" s="447">
        <v>12.124000000000001</v>
      </c>
      <c r="G575" s="456"/>
      <c r="H575" s="446">
        <v>14.03339272</v>
      </c>
      <c r="I575" s="446">
        <v>4.0783594499999998</v>
      </c>
      <c r="J575" s="447">
        <v>14.827000000000002</v>
      </c>
      <c r="K575" s="447">
        <v>21.926300000000001</v>
      </c>
      <c r="L575" s="448"/>
      <c r="M575" s="446">
        <v>40.499255259999998</v>
      </c>
      <c r="N575" s="446">
        <v>10.05132442</v>
      </c>
      <c r="O575" s="447">
        <v>12.662999999999998</v>
      </c>
      <c r="P575" s="447">
        <v>63.277549999999998</v>
      </c>
      <c r="Q575" s="448"/>
      <c r="R575" s="446">
        <v>57.446618300000004</v>
      </c>
      <c r="S575" s="446">
        <v>13.669211750000001</v>
      </c>
      <c r="T575" s="447">
        <v>12.139999999999999</v>
      </c>
      <c r="U575" s="447">
        <v>89.756739999999994</v>
      </c>
      <c r="V575" s="448"/>
      <c r="W575" s="446">
        <v>42.620820180000003</v>
      </c>
      <c r="X575" s="446">
        <v>10.14667786</v>
      </c>
      <c r="Y575" s="447">
        <v>12.145999999999999</v>
      </c>
      <c r="Z575" s="447">
        <v>66.592359999999999</v>
      </c>
      <c r="AA575" s="448"/>
      <c r="AB575" s="446">
        <v>51.615668579999998</v>
      </c>
      <c r="AC575" s="446">
        <v>12.234590630000001</v>
      </c>
      <c r="AD575" s="447">
        <v>12.093</v>
      </c>
      <c r="AE575" s="447">
        <v>80.646249999999995</v>
      </c>
      <c r="AF575" s="448"/>
      <c r="AG575" s="446">
        <v>8.7273060499999993</v>
      </c>
      <c r="AH575" s="446">
        <v>2.5229525499999998</v>
      </c>
      <c r="AI575" s="447">
        <v>14.749000000000001</v>
      </c>
      <c r="AJ575" s="447">
        <f t="shared" si="9"/>
        <v>16.908249549210819</v>
      </c>
      <c r="AK575" s="448"/>
      <c r="AL575" s="446">
        <v>44.652270219999998</v>
      </c>
      <c r="AM575" s="446">
        <v>10.720886689999999</v>
      </c>
      <c r="AN575" s="447">
        <v>12.25</v>
      </c>
      <c r="AO575" s="447">
        <f t="shared" si="10"/>
        <v>86.509138500826907</v>
      </c>
      <c r="AP575" s="448"/>
      <c r="AQ575" s="446">
        <v>1.7639076899999999</v>
      </c>
      <c r="AR575" s="446">
        <v>0.87884410999999996</v>
      </c>
      <c r="AS575" s="447">
        <v>25.419999999999998</v>
      </c>
      <c r="AT575" s="447">
        <f t="shared" si="11"/>
        <v>3.4173880500377312</v>
      </c>
      <c r="AU575" s="448"/>
      <c r="AV575" s="446">
        <v>6.5022371999999997</v>
      </c>
      <c r="AW575" s="446">
        <v>1.9789747900000001</v>
      </c>
      <c r="AX575" s="447">
        <v>15.528</v>
      </c>
      <c r="AY575" s="447">
        <v>10.15934</v>
      </c>
      <c r="AZ575" s="448"/>
      <c r="BA575" s="446">
        <v>9.0457478299999998</v>
      </c>
      <c r="BB575" s="446">
        <v>2.8593741399999999</v>
      </c>
      <c r="BC575" s="447">
        <v>16.128</v>
      </c>
      <c r="BD575" s="447">
        <v>14.13341</v>
      </c>
      <c r="BE575" s="448"/>
      <c r="BF575" s="446">
        <v>2.6327963400000001</v>
      </c>
      <c r="BG575" s="446">
        <v>1.07209961</v>
      </c>
      <c r="BH575" s="447">
        <v>20.776</v>
      </c>
      <c r="BI575" s="450">
        <v>4.1135799999999998</v>
      </c>
      <c r="BJ575" s="10"/>
    </row>
    <row r="576" spans="1:62" ht="12" customHeight="1" x14ac:dyDescent="0.45">
      <c r="A576" s="761"/>
      <c r="B576" s="831"/>
      <c r="C576" s="352" t="s">
        <v>133</v>
      </c>
      <c r="D576" s="446">
        <v>34.55612094</v>
      </c>
      <c r="E576" s="446">
        <v>8.2114229300000012</v>
      </c>
      <c r="F576" s="447">
        <v>12.124000000000001</v>
      </c>
      <c r="G576" s="456"/>
      <c r="H576" s="446">
        <v>7.2206563299999997</v>
      </c>
      <c r="I576" s="446">
        <v>2.1258278000000002</v>
      </c>
      <c r="J576" s="447">
        <v>15.021000000000001</v>
      </c>
      <c r="K576" s="447">
        <v>20.89545</v>
      </c>
      <c r="L576" s="448"/>
      <c r="M576" s="446">
        <v>20.7576252</v>
      </c>
      <c r="N576" s="446">
        <v>5.1985422099999994</v>
      </c>
      <c r="O576" s="447">
        <v>12.778</v>
      </c>
      <c r="P576" s="447">
        <v>60.069319999999998</v>
      </c>
      <c r="Q576" s="448"/>
      <c r="R576" s="446">
        <v>30.720452079999998</v>
      </c>
      <c r="S576" s="446">
        <v>7.2883841399999998</v>
      </c>
      <c r="T576" s="447">
        <v>12.105</v>
      </c>
      <c r="U576" s="447">
        <v>88.900180000000006</v>
      </c>
      <c r="V576" s="448"/>
      <c r="W576" s="446">
        <v>23.113061179999999</v>
      </c>
      <c r="X576" s="446">
        <v>5.5563257200000002</v>
      </c>
      <c r="Y576" s="447">
        <v>12.264999999999999</v>
      </c>
      <c r="Z576" s="447">
        <v>66.885580000000004</v>
      </c>
      <c r="AA576" s="448"/>
      <c r="AB576" s="446">
        <v>27.821717899999999</v>
      </c>
      <c r="AC576" s="446">
        <v>6.5909809099999999</v>
      </c>
      <c r="AD576" s="447">
        <v>12.087</v>
      </c>
      <c r="AE576" s="447">
        <v>80.511690000000002</v>
      </c>
      <c r="AF576" s="448"/>
      <c r="AG576" s="446">
        <v>5.4916482899999997</v>
      </c>
      <c r="AH576" s="446">
        <v>1.61657768</v>
      </c>
      <c r="AI576" s="447">
        <v>15.018999999999998</v>
      </c>
      <c r="AJ576" s="447">
        <f t="shared" si="9"/>
        <v>19.738710275687179</v>
      </c>
      <c r="AK576" s="448"/>
      <c r="AL576" s="446">
        <v>23.2014447</v>
      </c>
      <c r="AM576" s="446">
        <v>5.6018104599999994</v>
      </c>
      <c r="AN576" s="447">
        <v>12.318</v>
      </c>
      <c r="AO576" s="447">
        <f t="shared" si="10"/>
        <v>83.3932857179894</v>
      </c>
      <c r="AP576" s="448"/>
      <c r="AQ576" s="446">
        <v>0.87137509000000002</v>
      </c>
      <c r="AR576" s="446">
        <v>0.47788008999999998</v>
      </c>
      <c r="AS576" s="447">
        <v>27.981000000000002</v>
      </c>
      <c r="AT576" s="447">
        <f t="shared" si="11"/>
        <v>3.1319959936765804</v>
      </c>
      <c r="AU576" s="448"/>
      <c r="AV576" s="446">
        <v>3.4579291100000003</v>
      </c>
      <c r="AW576" s="446">
        <v>1.0943808799999999</v>
      </c>
      <c r="AX576" s="447">
        <v>16.146999999999998</v>
      </c>
      <c r="AY576" s="447">
        <v>10.00671</v>
      </c>
      <c r="AZ576" s="448"/>
      <c r="BA576" s="446">
        <v>4.7638008599999999</v>
      </c>
      <c r="BB576" s="446">
        <v>1.5020416499999998</v>
      </c>
      <c r="BC576" s="447">
        <v>16.087</v>
      </c>
      <c r="BD576" s="447">
        <v>13.785690000000001</v>
      </c>
      <c r="BE576" s="448"/>
      <c r="BF576" s="446">
        <v>1.3240940700000001</v>
      </c>
      <c r="BG576" s="446">
        <v>0.53734181000000003</v>
      </c>
      <c r="BH576" s="447">
        <v>20.705000000000002</v>
      </c>
      <c r="BI576" s="450">
        <v>3.8317199999999998</v>
      </c>
      <c r="BJ576" s="10"/>
    </row>
    <row r="577" spans="1:62" ht="12" customHeight="1" x14ac:dyDescent="0.45">
      <c r="A577" s="762"/>
      <c r="B577" s="833"/>
      <c r="C577" s="354" t="s">
        <v>134</v>
      </c>
      <c r="D577" s="457">
        <v>29.446444280000001</v>
      </c>
      <c r="E577" s="457">
        <v>7.1888748400000004</v>
      </c>
      <c r="F577" s="458">
        <v>12.456</v>
      </c>
      <c r="G577" s="459"/>
      <c r="H577" s="457">
        <v>6.8127363900000004</v>
      </c>
      <c r="I577" s="457">
        <v>2.1019053199999997</v>
      </c>
      <c r="J577" s="458">
        <v>15.741</v>
      </c>
      <c r="K577" s="458">
        <v>23.136019999999998</v>
      </c>
      <c r="L577" s="460"/>
      <c r="M577" s="457">
        <v>19.741630059999999</v>
      </c>
      <c r="N577" s="457">
        <v>5.0217232700000007</v>
      </c>
      <c r="O577" s="458">
        <v>12.978000000000002</v>
      </c>
      <c r="P577" s="458">
        <v>67.042490000000001</v>
      </c>
      <c r="Q577" s="460"/>
      <c r="R577" s="457">
        <v>26.72616622</v>
      </c>
      <c r="S577" s="457">
        <v>6.5483581299999996</v>
      </c>
      <c r="T577" s="458">
        <v>12.501000000000001</v>
      </c>
      <c r="U577" s="458">
        <v>90.761949999999999</v>
      </c>
      <c r="V577" s="460"/>
      <c r="W577" s="457">
        <v>19.507759010000001</v>
      </c>
      <c r="X577" s="457">
        <v>4.7810905899999998</v>
      </c>
      <c r="Y577" s="458">
        <v>12.504000000000001</v>
      </c>
      <c r="Z577" s="458">
        <v>66.248270000000005</v>
      </c>
      <c r="AA577" s="460"/>
      <c r="AB577" s="457">
        <v>23.793950680000002</v>
      </c>
      <c r="AC577" s="457">
        <v>5.8166455599999995</v>
      </c>
      <c r="AD577" s="458">
        <v>12.472</v>
      </c>
      <c r="AE577" s="458">
        <v>80.804159999999996</v>
      </c>
      <c r="AF577" s="460"/>
      <c r="AG577" s="457">
        <v>3.23565776</v>
      </c>
      <c r="AH577" s="457">
        <v>1.0355527899999999</v>
      </c>
      <c r="AI577" s="458">
        <v>16.329000000000001</v>
      </c>
      <c r="AJ577" s="458">
        <f t="shared" si="9"/>
        <v>13.598657085221797</v>
      </c>
      <c r="AK577" s="460"/>
      <c r="AL577" s="457">
        <v>21.450825509999998</v>
      </c>
      <c r="AM577" s="457">
        <v>5.2812571099999994</v>
      </c>
      <c r="AN577" s="458">
        <v>12.561</v>
      </c>
      <c r="AO577" s="458">
        <f t="shared" si="10"/>
        <v>90.152433273850917</v>
      </c>
      <c r="AP577" s="460"/>
      <c r="AQ577" s="457">
        <v>0.89253260000000001</v>
      </c>
      <c r="AR577" s="457">
        <v>0.47754529000000001</v>
      </c>
      <c r="AS577" s="458">
        <v>27.298000000000002</v>
      </c>
      <c r="AT577" s="458">
        <f t="shared" si="11"/>
        <v>3.7510904011002175</v>
      </c>
      <c r="AU577" s="460"/>
      <c r="AV577" s="457">
        <v>3.0443080899999999</v>
      </c>
      <c r="AW577" s="457">
        <v>1.0131127799999999</v>
      </c>
      <c r="AX577" s="458">
        <v>16.978999999999999</v>
      </c>
      <c r="AY577" s="458">
        <v>10.33846</v>
      </c>
      <c r="AZ577" s="460"/>
      <c r="BA577" s="457">
        <v>4.2819469799999998</v>
      </c>
      <c r="BB577" s="457">
        <v>1.5061583299999999</v>
      </c>
      <c r="BC577" s="458">
        <v>17.946000000000002</v>
      </c>
      <c r="BD577" s="458">
        <v>14.54147</v>
      </c>
      <c r="BE577" s="460"/>
      <c r="BF577" s="457">
        <v>1.3087022699999999</v>
      </c>
      <c r="BG577" s="457">
        <v>0.61659856999999996</v>
      </c>
      <c r="BH577" s="458">
        <v>24.038</v>
      </c>
      <c r="BI577" s="461">
        <v>4.44435</v>
      </c>
      <c r="BJ577" s="10"/>
    </row>
    <row r="578" spans="1:62" ht="12" customHeight="1" x14ac:dyDescent="0.45">
      <c r="A578" s="757" t="s">
        <v>94</v>
      </c>
      <c r="B578" s="830" t="s">
        <v>255</v>
      </c>
      <c r="C578" s="352" t="s">
        <v>59</v>
      </c>
      <c r="D578" s="446">
        <v>929.74655480000001</v>
      </c>
      <c r="E578" s="446">
        <v>69.47008529</v>
      </c>
      <c r="F578" s="447">
        <v>3.8120000000000003</v>
      </c>
      <c r="G578" s="456"/>
      <c r="H578" s="446">
        <v>296.09962134</v>
      </c>
      <c r="I578" s="446">
        <v>40.027710669999998</v>
      </c>
      <c r="J578" s="447">
        <v>6.8970000000000002</v>
      </c>
      <c r="K578" s="447">
        <v>31.847349999999999</v>
      </c>
      <c r="L578" s="448"/>
      <c r="M578" s="446">
        <v>678.31030755999996</v>
      </c>
      <c r="N578" s="446">
        <v>62.861850709999999</v>
      </c>
      <c r="O578" s="447">
        <v>4.7280000000000006</v>
      </c>
      <c r="P578" s="447">
        <v>72.956469999999996</v>
      </c>
      <c r="Q578" s="448"/>
      <c r="R578" s="446">
        <v>846.94481906999999</v>
      </c>
      <c r="S578" s="446">
        <v>65.855788199999992</v>
      </c>
      <c r="T578" s="447">
        <v>3.9669999999999996</v>
      </c>
      <c r="U578" s="447">
        <v>91.094160000000002</v>
      </c>
      <c r="V578" s="448"/>
      <c r="W578" s="446">
        <v>532.80337299999997</v>
      </c>
      <c r="X578" s="446">
        <v>53.145335339999995</v>
      </c>
      <c r="Y578" s="447">
        <v>5.0889999999999995</v>
      </c>
      <c r="Z578" s="447">
        <v>57.3063</v>
      </c>
      <c r="AA578" s="448"/>
      <c r="AB578" s="446">
        <v>767.44540329999995</v>
      </c>
      <c r="AC578" s="446">
        <v>59.698403939999999</v>
      </c>
      <c r="AD578" s="447">
        <v>3.9690000000000003</v>
      </c>
      <c r="AE578" s="447">
        <v>82.543509999999998</v>
      </c>
      <c r="AF578" s="448"/>
      <c r="AG578" s="446">
        <v>111.72823256999999</v>
      </c>
      <c r="AH578" s="446">
        <v>14.285156720000002</v>
      </c>
      <c r="AI578" s="447">
        <v>6.5229999999999997</v>
      </c>
      <c r="AJ578" s="447">
        <f t="shared" si="9"/>
        <v>14.558460066288861</v>
      </c>
      <c r="AK578" s="448"/>
      <c r="AL578" s="446">
        <v>656.58491861000005</v>
      </c>
      <c r="AM578" s="446">
        <v>55.213728929999995</v>
      </c>
      <c r="AN578" s="447">
        <v>4.29</v>
      </c>
      <c r="AO578" s="447">
        <f t="shared" si="10"/>
        <v>85.554609590037018</v>
      </c>
      <c r="AP578" s="448"/>
      <c r="AQ578" s="446">
        <v>0.86774787000000009</v>
      </c>
      <c r="AR578" s="446">
        <v>0.89771579000000001</v>
      </c>
      <c r="AS578" s="447">
        <v>52.781999999999996</v>
      </c>
      <c r="AT578" s="447">
        <f t="shared" si="11"/>
        <v>0.11306965502284612</v>
      </c>
      <c r="AU578" s="448"/>
      <c r="AV578" s="446">
        <v>167.33527637</v>
      </c>
      <c r="AW578" s="446">
        <v>29.501720479999999</v>
      </c>
      <c r="AX578" s="447">
        <v>8.995000000000001</v>
      </c>
      <c r="AY578" s="447">
        <v>17.997949999999999</v>
      </c>
      <c r="AZ578" s="448"/>
      <c r="BA578" s="446">
        <v>203.89603922000001</v>
      </c>
      <c r="BB578" s="446">
        <v>34.116121440000001</v>
      </c>
      <c r="BC578" s="447">
        <v>8.5370000000000008</v>
      </c>
      <c r="BD578" s="447">
        <v>21.93028</v>
      </c>
      <c r="BE578" s="448"/>
      <c r="BF578" s="446">
        <v>43.384970350000003</v>
      </c>
      <c r="BG578" s="446">
        <v>12.486274890000001</v>
      </c>
      <c r="BH578" s="447">
        <v>14.683999999999999</v>
      </c>
      <c r="BI578" s="450">
        <v>4.6663199999999998</v>
      </c>
      <c r="BJ578" s="10"/>
    </row>
    <row r="579" spans="1:62" ht="12" customHeight="1" x14ac:dyDescent="0.45">
      <c r="A579" s="758"/>
      <c r="B579" s="831"/>
      <c r="C579" s="352" t="s">
        <v>133</v>
      </c>
      <c r="D579" s="446">
        <v>440.31629371000002</v>
      </c>
      <c r="E579" s="446">
        <v>33.174145429999996</v>
      </c>
      <c r="F579" s="447">
        <v>3.8440000000000003</v>
      </c>
      <c r="G579" s="456"/>
      <c r="H579" s="446">
        <v>141.48273888</v>
      </c>
      <c r="I579" s="446">
        <v>19.616717420000001</v>
      </c>
      <c r="J579" s="447">
        <v>7.0739999999999998</v>
      </c>
      <c r="K579" s="447">
        <v>32.132069999999999</v>
      </c>
      <c r="L579" s="448"/>
      <c r="M579" s="446">
        <v>317.70471975999999</v>
      </c>
      <c r="N579" s="446">
        <v>30.782255720000002</v>
      </c>
      <c r="O579" s="447">
        <v>4.9430000000000005</v>
      </c>
      <c r="P579" s="447">
        <v>72.153750000000002</v>
      </c>
      <c r="Q579" s="448"/>
      <c r="R579" s="446">
        <v>397.49704617999998</v>
      </c>
      <c r="S579" s="446">
        <v>31.4217111</v>
      </c>
      <c r="T579" s="447">
        <v>4.0329999999999995</v>
      </c>
      <c r="U579" s="447">
        <v>90.27534</v>
      </c>
      <c r="V579" s="448"/>
      <c r="W579" s="446">
        <v>242.83671242</v>
      </c>
      <c r="X579" s="446">
        <v>25.462428619999997</v>
      </c>
      <c r="Y579" s="447">
        <v>5.35</v>
      </c>
      <c r="Z579" s="447">
        <v>55.15052</v>
      </c>
      <c r="AA579" s="448"/>
      <c r="AB579" s="446">
        <v>359.36889160999999</v>
      </c>
      <c r="AC579" s="446">
        <v>28.939590259999999</v>
      </c>
      <c r="AD579" s="447">
        <v>4.109</v>
      </c>
      <c r="AE579" s="447">
        <v>81.616079999999997</v>
      </c>
      <c r="AF579" s="448"/>
      <c r="AG579" s="446">
        <v>54.612046679999999</v>
      </c>
      <c r="AH579" s="446">
        <v>8.1629743700000006</v>
      </c>
      <c r="AI579" s="447">
        <v>7.6259999999999994</v>
      </c>
      <c r="AJ579" s="447">
        <f t="shared" si="9"/>
        <v>15.196653899377285</v>
      </c>
      <c r="AK579" s="448"/>
      <c r="AL579" s="446">
        <v>305.09863725000002</v>
      </c>
      <c r="AM579" s="446">
        <v>27.0086215</v>
      </c>
      <c r="AN579" s="447">
        <v>4.5170000000000003</v>
      </c>
      <c r="AO579" s="447">
        <f t="shared" si="10"/>
        <v>84.898455145389718</v>
      </c>
      <c r="AP579" s="448"/>
      <c r="AQ579" s="446">
        <v>0.34179232000000004</v>
      </c>
      <c r="AR579" s="446">
        <v>0.60268237000000002</v>
      </c>
      <c r="AS579" s="447">
        <v>89.963999999999999</v>
      </c>
      <c r="AT579" s="447">
        <f t="shared" si="11"/>
        <v>9.5109044766992612E-2</v>
      </c>
      <c r="AU579" s="448"/>
      <c r="AV579" s="446">
        <v>79.851540479999997</v>
      </c>
      <c r="AW579" s="446">
        <v>14.961035180000001</v>
      </c>
      <c r="AX579" s="447">
        <v>9.5589999999999993</v>
      </c>
      <c r="AY579" s="447">
        <v>18.13504</v>
      </c>
      <c r="AZ579" s="448"/>
      <c r="BA579" s="446">
        <v>100.15494047</v>
      </c>
      <c r="BB579" s="446">
        <v>16.937029219999999</v>
      </c>
      <c r="BC579" s="447">
        <v>8.6280000000000001</v>
      </c>
      <c r="BD579" s="447">
        <v>22.74614</v>
      </c>
      <c r="BE579" s="448"/>
      <c r="BF579" s="446">
        <v>19.991376429999999</v>
      </c>
      <c r="BG579" s="446">
        <v>6.8780222999999996</v>
      </c>
      <c r="BH579" s="447">
        <v>17.553999999999998</v>
      </c>
      <c r="BI579" s="450">
        <v>4.5402300000000002</v>
      </c>
      <c r="BJ579" s="10"/>
    </row>
    <row r="580" spans="1:62" ht="12" customHeight="1" x14ac:dyDescent="0.45">
      <c r="A580" s="758"/>
      <c r="B580" s="831"/>
      <c r="C580" s="352" t="s">
        <v>134</v>
      </c>
      <c r="D580" s="446">
        <v>489.43026108999999</v>
      </c>
      <c r="E580" s="446">
        <v>38.005901440000002</v>
      </c>
      <c r="F580" s="447">
        <v>3.9620000000000002</v>
      </c>
      <c r="G580" s="456"/>
      <c r="H580" s="446">
        <v>154.61688244999999</v>
      </c>
      <c r="I580" s="446">
        <v>22.17906962</v>
      </c>
      <c r="J580" s="447">
        <v>7.3190000000000008</v>
      </c>
      <c r="K580" s="447">
        <v>31.591200000000001</v>
      </c>
      <c r="L580" s="448"/>
      <c r="M580" s="446">
        <v>360.60558780999997</v>
      </c>
      <c r="N580" s="446">
        <v>33.9379749</v>
      </c>
      <c r="O580" s="447">
        <v>4.8019999999999996</v>
      </c>
      <c r="P580" s="447">
        <v>73.678650000000005</v>
      </c>
      <c r="Q580" s="448"/>
      <c r="R580" s="446">
        <v>449.44777289000001</v>
      </c>
      <c r="S580" s="446">
        <v>36.458432139999999</v>
      </c>
      <c r="T580" s="447">
        <v>4.1390000000000002</v>
      </c>
      <c r="U580" s="447">
        <v>91.83081</v>
      </c>
      <c r="V580" s="448"/>
      <c r="W580" s="446">
        <v>289.96666058000005</v>
      </c>
      <c r="X580" s="446">
        <v>29.920820339999999</v>
      </c>
      <c r="Y580" s="447">
        <v>5.2650000000000006</v>
      </c>
      <c r="Z580" s="447">
        <v>59.245759999999997</v>
      </c>
      <c r="AA580" s="448"/>
      <c r="AB580" s="446">
        <v>408.07651169999997</v>
      </c>
      <c r="AC580" s="446">
        <v>32.622229650000001</v>
      </c>
      <c r="AD580" s="447">
        <v>4.0789999999999997</v>
      </c>
      <c r="AE580" s="447">
        <v>83.377870000000001</v>
      </c>
      <c r="AF580" s="448"/>
      <c r="AG580" s="446">
        <v>57.116185890000004</v>
      </c>
      <c r="AH580" s="446">
        <v>7.8442547999999999</v>
      </c>
      <c r="AI580" s="447">
        <v>7.0069999999999997</v>
      </c>
      <c r="AJ580" s="447">
        <f t="shared" si="9"/>
        <v>13.996440435167543</v>
      </c>
      <c r="AK580" s="448"/>
      <c r="AL580" s="446">
        <v>351.48628136000002</v>
      </c>
      <c r="AM580" s="446">
        <v>30.241774560000003</v>
      </c>
      <c r="AN580" s="447">
        <v>4.3900000000000006</v>
      </c>
      <c r="AO580" s="447">
        <f t="shared" si="10"/>
        <v>86.132446068936559</v>
      </c>
      <c r="AP580" s="448"/>
      <c r="AQ580" s="446">
        <v>0.52595555000000005</v>
      </c>
      <c r="AR580" s="446">
        <v>0.67930873999999997</v>
      </c>
      <c r="AS580" s="447">
        <v>65.896000000000001</v>
      </c>
      <c r="AT580" s="447">
        <f t="shared" si="11"/>
        <v>0.12888650410407831</v>
      </c>
      <c r="AU580" s="448"/>
      <c r="AV580" s="446">
        <v>87.483735889999991</v>
      </c>
      <c r="AW580" s="446">
        <v>16.443001939999998</v>
      </c>
      <c r="AX580" s="447">
        <v>9.59</v>
      </c>
      <c r="AY580" s="447">
        <v>17.874610000000001</v>
      </c>
      <c r="AZ580" s="448"/>
      <c r="BA580" s="446">
        <v>103.74109876</v>
      </c>
      <c r="BB580" s="446">
        <v>19.041549180000001</v>
      </c>
      <c r="BC580" s="447">
        <v>9.3650000000000002</v>
      </c>
      <c r="BD580" s="447">
        <v>21.196300000000001</v>
      </c>
      <c r="BE580" s="448"/>
      <c r="BF580" s="446">
        <v>23.393593920000001</v>
      </c>
      <c r="BG580" s="446">
        <v>7.15348323</v>
      </c>
      <c r="BH580" s="447">
        <v>15.601000000000001</v>
      </c>
      <c r="BI580" s="450">
        <v>4.7797599999999996</v>
      </c>
      <c r="BJ580" s="10"/>
    </row>
    <row r="581" spans="1:62" ht="12" customHeight="1" x14ac:dyDescent="0.45">
      <c r="A581" s="758"/>
      <c r="B581" s="832" t="s">
        <v>66</v>
      </c>
      <c r="C581" s="353" t="s">
        <v>59</v>
      </c>
      <c r="D581" s="451">
        <v>751.33054075999996</v>
      </c>
      <c r="E581" s="451">
        <v>79.374371010000004</v>
      </c>
      <c r="F581" s="452">
        <v>5.3900000000000006</v>
      </c>
      <c r="G581" s="455"/>
      <c r="H581" s="451">
        <v>262.83730401000003</v>
      </c>
      <c r="I581" s="451">
        <v>41.162229520000004</v>
      </c>
      <c r="J581" s="452">
        <v>7.99</v>
      </c>
      <c r="K581" s="452">
        <v>34.982909999999997</v>
      </c>
      <c r="L581" s="453"/>
      <c r="M581" s="451">
        <v>588.88908781000009</v>
      </c>
      <c r="N581" s="451">
        <v>67.899158</v>
      </c>
      <c r="O581" s="452">
        <v>5.883</v>
      </c>
      <c r="P581" s="452">
        <v>78.379499999999993</v>
      </c>
      <c r="Q581" s="453"/>
      <c r="R581" s="451">
        <v>692.38928200999999</v>
      </c>
      <c r="S581" s="451">
        <v>74.147197860000006</v>
      </c>
      <c r="T581" s="452">
        <v>5.4640000000000004</v>
      </c>
      <c r="U581" s="452">
        <v>92.155079999999998</v>
      </c>
      <c r="V581" s="453"/>
      <c r="W581" s="451">
        <v>420.62368602000004</v>
      </c>
      <c r="X581" s="451">
        <v>56.433780659999996</v>
      </c>
      <c r="Y581" s="452">
        <v>6.8449999999999998</v>
      </c>
      <c r="Z581" s="452">
        <v>55.983840000000001</v>
      </c>
      <c r="AA581" s="453"/>
      <c r="AB581" s="451">
        <v>636.56898071000001</v>
      </c>
      <c r="AC581" s="451">
        <v>67.230625629999992</v>
      </c>
      <c r="AD581" s="452">
        <v>5.3879999999999999</v>
      </c>
      <c r="AE581" s="452">
        <v>84.725560000000002</v>
      </c>
      <c r="AF581" s="453"/>
      <c r="AG581" s="451">
        <v>83.088830279999996</v>
      </c>
      <c r="AH581" s="451">
        <v>14.81594604</v>
      </c>
      <c r="AI581" s="452">
        <v>9.0980000000000008</v>
      </c>
      <c r="AJ581" s="452">
        <f t="shared" si="9"/>
        <v>13.052604320638824</v>
      </c>
      <c r="AK581" s="453"/>
      <c r="AL581" s="451">
        <v>554.27231454000002</v>
      </c>
      <c r="AM581" s="451">
        <v>61.582134670000002</v>
      </c>
      <c r="AN581" s="452">
        <v>5.6689999999999996</v>
      </c>
      <c r="AO581" s="452">
        <f t="shared" si="10"/>
        <v>87.071838455243295</v>
      </c>
      <c r="AP581" s="453"/>
      <c r="AQ581" s="451">
        <v>0.79216411000000009</v>
      </c>
      <c r="AR581" s="451">
        <v>0.89515195000000003</v>
      </c>
      <c r="AS581" s="452">
        <v>57.652999999999999</v>
      </c>
      <c r="AT581" s="452">
        <f t="shared" si="11"/>
        <v>0.12444277588211357</v>
      </c>
      <c r="AU581" s="453"/>
      <c r="AV581" s="451">
        <v>151.67305655999999</v>
      </c>
      <c r="AW581" s="451">
        <v>29.917391869999999</v>
      </c>
      <c r="AX581" s="452">
        <v>10.064</v>
      </c>
      <c r="AY581" s="452">
        <v>20.187259999999998</v>
      </c>
      <c r="AZ581" s="453"/>
      <c r="BA581" s="451">
        <v>180.67931369999999</v>
      </c>
      <c r="BB581" s="451">
        <v>34.60523122</v>
      </c>
      <c r="BC581" s="452">
        <v>9.7720000000000002</v>
      </c>
      <c r="BD581" s="452">
        <v>24.047910000000002</v>
      </c>
      <c r="BE581" s="453"/>
      <c r="BF581" s="451">
        <v>40.16224733</v>
      </c>
      <c r="BG581" s="451">
        <v>12.52990445</v>
      </c>
      <c r="BH581" s="452">
        <v>15.917</v>
      </c>
      <c r="BI581" s="454">
        <v>5.3454800000000002</v>
      </c>
      <c r="BJ581" s="10"/>
    </row>
    <row r="582" spans="1:62" ht="12" customHeight="1" x14ac:dyDescent="0.45">
      <c r="A582" s="758"/>
      <c r="B582" s="832"/>
      <c r="C582" s="353" t="s">
        <v>133</v>
      </c>
      <c r="D582" s="451">
        <v>347.09506489</v>
      </c>
      <c r="E582" s="451">
        <v>38.363560530000001</v>
      </c>
      <c r="F582" s="452">
        <v>5.6390000000000002</v>
      </c>
      <c r="G582" s="455"/>
      <c r="H582" s="451">
        <v>124.28437319</v>
      </c>
      <c r="I582" s="451">
        <v>20.110358660000003</v>
      </c>
      <c r="J582" s="452">
        <v>8.2560000000000002</v>
      </c>
      <c r="K582" s="452">
        <v>35.807009999999998</v>
      </c>
      <c r="L582" s="453"/>
      <c r="M582" s="451">
        <v>272.25271735000001</v>
      </c>
      <c r="N582" s="451">
        <v>33.27487618</v>
      </c>
      <c r="O582" s="452">
        <v>6.2359999999999998</v>
      </c>
      <c r="P582" s="452">
        <v>78.437510000000003</v>
      </c>
      <c r="Q582" s="453"/>
      <c r="R582" s="451">
        <v>317.56856906000002</v>
      </c>
      <c r="S582" s="451">
        <v>35.659245949999999</v>
      </c>
      <c r="T582" s="452">
        <v>5.7290000000000001</v>
      </c>
      <c r="U582" s="452">
        <v>91.493250000000003</v>
      </c>
      <c r="V582" s="453"/>
      <c r="W582" s="451">
        <v>186.36875972000001</v>
      </c>
      <c r="X582" s="451">
        <v>26.7024194</v>
      </c>
      <c r="Y582" s="452">
        <v>7.31</v>
      </c>
      <c r="Z582" s="452">
        <v>53.693869999999997</v>
      </c>
      <c r="AA582" s="453"/>
      <c r="AB582" s="451">
        <v>291.57066992</v>
      </c>
      <c r="AC582" s="451">
        <v>32.770943679999995</v>
      </c>
      <c r="AD582" s="452">
        <v>5.734</v>
      </c>
      <c r="AE582" s="452">
        <v>84.003119999999996</v>
      </c>
      <c r="AF582" s="453"/>
      <c r="AG582" s="451">
        <v>38.779099739999999</v>
      </c>
      <c r="AH582" s="451">
        <v>8.3252585200000002</v>
      </c>
      <c r="AI582" s="452">
        <v>10.952999999999999</v>
      </c>
      <c r="AJ582" s="452">
        <f t="shared" si="9"/>
        <v>13.30006881372535</v>
      </c>
      <c r="AK582" s="453"/>
      <c r="AL582" s="451">
        <v>253.09984210000002</v>
      </c>
      <c r="AM582" s="451">
        <v>30.117061760000002</v>
      </c>
      <c r="AN582" s="452">
        <v>6.0709999999999997</v>
      </c>
      <c r="AO582" s="452">
        <f t="shared" si="10"/>
        <v>86.805659214434897</v>
      </c>
      <c r="AP582" s="453"/>
      <c r="AQ582" s="451">
        <v>0.30827192000000003</v>
      </c>
      <c r="AR582" s="451">
        <v>0.59941252</v>
      </c>
      <c r="AS582" s="452">
        <v>99.206000000000003</v>
      </c>
      <c r="AT582" s="452">
        <f t="shared" si="11"/>
        <v>0.10572802816023383</v>
      </c>
      <c r="AU582" s="453"/>
      <c r="AV582" s="451">
        <v>71.502447090000004</v>
      </c>
      <c r="AW582" s="451">
        <v>15.109950510000001</v>
      </c>
      <c r="AX582" s="452">
        <v>10.782</v>
      </c>
      <c r="AY582" s="452">
        <v>20.600249999999999</v>
      </c>
      <c r="AZ582" s="453"/>
      <c r="BA582" s="451">
        <v>88.152657980000001</v>
      </c>
      <c r="BB582" s="451">
        <v>17.130004509999999</v>
      </c>
      <c r="BC582" s="452">
        <v>9.9140000000000015</v>
      </c>
      <c r="BD582" s="452">
        <v>25.397269999999999</v>
      </c>
      <c r="BE582" s="453"/>
      <c r="BF582" s="451">
        <v>18.292051790000002</v>
      </c>
      <c r="BG582" s="451">
        <v>6.8860261700000001</v>
      </c>
      <c r="BH582" s="452">
        <v>19.207000000000001</v>
      </c>
      <c r="BI582" s="454">
        <v>5.2700399999999998</v>
      </c>
      <c r="BJ582" s="10"/>
    </row>
    <row r="583" spans="1:62" ht="12" customHeight="1" x14ac:dyDescent="0.45">
      <c r="A583" s="758"/>
      <c r="B583" s="832"/>
      <c r="C583" s="353" t="s">
        <v>134</v>
      </c>
      <c r="D583" s="451">
        <v>404.23547587000002</v>
      </c>
      <c r="E583" s="451">
        <v>42.707214979999996</v>
      </c>
      <c r="F583" s="452">
        <v>5.3900000000000006</v>
      </c>
      <c r="G583" s="455"/>
      <c r="H583" s="451">
        <v>138.55293080999999</v>
      </c>
      <c r="I583" s="451">
        <v>22.715511370000002</v>
      </c>
      <c r="J583" s="452">
        <v>8.3650000000000002</v>
      </c>
      <c r="K583" s="452">
        <v>34.275300000000001</v>
      </c>
      <c r="L583" s="453"/>
      <c r="M583" s="451">
        <v>316.63637046000002</v>
      </c>
      <c r="N583" s="451">
        <v>36.437994610000004</v>
      </c>
      <c r="O583" s="452">
        <v>5.8709999999999996</v>
      </c>
      <c r="P583" s="452">
        <v>78.329679999999996</v>
      </c>
      <c r="Q583" s="453"/>
      <c r="R583" s="451">
        <v>374.82071295000003</v>
      </c>
      <c r="S583" s="451">
        <v>40.406082339999998</v>
      </c>
      <c r="T583" s="452">
        <v>5.5</v>
      </c>
      <c r="U583" s="452">
        <v>92.72336</v>
      </c>
      <c r="V583" s="453"/>
      <c r="W583" s="451">
        <v>234.25492629999999</v>
      </c>
      <c r="X583" s="451">
        <v>31.78533449</v>
      </c>
      <c r="Y583" s="452">
        <v>6.923</v>
      </c>
      <c r="Z583" s="452">
        <v>57.950119999999998</v>
      </c>
      <c r="AA583" s="453"/>
      <c r="AB583" s="451">
        <v>344.99831079</v>
      </c>
      <c r="AC583" s="451">
        <v>36.19404858</v>
      </c>
      <c r="AD583" s="452">
        <v>5.3529999999999998</v>
      </c>
      <c r="AE583" s="452">
        <v>85.345879999999994</v>
      </c>
      <c r="AF583" s="453"/>
      <c r="AG583" s="451">
        <v>44.309730539999997</v>
      </c>
      <c r="AH583" s="451">
        <v>8.0195206500000005</v>
      </c>
      <c r="AI583" s="452">
        <v>9.234</v>
      </c>
      <c r="AJ583" s="452">
        <f t="shared" si="9"/>
        <v>12.843463041467256</v>
      </c>
      <c r="AK583" s="453"/>
      <c r="AL583" s="451">
        <v>301.17247243999998</v>
      </c>
      <c r="AM583" s="451">
        <v>33.354740110000002</v>
      </c>
      <c r="AN583" s="452">
        <v>5.65</v>
      </c>
      <c r="AO583" s="452">
        <f t="shared" si="10"/>
        <v>87.296796251075932</v>
      </c>
      <c r="AP583" s="453"/>
      <c r="AQ583" s="451">
        <v>0.48389219999999999</v>
      </c>
      <c r="AR583" s="451">
        <v>0.67726112000000005</v>
      </c>
      <c r="AS583" s="452">
        <v>71.409000000000006</v>
      </c>
      <c r="AT583" s="452">
        <f t="shared" si="11"/>
        <v>0.14025929544175203</v>
      </c>
      <c r="AU583" s="453"/>
      <c r="AV583" s="451">
        <v>80.170609470000002</v>
      </c>
      <c r="AW583" s="451">
        <v>16.641681439999999</v>
      </c>
      <c r="AX583" s="452">
        <v>10.591000000000001</v>
      </c>
      <c r="AY583" s="452">
        <v>19.832650000000001</v>
      </c>
      <c r="AZ583" s="453"/>
      <c r="BA583" s="451">
        <v>92.526655719999994</v>
      </c>
      <c r="BB583" s="451">
        <v>19.27208001</v>
      </c>
      <c r="BC583" s="452">
        <v>10.627000000000001</v>
      </c>
      <c r="BD583" s="452">
        <v>22.889299999999999</v>
      </c>
      <c r="BE583" s="453"/>
      <c r="BF583" s="451">
        <v>21.870195540000001</v>
      </c>
      <c r="BG583" s="451">
        <v>7.1592664500000005</v>
      </c>
      <c r="BH583" s="452">
        <v>16.702000000000002</v>
      </c>
      <c r="BI583" s="454">
        <v>5.4102600000000001</v>
      </c>
      <c r="BJ583" s="10"/>
    </row>
    <row r="584" spans="1:62" ht="12" customHeight="1" x14ac:dyDescent="0.45">
      <c r="A584" s="758"/>
      <c r="B584" s="831" t="s">
        <v>67</v>
      </c>
      <c r="C584" s="352" t="s">
        <v>59</v>
      </c>
      <c r="D584" s="446">
        <v>178.41601404000002</v>
      </c>
      <c r="E584" s="446">
        <v>25.350180899999998</v>
      </c>
      <c r="F584" s="447">
        <v>7.2489999999999997</v>
      </c>
      <c r="G584" s="456"/>
      <c r="H584" s="446">
        <v>33.262317329999995</v>
      </c>
      <c r="I584" s="446">
        <v>8.0367188800000005</v>
      </c>
      <c r="J584" s="447">
        <v>12.327</v>
      </c>
      <c r="K584" s="447">
        <v>18.64312</v>
      </c>
      <c r="L584" s="448"/>
      <c r="M584" s="446">
        <v>89.421219750000006</v>
      </c>
      <c r="N584" s="446">
        <v>15.526781119999999</v>
      </c>
      <c r="O584" s="447">
        <v>8.859</v>
      </c>
      <c r="P584" s="447">
        <v>50.119500000000002</v>
      </c>
      <c r="Q584" s="448"/>
      <c r="R584" s="446">
        <v>154.55553706000001</v>
      </c>
      <c r="S584" s="446">
        <v>22.884241999999997</v>
      </c>
      <c r="T584" s="447">
        <v>7.5539999999999994</v>
      </c>
      <c r="U584" s="447">
        <v>86.626490000000004</v>
      </c>
      <c r="V584" s="448"/>
      <c r="W584" s="446">
        <v>112.17968698</v>
      </c>
      <c r="X584" s="446">
        <v>16.891787140000002</v>
      </c>
      <c r="Y584" s="447">
        <v>7.6829999999999998</v>
      </c>
      <c r="Z584" s="447">
        <v>62.875349999999997</v>
      </c>
      <c r="AA584" s="448"/>
      <c r="AB584" s="446">
        <v>130.87642260000001</v>
      </c>
      <c r="AC584" s="446">
        <v>19.291131249999999</v>
      </c>
      <c r="AD584" s="447">
        <v>7.5200000000000005</v>
      </c>
      <c r="AE584" s="447">
        <v>73.354640000000003</v>
      </c>
      <c r="AF584" s="448"/>
      <c r="AG584" s="446">
        <v>28.639402290000003</v>
      </c>
      <c r="AH584" s="446">
        <v>4.5166670400000006</v>
      </c>
      <c r="AI584" s="447">
        <v>8.0460000000000012</v>
      </c>
      <c r="AJ584" s="447">
        <f t="shared" si="9"/>
        <v>21.882782032888482</v>
      </c>
      <c r="AK584" s="448"/>
      <c r="AL584" s="446">
        <v>102.31260407000001</v>
      </c>
      <c r="AM584" s="446">
        <v>16.264563320000001</v>
      </c>
      <c r="AN584" s="447">
        <v>8.1110000000000007</v>
      </c>
      <c r="AO584" s="447">
        <f t="shared" si="10"/>
        <v>78.174969973545103</v>
      </c>
      <c r="AP584" s="448"/>
      <c r="AQ584" s="446">
        <v>7.558376E-2</v>
      </c>
      <c r="AR584" s="446">
        <v>8.7590790000000002E-2</v>
      </c>
      <c r="AS584" s="447">
        <v>59.125000000000007</v>
      </c>
      <c r="AT584" s="447">
        <f t="shared" si="11"/>
        <v>5.7752006433586606E-2</v>
      </c>
      <c r="AU584" s="448"/>
      <c r="AV584" s="446">
        <v>15.66221981</v>
      </c>
      <c r="AW584" s="446">
        <v>4.1476138799999998</v>
      </c>
      <c r="AX584" s="447">
        <v>13.511000000000001</v>
      </c>
      <c r="AY584" s="447">
        <v>8.7784800000000001</v>
      </c>
      <c r="AZ584" s="448"/>
      <c r="BA584" s="446">
        <v>23.216725520000001</v>
      </c>
      <c r="BB584" s="446">
        <v>6.2934232699999999</v>
      </c>
      <c r="BC584" s="447">
        <v>13.83</v>
      </c>
      <c r="BD584" s="447">
        <v>13.012689999999999</v>
      </c>
      <c r="BE584" s="448"/>
      <c r="BF584" s="446">
        <v>3.2227230200000001</v>
      </c>
      <c r="BG584" s="446">
        <v>1.36770609</v>
      </c>
      <c r="BH584" s="447">
        <v>21.652999999999999</v>
      </c>
      <c r="BI584" s="450">
        <v>1.8063</v>
      </c>
      <c r="BJ584" s="10"/>
    </row>
    <row r="585" spans="1:62" ht="12" customHeight="1" x14ac:dyDescent="0.45">
      <c r="A585" s="758"/>
      <c r="B585" s="831"/>
      <c r="C585" s="352" t="s">
        <v>133</v>
      </c>
      <c r="D585" s="446">
        <v>93.221228829999987</v>
      </c>
      <c r="E585" s="446">
        <v>13.313578569999999</v>
      </c>
      <c r="F585" s="447">
        <v>7.2870000000000008</v>
      </c>
      <c r="G585" s="456"/>
      <c r="H585" s="446">
        <v>17.198365689999999</v>
      </c>
      <c r="I585" s="446">
        <v>4.4430345899999999</v>
      </c>
      <c r="J585" s="447">
        <v>13.181000000000001</v>
      </c>
      <c r="K585" s="447">
        <v>18.448979999999999</v>
      </c>
      <c r="L585" s="448"/>
      <c r="M585" s="446">
        <v>45.452002399999998</v>
      </c>
      <c r="N585" s="446">
        <v>7.9597399299999996</v>
      </c>
      <c r="O585" s="447">
        <v>8.9350000000000005</v>
      </c>
      <c r="P585" s="447">
        <v>48.75714</v>
      </c>
      <c r="Q585" s="448"/>
      <c r="R585" s="446">
        <v>79.928477119999997</v>
      </c>
      <c r="S585" s="446">
        <v>11.89108274</v>
      </c>
      <c r="T585" s="447">
        <v>7.59</v>
      </c>
      <c r="U585" s="447">
        <v>85.740639999999999</v>
      </c>
      <c r="V585" s="448"/>
      <c r="W585" s="446">
        <v>56.467952700000005</v>
      </c>
      <c r="X585" s="446">
        <v>8.6570633699999995</v>
      </c>
      <c r="Y585" s="447">
        <v>7.8220000000000001</v>
      </c>
      <c r="Z585" s="447">
        <v>60.574129999999997</v>
      </c>
      <c r="AA585" s="448"/>
      <c r="AB585" s="446">
        <v>67.798221690000005</v>
      </c>
      <c r="AC585" s="446">
        <v>10.18488595</v>
      </c>
      <c r="AD585" s="447">
        <v>7.6639999999999997</v>
      </c>
      <c r="AE585" s="447">
        <v>72.728309999999993</v>
      </c>
      <c r="AF585" s="448"/>
      <c r="AG585" s="446">
        <v>15.832946939999999</v>
      </c>
      <c r="AH585" s="446">
        <v>2.6722691799999998</v>
      </c>
      <c r="AI585" s="447">
        <v>8.6110000000000007</v>
      </c>
      <c r="AJ585" s="447">
        <f t="shared" si="9"/>
        <v>23.353041636393396</v>
      </c>
      <c r="AK585" s="448"/>
      <c r="AL585" s="446">
        <v>51.998795149999999</v>
      </c>
      <c r="AM585" s="446">
        <v>8.5112688799999994</v>
      </c>
      <c r="AN585" s="447">
        <v>8.3510000000000009</v>
      </c>
      <c r="AO585" s="447">
        <f t="shared" si="10"/>
        <v>76.696399778387743</v>
      </c>
      <c r="AP585" s="448"/>
      <c r="AQ585" s="446">
        <v>3.352041E-2</v>
      </c>
      <c r="AR585" s="446">
        <v>6.58691E-2</v>
      </c>
      <c r="AS585" s="447">
        <v>100</v>
      </c>
      <c r="AT585" s="447">
        <f t="shared" si="11"/>
        <v>4.9441429530804555E-2</v>
      </c>
      <c r="AU585" s="448"/>
      <c r="AV585" s="446">
        <v>8.3490933900000002</v>
      </c>
      <c r="AW585" s="446">
        <v>2.3644521100000002</v>
      </c>
      <c r="AX585" s="447">
        <v>14.449000000000002</v>
      </c>
      <c r="AY585" s="447">
        <v>8.9562100000000004</v>
      </c>
      <c r="AZ585" s="448"/>
      <c r="BA585" s="446">
        <v>12.00228248</v>
      </c>
      <c r="BB585" s="446">
        <v>3.5383453300000003</v>
      </c>
      <c r="BC585" s="447">
        <v>15.040999999999999</v>
      </c>
      <c r="BD585" s="447">
        <v>12.87505</v>
      </c>
      <c r="BE585" s="448"/>
      <c r="BF585" s="446">
        <v>1.6993246399999999</v>
      </c>
      <c r="BG585" s="446">
        <v>0.78390849000000007</v>
      </c>
      <c r="BH585" s="447">
        <v>23.536000000000001</v>
      </c>
      <c r="BI585" s="450">
        <v>1.8228899999999999</v>
      </c>
      <c r="BJ585" s="10"/>
    </row>
    <row r="586" spans="1:62" ht="12" customHeight="1" x14ac:dyDescent="0.45">
      <c r="A586" s="759"/>
      <c r="B586" s="833"/>
      <c r="C586" s="354" t="s">
        <v>134</v>
      </c>
      <c r="D586" s="457">
        <v>85.194785210000006</v>
      </c>
      <c r="E586" s="457">
        <v>12.57764197</v>
      </c>
      <c r="F586" s="458">
        <v>7.532</v>
      </c>
      <c r="G586" s="459"/>
      <c r="H586" s="457">
        <v>16.063951639999999</v>
      </c>
      <c r="I586" s="457">
        <v>3.9026896900000003</v>
      </c>
      <c r="J586" s="458">
        <v>12.395</v>
      </c>
      <c r="K586" s="458">
        <v>18.855560000000001</v>
      </c>
      <c r="L586" s="460"/>
      <c r="M586" s="457">
        <v>43.969217350000001</v>
      </c>
      <c r="N586" s="457">
        <v>7.87111552</v>
      </c>
      <c r="O586" s="458">
        <v>9.1329999999999991</v>
      </c>
      <c r="P586" s="458">
        <v>51.610219999999998</v>
      </c>
      <c r="Q586" s="460"/>
      <c r="R586" s="457">
        <v>74.627059940000009</v>
      </c>
      <c r="S586" s="457">
        <v>11.385705850000001</v>
      </c>
      <c r="T586" s="458">
        <v>7.7840000000000007</v>
      </c>
      <c r="U586" s="458">
        <v>87.59581</v>
      </c>
      <c r="V586" s="460"/>
      <c r="W586" s="457">
        <v>55.711734290000003</v>
      </c>
      <c r="X586" s="457">
        <v>8.7199677800000011</v>
      </c>
      <c r="Y586" s="458">
        <v>7.9859999999999998</v>
      </c>
      <c r="Z586" s="458">
        <v>65.393360000000001</v>
      </c>
      <c r="AA586" s="460"/>
      <c r="AB586" s="457">
        <v>63.07820091</v>
      </c>
      <c r="AC586" s="457">
        <v>9.45937728</v>
      </c>
      <c r="AD586" s="458">
        <v>7.6509999999999998</v>
      </c>
      <c r="AE586" s="458">
        <v>74.03998</v>
      </c>
      <c r="AF586" s="460"/>
      <c r="AG586" s="457">
        <v>12.80645535</v>
      </c>
      <c r="AH586" s="457">
        <v>2.2205217200000003</v>
      </c>
      <c r="AI586" s="458">
        <v>8.8460000000000001</v>
      </c>
      <c r="AJ586" s="458">
        <f t="shared" si="9"/>
        <v>20.302505723446767</v>
      </c>
      <c r="AK586" s="460"/>
      <c r="AL586" s="457">
        <v>50.313808909999999</v>
      </c>
      <c r="AM586" s="457">
        <v>8.0973844499999998</v>
      </c>
      <c r="AN586" s="458">
        <v>8.2110000000000003</v>
      </c>
      <c r="AO586" s="458">
        <f t="shared" si="10"/>
        <v>79.764178724418215</v>
      </c>
      <c r="AP586" s="460"/>
      <c r="AQ586" s="457">
        <v>4.2063349999999999E-2</v>
      </c>
      <c r="AR586" s="457">
        <v>5.8458320000000001E-2</v>
      </c>
      <c r="AS586" s="458">
        <v>70.906999999999996</v>
      </c>
      <c r="AT586" s="458">
        <f t="shared" si="11"/>
        <v>6.6684447864985882E-2</v>
      </c>
      <c r="AU586" s="460"/>
      <c r="AV586" s="457">
        <v>7.3131264199999997</v>
      </c>
      <c r="AW586" s="457">
        <v>2.0695474199999997</v>
      </c>
      <c r="AX586" s="458">
        <v>14.438000000000001</v>
      </c>
      <c r="AY586" s="458">
        <v>8.5840099999999993</v>
      </c>
      <c r="AZ586" s="460"/>
      <c r="BA586" s="457">
        <v>11.214443040000001</v>
      </c>
      <c r="BB586" s="457">
        <v>3.0096717699999997</v>
      </c>
      <c r="BC586" s="458">
        <v>13.693</v>
      </c>
      <c r="BD586" s="458">
        <v>13.1633</v>
      </c>
      <c r="BE586" s="460"/>
      <c r="BF586" s="457">
        <v>1.5233983800000002</v>
      </c>
      <c r="BG586" s="457">
        <v>0.80947184000000005</v>
      </c>
      <c r="BH586" s="458">
        <v>27.11</v>
      </c>
      <c r="BI586" s="461">
        <v>1.7881400000000001</v>
      </c>
      <c r="BJ586" s="10"/>
    </row>
    <row r="587" spans="1:62" ht="12" customHeight="1" x14ac:dyDescent="0.45">
      <c r="A587" s="760" t="s">
        <v>95</v>
      </c>
      <c r="B587" s="830" t="s">
        <v>255</v>
      </c>
      <c r="C587" s="351" t="s">
        <v>59</v>
      </c>
      <c r="D587" s="462">
        <v>39.614785470000001</v>
      </c>
      <c r="E587" s="462">
        <v>4.2828838600000001</v>
      </c>
      <c r="F587" s="463">
        <v>5.516</v>
      </c>
      <c r="G587" s="464"/>
      <c r="H587" s="462">
        <v>13.346028800000001</v>
      </c>
      <c r="I587" s="462">
        <v>1.9112396699999998</v>
      </c>
      <c r="J587" s="463">
        <v>7.306</v>
      </c>
      <c r="K587" s="463">
        <v>33.689509999999999</v>
      </c>
      <c r="L587" s="465"/>
      <c r="M587" s="462">
        <v>28.01876416</v>
      </c>
      <c r="N587" s="462">
        <v>3.3173402099999998</v>
      </c>
      <c r="O587" s="463">
        <v>6.0409999999999995</v>
      </c>
      <c r="P587" s="463">
        <v>70.728049999999996</v>
      </c>
      <c r="Q587" s="465"/>
      <c r="R587" s="462">
        <v>34.990585019999997</v>
      </c>
      <c r="S587" s="462">
        <v>3.7107483299999999</v>
      </c>
      <c r="T587" s="463">
        <v>5.4109999999999996</v>
      </c>
      <c r="U587" s="463">
        <v>88.327079999999995</v>
      </c>
      <c r="V587" s="465"/>
      <c r="W587" s="462">
        <v>19.047523170000002</v>
      </c>
      <c r="X587" s="462">
        <v>2.71506062</v>
      </c>
      <c r="Y587" s="463">
        <v>7.2730000000000006</v>
      </c>
      <c r="Z587" s="463">
        <v>48.081850000000003</v>
      </c>
      <c r="AA587" s="465"/>
      <c r="AB587" s="462">
        <v>31.397045040000002</v>
      </c>
      <c r="AC587" s="462">
        <v>3.1863161399999997</v>
      </c>
      <c r="AD587" s="463">
        <v>5.1779999999999999</v>
      </c>
      <c r="AE587" s="463">
        <v>79.255880000000005</v>
      </c>
      <c r="AF587" s="465"/>
      <c r="AG587" s="462">
        <v>3.1800332199999999</v>
      </c>
      <c r="AH587" s="462">
        <v>0.77230283999999993</v>
      </c>
      <c r="AI587" s="463">
        <v>12.391</v>
      </c>
      <c r="AJ587" s="447">
        <f t="shared" si="9"/>
        <v>10.128447489082557</v>
      </c>
      <c r="AK587" s="465"/>
      <c r="AL587" s="462">
        <v>28.21701182</v>
      </c>
      <c r="AM587" s="462">
        <v>3.0223176700000001</v>
      </c>
      <c r="AN587" s="463">
        <v>5.4649999999999999</v>
      </c>
      <c r="AO587" s="447">
        <f t="shared" si="10"/>
        <v>89.871552510917439</v>
      </c>
      <c r="AP587" s="465"/>
      <c r="AQ587" s="462">
        <v>0</v>
      </c>
      <c r="AR587" s="462">
        <v>0</v>
      </c>
      <c r="AS587" s="463" t="s">
        <v>69</v>
      </c>
      <c r="AT587" s="447">
        <f t="shared" si="11"/>
        <v>0</v>
      </c>
      <c r="AU587" s="465"/>
      <c r="AV587" s="462">
        <v>8.6300296099999994</v>
      </c>
      <c r="AW587" s="462">
        <v>1.5541261500000001</v>
      </c>
      <c r="AX587" s="463">
        <v>9.1880000000000006</v>
      </c>
      <c r="AY587" s="463">
        <v>21.784870000000002</v>
      </c>
      <c r="AZ587" s="465"/>
      <c r="BA587" s="462">
        <v>8.4491388799999996</v>
      </c>
      <c r="BB587" s="462">
        <v>1.436083</v>
      </c>
      <c r="BC587" s="463">
        <v>8.6720000000000006</v>
      </c>
      <c r="BD587" s="463">
        <v>21.328250000000001</v>
      </c>
      <c r="BE587" s="465"/>
      <c r="BF587" s="462">
        <v>3.6707907</v>
      </c>
      <c r="BG587" s="462">
        <v>1.00502753</v>
      </c>
      <c r="BH587" s="463">
        <v>13.969000000000001</v>
      </c>
      <c r="BI587" s="449">
        <v>9.2662099999999992</v>
      </c>
      <c r="BJ587" s="10"/>
    </row>
    <row r="588" spans="1:62" ht="12" customHeight="1" x14ac:dyDescent="0.45">
      <c r="A588" s="761"/>
      <c r="B588" s="831"/>
      <c r="C588" s="352" t="s">
        <v>133</v>
      </c>
      <c r="D588" s="446">
        <v>19.062957820000001</v>
      </c>
      <c r="E588" s="446">
        <v>2.2079792699999996</v>
      </c>
      <c r="F588" s="447">
        <v>5.9089999999999998</v>
      </c>
      <c r="G588" s="456"/>
      <c r="H588" s="446">
        <v>5.8844056399999998</v>
      </c>
      <c r="I588" s="446">
        <v>0.92410934</v>
      </c>
      <c r="J588" s="447">
        <v>8.0120000000000005</v>
      </c>
      <c r="K588" s="447">
        <v>30.868269999999999</v>
      </c>
      <c r="L588" s="448"/>
      <c r="M588" s="446">
        <v>13.12071186</v>
      </c>
      <c r="N588" s="446">
        <v>1.73698318</v>
      </c>
      <c r="O588" s="447">
        <v>6.7540000000000004</v>
      </c>
      <c r="P588" s="447">
        <v>68.828310000000002</v>
      </c>
      <c r="Q588" s="448"/>
      <c r="R588" s="446">
        <v>16.67323292</v>
      </c>
      <c r="S588" s="446">
        <v>1.8908469800000001</v>
      </c>
      <c r="T588" s="447">
        <v>5.7860000000000005</v>
      </c>
      <c r="U588" s="447">
        <v>87.464039999999997</v>
      </c>
      <c r="V588" s="448"/>
      <c r="W588" s="446">
        <v>9.2454176500000003</v>
      </c>
      <c r="X588" s="446">
        <v>1.3545783100000002</v>
      </c>
      <c r="Y588" s="447">
        <v>7.4749999999999996</v>
      </c>
      <c r="Z588" s="447">
        <v>48.499389999999998</v>
      </c>
      <c r="AA588" s="448"/>
      <c r="AB588" s="446">
        <v>14.69521016</v>
      </c>
      <c r="AC588" s="446">
        <v>1.6081197899999999</v>
      </c>
      <c r="AD588" s="447">
        <v>5.5830000000000002</v>
      </c>
      <c r="AE588" s="447">
        <v>77.087779999999995</v>
      </c>
      <c r="AF588" s="448"/>
      <c r="AG588" s="446">
        <v>1.8404525</v>
      </c>
      <c r="AH588" s="446">
        <v>0.50228813000000005</v>
      </c>
      <c r="AI588" s="447">
        <v>13.923999999999999</v>
      </c>
      <c r="AJ588" s="447">
        <f t="shared" si="9"/>
        <v>12.524165901415049</v>
      </c>
      <c r="AK588" s="448"/>
      <c r="AL588" s="446">
        <v>12.85475765</v>
      </c>
      <c r="AM588" s="446">
        <v>1.5394161999999998</v>
      </c>
      <c r="AN588" s="447">
        <v>6.11</v>
      </c>
      <c r="AO588" s="447">
        <f t="shared" si="10"/>
        <v>87.475834030535566</v>
      </c>
      <c r="AP588" s="448"/>
      <c r="AQ588" s="446">
        <v>0</v>
      </c>
      <c r="AR588" s="446">
        <v>0</v>
      </c>
      <c r="AS588" s="447" t="s">
        <v>69</v>
      </c>
      <c r="AT588" s="447">
        <f t="shared" si="11"/>
        <v>0</v>
      </c>
      <c r="AU588" s="448"/>
      <c r="AV588" s="446">
        <v>3.48408352</v>
      </c>
      <c r="AW588" s="446">
        <v>0.75496869</v>
      </c>
      <c r="AX588" s="447">
        <v>11.056000000000001</v>
      </c>
      <c r="AY588" s="447">
        <v>18.276720000000001</v>
      </c>
      <c r="AZ588" s="448"/>
      <c r="BA588" s="446">
        <v>3.8613554699999999</v>
      </c>
      <c r="BB588" s="446">
        <v>0.72765245000000001</v>
      </c>
      <c r="BC588" s="447">
        <v>9.6150000000000002</v>
      </c>
      <c r="BD588" s="447">
        <v>20.255800000000001</v>
      </c>
      <c r="BE588" s="448"/>
      <c r="BF588" s="446">
        <v>1.7760700600000001</v>
      </c>
      <c r="BG588" s="446">
        <v>0.50011369000000006</v>
      </c>
      <c r="BH588" s="447">
        <v>14.366999999999999</v>
      </c>
      <c r="BI588" s="450">
        <v>9.3168699999999998</v>
      </c>
      <c r="BJ588" s="10"/>
    </row>
    <row r="589" spans="1:62" ht="12" customHeight="1" x14ac:dyDescent="0.45">
      <c r="A589" s="761"/>
      <c r="B589" s="831"/>
      <c r="C589" s="352" t="s">
        <v>134</v>
      </c>
      <c r="D589" s="446">
        <v>20.55182765</v>
      </c>
      <c r="E589" s="446">
        <v>2.3315764100000003</v>
      </c>
      <c r="F589" s="447">
        <v>5.7880000000000003</v>
      </c>
      <c r="G589" s="456"/>
      <c r="H589" s="446">
        <v>7.4616231600000003</v>
      </c>
      <c r="I589" s="446">
        <v>1.1858588700000001</v>
      </c>
      <c r="J589" s="447">
        <v>8.109</v>
      </c>
      <c r="K589" s="447">
        <v>36.306370000000001</v>
      </c>
      <c r="L589" s="448"/>
      <c r="M589" s="446">
        <v>14.8980523</v>
      </c>
      <c r="N589" s="446">
        <v>1.79154477</v>
      </c>
      <c r="O589" s="447">
        <v>6.1349999999999998</v>
      </c>
      <c r="P589" s="447">
        <v>72.490160000000003</v>
      </c>
      <c r="Q589" s="448"/>
      <c r="R589" s="446">
        <v>18.317352100000001</v>
      </c>
      <c r="S589" s="446">
        <v>2.0502237799999996</v>
      </c>
      <c r="T589" s="447">
        <v>5.7110000000000003</v>
      </c>
      <c r="U589" s="447">
        <v>89.127610000000004</v>
      </c>
      <c r="V589" s="448"/>
      <c r="W589" s="446">
        <v>9.8021055199999996</v>
      </c>
      <c r="X589" s="446">
        <v>1.5627944899999999</v>
      </c>
      <c r="Y589" s="447">
        <v>8.1340000000000003</v>
      </c>
      <c r="Z589" s="447">
        <v>47.694569999999999</v>
      </c>
      <c r="AA589" s="448"/>
      <c r="AB589" s="446">
        <v>16.70183488</v>
      </c>
      <c r="AC589" s="446">
        <v>1.81737138</v>
      </c>
      <c r="AD589" s="447">
        <v>5.5519999999999996</v>
      </c>
      <c r="AE589" s="447">
        <v>81.266909999999996</v>
      </c>
      <c r="AF589" s="448"/>
      <c r="AG589" s="446">
        <v>1.3395807199999998</v>
      </c>
      <c r="AH589" s="446">
        <v>0.35499552999999995</v>
      </c>
      <c r="AI589" s="447">
        <v>13.520999999999999</v>
      </c>
      <c r="AJ589" s="447">
        <f t="shared" si="9"/>
        <v>8.0205601936833411</v>
      </c>
      <c r="AK589" s="448"/>
      <c r="AL589" s="446">
        <v>15.362254160000001</v>
      </c>
      <c r="AM589" s="446">
        <v>1.70837222</v>
      </c>
      <c r="AN589" s="447">
        <v>5.6739999999999995</v>
      </c>
      <c r="AO589" s="447">
        <f t="shared" si="10"/>
        <v>91.979439806316662</v>
      </c>
      <c r="AP589" s="448"/>
      <c r="AQ589" s="446">
        <v>0</v>
      </c>
      <c r="AR589" s="446">
        <v>0</v>
      </c>
      <c r="AS589" s="447" t="s">
        <v>69</v>
      </c>
      <c r="AT589" s="447">
        <f t="shared" si="11"/>
        <v>0</v>
      </c>
      <c r="AU589" s="448"/>
      <c r="AV589" s="446">
        <v>5.1459460900000007</v>
      </c>
      <c r="AW589" s="446">
        <v>0.99807433000000001</v>
      </c>
      <c r="AX589" s="447">
        <v>9.8960000000000008</v>
      </c>
      <c r="AY589" s="447">
        <v>25.038869999999999</v>
      </c>
      <c r="AZ589" s="448"/>
      <c r="BA589" s="446">
        <v>4.5877834200000001</v>
      </c>
      <c r="BB589" s="446">
        <v>0.86063827999999998</v>
      </c>
      <c r="BC589" s="447">
        <v>9.5709999999999997</v>
      </c>
      <c r="BD589" s="447">
        <v>22.322990000000001</v>
      </c>
      <c r="BE589" s="448"/>
      <c r="BF589" s="446">
        <v>1.8947206300000001</v>
      </c>
      <c r="BG589" s="446">
        <v>0.62942934000000006</v>
      </c>
      <c r="BH589" s="447">
        <v>16.949000000000002</v>
      </c>
      <c r="BI589" s="450">
        <v>9.2192299999999996</v>
      </c>
      <c r="BJ589" s="10"/>
    </row>
    <row r="590" spans="1:62" ht="12" customHeight="1" x14ac:dyDescent="0.45">
      <c r="A590" s="761"/>
      <c r="B590" s="832" t="s">
        <v>66</v>
      </c>
      <c r="C590" s="353" t="s">
        <v>59</v>
      </c>
      <c r="D590" s="451">
        <v>39.614785470000001</v>
      </c>
      <c r="E590" s="451">
        <v>4.2828838600000001</v>
      </c>
      <c r="F590" s="452">
        <v>5.516</v>
      </c>
      <c r="G590" s="455"/>
      <c r="H590" s="451">
        <v>13.346028800000001</v>
      </c>
      <c r="I590" s="451">
        <v>1.9112396699999998</v>
      </c>
      <c r="J590" s="452">
        <v>7.306</v>
      </c>
      <c r="K590" s="452">
        <v>33.689509999999999</v>
      </c>
      <c r="L590" s="453"/>
      <c r="M590" s="451">
        <v>28.01876416</v>
      </c>
      <c r="N590" s="451">
        <v>3.3173402099999998</v>
      </c>
      <c r="O590" s="452">
        <v>6.0409999999999995</v>
      </c>
      <c r="P590" s="452">
        <v>70.728049999999996</v>
      </c>
      <c r="Q590" s="453"/>
      <c r="R590" s="451">
        <v>34.990585019999997</v>
      </c>
      <c r="S590" s="451">
        <v>3.7107483299999999</v>
      </c>
      <c r="T590" s="452">
        <v>5.4109999999999996</v>
      </c>
      <c r="U590" s="452">
        <v>88.327079999999995</v>
      </c>
      <c r="V590" s="453"/>
      <c r="W590" s="451">
        <v>19.047523170000002</v>
      </c>
      <c r="X590" s="451">
        <v>2.71506062</v>
      </c>
      <c r="Y590" s="452">
        <v>7.2730000000000006</v>
      </c>
      <c r="Z590" s="452">
        <v>48.081850000000003</v>
      </c>
      <c r="AA590" s="453"/>
      <c r="AB590" s="451">
        <v>31.397045040000002</v>
      </c>
      <c r="AC590" s="451">
        <v>3.1863161399999997</v>
      </c>
      <c r="AD590" s="452">
        <v>5.1779999999999999</v>
      </c>
      <c r="AE590" s="452">
        <v>79.255880000000005</v>
      </c>
      <c r="AF590" s="453"/>
      <c r="AG590" s="451">
        <v>3.1800332199999999</v>
      </c>
      <c r="AH590" s="451">
        <v>0.77230283999999993</v>
      </c>
      <c r="AI590" s="452">
        <v>12.391</v>
      </c>
      <c r="AJ590" s="452">
        <f t="shared" si="9"/>
        <v>10.128447489082557</v>
      </c>
      <c r="AK590" s="453"/>
      <c r="AL590" s="451">
        <v>28.21701182</v>
      </c>
      <c r="AM590" s="451">
        <v>3.0223176700000001</v>
      </c>
      <c r="AN590" s="452">
        <v>5.4649999999999999</v>
      </c>
      <c r="AO590" s="452">
        <f t="shared" si="10"/>
        <v>89.871552510917439</v>
      </c>
      <c r="AP590" s="453"/>
      <c r="AQ590" s="451">
        <v>0</v>
      </c>
      <c r="AR590" s="451">
        <v>0</v>
      </c>
      <c r="AS590" s="452" t="s">
        <v>69</v>
      </c>
      <c r="AT590" s="452">
        <f t="shared" si="11"/>
        <v>0</v>
      </c>
      <c r="AU590" s="453"/>
      <c r="AV590" s="451">
        <v>8.6300296099999994</v>
      </c>
      <c r="AW590" s="451">
        <v>1.5541261500000001</v>
      </c>
      <c r="AX590" s="452">
        <v>9.1880000000000006</v>
      </c>
      <c r="AY590" s="452">
        <v>21.784870000000002</v>
      </c>
      <c r="AZ590" s="453"/>
      <c r="BA590" s="451">
        <v>8.4491388799999996</v>
      </c>
      <c r="BB590" s="451">
        <v>1.436083</v>
      </c>
      <c r="BC590" s="452">
        <v>8.6720000000000006</v>
      </c>
      <c r="BD590" s="452">
        <v>21.328250000000001</v>
      </c>
      <c r="BE590" s="453"/>
      <c r="BF590" s="451">
        <v>3.6707907</v>
      </c>
      <c r="BG590" s="451">
        <v>1.00502753</v>
      </c>
      <c r="BH590" s="452">
        <v>13.969000000000001</v>
      </c>
      <c r="BI590" s="454">
        <v>9.2662099999999992</v>
      </c>
      <c r="BJ590" s="10"/>
    </row>
    <row r="591" spans="1:62" ht="12" customHeight="1" x14ac:dyDescent="0.45">
      <c r="A591" s="761"/>
      <c r="B591" s="832"/>
      <c r="C591" s="353" t="s">
        <v>133</v>
      </c>
      <c r="D591" s="451">
        <v>19.062957820000001</v>
      </c>
      <c r="E591" s="451">
        <v>2.2079792699999996</v>
      </c>
      <c r="F591" s="452">
        <v>5.9089999999999998</v>
      </c>
      <c r="G591" s="455"/>
      <c r="H591" s="451">
        <v>5.8844056399999998</v>
      </c>
      <c r="I591" s="451">
        <v>0.92410934</v>
      </c>
      <c r="J591" s="452">
        <v>8.0120000000000005</v>
      </c>
      <c r="K591" s="452">
        <v>30.868269999999999</v>
      </c>
      <c r="L591" s="453"/>
      <c r="M591" s="451">
        <v>13.12071186</v>
      </c>
      <c r="N591" s="451">
        <v>1.73698318</v>
      </c>
      <c r="O591" s="452">
        <v>6.7540000000000004</v>
      </c>
      <c r="P591" s="452">
        <v>68.828310000000002</v>
      </c>
      <c r="Q591" s="453"/>
      <c r="R591" s="451">
        <v>16.67323292</v>
      </c>
      <c r="S591" s="451">
        <v>1.8908469800000001</v>
      </c>
      <c r="T591" s="452">
        <v>5.7860000000000005</v>
      </c>
      <c r="U591" s="452">
        <v>87.464039999999997</v>
      </c>
      <c r="V591" s="453"/>
      <c r="W591" s="451">
        <v>9.2454176500000003</v>
      </c>
      <c r="X591" s="451">
        <v>1.3545783100000002</v>
      </c>
      <c r="Y591" s="452">
        <v>7.4749999999999996</v>
      </c>
      <c r="Z591" s="452">
        <v>48.499389999999998</v>
      </c>
      <c r="AA591" s="453"/>
      <c r="AB591" s="451">
        <v>14.69521016</v>
      </c>
      <c r="AC591" s="451">
        <v>1.6081197899999999</v>
      </c>
      <c r="AD591" s="452">
        <v>5.5830000000000002</v>
      </c>
      <c r="AE591" s="452">
        <v>77.087779999999995</v>
      </c>
      <c r="AF591" s="453"/>
      <c r="AG591" s="451">
        <v>1.8404525</v>
      </c>
      <c r="AH591" s="451">
        <v>0.50228813000000005</v>
      </c>
      <c r="AI591" s="452">
        <v>13.923999999999999</v>
      </c>
      <c r="AJ591" s="452">
        <f t="shared" si="9"/>
        <v>12.524165901415049</v>
      </c>
      <c r="AK591" s="453"/>
      <c r="AL591" s="451">
        <v>12.85475765</v>
      </c>
      <c r="AM591" s="451">
        <v>1.5394161999999998</v>
      </c>
      <c r="AN591" s="452">
        <v>6.11</v>
      </c>
      <c r="AO591" s="452">
        <f t="shared" si="10"/>
        <v>87.475834030535566</v>
      </c>
      <c r="AP591" s="453"/>
      <c r="AQ591" s="451">
        <v>0</v>
      </c>
      <c r="AR591" s="451">
        <v>0</v>
      </c>
      <c r="AS591" s="452" t="s">
        <v>69</v>
      </c>
      <c r="AT591" s="452">
        <f t="shared" si="11"/>
        <v>0</v>
      </c>
      <c r="AU591" s="453"/>
      <c r="AV591" s="451">
        <v>3.48408352</v>
      </c>
      <c r="AW591" s="451">
        <v>0.75496869</v>
      </c>
      <c r="AX591" s="452">
        <v>11.056000000000001</v>
      </c>
      <c r="AY591" s="452">
        <v>18.276720000000001</v>
      </c>
      <c r="AZ591" s="453"/>
      <c r="BA591" s="451">
        <v>3.8613554699999999</v>
      </c>
      <c r="BB591" s="451">
        <v>0.72765245000000001</v>
      </c>
      <c r="BC591" s="452">
        <v>9.6150000000000002</v>
      </c>
      <c r="BD591" s="452">
        <v>20.255800000000001</v>
      </c>
      <c r="BE591" s="453"/>
      <c r="BF591" s="451">
        <v>1.7760700600000001</v>
      </c>
      <c r="BG591" s="451">
        <v>0.50011369000000006</v>
      </c>
      <c r="BH591" s="452">
        <v>14.366999999999999</v>
      </c>
      <c r="BI591" s="454">
        <v>9.3168699999999998</v>
      </c>
      <c r="BJ591" s="10"/>
    </row>
    <row r="592" spans="1:62" ht="12" customHeight="1" x14ac:dyDescent="0.45">
      <c r="A592" s="762"/>
      <c r="B592" s="834"/>
      <c r="C592" s="466" t="s">
        <v>134</v>
      </c>
      <c r="D592" s="467">
        <v>20.55182765</v>
      </c>
      <c r="E592" s="467">
        <v>2.3315764100000003</v>
      </c>
      <c r="F592" s="468">
        <v>5.7880000000000003</v>
      </c>
      <c r="G592" s="469"/>
      <c r="H592" s="467">
        <v>7.4616231600000003</v>
      </c>
      <c r="I592" s="467">
        <v>1.1858588700000001</v>
      </c>
      <c r="J592" s="468">
        <v>8.109</v>
      </c>
      <c r="K592" s="468">
        <v>36.306370000000001</v>
      </c>
      <c r="L592" s="470"/>
      <c r="M592" s="467">
        <v>14.8980523</v>
      </c>
      <c r="N592" s="467">
        <v>1.79154477</v>
      </c>
      <c r="O592" s="468">
        <v>6.1349999999999998</v>
      </c>
      <c r="P592" s="468">
        <v>72.490160000000003</v>
      </c>
      <c r="Q592" s="470"/>
      <c r="R592" s="467">
        <v>18.317352100000001</v>
      </c>
      <c r="S592" s="467">
        <v>2.0502237799999996</v>
      </c>
      <c r="T592" s="468">
        <v>5.7110000000000003</v>
      </c>
      <c r="U592" s="468">
        <v>89.127610000000004</v>
      </c>
      <c r="V592" s="470"/>
      <c r="W592" s="467">
        <v>9.8021055199999996</v>
      </c>
      <c r="X592" s="467">
        <v>1.5627944899999999</v>
      </c>
      <c r="Y592" s="468">
        <v>8.1340000000000003</v>
      </c>
      <c r="Z592" s="468">
        <v>47.694569999999999</v>
      </c>
      <c r="AA592" s="470"/>
      <c r="AB592" s="467">
        <v>16.70183488</v>
      </c>
      <c r="AC592" s="467">
        <v>1.81737138</v>
      </c>
      <c r="AD592" s="468">
        <v>5.5519999999999996</v>
      </c>
      <c r="AE592" s="468">
        <v>81.266909999999996</v>
      </c>
      <c r="AF592" s="470"/>
      <c r="AG592" s="467">
        <v>1.3395807199999998</v>
      </c>
      <c r="AH592" s="467">
        <v>0.35499552999999995</v>
      </c>
      <c r="AI592" s="468">
        <v>13.520999999999999</v>
      </c>
      <c r="AJ592" s="468">
        <f t="shared" si="9"/>
        <v>8.0205601936833411</v>
      </c>
      <c r="AK592" s="470"/>
      <c r="AL592" s="467">
        <v>15.362254160000001</v>
      </c>
      <c r="AM592" s="467">
        <v>1.70837222</v>
      </c>
      <c r="AN592" s="468">
        <v>5.6739999999999995</v>
      </c>
      <c r="AO592" s="468">
        <f t="shared" si="10"/>
        <v>91.979439806316662</v>
      </c>
      <c r="AP592" s="470"/>
      <c r="AQ592" s="467">
        <v>0</v>
      </c>
      <c r="AR592" s="467">
        <v>0</v>
      </c>
      <c r="AS592" s="468" t="s">
        <v>69</v>
      </c>
      <c r="AT592" s="468">
        <f t="shared" si="11"/>
        <v>0</v>
      </c>
      <c r="AU592" s="470"/>
      <c r="AV592" s="467">
        <v>5.1459460900000007</v>
      </c>
      <c r="AW592" s="467">
        <v>0.99807433000000001</v>
      </c>
      <c r="AX592" s="468">
        <v>9.8960000000000008</v>
      </c>
      <c r="AY592" s="468">
        <v>25.038869999999999</v>
      </c>
      <c r="AZ592" s="470"/>
      <c r="BA592" s="467">
        <v>4.5877834200000001</v>
      </c>
      <c r="BB592" s="467">
        <v>0.86063827999999998</v>
      </c>
      <c r="BC592" s="468">
        <v>9.5709999999999997</v>
      </c>
      <c r="BD592" s="468">
        <v>22.322990000000001</v>
      </c>
      <c r="BE592" s="470"/>
      <c r="BF592" s="467">
        <v>1.8947206300000001</v>
      </c>
      <c r="BG592" s="467">
        <v>0.62942934000000006</v>
      </c>
      <c r="BH592" s="468">
        <v>16.949000000000002</v>
      </c>
      <c r="BI592" s="471">
        <v>9.2192299999999996</v>
      </c>
      <c r="BJ592" s="10"/>
    </row>
    <row r="593" spans="1:62" ht="12" customHeight="1" x14ac:dyDescent="0.45">
      <c r="A593" s="758" t="s">
        <v>96</v>
      </c>
      <c r="B593" s="831" t="s">
        <v>255</v>
      </c>
      <c r="C593" s="352" t="s">
        <v>59</v>
      </c>
      <c r="D593" s="446">
        <v>2177.23492889</v>
      </c>
      <c r="E593" s="446">
        <v>64.825830310000001</v>
      </c>
      <c r="F593" s="447">
        <v>1.5190000000000001</v>
      </c>
      <c r="G593" s="456"/>
      <c r="H593" s="446">
        <v>693.27655708999998</v>
      </c>
      <c r="I593" s="446">
        <v>64.897052759999994</v>
      </c>
      <c r="J593" s="447">
        <v>4.7759999999999998</v>
      </c>
      <c r="K593" s="447">
        <v>31.84206</v>
      </c>
      <c r="L593" s="448"/>
      <c r="M593" s="446">
        <v>1662.2242796</v>
      </c>
      <c r="N593" s="446">
        <v>67.848540999999997</v>
      </c>
      <c r="O593" s="447">
        <v>2.0830000000000002</v>
      </c>
      <c r="P593" s="447">
        <v>76.345659999999995</v>
      </c>
      <c r="Q593" s="448"/>
      <c r="R593" s="446">
        <v>1996.9276065199999</v>
      </c>
      <c r="S593" s="446">
        <v>62.767830679999996</v>
      </c>
      <c r="T593" s="447">
        <v>1.6039999999999999</v>
      </c>
      <c r="U593" s="447">
        <v>91.718519999999998</v>
      </c>
      <c r="V593" s="448"/>
      <c r="W593" s="446">
        <v>831.68954173999998</v>
      </c>
      <c r="X593" s="446">
        <v>49.511898889999998</v>
      </c>
      <c r="Y593" s="447">
        <v>3.0369999999999999</v>
      </c>
      <c r="Z593" s="447">
        <v>38.199350000000003</v>
      </c>
      <c r="AA593" s="448"/>
      <c r="AB593" s="446">
        <v>1702.5699408199998</v>
      </c>
      <c r="AC593" s="446">
        <v>54.85925658</v>
      </c>
      <c r="AD593" s="447">
        <v>1.6439999999999999</v>
      </c>
      <c r="AE593" s="447">
        <v>78.198719999999994</v>
      </c>
      <c r="AF593" s="448"/>
      <c r="AG593" s="446">
        <v>193.94746176999999</v>
      </c>
      <c r="AH593" s="446">
        <v>20.58590963</v>
      </c>
      <c r="AI593" s="447">
        <v>5.415</v>
      </c>
      <c r="AJ593" s="447">
        <f t="shared" si="9"/>
        <v>11.391453421090594</v>
      </c>
      <c r="AK593" s="448"/>
      <c r="AL593" s="446">
        <v>1514.5931503699999</v>
      </c>
      <c r="AM593" s="446">
        <v>57.592139529999997</v>
      </c>
      <c r="AN593" s="447">
        <v>1.94</v>
      </c>
      <c r="AO593" s="447">
        <f t="shared" si="10"/>
        <v>88.959232396675247</v>
      </c>
      <c r="AP593" s="448"/>
      <c r="AQ593" s="446">
        <v>5.9706713300000001</v>
      </c>
      <c r="AR593" s="446">
        <v>8.2740887500000007</v>
      </c>
      <c r="AS593" s="447">
        <v>70.703999999999994</v>
      </c>
      <c r="AT593" s="447">
        <f t="shared" si="11"/>
        <v>0.35068581835318768</v>
      </c>
      <c r="AU593" s="448"/>
      <c r="AV593" s="446">
        <v>408.73686317000005</v>
      </c>
      <c r="AW593" s="446">
        <v>36.675774169999997</v>
      </c>
      <c r="AX593" s="447">
        <v>4.5780000000000003</v>
      </c>
      <c r="AY593" s="447">
        <v>18.773209999999999</v>
      </c>
      <c r="AZ593" s="448"/>
      <c r="BA593" s="446">
        <v>397.95825796000003</v>
      </c>
      <c r="BB593" s="446">
        <v>54.454237979999995</v>
      </c>
      <c r="BC593" s="447">
        <v>6.9809999999999999</v>
      </c>
      <c r="BD593" s="447">
        <v>18.27815</v>
      </c>
      <c r="BE593" s="448"/>
      <c r="BF593" s="446">
        <v>54.899661180000003</v>
      </c>
      <c r="BG593" s="446">
        <v>18.212428370000001</v>
      </c>
      <c r="BH593" s="447">
        <v>16.925999999999998</v>
      </c>
      <c r="BI593" s="450">
        <v>2.5215299999999998</v>
      </c>
      <c r="BJ593" s="10"/>
    </row>
    <row r="594" spans="1:62" ht="12" customHeight="1" x14ac:dyDescent="0.45">
      <c r="A594" s="758"/>
      <c r="B594" s="831"/>
      <c r="C594" s="352" t="s">
        <v>133</v>
      </c>
      <c r="D594" s="446">
        <v>1065.5552328600002</v>
      </c>
      <c r="E594" s="446">
        <v>32.933756220000006</v>
      </c>
      <c r="F594" s="447">
        <v>1.577</v>
      </c>
      <c r="G594" s="456"/>
      <c r="H594" s="446">
        <v>333.54902469000001</v>
      </c>
      <c r="I594" s="446">
        <v>35.445129200000004</v>
      </c>
      <c r="J594" s="447">
        <v>5.4219999999999997</v>
      </c>
      <c r="K594" s="447">
        <v>31.30284</v>
      </c>
      <c r="L594" s="448"/>
      <c r="M594" s="446">
        <v>791.01077175</v>
      </c>
      <c r="N594" s="446">
        <v>33.464810669999999</v>
      </c>
      <c r="O594" s="447">
        <v>2.1579999999999999</v>
      </c>
      <c r="P594" s="447">
        <v>74.234610000000004</v>
      </c>
      <c r="Q594" s="448"/>
      <c r="R594" s="446">
        <v>968.29191500000002</v>
      </c>
      <c r="S594" s="446">
        <v>31.916330160000001</v>
      </c>
      <c r="T594" s="447">
        <v>1.6820000000000002</v>
      </c>
      <c r="U594" s="447">
        <v>90.872050000000002</v>
      </c>
      <c r="V594" s="448"/>
      <c r="W594" s="446">
        <v>414.70444424999999</v>
      </c>
      <c r="X594" s="446">
        <v>26.96678065</v>
      </c>
      <c r="Y594" s="447">
        <v>3.3180000000000001</v>
      </c>
      <c r="Z594" s="447">
        <v>38.919089999999997</v>
      </c>
      <c r="AA594" s="448"/>
      <c r="AB594" s="446">
        <v>822.28151083</v>
      </c>
      <c r="AC594" s="446">
        <v>28.490536609999999</v>
      </c>
      <c r="AD594" s="447">
        <v>1.7680000000000002</v>
      </c>
      <c r="AE594" s="447">
        <v>77.169300000000007</v>
      </c>
      <c r="AF594" s="448"/>
      <c r="AG594" s="446">
        <v>113.75274456999999</v>
      </c>
      <c r="AH594" s="446">
        <v>13.653167740000001</v>
      </c>
      <c r="AI594" s="447">
        <v>6.1240000000000006</v>
      </c>
      <c r="AJ594" s="447">
        <f t="shared" si="9"/>
        <v>13.833795734404813</v>
      </c>
      <c r="AK594" s="448"/>
      <c r="AL594" s="446">
        <v>712.03916488000004</v>
      </c>
      <c r="AM594" s="446">
        <v>29.954303029999998</v>
      </c>
      <c r="AN594" s="447">
        <v>2.1459999999999999</v>
      </c>
      <c r="AO594" s="447">
        <f t="shared" si="10"/>
        <v>86.593113854801047</v>
      </c>
      <c r="AP594" s="448"/>
      <c r="AQ594" s="446">
        <v>3.5103986200000001</v>
      </c>
      <c r="AR594" s="446">
        <v>5.0796726000000003</v>
      </c>
      <c r="AS594" s="447">
        <v>73.828000000000003</v>
      </c>
      <c r="AT594" s="447">
        <f t="shared" si="11"/>
        <v>0.42690958920584882</v>
      </c>
      <c r="AU594" s="448"/>
      <c r="AV594" s="446">
        <v>191.60170912999999</v>
      </c>
      <c r="AW594" s="446">
        <v>21.142353079999999</v>
      </c>
      <c r="AX594" s="447">
        <v>5.63</v>
      </c>
      <c r="AY594" s="447">
        <v>17.981400000000001</v>
      </c>
      <c r="AZ594" s="448"/>
      <c r="BA594" s="446">
        <v>192.28342354</v>
      </c>
      <c r="BB594" s="446">
        <v>29.341614969999998</v>
      </c>
      <c r="BC594" s="447">
        <v>7.7850000000000001</v>
      </c>
      <c r="BD594" s="447">
        <v>18.045369999999998</v>
      </c>
      <c r="BE594" s="448"/>
      <c r="BF594" s="446">
        <v>27.556422819999998</v>
      </c>
      <c r="BG594" s="446">
        <v>10.65250891</v>
      </c>
      <c r="BH594" s="447">
        <v>19.722999999999999</v>
      </c>
      <c r="BI594" s="450">
        <v>2.5861100000000001</v>
      </c>
      <c r="BJ594" s="10"/>
    </row>
    <row r="595" spans="1:62" ht="12" customHeight="1" x14ac:dyDescent="0.45">
      <c r="A595" s="758"/>
      <c r="B595" s="831"/>
      <c r="C595" s="352" t="s">
        <v>134</v>
      </c>
      <c r="D595" s="446">
        <v>1111.6796960300001</v>
      </c>
      <c r="E595" s="446">
        <v>35.189260900000001</v>
      </c>
      <c r="F595" s="447">
        <v>1.6150000000000002</v>
      </c>
      <c r="G595" s="456"/>
      <c r="H595" s="446">
        <v>359.72753240000003</v>
      </c>
      <c r="I595" s="446">
        <v>33.764963809999998</v>
      </c>
      <c r="J595" s="447">
        <v>4.7890000000000006</v>
      </c>
      <c r="K595" s="447">
        <v>32.358919999999998</v>
      </c>
      <c r="L595" s="448"/>
      <c r="M595" s="446">
        <v>871.21350785000004</v>
      </c>
      <c r="N595" s="446">
        <v>38.474195770000001</v>
      </c>
      <c r="O595" s="447">
        <v>2.2530000000000001</v>
      </c>
      <c r="P595" s="447">
        <v>78.369110000000006</v>
      </c>
      <c r="Q595" s="448"/>
      <c r="R595" s="446">
        <v>1028.6356915199999</v>
      </c>
      <c r="S595" s="446">
        <v>35.151871460000002</v>
      </c>
      <c r="T595" s="447">
        <v>1.744</v>
      </c>
      <c r="U595" s="447">
        <v>92.529859999999999</v>
      </c>
      <c r="V595" s="448"/>
      <c r="W595" s="446">
        <v>416.98509748999999</v>
      </c>
      <c r="X595" s="446">
        <v>26.81132916</v>
      </c>
      <c r="Y595" s="447">
        <v>3.2809999999999997</v>
      </c>
      <c r="Z595" s="447">
        <v>37.509459999999997</v>
      </c>
      <c r="AA595" s="448"/>
      <c r="AB595" s="446">
        <v>880.28842998999994</v>
      </c>
      <c r="AC595" s="446">
        <v>30.555644240000003</v>
      </c>
      <c r="AD595" s="447">
        <v>1.7709999999999999</v>
      </c>
      <c r="AE595" s="447">
        <v>79.18544</v>
      </c>
      <c r="AF595" s="448"/>
      <c r="AG595" s="446">
        <v>80.194717199999999</v>
      </c>
      <c r="AH595" s="446">
        <v>10.098173689999999</v>
      </c>
      <c r="AI595" s="447">
        <v>6.4249999999999998</v>
      </c>
      <c r="AJ595" s="447">
        <f t="shared" si="9"/>
        <v>9.1100501231069249</v>
      </c>
      <c r="AK595" s="448"/>
      <c r="AL595" s="446">
        <v>802.55398548999995</v>
      </c>
      <c r="AM595" s="446">
        <v>31.73710616</v>
      </c>
      <c r="AN595" s="447">
        <v>2.0179999999999998</v>
      </c>
      <c r="AO595" s="447">
        <f t="shared" si="10"/>
        <v>91.169434715746164</v>
      </c>
      <c r="AP595" s="448"/>
      <c r="AQ595" s="446">
        <v>2.4602727</v>
      </c>
      <c r="AR595" s="446">
        <v>3.4067959700000001</v>
      </c>
      <c r="AS595" s="447">
        <v>70.649000000000001</v>
      </c>
      <c r="AT595" s="447">
        <f t="shared" si="11"/>
        <v>0.279484838853096</v>
      </c>
      <c r="AU595" s="448"/>
      <c r="AV595" s="446">
        <v>217.13515404</v>
      </c>
      <c r="AW595" s="446">
        <v>21.231408029999997</v>
      </c>
      <c r="AX595" s="447">
        <v>4.9889999999999999</v>
      </c>
      <c r="AY595" s="447">
        <v>19.532170000000001</v>
      </c>
      <c r="AZ595" s="448"/>
      <c r="BA595" s="446">
        <v>205.67483442</v>
      </c>
      <c r="BB595" s="446">
        <v>28.510017879999999</v>
      </c>
      <c r="BC595" s="447">
        <v>7.072000000000001</v>
      </c>
      <c r="BD595" s="447">
        <v>18.501270000000002</v>
      </c>
      <c r="BE595" s="448"/>
      <c r="BF595" s="446">
        <v>27.343238369999998</v>
      </c>
      <c r="BG595" s="446">
        <v>9.1048423399999994</v>
      </c>
      <c r="BH595" s="447">
        <v>16.989000000000001</v>
      </c>
      <c r="BI595" s="450">
        <v>2.4596300000000002</v>
      </c>
      <c r="BJ595" s="10"/>
    </row>
    <row r="596" spans="1:62" ht="12" customHeight="1" x14ac:dyDescent="0.45">
      <c r="A596" s="758"/>
      <c r="B596" s="832" t="s">
        <v>66</v>
      </c>
      <c r="C596" s="353" t="s">
        <v>59</v>
      </c>
      <c r="D596" s="451">
        <v>1688.44557465</v>
      </c>
      <c r="E596" s="451">
        <v>97.141248050000002</v>
      </c>
      <c r="F596" s="452">
        <v>2.9350000000000001</v>
      </c>
      <c r="G596" s="455"/>
      <c r="H596" s="451">
        <v>644.86697781999999</v>
      </c>
      <c r="I596" s="451">
        <v>66.272354949999993</v>
      </c>
      <c r="J596" s="452">
        <v>5.2429999999999994</v>
      </c>
      <c r="K596" s="452">
        <v>38.19294</v>
      </c>
      <c r="L596" s="453"/>
      <c r="M596" s="451">
        <v>1389.40281108</v>
      </c>
      <c r="N596" s="451">
        <v>87.327151509999993</v>
      </c>
      <c r="O596" s="452">
        <v>3.2070000000000003</v>
      </c>
      <c r="P596" s="452">
        <v>82.288870000000003</v>
      </c>
      <c r="Q596" s="453"/>
      <c r="R596" s="451">
        <v>1573.6753089199999</v>
      </c>
      <c r="S596" s="451">
        <v>91.792361290000002</v>
      </c>
      <c r="T596" s="452">
        <v>2.976</v>
      </c>
      <c r="U596" s="452">
        <v>93.202610000000007</v>
      </c>
      <c r="V596" s="453"/>
      <c r="W596" s="451">
        <v>581.72705541999994</v>
      </c>
      <c r="X596" s="451">
        <v>50.798567300000002</v>
      </c>
      <c r="Y596" s="452">
        <v>4.4550000000000001</v>
      </c>
      <c r="Z596" s="452">
        <v>34.453409999999998</v>
      </c>
      <c r="AA596" s="453"/>
      <c r="AB596" s="451">
        <v>1353.04922175</v>
      </c>
      <c r="AC596" s="451">
        <v>77.799736300000006</v>
      </c>
      <c r="AD596" s="452">
        <v>2.9340000000000002</v>
      </c>
      <c r="AE596" s="452">
        <v>80.13579</v>
      </c>
      <c r="AF596" s="453"/>
      <c r="AG596" s="451">
        <v>103.79729502000001</v>
      </c>
      <c r="AH596" s="451">
        <v>19.13290872</v>
      </c>
      <c r="AI596" s="452">
        <v>9.4049999999999994</v>
      </c>
      <c r="AJ596" s="452">
        <f t="shared" si="9"/>
        <v>7.6713613482406195</v>
      </c>
      <c r="AK596" s="453"/>
      <c r="AL596" s="451">
        <v>1255.1739652400001</v>
      </c>
      <c r="AM596" s="451">
        <v>74.908522869999999</v>
      </c>
      <c r="AN596" s="452">
        <v>3.0449999999999999</v>
      </c>
      <c r="AO596" s="452">
        <f t="shared" si="10"/>
        <v>92.766319588624384</v>
      </c>
      <c r="AP596" s="453"/>
      <c r="AQ596" s="451">
        <v>5.9220385200000001</v>
      </c>
      <c r="AR596" s="451">
        <v>8.2734672400000004</v>
      </c>
      <c r="AS596" s="452">
        <v>71.278999999999996</v>
      </c>
      <c r="AT596" s="452">
        <f t="shared" si="11"/>
        <v>0.43768093760407206</v>
      </c>
      <c r="AU596" s="453"/>
      <c r="AV596" s="451">
        <v>371.46361748000004</v>
      </c>
      <c r="AW596" s="451">
        <v>37.823228880000002</v>
      </c>
      <c r="AX596" s="452">
        <v>5.1950000000000003</v>
      </c>
      <c r="AY596" s="452">
        <v>22.000330000000002</v>
      </c>
      <c r="AZ596" s="453"/>
      <c r="BA596" s="451">
        <v>385.07226585000001</v>
      </c>
      <c r="BB596" s="451">
        <v>54.816664709999998</v>
      </c>
      <c r="BC596" s="452">
        <v>7.2629999999999999</v>
      </c>
      <c r="BD596" s="452">
        <v>22.806319999999999</v>
      </c>
      <c r="BE596" s="453"/>
      <c r="BF596" s="451">
        <v>52.313047050000002</v>
      </c>
      <c r="BG596" s="451">
        <v>18.198002469999999</v>
      </c>
      <c r="BH596" s="452">
        <v>17.748000000000001</v>
      </c>
      <c r="BI596" s="454">
        <v>3.0983000000000001</v>
      </c>
      <c r="BJ596" s="10"/>
    </row>
    <row r="597" spans="1:62" ht="12" customHeight="1" x14ac:dyDescent="0.45">
      <c r="A597" s="758"/>
      <c r="B597" s="832"/>
      <c r="C597" s="353" t="s">
        <v>133</v>
      </c>
      <c r="D597" s="451">
        <v>804.88037155000006</v>
      </c>
      <c r="E597" s="451">
        <v>50.912110659999996</v>
      </c>
      <c r="F597" s="452">
        <v>3.2269999999999999</v>
      </c>
      <c r="G597" s="455"/>
      <c r="H597" s="451">
        <v>309.11406389000001</v>
      </c>
      <c r="I597" s="451">
        <v>36.0768518</v>
      </c>
      <c r="J597" s="452">
        <v>5.9550000000000001</v>
      </c>
      <c r="K597" s="452">
        <v>38.404969999999999</v>
      </c>
      <c r="L597" s="453"/>
      <c r="M597" s="451">
        <v>651.91579706999994</v>
      </c>
      <c r="N597" s="451">
        <v>43.909236180000001</v>
      </c>
      <c r="O597" s="452">
        <v>3.4359999999999999</v>
      </c>
      <c r="P597" s="452">
        <v>80.995369999999994</v>
      </c>
      <c r="Q597" s="453"/>
      <c r="R597" s="451">
        <v>745.71339132000003</v>
      </c>
      <c r="S597" s="451">
        <v>47.818714030000002</v>
      </c>
      <c r="T597" s="452">
        <v>3.2719999999999998</v>
      </c>
      <c r="U597" s="452">
        <v>92.648970000000006</v>
      </c>
      <c r="V597" s="453"/>
      <c r="W597" s="451">
        <v>286.27576848000001</v>
      </c>
      <c r="X597" s="451">
        <v>27.667509730000003</v>
      </c>
      <c r="Y597" s="452">
        <v>4.931</v>
      </c>
      <c r="Z597" s="452">
        <v>35.567489999999999</v>
      </c>
      <c r="AA597" s="453"/>
      <c r="AB597" s="451">
        <v>637.42238086000009</v>
      </c>
      <c r="AC597" s="451">
        <v>40.988071490000003</v>
      </c>
      <c r="AD597" s="452">
        <v>3.2809999999999997</v>
      </c>
      <c r="AE597" s="452">
        <v>79.194670000000002</v>
      </c>
      <c r="AF597" s="453"/>
      <c r="AG597" s="451">
        <v>57.286274340000006</v>
      </c>
      <c r="AH597" s="451">
        <v>12.45914177</v>
      </c>
      <c r="AI597" s="452">
        <v>11.096</v>
      </c>
      <c r="AJ597" s="452">
        <f t="shared" si="9"/>
        <v>8.9871764877019658</v>
      </c>
      <c r="AK597" s="453"/>
      <c r="AL597" s="451">
        <v>583.59787233000009</v>
      </c>
      <c r="AM597" s="451">
        <v>38.64274417</v>
      </c>
      <c r="AN597" s="452">
        <v>3.3779999999999997</v>
      </c>
      <c r="AO597" s="452">
        <f t="shared" si="10"/>
        <v>91.555911724125409</v>
      </c>
      <c r="AP597" s="453"/>
      <c r="AQ597" s="451">
        <v>3.4617658099999997</v>
      </c>
      <c r="AR597" s="451">
        <v>5.0786918999999999</v>
      </c>
      <c r="AS597" s="452">
        <v>74.850999999999999</v>
      </c>
      <c r="AT597" s="452">
        <f t="shared" si="11"/>
        <v>0.54308821182736644</v>
      </c>
      <c r="AU597" s="453"/>
      <c r="AV597" s="451">
        <v>172.08176707999999</v>
      </c>
      <c r="AW597" s="451">
        <v>21.607513900000001</v>
      </c>
      <c r="AX597" s="452">
        <v>6.4060000000000006</v>
      </c>
      <c r="AY597" s="452">
        <v>21.37979</v>
      </c>
      <c r="AZ597" s="453"/>
      <c r="BA597" s="451">
        <v>186.19752119</v>
      </c>
      <c r="BB597" s="451">
        <v>29.499290980000001</v>
      </c>
      <c r="BC597" s="452">
        <v>8.0830000000000002</v>
      </c>
      <c r="BD597" s="452">
        <v>23.133559999999999</v>
      </c>
      <c r="BE597" s="453"/>
      <c r="BF597" s="451">
        <v>26.400337479999997</v>
      </c>
      <c r="BG597" s="451">
        <v>10.631182750000001</v>
      </c>
      <c r="BH597" s="452">
        <v>20.544999999999998</v>
      </c>
      <c r="BI597" s="454">
        <v>3.28003</v>
      </c>
      <c r="BJ597" s="10"/>
    </row>
    <row r="598" spans="1:62" ht="12" customHeight="1" x14ac:dyDescent="0.45">
      <c r="A598" s="758"/>
      <c r="B598" s="832"/>
      <c r="C598" s="353" t="s">
        <v>134</v>
      </c>
      <c r="D598" s="451">
        <v>883.56520310000008</v>
      </c>
      <c r="E598" s="451">
        <v>49.25287161</v>
      </c>
      <c r="F598" s="452">
        <v>2.8439999999999999</v>
      </c>
      <c r="G598" s="455"/>
      <c r="H598" s="451">
        <v>335.75291392999998</v>
      </c>
      <c r="I598" s="451">
        <v>34.387712200000003</v>
      </c>
      <c r="J598" s="452">
        <v>5.2249999999999996</v>
      </c>
      <c r="K598" s="452">
        <v>37.999789999999997</v>
      </c>
      <c r="L598" s="453"/>
      <c r="M598" s="451">
        <v>737.48701401000005</v>
      </c>
      <c r="N598" s="451">
        <v>47.054200229999999</v>
      </c>
      <c r="O598" s="452">
        <v>3.2550000000000003</v>
      </c>
      <c r="P598" s="452">
        <v>83.467190000000002</v>
      </c>
      <c r="Q598" s="453"/>
      <c r="R598" s="451">
        <v>827.96191759999999</v>
      </c>
      <c r="S598" s="451">
        <v>47.611926590000003</v>
      </c>
      <c r="T598" s="452">
        <v>2.9340000000000002</v>
      </c>
      <c r="U598" s="452">
        <v>93.706940000000003</v>
      </c>
      <c r="V598" s="453"/>
      <c r="W598" s="451">
        <v>295.45128694000005</v>
      </c>
      <c r="X598" s="451">
        <v>26.936987009999999</v>
      </c>
      <c r="Y598" s="452">
        <v>4.6520000000000001</v>
      </c>
      <c r="Z598" s="452">
        <v>33.438540000000003</v>
      </c>
      <c r="AA598" s="453"/>
      <c r="AB598" s="451">
        <v>715.62684089000004</v>
      </c>
      <c r="AC598" s="451">
        <v>40.452165690000001</v>
      </c>
      <c r="AD598" s="452">
        <v>2.8839999999999999</v>
      </c>
      <c r="AE598" s="452">
        <v>80.993099999999998</v>
      </c>
      <c r="AF598" s="453"/>
      <c r="AG598" s="451">
        <v>46.511020680000001</v>
      </c>
      <c r="AH598" s="451">
        <v>9.4342901000000001</v>
      </c>
      <c r="AI598" s="452">
        <v>10.349</v>
      </c>
      <c r="AJ598" s="452">
        <f t="shared" si="9"/>
        <v>6.4993398825225546</v>
      </c>
      <c r="AK598" s="453"/>
      <c r="AL598" s="451">
        <v>671.57609291000006</v>
      </c>
      <c r="AM598" s="451">
        <v>39.732765480000005</v>
      </c>
      <c r="AN598" s="452">
        <v>3.0190000000000001</v>
      </c>
      <c r="AO598" s="452">
        <f t="shared" si="10"/>
        <v>93.844452798162848</v>
      </c>
      <c r="AP598" s="453"/>
      <c r="AQ598" s="451">
        <v>2.4602727</v>
      </c>
      <c r="AR598" s="451">
        <v>3.4067959700000001</v>
      </c>
      <c r="AS598" s="452">
        <v>70.649000000000001</v>
      </c>
      <c r="AT598" s="452">
        <f t="shared" si="11"/>
        <v>0.3437926806854037</v>
      </c>
      <c r="AU598" s="453"/>
      <c r="AV598" s="451">
        <v>199.38185039999999</v>
      </c>
      <c r="AW598" s="451">
        <v>21.70272198</v>
      </c>
      <c r="AX598" s="452">
        <v>5.5540000000000003</v>
      </c>
      <c r="AY598" s="452">
        <v>22.56561</v>
      </c>
      <c r="AZ598" s="453"/>
      <c r="BA598" s="451">
        <v>198.87474466</v>
      </c>
      <c r="BB598" s="451">
        <v>28.648099909999999</v>
      </c>
      <c r="BC598" s="452">
        <v>7.35</v>
      </c>
      <c r="BD598" s="452">
        <v>22.508209999999998</v>
      </c>
      <c r="BE598" s="453"/>
      <c r="BF598" s="451">
        <v>25.912709579999998</v>
      </c>
      <c r="BG598" s="451">
        <v>9.0858098900000002</v>
      </c>
      <c r="BH598" s="452">
        <v>17.888999999999999</v>
      </c>
      <c r="BI598" s="454">
        <v>2.9327399999999999</v>
      </c>
      <c r="BJ598" s="10"/>
    </row>
    <row r="599" spans="1:62" ht="12" customHeight="1" x14ac:dyDescent="0.45">
      <c r="A599" s="758"/>
      <c r="B599" s="831" t="s">
        <v>67</v>
      </c>
      <c r="C599" s="352" t="s">
        <v>59</v>
      </c>
      <c r="D599" s="446">
        <v>488.78935423000001</v>
      </c>
      <c r="E599" s="446">
        <v>69.358390159999999</v>
      </c>
      <c r="F599" s="447">
        <v>7.24</v>
      </c>
      <c r="G599" s="456"/>
      <c r="H599" s="446">
        <v>48.409579270000002</v>
      </c>
      <c r="I599" s="446">
        <v>10.11384129</v>
      </c>
      <c r="J599" s="447">
        <v>10.659000000000001</v>
      </c>
      <c r="K599" s="447">
        <v>9.9039800000000007</v>
      </c>
      <c r="L599" s="448"/>
      <c r="M599" s="446">
        <v>272.82146850999999</v>
      </c>
      <c r="N599" s="446">
        <v>42.534192269999998</v>
      </c>
      <c r="O599" s="447">
        <v>7.9539999999999997</v>
      </c>
      <c r="P599" s="447">
        <v>55.815759999999997</v>
      </c>
      <c r="Q599" s="448"/>
      <c r="R599" s="446">
        <v>423.25229759999996</v>
      </c>
      <c r="S599" s="446">
        <v>59.981449099999999</v>
      </c>
      <c r="T599" s="447">
        <v>7.23</v>
      </c>
      <c r="U599" s="447">
        <v>86.59196</v>
      </c>
      <c r="V599" s="448"/>
      <c r="W599" s="446">
        <v>249.96248631999998</v>
      </c>
      <c r="X599" s="446">
        <v>37.710293540000002</v>
      </c>
      <c r="Y599" s="447">
        <v>7.6970000000000001</v>
      </c>
      <c r="Z599" s="447">
        <v>51.139099999999999</v>
      </c>
      <c r="AA599" s="448"/>
      <c r="AB599" s="446">
        <v>349.52071906999998</v>
      </c>
      <c r="AC599" s="446">
        <v>50.155147589999999</v>
      </c>
      <c r="AD599" s="447">
        <v>7.3209999999999997</v>
      </c>
      <c r="AE599" s="447">
        <v>71.507429999999999</v>
      </c>
      <c r="AF599" s="448"/>
      <c r="AG599" s="446">
        <v>90.150166750000011</v>
      </c>
      <c r="AH599" s="446">
        <v>14.74002866</v>
      </c>
      <c r="AI599" s="447">
        <v>8.3419999999999987</v>
      </c>
      <c r="AJ599" s="447">
        <f t="shared" si="9"/>
        <v>25.792510094929526</v>
      </c>
      <c r="AK599" s="448"/>
      <c r="AL599" s="446">
        <v>259.41918513000002</v>
      </c>
      <c r="AM599" s="446">
        <v>39.830796489999997</v>
      </c>
      <c r="AN599" s="447">
        <v>7.8340000000000005</v>
      </c>
      <c r="AO599" s="447">
        <f t="shared" si="10"/>
        <v>74.221404047307715</v>
      </c>
      <c r="AP599" s="448"/>
      <c r="AQ599" s="446">
        <v>4.8632809999999999E-2</v>
      </c>
      <c r="AR599" s="446">
        <v>9.5645340000000009E-2</v>
      </c>
      <c r="AS599" s="447">
        <v>100</v>
      </c>
      <c r="AT599" s="447">
        <f t="shared" si="11"/>
        <v>1.3914142237233182E-2</v>
      </c>
      <c r="AU599" s="448"/>
      <c r="AV599" s="446">
        <v>37.273245690000003</v>
      </c>
      <c r="AW599" s="446">
        <v>8.3443738399999994</v>
      </c>
      <c r="AX599" s="447">
        <v>11.422000000000001</v>
      </c>
      <c r="AY599" s="447">
        <v>7.6256300000000001</v>
      </c>
      <c r="AZ599" s="448"/>
      <c r="BA599" s="446">
        <v>12.88599211</v>
      </c>
      <c r="BB599" s="446">
        <v>3.7195560900000002</v>
      </c>
      <c r="BC599" s="447">
        <v>14.727</v>
      </c>
      <c r="BD599" s="447">
        <v>2.6363099999999999</v>
      </c>
      <c r="BE599" s="448"/>
      <c r="BF599" s="446">
        <v>2.5866141300000001</v>
      </c>
      <c r="BG599" s="446">
        <v>1.41542642</v>
      </c>
      <c r="BH599" s="447">
        <v>27.919</v>
      </c>
      <c r="BI599" s="450">
        <v>0.52919000000000005</v>
      </c>
      <c r="BJ599" s="10"/>
    </row>
    <row r="600" spans="1:62" ht="12" customHeight="1" x14ac:dyDescent="0.45">
      <c r="A600" s="758"/>
      <c r="B600" s="831"/>
      <c r="C600" s="352" t="s">
        <v>133</v>
      </c>
      <c r="D600" s="446">
        <v>260.67486130999998</v>
      </c>
      <c r="E600" s="446">
        <v>37.492421090000001</v>
      </c>
      <c r="F600" s="447">
        <v>7.3380000000000001</v>
      </c>
      <c r="G600" s="456"/>
      <c r="H600" s="446">
        <v>24.434960800000002</v>
      </c>
      <c r="I600" s="446">
        <v>5.9605325000000002</v>
      </c>
      <c r="J600" s="447">
        <v>12.446</v>
      </c>
      <c r="K600" s="447">
        <v>9.3737300000000001</v>
      </c>
      <c r="L600" s="448"/>
      <c r="M600" s="446">
        <v>139.09497468000001</v>
      </c>
      <c r="N600" s="446">
        <v>22.89437792</v>
      </c>
      <c r="O600" s="447">
        <v>8.3979999999999997</v>
      </c>
      <c r="P600" s="447">
        <v>53.359569999999998</v>
      </c>
      <c r="Q600" s="448"/>
      <c r="R600" s="446">
        <v>222.57852368000002</v>
      </c>
      <c r="S600" s="446">
        <v>32.380291470000003</v>
      </c>
      <c r="T600" s="447">
        <v>7.4219999999999997</v>
      </c>
      <c r="U600" s="447">
        <v>85.385499999999993</v>
      </c>
      <c r="V600" s="448"/>
      <c r="W600" s="446">
        <v>128.42867577000001</v>
      </c>
      <c r="X600" s="446">
        <v>19.887459849999999</v>
      </c>
      <c r="Y600" s="447">
        <v>7.9009999999999998</v>
      </c>
      <c r="Z600" s="447">
        <v>49.267760000000003</v>
      </c>
      <c r="AA600" s="448"/>
      <c r="AB600" s="446">
        <v>184.85912997</v>
      </c>
      <c r="AC600" s="446">
        <v>27.321654299999999</v>
      </c>
      <c r="AD600" s="447">
        <v>7.5410000000000004</v>
      </c>
      <c r="AE600" s="447">
        <v>70.915599999999998</v>
      </c>
      <c r="AF600" s="448"/>
      <c r="AG600" s="446">
        <v>56.466470229999999</v>
      </c>
      <c r="AH600" s="446">
        <v>9.4318361199999998</v>
      </c>
      <c r="AI600" s="447">
        <v>8.5220000000000002</v>
      </c>
      <c r="AJ600" s="447">
        <f t="shared" ref="AJ600:AJ646" si="12">AG600/$AB600*100</f>
        <v>30.545675639154908</v>
      </c>
      <c r="AK600" s="448"/>
      <c r="AL600" s="446">
        <v>128.44129254999999</v>
      </c>
      <c r="AM600" s="446">
        <v>20.874426210000003</v>
      </c>
      <c r="AN600" s="447">
        <v>8.2919999999999998</v>
      </c>
      <c r="AO600" s="447">
        <f t="shared" ref="AO600:AO646" si="13">AL600/$AB600*100</f>
        <v>69.480632398759084</v>
      </c>
      <c r="AP600" s="448"/>
      <c r="AQ600" s="446">
        <v>4.8632809999999999E-2</v>
      </c>
      <c r="AR600" s="446">
        <v>9.5645340000000009E-2</v>
      </c>
      <c r="AS600" s="447">
        <v>100</v>
      </c>
      <c r="AT600" s="447">
        <f t="shared" ref="AT600:AT646" si="14">AQ600/$AB600*100</f>
        <v>2.630803791400101E-2</v>
      </c>
      <c r="AU600" s="448"/>
      <c r="AV600" s="446">
        <v>19.519942050000001</v>
      </c>
      <c r="AW600" s="446">
        <v>5.3222504600000002</v>
      </c>
      <c r="AX600" s="447">
        <v>13.911000000000001</v>
      </c>
      <c r="AY600" s="447">
        <v>7.4882299999999997</v>
      </c>
      <c r="AZ600" s="448"/>
      <c r="BA600" s="446">
        <v>6.0859023600000004</v>
      </c>
      <c r="BB600" s="446">
        <v>2.2111234399999997</v>
      </c>
      <c r="BC600" s="447">
        <v>18.536999999999999</v>
      </c>
      <c r="BD600" s="447">
        <v>2.33467</v>
      </c>
      <c r="BE600" s="448"/>
      <c r="BF600" s="446">
        <v>1.1560853400000002</v>
      </c>
      <c r="BG600" s="446">
        <v>0.83176795000000003</v>
      </c>
      <c r="BH600" s="447">
        <v>36.707999999999998</v>
      </c>
      <c r="BI600" s="450">
        <v>0.44350000000000001</v>
      </c>
      <c r="BJ600" s="10"/>
    </row>
    <row r="601" spans="1:62" ht="12" customHeight="1" x14ac:dyDescent="0.45">
      <c r="A601" s="759"/>
      <c r="B601" s="833"/>
      <c r="C601" s="354" t="s">
        <v>134</v>
      </c>
      <c r="D601" s="457">
        <v>228.11449293000001</v>
      </c>
      <c r="E601" s="457">
        <v>33.298991860000001</v>
      </c>
      <c r="F601" s="458">
        <v>7.4480000000000004</v>
      </c>
      <c r="G601" s="459"/>
      <c r="H601" s="457">
        <v>23.974618470000003</v>
      </c>
      <c r="I601" s="457">
        <v>5.54105326</v>
      </c>
      <c r="J601" s="458">
        <v>11.792</v>
      </c>
      <c r="K601" s="458">
        <v>10.50991</v>
      </c>
      <c r="L601" s="460"/>
      <c r="M601" s="457">
        <v>133.72649384000002</v>
      </c>
      <c r="N601" s="457">
        <v>21.414228910000002</v>
      </c>
      <c r="O601" s="458">
        <v>8.17</v>
      </c>
      <c r="P601" s="458">
        <v>58.622529999999998</v>
      </c>
      <c r="Q601" s="460"/>
      <c r="R601" s="457">
        <v>200.67377392</v>
      </c>
      <c r="S601" s="457">
        <v>28.986439090000001</v>
      </c>
      <c r="T601" s="458">
        <v>7.37</v>
      </c>
      <c r="U601" s="458">
        <v>87.970640000000003</v>
      </c>
      <c r="V601" s="460"/>
      <c r="W601" s="457">
        <v>121.53381055</v>
      </c>
      <c r="X601" s="457">
        <v>18.92051756</v>
      </c>
      <c r="Y601" s="458">
        <v>7.9429999999999996</v>
      </c>
      <c r="Z601" s="458">
        <v>53.277549999999998</v>
      </c>
      <c r="AA601" s="460"/>
      <c r="AB601" s="457">
        <v>164.66158910000001</v>
      </c>
      <c r="AC601" s="457">
        <v>24.08882174</v>
      </c>
      <c r="AD601" s="458">
        <v>7.4639999999999995</v>
      </c>
      <c r="AE601" s="458">
        <v>72.183750000000003</v>
      </c>
      <c r="AF601" s="460"/>
      <c r="AG601" s="457">
        <v>33.683696519999998</v>
      </c>
      <c r="AH601" s="457">
        <v>6.4260983299999994</v>
      </c>
      <c r="AI601" s="458">
        <v>9.734</v>
      </c>
      <c r="AJ601" s="458">
        <f t="shared" si="12"/>
        <v>20.456316924977372</v>
      </c>
      <c r="AK601" s="460"/>
      <c r="AL601" s="457">
        <v>130.97789258</v>
      </c>
      <c r="AM601" s="457">
        <v>20.471936450000001</v>
      </c>
      <c r="AN601" s="458">
        <v>7.9750000000000005</v>
      </c>
      <c r="AO601" s="458">
        <f t="shared" si="13"/>
        <v>79.543683075022614</v>
      </c>
      <c r="AP601" s="460"/>
      <c r="AQ601" s="457">
        <v>0</v>
      </c>
      <c r="AR601" s="457">
        <v>0</v>
      </c>
      <c r="AS601" s="458" t="s">
        <v>69</v>
      </c>
      <c r="AT601" s="458">
        <f t="shared" si="14"/>
        <v>0</v>
      </c>
      <c r="AU601" s="460"/>
      <c r="AV601" s="457">
        <v>17.753303650000003</v>
      </c>
      <c r="AW601" s="457">
        <v>4.38724881</v>
      </c>
      <c r="AX601" s="458">
        <v>12.608000000000001</v>
      </c>
      <c r="AY601" s="458">
        <v>7.7826300000000002</v>
      </c>
      <c r="AZ601" s="460"/>
      <c r="BA601" s="457">
        <v>6.8000897599999997</v>
      </c>
      <c r="BB601" s="457">
        <v>2.4804767999999999</v>
      </c>
      <c r="BC601" s="458">
        <v>18.611000000000001</v>
      </c>
      <c r="BD601" s="458">
        <v>2.9809999999999999</v>
      </c>
      <c r="BE601" s="460"/>
      <c r="BF601" s="457">
        <v>1.4305287900000001</v>
      </c>
      <c r="BG601" s="457">
        <v>0.91510663000000003</v>
      </c>
      <c r="BH601" s="458">
        <v>32.637999999999998</v>
      </c>
      <c r="BI601" s="461">
        <v>0.62710999999999995</v>
      </c>
      <c r="BJ601" s="10"/>
    </row>
    <row r="602" spans="1:62" ht="12" customHeight="1" x14ac:dyDescent="0.45">
      <c r="A602" s="760" t="s">
        <v>97</v>
      </c>
      <c r="B602" s="830" t="s">
        <v>255</v>
      </c>
      <c r="C602" s="352" t="s">
        <v>59</v>
      </c>
      <c r="D602" s="446">
        <v>894.79201732000001</v>
      </c>
      <c r="E602" s="446">
        <v>48.12618355</v>
      </c>
      <c r="F602" s="447">
        <v>2.7439999999999998</v>
      </c>
      <c r="G602" s="456"/>
      <c r="H602" s="446">
        <v>208.15265436999999</v>
      </c>
      <c r="I602" s="446">
        <v>23.987813880000001</v>
      </c>
      <c r="J602" s="447">
        <v>5.88</v>
      </c>
      <c r="K602" s="447">
        <v>23.262689999999999</v>
      </c>
      <c r="L602" s="448"/>
      <c r="M602" s="446">
        <v>525.21303078999995</v>
      </c>
      <c r="N602" s="446">
        <v>40.945417390000003</v>
      </c>
      <c r="O602" s="447">
        <v>3.9780000000000002</v>
      </c>
      <c r="P602" s="447">
        <v>58.696660000000001</v>
      </c>
      <c r="Q602" s="448"/>
      <c r="R602" s="446">
        <v>783.98798445</v>
      </c>
      <c r="S602" s="446">
        <v>44.828880310000002</v>
      </c>
      <c r="T602" s="447">
        <v>2.9170000000000003</v>
      </c>
      <c r="U602" s="447">
        <v>87.616780000000006</v>
      </c>
      <c r="V602" s="448"/>
      <c r="W602" s="446">
        <v>195.65097026999999</v>
      </c>
      <c r="X602" s="446">
        <v>21.08945439</v>
      </c>
      <c r="Y602" s="447">
        <v>5.5</v>
      </c>
      <c r="Z602" s="447">
        <v>21.86552</v>
      </c>
      <c r="AA602" s="448"/>
      <c r="AB602" s="446">
        <v>563.72578692000002</v>
      </c>
      <c r="AC602" s="446">
        <v>35.123483999999998</v>
      </c>
      <c r="AD602" s="447">
        <v>3.1789999999999998</v>
      </c>
      <c r="AE602" s="447">
        <v>63.00076</v>
      </c>
      <c r="AF602" s="448"/>
      <c r="AG602" s="446">
        <v>100.85758440000001</v>
      </c>
      <c r="AH602" s="446">
        <v>7.9737670600000001</v>
      </c>
      <c r="AI602" s="447">
        <v>4.0339999999999998</v>
      </c>
      <c r="AJ602" s="447">
        <f t="shared" si="12"/>
        <v>17.891249032805558</v>
      </c>
      <c r="AK602" s="448"/>
      <c r="AL602" s="446">
        <v>463.08104394000003</v>
      </c>
      <c r="AM602" s="446">
        <v>33.660707600000002</v>
      </c>
      <c r="AN602" s="447">
        <v>3.7089999999999996</v>
      </c>
      <c r="AO602" s="447">
        <f t="shared" si="13"/>
        <v>82.146507164434041</v>
      </c>
      <c r="AP602" s="448"/>
      <c r="AQ602" s="446">
        <v>0.21284142</v>
      </c>
      <c r="AR602" s="446">
        <v>0.30115683999999998</v>
      </c>
      <c r="AS602" s="447">
        <v>72.191000000000003</v>
      </c>
      <c r="AT602" s="447">
        <f t="shared" si="14"/>
        <v>3.7756197239599568E-2</v>
      </c>
      <c r="AU602" s="448"/>
      <c r="AV602" s="446">
        <v>115.32779744999999</v>
      </c>
      <c r="AW602" s="446">
        <v>15.75209684</v>
      </c>
      <c r="AX602" s="447">
        <v>6.9690000000000003</v>
      </c>
      <c r="AY602" s="447">
        <v>12.888780000000001</v>
      </c>
      <c r="AZ602" s="448"/>
      <c r="BA602" s="446">
        <v>128.35940883000001</v>
      </c>
      <c r="BB602" s="446">
        <v>17.939935409999997</v>
      </c>
      <c r="BC602" s="447">
        <v>7.1310000000000002</v>
      </c>
      <c r="BD602" s="447">
        <v>14.34517</v>
      </c>
      <c r="BE602" s="448"/>
      <c r="BF602" s="446">
        <v>10.5111323</v>
      </c>
      <c r="BG602" s="446">
        <v>2.7951982699999998</v>
      </c>
      <c r="BH602" s="447">
        <v>13.568</v>
      </c>
      <c r="BI602" s="450">
        <v>1.1747000000000001</v>
      </c>
      <c r="BJ602" s="10"/>
    </row>
    <row r="603" spans="1:62" ht="12" customHeight="1" x14ac:dyDescent="0.45">
      <c r="A603" s="761"/>
      <c r="B603" s="831"/>
      <c r="C603" s="352" t="s">
        <v>133</v>
      </c>
      <c r="D603" s="446">
        <v>446.38221233000002</v>
      </c>
      <c r="E603" s="446">
        <v>23.389429250000003</v>
      </c>
      <c r="F603" s="447">
        <v>2.673</v>
      </c>
      <c r="G603" s="456"/>
      <c r="H603" s="446">
        <v>101.38790003</v>
      </c>
      <c r="I603" s="446">
        <v>12.439734</v>
      </c>
      <c r="J603" s="447">
        <v>6.2600000000000007</v>
      </c>
      <c r="K603" s="447">
        <v>22.713249999999999</v>
      </c>
      <c r="L603" s="448"/>
      <c r="M603" s="446">
        <v>248.71998470999998</v>
      </c>
      <c r="N603" s="446">
        <v>20.22470787</v>
      </c>
      <c r="O603" s="447">
        <v>4.149</v>
      </c>
      <c r="P603" s="447">
        <v>55.719059999999999</v>
      </c>
      <c r="Q603" s="448"/>
      <c r="R603" s="446">
        <v>381.77470584000002</v>
      </c>
      <c r="S603" s="446">
        <v>21.6277705</v>
      </c>
      <c r="T603" s="447">
        <v>2.8899999999999997</v>
      </c>
      <c r="U603" s="447">
        <v>85.526420000000002</v>
      </c>
      <c r="V603" s="448"/>
      <c r="W603" s="446">
        <v>100.38334016</v>
      </c>
      <c r="X603" s="446">
        <v>10.65149094</v>
      </c>
      <c r="Y603" s="447">
        <v>5.4139999999999997</v>
      </c>
      <c r="Z603" s="447">
        <v>22.488199999999999</v>
      </c>
      <c r="AA603" s="448"/>
      <c r="AB603" s="446">
        <v>272.21239234999996</v>
      </c>
      <c r="AC603" s="446">
        <v>16.766818200000003</v>
      </c>
      <c r="AD603" s="447">
        <v>3.1429999999999998</v>
      </c>
      <c r="AE603" s="447">
        <v>60.981909999999999</v>
      </c>
      <c r="AF603" s="448"/>
      <c r="AG603" s="446">
        <v>57.441696739999998</v>
      </c>
      <c r="AH603" s="446">
        <v>5.1648647099999998</v>
      </c>
      <c r="AI603" s="447">
        <v>4.5869999999999997</v>
      </c>
      <c r="AJ603" s="447">
        <f t="shared" si="12"/>
        <v>21.101793435672732</v>
      </c>
      <c r="AK603" s="448"/>
      <c r="AL603" s="446">
        <v>214.89703305999998</v>
      </c>
      <c r="AM603" s="446">
        <v>15.76184795</v>
      </c>
      <c r="AN603" s="447">
        <v>3.742</v>
      </c>
      <c r="AO603" s="447">
        <f t="shared" si="13"/>
        <v>78.944617915739073</v>
      </c>
      <c r="AP603" s="448"/>
      <c r="AQ603" s="446">
        <v>0.12633745000000002</v>
      </c>
      <c r="AR603" s="446">
        <v>0.24834683999999999</v>
      </c>
      <c r="AS603" s="447">
        <v>100</v>
      </c>
      <c r="AT603" s="447">
        <f t="shared" si="14"/>
        <v>4.6411351411790355E-2</v>
      </c>
      <c r="AU603" s="448"/>
      <c r="AV603" s="446">
        <v>56.256030690000003</v>
      </c>
      <c r="AW603" s="446">
        <v>8.4529574100000016</v>
      </c>
      <c r="AX603" s="447">
        <v>7.6660000000000004</v>
      </c>
      <c r="AY603" s="447">
        <v>12.60266</v>
      </c>
      <c r="AZ603" s="448"/>
      <c r="BA603" s="446">
        <v>62.333593149999999</v>
      </c>
      <c r="BB603" s="446">
        <v>9.6000766300000002</v>
      </c>
      <c r="BC603" s="447">
        <v>7.8579999999999997</v>
      </c>
      <c r="BD603" s="447">
        <v>13.964169999999999</v>
      </c>
      <c r="BE603" s="448"/>
      <c r="BF603" s="446">
        <v>5.9795120900000001</v>
      </c>
      <c r="BG603" s="446">
        <v>1.8875286599999999</v>
      </c>
      <c r="BH603" s="447">
        <v>16.105</v>
      </c>
      <c r="BI603" s="450">
        <v>1.33955</v>
      </c>
      <c r="BJ603" s="10"/>
    </row>
    <row r="604" spans="1:62" ht="12" customHeight="1" x14ac:dyDescent="0.45">
      <c r="A604" s="761"/>
      <c r="B604" s="831"/>
      <c r="C604" s="352" t="s">
        <v>134</v>
      </c>
      <c r="D604" s="446">
        <v>448.40980499</v>
      </c>
      <c r="E604" s="446">
        <v>25.831661570000001</v>
      </c>
      <c r="F604" s="447">
        <v>2.9390000000000001</v>
      </c>
      <c r="G604" s="456"/>
      <c r="H604" s="446">
        <v>106.76475435</v>
      </c>
      <c r="I604" s="446">
        <v>13.33258283</v>
      </c>
      <c r="J604" s="447">
        <v>6.3710000000000004</v>
      </c>
      <c r="K604" s="447">
        <v>23.809640000000002</v>
      </c>
      <c r="L604" s="448"/>
      <c r="M604" s="446">
        <v>276.49304608</v>
      </c>
      <c r="N604" s="446">
        <v>22.557985519999999</v>
      </c>
      <c r="O604" s="447">
        <v>4.1630000000000003</v>
      </c>
      <c r="P604" s="447">
        <v>61.660789999999999</v>
      </c>
      <c r="Q604" s="448"/>
      <c r="R604" s="446">
        <v>402.21327860999997</v>
      </c>
      <c r="S604" s="446">
        <v>24.491683179999999</v>
      </c>
      <c r="T604" s="447">
        <v>3.1070000000000002</v>
      </c>
      <c r="U604" s="447">
        <v>89.697699999999998</v>
      </c>
      <c r="V604" s="448"/>
      <c r="W604" s="446">
        <v>95.267630109999999</v>
      </c>
      <c r="X604" s="446">
        <v>11.948981910000001</v>
      </c>
      <c r="Y604" s="447">
        <v>6.3990000000000009</v>
      </c>
      <c r="Z604" s="447">
        <v>21.245660000000001</v>
      </c>
      <c r="AA604" s="448"/>
      <c r="AB604" s="446">
        <v>291.51339457</v>
      </c>
      <c r="AC604" s="446">
        <v>20.066451059999999</v>
      </c>
      <c r="AD604" s="447">
        <v>3.512</v>
      </c>
      <c r="AE604" s="447">
        <v>65.010490000000004</v>
      </c>
      <c r="AF604" s="448"/>
      <c r="AG604" s="446">
        <v>43.415887660000003</v>
      </c>
      <c r="AH604" s="446">
        <v>4.99704557</v>
      </c>
      <c r="AI604" s="447">
        <v>5.8719999999999999</v>
      </c>
      <c r="AJ604" s="447">
        <f t="shared" si="12"/>
        <v>14.893273677540986</v>
      </c>
      <c r="AK604" s="448"/>
      <c r="AL604" s="446">
        <v>248.18401087999999</v>
      </c>
      <c r="AM604" s="446">
        <v>19.645551220000002</v>
      </c>
      <c r="AN604" s="447">
        <v>4.0390000000000006</v>
      </c>
      <c r="AO604" s="447">
        <f t="shared" si="13"/>
        <v>85.13640042032597</v>
      </c>
      <c r="AP604" s="448"/>
      <c r="AQ604" s="446">
        <v>8.6503969999999999E-2</v>
      </c>
      <c r="AR604" s="446">
        <v>0.17021755</v>
      </c>
      <c r="AS604" s="447">
        <v>100</v>
      </c>
      <c r="AT604" s="447">
        <f t="shared" si="14"/>
        <v>2.9674097866960323E-2</v>
      </c>
      <c r="AU604" s="448"/>
      <c r="AV604" s="446">
        <v>59.071766759999996</v>
      </c>
      <c r="AW604" s="446">
        <v>8.9438295599999993</v>
      </c>
      <c r="AX604" s="447">
        <v>7.7249999999999996</v>
      </c>
      <c r="AY604" s="447">
        <v>13.17361</v>
      </c>
      <c r="AZ604" s="448"/>
      <c r="BA604" s="446">
        <v>66.025815679999994</v>
      </c>
      <c r="BB604" s="446">
        <v>9.9272029199999992</v>
      </c>
      <c r="BC604" s="447">
        <v>7.6710000000000003</v>
      </c>
      <c r="BD604" s="447">
        <v>14.72444</v>
      </c>
      <c r="BE604" s="448"/>
      <c r="BF604" s="446">
        <v>4.5316202099999998</v>
      </c>
      <c r="BG604" s="446">
        <v>1.6686185900000001</v>
      </c>
      <c r="BH604" s="447">
        <v>18.787000000000003</v>
      </c>
      <c r="BI604" s="450">
        <v>1.0105999999999999</v>
      </c>
      <c r="BJ604" s="10"/>
    </row>
    <row r="605" spans="1:62" ht="12" customHeight="1" x14ac:dyDescent="0.45">
      <c r="A605" s="761"/>
      <c r="B605" s="832" t="s">
        <v>66</v>
      </c>
      <c r="C605" s="353" t="s">
        <v>59</v>
      </c>
      <c r="D605" s="451">
        <v>551.32611025000006</v>
      </c>
      <c r="E605" s="451">
        <v>63.719533269999999</v>
      </c>
      <c r="F605" s="452">
        <v>5.8970000000000002</v>
      </c>
      <c r="G605" s="455"/>
      <c r="H605" s="451">
        <v>162.57409838000001</v>
      </c>
      <c r="I605" s="451">
        <v>24.774880410000002</v>
      </c>
      <c r="J605" s="452">
        <v>7.7750000000000004</v>
      </c>
      <c r="K605" s="452">
        <v>29.487829999999999</v>
      </c>
      <c r="L605" s="453"/>
      <c r="M605" s="451">
        <v>376.54954444000003</v>
      </c>
      <c r="N605" s="451">
        <v>46.632842119999999</v>
      </c>
      <c r="O605" s="452">
        <v>6.3179999999999996</v>
      </c>
      <c r="P605" s="452">
        <v>68.298879999999997</v>
      </c>
      <c r="Q605" s="453"/>
      <c r="R605" s="451">
        <v>498.59389879000003</v>
      </c>
      <c r="S605" s="451">
        <v>57.107157200000003</v>
      </c>
      <c r="T605" s="452">
        <v>5.8440000000000003</v>
      </c>
      <c r="U605" s="452">
        <v>90.435389999999998</v>
      </c>
      <c r="V605" s="453"/>
      <c r="W605" s="451">
        <v>125.42633522</v>
      </c>
      <c r="X605" s="451">
        <v>20.31276832</v>
      </c>
      <c r="Y605" s="452">
        <v>8.2629999999999999</v>
      </c>
      <c r="Z605" s="452">
        <v>22.749939999999999</v>
      </c>
      <c r="AA605" s="453"/>
      <c r="AB605" s="451">
        <v>381.65797865000002</v>
      </c>
      <c r="AC605" s="451">
        <v>42.979278049999998</v>
      </c>
      <c r="AD605" s="452">
        <v>5.7459999999999996</v>
      </c>
      <c r="AE605" s="452">
        <v>69.225449999999995</v>
      </c>
      <c r="AF605" s="453"/>
      <c r="AG605" s="451">
        <v>49.88808358</v>
      </c>
      <c r="AH605" s="451">
        <v>7.6829449500000004</v>
      </c>
      <c r="AI605" s="452">
        <v>7.8570000000000002</v>
      </c>
      <c r="AJ605" s="452">
        <f t="shared" si="12"/>
        <v>13.071411151016427</v>
      </c>
      <c r="AK605" s="453"/>
      <c r="AL605" s="451">
        <v>331.89623252999996</v>
      </c>
      <c r="AM605" s="451">
        <v>38.827107929999997</v>
      </c>
      <c r="AN605" s="452">
        <v>5.9690000000000003</v>
      </c>
      <c r="AO605" s="452">
        <f t="shared" si="13"/>
        <v>86.961691120406499</v>
      </c>
      <c r="AP605" s="453"/>
      <c r="AQ605" s="451">
        <v>0.12633745000000002</v>
      </c>
      <c r="AR605" s="451">
        <v>0.24834683999999999</v>
      </c>
      <c r="AS605" s="452">
        <v>100</v>
      </c>
      <c r="AT605" s="452">
        <f t="shared" si="14"/>
        <v>3.3102268802785322E-2</v>
      </c>
      <c r="AU605" s="453"/>
      <c r="AV605" s="451">
        <v>93.599271819999998</v>
      </c>
      <c r="AW605" s="451">
        <v>16.190831899999999</v>
      </c>
      <c r="AX605" s="452">
        <v>8.8260000000000005</v>
      </c>
      <c r="AY605" s="452">
        <v>16.977119999999999</v>
      </c>
      <c r="AZ605" s="453"/>
      <c r="BA605" s="451">
        <v>101.98096126999999</v>
      </c>
      <c r="BB605" s="451">
        <v>18.0303328</v>
      </c>
      <c r="BC605" s="452">
        <v>9.02</v>
      </c>
      <c r="BD605" s="452">
        <v>18.497389999999999</v>
      </c>
      <c r="BE605" s="453"/>
      <c r="BF605" s="451">
        <v>6.8866664399999999</v>
      </c>
      <c r="BG605" s="451">
        <v>2.424833</v>
      </c>
      <c r="BH605" s="452">
        <v>17.965</v>
      </c>
      <c r="BI605" s="454">
        <v>1.2491099999999999</v>
      </c>
      <c r="BJ605" s="10"/>
    </row>
    <row r="606" spans="1:62" ht="12" customHeight="1" x14ac:dyDescent="0.45">
      <c r="A606" s="761"/>
      <c r="B606" s="832"/>
      <c r="C606" s="353" t="s">
        <v>133</v>
      </c>
      <c r="D606" s="451">
        <v>267.39889733000001</v>
      </c>
      <c r="E606" s="451">
        <v>31.96128985</v>
      </c>
      <c r="F606" s="452">
        <v>6.0979999999999999</v>
      </c>
      <c r="G606" s="455"/>
      <c r="H606" s="451">
        <v>80.228651360000001</v>
      </c>
      <c r="I606" s="451">
        <v>12.790712729999999</v>
      </c>
      <c r="J606" s="452">
        <v>8.1340000000000003</v>
      </c>
      <c r="K606" s="452">
        <v>30.003360000000001</v>
      </c>
      <c r="L606" s="453"/>
      <c r="M606" s="451">
        <v>178.07460544000003</v>
      </c>
      <c r="N606" s="451">
        <v>22.81068921</v>
      </c>
      <c r="O606" s="452">
        <v>6.5360000000000005</v>
      </c>
      <c r="P606" s="452">
        <v>66.595119999999994</v>
      </c>
      <c r="Q606" s="453"/>
      <c r="R606" s="451">
        <v>237.65139003000002</v>
      </c>
      <c r="S606" s="451">
        <v>27.861872169999998</v>
      </c>
      <c r="T606" s="452">
        <v>5.9820000000000002</v>
      </c>
      <c r="U606" s="452">
        <v>88.875230000000002</v>
      </c>
      <c r="V606" s="453"/>
      <c r="W606" s="451">
        <v>63.350521069999999</v>
      </c>
      <c r="X606" s="451">
        <v>10.471211310000001</v>
      </c>
      <c r="Y606" s="452">
        <v>8.4329999999999998</v>
      </c>
      <c r="Z606" s="452">
        <v>23.691389999999998</v>
      </c>
      <c r="AA606" s="453"/>
      <c r="AB606" s="451">
        <v>179.23237033999999</v>
      </c>
      <c r="AC606" s="451">
        <v>20.709464019999999</v>
      </c>
      <c r="AD606" s="452">
        <v>5.8950000000000005</v>
      </c>
      <c r="AE606" s="452">
        <v>67.028090000000006</v>
      </c>
      <c r="AF606" s="453"/>
      <c r="AG606" s="451">
        <v>27.47839136</v>
      </c>
      <c r="AH606" s="451">
        <v>5.0003164099999999</v>
      </c>
      <c r="AI606" s="452">
        <v>9.2840000000000007</v>
      </c>
      <c r="AJ606" s="452">
        <f t="shared" si="12"/>
        <v>15.331154360048957</v>
      </c>
      <c r="AK606" s="453"/>
      <c r="AL606" s="451">
        <v>151.88031642999999</v>
      </c>
      <c r="AM606" s="451">
        <v>18.264888620000001</v>
      </c>
      <c r="AN606" s="452">
        <v>6.1360000000000001</v>
      </c>
      <c r="AO606" s="452">
        <f t="shared" si="13"/>
        <v>84.739333716273606</v>
      </c>
      <c r="AP606" s="453"/>
      <c r="AQ606" s="451">
        <v>0.12633745000000002</v>
      </c>
      <c r="AR606" s="451">
        <v>0.24834683999999999</v>
      </c>
      <c r="AS606" s="452">
        <v>100</v>
      </c>
      <c r="AT606" s="452">
        <f t="shared" si="14"/>
        <v>7.0488076322564153E-2</v>
      </c>
      <c r="AU606" s="453"/>
      <c r="AV606" s="451">
        <v>46.15993563</v>
      </c>
      <c r="AW606" s="451">
        <v>8.6046856999999992</v>
      </c>
      <c r="AX606" s="452">
        <v>9.5109999999999992</v>
      </c>
      <c r="AY606" s="452">
        <v>17.26258</v>
      </c>
      <c r="AZ606" s="453"/>
      <c r="BA606" s="451">
        <v>49.68070385</v>
      </c>
      <c r="BB606" s="451">
        <v>9.5149799500000007</v>
      </c>
      <c r="BC606" s="452">
        <v>9.7720000000000002</v>
      </c>
      <c r="BD606" s="452">
        <v>18.579249999999998</v>
      </c>
      <c r="BE606" s="453"/>
      <c r="BF606" s="451">
        <v>3.8002435599999997</v>
      </c>
      <c r="BG606" s="451">
        <v>1.57600563</v>
      </c>
      <c r="BH606" s="452">
        <v>21.158999999999999</v>
      </c>
      <c r="BI606" s="454">
        <v>1.42119</v>
      </c>
      <c r="BJ606" s="10"/>
    </row>
    <row r="607" spans="1:62" ht="12" customHeight="1" x14ac:dyDescent="0.45">
      <c r="A607" s="761"/>
      <c r="B607" s="832"/>
      <c r="C607" s="353" t="s">
        <v>134</v>
      </c>
      <c r="D607" s="451">
        <v>283.92721292000004</v>
      </c>
      <c r="E607" s="451">
        <v>32.990074399999997</v>
      </c>
      <c r="F607" s="452">
        <v>5.9279999999999999</v>
      </c>
      <c r="G607" s="455"/>
      <c r="H607" s="451">
        <v>82.345447030000003</v>
      </c>
      <c r="I607" s="451">
        <v>13.487142260000001</v>
      </c>
      <c r="J607" s="452">
        <v>8.3559999999999999</v>
      </c>
      <c r="K607" s="452">
        <v>29.002310000000001</v>
      </c>
      <c r="L607" s="453"/>
      <c r="M607" s="451">
        <v>198.47493900000001</v>
      </c>
      <c r="N607" s="451">
        <v>25.269872770000003</v>
      </c>
      <c r="O607" s="452">
        <v>6.4960000000000004</v>
      </c>
      <c r="P607" s="452">
        <v>69.903459999999995</v>
      </c>
      <c r="Q607" s="453"/>
      <c r="R607" s="451">
        <v>260.94250876999996</v>
      </c>
      <c r="S607" s="451">
        <v>30.4108014</v>
      </c>
      <c r="T607" s="452">
        <v>5.9459999999999997</v>
      </c>
      <c r="U607" s="452">
        <v>91.904719999999998</v>
      </c>
      <c r="V607" s="453"/>
      <c r="W607" s="451">
        <v>62.075814149999999</v>
      </c>
      <c r="X607" s="451">
        <v>11.067267900000001</v>
      </c>
      <c r="Y607" s="452">
        <v>9.0960000000000001</v>
      </c>
      <c r="Z607" s="452">
        <v>21.86328</v>
      </c>
      <c r="AA607" s="453"/>
      <c r="AB607" s="451">
        <v>202.42560832000001</v>
      </c>
      <c r="AC607" s="451">
        <v>23.4895444</v>
      </c>
      <c r="AD607" s="452">
        <v>5.92</v>
      </c>
      <c r="AE607" s="452">
        <v>71.294889999999995</v>
      </c>
      <c r="AF607" s="453"/>
      <c r="AG607" s="451">
        <v>22.40969222</v>
      </c>
      <c r="AH607" s="451">
        <v>4.2238881600000004</v>
      </c>
      <c r="AI607" s="452">
        <v>9.6170000000000009</v>
      </c>
      <c r="AJ607" s="452">
        <f t="shared" si="12"/>
        <v>11.070581635389797</v>
      </c>
      <c r="AK607" s="453"/>
      <c r="AL607" s="451">
        <v>180.0159161</v>
      </c>
      <c r="AM607" s="451">
        <v>21.812164029999998</v>
      </c>
      <c r="AN607" s="452">
        <v>6.1820000000000004</v>
      </c>
      <c r="AO607" s="452">
        <f t="shared" si="13"/>
        <v>88.9294183646102</v>
      </c>
      <c r="AP607" s="453"/>
      <c r="AQ607" s="451">
        <v>0</v>
      </c>
      <c r="AR607" s="451">
        <v>0</v>
      </c>
      <c r="AS607" s="452" t="s">
        <v>69</v>
      </c>
      <c r="AT607" s="452">
        <f t="shared" si="14"/>
        <v>0</v>
      </c>
      <c r="AU607" s="453"/>
      <c r="AV607" s="451">
        <v>47.439336179999998</v>
      </c>
      <c r="AW607" s="451">
        <v>8.9647400400000006</v>
      </c>
      <c r="AX607" s="452">
        <v>9.641</v>
      </c>
      <c r="AY607" s="452">
        <v>16.708269999999999</v>
      </c>
      <c r="AZ607" s="453"/>
      <c r="BA607" s="451">
        <v>52.30025741</v>
      </c>
      <c r="BB607" s="451">
        <v>9.8757490899999993</v>
      </c>
      <c r="BC607" s="452">
        <v>9.6340000000000003</v>
      </c>
      <c r="BD607" s="452">
        <v>18.420300000000001</v>
      </c>
      <c r="BE607" s="453"/>
      <c r="BF607" s="451">
        <v>3.0864228899999997</v>
      </c>
      <c r="BG607" s="451">
        <v>1.4575891999999999</v>
      </c>
      <c r="BH607" s="452">
        <v>24.094999999999999</v>
      </c>
      <c r="BI607" s="454">
        <v>1.0870500000000001</v>
      </c>
      <c r="BJ607" s="10"/>
    </row>
    <row r="608" spans="1:62" ht="12" customHeight="1" x14ac:dyDescent="0.45">
      <c r="A608" s="761"/>
      <c r="B608" s="831" t="s">
        <v>67</v>
      </c>
      <c r="C608" s="352" t="s">
        <v>59</v>
      </c>
      <c r="D608" s="446">
        <v>343.46590707000001</v>
      </c>
      <c r="E608" s="446">
        <v>39.331084320000002</v>
      </c>
      <c r="F608" s="447">
        <v>5.8419999999999996</v>
      </c>
      <c r="G608" s="456"/>
      <c r="H608" s="446">
        <v>45.578555989999998</v>
      </c>
      <c r="I608" s="446">
        <v>7.6504028799999997</v>
      </c>
      <c r="J608" s="447">
        <v>8.5640000000000001</v>
      </c>
      <c r="K608" s="447">
        <v>13.27018</v>
      </c>
      <c r="L608" s="448"/>
      <c r="M608" s="446">
        <v>148.66348636000001</v>
      </c>
      <c r="N608" s="446">
        <v>19.688792450000001</v>
      </c>
      <c r="O608" s="447">
        <v>6.7570000000000006</v>
      </c>
      <c r="P608" s="447">
        <v>43.283329999999999</v>
      </c>
      <c r="Q608" s="448"/>
      <c r="R608" s="446">
        <v>285.39408565999997</v>
      </c>
      <c r="S608" s="446">
        <v>33.404938739999999</v>
      </c>
      <c r="T608" s="447">
        <v>5.9720000000000004</v>
      </c>
      <c r="U608" s="447">
        <v>83.092410000000001</v>
      </c>
      <c r="V608" s="448"/>
      <c r="W608" s="446">
        <v>70.224635050000003</v>
      </c>
      <c r="X608" s="446">
        <v>12.54441847</v>
      </c>
      <c r="Y608" s="447">
        <v>9.1140000000000008</v>
      </c>
      <c r="Z608" s="447">
        <v>20.445879999999999</v>
      </c>
      <c r="AA608" s="448"/>
      <c r="AB608" s="446">
        <v>182.06780827</v>
      </c>
      <c r="AC608" s="446">
        <v>22.060623380000003</v>
      </c>
      <c r="AD608" s="447">
        <v>6.1820000000000004</v>
      </c>
      <c r="AE608" s="447">
        <v>53.008989999999997</v>
      </c>
      <c r="AF608" s="448"/>
      <c r="AG608" s="446">
        <v>50.96950082</v>
      </c>
      <c r="AH608" s="446">
        <v>7.2732857700000002</v>
      </c>
      <c r="AI608" s="447">
        <v>7.2809999999999997</v>
      </c>
      <c r="AJ608" s="447">
        <f t="shared" si="12"/>
        <v>27.9947901302871</v>
      </c>
      <c r="AK608" s="448"/>
      <c r="AL608" s="446">
        <v>131.18481141000001</v>
      </c>
      <c r="AM608" s="446">
        <v>17.675481660000003</v>
      </c>
      <c r="AN608" s="447">
        <v>6.8739999999999997</v>
      </c>
      <c r="AO608" s="447">
        <f t="shared" si="13"/>
        <v>72.052721816400222</v>
      </c>
      <c r="AP608" s="448"/>
      <c r="AQ608" s="446">
        <v>8.6503969999999999E-2</v>
      </c>
      <c r="AR608" s="446">
        <v>0.17021755</v>
      </c>
      <c r="AS608" s="447">
        <v>100</v>
      </c>
      <c r="AT608" s="447">
        <f t="shared" si="14"/>
        <v>4.751195217977125E-2</v>
      </c>
      <c r="AU608" s="448"/>
      <c r="AV608" s="446">
        <v>21.72852563</v>
      </c>
      <c r="AW608" s="446">
        <v>4.6045959599999993</v>
      </c>
      <c r="AX608" s="447">
        <v>10.811999999999999</v>
      </c>
      <c r="AY608" s="447">
        <v>6.3262499999999999</v>
      </c>
      <c r="AZ608" s="448"/>
      <c r="BA608" s="446">
        <v>26.378447560000001</v>
      </c>
      <c r="BB608" s="446">
        <v>5.6730049900000008</v>
      </c>
      <c r="BC608" s="447">
        <v>10.972999999999999</v>
      </c>
      <c r="BD608" s="447">
        <v>7.6800800000000002</v>
      </c>
      <c r="BE608" s="448"/>
      <c r="BF608" s="446">
        <v>3.6244658599999999</v>
      </c>
      <c r="BG608" s="446">
        <v>1.53351156</v>
      </c>
      <c r="BH608" s="447">
        <v>21.587</v>
      </c>
      <c r="BI608" s="450">
        <v>1.0552600000000001</v>
      </c>
      <c r="BJ608" s="10"/>
    </row>
    <row r="609" spans="1:62" ht="12" customHeight="1" x14ac:dyDescent="0.45">
      <c r="A609" s="761"/>
      <c r="B609" s="831"/>
      <c r="C609" s="352" t="s">
        <v>133</v>
      </c>
      <c r="D609" s="446">
        <v>178.983315</v>
      </c>
      <c r="E609" s="446">
        <v>20.826526870000002</v>
      </c>
      <c r="F609" s="447">
        <v>5.9370000000000003</v>
      </c>
      <c r="G609" s="456"/>
      <c r="H609" s="446">
        <v>21.15924867</v>
      </c>
      <c r="I609" s="446">
        <v>4.4789504399999993</v>
      </c>
      <c r="J609" s="447">
        <v>10.8</v>
      </c>
      <c r="K609" s="447">
        <v>11.821910000000001</v>
      </c>
      <c r="L609" s="448"/>
      <c r="M609" s="446">
        <v>70.645379270000006</v>
      </c>
      <c r="N609" s="446">
        <v>9.9521633500000011</v>
      </c>
      <c r="O609" s="447">
        <v>7.1870000000000003</v>
      </c>
      <c r="P609" s="447">
        <v>39.470370000000003</v>
      </c>
      <c r="Q609" s="448"/>
      <c r="R609" s="446">
        <v>144.12331581000001</v>
      </c>
      <c r="S609" s="446">
        <v>17.053457519999998</v>
      </c>
      <c r="T609" s="447">
        <v>6.0369999999999999</v>
      </c>
      <c r="U609" s="447">
        <v>80.523319999999998</v>
      </c>
      <c r="V609" s="448"/>
      <c r="W609" s="446">
        <v>37.032819089999997</v>
      </c>
      <c r="X609" s="446">
        <v>6.0738500899999996</v>
      </c>
      <c r="Y609" s="447">
        <v>8.3680000000000003</v>
      </c>
      <c r="Z609" s="447">
        <v>20.690650000000002</v>
      </c>
      <c r="AA609" s="448"/>
      <c r="AB609" s="446">
        <v>92.980022009999999</v>
      </c>
      <c r="AC609" s="446">
        <v>11.418288889999999</v>
      </c>
      <c r="AD609" s="447">
        <v>6.2649999999999997</v>
      </c>
      <c r="AE609" s="447">
        <v>51.948990000000002</v>
      </c>
      <c r="AF609" s="448"/>
      <c r="AG609" s="446">
        <v>29.963305380000001</v>
      </c>
      <c r="AH609" s="446">
        <v>4.5140542699999999</v>
      </c>
      <c r="AI609" s="447">
        <v>7.6859999999999999</v>
      </c>
      <c r="AJ609" s="447">
        <f t="shared" si="12"/>
        <v>32.225530530394423</v>
      </c>
      <c r="AK609" s="448"/>
      <c r="AL609" s="446">
        <v>63.016716630000005</v>
      </c>
      <c r="AM609" s="446">
        <v>8.453863629999999</v>
      </c>
      <c r="AN609" s="447">
        <v>6.8449999999999998</v>
      </c>
      <c r="AO609" s="447">
        <f t="shared" si="13"/>
        <v>67.774469469605592</v>
      </c>
      <c r="AP609" s="448"/>
      <c r="AQ609" s="446">
        <v>0</v>
      </c>
      <c r="AR609" s="446">
        <v>0</v>
      </c>
      <c r="AS609" s="447" t="s">
        <v>69</v>
      </c>
      <c r="AT609" s="447">
        <f t="shared" si="14"/>
        <v>0</v>
      </c>
      <c r="AU609" s="448"/>
      <c r="AV609" s="446">
        <v>10.09609506</v>
      </c>
      <c r="AW609" s="446">
        <v>2.76888326</v>
      </c>
      <c r="AX609" s="447">
        <v>13.991999999999999</v>
      </c>
      <c r="AY609" s="447">
        <v>5.6407999999999996</v>
      </c>
      <c r="AZ609" s="448"/>
      <c r="BA609" s="446">
        <v>12.6528893</v>
      </c>
      <c r="BB609" s="446">
        <v>3.2483349800000001</v>
      </c>
      <c r="BC609" s="447">
        <v>13.098000000000001</v>
      </c>
      <c r="BD609" s="447">
        <v>7.0693099999999998</v>
      </c>
      <c r="BE609" s="448"/>
      <c r="BF609" s="446">
        <v>2.1792685299999999</v>
      </c>
      <c r="BG609" s="446">
        <v>1.09397184</v>
      </c>
      <c r="BH609" s="447">
        <v>25.612000000000002</v>
      </c>
      <c r="BI609" s="450">
        <v>1.2175800000000001</v>
      </c>
      <c r="BJ609" s="10"/>
    </row>
    <row r="610" spans="1:62" ht="12" customHeight="1" x14ac:dyDescent="0.45">
      <c r="A610" s="762"/>
      <c r="B610" s="833"/>
      <c r="C610" s="354" t="s">
        <v>134</v>
      </c>
      <c r="D610" s="457">
        <v>164.48259207000001</v>
      </c>
      <c r="E610" s="457">
        <v>19.274789130000002</v>
      </c>
      <c r="F610" s="458">
        <v>5.9790000000000001</v>
      </c>
      <c r="G610" s="459"/>
      <c r="H610" s="457">
        <v>24.419307320000001</v>
      </c>
      <c r="I610" s="457">
        <v>4.3607902100000002</v>
      </c>
      <c r="J610" s="458">
        <v>9.1109999999999989</v>
      </c>
      <c r="K610" s="458">
        <v>14.84613</v>
      </c>
      <c r="L610" s="460"/>
      <c r="M610" s="457">
        <v>78.018107090000001</v>
      </c>
      <c r="N610" s="457">
        <v>10.77027212</v>
      </c>
      <c r="O610" s="458">
        <v>7.043000000000001</v>
      </c>
      <c r="P610" s="458">
        <v>47.43244</v>
      </c>
      <c r="Q610" s="460"/>
      <c r="R610" s="457">
        <v>141.27076985000002</v>
      </c>
      <c r="S610" s="457">
        <v>16.97836045</v>
      </c>
      <c r="T610" s="458">
        <v>6.1319999999999997</v>
      </c>
      <c r="U610" s="458">
        <v>85.887979999999999</v>
      </c>
      <c r="V610" s="460"/>
      <c r="W610" s="457">
        <v>33.19181596</v>
      </c>
      <c r="X610" s="457">
        <v>7.1792371300000006</v>
      </c>
      <c r="Y610" s="458">
        <v>11.035</v>
      </c>
      <c r="Z610" s="458">
        <v>20.17953</v>
      </c>
      <c r="AA610" s="460"/>
      <c r="AB610" s="457">
        <v>89.087786250000008</v>
      </c>
      <c r="AC610" s="457">
        <v>11.72291749</v>
      </c>
      <c r="AD610" s="458">
        <v>6.7140000000000004</v>
      </c>
      <c r="AE610" s="458">
        <v>54.162439999999997</v>
      </c>
      <c r="AF610" s="460"/>
      <c r="AG610" s="457">
        <v>21.006195439999999</v>
      </c>
      <c r="AH610" s="457">
        <v>3.68656074</v>
      </c>
      <c r="AI610" s="458">
        <v>8.9539999999999988</v>
      </c>
      <c r="AJ610" s="458">
        <f t="shared" si="12"/>
        <v>23.579209142151061</v>
      </c>
      <c r="AK610" s="460"/>
      <c r="AL610" s="457">
        <v>68.168094780000004</v>
      </c>
      <c r="AM610" s="457">
        <v>10.29851547</v>
      </c>
      <c r="AN610" s="458">
        <v>7.7079999999999993</v>
      </c>
      <c r="AO610" s="458">
        <f t="shared" si="13"/>
        <v>76.517890554273365</v>
      </c>
      <c r="AP610" s="460"/>
      <c r="AQ610" s="457">
        <v>8.6503969999999999E-2</v>
      </c>
      <c r="AR610" s="457">
        <v>0.17021755</v>
      </c>
      <c r="AS610" s="458">
        <v>100</v>
      </c>
      <c r="AT610" s="458">
        <f t="shared" si="14"/>
        <v>9.70996964244355E-2</v>
      </c>
      <c r="AU610" s="460"/>
      <c r="AV610" s="457">
        <v>11.63243057</v>
      </c>
      <c r="AW610" s="457">
        <v>2.75957761</v>
      </c>
      <c r="AX610" s="458">
        <v>12.103999999999999</v>
      </c>
      <c r="AY610" s="458">
        <v>7.0721299999999996</v>
      </c>
      <c r="AZ610" s="460"/>
      <c r="BA610" s="457">
        <v>13.72555826</v>
      </c>
      <c r="BB610" s="457">
        <v>3.2685096600000003</v>
      </c>
      <c r="BC610" s="458">
        <v>12.15</v>
      </c>
      <c r="BD610" s="458">
        <v>8.3446899999999999</v>
      </c>
      <c r="BE610" s="460"/>
      <c r="BF610" s="457">
        <v>1.4451973300000001</v>
      </c>
      <c r="BG610" s="457">
        <v>0.85795538000000005</v>
      </c>
      <c r="BH610" s="458">
        <v>30.288999999999998</v>
      </c>
      <c r="BI610" s="461">
        <v>0.87863000000000002</v>
      </c>
      <c r="BJ610" s="10"/>
    </row>
    <row r="611" spans="1:62" ht="12" customHeight="1" x14ac:dyDescent="0.45">
      <c r="A611" s="757" t="s">
        <v>98</v>
      </c>
      <c r="B611" s="830" t="s">
        <v>255</v>
      </c>
      <c r="C611" s="352" t="s">
        <v>59</v>
      </c>
      <c r="D611" s="446">
        <v>1268.67603166</v>
      </c>
      <c r="E611" s="446">
        <v>64.310533590000006</v>
      </c>
      <c r="F611" s="447">
        <v>2.5860000000000003</v>
      </c>
      <c r="G611" s="456"/>
      <c r="H611" s="446">
        <v>396.07378724</v>
      </c>
      <c r="I611" s="446">
        <v>45.220359539999997</v>
      </c>
      <c r="J611" s="447">
        <v>5.8250000000000002</v>
      </c>
      <c r="K611" s="447">
        <v>31.219460000000002</v>
      </c>
      <c r="L611" s="448"/>
      <c r="M611" s="446">
        <v>913.22662486000002</v>
      </c>
      <c r="N611" s="446">
        <v>61.046084450000002</v>
      </c>
      <c r="O611" s="447">
        <v>3.411</v>
      </c>
      <c r="P611" s="447">
        <v>71.982650000000007</v>
      </c>
      <c r="Q611" s="448"/>
      <c r="R611" s="446">
        <v>1186.3951042899998</v>
      </c>
      <c r="S611" s="446">
        <v>61.845368459999996</v>
      </c>
      <c r="T611" s="447">
        <v>2.6599999999999997</v>
      </c>
      <c r="U611" s="447">
        <v>93.514430000000004</v>
      </c>
      <c r="V611" s="448"/>
      <c r="W611" s="446">
        <v>763.32407239999998</v>
      </c>
      <c r="X611" s="446">
        <v>46.270459039999999</v>
      </c>
      <c r="Y611" s="447">
        <v>3.093</v>
      </c>
      <c r="Z611" s="447">
        <v>60.166980000000002</v>
      </c>
      <c r="AA611" s="448"/>
      <c r="AB611" s="446">
        <v>1014.82368941</v>
      </c>
      <c r="AC611" s="446">
        <v>54.519001700000004</v>
      </c>
      <c r="AD611" s="447">
        <v>2.7410000000000001</v>
      </c>
      <c r="AE611" s="447">
        <v>79.990769999999998</v>
      </c>
      <c r="AF611" s="448"/>
      <c r="AG611" s="446">
        <v>171.40475025000001</v>
      </c>
      <c r="AH611" s="446">
        <v>13.849504059999999</v>
      </c>
      <c r="AI611" s="447">
        <v>4.1219999999999999</v>
      </c>
      <c r="AJ611" s="447">
        <f t="shared" si="12"/>
        <v>16.890101407629889</v>
      </c>
      <c r="AK611" s="448"/>
      <c r="AL611" s="446">
        <v>847.21711990000006</v>
      </c>
      <c r="AM611" s="446">
        <v>52.43279227</v>
      </c>
      <c r="AN611" s="447">
        <v>3.1579999999999995</v>
      </c>
      <c r="AO611" s="447">
        <f t="shared" si="13"/>
        <v>83.484168603962786</v>
      </c>
      <c r="AP611" s="448"/>
      <c r="AQ611" s="446">
        <v>3.7981807399999998</v>
      </c>
      <c r="AR611" s="446">
        <v>1.79716096</v>
      </c>
      <c r="AS611" s="447">
        <v>24.141000000000002</v>
      </c>
      <c r="AT611" s="447">
        <f t="shared" si="14"/>
        <v>0.37427001159267309</v>
      </c>
      <c r="AU611" s="448"/>
      <c r="AV611" s="446">
        <v>267.97869986000001</v>
      </c>
      <c r="AW611" s="446">
        <v>37.22003222</v>
      </c>
      <c r="AX611" s="447">
        <v>7.0860000000000003</v>
      </c>
      <c r="AY611" s="447">
        <v>21.122710000000001</v>
      </c>
      <c r="AZ611" s="448"/>
      <c r="BA611" s="446">
        <v>234.77807508000001</v>
      </c>
      <c r="BB611" s="446">
        <v>37.451859570000003</v>
      </c>
      <c r="BC611" s="447">
        <v>8.1390000000000011</v>
      </c>
      <c r="BD611" s="447">
        <v>18.505749999999999</v>
      </c>
      <c r="BE611" s="448"/>
      <c r="BF611" s="446">
        <v>39.277691830000002</v>
      </c>
      <c r="BG611" s="446">
        <v>13.50442361</v>
      </c>
      <c r="BH611" s="447">
        <v>17.541999999999998</v>
      </c>
      <c r="BI611" s="450">
        <v>3.0959599999999998</v>
      </c>
      <c r="BJ611" s="10"/>
    </row>
    <row r="612" spans="1:62" ht="12" customHeight="1" x14ac:dyDescent="0.45">
      <c r="A612" s="758"/>
      <c r="B612" s="831"/>
      <c r="C612" s="352" t="s">
        <v>133</v>
      </c>
      <c r="D612" s="446">
        <v>625.32701673000008</v>
      </c>
      <c r="E612" s="446">
        <v>32.632885119999997</v>
      </c>
      <c r="F612" s="447">
        <v>2.6630000000000003</v>
      </c>
      <c r="G612" s="456"/>
      <c r="H612" s="446">
        <v>192.28712318000001</v>
      </c>
      <c r="I612" s="446">
        <v>22.781954839999997</v>
      </c>
      <c r="J612" s="447">
        <v>6.0449999999999999</v>
      </c>
      <c r="K612" s="447">
        <v>30.749849999999999</v>
      </c>
      <c r="L612" s="448"/>
      <c r="M612" s="446">
        <v>437.80662860000001</v>
      </c>
      <c r="N612" s="446">
        <v>31.29200621</v>
      </c>
      <c r="O612" s="447">
        <v>3.6470000000000002</v>
      </c>
      <c r="P612" s="447">
        <v>70.012429999999995</v>
      </c>
      <c r="Q612" s="448"/>
      <c r="R612" s="446">
        <v>580.85295100999997</v>
      </c>
      <c r="S612" s="446">
        <v>31.897542049999998</v>
      </c>
      <c r="T612" s="447">
        <v>2.802</v>
      </c>
      <c r="U612" s="447">
        <v>92.887870000000007</v>
      </c>
      <c r="V612" s="448"/>
      <c r="W612" s="446">
        <v>367.70366508000001</v>
      </c>
      <c r="X612" s="446">
        <v>24.50736925</v>
      </c>
      <c r="Y612" s="447">
        <v>3.4000000000000004</v>
      </c>
      <c r="Z612" s="447">
        <v>58.801819999999999</v>
      </c>
      <c r="AA612" s="448"/>
      <c r="AB612" s="446">
        <v>492.31876442999999</v>
      </c>
      <c r="AC612" s="446">
        <v>28.288806409999999</v>
      </c>
      <c r="AD612" s="447">
        <v>2.9319999999999999</v>
      </c>
      <c r="AE612" s="447">
        <v>78.729810000000001</v>
      </c>
      <c r="AF612" s="448"/>
      <c r="AG612" s="446">
        <v>91.626616550000008</v>
      </c>
      <c r="AH612" s="446">
        <v>8.7225589100000001</v>
      </c>
      <c r="AI612" s="447">
        <v>4.8570000000000002</v>
      </c>
      <c r="AJ612" s="447">
        <f t="shared" si="12"/>
        <v>18.611237915354305</v>
      </c>
      <c r="AK612" s="448"/>
      <c r="AL612" s="446">
        <v>402.11517579000002</v>
      </c>
      <c r="AM612" s="446">
        <v>27.021494490000002</v>
      </c>
      <c r="AN612" s="447">
        <v>3.4279999999999999</v>
      </c>
      <c r="AO612" s="447">
        <f t="shared" si="13"/>
        <v>81.67780812814712</v>
      </c>
      <c r="AP612" s="448"/>
      <c r="AQ612" s="446">
        <v>1.4230279000000001</v>
      </c>
      <c r="AR612" s="446">
        <v>1.2270129700000001</v>
      </c>
      <c r="AS612" s="447">
        <v>43.993000000000002</v>
      </c>
      <c r="AT612" s="447">
        <f t="shared" si="14"/>
        <v>0.28904604147021751</v>
      </c>
      <c r="AU612" s="448"/>
      <c r="AV612" s="446">
        <v>131.07196882</v>
      </c>
      <c r="AW612" s="446">
        <v>18.299956399999999</v>
      </c>
      <c r="AX612" s="447">
        <v>7.1230000000000002</v>
      </c>
      <c r="AY612" s="447">
        <v>20.960550000000001</v>
      </c>
      <c r="AZ612" s="448"/>
      <c r="BA612" s="446">
        <v>108.78418008999999</v>
      </c>
      <c r="BB612" s="446">
        <v>18.281580890000001</v>
      </c>
      <c r="BC612" s="447">
        <v>8.5739999999999998</v>
      </c>
      <c r="BD612" s="447">
        <v>17.396370000000001</v>
      </c>
      <c r="BE612" s="448"/>
      <c r="BF612" s="446">
        <v>21.561739710000001</v>
      </c>
      <c r="BG612" s="446">
        <v>7.3180444399999995</v>
      </c>
      <c r="BH612" s="447">
        <v>17.316000000000003</v>
      </c>
      <c r="BI612" s="450">
        <v>3.44807</v>
      </c>
      <c r="BJ612" s="10"/>
    </row>
    <row r="613" spans="1:62" ht="12" customHeight="1" x14ac:dyDescent="0.45">
      <c r="A613" s="758"/>
      <c r="B613" s="831"/>
      <c r="C613" s="352" t="s">
        <v>134</v>
      </c>
      <c r="D613" s="446">
        <v>643.34901492999995</v>
      </c>
      <c r="E613" s="446">
        <v>35.541585939999997</v>
      </c>
      <c r="F613" s="447">
        <v>2.819</v>
      </c>
      <c r="G613" s="456"/>
      <c r="H613" s="446">
        <v>203.78666406000002</v>
      </c>
      <c r="I613" s="446">
        <v>26.079839840000002</v>
      </c>
      <c r="J613" s="447">
        <v>6.5289999999999999</v>
      </c>
      <c r="K613" s="447">
        <v>31.675909999999998</v>
      </c>
      <c r="L613" s="448"/>
      <c r="M613" s="446">
        <v>475.41999626</v>
      </c>
      <c r="N613" s="446">
        <v>34.024585760000001</v>
      </c>
      <c r="O613" s="447">
        <v>3.6510000000000002</v>
      </c>
      <c r="P613" s="447">
        <v>73.897679999999994</v>
      </c>
      <c r="Q613" s="448"/>
      <c r="R613" s="446">
        <v>605.54215327999998</v>
      </c>
      <c r="S613" s="446">
        <v>34.048220579999999</v>
      </c>
      <c r="T613" s="447">
        <v>2.8690000000000002</v>
      </c>
      <c r="U613" s="447">
        <v>94.123429999999999</v>
      </c>
      <c r="V613" s="448"/>
      <c r="W613" s="446">
        <v>395.62040732000003</v>
      </c>
      <c r="X613" s="446">
        <v>26.148530569999998</v>
      </c>
      <c r="Y613" s="447">
        <v>3.3719999999999999</v>
      </c>
      <c r="Z613" s="447">
        <v>61.493899999999996</v>
      </c>
      <c r="AA613" s="448"/>
      <c r="AB613" s="446">
        <v>522.50492498000006</v>
      </c>
      <c r="AC613" s="446">
        <v>30.107937699999997</v>
      </c>
      <c r="AD613" s="447">
        <v>2.94</v>
      </c>
      <c r="AE613" s="447">
        <v>81.216399999999993</v>
      </c>
      <c r="AF613" s="448"/>
      <c r="AG613" s="446">
        <v>79.778133700000012</v>
      </c>
      <c r="AH613" s="446">
        <v>7.8024277399999997</v>
      </c>
      <c r="AI613" s="447">
        <v>4.99</v>
      </c>
      <c r="AJ613" s="447">
        <f t="shared" si="12"/>
        <v>15.268398418073032</v>
      </c>
      <c r="AK613" s="448"/>
      <c r="AL613" s="446">
        <v>445.10194410999998</v>
      </c>
      <c r="AM613" s="446">
        <v>29.56510905</v>
      </c>
      <c r="AN613" s="447">
        <v>3.3890000000000002</v>
      </c>
      <c r="AO613" s="447">
        <f t="shared" si="13"/>
        <v>85.186172001543753</v>
      </c>
      <c r="AP613" s="448"/>
      <c r="AQ613" s="446">
        <v>2.3751528300000002</v>
      </c>
      <c r="AR613" s="446">
        <v>1.3591819000000001</v>
      </c>
      <c r="AS613" s="447">
        <v>29.195999999999998</v>
      </c>
      <c r="AT613" s="447">
        <f t="shared" si="14"/>
        <v>0.4545704196167939</v>
      </c>
      <c r="AU613" s="448"/>
      <c r="AV613" s="446">
        <v>136.90673104000001</v>
      </c>
      <c r="AW613" s="446">
        <v>21.77707126</v>
      </c>
      <c r="AX613" s="447">
        <v>8.1159999999999997</v>
      </c>
      <c r="AY613" s="447">
        <v>21.28032</v>
      </c>
      <c r="AZ613" s="448"/>
      <c r="BA613" s="446">
        <v>125.99389497999999</v>
      </c>
      <c r="BB613" s="446">
        <v>21.847262690000001</v>
      </c>
      <c r="BC613" s="447">
        <v>8.8469999999999995</v>
      </c>
      <c r="BD613" s="447">
        <v>19.584070000000001</v>
      </c>
      <c r="BE613" s="448"/>
      <c r="BF613" s="446">
        <v>17.71595211</v>
      </c>
      <c r="BG613" s="446">
        <v>6.9693563899999997</v>
      </c>
      <c r="BH613" s="447">
        <v>20.071000000000002</v>
      </c>
      <c r="BI613" s="450">
        <v>2.7537099999999999</v>
      </c>
      <c r="BJ613" s="10"/>
    </row>
    <row r="614" spans="1:62" ht="12" customHeight="1" x14ac:dyDescent="0.45">
      <c r="A614" s="758"/>
      <c r="B614" s="832" t="s">
        <v>66</v>
      </c>
      <c r="C614" s="353" t="s">
        <v>59</v>
      </c>
      <c r="D614" s="451">
        <v>881.11821576</v>
      </c>
      <c r="E614" s="451">
        <v>80.245730269999996</v>
      </c>
      <c r="F614" s="452">
        <v>4.6469999999999994</v>
      </c>
      <c r="G614" s="455"/>
      <c r="H614" s="451">
        <v>352.37788783999997</v>
      </c>
      <c r="I614" s="451">
        <v>46.181619839999996</v>
      </c>
      <c r="J614" s="452">
        <v>6.6870000000000003</v>
      </c>
      <c r="K614" s="452">
        <v>39.99212</v>
      </c>
      <c r="L614" s="453"/>
      <c r="M614" s="451">
        <v>711.01326012000004</v>
      </c>
      <c r="N614" s="451">
        <v>70.130197170000002</v>
      </c>
      <c r="O614" s="452">
        <v>5.032</v>
      </c>
      <c r="P614" s="452">
        <v>80.694419999999994</v>
      </c>
      <c r="Q614" s="453"/>
      <c r="R614" s="451">
        <v>837.10301799000001</v>
      </c>
      <c r="S614" s="451">
        <v>76.439721160000005</v>
      </c>
      <c r="T614" s="452">
        <v>4.6589999999999998</v>
      </c>
      <c r="U614" s="452">
        <v>95.004620000000003</v>
      </c>
      <c r="V614" s="453"/>
      <c r="W614" s="451">
        <v>521.27321244999996</v>
      </c>
      <c r="X614" s="451">
        <v>53.572835749999996</v>
      </c>
      <c r="Y614" s="452">
        <v>5.2439999999999998</v>
      </c>
      <c r="Z614" s="452">
        <v>59.160420000000002</v>
      </c>
      <c r="AA614" s="453"/>
      <c r="AB614" s="451">
        <v>733.18742663</v>
      </c>
      <c r="AC614" s="451">
        <v>66.484544</v>
      </c>
      <c r="AD614" s="452">
        <v>4.6260000000000003</v>
      </c>
      <c r="AE614" s="452">
        <v>83.211020000000005</v>
      </c>
      <c r="AF614" s="453"/>
      <c r="AG614" s="451">
        <v>85.908842239999998</v>
      </c>
      <c r="AH614" s="451">
        <v>13.636812679999998</v>
      </c>
      <c r="AI614" s="452">
        <v>8.0990000000000002</v>
      </c>
      <c r="AJ614" s="452">
        <f t="shared" si="12"/>
        <v>11.717173415652905</v>
      </c>
      <c r="AK614" s="453"/>
      <c r="AL614" s="451">
        <v>650.66439006999997</v>
      </c>
      <c r="AM614" s="451">
        <v>61.42985796</v>
      </c>
      <c r="AN614" s="452">
        <v>4.8170000000000002</v>
      </c>
      <c r="AO614" s="452">
        <f t="shared" si="13"/>
        <v>88.744619238861418</v>
      </c>
      <c r="AP614" s="453"/>
      <c r="AQ614" s="451">
        <v>3.3858056799999998</v>
      </c>
      <c r="AR614" s="451">
        <v>1.77455954</v>
      </c>
      <c r="AS614" s="452">
        <v>26.741</v>
      </c>
      <c r="AT614" s="452">
        <f t="shared" si="14"/>
        <v>0.46179265451433232</v>
      </c>
      <c r="AU614" s="453"/>
      <c r="AV614" s="451">
        <v>238.29029561999999</v>
      </c>
      <c r="AW614" s="451">
        <v>37.472448720000003</v>
      </c>
      <c r="AX614" s="452">
        <v>8.0229999999999997</v>
      </c>
      <c r="AY614" s="452">
        <v>27.044080000000001</v>
      </c>
      <c r="AZ614" s="453"/>
      <c r="BA614" s="451">
        <v>220.14031656</v>
      </c>
      <c r="BB614" s="451">
        <v>37.654623540000003</v>
      </c>
      <c r="BC614" s="452">
        <v>8.7270000000000003</v>
      </c>
      <c r="BD614" s="452">
        <v>24.984200000000001</v>
      </c>
      <c r="BE614" s="453"/>
      <c r="BF614" s="451">
        <v>35.902128340000004</v>
      </c>
      <c r="BG614" s="451">
        <v>13.508046539999999</v>
      </c>
      <c r="BH614" s="452">
        <v>19.195999999999998</v>
      </c>
      <c r="BI614" s="454">
        <v>4.0746099999999998</v>
      </c>
      <c r="BJ614" s="10"/>
    </row>
    <row r="615" spans="1:62" ht="12" customHeight="1" x14ac:dyDescent="0.45">
      <c r="A615" s="758"/>
      <c r="B615" s="832"/>
      <c r="C615" s="353" t="s">
        <v>133</v>
      </c>
      <c r="D615" s="451">
        <v>421.15157241999998</v>
      </c>
      <c r="E615" s="451">
        <v>41.215472829999996</v>
      </c>
      <c r="F615" s="452">
        <v>4.9930000000000003</v>
      </c>
      <c r="G615" s="455"/>
      <c r="H615" s="451">
        <v>170.78224233</v>
      </c>
      <c r="I615" s="451">
        <v>23.249653479999999</v>
      </c>
      <c r="J615" s="452">
        <v>6.9459999999999997</v>
      </c>
      <c r="K615" s="452">
        <v>40.551250000000003</v>
      </c>
      <c r="L615" s="453"/>
      <c r="M615" s="451">
        <v>335.07780355999995</v>
      </c>
      <c r="N615" s="451">
        <v>35.952096539999999</v>
      </c>
      <c r="O615" s="452">
        <v>5.4739999999999993</v>
      </c>
      <c r="P615" s="452">
        <v>79.562280000000001</v>
      </c>
      <c r="Q615" s="453"/>
      <c r="R615" s="451">
        <v>399.23863516</v>
      </c>
      <c r="S615" s="451">
        <v>39.582700449999997</v>
      </c>
      <c r="T615" s="452">
        <v>5.0579999999999998</v>
      </c>
      <c r="U615" s="452">
        <v>94.796899999999994</v>
      </c>
      <c r="V615" s="453"/>
      <c r="W615" s="451">
        <v>243.00850165</v>
      </c>
      <c r="X615" s="451">
        <v>28.341539959999999</v>
      </c>
      <c r="Y615" s="452">
        <v>5.9499999999999993</v>
      </c>
      <c r="Z615" s="452">
        <v>57.700960000000002</v>
      </c>
      <c r="AA615" s="453"/>
      <c r="AB615" s="451">
        <v>344.70638686999996</v>
      </c>
      <c r="AC615" s="451">
        <v>34.341819049999998</v>
      </c>
      <c r="AD615" s="452">
        <v>5.0830000000000002</v>
      </c>
      <c r="AE615" s="452">
        <v>81.848529999999997</v>
      </c>
      <c r="AF615" s="453"/>
      <c r="AG615" s="451">
        <v>44.389938649999998</v>
      </c>
      <c r="AH615" s="451">
        <v>8.3750003799999995</v>
      </c>
      <c r="AI615" s="452">
        <v>9.6259999999999994</v>
      </c>
      <c r="AJ615" s="452">
        <f t="shared" si="12"/>
        <v>12.877608405538737</v>
      </c>
      <c r="AK615" s="453"/>
      <c r="AL615" s="451">
        <v>301.63752271999999</v>
      </c>
      <c r="AM615" s="451">
        <v>31.47052467</v>
      </c>
      <c r="AN615" s="452">
        <v>5.3230000000000004</v>
      </c>
      <c r="AO615" s="452">
        <f t="shared" si="13"/>
        <v>87.505637902136513</v>
      </c>
      <c r="AP615" s="453"/>
      <c r="AQ615" s="451">
        <v>1.3210744999999999</v>
      </c>
      <c r="AR615" s="451">
        <v>1.21170902</v>
      </c>
      <c r="AS615" s="452">
        <v>46.796999999999997</v>
      </c>
      <c r="AT615" s="452">
        <f t="shared" si="14"/>
        <v>0.3832463076752391</v>
      </c>
      <c r="AU615" s="453"/>
      <c r="AV615" s="451">
        <v>116.60058551</v>
      </c>
      <c r="AW615" s="451">
        <v>18.407085419999998</v>
      </c>
      <c r="AX615" s="452">
        <v>8.0540000000000003</v>
      </c>
      <c r="AY615" s="452">
        <v>27.686129999999999</v>
      </c>
      <c r="AZ615" s="453"/>
      <c r="BA615" s="451">
        <v>101.63705078000001</v>
      </c>
      <c r="BB615" s="451">
        <v>18.277034459999999</v>
      </c>
      <c r="BC615" s="452">
        <v>9.1750000000000007</v>
      </c>
      <c r="BD615" s="452">
        <v>24.133130000000001</v>
      </c>
      <c r="BE615" s="453"/>
      <c r="BF615" s="451">
        <v>19.34022062</v>
      </c>
      <c r="BG615" s="451">
        <v>7.27137689</v>
      </c>
      <c r="BH615" s="452">
        <v>19.181999999999999</v>
      </c>
      <c r="BI615" s="454">
        <v>4.5922200000000002</v>
      </c>
      <c r="BJ615" s="10"/>
    </row>
    <row r="616" spans="1:62" ht="12" customHeight="1" x14ac:dyDescent="0.45">
      <c r="A616" s="758"/>
      <c r="B616" s="832"/>
      <c r="C616" s="353" t="s">
        <v>134</v>
      </c>
      <c r="D616" s="451">
        <v>459.96664333000001</v>
      </c>
      <c r="E616" s="451">
        <v>42.507649010000002</v>
      </c>
      <c r="F616" s="452">
        <v>4.7149999999999999</v>
      </c>
      <c r="G616" s="455"/>
      <c r="H616" s="451">
        <v>181.59564551</v>
      </c>
      <c r="I616" s="451">
        <v>26.36092532</v>
      </c>
      <c r="J616" s="452">
        <v>7.4059999999999997</v>
      </c>
      <c r="K616" s="452">
        <v>39.480179999999997</v>
      </c>
      <c r="L616" s="453"/>
      <c r="M616" s="451">
        <v>375.93545656000003</v>
      </c>
      <c r="N616" s="451">
        <v>37.858808340000003</v>
      </c>
      <c r="O616" s="452">
        <v>5.1379999999999999</v>
      </c>
      <c r="P616" s="452">
        <v>81.731030000000004</v>
      </c>
      <c r="Q616" s="453"/>
      <c r="R616" s="451">
        <v>437.86438283000001</v>
      </c>
      <c r="S616" s="451">
        <v>40.382501519999998</v>
      </c>
      <c r="T616" s="452">
        <v>4.7050000000000001</v>
      </c>
      <c r="U616" s="452">
        <v>95.194810000000004</v>
      </c>
      <c r="V616" s="453"/>
      <c r="W616" s="451">
        <v>278.26471079999999</v>
      </c>
      <c r="X616" s="451">
        <v>28.704562379999999</v>
      </c>
      <c r="Y616" s="452">
        <v>5.2629999999999999</v>
      </c>
      <c r="Z616" s="452">
        <v>60.496720000000003</v>
      </c>
      <c r="AA616" s="453"/>
      <c r="AB616" s="451">
        <v>388.48103974999998</v>
      </c>
      <c r="AC616" s="451">
        <v>35.419473519999997</v>
      </c>
      <c r="AD616" s="452">
        <v>4.6520000000000001</v>
      </c>
      <c r="AE616" s="452">
        <v>84.458519999999993</v>
      </c>
      <c r="AF616" s="453"/>
      <c r="AG616" s="451">
        <v>41.518903590000001</v>
      </c>
      <c r="AH616" s="451">
        <v>7.4323192499999999</v>
      </c>
      <c r="AI616" s="452">
        <v>9.1329999999999991</v>
      </c>
      <c r="AJ616" s="452">
        <f t="shared" si="12"/>
        <v>10.687498060836829</v>
      </c>
      <c r="AK616" s="453"/>
      <c r="AL616" s="451">
        <v>349.02686735000003</v>
      </c>
      <c r="AM616" s="451">
        <v>33.512159249999996</v>
      </c>
      <c r="AN616" s="452">
        <v>4.899</v>
      </c>
      <c r="AO616" s="452">
        <f t="shared" si="13"/>
        <v>89.84399021754318</v>
      </c>
      <c r="AP616" s="453"/>
      <c r="AQ616" s="451">
        <v>2.0647311899999998</v>
      </c>
      <c r="AR616" s="451">
        <v>1.3249388799999999</v>
      </c>
      <c r="AS616" s="452">
        <v>32.74</v>
      </c>
      <c r="AT616" s="452">
        <f t="shared" si="14"/>
        <v>0.53148827838000035</v>
      </c>
      <c r="AU616" s="453"/>
      <c r="AV616" s="451">
        <v>121.6897101</v>
      </c>
      <c r="AW616" s="451">
        <v>21.776335419999999</v>
      </c>
      <c r="AX616" s="452">
        <v>9.1300000000000008</v>
      </c>
      <c r="AY616" s="452">
        <v>26.456199999999999</v>
      </c>
      <c r="AZ616" s="453"/>
      <c r="BA616" s="451">
        <v>118.50326577</v>
      </c>
      <c r="BB616" s="451">
        <v>21.939251380000002</v>
      </c>
      <c r="BC616" s="452">
        <v>9.4459999999999997</v>
      </c>
      <c r="BD616" s="452">
        <v>25.763449999999999</v>
      </c>
      <c r="BE616" s="453"/>
      <c r="BF616" s="451">
        <v>16.561907720000001</v>
      </c>
      <c r="BG616" s="451">
        <v>6.9521027899999996</v>
      </c>
      <c r="BH616" s="452">
        <v>21.417000000000002</v>
      </c>
      <c r="BI616" s="454">
        <v>3.6006800000000001</v>
      </c>
      <c r="BJ616" s="10"/>
    </row>
    <row r="617" spans="1:62" ht="12" customHeight="1" x14ac:dyDescent="0.45">
      <c r="A617" s="758"/>
      <c r="B617" s="831" t="s">
        <v>67</v>
      </c>
      <c r="C617" s="352" t="s">
        <v>59</v>
      </c>
      <c r="D617" s="446">
        <v>387.55781589999998</v>
      </c>
      <c r="E617" s="446">
        <v>42.237749780000001</v>
      </c>
      <c r="F617" s="447">
        <v>5.56</v>
      </c>
      <c r="G617" s="456"/>
      <c r="H617" s="446">
        <v>43.695899400000002</v>
      </c>
      <c r="I617" s="446">
        <v>8.1157081600000005</v>
      </c>
      <c r="J617" s="447">
        <v>9.4759999999999991</v>
      </c>
      <c r="K617" s="447">
        <v>11.27468</v>
      </c>
      <c r="L617" s="448"/>
      <c r="M617" s="446">
        <v>202.21336474</v>
      </c>
      <c r="N617" s="446">
        <v>24.535120640000002</v>
      </c>
      <c r="O617" s="447">
        <v>6.1899999999999995</v>
      </c>
      <c r="P617" s="447">
        <v>52.176310000000001</v>
      </c>
      <c r="Q617" s="448"/>
      <c r="R617" s="446">
        <v>349.29208631</v>
      </c>
      <c r="S617" s="446">
        <v>37.879584000000001</v>
      </c>
      <c r="T617" s="447">
        <v>5.5329999999999995</v>
      </c>
      <c r="U617" s="447">
        <v>90.126450000000006</v>
      </c>
      <c r="V617" s="448"/>
      <c r="W617" s="446">
        <v>242.05085995000002</v>
      </c>
      <c r="X617" s="446">
        <v>29.002659729999998</v>
      </c>
      <c r="Y617" s="447">
        <v>6.1129999999999995</v>
      </c>
      <c r="Z617" s="447">
        <v>62.455419999999997</v>
      </c>
      <c r="AA617" s="448"/>
      <c r="AB617" s="446">
        <v>281.63626277999998</v>
      </c>
      <c r="AC617" s="446">
        <v>31.123953699999998</v>
      </c>
      <c r="AD617" s="447">
        <v>5.6379999999999999</v>
      </c>
      <c r="AE617" s="447">
        <v>72.669479999999993</v>
      </c>
      <c r="AF617" s="448"/>
      <c r="AG617" s="446">
        <v>85.495908009999994</v>
      </c>
      <c r="AH617" s="446">
        <v>11.74504761</v>
      </c>
      <c r="AI617" s="447">
        <v>7.0090000000000003</v>
      </c>
      <c r="AJ617" s="447">
        <f t="shared" si="12"/>
        <v>30.356853611846525</v>
      </c>
      <c r="AK617" s="448"/>
      <c r="AL617" s="446">
        <v>196.55272983</v>
      </c>
      <c r="AM617" s="446">
        <v>23.262323649999999</v>
      </c>
      <c r="AN617" s="447">
        <v>6.0380000000000003</v>
      </c>
      <c r="AO617" s="447">
        <f t="shared" si="13"/>
        <v>69.789567540007113</v>
      </c>
      <c r="AP617" s="448"/>
      <c r="AQ617" s="446">
        <v>0.41237506000000002</v>
      </c>
      <c r="AR617" s="446">
        <v>0.38254728999999998</v>
      </c>
      <c r="AS617" s="447">
        <v>47.33</v>
      </c>
      <c r="AT617" s="447">
        <f t="shared" si="14"/>
        <v>0.14642115185363277</v>
      </c>
      <c r="AU617" s="448"/>
      <c r="AV617" s="446">
        <v>29.688404249999998</v>
      </c>
      <c r="AW617" s="446">
        <v>6.6609501099999999</v>
      </c>
      <c r="AX617" s="447">
        <v>11.447000000000001</v>
      </c>
      <c r="AY617" s="447">
        <v>7.66038</v>
      </c>
      <c r="AZ617" s="448"/>
      <c r="BA617" s="446">
        <v>14.63775852</v>
      </c>
      <c r="BB617" s="446">
        <v>4.0863084499999998</v>
      </c>
      <c r="BC617" s="447">
        <v>14.243</v>
      </c>
      <c r="BD617" s="447">
        <v>3.7769200000000001</v>
      </c>
      <c r="BE617" s="448"/>
      <c r="BF617" s="446">
        <v>3.3755634900000002</v>
      </c>
      <c r="BG617" s="446">
        <v>1.43324998</v>
      </c>
      <c r="BH617" s="447">
        <v>21.663</v>
      </c>
      <c r="BI617" s="450">
        <v>0.87097999999999998</v>
      </c>
      <c r="BJ617" s="10"/>
    </row>
    <row r="618" spans="1:62" ht="12" customHeight="1" x14ac:dyDescent="0.45">
      <c r="A618" s="758"/>
      <c r="B618" s="831"/>
      <c r="C618" s="352" t="s">
        <v>133</v>
      </c>
      <c r="D618" s="446">
        <v>204.17544430000001</v>
      </c>
      <c r="E618" s="446">
        <v>22.190773950000001</v>
      </c>
      <c r="F618" s="447">
        <v>5.5449999999999999</v>
      </c>
      <c r="G618" s="456"/>
      <c r="H618" s="446">
        <v>21.504880840000002</v>
      </c>
      <c r="I618" s="446">
        <v>4.88608317</v>
      </c>
      <c r="J618" s="447">
        <v>11.591999999999999</v>
      </c>
      <c r="K618" s="447">
        <v>10.532550000000001</v>
      </c>
      <c r="L618" s="448"/>
      <c r="M618" s="446">
        <v>102.72882503999999</v>
      </c>
      <c r="N618" s="446">
        <v>13.103026910000001</v>
      </c>
      <c r="O618" s="447">
        <v>6.508</v>
      </c>
      <c r="P618" s="447">
        <v>50.314</v>
      </c>
      <c r="Q618" s="448"/>
      <c r="R618" s="446">
        <v>181.61431586</v>
      </c>
      <c r="S618" s="446">
        <v>19.776331010000003</v>
      </c>
      <c r="T618" s="447">
        <v>5.556</v>
      </c>
      <c r="U618" s="447">
        <v>88.950130000000001</v>
      </c>
      <c r="V618" s="448"/>
      <c r="W618" s="446">
        <v>124.69516342</v>
      </c>
      <c r="X618" s="446">
        <v>15.046633850000001</v>
      </c>
      <c r="Y618" s="447">
        <v>6.1559999999999997</v>
      </c>
      <c r="Z618" s="447">
        <v>61.072560000000003</v>
      </c>
      <c r="AA618" s="448"/>
      <c r="AB618" s="446">
        <v>147.61237756</v>
      </c>
      <c r="AC618" s="446">
        <v>16.46306032</v>
      </c>
      <c r="AD618" s="447">
        <v>5.6899999999999995</v>
      </c>
      <c r="AE618" s="447">
        <v>72.29683</v>
      </c>
      <c r="AF618" s="448"/>
      <c r="AG618" s="446">
        <v>47.236677900000004</v>
      </c>
      <c r="AH618" s="446">
        <v>6.69081641</v>
      </c>
      <c r="AI618" s="447">
        <v>7.2270000000000003</v>
      </c>
      <c r="AJ618" s="447">
        <f t="shared" si="12"/>
        <v>32.000485786362809</v>
      </c>
      <c r="AK618" s="448"/>
      <c r="AL618" s="446">
        <v>100.47765307</v>
      </c>
      <c r="AM618" s="446">
        <v>12.67432979</v>
      </c>
      <c r="AN618" s="447">
        <v>6.4359999999999999</v>
      </c>
      <c r="AO618" s="447">
        <f t="shared" si="13"/>
        <v>68.068582547665329</v>
      </c>
      <c r="AP618" s="448"/>
      <c r="AQ618" s="446">
        <v>0.10195341000000001</v>
      </c>
      <c r="AR618" s="446">
        <v>0.20100126000000001</v>
      </c>
      <c r="AS618" s="447">
        <v>100</v>
      </c>
      <c r="AT618" s="447">
        <f t="shared" si="14"/>
        <v>6.9068334028126468E-2</v>
      </c>
      <c r="AU618" s="448"/>
      <c r="AV618" s="446">
        <v>14.471383309999998</v>
      </c>
      <c r="AW618" s="446">
        <v>3.8736138599999999</v>
      </c>
      <c r="AX618" s="447">
        <v>13.657</v>
      </c>
      <c r="AY618" s="447">
        <v>7.08772</v>
      </c>
      <c r="AZ618" s="448"/>
      <c r="BA618" s="446">
        <v>7.1471293100000004</v>
      </c>
      <c r="BB618" s="446">
        <v>2.78827092</v>
      </c>
      <c r="BC618" s="447">
        <v>19.904</v>
      </c>
      <c r="BD618" s="447">
        <v>3.50048</v>
      </c>
      <c r="BE618" s="448"/>
      <c r="BF618" s="446">
        <v>2.2215191000000001</v>
      </c>
      <c r="BG618" s="446">
        <v>1.20030378</v>
      </c>
      <c r="BH618" s="447">
        <v>27.567000000000004</v>
      </c>
      <c r="BI618" s="450">
        <v>1.0880399999999999</v>
      </c>
      <c r="BJ618" s="10"/>
    </row>
    <row r="619" spans="1:62" ht="12" customHeight="1" x14ac:dyDescent="0.45">
      <c r="A619" s="759"/>
      <c r="B619" s="833"/>
      <c r="C619" s="354" t="s">
        <v>134</v>
      </c>
      <c r="D619" s="457">
        <v>183.3823716</v>
      </c>
      <c r="E619" s="457">
        <v>21.088631790000001</v>
      </c>
      <c r="F619" s="458">
        <v>5.867</v>
      </c>
      <c r="G619" s="459"/>
      <c r="H619" s="457">
        <v>22.19101856</v>
      </c>
      <c r="I619" s="457">
        <v>4.3335832099999996</v>
      </c>
      <c r="J619" s="458">
        <v>9.9640000000000004</v>
      </c>
      <c r="K619" s="458">
        <v>12.100960000000001</v>
      </c>
      <c r="L619" s="460"/>
      <c r="M619" s="457">
        <v>99.484539690000005</v>
      </c>
      <c r="N619" s="457">
        <v>12.48049458</v>
      </c>
      <c r="O619" s="458">
        <v>6.4009999999999998</v>
      </c>
      <c r="P619" s="458">
        <v>54.249780000000001</v>
      </c>
      <c r="Q619" s="460"/>
      <c r="R619" s="457">
        <v>167.67777045</v>
      </c>
      <c r="S619" s="457">
        <v>19.12320553</v>
      </c>
      <c r="T619" s="458">
        <v>5.819</v>
      </c>
      <c r="U619" s="458">
        <v>91.436139999999995</v>
      </c>
      <c r="V619" s="460"/>
      <c r="W619" s="457">
        <v>117.35569652</v>
      </c>
      <c r="X619" s="457">
        <v>15.044474410000001</v>
      </c>
      <c r="Y619" s="458">
        <v>6.5409999999999995</v>
      </c>
      <c r="Z619" s="458">
        <v>63.995080000000002</v>
      </c>
      <c r="AA619" s="460"/>
      <c r="AB619" s="457">
        <v>134.02388521999998</v>
      </c>
      <c r="AC619" s="457">
        <v>15.541218240000001</v>
      </c>
      <c r="AD619" s="458">
        <v>5.9159999999999995</v>
      </c>
      <c r="AE619" s="458">
        <v>73.084389999999999</v>
      </c>
      <c r="AF619" s="460"/>
      <c r="AG619" s="457">
        <v>38.259230109999997</v>
      </c>
      <c r="AH619" s="457">
        <v>5.8062668899999998</v>
      </c>
      <c r="AI619" s="458">
        <v>7.7430000000000003</v>
      </c>
      <c r="AJ619" s="458">
        <f t="shared" si="12"/>
        <v>28.546575893690541</v>
      </c>
      <c r="AK619" s="460"/>
      <c r="AL619" s="457">
        <v>96.075076760000002</v>
      </c>
      <c r="AM619" s="457">
        <v>11.661608620000001</v>
      </c>
      <c r="AN619" s="458">
        <v>6.1929999999999996</v>
      </c>
      <c r="AO619" s="458">
        <f t="shared" si="13"/>
        <v>71.685040768884534</v>
      </c>
      <c r="AP619" s="460"/>
      <c r="AQ619" s="457">
        <v>0.31042164999999999</v>
      </c>
      <c r="AR619" s="457">
        <v>0.34940829000000001</v>
      </c>
      <c r="AS619" s="458">
        <v>57.428000000000004</v>
      </c>
      <c r="AT619" s="458">
        <f t="shared" si="14"/>
        <v>0.23161666257506516</v>
      </c>
      <c r="AU619" s="460"/>
      <c r="AV619" s="457">
        <v>15.217020940000001</v>
      </c>
      <c r="AW619" s="457">
        <v>3.6927247799999998</v>
      </c>
      <c r="AX619" s="458">
        <v>12.381</v>
      </c>
      <c r="AY619" s="458">
        <v>8.2979699999999994</v>
      </c>
      <c r="AZ619" s="460"/>
      <c r="BA619" s="457">
        <v>7.4906292099999998</v>
      </c>
      <c r="BB619" s="457">
        <v>2.0463958999999998</v>
      </c>
      <c r="BC619" s="458">
        <v>13.938000000000001</v>
      </c>
      <c r="BD619" s="458">
        <v>4.0847100000000003</v>
      </c>
      <c r="BE619" s="460"/>
      <c r="BF619" s="457">
        <v>1.1540443899999999</v>
      </c>
      <c r="BG619" s="457">
        <v>0.68735614999999994</v>
      </c>
      <c r="BH619" s="458">
        <v>30.387999999999998</v>
      </c>
      <c r="BI619" s="461">
        <v>0.62931000000000004</v>
      </c>
      <c r="BJ619" s="10"/>
    </row>
    <row r="620" spans="1:62" ht="12" customHeight="1" x14ac:dyDescent="0.45">
      <c r="A620" s="760" t="s">
        <v>99</v>
      </c>
      <c r="B620" s="830" t="s">
        <v>255</v>
      </c>
      <c r="C620" s="352" t="s">
        <v>59</v>
      </c>
      <c r="D620" s="446">
        <v>4313.1970402100005</v>
      </c>
      <c r="E620" s="446">
        <v>92.833937710000001</v>
      </c>
      <c r="F620" s="447">
        <v>1.0980000000000001</v>
      </c>
      <c r="G620" s="456"/>
      <c r="H620" s="446">
        <v>1562.60507222</v>
      </c>
      <c r="I620" s="446">
        <v>128.71743752999998</v>
      </c>
      <c r="J620" s="447">
        <v>4.2029999999999994</v>
      </c>
      <c r="K620" s="447">
        <v>36.228459999999998</v>
      </c>
      <c r="L620" s="448"/>
      <c r="M620" s="446">
        <v>3506.0428079200001</v>
      </c>
      <c r="N620" s="446">
        <v>100.54186242</v>
      </c>
      <c r="O620" s="447">
        <v>1.4630000000000001</v>
      </c>
      <c r="P620" s="447">
        <v>81.2864</v>
      </c>
      <c r="Q620" s="448"/>
      <c r="R620" s="446">
        <v>3981.5530981899997</v>
      </c>
      <c r="S620" s="446">
        <v>92.182693650000004</v>
      </c>
      <c r="T620" s="447">
        <v>1.1809999999999998</v>
      </c>
      <c r="U620" s="447">
        <v>92.310950000000005</v>
      </c>
      <c r="V620" s="448"/>
      <c r="W620" s="446">
        <v>1889.9714809999998</v>
      </c>
      <c r="X620" s="446">
        <v>108.8289178</v>
      </c>
      <c r="Y620" s="447">
        <v>2.9380000000000002</v>
      </c>
      <c r="Z620" s="447">
        <v>43.818339999999999</v>
      </c>
      <c r="AA620" s="448"/>
      <c r="AB620" s="446">
        <v>3452.4307931200001</v>
      </c>
      <c r="AC620" s="446">
        <v>94.651341419999994</v>
      </c>
      <c r="AD620" s="447">
        <v>1.399</v>
      </c>
      <c r="AE620" s="447">
        <v>80.043430000000001</v>
      </c>
      <c r="AF620" s="448"/>
      <c r="AG620" s="446">
        <v>271.37819478</v>
      </c>
      <c r="AH620" s="446">
        <v>38.700630760000003</v>
      </c>
      <c r="AI620" s="447">
        <v>7.2760000000000007</v>
      </c>
      <c r="AJ620" s="447">
        <f t="shared" si="12"/>
        <v>7.8604963007745781</v>
      </c>
      <c r="AK620" s="448"/>
      <c r="AL620" s="446">
        <v>3201.0098430100002</v>
      </c>
      <c r="AM620" s="446">
        <v>98.863744089999997</v>
      </c>
      <c r="AN620" s="447">
        <v>1.5760000000000001</v>
      </c>
      <c r="AO620" s="447">
        <f t="shared" si="13"/>
        <v>92.717567268516106</v>
      </c>
      <c r="AP620" s="448"/>
      <c r="AQ620" s="446">
        <v>19.957244660000001</v>
      </c>
      <c r="AR620" s="446">
        <v>10.79905613</v>
      </c>
      <c r="AS620" s="447">
        <v>27.608000000000001</v>
      </c>
      <c r="AT620" s="447">
        <f t="shared" si="14"/>
        <v>0.57806356900102884</v>
      </c>
      <c r="AU620" s="448"/>
      <c r="AV620" s="446">
        <v>956.54841332000001</v>
      </c>
      <c r="AW620" s="446">
        <v>93.129847409999996</v>
      </c>
      <c r="AX620" s="447">
        <v>4.9669999999999996</v>
      </c>
      <c r="AY620" s="447">
        <v>22.177250000000001</v>
      </c>
      <c r="AZ620" s="448"/>
      <c r="BA620" s="446">
        <v>953.66165752000006</v>
      </c>
      <c r="BB620" s="446">
        <v>109.32531295999999</v>
      </c>
      <c r="BC620" s="447">
        <v>5.8490000000000002</v>
      </c>
      <c r="BD620" s="447">
        <v>22.110320000000002</v>
      </c>
      <c r="BE620" s="448"/>
      <c r="BF620" s="446">
        <v>223.11145941999999</v>
      </c>
      <c r="BG620" s="446">
        <v>38.883176319999997</v>
      </c>
      <c r="BH620" s="447">
        <v>8.8919999999999995</v>
      </c>
      <c r="BI620" s="450">
        <v>5.1727600000000002</v>
      </c>
      <c r="BJ620" s="10"/>
    </row>
    <row r="621" spans="1:62" ht="12" customHeight="1" x14ac:dyDescent="0.45">
      <c r="A621" s="761"/>
      <c r="B621" s="831"/>
      <c r="C621" s="352" t="s">
        <v>133</v>
      </c>
      <c r="D621" s="446">
        <v>2006.71208258</v>
      </c>
      <c r="E621" s="446">
        <v>44.400147310000001</v>
      </c>
      <c r="F621" s="447">
        <v>1.129</v>
      </c>
      <c r="G621" s="456"/>
      <c r="H621" s="446">
        <v>762.29997837999997</v>
      </c>
      <c r="I621" s="446">
        <v>71.231983030000009</v>
      </c>
      <c r="J621" s="447">
        <v>4.7679999999999998</v>
      </c>
      <c r="K621" s="447">
        <v>37.98751</v>
      </c>
      <c r="L621" s="448"/>
      <c r="M621" s="446">
        <v>1622.4987612999998</v>
      </c>
      <c r="N621" s="446">
        <v>55.285451899999998</v>
      </c>
      <c r="O621" s="447">
        <v>1.738</v>
      </c>
      <c r="P621" s="447">
        <v>80.853589999999997</v>
      </c>
      <c r="Q621" s="448"/>
      <c r="R621" s="446">
        <v>1850.0279107700001</v>
      </c>
      <c r="S621" s="446">
        <v>51.752499229999998</v>
      </c>
      <c r="T621" s="447">
        <v>1.427</v>
      </c>
      <c r="U621" s="447">
        <v>92.191999999999993</v>
      </c>
      <c r="V621" s="448"/>
      <c r="W621" s="446">
        <v>875.20525535000002</v>
      </c>
      <c r="X621" s="446">
        <v>56.765073709999996</v>
      </c>
      <c r="Y621" s="447">
        <v>3.3090000000000002</v>
      </c>
      <c r="Z621" s="447">
        <v>43.613889999999998</v>
      </c>
      <c r="AA621" s="448"/>
      <c r="AB621" s="446">
        <v>1593.21151188</v>
      </c>
      <c r="AC621" s="446">
        <v>52.78398601</v>
      </c>
      <c r="AD621" s="447">
        <v>1.69</v>
      </c>
      <c r="AE621" s="447">
        <v>79.394130000000004</v>
      </c>
      <c r="AF621" s="448"/>
      <c r="AG621" s="446">
        <v>146.98293121</v>
      </c>
      <c r="AH621" s="446">
        <v>24.593870920000001</v>
      </c>
      <c r="AI621" s="447">
        <v>8.5370000000000008</v>
      </c>
      <c r="AJ621" s="447">
        <f t="shared" si="12"/>
        <v>9.2255755192579034</v>
      </c>
      <c r="AK621" s="448"/>
      <c r="AL621" s="446">
        <v>1461.4070846</v>
      </c>
      <c r="AM621" s="446">
        <v>53.807711179999998</v>
      </c>
      <c r="AN621" s="447">
        <v>1.879</v>
      </c>
      <c r="AO621" s="447">
        <f t="shared" si="13"/>
        <v>91.727123090865064</v>
      </c>
      <c r="AP621" s="448"/>
      <c r="AQ621" s="446">
        <v>15.178503930000002</v>
      </c>
      <c r="AR621" s="446">
        <v>9.737748869999999</v>
      </c>
      <c r="AS621" s="447">
        <v>32.731999999999999</v>
      </c>
      <c r="AT621" s="447">
        <f t="shared" si="14"/>
        <v>0.9526986101229753</v>
      </c>
      <c r="AU621" s="448"/>
      <c r="AV621" s="446">
        <v>452.17142068999999</v>
      </c>
      <c r="AW621" s="446">
        <v>52.089615429999995</v>
      </c>
      <c r="AX621" s="447">
        <v>5.8770000000000007</v>
      </c>
      <c r="AY621" s="447">
        <v>22.53295</v>
      </c>
      <c r="AZ621" s="448"/>
      <c r="BA621" s="446">
        <v>494.95747055000004</v>
      </c>
      <c r="BB621" s="446">
        <v>60.402837949999999</v>
      </c>
      <c r="BC621" s="447">
        <v>6.226</v>
      </c>
      <c r="BD621" s="447">
        <v>24.665099999999999</v>
      </c>
      <c r="BE621" s="448"/>
      <c r="BF621" s="446">
        <v>112.2795983</v>
      </c>
      <c r="BG621" s="446">
        <v>24.359595730000002</v>
      </c>
      <c r="BH621" s="447">
        <v>11.068999999999999</v>
      </c>
      <c r="BI621" s="450">
        <v>5.5952000000000002</v>
      </c>
      <c r="BJ621" s="10"/>
    </row>
    <row r="622" spans="1:62" ht="12" customHeight="1" x14ac:dyDescent="0.45">
      <c r="A622" s="761"/>
      <c r="B622" s="831"/>
      <c r="C622" s="352" t="s">
        <v>134</v>
      </c>
      <c r="D622" s="446">
        <v>2306.4849576300003</v>
      </c>
      <c r="E622" s="446">
        <v>57.14092204</v>
      </c>
      <c r="F622" s="447">
        <v>1.264</v>
      </c>
      <c r="G622" s="456"/>
      <c r="H622" s="446">
        <v>800.30509384000004</v>
      </c>
      <c r="I622" s="446">
        <v>73.784846059999992</v>
      </c>
      <c r="J622" s="447">
        <v>4.7039999999999997</v>
      </c>
      <c r="K622" s="447">
        <v>34.698039999999999</v>
      </c>
      <c r="L622" s="448"/>
      <c r="M622" s="446">
        <v>1883.5440466100001</v>
      </c>
      <c r="N622" s="446">
        <v>59.964822599999998</v>
      </c>
      <c r="O622" s="447">
        <v>1.6240000000000001</v>
      </c>
      <c r="P622" s="447">
        <v>81.662970000000001</v>
      </c>
      <c r="Q622" s="448"/>
      <c r="R622" s="446">
        <v>2131.5251874199998</v>
      </c>
      <c r="S622" s="446">
        <v>53.400159679999994</v>
      </c>
      <c r="T622" s="447">
        <v>1.278</v>
      </c>
      <c r="U622" s="447">
        <v>92.414439999999999</v>
      </c>
      <c r="V622" s="448"/>
      <c r="W622" s="446">
        <v>1014.76622565</v>
      </c>
      <c r="X622" s="446">
        <v>67.148696839999999</v>
      </c>
      <c r="Y622" s="447">
        <v>3.3759999999999999</v>
      </c>
      <c r="Z622" s="447">
        <v>43.996220000000001</v>
      </c>
      <c r="AA622" s="448"/>
      <c r="AB622" s="446">
        <v>1859.2192812399999</v>
      </c>
      <c r="AC622" s="446">
        <v>54.140174189999996</v>
      </c>
      <c r="AD622" s="447">
        <v>1.486</v>
      </c>
      <c r="AE622" s="447">
        <v>80.608339999999998</v>
      </c>
      <c r="AF622" s="448"/>
      <c r="AG622" s="446">
        <v>124.39526357</v>
      </c>
      <c r="AH622" s="446">
        <v>20.360399059999999</v>
      </c>
      <c r="AI622" s="447">
        <v>8.3510000000000009</v>
      </c>
      <c r="AJ622" s="447">
        <f t="shared" si="12"/>
        <v>6.6907257699605509</v>
      </c>
      <c r="AK622" s="448"/>
      <c r="AL622" s="446">
        <v>1739.6027583999999</v>
      </c>
      <c r="AM622" s="446">
        <v>56.737083370000001</v>
      </c>
      <c r="AN622" s="447">
        <v>1.6639999999999999</v>
      </c>
      <c r="AO622" s="447">
        <f t="shared" si="13"/>
        <v>93.566303660522379</v>
      </c>
      <c r="AP622" s="448"/>
      <c r="AQ622" s="446">
        <v>4.7787407300000009</v>
      </c>
      <c r="AR622" s="446">
        <v>4.2013458699999999</v>
      </c>
      <c r="AS622" s="447">
        <v>44.856000000000002</v>
      </c>
      <c r="AT622" s="447">
        <f t="shared" si="14"/>
        <v>0.25702943048293025</v>
      </c>
      <c r="AU622" s="448"/>
      <c r="AV622" s="446">
        <v>504.37699264000003</v>
      </c>
      <c r="AW622" s="446">
        <v>57.230041389999997</v>
      </c>
      <c r="AX622" s="447">
        <v>5.7889999999999997</v>
      </c>
      <c r="AY622" s="447">
        <v>21.86778</v>
      </c>
      <c r="AZ622" s="448"/>
      <c r="BA622" s="446">
        <v>458.70418696999997</v>
      </c>
      <c r="BB622" s="446">
        <v>60.021516320000003</v>
      </c>
      <c r="BC622" s="447">
        <v>6.6760000000000002</v>
      </c>
      <c r="BD622" s="447">
        <v>19.887589999999999</v>
      </c>
      <c r="BE622" s="448"/>
      <c r="BF622" s="446">
        <v>110.83186112</v>
      </c>
      <c r="BG622" s="446">
        <v>22.298180810000002</v>
      </c>
      <c r="BH622" s="447">
        <v>10.265000000000001</v>
      </c>
      <c r="BI622" s="450">
        <v>4.8052299999999999</v>
      </c>
      <c r="BJ622" s="10"/>
    </row>
    <row r="623" spans="1:62" ht="12" customHeight="1" x14ac:dyDescent="0.45">
      <c r="A623" s="761"/>
      <c r="B623" s="832" t="s">
        <v>66</v>
      </c>
      <c r="C623" s="353" t="s">
        <v>59</v>
      </c>
      <c r="D623" s="451">
        <v>3704.7756525599998</v>
      </c>
      <c r="E623" s="451">
        <v>156.11924311999999</v>
      </c>
      <c r="F623" s="452">
        <v>2.15</v>
      </c>
      <c r="G623" s="455"/>
      <c r="H623" s="451">
        <v>1441.06224499</v>
      </c>
      <c r="I623" s="451">
        <v>135.12263875000002</v>
      </c>
      <c r="J623" s="452">
        <v>4.7839999999999998</v>
      </c>
      <c r="K623" s="452">
        <v>38.897419999999997</v>
      </c>
      <c r="L623" s="453"/>
      <c r="M623" s="451">
        <v>3079.5851389999998</v>
      </c>
      <c r="N623" s="451">
        <v>143.88178292999999</v>
      </c>
      <c r="O623" s="452">
        <v>2.3839999999999999</v>
      </c>
      <c r="P623" s="452">
        <v>83.124740000000003</v>
      </c>
      <c r="Q623" s="453"/>
      <c r="R623" s="451">
        <v>3438.9630413899999</v>
      </c>
      <c r="S623" s="451">
        <v>148.65009750000002</v>
      </c>
      <c r="T623" s="452">
        <v>2.2050000000000001</v>
      </c>
      <c r="U623" s="452">
        <v>92.825140000000005</v>
      </c>
      <c r="V623" s="453"/>
      <c r="W623" s="451">
        <v>1619.03314806</v>
      </c>
      <c r="X623" s="451">
        <v>123.45320812</v>
      </c>
      <c r="Y623" s="452">
        <v>3.8899999999999997</v>
      </c>
      <c r="Z623" s="452">
        <v>43.701250000000002</v>
      </c>
      <c r="AA623" s="453"/>
      <c r="AB623" s="451">
        <v>3011.0872759500003</v>
      </c>
      <c r="AC623" s="451">
        <v>135.09315598000001</v>
      </c>
      <c r="AD623" s="452">
        <v>2.2890000000000001</v>
      </c>
      <c r="AE623" s="452">
        <v>81.275829999999999</v>
      </c>
      <c r="AF623" s="453"/>
      <c r="AG623" s="451">
        <v>213.99108236000001</v>
      </c>
      <c r="AH623" s="451">
        <v>38.609513789999994</v>
      </c>
      <c r="AI623" s="452">
        <v>9.2050000000000001</v>
      </c>
      <c r="AJ623" s="452">
        <f t="shared" si="12"/>
        <v>7.106771167650253</v>
      </c>
      <c r="AK623" s="453"/>
      <c r="AL623" s="451">
        <v>2816.53805229</v>
      </c>
      <c r="AM623" s="451">
        <v>133.37792410999998</v>
      </c>
      <c r="AN623" s="452">
        <v>2.4159999999999999</v>
      </c>
      <c r="AO623" s="452">
        <f t="shared" si="13"/>
        <v>93.538904527481023</v>
      </c>
      <c r="AP623" s="453"/>
      <c r="AQ623" s="451">
        <v>19.441858700000001</v>
      </c>
      <c r="AR623" s="451">
        <v>10.789959469999999</v>
      </c>
      <c r="AS623" s="452">
        <v>28.316000000000003</v>
      </c>
      <c r="AT623" s="452">
        <f t="shared" si="14"/>
        <v>0.64567569513129042</v>
      </c>
      <c r="AU623" s="453"/>
      <c r="AV623" s="451">
        <v>880.26144334000003</v>
      </c>
      <c r="AW623" s="451">
        <v>97.333888380000005</v>
      </c>
      <c r="AX623" s="452">
        <v>5.6419999999999995</v>
      </c>
      <c r="AY623" s="452">
        <v>23.760179999999998</v>
      </c>
      <c r="AZ623" s="453"/>
      <c r="BA623" s="451">
        <v>889.77367000000004</v>
      </c>
      <c r="BB623" s="451">
        <v>111.49155444</v>
      </c>
      <c r="BC623" s="452">
        <v>6.3929999999999998</v>
      </c>
      <c r="BD623" s="452">
        <v>24.016940000000002</v>
      </c>
      <c r="BE623" s="453"/>
      <c r="BF623" s="451">
        <v>203.60479629</v>
      </c>
      <c r="BG623" s="451">
        <v>39.151279369999997</v>
      </c>
      <c r="BH623" s="452">
        <v>9.8109999999999999</v>
      </c>
      <c r="BI623" s="454">
        <v>5.4957399999999996</v>
      </c>
      <c r="BJ623" s="10"/>
    </row>
    <row r="624" spans="1:62" ht="12" customHeight="1" x14ac:dyDescent="0.45">
      <c r="A624" s="761"/>
      <c r="B624" s="832"/>
      <c r="C624" s="353" t="s">
        <v>133</v>
      </c>
      <c r="D624" s="451">
        <v>1698.66795884</v>
      </c>
      <c r="E624" s="451">
        <v>76.62391873</v>
      </c>
      <c r="F624" s="452">
        <v>2.3009999999999997</v>
      </c>
      <c r="G624" s="455"/>
      <c r="H624" s="451">
        <v>700.38968021000005</v>
      </c>
      <c r="I624" s="451">
        <v>74.078715610000003</v>
      </c>
      <c r="J624" s="452">
        <v>5.3959999999999999</v>
      </c>
      <c r="K624" s="452">
        <v>41.231699999999996</v>
      </c>
      <c r="L624" s="453"/>
      <c r="M624" s="451">
        <v>1411.3632524000002</v>
      </c>
      <c r="N624" s="451">
        <v>74.597355960000002</v>
      </c>
      <c r="O624" s="452">
        <v>2.6970000000000001</v>
      </c>
      <c r="P624" s="452">
        <v>83.086470000000006</v>
      </c>
      <c r="Q624" s="453"/>
      <c r="R624" s="451">
        <v>1577.5293116599998</v>
      </c>
      <c r="S624" s="451">
        <v>76.546200679999998</v>
      </c>
      <c r="T624" s="452">
        <v>2.476</v>
      </c>
      <c r="U624" s="452">
        <v>92.868610000000004</v>
      </c>
      <c r="V624" s="453"/>
      <c r="W624" s="451">
        <v>740.71008652</v>
      </c>
      <c r="X624" s="451">
        <v>63.055278389999998</v>
      </c>
      <c r="Y624" s="452">
        <v>4.343</v>
      </c>
      <c r="Z624" s="452">
        <v>43.605350000000001</v>
      </c>
      <c r="AA624" s="453"/>
      <c r="AB624" s="451">
        <v>1370.9954208700001</v>
      </c>
      <c r="AC624" s="451">
        <v>70.145773700000007</v>
      </c>
      <c r="AD624" s="452">
        <v>2.6100000000000003</v>
      </c>
      <c r="AE624" s="452">
        <v>80.710030000000003</v>
      </c>
      <c r="AF624" s="453"/>
      <c r="AG624" s="451">
        <v>113.21826247</v>
      </c>
      <c r="AH624" s="451">
        <v>24.384465759999998</v>
      </c>
      <c r="AI624" s="452">
        <v>10.989000000000001</v>
      </c>
      <c r="AJ624" s="452">
        <f t="shared" si="12"/>
        <v>8.2581065367931341</v>
      </c>
      <c r="AK624" s="453"/>
      <c r="AL624" s="451">
        <v>1272.84845539</v>
      </c>
      <c r="AM624" s="451">
        <v>68.546729450000001</v>
      </c>
      <c r="AN624" s="452">
        <v>2.7480000000000002</v>
      </c>
      <c r="AO624" s="452">
        <f t="shared" si="13"/>
        <v>92.841189402535093</v>
      </c>
      <c r="AP624" s="453"/>
      <c r="AQ624" s="451">
        <v>15.071297000000001</v>
      </c>
      <c r="AR624" s="451">
        <v>9.7350400599999993</v>
      </c>
      <c r="AS624" s="452">
        <v>32.956000000000003</v>
      </c>
      <c r="AT624" s="452">
        <f t="shared" si="14"/>
        <v>1.0992959400576354</v>
      </c>
      <c r="AU624" s="453"/>
      <c r="AV624" s="451">
        <v>412.64449173000003</v>
      </c>
      <c r="AW624" s="451">
        <v>54.04928331</v>
      </c>
      <c r="AX624" s="452">
        <v>6.6829999999999998</v>
      </c>
      <c r="AY624" s="452">
        <v>24.29224</v>
      </c>
      <c r="AZ624" s="453"/>
      <c r="BA624" s="451">
        <v>460.92711595000003</v>
      </c>
      <c r="BB624" s="451">
        <v>61.453732070000001</v>
      </c>
      <c r="BC624" s="452">
        <v>6.8019999999999996</v>
      </c>
      <c r="BD624" s="452">
        <v>27.134620000000002</v>
      </c>
      <c r="BE624" s="453"/>
      <c r="BF624" s="451">
        <v>102.94244277999999</v>
      </c>
      <c r="BG624" s="451">
        <v>24.496072039999998</v>
      </c>
      <c r="BH624" s="452">
        <v>12.141</v>
      </c>
      <c r="BI624" s="454">
        <v>6.0601900000000004</v>
      </c>
      <c r="BJ624" s="10"/>
    </row>
    <row r="625" spans="1:62" ht="12" customHeight="1" x14ac:dyDescent="0.45">
      <c r="A625" s="761"/>
      <c r="B625" s="832"/>
      <c r="C625" s="353" t="s">
        <v>134</v>
      </c>
      <c r="D625" s="451">
        <v>2006.10769372</v>
      </c>
      <c r="E625" s="451">
        <v>86.177934489999998</v>
      </c>
      <c r="F625" s="452">
        <v>2.1919999999999997</v>
      </c>
      <c r="G625" s="455"/>
      <c r="H625" s="451">
        <v>740.67256477000001</v>
      </c>
      <c r="I625" s="451">
        <v>76.768671470000001</v>
      </c>
      <c r="J625" s="452">
        <v>5.2880000000000003</v>
      </c>
      <c r="K625" s="452">
        <v>36.920879999999997</v>
      </c>
      <c r="L625" s="453"/>
      <c r="M625" s="451">
        <v>1668.2218866000001</v>
      </c>
      <c r="N625" s="451">
        <v>80.853195409999998</v>
      </c>
      <c r="O625" s="452">
        <v>2.4729999999999999</v>
      </c>
      <c r="P625" s="452">
        <v>83.157150000000001</v>
      </c>
      <c r="Q625" s="453"/>
      <c r="R625" s="451">
        <v>1861.4337297300001</v>
      </c>
      <c r="S625" s="451">
        <v>81.658966899999996</v>
      </c>
      <c r="T625" s="452">
        <v>2.238</v>
      </c>
      <c r="U625" s="452">
        <v>92.788330000000002</v>
      </c>
      <c r="V625" s="453"/>
      <c r="W625" s="451">
        <v>878.32306155000003</v>
      </c>
      <c r="X625" s="451">
        <v>73.980759049999989</v>
      </c>
      <c r="Y625" s="452">
        <v>4.2969999999999997</v>
      </c>
      <c r="Z625" s="452">
        <v>43.782449999999997</v>
      </c>
      <c r="AA625" s="453"/>
      <c r="AB625" s="451">
        <v>1640.09185508</v>
      </c>
      <c r="AC625" s="451">
        <v>74.814293730000003</v>
      </c>
      <c r="AD625" s="452">
        <v>2.327</v>
      </c>
      <c r="AE625" s="452">
        <v>81.754930000000002</v>
      </c>
      <c r="AF625" s="453"/>
      <c r="AG625" s="451">
        <v>100.77281988999999</v>
      </c>
      <c r="AH625" s="451">
        <v>20.224225069999999</v>
      </c>
      <c r="AI625" s="452">
        <v>10.238999999999999</v>
      </c>
      <c r="AJ625" s="452">
        <f t="shared" si="12"/>
        <v>6.144340000096185</v>
      </c>
      <c r="AK625" s="453"/>
      <c r="AL625" s="451">
        <v>1543.6895968899998</v>
      </c>
      <c r="AM625" s="451">
        <v>74.52255095999999</v>
      </c>
      <c r="AN625" s="452">
        <v>2.4630000000000001</v>
      </c>
      <c r="AO625" s="452">
        <f t="shared" si="13"/>
        <v>94.122142739054212</v>
      </c>
      <c r="AP625" s="453"/>
      <c r="AQ625" s="451">
        <v>4.3705617000000005</v>
      </c>
      <c r="AR625" s="451">
        <v>4.1838145200000003</v>
      </c>
      <c r="AS625" s="452">
        <v>48.84</v>
      </c>
      <c r="AT625" s="452">
        <f t="shared" si="14"/>
        <v>0.26648273915041265</v>
      </c>
      <c r="AU625" s="453"/>
      <c r="AV625" s="451">
        <v>467.61695161</v>
      </c>
      <c r="AW625" s="451">
        <v>58.919063149999999</v>
      </c>
      <c r="AX625" s="452">
        <v>6.4280000000000008</v>
      </c>
      <c r="AY625" s="452">
        <v>23.309660000000001</v>
      </c>
      <c r="AZ625" s="453"/>
      <c r="BA625" s="451">
        <v>428.84655404999995</v>
      </c>
      <c r="BB625" s="451">
        <v>61.003269809999999</v>
      </c>
      <c r="BC625" s="452">
        <v>7.2580000000000009</v>
      </c>
      <c r="BD625" s="452">
        <v>21.377050000000001</v>
      </c>
      <c r="BE625" s="453"/>
      <c r="BF625" s="451">
        <v>100.66235351</v>
      </c>
      <c r="BG625" s="451">
        <v>22.279040420000001</v>
      </c>
      <c r="BH625" s="452">
        <v>11.292</v>
      </c>
      <c r="BI625" s="454">
        <v>5.0177899999999998</v>
      </c>
      <c r="BJ625" s="10"/>
    </row>
    <row r="626" spans="1:62" ht="12" customHeight="1" x14ac:dyDescent="0.45">
      <c r="A626" s="761"/>
      <c r="B626" s="831" t="s">
        <v>67</v>
      </c>
      <c r="C626" s="352" t="s">
        <v>59</v>
      </c>
      <c r="D626" s="446">
        <v>608.42138765000004</v>
      </c>
      <c r="E626" s="446">
        <v>115.5056709</v>
      </c>
      <c r="F626" s="447">
        <v>9.6859999999999999</v>
      </c>
      <c r="G626" s="456"/>
      <c r="H626" s="446">
        <v>121.54282723</v>
      </c>
      <c r="I626" s="446">
        <v>28.809666050000001</v>
      </c>
      <c r="J626" s="447">
        <v>12.094000000000001</v>
      </c>
      <c r="K626" s="447">
        <v>19.976749999999999</v>
      </c>
      <c r="L626" s="448"/>
      <c r="M626" s="446">
        <v>426.45766892</v>
      </c>
      <c r="N626" s="446">
        <v>85.981274069999998</v>
      </c>
      <c r="O626" s="447">
        <v>10.287000000000001</v>
      </c>
      <c r="P626" s="447">
        <v>70.092479999999995</v>
      </c>
      <c r="Q626" s="448"/>
      <c r="R626" s="446">
        <v>542.59005680999996</v>
      </c>
      <c r="S626" s="446">
        <v>102.26365751</v>
      </c>
      <c r="T626" s="447">
        <v>9.6159999999999997</v>
      </c>
      <c r="U626" s="447">
        <v>89.17998</v>
      </c>
      <c r="V626" s="448"/>
      <c r="W626" s="446">
        <v>270.93833293</v>
      </c>
      <c r="X626" s="446">
        <v>52.182534670000003</v>
      </c>
      <c r="Y626" s="447">
        <v>9.8260000000000005</v>
      </c>
      <c r="Z626" s="447">
        <v>44.531359999999999</v>
      </c>
      <c r="AA626" s="448"/>
      <c r="AB626" s="446">
        <v>441.34351718000005</v>
      </c>
      <c r="AC626" s="446">
        <v>80.670945110000005</v>
      </c>
      <c r="AD626" s="447">
        <v>9.3259999999999987</v>
      </c>
      <c r="AE626" s="447">
        <v>72.539119999999997</v>
      </c>
      <c r="AF626" s="448"/>
      <c r="AG626" s="446">
        <v>57.387112420000001</v>
      </c>
      <c r="AH626" s="446">
        <v>12.198470369999999</v>
      </c>
      <c r="AI626" s="447">
        <v>10.845000000000001</v>
      </c>
      <c r="AJ626" s="447">
        <f t="shared" si="12"/>
        <v>13.002822107069701</v>
      </c>
      <c r="AK626" s="448"/>
      <c r="AL626" s="446">
        <v>384.47179072</v>
      </c>
      <c r="AM626" s="446">
        <v>72.67762879</v>
      </c>
      <c r="AN626" s="447">
        <v>9.6449999999999996</v>
      </c>
      <c r="AO626" s="447">
        <f t="shared" si="13"/>
        <v>87.11395449436155</v>
      </c>
      <c r="AP626" s="448"/>
      <c r="AQ626" s="446">
        <v>0.51538595999999992</v>
      </c>
      <c r="AR626" s="446">
        <v>0.44160506999999999</v>
      </c>
      <c r="AS626" s="447">
        <v>43.716999999999999</v>
      </c>
      <c r="AT626" s="447">
        <f t="shared" si="14"/>
        <v>0.11677660143126153</v>
      </c>
      <c r="AU626" s="448"/>
      <c r="AV626" s="446">
        <v>76.286969990000003</v>
      </c>
      <c r="AW626" s="446">
        <v>18.020211010000001</v>
      </c>
      <c r="AX626" s="447">
        <v>12.052</v>
      </c>
      <c r="AY626" s="447">
        <v>12.53851</v>
      </c>
      <c r="AZ626" s="448"/>
      <c r="BA626" s="446">
        <v>63.887987520000003</v>
      </c>
      <c r="BB626" s="446">
        <v>19.166264159999997</v>
      </c>
      <c r="BC626" s="447">
        <v>15.306000000000001</v>
      </c>
      <c r="BD626" s="447">
        <v>10.50062</v>
      </c>
      <c r="BE626" s="448"/>
      <c r="BF626" s="446">
        <v>19.50666313</v>
      </c>
      <c r="BG626" s="446">
        <v>6.5573649100000004</v>
      </c>
      <c r="BH626" s="447">
        <v>17.151</v>
      </c>
      <c r="BI626" s="450">
        <v>3.2061099999999998</v>
      </c>
      <c r="BJ626" s="10"/>
    </row>
    <row r="627" spans="1:62" ht="12" customHeight="1" x14ac:dyDescent="0.45">
      <c r="A627" s="761"/>
      <c r="B627" s="831"/>
      <c r="C627" s="352" t="s">
        <v>133</v>
      </c>
      <c r="D627" s="446">
        <v>308.04412374000003</v>
      </c>
      <c r="E627" s="446">
        <v>57.801282099999995</v>
      </c>
      <c r="F627" s="447">
        <v>9.5730000000000004</v>
      </c>
      <c r="G627" s="456"/>
      <c r="H627" s="446">
        <v>61.910298159999996</v>
      </c>
      <c r="I627" s="446">
        <v>15.49841174</v>
      </c>
      <c r="J627" s="447">
        <v>12.772</v>
      </c>
      <c r="K627" s="447">
        <v>20.09787</v>
      </c>
      <c r="L627" s="448"/>
      <c r="M627" s="446">
        <v>211.13550889999999</v>
      </c>
      <c r="N627" s="446">
        <v>42.45575204</v>
      </c>
      <c r="O627" s="447">
        <v>10.259</v>
      </c>
      <c r="P627" s="447">
        <v>68.540670000000006</v>
      </c>
      <c r="Q627" s="448"/>
      <c r="R627" s="446">
        <v>272.49859910999999</v>
      </c>
      <c r="S627" s="446">
        <v>50.626573960000002</v>
      </c>
      <c r="T627" s="447">
        <v>9.4789999999999992</v>
      </c>
      <c r="U627" s="447">
        <v>88.460899999999995</v>
      </c>
      <c r="V627" s="448"/>
      <c r="W627" s="446">
        <v>134.49516883000001</v>
      </c>
      <c r="X627" s="446">
        <v>25.917565960000001</v>
      </c>
      <c r="Y627" s="447">
        <v>9.8320000000000007</v>
      </c>
      <c r="Z627" s="447">
        <v>43.661009999999997</v>
      </c>
      <c r="AA627" s="448"/>
      <c r="AB627" s="446">
        <v>222.21609101999999</v>
      </c>
      <c r="AC627" s="446">
        <v>40.071842590000003</v>
      </c>
      <c r="AD627" s="447">
        <v>9.1999999999999993</v>
      </c>
      <c r="AE627" s="447">
        <v>72.137749999999997</v>
      </c>
      <c r="AF627" s="448"/>
      <c r="AG627" s="446">
        <v>33.764668739999998</v>
      </c>
      <c r="AH627" s="446">
        <v>7.1907863500000007</v>
      </c>
      <c r="AI627" s="447">
        <v>10.866000000000001</v>
      </c>
      <c r="AJ627" s="447">
        <f t="shared" si="12"/>
        <v>15.194520156040859</v>
      </c>
      <c r="AK627" s="448"/>
      <c r="AL627" s="446">
        <v>188.55862921000002</v>
      </c>
      <c r="AM627" s="446">
        <v>35.344976390000006</v>
      </c>
      <c r="AN627" s="447">
        <v>9.5640000000000001</v>
      </c>
      <c r="AO627" s="447">
        <f t="shared" si="13"/>
        <v>84.853724293543294</v>
      </c>
      <c r="AP627" s="448"/>
      <c r="AQ627" s="446">
        <v>0.10720693000000001</v>
      </c>
      <c r="AR627" s="446">
        <v>0.2131257</v>
      </c>
      <c r="AS627" s="447">
        <v>100</v>
      </c>
      <c r="AT627" s="447">
        <f t="shared" si="14"/>
        <v>4.8244449584144256E-2</v>
      </c>
      <c r="AU627" s="448"/>
      <c r="AV627" s="446">
        <v>39.526928959999999</v>
      </c>
      <c r="AW627" s="446">
        <v>9.6355777600000003</v>
      </c>
      <c r="AX627" s="447">
        <v>12.436999999999999</v>
      </c>
      <c r="AY627" s="447">
        <v>12.831580000000001</v>
      </c>
      <c r="AZ627" s="448"/>
      <c r="BA627" s="446">
        <v>34.030354599999995</v>
      </c>
      <c r="BB627" s="446">
        <v>10.893097210000001</v>
      </c>
      <c r="BC627" s="447">
        <v>16.332000000000001</v>
      </c>
      <c r="BD627" s="447">
        <v>11.047230000000001</v>
      </c>
      <c r="BE627" s="448"/>
      <c r="BF627" s="446">
        <v>9.3371555100000005</v>
      </c>
      <c r="BG627" s="446">
        <v>3.7456688900000001</v>
      </c>
      <c r="BH627" s="447">
        <v>20.466999999999999</v>
      </c>
      <c r="BI627" s="450">
        <v>3.03111</v>
      </c>
      <c r="BJ627" s="10"/>
    </row>
    <row r="628" spans="1:62" ht="12" customHeight="1" x14ac:dyDescent="0.45">
      <c r="A628" s="762"/>
      <c r="B628" s="833"/>
      <c r="C628" s="354" t="s">
        <v>134</v>
      </c>
      <c r="D628" s="457">
        <v>300.37726390999995</v>
      </c>
      <c r="E628" s="457">
        <v>59.302068869999999</v>
      </c>
      <c r="F628" s="458">
        <v>10.073</v>
      </c>
      <c r="G628" s="459"/>
      <c r="H628" s="457">
        <v>59.632529069999997</v>
      </c>
      <c r="I628" s="457">
        <v>14.564469069999999</v>
      </c>
      <c r="J628" s="458">
        <v>12.461</v>
      </c>
      <c r="K628" s="458">
        <v>19.852540000000001</v>
      </c>
      <c r="L628" s="460"/>
      <c r="M628" s="457">
        <v>215.32216001</v>
      </c>
      <c r="N628" s="457">
        <v>45.23663655</v>
      </c>
      <c r="O628" s="458">
        <v>10.718999999999999</v>
      </c>
      <c r="P628" s="458">
        <v>71.683909999999997</v>
      </c>
      <c r="Q628" s="460"/>
      <c r="R628" s="457">
        <v>270.09145770000003</v>
      </c>
      <c r="S628" s="457">
        <v>53.403592080000003</v>
      </c>
      <c r="T628" s="458">
        <v>10.087999999999999</v>
      </c>
      <c r="U628" s="458">
        <v>89.917410000000004</v>
      </c>
      <c r="V628" s="460"/>
      <c r="W628" s="457">
        <v>136.44316411000003</v>
      </c>
      <c r="X628" s="457">
        <v>27.380147700000002</v>
      </c>
      <c r="Y628" s="458">
        <v>10.238</v>
      </c>
      <c r="Z628" s="458">
        <v>45.423929999999999</v>
      </c>
      <c r="AA628" s="460"/>
      <c r="AB628" s="457">
        <v>219.12742616</v>
      </c>
      <c r="AC628" s="457">
        <v>42.471457569999998</v>
      </c>
      <c r="AD628" s="458">
        <v>9.8890000000000011</v>
      </c>
      <c r="AE628" s="458">
        <v>72.950739999999996</v>
      </c>
      <c r="AF628" s="460"/>
      <c r="AG628" s="457">
        <v>23.62244368</v>
      </c>
      <c r="AH628" s="457">
        <v>6.3598255000000004</v>
      </c>
      <c r="AI628" s="458">
        <v>13.736000000000001</v>
      </c>
      <c r="AJ628" s="458">
        <f t="shared" si="12"/>
        <v>10.78023143609218</v>
      </c>
      <c r="AK628" s="460"/>
      <c r="AL628" s="457">
        <v>195.91316151000001</v>
      </c>
      <c r="AM628" s="457">
        <v>39.096087169999997</v>
      </c>
      <c r="AN628" s="458">
        <v>10.181999999999999</v>
      </c>
      <c r="AO628" s="458">
        <f t="shared" si="13"/>
        <v>89.406043297816282</v>
      </c>
      <c r="AP628" s="460"/>
      <c r="AQ628" s="457">
        <v>0.40817903</v>
      </c>
      <c r="AR628" s="457">
        <v>0.38332157</v>
      </c>
      <c r="AS628" s="458">
        <v>47.912999999999997</v>
      </c>
      <c r="AT628" s="458">
        <f t="shared" si="14"/>
        <v>0.1862747339084613</v>
      </c>
      <c r="AU628" s="460"/>
      <c r="AV628" s="457">
        <v>36.760041030000004</v>
      </c>
      <c r="AW628" s="457">
        <v>9.5705655400000005</v>
      </c>
      <c r="AX628" s="458">
        <v>13.283000000000001</v>
      </c>
      <c r="AY628" s="458">
        <v>12.237959999999999</v>
      </c>
      <c r="AZ628" s="460"/>
      <c r="BA628" s="457">
        <v>29.85763292</v>
      </c>
      <c r="BB628" s="457">
        <v>8.936911910000001</v>
      </c>
      <c r="BC628" s="458">
        <v>15.271000000000001</v>
      </c>
      <c r="BD628" s="458">
        <v>9.9400399999999998</v>
      </c>
      <c r="BE628" s="460"/>
      <c r="BF628" s="457">
        <v>10.16950761</v>
      </c>
      <c r="BG628" s="457">
        <v>3.8253654200000002</v>
      </c>
      <c r="BH628" s="458">
        <v>19.192</v>
      </c>
      <c r="BI628" s="461">
        <v>3.38558</v>
      </c>
      <c r="BJ628" s="10"/>
    </row>
    <row r="629" spans="1:62" ht="12" customHeight="1" x14ac:dyDescent="0.45">
      <c r="A629" s="757" t="s">
        <v>256</v>
      </c>
      <c r="B629" s="830" t="s">
        <v>255</v>
      </c>
      <c r="C629" s="352" t="s">
        <v>59</v>
      </c>
      <c r="D629" s="446">
        <v>42.368690489999999</v>
      </c>
      <c r="E629" s="446">
        <v>2.3353186099999999</v>
      </c>
      <c r="F629" s="447">
        <v>2.8119999999999998</v>
      </c>
      <c r="G629" s="456"/>
      <c r="H629" s="446">
        <v>6.6406367700000004</v>
      </c>
      <c r="I629" s="446">
        <v>1.0853331700000002</v>
      </c>
      <c r="J629" s="447">
        <v>8.3390000000000004</v>
      </c>
      <c r="K629" s="447">
        <v>15.673450000000001</v>
      </c>
      <c r="L629" s="448"/>
      <c r="M629" s="446">
        <v>9.0548039899999999</v>
      </c>
      <c r="N629" s="446">
        <v>1.4712562900000001</v>
      </c>
      <c r="O629" s="447">
        <v>8.2900000000000009</v>
      </c>
      <c r="P629" s="447">
        <v>21.371449999999999</v>
      </c>
      <c r="Q629" s="448"/>
      <c r="R629" s="446">
        <v>16.05903082</v>
      </c>
      <c r="S629" s="446">
        <v>2.1448170799999997</v>
      </c>
      <c r="T629" s="447">
        <v>6.8140000000000009</v>
      </c>
      <c r="U629" s="447">
        <v>37.903060000000004</v>
      </c>
      <c r="V629" s="448"/>
      <c r="W629" s="446">
        <v>12.972589060000001</v>
      </c>
      <c r="X629" s="446">
        <v>1.6895061</v>
      </c>
      <c r="Y629" s="447">
        <v>6.6449999999999996</v>
      </c>
      <c r="Z629" s="447">
        <v>30.61834</v>
      </c>
      <c r="AA629" s="448"/>
      <c r="AB629" s="446">
        <v>11.935775229999999</v>
      </c>
      <c r="AC629" s="446">
        <v>1.7473464400000001</v>
      </c>
      <c r="AD629" s="447">
        <v>7.4690000000000003</v>
      </c>
      <c r="AE629" s="447">
        <v>28.171220000000002</v>
      </c>
      <c r="AF629" s="448"/>
      <c r="AG629" s="446">
        <v>2.2360935599999996</v>
      </c>
      <c r="AH629" s="446">
        <v>0.69641259</v>
      </c>
      <c r="AI629" s="447">
        <v>15.89</v>
      </c>
      <c r="AJ629" s="447">
        <f t="shared" si="12"/>
        <v>18.734380607132124</v>
      </c>
      <c r="AK629" s="448"/>
      <c r="AL629" s="446">
        <v>9.6996816700000004</v>
      </c>
      <c r="AM629" s="446">
        <v>1.57075827</v>
      </c>
      <c r="AN629" s="447">
        <v>8.2620000000000005</v>
      </c>
      <c r="AO629" s="447">
        <f t="shared" si="13"/>
        <v>81.265619392867876</v>
      </c>
      <c r="AP629" s="448"/>
      <c r="AQ629" s="446">
        <v>0</v>
      </c>
      <c r="AR629" s="446">
        <v>0</v>
      </c>
      <c r="AS629" s="447" t="s">
        <v>69</v>
      </c>
      <c r="AT629" s="447">
        <f t="shared" si="14"/>
        <v>0</v>
      </c>
      <c r="AU629" s="448"/>
      <c r="AV629" s="446">
        <v>3.3571793699999999</v>
      </c>
      <c r="AW629" s="446">
        <v>0.71358948</v>
      </c>
      <c r="AX629" s="447">
        <v>10.845000000000001</v>
      </c>
      <c r="AY629" s="447">
        <v>7.9237299999999999</v>
      </c>
      <c r="AZ629" s="448"/>
      <c r="BA629" s="446">
        <v>4.7479508099999999</v>
      </c>
      <c r="BB629" s="446">
        <v>0.81107200999999995</v>
      </c>
      <c r="BC629" s="447">
        <v>8.7159999999999993</v>
      </c>
      <c r="BD629" s="447">
        <v>11.20627</v>
      </c>
      <c r="BE629" s="448"/>
      <c r="BF629" s="446">
        <v>0.30024058000000003</v>
      </c>
      <c r="BG629" s="446">
        <v>0.13234546999999999</v>
      </c>
      <c r="BH629" s="447">
        <v>22.49</v>
      </c>
      <c r="BI629" s="450">
        <v>0.70864000000000005</v>
      </c>
      <c r="BJ629" s="10"/>
    </row>
    <row r="630" spans="1:62" ht="12" customHeight="1" x14ac:dyDescent="0.45">
      <c r="A630" s="758"/>
      <c r="B630" s="831"/>
      <c r="C630" s="352" t="s">
        <v>133</v>
      </c>
      <c r="D630" s="446">
        <v>22.130640329999999</v>
      </c>
      <c r="E630" s="446">
        <v>1.2572925399999999</v>
      </c>
      <c r="F630" s="447">
        <v>2.899</v>
      </c>
      <c r="G630" s="456"/>
      <c r="H630" s="446">
        <v>3.6137525400000001</v>
      </c>
      <c r="I630" s="446">
        <v>0.65368367999999999</v>
      </c>
      <c r="J630" s="447">
        <v>9.2289999999999992</v>
      </c>
      <c r="K630" s="447">
        <v>16.329180000000001</v>
      </c>
      <c r="L630" s="448"/>
      <c r="M630" s="446">
        <v>4.8359785899999999</v>
      </c>
      <c r="N630" s="446">
        <v>0.84000900000000001</v>
      </c>
      <c r="O630" s="447">
        <v>8.8620000000000001</v>
      </c>
      <c r="P630" s="447">
        <v>21.851959999999998</v>
      </c>
      <c r="Q630" s="448"/>
      <c r="R630" s="446">
        <v>8.9145395199999999</v>
      </c>
      <c r="S630" s="446">
        <v>1.2320495699999998</v>
      </c>
      <c r="T630" s="447">
        <v>7.0510000000000002</v>
      </c>
      <c r="U630" s="447">
        <v>40.281440000000003</v>
      </c>
      <c r="V630" s="448"/>
      <c r="W630" s="446">
        <v>6.7543898099999993</v>
      </c>
      <c r="X630" s="446">
        <v>0.90262300000000006</v>
      </c>
      <c r="Y630" s="447">
        <v>6.8180000000000005</v>
      </c>
      <c r="Z630" s="447">
        <v>30.520530000000001</v>
      </c>
      <c r="AA630" s="448"/>
      <c r="AB630" s="446">
        <v>6.9271968199999998</v>
      </c>
      <c r="AC630" s="446">
        <v>0.97734788000000006</v>
      </c>
      <c r="AD630" s="447">
        <v>7.1980000000000004</v>
      </c>
      <c r="AE630" s="447">
        <v>31.301380000000002</v>
      </c>
      <c r="AF630" s="448"/>
      <c r="AG630" s="446">
        <v>1.56947258</v>
      </c>
      <c r="AH630" s="446">
        <v>0.56847749000000003</v>
      </c>
      <c r="AI630" s="447">
        <v>18.48</v>
      </c>
      <c r="AJ630" s="447">
        <f t="shared" si="12"/>
        <v>22.656676586244302</v>
      </c>
      <c r="AK630" s="448"/>
      <c r="AL630" s="446">
        <v>5.3577242500000004</v>
      </c>
      <c r="AM630" s="446">
        <v>0.90431587999999996</v>
      </c>
      <c r="AN630" s="447">
        <v>8.6120000000000001</v>
      </c>
      <c r="AO630" s="447">
        <f t="shared" si="13"/>
        <v>77.343323558114236</v>
      </c>
      <c r="AP630" s="448"/>
      <c r="AQ630" s="446">
        <v>0</v>
      </c>
      <c r="AR630" s="446">
        <v>0</v>
      </c>
      <c r="AS630" s="447" t="s">
        <v>69</v>
      </c>
      <c r="AT630" s="447">
        <f t="shared" si="14"/>
        <v>0</v>
      </c>
      <c r="AU630" s="448"/>
      <c r="AV630" s="446">
        <v>1.7009983799999999</v>
      </c>
      <c r="AW630" s="446">
        <v>0.42766976000000001</v>
      </c>
      <c r="AX630" s="447">
        <v>12.828000000000001</v>
      </c>
      <c r="AY630" s="447">
        <v>7.6861699999999997</v>
      </c>
      <c r="AZ630" s="448"/>
      <c r="BA630" s="446">
        <v>2.6791113599999998</v>
      </c>
      <c r="BB630" s="446">
        <v>0.51342725</v>
      </c>
      <c r="BC630" s="447">
        <v>9.7780000000000005</v>
      </c>
      <c r="BD630" s="447">
        <v>12.10589</v>
      </c>
      <c r="BE630" s="448"/>
      <c r="BF630" s="446">
        <v>0.13040788</v>
      </c>
      <c r="BG630" s="446">
        <v>7.1051379999999997E-2</v>
      </c>
      <c r="BH630" s="447">
        <v>27.798000000000002</v>
      </c>
      <c r="BI630" s="450">
        <v>0.58926000000000001</v>
      </c>
      <c r="BJ630" s="10"/>
    </row>
    <row r="631" spans="1:62" ht="12" customHeight="1" x14ac:dyDescent="0.45">
      <c r="A631" s="758"/>
      <c r="B631" s="831"/>
      <c r="C631" s="352" t="s">
        <v>134</v>
      </c>
      <c r="D631" s="446">
        <v>20.23805016</v>
      </c>
      <c r="E631" s="446">
        <v>1.18466271</v>
      </c>
      <c r="F631" s="447">
        <v>2.9870000000000001</v>
      </c>
      <c r="G631" s="456"/>
      <c r="H631" s="446">
        <v>3.0268842300000003</v>
      </c>
      <c r="I631" s="446">
        <v>0.5204860200000001</v>
      </c>
      <c r="J631" s="447">
        <v>8.7729999999999997</v>
      </c>
      <c r="K631" s="447">
        <v>14.9564</v>
      </c>
      <c r="L631" s="448"/>
      <c r="M631" s="446">
        <v>4.2188253900000001</v>
      </c>
      <c r="N631" s="446">
        <v>0.72713327999999999</v>
      </c>
      <c r="O631" s="447">
        <v>8.7940000000000005</v>
      </c>
      <c r="P631" s="447">
        <v>20.84601</v>
      </c>
      <c r="Q631" s="448"/>
      <c r="R631" s="446">
        <v>7.1444912999999994</v>
      </c>
      <c r="S631" s="446">
        <v>1.0601919499999999</v>
      </c>
      <c r="T631" s="447">
        <v>7.5709999999999997</v>
      </c>
      <c r="U631" s="447">
        <v>35.30227</v>
      </c>
      <c r="V631" s="448"/>
      <c r="W631" s="446">
        <v>6.2181992399999997</v>
      </c>
      <c r="X631" s="446">
        <v>0.91186719999999999</v>
      </c>
      <c r="Y631" s="447">
        <v>7.4819999999999993</v>
      </c>
      <c r="Z631" s="447">
        <v>30.725290000000001</v>
      </c>
      <c r="AA631" s="448"/>
      <c r="AB631" s="446">
        <v>5.0085784100000001</v>
      </c>
      <c r="AC631" s="446">
        <v>0.87270749000000003</v>
      </c>
      <c r="AD631" s="447">
        <v>8.89</v>
      </c>
      <c r="AE631" s="447">
        <v>24.74832</v>
      </c>
      <c r="AF631" s="448"/>
      <c r="AG631" s="446">
        <v>0.66662098000000003</v>
      </c>
      <c r="AH631" s="446">
        <v>0.23906494</v>
      </c>
      <c r="AI631" s="447">
        <v>18.297000000000001</v>
      </c>
      <c r="AJ631" s="447">
        <f t="shared" si="12"/>
        <v>13.309584585299525</v>
      </c>
      <c r="AK631" s="448"/>
      <c r="AL631" s="446">
        <v>4.34195742</v>
      </c>
      <c r="AM631" s="446">
        <v>0.76685616000000001</v>
      </c>
      <c r="AN631" s="447">
        <v>9.0109999999999992</v>
      </c>
      <c r="AO631" s="447">
        <f t="shared" si="13"/>
        <v>86.690415215043032</v>
      </c>
      <c r="AP631" s="448"/>
      <c r="AQ631" s="446">
        <v>0</v>
      </c>
      <c r="AR631" s="446">
        <v>0</v>
      </c>
      <c r="AS631" s="447" t="s">
        <v>69</v>
      </c>
      <c r="AT631" s="447">
        <f t="shared" si="14"/>
        <v>0</v>
      </c>
      <c r="AU631" s="448"/>
      <c r="AV631" s="446">
        <v>1.65618099</v>
      </c>
      <c r="AW631" s="446">
        <v>0.37089391999999999</v>
      </c>
      <c r="AX631" s="447">
        <v>11.426</v>
      </c>
      <c r="AY631" s="447">
        <v>8.1835000000000004</v>
      </c>
      <c r="AZ631" s="448"/>
      <c r="BA631" s="446">
        <v>2.06883945</v>
      </c>
      <c r="BB631" s="446">
        <v>0.39980784000000003</v>
      </c>
      <c r="BC631" s="447">
        <v>9.86</v>
      </c>
      <c r="BD631" s="447">
        <v>10.222519999999999</v>
      </c>
      <c r="BE631" s="448"/>
      <c r="BF631" s="446">
        <v>0.16983271</v>
      </c>
      <c r="BG631" s="446">
        <v>9.0716710000000006E-2</v>
      </c>
      <c r="BH631" s="447">
        <v>27.253</v>
      </c>
      <c r="BI631" s="450">
        <v>0.83918000000000004</v>
      </c>
      <c r="BJ631" s="10"/>
    </row>
    <row r="632" spans="1:62" ht="12" customHeight="1" x14ac:dyDescent="0.45">
      <c r="A632" s="758"/>
      <c r="B632" s="832" t="s">
        <v>66</v>
      </c>
      <c r="C632" s="353" t="s">
        <v>59</v>
      </c>
      <c r="D632" s="451">
        <v>12.72291414</v>
      </c>
      <c r="E632" s="451">
        <v>2.65194771</v>
      </c>
      <c r="F632" s="452">
        <v>10.635</v>
      </c>
      <c r="G632" s="455"/>
      <c r="H632" s="451">
        <v>4.4914844499999997</v>
      </c>
      <c r="I632" s="451">
        <v>1.0105066600000001</v>
      </c>
      <c r="J632" s="452">
        <v>11.479000000000001</v>
      </c>
      <c r="K632" s="452">
        <v>35.302320000000002</v>
      </c>
      <c r="L632" s="453"/>
      <c r="M632" s="451">
        <v>6.6082911800000002</v>
      </c>
      <c r="N632" s="451">
        <v>1.3695812199999999</v>
      </c>
      <c r="O632" s="452">
        <v>10.574</v>
      </c>
      <c r="P632" s="452">
        <v>51.940080000000002</v>
      </c>
      <c r="Q632" s="453"/>
      <c r="R632" s="451">
        <v>8.9334637899999993</v>
      </c>
      <c r="S632" s="451">
        <v>1.7894137700000001</v>
      </c>
      <c r="T632" s="452">
        <v>10.220000000000001</v>
      </c>
      <c r="U632" s="452">
        <v>70.215549999999993</v>
      </c>
      <c r="V632" s="453"/>
      <c r="W632" s="451">
        <v>4.7074192000000004</v>
      </c>
      <c r="X632" s="451">
        <v>1.3118033199999999</v>
      </c>
      <c r="Y632" s="452">
        <v>14.218</v>
      </c>
      <c r="Z632" s="452">
        <v>36.999540000000003</v>
      </c>
      <c r="AA632" s="453"/>
      <c r="AB632" s="451">
        <v>7.66249746</v>
      </c>
      <c r="AC632" s="451">
        <v>1.50853488</v>
      </c>
      <c r="AD632" s="452">
        <v>10.045</v>
      </c>
      <c r="AE632" s="452">
        <v>60.225960000000001</v>
      </c>
      <c r="AF632" s="453"/>
      <c r="AG632" s="451">
        <v>1.2229642599999999</v>
      </c>
      <c r="AH632" s="451">
        <v>0.41823581999999998</v>
      </c>
      <c r="AI632" s="452">
        <v>17.448</v>
      </c>
      <c r="AJ632" s="452">
        <f t="shared" si="12"/>
        <v>15.960387150327355</v>
      </c>
      <c r="AK632" s="453"/>
      <c r="AL632" s="451">
        <v>6.4395331899999997</v>
      </c>
      <c r="AM632" s="451">
        <v>1.2635290399999999</v>
      </c>
      <c r="AN632" s="452">
        <v>10.011000000000001</v>
      </c>
      <c r="AO632" s="452">
        <f t="shared" si="13"/>
        <v>84.039612719166882</v>
      </c>
      <c r="AP632" s="453"/>
      <c r="AQ632" s="451">
        <v>0</v>
      </c>
      <c r="AR632" s="451">
        <v>0</v>
      </c>
      <c r="AS632" s="452" t="s">
        <v>69</v>
      </c>
      <c r="AT632" s="452">
        <f t="shared" si="14"/>
        <v>0</v>
      </c>
      <c r="AU632" s="453"/>
      <c r="AV632" s="451">
        <v>2.4390108799999997</v>
      </c>
      <c r="AW632" s="451">
        <v>0.65971031000000002</v>
      </c>
      <c r="AX632" s="452">
        <v>13.8</v>
      </c>
      <c r="AY632" s="452">
        <v>19.17022</v>
      </c>
      <c r="AZ632" s="453"/>
      <c r="BA632" s="451">
        <v>3.0887074499999998</v>
      </c>
      <c r="BB632" s="451">
        <v>0.72203580000000001</v>
      </c>
      <c r="BC632" s="452">
        <v>11.927</v>
      </c>
      <c r="BD632" s="452">
        <v>24.276730000000001</v>
      </c>
      <c r="BE632" s="453"/>
      <c r="BF632" s="451">
        <v>0.18548704000000002</v>
      </c>
      <c r="BG632" s="451">
        <v>0.10137905000000001</v>
      </c>
      <c r="BH632" s="452">
        <v>27.885999999999999</v>
      </c>
      <c r="BI632" s="454">
        <v>1.4579</v>
      </c>
      <c r="BJ632" s="10"/>
    </row>
    <row r="633" spans="1:62" ht="12" customHeight="1" x14ac:dyDescent="0.45">
      <c r="A633" s="758"/>
      <c r="B633" s="832"/>
      <c r="C633" s="353" t="s">
        <v>133</v>
      </c>
      <c r="D633" s="451">
        <v>6.4708996599999997</v>
      </c>
      <c r="E633" s="451">
        <v>1.3738012900000001</v>
      </c>
      <c r="F633" s="452">
        <v>10.832000000000001</v>
      </c>
      <c r="G633" s="455"/>
      <c r="H633" s="451">
        <v>2.3688268799999999</v>
      </c>
      <c r="I633" s="451">
        <v>0.60120250999999991</v>
      </c>
      <c r="J633" s="452">
        <v>12.949</v>
      </c>
      <c r="K633" s="452">
        <v>36.607379999999999</v>
      </c>
      <c r="L633" s="453"/>
      <c r="M633" s="451">
        <v>3.4187433700000001</v>
      </c>
      <c r="N633" s="451">
        <v>0.76414612999999998</v>
      </c>
      <c r="O633" s="452">
        <v>11.404</v>
      </c>
      <c r="P633" s="452">
        <v>52.83258</v>
      </c>
      <c r="Q633" s="453"/>
      <c r="R633" s="451">
        <v>4.6016758900000001</v>
      </c>
      <c r="S633" s="451">
        <v>0.97155848</v>
      </c>
      <c r="T633" s="452">
        <v>10.772</v>
      </c>
      <c r="U633" s="452">
        <v>71.113389999999995</v>
      </c>
      <c r="V633" s="453"/>
      <c r="W633" s="451">
        <v>2.4434485700000002</v>
      </c>
      <c r="X633" s="451">
        <v>0.72113828000000002</v>
      </c>
      <c r="Y633" s="452">
        <v>15.058</v>
      </c>
      <c r="Z633" s="452">
        <v>37.760570000000001</v>
      </c>
      <c r="AA633" s="453"/>
      <c r="AB633" s="451">
        <v>3.87572283</v>
      </c>
      <c r="AC633" s="451">
        <v>0.82211548000000001</v>
      </c>
      <c r="AD633" s="452">
        <v>10.821999999999999</v>
      </c>
      <c r="AE633" s="452">
        <v>59.894649999999999</v>
      </c>
      <c r="AF633" s="453"/>
      <c r="AG633" s="451">
        <v>0.70269883</v>
      </c>
      <c r="AH633" s="451">
        <v>0.28997005999999997</v>
      </c>
      <c r="AI633" s="452">
        <v>21.054000000000002</v>
      </c>
      <c r="AJ633" s="452">
        <f t="shared" si="12"/>
        <v>18.130781297381887</v>
      </c>
      <c r="AK633" s="453"/>
      <c r="AL633" s="451">
        <v>3.1730239999999998</v>
      </c>
      <c r="AM633" s="451">
        <v>0.68005005000000007</v>
      </c>
      <c r="AN633" s="452">
        <v>10.935</v>
      </c>
      <c r="AO633" s="452">
        <f t="shared" si="13"/>
        <v>81.869218702618113</v>
      </c>
      <c r="AP633" s="453"/>
      <c r="AQ633" s="451">
        <v>0</v>
      </c>
      <c r="AR633" s="451">
        <v>0</v>
      </c>
      <c r="AS633" s="452" t="s">
        <v>69</v>
      </c>
      <c r="AT633" s="452">
        <f t="shared" si="14"/>
        <v>0</v>
      </c>
      <c r="AU633" s="453"/>
      <c r="AV633" s="451">
        <v>1.29449758</v>
      </c>
      <c r="AW633" s="451">
        <v>0.40727589000000003</v>
      </c>
      <c r="AX633" s="452">
        <v>16.052</v>
      </c>
      <c r="AY633" s="452">
        <v>20.004909999999999</v>
      </c>
      <c r="AZ633" s="453"/>
      <c r="BA633" s="451">
        <v>1.66450499</v>
      </c>
      <c r="BB633" s="451">
        <v>0.44814737999999998</v>
      </c>
      <c r="BC633" s="452">
        <v>13.736999999999998</v>
      </c>
      <c r="BD633" s="452">
        <v>25.722930000000002</v>
      </c>
      <c r="BE633" s="453"/>
      <c r="BF633" s="451">
        <v>0.10705993999999999</v>
      </c>
      <c r="BG633" s="451">
        <v>6.636707E-2</v>
      </c>
      <c r="BH633" s="452">
        <v>31.628</v>
      </c>
      <c r="BI633" s="454">
        <v>1.65448</v>
      </c>
      <c r="BJ633" s="10"/>
    </row>
    <row r="634" spans="1:62" ht="12" customHeight="1" x14ac:dyDescent="0.45">
      <c r="A634" s="758"/>
      <c r="B634" s="832"/>
      <c r="C634" s="353" t="s">
        <v>134</v>
      </c>
      <c r="D634" s="451">
        <v>6.2520144899999996</v>
      </c>
      <c r="E634" s="451">
        <v>1.3409455000000001</v>
      </c>
      <c r="F634" s="452">
        <v>10.943</v>
      </c>
      <c r="G634" s="455"/>
      <c r="H634" s="451">
        <v>2.1226575699999999</v>
      </c>
      <c r="I634" s="451">
        <v>0.46890140000000002</v>
      </c>
      <c r="J634" s="452">
        <v>11.271000000000001</v>
      </c>
      <c r="K634" s="452">
        <v>33.95158</v>
      </c>
      <c r="L634" s="453"/>
      <c r="M634" s="451">
        <v>3.1895478100000001</v>
      </c>
      <c r="N634" s="451">
        <v>0.68058163000000005</v>
      </c>
      <c r="O634" s="452">
        <v>10.886999999999999</v>
      </c>
      <c r="P634" s="452">
        <v>51.01632</v>
      </c>
      <c r="Q634" s="453"/>
      <c r="R634" s="451">
        <v>4.3317879000000001</v>
      </c>
      <c r="S634" s="451">
        <v>0.88202764</v>
      </c>
      <c r="T634" s="452">
        <v>10.388999999999999</v>
      </c>
      <c r="U634" s="452">
        <v>69.286270000000002</v>
      </c>
      <c r="V634" s="453"/>
      <c r="W634" s="451">
        <v>2.2639706400000001</v>
      </c>
      <c r="X634" s="451">
        <v>0.63512409000000003</v>
      </c>
      <c r="Y634" s="452">
        <v>14.313000000000001</v>
      </c>
      <c r="Z634" s="452">
        <v>36.211860000000001</v>
      </c>
      <c r="AA634" s="453"/>
      <c r="AB634" s="451">
        <v>3.78677463</v>
      </c>
      <c r="AC634" s="451">
        <v>0.76379200999999997</v>
      </c>
      <c r="AD634" s="452">
        <v>10.291</v>
      </c>
      <c r="AE634" s="452">
        <v>60.568869999999997</v>
      </c>
      <c r="AF634" s="453"/>
      <c r="AG634" s="451">
        <v>0.52026543000000003</v>
      </c>
      <c r="AH634" s="451">
        <v>0.19835073</v>
      </c>
      <c r="AI634" s="452">
        <v>19.451000000000001</v>
      </c>
      <c r="AJ634" s="452">
        <f t="shared" si="12"/>
        <v>13.739012242194093</v>
      </c>
      <c r="AK634" s="453"/>
      <c r="AL634" s="451">
        <v>3.2665091999999998</v>
      </c>
      <c r="AM634" s="451">
        <v>0.65154304000000007</v>
      </c>
      <c r="AN634" s="452">
        <v>10.177</v>
      </c>
      <c r="AO634" s="452">
        <f t="shared" si="13"/>
        <v>86.260987757805907</v>
      </c>
      <c r="AP634" s="453"/>
      <c r="AQ634" s="451">
        <v>0</v>
      </c>
      <c r="AR634" s="451">
        <v>0</v>
      </c>
      <c r="AS634" s="452" t="s">
        <v>69</v>
      </c>
      <c r="AT634" s="452">
        <f t="shared" si="14"/>
        <v>0</v>
      </c>
      <c r="AU634" s="453"/>
      <c r="AV634" s="451">
        <v>1.1445133000000001</v>
      </c>
      <c r="AW634" s="451">
        <v>0.30921291000000001</v>
      </c>
      <c r="AX634" s="452">
        <v>13.783999999999999</v>
      </c>
      <c r="AY634" s="452">
        <v>18.30631</v>
      </c>
      <c r="AZ634" s="453"/>
      <c r="BA634" s="451">
        <v>1.42420247</v>
      </c>
      <c r="BB634" s="451">
        <v>0.33851591999999997</v>
      </c>
      <c r="BC634" s="452">
        <v>12.127000000000001</v>
      </c>
      <c r="BD634" s="452">
        <v>22.779900000000001</v>
      </c>
      <c r="BE634" s="453"/>
      <c r="BF634" s="451">
        <v>7.84271E-2</v>
      </c>
      <c r="BG634" s="451">
        <v>4.476575E-2</v>
      </c>
      <c r="BH634" s="452">
        <v>29.121999999999996</v>
      </c>
      <c r="BI634" s="454">
        <v>1.2544299999999999</v>
      </c>
      <c r="BJ634" s="10"/>
    </row>
    <row r="635" spans="1:62" ht="12" customHeight="1" x14ac:dyDescent="0.45">
      <c r="A635" s="758"/>
      <c r="B635" s="831" t="s">
        <v>67</v>
      </c>
      <c r="C635" s="352" t="s">
        <v>59</v>
      </c>
      <c r="D635" s="446">
        <v>29.645776349999998</v>
      </c>
      <c r="E635" s="446">
        <v>1.0490533499999999</v>
      </c>
      <c r="F635" s="447">
        <v>1.8049999999999999</v>
      </c>
      <c r="G635" s="456"/>
      <c r="H635" s="446">
        <v>2.1491523200000002</v>
      </c>
      <c r="I635" s="446">
        <v>0.52759571000000005</v>
      </c>
      <c r="J635" s="447">
        <v>12.525</v>
      </c>
      <c r="K635" s="447">
        <v>7.2494399999999999</v>
      </c>
      <c r="L635" s="448"/>
      <c r="M635" s="446">
        <v>2.4465127999999998</v>
      </c>
      <c r="N635" s="446">
        <v>0.71088655000000001</v>
      </c>
      <c r="O635" s="447">
        <v>14.824999999999999</v>
      </c>
      <c r="P635" s="447">
        <v>8.2524800000000003</v>
      </c>
      <c r="Q635" s="448"/>
      <c r="R635" s="446">
        <v>7.12556703</v>
      </c>
      <c r="S635" s="446">
        <v>1.0566533199999999</v>
      </c>
      <c r="T635" s="447">
        <v>7.5660000000000007</v>
      </c>
      <c r="U635" s="447">
        <v>24.035689999999999</v>
      </c>
      <c r="V635" s="448"/>
      <c r="W635" s="446">
        <v>8.2651698499999995</v>
      </c>
      <c r="X635" s="446">
        <v>1.02139176</v>
      </c>
      <c r="Y635" s="447">
        <v>6.3049999999999997</v>
      </c>
      <c r="Z635" s="447">
        <v>27.879760000000001</v>
      </c>
      <c r="AA635" s="448"/>
      <c r="AB635" s="446">
        <v>4.27327777</v>
      </c>
      <c r="AC635" s="446">
        <v>0.88502269999999994</v>
      </c>
      <c r="AD635" s="447">
        <v>10.567</v>
      </c>
      <c r="AE635" s="447">
        <v>14.41446</v>
      </c>
      <c r="AF635" s="448"/>
      <c r="AG635" s="446">
        <v>1.0131292999999999</v>
      </c>
      <c r="AH635" s="446">
        <v>0.56388154000000001</v>
      </c>
      <c r="AI635" s="447">
        <v>28.396999999999998</v>
      </c>
      <c r="AJ635" s="447">
        <f t="shared" si="12"/>
        <v>23.708482212706709</v>
      </c>
      <c r="AK635" s="448"/>
      <c r="AL635" s="446">
        <v>3.2601484700000003</v>
      </c>
      <c r="AM635" s="446">
        <v>0.9366205700000001</v>
      </c>
      <c r="AN635" s="447">
        <v>14.657999999999999</v>
      </c>
      <c r="AO635" s="447">
        <f t="shared" si="13"/>
        <v>76.291517787293301</v>
      </c>
      <c r="AP635" s="448"/>
      <c r="AQ635" s="446">
        <v>0</v>
      </c>
      <c r="AR635" s="446">
        <v>0</v>
      </c>
      <c r="AS635" s="447" t="s">
        <v>69</v>
      </c>
      <c r="AT635" s="447">
        <f t="shared" si="14"/>
        <v>0</v>
      </c>
      <c r="AU635" s="448"/>
      <c r="AV635" s="446">
        <v>0.91816849</v>
      </c>
      <c r="AW635" s="446">
        <v>0.32242355</v>
      </c>
      <c r="AX635" s="447">
        <v>17.916</v>
      </c>
      <c r="AY635" s="447">
        <v>3.0971299999999999</v>
      </c>
      <c r="AZ635" s="448"/>
      <c r="BA635" s="446">
        <v>1.6592433599999998</v>
      </c>
      <c r="BB635" s="446">
        <v>0.44451595999999999</v>
      </c>
      <c r="BC635" s="447">
        <v>13.669</v>
      </c>
      <c r="BD635" s="447">
        <v>5.5968999999999998</v>
      </c>
      <c r="BE635" s="448"/>
      <c r="BF635" s="446">
        <v>0.11475355000000001</v>
      </c>
      <c r="BG635" s="446">
        <v>8.2158550000000011E-2</v>
      </c>
      <c r="BH635" s="447">
        <v>36.527999999999999</v>
      </c>
      <c r="BI635" s="450">
        <v>0.38707999999999998</v>
      </c>
      <c r="BJ635" s="10"/>
    </row>
    <row r="636" spans="1:62" ht="12" customHeight="1" x14ac:dyDescent="0.45">
      <c r="A636" s="758"/>
      <c r="B636" s="831"/>
      <c r="C636" s="352" t="s">
        <v>133</v>
      </c>
      <c r="D636" s="446">
        <v>15.659740680000001</v>
      </c>
      <c r="E636" s="446">
        <v>0.60352626999999992</v>
      </c>
      <c r="F636" s="447">
        <v>1.966</v>
      </c>
      <c r="G636" s="456"/>
      <c r="H636" s="446">
        <v>1.24492566</v>
      </c>
      <c r="I636" s="446">
        <v>0.32654354000000002</v>
      </c>
      <c r="J636" s="447">
        <v>13.383000000000001</v>
      </c>
      <c r="K636" s="447">
        <v>7.9498499999999996</v>
      </c>
      <c r="L636" s="448"/>
      <c r="M636" s="446">
        <v>1.41723522</v>
      </c>
      <c r="N636" s="446">
        <v>0.42893945999999999</v>
      </c>
      <c r="O636" s="447">
        <v>15.442</v>
      </c>
      <c r="P636" s="447">
        <v>9.0501799999999992</v>
      </c>
      <c r="Q636" s="448"/>
      <c r="R636" s="446">
        <v>4.3128636299999998</v>
      </c>
      <c r="S636" s="446">
        <v>0.69703439</v>
      </c>
      <c r="T636" s="447">
        <v>8.2460000000000004</v>
      </c>
      <c r="U636" s="447">
        <v>27.541090000000001</v>
      </c>
      <c r="V636" s="448"/>
      <c r="W636" s="446">
        <v>4.3109412499999999</v>
      </c>
      <c r="X636" s="446">
        <v>0.53575435999999999</v>
      </c>
      <c r="Y636" s="447">
        <v>6.3409999999999993</v>
      </c>
      <c r="Z636" s="447">
        <v>27.52882</v>
      </c>
      <c r="AA636" s="448"/>
      <c r="AB636" s="446">
        <v>3.0514739899999999</v>
      </c>
      <c r="AC636" s="446">
        <v>0.47789843999999998</v>
      </c>
      <c r="AD636" s="447">
        <v>7.99</v>
      </c>
      <c r="AE636" s="447">
        <v>19.48611</v>
      </c>
      <c r="AF636" s="448"/>
      <c r="AG636" s="446">
        <v>0.86677373999999996</v>
      </c>
      <c r="AH636" s="446">
        <v>0.49934010000000001</v>
      </c>
      <c r="AI636" s="447">
        <v>29.392000000000003</v>
      </c>
      <c r="AJ636" s="447">
        <f t="shared" si="12"/>
        <v>28.405083669089375</v>
      </c>
      <c r="AK636" s="448"/>
      <c r="AL636" s="446">
        <v>2.1847002499999997</v>
      </c>
      <c r="AM636" s="446">
        <v>0.56634550000000006</v>
      </c>
      <c r="AN636" s="447">
        <v>13.225999999999999</v>
      </c>
      <c r="AO636" s="447">
        <f t="shared" si="13"/>
        <v>71.594916330910621</v>
      </c>
      <c r="AP636" s="448"/>
      <c r="AQ636" s="446">
        <v>0</v>
      </c>
      <c r="AR636" s="446">
        <v>0</v>
      </c>
      <c r="AS636" s="447" t="s">
        <v>69</v>
      </c>
      <c r="AT636" s="447">
        <f t="shared" si="14"/>
        <v>0</v>
      </c>
      <c r="AU636" s="448"/>
      <c r="AV636" s="446">
        <v>0.40650080000000005</v>
      </c>
      <c r="AW636" s="446">
        <v>0.16221332000000002</v>
      </c>
      <c r="AX636" s="447">
        <v>20.36</v>
      </c>
      <c r="AY636" s="447">
        <v>2.5958299999999999</v>
      </c>
      <c r="AZ636" s="448"/>
      <c r="BA636" s="446">
        <v>1.0146063699999999</v>
      </c>
      <c r="BB636" s="446">
        <v>0.29732709999999996</v>
      </c>
      <c r="BC636" s="447">
        <v>14.951000000000001</v>
      </c>
      <c r="BD636" s="447">
        <v>6.4790799999999997</v>
      </c>
      <c r="BE636" s="448"/>
      <c r="BF636" s="446">
        <v>2.3347940000000001E-2</v>
      </c>
      <c r="BG636" s="446">
        <v>2.652906E-2</v>
      </c>
      <c r="BH636" s="447">
        <v>57.972000000000001</v>
      </c>
      <c r="BI636" s="450">
        <v>0.14910000000000001</v>
      </c>
      <c r="BJ636" s="10"/>
    </row>
    <row r="637" spans="1:62" ht="12" customHeight="1" x14ac:dyDescent="0.45">
      <c r="A637" s="759"/>
      <c r="B637" s="833"/>
      <c r="C637" s="354" t="s">
        <v>134</v>
      </c>
      <c r="D637" s="457">
        <v>13.98603567</v>
      </c>
      <c r="E637" s="457">
        <v>0.54809508000000007</v>
      </c>
      <c r="F637" s="458">
        <v>1.9990000000000001</v>
      </c>
      <c r="G637" s="459"/>
      <c r="H637" s="457">
        <v>0.90422666000000007</v>
      </c>
      <c r="I637" s="457">
        <v>0.27387254999999999</v>
      </c>
      <c r="J637" s="458">
        <v>15.452999999999999</v>
      </c>
      <c r="K637" s="458">
        <v>6.4652099999999999</v>
      </c>
      <c r="L637" s="460"/>
      <c r="M637" s="457">
        <v>1.02927758</v>
      </c>
      <c r="N637" s="457">
        <v>0.32749723000000003</v>
      </c>
      <c r="O637" s="458">
        <v>16.234000000000002</v>
      </c>
      <c r="P637" s="458">
        <v>7.3593200000000003</v>
      </c>
      <c r="Q637" s="460"/>
      <c r="R637" s="457">
        <v>2.8127033999999997</v>
      </c>
      <c r="S637" s="457">
        <v>0.57353723000000001</v>
      </c>
      <c r="T637" s="458">
        <v>10.404</v>
      </c>
      <c r="U637" s="458">
        <v>20.110800000000001</v>
      </c>
      <c r="V637" s="460"/>
      <c r="W637" s="457">
        <v>3.9542286</v>
      </c>
      <c r="X637" s="457">
        <v>0.62645488999999999</v>
      </c>
      <c r="Y637" s="458">
        <v>8.0830000000000002</v>
      </c>
      <c r="Z637" s="458">
        <v>28.272690000000001</v>
      </c>
      <c r="AA637" s="460"/>
      <c r="AB637" s="457">
        <v>1.2218037799999999</v>
      </c>
      <c r="AC637" s="457">
        <v>0.48729374999999997</v>
      </c>
      <c r="AD637" s="458">
        <v>20.349</v>
      </c>
      <c r="AE637" s="458">
        <v>8.7358799999999999</v>
      </c>
      <c r="AF637" s="460"/>
      <c r="AG637" s="457">
        <v>0.14635555</v>
      </c>
      <c r="AH637" s="457">
        <v>0.13983480000000001</v>
      </c>
      <c r="AI637" s="458">
        <v>48.747</v>
      </c>
      <c r="AJ637" s="458">
        <f t="shared" si="12"/>
        <v>11.978646031034543</v>
      </c>
      <c r="AK637" s="460"/>
      <c r="AL637" s="457">
        <v>1.07544822</v>
      </c>
      <c r="AM637" s="457">
        <v>0.44954892999999996</v>
      </c>
      <c r="AN637" s="458">
        <v>21.326999999999998</v>
      </c>
      <c r="AO637" s="458">
        <f t="shared" si="13"/>
        <v>88.02135315050343</v>
      </c>
      <c r="AP637" s="460"/>
      <c r="AQ637" s="457">
        <v>0</v>
      </c>
      <c r="AR637" s="457">
        <v>0</v>
      </c>
      <c r="AS637" s="458" t="s">
        <v>69</v>
      </c>
      <c r="AT637" s="458">
        <f t="shared" si="14"/>
        <v>0</v>
      </c>
      <c r="AU637" s="460"/>
      <c r="AV637" s="457">
        <v>0.51166769000000001</v>
      </c>
      <c r="AW637" s="457">
        <v>0.21703291</v>
      </c>
      <c r="AX637" s="458">
        <v>21.640999999999998</v>
      </c>
      <c r="AY637" s="458">
        <v>3.65842</v>
      </c>
      <c r="AZ637" s="460"/>
      <c r="BA637" s="457">
        <v>0.64463698000000003</v>
      </c>
      <c r="BB637" s="457">
        <v>0.233732</v>
      </c>
      <c r="BC637" s="458">
        <v>18.498999999999999</v>
      </c>
      <c r="BD637" s="458">
        <v>4.6091499999999996</v>
      </c>
      <c r="BE637" s="460"/>
      <c r="BF637" s="457">
        <v>9.1405609999999998E-2</v>
      </c>
      <c r="BG637" s="457">
        <v>7.6885800000000004E-2</v>
      </c>
      <c r="BH637" s="458">
        <v>42.915999999999997</v>
      </c>
      <c r="BI637" s="461">
        <v>0.65354999999999996</v>
      </c>
      <c r="BJ637" s="10"/>
    </row>
    <row r="638" spans="1:62" ht="12" customHeight="1" x14ac:dyDescent="0.45">
      <c r="A638" s="760" t="s">
        <v>101</v>
      </c>
      <c r="B638" s="830" t="s">
        <v>255</v>
      </c>
      <c r="C638" s="352" t="s">
        <v>59</v>
      </c>
      <c r="D638" s="446">
        <v>106.16919539999999</v>
      </c>
      <c r="E638" s="446">
        <v>2.07750317</v>
      </c>
      <c r="F638" s="447">
        <v>0.99799999999999989</v>
      </c>
      <c r="G638" s="456"/>
      <c r="H638" s="446">
        <v>5.3187394899999996</v>
      </c>
      <c r="I638" s="446">
        <v>0.90198131999999998</v>
      </c>
      <c r="J638" s="447">
        <v>8.6519999999999992</v>
      </c>
      <c r="K638" s="447">
        <v>5.0096800000000004</v>
      </c>
      <c r="L638" s="448"/>
      <c r="M638" s="446">
        <v>13.53513105</v>
      </c>
      <c r="N638" s="446">
        <v>1.44894517</v>
      </c>
      <c r="O638" s="447">
        <v>5.4619999999999997</v>
      </c>
      <c r="P638" s="447">
        <v>12.74864</v>
      </c>
      <c r="Q638" s="448"/>
      <c r="R638" s="446">
        <v>23.669821800000001</v>
      </c>
      <c r="S638" s="446">
        <v>2.1994414400000002</v>
      </c>
      <c r="T638" s="447">
        <v>4.7409999999999997</v>
      </c>
      <c r="U638" s="447">
        <v>22.294429999999998</v>
      </c>
      <c r="V638" s="448"/>
      <c r="W638" s="446">
        <v>14.33277376</v>
      </c>
      <c r="X638" s="446">
        <v>3.1344389500000003</v>
      </c>
      <c r="Y638" s="447">
        <v>11.157999999999999</v>
      </c>
      <c r="Z638" s="447">
        <v>13.49994</v>
      </c>
      <c r="AA638" s="448"/>
      <c r="AB638" s="446">
        <v>19.777989300000002</v>
      </c>
      <c r="AC638" s="446">
        <v>1.8284049500000001</v>
      </c>
      <c r="AD638" s="447">
        <v>4.7169999999999996</v>
      </c>
      <c r="AE638" s="447">
        <v>18.62875</v>
      </c>
      <c r="AF638" s="448"/>
      <c r="AG638" s="446">
        <v>4.3780781800000002</v>
      </c>
      <c r="AH638" s="446">
        <v>0.73220462999999991</v>
      </c>
      <c r="AI638" s="447">
        <v>8.5329999999999995</v>
      </c>
      <c r="AJ638" s="447">
        <f t="shared" si="12"/>
        <v>22.136113603823215</v>
      </c>
      <c r="AK638" s="448"/>
      <c r="AL638" s="446">
        <v>15.505222180000001</v>
      </c>
      <c r="AM638" s="446">
        <v>1.5785923800000001</v>
      </c>
      <c r="AN638" s="447">
        <v>5.194</v>
      </c>
      <c r="AO638" s="447">
        <f t="shared" si="13"/>
        <v>78.39635235316868</v>
      </c>
      <c r="AP638" s="448"/>
      <c r="AQ638" s="446">
        <v>0.10531104999999999</v>
      </c>
      <c r="AR638" s="446">
        <v>7.4350040000000006E-2</v>
      </c>
      <c r="AS638" s="447">
        <v>36.021000000000001</v>
      </c>
      <c r="AT638" s="447">
        <f t="shared" si="14"/>
        <v>0.53246590643063996</v>
      </c>
      <c r="AU638" s="448"/>
      <c r="AV638" s="446">
        <v>3.4018945500000002</v>
      </c>
      <c r="AW638" s="446">
        <v>0.73298337000000002</v>
      </c>
      <c r="AX638" s="447">
        <v>10.993</v>
      </c>
      <c r="AY638" s="447">
        <v>3.2042199999999998</v>
      </c>
      <c r="AZ638" s="448"/>
      <c r="BA638" s="446">
        <v>2.5633096500000003</v>
      </c>
      <c r="BB638" s="446">
        <v>0.50154533000000001</v>
      </c>
      <c r="BC638" s="447">
        <v>9.9830000000000005</v>
      </c>
      <c r="BD638" s="447">
        <v>2.4143599999999998</v>
      </c>
      <c r="BE638" s="448"/>
      <c r="BF638" s="446">
        <v>0.43461968000000001</v>
      </c>
      <c r="BG638" s="446">
        <v>0.13330802</v>
      </c>
      <c r="BH638" s="447">
        <v>15.648999999999999</v>
      </c>
      <c r="BI638" s="450">
        <v>0.40937000000000001</v>
      </c>
      <c r="BJ638" s="10"/>
    </row>
    <row r="639" spans="1:62" ht="12" customHeight="1" x14ac:dyDescent="0.45">
      <c r="A639" s="761"/>
      <c r="B639" s="831"/>
      <c r="C639" s="352" t="s">
        <v>133</v>
      </c>
      <c r="D639" s="446">
        <v>55.359637569999997</v>
      </c>
      <c r="E639" s="446">
        <v>1.3618633600000001</v>
      </c>
      <c r="F639" s="447">
        <v>1.2550000000000001</v>
      </c>
      <c r="G639" s="456"/>
      <c r="H639" s="446">
        <v>2.7674351800000001</v>
      </c>
      <c r="I639" s="446">
        <v>0.56183106999999999</v>
      </c>
      <c r="J639" s="447">
        <v>10.358000000000001</v>
      </c>
      <c r="K639" s="447">
        <v>4.9990100000000002</v>
      </c>
      <c r="L639" s="448"/>
      <c r="M639" s="446">
        <v>6.7532429300000008</v>
      </c>
      <c r="N639" s="446">
        <v>0.83219664000000004</v>
      </c>
      <c r="O639" s="447">
        <v>6.2869999999999999</v>
      </c>
      <c r="P639" s="447">
        <v>12.19886</v>
      </c>
      <c r="Q639" s="448"/>
      <c r="R639" s="446">
        <v>11.79332763</v>
      </c>
      <c r="S639" s="446">
        <v>1.18347048</v>
      </c>
      <c r="T639" s="447">
        <v>5.12</v>
      </c>
      <c r="U639" s="447">
        <v>21.30312</v>
      </c>
      <c r="V639" s="448"/>
      <c r="W639" s="446">
        <v>7.4169297100000007</v>
      </c>
      <c r="X639" s="446">
        <v>1.7794089100000001</v>
      </c>
      <c r="Y639" s="447">
        <v>12.24</v>
      </c>
      <c r="Z639" s="447">
        <v>13.39772</v>
      </c>
      <c r="AA639" s="448"/>
      <c r="AB639" s="446">
        <v>10.248749719999999</v>
      </c>
      <c r="AC639" s="446">
        <v>1.0796766099999999</v>
      </c>
      <c r="AD639" s="447">
        <v>5.375</v>
      </c>
      <c r="AE639" s="447">
        <v>18.51304</v>
      </c>
      <c r="AF639" s="448"/>
      <c r="AG639" s="446">
        <v>2.53728504</v>
      </c>
      <c r="AH639" s="446">
        <v>0.52742538000000005</v>
      </c>
      <c r="AI639" s="447">
        <v>10.606</v>
      </c>
      <c r="AJ639" s="447">
        <f t="shared" si="12"/>
        <v>24.757020215339985</v>
      </c>
      <c r="AK639" s="448"/>
      <c r="AL639" s="446">
        <v>7.7597282600000002</v>
      </c>
      <c r="AM639" s="446">
        <v>0.90815033000000001</v>
      </c>
      <c r="AN639" s="447">
        <v>5.9710000000000001</v>
      </c>
      <c r="AO639" s="447">
        <f t="shared" si="13"/>
        <v>75.713901422114162</v>
      </c>
      <c r="AP639" s="448"/>
      <c r="AQ639" s="446">
        <v>4.8263569999999999E-2</v>
      </c>
      <c r="AR639" s="446">
        <v>4.5107300000000003E-2</v>
      </c>
      <c r="AS639" s="447">
        <v>47.683999999999997</v>
      </c>
      <c r="AT639" s="447">
        <f t="shared" si="14"/>
        <v>0.4709215398812569</v>
      </c>
      <c r="AU639" s="448"/>
      <c r="AV639" s="446">
        <v>1.8517242699999998</v>
      </c>
      <c r="AW639" s="446">
        <v>0.48456470000000001</v>
      </c>
      <c r="AX639" s="447">
        <v>13.350999999999999</v>
      </c>
      <c r="AY639" s="447">
        <v>3.3449</v>
      </c>
      <c r="AZ639" s="448"/>
      <c r="BA639" s="446">
        <v>1.3274817399999999</v>
      </c>
      <c r="BB639" s="446">
        <v>0.30351226000000003</v>
      </c>
      <c r="BC639" s="447">
        <v>11.665000000000001</v>
      </c>
      <c r="BD639" s="447">
        <v>2.3979200000000001</v>
      </c>
      <c r="BE639" s="448"/>
      <c r="BF639" s="446">
        <v>0.23315338999999999</v>
      </c>
      <c r="BG639" s="446">
        <v>9.6524390000000002E-2</v>
      </c>
      <c r="BH639" s="447">
        <v>21.122</v>
      </c>
      <c r="BI639" s="450">
        <v>0.42115999999999998</v>
      </c>
      <c r="BJ639" s="10"/>
    </row>
    <row r="640" spans="1:62" ht="12" customHeight="1" x14ac:dyDescent="0.45">
      <c r="A640" s="761"/>
      <c r="B640" s="831"/>
      <c r="C640" s="352" t="s">
        <v>134</v>
      </c>
      <c r="D640" s="446">
        <v>50.809557829999996</v>
      </c>
      <c r="E640" s="446">
        <v>1.0734921799999999</v>
      </c>
      <c r="F640" s="447">
        <v>1.0780000000000001</v>
      </c>
      <c r="G640" s="456"/>
      <c r="H640" s="446">
        <v>2.5513043</v>
      </c>
      <c r="I640" s="446">
        <v>0.46873376999999999</v>
      </c>
      <c r="J640" s="447">
        <v>9.3740000000000006</v>
      </c>
      <c r="K640" s="447">
        <v>5.0213099999999997</v>
      </c>
      <c r="L640" s="448"/>
      <c r="M640" s="446">
        <v>6.7818881199999996</v>
      </c>
      <c r="N640" s="446">
        <v>0.83315223000000005</v>
      </c>
      <c r="O640" s="447">
        <v>6.2679999999999998</v>
      </c>
      <c r="P640" s="447">
        <v>13.347659999999999</v>
      </c>
      <c r="Q640" s="448"/>
      <c r="R640" s="446">
        <v>11.876494169999999</v>
      </c>
      <c r="S640" s="446">
        <v>1.18829699</v>
      </c>
      <c r="T640" s="447">
        <v>5.1049999999999995</v>
      </c>
      <c r="U640" s="447">
        <v>23.37453</v>
      </c>
      <c r="V640" s="448"/>
      <c r="W640" s="446">
        <v>6.9158440499999996</v>
      </c>
      <c r="X640" s="446">
        <v>1.4966182699999999</v>
      </c>
      <c r="Y640" s="447">
        <v>11.040999999999999</v>
      </c>
      <c r="Z640" s="447">
        <v>13.61131</v>
      </c>
      <c r="AA640" s="448"/>
      <c r="AB640" s="446">
        <v>9.5292395799999987</v>
      </c>
      <c r="AC640" s="446">
        <v>0.92286765999999998</v>
      </c>
      <c r="AD640" s="447">
        <v>4.9409999999999998</v>
      </c>
      <c r="AE640" s="447">
        <v>18.754819999999999</v>
      </c>
      <c r="AF640" s="448"/>
      <c r="AG640" s="446">
        <v>1.8407931399999999</v>
      </c>
      <c r="AH640" s="446">
        <v>0.35244718000000003</v>
      </c>
      <c r="AI640" s="447">
        <v>9.7690000000000001</v>
      </c>
      <c r="AJ640" s="447">
        <f t="shared" si="12"/>
        <v>19.31731408939978</v>
      </c>
      <c r="AK640" s="448"/>
      <c r="AL640" s="446">
        <v>7.7454939199999995</v>
      </c>
      <c r="AM640" s="446">
        <v>0.82475765999999995</v>
      </c>
      <c r="AN640" s="447">
        <v>5.4330000000000007</v>
      </c>
      <c r="AO640" s="447">
        <f t="shared" si="13"/>
        <v>81.281343122658697</v>
      </c>
      <c r="AP640" s="448"/>
      <c r="AQ640" s="446">
        <v>5.7047479999999998E-2</v>
      </c>
      <c r="AR640" s="446">
        <v>4.6741979999999995E-2</v>
      </c>
      <c r="AS640" s="447">
        <v>41.804000000000002</v>
      </c>
      <c r="AT640" s="447">
        <f t="shared" si="14"/>
        <v>0.59865721205846745</v>
      </c>
      <c r="AU640" s="448"/>
      <c r="AV640" s="446">
        <v>1.5501702900000001</v>
      </c>
      <c r="AW640" s="446">
        <v>0.36241016000000004</v>
      </c>
      <c r="AX640" s="447">
        <v>11.927999999999999</v>
      </c>
      <c r="AY640" s="447">
        <v>3.0509400000000002</v>
      </c>
      <c r="AZ640" s="448"/>
      <c r="BA640" s="446">
        <v>1.23582791</v>
      </c>
      <c r="BB640" s="446">
        <v>0.28650925999999999</v>
      </c>
      <c r="BC640" s="447">
        <v>11.827999999999999</v>
      </c>
      <c r="BD640" s="447">
        <v>2.4322699999999999</v>
      </c>
      <c r="BE640" s="448"/>
      <c r="BF640" s="446">
        <v>0.20146629999999999</v>
      </c>
      <c r="BG640" s="446">
        <v>8.8653209999999996E-2</v>
      </c>
      <c r="BH640" s="447">
        <v>22.451000000000001</v>
      </c>
      <c r="BI640" s="450">
        <v>0.39650999999999997</v>
      </c>
      <c r="BJ640" s="10"/>
    </row>
    <row r="641" spans="1:62" ht="12" customHeight="1" x14ac:dyDescent="0.45">
      <c r="A641" s="761"/>
      <c r="B641" s="832" t="s">
        <v>66</v>
      </c>
      <c r="C641" s="353" t="s">
        <v>59</v>
      </c>
      <c r="D641" s="451">
        <v>25.815362489999998</v>
      </c>
      <c r="E641" s="451">
        <v>3.08326499</v>
      </c>
      <c r="F641" s="452">
        <v>6.0940000000000003</v>
      </c>
      <c r="G641" s="455"/>
      <c r="H641" s="451">
        <v>4.4012825199999996</v>
      </c>
      <c r="I641" s="451">
        <v>0.81356682999999996</v>
      </c>
      <c r="J641" s="452">
        <v>9.4310000000000009</v>
      </c>
      <c r="K641" s="452">
        <v>17.04908</v>
      </c>
      <c r="L641" s="453"/>
      <c r="M641" s="451">
        <v>11.56579047</v>
      </c>
      <c r="N641" s="451">
        <v>1.4451112000000002</v>
      </c>
      <c r="O641" s="452">
        <v>6.375</v>
      </c>
      <c r="P641" s="452">
        <v>44.801969999999997</v>
      </c>
      <c r="Q641" s="453"/>
      <c r="R641" s="451">
        <v>18.119755690000002</v>
      </c>
      <c r="S641" s="451">
        <v>2.0976198899999998</v>
      </c>
      <c r="T641" s="452">
        <v>5.9060000000000006</v>
      </c>
      <c r="U641" s="452">
        <v>70.189819999999997</v>
      </c>
      <c r="V641" s="453"/>
      <c r="W641" s="451">
        <v>4.4017230400000003</v>
      </c>
      <c r="X641" s="451">
        <v>0.95658348999999998</v>
      </c>
      <c r="Y641" s="452">
        <v>11.088000000000001</v>
      </c>
      <c r="Z641" s="452">
        <v>17.050789999999999</v>
      </c>
      <c r="AA641" s="453"/>
      <c r="AB641" s="451">
        <v>15.817200639999999</v>
      </c>
      <c r="AC641" s="451">
        <v>1.8380724800000001</v>
      </c>
      <c r="AD641" s="452">
        <v>5.9290000000000003</v>
      </c>
      <c r="AE641" s="452">
        <v>61.270499999999998</v>
      </c>
      <c r="AF641" s="453"/>
      <c r="AG641" s="451">
        <v>3.0000032700000001</v>
      </c>
      <c r="AH641" s="451">
        <v>0.57764194000000002</v>
      </c>
      <c r="AI641" s="452">
        <v>9.8239999999999998</v>
      </c>
      <c r="AJ641" s="452">
        <f t="shared" si="12"/>
        <v>18.966714390745697</v>
      </c>
      <c r="AK641" s="453"/>
      <c r="AL641" s="451">
        <v>12.92250842</v>
      </c>
      <c r="AM641" s="451">
        <v>1.5906551799999999</v>
      </c>
      <c r="AN641" s="452">
        <v>6.2799999999999994</v>
      </c>
      <c r="AO641" s="452">
        <f t="shared" si="13"/>
        <v>81.699086419377949</v>
      </c>
      <c r="AP641" s="453"/>
      <c r="AQ641" s="451">
        <v>0.10531104999999999</v>
      </c>
      <c r="AR641" s="451">
        <v>7.4350040000000006E-2</v>
      </c>
      <c r="AS641" s="452">
        <v>36.021000000000001</v>
      </c>
      <c r="AT641" s="452">
        <f t="shared" si="14"/>
        <v>0.66580081012363002</v>
      </c>
      <c r="AU641" s="453"/>
      <c r="AV641" s="451">
        <v>2.5978659799999999</v>
      </c>
      <c r="AW641" s="451">
        <v>0.59405894000000004</v>
      </c>
      <c r="AX641" s="452">
        <v>11.667</v>
      </c>
      <c r="AY641" s="452">
        <v>10.06326</v>
      </c>
      <c r="AZ641" s="453"/>
      <c r="BA641" s="451">
        <v>2.42159112</v>
      </c>
      <c r="BB641" s="451">
        <v>0.50453990000000004</v>
      </c>
      <c r="BC641" s="452">
        <v>10.63</v>
      </c>
      <c r="BD641" s="452">
        <v>9.3804300000000005</v>
      </c>
      <c r="BE641" s="453"/>
      <c r="BF641" s="451">
        <v>0.40545557999999998</v>
      </c>
      <c r="BG641" s="451">
        <v>0.12955966000000002</v>
      </c>
      <c r="BH641" s="452">
        <v>16.303000000000001</v>
      </c>
      <c r="BI641" s="454">
        <v>1.5706</v>
      </c>
      <c r="BJ641" s="10"/>
    </row>
    <row r="642" spans="1:62" ht="12" customHeight="1" x14ac:dyDescent="0.45">
      <c r="A642" s="761"/>
      <c r="B642" s="832"/>
      <c r="C642" s="353" t="s">
        <v>133</v>
      </c>
      <c r="D642" s="451">
        <v>12.41365652</v>
      </c>
      <c r="E642" s="451">
        <v>1.5334425599999999</v>
      </c>
      <c r="F642" s="452">
        <v>6.3020000000000005</v>
      </c>
      <c r="G642" s="455"/>
      <c r="H642" s="451">
        <v>2.2453625699999997</v>
      </c>
      <c r="I642" s="451">
        <v>0.47953843000000002</v>
      </c>
      <c r="J642" s="452">
        <v>10.896000000000001</v>
      </c>
      <c r="K642" s="452">
        <v>18.08784</v>
      </c>
      <c r="L642" s="453"/>
      <c r="M642" s="451">
        <v>5.76694978</v>
      </c>
      <c r="N642" s="451">
        <v>0.79152886999999994</v>
      </c>
      <c r="O642" s="452">
        <v>7.0029999999999992</v>
      </c>
      <c r="P642" s="452">
        <v>46.456499999999998</v>
      </c>
      <c r="Q642" s="453"/>
      <c r="R642" s="451">
        <v>8.8749293500000004</v>
      </c>
      <c r="S642" s="451">
        <v>1.0917421599999999</v>
      </c>
      <c r="T642" s="452">
        <v>6.2759999999999998</v>
      </c>
      <c r="U642" s="452">
        <v>71.493269999999995</v>
      </c>
      <c r="V642" s="453"/>
      <c r="W642" s="451">
        <v>2.1079117099999998</v>
      </c>
      <c r="X642" s="451">
        <v>0.46817457000000001</v>
      </c>
      <c r="Y642" s="452">
        <v>11.332000000000001</v>
      </c>
      <c r="Z642" s="452">
        <v>16.980589999999999</v>
      </c>
      <c r="AA642" s="453"/>
      <c r="AB642" s="451">
        <v>7.9146333200000001</v>
      </c>
      <c r="AC642" s="451">
        <v>0.99675399000000009</v>
      </c>
      <c r="AD642" s="452">
        <v>6.4249999999999998</v>
      </c>
      <c r="AE642" s="452">
        <v>63.757469999999998</v>
      </c>
      <c r="AF642" s="453"/>
      <c r="AG642" s="451">
        <v>1.57366575</v>
      </c>
      <c r="AH642" s="451">
        <v>0.34545767999999999</v>
      </c>
      <c r="AI642" s="452">
        <v>11.200000000000001</v>
      </c>
      <c r="AJ642" s="452">
        <f t="shared" si="12"/>
        <v>19.882989980387368</v>
      </c>
      <c r="AK642" s="453"/>
      <c r="AL642" s="451">
        <v>6.3892311399999997</v>
      </c>
      <c r="AM642" s="451">
        <v>0.87064018999999992</v>
      </c>
      <c r="AN642" s="452">
        <v>6.952</v>
      </c>
      <c r="AO642" s="452">
        <f t="shared" si="13"/>
        <v>80.726811738133691</v>
      </c>
      <c r="AP642" s="453"/>
      <c r="AQ642" s="451">
        <v>4.8263569999999999E-2</v>
      </c>
      <c r="AR642" s="451">
        <v>4.5107300000000003E-2</v>
      </c>
      <c r="AS642" s="452">
        <v>47.683999999999997</v>
      </c>
      <c r="AT642" s="452">
        <f t="shared" si="14"/>
        <v>0.60980171852105458</v>
      </c>
      <c r="AU642" s="453"/>
      <c r="AV642" s="451">
        <v>1.3781550999999999</v>
      </c>
      <c r="AW642" s="451">
        <v>0.37561013000000004</v>
      </c>
      <c r="AX642" s="452">
        <v>13.905000000000001</v>
      </c>
      <c r="AY642" s="452">
        <v>11.101929999999999</v>
      </c>
      <c r="AZ642" s="453"/>
      <c r="BA642" s="451">
        <v>1.2506881599999999</v>
      </c>
      <c r="BB642" s="451">
        <v>0.30391502999999997</v>
      </c>
      <c r="BC642" s="452">
        <v>12.398000000000001</v>
      </c>
      <c r="BD642" s="452">
        <v>10.075100000000001</v>
      </c>
      <c r="BE642" s="453"/>
      <c r="BF642" s="451">
        <v>0.20398928</v>
      </c>
      <c r="BG642" s="451">
        <v>8.9729020000000007E-2</v>
      </c>
      <c r="BH642" s="452">
        <v>22.442</v>
      </c>
      <c r="BI642" s="454">
        <v>1.64327</v>
      </c>
      <c r="BJ642" s="10"/>
    </row>
    <row r="643" spans="1:62" ht="12" customHeight="1" x14ac:dyDescent="0.45">
      <c r="A643" s="761"/>
      <c r="B643" s="832"/>
      <c r="C643" s="353" t="s">
        <v>134</v>
      </c>
      <c r="D643" s="451">
        <v>13.40170597</v>
      </c>
      <c r="E643" s="451">
        <v>1.65014222</v>
      </c>
      <c r="F643" s="452">
        <v>6.282</v>
      </c>
      <c r="G643" s="455"/>
      <c r="H643" s="451">
        <v>2.1559199499999999</v>
      </c>
      <c r="I643" s="451">
        <v>0.41899355999999999</v>
      </c>
      <c r="J643" s="452">
        <v>9.9160000000000004</v>
      </c>
      <c r="K643" s="452">
        <v>16.08691</v>
      </c>
      <c r="L643" s="453"/>
      <c r="M643" s="451">
        <v>5.7988406899999996</v>
      </c>
      <c r="N643" s="451">
        <v>0.74904066000000002</v>
      </c>
      <c r="O643" s="452">
        <v>6.59</v>
      </c>
      <c r="P643" s="452">
        <v>43.269419999999997</v>
      </c>
      <c r="Q643" s="453"/>
      <c r="R643" s="451">
        <v>9.2448263399999995</v>
      </c>
      <c r="S643" s="451">
        <v>1.10524428</v>
      </c>
      <c r="T643" s="452">
        <v>6.1</v>
      </c>
      <c r="U643" s="452">
        <v>68.982460000000003</v>
      </c>
      <c r="V643" s="453"/>
      <c r="W643" s="451">
        <v>2.29381133</v>
      </c>
      <c r="X643" s="451">
        <v>0.53892169999999995</v>
      </c>
      <c r="Y643" s="452">
        <v>11.987</v>
      </c>
      <c r="Z643" s="452">
        <v>17.115819999999999</v>
      </c>
      <c r="AA643" s="453"/>
      <c r="AB643" s="451">
        <v>7.9025673200000002</v>
      </c>
      <c r="AC643" s="451">
        <v>0.9413589</v>
      </c>
      <c r="AD643" s="452">
        <v>6.0780000000000003</v>
      </c>
      <c r="AE643" s="452">
        <v>58.966880000000003</v>
      </c>
      <c r="AF643" s="453"/>
      <c r="AG643" s="451">
        <v>1.4263375200000001</v>
      </c>
      <c r="AH643" s="451">
        <v>0.29433900000000002</v>
      </c>
      <c r="AI643" s="452">
        <v>10.529</v>
      </c>
      <c r="AJ643" s="452">
        <f t="shared" si="12"/>
        <v>18.049039789767967</v>
      </c>
      <c r="AK643" s="453"/>
      <c r="AL643" s="451">
        <v>6.5332772800000001</v>
      </c>
      <c r="AM643" s="451">
        <v>0.81350144000000002</v>
      </c>
      <c r="AN643" s="452">
        <v>6.3530000000000006</v>
      </c>
      <c r="AO643" s="452">
        <f t="shared" si="13"/>
        <v>82.672845613923855</v>
      </c>
      <c r="AP643" s="453"/>
      <c r="AQ643" s="451">
        <v>5.7047479999999998E-2</v>
      </c>
      <c r="AR643" s="451">
        <v>4.6741979999999995E-2</v>
      </c>
      <c r="AS643" s="452">
        <v>41.804000000000002</v>
      </c>
      <c r="AT643" s="452">
        <f t="shared" si="14"/>
        <v>0.72188540369182197</v>
      </c>
      <c r="AU643" s="453"/>
      <c r="AV643" s="451">
        <v>1.2197108800000001</v>
      </c>
      <c r="AW643" s="451">
        <v>0.27744078999999999</v>
      </c>
      <c r="AX643" s="452">
        <v>11.605</v>
      </c>
      <c r="AY643" s="452">
        <v>9.1011600000000001</v>
      </c>
      <c r="AZ643" s="453"/>
      <c r="BA643" s="451">
        <v>1.1709029599999998</v>
      </c>
      <c r="BB643" s="451">
        <v>0.28597743000000003</v>
      </c>
      <c r="BC643" s="452">
        <v>12.461</v>
      </c>
      <c r="BD643" s="452">
        <v>8.7369699999999995</v>
      </c>
      <c r="BE643" s="453"/>
      <c r="BF643" s="451">
        <v>0.20146629999999999</v>
      </c>
      <c r="BG643" s="451">
        <v>8.8653209999999996E-2</v>
      </c>
      <c r="BH643" s="452">
        <v>22.451000000000001</v>
      </c>
      <c r="BI643" s="454">
        <v>1.50329</v>
      </c>
      <c r="BJ643" s="10"/>
    </row>
    <row r="644" spans="1:62" ht="12" customHeight="1" x14ac:dyDescent="0.45">
      <c r="A644" s="761"/>
      <c r="B644" s="831" t="s">
        <v>67</v>
      </c>
      <c r="C644" s="352" t="s">
        <v>59</v>
      </c>
      <c r="D644" s="446">
        <v>80.353832909999994</v>
      </c>
      <c r="E644" s="446">
        <v>2.6275306599999997</v>
      </c>
      <c r="F644" s="447">
        <v>1.6680000000000001</v>
      </c>
      <c r="G644" s="456"/>
      <c r="H644" s="446">
        <v>0.91745696999999993</v>
      </c>
      <c r="I644" s="446">
        <v>0.48484112000000001</v>
      </c>
      <c r="J644" s="447">
        <v>26.962000000000003</v>
      </c>
      <c r="K644" s="447">
        <v>1.14177</v>
      </c>
      <c r="L644" s="448"/>
      <c r="M644" s="446">
        <v>1.9693405800000001</v>
      </c>
      <c r="N644" s="446">
        <v>0.90561353999999994</v>
      </c>
      <c r="O644" s="447">
        <v>23.462</v>
      </c>
      <c r="P644" s="447">
        <v>2.4508399999999999</v>
      </c>
      <c r="Q644" s="448"/>
      <c r="R644" s="446">
        <v>5.5500661099999995</v>
      </c>
      <c r="S644" s="446">
        <v>2.0692206799999999</v>
      </c>
      <c r="T644" s="447">
        <v>19.021999999999998</v>
      </c>
      <c r="U644" s="447">
        <v>6.9070299999999998</v>
      </c>
      <c r="V644" s="448"/>
      <c r="W644" s="446">
        <v>9.93105072</v>
      </c>
      <c r="X644" s="446">
        <v>3.0816622499999999</v>
      </c>
      <c r="Y644" s="447">
        <v>15.831999999999999</v>
      </c>
      <c r="Z644" s="447">
        <v>12.35915</v>
      </c>
      <c r="AA644" s="448"/>
      <c r="AB644" s="446">
        <v>3.96078866</v>
      </c>
      <c r="AC644" s="446">
        <v>1.61396469</v>
      </c>
      <c r="AD644" s="447">
        <v>20.79</v>
      </c>
      <c r="AE644" s="447">
        <v>4.9291799999999997</v>
      </c>
      <c r="AF644" s="448"/>
      <c r="AG644" s="446">
        <v>1.37807491</v>
      </c>
      <c r="AH644" s="446">
        <v>0.62056235000000004</v>
      </c>
      <c r="AI644" s="447">
        <v>22.975000000000001</v>
      </c>
      <c r="AJ644" s="447">
        <f t="shared" si="12"/>
        <v>34.792942221764491</v>
      </c>
      <c r="AK644" s="448"/>
      <c r="AL644" s="446">
        <v>2.5827137499999999</v>
      </c>
      <c r="AM644" s="446">
        <v>1.2164762599999999</v>
      </c>
      <c r="AN644" s="447">
        <v>24.030999999999999</v>
      </c>
      <c r="AO644" s="447">
        <f t="shared" si="13"/>
        <v>65.207057778235509</v>
      </c>
      <c r="AP644" s="448"/>
      <c r="AQ644" s="446">
        <v>0</v>
      </c>
      <c r="AR644" s="446">
        <v>0</v>
      </c>
      <c r="AS644" s="447" t="s">
        <v>69</v>
      </c>
      <c r="AT644" s="447">
        <f t="shared" si="14"/>
        <v>0</v>
      </c>
      <c r="AU644" s="448"/>
      <c r="AV644" s="446">
        <v>0.80402856999999994</v>
      </c>
      <c r="AW644" s="446">
        <v>0.46034030000000004</v>
      </c>
      <c r="AX644" s="447">
        <v>29.210999999999999</v>
      </c>
      <c r="AY644" s="447">
        <v>1.00061</v>
      </c>
      <c r="AZ644" s="448"/>
      <c r="BA644" s="446">
        <v>0.14171852999999998</v>
      </c>
      <c r="BB644" s="446">
        <v>0.14553801000000002</v>
      </c>
      <c r="BC644" s="447">
        <v>52.395000000000003</v>
      </c>
      <c r="BD644" s="447">
        <v>0.17637</v>
      </c>
      <c r="BE644" s="448"/>
      <c r="BF644" s="446">
        <v>2.9164100000000002E-2</v>
      </c>
      <c r="BG644" s="446">
        <v>3.9561789999999999E-2</v>
      </c>
      <c r="BH644" s="447">
        <v>69.210000000000008</v>
      </c>
      <c r="BI644" s="450">
        <v>3.6290000000000003E-2</v>
      </c>
      <c r="BJ644" s="10"/>
    </row>
    <row r="645" spans="1:62" ht="12" customHeight="1" x14ac:dyDescent="0.45">
      <c r="A645" s="761"/>
      <c r="B645" s="831"/>
      <c r="C645" s="352" t="s">
        <v>133</v>
      </c>
      <c r="D645" s="446">
        <v>42.94598105</v>
      </c>
      <c r="E645" s="446">
        <v>1.4450517700000001</v>
      </c>
      <c r="F645" s="447">
        <v>1.7170000000000001</v>
      </c>
      <c r="G645" s="456"/>
      <c r="H645" s="446">
        <v>0.52207261000000005</v>
      </c>
      <c r="I645" s="446">
        <v>0.32314159999999997</v>
      </c>
      <c r="J645" s="447">
        <v>31.580000000000002</v>
      </c>
      <c r="K645" s="447">
        <v>1.2156499999999999</v>
      </c>
      <c r="L645" s="448"/>
      <c r="M645" s="446">
        <v>0.98629314999999995</v>
      </c>
      <c r="N645" s="446">
        <v>0.45940032000000003</v>
      </c>
      <c r="O645" s="447">
        <v>23.765000000000001</v>
      </c>
      <c r="P645" s="447">
        <v>2.2965900000000001</v>
      </c>
      <c r="Q645" s="448"/>
      <c r="R645" s="446">
        <v>2.9183982799999999</v>
      </c>
      <c r="S645" s="446">
        <v>1.01719884</v>
      </c>
      <c r="T645" s="447">
        <v>17.782999999999998</v>
      </c>
      <c r="U645" s="447">
        <v>6.7955100000000002</v>
      </c>
      <c r="V645" s="448"/>
      <c r="W645" s="446">
        <v>5.30901801</v>
      </c>
      <c r="X645" s="446">
        <v>1.76426694</v>
      </c>
      <c r="Y645" s="447">
        <v>16.955000000000002</v>
      </c>
      <c r="Z645" s="447">
        <v>12.362080000000001</v>
      </c>
      <c r="AA645" s="448"/>
      <c r="AB645" s="446">
        <v>2.3341164000000001</v>
      </c>
      <c r="AC645" s="446">
        <v>0.91185379</v>
      </c>
      <c r="AD645" s="447">
        <v>19.931999999999999</v>
      </c>
      <c r="AE645" s="447">
        <v>5.4350100000000001</v>
      </c>
      <c r="AF645" s="448"/>
      <c r="AG645" s="446">
        <v>0.96361927999999997</v>
      </c>
      <c r="AH645" s="446">
        <v>0.47457485000000005</v>
      </c>
      <c r="AI645" s="447">
        <v>25.126999999999999</v>
      </c>
      <c r="AJ645" s="447">
        <f t="shared" si="12"/>
        <v>41.284114194133586</v>
      </c>
      <c r="AK645" s="448"/>
      <c r="AL645" s="446">
        <v>1.37049712</v>
      </c>
      <c r="AM645" s="446">
        <v>0.63524793000000002</v>
      </c>
      <c r="AN645" s="447">
        <v>23.649000000000001</v>
      </c>
      <c r="AO645" s="447">
        <f t="shared" si="13"/>
        <v>58.715885805866407</v>
      </c>
      <c r="AP645" s="448"/>
      <c r="AQ645" s="446">
        <v>0</v>
      </c>
      <c r="AR645" s="446">
        <v>0</v>
      </c>
      <c r="AS645" s="447" t="s">
        <v>69</v>
      </c>
      <c r="AT645" s="447">
        <f t="shared" si="14"/>
        <v>0</v>
      </c>
      <c r="AU645" s="448"/>
      <c r="AV645" s="446">
        <v>0.47356915999999999</v>
      </c>
      <c r="AW645" s="446">
        <v>0.31866457999999998</v>
      </c>
      <c r="AX645" s="447">
        <v>34.332000000000001</v>
      </c>
      <c r="AY645" s="447">
        <v>1.1027100000000001</v>
      </c>
      <c r="AZ645" s="448"/>
      <c r="BA645" s="446">
        <v>7.679358E-2</v>
      </c>
      <c r="BB645" s="446">
        <v>7.8311840000000008E-2</v>
      </c>
      <c r="BC645" s="447">
        <v>52.029000000000003</v>
      </c>
      <c r="BD645" s="447">
        <v>0.17881</v>
      </c>
      <c r="BE645" s="448"/>
      <c r="BF645" s="446">
        <v>2.9164100000000002E-2</v>
      </c>
      <c r="BG645" s="446">
        <v>3.9561789999999999E-2</v>
      </c>
      <c r="BH645" s="447">
        <v>69.210000000000008</v>
      </c>
      <c r="BI645" s="450">
        <v>6.7909999999999998E-2</v>
      </c>
      <c r="BJ645" s="10"/>
    </row>
    <row r="646" spans="1:62" ht="12" customHeight="1" x14ac:dyDescent="0.45">
      <c r="A646" s="762"/>
      <c r="B646" s="833"/>
      <c r="C646" s="354" t="s">
        <v>134</v>
      </c>
      <c r="D646" s="457">
        <v>37.407851860000001</v>
      </c>
      <c r="E646" s="457">
        <v>1.5218641800000001</v>
      </c>
      <c r="F646" s="458">
        <v>2.0760000000000001</v>
      </c>
      <c r="G646" s="459"/>
      <c r="H646" s="457">
        <v>0.39538435</v>
      </c>
      <c r="I646" s="457">
        <v>0.26106473000000002</v>
      </c>
      <c r="J646" s="458">
        <v>33.688000000000002</v>
      </c>
      <c r="K646" s="458">
        <v>1.0569599999999999</v>
      </c>
      <c r="L646" s="460"/>
      <c r="M646" s="457">
        <v>0.98304742999999994</v>
      </c>
      <c r="N646" s="457">
        <v>0.63615301999999996</v>
      </c>
      <c r="O646" s="458">
        <v>33.017000000000003</v>
      </c>
      <c r="P646" s="458">
        <v>2.62792</v>
      </c>
      <c r="Q646" s="460"/>
      <c r="R646" s="457">
        <v>2.63166783</v>
      </c>
      <c r="S646" s="457">
        <v>1.14144176</v>
      </c>
      <c r="T646" s="458">
        <v>22.128999999999998</v>
      </c>
      <c r="U646" s="458">
        <v>7.0350700000000002</v>
      </c>
      <c r="V646" s="460"/>
      <c r="W646" s="457">
        <v>4.62203272</v>
      </c>
      <c r="X646" s="457">
        <v>1.44757029</v>
      </c>
      <c r="Y646" s="458">
        <v>15.978999999999999</v>
      </c>
      <c r="Z646" s="458">
        <v>12.355779999999999</v>
      </c>
      <c r="AA646" s="460"/>
      <c r="AB646" s="457">
        <v>1.6266722600000001</v>
      </c>
      <c r="AC646" s="457">
        <v>0.79737323999999998</v>
      </c>
      <c r="AD646" s="458">
        <v>25.009999999999998</v>
      </c>
      <c r="AE646" s="458">
        <v>4.3484800000000003</v>
      </c>
      <c r="AF646" s="460"/>
      <c r="AG646" s="457">
        <v>0.41445562000000002</v>
      </c>
      <c r="AH646" s="457">
        <v>0.25687563000000002</v>
      </c>
      <c r="AI646" s="458">
        <v>31.622</v>
      </c>
      <c r="AJ646" s="458">
        <f t="shared" si="12"/>
        <v>25.478741489081518</v>
      </c>
      <c r="AK646" s="460"/>
      <c r="AL646" s="457">
        <v>1.2122166400000001</v>
      </c>
      <c r="AM646" s="457">
        <v>0.67233975000000001</v>
      </c>
      <c r="AN646" s="458">
        <v>28.298000000000002</v>
      </c>
      <c r="AO646" s="458">
        <f t="shared" si="13"/>
        <v>74.521258510918472</v>
      </c>
      <c r="AP646" s="460"/>
      <c r="AQ646" s="457">
        <v>0</v>
      </c>
      <c r="AR646" s="457">
        <v>0</v>
      </c>
      <c r="AS646" s="458" t="s">
        <v>69</v>
      </c>
      <c r="AT646" s="458">
        <f t="shared" si="14"/>
        <v>0</v>
      </c>
      <c r="AU646" s="460"/>
      <c r="AV646" s="457">
        <v>0.33045941000000001</v>
      </c>
      <c r="AW646" s="457">
        <v>0.24645449</v>
      </c>
      <c r="AX646" s="458">
        <v>38.051000000000002</v>
      </c>
      <c r="AY646" s="458">
        <v>0.88339999999999996</v>
      </c>
      <c r="AZ646" s="460"/>
      <c r="BA646" s="457">
        <v>6.4924949999999995E-2</v>
      </c>
      <c r="BB646" s="457">
        <v>7.5962799999999997E-2</v>
      </c>
      <c r="BC646" s="458">
        <v>59.694000000000003</v>
      </c>
      <c r="BD646" s="458">
        <v>0.17355999999999999</v>
      </c>
      <c r="BE646" s="460"/>
      <c r="BF646" s="457">
        <v>0</v>
      </c>
      <c r="BG646" s="457">
        <v>0</v>
      </c>
      <c r="BH646" s="458" t="s">
        <v>69</v>
      </c>
      <c r="BI646" s="461">
        <v>0</v>
      </c>
      <c r="BJ646" s="10"/>
    </row>
    <row r="647" spans="1:62" ht="12" customHeight="1" x14ac:dyDescent="0.45">
      <c r="A647" s="10"/>
      <c r="D647" s="10"/>
      <c r="E647" s="10"/>
      <c r="F647" s="10"/>
      <c r="G647" s="10"/>
      <c r="H647" s="10"/>
      <c r="I647" s="10"/>
      <c r="J647" s="10"/>
      <c r="K647" s="10"/>
      <c r="L647" s="10"/>
      <c r="M647" s="93"/>
      <c r="N647" s="10"/>
      <c r="O647" s="10"/>
      <c r="P647" s="10"/>
      <c r="Q647" s="10"/>
      <c r="R647" s="10"/>
      <c r="S647" s="93"/>
      <c r="T647" s="10"/>
      <c r="U647" s="10"/>
      <c r="V647" s="10"/>
      <c r="W647" s="10"/>
      <c r="X647" s="10"/>
      <c r="Y647" s="93"/>
      <c r="Z647" s="10"/>
      <c r="AA647" s="10"/>
      <c r="AB647" s="10"/>
      <c r="AC647" s="10"/>
      <c r="AD647" s="12"/>
      <c r="AE647" s="93"/>
      <c r="AF647" s="10"/>
      <c r="AG647" s="10"/>
      <c r="AH647" s="10"/>
      <c r="AI647" s="10"/>
      <c r="AJ647" s="10"/>
      <c r="AK647" s="93"/>
      <c r="AL647" s="10"/>
      <c r="AM647" s="10"/>
      <c r="AN647" s="10"/>
      <c r="AO647" s="10"/>
      <c r="AP647" s="10"/>
      <c r="AQ647" s="93"/>
      <c r="AR647" s="10"/>
      <c r="AS647" s="10"/>
      <c r="AT647" s="10"/>
      <c r="AU647" s="10"/>
      <c r="AV647" s="12"/>
      <c r="AW647" s="93"/>
      <c r="AX647" s="10"/>
      <c r="AY647" s="10"/>
      <c r="AZ647" s="10"/>
      <c r="BA647" s="10"/>
      <c r="BB647" s="12"/>
      <c r="BC647" s="93"/>
      <c r="BD647" s="10"/>
      <c r="BE647" s="10"/>
      <c r="BF647" s="10"/>
      <c r="BG647" s="10"/>
      <c r="BH647" s="10"/>
      <c r="BI647" s="93"/>
      <c r="BJ647" s="12"/>
    </row>
    <row r="648" spans="1:62" ht="12" customHeight="1" x14ac:dyDescent="0.45">
      <c r="A648" s="472"/>
      <c r="B648" s="473"/>
      <c r="C648" s="473"/>
      <c r="D648" s="474"/>
      <c r="E648" s="474"/>
      <c r="F648" s="474"/>
      <c r="G648" s="475"/>
      <c r="H648" s="10"/>
      <c r="I648" s="10"/>
      <c r="J648" s="10"/>
      <c r="K648" s="10"/>
      <c r="L648" s="10"/>
      <c r="M648" s="93"/>
      <c r="N648" s="10"/>
      <c r="O648" s="10"/>
      <c r="P648" s="10"/>
      <c r="Q648" s="10"/>
      <c r="R648" s="10"/>
      <c r="S648" s="93"/>
      <c r="T648" s="10"/>
      <c r="U648" s="10"/>
      <c r="V648" s="10"/>
      <c r="W648" s="10"/>
      <c r="X648" s="10"/>
      <c r="Y648" s="93"/>
      <c r="Z648" s="10"/>
      <c r="AA648" s="10"/>
      <c r="AB648" s="10"/>
      <c r="AC648" s="10"/>
      <c r="AD648" s="12"/>
      <c r="AE648" s="93"/>
      <c r="AF648" s="10"/>
      <c r="AG648" s="10"/>
      <c r="AH648" s="10"/>
      <c r="AI648" s="10"/>
      <c r="AJ648" s="10"/>
      <c r="AK648" s="93"/>
      <c r="AL648" s="10"/>
      <c r="AM648" s="10"/>
      <c r="AN648" s="10"/>
      <c r="AO648" s="10"/>
      <c r="AP648" s="10"/>
      <c r="AQ648" s="93"/>
      <c r="AR648" s="10"/>
      <c r="AS648" s="10"/>
      <c r="AT648" s="10"/>
      <c r="AU648" s="10"/>
      <c r="AV648" s="12"/>
      <c r="AW648" s="93"/>
      <c r="AX648" s="10"/>
      <c r="AY648" s="10"/>
      <c r="AZ648" s="10"/>
      <c r="BA648" s="10"/>
      <c r="BB648" s="12"/>
      <c r="BC648" s="93"/>
      <c r="BD648" s="10"/>
      <c r="BE648" s="10"/>
      <c r="BF648" s="10"/>
      <c r="BG648" s="10"/>
      <c r="BH648" s="10"/>
      <c r="BI648" s="93"/>
      <c r="BJ648" s="12"/>
    </row>
    <row r="649" spans="1:62" ht="12" customHeight="1" x14ac:dyDescent="0.45">
      <c r="A649" s="751" t="s">
        <v>257</v>
      </c>
      <c r="B649" s="779"/>
      <c r="C649" s="779"/>
      <c r="D649" s="779"/>
      <c r="E649" s="779"/>
      <c r="F649" s="779"/>
      <c r="G649" s="753"/>
      <c r="H649" s="476"/>
      <c r="I649" s="476"/>
      <c r="J649" s="476"/>
      <c r="K649" s="13"/>
      <c r="L649" s="13"/>
      <c r="M649" s="477"/>
      <c r="N649" s="13"/>
      <c r="O649" s="13"/>
      <c r="P649" s="13"/>
      <c r="Q649" s="13"/>
      <c r="R649" s="13"/>
      <c r="S649" s="477"/>
      <c r="T649" s="13"/>
      <c r="U649" s="13"/>
      <c r="V649" s="13"/>
      <c r="W649" s="13"/>
      <c r="X649" s="13"/>
      <c r="Y649" s="477"/>
      <c r="Z649" s="13"/>
      <c r="AA649" s="13"/>
      <c r="AB649" s="13"/>
      <c r="AC649" s="13"/>
      <c r="AD649" s="478"/>
      <c r="AE649" s="477"/>
      <c r="AF649" s="13"/>
      <c r="AG649" s="13"/>
      <c r="AH649" s="13"/>
      <c r="AI649" s="13"/>
      <c r="AJ649" s="13"/>
      <c r="AK649" s="477"/>
      <c r="AL649" s="13"/>
      <c r="AM649" s="13"/>
      <c r="AN649" s="13"/>
      <c r="AO649" s="13"/>
      <c r="AP649" s="13"/>
      <c r="AQ649" s="477"/>
      <c r="AR649" s="13"/>
      <c r="AS649" s="13"/>
      <c r="AT649" s="13"/>
      <c r="AU649" s="13"/>
      <c r="AV649" s="478"/>
      <c r="AW649" s="477"/>
      <c r="AX649" s="13"/>
      <c r="AY649" s="13"/>
      <c r="AZ649" s="13"/>
      <c r="BA649" s="13"/>
      <c r="BB649" s="478"/>
      <c r="BC649" s="477"/>
      <c r="BD649" s="13"/>
      <c r="BE649" s="13"/>
      <c r="BF649" s="13"/>
      <c r="BG649" s="13"/>
      <c r="BH649" s="13"/>
      <c r="BI649" s="477"/>
      <c r="BJ649" s="478"/>
    </row>
    <row r="650" spans="1:62" ht="12" customHeight="1" x14ac:dyDescent="0.45">
      <c r="A650" s="783" t="s">
        <v>103</v>
      </c>
      <c r="B650" s="784"/>
      <c r="C650" s="784"/>
      <c r="D650" s="784"/>
      <c r="E650" s="784"/>
      <c r="F650" s="784"/>
      <c r="G650" s="785"/>
      <c r="H650" s="476"/>
      <c r="I650" s="476"/>
      <c r="J650" s="13"/>
      <c r="K650" s="13"/>
      <c r="L650" s="13"/>
      <c r="M650" s="477"/>
      <c r="N650" s="13"/>
      <c r="O650" s="13"/>
      <c r="P650" s="13"/>
      <c r="Q650" s="13"/>
      <c r="R650" s="13"/>
      <c r="S650" s="477"/>
      <c r="T650" s="13"/>
      <c r="U650" s="13"/>
      <c r="V650" s="13"/>
      <c r="W650" s="13"/>
      <c r="X650" s="13"/>
      <c r="Y650" s="477"/>
      <c r="Z650" s="13"/>
      <c r="AA650" s="13"/>
      <c r="AB650" s="13"/>
      <c r="AC650" s="13"/>
      <c r="AD650" s="478"/>
      <c r="AE650" s="477"/>
      <c r="AF650" s="13"/>
      <c r="AG650" s="13"/>
      <c r="AH650" s="13"/>
      <c r="AI650" s="13"/>
      <c r="AJ650" s="13"/>
      <c r="AK650" s="477"/>
      <c r="AL650" s="13"/>
      <c r="AM650" s="13"/>
      <c r="AN650" s="13"/>
      <c r="AO650" s="13"/>
      <c r="AP650" s="13"/>
      <c r="AQ650" s="477"/>
      <c r="AR650" s="13"/>
      <c r="AS650" s="13"/>
      <c r="AT650" s="13"/>
      <c r="AU650" s="13"/>
      <c r="AV650" s="478"/>
      <c r="AW650" s="477"/>
      <c r="AX650" s="13"/>
      <c r="AY650" s="13"/>
      <c r="AZ650" s="13"/>
      <c r="BA650" s="13"/>
      <c r="BB650" s="478"/>
      <c r="BC650" s="477"/>
      <c r="BD650" s="13"/>
      <c r="BE650" s="13"/>
      <c r="BF650" s="13"/>
      <c r="BG650" s="13"/>
      <c r="BH650" s="13"/>
      <c r="BI650" s="477"/>
      <c r="BJ650" s="478"/>
    </row>
    <row r="651" spans="1:62" ht="12" customHeight="1" x14ac:dyDescent="0.45">
      <c r="A651" s="751" t="s">
        <v>104</v>
      </c>
      <c r="B651" s="779"/>
      <c r="C651" s="779"/>
      <c r="D651" s="779"/>
      <c r="E651" s="779"/>
      <c r="F651" s="779"/>
      <c r="G651" s="753"/>
      <c r="H651" s="13"/>
      <c r="I651" s="13"/>
      <c r="J651" s="13"/>
      <c r="K651" s="13"/>
      <c r="L651" s="13"/>
      <c r="M651" s="477"/>
      <c r="N651" s="13"/>
      <c r="O651" s="13"/>
      <c r="P651" s="13"/>
      <c r="Q651" s="13"/>
      <c r="R651" s="13"/>
      <c r="S651" s="477"/>
      <c r="T651" s="13"/>
      <c r="U651" s="13"/>
      <c r="V651" s="13"/>
      <c r="W651" s="13"/>
      <c r="X651" s="13"/>
      <c r="Y651" s="477"/>
      <c r="Z651" s="13"/>
      <c r="AA651" s="13"/>
      <c r="AB651" s="13"/>
      <c r="AC651" s="13"/>
      <c r="AD651" s="478"/>
      <c r="AE651" s="477"/>
      <c r="AF651" s="13"/>
      <c r="AG651" s="13"/>
      <c r="AH651" s="13"/>
      <c r="AI651" s="13"/>
      <c r="AJ651" s="13"/>
      <c r="AK651" s="477"/>
      <c r="AL651" s="13"/>
      <c r="AM651" s="13"/>
      <c r="AN651" s="13"/>
      <c r="AO651" s="13"/>
      <c r="AP651" s="13"/>
      <c r="AQ651" s="477"/>
      <c r="AR651" s="13"/>
      <c r="AS651" s="13"/>
      <c r="AT651" s="13"/>
      <c r="AU651" s="13"/>
      <c r="AV651" s="478"/>
      <c r="AW651" s="477"/>
      <c r="AX651" s="13"/>
      <c r="AY651" s="13"/>
      <c r="AZ651" s="13"/>
      <c r="BA651" s="13"/>
      <c r="BB651" s="478"/>
      <c r="BC651" s="477"/>
      <c r="BD651" s="13"/>
      <c r="BE651" s="13"/>
      <c r="BF651" s="13"/>
      <c r="BG651" s="13"/>
      <c r="BH651" s="13"/>
      <c r="BI651" s="477"/>
      <c r="BJ651" s="478"/>
    </row>
    <row r="652" spans="1:62" ht="12" customHeight="1" x14ac:dyDescent="0.45">
      <c r="A652" s="751" t="s">
        <v>113</v>
      </c>
      <c r="B652" s="779"/>
      <c r="C652" s="779"/>
      <c r="D652" s="779"/>
      <c r="E652" s="779"/>
      <c r="F652" s="779"/>
      <c r="G652" s="753"/>
      <c r="H652" s="13"/>
      <c r="I652" s="13"/>
      <c r="J652" s="13"/>
      <c r="K652" s="13"/>
      <c r="L652" s="13"/>
      <c r="M652" s="477"/>
      <c r="N652" s="13"/>
      <c r="O652" s="13"/>
      <c r="P652" s="13"/>
      <c r="Q652" s="13"/>
      <c r="R652" s="13"/>
      <c r="S652" s="477"/>
      <c r="T652" s="13"/>
      <c r="U652" s="13"/>
      <c r="V652" s="13"/>
      <c r="W652" s="13"/>
      <c r="X652" s="13"/>
      <c r="Y652" s="477"/>
      <c r="Z652" s="13"/>
      <c r="AA652" s="13"/>
      <c r="AB652" s="13"/>
      <c r="AC652" s="13"/>
      <c r="AD652" s="478"/>
      <c r="AE652" s="477"/>
      <c r="AF652" s="13"/>
      <c r="AG652" s="13"/>
      <c r="AH652" s="13"/>
      <c r="AI652" s="13"/>
      <c r="AJ652" s="13"/>
      <c r="AK652" s="477"/>
      <c r="AL652" s="13"/>
      <c r="AM652" s="13"/>
      <c r="AN652" s="13"/>
      <c r="AO652" s="13"/>
      <c r="AP652" s="13"/>
      <c r="AQ652" s="477"/>
      <c r="AR652" s="13"/>
      <c r="AS652" s="13"/>
      <c r="AT652" s="13"/>
      <c r="AU652" s="13"/>
      <c r="AV652" s="478"/>
      <c r="AW652" s="477"/>
      <c r="AX652" s="13"/>
      <c r="AY652" s="13"/>
      <c r="AZ652" s="13"/>
      <c r="BA652" s="13"/>
      <c r="BB652" s="478"/>
      <c r="BC652" s="477"/>
      <c r="BD652" s="13"/>
      <c r="BE652" s="13"/>
      <c r="BF652" s="13"/>
      <c r="BG652" s="13"/>
      <c r="BH652" s="13"/>
      <c r="BI652" s="477"/>
      <c r="BJ652" s="478"/>
    </row>
    <row r="653" spans="1:62" ht="12" customHeight="1" x14ac:dyDescent="0.45">
      <c r="A653" s="751" t="s">
        <v>106</v>
      </c>
      <c r="B653" s="779"/>
      <c r="C653" s="779"/>
      <c r="D653" s="779"/>
      <c r="E653" s="779"/>
      <c r="F653" s="779"/>
      <c r="G653" s="753"/>
      <c r="H653" s="479"/>
      <c r="I653" s="479"/>
      <c r="J653" s="479"/>
      <c r="K653" s="479"/>
      <c r="L653" s="479"/>
      <c r="M653" s="480"/>
      <c r="N653" s="479"/>
      <c r="O653" s="479"/>
      <c r="P653" s="479"/>
      <c r="Q653" s="479"/>
      <c r="R653" s="13"/>
      <c r="S653" s="477"/>
      <c r="T653" s="13"/>
      <c r="U653" s="13"/>
      <c r="V653" s="13"/>
      <c r="W653" s="13"/>
      <c r="X653" s="13"/>
      <c r="Y653" s="477"/>
      <c r="Z653" s="13"/>
      <c r="AA653" s="13"/>
      <c r="AB653" s="13"/>
      <c r="AC653" s="13"/>
      <c r="AD653" s="478"/>
      <c r="AE653" s="477"/>
      <c r="AF653" s="13"/>
      <c r="AG653" s="13"/>
      <c r="AH653" s="13"/>
      <c r="AI653" s="13"/>
      <c r="AJ653" s="13"/>
      <c r="AK653" s="477"/>
      <c r="AL653" s="13"/>
      <c r="AM653" s="13"/>
      <c r="AN653" s="13"/>
      <c r="AO653" s="13"/>
      <c r="AP653" s="13"/>
      <c r="AQ653" s="477"/>
      <c r="AR653" s="13"/>
      <c r="AS653" s="13"/>
      <c r="AT653" s="13"/>
      <c r="AU653" s="13"/>
      <c r="AV653" s="478"/>
      <c r="AW653" s="477"/>
      <c r="AX653" s="13"/>
      <c r="AY653" s="13"/>
      <c r="AZ653" s="13"/>
      <c r="BA653" s="13"/>
      <c r="BB653" s="478"/>
      <c r="BC653" s="477"/>
      <c r="BD653" s="13"/>
      <c r="BE653" s="13"/>
      <c r="BF653" s="13"/>
      <c r="BG653" s="13"/>
      <c r="BH653" s="13"/>
      <c r="BI653" s="477"/>
      <c r="BJ653" s="478"/>
    </row>
    <row r="654" spans="1:62" ht="12" customHeight="1" x14ac:dyDescent="0.45">
      <c r="A654" s="751" t="s">
        <v>135</v>
      </c>
      <c r="B654" s="779"/>
      <c r="C654" s="779"/>
      <c r="D654" s="779"/>
      <c r="E654" s="779"/>
      <c r="F654" s="779"/>
      <c r="G654" s="753"/>
      <c r="H654" s="13"/>
      <c r="I654" s="13"/>
      <c r="J654" s="13"/>
      <c r="K654" s="13"/>
      <c r="L654" s="13"/>
      <c r="M654" s="477"/>
      <c r="N654" s="13"/>
      <c r="O654" s="13"/>
      <c r="P654" s="13"/>
      <c r="Q654" s="13"/>
      <c r="R654" s="13"/>
      <c r="S654" s="477"/>
      <c r="T654" s="13"/>
      <c r="U654" s="13"/>
      <c r="V654" s="13"/>
      <c r="W654" s="13"/>
      <c r="X654" s="13"/>
      <c r="Y654" s="477"/>
      <c r="Z654" s="13"/>
      <c r="AA654" s="13"/>
      <c r="AB654" s="13"/>
      <c r="AC654" s="13"/>
      <c r="AD654" s="478"/>
      <c r="AE654" s="477"/>
      <c r="AF654" s="13"/>
      <c r="AG654" s="13"/>
      <c r="AH654" s="13"/>
      <c r="AI654" s="13"/>
      <c r="AJ654" s="13"/>
      <c r="AK654" s="477"/>
      <c r="AL654" s="13"/>
      <c r="AM654" s="13"/>
      <c r="AN654" s="13"/>
      <c r="AO654" s="13"/>
      <c r="AP654" s="13"/>
      <c r="AQ654" s="477"/>
      <c r="AR654" s="13"/>
      <c r="AS654" s="13"/>
      <c r="AT654" s="13"/>
      <c r="AU654" s="13"/>
      <c r="AV654" s="478"/>
      <c r="AW654" s="477"/>
      <c r="AX654" s="13"/>
      <c r="AY654" s="13"/>
      <c r="AZ654" s="13"/>
      <c r="BA654" s="13"/>
      <c r="BB654" s="478"/>
      <c r="BC654" s="477"/>
      <c r="BD654" s="13"/>
      <c r="BE654" s="13"/>
      <c r="BF654" s="13"/>
      <c r="BG654" s="13"/>
      <c r="BH654" s="13"/>
      <c r="BI654" s="477"/>
      <c r="BJ654" s="478"/>
    </row>
    <row r="655" spans="1:62" ht="12" customHeight="1" x14ac:dyDescent="0.45">
      <c r="A655" s="481" t="s">
        <v>258</v>
      </c>
      <c r="B655" s="482"/>
      <c r="C655" s="482"/>
      <c r="D655" s="155"/>
      <c r="E655" s="155"/>
      <c r="F655" s="155"/>
      <c r="G655" s="483"/>
      <c r="H655" s="13"/>
      <c r="I655" s="13"/>
      <c r="J655" s="13"/>
      <c r="K655" s="13"/>
      <c r="L655" s="13"/>
      <c r="M655" s="477"/>
      <c r="N655" s="13"/>
      <c r="O655" s="13"/>
      <c r="P655" s="13"/>
      <c r="Q655" s="13"/>
      <c r="R655" s="13"/>
      <c r="S655" s="477"/>
      <c r="T655" s="13"/>
      <c r="U655" s="13"/>
      <c r="V655" s="13"/>
      <c r="W655" s="13"/>
      <c r="X655" s="13"/>
      <c r="Y655" s="477"/>
      <c r="Z655" s="13"/>
      <c r="AA655" s="13"/>
      <c r="AB655" s="13"/>
      <c r="AC655" s="13"/>
      <c r="AD655" s="478"/>
      <c r="AE655" s="477"/>
      <c r="AF655" s="13"/>
      <c r="AG655" s="13"/>
      <c r="AH655" s="13"/>
      <c r="AI655" s="13"/>
      <c r="AJ655" s="13"/>
      <c r="AK655" s="477"/>
      <c r="AL655" s="13"/>
      <c r="AM655" s="13"/>
      <c r="AN655" s="13"/>
      <c r="AO655" s="13"/>
      <c r="AP655" s="13"/>
      <c r="AQ655" s="477"/>
      <c r="AR655" s="13"/>
      <c r="AS655" s="13"/>
      <c r="AT655" s="13"/>
      <c r="AU655" s="13"/>
      <c r="AV655" s="478"/>
      <c r="AW655" s="477"/>
      <c r="AX655" s="13"/>
      <c r="AY655" s="13"/>
      <c r="AZ655" s="13"/>
      <c r="BA655" s="13"/>
      <c r="BB655" s="478"/>
      <c r="BC655" s="477"/>
      <c r="BD655" s="13"/>
      <c r="BE655" s="13"/>
      <c r="BF655" s="13"/>
      <c r="BG655" s="13"/>
      <c r="BH655" s="13"/>
      <c r="BI655" s="477"/>
      <c r="BJ655" s="478"/>
    </row>
    <row r="656" spans="1:62" ht="12" customHeight="1" x14ac:dyDescent="0.45">
      <c r="A656" s="41"/>
      <c r="B656" s="44"/>
      <c r="C656" s="44"/>
      <c r="D656" s="42"/>
      <c r="E656" s="42"/>
      <c r="F656" s="42"/>
      <c r="G656" s="43"/>
      <c r="H656" s="13"/>
      <c r="I656" s="13"/>
      <c r="J656" s="13"/>
      <c r="K656" s="13"/>
      <c r="L656" s="13"/>
      <c r="M656" s="477"/>
      <c r="N656" s="13"/>
      <c r="O656" s="13"/>
      <c r="P656" s="13"/>
      <c r="Q656" s="13"/>
      <c r="R656" s="13"/>
      <c r="S656" s="477"/>
      <c r="T656" s="13"/>
      <c r="U656" s="13"/>
      <c r="V656" s="13"/>
      <c r="W656" s="13"/>
      <c r="X656" s="13"/>
      <c r="Y656" s="477"/>
      <c r="Z656" s="13"/>
      <c r="AA656" s="13"/>
      <c r="AB656" s="13"/>
      <c r="AC656" s="13"/>
      <c r="AD656" s="478"/>
      <c r="AE656" s="477"/>
      <c r="AF656" s="13"/>
      <c r="AG656" s="13"/>
      <c r="AH656" s="13"/>
      <c r="AI656" s="13"/>
      <c r="AJ656" s="13"/>
      <c r="AK656" s="477"/>
      <c r="AL656" s="13"/>
      <c r="AM656" s="13"/>
      <c r="AN656" s="13"/>
      <c r="AO656" s="13"/>
      <c r="AP656" s="13"/>
      <c r="AQ656" s="477"/>
      <c r="AR656" s="13"/>
      <c r="AS656" s="13"/>
      <c r="AT656" s="13"/>
      <c r="AU656" s="13"/>
      <c r="AV656" s="478"/>
      <c r="AW656" s="477"/>
      <c r="AX656" s="13"/>
      <c r="AY656" s="13"/>
      <c r="AZ656" s="13"/>
      <c r="BA656" s="13"/>
      <c r="BB656" s="478"/>
      <c r="BC656" s="477"/>
      <c r="BD656" s="13"/>
      <c r="BE656" s="13"/>
      <c r="BF656" s="13"/>
      <c r="BG656" s="13"/>
      <c r="BH656" s="13"/>
      <c r="BI656" s="477"/>
      <c r="BJ656" s="478"/>
    </row>
    <row r="657" spans="1:72" ht="12" customHeight="1" x14ac:dyDescent="0.45">
      <c r="B657" s="45"/>
      <c r="C657" s="155"/>
      <c r="D657" s="2"/>
      <c r="K657" s="2"/>
      <c r="M657" s="92"/>
      <c r="P657" s="2"/>
      <c r="S657" s="92"/>
      <c r="U657" s="2"/>
      <c r="V657" s="2"/>
      <c r="Y657" s="92"/>
      <c r="Z657" s="2"/>
      <c r="AA657" s="2"/>
      <c r="AD657" s="73"/>
      <c r="AE657" s="92"/>
      <c r="AF657" s="2"/>
      <c r="AO657" s="2"/>
      <c r="AP657" s="2"/>
      <c r="AQ657" s="92"/>
      <c r="AR657" s="2"/>
      <c r="AS657" s="2"/>
      <c r="AT657" s="2"/>
      <c r="AU657" s="2"/>
      <c r="AV657" s="73"/>
      <c r="AW657" s="92"/>
      <c r="AY657" s="2"/>
      <c r="AZ657" s="2"/>
      <c r="BB657" s="73"/>
      <c r="BC657" s="92"/>
      <c r="BE657" s="2"/>
      <c r="BI657" s="92"/>
      <c r="BJ657" s="73"/>
    </row>
    <row r="658" spans="1:72" ht="12" customHeight="1" x14ac:dyDescent="0.45">
      <c r="A658" s="813"/>
      <c r="B658" s="814"/>
      <c r="C658" s="814"/>
      <c r="D658" s="814"/>
      <c r="E658" s="814"/>
      <c r="F658" s="815"/>
      <c r="G658" s="484"/>
      <c r="H658" s="484"/>
      <c r="I658" s="484"/>
      <c r="J658" s="484"/>
      <c r="K658" s="484"/>
      <c r="L658" s="485"/>
      <c r="M658" s="484"/>
      <c r="N658" s="484"/>
      <c r="O658" s="484"/>
      <c r="P658" s="484"/>
      <c r="Q658" s="484"/>
      <c r="R658" s="485"/>
      <c r="S658" s="484"/>
      <c r="T658" s="484"/>
      <c r="U658" s="484"/>
      <c r="V658" s="484"/>
      <c r="W658" s="484"/>
      <c r="X658" s="485"/>
      <c r="Y658" s="484"/>
      <c r="Z658" s="484"/>
      <c r="AA658" s="484"/>
      <c r="AB658" s="484"/>
      <c r="AC658" s="12"/>
      <c r="AD658" s="485"/>
      <c r="AE658" s="484"/>
      <c r="AF658" s="486"/>
      <c r="AG658" s="484"/>
      <c r="AH658" s="484"/>
      <c r="AI658" s="484"/>
      <c r="AJ658" s="485"/>
      <c r="AK658" s="484"/>
      <c r="AL658" s="484"/>
      <c r="AM658" s="484"/>
      <c r="AN658" s="484"/>
      <c r="AO658" s="484"/>
      <c r="AP658" s="485"/>
      <c r="AQ658" s="484"/>
      <c r="AR658" s="484"/>
      <c r="AS658" s="484"/>
      <c r="AT658" s="484"/>
      <c r="AU658" s="12"/>
      <c r="AV658" s="485"/>
      <c r="AW658" s="484"/>
      <c r="AX658" s="484"/>
      <c r="AY658" s="484"/>
      <c r="AZ658" s="484"/>
      <c r="BA658" s="12"/>
      <c r="BB658" s="485"/>
      <c r="BC658" s="484"/>
      <c r="BD658" s="484"/>
      <c r="BE658" s="484"/>
      <c r="BF658" s="484"/>
      <c r="BG658" s="484"/>
      <c r="BH658" s="485"/>
      <c r="BI658" s="484"/>
      <c r="BJ658" s="484"/>
      <c r="BK658" s="484"/>
      <c r="BL658" s="484"/>
      <c r="BM658" s="12"/>
      <c r="BN658" s="485"/>
      <c r="BO658" s="484"/>
      <c r="BP658" s="484"/>
      <c r="BQ658" s="484"/>
      <c r="BR658" s="484"/>
      <c r="BS658" s="12"/>
      <c r="BT658" s="485"/>
    </row>
    <row r="659" spans="1:72" ht="12" customHeight="1" x14ac:dyDescent="0.45">
      <c r="A659" s="816" t="s">
        <v>259</v>
      </c>
      <c r="B659" s="817"/>
      <c r="C659" s="817"/>
      <c r="D659" s="817"/>
      <c r="E659" s="817"/>
      <c r="F659" s="818"/>
      <c r="G659" s="484"/>
      <c r="H659" s="484"/>
      <c r="I659" s="484"/>
      <c r="J659" s="484"/>
      <c r="K659" s="484"/>
      <c r="L659" s="485"/>
      <c r="M659" s="484"/>
      <c r="N659" s="484"/>
      <c r="O659" s="484"/>
      <c r="P659" s="484"/>
      <c r="Q659" s="484"/>
      <c r="R659" s="485"/>
      <c r="S659" s="484"/>
      <c r="T659" s="484"/>
      <c r="U659" s="484"/>
      <c r="V659" s="484"/>
      <c r="W659" s="484"/>
      <c r="X659" s="485"/>
      <c r="Y659" s="484"/>
      <c r="Z659" s="484"/>
      <c r="AA659" s="484"/>
      <c r="AB659" s="484"/>
      <c r="AC659" s="12"/>
      <c r="AD659" s="485"/>
      <c r="AE659" s="484"/>
      <c r="AF659" s="486"/>
      <c r="AG659" s="484"/>
      <c r="AH659" s="484"/>
      <c r="AI659" s="484"/>
      <c r="AJ659" s="485"/>
      <c r="AK659" s="484"/>
      <c r="AL659" s="484"/>
      <c r="AM659" s="484"/>
      <c r="AN659" s="484"/>
      <c r="AO659" s="484"/>
      <c r="AP659" s="485"/>
      <c r="AQ659" s="484"/>
      <c r="AR659" s="484"/>
      <c r="AS659" s="484"/>
      <c r="AT659" s="484"/>
      <c r="AU659" s="12"/>
      <c r="AV659" s="485"/>
      <c r="AW659" s="484"/>
      <c r="AX659" s="484"/>
      <c r="AY659" s="484"/>
      <c r="AZ659" s="484"/>
      <c r="BA659" s="12"/>
      <c r="BB659" s="485"/>
      <c r="BC659" s="484"/>
      <c r="BD659" s="484"/>
      <c r="BE659" s="484"/>
      <c r="BF659" s="484"/>
      <c r="BG659" s="484"/>
      <c r="BH659" s="485"/>
      <c r="BI659" s="484"/>
      <c r="BJ659" s="484"/>
      <c r="BK659" s="484"/>
      <c r="BL659" s="484"/>
      <c r="BM659" s="12"/>
      <c r="BN659" s="485"/>
      <c r="BO659" s="484"/>
      <c r="BP659" s="484"/>
      <c r="BQ659" s="484"/>
      <c r="BR659" s="484"/>
      <c r="BS659" s="12"/>
      <c r="BT659" s="485"/>
    </row>
    <row r="660" spans="1:72" ht="12" customHeight="1" x14ac:dyDescent="0.45">
      <c r="A660" s="816" t="s">
        <v>115</v>
      </c>
      <c r="B660" s="817"/>
      <c r="C660" s="817"/>
      <c r="D660" s="817"/>
      <c r="E660" s="817"/>
      <c r="F660" s="819"/>
      <c r="G660" s="484"/>
      <c r="H660" s="484"/>
      <c r="I660" s="484"/>
      <c r="J660" s="484"/>
      <c r="K660" s="484"/>
      <c r="L660" s="485"/>
      <c r="M660" s="484"/>
      <c r="N660" s="484"/>
      <c r="O660" s="484"/>
      <c r="P660" s="484"/>
      <c r="Q660" s="484"/>
      <c r="R660" s="485"/>
      <c r="S660" s="484"/>
      <c r="T660" s="484"/>
      <c r="U660" s="484"/>
      <c r="V660" s="484"/>
      <c r="W660" s="484"/>
      <c r="X660" s="485"/>
      <c r="Y660" s="484"/>
      <c r="Z660" s="484"/>
      <c r="AA660" s="484"/>
      <c r="AB660" s="484"/>
      <c r="AC660" s="12"/>
      <c r="AD660" s="485"/>
      <c r="AE660" s="484"/>
      <c r="AF660" s="484"/>
      <c r="AG660" s="484"/>
      <c r="AH660" s="484"/>
      <c r="AI660" s="484"/>
      <c r="AJ660" s="485"/>
      <c r="AK660" s="484"/>
      <c r="AL660" s="484"/>
      <c r="AM660" s="484"/>
      <c r="AN660" s="484"/>
      <c r="AO660" s="484"/>
      <c r="AP660" s="485"/>
      <c r="AQ660" s="484"/>
      <c r="AR660" s="484"/>
      <c r="AS660" s="484"/>
      <c r="AT660" s="484"/>
      <c r="AU660" s="12"/>
      <c r="AV660" s="485"/>
      <c r="AW660" s="484"/>
      <c r="AX660" s="484"/>
      <c r="AY660" s="484"/>
      <c r="AZ660" s="484"/>
      <c r="BA660" s="12"/>
      <c r="BB660" s="485"/>
      <c r="BC660" s="484"/>
      <c r="BD660" s="484"/>
      <c r="BE660" s="484"/>
      <c r="BF660" s="484"/>
      <c r="BG660" s="484"/>
      <c r="BH660" s="485"/>
      <c r="BI660" s="484"/>
      <c r="BJ660" s="484"/>
      <c r="BK660" s="484"/>
      <c r="BL660" s="484"/>
      <c r="BM660" s="12"/>
      <c r="BN660" s="485"/>
      <c r="BO660" s="484"/>
      <c r="BP660" s="484"/>
      <c r="BQ660" s="484"/>
      <c r="BR660" s="484"/>
      <c r="BS660" s="12"/>
      <c r="BT660" s="485"/>
    </row>
    <row r="661" spans="1:72" ht="12" customHeight="1" x14ac:dyDescent="0.45">
      <c r="A661" s="816" t="s">
        <v>241</v>
      </c>
      <c r="B661" s="817"/>
      <c r="C661" s="820"/>
      <c r="D661" s="820"/>
      <c r="E661" s="820"/>
      <c r="F661" s="819"/>
      <c r="G661" s="487"/>
      <c r="H661" s="1009" t="s">
        <v>1037</v>
      </c>
      <c r="I661" s="484"/>
      <c r="J661" s="484"/>
      <c r="K661" s="484"/>
      <c r="L661" s="485"/>
      <c r="M661" s="484"/>
      <c r="N661" s="484"/>
      <c r="O661" s="484"/>
      <c r="P661" s="484"/>
      <c r="Q661" s="484"/>
      <c r="R661" s="485"/>
      <c r="S661" s="484"/>
      <c r="T661" s="484"/>
      <c r="U661" s="484"/>
      <c r="V661" s="484"/>
      <c r="W661" s="484"/>
      <c r="X661" s="485"/>
      <c r="Y661" s="484"/>
      <c r="Z661" s="484"/>
      <c r="AA661" s="484"/>
      <c r="AB661" s="484"/>
      <c r="AC661" s="12"/>
      <c r="AD661" s="485"/>
      <c r="AE661" s="484"/>
      <c r="AF661" s="484"/>
      <c r="AG661" s="484"/>
      <c r="AH661" s="484"/>
      <c r="AI661" s="484"/>
      <c r="AJ661" s="485"/>
      <c r="AK661" s="484"/>
      <c r="AL661" s="484"/>
      <c r="AM661" s="484"/>
      <c r="AN661" s="484"/>
      <c r="AO661" s="484"/>
      <c r="AP661" s="485"/>
      <c r="AQ661" s="484"/>
      <c r="AR661" s="484"/>
      <c r="AS661" s="484"/>
      <c r="AT661" s="484"/>
      <c r="AU661" s="12"/>
      <c r="AV661" s="485"/>
      <c r="AW661" s="484"/>
      <c r="AX661" s="484"/>
      <c r="AY661" s="484"/>
      <c r="AZ661" s="484"/>
      <c r="BA661" s="12"/>
      <c r="BB661" s="485"/>
      <c r="BC661" s="484"/>
      <c r="BD661" s="484"/>
      <c r="BE661" s="484"/>
      <c r="BF661" s="484"/>
      <c r="BG661" s="484"/>
      <c r="BH661" s="485"/>
      <c r="BI661" s="484"/>
      <c r="BJ661" s="484"/>
      <c r="BK661" s="484"/>
      <c r="BL661" s="484"/>
      <c r="BM661" s="12"/>
      <c r="BN661" s="485"/>
      <c r="BO661" s="484"/>
      <c r="BP661" s="484"/>
      <c r="BQ661" s="484"/>
      <c r="BR661" s="484"/>
      <c r="BS661" s="12"/>
      <c r="BT661" s="485"/>
    </row>
    <row r="662" spans="1:72" ht="12" customHeight="1" x14ac:dyDescent="0.45">
      <c r="A662" s="816" t="s">
        <v>117</v>
      </c>
      <c r="B662" s="817"/>
      <c r="C662" s="817"/>
      <c r="D662" s="817"/>
      <c r="E662" s="817"/>
      <c r="F662" s="819"/>
      <c r="G662" s="484"/>
      <c r="I662" s="484"/>
      <c r="J662" s="484"/>
      <c r="K662" s="484"/>
      <c r="L662" s="485"/>
      <c r="M662" s="484"/>
      <c r="N662" s="484"/>
      <c r="O662" s="484"/>
      <c r="P662" s="484"/>
      <c r="Q662" s="484"/>
      <c r="R662" s="485"/>
      <c r="S662" s="484"/>
      <c r="T662" s="484"/>
      <c r="U662" s="484"/>
      <c r="V662" s="484"/>
      <c r="W662" s="484"/>
      <c r="X662" s="485"/>
      <c r="Y662" s="484"/>
      <c r="Z662" s="484"/>
      <c r="AA662" s="484"/>
      <c r="AB662" s="484"/>
      <c r="AC662" s="12"/>
      <c r="AD662" s="485"/>
      <c r="AE662" s="484"/>
      <c r="AF662" s="484"/>
      <c r="AG662" s="484"/>
      <c r="AH662" s="484"/>
      <c r="AI662" s="484"/>
      <c r="AJ662" s="485"/>
      <c r="AK662" s="484"/>
      <c r="AL662" s="484"/>
      <c r="AM662" s="484"/>
      <c r="AN662" s="484"/>
      <c r="AO662" s="484"/>
      <c r="AP662" s="485"/>
      <c r="AQ662" s="484"/>
      <c r="AR662" s="484"/>
      <c r="AS662" s="484"/>
      <c r="AT662" s="484"/>
      <c r="AU662" s="12"/>
      <c r="AV662" s="485"/>
      <c r="AW662" s="484"/>
      <c r="AX662" s="484"/>
      <c r="AY662" s="484"/>
      <c r="AZ662" s="484"/>
      <c r="BA662" s="12"/>
      <c r="BB662" s="485"/>
      <c r="BC662" s="484"/>
      <c r="BD662" s="484"/>
      <c r="BE662" s="484"/>
      <c r="BF662" s="484"/>
      <c r="BG662" s="484"/>
      <c r="BH662" s="485"/>
      <c r="BI662" s="484"/>
      <c r="BJ662" s="484"/>
      <c r="BK662" s="484"/>
      <c r="BL662" s="484"/>
      <c r="BM662" s="12"/>
      <c r="BN662" s="485"/>
      <c r="BO662" s="484"/>
      <c r="BP662" s="484"/>
      <c r="BQ662" s="484"/>
      <c r="BR662" s="484"/>
      <c r="BS662" s="12"/>
      <c r="BT662" s="485"/>
    </row>
    <row r="663" spans="1:72" ht="12" customHeight="1" x14ac:dyDescent="0.45">
      <c r="A663" s="821" t="s">
        <v>30</v>
      </c>
      <c r="B663" s="822"/>
      <c r="C663" s="820"/>
      <c r="D663" s="820"/>
      <c r="E663" s="820"/>
      <c r="F663" s="819"/>
      <c r="G663" s="484"/>
      <c r="H663" s="484"/>
      <c r="I663" s="488"/>
      <c r="J663" s="484"/>
      <c r="K663" s="484"/>
      <c r="L663" s="485"/>
      <c r="M663" s="484"/>
      <c r="N663" s="484"/>
      <c r="O663" s="484"/>
      <c r="P663" s="484"/>
      <c r="Q663" s="484"/>
      <c r="R663" s="485"/>
      <c r="S663" s="484"/>
      <c r="T663" s="484"/>
      <c r="U663" s="484"/>
      <c r="V663" s="484"/>
      <c r="W663" s="484"/>
      <c r="X663" s="485"/>
      <c r="Y663" s="484"/>
      <c r="Z663" s="484"/>
      <c r="AA663" s="484"/>
      <c r="AB663" s="484"/>
      <c r="AC663" s="12"/>
      <c r="AD663" s="485"/>
      <c r="AE663" s="484"/>
      <c r="AF663" s="484"/>
      <c r="AG663" s="484"/>
      <c r="AH663" s="484"/>
      <c r="AI663" s="484"/>
      <c r="AJ663" s="485"/>
      <c r="AK663" s="484"/>
      <c r="AL663" s="484"/>
      <c r="AM663" s="484"/>
      <c r="AN663" s="484"/>
      <c r="AO663" s="484"/>
      <c r="AP663" s="485"/>
      <c r="AQ663" s="484"/>
      <c r="AR663" s="484"/>
      <c r="AS663" s="484"/>
      <c r="AT663" s="484"/>
      <c r="AU663" s="12"/>
      <c r="AV663" s="485"/>
      <c r="AW663" s="484"/>
      <c r="AX663" s="484"/>
      <c r="AY663" s="484"/>
      <c r="AZ663" s="484"/>
      <c r="BA663" s="12"/>
      <c r="BB663" s="485"/>
      <c r="BC663" s="484"/>
      <c r="BD663" s="484"/>
      <c r="BE663" s="484"/>
      <c r="BF663" s="484"/>
      <c r="BG663" s="484"/>
      <c r="BH663" s="485"/>
      <c r="BI663" s="484"/>
      <c r="BJ663" s="484"/>
      <c r="BK663" s="484"/>
      <c r="BL663" s="484"/>
      <c r="BM663" s="12"/>
      <c r="BN663" s="485"/>
      <c r="BO663" s="484"/>
      <c r="BP663" s="484"/>
      <c r="BQ663" s="484"/>
      <c r="BR663" s="484"/>
      <c r="BS663" s="12"/>
      <c r="BT663" s="485"/>
    </row>
    <row r="664" spans="1:72" ht="12" customHeight="1" x14ac:dyDescent="0.45">
      <c r="A664" s="823"/>
      <c r="B664" s="824"/>
      <c r="C664" s="825"/>
      <c r="D664" s="825"/>
      <c r="E664" s="825"/>
      <c r="F664" s="826"/>
      <c r="G664" s="484"/>
      <c r="H664" s="484"/>
      <c r="I664" s="484"/>
      <c r="J664" s="484"/>
      <c r="K664" s="484"/>
      <c r="L664" s="485"/>
      <c r="M664" s="484"/>
      <c r="N664" s="484"/>
      <c r="O664" s="484"/>
      <c r="P664" s="484"/>
      <c r="Q664" s="484"/>
      <c r="R664" s="485"/>
      <c r="S664" s="484"/>
      <c r="T664" s="484"/>
      <c r="U664" s="484"/>
      <c r="V664" s="484"/>
      <c r="W664" s="484"/>
      <c r="X664" s="485"/>
      <c r="Y664" s="484"/>
      <c r="Z664" s="484"/>
      <c r="AA664" s="484"/>
      <c r="AB664" s="484"/>
      <c r="AC664" s="12"/>
      <c r="AD664" s="485"/>
      <c r="AE664" s="484"/>
      <c r="AF664" s="484"/>
      <c r="AG664" s="484"/>
      <c r="AH664" s="484"/>
      <c r="AI664" s="484"/>
      <c r="AJ664" s="485"/>
      <c r="AK664" s="484"/>
      <c r="AL664" s="484"/>
      <c r="AM664" s="484"/>
      <c r="AN664" s="484"/>
      <c r="AO664" s="484"/>
      <c r="AP664" s="485"/>
      <c r="AQ664" s="484"/>
      <c r="AR664" s="484"/>
      <c r="AS664" s="484"/>
      <c r="AT664" s="484"/>
      <c r="AU664" s="12"/>
      <c r="AV664" s="485"/>
      <c r="AW664" s="484"/>
      <c r="AX664" s="484"/>
      <c r="AY664" s="484"/>
      <c r="AZ664" s="484"/>
      <c r="BA664" s="12"/>
      <c r="BB664" s="485"/>
      <c r="BC664" s="484"/>
      <c r="BD664" s="484"/>
      <c r="BE664" s="484"/>
      <c r="BF664" s="484"/>
      <c r="BG664" s="484"/>
      <c r="BH664" s="485"/>
      <c r="BI664" s="484"/>
      <c r="BJ664" s="484"/>
      <c r="BK664" s="484"/>
      <c r="BL664" s="484"/>
      <c r="BM664" s="12"/>
      <c r="BN664" s="485"/>
      <c r="BO664" s="484"/>
      <c r="BP664" s="484"/>
      <c r="BQ664" s="484"/>
      <c r="BR664" s="484"/>
      <c r="BS664" s="12"/>
      <c r="BT664" s="485"/>
    </row>
    <row r="665" spans="1:72" ht="12" customHeight="1" x14ac:dyDescent="0.45">
      <c r="A665" s="489"/>
      <c r="B665" s="356"/>
      <c r="C665" s="484"/>
      <c r="D665" s="484"/>
      <c r="E665" s="484"/>
      <c r="F665" s="484"/>
      <c r="G665" s="484"/>
      <c r="H665" s="484"/>
      <c r="I665" s="484"/>
      <c r="J665" s="484"/>
      <c r="K665" s="484"/>
      <c r="L665" s="485"/>
      <c r="M665" s="484"/>
      <c r="N665" s="484"/>
      <c r="O665" s="484"/>
      <c r="P665" s="484"/>
      <c r="Q665" s="484"/>
      <c r="R665" s="485"/>
      <c r="S665" s="484"/>
      <c r="T665" s="484"/>
      <c r="U665" s="484"/>
      <c r="V665" s="484"/>
      <c r="W665" s="484"/>
      <c r="X665" s="485"/>
      <c r="Y665" s="484"/>
      <c r="Z665" s="484"/>
      <c r="AA665" s="484"/>
      <c r="AB665" s="484"/>
      <c r="AC665" s="12"/>
      <c r="AD665" s="485"/>
      <c r="AE665" s="484"/>
      <c r="AF665" s="484"/>
      <c r="AG665" s="484"/>
      <c r="AH665" s="484"/>
      <c r="AI665" s="484"/>
      <c r="AJ665" s="485"/>
      <c r="AK665" s="484"/>
      <c r="AL665" s="484"/>
      <c r="AM665" s="484"/>
      <c r="AN665" s="484"/>
      <c r="AO665" s="484"/>
      <c r="AP665" s="485"/>
      <c r="AQ665" s="484"/>
      <c r="AR665" s="484"/>
      <c r="AS665" s="484"/>
      <c r="AT665" s="484"/>
      <c r="AU665" s="12"/>
      <c r="AV665" s="485"/>
      <c r="AW665" s="484"/>
      <c r="AX665" s="484"/>
      <c r="AY665" s="484"/>
      <c r="AZ665" s="484"/>
      <c r="BA665" s="12"/>
      <c r="BB665" s="485"/>
      <c r="BC665" s="484"/>
      <c r="BD665" s="484"/>
      <c r="BE665" s="484"/>
      <c r="BF665" s="484"/>
      <c r="BG665" s="484"/>
      <c r="BH665" s="485"/>
      <c r="BI665" s="484"/>
      <c r="BJ665" s="484"/>
      <c r="BK665" s="484"/>
      <c r="BL665" s="484"/>
      <c r="BM665" s="12"/>
      <c r="BN665" s="485"/>
      <c r="BO665" s="484"/>
      <c r="BP665" s="484"/>
      <c r="BQ665" s="484"/>
      <c r="BR665" s="484"/>
      <c r="BS665" s="12"/>
      <c r="BT665" s="445" t="s">
        <v>31</v>
      </c>
    </row>
    <row r="666" spans="1:72" ht="12" customHeight="1" x14ac:dyDescent="0.45">
      <c r="A666" s="827" t="s">
        <v>32</v>
      </c>
      <c r="B666" s="827" t="s">
        <v>55</v>
      </c>
      <c r="C666" s="792" t="s">
        <v>109</v>
      </c>
      <c r="D666" s="792"/>
      <c r="E666" s="792"/>
      <c r="F666" s="792"/>
      <c r="G666" s="46"/>
      <c r="H666" s="792" t="s">
        <v>120</v>
      </c>
      <c r="I666" s="792"/>
      <c r="J666" s="792"/>
      <c r="K666" s="792"/>
      <c r="L666" s="792"/>
      <c r="M666" s="46"/>
      <c r="N666" s="792" t="s">
        <v>121</v>
      </c>
      <c r="O666" s="792"/>
      <c r="P666" s="792"/>
      <c r="Q666" s="792"/>
      <c r="R666" s="792"/>
      <c r="S666" s="46"/>
      <c r="T666" s="792" t="s">
        <v>196</v>
      </c>
      <c r="U666" s="792"/>
      <c r="V666" s="792"/>
      <c r="W666" s="792"/>
      <c r="X666" s="792"/>
      <c r="Y666" s="46"/>
      <c r="Z666" s="792" t="s">
        <v>197</v>
      </c>
      <c r="AA666" s="792"/>
      <c r="AB666" s="792"/>
      <c r="AC666" s="792"/>
      <c r="AD666" s="792"/>
      <c r="AE666" s="46"/>
      <c r="AF666" s="808" t="s">
        <v>125</v>
      </c>
      <c r="AG666" s="808"/>
      <c r="AH666" s="808"/>
      <c r="AI666" s="808"/>
      <c r="AJ666" s="808"/>
      <c r="AK666" s="46"/>
      <c r="AL666" s="775" t="s">
        <v>126</v>
      </c>
      <c r="AM666" s="775"/>
      <c r="AN666" s="775"/>
      <c r="AO666" s="775"/>
      <c r="AP666" s="775"/>
      <c r="AQ666" s="775"/>
      <c r="AR666" s="775"/>
      <c r="AS666" s="775"/>
      <c r="AT666" s="775"/>
      <c r="AU666" s="775"/>
      <c r="AV666" s="775"/>
      <c r="AW666" s="775"/>
      <c r="AX666" s="775"/>
      <c r="AY666" s="775"/>
      <c r="AZ666" s="775"/>
      <c r="BA666" s="775"/>
      <c r="BB666" s="775"/>
      <c r="BC666" s="46"/>
      <c r="BD666" s="775" t="s">
        <v>119</v>
      </c>
      <c r="BE666" s="775"/>
      <c r="BF666" s="775"/>
      <c r="BG666" s="775"/>
      <c r="BH666" s="775"/>
      <c r="BI666" s="775"/>
      <c r="BJ666" s="775"/>
      <c r="BK666" s="775"/>
      <c r="BL666" s="775"/>
      <c r="BM666" s="775"/>
      <c r="BN666" s="775"/>
      <c r="BO666" s="775"/>
      <c r="BP666" s="775"/>
      <c r="BQ666" s="775"/>
      <c r="BR666" s="775"/>
      <c r="BS666" s="775"/>
      <c r="BT666" s="810"/>
    </row>
    <row r="667" spans="1:72" ht="12" customHeight="1" x14ac:dyDescent="0.45">
      <c r="A667" s="828"/>
      <c r="B667" s="828"/>
      <c r="C667" s="793"/>
      <c r="D667" s="793"/>
      <c r="E667" s="793"/>
      <c r="F667" s="793"/>
      <c r="G667" s="490"/>
      <c r="H667" s="793"/>
      <c r="I667" s="793"/>
      <c r="J667" s="793"/>
      <c r="K667" s="793"/>
      <c r="L667" s="793"/>
      <c r="M667" s="490"/>
      <c r="N667" s="793"/>
      <c r="O667" s="793"/>
      <c r="P667" s="793"/>
      <c r="Q667" s="793"/>
      <c r="R667" s="793"/>
      <c r="S667" s="490"/>
      <c r="T667" s="793"/>
      <c r="U667" s="793"/>
      <c r="V667" s="793"/>
      <c r="W667" s="793"/>
      <c r="X667" s="793"/>
      <c r="Y667" s="490"/>
      <c r="Z667" s="793"/>
      <c r="AA667" s="793"/>
      <c r="AB667" s="793"/>
      <c r="AC667" s="793"/>
      <c r="AD667" s="793"/>
      <c r="AE667" s="490"/>
      <c r="AF667" s="809"/>
      <c r="AG667" s="809"/>
      <c r="AH667" s="809"/>
      <c r="AI667" s="809"/>
      <c r="AJ667" s="809"/>
      <c r="AK667" s="490"/>
      <c r="AL667" s="811" t="s">
        <v>130</v>
      </c>
      <c r="AM667" s="811"/>
      <c r="AN667" s="811"/>
      <c r="AO667" s="811"/>
      <c r="AP667" s="811"/>
      <c r="AQ667" s="340"/>
      <c r="AR667" s="811" t="s">
        <v>131</v>
      </c>
      <c r="AS667" s="811"/>
      <c r="AT667" s="811"/>
      <c r="AU667" s="811"/>
      <c r="AV667" s="811"/>
      <c r="AW667" s="340"/>
      <c r="AX667" s="811" t="s">
        <v>132</v>
      </c>
      <c r="AY667" s="811"/>
      <c r="AZ667" s="811"/>
      <c r="BA667" s="811"/>
      <c r="BB667" s="811"/>
      <c r="BC667" s="490"/>
      <c r="BD667" s="797" t="s">
        <v>638</v>
      </c>
      <c r="BE667" s="797"/>
      <c r="BF667" s="797"/>
      <c r="BG667" s="797"/>
      <c r="BH667" s="797"/>
      <c r="BI667" s="340"/>
      <c r="BJ667" s="797" t="s">
        <v>639</v>
      </c>
      <c r="BK667" s="797"/>
      <c r="BL667" s="797"/>
      <c r="BM667" s="797"/>
      <c r="BN667" s="797"/>
      <c r="BO667" s="340"/>
      <c r="BP667" s="797" t="s">
        <v>640</v>
      </c>
      <c r="BQ667" s="797"/>
      <c r="BR667" s="797"/>
      <c r="BS667" s="797"/>
      <c r="BT667" s="812"/>
    </row>
    <row r="668" spans="1:72" ht="12" customHeight="1" x14ac:dyDescent="0.45">
      <c r="A668" s="829"/>
      <c r="B668" s="829"/>
      <c r="C668" s="161" t="s">
        <v>59</v>
      </c>
      <c r="D668" s="161" t="s">
        <v>641</v>
      </c>
      <c r="E668" s="161" t="s">
        <v>642</v>
      </c>
      <c r="F668" s="161" t="s">
        <v>643</v>
      </c>
      <c r="G668" s="491"/>
      <c r="H668" s="161" t="s">
        <v>59</v>
      </c>
      <c r="I668" s="161" t="s">
        <v>264</v>
      </c>
      <c r="J668" s="161" t="s">
        <v>265</v>
      </c>
      <c r="K668" s="161" t="s">
        <v>63</v>
      </c>
      <c r="L668" s="168" t="s">
        <v>64</v>
      </c>
      <c r="M668" s="491"/>
      <c r="N668" s="161" t="s">
        <v>59</v>
      </c>
      <c r="O668" s="161" t="s">
        <v>264</v>
      </c>
      <c r="P668" s="161" t="s">
        <v>265</v>
      </c>
      <c r="Q668" s="161" t="s">
        <v>63</v>
      </c>
      <c r="R668" s="168" t="s">
        <v>64</v>
      </c>
      <c r="S668" s="491"/>
      <c r="T668" s="161" t="s">
        <v>59</v>
      </c>
      <c r="U668" s="161" t="s">
        <v>264</v>
      </c>
      <c r="V668" s="161" t="s">
        <v>265</v>
      </c>
      <c r="W668" s="161" t="s">
        <v>63</v>
      </c>
      <c r="X668" s="168" t="s">
        <v>64</v>
      </c>
      <c r="Y668" s="491"/>
      <c r="Z668" s="161" t="s">
        <v>59</v>
      </c>
      <c r="AA668" s="161" t="s">
        <v>264</v>
      </c>
      <c r="AB668" s="161" t="s">
        <v>265</v>
      </c>
      <c r="AC668" s="492" t="s">
        <v>63</v>
      </c>
      <c r="AD668" s="167" t="s">
        <v>64</v>
      </c>
      <c r="AE668" s="491"/>
      <c r="AF668" s="161" t="s">
        <v>59</v>
      </c>
      <c r="AG668" s="161" t="s">
        <v>264</v>
      </c>
      <c r="AH668" s="161" t="s">
        <v>265</v>
      </c>
      <c r="AI668" s="161" t="s">
        <v>63</v>
      </c>
      <c r="AJ668" s="167" t="s">
        <v>64</v>
      </c>
      <c r="AK668" s="491"/>
      <c r="AL668" s="161" t="s">
        <v>59</v>
      </c>
      <c r="AM668" s="161" t="s">
        <v>264</v>
      </c>
      <c r="AN668" s="161" t="s">
        <v>265</v>
      </c>
      <c r="AO668" s="161" t="s">
        <v>63</v>
      </c>
      <c r="AP668" s="167" t="s">
        <v>64</v>
      </c>
      <c r="AQ668" s="491"/>
      <c r="AR668" s="161" t="s">
        <v>59</v>
      </c>
      <c r="AS668" s="161" t="s">
        <v>264</v>
      </c>
      <c r="AT668" s="161" t="s">
        <v>265</v>
      </c>
      <c r="AU668" s="492" t="s">
        <v>63</v>
      </c>
      <c r="AV668" s="168" t="s">
        <v>64</v>
      </c>
      <c r="AW668" s="491"/>
      <c r="AX668" s="161" t="s">
        <v>59</v>
      </c>
      <c r="AY668" s="161" t="s">
        <v>264</v>
      </c>
      <c r="AZ668" s="161" t="s">
        <v>265</v>
      </c>
      <c r="BA668" s="492" t="s">
        <v>63</v>
      </c>
      <c r="BB668" s="168" t="s">
        <v>64</v>
      </c>
      <c r="BC668" s="491"/>
      <c r="BD668" s="161" t="s">
        <v>59</v>
      </c>
      <c r="BE668" s="161" t="s">
        <v>264</v>
      </c>
      <c r="BF668" s="161" t="s">
        <v>265</v>
      </c>
      <c r="BG668" s="161" t="s">
        <v>63</v>
      </c>
      <c r="BH668" s="167" t="s">
        <v>64</v>
      </c>
      <c r="BI668" s="491"/>
      <c r="BJ668" s="161" t="s">
        <v>59</v>
      </c>
      <c r="BK668" s="161" t="s">
        <v>264</v>
      </c>
      <c r="BL668" s="161" t="s">
        <v>265</v>
      </c>
      <c r="BM668" s="492" t="s">
        <v>63</v>
      </c>
      <c r="BN668" s="168" t="s">
        <v>64</v>
      </c>
      <c r="BO668" s="491"/>
      <c r="BP668" s="161" t="s">
        <v>59</v>
      </c>
      <c r="BQ668" s="161" t="s">
        <v>264</v>
      </c>
      <c r="BR668" s="161" t="s">
        <v>265</v>
      </c>
      <c r="BS668" s="492" t="s">
        <v>63</v>
      </c>
      <c r="BT668" s="493" t="s">
        <v>64</v>
      </c>
    </row>
    <row r="669" spans="1:72" ht="12" customHeight="1" x14ac:dyDescent="0.45">
      <c r="A669" s="786" t="s">
        <v>65</v>
      </c>
      <c r="B669" s="379" t="s">
        <v>255</v>
      </c>
      <c r="C669" s="494">
        <v>45998</v>
      </c>
      <c r="D669" s="495">
        <v>45929.5</v>
      </c>
      <c r="E669" s="495">
        <v>46066.400000000001</v>
      </c>
      <c r="F669" s="427" t="s">
        <v>644</v>
      </c>
      <c r="G669" s="496"/>
      <c r="H669" s="495">
        <v>18218.7</v>
      </c>
      <c r="I669" s="495">
        <v>17862.599999999999</v>
      </c>
      <c r="J669" s="495">
        <v>18574.7</v>
      </c>
      <c r="K669" s="427" t="s">
        <v>281</v>
      </c>
      <c r="L669" s="80">
        <v>39.607591634418888</v>
      </c>
      <c r="M669" s="47"/>
      <c r="N669" s="495">
        <v>29907.1</v>
      </c>
      <c r="O669" s="495">
        <v>29659.599999999999</v>
      </c>
      <c r="P669" s="495">
        <v>30154.6</v>
      </c>
      <c r="Q669" s="427" t="s">
        <v>266</v>
      </c>
      <c r="R669" s="80">
        <v>65.018261663550575</v>
      </c>
      <c r="S669" s="47"/>
      <c r="T669" s="495">
        <v>39717</v>
      </c>
      <c r="U669" s="495">
        <v>39575.800000000003</v>
      </c>
      <c r="V669" s="495">
        <v>39858.199999999997</v>
      </c>
      <c r="W669" s="427" t="s">
        <v>645</v>
      </c>
      <c r="X669" s="80">
        <v>86.345058480803516</v>
      </c>
      <c r="Y669" s="47"/>
      <c r="Z669" s="495">
        <v>21681.1</v>
      </c>
      <c r="AA669" s="495">
        <v>21392.3</v>
      </c>
      <c r="AB669" s="495">
        <v>21969.9</v>
      </c>
      <c r="AC669" s="427" t="s">
        <v>646</v>
      </c>
      <c r="AD669" s="80">
        <v>47.134875429366488</v>
      </c>
      <c r="AE669" s="383"/>
      <c r="AF669" s="495">
        <v>33958.1</v>
      </c>
      <c r="AG669" s="495">
        <v>33808</v>
      </c>
      <c r="AH669" s="495">
        <v>34108.199999999997</v>
      </c>
      <c r="AI669" s="427" t="s">
        <v>645</v>
      </c>
      <c r="AJ669" s="80">
        <v>73.825166311578755</v>
      </c>
      <c r="AK669" s="383"/>
      <c r="AL669" s="495">
        <v>6954.5</v>
      </c>
      <c r="AM669" s="495">
        <v>6805.5</v>
      </c>
      <c r="AN669" s="495">
        <v>7103.5</v>
      </c>
      <c r="AO669" s="427" t="s">
        <v>267</v>
      </c>
      <c r="AP669" s="80">
        <v>20.479649921520934</v>
      </c>
      <c r="AQ669" s="383"/>
      <c r="AR669" s="495">
        <v>27129.599999999999</v>
      </c>
      <c r="AS669" s="495">
        <v>26897.8</v>
      </c>
      <c r="AT669" s="495">
        <v>27361.3</v>
      </c>
      <c r="AU669" s="427" t="s">
        <v>266</v>
      </c>
      <c r="AV669" s="80">
        <v>79.891395572779402</v>
      </c>
      <c r="AW669" s="383"/>
      <c r="AX669" s="495">
        <v>126</v>
      </c>
      <c r="AY669" s="495">
        <v>103.9</v>
      </c>
      <c r="AZ669" s="495">
        <v>148.1</v>
      </c>
      <c r="BA669" s="427" t="s">
        <v>381</v>
      </c>
      <c r="BB669" s="80">
        <v>0.37104549430032896</v>
      </c>
      <c r="BC669" s="383"/>
      <c r="BD669" s="495">
        <v>12284.7</v>
      </c>
      <c r="BE669" s="495">
        <v>12022.2</v>
      </c>
      <c r="BF669" s="495">
        <v>12547.2</v>
      </c>
      <c r="BG669" s="427" t="s">
        <v>267</v>
      </c>
      <c r="BH669" s="80">
        <v>26.70703074046698</v>
      </c>
      <c r="BI669" s="383"/>
      <c r="BJ669" s="495">
        <v>9775</v>
      </c>
      <c r="BK669" s="495">
        <v>9450.5</v>
      </c>
      <c r="BL669" s="495">
        <v>10099.6</v>
      </c>
      <c r="BM669" s="427" t="s">
        <v>276</v>
      </c>
      <c r="BN669" s="80">
        <v>21.250923953215356</v>
      </c>
      <c r="BO669" s="383"/>
      <c r="BP669" s="495">
        <v>2729.7</v>
      </c>
      <c r="BQ669" s="495">
        <v>2576.9</v>
      </c>
      <c r="BR669" s="495">
        <v>2882.6</v>
      </c>
      <c r="BS669" s="427" t="s">
        <v>428</v>
      </c>
      <c r="BT669" s="497">
        <v>5.9343884516718113</v>
      </c>
    </row>
    <row r="670" spans="1:72" ht="12" customHeight="1" x14ac:dyDescent="0.45">
      <c r="A670" s="787"/>
      <c r="B670" s="387" t="s">
        <v>66</v>
      </c>
      <c r="C670" s="498">
        <v>35082.1</v>
      </c>
      <c r="D670" s="499">
        <v>35016.6</v>
      </c>
      <c r="E670" s="499">
        <v>35147.599999999999</v>
      </c>
      <c r="F670" s="429" t="s">
        <v>644</v>
      </c>
      <c r="G670" s="500"/>
      <c r="H670" s="499">
        <v>15928.5</v>
      </c>
      <c r="I670" s="499">
        <v>15579.3</v>
      </c>
      <c r="J670" s="499">
        <v>16277.7</v>
      </c>
      <c r="K670" s="429" t="s">
        <v>267</v>
      </c>
      <c r="L670" s="81">
        <v>45.403496369943646</v>
      </c>
      <c r="M670" s="48"/>
      <c r="N670" s="499">
        <v>25785.1</v>
      </c>
      <c r="O670" s="499">
        <v>25556.3</v>
      </c>
      <c r="P670" s="499">
        <v>26013.9</v>
      </c>
      <c r="Q670" s="429" t="s">
        <v>647</v>
      </c>
      <c r="R670" s="81">
        <v>73.499305913842107</v>
      </c>
      <c r="S670" s="48"/>
      <c r="T670" s="499">
        <v>31334.9</v>
      </c>
      <c r="U670" s="499">
        <v>31209.3</v>
      </c>
      <c r="V670" s="499">
        <v>31460.5</v>
      </c>
      <c r="W670" s="429" t="s">
        <v>645</v>
      </c>
      <c r="X670" s="81">
        <v>89.318769400919564</v>
      </c>
      <c r="Y670" s="48"/>
      <c r="Z670" s="499">
        <v>16148.2</v>
      </c>
      <c r="AA670" s="499">
        <v>15882.9</v>
      </c>
      <c r="AB670" s="499">
        <v>16413.400000000001</v>
      </c>
      <c r="AC670" s="429" t="s">
        <v>286</v>
      </c>
      <c r="AD670" s="81">
        <v>46.029741663127353</v>
      </c>
      <c r="AE670" s="391"/>
      <c r="AF670" s="499">
        <v>27496.6</v>
      </c>
      <c r="AG670" s="499">
        <v>27360.7</v>
      </c>
      <c r="AH670" s="499">
        <v>27632.5</v>
      </c>
      <c r="AI670" s="429" t="s">
        <v>285</v>
      </c>
      <c r="AJ670" s="81">
        <v>78.37786221463368</v>
      </c>
      <c r="AK670" s="391"/>
      <c r="AL670" s="499">
        <v>4161</v>
      </c>
      <c r="AM670" s="499">
        <v>4024.4</v>
      </c>
      <c r="AN670" s="499">
        <v>4297.6000000000004</v>
      </c>
      <c r="AO670" s="429" t="s">
        <v>276</v>
      </c>
      <c r="AP670" s="81">
        <v>15.132780052806529</v>
      </c>
      <c r="AQ670" s="391"/>
      <c r="AR670" s="499">
        <v>23435.5</v>
      </c>
      <c r="AS670" s="499">
        <v>23220.1</v>
      </c>
      <c r="AT670" s="499">
        <v>23650.9</v>
      </c>
      <c r="AU670" s="429" t="s">
        <v>647</v>
      </c>
      <c r="AV670" s="81">
        <v>85.230537593738859</v>
      </c>
      <c r="AW670" s="391"/>
      <c r="AX670" s="499">
        <v>99.9</v>
      </c>
      <c r="AY670" s="499">
        <v>78.8</v>
      </c>
      <c r="AZ670" s="499">
        <v>120.9</v>
      </c>
      <c r="BA670" s="429" t="s">
        <v>354</v>
      </c>
      <c r="BB670" s="81">
        <v>0.36331764654539112</v>
      </c>
      <c r="BC670" s="391"/>
      <c r="BD670" s="499">
        <v>10654.7</v>
      </c>
      <c r="BE670" s="499">
        <v>10399.299999999999</v>
      </c>
      <c r="BF670" s="499">
        <v>10910.1</v>
      </c>
      <c r="BG670" s="429" t="s">
        <v>275</v>
      </c>
      <c r="BH670" s="81">
        <v>30.370758877034159</v>
      </c>
      <c r="BI670" s="391"/>
      <c r="BJ670" s="499">
        <v>8789.7000000000007</v>
      </c>
      <c r="BK670" s="499">
        <v>8469.7000000000007</v>
      </c>
      <c r="BL670" s="499">
        <v>9109.6</v>
      </c>
      <c r="BM670" s="429" t="s">
        <v>272</v>
      </c>
      <c r="BN670" s="81">
        <v>25.054657503399174</v>
      </c>
      <c r="BO670" s="391"/>
      <c r="BP670" s="499">
        <v>2416.4</v>
      </c>
      <c r="BQ670" s="499">
        <v>2267.1</v>
      </c>
      <c r="BR670" s="499">
        <v>2565.6999999999998</v>
      </c>
      <c r="BS670" s="429" t="s">
        <v>375</v>
      </c>
      <c r="BT670" s="501">
        <v>6.8878430880705555</v>
      </c>
    </row>
    <row r="671" spans="1:72" ht="12" customHeight="1" x14ac:dyDescent="0.45">
      <c r="A671" s="788"/>
      <c r="B671" s="393" t="s">
        <v>67</v>
      </c>
      <c r="C671" s="502">
        <v>10915.8</v>
      </c>
      <c r="D671" s="503">
        <v>10894</v>
      </c>
      <c r="E671" s="503">
        <v>10937.7</v>
      </c>
      <c r="F671" s="413" t="s">
        <v>644</v>
      </c>
      <c r="G671" s="504"/>
      <c r="H671" s="503">
        <v>2290.1</v>
      </c>
      <c r="I671" s="503">
        <v>2227.3000000000002</v>
      </c>
      <c r="J671" s="503">
        <v>2352.9</v>
      </c>
      <c r="K671" s="413" t="s">
        <v>270</v>
      </c>
      <c r="L671" s="82">
        <v>20.979680829623113</v>
      </c>
      <c r="M671" s="49"/>
      <c r="N671" s="503">
        <v>4122</v>
      </c>
      <c r="O671" s="503">
        <v>4037.5</v>
      </c>
      <c r="P671" s="503">
        <v>4206.6000000000004</v>
      </c>
      <c r="Q671" s="413" t="s">
        <v>281</v>
      </c>
      <c r="R671" s="82">
        <v>37.761776507447919</v>
      </c>
      <c r="S671" s="49"/>
      <c r="T671" s="503">
        <v>8382.1</v>
      </c>
      <c r="U671" s="503">
        <v>8327.2999999999993</v>
      </c>
      <c r="V671" s="503">
        <v>8437</v>
      </c>
      <c r="W671" s="413" t="s">
        <v>285</v>
      </c>
      <c r="X671" s="82">
        <v>76.788691621319558</v>
      </c>
      <c r="Y671" s="49"/>
      <c r="Z671" s="503">
        <v>5532.9</v>
      </c>
      <c r="AA671" s="503">
        <v>5438.8</v>
      </c>
      <c r="AB671" s="503">
        <v>5627.1</v>
      </c>
      <c r="AC671" s="413" t="s">
        <v>268</v>
      </c>
      <c r="AD671" s="82">
        <v>50.687077447369866</v>
      </c>
      <c r="AE671" s="397"/>
      <c r="AF671" s="503">
        <v>6461.5</v>
      </c>
      <c r="AG671" s="503">
        <v>6405</v>
      </c>
      <c r="AH671" s="503">
        <v>6518</v>
      </c>
      <c r="AI671" s="413" t="s">
        <v>266</v>
      </c>
      <c r="AJ671" s="82">
        <v>59.19401234907199</v>
      </c>
      <c r="AK671" s="397"/>
      <c r="AL671" s="503">
        <v>2793.5</v>
      </c>
      <c r="AM671" s="503">
        <v>2743.5</v>
      </c>
      <c r="AN671" s="503">
        <v>2843.6</v>
      </c>
      <c r="AO671" s="413" t="s">
        <v>268</v>
      </c>
      <c r="AP671" s="82">
        <v>43.232995434496637</v>
      </c>
      <c r="AQ671" s="397"/>
      <c r="AR671" s="503">
        <v>3694.1</v>
      </c>
      <c r="AS671" s="503">
        <v>3626.3</v>
      </c>
      <c r="AT671" s="503">
        <v>3761.9</v>
      </c>
      <c r="AU671" s="413" t="s">
        <v>268</v>
      </c>
      <c r="AV671" s="82">
        <v>57.170935541282986</v>
      </c>
      <c r="AW671" s="397"/>
      <c r="AX671" s="503">
        <v>26.1</v>
      </c>
      <c r="AY671" s="503">
        <v>19.399999999999999</v>
      </c>
      <c r="AZ671" s="503">
        <v>32.799999999999997</v>
      </c>
      <c r="BA671" s="413" t="s">
        <v>424</v>
      </c>
      <c r="BB671" s="82">
        <v>0.40393097577961778</v>
      </c>
      <c r="BC671" s="397"/>
      <c r="BD671" s="503">
        <v>1630</v>
      </c>
      <c r="BE671" s="503">
        <v>1577.4</v>
      </c>
      <c r="BF671" s="503">
        <v>1682.6</v>
      </c>
      <c r="BG671" s="413" t="s">
        <v>274</v>
      </c>
      <c r="BH671" s="82">
        <v>14.932483189505122</v>
      </c>
      <c r="BI671" s="397"/>
      <c r="BJ671" s="503">
        <v>985.4</v>
      </c>
      <c r="BK671" s="503">
        <v>936.7</v>
      </c>
      <c r="BL671" s="503">
        <v>1034</v>
      </c>
      <c r="BM671" s="413" t="s">
        <v>329</v>
      </c>
      <c r="BN671" s="82">
        <v>9.0272815551769003</v>
      </c>
      <c r="BO671" s="397"/>
      <c r="BP671" s="503">
        <v>313.3</v>
      </c>
      <c r="BQ671" s="503">
        <v>289.7</v>
      </c>
      <c r="BR671" s="503">
        <v>336.9</v>
      </c>
      <c r="BS671" s="413" t="s">
        <v>344</v>
      </c>
      <c r="BT671" s="505">
        <v>2.870151523479727</v>
      </c>
    </row>
    <row r="672" spans="1:72" ht="12" customHeight="1" x14ac:dyDescent="0.45">
      <c r="A672" s="789" t="s">
        <v>68</v>
      </c>
      <c r="B672" s="379" t="s">
        <v>255</v>
      </c>
      <c r="C672" s="494">
        <v>65</v>
      </c>
      <c r="D672" s="495">
        <v>64.400000000000006</v>
      </c>
      <c r="E672" s="495">
        <v>65.599999999999994</v>
      </c>
      <c r="F672" s="427" t="s">
        <v>647</v>
      </c>
      <c r="G672" s="496"/>
      <c r="H672" s="495">
        <v>10.1</v>
      </c>
      <c r="I672" s="495">
        <v>8.9</v>
      </c>
      <c r="J672" s="495">
        <v>11.3</v>
      </c>
      <c r="K672" s="427" t="s">
        <v>434</v>
      </c>
      <c r="L672" s="80">
        <v>15.538461538461537</v>
      </c>
      <c r="M672" s="47"/>
      <c r="N672" s="495">
        <v>15.2</v>
      </c>
      <c r="O672" s="495">
        <v>13.5</v>
      </c>
      <c r="P672" s="495">
        <v>16.899999999999999</v>
      </c>
      <c r="Q672" s="427" t="s">
        <v>296</v>
      </c>
      <c r="R672" s="80">
        <v>23.384615384615383</v>
      </c>
      <c r="S672" s="47"/>
      <c r="T672" s="495">
        <v>31.1</v>
      </c>
      <c r="U672" s="495">
        <v>29.5</v>
      </c>
      <c r="V672" s="495">
        <v>32.700000000000003</v>
      </c>
      <c r="W672" s="427" t="s">
        <v>314</v>
      </c>
      <c r="X672" s="80">
        <v>47.846153846153847</v>
      </c>
      <c r="Y672" s="47"/>
      <c r="Z672" s="495">
        <v>26.6</v>
      </c>
      <c r="AA672" s="495">
        <v>24.4</v>
      </c>
      <c r="AB672" s="495">
        <v>28.8</v>
      </c>
      <c r="AC672" s="427" t="s">
        <v>284</v>
      </c>
      <c r="AD672" s="80">
        <v>40.92307692307692</v>
      </c>
      <c r="AE672" s="383"/>
      <c r="AF672" s="495">
        <v>24.1</v>
      </c>
      <c r="AG672" s="495">
        <v>22.6</v>
      </c>
      <c r="AH672" s="495">
        <v>25.5</v>
      </c>
      <c r="AI672" s="427" t="s">
        <v>443</v>
      </c>
      <c r="AJ672" s="80">
        <v>37.07692307692308</v>
      </c>
      <c r="AK672" s="383"/>
      <c r="AL672" s="495">
        <v>8.6999999999999993</v>
      </c>
      <c r="AM672" s="495">
        <v>7.9</v>
      </c>
      <c r="AN672" s="495">
        <v>9.5</v>
      </c>
      <c r="AO672" s="427" t="s">
        <v>345</v>
      </c>
      <c r="AP672" s="80">
        <v>36.099585062240656</v>
      </c>
      <c r="AQ672" s="383"/>
      <c r="AR672" s="495">
        <v>15.3</v>
      </c>
      <c r="AS672" s="495">
        <v>13.8</v>
      </c>
      <c r="AT672" s="495">
        <v>16.899999999999999</v>
      </c>
      <c r="AU672" s="427" t="s">
        <v>289</v>
      </c>
      <c r="AV672" s="80">
        <v>63.485477178423231</v>
      </c>
      <c r="AW672" s="383"/>
      <c r="AX672" s="495">
        <v>0</v>
      </c>
      <c r="AY672" s="495">
        <v>0</v>
      </c>
      <c r="AZ672" s="495">
        <v>0</v>
      </c>
      <c r="BA672" s="427" t="s">
        <v>648</v>
      </c>
      <c r="BB672" s="80">
        <v>0</v>
      </c>
      <c r="BC672" s="383"/>
      <c r="BD672" s="495">
        <v>6.6</v>
      </c>
      <c r="BE672" s="495">
        <v>5.6</v>
      </c>
      <c r="BF672" s="495">
        <v>7.6</v>
      </c>
      <c r="BG672" s="427" t="s">
        <v>455</v>
      </c>
      <c r="BH672" s="80">
        <v>10.153846153846153</v>
      </c>
      <c r="BI672" s="383"/>
      <c r="BJ672" s="495">
        <v>4.5999999999999996</v>
      </c>
      <c r="BK672" s="495">
        <v>3.7</v>
      </c>
      <c r="BL672" s="495">
        <v>5.5</v>
      </c>
      <c r="BM672" s="427" t="s">
        <v>331</v>
      </c>
      <c r="BN672" s="80">
        <v>7.0769230769230766</v>
      </c>
      <c r="BO672" s="383"/>
      <c r="BP672" s="495">
        <v>0.7</v>
      </c>
      <c r="BQ672" s="495">
        <v>0.4</v>
      </c>
      <c r="BR672" s="495">
        <v>1</v>
      </c>
      <c r="BS672" s="427" t="s">
        <v>459</v>
      </c>
      <c r="BT672" s="497">
        <v>1.0769230769230769</v>
      </c>
    </row>
    <row r="673" spans="1:72" ht="12" customHeight="1" x14ac:dyDescent="0.45">
      <c r="A673" s="790"/>
      <c r="B673" s="387" t="s">
        <v>66</v>
      </c>
      <c r="C673" s="498">
        <v>30.9</v>
      </c>
      <c r="D673" s="499">
        <v>30.5</v>
      </c>
      <c r="E673" s="499">
        <v>31.2</v>
      </c>
      <c r="F673" s="429" t="s">
        <v>269</v>
      </c>
      <c r="G673" s="500"/>
      <c r="H673" s="499">
        <v>6.7</v>
      </c>
      <c r="I673" s="499">
        <v>5.7</v>
      </c>
      <c r="J673" s="499">
        <v>7.8</v>
      </c>
      <c r="K673" s="429" t="s">
        <v>436</v>
      </c>
      <c r="L673" s="81">
        <v>21.68284789644013</v>
      </c>
      <c r="M673" s="48"/>
      <c r="N673" s="499">
        <v>12.2</v>
      </c>
      <c r="O673" s="499">
        <v>10.7</v>
      </c>
      <c r="P673" s="499">
        <v>13.7</v>
      </c>
      <c r="Q673" s="429" t="s">
        <v>434</v>
      </c>
      <c r="R673" s="81">
        <v>39.482200647249186</v>
      </c>
      <c r="S673" s="48"/>
      <c r="T673" s="499">
        <v>21.7</v>
      </c>
      <c r="U673" s="499">
        <v>20.5</v>
      </c>
      <c r="V673" s="499">
        <v>22.8</v>
      </c>
      <c r="W673" s="429" t="s">
        <v>408</v>
      </c>
      <c r="X673" s="81">
        <v>70.226537216828476</v>
      </c>
      <c r="Y673" s="48"/>
      <c r="Z673" s="499">
        <v>17.399999999999999</v>
      </c>
      <c r="AA673" s="499">
        <v>15.9</v>
      </c>
      <c r="AB673" s="499">
        <v>19</v>
      </c>
      <c r="AC673" s="429" t="s">
        <v>300</v>
      </c>
      <c r="AD673" s="81">
        <v>56.310679611650485</v>
      </c>
      <c r="AE673" s="391"/>
      <c r="AF673" s="499">
        <v>18.399999999999999</v>
      </c>
      <c r="AG673" s="499">
        <v>17.2</v>
      </c>
      <c r="AH673" s="499">
        <v>19.600000000000001</v>
      </c>
      <c r="AI673" s="429" t="s">
        <v>301</v>
      </c>
      <c r="AJ673" s="81">
        <v>59.546925566343049</v>
      </c>
      <c r="AK673" s="391"/>
      <c r="AL673" s="499">
        <v>6.2</v>
      </c>
      <c r="AM673" s="499">
        <v>5.5</v>
      </c>
      <c r="AN673" s="499">
        <v>6.9</v>
      </c>
      <c r="AO673" s="429" t="s">
        <v>295</v>
      </c>
      <c r="AP673" s="81">
        <v>33.695652173913047</v>
      </c>
      <c r="AQ673" s="391"/>
      <c r="AR673" s="499">
        <v>12.2</v>
      </c>
      <c r="AS673" s="499">
        <v>10.8</v>
      </c>
      <c r="AT673" s="499">
        <v>13.6</v>
      </c>
      <c r="AU673" s="429" t="s">
        <v>295</v>
      </c>
      <c r="AV673" s="81">
        <v>66.304347826086968</v>
      </c>
      <c r="AW673" s="391"/>
      <c r="AX673" s="499">
        <v>0</v>
      </c>
      <c r="AY673" s="499">
        <v>0</v>
      </c>
      <c r="AZ673" s="499">
        <v>0</v>
      </c>
      <c r="BA673" s="429" t="s">
        <v>69</v>
      </c>
      <c r="BB673" s="81">
        <v>0</v>
      </c>
      <c r="BC673" s="391"/>
      <c r="BD673" s="499">
        <v>4.5999999999999996</v>
      </c>
      <c r="BE673" s="499">
        <v>3.8</v>
      </c>
      <c r="BF673" s="499">
        <v>5.4</v>
      </c>
      <c r="BG673" s="429" t="s">
        <v>381</v>
      </c>
      <c r="BH673" s="81">
        <v>14.886731391585762</v>
      </c>
      <c r="BI673" s="391"/>
      <c r="BJ673" s="499">
        <v>3.3</v>
      </c>
      <c r="BK673" s="499">
        <v>2.4</v>
      </c>
      <c r="BL673" s="499">
        <v>4.0999999999999996</v>
      </c>
      <c r="BM673" s="429" t="s">
        <v>372</v>
      </c>
      <c r="BN673" s="81">
        <v>10.679611650485436</v>
      </c>
      <c r="BO673" s="391"/>
      <c r="BP673" s="499">
        <v>0.4</v>
      </c>
      <c r="BQ673" s="499">
        <v>0.1</v>
      </c>
      <c r="BR673" s="499">
        <v>0.6</v>
      </c>
      <c r="BS673" s="429" t="s">
        <v>649</v>
      </c>
      <c r="BT673" s="501">
        <v>1.2944983818770228</v>
      </c>
    </row>
    <row r="674" spans="1:72" ht="12" customHeight="1" x14ac:dyDescent="0.45">
      <c r="A674" s="790"/>
      <c r="B674" s="393" t="s">
        <v>67</v>
      </c>
      <c r="C674" s="502">
        <v>34.200000000000003</v>
      </c>
      <c r="D674" s="503">
        <v>33.700000000000003</v>
      </c>
      <c r="E674" s="503">
        <v>34.6</v>
      </c>
      <c r="F674" s="413" t="s">
        <v>646</v>
      </c>
      <c r="G674" s="504"/>
      <c r="H674" s="503">
        <v>3.4</v>
      </c>
      <c r="I674" s="503">
        <v>2.7</v>
      </c>
      <c r="J674" s="503">
        <v>4</v>
      </c>
      <c r="K674" s="413" t="s">
        <v>331</v>
      </c>
      <c r="L674" s="82">
        <v>9.9415204678362574</v>
      </c>
      <c r="M674" s="49"/>
      <c r="N674" s="503">
        <v>3</v>
      </c>
      <c r="O674" s="503">
        <v>2.1</v>
      </c>
      <c r="P674" s="503">
        <v>3.8</v>
      </c>
      <c r="Q674" s="413" t="s">
        <v>548</v>
      </c>
      <c r="R674" s="82">
        <v>8.7719298245614024</v>
      </c>
      <c r="S674" s="49"/>
      <c r="T674" s="503">
        <v>9.4</v>
      </c>
      <c r="U674" s="503">
        <v>8.3000000000000007</v>
      </c>
      <c r="V674" s="503">
        <v>10.5</v>
      </c>
      <c r="W674" s="413" t="s">
        <v>295</v>
      </c>
      <c r="X674" s="82">
        <v>27.485380116959064</v>
      </c>
      <c r="Y674" s="49"/>
      <c r="Z674" s="503">
        <v>9.1999999999999993</v>
      </c>
      <c r="AA674" s="503">
        <v>7.7</v>
      </c>
      <c r="AB674" s="503">
        <v>10.7</v>
      </c>
      <c r="AC674" s="413" t="s">
        <v>391</v>
      </c>
      <c r="AD674" s="82">
        <v>26.900584795321631</v>
      </c>
      <c r="AE674" s="397"/>
      <c r="AF674" s="503">
        <v>5.7</v>
      </c>
      <c r="AG674" s="503">
        <v>4.9000000000000004</v>
      </c>
      <c r="AH674" s="503">
        <v>6.5</v>
      </c>
      <c r="AI674" s="413" t="s">
        <v>452</v>
      </c>
      <c r="AJ674" s="82">
        <v>16.666666666666664</v>
      </c>
      <c r="AK674" s="397"/>
      <c r="AL674" s="503">
        <v>2.5</v>
      </c>
      <c r="AM674" s="503">
        <v>2.2000000000000002</v>
      </c>
      <c r="AN674" s="503">
        <v>2.9</v>
      </c>
      <c r="AO674" s="413" t="s">
        <v>394</v>
      </c>
      <c r="AP674" s="82">
        <v>43.859649122807014</v>
      </c>
      <c r="AQ674" s="397"/>
      <c r="AR674" s="503">
        <v>3.1</v>
      </c>
      <c r="AS674" s="503">
        <v>2.5</v>
      </c>
      <c r="AT674" s="503">
        <v>3.8</v>
      </c>
      <c r="AU674" s="413" t="s">
        <v>558</v>
      </c>
      <c r="AV674" s="82">
        <v>54.385964912280706</v>
      </c>
      <c r="AW674" s="397"/>
      <c r="AX674" s="503">
        <v>0</v>
      </c>
      <c r="AY674" s="503">
        <v>0</v>
      </c>
      <c r="AZ674" s="503">
        <v>0</v>
      </c>
      <c r="BA674" s="413" t="s">
        <v>650</v>
      </c>
      <c r="BB674" s="82">
        <v>0</v>
      </c>
      <c r="BC674" s="397"/>
      <c r="BD674" s="503">
        <v>2.1</v>
      </c>
      <c r="BE674" s="503">
        <v>1.5</v>
      </c>
      <c r="BF674" s="503">
        <v>2.6</v>
      </c>
      <c r="BG674" s="413" t="s">
        <v>323</v>
      </c>
      <c r="BH674" s="82">
        <v>6.140350877192982</v>
      </c>
      <c r="BI674" s="397"/>
      <c r="BJ674" s="503">
        <v>1.3</v>
      </c>
      <c r="BK674" s="503">
        <v>1</v>
      </c>
      <c r="BL674" s="503">
        <v>1.7</v>
      </c>
      <c r="BM674" s="413" t="s">
        <v>548</v>
      </c>
      <c r="BN674" s="82">
        <v>3.8011695906432745</v>
      </c>
      <c r="BO674" s="397"/>
      <c r="BP674" s="503">
        <v>0.3</v>
      </c>
      <c r="BQ674" s="503">
        <v>0.2</v>
      </c>
      <c r="BR674" s="503">
        <v>0.5</v>
      </c>
      <c r="BS674" s="413" t="s">
        <v>311</v>
      </c>
      <c r="BT674" s="505">
        <v>0.8771929824561403</v>
      </c>
    </row>
    <row r="675" spans="1:72" ht="12" customHeight="1" x14ac:dyDescent="0.45">
      <c r="A675" s="786" t="s">
        <v>70</v>
      </c>
      <c r="B675" s="379" t="s">
        <v>255</v>
      </c>
      <c r="C675" s="494">
        <v>6156.7</v>
      </c>
      <c r="D675" s="495">
        <v>6124.1</v>
      </c>
      <c r="E675" s="495">
        <v>6189.2</v>
      </c>
      <c r="F675" s="427" t="s">
        <v>285</v>
      </c>
      <c r="G675" s="496"/>
      <c r="H675" s="495">
        <v>2382.9</v>
      </c>
      <c r="I675" s="495">
        <v>2245.4</v>
      </c>
      <c r="J675" s="495">
        <v>2520.3000000000002</v>
      </c>
      <c r="K675" s="427" t="s">
        <v>428</v>
      </c>
      <c r="L675" s="80">
        <v>38.704175938408561</v>
      </c>
      <c r="M675" s="47"/>
      <c r="N675" s="495">
        <v>4230</v>
      </c>
      <c r="O675" s="495">
        <v>4112</v>
      </c>
      <c r="P675" s="495">
        <v>4348</v>
      </c>
      <c r="Q675" s="427" t="s">
        <v>270</v>
      </c>
      <c r="R675" s="80">
        <v>68.705637760488585</v>
      </c>
      <c r="S675" s="47"/>
      <c r="T675" s="495">
        <v>5406</v>
      </c>
      <c r="U675" s="495">
        <v>5340.9</v>
      </c>
      <c r="V675" s="495">
        <v>5471.1</v>
      </c>
      <c r="W675" s="427" t="s">
        <v>269</v>
      </c>
      <c r="X675" s="80">
        <v>87.806779605957743</v>
      </c>
      <c r="Y675" s="47"/>
      <c r="Z675" s="495">
        <v>3387.4</v>
      </c>
      <c r="AA675" s="495">
        <v>3251.3</v>
      </c>
      <c r="AB675" s="495">
        <v>3523.6</v>
      </c>
      <c r="AC675" s="427" t="s">
        <v>367</v>
      </c>
      <c r="AD675" s="80">
        <v>55.019734598080142</v>
      </c>
      <c r="AE675" s="383"/>
      <c r="AF675" s="495">
        <v>4856.2</v>
      </c>
      <c r="AG675" s="495">
        <v>4791.8</v>
      </c>
      <c r="AH675" s="495">
        <v>4920.6000000000004</v>
      </c>
      <c r="AI675" s="427" t="s">
        <v>646</v>
      </c>
      <c r="AJ675" s="80">
        <v>78.876670943849788</v>
      </c>
      <c r="AK675" s="383"/>
      <c r="AL675" s="495">
        <v>651.5</v>
      </c>
      <c r="AM675" s="495">
        <v>583.70000000000005</v>
      </c>
      <c r="AN675" s="495">
        <v>719.4</v>
      </c>
      <c r="AO675" s="427" t="s">
        <v>333</v>
      </c>
      <c r="AP675" s="80">
        <v>13.415839545323504</v>
      </c>
      <c r="AQ675" s="383"/>
      <c r="AR675" s="495">
        <v>4221.3</v>
      </c>
      <c r="AS675" s="495">
        <v>4114.1000000000004</v>
      </c>
      <c r="AT675" s="495">
        <v>4328.3999999999996</v>
      </c>
      <c r="AU675" s="427" t="s">
        <v>352</v>
      </c>
      <c r="AV675" s="80">
        <v>86.925991516000167</v>
      </c>
      <c r="AW675" s="383"/>
      <c r="AX675" s="495">
        <v>16.600000000000001</v>
      </c>
      <c r="AY675" s="495">
        <v>6.8</v>
      </c>
      <c r="AZ675" s="495">
        <v>26.4</v>
      </c>
      <c r="BA675" s="427" t="s">
        <v>649</v>
      </c>
      <c r="BB675" s="80">
        <v>0.34183106132366875</v>
      </c>
      <c r="BC675" s="383"/>
      <c r="BD675" s="495">
        <v>1604</v>
      </c>
      <c r="BE675" s="495">
        <v>1485.9</v>
      </c>
      <c r="BF675" s="495">
        <v>1722.2</v>
      </c>
      <c r="BG675" s="427" t="s">
        <v>344</v>
      </c>
      <c r="BH675" s="80">
        <v>26.05291795929638</v>
      </c>
      <c r="BI675" s="383"/>
      <c r="BJ675" s="495">
        <v>1252.0999999999999</v>
      </c>
      <c r="BK675" s="495">
        <v>1126.8</v>
      </c>
      <c r="BL675" s="495">
        <v>1377.5</v>
      </c>
      <c r="BM675" s="427" t="s">
        <v>289</v>
      </c>
      <c r="BN675" s="80">
        <v>20.337193626455729</v>
      </c>
      <c r="BO675" s="383"/>
      <c r="BP675" s="495">
        <v>495.6</v>
      </c>
      <c r="BQ675" s="495">
        <v>406.9</v>
      </c>
      <c r="BR675" s="495">
        <v>584.20000000000005</v>
      </c>
      <c r="BS675" s="427" t="s">
        <v>315</v>
      </c>
      <c r="BT675" s="497">
        <v>8.049766920590578</v>
      </c>
    </row>
    <row r="676" spans="1:72" ht="12" customHeight="1" x14ac:dyDescent="0.45">
      <c r="A676" s="787"/>
      <c r="B676" s="387" t="s">
        <v>66</v>
      </c>
      <c r="C676" s="498">
        <v>4863.8</v>
      </c>
      <c r="D676" s="499">
        <v>4832.3</v>
      </c>
      <c r="E676" s="499">
        <v>4895.2</v>
      </c>
      <c r="F676" s="429" t="s">
        <v>285</v>
      </c>
      <c r="G676" s="500"/>
      <c r="H676" s="499">
        <v>2137.8000000000002</v>
      </c>
      <c r="I676" s="499">
        <v>2005</v>
      </c>
      <c r="J676" s="499">
        <v>2270.5</v>
      </c>
      <c r="K676" s="429" t="s">
        <v>375</v>
      </c>
      <c r="L676" s="81">
        <v>43.953287552942143</v>
      </c>
      <c r="M676" s="48"/>
      <c r="N676" s="499">
        <v>3684.3</v>
      </c>
      <c r="O676" s="499">
        <v>3579.3</v>
      </c>
      <c r="P676" s="499">
        <v>3789.3</v>
      </c>
      <c r="Q676" s="429" t="s">
        <v>280</v>
      </c>
      <c r="R676" s="81">
        <v>75.749414038406186</v>
      </c>
      <c r="S676" s="48"/>
      <c r="T676" s="499">
        <v>4367.6000000000004</v>
      </c>
      <c r="U676" s="499">
        <v>4310.2</v>
      </c>
      <c r="V676" s="499">
        <v>4425</v>
      </c>
      <c r="W676" s="429" t="s">
        <v>646</v>
      </c>
      <c r="X676" s="81">
        <v>89.79810025083269</v>
      </c>
      <c r="Y676" s="48"/>
      <c r="Z676" s="499">
        <v>2751.2</v>
      </c>
      <c r="AA676" s="499">
        <v>2632</v>
      </c>
      <c r="AB676" s="499">
        <v>2870.3</v>
      </c>
      <c r="AC676" s="429" t="s">
        <v>506</v>
      </c>
      <c r="AD676" s="81">
        <v>56.56482585632633</v>
      </c>
      <c r="AE676" s="391"/>
      <c r="AF676" s="499">
        <v>4030.7</v>
      </c>
      <c r="AG676" s="499">
        <v>3972.8</v>
      </c>
      <c r="AH676" s="499">
        <v>4088.6</v>
      </c>
      <c r="AI676" s="429" t="s">
        <v>646</v>
      </c>
      <c r="AJ676" s="81">
        <v>82.871417410255347</v>
      </c>
      <c r="AK676" s="391"/>
      <c r="AL676" s="499">
        <v>383</v>
      </c>
      <c r="AM676" s="499">
        <v>324.5</v>
      </c>
      <c r="AN676" s="499">
        <v>441.5</v>
      </c>
      <c r="AO676" s="429" t="s">
        <v>290</v>
      </c>
      <c r="AP676" s="81">
        <v>9.5020716004664205</v>
      </c>
      <c r="AQ676" s="391"/>
      <c r="AR676" s="499">
        <v>3658</v>
      </c>
      <c r="AS676" s="499">
        <v>3560.7</v>
      </c>
      <c r="AT676" s="499">
        <v>3755.3</v>
      </c>
      <c r="AU676" s="429" t="s">
        <v>270</v>
      </c>
      <c r="AV676" s="81">
        <v>90.753467139702778</v>
      </c>
      <c r="AW676" s="391"/>
      <c r="AX676" s="499">
        <v>10.3</v>
      </c>
      <c r="AY676" s="499">
        <v>1.7</v>
      </c>
      <c r="AZ676" s="499">
        <v>18.899999999999999</v>
      </c>
      <c r="BA676" s="429" t="s">
        <v>651</v>
      </c>
      <c r="BB676" s="81">
        <v>0.25553874016920142</v>
      </c>
      <c r="BC676" s="391"/>
      <c r="BD676" s="499">
        <v>1434.2</v>
      </c>
      <c r="BE676" s="499">
        <v>1319.5</v>
      </c>
      <c r="BF676" s="499">
        <v>1549</v>
      </c>
      <c r="BG676" s="429" t="s">
        <v>357</v>
      </c>
      <c r="BH676" s="81">
        <v>29.487232205271596</v>
      </c>
      <c r="BI676" s="391"/>
      <c r="BJ676" s="499">
        <v>1155.2</v>
      </c>
      <c r="BK676" s="499">
        <v>1032.9000000000001</v>
      </c>
      <c r="BL676" s="499">
        <v>1277.4000000000001</v>
      </c>
      <c r="BM676" s="429" t="s">
        <v>288</v>
      </c>
      <c r="BN676" s="81">
        <v>23.750976602656358</v>
      </c>
      <c r="BO676" s="391"/>
      <c r="BP676" s="499">
        <v>456.2</v>
      </c>
      <c r="BQ676" s="499">
        <v>371.1</v>
      </c>
      <c r="BR676" s="499">
        <v>541.29999999999995</v>
      </c>
      <c r="BS676" s="429" t="s">
        <v>422</v>
      </c>
      <c r="BT676" s="501">
        <v>9.3794975122332325</v>
      </c>
    </row>
    <row r="677" spans="1:72" ht="12" customHeight="1" x14ac:dyDescent="0.45">
      <c r="A677" s="788"/>
      <c r="B677" s="393" t="s">
        <v>67</v>
      </c>
      <c r="C677" s="502">
        <v>1292.9000000000001</v>
      </c>
      <c r="D677" s="503">
        <v>1283.3</v>
      </c>
      <c r="E677" s="503">
        <v>1302.4000000000001</v>
      </c>
      <c r="F677" s="413" t="s">
        <v>266</v>
      </c>
      <c r="G677" s="504"/>
      <c r="H677" s="503">
        <v>245.1</v>
      </c>
      <c r="I677" s="503">
        <v>208.4</v>
      </c>
      <c r="J677" s="503">
        <v>281.8</v>
      </c>
      <c r="K677" s="413" t="s">
        <v>294</v>
      </c>
      <c r="L677" s="82">
        <v>18.957382628200168</v>
      </c>
      <c r="M677" s="49"/>
      <c r="N677" s="503">
        <v>545.70000000000005</v>
      </c>
      <c r="O677" s="503">
        <v>498.7</v>
      </c>
      <c r="P677" s="503">
        <v>592.6</v>
      </c>
      <c r="Q677" s="413" t="s">
        <v>479</v>
      </c>
      <c r="R677" s="82">
        <v>42.20744063732694</v>
      </c>
      <c r="S677" s="49"/>
      <c r="T677" s="503">
        <v>1038.4000000000001</v>
      </c>
      <c r="U677" s="503">
        <v>1012.4</v>
      </c>
      <c r="V677" s="503">
        <v>1064.4000000000001</v>
      </c>
      <c r="W677" s="413" t="s">
        <v>352</v>
      </c>
      <c r="X677" s="82">
        <v>80.315569649624877</v>
      </c>
      <c r="Y677" s="49"/>
      <c r="Z677" s="503">
        <v>636.20000000000005</v>
      </c>
      <c r="AA677" s="503">
        <v>576.29999999999995</v>
      </c>
      <c r="AB677" s="503">
        <v>696.2</v>
      </c>
      <c r="AC677" s="413" t="s">
        <v>353</v>
      </c>
      <c r="AD677" s="82">
        <v>49.207208600819861</v>
      </c>
      <c r="AE677" s="397"/>
      <c r="AF677" s="503">
        <v>825.5</v>
      </c>
      <c r="AG677" s="503">
        <v>800.9</v>
      </c>
      <c r="AH677" s="503">
        <v>850.2</v>
      </c>
      <c r="AI677" s="413" t="s">
        <v>280</v>
      </c>
      <c r="AJ677" s="82">
        <v>63.848712197385716</v>
      </c>
      <c r="AK677" s="397"/>
      <c r="AL677" s="503">
        <v>268.5</v>
      </c>
      <c r="AM677" s="503">
        <v>245.9</v>
      </c>
      <c r="AN677" s="503">
        <v>291.10000000000002</v>
      </c>
      <c r="AO677" s="413" t="s">
        <v>317</v>
      </c>
      <c r="AP677" s="82">
        <v>32.525741974560873</v>
      </c>
      <c r="AQ677" s="397"/>
      <c r="AR677" s="503">
        <v>563.29999999999995</v>
      </c>
      <c r="AS677" s="503">
        <v>530</v>
      </c>
      <c r="AT677" s="503">
        <v>596.5</v>
      </c>
      <c r="AU677" s="413" t="s">
        <v>443</v>
      </c>
      <c r="AV677" s="82">
        <v>68.237431859479102</v>
      </c>
      <c r="AW677" s="397"/>
      <c r="AX677" s="503">
        <v>6.3</v>
      </c>
      <c r="AY677" s="503">
        <v>1.5</v>
      </c>
      <c r="AZ677" s="503">
        <v>11</v>
      </c>
      <c r="BA677" s="413" t="s">
        <v>652</v>
      </c>
      <c r="BB677" s="82">
        <v>0.76317383403997574</v>
      </c>
      <c r="BC677" s="397"/>
      <c r="BD677" s="503">
        <v>169.8</v>
      </c>
      <c r="BE677" s="503">
        <v>140.9</v>
      </c>
      <c r="BF677" s="503">
        <v>198.7</v>
      </c>
      <c r="BG677" s="413" t="s">
        <v>457</v>
      </c>
      <c r="BH677" s="82">
        <v>13.133266300564623</v>
      </c>
      <c r="BI677" s="397"/>
      <c r="BJ677" s="503">
        <v>96.9</v>
      </c>
      <c r="BK677" s="503">
        <v>72.3</v>
      </c>
      <c r="BL677" s="503">
        <v>121.6</v>
      </c>
      <c r="BM677" s="413" t="s">
        <v>427</v>
      </c>
      <c r="BN677" s="82">
        <v>7.4947791785907647</v>
      </c>
      <c r="BO677" s="397"/>
      <c r="BP677" s="503">
        <v>39.4</v>
      </c>
      <c r="BQ677" s="503">
        <v>26.1</v>
      </c>
      <c r="BR677" s="503">
        <v>52.7</v>
      </c>
      <c r="BS677" s="413" t="s">
        <v>478</v>
      </c>
      <c r="BT677" s="505">
        <v>3.0474127929460897</v>
      </c>
    </row>
    <row r="678" spans="1:72" ht="12" customHeight="1" x14ac:dyDescent="0.45">
      <c r="A678" s="789" t="s">
        <v>71</v>
      </c>
      <c r="B678" s="379" t="s">
        <v>255</v>
      </c>
      <c r="C678" s="494">
        <v>254.7</v>
      </c>
      <c r="D678" s="495">
        <v>252.6</v>
      </c>
      <c r="E678" s="495">
        <v>256.7</v>
      </c>
      <c r="F678" s="427" t="s">
        <v>266</v>
      </c>
      <c r="G678" s="496"/>
      <c r="H678" s="495">
        <v>60.1</v>
      </c>
      <c r="I678" s="495">
        <v>54.4</v>
      </c>
      <c r="J678" s="495">
        <v>65.7</v>
      </c>
      <c r="K678" s="427" t="s">
        <v>353</v>
      </c>
      <c r="L678" s="80">
        <v>23.596387907341974</v>
      </c>
      <c r="M678" s="47"/>
      <c r="N678" s="495">
        <v>123.7</v>
      </c>
      <c r="O678" s="495">
        <v>117.9</v>
      </c>
      <c r="P678" s="495">
        <v>129.6</v>
      </c>
      <c r="Q678" s="427" t="s">
        <v>283</v>
      </c>
      <c r="R678" s="80">
        <v>48.566941499803697</v>
      </c>
      <c r="S678" s="47"/>
      <c r="T678" s="495">
        <v>202.7</v>
      </c>
      <c r="U678" s="495">
        <v>199.4</v>
      </c>
      <c r="V678" s="495">
        <v>206</v>
      </c>
      <c r="W678" s="427" t="s">
        <v>286</v>
      </c>
      <c r="X678" s="80">
        <v>79.583824106792306</v>
      </c>
      <c r="Y678" s="47"/>
      <c r="Z678" s="495">
        <v>131.30000000000001</v>
      </c>
      <c r="AA678" s="495">
        <v>123.8</v>
      </c>
      <c r="AB678" s="495">
        <v>138.80000000000001</v>
      </c>
      <c r="AC678" s="427" t="s">
        <v>428</v>
      </c>
      <c r="AD678" s="80">
        <v>51.550844130349439</v>
      </c>
      <c r="AE678" s="383"/>
      <c r="AF678" s="495">
        <v>164.7</v>
      </c>
      <c r="AG678" s="495">
        <v>161</v>
      </c>
      <c r="AH678" s="495">
        <v>168.3</v>
      </c>
      <c r="AI678" s="427" t="s">
        <v>267</v>
      </c>
      <c r="AJ678" s="80">
        <v>64.664310954063595</v>
      </c>
      <c r="AK678" s="383"/>
      <c r="AL678" s="495">
        <v>45.1</v>
      </c>
      <c r="AM678" s="495">
        <v>42.1</v>
      </c>
      <c r="AN678" s="495">
        <v>48.1</v>
      </c>
      <c r="AO678" s="427" t="s">
        <v>407</v>
      </c>
      <c r="AP678" s="80">
        <v>27.383120825743777</v>
      </c>
      <c r="AQ678" s="383"/>
      <c r="AR678" s="495">
        <v>120.2</v>
      </c>
      <c r="AS678" s="495">
        <v>115.5</v>
      </c>
      <c r="AT678" s="495">
        <v>124.9</v>
      </c>
      <c r="AU678" s="427" t="s">
        <v>292</v>
      </c>
      <c r="AV678" s="80">
        <v>72.981177899210692</v>
      </c>
      <c r="AW678" s="383"/>
      <c r="AX678" s="495">
        <v>0.7</v>
      </c>
      <c r="AY678" s="495">
        <v>0.3</v>
      </c>
      <c r="AZ678" s="495">
        <v>1</v>
      </c>
      <c r="BA678" s="427" t="s">
        <v>521</v>
      </c>
      <c r="BB678" s="80">
        <v>0.42501517911353975</v>
      </c>
      <c r="BC678" s="383"/>
      <c r="BD678" s="495">
        <v>47.1</v>
      </c>
      <c r="BE678" s="495">
        <v>42.1</v>
      </c>
      <c r="BF678" s="495">
        <v>52.1</v>
      </c>
      <c r="BG678" s="427" t="s">
        <v>288</v>
      </c>
      <c r="BH678" s="80">
        <v>18.492343934040047</v>
      </c>
      <c r="BI678" s="383"/>
      <c r="BJ678" s="495">
        <v>25.6</v>
      </c>
      <c r="BK678" s="495">
        <v>21.7</v>
      </c>
      <c r="BL678" s="495">
        <v>29.4</v>
      </c>
      <c r="BM678" s="427" t="s">
        <v>297</v>
      </c>
      <c r="BN678" s="80">
        <v>10.05104043973302</v>
      </c>
      <c r="BO678" s="383"/>
      <c r="BP678" s="495">
        <v>5.7</v>
      </c>
      <c r="BQ678" s="495">
        <v>3.8</v>
      </c>
      <c r="BR678" s="495">
        <v>7.6</v>
      </c>
      <c r="BS678" s="427" t="s">
        <v>438</v>
      </c>
      <c r="BT678" s="497">
        <v>2.2379269729093054</v>
      </c>
    </row>
    <row r="679" spans="1:72" ht="12" customHeight="1" x14ac:dyDescent="0.45">
      <c r="A679" s="790"/>
      <c r="B679" s="387" t="s">
        <v>66</v>
      </c>
      <c r="C679" s="498">
        <v>168.2</v>
      </c>
      <c r="D679" s="499">
        <v>166.3</v>
      </c>
      <c r="E679" s="499">
        <v>170</v>
      </c>
      <c r="F679" s="429" t="s">
        <v>269</v>
      </c>
      <c r="G679" s="500"/>
      <c r="H679" s="499">
        <v>49.2</v>
      </c>
      <c r="I679" s="499">
        <v>44</v>
      </c>
      <c r="J679" s="499">
        <v>54.5</v>
      </c>
      <c r="K679" s="429" t="s">
        <v>346</v>
      </c>
      <c r="L679" s="81">
        <v>29.250891795481571</v>
      </c>
      <c r="M679" s="48"/>
      <c r="N679" s="499">
        <v>97</v>
      </c>
      <c r="O679" s="499">
        <v>92.2</v>
      </c>
      <c r="P679" s="499">
        <v>101.9</v>
      </c>
      <c r="Q679" s="429" t="s">
        <v>314</v>
      </c>
      <c r="R679" s="81">
        <v>57.669441141498226</v>
      </c>
      <c r="S679" s="48"/>
      <c r="T679" s="499">
        <v>137.69999999999999</v>
      </c>
      <c r="U679" s="499">
        <v>135</v>
      </c>
      <c r="V679" s="499">
        <v>140.4</v>
      </c>
      <c r="W679" s="429" t="s">
        <v>281</v>
      </c>
      <c r="X679" s="81">
        <v>81.866825208085615</v>
      </c>
      <c r="Y679" s="48"/>
      <c r="Z679" s="499">
        <v>75.5</v>
      </c>
      <c r="AA679" s="499">
        <v>69.400000000000006</v>
      </c>
      <c r="AB679" s="499">
        <v>81.599999999999994</v>
      </c>
      <c r="AC679" s="429" t="s">
        <v>357</v>
      </c>
      <c r="AD679" s="81">
        <v>44.88703923900119</v>
      </c>
      <c r="AE679" s="391"/>
      <c r="AF679" s="499">
        <v>115.2</v>
      </c>
      <c r="AG679" s="499">
        <v>112.1</v>
      </c>
      <c r="AH679" s="499">
        <v>118.3</v>
      </c>
      <c r="AI679" s="429" t="s">
        <v>270</v>
      </c>
      <c r="AJ679" s="81">
        <v>68.489892984542223</v>
      </c>
      <c r="AK679" s="391"/>
      <c r="AL679" s="499">
        <v>22.7</v>
      </c>
      <c r="AM679" s="499">
        <v>20.2</v>
      </c>
      <c r="AN679" s="499">
        <v>25.2</v>
      </c>
      <c r="AO679" s="429" t="s">
        <v>390</v>
      </c>
      <c r="AP679" s="81">
        <v>19.704861111111111</v>
      </c>
      <c r="AQ679" s="391"/>
      <c r="AR679" s="499">
        <v>92.9</v>
      </c>
      <c r="AS679" s="499">
        <v>88.8</v>
      </c>
      <c r="AT679" s="499">
        <v>97.1</v>
      </c>
      <c r="AU679" s="429" t="s">
        <v>278</v>
      </c>
      <c r="AV679" s="81">
        <v>80.642361111111114</v>
      </c>
      <c r="AW679" s="391"/>
      <c r="AX679" s="499">
        <v>0.4</v>
      </c>
      <c r="AY679" s="499">
        <v>0.1</v>
      </c>
      <c r="AZ679" s="499">
        <v>0.7</v>
      </c>
      <c r="BA679" s="429" t="s">
        <v>653</v>
      </c>
      <c r="BB679" s="81">
        <v>0.34722222222222227</v>
      </c>
      <c r="BC679" s="391"/>
      <c r="BD679" s="499">
        <v>37.200000000000003</v>
      </c>
      <c r="BE679" s="499">
        <v>32.5</v>
      </c>
      <c r="BF679" s="499">
        <v>42</v>
      </c>
      <c r="BG679" s="429" t="s">
        <v>453</v>
      </c>
      <c r="BH679" s="81">
        <v>22.116527942925092</v>
      </c>
      <c r="BI679" s="391"/>
      <c r="BJ679" s="499">
        <v>22.7</v>
      </c>
      <c r="BK679" s="499">
        <v>19</v>
      </c>
      <c r="BL679" s="499">
        <v>26.3</v>
      </c>
      <c r="BM679" s="429" t="s">
        <v>485</v>
      </c>
      <c r="BN679" s="81">
        <v>13.495838287752676</v>
      </c>
      <c r="BO679" s="391"/>
      <c r="BP679" s="499">
        <v>4.5</v>
      </c>
      <c r="BQ679" s="499">
        <v>2.9</v>
      </c>
      <c r="BR679" s="499">
        <v>6.2</v>
      </c>
      <c r="BS679" s="429" t="s">
        <v>654</v>
      </c>
      <c r="BT679" s="501">
        <v>2.6753864447086806</v>
      </c>
    </row>
    <row r="680" spans="1:72" ht="12" customHeight="1" x14ac:dyDescent="0.45">
      <c r="A680" s="790"/>
      <c r="B680" s="393" t="s">
        <v>67</v>
      </c>
      <c r="C680" s="502">
        <v>86.5</v>
      </c>
      <c r="D680" s="503">
        <v>85.6</v>
      </c>
      <c r="E680" s="503">
        <v>87.4</v>
      </c>
      <c r="F680" s="413" t="s">
        <v>647</v>
      </c>
      <c r="G680" s="504"/>
      <c r="H680" s="503">
        <v>10.8</v>
      </c>
      <c r="I680" s="503">
        <v>8.9</v>
      </c>
      <c r="J680" s="503">
        <v>12.7</v>
      </c>
      <c r="K680" s="413" t="s">
        <v>402</v>
      </c>
      <c r="L680" s="82">
        <v>12.485549132947977</v>
      </c>
      <c r="M680" s="49"/>
      <c r="N680" s="503">
        <v>26.7</v>
      </c>
      <c r="O680" s="503">
        <v>23.7</v>
      </c>
      <c r="P680" s="503">
        <v>29.7</v>
      </c>
      <c r="Q680" s="413" t="s">
        <v>296</v>
      </c>
      <c r="R680" s="82">
        <v>30.867052023121389</v>
      </c>
      <c r="S680" s="49"/>
      <c r="T680" s="503">
        <v>65</v>
      </c>
      <c r="U680" s="503">
        <v>63.2</v>
      </c>
      <c r="V680" s="503">
        <v>66.900000000000006</v>
      </c>
      <c r="W680" s="413" t="s">
        <v>280</v>
      </c>
      <c r="X680" s="82">
        <v>75.144508670520224</v>
      </c>
      <c r="Y680" s="49"/>
      <c r="Z680" s="503">
        <v>55.8</v>
      </c>
      <c r="AA680" s="503">
        <v>52.1</v>
      </c>
      <c r="AB680" s="503">
        <v>59.6</v>
      </c>
      <c r="AC680" s="413" t="s">
        <v>407</v>
      </c>
      <c r="AD680" s="82">
        <v>64.50867052023122</v>
      </c>
      <c r="AE680" s="397"/>
      <c r="AF680" s="503">
        <v>49.5</v>
      </c>
      <c r="AG680" s="503">
        <v>47.5</v>
      </c>
      <c r="AH680" s="503">
        <v>51.4</v>
      </c>
      <c r="AI680" s="413" t="s">
        <v>292</v>
      </c>
      <c r="AJ680" s="82">
        <v>57.225433526011557</v>
      </c>
      <c r="AK680" s="397"/>
      <c r="AL680" s="503">
        <v>22.5</v>
      </c>
      <c r="AM680" s="503">
        <v>20.8</v>
      </c>
      <c r="AN680" s="503">
        <v>24.1</v>
      </c>
      <c r="AO680" s="413" t="s">
        <v>344</v>
      </c>
      <c r="AP680" s="82">
        <v>45.454545454545453</v>
      </c>
      <c r="AQ680" s="397"/>
      <c r="AR680" s="503">
        <v>27.3</v>
      </c>
      <c r="AS680" s="503">
        <v>24.9</v>
      </c>
      <c r="AT680" s="503">
        <v>29.6</v>
      </c>
      <c r="AU680" s="413" t="s">
        <v>479</v>
      </c>
      <c r="AV680" s="82">
        <v>55.151515151515149</v>
      </c>
      <c r="AW680" s="397"/>
      <c r="AX680" s="503">
        <v>0.3</v>
      </c>
      <c r="AY680" s="503">
        <v>0.1</v>
      </c>
      <c r="AZ680" s="503">
        <v>0.5</v>
      </c>
      <c r="BA680" s="413" t="s">
        <v>655</v>
      </c>
      <c r="BB680" s="82">
        <v>0.60606060606060608</v>
      </c>
      <c r="BC680" s="397"/>
      <c r="BD680" s="503">
        <v>9.9</v>
      </c>
      <c r="BE680" s="503">
        <v>8.1</v>
      </c>
      <c r="BF680" s="503">
        <v>11.7</v>
      </c>
      <c r="BG680" s="413" t="s">
        <v>519</v>
      </c>
      <c r="BH680" s="82">
        <v>11.445086705202312</v>
      </c>
      <c r="BI680" s="397"/>
      <c r="BJ680" s="503">
        <v>2.9</v>
      </c>
      <c r="BK680" s="503">
        <v>1.9</v>
      </c>
      <c r="BL680" s="503">
        <v>3.9</v>
      </c>
      <c r="BM680" s="413" t="s">
        <v>488</v>
      </c>
      <c r="BN680" s="82">
        <v>3.352601156069364</v>
      </c>
      <c r="BO680" s="397"/>
      <c r="BP680" s="503">
        <v>1.2</v>
      </c>
      <c r="BQ680" s="503">
        <v>0.5</v>
      </c>
      <c r="BR680" s="503">
        <v>1.9</v>
      </c>
      <c r="BS680" s="413" t="s">
        <v>656</v>
      </c>
      <c r="BT680" s="505">
        <v>1.3872832369942196</v>
      </c>
    </row>
    <row r="681" spans="1:72" ht="12" customHeight="1" x14ac:dyDescent="0.45">
      <c r="A681" s="786" t="s">
        <v>72</v>
      </c>
      <c r="B681" s="379" t="s">
        <v>255</v>
      </c>
      <c r="C681" s="494">
        <v>2446.8000000000002</v>
      </c>
      <c r="D681" s="495">
        <v>2434</v>
      </c>
      <c r="E681" s="495">
        <v>2459.6999999999998</v>
      </c>
      <c r="F681" s="427" t="s">
        <v>285</v>
      </c>
      <c r="G681" s="496"/>
      <c r="H681" s="495">
        <v>1009.4</v>
      </c>
      <c r="I681" s="495">
        <v>942.8</v>
      </c>
      <c r="J681" s="495">
        <v>1076.0999999999999</v>
      </c>
      <c r="K681" s="427" t="s">
        <v>407</v>
      </c>
      <c r="L681" s="80">
        <v>41.253882622200422</v>
      </c>
      <c r="M681" s="47"/>
      <c r="N681" s="495">
        <v>1663.8</v>
      </c>
      <c r="O681" s="495">
        <v>1602</v>
      </c>
      <c r="P681" s="495">
        <v>1725.7</v>
      </c>
      <c r="Q681" s="427" t="s">
        <v>272</v>
      </c>
      <c r="R681" s="80">
        <v>67.999019127023047</v>
      </c>
      <c r="S681" s="47"/>
      <c r="T681" s="495">
        <v>2101.4</v>
      </c>
      <c r="U681" s="495">
        <v>2059.6</v>
      </c>
      <c r="V681" s="495">
        <v>2143.1999999999998</v>
      </c>
      <c r="W681" s="427" t="s">
        <v>281</v>
      </c>
      <c r="X681" s="80">
        <v>85.883603073401986</v>
      </c>
      <c r="Y681" s="47"/>
      <c r="Z681" s="495">
        <v>1123.9000000000001</v>
      </c>
      <c r="AA681" s="495">
        <v>1042.5</v>
      </c>
      <c r="AB681" s="495">
        <v>1205.3</v>
      </c>
      <c r="AC681" s="427" t="s">
        <v>282</v>
      </c>
      <c r="AD681" s="80">
        <v>45.933464116396927</v>
      </c>
      <c r="AE681" s="383"/>
      <c r="AF681" s="495">
        <v>1686</v>
      </c>
      <c r="AG681" s="495">
        <v>1646.2</v>
      </c>
      <c r="AH681" s="495">
        <v>1725.8</v>
      </c>
      <c r="AI681" s="427" t="s">
        <v>275</v>
      </c>
      <c r="AJ681" s="80">
        <v>68.906326630701315</v>
      </c>
      <c r="AK681" s="383"/>
      <c r="AL681" s="495">
        <v>314.10000000000002</v>
      </c>
      <c r="AM681" s="495">
        <v>285.39999999999998</v>
      </c>
      <c r="AN681" s="495">
        <v>342.8</v>
      </c>
      <c r="AO681" s="427" t="s">
        <v>345</v>
      </c>
      <c r="AP681" s="80">
        <v>18.629893238434164</v>
      </c>
      <c r="AQ681" s="383"/>
      <c r="AR681" s="495">
        <v>1374.4</v>
      </c>
      <c r="AS681" s="495">
        <v>1320.8</v>
      </c>
      <c r="AT681" s="495">
        <v>1428.1</v>
      </c>
      <c r="AU681" s="427" t="s">
        <v>292</v>
      </c>
      <c r="AV681" s="80">
        <v>81.518386714116247</v>
      </c>
      <c r="AW681" s="383"/>
      <c r="AX681" s="495">
        <v>2.5</v>
      </c>
      <c r="AY681" s="495">
        <v>0.6</v>
      </c>
      <c r="AZ681" s="495">
        <v>4.5</v>
      </c>
      <c r="BA681" s="427" t="s">
        <v>657</v>
      </c>
      <c r="BB681" s="80">
        <v>0.14827995255041518</v>
      </c>
      <c r="BC681" s="383"/>
      <c r="BD681" s="495">
        <v>742.6</v>
      </c>
      <c r="BE681" s="495">
        <v>686.6</v>
      </c>
      <c r="BF681" s="495">
        <v>798.5</v>
      </c>
      <c r="BG681" s="427" t="s">
        <v>344</v>
      </c>
      <c r="BH681" s="80">
        <v>30.349844695111983</v>
      </c>
      <c r="BI681" s="383"/>
      <c r="BJ681" s="495">
        <v>526.5</v>
      </c>
      <c r="BK681" s="495">
        <v>470.9</v>
      </c>
      <c r="BL681" s="495">
        <v>582</v>
      </c>
      <c r="BM681" s="427" t="s">
        <v>288</v>
      </c>
      <c r="BN681" s="80">
        <v>21.517900931829324</v>
      </c>
      <c r="BO681" s="383"/>
      <c r="BP681" s="495">
        <v>134.6</v>
      </c>
      <c r="BQ681" s="495">
        <v>111.7</v>
      </c>
      <c r="BR681" s="495">
        <v>157.5</v>
      </c>
      <c r="BS681" s="427" t="s">
        <v>457</v>
      </c>
      <c r="BT681" s="497">
        <v>5.5010626123916948</v>
      </c>
    </row>
    <row r="682" spans="1:72" ht="12" customHeight="1" x14ac:dyDescent="0.45">
      <c r="A682" s="787"/>
      <c r="B682" s="387" t="s">
        <v>66</v>
      </c>
      <c r="C682" s="498">
        <v>2322.1999999999998</v>
      </c>
      <c r="D682" s="499">
        <v>2309.8000000000002</v>
      </c>
      <c r="E682" s="499">
        <v>2334.6999999999998</v>
      </c>
      <c r="F682" s="429" t="s">
        <v>285</v>
      </c>
      <c r="G682" s="500"/>
      <c r="H682" s="499">
        <v>985.2</v>
      </c>
      <c r="I682" s="499">
        <v>918.9</v>
      </c>
      <c r="J682" s="499">
        <v>1051.4000000000001</v>
      </c>
      <c r="K682" s="429" t="s">
        <v>407</v>
      </c>
      <c r="L682" s="81">
        <v>42.425286366376717</v>
      </c>
      <c r="M682" s="48"/>
      <c r="N682" s="499">
        <v>1607.7</v>
      </c>
      <c r="O682" s="499">
        <v>1546.4</v>
      </c>
      <c r="P682" s="499">
        <v>1669</v>
      </c>
      <c r="Q682" s="429" t="s">
        <v>272</v>
      </c>
      <c r="R682" s="81">
        <v>69.231762983377848</v>
      </c>
      <c r="S682" s="48"/>
      <c r="T682" s="499">
        <v>2000.2</v>
      </c>
      <c r="U682" s="499">
        <v>1961</v>
      </c>
      <c r="V682" s="499">
        <v>2039.4</v>
      </c>
      <c r="W682" s="429" t="s">
        <v>281</v>
      </c>
      <c r="X682" s="81">
        <v>86.133838601326346</v>
      </c>
      <c r="Y682" s="48"/>
      <c r="Z682" s="499">
        <v>1066.7</v>
      </c>
      <c r="AA682" s="499">
        <v>986.5</v>
      </c>
      <c r="AB682" s="499">
        <v>1147</v>
      </c>
      <c r="AC682" s="429" t="s">
        <v>344</v>
      </c>
      <c r="AD682" s="81">
        <v>45.934889329084491</v>
      </c>
      <c r="AE682" s="391"/>
      <c r="AF682" s="499">
        <v>1615.3</v>
      </c>
      <c r="AG682" s="499">
        <v>1576</v>
      </c>
      <c r="AH682" s="499">
        <v>1654.6</v>
      </c>
      <c r="AI682" s="429" t="s">
        <v>275</v>
      </c>
      <c r="AJ682" s="81">
        <v>69.559038842476966</v>
      </c>
      <c r="AK682" s="391"/>
      <c r="AL682" s="499">
        <v>286.2</v>
      </c>
      <c r="AM682" s="499">
        <v>257.5</v>
      </c>
      <c r="AN682" s="499">
        <v>314.89999999999998</v>
      </c>
      <c r="AO682" s="429" t="s">
        <v>289</v>
      </c>
      <c r="AP682" s="81">
        <v>17.718070946573391</v>
      </c>
      <c r="AQ682" s="391"/>
      <c r="AR682" s="499">
        <v>1331.4</v>
      </c>
      <c r="AS682" s="499">
        <v>1278.3</v>
      </c>
      <c r="AT682" s="499">
        <v>1384.6</v>
      </c>
      <c r="AU682" s="429" t="s">
        <v>292</v>
      </c>
      <c r="AV682" s="81">
        <v>82.424317464248134</v>
      </c>
      <c r="AW682" s="391"/>
      <c r="AX682" s="499">
        <v>2.2999999999999998</v>
      </c>
      <c r="AY682" s="499">
        <v>0.4</v>
      </c>
      <c r="AZ682" s="499">
        <v>4.2</v>
      </c>
      <c r="BA682" s="429" t="s">
        <v>658</v>
      </c>
      <c r="BB682" s="81">
        <v>0.14238841082151921</v>
      </c>
      <c r="BC682" s="391"/>
      <c r="BD682" s="499">
        <v>727.7</v>
      </c>
      <c r="BE682" s="499">
        <v>672.1</v>
      </c>
      <c r="BF682" s="499">
        <v>783.4</v>
      </c>
      <c r="BG682" s="429" t="s">
        <v>287</v>
      </c>
      <c r="BH682" s="81">
        <v>31.336663508741715</v>
      </c>
      <c r="BI682" s="391"/>
      <c r="BJ682" s="499">
        <v>516.29999999999995</v>
      </c>
      <c r="BK682" s="499">
        <v>461.4</v>
      </c>
      <c r="BL682" s="499">
        <v>571.20000000000005</v>
      </c>
      <c r="BM682" s="429" t="s">
        <v>288</v>
      </c>
      <c r="BN682" s="81">
        <v>22.233227112221169</v>
      </c>
      <c r="BO682" s="391"/>
      <c r="BP682" s="499">
        <v>132</v>
      </c>
      <c r="BQ682" s="499">
        <v>109.6</v>
      </c>
      <c r="BR682" s="499">
        <v>154.4</v>
      </c>
      <c r="BS682" s="429" t="s">
        <v>457</v>
      </c>
      <c r="BT682" s="501">
        <v>5.6842649211954184</v>
      </c>
    </row>
    <row r="683" spans="1:72" ht="12" customHeight="1" x14ac:dyDescent="0.45">
      <c r="A683" s="788"/>
      <c r="B683" s="393" t="s">
        <v>67</v>
      </c>
      <c r="C683" s="502">
        <v>124.6</v>
      </c>
      <c r="D683" s="503">
        <v>123.4</v>
      </c>
      <c r="E683" s="503">
        <v>125.8</v>
      </c>
      <c r="F683" s="413" t="s">
        <v>647</v>
      </c>
      <c r="G683" s="504"/>
      <c r="H683" s="503">
        <v>24.3</v>
      </c>
      <c r="I683" s="503">
        <v>21.3</v>
      </c>
      <c r="J683" s="503">
        <v>27.2</v>
      </c>
      <c r="K683" s="413" t="s">
        <v>350</v>
      </c>
      <c r="L683" s="82">
        <v>19.502407704654896</v>
      </c>
      <c r="M683" s="49"/>
      <c r="N683" s="503">
        <v>56.2</v>
      </c>
      <c r="O683" s="503">
        <v>52.4</v>
      </c>
      <c r="P683" s="503">
        <v>60</v>
      </c>
      <c r="Q683" s="413" t="s">
        <v>273</v>
      </c>
      <c r="R683" s="82">
        <v>45.104333868378816</v>
      </c>
      <c r="S683" s="49"/>
      <c r="T683" s="503">
        <v>101.2</v>
      </c>
      <c r="U683" s="503">
        <v>99</v>
      </c>
      <c r="V683" s="503">
        <v>103.5</v>
      </c>
      <c r="W683" s="413" t="s">
        <v>267</v>
      </c>
      <c r="X683" s="82">
        <v>81.219903691813812</v>
      </c>
      <c r="Y683" s="49"/>
      <c r="Z683" s="503">
        <v>57.2</v>
      </c>
      <c r="AA683" s="503">
        <v>52.3</v>
      </c>
      <c r="AB683" s="503">
        <v>62</v>
      </c>
      <c r="AC683" s="413" t="s">
        <v>317</v>
      </c>
      <c r="AD683" s="82">
        <v>45.90690208667737</v>
      </c>
      <c r="AE683" s="397"/>
      <c r="AF683" s="503">
        <v>70.7</v>
      </c>
      <c r="AG683" s="503">
        <v>68.2</v>
      </c>
      <c r="AH683" s="503">
        <v>73.099999999999994</v>
      </c>
      <c r="AI683" s="413" t="s">
        <v>271</v>
      </c>
      <c r="AJ683" s="82">
        <v>56.741573033707873</v>
      </c>
      <c r="AK683" s="397"/>
      <c r="AL683" s="503">
        <v>27.9</v>
      </c>
      <c r="AM683" s="503">
        <v>25.6</v>
      </c>
      <c r="AN683" s="503">
        <v>30.2</v>
      </c>
      <c r="AO683" s="413" t="s">
        <v>284</v>
      </c>
      <c r="AP683" s="82">
        <v>39.46251768033946</v>
      </c>
      <c r="AQ683" s="397"/>
      <c r="AR683" s="503">
        <v>43</v>
      </c>
      <c r="AS683" s="503">
        <v>39.5</v>
      </c>
      <c r="AT683" s="503">
        <v>46.5</v>
      </c>
      <c r="AU683" s="413" t="s">
        <v>284</v>
      </c>
      <c r="AV683" s="82">
        <v>60.820367751060822</v>
      </c>
      <c r="AW683" s="397"/>
      <c r="AX683" s="503">
        <v>0.2</v>
      </c>
      <c r="AY683" s="503">
        <v>0</v>
      </c>
      <c r="AZ683" s="503">
        <v>0.4</v>
      </c>
      <c r="BA683" s="413" t="s">
        <v>659</v>
      </c>
      <c r="BB683" s="82">
        <v>0.28288543140028288</v>
      </c>
      <c r="BC683" s="397"/>
      <c r="BD683" s="503">
        <v>14.8</v>
      </c>
      <c r="BE683" s="503">
        <v>11.9</v>
      </c>
      <c r="BF683" s="503">
        <v>17.7</v>
      </c>
      <c r="BG683" s="413" t="s">
        <v>347</v>
      </c>
      <c r="BH683" s="82">
        <v>11.878009630818621</v>
      </c>
      <c r="BI683" s="397"/>
      <c r="BJ683" s="503">
        <v>10.1</v>
      </c>
      <c r="BK683" s="503">
        <v>8.3000000000000007</v>
      </c>
      <c r="BL683" s="503">
        <v>12</v>
      </c>
      <c r="BM683" s="413" t="s">
        <v>519</v>
      </c>
      <c r="BN683" s="82">
        <v>8.1059390048154096</v>
      </c>
      <c r="BO683" s="397"/>
      <c r="BP683" s="503">
        <v>2.6</v>
      </c>
      <c r="BQ683" s="503">
        <v>1.5</v>
      </c>
      <c r="BR683" s="503">
        <v>3.7</v>
      </c>
      <c r="BS683" s="413" t="s">
        <v>578</v>
      </c>
      <c r="BT683" s="505">
        <v>2.086677367576244</v>
      </c>
    </row>
    <row r="684" spans="1:72" ht="12" customHeight="1" x14ac:dyDescent="0.45">
      <c r="A684" s="789" t="s">
        <v>73</v>
      </c>
      <c r="B684" s="379" t="s">
        <v>255</v>
      </c>
      <c r="C684" s="494">
        <v>7185</v>
      </c>
      <c r="D684" s="495">
        <v>7146.6</v>
      </c>
      <c r="E684" s="495">
        <v>7223.4</v>
      </c>
      <c r="F684" s="427" t="s">
        <v>285</v>
      </c>
      <c r="G684" s="496"/>
      <c r="H684" s="495">
        <v>3937.6</v>
      </c>
      <c r="I684" s="495">
        <v>3680.3</v>
      </c>
      <c r="J684" s="495">
        <v>4194.8999999999996</v>
      </c>
      <c r="K684" s="427" t="s">
        <v>301</v>
      </c>
      <c r="L684" s="80">
        <v>54.803061934585941</v>
      </c>
      <c r="M684" s="47"/>
      <c r="N684" s="495">
        <v>5986.3</v>
      </c>
      <c r="O684" s="495">
        <v>5851.9</v>
      </c>
      <c r="P684" s="495">
        <v>6120.7</v>
      </c>
      <c r="Q684" s="427" t="s">
        <v>267</v>
      </c>
      <c r="R684" s="80">
        <v>83.316631871955465</v>
      </c>
      <c r="S684" s="47"/>
      <c r="T684" s="495">
        <v>6648.9</v>
      </c>
      <c r="U684" s="495">
        <v>6578.8</v>
      </c>
      <c r="V684" s="495">
        <v>6719.1</v>
      </c>
      <c r="W684" s="427" t="s">
        <v>647</v>
      </c>
      <c r="X684" s="80">
        <v>92.53862212943632</v>
      </c>
      <c r="Y684" s="47"/>
      <c r="Z684" s="495">
        <v>3227.8</v>
      </c>
      <c r="AA684" s="495">
        <v>3047.5</v>
      </c>
      <c r="AB684" s="495">
        <v>3408.1</v>
      </c>
      <c r="AC684" s="427" t="s">
        <v>298</v>
      </c>
      <c r="AD684" s="80">
        <v>44.924147529575507</v>
      </c>
      <c r="AE684" s="383"/>
      <c r="AF684" s="495">
        <v>6180.3</v>
      </c>
      <c r="AG684" s="495">
        <v>6107.3</v>
      </c>
      <c r="AH684" s="495">
        <v>6253.3</v>
      </c>
      <c r="AI684" s="427" t="s">
        <v>269</v>
      </c>
      <c r="AJ684" s="80">
        <v>86.016701461377878</v>
      </c>
      <c r="AK684" s="383"/>
      <c r="AL684" s="495">
        <v>630.70000000000005</v>
      </c>
      <c r="AM684" s="495">
        <v>544.29999999999995</v>
      </c>
      <c r="AN684" s="495">
        <v>717</v>
      </c>
      <c r="AO684" s="427" t="s">
        <v>452</v>
      </c>
      <c r="AP684" s="80">
        <v>10.205006229471062</v>
      </c>
      <c r="AQ684" s="383"/>
      <c r="AR684" s="495">
        <v>5558.5</v>
      </c>
      <c r="AS684" s="495">
        <v>5435</v>
      </c>
      <c r="AT684" s="495">
        <v>5682</v>
      </c>
      <c r="AU684" s="427" t="s">
        <v>267</v>
      </c>
      <c r="AV684" s="80">
        <v>89.938999724932444</v>
      </c>
      <c r="AW684" s="383"/>
      <c r="AX684" s="495">
        <v>8.8000000000000007</v>
      </c>
      <c r="AY684" s="495">
        <v>1.3</v>
      </c>
      <c r="AZ684" s="495">
        <v>16.399999999999999</v>
      </c>
      <c r="BA684" s="427" t="s">
        <v>660</v>
      </c>
      <c r="BB684" s="80">
        <v>0.14238790997200784</v>
      </c>
      <c r="BC684" s="383"/>
      <c r="BD684" s="495">
        <v>2466.9</v>
      </c>
      <c r="BE684" s="495">
        <v>2288.8000000000002</v>
      </c>
      <c r="BF684" s="495">
        <v>2645.1</v>
      </c>
      <c r="BG684" s="427" t="s">
        <v>282</v>
      </c>
      <c r="BH684" s="80">
        <v>34.334029227557409</v>
      </c>
      <c r="BI684" s="383"/>
      <c r="BJ684" s="495">
        <v>2407.9</v>
      </c>
      <c r="BK684" s="495">
        <v>2168.4</v>
      </c>
      <c r="BL684" s="495">
        <v>2647.4</v>
      </c>
      <c r="BM684" s="427" t="s">
        <v>289</v>
      </c>
      <c r="BN684" s="80">
        <v>33.512874043145437</v>
      </c>
      <c r="BO684" s="383"/>
      <c r="BP684" s="495">
        <v>716.3</v>
      </c>
      <c r="BQ684" s="495">
        <v>615.6</v>
      </c>
      <c r="BR684" s="495">
        <v>817</v>
      </c>
      <c r="BS684" s="427" t="s">
        <v>397</v>
      </c>
      <c r="BT684" s="497">
        <v>9.9693806541405685</v>
      </c>
    </row>
    <row r="685" spans="1:72" ht="12" customHeight="1" x14ac:dyDescent="0.45">
      <c r="A685" s="790"/>
      <c r="B685" s="387" t="s">
        <v>66</v>
      </c>
      <c r="C685" s="498">
        <v>7160.3</v>
      </c>
      <c r="D685" s="499">
        <v>7121.9</v>
      </c>
      <c r="E685" s="499">
        <v>7198.7</v>
      </c>
      <c r="F685" s="429" t="s">
        <v>285</v>
      </c>
      <c r="G685" s="500"/>
      <c r="H685" s="499">
        <v>3931.1</v>
      </c>
      <c r="I685" s="499">
        <v>3673.6</v>
      </c>
      <c r="J685" s="499">
        <v>4188.7</v>
      </c>
      <c r="K685" s="429" t="s">
        <v>301</v>
      </c>
      <c r="L685" s="81">
        <v>54.90133094982054</v>
      </c>
      <c r="M685" s="48"/>
      <c r="N685" s="499">
        <v>5975.4</v>
      </c>
      <c r="O685" s="499">
        <v>5840.9</v>
      </c>
      <c r="P685" s="499">
        <v>6109.9</v>
      </c>
      <c r="Q685" s="429" t="s">
        <v>267</v>
      </c>
      <c r="R685" s="81">
        <v>83.451810678323525</v>
      </c>
      <c r="S685" s="48"/>
      <c r="T685" s="499">
        <v>6630</v>
      </c>
      <c r="U685" s="499">
        <v>6559.9</v>
      </c>
      <c r="V685" s="499">
        <v>6700.2</v>
      </c>
      <c r="W685" s="429" t="s">
        <v>647</v>
      </c>
      <c r="X685" s="81">
        <v>92.593885731044793</v>
      </c>
      <c r="Y685" s="48"/>
      <c r="Z685" s="499">
        <v>3212</v>
      </c>
      <c r="AA685" s="499">
        <v>3031.6</v>
      </c>
      <c r="AB685" s="499">
        <v>3392.4</v>
      </c>
      <c r="AC685" s="429" t="s">
        <v>428</v>
      </c>
      <c r="AD685" s="81">
        <v>44.858455651299529</v>
      </c>
      <c r="AE685" s="391"/>
      <c r="AF685" s="499">
        <v>6162.9</v>
      </c>
      <c r="AG685" s="499">
        <v>6090</v>
      </c>
      <c r="AH685" s="499">
        <v>6235.8</v>
      </c>
      <c r="AI685" s="429" t="s">
        <v>269</v>
      </c>
      <c r="AJ685" s="81">
        <v>86.07041604402049</v>
      </c>
      <c r="AK685" s="391"/>
      <c r="AL685" s="499">
        <v>624</v>
      </c>
      <c r="AM685" s="499">
        <v>537.6</v>
      </c>
      <c r="AN685" s="499">
        <v>710.4</v>
      </c>
      <c r="AO685" s="429" t="s">
        <v>362</v>
      </c>
      <c r="AP685" s="81">
        <v>10.125103441561603</v>
      </c>
      <c r="AQ685" s="391"/>
      <c r="AR685" s="499">
        <v>5547.7</v>
      </c>
      <c r="AS685" s="499">
        <v>5424.2</v>
      </c>
      <c r="AT685" s="499">
        <v>5671.2</v>
      </c>
      <c r="AU685" s="429" t="s">
        <v>267</v>
      </c>
      <c r="AV685" s="81">
        <v>90.017686478768113</v>
      </c>
      <c r="AW685" s="391"/>
      <c r="AX685" s="499">
        <v>8.8000000000000007</v>
      </c>
      <c r="AY685" s="499">
        <v>1.3</v>
      </c>
      <c r="AZ685" s="499">
        <v>16.399999999999999</v>
      </c>
      <c r="BA685" s="429" t="s">
        <v>661</v>
      </c>
      <c r="BB685" s="81">
        <v>0.14278992032971494</v>
      </c>
      <c r="BC685" s="391"/>
      <c r="BD685" s="499">
        <v>2462.3000000000002</v>
      </c>
      <c r="BE685" s="499">
        <v>2284</v>
      </c>
      <c r="BF685" s="499">
        <v>2640.6</v>
      </c>
      <c r="BG685" s="429" t="s">
        <v>282</v>
      </c>
      <c r="BH685" s="81">
        <v>34.38822395709677</v>
      </c>
      <c r="BI685" s="391"/>
      <c r="BJ685" s="499">
        <v>2405.4</v>
      </c>
      <c r="BK685" s="499">
        <v>2165.9</v>
      </c>
      <c r="BL685" s="499">
        <v>2645</v>
      </c>
      <c r="BM685" s="429" t="s">
        <v>289</v>
      </c>
      <c r="BN685" s="81">
        <v>33.593564515453259</v>
      </c>
      <c r="BO685" s="391"/>
      <c r="BP685" s="499">
        <v>715.4</v>
      </c>
      <c r="BQ685" s="499">
        <v>614.70000000000005</v>
      </c>
      <c r="BR685" s="499">
        <v>816.2</v>
      </c>
      <c r="BS685" s="429" t="s">
        <v>397</v>
      </c>
      <c r="BT685" s="501">
        <v>9.9912014859712563</v>
      </c>
    </row>
    <row r="686" spans="1:72" ht="12" customHeight="1" x14ac:dyDescent="0.45">
      <c r="A686" s="790"/>
      <c r="B686" s="393" t="s">
        <v>67</v>
      </c>
      <c r="C686" s="502">
        <v>24.7</v>
      </c>
      <c r="D686" s="503">
        <v>24.5</v>
      </c>
      <c r="E686" s="503">
        <v>25</v>
      </c>
      <c r="F686" s="413" t="s">
        <v>647</v>
      </c>
      <c r="G686" s="504"/>
      <c r="H686" s="503">
        <v>6.5</v>
      </c>
      <c r="I686" s="503">
        <v>5.9</v>
      </c>
      <c r="J686" s="503">
        <v>7.1</v>
      </c>
      <c r="K686" s="413" t="s">
        <v>345</v>
      </c>
      <c r="L686" s="82">
        <v>26.315789473684209</v>
      </c>
      <c r="M686" s="49"/>
      <c r="N686" s="503">
        <v>10.9</v>
      </c>
      <c r="O686" s="503">
        <v>9.8000000000000007</v>
      </c>
      <c r="P686" s="503">
        <v>11.9</v>
      </c>
      <c r="Q686" s="413" t="s">
        <v>293</v>
      </c>
      <c r="R686" s="82">
        <v>44.129554655870443</v>
      </c>
      <c r="S686" s="49"/>
      <c r="T686" s="503">
        <v>18.899999999999999</v>
      </c>
      <c r="U686" s="503">
        <v>18.3</v>
      </c>
      <c r="V686" s="503">
        <v>19.5</v>
      </c>
      <c r="W686" s="413" t="s">
        <v>274</v>
      </c>
      <c r="X686" s="82">
        <v>76.518218623481786</v>
      </c>
      <c r="Y686" s="49"/>
      <c r="Z686" s="503">
        <v>15.8</v>
      </c>
      <c r="AA686" s="503">
        <v>14.6</v>
      </c>
      <c r="AB686" s="503">
        <v>17</v>
      </c>
      <c r="AC686" s="413" t="s">
        <v>287</v>
      </c>
      <c r="AD686" s="82">
        <v>63.967611336032391</v>
      </c>
      <c r="AE686" s="397"/>
      <c r="AF686" s="503">
        <v>17.399999999999999</v>
      </c>
      <c r="AG686" s="503">
        <v>16.899999999999999</v>
      </c>
      <c r="AH686" s="503">
        <v>18</v>
      </c>
      <c r="AI686" s="413" t="s">
        <v>274</v>
      </c>
      <c r="AJ686" s="82">
        <v>70.445344129554655</v>
      </c>
      <c r="AK686" s="397"/>
      <c r="AL686" s="503">
        <v>6.7</v>
      </c>
      <c r="AM686" s="503">
        <v>6.1</v>
      </c>
      <c r="AN686" s="503">
        <v>7.2</v>
      </c>
      <c r="AO686" s="413" t="s">
        <v>479</v>
      </c>
      <c r="AP686" s="82">
        <v>38.505747126436788</v>
      </c>
      <c r="AQ686" s="397"/>
      <c r="AR686" s="503">
        <v>10.8</v>
      </c>
      <c r="AS686" s="503">
        <v>10</v>
      </c>
      <c r="AT686" s="503">
        <v>11.5</v>
      </c>
      <c r="AU686" s="413" t="s">
        <v>407</v>
      </c>
      <c r="AV686" s="82">
        <v>62.068965517241395</v>
      </c>
      <c r="AW686" s="397"/>
      <c r="AX686" s="503">
        <v>0</v>
      </c>
      <c r="AY686" s="503">
        <v>0</v>
      </c>
      <c r="AZ686" s="503">
        <v>0</v>
      </c>
      <c r="BA686" s="413" t="s">
        <v>662</v>
      </c>
      <c r="BB686" s="82">
        <v>0</v>
      </c>
      <c r="BC686" s="397"/>
      <c r="BD686" s="503">
        <v>4.5999999999999996</v>
      </c>
      <c r="BE686" s="503">
        <v>4.0999999999999996</v>
      </c>
      <c r="BF686" s="503">
        <v>5.2</v>
      </c>
      <c r="BG686" s="413" t="s">
        <v>350</v>
      </c>
      <c r="BH686" s="82">
        <v>18.623481781376515</v>
      </c>
      <c r="BI686" s="397"/>
      <c r="BJ686" s="503">
        <v>2.5</v>
      </c>
      <c r="BK686" s="503">
        <v>2.1</v>
      </c>
      <c r="BL686" s="503">
        <v>2.8</v>
      </c>
      <c r="BM686" s="413" t="s">
        <v>297</v>
      </c>
      <c r="BN686" s="82">
        <v>10.121457489878543</v>
      </c>
      <c r="BO686" s="397"/>
      <c r="BP686" s="503">
        <v>0.8</v>
      </c>
      <c r="BQ686" s="503">
        <v>0.6</v>
      </c>
      <c r="BR686" s="503">
        <v>1</v>
      </c>
      <c r="BS686" s="413" t="s">
        <v>369</v>
      </c>
      <c r="BT686" s="505">
        <v>3.2388663967611335</v>
      </c>
    </row>
    <row r="687" spans="1:72" ht="12" customHeight="1" x14ac:dyDescent="0.45">
      <c r="A687" s="786" t="s">
        <v>74</v>
      </c>
      <c r="B687" s="379" t="s">
        <v>255</v>
      </c>
      <c r="C687" s="494">
        <v>1964.2</v>
      </c>
      <c r="D687" s="495">
        <v>1953.9</v>
      </c>
      <c r="E687" s="495">
        <v>1974.4</v>
      </c>
      <c r="F687" s="427" t="s">
        <v>285</v>
      </c>
      <c r="G687" s="496"/>
      <c r="H687" s="495">
        <v>756.5</v>
      </c>
      <c r="I687" s="495">
        <v>715.5</v>
      </c>
      <c r="J687" s="495">
        <v>797.4</v>
      </c>
      <c r="K687" s="427" t="s">
        <v>298</v>
      </c>
      <c r="L687" s="80">
        <v>38.514407901435696</v>
      </c>
      <c r="M687" s="47"/>
      <c r="N687" s="495">
        <v>1163.8</v>
      </c>
      <c r="O687" s="495">
        <v>1126</v>
      </c>
      <c r="P687" s="495">
        <v>1201.5999999999999</v>
      </c>
      <c r="Q687" s="427" t="s">
        <v>276</v>
      </c>
      <c r="R687" s="80">
        <v>59.250585480093676</v>
      </c>
      <c r="S687" s="47"/>
      <c r="T687" s="495">
        <v>1651.4</v>
      </c>
      <c r="U687" s="495">
        <v>1630.3</v>
      </c>
      <c r="V687" s="495">
        <v>1672.5</v>
      </c>
      <c r="W687" s="427" t="s">
        <v>646</v>
      </c>
      <c r="X687" s="80">
        <v>84.07494145199064</v>
      </c>
      <c r="Y687" s="47"/>
      <c r="Z687" s="495">
        <v>664.2</v>
      </c>
      <c r="AA687" s="495">
        <v>625.29999999999995</v>
      </c>
      <c r="AB687" s="495">
        <v>703.1</v>
      </c>
      <c r="AC687" s="427" t="s">
        <v>443</v>
      </c>
      <c r="AD687" s="80">
        <v>33.815293758273093</v>
      </c>
      <c r="AE687" s="383"/>
      <c r="AF687" s="495">
        <v>1190.4000000000001</v>
      </c>
      <c r="AG687" s="495">
        <v>1160.3</v>
      </c>
      <c r="AH687" s="495">
        <v>1220.5</v>
      </c>
      <c r="AI687" s="427" t="s">
        <v>352</v>
      </c>
      <c r="AJ687" s="80">
        <v>60.604826392424407</v>
      </c>
      <c r="AK687" s="383"/>
      <c r="AL687" s="495">
        <v>339.3</v>
      </c>
      <c r="AM687" s="495">
        <v>317.39999999999998</v>
      </c>
      <c r="AN687" s="495">
        <v>361.3</v>
      </c>
      <c r="AO687" s="427" t="s">
        <v>301</v>
      </c>
      <c r="AP687" s="80">
        <v>28.503024193548388</v>
      </c>
      <c r="AQ687" s="383"/>
      <c r="AR687" s="495">
        <v>853.9</v>
      </c>
      <c r="AS687" s="495">
        <v>811.8</v>
      </c>
      <c r="AT687" s="495">
        <v>896</v>
      </c>
      <c r="AU687" s="427" t="s">
        <v>329</v>
      </c>
      <c r="AV687" s="80">
        <v>71.732190860215056</v>
      </c>
      <c r="AW687" s="383"/>
      <c r="AX687" s="495">
        <v>2.8</v>
      </c>
      <c r="AY687" s="495">
        <v>1.2</v>
      </c>
      <c r="AZ687" s="495">
        <v>4.5</v>
      </c>
      <c r="BA687" s="427" t="s">
        <v>656</v>
      </c>
      <c r="BB687" s="80">
        <v>0.23521505376344082</v>
      </c>
      <c r="BC687" s="383"/>
      <c r="BD687" s="495">
        <v>610.4</v>
      </c>
      <c r="BE687" s="495">
        <v>575.5</v>
      </c>
      <c r="BF687" s="495">
        <v>645.29999999999995</v>
      </c>
      <c r="BG687" s="427" t="s">
        <v>428</v>
      </c>
      <c r="BH687" s="80">
        <v>31.076265146115468</v>
      </c>
      <c r="BI687" s="383"/>
      <c r="BJ687" s="495">
        <v>315.7</v>
      </c>
      <c r="BK687" s="495">
        <v>270.89999999999998</v>
      </c>
      <c r="BL687" s="495">
        <v>360.5</v>
      </c>
      <c r="BM687" s="427" t="s">
        <v>397</v>
      </c>
      <c r="BN687" s="80">
        <v>16.072701354240913</v>
      </c>
      <c r="BO687" s="383"/>
      <c r="BP687" s="495">
        <v>76.099999999999994</v>
      </c>
      <c r="BQ687" s="495">
        <v>61.6</v>
      </c>
      <c r="BR687" s="495">
        <v>90.6</v>
      </c>
      <c r="BS687" s="427" t="s">
        <v>454</v>
      </c>
      <c r="BT687" s="497">
        <v>3.8743508807657054</v>
      </c>
    </row>
    <row r="688" spans="1:72" ht="12" customHeight="1" x14ac:dyDescent="0.45">
      <c r="A688" s="787"/>
      <c r="B688" s="387" t="s">
        <v>66</v>
      </c>
      <c r="C688" s="498">
        <v>1468</v>
      </c>
      <c r="D688" s="499">
        <v>1458.9</v>
      </c>
      <c r="E688" s="499">
        <v>1477.2</v>
      </c>
      <c r="F688" s="429" t="s">
        <v>285</v>
      </c>
      <c r="G688" s="500"/>
      <c r="H688" s="499">
        <v>641.79999999999995</v>
      </c>
      <c r="I688" s="499">
        <v>605.70000000000005</v>
      </c>
      <c r="J688" s="499">
        <v>677.8</v>
      </c>
      <c r="K688" s="429" t="s">
        <v>428</v>
      </c>
      <c r="L688" s="81">
        <v>43.719346049046322</v>
      </c>
      <c r="M688" s="48"/>
      <c r="N688" s="499">
        <v>983.4</v>
      </c>
      <c r="O688" s="499">
        <v>951</v>
      </c>
      <c r="P688" s="499">
        <v>1015.8</v>
      </c>
      <c r="Q688" s="429" t="s">
        <v>276</v>
      </c>
      <c r="R688" s="81">
        <v>66.989100817438697</v>
      </c>
      <c r="S688" s="48"/>
      <c r="T688" s="499">
        <v>1280.8</v>
      </c>
      <c r="U688" s="499">
        <v>1264.5999999999999</v>
      </c>
      <c r="V688" s="499">
        <v>1297</v>
      </c>
      <c r="W688" s="429" t="s">
        <v>269</v>
      </c>
      <c r="X688" s="81">
        <v>87.247956403269754</v>
      </c>
      <c r="Y688" s="48"/>
      <c r="Z688" s="499">
        <v>492</v>
      </c>
      <c r="AA688" s="499">
        <v>458.7</v>
      </c>
      <c r="AB688" s="499">
        <v>525.20000000000005</v>
      </c>
      <c r="AC688" s="429" t="s">
        <v>273</v>
      </c>
      <c r="AD688" s="81">
        <v>33.514986376021803</v>
      </c>
      <c r="AE688" s="391"/>
      <c r="AF688" s="499">
        <v>954.5</v>
      </c>
      <c r="AG688" s="499">
        <v>928.2</v>
      </c>
      <c r="AH688" s="499">
        <v>980.8</v>
      </c>
      <c r="AI688" s="429" t="s">
        <v>270</v>
      </c>
      <c r="AJ688" s="81">
        <v>65.020435967302447</v>
      </c>
      <c r="AK688" s="391"/>
      <c r="AL688" s="499">
        <v>215.6</v>
      </c>
      <c r="AM688" s="499">
        <v>195.4</v>
      </c>
      <c r="AN688" s="499">
        <v>235.9</v>
      </c>
      <c r="AO688" s="429" t="s">
        <v>353</v>
      </c>
      <c r="AP688" s="81">
        <v>22.587742273441592</v>
      </c>
      <c r="AQ688" s="391"/>
      <c r="AR688" s="499">
        <v>741.4</v>
      </c>
      <c r="AS688" s="499">
        <v>702.4</v>
      </c>
      <c r="AT688" s="499">
        <v>780.5</v>
      </c>
      <c r="AU688" s="429" t="s">
        <v>408</v>
      </c>
      <c r="AV688" s="81">
        <v>77.674174960712421</v>
      </c>
      <c r="AW688" s="391"/>
      <c r="AX688" s="499">
        <v>2.5</v>
      </c>
      <c r="AY688" s="499">
        <v>0.9</v>
      </c>
      <c r="AZ688" s="499">
        <v>4.0999999999999996</v>
      </c>
      <c r="BA688" s="429" t="s">
        <v>663</v>
      </c>
      <c r="BB688" s="81">
        <v>0.26191723415400736</v>
      </c>
      <c r="BC688" s="391"/>
      <c r="BD688" s="499">
        <v>520.70000000000005</v>
      </c>
      <c r="BE688" s="499">
        <v>489.8</v>
      </c>
      <c r="BF688" s="499">
        <v>551.70000000000005</v>
      </c>
      <c r="BG688" s="429" t="s">
        <v>443</v>
      </c>
      <c r="BH688" s="81">
        <v>35.470027247956402</v>
      </c>
      <c r="BI688" s="391"/>
      <c r="BJ688" s="499">
        <v>275.2</v>
      </c>
      <c r="BK688" s="499">
        <v>231.9</v>
      </c>
      <c r="BL688" s="499">
        <v>318.60000000000002</v>
      </c>
      <c r="BM688" s="429" t="s">
        <v>433</v>
      </c>
      <c r="BN688" s="81">
        <v>18.746594005449591</v>
      </c>
      <c r="BO688" s="391"/>
      <c r="BP688" s="499">
        <v>64.8</v>
      </c>
      <c r="BQ688" s="499">
        <v>51.4</v>
      </c>
      <c r="BR688" s="499">
        <v>78.099999999999994</v>
      </c>
      <c r="BS688" s="429" t="s">
        <v>664</v>
      </c>
      <c r="BT688" s="501">
        <v>4.4141689373297002</v>
      </c>
    </row>
    <row r="689" spans="1:72" ht="12" customHeight="1" x14ac:dyDescent="0.45">
      <c r="A689" s="788"/>
      <c r="B689" s="393" t="s">
        <v>67</v>
      </c>
      <c r="C689" s="502">
        <v>496.1</v>
      </c>
      <c r="D689" s="503">
        <v>491.7</v>
      </c>
      <c r="E689" s="503">
        <v>500.5</v>
      </c>
      <c r="F689" s="413" t="s">
        <v>266</v>
      </c>
      <c r="G689" s="504"/>
      <c r="H689" s="503">
        <v>114.7</v>
      </c>
      <c r="I689" s="503">
        <v>100.3</v>
      </c>
      <c r="J689" s="503">
        <v>129.19999999999999</v>
      </c>
      <c r="K689" s="413" t="s">
        <v>469</v>
      </c>
      <c r="L689" s="82">
        <v>23.120338641402942</v>
      </c>
      <c r="M689" s="49"/>
      <c r="N689" s="503">
        <v>180.4</v>
      </c>
      <c r="O689" s="503">
        <v>165</v>
      </c>
      <c r="P689" s="503">
        <v>195.8</v>
      </c>
      <c r="Q689" s="413" t="s">
        <v>479</v>
      </c>
      <c r="R689" s="82">
        <v>36.363636363636367</v>
      </c>
      <c r="S689" s="49"/>
      <c r="T689" s="503">
        <v>370.6</v>
      </c>
      <c r="U689" s="503">
        <v>359.5</v>
      </c>
      <c r="V689" s="503">
        <v>381.6</v>
      </c>
      <c r="W689" s="413" t="s">
        <v>280</v>
      </c>
      <c r="X689" s="82">
        <v>74.70268091110664</v>
      </c>
      <c r="Y689" s="49"/>
      <c r="Z689" s="503">
        <v>172.2</v>
      </c>
      <c r="AA689" s="503">
        <v>155.80000000000001</v>
      </c>
      <c r="AB689" s="503">
        <v>188.7</v>
      </c>
      <c r="AC689" s="413" t="s">
        <v>293</v>
      </c>
      <c r="AD689" s="82">
        <v>34.710743801652889</v>
      </c>
      <c r="AE689" s="397"/>
      <c r="AF689" s="503">
        <v>235.9</v>
      </c>
      <c r="AG689" s="503">
        <v>223.7</v>
      </c>
      <c r="AH689" s="503">
        <v>248.1</v>
      </c>
      <c r="AI689" s="413" t="s">
        <v>314</v>
      </c>
      <c r="AJ689" s="82">
        <v>47.550896996573272</v>
      </c>
      <c r="AK689" s="397"/>
      <c r="AL689" s="503">
        <v>123.7</v>
      </c>
      <c r="AM689" s="503">
        <v>115.7</v>
      </c>
      <c r="AN689" s="503">
        <v>131.69999999999999</v>
      </c>
      <c r="AO689" s="413" t="s">
        <v>301</v>
      </c>
      <c r="AP689" s="82">
        <v>52.437473505722764</v>
      </c>
      <c r="AQ689" s="397"/>
      <c r="AR689" s="503">
        <v>112.5</v>
      </c>
      <c r="AS689" s="503">
        <v>99.6</v>
      </c>
      <c r="AT689" s="503">
        <v>125.3</v>
      </c>
      <c r="AU689" s="413" t="s">
        <v>295</v>
      </c>
      <c r="AV689" s="82">
        <v>47.689699025010597</v>
      </c>
      <c r="AW689" s="397"/>
      <c r="AX689" s="503">
        <v>0.3</v>
      </c>
      <c r="AY689" s="503">
        <v>0</v>
      </c>
      <c r="AZ689" s="503">
        <v>0.7</v>
      </c>
      <c r="BA689" s="413" t="s">
        <v>665</v>
      </c>
      <c r="BB689" s="82">
        <v>0.12717253073336157</v>
      </c>
      <c r="BC689" s="397"/>
      <c r="BD689" s="503">
        <v>89.7</v>
      </c>
      <c r="BE689" s="503">
        <v>78.099999999999994</v>
      </c>
      <c r="BF689" s="503">
        <v>101.2</v>
      </c>
      <c r="BG689" s="413" t="s">
        <v>332</v>
      </c>
      <c r="BH689" s="82">
        <v>18.081032049989922</v>
      </c>
      <c r="BI689" s="397"/>
      <c r="BJ689" s="503">
        <v>40.5</v>
      </c>
      <c r="BK689" s="503">
        <v>29.2</v>
      </c>
      <c r="BL689" s="503">
        <v>51.8</v>
      </c>
      <c r="BM689" s="413" t="s">
        <v>414</v>
      </c>
      <c r="BN689" s="82">
        <v>8.1636766780890948</v>
      </c>
      <c r="BO689" s="397"/>
      <c r="BP689" s="503">
        <v>11.3</v>
      </c>
      <c r="BQ689" s="503">
        <v>5.8</v>
      </c>
      <c r="BR689" s="503">
        <v>16.8</v>
      </c>
      <c r="BS689" s="413" t="s">
        <v>562</v>
      </c>
      <c r="BT689" s="505">
        <v>2.2777665793186861</v>
      </c>
    </row>
    <row r="690" spans="1:72" ht="12" customHeight="1" x14ac:dyDescent="0.45">
      <c r="A690" s="789" t="s">
        <v>75</v>
      </c>
      <c r="B690" s="379" t="s">
        <v>255</v>
      </c>
      <c r="C690" s="494">
        <v>1152.5999999999999</v>
      </c>
      <c r="D690" s="495">
        <v>1146.3</v>
      </c>
      <c r="E690" s="495">
        <v>1159</v>
      </c>
      <c r="F690" s="427" t="s">
        <v>285</v>
      </c>
      <c r="G690" s="496"/>
      <c r="H690" s="495">
        <v>405.6</v>
      </c>
      <c r="I690" s="495">
        <v>384.6</v>
      </c>
      <c r="J690" s="495">
        <v>426.5</v>
      </c>
      <c r="K690" s="427" t="s">
        <v>314</v>
      </c>
      <c r="L690" s="80">
        <v>35.190005205622079</v>
      </c>
      <c r="M690" s="47"/>
      <c r="N690" s="495">
        <v>579.9</v>
      </c>
      <c r="O690" s="495">
        <v>556.4</v>
      </c>
      <c r="P690" s="495">
        <v>603.4</v>
      </c>
      <c r="Q690" s="427" t="s">
        <v>367</v>
      </c>
      <c r="R690" s="80">
        <v>50.312337324310249</v>
      </c>
      <c r="S690" s="47"/>
      <c r="T690" s="495">
        <v>982.3</v>
      </c>
      <c r="U690" s="495">
        <v>969.2</v>
      </c>
      <c r="V690" s="495">
        <v>995.3</v>
      </c>
      <c r="W690" s="427" t="s">
        <v>646</v>
      </c>
      <c r="X690" s="80">
        <v>85.224709352767661</v>
      </c>
      <c r="Y690" s="47"/>
      <c r="Z690" s="495">
        <v>745.9</v>
      </c>
      <c r="AA690" s="495">
        <v>721.8</v>
      </c>
      <c r="AB690" s="495">
        <v>769.9</v>
      </c>
      <c r="AC690" s="427" t="s">
        <v>274</v>
      </c>
      <c r="AD690" s="80">
        <v>64.714558389727571</v>
      </c>
      <c r="AE690" s="383"/>
      <c r="AF690" s="495">
        <v>892.7</v>
      </c>
      <c r="AG690" s="495">
        <v>879.7</v>
      </c>
      <c r="AH690" s="495">
        <v>905.7</v>
      </c>
      <c r="AI690" s="427" t="s">
        <v>646</v>
      </c>
      <c r="AJ690" s="80">
        <v>77.450980392156879</v>
      </c>
      <c r="AK690" s="383"/>
      <c r="AL690" s="495">
        <v>320.60000000000002</v>
      </c>
      <c r="AM690" s="495">
        <v>305.39999999999998</v>
      </c>
      <c r="AN690" s="495">
        <v>335.8</v>
      </c>
      <c r="AO690" s="427" t="s">
        <v>283</v>
      </c>
      <c r="AP690" s="80">
        <v>35.913520779657219</v>
      </c>
      <c r="AQ690" s="383"/>
      <c r="AR690" s="495">
        <v>573</v>
      </c>
      <c r="AS690" s="495">
        <v>551.79999999999995</v>
      </c>
      <c r="AT690" s="495">
        <v>594.20000000000005</v>
      </c>
      <c r="AU690" s="427" t="s">
        <v>272</v>
      </c>
      <c r="AV690" s="80">
        <v>64.187296964265698</v>
      </c>
      <c r="AW690" s="383"/>
      <c r="AX690" s="495">
        <v>0.8</v>
      </c>
      <c r="AY690" s="495">
        <v>0</v>
      </c>
      <c r="AZ690" s="495">
        <v>1.7</v>
      </c>
      <c r="BA690" s="427" t="s">
        <v>666</v>
      </c>
      <c r="BB690" s="80">
        <v>8.9615772375938166E-2</v>
      </c>
      <c r="BC690" s="383"/>
      <c r="BD690" s="495">
        <v>280</v>
      </c>
      <c r="BE690" s="495">
        <v>262.89999999999998</v>
      </c>
      <c r="BF690" s="495">
        <v>297.2</v>
      </c>
      <c r="BG690" s="427" t="s">
        <v>277</v>
      </c>
      <c r="BH690" s="80">
        <v>24.29290300190873</v>
      </c>
      <c r="BI690" s="383"/>
      <c r="BJ690" s="495">
        <v>211.1</v>
      </c>
      <c r="BK690" s="495">
        <v>188.4</v>
      </c>
      <c r="BL690" s="495">
        <v>233.8</v>
      </c>
      <c r="BM690" s="427" t="s">
        <v>346</v>
      </c>
      <c r="BN690" s="80">
        <v>18.315113656081902</v>
      </c>
      <c r="BO690" s="383"/>
      <c r="BP690" s="495">
        <v>38.799999999999997</v>
      </c>
      <c r="BQ690" s="495">
        <v>31.3</v>
      </c>
      <c r="BR690" s="495">
        <v>46.3</v>
      </c>
      <c r="BS690" s="427" t="s">
        <v>425</v>
      </c>
      <c r="BT690" s="497">
        <v>3.3663022731216379</v>
      </c>
    </row>
    <row r="691" spans="1:72" ht="12" customHeight="1" x14ac:dyDescent="0.45">
      <c r="A691" s="790"/>
      <c r="B691" s="387" t="s">
        <v>66</v>
      </c>
      <c r="C691" s="498">
        <v>680.3</v>
      </c>
      <c r="D691" s="499">
        <v>675</v>
      </c>
      <c r="E691" s="499">
        <v>685.6</v>
      </c>
      <c r="F691" s="429" t="s">
        <v>266</v>
      </c>
      <c r="G691" s="500"/>
      <c r="H691" s="499">
        <v>305</v>
      </c>
      <c r="I691" s="499">
        <v>286.8</v>
      </c>
      <c r="J691" s="499">
        <v>323.3</v>
      </c>
      <c r="K691" s="429" t="s">
        <v>277</v>
      </c>
      <c r="L691" s="81">
        <v>44.833161840364546</v>
      </c>
      <c r="M691" s="48"/>
      <c r="N691" s="499">
        <v>436.3</v>
      </c>
      <c r="O691" s="499">
        <v>415.5</v>
      </c>
      <c r="P691" s="499">
        <v>457</v>
      </c>
      <c r="Q691" s="429" t="s">
        <v>283</v>
      </c>
      <c r="R691" s="81">
        <v>64.133470527708369</v>
      </c>
      <c r="S691" s="48"/>
      <c r="T691" s="499">
        <v>604.6</v>
      </c>
      <c r="U691" s="499">
        <v>596.20000000000005</v>
      </c>
      <c r="V691" s="499">
        <v>613</v>
      </c>
      <c r="W691" s="429" t="s">
        <v>646</v>
      </c>
      <c r="X691" s="81">
        <v>88.872556225194771</v>
      </c>
      <c r="Y691" s="48"/>
      <c r="Z691" s="499">
        <v>396.3</v>
      </c>
      <c r="AA691" s="499">
        <v>378.5</v>
      </c>
      <c r="AB691" s="499">
        <v>414.1</v>
      </c>
      <c r="AC691" s="429" t="s">
        <v>278</v>
      </c>
      <c r="AD691" s="81">
        <v>58.253711597824498</v>
      </c>
      <c r="AE691" s="391"/>
      <c r="AF691" s="499">
        <v>557.9</v>
      </c>
      <c r="AG691" s="499">
        <v>548.70000000000005</v>
      </c>
      <c r="AH691" s="499">
        <v>567.1</v>
      </c>
      <c r="AI691" s="429" t="s">
        <v>286</v>
      </c>
      <c r="AJ691" s="81">
        <v>82.007937674555336</v>
      </c>
      <c r="AK691" s="391"/>
      <c r="AL691" s="499">
        <v>131.69999999999999</v>
      </c>
      <c r="AM691" s="499">
        <v>120.2</v>
      </c>
      <c r="AN691" s="499">
        <v>143.19999999999999</v>
      </c>
      <c r="AO691" s="429" t="s">
        <v>300</v>
      </c>
      <c r="AP691" s="81">
        <v>23.60638107187668</v>
      </c>
      <c r="AQ691" s="391"/>
      <c r="AR691" s="499">
        <v>427</v>
      </c>
      <c r="AS691" s="499">
        <v>410.2</v>
      </c>
      <c r="AT691" s="499">
        <v>443.7</v>
      </c>
      <c r="AU691" s="429" t="s">
        <v>292</v>
      </c>
      <c r="AV691" s="81">
        <v>76.537013801756586</v>
      </c>
      <c r="AW691" s="391"/>
      <c r="AX691" s="499">
        <v>0.8</v>
      </c>
      <c r="AY691" s="499">
        <v>0</v>
      </c>
      <c r="AZ691" s="499">
        <v>1.7</v>
      </c>
      <c r="BA691" s="429" t="s">
        <v>667</v>
      </c>
      <c r="BB691" s="81">
        <v>0.14339487363326764</v>
      </c>
      <c r="BC691" s="391"/>
      <c r="BD691" s="499">
        <v>204.9</v>
      </c>
      <c r="BE691" s="499">
        <v>190</v>
      </c>
      <c r="BF691" s="499">
        <v>219.7</v>
      </c>
      <c r="BG691" s="429" t="s">
        <v>282</v>
      </c>
      <c r="BH691" s="81">
        <v>30.119065118330152</v>
      </c>
      <c r="BI691" s="391"/>
      <c r="BJ691" s="499">
        <v>172.2</v>
      </c>
      <c r="BK691" s="499">
        <v>151.9</v>
      </c>
      <c r="BL691" s="499">
        <v>192.4</v>
      </c>
      <c r="BM691" s="429" t="s">
        <v>481</v>
      </c>
      <c r="BN691" s="81">
        <v>25.312362193150079</v>
      </c>
      <c r="BO691" s="391"/>
      <c r="BP691" s="499">
        <v>30.5</v>
      </c>
      <c r="BQ691" s="499">
        <v>23.7</v>
      </c>
      <c r="BR691" s="499">
        <v>37.299999999999997</v>
      </c>
      <c r="BS691" s="429" t="s">
        <v>409</v>
      </c>
      <c r="BT691" s="501">
        <v>4.4833161840364548</v>
      </c>
    </row>
    <row r="692" spans="1:72" ht="12" customHeight="1" x14ac:dyDescent="0.45">
      <c r="A692" s="790"/>
      <c r="B692" s="393" t="s">
        <v>67</v>
      </c>
      <c r="C692" s="502">
        <v>472.3</v>
      </c>
      <c r="D692" s="503">
        <v>468.7</v>
      </c>
      <c r="E692" s="503">
        <v>476</v>
      </c>
      <c r="F692" s="413" t="s">
        <v>266</v>
      </c>
      <c r="G692" s="504"/>
      <c r="H692" s="503">
        <v>100.5</v>
      </c>
      <c r="I692" s="503">
        <v>91.7</v>
      </c>
      <c r="J692" s="503">
        <v>109.4</v>
      </c>
      <c r="K692" s="413" t="s">
        <v>300</v>
      </c>
      <c r="L692" s="82">
        <v>21.27884818970993</v>
      </c>
      <c r="M692" s="49"/>
      <c r="N692" s="503">
        <v>143.6</v>
      </c>
      <c r="O692" s="503">
        <v>132.80000000000001</v>
      </c>
      <c r="P692" s="503">
        <v>154.5</v>
      </c>
      <c r="Q692" s="413" t="s">
        <v>344</v>
      </c>
      <c r="R692" s="82">
        <v>30.404403980520854</v>
      </c>
      <c r="S692" s="49"/>
      <c r="T692" s="503">
        <v>377.7</v>
      </c>
      <c r="U692" s="503">
        <v>367.9</v>
      </c>
      <c r="V692" s="503">
        <v>387.4</v>
      </c>
      <c r="W692" s="413" t="s">
        <v>352</v>
      </c>
      <c r="X692" s="82">
        <v>79.970357823417316</v>
      </c>
      <c r="Y692" s="49"/>
      <c r="Z692" s="503">
        <v>349.6</v>
      </c>
      <c r="AA692" s="503">
        <v>333.5</v>
      </c>
      <c r="AB692" s="503">
        <v>365.7</v>
      </c>
      <c r="AC692" s="413" t="s">
        <v>283</v>
      </c>
      <c r="AD692" s="82">
        <v>74.020749523607876</v>
      </c>
      <c r="AE692" s="397"/>
      <c r="AF692" s="503">
        <v>334.8</v>
      </c>
      <c r="AG692" s="503">
        <v>325.89999999999998</v>
      </c>
      <c r="AH692" s="503">
        <v>343.8</v>
      </c>
      <c r="AI692" s="413" t="s">
        <v>270</v>
      </c>
      <c r="AJ692" s="82">
        <v>70.887147999153072</v>
      </c>
      <c r="AK692" s="397"/>
      <c r="AL692" s="503">
        <v>188.8</v>
      </c>
      <c r="AM692" s="503">
        <v>178.7</v>
      </c>
      <c r="AN692" s="503">
        <v>199</v>
      </c>
      <c r="AO692" s="413" t="s">
        <v>408</v>
      </c>
      <c r="AP692" s="82">
        <v>56.391875746714462</v>
      </c>
      <c r="AQ692" s="397"/>
      <c r="AR692" s="503">
        <v>146</v>
      </c>
      <c r="AS692" s="503">
        <v>132.6</v>
      </c>
      <c r="AT692" s="503">
        <v>159.4</v>
      </c>
      <c r="AU692" s="413" t="s">
        <v>345</v>
      </c>
      <c r="AV692" s="82">
        <v>43.608124253285538</v>
      </c>
      <c r="AW692" s="397"/>
      <c r="AX692" s="503">
        <v>0</v>
      </c>
      <c r="AY692" s="503">
        <v>0</v>
      </c>
      <c r="AZ692" s="503">
        <v>0</v>
      </c>
      <c r="BA692" s="413" t="s">
        <v>69</v>
      </c>
      <c r="BB692" s="82">
        <v>0</v>
      </c>
      <c r="BC692" s="397"/>
      <c r="BD692" s="503">
        <v>75.2</v>
      </c>
      <c r="BE692" s="503">
        <v>67.099999999999994</v>
      </c>
      <c r="BF692" s="503">
        <v>83.3</v>
      </c>
      <c r="BG692" s="413" t="s">
        <v>346</v>
      </c>
      <c r="BH692" s="82">
        <v>15.922083421554097</v>
      </c>
      <c r="BI692" s="397"/>
      <c r="BJ692" s="503">
        <v>38.9</v>
      </c>
      <c r="BK692" s="503">
        <v>32.5</v>
      </c>
      <c r="BL692" s="503">
        <v>45.3</v>
      </c>
      <c r="BM692" s="413" t="s">
        <v>363</v>
      </c>
      <c r="BN692" s="82">
        <v>8.2362904933305092</v>
      </c>
      <c r="BO692" s="397"/>
      <c r="BP692" s="503">
        <v>8.3000000000000007</v>
      </c>
      <c r="BQ692" s="503">
        <v>5.5</v>
      </c>
      <c r="BR692" s="503">
        <v>11.2</v>
      </c>
      <c r="BS692" s="413" t="s">
        <v>668</v>
      </c>
      <c r="BT692" s="505">
        <v>1.7573576116874867</v>
      </c>
    </row>
    <row r="693" spans="1:72" ht="12" customHeight="1" x14ac:dyDescent="0.45">
      <c r="A693" s="786" t="s">
        <v>76</v>
      </c>
      <c r="B693" s="379" t="s">
        <v>255</v>
      </c>
      <c r="C693" s="494">
        <v>950.7</v>
      </c>
      <c r="D693" s="495">
        <v>946.1</v>
      </c>
      <c r="E693" s="495">
        <v>955.3</v>
      </c>
      <c r="F693" s="427" t="s">
        <v>645</v>
      </c>
      <c r="G693" s="496"/>
      <c r="H693" s="495">
        <v>322.39999999999998</v>
      </c>
      <c r="I693" s="495">
        <v>298.2</v>
      </c>
      <c r="J693" s="495">
        <v>346.5</v>
      </c>
      <c r="K693" s="427" t="s">
        <v>344</v>
      </c>
      <c r="L693" s="80">
        <v>33.911854423056695</v>
      </c>
      <c r="M693" s="47"/>
      <c r="N693" s="495">
        <v>591.6</v>
      </c>
      <c r="O693" s="495">
        <v>568.1</v>
      </c>
      <c r="P693" s="495">
        <v>615.1</v>
      </c>
      <c r="Q693" s="427" t="s">
        <v>292</v>
      </c>
      <c r="R693" s="80">
        <v>62.22783212369832</v>
      </c>
      <c r="S693" s="47"/>
      <c r="T693" s="495">
        <v>850.4</v>
      </c>
      <c r="U693" s="495">
        <v>838.8</v>
      </c>
      <c r="V693" s="495">
        <v>861.9</v>
      </c>
      <c r="W693" s="427" t="s">
        <v>646</v>
      </c>
      <c r="X693" s="80">
        <v>89.449879036499411</v>
      </c>
      <c r="Y693" s="47"/>
      <c r="Z693" s="495">
        <v>488.2</v>
      </c>
      <c r="AA693" s="495">
        <v>464.6</v>
      </c>
      <c r="AB693" s="495">
        <v>511.8</v>
      </c>
      <c r="AC693" s="427" t="s">
        <v>329</v>
      </c>
      <c r="AD693" s="80">
        <v>51.351635636899118</v>
      </c>
      <c r="AE693" s="383"/>
      <c r="AF693" s="495">
        <v>774.3</v>
      </c>
      <c r="AG693" s="495">
        <v>762.5</v>
      </c>
      <c r="AH693" s="495">
        <v>786.1</v>
      </c>
      <c r="AI693" s="427" t="s">
        <v>286</v>
      </c>
      <c r="AJ693" s="80">
        <v>81.445250867781624</v>
      </c>
      <c r="AK693" s="383"/>
      <c r="AL693" s="495">
        <v>183</v>
      </c>
      <c r="AM693" s="495">
        <v>167.6</v>
      </c>
      <c r="AN693" s="495">
        <v>198.4</v>
      </c>
      <c r="AO693" s="427" t="s">
        <v>317</v>
      </c>
      <c r="AP693" s="80">
        <v>23.634250290585047</v>
      </c>
      <c r="AQ693" s="383"/>
      <c r="AR693" s="495">
        <v>592.1</v>
      </c>
      <c r="AS693" s="495">
        <v>571.5</v>
      </c>
      <c r="AT693" s="495">
        <v>612.6</v>
      </c>
      <c r="AU693" s="427" t="s">
        <v>271</v>
      </c>
      <c r="AV693" s="80">
        <v>76.469068836368336</v>
      </c>
      <c r="AW693" s="383"/>
      <c r="AX693" s="495">
        <v>0.7</v>
      </c>
      <c r="AY693" s="495">
        <v>0.2</v>
      </c>
      <c r="AZ693" s="495">
        <v>1.3</v>
      </c>
      <c r="BA693" s="427" t="s">
        <v>669</v>
      </c>
      <c r="BB693" s="80">
        <v>9.0404236084205086E-2</v>
      </c>
      <c r="BC693" s="383"/>
      <c r="BD693" s="495">
        <v>163.1</v>
      </c>
      <c r="BE693" s="495">
        <v>146.30000000000001</v>
      </c>
      <c r="BF693" s="495">
        <v>179.8</v>
      </c>
      <c r="BG693" s="427" t="s">
        <v>470</v>
      </c>
      <c r="BH693" s="80">
        <v>17.155779951614598</v>
      </c>
      <c r="BI693" s="383"/>
      <c r="BJ693" s="495">
        <v>200.6</v>
      </c>
      <c r="BK693" s="495">
        <v>177.6</v>
      </c>
      <c r="BL693" s="495">
        <v>223.7</v>
      </c>
      <c r="BM693" s="427" t="s">
        <v>316</v>
      </c>
      <c r="BN693" s="80">
        <v>21.100241927001157</v>
      </c>
      <c r="BO693" s="383"/>
      <c r="BP693" s="495">
        <v>41.6</v>
      </c>
      <c r="BQ693" s="495">
        <v>33.9</v>
      </c>
      <c r="BR693" s="495">
        <v>49.4</v>
      </c>
      <c r="BS693" s="427" t="s">
        <v>422</v>
      </c>
      <c r="BT693" s="497">
        <v>4.3757231513621537</v>
      </c>
    </row>
    <row r="694" spans="1:72" ht="12" customHeight="1" x14ac:dyDescent="0.45">
      <c r="A694" s="787"/>
      <c r="B694" s="387" t="s">
        <v>66</v>
      </c>
      <c r="C694" s="498">
        <v>717.8</v>
      </c>
      <c r="D694" s="499">
        <v>713.6</v>
      </c>
      <c r="E694" s="499">
        <v>722.1</v>
      </c>
      <c r="F694" s="429" t="s">
        <v>285</v>
      </c>
      <c r="G694" s="500"/>
      <c r="H694" s="499">
        <v>277.89999999999998</v>
      </c>
      <c r="I694" s="499">
        <v>254.1</v>
      </c>
      <c r="J694" s="499">
        <v>301.7</v>
      </c>
      <c r="K694" s="429" t="s">
        <v>479</v>
      </c>
      <c r="L694" s="81">
        <v>38.715519643354696</v>
      </c>
      <c r="M694" s="48"/>
      <c r="N694" s="499">
        <v>491.7</v>
      </c>
      <c r="O694" s="499">
        <v>469.9</v>
      </c>
      <c r="P694" s="499">
        <v>513.6</v>
      </c>
      <c r="Q694" s="429" t="s">
        <v>278</v>
      </c>
      <c r="R694" s="81">
        <v>68.500975202006131</v>
      </c>
      <c r="S694" s="48"/>
      <c r="T694" s="499">
        <v>653.1</v>
      </c>
      <c r="U694" s="499">
        <v>642.1</v>
      </c>
      <c r="V694" s="499">
        <v>664</v>
      </c>
      <c r="W694" s="429" t="s">
        <v>268</v>
      </c>
      <c r="X694" s="81">
        <v>90.98634717191419</v>
      </c>
      <c r="Y694" s="48"/>
      <c r="Z694" s="499">
        <v>327</v>
      </c>
      <c r="AA694" s="499">
        <v>304.3</v>
      </c>
      <c r="AB694" s="499">
        <v>349.7</v>
      </c>
      <c r="AC694" s="429" t="s">
        <v>273</v>
      </c>
      <c r="AD694" s="81">
        <v>45.55586514349401</v>
      </c>
      <c r="AE694" s="391"/>
      <c r="AF694" s="499">
        <v>602.29999999999995</v>
      </c>
      <c r="AG694" s="499">
        <v>591.5</v>
      </c>
      <c r="AH694" s="499">
        <v>613</v>
      </c>
      <c r="AI694" s="429" t="s">
        <v>268</v>
      </c>
      <c r="AJ694" s="81">
        <v>83.90916689885762</v>
      </c>
      <c r="AK694" s="391"/>
      <c r="AL694" s="499">
        <v>122.8</v>
      </c>
      <c r="AM694" s="499">
        <v>107.9</v>
      </c>
      <c r="AN694" s="499">
        <v>137.69999999999999</v>
      </c>
      <c r="AO694" s="429" t="s">
        <v>434</v>
      </c>
      <c r="AP694" s="81">
        <v>20.388510708949028</v>
      </c>
      <c r="AQ694" s="391"/>
      <c r="AR694" s="499">
        <v>479.9</v>
      </c>
      <c r="AS694" s="499">
        <v>460.4</v>
      </c>
      <c r="AT694" s="499">
        <v>499.5</v>
      </c>
      <c r="AU694" s="429" t="s">
        <v>367</v>
      </c>
      <c r="AV694" s="81">
        <v>79.677901378050805</v>
      </c>
      <c r="AW694" s="391"/>
      <c r="AX694" s="499">
        <v>0.5</v>
      </c>
      <c r="AY694" s="499">
        <v>0</v>
      </c>
      <c r="AZ694" s="499">
        <v>0.9</v>
      </c>
      <c r="BA694" s="429" t="s">
        <v>670</v>
      </c>
      <c r="BB694" s="81">
        <v>8.3015108749792468E-2</v>
      </c>
      <c r="BC694" s="391"/>
      <c r="BD694" s="499">
        <v>139.80000000000001</v>
      </c>
      <c r="BE694" s="499">
        <v>123.6</v>
      </c>
      <c r="BF694" s="499">
        <v>156.1</v>
      </c>
      <c r="BG694" s="429" t="s">
        <v>316</v>
      </c>
      <c r="BH694" s="81">
        <v>19.476177208135976</v>
      </c>
      <c r="BI694" s="391"/>
      <c r="BJ694" s="499">
        <v>177</v>
      </c>
      <c r="BK694" s="499">
        <v>154.1</v>
      </c>
      <c r="BL694" s="499">
        <v>199.9</v>
      </c>
      <c r="BM694" s="429" t="s">
        <v>332</v>
      </c>
      <c r="BN694" s="81">
        <v>24.658679297854558</v>
      </c>
      <c r="BO694" s="391"/>
      <c r="BP694" s="499">
        <v>33.799999999999997</v>
      </c>
      <c r="BQ694" s="499">
        <v>26.2</v>
      </c>
      <c r="BR694" s="499">
        <v>41.3</v>
      </c>
      <c r="BS694" s="429" t="s">
        <v>409</v>
      </c>
      <c r="BT694" s="501">
        <v>4.7088325438840899</v>
      </c>
    </row>
    <row r="695" spans="1:72" ht="12" customHeight="1" x14ac:dyDescent="0.45">
      <c r="A695" s="788"/>
      <c r="B695" s="393" t="s">
        <v>67</v>
      </c>
      <c r="C695" s="502">
        <v>232.9</v>
      </c>
      <c r="D695" s="503">
        <v>231.2</v>
      </c>
      <c r="E695" s="503">
        <v>234.5</v>
      </c>
      <c r="F695" s="413" t="s">
        <v>266</v>
      </c>
      <c r="G695" s="504"/>
      <c r="H695" s="503">
        <v>44.5</v>
      </c>
      <c r="I695" s="503">
        <v>40.799999999999997</v>
      </c>
      <c r="J695" s="503">
        <v>48.2</v>
      </c>
      <c r="K695" s="413" t="s">
        <v>284</v>
      </c>
      <c r="L695" s="82">
        <v>19.10691283812795</v>
      </c>
      <c r="M695" s="49"/>
      <c r="N695" s="503">
        <v>99.9</v>
      </c>
      <c r="O695" s="503">
        <v>94</v>
      </c>
      <c r="P695" s="503">
        <v>105.7</v>
      </c>
      <c r="Q695" s="413" t="s">
        <v>443</v>
      </c>
      <c r="R695" s="82">
        <v>42.893945899527694</v>
      </c>
      <c r="S695" s="49"/>
      <c r="T695" s="503">
        <v>197.3</v>
      </c>
      <c r="U695" s="503">
        <v>194.1</v>
      </c>
      <c r="V695" s="503">
        <v>200.5</v>
      </c>
      <c r="W695" s="413" t="s">
        <v>286</v>
      </c>
      <c r="X695" s="82">
        <v>84.714469729497637</v>
      </c>
      <c r="Y695" s="49"/>
      <c r="Z695" s="503">
        <v>161.19999999999999</v>
      </c>
      <c r="AA695" s="503">
        <v>155.6</v>
      </c>
      <c r="AB695" s="503">
        <v>166.8</v>
      </c>
      <c r="AC695" s="413" t="s">
        <v>271</v>
      </c>
      <c r="AD695" s="82">
        <v>69.214255045083718</v>
      </c>
      <c r="AE695" s="397"/>
      <c r="AF695" s="503">
        <v>172.1</v>
      </c>
      <c r="AG695" s="503">
        <v>168.9</v>
      </c>
      <c r="AH695" s="503">
        <v>175.2</v>
      </c>
      <c r="AI695" s="413" t="s">
        <v>268</v>
      </c>
      <c r="AJ695" s="82">
        <v>73.894375268355518</v>
      </c>
      <c r="AK695" s="397"/>
      <c r="AL695" s="503">
        <v>60.2</v>
      </c>
      <c r="AM695" s="503">
        <v>56.7</v>
      </c>
      <c r="AN695" s="503">
        <v>63.7</v>
      </c>
      <c r="AO695" s="413" t="s">
        <v>443</v>
      </c>
      <c r="AP695" s="82">
        <v>34.979662986635681</v>
      </c>
      <c r="AQ695" s="397"/>
      <c r="AR695" s="503">
        <v>112.1</v>
      </c>
      <c r="AS695" s="503">
        <v>107.2</v>
      </c>
      <c r="AT695" s="503">
        <v>117</v>
      </c>
      <c r="AU695" s="413" t="s">
        <v>506</v>
      </c>
      <c r="AV695" s="82">
        <v>65.1365485183033</v>
      </c>
      <c r="AW695" s="397"/>
      <c r="AX695" s="503">
        <v>0.3</v>
      </c>
      <c r="AY695" s="503">
        <v>0</v>
      </c>
      <c r="AZ695" s="503">
        <v>0.6</v>
      </c>
      <c r="BA695" s="413" t="s">
        <v>671</v>
      </c>
      <c r="BB695" s="82">
        <v>0.17431725740848344</v>
      </c>
      <c r="BC695" s="397"/>
      <c r="BD695" s="503">
        <v>23.2</v>
      </c>
      <c r="BE695" s="503">
        <v>20</v>
      </c>
      <c r="BF695" s="503">
        <v>26.4</v>
      </c>
      <c r="BG695" s="413" t="s">
        <v>452</v>
      </c>
      <c r="BH695" s="82">
        <v>9.961356805495921</v>
      </c>
      <c r="BI695" s="397"/>
      <c r="BJ695" s="503">
        <v>23.6</v>
      </c>
      <c r="BK695" s="503">
        <v>20.2</v>
      </c>
      <c r="BL695" s="503">
        <v>27</v>
      </c>
      <c r="BM695" s="413" t="s">
        <v>465</v>
      </c>
      <c r="BN695" s="82">
        <v>10.133104336625161</v>
      </c>
      <c r="BO695" s="397"/>
      <c r="BP695" s="503">
        <v>7.9</v>
      </c>
      <c r="BQ695" s="503">
        <v>6.2</v>
      </c>
      <c r="BR695" s="503">
        <v>9.6</v>
      </c>
      <c r="BS695" s="413" t="s">
        <v>379</v>
      </c>
      <c r="BT695" s="505">
        <v>3.3920137398024899</v>
      </c>
    </row>
    <row r="696" spans="1:72" ht="12" customHeight="1" x14ac:dyDescent="0.45">
      <c r="A696" s="789" t="s">
        <v>77</v>
      </c>
      <c r="B696" s="379" t="s">
        <v>255</v>
      </c>
      <c r="C696" s="494">
        <v>371.4</v>
      </c>
      <c r="D696" s="495">
        <v>369.2</v>
      </c>
      <c r="E696" s="495">
        <v>373.6</v>
      </c>
      <c r="F696" s="427" t="s">
        <v>285</v>
      </c>
      <c r="G696" s="496"/>
      <c r="H696" s="495">
        <v>92.6</v>
      </c>
      <c r="I696" s="495">
        <v>85.3</v>
      </c>
      <c r="J696" s="495">
        <v>99.9</v>
      </c>
      <c r="K696" s="427" t="s">
        <v>279</v>
      </c>
      <c r="L696" s="80">
        <v>24.932687129779215</v>
      </c>
      <c r="M696" s="47"/>
      <c r="N696" s="495">
        <v>170.3</v>
      </c>
      <c r="O696" s="495">
        <v>162.4</v>
      </c>
      <c r="P696" s="495">
        <v>178.1</v>
      </c>
      <c r="Q696" s="427" t="s">
        <v>283</v>
      </c>
      <c r="R696" s="80">
        <v>45.853527194399575</v>
      </c>
      <c r="S696" s="47"/>
      <c r="T696" s="495">
        <v>288</v>
      </c>
      <c r="U696" s="495">
        <v>283.10000000000002</v>
      </c>
      <c r="V696" s="495">
        <v>292.8</v>
      </c>
      <c r="W696" s="427" t="s">
        <v>268</v>
      </c>
      <c r="X696" s="80">
        <v>77.544426494345714</v>
      </c>
      <c r="Y696" s="47"/>
      <c r="Z696" s="495">
        <v>153.5</v>
      </c>
      <c r="AA696" s="495">
        <v>146.9</v>
      </c>
      <c r="AB696" s="495">
        <v>160</v>
      </c>
      <c r="AC696" s="427" t="s">
        <v>506</v>
      </c>
      <c r="AD696" s="80">
        <v>41.330102315562741</v>
      </c>
      <c r="AE696" s="383"/>
      <c r="AF696" s="495">
        <v>236.6</v>
      </c>
      <c r="AG696" s="495">
        <v>231.7</v>
      </c>
      <c r="AH696" s="495">
        <v>241.4</v>
      </c>
      <c r="AI696" s="427" t="s">
        <v>281</v>
      </c>
      <c r="AJ696" s="80">
        <v>63.704900376952075</v>
      </c>
      <c r="AK696" s="383"/>
      <c r="AL696" s="495">
        <v>72.099999999999994</v>
      </c>
      <c r="AM696" s="495">
        <v>67.8</v>
      </c>
      <c r="AN696" s="495">
        <v>76.400000000000006</v>
      </c>
      <c r="AO696" s="427" t="s">
        <v>443</v>
      </c>
      <c r="AP696" s="80">
        <v>30.473372781065088</v>
      </c>
      <c r="AQ696" s="383"/>
      <c r="AR696" s="495">
        <v>164.6</v>
      </c>
      <c r="AS696" s="495">
        <v>158.19999999999999</v>
      </c>
      <c r="AT696" s="495">
        <v>171</v>
      </c>
      <c r="AU696" s="427" t="s">
        <v>292</v>
      </c>
      <c r="AV696" s="80">
        <v>69.568892645815723</v>
      </c>
      <c r="AW696" s="383"/>
      <c r="AX696" s="495">
        <v>0.2</v>
      </c>
      <c r="AY696" s="495">
        <v>0</v>
      </c>
      <c r="AZ696" s="495">
        <v>0.4</v>
      </c>
      <c r="BA696" s="427" t="s">
        <v>672</v>
      </c>
      <c r="BB696" s="80">
        <v>8.4530853761623004E-2</v>
      </c>
      <c r="BC696" s="383"/>
      <c r="BD696" s="495">
        <v>62.4</v>
      </c>
      <c r="BE696" s="495">
        <v>56.4</v>
      </c>
      <c r="BF696" s="495">
        <v>68.5</v>
      </c>
      <c r="BG696" s="427" t="s">
        <v>293</v>
      </c>
      <c r="BH696" s="80">
        <v>16.801292407108239</v>
      </c>
      <c r="BI696" s="383"/>
      <c r="BJ696" s="495">
        <v>45.7</v>
      </c>
      <c r="BK696" s="495">
        <v>40.200000000000003</v>
      </c>
      <c r="BL696" s="495">
        <v>51.2</v>
      </c>
      <c r="BM696" s="427" t="s">
        <v>350</v>
      </c>
      <c r="BN696" s="80">
        <v>12.304792676359721</v>
      </c>
      <c r="BO696" s="383"/>
      <c r="BP696" s="495">
        <v>5.6</v>
      </c>
      <c r="BQ696" s="495">
        <v>4.0999999999999996</v>
      </c>
      <c r="BR696" s="495">
        <v>7.2</v>
      </c>
      <c r="BS696" s="427" t="s">
        <v>416</v>
      </c>
      <c r="BT696" s="497">
        <v>1.5078082929456111</v>
      </c>
    </row>
    <row r="697" spans="1:72" ht="12" customHeight="1" x14ac:dyDescent="0.45">
      <c r="A697" s="790"/>
      <c r="B697" s="387" t="s">
        <v>66</v>
      </c>
      <c r="C697" s="498">
        <v>243.9</v>
      </c>
      <c r="D697" s="499">
        <v>242.1</v>
      </c>
      <c r="E697" s="499">
        <v>245.8</v>
      </c>
      <c r="F697" s="429" t="s">
        <v>266</v>
      </c>
      <c r="G697" s="500"/>
      <c r="H697" s="499">
        <v>80.099999999999994</v>
      </c>
      <c r="I697" s="499">
        <v>73.099999999999994</v>
      </c>
      <c r="J697" s="499">
        <v>87.2</v>
      </c>
      <c r="K697" s="429" t="s">
        <v>300</v>
      </c>
      <c r="L697" s="81">
        <v>32.841328413284131</v>
      </c>
      <c r="M697" s="48"/>
      <c r="N697" s="499">
        <v>145</v>
      </c>
      <c r="O697" s="499">
        <v>138.30000000000001</v>
      </c>
      <c r="P697" s="499">
        <v>151.69999999999999</v>
      </c>
      <c r="Q697" s="429" t="s">
        <v>283</v>
      </c>
      <c r="R697" s="81">
        <v>59.450594505945055</v>
      </c>
      <c r="S697" s="48"/>
      <c r="T697" s="499">
        <v>209.2</v>
      </c>
      <c r="U697" s="499">
        <v>205.8</v>
      </c>
      <c r="V697" s="499">
        <v>212.5</v>
      </c>
      <c r="W697" s="429" t="s">
        <v>286</v>
      </c>
      <c r="X697" s="81">
        <v>85.772857728577279</v>
      </c>
      <c r="Y697" s="48"/>
      <c r="Z697" s="499">
        <v>95.3</v>
      </c>
      <c r="AA697" s="499">
        <v>90.4</v>
      </c>
      <c r="AB697" s="499">
        <v>100.2</v>
      </c>
      <c r="AC697" s="429" t="s">
        <v>314</v>
      </c>
      <c r="AD697" s="81">
        <v>39.073390733907338</v>
      </c>
      <c r="AE697" s="391"/>
      <c r="AF697" s="499">
        <v>173.5</v>
      </c>
      <c r="AG697" s="499">
        <v>170.2</v>
      </c>
      <c r="AH697" s="499">
        <v>176.8</v>
      </c>
      <c r="AI697" s="429" t="s">
        <v>281</v>
      </c>
      <c r="AJ697" s="81">
        <v>71.135711357113578</v>
      </c>
      <c r="AK697" s="391"/>
      <c r="AL697" s="499">
        <v>41</v>
      </c>
      <c r="AM697" s="499">
        <v>37.4</v>
      </c>
      <c r="AN697" s="499">
        <v>44.6</v>
      </c>
      <c r="AO697" s="429" t="s">
        <v>300</v>
      </c>
      <c r="AP697" s="81">
        <v>23.631123919308358</v>
      </c>
      <c r="AQ697" s="391"/>
      <c r="AR697" s="499">
        <v>132.5</v>
      </c>
      <c r="AS697" s="499">
        <v>127</v>
      </c>
      <c r="AT697" s="499">
        <v>138.1</v>
      </c>
      <c r="AU697" s="429" t="s">
        <v>367</v>
      </c>
      <c r="AV697" s="81">
        <v>76.368876080691635</v>
      </c>
      <c r="AW697" s="391"/>
      <c r="AX697" s="499">
        <v>0.1</v>
      </c>
      <c r="AY697" s="499">
        <v>0</v>
      </c>
      <c r="AZ697" s="499">
        <v>0.3</v>
      </c>
      <c r="BA697" s="429" t="s">
        <v>673</v>
      </c>
      <c r="BB697" s="81">
        <v>5.7636887608069169E-2</v>
      </c>
      <c r="BC697" s="391"/>
      <c r="BD697" s="499">
        <v>54.9</v>
      </c>
      <c r="BE697" s="499">
        <v>49.1</v>
      </c>
      <c r="BF697" s="499">
        <v>60.8</v>
      </c>
      <c r="BG697" s="429" t="s">
        <v>346</v>
      </c>
      <c r="BH697" s="81">
        <v>22.509225092250919</v>
      </c>
      <c r="BI697" s="391"/>
      <c r="BJ697" s="499">
        <v>39</v>
      </c>
      <c r="BK697" s="499">
        <v>33.6</v>
      </c>
      <c r="BL697" s="499">
        <v>44.3</v>
      </c>
      <c r="BM697" s="429" t="s">
        <v>452</v>
      </c>
      <c r="BN697" s="81">
        <v>15.990159901599016</v>
      </c>
      <c r="BO697" s="391"/>
      <c r="BP697" s="499">
        <v>4.9000000000000004</v>
      </c>
      <c r="BQ697" s="499">
        <v>3.4</v>
      </c>
      <c r="BR697" s="499">
        <v>6.4</v>
      </c>
      <c r="BS697" s="429" t="s">
        <v>446</v>
      </c>
      <c r="BT697" s="501">
        <v>2.0090200902009023</v>
      </c>
    </row>
    <row r="698" spans="1:72" ht="12" customHeight="1" x14ac:dyDescent="0.45">
      <c r="A698" s="791"/>
      <c r="B698" s="393" t="s">
        <v>67</v>
      </c>
      <c r="C698" s="502">
        <v>127.4</v>
      </c>
      <c r="D698" s="503">
        <v>126.2</v>
      </c>
      <c r="E698" s="503">
        <v>128.6</v>
      </c>
      <c r="F698" s="413" t="s">
        <v>647</v>
      </c>
      <c r="G698" s="504"/>
      <c r="H698" s="503">
        <v>12.5</v>
      </c>
      <c r="I698" s="503">
        <v>10.6</v>
      </c>
      <c r="J698" s="503">
        <v>14.4</v>
      </c>
      <c r="K698" s="413" t="s">
        <v>297</v>
      </c>
      <c r="L698" s="82">
        <v>9.811616954474097</v>
      </c>
      <c r="M698" s="49"/>
      <c r="N698" s="503">
        <v>25.3</v>
      </c>
      <c r="O698" s="503">
        <v>21.5</v>
      </c>
      <c r="P698" s="503">
        <v>29</v>
      </c>
      <c r="Q698" s="413" t="s">
        <v>455</v>
      </c>
      <c r="R698" s="82">
        <v>19.858712715855571</v>
      </c>
      <c r="S698" s="49"/>
      <c r="T698" s="503">
        <v>78.8</v>
      </c>
      <c r="U698" s="503">
        <v>75.5</v>
      </c>
      <c r="V698" s="503">
        <v>82.1</v>
      </c>
      <c r="W698" s="413" t="s">
        <v>367</v>
      </c>
      <c r="X698" s="82">
        <v>61.852433281004707</v>
      </c>
      <c r="Y698" s="49"/>
      <c r="Z698" s="503">
        <v>58.2</v>
      </c>
      <c r="AA698" s="503">
        <v>54.5</v>
      </c>
      <c r="AB698" s="503">
        <v>61.9</v>
      </c>
      <c r="AC698" s="413" t="s">
        <v>301</v>
      </c>
      <c r="AD698" s="82">
        <v>45.682888540031399</v>
      </c>
      <c r="AE698" s="397"/>
      <c r="AF698" s="503">
        <v>63.1</v>
      </c>
      <c r="AG698" s="503">
        <v>59.8</v>
      </c>
      <c r="AH698" s="503">
        <v>66.400000000000006</v>
      </c>
      <c r="AI698" s="413" t="s">
        <v>408</v>
      </c>
      <c r="AJ698" s="82">
        <v>49.529042386185239</v>
      </c>
      <c r="AK698" s="397"/>
      <c r="AL698" s="503">
        <v>31.1</v>
      </c>
      <c r="AM698" s="503">
        <v>28.9</v>
      </c>
      <c r="AN698" s="503">
        <v>33.299999999999997</v>
      </c>
      <c r="AO698" s="413" t="s">
        <v>282</v>
      </c>
      <c r="AP698" s="82">
        <v>49.286846275752779</v>
      </c>
      <c r="AQ698" s="397"/>
      <c r="AR698" s="503">
        <v>32</v>
      </c>
      <c r="AS698" s="503">
        <v>28.9</v>
      </c>
      <c r="AT698" s="503">
        <v>35.200000000000003</v>
      </c>
      <c r="AU698" s="413" t="s">
        <v>293</v>
      </c>
      <c r="AV698" s="82">
        <v>50.713153724247228</v>
      </c>
      <c r="AW698" s="397"/>
      <c r="AX698" s="503">
        <v>0.1</v>
      </c>
      <c r="AY698" s="503">
        <v>0</v>
      </c>
      <c r="AZ698" s="503">
        <v>0.2</v>
      </c>
      <c r="BA698" s="413" t="s">
        <v>674</v>
      </c>
      <c r="BB698" s="82">
        <v>0.15847860538827258</v>
      </c>
      <c r="BC698" s="397"/>
      <c r="BD698" s="503">
        <v>7.5</v>
      </c>
      <c r="BE698" s="503">
        <v>5.9</v>
      </c>
      <c r="BF698" s="503">
        <v>9</v>
      </c>
      <c r="BG698" s="413" t="s">
        <v>370</v>
      </c>
      <c r="BH698" s="82">
        <v>5.8869701726844585</v>
      </c>
      <c r="BI698" s="397"/>
      <c r="BJ698" s="503">
        <v>6.7</v>
      </c>
      <c r="BK698" s="503">
        <v>5.4</v>
      </c>
      <c r="BL698" s="503">
        <v>8</v>
      </c>
      <c r="BM698" s="413" t="s">
        <v>392</v>
      </c>
      <c r="BN698" s="82">
        <v>5.2590266875981158</v>
      </c>
      <c r="BO698" s="397"/>
      <c r="BP698" s="503">
        <v>0.8</v>
      </c>
      <c r="BQ698" s="503">
        <v>0.4</v>
      </c>
      <c r="BR698" s="503">
        <v>1.1000000000000001</v>
      </c>
      <c r="BS698" s="413" t="s">
        <v>466</v>
      </c>
      <c r="BT698" s="505">
        <v>0.62794348508634223</v>
      </c>
    </row>
    <row r="699" spans="1:72" ht="12" customHeight="1" x14ac:dyDescent="0.45">
      <c r="A699" s="786" t="s">
        <v>78</v>
      </c>
      <c r="B699" s="379" t="s">
        <v>255</v>
      </c>
      <c r="C699" s="494">
        <v>394.4</v>
      </c>
      <c r="D699" s="495">
        <v>392</v>
      </c>
      <c r="E699" s="495">
        <v>396.8</v>
      </c>
      <c r="F699" s="427" t="s">
        <v>285</v>
      </c>
      <c r="G699" s="496"/>
      <c r="H699" s="495">
        <v>141.9</v>
      </c>
      <c r="I699" s="495">
        <v>132.6</v>
      </c>
      <c r="J699" s="495">
        <v>151.30000000000001</v>
      </c>
      <c r="K699" s="427" t="s">
        <v>407</v>
      </c>
      <c r="L699" s="80">
        <v>35.978701825557813</v>
      </c>
      <c r="M699" s="47"/>
      <c r="N699" s="495">
        <v>235.3</v>
      </c>
      <c r="O699" s="495">
        <v>226.5</v>
      </c>
      <c r="P699" s="495">
        <v>244.1</v>
      </c>
      <c r="Q699" s="427" t="s">
        <v>272</v>
      </c>
      <c r="R699" s="80">
        <v>59.660243407707917</v>
      </c>
      <c r="S699" s="47"/>
      <c r="T699" s="495">
        <v>346.2</v>
      </c>
      <c r="U699" s="495">
        <v>341.7</v>
      </c>
      <c r="V699" s="495">
        <v>350.6</v>
      </c>
      <c r="W699" s="427" t="s">
        <v>646</v>
      </c>
      <c r="X699" s="80">
        <v>87.7789046653144</v>
      </c>
      <c r="Y699" s="47"/>
      <c r="Z699" s="495">
        <v>156.4</v>
      </c>
      <c r="AA699" s="495">
        <v>149.4</v>
      </c>
      <c r="AB699" s="495">
        <v>163.4</v>
      </c>
      <c r="AC699" s="427" t="s">
        <v>278</v>
      </c>
      <c r="AD699" s="80">
        <v>39.655172413793103</v>
      </c>
      <c r="AE699" s="383"/>
      <c r="AF699" s="495">
        <v>294.3</v>
      </c>
      <c r="AG699" s="495">
        <v>289.8</v>
      </c>
      <c r="AH699" s="495">
        <v>298.7</v>
      </c>
      <c r="AI699" s="427" t="s">
        <v>286</v>
      </c>
      <c r="AJ699" s="80">
        <v>74.619675456389459</v>
      </c>
      <c r="AK699" s="383"/>
      <c r="AL699" s="495">
        <v>68.599999999999994</v>
      </c>
      <c r="AM699" s="495">
        <v>64.400000000000006</v>
      </c>
      <c r="AN699" s="495">
        <v>72.8</v>
      </c>
      <c r="AO699" s="427" t="s">
        <v>277</v>
      </c>
      <c r="AP699" s="80">
        <v>23.309548080190279</v>
      </c>
      <c r="AQ699" s="383"/>
      <c r="AR699" s="495">
        <v>226.4</v>
      </c>
      <c r="AS699" s="495">
        <v>219.6</v>
      </c>
      <c r="AT699" s="495">
        <v>233.3</v>
      </c>
      <c r="AU699" s="427" t="s">
        <v>280</v>
      </c>
      <c r="AV699" s="80">
        <v>76.928304451240223</v>
      </c>
      <c r="AW699" s="383"/>
      <c r="AX699" s="495">
        <v>0.7</v>
      </c>
      <c r="AY699" s="495">
        <v>0.2</v>
      </c>
      <c r="AZ699" s="495">
        <v>1.2</v>
      </c>
      <c r="BA699" s="427" t="s">
        <v>503</v>
      </c>
      <c r="BB699" s="80">
        <v>0.23785253143051308</v>
      </c>
      <c r="BC699" s="383"/>
      <c r="BD699" s="495">
        <v>88.9</v>
      </c>
      <c r="BE699" s="495">
        <v>81.5</v>
      </c>
      <c r="BF699" s="495">
        <v>96.4</v>
      </c>
      <c r="BG699" s="427" t="s">
        <v>317</v>
      </c>
      <c r="BH699" s="80">
        <v>22.540567951318462</v>
      </c>
      <c r="BI699" s="383"/>
      <c r="BJ699" s="495">
        <v>78</v>
      </c>
      <c r="BK699" s="495">
        <v>70</v>
      </c>
      <c r="BL699" s="495">
        <v>85.9</v>
      </c>
      <c r="BM699" s="427" t="s">
        <v>470</v>
      </c>
      <c r="BN699" s="80">
        <v>19.776876267748481</v>
      </c>
      <c r="BO699" s="383"/>
      <c r="BP699" s="495">
        <v>9.1</v>
      </c>
      <c r="BQ699" s="495">
        <v>7.4</v>
      </c>
      <c r="BR699" s="495">
        <v>10.8</v>
      </c>
      <c r="BS699" s="427" t="s">
        <v>422</v>
      </c>
      <c r="BT699" s="497">
        <v>2.3073022312373226</v>
      </c>
    </row>
    <row r="700" spans="1:72" ht="12" customHeight="1" x14ac:dyDescent="0.45">
      <c r="A700" s="787"/>
      <c r="B700" s="387" t="s">
        <v>66</v>
      </c>
      <c r="C700" s="498">
        <v>280.89999999999998</v>
      </c>
      <c r="D700" s="499">
        <v>278.7</v>
      </c>
      <c r="E700" s="499">
        <v>283.10000000000002</v>
      </c>
      <c r="F700" s="429" t="s">
        <v>266</v>
      </c>
      <c r="G700" s="500"/>
      <c r="H700" s="499">
        <v>116.2</v>
      </c>
      <c r="I700" s="499">
        <v>107.2</v>
      </c>
      <c r="J700" s="499">
        <v>125.2</v>
      </c>
      <c r="K700" s="429" t="s">
        <v>279</v>
      </c>
      <c r="L700" s="81">
        <v>41.367034531861876</v>
      </c>
      <c r="M700" s="48"/>
      <c r="N700" s="499">
        <v>189.3</v>
      </c>
      <c r="O700" s="499">
        <v>180.9</v>
      </c>
      <c r="P700" s="499">
        <v>197.7</v>
      </c>
      <c r="Q700" s="429" t="s">
        <v>278</v>
      </c>
      <c r="R700" s="81">
        <v>67.390530437878255</v>
      </c>
      <c r="S700" s="48"/>
      <c r="T700" s="499">
        <v>249</v>
      </c>
      <c r="U700" s="499">
        <v>244.8</v>
      </c>
      <c r="V700" s="499">
        <v>253.2</v>
      </c>
      <c r="W700" s="429" t="s">
        <v>268</v>
      </c>
      <c r="X700" s="81">
        <v>88.643645425418299</v>
      </c>
      <c r="Y700" s="48"/>
      <c r="Z700" s="499">
        <v>97.3</v>
      </c>
      <c r="AA700" s="499">
        <v>91.3</v>
      </c>
      <c r="AB700" s="499">
        <v>103.4</v>
      </c>
      <c r="AC700" s="429" t="s">
        <v>375</v>
      </c>
      <c r="AD700" s="81">
        <v>34.638661445354217</v>
      </c>
      <c r="AE700" s="391"/>
      <c r="AF700" s="499">
        <v>212.5</v>
      </c>
      <c r="AG700" s="499">
        <v>208.4</v>
      </c>
      <c r="AH700" s="499">
        <v>216.5</v>
      </c>
      <c r="AI700" s="429" t="s">
        <v>281</v>
      </c>
      <c r="AJ700" s="81">
        <v>75.649697401210403</v>
      </c>
      <c r="AK700" s="391"/>
      <c r="AL700" s="499">
        <v>34.6</v>
      </c>
      <c r="AM700" s="499">
        <v>31.1</v>
      </c>
      <c r="AN700" s="499">
        <v>38.200000000000003</v>
      </c>
      <c r="AO700" s="429" t="s">
        <v>470</v>
      </c>
      <c r="AP700" s="81">
        <v>16.28235294117647</v>
      </c>
      <c r="AQ700" s="391"/>
      <c r="AR700" s="499">
        <v>178.4</v>
      </c>
      <c r="AS700" s="499">
        <v>172.2</v>
      </c>
      <c r="AT700" s="499">
        <v>184.5</v>
      </c>
      <c r="AU700" s="429" t="s">
        <v>271</v>
      </c>
      <c r="AV700" s="81">
        <v>83.952941176470588</v>
      </c>
      <c r="AW700" s="391"/>
      <c r="AX700" s="499">
        <v>0.5</v>
      </c>
      <c r="AY700" s="499">
        <v>0.1</v>
      </c>
      <c r="AZ700" s="499">
        <v>1</v>
      </c>
      <c r="BA700" s="429" t="s">
        <v>556</v>
      </c>
      <c r="BB700" s="81">
        <v>0.23529411764705879</v>
      </c>
      <c r="BC700" s="391"/>
      <c r="BD700" s="499">
        <v>73.5</v>
      </c>
      <c r="BE700" s="499">
        <v>66.5</v>
      </c>
      <c r="BF700" s="499">
        <v>80.5</v>
      </c>
      <c r="BG700" s="429" t="s">
        <v>353</v>
      </c>
      <c r="BH700" s="81">
        <v>26.165895336418654</v>
      </c>
      <c r="BI700" s="391"/>
      <c r="BJ700" s="499">
        <v>64.8</v>
      </c>
      <c r="BK700" s="499">
        <v>57.1</v>
      </c>
      <c r="BL700" s="499">
        <v>72.5</v>
      </c>
      <c r="BM700" s="429" t="s">
        <v>350</v>
      </c>
      <c r="BN700" s="81">
        <v>23.068707725169098</v>
      </c>
      <c r="BO700" s="391"/>
      <c r="BP700" s="499">
        <v>7.4</v>
      </c>
      <c r="BQ700" s="499">
        <v>5.8</v>
      </c>
      <c r="BR700" s="499">
        <v>9</v>
      </c>
      <c r="BS700" s="429" t="s">
        <v>558</v>
      </c>
      <c r="BT700" s="501">
        <v>2.6343894624421509</v>
      </c>
    </row>
    <row r="701" spans="1:72" ht="12" customHeight="1" x14ac:dyDescent="0.45">
      <c r="A701" s="788"/>
      <c r="B701" s="393" t="s">
        <v>67</v>
      </c>
      <c r="C701" s="502">
        <v>113.4</v>
      </c>
      <c r="D701" s="503">
        <v>112.4</v>
      </c>
      <c r="E701" s="503">
        <v>114.5</v>
      </c>
      <c r="F701" s="413" t="s">
        <v>647</v>
      </c>
      <c r="G701" s="504"/>
      <c r="H701" s="503">
        <v>25.7</v>
      </c>
      <c r="I701" s="503">
        <v>23.3</v>
      </c>
      <c r="J701" s="503">
        <v>28.1</v>
      </c>
      <c r="K701" s="413" t="s">
        <v>353</v>
      </c>
      <c r="L701" s="82">
        <v>22.663139329805997</v>
      </c>
      <c r="M701" s="49"/>
      <c r="N701" s="503">
        <v>46</v>
      </c>
      <c r="O701" s="503">
        <v>43</v>
      </c>
      <c r="P701" s="503">
        <v>48.9</v>
      </c>
      <c r="Q701" s="413" t="s">
        <v>301</v>
      </c>
      <c r="R701" s="82">
        <v>40.564373897707227</v>
      </c>
      <c r="S701" s="49"/>
      <c r="T701" s="503">
        <v>97.2</v>
      </c>
      <c r="U701" s="503">
        <v>95.7</v>
      </c>
      <c r="V701" s="503">
        <v>98.6</v>
      </c>
      <c r="W701" s="413" t="s">
        <v>286</v>
      </c>
      <c r="X701" s="82">
        <v>85.714285714285708</v>
      </c>
      <c r="Y701" s="49"/>
      <c r="Z701" s="503">
        <v>59.1</v>
      </c>
      <c r="AA701" s="503">
        <v>55.6</v>
      </c>
      <c r="AB701" s="503">
        <v>62.6</v>
      </c>
      <c r="AC701" s="413" t="s">
        <v>443</v>
      </c>
      <c r="AD701" s="82">
        <v>52.116402116402114</v>
      </c>
      <c r="AE701" s="397"/>
      <c r="AF701" s="503">
        <v>81.8</v>
      </c>
      <c r="AG701" s="503">
        <v>80.099999999999994</v>
      </c>
      <c r="AH701" s="503">
        <v>83.6</v>
      </c>
      <c r="AI701" s="413" t="s">
        <v>267</v>
      </c>
      <c r="AJ701" s="82">
        <v>72.134038800705454</v>
      </c>
      <c r="AK701" s="397"/>
      <c r="AL701" s="503">
        <v>34</v>
      </c>
      <c r="AM701" s="503">
        <v>31.6</v>
      </c>
      <c r="AN701" s="503">
        <v>36.299999999999997</v>
      </c>
      <c r="AO701" s="413" t="s">
        <v>273</v>
      </c>
      <c r="AP701" s="82">
        <v>41.56479217603912</v>
      </c>
      <c r="AQ701" s="397"/>
      <c r="AR701" s="503">
        <v>48.1</v>
      </c>
      <c r="AS701" s="503">
        <v>45.2</v>
      </c>
      <c r="AT701" s="503">
        <v>50.9</v>
      </c>
      <c r="AU701" s="413" t="s">
        <v>443</v>
      </c>
      <c r="AV701" s="82">
        <v>58.801955990220058</v>
      </c>
      <c r="AW701" s="397"/>
      <c r="AX701" s="503">
        <v>0.2</v>
      </c>
      <c r="AY701" s="503">
        <v>0</v>
      </c>
      <c r="AZ701" s="503">
        <v>0.4</v>
      </c>
      <c r="BA701" s="413" t="s">
        <v>675</v>
      </c>
      <c r="BB701" s="82">
        <v>0.24449877750611251</v>
      </c>
      <c r="BC701" s="397"/>
      <c r="BD701" s="503">
        <v>15.4</v>
      </c>
      <c r="BE701" s="503">
        <v>13.4</v>
      </c>
      <c r="BF701" s="503">
        <v>17.5</v>
      </c>
      <c r="BG701" s="413" t="s">
        <v>442</v>
      </c>
      <c r="BH701" s="82">
        <v>13.580246913580247</v>
      </c>
      <c r="BI701" s="397"/>
      <c r="BJ701" s="503">
        <v>13.2</v>
      </c>
      <c r="BK701" s="503">
        <v>11.3</v>
      </c>
      <c r="BL701" s="503">
        <v>15</v>
      </c>
      <c r="BM701" s="413" t="s">
        <v>394</v>
      </c>
      <c r="BN701" s="82">
        <v>11.640211640211639</v>
      </c>
      <c r="BO701" s="397"/>
      <c r="BP701" s="503">
        <v>1.7</v>
      </c>
      <c r="BQ701" s="503">
        <v>1.1000000000000001</v>
      </c>
      <c r="BR701" s="503">
        <v>2.4</v>
      </c>
      <c r="BS701" s="413" t="s">
        <v>450</v>
      </c>
      <c r="BT701" s="505">
        <v>1.4991181657848323</v>
      </c>
    </row>
    <row r="702" spans="1:72" ht="12" customHeight="1" x14ac:dyDescent="0.45">
      <c r="A702" s="789" t="s">
        <v>79</v>
      </c>
      <c r="B702" s="379" t="s">
        <v>255</v>
      </c>
      <c r="C702" s="494">
        <v>1371</v>
      </c>
      <c r="D702" s="495">
        <v>1363</v>
      </c>
      <c r="E702" s="495">
        <v>1379.1</v>
      </c>
      <c r="F702" s="427" t="s">
        <v>285</v>
      </c>
      <c r="G702" s="496"/>
      <c r="H702" s="495">
        <v>442.1</v>
      </c>
      <c r="I702" s="495">
        <v>416.5</v>
      </c>
      <c r="J702" s="495">
        <v>467.7</v>
      </c>
      <c r="K702" s="427" t="s">
        <v>443</v>
      </c>
      <c r="L702" s="80">
        <v>32.246535375638224</v>
      </c>
      <c r="M702" s="47"/>
      <c r="N702" s="495">
        <v>702.3</v>
      </c>
      <c r="O702" s="495">
        <v>673.4</v>
      </c>
      <c r="P702" s="495">
        <v>731.1</v>
      </c>
      <c r="Q702" s="427" t="s">
        <v>367</v>
      </c>
      <c r="R702" s="80">
        <v>51.225382932166298</v>
      </c>
      <c r="S702" s="47"/>
      <c r="T702" s="495">
        <v>1134.4000000000001</v>
      </c>
      <c r="U702" s="495">
        <v>1114.9000000000001</v>
      </c>
      <c r="V702" s="495">
        <v>1153.8</v>
      </c>
      <c r="W702" s="427" t="s">
        <v>268</v>
      </c>
      <c r="X702" s="80">
        <v>82.742523705324587</v>
      </c>
      <c r="Y702" s="47"/>
      <c r="Z702" s="495">
        <v>832.3</v>
      </c>
      <c r="AA702" s="495">
        <v>802.9</v>
      </c>
      <c r="AB702" s="495">
        <v>861.8</v>
      </c>
      <c r="AC702" s="427" t="s">
        <v>271</v>
      </c>
      <c r="AD702" s="80">
        <v>60.707512764405536</v>
      </c>
      <c r="AE702" s="383"/>
      <c r="AF702" s="495">
        <v>891</v>
      </c>
      <c r="AG702" s="495">
        <v>864.1</v>
      </c>
      <c r="AH702" s="495">
        <v>917.9</v>
      </c>
      <c r="AI702" s="427" t="s">
        <v>280</v>
      </c>
      <c r="AJ702" s="80">
        <v>64.989059080962789</v>
      </c>
      <c r="AK702" s="383"/>
      <c r="AL702" s="495">
        <v>278.10000000000002</v>
      </c>
      <c r="AM702" s="495">
        <v>260.3</v>
      </c>
      <c r="AN702" s="495">
        <v>295.89999999999998</v>
      </c>
      <c r="AO702" s="427" t="s">
        <v>301</v>
      </c>
      <c r="AP702" s="80">
        <v>31.212121212121215</v>
      </c>
      <c r="AQ702" s="383"/>
      <c r="AR702" s="495">
        <v>615.4</v>
      </c>
      <c r="AS702" s="495">
        <v>586.70000000000005</v>
      </c>
      <c r="AT702" s="495">
        <v>644.1</v>
      </c>
      <c r="AU702" s="427" t="s">
        <v>283</v>
      </c>
      <c r="AV702" s="80">
        <v>69.068462401795728</v>
      </c>
      <c r="AW702" s="383"/>
      <c r="AX702" s="495">
        <v>2.5</v>
      </c>
      <c r="AY702" s="495">
        <v>0.8</v>
      </c>
      <c r="AZ702" s="495">
        <v>4.2</v>
      </c>
      <c r="BA702" s="427" t="s">
        <v>308</v>
      </c>
      <c r="BB702" s="80">
        <v>0.28058361391694725</v>
      </c>
      <c r="BC702" s="383"/>
      <c r="BD702" s="495">
        <v>321.89999999999998</v>
      </c>
      <c r="BE702" s="495">
        <v>300.5</v>
      </c>
      <c r="BF702" s="495">
        <v>343.3</v>
      </c>
      <c r="BG702" s="427" t="s">
        <v>407</v>
      </c>
      <c r="BH702" s="80">
        <v>23.479212253829321</v>
      </c>
      <c r="BI702" s="383"/>
      <c r="BJ702" s="495">
        <v>225</v>
      </c>
      <c r="BK702" s="495">
        <v>204.4</v>
      </c>
      <c r="BL702" s="495">
        <v>245.7</v>
      </c>
      <c r="BM702" s="427" t="s">
        <v>345</v>
      </c>
      <c r="BN702" s="80">
        <v>16.411378555798688</v>
      </c>
      <c r="BO702" s="383"/>
      <c r="BP702" s="495">
        <v>39.299999999999997</v>
      </c>
      <c r="BQ702" s="495">
        <v>31</v>
      </c>
      <c r="BR702" s="495">
        <v>47.6</v>
      </c>
      <c r="BS702" s="427" t="s">
        <v>354</v>
      </c>
      <c r="BT702" s="497">
        <v>2.8665207877461705</v>
      </c>
    </row>
    <row r="703" spans="1:72" ht="12" customHeight="1" x14ac:dyDescent="0.45">
      <c r="A703" s="790"/>
      <c r="B703" s="387" t="s">
        <v>66</v>
      </c>
      <c r="C703" s="498">
        <v>511.7</v>
      </c>
      <c r="D703" s="499">
        <v>508.7</v>
      </c>
      <c r="E703" s="499">
        <v>514.6</v>
      </c>
      <c r="F703" s="429" t="s">
        <v>285</v>
      </c>
      <c r="G703" s="500"/>
      <c r="H703" s="499">
        <v>216.4</v>
      </c>
      <c r="I703" s="499">
        <v>201.1</v>
      </c>
      <c r="J703" s="499">
        <v>231.7</v>
      </c>
      <c r="K703" s="429" t="s">
        <v>389</v>
      </c>
      <c r="L703" s="81">
        <v>42.290404533906589</v>
      </c>
      <c r="M703" s="48"/>
      <c r="N703" s="499">
        <v>342</v>
      </c>
      <c r="O703" s="499">
        <v>327.39999999999998</v>
      </c>
      <c r="P703" s="499">
        <v>356.7</v>
      </c>
      <c r="Q703" s="429" t="s">
        <v>506</v>
      </c>
      <c r="R703" s="81">
        <v>66.836036740277507</v>
      </c>
      <c r="S703" s="48"/>
      <c r="T703" s="499">
        <v>451.7</v>
      </c>
      <c r="U703" s="499">
        <v>445.3</v>
      </c>
      <c r="V703" s="499">
        <v>458.2</v>
      </c>
      <c r="W703" s="429" t="s">
        <v>646</v>
      </c>
      <c r="X703" s="81">
        <v>88.274379519249564</v>
      </c>
      <c r="Y703" s="48"/>
      <c r="Z703" s="499">
        <v>268.8</v>
      </c>
      <c r="AA703" s="499">
        <v>256.2</v>
      </c>
      <c r="AB703" s="499">
        <v>281.5</v>
      </c>
      <c r="AC703" s="429" t="s">
        <v>283</v>
      </c>
      <c r="AD703" s="81">
        <v>52.530779753761969</v>
      </c>
      <c r="AE703" s="391"/>
      <c r="AF703" s="499">
        <v>398.1</v>
      </c>
      <c r="AG703" s="499">
        <v>390.6</v>
      </c>
      <c r="AH703" s="499">
        <v>405.6</v>
      </c>
      <c r="AI703" s="429" t="s">
        <v>281</v>
      </c>
      <c r="AJ703" s="81">
        <v>77.799491889779176</v>
      </c>
      <c r="AK703" s="391"/>
      <c r="AL703" s="499">
        <v>79.3</v>
      </c>
      <c r="AM703" s="499">
        <v>71</v>
      </c>
      <c r="AN703" s="499">
        <v>87.6</v>
      </c>
      <c r="AO703" s="429" t="s">
        <v>333</v>
      </c>
      <c r="AP703" s="81">
        <v>19.919618186385328</v>
      </c>
      <c r="AQ703" s="391"/>
      <c r="AR703" s="499">
        <v>320.7</v>
      </c>
      <c r="AS703" s="499">
        <v>308</v>
      </c>
      <c r="AT703" s="499">
        <v>333.4</v>
      </c>
      <c r="AU703" s="429" t="s">
        <v>292</v>
      </c>
      <c r="AV703" s="81">
        <v>80.557648831951767</v>
      </c>
      <c r="AW703" s="391"/>
      <c r="AX703" s="499">
        <v>1.9</v>
      </c>
      <c r="AY703" s="499">
        <v>0.5</v>
      </c>
      <c r="AZ703" s="499">
        <v>3.3</v>
      </c>
      <c r="BA703" s="429" t="s">
        <v>676</v>
      </c>
      <c r="BB703" s="81">
        <v>0.47726701833710117</v>
      </c>
      <c r="BC703" s="391"/>
      <c r="BD703" s="499">
        <v>144.80000000000001</v>
      </c>
      <c r="BE703" s="499">
        <v>133.1</v>
      </c>
      <c r="BF703" s="499">
        <v>156.5</v>
      </c>
      <c r="BG703" s="429" t="s">
        <v>357</v>
      </c>
      <c r="BH703" s="81">
        <v>28.297830760211063</v>
      </c>
      <c r="BI703" s="391"/>
      <c r="BJ703" s="499">
        <v>116.1</v>
      </c>
      <c r="BK703" s="499">
        <v>104</v>
      </c>
      <c r="BL703" s="499">
        <v>128.1</v>
      </c>
      <c r="BM703" s="429" t="s">
        <v>333</v>
      </c>
      <c r="BN703" s="81">
        <v>22.689075630252102</v>
      </c>
      <c r="BO703" s="391"/>
      <c r="BP703" s="499">
        <v>16.3</v>
      </c>
      <c r="BQ703" s="499">
        <v>12.1</v>
      </c>
      <c r="BR703" s="499">
        <v>20.6</v>
      </c>
      <c r="BS703" s="429" t="s">
        <v>320</v>
      </c>
      <c r="BT703" s="501">
        <v>3.1854602306038697</v>
      </c>
    </row>
    <row r="704" spans="1:72" ht="12" customHeight="1" x14ac:dyDescent="0.45">
      <c r="A704" s="791"/>
      <c r="B704" s="393" t="s">
        <v>67</v>
      </c>
      <c r="C704" s="502">
        <v>859.4</v>
      </c>
      <c r="D704" s="503">
        <v>851.9</v>
      </c>
      <c r="E704" s="503">
        <v>866.8</v>
      </c>
      <c r="F704" s="413" t="s">
        <v>266</v>
      </c>
      <c r="G704" s="504"/>
      <c r="H704" s="503">
        <v>225.8</v>
      </c>
      <c r="I704" s="503">
        <v>206.1</v>
      </c>
      <c r="J704" s="503">
        <v>245.4</v>
      </c>
      <c r="K704" s="413" t="s">
        <v>479</v>
      </c>
      <c r="L704" s="82">
        <v>26.274144752152669</v>
      </c>
      <c r="M704" s="49"/>
      <c r="N704" s="503">
        <v>360.2</v>
      </c>
      <c r="O704" s="503">
        <v>336.7</v>
      </c>
      <c r="P704" s="503">
        <v>383.8</v>
      </c>
      <c r="Q704" s="413" t="s">
        <v>301</v>
      </c>
      <c r="R704" s="82">
        <v>41.912962531999071</v>
      </c>
      <c r="S704" s="49"/>
      <c r="T704" s="503">
        <v>682.6</v>
      </c>
      <c r="U704" s="503">
        <v>665.5</v>
      </c>
      <c r="V704" s="503">
        <v>699.8</v>
      </c>
      <c r="W704" s="413" t="s">
        <v>352</v>
      </c>
      <c r="X704" s="82">
        <v>79.427507563416341</v>
      </c>
      <c r="Y704" s="49"/>
      <c r="Z704" s="503">
        <v>563.5</v>
      </c>
      <c r="AA704" s="503">
        <v>544.1</v>
      </c>
      <c r="AB704" s="503">
        <v>582.9</v>
      </c>
      <c r="AC704" s="413" t="s">
        <v>271</v>
      </c>
      <c r="AD704" s="82">
        <v>65.569001629043527</v>
      </c>
      <c r="AE704" s="397"/>
      <c r="AF704" s="503">
        <v>492.9</v>
      </c>
      <c r="AG704" s="503">
        <v>468.4</v>
      </c>
      <c r="AH704" s="503">
        <v>517.29999999999995</v>
      </c>
      <c r="AI704" s="413" t="s">
        <v>329</v>
      </c>
      <c r="AJ704" s="82">
        <v>57.353967884570636</v>
      </c>
      <c r="AK704" s="397"/>
      <c r="AL704" s="503">
        <v>198.8</v>
      </c>
      <c r="AM704" s="503">
        <v>183</v>
      </c>
      <c r="AN704" s="503">
        <v>214.6</v>
      </c>
      <c r="AO704" s="413" t="s">
        <v>357</v>
      </c>
      <c r="AP704" s="82">
        <v>40.332724690606618</v>
      </c>
      <c r="AQ704" s="397"/>
      <c r="AR704" s="503">
        <v>294.7</v>
      </c>
      <c r="AS704" s="503">
        <v>270.2</v>
      </c>
      <c r="AT704" s="503">
        <v>319.2</v>
      </c>
      <c r="AU704" s="413" t="s">
        <v>284</v>
      </c>
      <c r="AV704" s="82">
        <v>59.789003854737267</v>
      </c>
      <c r="AW704" s="397"/>
      <c r="AX704" s="503">
        <v>0.6</v>
      </c>
      <c r="AY704" s="503">
        <v>0</v>
      </c>
      <c r="AZ704" s="503">
        <v>1.6</v>
      </c>
      <c r="BA704" s="413" t="s">
        <v>677</v>
      </c>
      <c r="BB704" s="82">
        <v>0.12172854534388314</v>
      </c>
      <c r="BC704" s="397"/>
      <c r="BD704" s="503">
        <v>177.1</v>
      </c>
      <c r="BE704" s="503">
        <v>160</v>
      </c>
      <c r="BF704" s="503">
        <v>194.2</v>
      </c>
      <c r="BG704" s="413" t="s">
        <v>293</v>
      </c>
      <c r="BH704" s="82">
        <v>20.607400511985105</v>
      </c>
      <c r="BI704" s="397"/>
      <c r="BJ704" s="503">
        <v>109</v>
      </c>
      <c r="BK704" s="503">
        <v>93.2</v>
      </c>
      <c r="BL704" s="503">
        <v>124.7</v>
      </c>
      <c r="BM704" s="413" t="s">
        <v>465</v>
      </c>
      <c r="BN704" s="82">
        <v>12.683267395857575</v>
      </c>
      <c r="BO704" s="397"/>
      <c r="BP704" s="503">
        <v>23</v>
      </c>
      <c r="BQ704" s="503">
        <v>15.8</v>
      </c>
      <c r="BR704" s="503">
        <v>30.2</v>
      </c>
      <c r="BS704" s="413" t="s">
        <v>678</v>
      </c>
      <c r="BT704" s="505">
        <v>2.6762857807772868</v>
      </c>
    </row>
    <row r="705" spans="1:72" ht="12" customHeight="1" x14ac:dyDescent="0.45">
      <c r="A705" s="786" t="s">
        <v>80</v>
      </c>
      <c r="B705" s="379" t="s">
        <v>255</v>
      </c>
      <c r="C705" s="494">
        <v>1149.9000000000001</v>
      </c>
      <c r="D705" s="495">
        <v>1141.2</v>
      </c>
      <c r="E705" s="495">
        <v>1158.5999999999999</v>
      </c>
      <c r="F705" s="427" t="s">
        <v>266</v>
      </c>
      <c r="G705" s="496"/>
      <c r="H705" s="495">
        <v>372.6</v>
      </c>
      <c r="I705" s="495">
        <v>347.7</v>
      </c>
      <c r="J705" s="495">
        <v>397.5</v>
      </c>
      <c r="K705" s="427" t="s">
        <v>407</v>
      </c>
      <c r="L705" s="80">
        <v>32.4028176363162</v>
      </c>
      <c r="M705" s="47"/>
      <c r="N705" s="495">
        <v>624.1</v>
      </c>
      <c r="O705" s="495">
        <v>595.20000000000005</v>
      </c>
      <c r="P705" s="495">
        <v>653</v>
      </c>
      <c r="Q705" s="427" t="s">
        <v>283</v>
      </c>
      <c r="R705" s="80">
        <v>54.274284720410471</v>
      </c>
      <c r="S705" s="47"/>
      <c r="T705" s="495">
        <v>905.3</v>
      </c>
      <c r="U705" s="495">
        <v>890.1</v>
      </c>
      <c r="V705" s="495">
        <v>920.5</v>
      </c>
      <c r="W705" s="427" t="s">
        <v>268</v>
      </c>
      <c r="X705" s="80">
        <v>78.728585094356021</v>
      </c>
      <c r="Y705" s="47"/>
      <c r="Z705" s="495">
        <v>394.3</v>
      </c>
      <c r="AA705" s="495">
        <v>369.2</v>
      </c>
      <c r="AB705" s="495">
        <v>419.3</v>
      </c>
      <c r="AC705" s="427" t="s">
        <v>375</v>
      </c>
      <c r="AD705" s="80">
        <v>34.289938255500473</v>
      </c>
      <c r="AE705" s="383"/>
      <c r="AF705" s="495">
        <v>722.2</v>
      </c>
      <c r="AG705" s="495">
        <v>706.2</v>
      </c>
      <c r="AH705" s="495">
        <v>738.3</v>
      </c>
      <c r="AI705" s="427" t="s">
        <v>267</v>
      </c>
      <c r="AJ705" s="80">
        <v>62.805461344464732</v>
      </c>
      <c r="AK705" s="383"/>
      <c r="AL705" s="495">
        <v>192.6</v>
      </c>
      <c r="AM705" s="495">
        <v>176.4</v>
      </c>
      <c r="AN705" s="495">
        <v>208.9</v>
      </c>
      <c r="AO705" s="427" t="s">
        <v>317</v>
      </c>
      <c r="AP705" s="80">
        <v>26.668512877319301</v>
      </c>
      <c r="AQ705" s="383"/>
      <c r="AR705" s="495">
        <v>533.20000000000005</v>
      </c>
      <c r="AS705" s="495">
        <v>507.7</v>
      </c>
      <c r="AT705" s="495">
        <v>558.70000000000005</v>
      </c>
      <c r="AU705" s="427" t="s">
        <v>283</v>
      </c>
      <c r="AV705" s="80">
        <v>73.829963998892282</v>
      </c>
      <c r="AW705" s="383"/>
      <c r="AX705" s="495">
        <v>3.6</v>
      </c>
      <c r="AY705" s="495">
        <v>1.5</v>
      </c>
      <c r="AZ705" s="495">
        <v>5.6</v>
      </c>
      <c r="BA705" s="427" t="s">
        <v>491</v>
      </c>
      <c r="BB705" s="80">
        <v>0.49847687621157571</v>
      </c>
      <c r="BC705" s="383"/>
      <c r="BD705" s="495">
        <v>241.2</v>
      </c>
      <c r="BE705" s="495">
        <v>222.2</v>
      </c>
      <c r="BF705" s="495">
        <v>260.3</v>
      </c>
      <c r="BG705" s="427" t="s">
        <v>279</v>
      </c>
      <c r="BH705" s="80">
        <v>20.975737020610485</v>
      </c>
      <c r="BI705" s="383"/>
      <c r="BJ705" s="495">
        <v>176.4</v>
      </c>
      <c r="BK705" s="495">
        <v>154.69999999999999</v>
      </c>
      <c r="BL705" s="495">
        <v>198.1</v>
      </c>
      <c r="BM705" s="427" t="s">
        <v>356</v>
      </c>
      <c r="BN705" s="80">
        <v>15.340464388207669</v>
      </c>
      <c r="BO705" s="383"/>
      <c r="BP705" s="495">
        <v>49.9</v>
      </c>
      <c r="BQ705" s="495">
        <v>41.4</v>
      </c>
      <c r="BR705" s="495">
        <v>58.3</v>
      </c>
      <c r="BS705" s="427" t="s">
        <v>457</v>
      </c>
      <c r="BT705" s="497">
        <v>4.3395077832855025</v>
      </c>
    </row>
    <row r="706" spans="1:72" ht="12" customHeight="1" x14ac:dyDescent="0.45">
      <c r="A706" s="787"/>
      <c r="B706" s="387" t="s">
        <v>66</v>
      </c>
      <c r="C706" s="498">
        <v>869.3</v>
      </c>
      <c r="D706" s="499">
        <v>860.9</v>
      </c>
      <c r="E706" s="499">
        <v>877.7</v>
      </c>
      <c r="F706" s="429" t="s">
        <v>647</v>
      </c>
      <c r="G706" s="500"/>
      <c r="H706" s="499">
        <v>314.60000000000002</v>
      </c>
      <c r="I706" s="499">
        <v>290.3</v>
      </c>
      <c r="J706" s="499">
        <v>338.9</v>
      </c>
      <c r="K706" s="429" t="s">
        <v>287</v>
      </c>
      <c r="L706" s="81">
        <v>36.190037961578284</v>
      </c>
      <c r="M706" s="48"/>
      <c r="N706" s="499">
        <v>527.70000000000005</v>
      </c>
      <c r="O706" s="499">
        <v>500.3</v>
      </c>
      <c r="P706" s="499">
        <v>555.20000000000005</v>
      </c>
      <c r="Q706" s="429" t="s">
        <v>408</v>
      </c>
      <c r="R706" s="81">
        <v>60.704014724490975</v>
      </c>
      <c r="S706" s="48"/>
      <c r="T706" s="499">
        <v>712.5</v>
      </c>
      <c r="U706" s="499">
        <v>698.7</v>
      </c>
      <c r="V706" s="499">
        <v>726.4</v>
      </c>
      <c r="W706" s="429" t="s">
        <v>281</v>
      </c>
      <c r="X706" s="81">
        <v>81.962498562061441</v>
      </c>
      <c r="Y706" s="48"/>
      <c r="Z706" s="499">
        <v>290.89999999999998</v>
      </c>
      <c r="AA706" s="499">
        <v>269</v>
      </c>
      <c r="AB706" s="499">
        <v>312.89999999999998</v>
      </c>
      <c r="AC706" s="429" t="s">
        <v>344</v>
      </c>
      <c r="AD706" s="81">
        <v>33.463706430461286</v>
      </c>
      <c r="AE706" s="391"/>
      <c r="AF706" s="499">
        <v>582.9</v>
      </c>
      <c r="AG706" s="499">
        <v>569.1</v>
      </c>
      <c r="AH706" s="499">
        <v>596.70000000000005</v>
      </c>
      <c r="AI706" s="429" t="s">
        <v>275</v>
      </c>
      <c r="AJ706" s="81">
        <v>67.05395145519384</v>
      </c>
      <c r="AK706" s="391"/>
      <c r="AL706" s="499">
        <v>135.30000000000001</v>
      </c>
      <c r="AM706" s="499">
        <v>119.7</v>
      </c>
      <c r="AN706" s="499">
        <v>150.9</v>
      </c>
      <c r="AO706" s="429" t="s">
        <v>316</v>
      </c>
      <c r="AP706" s="81">
        <v>23.211528564076172</v>
      </c>
      <c r="AQ706" s="391"/>
      <c r="AR706" s="499">
        <v>449.7</v>
      </c>
      <c r="AS706" s="499">
        <v>427</v>
      </c>
      <c r="AT706" s="499">
        <v>472.4</v>
      </c>
      <c r="AU706" s="429" t="s">
        <v>314</v>
      </c>
      <c r="AV706" s="81">
        <v>77.148739063304177</v>
      </c>
      <c r="AW706" s="391"/>
      <c r="AX706" s="499">
        <v>2.2000000000000002</v>
      </c>
      <c r="AY706" s="499">
        <v>0.5</v>
      </c>
      <c r="AZ706" s="499">
        <v>3.8</v>
      </c>
      <c r="BA706" s="429" t="s">
        <v>652</v>
      </c>
      <c r="BB706" s="81">
        <v>0.37742322868416545</v>
      </c>
      <c r="BC706" s="391"/>
      <c r="BD706" s="499">
        <v>206.4</v>
      </c>
      <c r="BE706" s="499">
        <v>188.3</v>
      </c>
      <c r="BF706" s="499">
        <v>224.4</v>
      </c>
      <c r="BG706" s="429" t="s">
        <v>300</v>
      </c>
      <c r="BH706" s="81">
        <v>23.743241688715059</v>
      </c>
      <c r="BI706" s="391"/>
      <c r="BJ706" s="499">
        <v>148.5</v>
      </c>
      <c r="BK706" s="499">
        <v>127.1</v>
      </c>
      <c r="BL706" s="499">
        <v>170</v>
      </c>
      <c r="BM706" s="429" t="s">
        <v>465</v>
      </c>
      <c r="BN706" s="81">
        <v>17.08271022661912</v>
      </c>
      <c r="BO706" s="391"/>
      <c r="BP706" s="499">
        <v>37.200000000000003</v>
      </c>
      <c r="BQ706" s="499">
        <v>29.4</v>
      </c>
      <c r="BR706" s="499">
        <v>45</v>
      </c>
      <c r="BS706" s="429" t="s">
        <v>421</v>
      </c>
      <c r="BT706" s="501">
        <v>4.2793051880823656</v>
      </c>
    </row>
    <row r="707" spans="1:72" ht="12" customHeight="1" x14ac:dyDescent="0.45">
      <c r="A707" s="788"/>
      <c r="B707" s="393" t="s">
        <v>67</v>
      </c>
      <c r="C707" s="502">
        <v>280.60000000000002</v>
      </c>
      <c r="D707" s="503">
        <v>277.8</v>
      </c>
      <c r="E707" s="503">
        <v>283.39999999999998</v>
      </c>
      <c r="F707" s="413" t="s">
        <v>647</v>
      </c>
      <c r="G707" s="504"/>
      <c r="H707" s="503">
        <v>58</v>
      </c>
      <c r="I707" s="503">
        <v>51.6</v>
      </c>
      <c r="J707" s="503">
        <v>64.400000000000006</v>
      </c>
      <c r="K707" s="413" t="s">
        <v>390</v>
      </c>
      <c r="L707" s="82">
        <v>20.669992872416248</v>
      </c>
      <c r="M707" s="49"/>
      <c r="N707" s="503">
        <v>96.4</v>
      </c>
      <c r="O707" s="503">
        <v>87.4</v>
      </c>
      <c r="P707" s="503">
        <v>105.4</v>
      </c>
      <c r="Q707" s="413" t="s">
        <v>353</v>
      </c>
      <c r="R707" s="82">
        <v>34.354953670705626</v>
      </c>
      <c r="S707" s="49"/>
      <c r="T707" s="503">
        <v>192.8</v>
      </c>
      <c r="U707" s="503">
        <v>186.4</v>
      </c>
      <c r="V707" s="503">
        <v>199.1</v>
      </c>
      <c r="W707" s="413" t="s">
        <v>276</v>
      </c>
      <c r="X707" s="82">
        <v>68.709907341411252</v>
      </c>
      <c r="Y707" s="49"/>
      <c r="Z707" s="503">
        <v>103.3</v>
      </c>
      <c r="AA707" s="503">
        <v>93.3</v>
      </c>
      <c r="AB707" s="503">
        <v>113.4</v>
      </c>
      <c r="AC707" s="413" t="s">
        <v>348</v>
      </c>
      <c r="AD707" s="82">
        <v>36.813970064148251</v>
      </c>
      <c r="AE707" s="397"/>
      <c r="AF707" s="503">
        <v>139.30000000000001</v>
      </c>
      <c r="AG707" s="503">
        <v>133.19999999999999</v>
      </c>
      <c r="AH707" s="503">
        <v>145.5</v>
      </c>
      <c r="AI707" s="413" t="s">
        <v>506</v>
      </c>
      <c r="AJ707" s="82">
        <v>49.643620812544548</v>
      </c>
      <c r="AK707" s="397"/>
      <c r="AL707" s="503">
        <v>57.3</v>
      </c>
      <c r="AM707" s="503">
        <v>53.5</v>
      </c>
      <c r="AN707" s="503">
        <v>61.1</v>
      </c>
      <c r="AO707" s="413" t="s">
        <v>407</v>
      </c>
      <c r="AP707" s="82">
        <v>41.134242641780325</v>
      </c>
      <c r="AQ707" s="397"/>
      <c r="AR707" s="503">
        <v>83.4</v>
      </c>
      <c r="AS707" s="503">
        <v>76.3</v>
      </c>
      <c r="AT707" s="503">
        <v>90.6</v>
      </c>
      <c r="AU707" s="413" t="s">
        <v>479</v>
      </c>
      <c r="AV707" s="82">
        <v>59.870782483847805</v>
      </c>
      <c r="AW707" s="397"/>
      <c r="AX707" s="503">
        <v>1.4</v>
      </c>
      <c r="AY707" s="503">
        <v>0.2</v>
      </c>
      <c r="AZ707" s="503">
        <v>2.6</v>
      </c>
      <c r="BA707" s="413" t="s">
        <v>417</v>
      </c>
      <c r="BB707" s="82">
        <v>1.0050251256281406</v>
      </c>
      <c r="BC707" s="397"/>
      <c r="BD707" s="503">
        <v>34.9</v>
      </c>
      <c r="BE707" s="503">
        <v>29.5</v>
      </c>
      <c r="BF707" s="503">
        <v>40.200000000000003</v>
      </c>
      <c r="BG707" s="413" t="s">
        <v>436</v>
      </c>
      <c r="BH707" s="82">
        <v>12.437633642195294</v>
      </c>
      <c r="BI707" s="397"/>
      <c r="BJ707" s="503">
        <v>27.8</v>
      </c>
      <c r="BK707" s="503">
        <v>22</v>
      </c>
      <c r="BL707" s="503">
        <v>33.700000000000003</v>
      </c>
      <c r="BM707" s="413" t="s">
        <v>421</v>
      </c>
      <c r="BN707" s="82">
        <v>9.9073414112615819</v>
      </c>
      <c r="BO707" s="397"/>
      <c r="BP707" s="503">
        <v>12.7</v>
      </c>
      <c r="BQ707" s="503">
        <v>9.3000000000000007</v>
      </c>
      <c r="BR707" s="503">
        <v>16</v>
      </c>
      <c r="BS707" s="413" t="s">
        <v>458</v>
      </c>
      <c r="BT707" s="505">
        <v>4.5260156806842478</v>
      </c>
    </row>
    <row r="708" spans="1:72" ht="12" customHeight="1" x14ac:dyDescent="0.45">
      <c r="A708" s="789" t="s">
        <v>81</v>
      </c>
      <c r="B708" s="379" t="s">
        <v>255</v>
      </c>
      <c r="C708" s="494">
        <v>484.3</v>
      </c>
      <c r="D708" s="495">
        <v>481.9</v>
      </c>
      <c r="E708" s="495">
        <v>486.7</v>
      </c>
      <c r="F708" s="427" t="s">
        <v>285</v>
      </c>
      <c r="G708" s="496"/>
      <c r="H708" s="495">
        <v>109.7</v>
      </c>
      <c r="I708" s="495">
        <v>102</v>
      </c>
      <c r="J708" s="495">
        <v>117.4</v>
      </c>
      <c r="K708" s="427" t="s">
        <v>389</v>
      </c>
      <c r="L708" s="80">
        <v>22.651249225686556</v>
      </c>
      <c r="M708" s="47"/>
      <c r="N708" s="495">
        <v>187</v>
      </c>
      <c r="O708" s="495">
        <v>176</v>
      </c>
      <c r="P708" s="495">
        <v>198</v>
      </c>
      <c r="Q708" s="427" t="s">
        <v>443</v>
      </c>
      <c r="R708" s="80">
        <v>38.612430311790213</v>
      </c>
      <c r="S708" s="47"/>
      <c r="T708" s="495">
        <v>306.60000000000002</v>
      </c>
      <c r="U708" s="495">
        <v>293.5</v>
      </c>
      <c r="V708" s="495">
        <v>319.7</v>
      </c>
      <c r="W708" s="427" t="s">
        <v>506</v>
      </c>
      <c r="X708" s="80">
        <v>63.30786702457155</v>
      </c>
      <c r="Y708" s="47"/>
      <c r="Z708" s="495">
        <v>119.8</v>
      </c>
      <c r="AA708" s="495">
        <v>110.6</v>
      </c>
      <c r="AB708" s="495">
        <v>129.1</v>
      </c>
      <c r="AC708" s="427" t="s">
        <v>287</v>
      </c>
      <c r="AD708" s="80">
        <v>24.736733429692336</v>
      </c>
      <c r="AE708" s="383"/>
      <c r="AF708" s="495">
        <v>210</v>
      </c>
      <c r="AG708" s="495">
        <v>200.5</v>
      </c>
      <c r="AH708" s="495">
        <v>219.5</v>
      </c>
      <c r="AI708" s="427" t="s">
        <v>278</v>
      </c>
      <c r="AJ708" s="80">
        <v>43.361552756555852</v>
      </c>
      <c r="AK708" s="383"/>
      <c r="AL708" s="495">
        <v>56.1</v>
      </c>
      <c r="AM708" s="495">
        <v>50.8</v>
      </c>
      <c r="AN708" s="495">
        <v>61.4</v>
      </c>
      <c r="AO708" s="427" t="s">
        <v>353</v>
      </c>
      <c r="AP708" s="80">
        <v>26.714285714285712</v>
      </c>
      <c r="AQ708" s="383"/>
      <c r="AR708" s="495">
        <v>155.19999999999999</v>
      </c>
      <c r="AS708" s="495">
        <v>147</v>
      </c>
      <c r="AT708" s="495">
        <v>163.4</v>
      </c>
      <c r="AU708" s="427" t="s">
        <v>408</v>
      </c>
      <c r="AV708" s="80">
        <v>73.904761904761898</v>
      </c>
      <c r="AW708" s="383"/>
      <c r="AX708" s="495">
        <v>1.3</v>
      </c>
      <c r="AY708" s="495">
        <v>0.6</v>
      </c>
      <c r="AZ708" s="495">
        <v>2</v>
      </c>
      <c r="BA708" s="427" t="s">
        <v>406</v>
      </c>
      <c r="BB708" s="80">
        <v>0.61904761904761907</v>
      </c>
      <c r="BC708" s="383"/>
      <c r="BD708" s="495">
        <v>68.7</v>
      </c>
      <c r="BE708" s="495">
        <v>62.3</v>
      </c>
      <c r="BF708" s="495">
        <v>75.2</v>
      </c>
      <c r="BG708" s="427" t="s">
        <v>353</v>
      </c>
      <c r="BH708" s="80">
        <v>14.185422258930416</v>
      </c>
      <c r="BI708" s="383"/>
      <c r="BJ708" s="495">
        <v>62.8</v>
      </c>
      <c r="BK708" s="495">
        <v>57.1</v>
      </c>
      <c r="BL708" s="495">
        <v>68.5</v>
      </c>
      <c r="BM708" s="427" t="s">
        <v>330</v>
      </c>
      <c r="BN708" s="80">
        <v>12.967169110055748</v>
      </c>
      <c r="BO708" s="383"/>
      <c r="BP708" s="495">
        <v>17.399999999999999</v>
      </c>
      <c r="BQ708" s="495">
        <v>13.9</v>
      </c>
      <c r="BR708" s="495">
        <v>20.9</v>
      </c>
      <c r="BS708" s="427" t="s">
        <v>449</v>
      </c>
      <c r="BT708" s="497">
        <v>3.5928143712574849</v>
      </c>
    </row>
    <row r="709" spans="1:72" ht="12" customHeight="1" x14ac:dyDescent="0.45">
      <c r="A709" s="790"/>
      <c r="B709" s="387" t="s">
        <v>66</v>
      </c>
      <c r="C709" s="498">
        <v>218.4</v>
      </c>
      <c r="D709" s="499">
        <v>216.8</v>
      </c>
      <c r="E709" s="499">
        <v>220.1</v>
      </c>
      <c r="F709" s="429" t="s">
        <v>266</v>
      </c>
      <c r="G709" s="500"/>
      <c r="H709" s="499">
        <v>86</v>
      </c>
      <c r="I709" s="499">
        <v>79.7</v>
      </c>
      <c r="J709" s="499">
        <v>92.2</v>
      </c>
      <c r="K709" s="429" t="s">
        <v>282</v>
      </c>
      <c r="L709" s="81">
        <v>39.37728937728938</v>
      </c>
      <c r="M709" s="48"/>
      <c r="N709" s="499">
        <v>137</v>
      </c>
      <c r="O709" s="499">
        <v>130.30000000000001</v>
      </c>
      <c r="P709" s="499">
        <v>143.69999999999999</v>
      </c>
      <c r="Q709" s="429" t="s">
        <v>329</v>
      </c>
      <c r="R709" s="81">
        <v>62.72893772893773</v>
      </c>
      <c r="S709" s="48"/>
      <c r="T709" s="499">
        <v>184.4</v>
      </c>
      <c r="U709" s="499">
        <v>180.5</v>
      </c>
      <c r="V709" s="499">
        <v>188.4</v>
      </c>
      <c r="W709" s="429" t="s">
        <v>267</v>
      </c>
      <c r="X709" s="81">
        <v>84.432234432234438</v>
      </c>
      <c r="Y709" s="48"/>
      <c r="Z709" s="499">
        <v>50</v>
      </c>
      <c r="AA709" s="499">
        <v>44.9</v>
      </c>
      <c r="AB709" s="499">
        <v>55.2</v>
      </c>
      <c r="AC709" s="429" t="s">
        <v>470</v>
      </c>
      <c r="AD709" s="81">
        <v>22.893772893772894</v>
      </c>
      <c r="AE709" s="391"/>
      <c r="AF709" s="499">
        <v>147.4</v>
      </c>
      <c r="AG709" s="499">
        <v>144.1</v>
      </c>
      <c r="AH709" s="499">
        <v>150.69999999999999</v>
      </c>
      <c r="AI709" s="429" t="s">
        <v>267</v>
      </c>
      <c r="AJ709" s="81">
        <v>67.490842490842496</v>
      </c>
      <c r="AK709" s="391"/>
      <c r="AL709" s="499">
        <v>31.3</v>
      </c>
      <c r="AM709" s="499">
        <v>28.1</v>
      </c>
      <c r="AN709" s="499">
        <v>34.4</v>
      </c>
      <c r="AO709" s="429" t="s">
        <v>289</v>
      </c>
      <c r="AP709" s="81">
        <v>21.234735413839893</v>
      </c>
      <c r="AQ709" s="391"/>
      <c r="AR709" s="499">
        <v>117.1</v>
      </c>
      <c r="AS709" s="499">
        <v>112.3</v>
      </c>
      <c r="AT709" s="499">
        <v>122</v>
      </c>
      <c r="AU709" s="429" t="s">
        <v>367</v>
      </c>
      <c r="AV709" s="81">
        <v>79.443690637720479</v>
      </c>
      <c r="AW709" s="391"/>
      <c r="AX709" s="499">
        <v>1</v>
      </c>
      <c r="AY709" s="499">
        <v>0.4</v>
      </c>
      <c r="AZ709" s="499">
        <v>1.6</v>
      </c>
      <c r="BA709" s="429" t="s">
        <v>679</v>
      </c>
      <c r="BB709" s="81">
        <v>0.67842605156037983</v>
      </c>
      <c r="BC709" s="391"/>
      <c r="BD709" s="499">
        <v>58</v>
      </c>
      <c r="BE709" s="499">
        <v>52.5</v>
      </c>
      <c r="BF709" s="499">
        <v>63.5</v>
      </c>
      <c r="BG709" s="429" t="s">
        <v>293</v>
      </c>
      <c r="BH709" s="81">
        <v>26.556776556776558</v>
      </c>
      <c r="BI709" s="391"/>
      <c r="BJ709" s="499">
        <v>50.1</v>
      </c>
      <c r="BK709" s="499">
        <v>45.3</v>
      </c>
      <c r="BL709" s="499">
        <v>55</v>
      </c>
      <c r="BM709" s="429" t="s">
        <v>293</v>
      </c>
      <c r="BN709" s="81">
        <v>22.939560439560438</v>
      </c>
      <c r="BO709" s="391"/>
      <c r="BP709" s="499">
        <v>11</v>
      </c>
      <c r="BQ709" s="499">
        <v>8.6999999999999993</v>
      </c>
      <c r="BR709" s="499">
        <v>13.4</v>
      </c>
      <c r="BS709" s="429" t="s">
        <v>558</v>
      </c>
      <c r="BT709" s="501">
        <v>5.0366300366300365</v>
      </c>
    </row>
    <row r="710" spans="1:72" ht="12" customHeight="1" x14ac:dyDescent="0.45">
      <c r="A710" s="790"/>
      <c r="B710" s="393" t="s">
        <v>67</v>
      </c>
      <c r="C710" s="502">
        <v>265.8</v>
      </c>
      <c r="D710" s="503">
        <v>264.10000000000002</v>
      </c>
      <c r="E710" s="503">
        <v>267.60000000000002</v>
      </c>
      <c r="F710" s="413" t="s">
        <v>285</v>
      </c>
      <c r="G710" s="504"/>
      <c r="H710" s="503">
        <v>23.7</v>
      </c>
      <c r="I710" s="503">
        <v>19.100000000000001</v>
      </c>
      <c r="J710" s="503">
        <v>28.4</v>
      </c>
      <c r="K710" s="413" t="s">
        <v>425</v>
      </c>
      <c r="L710" s="82">
        <v>8.9164785553047388</v>
      </c>
      <c r="M710" s="49"/>
      <c r="N710" s="503">
        <v>50</v>
      </c>
      <c r="O710" s="503">
        <v>42</v>
      </c>
      <c r="P710" s="503">
        <v>58.1</v>
      </c>
      <c r="Q710" s="413" t="s">
        <v>485</v>
      </c>
      <c r="R710" s="82">
        <v>18.811136192626034</v>
      </c>
      <c r="S710" s="49"/>
      <c r="T710" s="503">
        <v>122.2</v>
      </c>
      <c r="U710" s="503">
        <v>110.9</v>
      </c>
      <c r="V710" s="503">
        <v>133.5</v>
      </c>
      <c r="W710" s="413" t="s">
        <v>345</v>
      </c>
      <c r="X710" s="82">
        <v>45.974416854778028</v>
      </c>
      <c r="Y710" s="49"/>
      <c r="Z710" s="503">
        <v>69.8</v>
      </c>
      <c r="AA710" s="503">
        <v>62.9</v>
      </c>
      <c r="AB710" s="503">
        <v>76.7</v>
      </c>
      <c r="AC710" s="413" t="s">
        <v>348</v>
      </c>
      <c r="AD710" s="82">
        <v>26.260346124905944</v>
      </c>
      <c r="AE710" s="397"/>
      <c r="AF710" s="503">
        <v>62.5</v>
      </c>
      <c r="AG710" s="503">
        <v>54.7</v>
      </c>
      <c r="AH710" s="503">
        <v>70.3</v>
      </c>
      <c r="AI710" s="413" t="s">
        <v>469</v>
      </c>
      <c r="AJ710" s="82">
        <v>23.513920240782543</v>
      </c>
      <c r="AK710" s="397"/>
      <c r="AL710" s="503">
        <v>24.8</v>
      </c>
      <c r="AM710" s="503">
        <v>21.2</v>
      </c>
      <c r="AN710" s="503">
        <v>28.5</v>
      </c>
      <c r="AO710" s="413" t="s">
        <v>455</v>
      </c>
      <c r="AP710" s="82">
        <v>39.68</v>
      </c>
      <c r="AQ710" s="397"/>
      <c r="AR710" s="503">
        <v>38</v>
      </c>
      <c r="AS710" s="503">
        <v>32</v>
      </c>
      <c r="AT710" s="503">
        <v>44.1</v>
      </c>
      <c r="AU710" s="413" t="s">
        <v>439</v>
      </c>
      <c r="AV710" s="82">
        <v>60.8</v>
      </c>
      <c r="AW710" s="397"/>
      <c r="AX710" s="503">
        <v>0.3</v>
      </c>
      <c r="AY710" s="503">
        <v>0</v>
      </c>
      <c r="AZ710" s="503">
        <v>0.7</v>
      </c>
      <c r="BA710" s="413" t="s">
        <v>404</v>
      </c>
      <c r="BB710" s="82">
        <v>0.48</v>
      </c>
      <c r="BC710" s="397"/>
      <c r="BD710" s="503">
        <v>10.7</v>
      </c>
      <c r="BE710" s="503">
        <v>7.3</v>
      </c>
      <c r="BF710" s="503">
        <v>14.1</v>
      </c>
      <c r="BG710" s="413" t="s">
        <v>373</v>
      </c>
      <c r="BH710" s="82">
        <v>4.0255831452219715</v>
      </c>
      <c r="BI710" s="397"/>
      <c r="BJ710" s="503">
        <v>12.7</v>
      </c>
      <c r="BK710" s="503">
        <v>9.6999999999999993</v>
      </c>
      <c r="BL710" s="503">
        <v>15.7</v>
      </c>
      <c r="BM710" s="413" t="s">
        <v>580</v>
      </c>
      <c r="BN710" s="82">
        <v>4.7780285929270123</v>
      </c>
      <c r="BO710" s="397"/>
      <c r="BP710" s="503">
        <v>6.4</v>
      </c>
      <c r="BQ710" s="503">
        <v>3.9</v>
      </c>
      <c r="BR710" s="503">
        <v>9</v>
      </c>
      <c r="BS710" s="413" t="s">
        <v>588</v>
      </c>
      <c r="BT710" s="505">
        <v>2.4078254326561321</v>
      </c>
    </row>
    <row r="711" spans="1:72" ht="12" customHeight="1" x14ac:dyDescent="0.45">
      <c r="A711" s="786" t="s">
        <v>82</v>
      </c>
      <c r="B711" s="379" t="s">
        <v>255</v>
      </c>
      <c r="C711" s="494">
        <v>1664</v>
      </c>
      <c r="D711" s="495">
        <v>1655.8</v>
      </c>
      <c r="E711" s="495">
        <v>1672.3</v>
      </c>
      <c r="F711" s="427" t="s">
        <v>285</v>
      </c>
      <c r="G711" s="496"/>
      <c r="H711" s="495">
        <v>526</v>
      </c>
      <c r="I711" s="495">
        <v>495.3</v>
      </c>
      <c r="J711" s="495">
        <v>556.79999999999995</v>
      </c>
      <c r="K711" s="427" t="s">
        <v>443</v>
      </c>
      <c r="L711" s="80">
        <v>31.610576923076923</v>
      </c>
      <c r="M711" s="47"/>
      <c r="N711" s="495">
        <v>803.7</v>
      </c>
      <c r="O711" s="495">
        <v>765.4</v>
      </c>
      <c r="P711" s="495">
        <v>841.9</v>
      </c>
      <c r="Q711" s="427" t="s">
        <v>283</v>
      </c>
      <c r="R711" s="80">
        <v>48.299278846153847</v>
      </c>
      <c r="S711" s="47"/>
      <c r="T711" s="495">
        <v>1361.1</v>
      </c>
      <c r="U711" s="495">
        <v>1342.2</v>
      </c>
      <c r="V711" s="495">
        <v>1380</v>
      </c>
      <c r="W711" s="427" t="s">
        <v>646</v>
      </c>
      <c r="X711" s="80">
        <v>81.796874999999986</v>
      </c>
      <c r="Y711" s="47"/>
      <c r="Z711" s="495">
        <v>642.9</v>
      </c>
      <c r="AA711" s="495">
        <v>609.6</v>
      </c>
      <c r="AB711" s="495">
        <v>676.2</v>
      </c>
      <c r="AC711" s="427" t="s">
        <v>314</v>
      </c>
      <c r="AD711" s="80">
        <v>38.635817307692307</v>
      </c>
      <c r="AE711" s="383"/>
      <c r="AF711" s="495">
        <v>1045.0999999999999</v>
      </c>
      <c r="AG711" s="495">
        <v>1022.6</v>
      </c>
      <c r="AH711" s="495">
        <v>1067.7</v>
      </c>
      <c r="AI711" s="427" t="s">
        <v>267</v>
      </c>
      <c r="AJ711" s="80">
        <v>62.80649038461538</v>
      </c>
      <c r="AK711" s="383"/>
      <c r="AL711" s="495">
        <v>383.9</v>
      </c>
      <c r="AM711" s="495">
        <v>361.4</v>
      </c>
      <c r="AN711" s="495">
        <v>406.4</v>
      </c>
      <c r="AO711" s="427" t="s">
        <v>443</v>
      </c>
      <c r="AP711" s="80">
        <v>36.733326954358439</v>
      </c>
      <c r="AQ711" s="383"/>
      <c r="AR711" s="495">
        <v>668.2</v>
      </c>
      <c r="AS711" s="495">
        <v>634.20000000000005</v>
      </c>
      <c r="AT711" s="495">
        <v>702.2</v>
      </c>
      <c r="AU711" s="427" t="s">
        <v>314</v>
      </c>
      <c r="AV711" s="80">
        <v>63.936465410008623</v>
      </c>
      <c r="AW711" s="383"/>
      <c r="AX711" s="495">
        <v>7</v>
      </c>
      <c r="AY711" s="495">
        <v>3.3</v>
      </c>
      <c r="AZ711" s="495">
        <v>10.7</v>
      </c>
      <c r="BA711" s="427" t="s">
        <v>560</v>
      </c>
      <c r="BB711" s="80">
        <v>0.66979236436704626</v>
      </c>
      <c r="BC711" s="383"/>
      <c r="BD711" s="495">
        <v>367.2</v>
      </c>
      <c r="BE711" s="495">
        <v>343.3</v>
      </c>
      <c r="BF711" s="495">
        <v>391.1</v>
      </c>
      <c r="BG711" s="427" t="s">
        <v>301</v>
      </c>
      <c r="BH711" s="80">
        <v>22.067307692307693</v>
      </c>
      <c r="BI711" s="383"/>
      <c r="BJ711" s="495">
        <v>251.4</v>
      </c>
      <c r="BK711" s="495">
        <v>224.2</v>
      </c>
      <c r="BL711" s="495">
        <v>278.60000000000002</v>
      </c>
      <c r="BM711" s="427" t="s">
        <v>346</v>
      </c>
      <c r="BN711" s="80">
        <v>15.108173076923077</v>
      </c>
      <c r="BO711" s="383"/>
      <c r="BP711" s="495">
        <v>63.1</v>
      </c>
      <c r="BQ711" s="495">
        <v>53</v>
      </c>
      <c r="BR711" s="495">
        <v>73.2</v>
      </c>
      <c r="BS711" s="427" t="s">
        <v>485</v>
      </c>
      <c r="BT711" s="497">
        <v>3.7920673076923079</v>
      </c>
    </row>
    <row r="712" spans="1:72" ht="12" customHeight="1" x14ac:dyDescent="0.45">
      <c r="A712" s="787"/>
      <c r="B712" s="387" t="s">
        <v>66</v>
      </c>
      <c r="C712" s="498">
        <v>877.8</v>
      </c>
      <c r="D712" s="499">
        <v>871.6</v>
      </c>
      <c r="E712" s="499">
        <v>884</v>
      </c>
      <c r="F712" s="429" t="s">
        <v>266</v>
      </c>
      <c r="G712" s="500"/>
      <c r="H712" s="499">
        <v>374.1</v>
      </c>
      <c r="I712" s="499">
        <v>348.7</v>
      </c>
      <c r="J712" s="499">
        <v>399.6</v>
      </c>
      <c r="K712" s="429" t="s">
        <v>273</v>
      </c>
      <c r="L712" s="81">
        <v>42.617908407382096</v>
      </c>
      <c r="M712" s="48"/>
      <c r="N712" s="499">
        <v>550.6</v>
      </c>
      <c r="O712" s="499">
        <v>523.9</v>
      </c>
      <c r="P712" s="499">
        <v>577.29999999999995</v>
      </c>
      <c r="Q712" s="429" t="s">
        <v>329</v>
      </c>
      <c r="R712" s="81">
        <v>62.724994303941685</v>
      </c>
      <c r="S712" s="48"/>
      <c r="T712" s="499">
        <v>777.3</v>
      </c>
      <c r="U712" s="499">
        <v>766.2</v>
      </c>
      <c r="V712" s="499">
        <v>788.4</v>
      </c>
      <c r="W712" s="429" t="s">
        <v>646</v>
      </c>
      <c r="X712" s="81">
        <v>88.550922761449087</v>
      </c>
      <c r="Y712" s="48"/>
      <c r="Z712" s="499">
        <v>316.89999999999998</v>
      </c>
      <c r="AA712" s="499">
        <v>293.3</v>
      </c>
      <c r="AB712" s="499">
        <v>340.6</v>
      </c>
      <c r="AC712" s="429" t="s">
        <v>344</v>
      </c>
      <c r="AD712" s="81">
        <v>36.101617680565049</v>
      </c>
      <c r="AE712" s="391"/>
      <c r="AF712" s="499">
        <v>625.9</v>
      </c>
      <c r="AG712" s="499">
        <v>612</v>
      </c>
      <c r="AH712" s="499">
        <v>639.79999999999995</v>
      </c>
      <c r="AI712" s="429" t="s">
        <v>267</v>
      </c>
      <c r="AJ712" s="81">
        <v>71.303258145363415</v>
      </c>
      <c r="AK712" s="391"/>
      <c r="AL712" s="499">
        <v>155</v>
      </c>
      <c r="AM712" s="499">
        <v>140.19999999999999</v>
      </c>
      <c r="AN712" s="499">
        <v>169.8</v>
      </c>
      <c r="AO712" s="429" t="s">
        <v>293</v>
      </c>
      <c r="AP712" s="81">
        <v>24.76433935133408</v>
      </c>
      <c r="AQ712" s="391"/>
      <c r="AR712" s="499">
        <v>474.5</v>
      </c>
      <c r="AS712" s="499">
        <v>450.3</v>
      </c>
      <c r="AT712" s="499">
        <v>498.7</v>
      </c>
      <c r="AU712" s="429" t="s">
        <v>314</v>
      </c>
      <c r="AV712" s="81">
        <v>75.810832401342068</v>
      </c>
      <c r="AW712" s="391"/>
      <c r="AX712" s="499">
        <v>3.6</v>
      </c>
      <c r="AY712" s="499">
        <v>1.8</v>
      </c>
      <c r="AZ712" s="499">
        <v>5.4</v>
      </c>
      <c r="BA712" s="429" t="s">
        <v>521</v>
      </c>
      <c r="BB712" s="81">
        <v>0.5751717526761464</v>
      </c>
      <c r="BC712" s="391"/>
      <c r="BD712" s="499">
        <v>252.7</v>
      </c>
      <c r="BE712" s="499">
        <v>233</v>
      </c>
      <c r="BF712" s="499">
        <v>272.39999999999998</v>
      </c>
      <c r="BG712" s="429" t="s">
        <v>279</v>
      </c>
      <c r="BH712" s="81">
        <v>28.787878787878789</v>
      </c>
      <c r="BI712" s="391"/>
      <c r="BJ712" s="499">
        <v>199.4</v>
      </c>
      <c r="BK712" s="499">
        <v>175.8</v>
      </c>
      <c r="BL712" s="499">
        <v>223.1</v>
      </c>
      <c r="BM712" s="429" t="s">
        <v>350</v>
      </c>
      <c r="BN712" s="81">
        <v>22.715880610617454</v>
      </c>
      <c r="BO712" s="391"/>
      <c r="BP712" s="499">
        <v>40</v>
      </c>
      <c r="BQ712" s="499">
        <v>33.6</v>
      </c>
      <c r="BR712" s="499">
        <v>46.5</v>
      </c>
      <c r="BS712" s="429" t="s">
        <v>485</v>
      </c>
      <c r="BT712" s="501">
        <v>4.5568466621098205</v>
      </c>
    </row>
    <row r="713" spans="1:72" ht="12" customHeight="1" x14ac:dyDescent="0.45">
      <c r="A713" s="788"/>
      <c r="B713" s="393" t="s">
        <v>67</v>
      </c>
      <c r="C713" s="502">
        <v>786.2</v>
      </c>
      <c r="D713" s="503">
        <v>780.5</v>
      </c>
      <c r="E713" s="503">
        <v>792</v>
      </c>
      <c r="F713" s="413" t="s">
        <v>266</v>
      </c>
      <c r="G713" s="504"/>
      <c r="H713" s="503">
        <v>151.9</v>
      </c>
      <c r="I713" s="503">
        <v>134.1</v>
      </c>
      <c r="J713" s="503">
        <v>169.7</v>
      </c>
      <c r="K713" s="413" t="s">
        <v>481</v>
      </c>
      <c r="L713" s="82">
        <v>19.320783515644873</v>
      </c>
      <c r="M713" s="49"/>
      <c r="N713" s="503">
        <v>253.1</v>
      </c>
      <c r="O713" s="503">
        <v>225</v>
      </c>
      <c r="P713" s="503">
        <v>281.10000000000002</v>
      </c>
      <c r="Q713" s="413" t="s">
        <v>296</v>
      </c>
      <c r="R713" s="82">
        <v>32.19282625286187</v>
      </c>
      <c r="S713" s="49"/>
      <c r="T713" s="503">
        <v>583.79999999999995</v>
      </c>
      <c r="U713" s="503">
        <v>568.6</v>
      </c>
      <c r="V713" s="503">
        <v>599</v>
      </c>
      <c r="W713" s="413" t="s">
        <v>352</v>
      </c>
      <c r="X713" s="82">
        <v>74.255914525565998</v>
      </c>
      <c r="Y713" s="49"/>
      <c r="Z713" s="503">
        <v>326</v>
      </c>
      <c r="AA713" s="503">
        <v>303.5</v>
      </c>
      <c r="AB713" s="503">
        <v>348.5</v>
      </c>
      <c r="AC713" s="413" t="s">
        <v>273</v>
      </c>
      <c r="AD713" s="82">
        <v>41.465276011193083</v>
      </c>
      <c r="AE713" s="397"/>
      <c r="AF713" s="503">
        <v>419.2</v>
      </c>
      <c r="AG713" s="503">
        <v>402</v>
      </c>
      <c r="AH713" s="503">
        <v>436.4</v>
      </c>
      <c r="AI713" s="413" t="s">
        <v>367</v>
      </c>
      <c r="AJ713" s="82">
        <v>53.319765962859321</v>
      </c>
      <c r="AK713" s="397"/>
      <c r="AL713" s="503">
        <v>228.9</v>
      </c>
      <c r="AM713" s="503">
        <v>211.7</v>
      </c>
      <c r="AN713" s="503">
        <v>246.2</v>
      </c>
      <c r="AO713" s="413" t="s">
        <v>344</v>
      </c>
      <c r="AP713" s="82">
        <v>54.604007633587791</v>
      </c>
      <c r="AQ713" s="397"/>
      <c r="AR713" s="503">
        <v>193.7</v>
      </c>
      <c r="AS713" s="503">
        <v>170.2</v>
      </c>
      <c r="AT713" s="503">
        <v>217.1</v>
      </c>
      <c r="AU713" s="413" t="s">
        <v>434</v>
      </c>
      <c r="AV713" s="82">
        <v>46.207061068702288</v>
      </c>
      <c r="AW713" s="397"/>
      <c r="AX713" s="503">
        <v>3.4</v>
      </c>
      <c r="AY713" s="503">
        <v>0.1</v>
      </c>
      <c r="AZ713" s="503">
        <v>6.7</v>
      </c>
      <c r="BA713" s="413" t="s">
        <v>680</v>
      </c>
      <c r="BB713" s="82">
        <v>0.81106870229007633</v>
      </c>
      <c r="BC713" s="397"/>
      <c r="BD713" s="503">
        <v>114.5</v>
      </c>
      <c r="BE713" s="503">
        <v>100.9</v>
      </c>
      <c r="BF713" s="503">
        <v>128.1</v>
      </c>
      <c r="BG713" s="413" t="s">
        <v>350</v>
      </c>
      <c r="BH713" s="82">
        <v>14.563724243195114</v>
      </c>
      <c r="BI713" s="397"/>
      <c r="BJ713" s="503">
        <v>51.9</v>
      </c>
      <c r="BK713" s="503">
        <v>38.200000000000003</v>
      </c>
      <c r="BL713" s="503">
        <v>65.7</v>
      </c>
      <c r="BM713" s="413" t="s">
        <v>388</v>
      </c>
      <c r="BN713" s="82">
        <v>6.6013736962604934</v>
      </c>
      <c r="BO713" s="397"/>
      <c r="BP713" s="503">
        <v>23</v>
      </c>
      <c r="BQ713" s="503">
        <v>15.9</v>
      </c>
      <c r="BR713" s="503">
        <v>30.2</v>
      </c>
      <c r="BS713" s="413" t="s">
        <v>446</v>
      </c>
      <c r="BT713" s="505">
        <v>2.9254642584584074</v>
      </c>
    </row>
    <row r="714" spans="1:72" ht="12" customHeight="1" x14ac:dyDescent="0.45">
      <c r="A714" s="789" t="s">
        <v>83</v>
      </c>
      <c r="B714" s="379" t="s">
        <v>255</v>
      </c>
      <c r="C714" s="494">
        <v>2910.9</v>
      </c>
      <c r="D714" s="495">
        <v>2891.1</v>
      </c>
      <c r="E714" s="495">
        <v>2930.7</v>
      </c>
      <c r="F714" s="427" t="s">
        <v>285</v>
      </c>
      <c r="G714" s="496"/>
      <c r="H714" s="495">
        <v>1209.0999999999999</v>
      </c>
      <c r="I714" s="495">
        <v>1139.5</v>
      </c>
      <c r="J714" s="495">
        <v>1278.7</v>
      </c>
      <c r="K714" s="427" t="s">
        <v>428</v>
      </c>
      <c r="L714" s="80">
        <v>41.536981689511833</v>
      </c>
      <c r="M714" s="47"/>
      <c r="N714" s="495">
        <v>1976.9</v>
      </c>
      <c r="O714" s="495">
        <v>1910.3</v>
      </c>
      <c r="P714" s="495">
        <v>2043.5</v>
      </c>
      <c r="Q714" s="427" t="s">
        <v>276</v>
      </c>
      <c r="R714" s="80">
        <v>67.913703665532992</v>
      </c>
      <c r="S714" s="47"/>
      <c r="T714" s="495">
        <v>2530.3000000000002</v>
      </c>
      <c r="U714" s="495">
        <v>2490.6</v>
      </c>
      <c r="V714" s="495">
        <v>2570</v>
      </c>
      <c r="W714" s="427" t="s">
        <v>286</v>
      </c>
      <c r="X714" s="80">
        <v>86.925006011886367</v>
      </c>
      <c r="Y714" s="47"/>
      <c r="Z714" s="495">
        <v>1792.8</v>
      </c>
      <c r="AA714" s="495">
        <v>1716.2</v>
      </c>
      <c r="AB714" s="495">
        <v>1869.4</v>
      </c>
      <c r="AC714" s="427" t="s">
        <v>506</v>
      </c>
      <c r="AD714" s="80">
        <v>61.589199216737086</v>
      </c>
      <c r="AE714" s="383"/>
      <c r="AF714" s="495">
        <v>2296.5</v>
      </c>
      <c r="AG714" s="495">
        <v>2255.4</v>
      </c>
      <c r="AH714" s="495">
        <v>2337.6</v>
      </c>
      <c r="AI714" s="427" t="s">
        <v>268</v>
      </c>
      <c r="AJ714" s="80">
        <v>78.89312583736988</v>
      </c>
      <c r="AK714" s="383"/>
      <c r="AL714" s="495">
        <v>543.9</v>
      </c>
      <c r="AM714" s="495">
        <v>499.6</v>
      </c>
      <c r="AN714" s="495">
        <v>588.20000000000005</v>
      </c>
      <c r="AO714" s="427" t="s">
        <v>284</v>
      </c>
      <c r="AP714" s="80">
        <v>23.683866753755716</v>
      </c>
      <c r="AQ714" s="383"/>
      <c r="AR714" s="495">
        <v>1759.5</v>
      </c>
      <c r="AS714" s="495">
        <v>1690.4</v>
      </c>
      <c r="AT714" s="495">
        <v>1828.7</v>
      </c>
      <c r="AU714" s="427" t="s">
        <v>292</v>
      </c>
      <c r="AV714" s="80">
        <v>76.616590463749176</v>
      </c>
      <c r="AW714" s="383"/>
      <c r="AX714" s="495">
        <v>6.9</v>
      </c>
      <c r="AY714" s="495">
        <v>2</v>
      </c>
      <c r="AZ714" s="495">
        <v>11.9</v>
      </c>
      <c r="BA714" s="427" t="s">
        <v>322</v>
      </c>
      <c r="BB714" s="80">
        <v>0.30045721750489879</v>
      </c>
      <c r="BC714" s="383"/>
      <c r="BD714" s="495">
        <v>934.3</v>
      </c>
      <c r="BE714" s="495">
        <v>875</v>
      </c>
      <c r="BF714" s="495">
        <v>993.5</v>
      </c>
      <c r="BG714" s="427" t="s">
        <v>375</v>
      </c>
      <c r="BH714" s="80">
        <v>32.096602425366719</v>
      </c>
      <c r="BI714" s="383"/>
      <c r="BJ714" s="495">
        <v>524.70000000000005</v>
      </c>
      <c r="BK714" s="495">
        <v>462</v>
      </c>
      <c r="BL714" s="495">
        <v>587.4</v>
      </c>
      <c r="BM714" s="427" t="s">
        <v>350</v>
      </c>
      <c r="BN714" s="80">
        <v>18.025352983613317</v>
      </c>
      <c r="BO714" s="383"/>
      <c r="BP714" s="495">
        <v>119.3</v>
      </c>
      <c r="BQ714" s="495">
        <v>93.9</v>
      </c>
      <c r="BR714" s="495">
        <v>144.80000000000001</v>
      </c>
      <c r="BS714" s="427" t="s">
        <v>558</v>
      </c>
      <c r="BT714" s="497">
        <v>4.0983888144560092</v>
      </c>
    </row>
    <row r="715" spans="1:72" ht="12" customHeight="1" x14ac:dyDescent="0.45">
      <c r="A715" s="790"/>
      <c r="B715" s="387" t="s">
        <v>66</v>
      </c>
      <c r="C715" s="498">
        <v>2134.1</v>
      </c>
      <c r="D715" s="499">
        <v>2115.9</v>
      </c>
      <c r="E715" s="499">
        <v>2152.3000000000002</v>
      </c>
      <c r="F715" s="429" t="s">
        <v>266</v>
      </c>
      <c r="G715" s="500"/>
      <c r="H715" s="499">
        <v>1002.8</v>
      </c>
      <c r="I715" s="499">
        <v>939.8</v>
      </c>
      <c r="J715" s="499">
        <v>1065.9000000000001</v>
      </c>
      <c r="K715" s="429" t="s">
        <v>375</v>
      </c>
      <c r="L715" s="81">
        <v>46.989363197600866</v>
      </c>
      <c r="M715" s="48"/>
      <c r="N715" s="499">
        <v>1603.5</v>
      </c>
      <c r="O715" s="499">
        <v>1548.5</v>
      </c>
      <c r="P715" s="499">
        <v>1658.4</v>
      </c>
      <c r="Q715" s="429" t="s">
        <v>276</v>
      </c>
      <c r="R715" s="81">
        <v>75.137060119019722</v>
      </c>
      <c r="S715" s="48"/>
      <c r="T715" s="499">
        <v>1872.5</v>
      </c>
      <c r="U715" s="499">
        <v>1838.3</v>
      </c>
      <c r="V715" s="499">
        <v>1906.7</v>
      </c>
      <c r="W715" s="429" t="s">
        <v>268</v>
      </c>
      <c r="X715" s="81">
        <v>87.741905252799782</v>
      </c>
      <c r="Y715" s="48"/>
      <c r="Z715" s="499">
        <v>1300.7</v>
      </c>
      <c r="AA715" s="499">
        <v>1235</v>
      </c>
      <c r="AB715" s="499">
        <v>1366.3</v>
      </c>
      <c r="AC715" s="429" t="s">
        <v>314</v>
      </c>
      <c r="AD715" s="81">
        <v>60.948409165456177</v>
      </c>
      <c r="AE715" s="391"/>
      <c r="AF715" s="499">
        <v>1711.8</v>
      </c>
      <c r="AG715" s="499">
        <v>1677.1</v>
      </c>
      <c r="AH715" s="499">
        <v>1746.5</v>
      </c>
      <c r="AI715" s="429" t="s">
        <v>281</v>
      </c>
      <c r="AJ715" s="81">
        <v>80.211798884775789</v>
      </c>
      <c r="AK715" s="391"/>
      <c r="AL715" s="499">
        <v>320.39999999999998</v>
      </c>
      <c r="AM715" s="499">
        <v>282.3</v>
      </c>
      <c r="AN715" s="499">
        <v>358.5</v>
      </c>
      <c r="AO715" s="429" t="s">
        <v>350</v>
      </c>
      <c r="AP715" s="81">
        <v>18.717139852786541</v>
      </c>
      <c r="AQ715" s="391"/>
      <c r="AR715" s="499">
        <v>1396.7</v>
      </c>
      <c r="AS715" s="499">
        <v>1339.3</v>
      </c>
      <c r="AT715" s="499">
        <v>1454.2</v>
      </c>
      <c r="AU715" s="429" t="s">
        <v>367</v>
      </c>
      <c r="AV715" s="81">
        <v>81.592475756513622</v>
      </c>
      <c r="AW715" s="391"/>
      <c r="AX715" s="499">
        <v>5.3</v>
      </c>
      <c r="AY715" s="499">
        <v>0.6</v>
      </c>
      <c r="AZ715" s="499">
        <v>10</v>
      </c>
      <c r="BA715" s="429" t="s">
        <v>681</v>
      </c>
      <c r="BB715" s="81">
        <v>0.30961560930015186</v>
      </c>
      <c r="BC715" s="391"/>
      <c r="BD715" s="499">
        <v>777</v>
      </c>
      <c r="BE715" s="499">
        <v>723.8</v>
      </c>
      <c r="BF715" s="499">
        <v>830.2</v>
      </c>
      <c r="BG715" s="429" t="s">
        <v>273</v>
      </c>
      <c r="BH715" s="81">
        <v>36.408790590881402</v>
      </c>
      <c r="BI715" s="391"/>
      <c r="BJ715" s="499">
        <v>439.4</v>
      </c>
      <c r="BK715" s="499">
        <v>381.7</v>
      </c>
      <c r="BL715" s="499">
        <v>497.2</v>
      </c>
      <c r="BM715" s="429" t="s">
        <v>437</v>
      </c>
      <c r="BN715" s="81">
        <v>20.589475657185698</v>
      </c>
      <c r="BO715" s="391"/>
      <c r="BP715" s="499">
        <v>102.4</v>
      </c>
      <c r="BQ715" s="499">
        <v>77.400000000000006</v>
      </c>
      <c r="BR715" s="499">
        <v>127.3</v>
      </c>
      <c r="BS715" s="429" t="s">
        <v>291</v>
      </c>
      <c r="BT715" s="501">
        <v>4.7982756196991705</v>
      </c>
    </row>
    <row r="716" spans="1:72" ht="12" customHeight="1" x14ac:dyDescent="0.45">
      <c r="A716" s="790"/>
      <c r="B716" s="393" t="s">
        <v>67</v>
      </c>
      <c r="C716" s="502">
        <v>776.8</v>
      </c>
      <c r="D716" s="503">
        <v>767.8</v>
      </c>
      <c r="E716" s="503">
        <v>785.7</v>
      </c>
      <c r="F716" s="413" t="s">
        <v>269</v>
      </c>
      <c r="G716" s="504"/>
      <c r="H716" s="503">
        <v>206.3</v>
      </c>
      <c r="I716" s="503">
        <v>184.2</v>
      </c>
      <c r="J716" s="503">
        <v>228.4</v>
      </c>
      <c r="K716" s="413" t="s">
        <v>346</v>
      </c>
      <c r="L716" s="82">
        <v>26.557672502574668</v>
      </c>
      <c r="M716" s="49"/>
      <c r="N716" s="503">
        <v>373.5</v>
      </c>
      <c r="O716" s="503">
        <v>343.3</v>
      </c>
      <c r="P716" s="503">
        <v>403.7</v>
      </c>
      <c r="Q716" s="413" t="s">
        <v>357</v>
      </c>
      <c r="R716" s="82">
        <v>48.081874356333678</v>
      </c>
      <c r="S716" s="49"/>
      <c r="T716" s="503">
        <v>657.8</v>
      </c>
      <c r="U716" s="503">
        <v>643.6</v>
      </c>
      <c r="V716" s="503">
        <v>671.9</v>
      </c>
      <c r="W716" s="413" t="s">
        <v>267</v>
      </c>
      <c r="X716" s="82">
        <v>84.680741503604523</v>
      </c>
      <c r="Y716" s="49"/>
      <c r="Z716" s="503">
        <v>492.1</v>
      </c>
      <c r="AA716" s="503">
        <v>460.8</v>
      </c>
      <c r="AB716" s="503">
        <v>523.5</v>
      </c>
      <c r="AC716" s="413" t="s">
        <v>301</v>
      </c>
      <c r="AD716" s="82">
        <v>63.349639546858917</v>
      </c>
      <c r="AE716" s="397"/>
      <c r="AF716" s="503">
        <v>584.70000000000005</v>
      </c>
      <c r="AG716" s="503">
        <v>567.70000000000005</v>
      </c>
      <c r="AH716" s="503">
        <v>601.70000000000005</v>
      </c>
      <c r="AI716" s="413" t="s">
        <v>280</v>
      </c>
      <c r="AJ716" s="82">
        <v>75.270339855818762</v>
      </c>
      <c r="AK716" s="397"/>
      <c r="AL716" s="503">
        <v>223.6</v>
      </c>
      <c r="AM716" s="503">
        <v>208.7</v>
      </c>
      <c r="AN716" s="503">
        <v>238.4</v>
      </c>
      <c r="AO716" s="413" t="s">
        <v>407</v>
      </c>
      <c r="AP716" s="82">
        <v>38.241833418847271</v>
      </c>
      <c r="AQ716" s="397"/>
      <c r="AR716" s="503">
        <v>362.8</v>
      </c>
      <c r="AS716" s="503">
        <v>338.8</v>
      </c>
      <c r="AT716" s="503">
        <v>386.9</v>
      </c>
      <c r="AU716" s="413" t="s">
        <v>407</v>
      </c>
      <c r="AV716" s="82">
        <v>62.048913972977594</v>
      </c>
      <c r="AW716" s="397"/>
      <c r="AX716" s="503">
        <v>1.7</v>
      </c>
      <c r="AY716" s="503">
        <v>0</v>
      </c>
      <c r="AZ716" s="503">
        <v>3.4</v>
      </c>
      <c r="BA716" s="413" t="s">
        <v>682</v>
      </c>
      <c r="BB716" s="82">
        <v>0.29074739182486742</v>
      </c>
      <c r="BC716" s="397"/>
      <c r="BD716" s="503">
        <v>157.30000000000001</v>
      </c>
      <c r="BE716" s="503">
        <v>140.19999999999999</v>
      </c>
      <c r="BF716" s="503">
        <v>174.4</v>
      </c>
      <c r="BG716" s="413" t="s">
        <v>390</v>
      </c>
      <c r="BH716" s="82">
        <v>20.249742533470652</v>
      </c>
      <c r="BI716" s="397"/>
      <c r="BJ716" s="503">
        <v>85.3</v>
      </c>
      <c r="BK716" s="503">
        <v>62.7</v>
      </c>
      <c r="BL716" s="503">
        <v>107.9</v>
      </c>
      <c r="BM716" s="413" t="s">
        <v>388</v>
      </c>
      <c r="BN716" s="82">
        <v>10.980947476828012</v>
      </c>
      <c r="BO716" s="397"/>
      <c r="BP716" s="503">
        <v>16.899999999999999</v>
      </c>
      <c r="BQ716" s="503">
        <v>10</v>
      </c>
      <c r="BR716" s="503">
        <v>23.8</v>
      </c>
      <c r="BS716" s="413" t="s">
        <v>683</v>
      </c>
      <c r="BT716" s="505">
        <v>2.1755921730175078</v>
      </c>
    </row>
    <row r="717" spans="1:72" ht="12" customHeight="1" x14ac:dyDescent="0.45">
      <c r="A717" s="786" t="s">
        <v>84</v>
      </c>
      <c r="B717" s="379" t="s">
        <v>255</v>
      </c>
      <c r="C717" s="494">
        <v>42.9</v>
      </c>
      <c r="D717" s="495">
        <v>42.4</v>
      </c>
      <c r="E717" s="495">
        <v>43.4</v>
      </c>
      <c r="F717" s="427" t="s">
        <v>269</v>
      </c>
      <c r="G717" s="496"/>
      <c r="H717" s="495">
        <v>10.9</v>
      </c>
      <c r="I717" s="495">
        <v>9.8000000000000007</v>
      </c>
      <c r="J717" s="495">
        <v>12</v>
      </c>
      <c r="K717" s="427" t="s">
        <v>470</v>
      </c>
      <c r="L717" s="80">
        <v>25.407925407925408</v>
      </c>
      <c r="M717" s="47"/>
      <c r="N717" s="495">
        <v>12.1</v>
      </c>
      <c r="O717" s="495">
        <v>11</v>
      </c>
      <c r="P717" s="495">
        <v>13.3</v>
      </c>
      <c r="Q717" s="427" t="s">
        <v>353</v>
      </c>
      <c r="R717" s="80">
        <v>28.205128205128204</v>
      </c>
      <c r="S717" s="47"/>
      <c r="T717" s="495">
        <v>22</v>
      </c>
      <c r="U717" s="495">
        <v>20.5</v>
      </c>
      <c r="V717" s="495">
        <v>23.5</v>
      </c>
      <c r="W717" s="427" t="s">
        <v>273</v>
      </c>
      <c r="X717" s="80">
        <v>51.282051282051292</v>
      </c>
      <c r="Y717" s="47"/>
      <c r="Z717" s="495">
        <v>7.7</v>
      </c>
      <c r="AA717" s="495">
        <v>6.6</v>
      </c>
      <c r="AB717" s="495">
        <v>8.8000000000000007</v>
      </c>
      <c r="AC717" s="427" t="s">
        <v>397</v>
      </c>
      <c r="AD717" s="80">
        <v>17.948717948717949</v>
      </c>
      <c r="AE717" s="383"/>
      <c r="AF717" s="495">
        <v>14.4</v>
      </c>
      <c r="AG717" s="495">
        <v>13.3</v>
      </c>
      <c r="AH717" s="495">
        <v>15.5</v>
      </c>
      <c r="AI717" s="427" t="s">
        <v>287</v>
      </c>
      <c r="AJ717" s="80">
        <v>33.566433566433567</v>
      </c>
      <c r="AK717" s="383"/>
      <c r="AL717" s="495">
        <v>2.4</v>
      </c>
      <c r="AM717" s="495">
        <v>2</v>
      </c>
      <c r="AN717" s="495">
        <v>2.7</v>
      </c>
      <c r="AO717" s="427" t="s">
        <v>436</v>
      </c>
      <c r="AP717" s="80">
        <v>16.666666666666664</v>
      </c>
      <c r="AQ717" s="383"/>
      <c r="AR717" s="495">
        <v>12.1</v>
      </c>
      <c r="AS717" s="495">
        <v>11</v>
      </c>
      <c r="AT717" s="495">
        <v>13.2</v>
      </c>
      <c r="AU717" s="427" t="s">
        <v>300</v>
      </c>
      <c r="AV717" s="80">
        <v>84.027777777777771</v>
      </c>
      <c r="AW717" s="383"/>
      <c r="AX717" s="495">
        <v>0</v>
      </c>
      <c r="AY717" s="495">
        <v>0</v>
      </c>
      <c r="AZ717" s="495">
        <v>0</v>
      </c>
      <c r="BA717" s="427" t="s">
        <v>684</v>
      </c>
      <c r="BB717" s="80">
        <v>0</v>
      </c>
      <c r="BC717" s="383"/>
      <c r="BD717" s="495">
        <v>7.2</v>
      </c>
      <c r="BE717" s="495">
        <v>6.3</v>
      </c>
      <c r="BF717" s="495">
        <v>8</v>
      </c>
      <c r="BG717" s="427" t="s">
        <v>481</v>
      </c>
      <c r="BH717" s="80">
        <v>16.783216783216783</v>
      </c>
      <c r="BI717" s="383"/>
      <c r="BJ717" s="495">
        <v>6.7</v>
      </c>
      <c r="BK717" s="495">
        <v>5.9</v>
      </c>
      <c r="BL717" s="495">
        <v>7.5</v>
      </c>
      <c r="BM717" s="427" t="s">
        <v>350</v>
      </c>
      <c r="BN717" s="80">
        <v>15.61771561771562</v>
      </c>
      <c r="BO717" s="383"/>
      <c r="BP717" s="495">
        <v>1.6</v>
      </c>
      <c r="BQ717" s="495">
        <v>1.2</v>
      </c>
      <c r="BR717" s="495">
        <v>2.1</v>
      </c>
      <c r="BS717" s="427" t="s">
        <v>376</v>
      </c>
      <c r="BT717" s="497">
        <v>3.7296037296037294</v>
      </c>
    </row>
    <row r="718" spans="1:72" ht="12" customHeight="1" x14ac:dyDescent="0.45">
      <c r="A718" s="787"/>
      <c r="B718" s="387" t="s">
        <v>66</v>
      </c>
      <c r="C718" s="498">
        <v>19.8</v>
      </c>
      <c r="D718" s="499">
        <v>19.600000000000001</v>
      </c>
      <c r="E718" s="499">
        <v>20</v>
      </c>
      <c r="F718" s="429" t="s">
        <v>269</v>
      </c>
      <c r="G718" s="500"/>
      <c r="H718" s="499">
        <v>7.2</v>
      </c>
      <c r="I718" s="499">
        <v>6.4</v>
      </c>
      <c r="J718" s="499">
        <v>7.9</v>
      </c>
      <c r="K718" s="429" t="s">
        <v>333</v>
      </c>
      <c r="L718" s="81">
        <v>36.363636363636367</v>
      </c>
      <c r="M718" s="48"/>
      <c r="N718" s="499">
        <v>9.6999999999999993</v>
      </c>
      <c r="O718" s="499">
        <v>8.8000000000000007</v>
      </c>
      <c r="P718" s="499">
        <v>10.6</v>
      </c>
      <c r="Q718" s="429" t="s">
        <v>345</v>
      </c>
      <c r="R718" s="81">
        <v>48.989898989898983</v>
      </c>
      <c r="S718" s="48"/>
      <c r="T718" s="499">
        <v>14.4</v>
      </c>
      <c r="U718" s="499">
        <v>13.5</v>
      </c>
      <c r="V718" s="499">
        <v>15.2</v>
      </c>
      <c r="W718" s="429" t="s">
        <v>443</v>
      </c>
      <c r="X718" s="81">
        <v>72.727272727272734</v>
      </c>
      <c r="Y718" s="48"/>
      <c r="Z718" s="499">
        <v>4.4000000000000004</v>
      </c>
      <c r="AA718" s="499">
        <v>3.7</v>
      </c>
      <c r="AB718" s="499">
        <v>5</v>
      </c>
      <c r="AC718" s="429" t="s">
        <v>433</v>
      </c>
      <c r="AD718" s="81">
        <v>22.222222222222225</v>
      </c>
      <c r="AE718" s="391"/>
      <c r="AF718" s="499">
        <v>11.9</v>
      </c>
      <c r="AG718" s="499">
        <v>11</v>
      </c>
      <c r="AH718" s="499">
        <v>12.7</v>
      </c>
      <c r="AI718" s="429" t="s">
        <v>282</v>
      </c>
      <c r="AJ718" s="81">
        <v>60.101010101010097</v>
      </c>
      <c r="AK718" s="391"/>
      <c r="AL718" s="499">
        <v>1.8</v>
      </c>
      <c r="AM718" s="499">
        <v>1.5</v>
      </c>
      <c r="AN718" s="499">
        <v>2.1</v>
      </c>
      <c r="AO718" s="429" t="s">
        <v>485</v>
      </c>
      <c r="AP718" s="81">
        <v>15.126050420168067</v>
      </c>
      <c r="AQ718" s="391"/>
      <c r="AR718" s="499">
        <v>10.1</v>
      </c>
      <c r="AS718" s="499">
        <v>9.1999999999999993</v>
      </c>
      <c r="AT718" s="499">
        <v>11</v>
      </c>
      <c r="AU718" s="429" t="s">
        <v>479</v>
      </c>
      <c r="AV718" s="81">
        <v>84.87394957983193</v>
      </c>
      <c r="AW718" s="391"/>
      <c r="AX718" s="499">
        <v>0</v>
      </c>
      <c r="AY718" s="499">
        <v>0</v>
      </c>
      <c r="AZ718" s="499">
        <v>0</v>
      </c>
      <c r="BA718" s="429" t="s">
        <v>685</v>
      </c>
      <c r="BB718" s="81">
        <v>0</v>
      </c>
      <c r="BC718" s="391"/>
      <c r="BD718" s="499">
        <v>5.0999999999999996</v>
      </c>
      <c r="BE718" s="499">
        <v>4.5</v>
      </c>
      <c r="BF718" s="499">
        <v>5.7</v>
      </c>
      <c r="BG718" s="429" t="s">
        <v>296</v>
      </c>
      <c r="BH718" s="81">
        <v>25.757575757575758</v>
      </c>
      <c r="BI718" s="391"/>
      <c r="BJ718" s="499">
        <v>4.2</v>
      </c>
      <c r="BK718" s="499">
        <v>3.7</v>
      </c>
      <c r="BL718" s="499">
        <v>4.8</v>
      </c>
      <c r="BM718" s="429" t="s">
        <v>442</v>
      </c>
      <c r="BN718" s="81">
        <v>21.212121212121211</v>
      </c>
      <c r="BO718" s="391"/>
      <c r="BP718" s="499">
        <v>0.7</v>
      </c>
      <c r="BQ718" s="499">
        <v>0.4</v>
      </c>
      <c r="BR718" s="499">
        <v>0.9</v>
      </c>
      <c r="BS718" s="429" t="s">
        <v>459</v>
      </c>
      <c r="BT718" s="501">
        <v>3.535353535353535</v>
      </c>
    </row>
    <row r="719" spans="1:72" ht="12" customHeight="1" x14ac:dyDescent="0.45">
      <c r="A719" s="788"/>
      <c r="B719" s="393" t="s">
        <v>67</v>
      </c>
      <c r="C719" s="502">
        <v>23.1</v>
      </c>
      <c r="D719" s="503">
        <v>22.6</v>
      </c>
      <c r="E719" s="503">
        <v>23.5</v>
      </c>
      <c r="F719" s="413" t="s">
        <v>281</v>
      </c>
      <c r="G719" s="504"/>
      <c r="H719" s="503">
        <v>3.7</v>
      </c>
      <c r="I719" s="503">
        <v>2.9</v>
      </c>
      <c r="J719" s="503">
        <v>4.5999999999999996</v>
      </c>
      <c r="K719" s="413" t="s">
        <v>409</v>
      </c>
      <c r="L719" s="82">
        <v>16.017316017316016</v>
      </c>
      <c r="M719" s="49"/>
      <c r="N719" s="503">
        <v>2.4</v>
      </c>
      <c r="O719" s="503">
        <v>1.7</v>
      </c>
      <c r="P719" s="503">
        <v>3.1</v>
      </c>
      <c r="Q719" s="413" t="s">
        <v>426</v>
      </c>
      <c r="R719" s="82">
        <v>10.38961038961039</v>
      </c>
      <c r="S719" s="49"/>
      <c r="T719" s="503">
        <v>7.7</v>
      </c>
      <c r="U719" s="503">
        <v>6.4</v>
      </c>
      <c r="V719" s="503">
        <v>8.9</v>
      </c>
      <c r="W719" s="413" t="s">
        <v>391</v>
      </c>
      <c r="X719" s="82">
        <v>33.333333333333329</v>
      </c>
      <c r="Y719" s="49"/>
      <c r="Z719" s="503">
        <v>3.3</v>
      </c>
      <c r="AA719" s="503">
        <v>2.5</v>
      </c>
      <c r="AB719" s="503">
        <v>4.2</v>
      </c>
      <c r="AC719" s="413" t="s">
        <v>309</v>
      </c>
      <c r="AD719" s="82">
        <v>14.285714285714285</v>
      </c>
      <c r="AE719" s="397"/>
      <c r="AF719" s="503">
        <v>2.6</v>
      </c>
      <c r="AG719" s="503">
        <v>1.9</v>
      </c>
      <c r="AH719" s="503">
        <v>3.3</v>
      </c>
      <c r="AI719" s="413" t="s">
        <v>323</v>
      </c>
      <c r="AJ719" s="82">
        <v>11.255411255411255</v>
      </c>
      <c r="AK719" s="397"/>
      <c r="AL719" s="503">
        <v>0.6</v>
      </c>
      <c r="AM719" s="503">
        <v>0.3</v>
      </c>
      <c r="AN719" s="503">
        <v>0.8</v>
      </c>
      <c r="AO719" s="413" t="s">
        <v>587</v>
      </c>
      <c r="AP719" s="82">
        <v>23.076923076923077</v>
      </c>
      <c r="AQ719" s="397"/>
      <c r="AR719" s="503">
        <v>2</v>
      </c>
      <c r="AS719" s="503">
        <v>1.4</v>
      </c>
      <c r="AT719" s="503">
        <v>2.7</v>
      </c>
      <c r="AU719" s="413" t="s">
        <v>398</v>
      </c>
      <c r="AV719" s="82">
        <v>76.92307692307692</v>
      </c>
      <c r="AW719" s="397"/>
      <c r="AX719" s="503">
        <v>0</v>
      </c>
      <c r="AY719" s="503">
        <v>0</v>
      </c>
      <c r="AZ719" s="503">
        <v>0</v>
      </c>
      <c r="BA719" s="413" t="s">
        <v>686</v>
      </c>
      <c r="BB719" s="82">
        <v>0</v>
      </c>
      <c r="BC719" s="397"/>
      <c r="BD719" s="503">
        <v>2.1</v>
      </c>
      <c r="BE719" s="503">
        <v>1.4</v>
      </c>
      <c r="BF719" s="503">
        <v>2.7</v>
      </c>
      <c r="BG719" s="413" t="s">
        <v>538</v>
      </c>
      <c r="BH719" s="82">
        <v>9.0909090909090917</v>
      </c>
      <c r="BI719" s="397"/>
      <c r="BJ719" s="503">
        <v>2.5</v>
      </c>
      <c r="BK719" s="503">
        <v>1.9</v>
      </c>
      <c r="BL719" s="503">
        <v>3.1</v>
      </c>
      <c r="BM719" s="413" t="s">
        <v>304</v>
      </c>
      <c r="BN719" s="82">
        <v>10.822510822510822</v>
      </c>
      <c r="BO719" s="397"/>
      <c r="BP719" s="503">
        <v>1</v>
      </c>
      <c r="BQ719" s="503">
        <v>0.7</v>
      </c>
      <c r="BR719" s="503">
        <v>1.3</v>
      </c>
      <c r="BS719" s="413" t="s">
        <v>382</v>
      </c>
      <c r="BT719" s="505">
        <v>4.329004329004329</v>
      </c>
    </row>
    <row r="720" spans="1:72" ht="12" customHeight="1" x14ac:dyDescent="0.45">
      <c r="A720" s="789" t="s">
        <v>85</v>
      </c>
      <c r="B720" s="379" t="s">
        <v>255</v>
      </c>
      <c r="C720" s="494">
        <v>76.900000000000006</v>
      </c>
      <c r="D720" s="495">
        <v>76.3</v>
      </c>
      <c r="E720" s="495">
        <v>77.5</v>
      </c>
      <c r="F720" s="427" t="s">
        <v>266</v>
      </c>
      <c r="G720" s="496"/>
      <c r="H720" s="495">
        <v>23.8</v>
      </c>
      <c r="I720" s="495">
        <v>22.1</v>
      </c>
      <c r="J720" s="495">
        <v>25.4</v>
      </c>
      <c r="K720" s="427" t="s">
        <v>273</v>
      </c>
      <c r="L720" s="80">
        <v>30.949284785435626</v>
      </c>
      <c r="M720" s="47"/>
      <c r="N720" s="495">
        <v>32.700000000000003</v>
      </c>
      <c r="O720" s="495">
        <v>30.7</v>
      </c>
      <c r="P720" s="495">
        <v>34.6</v>
      </c>
      <c r="Q720" s="427" t="s">
        <v>277</v>
      </c>
      <c r="R720" s="80">
        <v>42.522756827048113</v>
      </c>
      <c r="S720" s="47"/>
      <c r="T720" s="495">
        <v>63</v>
      </c>
      <c r="U720" s="495">
        <v>61.8</v>
      </c>
      <c r="V720" s="495">
        <v>64.2</v>
      </c>
      <c r="W720" s="427" t="s">
        <v>281</v>
      </c>
      <c r="X720" s="80">
        <v>81.92457737321196</v>
      </c>
      <c r="Y720" s="47"/>
      <c r="Z720" s="495">
        <v>32.6</v>
      </c>
      <c r="AA720" s="495">
        <v>31</v>
      </c>
      <c r="AB720" s="495">
        <v>34.200000000000003</v>
      </c>
      <c r="AC720" s="427" t="s">
        <v>329</v>
      </c>
      <c r="AD720" s="80">
        <v>42.392717815344596</v>
      </c>
      <c r="AE720" s="383"/>
      <c r="AF720" s="495">
        <v>49.8</v>
      </c>
      <c r="AG720" s="495">
        <v>48.7</v>
      </c>
      <c r="AH720" s="495">
        <v>51</v>
      </c>
      <c r="AI720" s="427" t="s">
        <v>275</v>
      </c>
      <c r="AJ720" s="80">
        <v>64.759427828348493</v>
      </c>
      <c r="AK720" s="383"/>
      <c r="AL720" s="495">
        <v>11.7</v>
      </c>
      <c r="AM720" s="495">
        <v>10.7</v>
      </c>
      <c r="AN720" s="495">
        <v>12.6</v>
      </c>
      <c r="AO720" s="427" t="s">
        <v>317</v>
      </c>
      <c r="AP720" s="80">
        <v>23.493975903614459</v>
      </c>
      <c r="AQ720" s="383"/>
      <c r="AR720" s="495">
        <v>38.4</v>
      </c>
      <c r="AS720" s="495">
        <v>37</v>
      </c>
      <c r="AT720" s="495">
        <v>39.700000000000003</v>
      </c>
      <c r="AU720" s="427" t="s">
        <v>271</v>
      </c>
      <c r="AV720" s="80">
        <v>77.108433734939766</v>
      </c>
      <c r="AW720" s="383"/>
      <c r="AX720" s="495">
        <v>0.2</v>
      </c>
      <c r="AY720" s="495">
        <v>0.1</v>
      </c>
      <c r="AZ720" s="495">
        <v>0.3</v>
      </c>
      <c r="BA720" s="427" t="s">
        <v>663</v>
      </c>
      <c r="BB720" s="80">
        <v>0.4016064257028113</v>
      </c>
      <c r="BC720" s="383"/>
      <c r="BD720" s="495">
        <v>12.6</v>
      </c>
      <c r="BE720" s="495">
        <v>11.3</v>
      </c>
      <c r="BF720" s="495">
        <v>13.9</v>
      </c>
      <c r="BG720" s="427" t="s">
        <v>470</v>
      </c>
      <c r="BH720" s="80">
        <v>16.384915474642391</v>
      </c>
      <c r="BI720" s="383"/>
      <c r="BJ720" s="495">
        <v>15.1</v>
      </c>
      <c r="BK720" s="495">
        <v>13.8</v>
      </c>
      <c r="BL720" s="495">
        <v>16.399999999999999</v>
      </c>
      <c r="BM720" s="427" t="s">
        <v>479</v>
      </c>
      <c r="BN720" s="80">
        <v>19.635890767230165</v>
      </c>
      <c r="BO720" s="383"/>
      <c r="BP720" s="495">
        <v>4.2</v>
      </c>
      <c r="BQ720" s="495">
        <v>3.6</v>
      </c>
      <c r="BR720" s="495">
        <v>4.8</v>
      </c>
      <c r="BS720" s="427" t="s">
        <v>294</v>
      </c>
      <c r="BT720" s="497">
        <v>5.4616384915474638</v>
      </c>
    </row>
    <row r="721" spans="1:72" ht="12" customHeight="1" x14ac:dyDescent="0.45">
      <c r="A721" s="790"/>
      <c r="B721" s="387" t="s">
        <v>66</v>
      </c>
      <c r="C721" s="498">
        <v>43.8</v>
      </c>
      <c r="D721" s="499">
        <v>43.4</v>
      </c>
      <c r="E721" s="499">
        <v>44.2</v>
      </c>
      <c r="F721" s="429" t="s">
        <v>266</v>
      </c>
      <c r="G721" s="500"/>
      <c r="H721" s="499">
        <v>19.5</v>
      </c>
      <c r="I721" s="499">
        <v>18.100000000000001</v>
      </c>
      <c r="J721" s="499">
        <v>20.9</v>
      </c>
      <c r="K721" s="429" t="s">
        <v>344</v>
      </c>
      <c r="L721" s="81">
        <v>44.520547945205479</v>
      </c>
      <c r="M721" s="48"/>
      <c r="N721" s="499">
        <v>27</v>
      </c>
      <c r="O721" s="499">
        <v>25.4</v>
      </c>
      <c r="P721" s="499">
        <v>28.7</v>
      </c>
      <c r="Q721" s="429" t="s">
        <v>277</v>
      </c>
      <c r="R721" s="81">
        <v>61.643835616438359</v>
      </c>
      <c r="S721" s="48"/>
      <c r="T721" s="499">
        <v>39.4</v>
      </c>
      <c r="U721" s="499">
        <v>38.6</v>
      </c>
      <c r="V721" s="499">
        <v>40.1</v>
      </c>
      <c r="W721" s="429" t="s">
        <v>281</v>
      </c>
      <c r="X721" s="81">
        <v>89.954337899543376</v>
      </c>
      <c r="Y721" s="48"/>
      <c r="Z721" s="499">
        <v>18</v>
      </c>
      <c r="AA721" s="499">
        <v>17</v>
      </c>
      <c r="AB721" s="499">
        <v>19.100000000000001</v>
      </c>
      <c r="AC721" s="429" t="s">
        <v>443</v>
      </c>
      <c r="AD721" s="81">
        <v>41.095890410958908</v>
      </c>
      <c r="AE721" s="391"/>
      <c r="AF721" s="499">
        <v>32.799999999999997</v>
      </c>
      <c r="AG721" s="499">
        <v>32.1</v>
      </c>
      <c r="AH721" s="499">
        <v>33.6</v>
      </c>
      <c r="AI721" s="429" t="s">
        <v>275</v>
      </c>
      <c r="AJ721" s="81">
        <v>74.885844748858446</v>
      </c>
      <c r="AK721" s="391"/>
      <c r="AL721" s="499">
        <v>4.5999999999999996</v>
      </c>
      <c r="AM721" s="499">
        <v>4</v>
      </c>
      <c r="AN721" s="499">
        <v>5.2</v>
      </c>
      <c r="AO721" s="429" t="s">
        <v>452</v>
      </c>
      <c r="AP721" s="81">
        <v>14.02439024390244</v>
      </c>
      <c r="AQ721" s="391"/>
      <c r="AR721" s="499">
        <v>28.3</v>
      </c>
      <c r="AS721" s="499">
        <v>27.2</v>
      </c>
      <c r="AT721" s="499">
        <v>29.3</v>
      </c>
      <c r="AU721" s="429" t="s">
        <v>272</v>
      </c>
      <c r="AV721" s="81">
        <v>86.280487804878064</v>
      </c>
      <c r="AW721" s="391"/>
      <c r="AX721" s="499">
        <v>0.1</v>
      </c>
      <c r="AY721" s="499">
        <v>0</v>
      </c>
      <c r="AZ721" s="499">
        <v>0.1</v>
      </c>
      <c r="BA721" s="429" t="s">
        <v>687</v>
      </c>
      <c r="BB721" s="81">
        <v>0.30487804878048785</v>
      </c>
      <c r="BC721" s="391"/>
      <c r="BD721" s="499">
        <v>10.9</v>
      </c>
      <c r="BE721" s="499">
        <v>9.6999999999999993</v>
      </c>
      <c r="BF721" s="499">
        <v>12.1</v>
      </c>
      <c r="BG721" s="429" t="s">
        <v>390</v>
      </c>
      <c r="BH721" s="81">
        <v>24.88584474885845</v>
      </c>
      <c r="BI721" s="391"/>
      <c r="BJ721" s="499">
        <v>12.2</v>
      </c>
      <c r="BK721" s="499">
        <v>11.1</v>
      </c>
      <c r="BL721" s="499">
        <v>13.4</v>
      </c>
      <c r="BM721" s="429" t="s">
        <v>345</v>
      </c>
      <c r="BN721" s="81">
        <v>27.853881278538811</v>
      </c>
      <c r="BO721" s="391"/>
      <c r="BP721" s="499">
        <v>3</v>
      </c>
      <c r="BQ721" s="499">
        <v>2.5</v>
      </c>
      <c r="BR721" s="499">
        <v>3.6</v>
      </c>
      <c r="BS721" s="429" t="s">
        <v>315</v>
      </c>
      <c r="BT721" s="501">
        <v>6.8493150684931514</v>
      </c>
    </row>
    <row r="722" spans="1:72" ht="12" customHeight="1" x14ac:dyDescent="0.45">
      <c r="A722" s="790"/>
      <c r="B722" s="393" t="s">
        <v>67</v>
      </c>
      <c r="C722" s="502">
        <v>33.1</v>
      </c>
      <c r="D722" s="503">
        <v>32.6</v>
      </c>
      <c r="E722" s="503">
        <v>33.5</v>
      </c>
      <c r="F722" s="413" t="s">
        <v>646</v>
      </c>
      <c r="G722" s="504"/>
      <c r="H722" s="503">
        <v>4.3</v>
      </c>
      <c r="I722" s="503">
        <v>3.5</v>
      </c>
      <c r="J722" s="503">
        <v>5</v>
      </c>
      <c r="K722" s="413" t="s">
        <v>519</v>
      </c>
      <c r="L722" s="82">
        <v>12.990936555891238</v>
      </c>
      <c r="M722" s="49"/>
      <c r="N722" s="503">
        <v>5.6</v>
      </c>
      <c r="O722" s="503">
        <v>4.5999999999999996</v>
      </c>
      <c r="P722" s="503">
        <v>6.7</v>
      </c>
      <c r="Q722" s="413" t="s">
        <v>422</v>
      </c>
      <c r="R722" s="82">
        <v>16.918429003021146</v>
      </c>
      <c r="S722" s="49"/>
      <c r="T722" s="503">
        <v>23.7</v>
      </c>
      <c r="U722" s="503">
        <v>22.7</v>
      </c>
      <c r="V722" s="503">
        <v>24.6</v>
      </c>
      <c r="W722" s="413" t="s">
        <v>292</v>
      </c>
      <c r="X722" s="82">
        <v>71.60120845921449</v>
      </c>
      <c r="Y722" s="49"/>
      <c r="Z722" s="503">
        <v>14.5</v>
      </c>
      <c r="AA722" s="503">
        <v>13.3</v>
      </c>
      <c r="AB722" s="503">
        <v>15.7</v>
      </c>
      <c r="AC722" s="413" t="s">
        <v>357</v>
      </c>
      <c r="AD722" s="82">
        <v>43.806646525679753</v>
      </c>
      <c r="AE722" s="397"/>
      <c r="AF722" s="503">
        <v>17</v>
      </c>
      <c r="AG722" s="503">
        <v>16.100000000000001</v>
      </c>
      <c r="AH722" s="503">
        <v>17.899999999999999</v>
      </c>
      <c r="AI722" s="413" t="s">
        <v>408</v>
      </c>
      <c r="AJ722" s="82">
        <v>51.359516616314195</v>
      </c>
      <c r="AK722" s="397"/>
      <c r="AL722" s="503">
        <v>7</v>
      </c>
      <c r="AM722" s="503">
        <v>6.3</v>
      </c>
      <c r="AN722" s="503">
        <v>7.8</v>
      </c>
      <c r="AO722" s="413" t="s">
        <v>346</v>
      </c>
      <c r="AP722" s="82">
        <v>41.17647058823529</v>
      </c>
      <c r="AQ722" s="397"/>
      <c r="AR722" s="503">
        <v>10.1</v>
      </c>
      <c r="AS722" s="503">
        <v>9.1999999999999993</v>
      </c>
      <c r="AT722" s="503">
        <v>11</v>
      </c>
      <c r="AU722" s="413" t="s">
        <v>330</v>
      </c>
      <c r="AV722" s="82">
        <v>59.411764705882355</v>
      </c>
      <c r="AW722" s="397"/>
      <c r="AX722" s="503">
        <v>0.1</v>
      </c>
      <c r="AY722" s="503">
        <v>0</v>
      </c>
      <c r="AZ722" s="503">
        <v>0.2</v>
      </c>
      <c r="BA722" s="413" t="s">
        <v>657</v>
      </c>
      <c r="BB722" s="82">
        <v>0.58823529411764708</v>
      </c>
      <c r="BC722" s="397"/>
      <c r="BD722" s="503">
        <v>1.7</v>
      </c>
      <c r="BE722" s="503">
        <v>1.3</v>
      </c>
      <c r="BF722" s="503">
        <v>2.2000000000000002</v>
      </c>
      <c r="BG722" s="413" t="s">
        <v>559</v>
      </c>
      <c r="BH722" s="82">
        <v>5.1359516616314194</v>
      </c>
      <c r="BI722" s="397"/>
      <c r="BJ722" s="503">
        <v>2.8</v>
      </c>
      <c r="BK722" s="503">
        <v>2.2000000000000002</v>
      </c>
      <c r="BL722" s="503">
        <v>3.5</v>
      </c>
      <c r="BM722" s="413" t="s">
        <v>304</v>
      </c>
      <c r="BN722" s="82">
        <v>8.4592145015105729</v>
      </c>
      <c r="BO722" s="397"/>
      <c r="BP722" s="503">
        <v>1.2</v>
      </c>
      <c r="BQ722" s="503">
        <v>0.9</v>
      </c>
      <c r="BR722" s="503">
        <v>1.5</v>
      </c>
      <c r="BS722" s="413" t="s">
        <v>411</v>
      </c>
      <c r="BT722" s="505">
        <v>3.6253776435045313</v>
      </c>
    </row>
    <row r="723" spans="1:72" ht="12" customHeight="1" x14ac:dyDescent="0.45">
      <c r="A723" s="786" t="s">
        <v>86</v>
      </c>
      <c r="B723" s="379" t="s">
        <v>255</v>
      </c>
      <c r="C723" s="494">
        <v>1009.5</v>
      </c>
      <c r="D723" s="495">
        <v>1004.3</v>
      </c>
      <c r="E723" s="495">
        <v>1014.7</v>
      </c>
      <c r="F723" s="427" t="s">
        <v>285</v>
      </c>
      <c r="G723" s="496"/>
      <c r="H723" s="495">
        <v>335.9</v>
      </c>
      <c r="I723" s="495">
        <v>316.5</v>
      </c>
      <c r="J723" s="495">
        <v>355.4</v>
      </c>
      <c r="K723" s="427" t="s">
        <v>443</v>
      </c>
      <c r="L723" s="80">
        <v>33.273897969291724</v>
      </c>
      <c r="M723" s="47"/>
      <c r="N723" s="495">
        <v>527.9</v>
      </c>
      <c r="O723" s="495">
        <v>506.4</v>
      </c>
      <c r="P723" s="495">
        <v>549.4</v>
      </c>
      <c r="Q723" s="427" t="s">
        <v>367</v>
      </c>
      <c r="R723" s="80">
        <v>52.293214462605256</v>
      </c>
      <c r="S723" s="47"/>
      <c r="T723" s="495">
        <v>823</v>
      </c>
      <c r="U723" s="495">
        <v>811.5</v>
      </c>
      <c r="V723" s="495">
        <v>834.4</v>
      </c>
      <c r="W723" s="427" t="s">
        <v>646</v>
      </c>
      <c r="X723" s="80">
        <v>81.52550767706785</v>
      </c>
      <c r="Y723" s="47"/>
      <c r="Z723" s="495">
        <v>562.5</v>
      </c>
      <c r="AA723" s="495">
        <v>543.9</v>
      </c>
      <c r="AB723" s="495">
        <v>581.1</v>
      </c>
      <c r="AC723" s="427" t="s">
        <v>276</v>
      </c>
      <c r="AD723" s="80">
        <v>55.720653789004459</v>
      </c>
      <c r="AE723" s="383"/>
      <c r="AF723" s="495">
        <v>712.8</v>
      </c>
      <c r="AG723" s="495">
        <v>702</v>
      </c>
      <c r="AH723" s="495">
        <v>723.5</v>
      </c>
      <c r="AI723" s="427" t="s">
        <v>286</v>
      </c>
      <c r="AJ723" s="80">
        <v>70.609212481426439</v>
      </c>
      <c r="AK723" s="383"/>
      <c r="AL723" s="495">
        <v>222.9</v>
      </c>
      <c r="AM723" s="495">
        <v>211.5</v>
      </c>
      <c r="AN723" s="495">
        <v>234.3</v>
      </c>
      <c r="AO723" s="427" t="s">
        <v>314</v>
      </c>
      <c r="AP723" s="80">
        <v>31.271043771043772</v>
      </c>
      <c r="AQ723" s="383"/>
      <c r="AR723" s="495">
        <v>493.8</v>
      </c>
      <c r="AS723" s="495">
        <v>476.8</v>
      </c>
      <c r="AT723" s="495">
        <v>510.8</v>
      </c>
      <c r="AU723" s="427" t="s">
        <v>271</v>
      </c>
      <c r="AV723" s="80">
        <v>69.276094276094284</v>
      </c>
      <c r="AW723" s="383"/>
      <c r="AX723" s="495">
        <v>3.9</v>
      </c>
      <c r="AY723" s="495">
        <v>1.2</v>
      </c>
      <c r="AZ723" s="495">
        <v>6.6</v>
      </c>
      <c r="BA723" s="427" t="s">
        <v>590</v>
      </c>
      <c r="BB723" s="80">
        <v>0.54713804713804715</v>
      </c>
      <c r="BC723" s="383"/>
      <c r="BD723" s="495">
        <v>230</v>
      </c>
      <c r="BE723" s="495">
        <v>215.1</v>
      </c>
      <c r="BF723" s="495">
        <v>244.9</v>
      </c>
      <c r="BG723" s="427" t="s">
        <v>301</v>
      </c>
      <c r="BH723" s="80">
        <v>22.78355621594849</v>
      </c>
      <c r="BI723" s="383"/>
      <c r="BJ723" s="495">
        <v>196.9</v>
      </c>
      <c r="BK723" s="495">
        <v>179</v>
      </c>
      <c r="BL723" s="495">
        <v>214.8</v>
      </c>
      <c r="BM723" s="427" t="s">
        <v>330</v>
      </c>
      <c r="BN723" s="80">
        <v>19.504705299653295</v>
      </c>
      <c r="BO723" s="383"/>
      <c r="BP723" s="495">
        <v>56.4</v>
      </c>
      <c r="BQ723" s="495">
        <v>48.2</v>
      </c>
      <c r="BR723" s="495">
        <v>64.5</v>
      </c>
      <c r="BS723" s="427" t="s">
        <v>465</v>
      </c>
      <c r="BT723" s="497">
        <v>5.5869242199108466</v>
      </c>
    </row>
    <row r="724" spans="1:72" ht="12" customHeight="1" x14ac:dyDescent="0.45">
      <c r="A724" s="787"/>
      <c r="B724" s="387" t="s">
        <v>66</v>
      </c>
      <c r="C724" s="498">
        <v>614.79999999999995</v>
      </c>
      <c r="D724" s="499">
        <v>610.4</v>
      </c>
      <c r="E724" s="499">
        <v>619.29999999999995</v>
      </c>
      <c r="F724" s="429" t="s">
        <v>266</v>
      </c>
      <c r="G724" s="500"/>
      <c r="H724" s="499">
        <v>255.1</v>
      </c>
      <c r="I724" s="499">
        <v>237</v>
      </c>
      <c r="J724" s="499">
        <v>273.10000000000002</v>
      </c>
      <c r="K724" s="429" t="s">
        <v>389</v>
      </c>
      <c r="L724" s="81">
        <v>41.49316851008458</v>
      </c>
      <c r="M724" s="48"/>
      <c r="N724" s="499">
        <v>389.4</v>
      </c>
      <c r="O724" s="499">
        <v>370.7</v>
      </c>
      <c r="P724" s="499">
        <v>408.2</v>
      </c>
      <c r="Q724" s="429" t="s">
        <v>329</v>
      </c>
      <c r="R724" s="81">
        <v>63.337670787247887</v>
      </c>
      <c r="S724" s="48"/>
      <c r="T724" s="499">
        <v>520.79999999999995</v>
      </c>
      <c r="U724" s="499">
        <v>511.6</v>
      </c>
      <c r="V724" s="499">
        <v>529.9</v>
      </c>
      <c r="W724" s="429" t="s">
        <v>268</v>
      </c>
      <c r="X724" s="81">
        <v>84.710474951203636</v>
      </c>
      <c r="Y724" s="48"/>
      <c r="Z724" s="499">
        <v>283.2</v>
      </c>
      <c r="AA724" s="499">
        <v>268.5</v>
      </c>
      <c r="AB724" s="499">
        <v>297.89999999999998</v>
      </c>
      <c r="AC724" s="429" t="s">
        <v>314</v>
      </c>
      <c r="AD724" s="81">
        <v>46.063760572543913</v>
      </c>
      <c r="AE724" s="391"/>
      <c r="AF724" s="499">
        <v>461.5</v>
      </c>
      <c r="AG724" s="499">
        <v>452.7</v>
      </c>
      <c r="AH724" s="499">
        <v>470.2</v>
      </c>
      <c r="AI724" s="429" t="s">
        <v>281</v>
      </c>
      <c r="AJ724" s="81">
        <v>75.065061808718298</v>
      </c>
      <c r="AK724" s="391"/>
      <c r="AL724" s="499">
        <v>95.3</v>
      </c>
      <c r="AM724" s="499">
        <v>86.8</v>
      </c>
      <c r="AN724" s="499">
        <v>103.9</v>
      </c>
      <c r="AO724" s="429" t="s">
        <v>330</v>
      </c>
      <c r="AP724" s="81">
        <v>20.650054171180933</v>
      </c>
      <c r="AQ724" s="391"/>
      <c r="AR724" s="499">
        <v>369.2</v>
      </c>
      <c r="AS724" s="499">
        <v>355.5</v>
      </c>
      <c r="AT724" s="499">
        <v>382.9</v>
      </c>
      <c r="AU724" s="429" t="s">
        <v>272</v>
      </c>
      <c r="AV724" s="81">
        <v>80</v>
      </c>
      <c r="AW724" s="391"/>
      <c r="AX724" s="499">
        <v>3.1</v>
      </c>
      <c r="AY724" s="499">
        <v>0.4</v>
      </c>
      <c r="AZ724" s="499">
        <v>5.8</v>
      </c>
      <c r="BA724" s="429" t="s">
        <v>688</v>
      </c>
      <c r="BB724" s="81">
        <v>0.67172264355362954</v>
      </c>
      <c r="BC724" s="391"/>
      <c r="BD724" s="499">
        <v>170</v>
      </c>
      <c r="BE724" s="499">
        <v>156.69999999999999</v>
      </c>
      <c r="BF724" s="499">
        <v>183.3</v>
      </c>
      <c r="BG724" s="429" t="s">
        <v>279</v>
      </c>
      <c r="BH724" s="81">
        <v>27.651268705270009</v>
      </c>
      <c r="BI724" s="391"/>
      <c r="BJ724" s="499">
        <v>156.5</v>
      </c>
      <c r="BK724" s="499">
        <v>139.6</v>
      </c>
      <c r="BL724" s="499">
        <v>173.4</v>
      </c>
      <c r="BM724" s="429" t="s">
        <v>346</v>
      </c>
      <c r="BN724" s="81">
        <v>25.455432661027977</v>
      </c>
      <c r="BO724" s="391"/>
      <c r="BP724" s="499">
        <v>38.6</v>
      </c>
      <c r="BQ724" s="499">
        <v>33.200000000000003</v>
      </c>
      <c r="BR724" s="499">
        <v>43.9</v>
      </c>
      <c r="BS724" s="429" t="s">
        <v>362</v>
      </c>
      <c r="BT724" s="501">
        <v>6.278464541314249</v>
      </c>
    </row>
    <row r="725" spans="1:72" ht="12" customHeight="1" x14ac:dyDescent="0.45">
      <c r="A725" s="788"/>
      <c r="B725" s="393" t="s">
        <v>67</v>
      </c>
      <c r="C725" s="502">
        <v>394.7</v>
      </c>
      <c r="D725" s="503">
        <v>392</v>
      </c>
      <c r="E725" s="503">
        <v>397.3</v>
      </c>
      <c r="F725" s="413" t="s">
        <v>285</v>
      </c>
      <c r="G725" s="504"/>
      <c r="H725" s="503">
        <v>80.8</v>
      </c>
      <c r="I725" s="503">
        <v>74.5</v>
      </c>
      <c r="J725" s="503">
        <v>87.2</v>
      </c>
      <c r="K725" s="413" t="s">
        <v>279</v>
      </c>
      <c r="L725" s="82">
        <v>20.471243982771725</v>
      </c>
      <c r="M725" s="49"/>
      <c r="N725" s="503">
        <v>138.5</v>
      </c>
      <c r="O725" s="503">
        <v>128.1</v>
      </c>
      <c r="P725" s="503">
        <v>148.9</v>
      </c>
      <c r="Q725" s="413" t="s">
        <v>344</v>
      </c>
      <c r="R725" s="82">
        <v>35.089941727894605</v>
      </c>
      <c r="S725" s="49"/>
      <c r="T725" s="503">
        <v>302.2</v>
      </c>
      <c r="U725" s="503">
        <v>295.2</v>
      </c>
      <c r="V725" s="503">
        <v>309.2</v>
      </c>
      <c r="W725" s="413" t="s">
        <v>275</v>
      </c>
      <c r="X725" s="82">
        <v>76.564479351406135</v>
      </c>
      <c r="Y725" s="49"/>
      <c r="Z725" s="503">
        <v>279.3</v>
      </c>
      <c r="AA725" s="503">
        <v>268</v>
      </c>
      <c r="AB725" s="503">
        <v>290.60000000000002</v>
      </c>
      <c r="AC725" s="413" t="s">
        <v>367</v>
      </c>
      <c r="AD725" s="82">
        <v>70.76260450975424</v>
      </c>
      <c r="AE725" s="397"/>
      <c r="AF725" s="503">
        <v>251.3</v>
      </c>
      <c r="AG725" s="503">
        <v>245</v>
      </c>
      <c r="AH725" s="503">
        <v>257.60000000000002</v>
      </c>
      <c r="AI725" s="413" t="s">
        <v>352</v>
      </c>
      <c r="AJ725" s="82">
        <v>63.66860907017989</v>
      </c>
      <c r="AK725" s="397"/>
      <c r="AL725" s="503">
        <v>127.6</v>
      </c>
      <c r="AM725" s="503">
        <v>120</v>
      </c>
      <c r="AN725" s="503">
        <v>135.1</v>
      </c>
      <c r="AO725" s="413" t="s">
        <v>443</v>
      </c>
      <c r="AP725" s="82">
        <v>50.775964982093114</v>
      </c>
      <c r="AQ725" s="397"/>
      <c r="AR725" s="503">
        <v>124.6</v>
      </c>
      <c r="AS725" s="503">
        <v>114.9</v>
      </c>
      <c r="AT725" s="503">
        <v>134.30000000000001</v>
      </c>
      <c r="AU725" s="413" t="s">
        <v>279</v>
      </c>
      <c r="AV725" s="82">
        <v>49.582172701949858</v>
      </c>
      <c r="AW725" s="397"/>
      <c r="AX725" s="503">
        <v>0.8</v>
      </c>
      <c r="AY725" s="503">
        <v>0.3</v>
      </c>
      <c r="AZ725" s="503">
        <v>1.4</v>
      </c>
      <c r="BA725" s="413" t="s">
        <v>552</v>
      </c>
      <c r="BB725" s="82">
        <v>0.31834460803820136</v>
      </c>
      <c r="BC725" s="397"/>
      <c r="BD725" s="503">
        <v>59.9</v>
      </c>
      <c r="BE725" s="503">
        <v>54.3</v>
      </c>
      <c r="BF725" s="503">
        <v>65.599999999999994</v>
      </c>
      <c r="BG725" s="413" t="s">
        <v>353</v>
      </c>
      <c r="BH725" s="82">
        <v>15.176083101089436</v>
      </c>
      <c r="BI725" s="397"/>
      <c r="BJ725" s="503">
        <v>40.299999999999997</v>
      </c>
      <c r="BK725" s="503">
        <v>35.1</v>
      </c>
      <c r="BL725" s="503">
        <v>45.6</v>
      </c>
      <c r="BM725" s="413" t="s">
        <v>332</v>
      </c>
      <c r="BN725" s="82">
        <v>10.210286293387384</v>
      </c>
      <c r="BO725" s="397"/>
      <c r="BP725" s="503">
        <v>17.8</v>
      </c>
      <c r="BQ725" s="503">
        <v>14.4</v>
      </c>
      <c r="BR725" s="503">
        <v>21.3</v>
      </c>
      <c r="BS725" s="413" t="s">
        <v>425</v>
      </c>
      <c r="BT725" s="505">
        <v>4.5097542437294154</v>
      </c>
    </row>
    <row r="726" spans="1:72" ht="12" customHeight="1" x14ac:dyDescent="0.45">
      <c r="A726" s="789" t="s">
        <v>87</v>
      </c>
      <c r="B726" s="379" t="s">
        <v>255</v>
      </c>
      <c r="C726" s="494">
        <v>831.3</v>
      </c>
      <c r="D726" s="495">
        <v>825.3</v>
      </c>
      <c r="E726" s="495">
        <v>837.3</v>
      </c>
      <c r="F726" s="427" t="s">
        <v>266</v>
      </c>
      <c r="G726" s="496"/>
      <c r="H726" s="495">
        <v>213</v>
      </c>
      <c r="I726" s="495">
        <v>195.8</v>
      </c>
      <c r="J726" s="495">
        <v>230.3</v>
      </c>
      <c r="K726" s="427" t="s">
        <v>357</v>
      </c>
      <c r="L726" s="80">
        <v>25.622518946228801</v>
      </c>
      <c r="M726" s="47"/>
      <c r="N726" s="495">
        <v>344.3</v>
      </c>
      <c r="O726" s="495">
        <v>325.3</v>
      </c>
      <c r="P726" s="495">
        <v>363.4</v>
      </c>
      <c r="Q726" s="427" t="s">
        <v>298</v>
      </c>
      <c r="R726" s="80">
        <v>41.417057620594257</v>
      </c>
      <c r="S726" s="47"/>
      <c r="T726" s="495">
        <v>568.29999999999995</v>
      </c>
      <c r="U726" s="495">
        <v>553.4</v>
      </c>
      <c r="V726" s="495">
        <v>583.20000000000005</v>
      </c>
      <c r="W726" s="427" t="s">
        <v>352</v>
      </c>
      <c r="X726" s="80">
        <v>68.362805244797315</v>
      </c>
      <c r="Y726" s="47"/>
      <c r="Z726" s="495">
        <v>240.1</v>
      </c>
      <c r="AA726" s="495">
        <v>218.4</v>
      </c>
      <c r="AB726" s="495">
        <v>261.7</v>
      </c>
      <c r="AC726" s="427" t="s">
        <v>330</v>
      </c>
      <c r="AD726" s="80">
        <v>28.88247323469265</v>
      </c>
      <c r="AE726" s="383"/>
      <c r="AF726" s="495">
        <v>382.5</v>
      </c>
      <c r="AG726" s="495">
        <v>369.4</v>
      </c>
      <c r="AH726" s="495">
        <v>395.7</v>
      </c>
      <c r="AI726" s="427" t="s">
        <v>271</v>
      </c>
      <c r="AJ726" s="80">
        <v>46.012269938650306</v>
      </c>
      <c r="AK726" s="383"/>
      <c r="AL726" s="495">
        <v>151.69999999999999</v>
      </c>
      <c r="AM726" s="495">
        <v>141.6</v>
      </c>
      <c r="AN726" s="495">
        <v>161.69999999999999</v>
      </c>
      <c r="AO726" s="427" t="s">
        <v>407</v>
      </c>
      <c r="AP726" s="80">
        <v>39.660130718954242</v>
      </c>
      <c r="AQ726" s="383"/>
      <c r="AR726" s="495">
        <v>232</v>
      </c>
      <c r="AS726" s="495">
        <v>218</v>
      </c>
      <c r="AT726" s="495">
        <v>246</v>
      </c>
      <c r="AU726" s="427" t="s">
        <v>277</v>
      </c>
      <c r="AV726" s="80">
        <v>60.653594771241828</v>
      </c>
      <c r="AW726" s="383"/>
      <c r="AX726" s="495">
        <v>1.1000000000000001</v>
      </c>
      <c r="AY726" s="495">
        <v>0.3</v>
      </c>
      <c r="AZ726" s="495">
        <v>1.9</v>
      </c>
      <c r="BA726" s="427" t="s">
        <v>501</v>
      </c>
      <c r="BB726" s="80">
        <v>0.28758169934640526</v>
      </c>
      <c r="BC726" s="383"/>
      <c r="BD726" s="495">
        <v>161.9</v>
      </c>
      <c r="BE726" s="495">
        <v>146.6</v>
      </c>
      <c r="BF726" s="495">
        <v>177.1</v>
      </c>
      <c r="BG726" s="427" t="s">
        <v>353</v>
      </c>
      <c r="BH726" s="80">
        <v>19.475520269457476</v>
      </c>
      <c r="BI726" s="383"/>
      <c r="BJ726" s="495">
        <v>91.7</v>
      </c>
      <c r="BK726" s="495">
        <v>80.3</v>
      </c>
      <c r="BL726" s="495">
        <v>103</v>
      </c>
      <c r="BM726" s="427" t="s">
        <v>356</v>
      </c>
      <c r="BN726" s="80">
        <v>11.030915433658127</v>
      </c>
      <c r="BO726" s="383"/>
      <c r="BP726" s="495">
        <v>26.3</v>
      </c>
      <c r="BQ726" s="495">
        <v>20.7</v>
      </c>
      <c r="BR726" s="495">
        <v>32</v>
      </c>
      <c r="BS726" s="427" t="s">
        <v>558</v>
      </c>
      <c r="BT726" s="497">
        <v>3.1637194755202698</v>
      </c>
    </row>
    <row r="727" spans="1:72" ht="12" customHeight="1" x14ac:dyDescent="0.45">
      <c r="A727" s="790"/>
      <c r="B727" s="387" t="s">
        <v>66</v>
      </c>
      <c r="C727" s="498">
        <v>406</v>
      </c>
      <c r="D727" s="499">
        <v>401.8</v>
      </c>
      <c r="E727" s="499">
        <v>410.3</v>
      </c>
      <c r="F727" s="429" t="s">
        <v>647</v>
      </c>
      <c r="G727" s="500"/>
      <c r="H727" s="499">
        <v>157.1</v>
      </c>
      <c r="I727" s="499">
        <v>143.5</v>
      </c>
      <c r="J727" s="499">
        <v>170.7</v>
      </c>
      <c r="K727" s="429" t="s">
        <v>479</v>
      </c>
      <c r="L727" s="81">
        <v>38.694581280788178</v>
      </c>
      <c r="M727" s="48"/>
      <c r="N727" s="499">
        <v>264.10000000000002</v>
      </c>
      <c r="O727" s="499">
        <v>252.7</v>
      </c>
      <c r="P727" s="499">
        <v>275.60000000000002</v>
      </c>
      <c r="Q727" s="429" t="s">
        <v>506</v>
      </c>
      <c r="R727" s="81">
        <v>65.049261083743843</v>
      </c>
      <c r="S727" s="48"/>
      <c r="T727" s="499">
        <v>332.2</v>
      </c>
      <c r="U727" s="499">
        <v>324.89999999999998</v>
      </c>
      <c r="V727" s="499">
        <v>339.6</v>
      </c>
      <c r="W727" s="429" t="s">
        <v>267</v>
      </c>
      <c r="X727" s="81">
        <v>81.822660098522164</v>
      </c>
      <c r="Y727" s="48"/>
      <c r="Z727" s="499">
        <v>138.6</v>
      </c>
      <c r="AA727" s="499">
        <v>122.1</v>
      </c>
      <c r="AB727" s="499">
        <v>155</v>
      </c>
      <c r="AC727" s="429" t="s">
        <v>350</v>
      </c>
      <c r="AD727" s="81">
        <v>34.137931034482754</v>
      </c>
      <c r="AE727" s="391"/>
      <c r="AF727" s="499">
        <v>249</v>
      </c>
      <c r="AG727" s="499">
        <v>241.8</v>
      </c>
      <c r="AH727" s="499">
        <v>256.2</v>
      </c>
      <c r="AI727" s="429" t="s">
        <v>280</v>
      </c>
      <c r="AJ727" s="81">
        <v>61.330049261083744</v>
      </c>
      <c r="AK727" s="391"/>
      <c r="AL727" s="499">
        <v>59.1</v>
      </c>
      <c r="AM727" s="499">
        <v>52.7</v>
      </c>
      <c r="AN727" s="499">
        <v>65.5</v>
      </c>
      <c r="AO727" s="429" t="s">
        <v>346</v>
      </c>
      <c r="AP727" s="81">
        <v>23.734939759036145</v>
      </c>
      <c r="AQ727" s="391"/>
      <c r="AR727" s="499">
        <v>190.9</v>
      </c>
      <c r="AS727" s="499">
        <v>180</v>
      </c>
      <c r="AT727" s="499">
        <v>201.7</v>
      </c>
      <c r="AU727" s="429" t="s">
        <v>428</v>
      </c>
      <c r="AV727" s="81">
        <v>76.666666666666671</v>
      </c>
      <c r="AW727" s="391"/>
      <c r="AX727" s="499">
        <v>0.9</v>
      </c>
      <c r="AY727" s="499">
        <v>0.2</v>
      </c>
      <c r="AZ727" s="499">
        <v>1.6</v>
      </c>
      <c r="BA727" s="429" t="s">
        <v>510</v>
      </c>
      <c r="BB727" s="81">
        <v>0.36144578313253012</v>
      </c>
      <c r="BC727" s="391"/>
      <c r="BD727" s="499">
        <v>114.6</v>
      </c>
      <c r="BE727" s="499">
        <v>102.6</v>
      </c>
      <c r="BF727" s="499">
        <v>126.6</v>
      </c>
      <c r="BG727" s="429" t="s">
        <v>333</v>
      </c>
      <c r="BH727" s="81">
        <v>28.226600985221673</v>
      </c>
      <c r="BI727" s="391"/>
      <c r="BJ727" s="499">
        <v>76.099999999999994</v>
      </c>
      <c r="BK727" s="499">
        <v>65.8</v>
      </c>
      <c r="BL727" s="499">
        <v>86.4</v>
      </c>
      <c r="BM727" s="429" t="s">
        <v>299</v>
      </c>
      <c r="BN727" s="81">
        <v>18.743842364532018</v>
      </c>
      <c r="BO727" s="391"/>
      <c r="BP727" s="499">
        <v>23.2</v>
      </c>
      <c r="BQ727" s="499">
        <v>17.8</v>
      </c>
      <c r="BR727" s="499">
        <v>28.6</v>
      </c>
      <c r="BS727" s="429" t="s">
        <v>580</v>
      </c>
      <c r="BT727" s="501">
        <v>5.7142857142857144</v>
      </c>
    </row>
    <row r="728" spans="1:72" ht="12" customHeight="1" x14ac:dyDescent="0.45">
      <c r="A728" s="791"/>
      <c r="B728" s="393" t="s">
        <v>67</v>
      </c>
      <c r="C728" s="502">
        <v>425.3</v>
      </c>
      <c r="D728" s="503">
        <v>421</v>
      </c>
      <c r="E728" s="503">
        <v>429.5</v>
      </c>
      <c r="F728" s="413" t="s">
        <v>647</v>
      </c>
      <c r="G728" s="504"/>
      <c r="H728" s="503">
        <v>55.9</v>
      </c>
      <c r="I728" s="503">
        <v>45.8</v>
      </c>
      <c r="J728" s="503">
        <v>66</v>
      </c>
      <c r="K728" s="413" t="s">
        <v>355</v>
      </c>
      <c r="L728" s="82">
        <v>13.143663296496591</v>
      </c>
      <c r="M728" s="49"/>
      <c r="N728" s="503">
        <v>80.2</v>
      </c>
      <c r="O728" s="503">
        <v>65.8</v>
      </c>
      <c r="P728" s="503">
        <v>94.6</v>
      </c>
      <c r="Q728" s="413" t="s">
        <v>355</v>
      </c>
      <c r="R728" s="82">
        <v>18.857277216082764</v>
      </c>
      <c r="S728" s="49"/>
      <c r="T728" s="503">
        <v>236.1</v>
      </c>
      <c r="U728" s="503">
        <v>223.3</v>
      </c>
      <c r="V728" s="503">
        <v>248.8</v>
      </c>
      <c r="W728" s="413" t="s">
        <v>408</v>
      </c>
      <c r="X728" s="82">
        <v>55.513754996473075</v>
      </c>
      <c r="Y728" s="49"/>
      <c r="Z728" s="503">
        <v>101.5</v>
      </c>
      <c r="AA728" s="503">
        <v>87.1</v>
      </c>
      <c r="AB728" s="503">
        <v>115.9</v>
      </c>
      <c r="AC728" s="413" t="s">
        <v>397</v>
      </c>
      <c r="AD728" s="82">
        <v>23.865506701152128</v>
      </c>
      <c r="AE728" s="397"/>
      <c r="AF728" s="503">
        <v>133.5</v>
      </c>
      <c r="AG728" s="503">
        <v>122.9</v>
      </c>
      <c r="AH728" s="503">
        <v>144.1</v>
      </c>
      <c r="AI728" s="413" t="s">
        <v>279</v>
      </c>
      <c r="AJ728" s="82">
        <v>31.389607335998114</v>
      </c>
      <c r="AK728" s="397"/>
      <c r="AL728" s="503">
        <v>92.6</v>
      </c>
      <c r="AM728" s="503">
        <v>85.1</v>
      </c>
      <c r="AN728" s="503">
        <v>100</v>
      </c>
      <c r="AO728" s="413" t="s">
        <v>357</v>
      </c>
      <c r="AP728" s="82">
        <v>69.363295880149806</v>
      </c>
      <c r="AQ728" s="397"/>
      <c r="AR728" s="503">
        <v>41.1</v>
      </c>
      <c r="AS728" s="503">
        <v>32.299999999999997</v>
      </c>
      <c r="AT728" s="503">
        <v>50</v>
      </c>
      <c r="AU728" s="413" t="s">
        <v>302</v>
      </c>
      <c r="AV728" s="82">
        <v>30.786516853932582</v>
      </c>
      <c r="AW728" s="397"/>
      <c r="AX728" s="503">
        <v>0.2</v>
      </c>
      <c r="AY728" s="503">
        <v>0</v>
      </c>
      <c r="AZ728" s="503">
        <v>0.6</v>
      </c>
      <c r="BA728" s="413" t="s">
        <v>689</v>
      </c>
      <c r="BB728" s="82">
        <v>0.14981273408239701</v>
      </c>
      <c r="BC728" s="397"/>
      <c r="BD728" s="503">
        <v>47.2</v>
      </c>
      <c r="BE728" s="503">
        <v>38.299999999999997</v>
      </c>
      <c r="BF728" s="503">
        <v>56.2</v>
      </c>
      <c r="BG728" s="413" t="s">
        <v>489</v>
      </c>
      <c r="BH728" s="82">
        <v>11.098048436397837</v>
      </c>
      <c r="BI728" s="397"/>
      <c r="BJ728" s="503">
        <v>15.5</v>
      </c>
      <c r="BK728" s="503">
        <v>10.6</v>
      </c>
      <c r="BL728" s="503">
        <v>20.5</v>
      </c>
      <c r="BM728" s="413" t="s">
        <v>373</v>
      </c>
      <c r="BN728" s="82">
        <v>3.6444862450035269</v>
      </c>
      <c r="BO728" s="397"/>
      <c r="BP728" s="503">
        <v>3.2</v>
      </c>
      <c r="BQ728" s="503">
        <v>1.3</v>
      </c>
      <c r="BR728" s="503">
        <v>5.0999999999999996</v>
      </c>
      <c r="BS728" s="413" t="s">
        <v>412</v>
      </c>
      <c r="BT728" s="505">
        <v>0.75241006348459916</v>
      </c>
    </row>
    <row r="729" spans="1:72" ht="12" customHeight="1" x14ac:dyDescent="0.45">
      <c r="A729" s="786" t="s">
        <v>88</v>
      </c>
      <c r="B729" s="379" t="s">
        <v>255</v>
      </c>
      <c r="C729" s="494">
        <v>1273</v>
      </c>
      <c r="D729" s="495">
        <v>1265.3</v>
      </c>
      <c r="E729" s="495">
        <v>1280.8</v>
      </c>
      <c r="F729" s="427" t="s">
        <v>285</v>
      </c>
      <c r="G729" s="496"/>
      <c r="H729" s="495">
        <v>453.9</v>
      </c>
      <c r="I729" s="495">
        <v>424.2</v>
      </c>
      <c r="J729" s="495">
        <v>483.7</v>
      </c>
      <c r="K729" s="427" t="s">
        <v>301</v>
      </c>
      <c r="L729" s="80">
        <v>35.655930871956009</v>
      </c>
      <c r="M729" s="47"/>
      <c r="N729" s="495">
        <v>704</v>
      </c>
      <c r="O729" s="495">
        <v>670.6</v>
      </c>
      <c r="P729" s="495">
        <v>737.3</v>
      </c>
      <c r="Q729" s="427" t="s">
        <v>283</v>
      </c>
      <c r="R729" s="80">
        <v>55.302435192458752</v>
      </c>
      <c r="S729" s="47"/>
      <c r="T729" s="495">
        <v>1032</v>
      </c>
      <c r="U729" s="495">
        <v>1009</v>
      </c>
      <c r="V729" s="495">
        <v>1055.0999999999999</v>
      </c>
      <c r="W729" s="427" t="s">
        <v>267</v>
      </c>
      <c r="X729" s="80">
        <v>81.068342498036145</v>
      </c>
      <c r="Y729" s="47"/>
      <c r="Z729" s="495">
        <v>405.2</v>
      </c>
      <c r="AA729" s="495">
        <v>379.9</v>
      </c>
      <c r="AB729" s="495">
        <v>430.5</v>
      </c>
      <c r="AC729" s="427" t="s">
        <v>375</v>
      </c>
      <c r="AD729" s="80">
        <v>31.830322073841316</v>
      </c>
      <c r="AE729" s="383"/>
      <c r="AF729" s="495">
        <v>758.9</v>
      </c>
      <c r="AG729" s="495">
        <v>734.9</v>
      </c>
      <c r="AH729" s="495">
        <v>782.9</v>
      </c>
      <c r="AI729" s="427" t="s">
        <v>274</v>
      </c>
      <c r="AJ729" s="80">
        <v>59.615082482325207</v>
      </c>
      <c r="AK729" s="383"/>
      <c r="AL729" s="495">
        <v>228.2</v>
      </c>
      <c r="AM729" s="495">
        <v>212.3</v>
      </c>
      <c r="AN729" s="495">
        <v>244.1</v>
      </c>
      <c r="AO729" s="427" t="s">
        <v>389</v>
      </c>
      <c r="AP729" s="80">
        <v>30.069837923310054</v>
      </c>
      <c r="AQ729" s="383"/>
      <c r="AR729" s="495">
        <v>537.29999999999995</v>
      </c>
      <c r="AS729" s="495">
        <v>504.8</v>
      </c>
      <c r="AT729" s="495">
        <v>569.9</v>
      </c>
      <c r="AU729" s="427" t="s">
        <v>277</v>
      </c>
      <c r="AV729" s="80">
        <v>70.799841876400052</v>
      </c>
      <c r="AW729" s="383"/>
      <c r="AX729" s="495">
        <v>6.6</v>
      </c>
      <c r="AY729" s="495">
        <v>3.7</v>
      </c>
      <c r="AZ729" s="495">
        <v>9.6</v>
      </c>
      <c r="BA729" s="427" t="s">
        <v>415</v>
      </c>
      <c r="BB729" s="80">
        <v>0.86967979971010678</v>
      </c>
      <c r="BC729" s="383"/>
      <c r="BD729" s="495">
        <v>313.60000000000002</v>
      </c>
      <c r="BE729" s="495">
        <v>290.8</v>
      </c>
      <c r="BF729" s="495">
        <v>336.5</v>
      </c>
      <c r="BG729" s="427" t="s">
        <v>282</v>
      </c>
      <c r="BH729" s="80">
        <v>24.634721131186176</v>
      </c>
      <c r="BI729" s="383"/>
      <c r="BJ729" s="495">
        <v>230.2</v>
      </c>
      <c r="BK729" s="495">
        <v>205</v>
      </c>
      <c r="BL729" s="495">
        <v>255.4</v>
      </c>
      <c r="BM729" s="427" t="s">
        <v>390</v>
      </c>
      <c r="BN729" s="80">
        <v>18.083267871170463</v>
      </c>
      <c r="BO729" s="383"/>
      <c r="BP729" s="495">
        <v>116.2</v>
      </c>
      <c r="BQ729" s="495">
        <v>102.9</v>
      </c>
      <c r="BR729" s="495">
        <v>129.4</v>
      </c>
      <c r="BS729" s="427" t="s">
        <v>295</v>
      </c>
      <c r="BT729" s="497">
        <v>9.128043990573449</v>
      </c>
    </row>
    <row r="730" spans="1:72" ht="12" customHeight="1" x14ac:dyDescent="0.45">
      <c r="A730" s="787"/>
      <c r="B730" s="387" t="s">
        <v>66</v>
      </c>
      <c r="C730" s="498">
        <v>891.5</v>
      </c>
      <c r="D730" s="499">
        <v>884.7</v>
      </c>
      <c r="E730" s="499">
        <v>898.4</v>
      </c>
      <c r="F730" s="429" t="s">
        <v>266</v>
      </c>
      <c r="G730" s="500"/>
      <c r="H730" s="499">
        <v>365.8</v>
      </c>
      <c r="I730" s="499">
        <v>337.9</v>
      </c>
      <c r="J730" s="499">
        <v>393.8</v>
      </c>
      <c r="K730" s="429" t="s">
        <v>287</v>
      </c>
      <c r="L730" s="81">
        <v>41.031968592260235</v>
      </c>
      <c r="M730" s="48"/>
      <c r="N730" s="499">
        <v>568.6</v>
      </c>
      <c r="O730" s="499">
        <v>542.4</v>
      </c>
      <c r="P730" s="499">
        <v>594.79999999999995</v>
      </c>
      <c r="Q730" s="429" t="s">
        <v>283</v>
      </c>
      <c r="R730" s="81">
        <v>63.780145821648901</v>
      </c>
      <c r="S730" s="48"/>
      <c r="T730" s="499">
        <v>742.3</v>
      </c>
      <c r="U730" s="499">
        <v>722</v>
      </c>
      <c r="V730" s="499">
        <v>762.6</v>
      </c>
      <c r="W730" s="429" t="s">
        <v>270</v>
      </c>
      <c r="X730" s="81">
        <v>83.264161525518787</v>
      </c>
      <c r="Y730" s="48"/>
      <c r="Z730" s="499">
        <v>262.5</v>
      </c>
      <c r="AA730" s="499">
        <v>243.7</v>
      </c>
      <c r="AB730" s="499">
        <v>281.39999999999998</v>
      </c>
      <c r="AC730" s="429" t="s">
        <v>282</v>
      </c>
      <c r="AD730" s="81">
        <v>29.444756029164331</v>
      </c>
      <c r="AE730" s="391"/>
      <c r="AF730" s="499">
        <v>573.79999999999995</v>
      </c>
      <c r="AG730" s="499">
        <v>553.4</v>
      </c>
      <c r="AH730" s="499">
        <v>594.20000000000005</v>
      </c>
      <c r="AI730" s="429" t="s">
        <v>271</v>
      </c>
      <c r="AJ730" s="81">
        <v>64.363432417274254</v>
      </c>
      <c r="AK730" s="391"/>
      <c r="AL730" s="499">
        <v>136.30000000000001</v>
      </c>
      <c r="AM730" s="499">
        <v>123.2</v>
      </c>
      <c r="AN730" s="499">
        <v>149.5</v>
      </c>
      <c r="AO730" s="429" t="s">
        <v>293</v>
      </c>
      <c r="AP730" s="81">
        <v>23.753921226908332</v>
      </c>
      <c r="AQ730" s="391"/>
      <c r="AR730" s="499">
        <v>441.9</v>
      </c>
      <c r="AS730" s="499">
        <v>415.4</v>
      </c>
      <c r="AT730" s="499">
        <v>468.3</v>
      </c>
      <c r="AU730" s="429" t="s">
        <v>277</v>
      </c>
      <c r="AV730" s="81">
        <v>77.012896479609623</v>
      </c>
      <c r="AW730" s="391"/>
      <c r="AX730" s="499">
        <v>4.4000000000000004</v>
      </c>
      <c r="AY730" s="499">
        <v>1.8</v>
      </c>
      <c r="AZ730" s="499">
        <v>7.1</v>
      </c>
      <c r="BA730" s="429" t="s">
        <v>690</v>
      </c>
      <c r="BB730" s="81">
        <v>0.76681770651795056</v>
      </c>
      <c r="BC730" s="391"/>
      <c r="BD730" s="499">
        <v>260.2</v>
      </c>
      <c r="BE730" s="499">
        <v>240</v>
      </c>
      <c r="BF730" s="499">
        <v>280.3</v>
      </c>
      <c r="BG730" s="429" t="s">
        <v>287</v>
      </c>
      <c r="BH730" s="81">
        <v>29.186763881099271</v>
      </c>
      <c r="BI730" s="391"/>
      <c r="BJ730" s="499">
        <v>182.8</v>
      </c>
      <c r="BK730" s="499">
        <v>158.6</v>
      </c>
      <c r="BL730" s="499">
        <v>207</v>
      </c>
      <c r="BM730" s="429" t="s">
        <v>442</v>
      </c>
      <c r="BN730" s="81">
        <v>20.504767246214247</v>
      </c>
      <c r="BO730" s="391"/>
      <c r="BP730" s="499">
        <v>84.6</v>
      </c>
      <c r="BQ730" s="499">
        <v>72.400000000000006</v>
      </c>
      <c r="BR730" s="499">
        <v>96.7</v>
      </c>
      <c r="BS730" s="429" t="s">
        <v>394</v>
      </c>
      <c r="BT730" s="501">
        <v>9.4896242288278163</v>
      </c>
    </row>
    <row r="731" spans="1:72" ht="12" customHeight="1" x14ac:dyDescent="0.45">
      <c r="A731" s="788"/>
      <c r="B731" s="393" t="s">
        <v>67</v>
      </c>
      <c r="C731" s="502">
        <v>381.5</v>
      </c>
      <c r="D731" s="503">
        <v>377.8</v>
      </c>
      <c r="E731" s="503">
        <v>385.1</v>
      </c>
      <c r="F731" s="413" t="s">
        <v>647</v>
      </c>
      <c r="G731" s="504"/>
      <c r="H731" s="503">
        <v>88.1</v>
      </c>
      <c r="I731" s="503">
        <v>79.3</v>
      </c>
      <c r="J731" s="503">
        <v>96.9</v>
      </c>
      <c r="K731" s="413" t="s">
        <v>289</v>
      </c>
      <c r="L731" s="82">
        <v>23.09305373525557</v>
      </c>
      <c r="M731" s="49"/>
      <c r="N731" s="503">
        <v>135.4</v>
      </c>
      <c r="O731" s="503">
        <v>121.7</v>
      </c>
      <c r="P731" s="503">
        <v>149.1</v>
      </c>
      <c r="Q731" s="413" t="s">
        <v>470</v>
      </c>
      <c r="R731" s="82">
        <v>35.491480996068155</v>
      </c>
      <c r="S731" s="49"/>
      <c r="T731" s="503">
        <v>289.8</v>
      </c>
      <c r="U731" s="503">
        <v>281.60000000000002</v>
      </c>
      <c r="V731" s="503">
        <v>297.89999999999998</v>
      </c>
      <c r="W731" s="413" t="s">
        <v>270</v>
      </c>
      <c r="X731" s="82">
        <v>75.963302752293586</v>
      </c>
      <c r="Y731" s="49"/>
      <c r="Z731" s="503">
        <v>142.69999999999999</v>
      </c>
      <c r="AA731" s="503">
        <v>127.2</v>
      </c>
      <c r="AB731" s="503">
        <v>158.19999999999999</v>
      </c>
      <c r="AC731" s="413" t="s">
        <v>346</v>
      </c>
      <c r="AD731" s="82">
        <v>37.404980340760154</v>
      </c>
      <c r="AE731" s="397"/>
      <c r="AF731" s="503">
        <v>185.1</v>
      </c>
      <c r="AG731" s="503">
        <v>178.2</v>
      </c>
      <c r="AH731" s="503">
        <v>192.1</v>
      </c>
      <c r="AI731" s="413" t="s">
        <v>272</v>
      </c>
      <c r="AJ731" s="82">
        <v>48.519003931847962</v>
      </c>
      <c r="AK731" s="397"/>
      <c r="AL731" s="503">
        <v>91.9</v>
      </c>
      <c r="AM731" s="503">
        <v>85.6</v>
      </c>
      <c r="AN731" s="503">
        <v>98.2</v>
      </c>
      <c r="AO731" s="413" t="s">
        <v>273</v>
      </c>
      <c r="AP731" s="82">
        <v>49.648838465694226</v>
      </c>
      <c r="AQ731" s="397"/>
      <c r="AR731" s="503">
        <v>95.5</v>
      </c>
      <c r="AS731" s="503">
        <v>86.8</v>
      </c>
      <c r="AT731" s="503">
        <v>104.1</v>
      </c>
      <c r="AU731" s="413" t="s">
        <v>330</v>
      </c>
      <c r="AV731" s="82">
        <v>51.593733117233931</v>
      </c>
      <c r="AW731" s="397"/>
      <c r="AX731" s="503">
        <v>2.2000000000000002</v>
      </c>
      <c r="AY731" s="503">
        <v>1.2</v>
      </c>
      <c r="AZ731" s="503">
        <v>3.3</v>
      </c>
      <c r="BA731" s="413" t="s">
        <v>602</v>
      </c>
      <c r="BB731" s="82">
        <v>1.1885467314964886</v>
      </c>
      <c r="BC731" s="397"/>
      <c r="BD731" s="503">
        <v>53.5</v>
      </c>
      <c r="BE731" s="503">
        <v>44.4</v>
      </c>
      <c r="BF731" s="503">
        <v>62.5</v>
      </c>
      <c r="BG731" s="413" t="s">
        <v>395</v>
      </c>
      <c r="BH731" s="82">
        <v>14.023591087811271</v>
      </c>
      <c r="BI731" s="397"/>
      <c r="BJ731" s="503">
        <v>47.4</v>
      </c>
      <c r="BK731" s="503">
        <v>41.3</v>
      </c>
      <c r="BL731" s="503">
        <v>53.5</v>
      </c>
      <c r="BM731" s="413" t="s">
        <v>332</v>
      </c>
      <c r="BN731" s="82">
        <v>12.424639580602884</v>
      </c>
      <c r="BO731" s="397"/>
      <c r="BP731" s="503">
        <v>31.6</v>
      </c>
      <c r="BQ731" s="503">
        <v>25.8</v>
      </c>
      <c r="BR731" s="503">
        <v>37.4</v>
      </c>
      <c r="BS731" s="413" t="s">
        <v>519</v>
      </c>
      <c r="BT731" s="505">
        <v>8.2830930537352554</v>
      </c>
    </row>
    <row r="732" spans="1:72" ht="12" customHeight="1" x14ac:dyDescent="0.45">
      <c r="A732" s="789" t="s">
        <v>89</v>
      </c>
      <c r="B732" s="379" t="s">
        <v>255</v>
      </c>
      <c r="C732" s="494">
        <v>965.3</v>
      </c>
      <c r="D732" s="495">
        <v>959.3</v>
      </c>
      <c r="E732" s="495">
        <v>971.3</v>
      </c>
      <c r="F732" s="427" t="s">
        <v>285</v>
      </c>
      <c r="G732" s="496"/>
      <c r="H732" s="495">
        <v>360.2</v>
      </c>
      <c r="I732" s="495">
        <v>338.5</v>
      </c>
      <c r="J732" s="495">
        <v>381.9</v>
      </c>
      <c r="K732" s="427" t="s">
        <v>277</v>
      </c>
      <c r="L732" s="80">
        <v>37.314824406920124</v>
      </c>
      <c r="M732" s="47"/>
      <c r="N732" s="495">
        <v>679.6</v>
      </c>
      <c r="O732" s="495">
        <v>660.3</v>
      </c>
      <c r="P732" s="495">
        <v>698.9</v>
      </c>
      <c r="Q732" s="427" t="s">
        <v>270</v>
      </c>
      <c r="R732" s="80">
        <v>70.402983528436764</v>
      </c>
      <c r="S732" s="47"/>
      <c r="T732" s="495">
        <v>857.6</v>
      </c>
      <c r="U732" s="495">
        <v>839.9</v>
      </c>
      <c r="V732" s="495">
        <v>875.4</v>
      </c>
      <c r="W732" s="427" t="s">
        <v>267</v>
      </c>
      <c r="X732" s="80">
        <v>88.842846783383408</v>
      </c>
      <c r="Y732" s="47"/>
      <c r="Z732" s="495">
        <v>352.7</v>
      </c>
      <c r="AA732" s="495">
        <v>335.2</v>
      </c>
      <c r="AB732" s="495">
        <v>370.1</v>
      </c>
      <c r="AC732" s="427" t="s">
        <v>329</v>
      </c>
      <c r="AD732" s="80">
        <v>36.537863876515075</v>
      </c>
      <c r="AE732" s="383"/>
      <c r="AF732" s="495">
        <v>750.9</v>
      </c>
      <c r="AG732" s="495">
        <v>734.4</v>
      </c>
      <c r="AH732" s="495">
        <v>767.4</v>
      </c>
      <c r="AI732" s="427" t="s">
        <v>267</v>
      </c>
      <c r="AJ732" s="80">
        <v>77.789288304154141</v>
      </c>
      <c r="AK732" s="383"/>
      <c r="AL732" s="495">
        <v>135.19999999999999</v>
      </c>
      <c r="AM732" s="495">
        <v>123.1</v>
      </c>
      <c r="AN732" s="495">
        <v>147.30000000000001</v>
      </c>
      <c r="AO732" s="427" t="s">
        <v>330</v>
      </c>
      <c r="AP732" s="80">
        <v>18.005060593953921</v>
      </c>
      <c r="AQ732" s="383"/>
      <c r="AR732" s="495">
        <v>618.9</v>
      </c>
      <c r="AS732" s="495">
        <v>601.4</v>
      </c>
      <c r="AT732" s="495">
        <v>636.29999999999995</v>
      </c>
      <c r="AU732" s="427" t="s">
        <v>270</v>
      </c>
      <c r="AV732" s="80">
        <v>82.42109468637635</v>
      </c>
      <c r="AW732" s="383"/>
      <c r="AX732" s="495">
        <v>3.2</v>
      </c>
      <c r="AY732" s="495">
        <v>1.7</v>
      </c>
      <c r="AZ732" s="495">
        <v>4.7</v>
      </c>
      <c r="BA732" s="427" t="s">
        <v>613</v>
      </c>
      <c r="BB732" s="80">
        <v>0.42615528033027039</v>
      </c>
      <c r="BC732" s="383"/>
      <c r="BD732" s="495">
        <v>215.1</v>
      </c>
      <c r="BE732" s="495">
        <v>199</v>
      </c>
      <c r="BF732" s="495">
        <v>231.1</v>
      </c>
      <c r="BG732" s="427" t="s">
        <v>344</v>
      </c>
      <c r="BH732" s="80">
        <v>22.283228012016991</v>
      </c>
      <c r="BI732" s="383"/>
      <c r="BJ732" s="495">
        <v>204.4</v>
      </c>
      <c r="BK732" s="495">
        <v>185.3</v>
      </c>
      <c r="BL732" s="495">
        <v>223.5</v>
      </c>
      <c r="BM732" s="427" t="s">
        <v>353</v>
      </c>
      <c r="BN732" s="80">
        <v>21.174764321972443</v>
      </c>
      <c r="BO732" s="383"/>
      <c r="BP732" s="495">
        <v>41.7</v>
      </c>
      <c r="BQ732" s="495">
        <v>33.4</v>
      </c>
      <c r="BR732" s="495">
        <v>50</v>
      </c>
      <c r="BS732" s="427" t="s">
        <v>449</v>
      </c>
      <c r="BT732" s="497">
        <v>4.3199005490521092</v>
      </c>
    </row>
    <row r="733" spans="1:72" ht="12" customHeight="1" x14ac:dyDescent="0.45">
      <c r="A733" s="790"/>
      <c r="B733" s="387" t="s">
        <v>66</v>
      </c>
      <c r="C733" s="498">
        <v>739.7</v>
      </c>
      <c r="D733" s="499">
        <v>733.9</v>
      </c>
      <c r="E733" s="499">
        <v>745.5</v>
      </c>
      <c r="F733" s="429" t="s">
        <v>266</v>
      </c>
      <c r="G733" s="500"/>
      <c r="H733" s="499">
        <v>313.60000000000002</v>
      </c>
      <c r="I733" s="499">
        <v>292.2</v>
      </c>
      <c r="J733" s="499">
        <v>335.1</v>
      </c>
      <c r="K733" s="429" t="s">
        <v>273</v>
      </c>
      <c r="L733" s="81">
        <v>42.395565769906717</v>
      </c>
      <c r="M733" s="48"/>
      <c r="N733" s="499">
        <v>559.70000000000005</v>
      </c>
      <c r="O733" s="499">
        <v>542.6</v>
      </c>
      <c r="P733" s="499">
        <v>576.79999999999995</v>
      </c>
      <c r="Q733" s="429" t="s">
        <v>274</v>
      </c>
      <c r="R733" s="81">
        <v>75.665810463701504</v>
      </c>
      <c r="S733" s="48"/>
      <c r="T733" s="499">
        <v>672</v>
      </c>
      <c r="U733" s="499">
        <v>660.7</v>
      </c>
      <c r="V733" s="499">
        <v>683.3</v>
      </c>
      <c r="W733" s="429" t="s">
        <v>268</v>
      </c>
      <c r="X733" s="81">
        <v>90.847640935514391</v>
      </c>
      <c r="Y733" s="48"/>
      <c r="Z733" s="499">
        <v>270.60000000000002</v>
      </c>
      <c r="AA733" s="499">
        <v>256.7</v>
      </c>
      <c r="AB733" s="499">
        <v>284.5</v>
      </c>
      <c r="AC733" s="429" t="s">
        <v>314</v>
      </c>
      <c r="AD733" s="81">
        <v>36.582398269568742</v>
      </c>
      <c r="AE733" s="391"/>
      <c r="AF733" s="499">
        <v>594.29999999999995</v>
      </c>
      <c r="AG733" s="499">
        <v>582.4</v>
      </c>
      <c r="AH733" s="499">
        <v>606.20000000000005</v>
      </c>
      <c r="AI733" s="429" t="s">
        <v>281</v>
      </c>
      <c r="AJ733" s="81">
        <v>80.343382452345537</v>
      </c>
      <c r="AK733" s="391"/>
      <c r="AL733" s="499">
        <v>91.6</v>
      </c>
      <c r="AM733" s="499">
        <v>81.5</v>
      </c>
      <c r="AN733" s="499">
        <v>101.7</v>
      </c>
      <c r="AO733" s="429" t="s">
        <v>390</v>
      </c>
      <c r="AP733" s="81">
        <v>15.413091031465589</v>
      </c>
      <c r="AQ733" s="391"/>
      <c r="AR733" s="499">
        <v>505.4</v>
      </c>
      <c r="AS733" s="499">
        <v>490.3</v>
      </c>
      <c r="AT733" s="499">
        <v>520.5</v>
      </c>
      <c r="AU733" s="429" t="s">
        <v>280</v>
      </c>
      <c r="AV733" s="81">
        <v>85.0412249705536</v>
      </c>
      <c r="AW733" s="391"/>
      <c r="AX733" s="499">
        <v>2.6</v>
      </c>
      <c r="AY733" s="499">
        <v>1.2</v>
      </c>
      <c r="AZ733" s="499">
        <v>4</v>
      </c>
      <c r="BA733" s="429" t="s">
        <v>617</v>
      </c>
      <c r="BB733" s="81">
        <v>0.43748948342587923</v>
      </c>
      <c r="BC733" s="391"/>
      <c r="BD733" s="499">
        <v>189.8</v>
      </c>
      <c r="BE733" s="499">
        <v>173.7</v>
      </c>
      <c r="BF733" s="499">
        <v>206</v>
      </c>
      <c r="BG733" s="429" t="s">
        <v>317</v>
      </c>
      <c r="BH733" s="81">
        <v>25.659050966608081</v>
      </c>
      <c r="BI733" s="391"/>
      <c r="BJ733" s="499">
        <v>179.9</v>
      </c>
      <c r="BK733" s="499">
        <v>161.30000000000001</v>
      </c>
      <c r="BL733" s="499">
        <v>198.4</v>
      </c>
      <c r="BM733" s="429" t="s">
        <v>333</v>
      </c>
      <c r="BN733" s="81">
        <v>24.320670542111667</v>
      </c>
      <c r="BO733" s="391"/>
      <c r="BP733" s="499">
        <v>35</v>
      </c>
      <c r="BQ733" s="499">
        <v>27.3</v>
      </c>
      <c r="BR733" s="499">
        <v>42.7</v>
      </c>
      <c r="BS733" s="429" t="s">
        <v>379</v>
      </c>
      <c r="BT733" s="501">
        <v>4.7316479653913746</v>
      </c>
    </row>
    <row r="734" spans="1:72" ht="12" customHeight="1" x14ac:dyDescent="0.45">
      <c r="A734" s="790"/>
      <c r="B734" s="393" t="s">
        <v>67</v>
      </c>
      <c r="C734" s="502">
        <v>225.6</v>
      </c>
      <c r="D734" s="503">
        <v>224</v>
      </c>
      <c r="E734" s="503">
        <v>227.3</v>
      </c>
      <c r="F734" s="413" t="s">
        <v>266</v>
      </c>
      <c r="G734" s="504"/>
      <c r="H734" s="503">
        <v>46.6</v>
      </c>
      <c r="I734" s="503">
        <v>42</v>
      </c>
      <c r="J734" s="503">
        <v>51.1</v>
      </c>
      <c r="K734" s="413" t="s">
        <v>348</v>
      </c>
      <c r="L734" s="82">
        <v>20.656028368794328</v>
      </c>
      <c r="M734" s="49"/>
      <c r="N734" s="503">
        <v>119.9</v>
      </c>
      <c r="O734" s="503">
        <v>113.6</v>
      </c>
      <c r="P734" s="503">
        <v>126.2</v>
      </c>
      <c r="Q734" s="413" t="s">
        <v>408</v>
      </c>
      <c r="R734" s="82">
        <v>53.147163120567377</v>
      </c>
      <c r="S734" s="49"/>
      <c r="T734" s="503">
        <v>185.6</v>
      </c>
      <c r="U734" s="503">
        <v>180.7</v>
      </c>
      <c r="V734" s="503">
        <v>190.6</v>
      </c>
      <c r="W734" s="413" t="s">
        <v>270</v>
      </c>
      <c r="X734" s="82">
        <v>82.269503546099287</v>
      </c>
      <c r="Y734" s="49"/>
      <c r="Z734" s="503">
        <v>82.1</v>
      </c>
      <c r="AA734" s="503">
        <v>74.3</v>
      </c>
      <c r="AB734" s="503">
        <v>89.8</v>
      </c>
      <c r="AC734" s="413" t="s">
        <v>353</v>
      </c>
      <c r="AD734" s="82">
        <v>36.391843971631204</v>
      </c>
      <c r="AE734" s="397"/>
      <c r="AF734" s="503">
        <v>156.6</v>
      </c>
      <c r="AG734" s="503">
        <v>151.5</v>
      </c>
      <c r="AH734" s="503">
        <v>161.6</v>
      </c>
      <c r="AI734" s="413" t="s">
        <v>274</v>
      </c>
      <c r="AJ734" s="82">
        <v>69.414893617021278</v>
      </c>
      <c r="AK734" s="397"/>
      <c r="AL734" s="503">
        <v>43.6</v>
      </c>
      <c r="AM734" s="503">
        <v>40.4</v>
      </c>
      <c r="AN734" s="503">
        <v>46.8</v>
      </c>
      <c r="AO734" s="413" t="s">
        <v>344</v>
      </c>
      <c r="AP734" s="82">
        <v>27.841634738186468</v>
      </c>
      <c r="AQ734" s="397"/>
      <c r="AR734" s="503">
        <v>113.5</v>
      </c>
      <c r="AS734" s="503">
        <v>107</v>
      </c>
      <c r="AT734" s="503">
        <v>120</v>
      </c>
      <c r="AU734" s="413" t="s">
        <v>428</v>
      </c>
      <c r="AV734" s="82">
        <v>72.477650063856956</v>
      </c>
      <c r="AW734" s="397"/>
      <c r="AX734" s="503">
        <v>0.5</v>
      </c>
      <c r="AY734" s="503">
        <v>0.2</v>
      </c>
      <c r="AZ734" s="503">
        <v>0.9</v>
      </c>
      <c r="BA734" s="413" t="s">
        <v>691</v>
      </c>
      <c r="BB734" s="82">
        <v>0.31928480204342274</v>
      </c>
      <c r="BC734" s="397"/>
      <c r="BD734" s="503">
        <v>25.2</v>
      </c>
      <c r="BE734" s="503">
        <v>22.4</v>
      </c>
      <c r="BF734" s="503">
        <v>28.1</v>
      </c>
      <c r="BG734" s="413" t="s">
        <v>295</v>
      </c>
      <c r="BH734" s="82">
        <v>11.170212765957446</v>
      </c>
      <c r="BI734" s="397"/>
      <c r="BJ734" s="503">
        <v>24.5</v>
      </c>
      <c r="BK734" s="503">
        <v>20.2</v>
      </c>
      <c r="BL734" s="503">
        <v>28.8</v>
      </c>
      <c r="BM734" s="413" t="s">
        <v>381</v>
      </c>
      <c r="BN734" s="82">
        <v>10.859929078014185</v>
      </c>
      <c r="BO734" s="397"/>
      <c r="BP734" s="503">
        <v>6.7</v>
      </c>
      <c r="BQ734" s="503">
        <v>3.6</v>
      </c>
      <c r="BR734" s="503">
        <v>9.8000000000000007</v>
      </c>
      <c r="BS734" s="413" t="s">
        <v>546</v>
      </c>
      <c r="BT734" s="505">
        <v>2.9698581560283688</v>
      </c>
    </row>
    <row r="735" spans="1:72" ht="12" customHeight="1" x14ac:dyDescent="0.45">
      <c r="A735" s="786" t="s">
        <v>90</v>
      </c>
      <c r="B735" s="379" t="s">
        <v>255</v>
      </c>
      <c r="C735" s="494">
        <v>1510.8</v>
      </c>
      <c r="D735" s="495">
        <v>1502.2</v>
      </c>
      <c r="E735" s="495">
        <v>1519.5</v>
      </c>
      <c r="F735" s="427" t="s">
        <v>285</v>
      </c>
      <c r="G735" s="496"/>
      <c r="H735" s="495">
        <v>528.4</v>
      </c>
      <c r="I735" s="495">
        <v>500.4</v>
      </c>
      <c r="J735" s="495">
        <v>556.29999999999995</v>
      </c>
      <c r="K735" s="427" t="s">
        <v>408</v>
      </c>
      <c r="L735" s="80">
        <v>34.974847762774694</v>
      </c>
      <c r="M735" s="47"/>
      <c r="N735" s="495">
        <v>768.6</v>
      </c>
      <c r="O735" s="495">
        <v>736.2</v>
      </c>
      <c r="P735" s="495">
        <v>801</v>
      </c>
      <c r="Q735" s="427" t="s">
        <v>367</v>
      </c>
      <c r="R735" s="80">
        <v>50.873709293089753</v>
      </c>
      <c r="S735" s="47"/>
      <c r="T735" s="495">
        <v>1313.3</v>
      </c>
      <c r="U735" s="495">
        <v>1291.5999999999999</v>
      </c>
      <c r="V735" s="495">
        <v>1335.1</v>
      </c>
      <c r="W735" s="427" t="s">
        <v>286</v>
      </c>
      <c r="X735" s="80">
        <v>86.927455652634364</v>
      </c>
      <c r="Y735" s="47"/>
      <c r="Z735" s="495">
        <v>738</v>
      </c>
      <c r="AA735" s="495">
        <v>695.8</v>
      </c>
      <c r="AB735" s="495">
        <v>780.1</v>
      </c>
      <c r="AC735" s="427" t="s">
        <v>428</v>
      </c>
      <c r="AD735" s="80">
        <v>48.848292295472604</v>
      </c>
      <c r="AE735" s="383"/>
      <c r="AF735" s="495">
        <v>1044.2</v>
      </c>
      <c r="AG735" s="495">
        <v>1022</v>
      </c>
      <c r="AH735" s="495">
        <v>1066.5</v>
      </c>
      <c r="AI735" s="427" t="s">
        <v>267</v>
      </c>
      <c r="AJ735" s="80">
        <v>69.115700291236436</v>
      </c>
      <c r="AK735" s="383"/>
      <c r="AL735" s="495">
        <v>375.1</v>
      </c>
      <c r="AM735" s="495">
        <v>351</v>
      </c>
      <c r="AN735" s="495">
        <v>399.2</v>
      </c>
      <c r="AO735" s="427" t="s">
        <v>301</v>
      </c>
      <c r="AP735" s="80">
        <v>35.9222371193258</v>
      </c>
      <c r="AQ735" s="383"/>
      <c r="AR735" s="495">
        <v>675.7</v>
      </c>
      <c r="AS735" s="495">
        <v>647.4</v>
      </c>
      <c r="AT735" s="495">
        <v>704.1</v>
      </c>
      <c r="AU735" s="427" t="s">
        <v>367</v>
      </c>
      <c r="AV735" s="80">
        <v>64.709825703888143</v>
      </c>
      <c r="AW735" s="383"/>
      <c r="AX735" s="495">
        <v>6.6</v>
      </c>
      <c r="AY735" s="495">
        <v>4.2</v>
      </c>
      <c r="AZ735" s="495">
        <v>9.1</v>
      </c>
      <c r="BA735" s="427" t="s">
        <v>692</v>
      </c>
      <c r="BB735" s="80">
        <v>0.63206282321394358</v>
      </c>
      <c r="BC735" s="383"/>
      <c r="BD735" s="495">
        <v>386.4</v>
      </c>
      <c r="BE735" s="495">
        <v>363.6</v>
      </c>
      <c r="BF735" s="495">
        <v>409.3</v>
      </c>
      <c r="BG735" s="427" t="s">
        <v>443</v>
      </c>
      <c r="BH735" s="80">
        <v>25.575853852263702</v>
      </c>
      <c r="BI735" s="383"/>
      <c r="BJ735" s="495">
        <v>277.39999999999998</v>
      </c>
      <c r="BK735" s="495">
        <v>252.6</v>
      </c>
      <c r="BL735" s="495">
        <v>302.3</v>
      </c>
      <c r="BM735" s="427" t="s">
        <v>330</v>
      </c>
      <c r="BN735" s="80">
        <v>18.3611331744771</v>
      </c>
      <c r="BO735" s="383"/>
      <c r="BP735" s="495">
        <v>53.9</v>
      </c>
      <c r="BQ735" s="495">
        <v>44.7</v>
      </c>
      <c r="BR735" s="495">
        <v>63.1</v>
      </c>
      <c r="BS735" s="427" t="s">
        <v>457</v>
      </c>
      <c r="BT735" s="497">
        <v>3.5676462801164948</v>
      </c>
    </row>
    <row r="736" spans="1:72" ht="12" customHeight="1" x14ac:dyDescent="0.45">
      <c r="A736" s="787"/>
      <c r="B736" s="387" t="s">
        <v>66</v>
      </c>
      <c r="C736" s="498">
        <v>669</v>
      </c>
      <c r="D736" s="499">
        <v>664.6</v>
      </c>
      <c r="E736" s="499">
        <v>673.4</v>
      </c>
      <c r="F736" s="429" t="s">
        <v>285</v>
      </c>
      <c r="G736" s="500"/>
      <c r="H736" s="499">
        <v>327.7</v>
      </c>
      <c r="I736" s="499">
        <v>305.3</v>
      </c>
      <c r="J736" s="499">
        <v>350.1</v>
      </c>
      <c r="K736" s="429" t="s">
        <v>273</v>
      </c>
      <c r="L736" s="81">
        <v>48.983557548579967</v>
      </c>
      <c r="M736" s="48"/>
      <c r="N736" s="499">
        <v>463.6</v>
      </c>
      <c r="O736" s="499">
        <v>443.8</v>
      </c>
      <c r="P736" s="499">
        <v>483.4</v>
      </c>
      <c r="Q736" s="429" t="s">
        <v>506</v>
      </c>
      <c r="R736" s="81">
        <v>69.29745889387145</v>
      </c>
      <c r="S736" s="48"/>
      <c r="T736" s="499">
        <v>614</v>
      </c>
      <c r="U736" s="499">
        <v>602.20000000000005</v>
      </c>
      <c r="V736" s="499">
        <v>625.79999999999995</v>
      </c>
      <c r="W736" s="429" t="s">
        <v>281</v>
      </c>
      <c r="X736" s="81">
        <v>91.778774289985051</v>
      </c>
      <c r="Y736" s="48"/>
      <c r="Z736" s="499">
        <v>318.3</v>
      </c>
      <c r="AA736" s="499">
        <v>299.89999999999998</v>
      </c>
      <c r="AB736" s="499">
        <v>336.6</v>
      </c>
      <c r="AC736" s="429" t="s">
        <v>428</v>
      </c>
      <c r="AD736" s="81">
        <v>47.578475336322875</v>
      </c>
      <c r="AE736" s="391"/>
      <c r="AF736" s="499">
        <v>515.5</v>
      </c>
      <c r="AG736" s="499">
        <v>501.7</v>
      </c>
      <c r="AH736" s="499">
        <v>529.29999999999995</v>
      </c>
      <c r="AI736" s="429" t="s">
        <v>270</v>
      </c>
      <c r="AJ736" s="81">
        <v>77.055306427503737</v>
      </c>
      <c r="AK736" s="391"/>
      <c r="AL736" s="499">
        <v>113.2</v>
      </c>
      <c r="AM736" s="499">
        <v>100</v>
      </c>
      <c r="AN736" s="499">
        <v>126.4</v>
      </c>
      <c r="AO736" s="429" t="s">
        <v>316</v>
      </c>
      <c r="AP736" s="81">
        <v>21.959262851600389</v>
      </c>
      <c r="AQ736" s="391"/>
      <c r="AR736" s="499">
        <v>408.4</v>
      </c>
      <c r="AS736" s="499">
        <v>387.9</v>
      </c>
      <c r="AT736" s="499">
        <v>428.8</v>
      </c>
      <c r="AU736" s="429" t="s">
        <v>314</v>
      </c>
      <c r="AV736" s="81">
        <v>79.224054316197865</v>
      </c>
      <c r="AW736" s="391"/>
      <c r="AX736" s="499">
        <v>6.1</v>
      </c>
      <c r="AY736" s="499">
        <v>3.8</v>
      </c>
      <c r="AZ736" s="499">
        <v>8.5</v>
      </c>
      <c r="BA736" s="429" t="s">
        <v>570</v>
      </c>
      <c r="BB736" s="81">
        <v>1.1833171677982539</v>
      </c>
      <c r="BC736" s="391"/>
      <c r="BD736" s="499">
        <v>235.7</v>
      </c>
      <c r="BE736" s="499">
        <v>218.5</v>
      </c>
      <c r="BF736" s="499">
        <v>252.9</v>
      </c>
      <c r="BG736" s="429" t="s">
        <v>282</v>
      </c>
      <c r="BH736" s="81">
        <v>35.231689088191331</v>
      </c>
      <c r="BI736" s="391"/>
      <c r="BJ736" s="499">
        <v>182.6</v>
      </c>
      <c r="BK736" s="499">
        <v>162.80000000000001</v>
      </c>
      <c r="BL736" s="499">
        <v>202.5</v>
      </c>
      <c r="BM736" s="429" t="s">
        <v>390</v>
      </c>
      <c r="BN736" s="81">
        <v>27.294469357249625</v>
      </c>
      <c r="BO736" s="391"/>
      <c r="BP736" s="499">
        <v>34.6</v>
      </c>
      <c r="BQ736" s="499">
        <v>27.3</v>
      </c>
      <c r="BR736" s="499">
        <v>42</v>
      </c>
      <c r="BS736" s="429" t="s">
        <v>354</v>
      </c>
      <c r="BT736" s="501">
        <v>5.1718983557548581</v>
      </c>
    </row>
    <row r="737" spans="1:72" ht="12" customHeight="1" x14ac:dyDescent="0.45">
      <c r="A737" s="788"/>
      <c r="B737" s="393" t="s">
        <v>67</v>
      </c>
      <c r="C737" s="502">
        <v>841.8</v>
      </c>
      <c r="D737" s="503">
        <v>834.4</v>
      </c>
      <c r="E737" s="503">
        <v>849.3</v>
      </c>
      <c r="F737" s="413" t="s">
        <v>647</v>
      </c>
      <c r="G737" s="504"/>
      <c r="H737" s="503">
        <v>200.7</v>
      </c>
      <c r="I737" s="503">
        <v>185.7</v>
      </c>
      <c r="J737" s="503">
        <v>215.6</v>
      </c>
      <c r="K737" s="413" t="s">
        <v>344</v>
      </c>
      <c r="L737" s="82">
        <v>23.841767640769778</v>
      </c>
      <c r="M737" s="49"/>
      <c r="N737" s="503">
        <v>305</v>
      </c>
      <c r="O737" s="503">
        <v>278.7</v>
      </c>
      <c r="P737" s="503">
        <v>331.4</v>
      </c>
      <c r="Q737" s="413" t="s">
        <v>479</v>
      </c>
      <c r="R737" s="82">
        <v>36.231884057971016</v>
      </c>
      <c r="S737" s="49"/>
      <c r="T737" s="503">
        <v>699.3</v>
      </c>
      <c r="U737" s="503">
        <v>683.8</v>
      </c>
      <c r="V737" s="503">
        <v>714.9</v>
      </c>
      <c r="W737" s="413" t="s">
        <v>267</v>
      </c>
      <c r="X737" s="82">
        <v>83.071988595866003</v>
      </c>
      <c r="Y737" s="49"/>
      <c r="Z737" s="503">
        <v>419.7</v>
      </c>
      <c r="AA737" s="503">
        <v>386.8</v>
      </c>
      <c r="AB737" s="503">
        <v>452.6</v>
      </c>
      <c r="AC737" s="413" t="s">
        <v>279</v>
      </c>
      <c r="AD737" s="82">
        <v>49.85744832501782</v>
      </c>
      <c r="AE737" s="397"/>
      <c r="AF737" s="503">
        <v>528.70000000000005</v>
      </c>
      <c r="AG737" s="503">
        <v>511.8</v>
      </c>
      <c r="AH737" s="503">
        <v>545.70000000000005</v>
      </c>
      <c r="AI737" s="413" t="s">
        <v>274</v>
      </c>
      <c r="AJ737" s="82">
        <v>62.805892135899278</v>
      </c>
      <c r="AK737" s="397"/>
      <c r="AL737" s="503">
        <v>261.89999999999998</v>
      </c>
      <c r="AM737" s="503">
        <v>241.1</v>
      </c>
      <c r="AN737" s="503">
        <v>282.60000000000002</v>
      </c>
      <c r="AO737" s="413" t="s">
        <v>279</v>
      </c>
      <c r="AP737" s="82">
        <v>49.536599205598634</v>
      </c>
      <c r="AQ737" s="397"/>
      <c r="AR737" s="503">
        <v>267.39999999999998</v>
      </c>
      <c r="AS737" s="503">
        <v>248.5</v>
      </c>
      <c r="AT737" s="503">
        <v>286.2</v>
      </c>
      <c r="AU737" s="413" t="s">
        <v>389</v>
      </c>
      <c r="AV737" s="82">
        <v>50.576886703234337</v>
      </c>
      <c r="AW737" s="397"/>
      <c r="AX737" s="503">
        <v>0.5</v>
      </c>
      <c r="AY737" s="503">
        <v>0</v>
      </c>
      <c r="AZ737" s="503">
        <v>1.2</v>
      </c>
      <c r="BA737" s="413" t="s">
        <v>401</v>
      </c>
      <c r="BB737" s="82">
        <v>9.4571590694155466E-2</v>
      </c>
      <c r="BC737" s="397"/>
      <c r="BD737" s="503">
        <v>150.80000000000001</v>
      </c>
      <c r="BE737" s="503">
        <v>136.1</v>
      </c>
      <c r="BF737" s="503">
        <v>165.4</v>
      </c>
      <c r="BG737" s="413" t="s">
        <v>348</v>
      </c>
      <c r="BH737" s="82">
        <v>17.913993822760755</v>
      </c>
      <c r="BI737" s="397"/>
      <c r="BJ737" s="503">
        <v>94.8</v>
      </c>
      <c r="BK737" s="503">
        <v>81.5</v>
      </c>
      <c r="BL737" s="503">
        <v>108.1</v>
      </c>
      <c r="BM737" s="413" t="s">
        <v>397</v>
      </c>
      <c r="BN737" s="82">
        <v>11.261582323592302</v>
      </c>
      <c r="BO737" s="397"/>
      <c r="BP737" s="503">
        <v>19.3</v>
      </c>
      <c r="BQ737" s="503">
        <v>13.6</v>
      </c>
      <c r="BR737" s="503">
        <v>25</v>
      </c>
      <c r="BS737" s="413" t="s">
        <v>591</v>
      </c>
      <c r="BT737" s="505">
        <v>2.2927061059634117</v>
      </c>
    </row>
    <row r="738" spans="1:72" ht="12" customHeight="1" x14ac:dyDescent="0.45">
      <c r="A738" s="789" t="s">
        <v>91</v>
      </c>
      <c r="B738" s="379" t="s">
        <v>255</v>
      </c>
      <c r="C738" s="494">
        <v>1453.2</v>
      </c>
      <c r="D738" s="495">
        <v>1445.6</v>
      </c>
      <c r="E738" s="495">
        <v>1460.8</v>
      </c>
      <c r="F738" s="427" t="s">
        <v>285</v>
      </c>
      <c r="G738" s="496"/>
      <c r="H738" s="495">
        <v>525.29999999999995</v>
      </c>
      <c r="I738" s="495">
        <v>491.2</v>
      </c>
      <c r="J738" s="495">
        <v>559.4</v>
      </c>
      <c r="K738" s="427" t="s">
        <v>301</v>
      </c>
      <c r="L738" s="80">
        <v>36.147811725846402</v>
      </c>
      <c r="M738" s="47"/>
      <c r="N738" s="495">
        <v>915.4</v>
      </c>
      <c r="O738" s="495">
        <v>886.5</v>
      </c>
      <c r="P738" s="495">
        <v>944.4</v>
      </c>
      <c r="Q738" s="427" t="s">
        <v>274</v>
      </c>
      <c r="R738" s="80">
        <v>62.992017616295072</v>
      </c>
      <c r="S738" s="47"/>
      <c r="T738" s="495">
        <v>1222.9000000000001</v>
      </c>
      <c r="U738" s="495">
        <v>1203.0999999999999</v>
      </c>
      <c r="V738" s="495">
        <v>1242.5999999999999</v>
      </c>
      <c r="W738" s="427" t="s">
        <v>286</v>
      </c>
      <c r="X738" s="80">
        <v>84.152215799614652</v>
      </c>
      <c r="Y738" s="47"/>
      <c r="Z738" s="495">
        <v>700</v>
      </c>
      <c r="AA738" s="495">
        <v>669</v>
      </c>
      <c r="AB738" s="495">
        <v>731</v>
      </c>
      <c r="AC738" s="427" t="s">
        <v>278</v>
      </c>
      <c r="AD738" s="80">
        <v>48.169556840077071</v>
      </c>
      <c r="AE738" s="383"/>
      <c r="AF738" s="495">
        <v>991.5</v>
      </c>
      <c r="AG738" s="495">
        <v>971.1</v>
      </c>
      <c r="AH738" s="495">
        <v>1011.8</v>
      </c>
      <c r="AI738" s="427" t="s">
        <v>281</v>
      </c>
      <c r="AJ738" s="80">
        <v>68.228736581337728</v>
      </c>
      <c r="AK738" s="383"/>
      <c r="AL738" s="495">
        <v>220.4</v>
      </c>
      <c r="AM738" s="495">
        <v>205.1</v>
      </c>
      <c r="AN738" s="495">
        <v>235.8</v>
      </c>
      <c r="AO738" s="427" t="s">
        <v>389</v>
      </c>
      <c r="AP738" s="80">
        <v>22.228946041351488</v>
      </c>
      <c r="AQ738" s="383"/>
      <c r="AR738" s="495">
        <v>774.8</v>
      </c>
      <c r="AS738" s="495">
        <v>746.2</v>
      </c>
      <c r="AT738" s="495">
        <v>803.4</v>
      </c>
      <c r="AU738" s="427" t="s">
        <v>272</v>
      </c>
      <c r="AV738" s="80">
        <v>78.144225920322739</v>
      </c>
      <c r="AW738" s="383"/>
      <c r="AX738" s="495">
        <v>3.8</v>
      </c>
      <c r="AY738" s="495">
        <v>1.3</v>
      </c>
      <c r="AZ738" s="495">
        <v>6.2</v>
      </c>
      <c r="BA738" s="427" t="s">
        <v>581</v>
      </c>
      <c r="BB738" s="80">
        <v>0.38325769036812907</v>
      </c>
      <c r="BC738" s="383"/>
      <c r="BD738" s="495">
        <v>347.1</v>
      </c>
      <c r="BE738" s="495">
        <v>323.2</v>
      </c>
      <c r="BF738" s="495">
        <v>370.9</v>
      </c>
      <c r="BG738" s="427" t="s">
        <v>273</v>
      </c>
      <c r="BH738" s="80">
        <v>23.885218827415361</v>
      </c>
      <c r="BI738" s="383"/>
      <c r="BJ738" s="495">
        <v>272.3</v>
      </c>
      <c r="BK738" s="495">
        <v>241.1</v>
      </c>
      <c r="BL738" s="495">
        <v>303.39999999999998</v>
      </c>
      <c r="BM738" s="427" t="s">
        <v>295</v>
      </c>
      <c r="BN738" s="80">
        <v>18.737957610789984</v>
      </c>
      <c r="BO738" s="383"/>
      <c r="BP738" s="495">
        <v>43.7</v>
      </c>
      <c r="BQ738" s="495">
        <v>35.1</v>
      </c>
      <c r="BR738" s="495">
        <v>52.3</v>
      </c>
      <c r="BS738" s="427" t="s">
        <v>392</v>
      </c>
      <c r="BT738" s="497">
        <v>3.007156619873383</v>
      </c>
    </row>
    <row r="739" spans="1:72" ht="12" customHeight="1" x14ac:dyDescent="0.45">
      <c r="A739" s="790"/>
      <c r="B739" s="387" t="s">
        <v>66</v>
      </c>
      <c r="C739" s="498">
        <v>1155.5</v>
      </c>
      <c r="D739" s="499">
        <v>1148.3</v>
      </c>
      <c r="E739" s="499">
        <v>1162.8</v>
      </c>
      <c r="F739" s="429" t="s">
        <v>285</v>
      </c>
      <c r="G739" s="500"/>
      <c r="H739" s="499">
        <v>460.7</v>
      </c>
      <c r="I739" s="499">
        <v>427.6</v>
      </c>
      <c r="J739" s="499">
        <v>493.7</v>
      </c>
      <c r="K739" s="429" t="s">
        <v>282</v>
      </c>
      <c r="L739" s="81">
        <v>39.870186066637821</v>
      </c>
      <c r="M739" s="48"/>
      <c r="N739" s="499">
        <v>802.6</v>
      </c>
      <c r="O739" s="499">
        <v>775.5</v>
      </c>
      <c r="P739" s="499">
        <v>829.7</v>
      </c>
      <c r="Q739" s="429" t="s">
        <v>276</v>
      </c>
      <c r="R739" s="81">
        <v>69.45910861099091</v>
      </c>
      <c r="S739" s="48"/>
      <c r="T739" s="499">
        <v>997.8</v>
      </c>
      <c r="U739" s="499">
        <v>979.7</v>
      </c>
      <c r="V739" s="499">
        <v>1015.9</v>
      </c>
      <c r="W739" s="429" t="s">
        <v>268</v>
      </c>
      <c r="X739" s="81">
        <v>86.352228472522725</v>
      </c>
      <c r="Y739" s="48"/>
      <c r="Z739" s="499">
        <v>548.79999999999995</v>
      </c>
      <c r="AA739" s="499">
        <v>519.70000000000005</v>
      </c>
      <c r="AB739" s="499">
        <v>577.79999999999995</v>
      </c>
      <c r="AC739" s="429" t="s">
        <v>408</v>
      </c>
      <c r="AD739" s="81">
        <v>47.494591086109907</v>
      </c>
      <c r="AE739" s="391"/>
      <c r="AF739" s="499">
        <v>830.3</v>
      </c>
      <c r="AG739" s="499">
        <v>811.2</v>
      </c>
      <c r="AH739" s="499">
        <v>849.3</v>
      </c>
      <c r="AI739" s="429" t="s">
        <v>275</v>
      </c>
      <c r="AJ739" s="81">
        <v>71.856339247079177</v>
      </c>
      <c r="AK739" s="391"/>
      <c r="AL739" s="499">
        <v>147.80000000000001</v>
      </c>
      <c r="AM739" s="499">
        <v>133.1</v>
      </c>
      <c r="AN739" s="499">
        <v>162.5</v>
      </c>
      <c r="AO739" s="429" t="s">
        <v>289</v>
      </c>
      <c r="AP739" s="81">
        <v>17.800794893412021</v>
      </c>
      <c r="AQ739" s="391"/>
      <c r="AR739" s="499">
        <v>685.3</v>
      </c>
      <c r="AS739" s="499">
        <v>658.1</v>
      </c>
      <c r="AT739" s="499">
        <v>712.6</v>
      </c>
      <c r="AU739" s="429" t="s">
        <v>292</v>
      </c>
      <c r="AV739" s="81">
        <v>82.536432614717569</v>
      </c>
      <c r="AW739" s="391"/>
      <c r="AX739" s="499">
        <v>2.9</v>
      </c>
      <c r="AY739" s="499">
        <v>0.4</v>
      </c>
      <c r="AZ739" s="499">
        <v>5.3</v>
      </c>
      <c r="BA739" s="429" t="s">
        <v>693</v>
      </c>
      <c r="BB739" s="81">
        <v>0.34927134770564855</v>
      </c>
      <c r="BC739" s="391"/>
      <c r="BD739" s="499">
        <v>307.3</v>
      </c>
      <c r="BE739" s="499">
        <v>284.10000000000002</v>
      </c>
      <c r="BF739" s="499">
        <v>330.5</v>
      </c>
      <c r="BG739" s="429" t="s">
        <v>344</v>
      </c>
      <c r="BH739" s="81">
        <v>26.594547814798791</v>
      </c>
      <c r="BI739" s="391"/>
      <c r="BJ739" s="499">
        <v>240.8</v>
      </c>
      <c r="BK739" s="499">
        <v>210</v>
      </c>
      <c r="BL739" s="499">
        <v>271.7</v>
      </c>
      <c r="BM739" s="429" t="s">
        <v>453</v>
      </c>
      <c r="BN739" s="81">
        <v>20.839463435742104</v>
      </c>
      <c r="BO739" s="391"/>
      <c r="BP739" s="499">
        <v>37.5</v>
      </c>
      <c r="BQ739" s="499">
        <v>29.6</v>
      </c>
      <c r="BR739" s="499">
        <v>45.5</v>
      </c>
      <c r="BS739" s="429" t="s">
        <v>558</v>
      </c>
      <c r="BT739" s="501">
        <v>3.2453483340545217</v>
      </c>
    </row>
    <row r="740" spans="1:72" ht="12" customHeight="1" x14ac:dyDescent="0.45">
      <c r="A740" s="790"/>
      <c r="B740" s="393" t="s">
        <v>67</v>
      </c>
      <c r="C740" s="502">
        <v>297.7</v>
      </c>
      <c r="D740" s="503">
        <v>295.10000000000002</v>
      </c>
      <c r="E740" s="503">
        <v>300.2</v>
      </c>
      <c r="F740" s="413" t="s">
        <v>266</v>
      </c>
      <c r="G740" s="504"/>
      <c r="H740" s="503">
        <v>64.599999999999994</v>
      </c>
      <c r="I740" s="503">
        <v>58.1</v>
      </c>
      <c r="J740" s="503">
        <v>71.2</v>
      </c>
      <c r="K740" s="413" t="s">
        <v>470</v>
      </c>
      <c r="L740" s="82">
        <v>21.699697682230433</v>
      </c>
      <c r="M740" s="49"/>
      <c r="N740" s="503">
        <v>112.9</v>
      </c>
      <c r="O740" s="503">
        <v>105</v>
      </c>
      <c r="P740" s="503">
        <v>120.7</v>
      </c>
      <c r="Q740" s="413" t="s">
        <v>273</v>
      </c>
      <c r="R740" s="82">
        <v>37.92408464897548</v>
      </c>
      <c r="S740" s="49"/>
      <c r="T740" s="503">
        <v>225.1</v>
      </c>
      <c r="U740" s="503">
        <v>218.2</v>
      </c>
      <c r="V740" s="503">
        <v>231.9</v>
      </c>
      <c r="W740" s="413" t="s">
        <v>274</v>
      </c>
      <c r="X740" s="82">
        <v>75.613033254954658</v>
      </c>
      <c r="Y740" s="49"/>
      <c r="Z740" s="503">
        <v>151.19999999999999</v>
      </c>
      <c r="AA740" s="503">
        <v>143.5</v>
      </c>
      <c r="AB740" s="503">
        <v>159</v>
      </c>
      <c r="AC740" s="413" t="s">
        <v>314</v>
      </c>
      <c r="AD740" s="82">
        <v>50.789385287201881</v>
      </c>
      <c r="AE740" s="397"/>
      <c r="AF740" s="503">
        <v>161.19999999999999</v>
      </c>
      <c r="AG740" s="503">
        <v>155.1</v>
      </c>
      <c r="AH740" s="503">
        <v>167.3</v>
      </c>
      <c r="AI740" s="413" t="s">
        <v>272</v>
      </c>
      <c r="AJ740" s="82">
        <v>54.148471615720517</v>
      </c>
      <c r="AK740" s="397"/>
      <c r="AL740" s="503">
        <v>72.7</v>
      </c>
      <c r="AM740" s="503">
        <v>67.900000000000006</v>
      </c>
      <c r="AN740" s="503">
        <v>77.5</v>
      </c>
      <c r="AO740" s="413" t="s">
        <v>407</v>
      </c>
      <c r="AP740" s="82">
        <v>45.099255583126556</v>
      </c>
      <c r="AQ740" s="397"/>
      <c r="AR740" s="503">
        <v>89.4</v>
      </c>
      <c r="AS740" s="503">
        <v>83.4</v>
      </c>
      <c r="AT740" s="503">
        <v>95.5</v>
      </c>
      <c r="AU740" s="413" t="s">
        <v>273</v>
      </c>
      <c r="AV740" s="82">
        <v>55.459057071960302</v>
      </c>
      <c r="AW740" s="397"/>
      <c r="AX740" s="503">
        <v>0.9</v>
      </c>
      <c r="AY740" s="503">
        <v>0.4</v>
      </c>
      <c r="AZ740" s="503">
        <v>1.4</v>
      </c>
      <c r="BA740" s="413" t="s">
        <v>649</v>
      </c>
      <c r="BB740" s="82">
        <v>0.55831265508684869</v>
      </c>
      <c r="BC740" s="397"/>
      <c r="BD740" s="503">
        <v>39.799999999999997</v>
      </c>
      <c r="BE740" s="503">
        <v>34.200000000000003</v>
      </c>
      <c r="BF740" s="503">
        <v>45.3</v>
      </c>
      <c r="BG740" s="413" t="s">
        <v>362</v>
      </c>
      <c r="BH740" s="82">
        <v>13.369163587504199</v>
      </c>
      <c r="BI740" s="397"/>
      <c r="BJ740" s="503">
        <v>31.4</v>
      </c>
      <c r="BK740" s="503">
        <v>26.6</v>
      </c>
      <c r="BL740" s="503">
        <v>36.299999999999997</v>
      </c>
      <c r="BM740" s="413" t="s">
        <v>436</v>
      </c>
      <c r="BN740" s="82">
        <v>10.547531071548539</v>
      </c>
      <c r="BO740" s="397"/>
      <c r="BP740" s="503">
        <v>6.1</v>
      </c>
      <c r="BQ740" s="503">
        <v>3.3</v>
      </c>
      <c r="BR740" s="503">
        <v>9</v>
      </c>
      <c r="BS740" s="413" t="s">
        <v>540</v>
      </c>
      <c r="BT740" s="505">
        <v>2.0490426603963723</v>
      </c>
    </row>
    <row r="741" spans="1:72" ht="12" customHeight="1" x14ac:dyDescent="0.45">
      <c r="A741" s="786" t="s">
        <v>92</v>
      </c>
      <c r="B741" s="379" t="s">
        <v>255</v>
      </c>
      <c r="C741" s="494">
        <v>324.3</v>
      </c>
      <c r="D741" s="495">
        <v>322.7</v>
      </c>
      <c r="E741" s="495">
        <v>325.89999999999998</v>
      </c>
      <c r="F741" s="427" t="s">
        <v>285</v>
      </c>
      <c r="G741" s="496"/>
      <c r="H741" s="495">
        <v>91</v>
      </c>
      <c r="I741" s="495">
        <v>85.3</v>
      </c>
      <c r="J741" s="495">
        <v>96.7</v>
      </c>
      <c r="K741" s="427" t="s">
        <v>375</v>
      </c>
      <c r="L741" s="80">
        <v>28.060437866173295</v>
      </c>
      <c r="M741" s="47"/>
      <c r="N741" s="495">
        <v>126.5</v>
      </c>
      <c r="O741" s="495">
        <v>119.8</v>
      </c>
      <c r="P741" s="495">
        <v>133.19999999999999</v>
      </c>
      <c r="Q741" s="427" t="s">
        <v>408</v>
      </c>
      <c r="R741" s="80">
        <v>39.00709219858156</v>
      </c>
      <c r="S741" s="47"/>
      <c r="T741" s="495">
        <v>243.9</v>
      </c>
      <c r="U741" s="495">
        <v>237.8</v>
      </c>
      <c r="V741" s="495">
        <v>250.1</v>
      </c>
      <c r="W741" s="427" t="s">
        <v>352</v>
      </c>
      <c r="X741" s="80">
        <v>75.208140610545797</v>
      </c>
      <c r="Y741" s="47"/>
      <c r="Z741" s="495">
        <v>136.19999999999999</v>
      </c>
      <c r="AA741" s="495">
        <v>129.30000000000001</v>
      </c>
      <c r="AB741" s="495">
        <v>143.1</v>
      </c>
      <c r="AC741" s="427" t="s">
        <v>314</v>
      </c>
      <c r="AD741" s="80">
        <v>41.99814986123959</v>
      </c>
      <c r="AE741" s="383"/>
      <c r="AF741" s="495">
        <v>193.3</v>
      </c>
      <c r="AG741" s="495">
        <v>187.5</v>
      </c>
      <c r="AH741" s="495">
        <v>199.1</v>
      </c>
      <c r="AI741" s="427" t="s">
        <v>280</v>
      </c>
      <c r="AJ741" s="80">
        <v>59.605303731113167</v>
      </c>
      <c r="AK741" s="383"/>
      <c r="AL741" s="495">
        <v>69.3</v>
      </c>
      <c r="AM741" s="495">
        <v>65</v>
      </c>
      <c r="AN741" s="495">
        <v>73.599999999999994</v>
      </c>
      <c r="AO741" s="427" t="s">
        <v>375</v>
      </c>
      <c r="AP741" s="80">
        <v>35.851008794619759</v>
      </c>
      <c r="AQ741" s="383"/>
      <c r="AR741" s="495">
        <v>124.8</v>
      </c>
      <c r="AS741" s="495">
        <v>118.6</v>
      </c>
      <c r="AT741" s="495">
        <v>130.9</v>
      </c>
      <c r="AU741" s="427" t="s">
        <v>329</v>
      </c>
      <c r="AV741" s="80">
        <v>64.562855664769785</v>
      </c>
      <c r="AW741" s="383"/>
      <c r="AX741" s="495">
        <v>0.7</v>
      </c>
      <c r="AY741" s="495">
        <v>0.2</v>
      </c>
      <c r="AZ741" s="495">
        <v>1.2</v>
      </c>
      <c r="BA741" s="427" t="s">
        <v>694</v>
      </c>
      <c r="BB741" s="80">
        <v>0.36213140196585614</v>
      </c>
      <c r="BC741" s="383"/>
      <c r="BD741" s="495">
        <v>67.5</v>
      </c>
      <c r="BE741" s="495">
        <v>62.8</v>
      </c>
      <c r="BF741" s="495">
        <v>72.099999999999994</v>
      </c>
      <c r="BG741" s="427" t="s">
        <v>273</v>
      </c>
      <c r="BH741" s="80">
        <v>20.814061054579092</v>
      </c>
      <c r="BI741" s="383"/>
      <c r="BJ741" s="495">
        <v>37.4</v>
      </c>
      <c r="BK741" s="495">
        <v>33.200000000000003</v>
      </c>
      <c r="BL741" s="495">
        <v>41.6</v>
      </c>
      <c r="BM741" s="427" t="s">
        <v>296</v>
      </c>
      <c r="BN741" s="80">
        <v>11.532531606537157</v>
      </c>
      <c r="BO741" s="383"/>
      <c r="BP741" s="495">
        <v>5.0999999999999996</v>
      </c>
      <c r="BQ741" s="495">
        <v>3.8</v>
      </c>
      <c r="BR741" s="495">
        <v>6.4</v>
      </c>
      <c r="BS741" s="427" t="s">
        <v>320</v>
      </c>
      <c r="BT741" s="497">
        <v>1.5726179463459757</v>
      </c>
    </row>
    <row r="742" spans="1:72" ht="12" customHeight="1" x14ac:dyDescent="0.45">
      <c r="A742" s="787"/>
      <c r="B742" s="387" t="s">
        <v>66</v>
      </c>
      <c r="C742" s="498">
        <v>166.2</v>
      </c>
      <c r="D742" s="499">
        <v>164.9</v>
      </c>
      <c r="E742" s="499">
        <v>167.4</v>
      </c>
      <c r="F742" s="429" t="s">
        <v>266</v>
      </c>
      <c r="G742" s="500"/>
      <c r="H742" s="499">
        <v>62.6</v>
      </c>
      <c r="I742" s="499">
        <v>58.3</v>
      </c>
      <c r="J742" s="499">
        <v>66.8</v>
      </c>
      <c r="K742" s="429" t="s">
        <v>273</v>
      </c>
      <c r="L742" s="81">
        <v>37.665463297232257</v>
      </c>
      <c r="M742" s="48"/>
      <c r="N742" s="499">
        <v>90.7</v>
      </c>
      <c r="O742" s="499">
        <v>85.8</v>
      </c>
      <c r="P742" s="499">
        <v>95.5</v>
      </c>
      <c r="Q742" s="429" t="s">
        <v>408</v>
      </c>
      <c r="R742" s="81">
        <v>54.572803850782194</v>
      </c>
      <c r="S742" s="48"/>
      <c r="T742" s="499">
        <v>137.1</v>
      </c>
      <c r="U742" s="499">
        <v>133.80000000000001</v>
      </c>
      <c r="V742" s="499">
        <v>140.5</v>
      </c>
      <c r="W742" s="429" t="s">
        <v>275</v>
      </c>
      <c r="X742" s="81">
        <v>82.490974729241884</v>
      </c>
      <c r="Y742" s="48"/>
      <c r="Z742" s="499">
        <v>60</v>
      </c>
      <c r="AA742" s="499">
        <v>55.4</v>
      </c>
      <c r="AB742" s="499">
        <v>64.7</v>
      </c>
      <c r="AC742" s="429" t="s">
        <v>279</v>
      </c>
      <c r="AD742" s="81">
        <v>36.101083032490976</v>
      </c>
      <c r="AE742" s="391"/>
      <c r="AF742" s="499">
        <v>113.4</v>
      </c>
      <c r="AG742" s="499">
        <v>110</v>
      </c>
      <c r="AH742" s="499">
        <v>116.8</v>
      </c>
      <c r="AI742" s="429" t="s">
        <v>280</v>
      </c>
      <c r="AJ742" s="81">
        <v>68.231046931407946</v>
      </c>
      <c r="AK742" s="391"/>
      <c r="AL742" s="499">
        <v>28.7</v>
      </c>
      <c r="AM742" s="499">
        <v>26.1</v>
      </c>
      <c r="AN742" s="499">
        <v>31.4</v>
      </c>
      <c r="AO742" s="429" t="s">
        <v>345</v>
      </c>
      <c r="AP742" s="81">
        <v>25.308641975308639</v>
      </c>
      <c r="AQ742" s="391"/>
      <c r="AR742" s="499">
        <v>85.3</v>
      </c>
      <c r="AS742" s="499">
        <v>81</v>
      </c>
      <c r="AT742" s="499">
        <v>89.6</v>
      </c>
      <c r="AU742" s="429" t="s">
        <v>314</v>
      </c>
      <c r="AV742" s="81">
        <v>75.220458553791886</v>
      </c>
      <c r="AW742" s="391"/>
      <c r="AX742" s="499">
        <v>0.6</v>
      </c>
      <c r="AY742" s="499">
        <v>0.2</v>
      </c>
      <c r="AZ742" s="499">
        <v>1.1000000000000001</v>
      </c>
      <c r="BA742" s="429" t="s">
        <v>695</v>
      </c>
      <c r="BB742" s="81">
        <v>0.52910052910052907</v>
      </c>
      <c r="BC742" s="391"/>
      <c r="BD742" s="499">
        <v>45.6</v>
      </c>
      <c r="BE742" s="499">
        <v>42.2</v>
      </c>
      <c r="BF742" s="499">
        <v>49.1</v>
      </c>
      <c r="BG742" s="429" t="s">
        <v>287</v>
      </c>
      <c r="BH742" s="81">
        <v>27.436823104693143</v>
      </c>
      <c r="BI742" s="391"/>
      <c r="BJ742" s="499">
        <v>28.6</v>
      </c>
      <c r="BK742" s="499">
        <v>24.8</v>
      </c>
      <c r="BL742" s="499">
        <v>32.4</v>
      </c>
      <c r="BM742" s="429" t="s">
        <v>437</v>
      </c>
      <c r="BN742" s="81">
        <v>17.208182912154033</v>
      </c>
      <c r="BO742" s="391"/>
      <c r="BP742" s="499">
        <v>3.8</v>
      </c>
      <c r="BQ742" s="499">
        <v>2.6</v>
      </c>
      <c r="BR742" s="499">
        <v>5</v>
      </c>
      <c r="BS742" s="429" t="s">
        <v>373</v>
      </c>
      <c r="BT742" s="501">
        <v>2.286401925391095</v>
      </c>
    </row>
    <row r="743" spans="1:72" ht="12" customHeight="1" x14ac:dyDescent="0.45">
      <c r="A743" s="788"/>
      <c r="B743" s="393" t="s">
        <v>67</v>
      </c>
      <c r="C743" s="502">
        <v>158.1</v>
      </c>
      <c r="D743" s="503">
        <v>157.1</v>
      </c>
      <c r="E743" s="503">
        <v>159.1</v>
      </c>
      <c r="F743" s="413" t="s">
        <v>285</v>
      </c>
      <c r="G743" s="504"/>
      <c r="H743" s="503">
        <v>28.4</v>
      </c>
      <c r="I743" s="503">
        <v>24.9</v>
      </c>
      <c r="J743" s="503">
        <v>32</v>
      </c>
      <c r="K743" s="413" t="s">
        <v>356</v>
      </c>
      <c r="L743" s="82">
        <v>17.963314358001263</v>
      </c>
      <c r="M743" s="49"/>
      <c r="N743" s="503">
        <v>35.799999999999997</v>
      </c>
      <c r="O743" s="503">
        <v>31.2</v>
      </c>
      <c r="P743" s="503">
        <v>40.4</v>
      </c>
      <c r="Q743" s="413" t="s">
        <v>453</v>
      </c>
      <c r="R743" s="82">
        <v>22.643896268184694</v>
      </c>
      <c r="S743" s="49"/>
      <c r="T743" s="503">
        <v>106.8</v>
      </c>
      <c r="U743" s="503">
        <v>101.6</v>
      </c>
      <c r="V743" s="503">
        <v>111.9</v>
      </c>
      <c r="W743" s="413" t="s">
        <v>329</v>
      </c>
      <c r="X743" s="82">
        <v>67.552182163187851</v>
      </c>
      <c r="Y743" s="49"/>
      <c r="Z743" s="503">
        <v>76.2</v>
      </c>
      <c r="AA743" s="503">
        <v>71.900000000000006</v>
      </c>
      <c r="AB743" s="503">
        <v>80.5</v>
      </c>
      <c r="AC743" s="413" t="s">
        <v>428</v>
      </c>
      <c r="AD743" s="82">
        <v>48.197343453510442</v>
      </c>
      <c r="AE743" s="397"/>
      <c r="AF743" s="503">
        <v>79.900000000000006</v>
      </c>
      <c r="AG743" s="503">
        <v>75.3</v>
      </c>
      <c r="AH743" s="503">
        <v>84.5</v>
      </c>
      <c r="AI743" s="413" t="s">
        <v>428</v>
      </c>
      <c r="AJ743" s="82">
        <v>50.537634408602159</v>
      </c>
      <c r="AK743" s="397"/>
      <c r="AL743" s="503">
        <v>40.6</v>
      </c>
      <c r="AM743" s="503">
        <v>37.299999999999997</v>
      </c>
      <c r="AN743" s="503">
        <v>43.9</v>
      </c>
      <c r="AO743" s="413" t="s">
        <v>357</v>
      </c>
      <c r="AP743" s="82">
        <v>50.813516896120149</v>
      </c>
      <c r="AQ743" s="397"/>
      <c r="AR743" s="503">
        <v>39.4</v>
      </c>
      <c r="AS743" s="503">
        <v>35.299999999999997</v>
      </c>
      <c r="AT743" s="503">
        <v>43.6</v>
      </c>
      <c r="AU743" s="413" t="s">
        <v>288</v>
      </c>
      <c r="AV743" s="82">
        <v>49.311639549436791</v>
      </c>
      <c r="AW743" s="397"/>
      <c r="AX743" s="503">
        <v>0.1</v>
      </c>
      <c r="AY743" s="503">
        <v>0</v>
      </c>
      <c r="AZ743" s="503">
        <v>0.2</v>
      </c>
      <c r="BA743" s="413" t="s">
        <v>632</v>
      </c>
      <c r="BB743" s="82">
        <v>0.12515644555694619</v>
      </c>
      <c r="BC743" s="397"/>
      <c r="BD743" s="503">
        <v>21.8</v>
      </c>
      <c r="BE743" s="503">
        <v>18.899999999999999</v>
      </c>
      <c r="BF743" s="503">
        <v>24.8</v>
      </c>
      <c r="BG743" s="413" t="s">
        <v>299</v>
      </c>
      <c r="BH743" s="82">
        <v>13.788741302972804</v>
      </c>
      <c r="BI743" s="397"/>
      <c r="BJ743" s="503">
        <v>8.6999999999999993</v>
      </c>
      <c r="BK743" s="503">
        <v>7</v>
      </c>
      <c r="BL743" s="503">
        <v>10.5</v>
      </c>
      <c r="BM743" s="413" t="s">
        <v>393</v>
      </c>
      <c r="BN743" s="82">
        <v>5.5028462998102459</v>
      </c>
      <c r="BO743" s="397"/>
      <c r="BP743" s="503">
        <v>1.3</v>
      </c>
      <c r="BQ743" s="503">
        <v>0.7</v>
      </c>
      <c r="BR743" s="503">
        <v>1.9</v>
      </c>
      <c r="BS743" s="413" t="s">
        <v>360</v>
      </c>
      <c r="BT743" s="505">
        <v>0.82226438962681847</v>
      </c>
    </row>
    <row r="744" spans="1:72" ht="12" customHeight="1" x14ac:dyDescent="0.45">
      <c r="A744" s="789" t="s">
        <v>93</v>
      </c>
      <c r="B744" s="379" t="s">
        <v>255</v>
      </c>
      <c r="C744" s="494">
        <v>520.29999999999995</v>
      </c>
      <c r="D744" s="495">
        <v>517.70000000000005</v>
      </c>
      <c r="E744" s="495">
        <v>523</v>
      </c>
      <c r="F744" s="427" t="s">
        <v>285</v>
      </c>
      <c r="G744" s="496"/>
      <c r="H744" s="495">
        <v>191.3</v>
      </c>
      <c r="I744" s="495">
        <v>176.9</v>
      </c>
      <c r="J744" s="495">
        <v>205.7</v>
      </c>
      <c r="K744" s="427" t="s">
        <v>344</v>
      </c>
      <c r="L744" s="80">
        <v>36.767249663655591</v>
      </c>
      <c r="M744" s="47"/>
      <c r="N744" s="495">
        <v>351.9</v>
      </c>
      <c r="O744" s="495">
        <v>338.2</v>
      </c>
      <c r="P744" s="495">
        <v>365.7</v>
      </c>
      <c r="Q744" s="427" t="s">
        <v>292</v>
      </c>
      <c r="R744" s="80">
        <v>67.634057274649237</v>
      </c>
      <c r="S744" s="47"/>
      <c r="T744" s="495">
        <v>468.3</v>
      </c>
      <c r="U744" s="495">
        <v>462.3</v>
      </c>
      <c r="V744" s="495">
        <v>474.4</v>
      </c>
      <c r="W744" s="427" t="s">
        <v>646</v>
      </c>
      <c r="X744" s="80">
        <v>90.005765904285994</v>
      </c>
      <c r="Y744" s="47"/>
      <c r="Z744" s="495">
        <v>293</v>
      </c>
      <c r="AA744" s="495">
        <v>282.60000000000002</v>
      </c>
      <c r="AB744" s="495">
        <v>303.39999999999998</v>
      </c>
      <c r="AC744" s="427" t="s">
        <v>271</v>
      </c>
      <c r="AD744" s="80">
        <v>56.313665193157803</v>
      </c>
      <c r="AE744" s="383"/>
      <c r="AF744" s="495">
        <v>435.1</v>
      </c>
      <c r="AG744" s="495">
        <v>428.2</v>
      </c>
      <c r="AH744" s="495">
        <v>442</v>
      </c>
      <c r="AI744" s="427" t="s">
        <v>286</v>
      </c>
      <c r="AJ744" s="80">
        <v>83.624831827791667</v>
      </c>
      <c r="AK744" s="383"/>
      <c r="AL744" s="495">
        <v>71.099999999999994</v>
      </c>
      <c r="AM744" s="495">
        <v>63.2</v>
      </c>
      <c r="AN744" s="495">
        <v>79</v>
      </c>
      <c r="AO744" s="427" t="s">
        <v>296</v>
      </c>
      <c r="AP744" s="80">
        <v>16.341071018156743</v>
      </c>
      <c r="AQ744" s="383"/>
      <c r="AR744" s="495">
        <v>366.1</v>
      </c>
      <c r="AS744" s="495">
        <v>354.8</v>
      </c>
      <c r="AT744" s="495">
        <v>377.3</v>
      </c>
      <c r="AU744" s="427" t="s">
        <v>274</v>
      </c>
      <c r="AV744" s="80">
        <v>84.1415766490462</v>
      </c>
      <c r="AW744" s="383"/>
      <c r="AX744" s="495">
        <v>2.1</v>
      </c>
      <c r="AY744" s="495">
        <v>1</v>
      </c>
      <c r="AZ744" s="495">
        <v>3.2</v>
      </c>
      <c r="BA744" s="427" t="s">
        <v>341</v>
      </c>
      <c r="BB744" s="80">
        <v>0.48264766720294189</v>
      </c>
      <c r="BC744" s="383"/>
      <c r="BD744" s="495">
        <v>112.5</v>
      </c>
      <c r="BE744" s="495">
        <v>101.7</v>
      </c>
      <c r="BF744" s="495">
        <v>123.2</v>
      </c>
      <c r="BG744" s="427" t="s">
        <v>293</v>
      </c>
      <c r="BH744" s="80">
        <v>21.622141072458199</v>
      </c>
      <c r="BI744" s="383"/>
      <c r="BJ744" s="495">
        <v>112.1</v>
      </c>
      <c r="BK744" s="495">
        <v>99.9</v>
      </c>
      <c r="BL744" s="495">
        <v>124.2</v>
      </c>
      <c r="BM744" s="427" t="s">
        <v>346</v>
      </c>
      <c r="BN744" s="80">
        <v>21.545262348645014</v>
      </c>
      <c r="BO744" s="383"/>
      <c r="BP744" s="495">
        <v>33.299999999999997</v>
      </c>
      <c r="BQ744" s="495">
        <v>27.8</v>
      </c>
      <c r="BR744" s="495">
        <v>38.9</v>
      </c>
      <c r="BS744" s="427" t="s">
        <v>368</v>
      </c>
      <c r="BT744" s="497">
        <v>6.4001537574476268</v>
      </c>
    </row>
    <row r="745" spans="1:72" ht="12" customHeight="1" x14ac:dyDescent="0.45">
      <c r="A745" s="790"/>
      <c r="B745" s="387" t="s">
        <v>66</v>
      </c>
      <c r="C745" s="498">
        <v>457.3</v>
      </c>
      <c r="D745" s="499">
        <v>454.7</v>
      </c>
      <c r="E745" s="499">
        <v>459.9</v>
      </c>
      <c r="F745" s="429" t="s">
        <v>285</v>
      </c>
      <c r="G745" s="500"/>
      <c r="H745" s="499">
        <v>175.2</v>
      </c>
      <c r="I745" s="499">
        <v>160.9</v>
      </c>
      <c r="J745" s="499">
        <v>189.6</v>
      </c>
      <c r="K745" s="429" t="s">
        <v>284</v>
      </c>
      <c r="L745" s="81">
        <v>38.311830308331508</v>
      </c>
      <c r="M745" s="48"/>
      <c r="N745" s="499">
        <v>320</v>
      </c>
      <c r="O745" s="499">
        <v>306.89999999999998</v>
      </c>
      <c r="P745" s="499">
        <v>333.2</v>
      </c>
      <c r="Q745" s="429" t="s">
        <v>367</v>
      </c>
      <c r="R745" s="81">
        <v>69.975945768642021</v>
      </c>
      <c r="S745" s="48"/>
      <c r="T745" s="499">
        <v>412.8</v>
      </c>
      <c r="U745" s="499">
        <v>406.9</v>
      </c>
      <c r="V745" s="499">
        <v>418.6</v>
      </c>
      <c r="W745" s="429" t="s">
        <v>646</v>
      </c>
      <c r="X745" s="81">
        <v>90.268970041548215</v>
      </c>
      <c r="Y745" s="48"/>
      <c r="Z745" s="499">
        <v>248.9</v>
      </c>
      <c r="AA745" s="499">
        <v>238.6</v>
      </c>
      <c r="AB745" s="499">
        <v>259.10000000000002</v>
      </c>
      <c r="AC745" s="429" t="s">
        <v>367</v>
      </c>
      <c r="AD745" s="81">
        <v>54.428165318171871</v>
      </c>
      <c r="AE745" s="391"/>
      <c r="AF745" s="499">
        <v>384.6</v>
      </c>
      <c r="AG745" s="499">
        <v>377.7</v>
      </c>
      <c r="AH745" s="499">
        <v>391.4</v>
      </c>
      <c r="AI745" s="429" t="s">
        <v>268</v>
      </c>
      <c r="AJ745" s="81">
        <v>84.102339820686637</v>
      </c>
      <c r="AK745" s="391"/>
      <c r="AL745" s="499">
        <v>59.2</v>
      </c>
      <c r="AM745" s="499">
        <v>51.9</v>
      </c>
      <c r="AN745" s="499">
        <v>66.5</v>
      </c>
      <c r="AO745" s="429" t="s">
        <v>356</v>
      </c>
      <c r="AP745" s="81">
        <v>15.392615704628184</v>
      </c>
      <c r="AQ745" s="391"/>
      <c r="AR745" s="499">
        <v>327.3</v>
      </c>
      <c r="AS745" s="499">
        <v>316.60000000000002</v>
      </c>
      <c r="AT745" s="499">
        <v>338</v>
      </c>
      <c r="AU745" s="429" t="s">
        <v>276</v>
      </c>
      <c r="AV745" s="81">
        <v>85.101404056162238</v>
      </c>
      <c r="AW745" s="391"/>
      <c r="AX745" s="499">
        <v>1.9</v>
      </c>
      <c r="AY745" s="499">
        <v>0.8</v>
      </c>
      <c r="AZ745" s="499">
        <v>3</v>
      </c>
      <c r="BA745" s="429" t="s">
        <v>696</v>
      </c>
      <c r="BB745" s="81">
        <v>0.49401976079043158</v>
      </c>
      <c r="BC745" s="391"/>
      <c r="BD745" s="499">
        <v>105.1</v>
      </c>
      <c r="BE745" s="499">
        <v>94.5</v>
      </c>
      <c r="BF745" s="499">
        <v>115.7</v>
      </c>
      <c r="BG745" s="429" t="s">
        <v>289</v>
      </c>
      <c r="BH745" s="81">
        <v>22.982724688388366</v>
      </c>
      <c r="BI745" s="391"/>
      <c r="BJ745" s="499">
        <v>102.5</v>
      </c>
      <c r="BK745" s="499">
        <v>90.4</v>
      </c>
      <c r="BL745" s="499">
        <v>114.7</v>
      </c>
      <c r="BM745" s="429" t="s">
        <v>481</v>
      </c>
      <c r="BN745" s="81">
        <v>22.414170129018149</v>
      </c>
      <c r="BO745" s="391"/>
      <c r="BP745" s="499">
        <v>29.3</v>
      </c>
      <c r="BQ745" s="499">
        <v>23.7</v>
      </c>
      <c r="BR745" s="499">
        <v>34.799999999999997</v>
      </c>
      <c r="BS745" s="429" t="s">
        <v>454</v>
      </c>
      <c r="BT745" s="501">
        <v>6.4071725344412851</v>
      </c>
    </row>
    <row r="746" spans="1:72" ht="12" customHeight="1" x14ac:dyDescent="0.45">
      <c r="A746" s="790"/>
      <c r="B746" s="393" t="s">
        <v>67</v>
      </c>
      <c r="C746" s="502">
        <v>63.1</v>
      </c>
      <c r="D746" s="503">
        <v>62.6</v>
      </c>
      <c r="E746" s="503">
        <v>63.5</v>
      </c>
      <c r="F746" s="413" t="s">
        <v>285</v>
      </c>
      <c r="G746" s="504"/>
      <c r="H746" s="503">
        <v>16.100000000000001</v>
      </c>
      <c r="I746" s="503">
        <v>14.7</v>
      </c>
      <c r="J746" s="503">
        <v>17.5</v>
      </c>
      <c r="K746" s="413" t="s">
        <v>300</v>
      </c>
      <c r="L746" s="82">
        <v>25.515055467511889</v>
      </c>
      <c r="M746" s="49"/>
      <c r="N746" s="503">
        <v>31.9</v>
      </c>
      <c r="O746" s="503">
        <v>30.3</v>
      </c>
      <c r="P746" s="503">
        <v>33.6</v>
      </c>
      <c r="Q746" s="413" t="s">
        <v>314</v>
      </c>
      <c r="R746" s="82">
        <v>50.554675118858952</v>
      </c>
      <c r="S746" s="49"/>
      <c r="T746" s="503">
        <v>55.6</v>
      </c>
      <c r="U746" s="503">
        <v>54.8</v>
      </c>
      <c r="V746" s="503">
        <v>56.4</v>
      </c>
      <c r="W746" s="413" t="s">
        <v>646</v>
      </c>
      <c r="X746" s="82">
        <v>88.114104595879567</v>
      </c>
      <c r="Y746" s="49"/>
      <c r="Z746" s="503">
        <v>44.2</v>
      </c>
      <c r="AA746" s="503">
        <v>42.5</v>
      </c>
      <c r="AB746" s="503">
        <v>45.9</v>
      </c>
      <c r="AC746" s="413" t="s">
        <v>292</v>
      </c>
      <c r="AD746" s="82">
        <v>70.047543581616495</v>
      </c>
      <c r="AE746" s="397"/>
      <c r="AF746" s="503">
        <v>50.5</v>
      </c>
      <c r="AG746" s="503">
        <v>49.8</v>
      </c>
      <c r="AH746" s="503">
        <v>51.2</v>
      </c>
      <c r="AI746" s="413" t="s">
        <v>646</v>
      </c>
      <c r="AJ746" s="82">
        <v>80.031695721077654</v>
      </c>
      <c r="AK746" s="397"/>
      <c r="AL746" s="503">
        <v>11.9</v>
      </c>
      <c r="AM746" s="503">
        <v>10.9</v>
      </c>
      <c r="AN746" s="503">
        <v>12.9</v>
      </c>
      <c r="AO746" s="413" t="s">
        <v>284</v>
      </c>
      <c r="AP746" s="82">
        <v>23.564356435643568</v>
      </c>
      <c r="AQ746" s="397"/>
      <c r="AR746" s="503">
        <v>38.799999999999997</v>
      </c>
      <c r="AS746" s="503">
        <v>37.5</v>
      </c>
      <c r="AT746" s="503">
        <v>40.1</v>
      </c>
      <c r="AU746" s="413" t="s">
        <v>276</v>
      </c>
      <c r="AV746" s="82">
        <v>76.831683168316829</v>
      </c>
      <c r="AW746" s="397"/>
      <c r="AX746" s="503">
        <v>0.2</v>
      </c>
      <c r="AY746" s="503">
        <v>0.1</v>
      </c>
      <c r="AZ746" s="503">
        <v>0.3</v>
      </c>
      <c r="BA746" s="413" t="s">
        <v>697</v>
      </c>
      <c r="BB746" s="82">
        <v>0.39603960396039606</v>
      </c>
      <c r="BC746" s="397"/>
      <c r="BD746" s="503">
        <v>7.4</v>
      </c>
      <c r="BE746" s="503">
        <v>6.3</v>
      </c>
      <c r="BF746" s="503">
        <v>8.4</v>
      </c>
      <c r="BG746" s="413" t="s">
        <v>362</v>
      </c>
      <c r="BH746" s="82">
        <v>11.727416798732172</v>
      </c>
      <c r="BI746" s="397"/>
      <c r="BJ746" s="503">
        <v>9.5</v>
      </c>
      <c r="BK746" s="503">
        <v>8.4</v>
      </c>
      <c r="BL746" s="503">
        <v>10.7</v>
      </c>
      <c r="BM746" s="413" t="s">
        <v>356</v>
      </c>
      <c r="BN746" s="82">
        <v>15.055467511885896</v>
      </c>
      <c r="BO746" s="397"/>
      <c r="BP746" s="503">
        <v>4.0999999999999996</v>
      </c>
      <c r="BQ746" s="503">
        <v>3.3</v>
      </c>
      <c r="BR746" s="503">
        <v>4.8</v>
      </c>
      <c r="BS746" s="413" t="s">
        <v>454</v>
      </c>
      <c r="BT746" s="505">
        <v>6.497622820919176</v>
      </c>
    </row>
    <row r="747" spans="1:72" ht="12" customHeight="1" x14ac:dyDescent="0.45">
      <c r="A747" s="786" t="s">
        <v>94</v>
      </c>
      <c r="B747" s="379" t="s">
        <v>255</v>
      </c>
      <c r="C747" s="494">
        <v>897.8</v>
      </c>
      <c r="D747" s="495">
        <v>893.3</v>
      </c>
      <c r="E747" s="495">
        <v>902.3</v>
      </c>
      <c r="F747" s="427" t="s">
        <v>285</v>
      </c>
      <c r="G747" s="496"/>
      <c r="H747" s="495">
        <v>354.8</v>
      </c>
      <c r="I747" s="495">
        <v>331.4</v>
      </c>
      <c r="J747" s="495">
        <v>378.2</v>
      </c>
      <c r="K747" s="427" t="s">
        <v>407</v>
      </c>
      <c r="L747" s="80">
        <v>39.518823791490313</v>
      </c>
      <c r="M747" s="47"/>
      <c r="N747" s="495">
        <v>640.5</v>
      </c>
      <c r="O747" s="495">
        <v>622.4</v>
      </c>
      <c r="P747" s="495">
        <v>658.7</v>
      </c>
      <c r="Q747" s="427" t="s">
        <v>270</v>
      </c>
      <c r="R747" s="80">
        <v>71.34105591445757</v>
      </c>
      <c r="S747" s="47"/>
      <c r="T747" s="495">
        <v>821.3</v>
      </c>
      <c r="U747" s="495">
        <v>812.4</v>
      </c>
      <c r="V747" s="495">
        <v>830.3</v>
      </c>
      <c r="W747" s="427" t="s">
        <v>269</v>
      </c>
      <c r="X747" s="80">
        <v>91.479171307640897</v>
      </c>
      <c r="Y747" s="47"/>
      <c r="Z747" s="495">
        <v>565.6</v>
      </c>
      <c r="AA747" s="495">
        <v>548.9</v>
      </c>
      <c r="AB747" s="495">
        <v>582.29999999999995</v>
      </c>
      <c r="AC747" s="427" t="s">
        <v>280</v>
      </c>
      <c r="AD747" s="80">
        <v>62.998440632657612</v>
      </c>
      <c r="AE747" s="383"/>
      <c r="AF747" s="495">
        <v>743.4</v>
      </c>
      <c r="AG747" s="495">
        <v>735</v>
      </c>
      <c r="AH747" s="495">
        <v>751.8</v>
      </c>
      <c r="AI747" s="427" t="s">
        <v>269</v>
      </c>
      <c r="AJ747" s="80">
        <v>82.802405881042546</v>
      </c>
      <c r="AK747" s="383"/>
      <c r="AL747" s="495">
        <v>114.6</v>
      </c>
      <c r="AM747" s="495">
        <v>105.2</v>
      </c>
      <c r="AN747" s="495">
        <v>123.9</v>
      </c>
      <c r="AO747" s="427" t="s">
        <v>284</v>
      </c>
      <c r="AP747" s="80">
        <v>15.415657788539145</v>
      </c>
      <c r="AQ747" s="383"/>
      <c r="AR747" s="495">
        <v>631.20000000000005</v>
      </c>
      <c r="AS747" s="495">
        <v>617.79999999999995</v>
      </c>
      <c r="AT747" s="495">
        <v>644.5</v>
      </c>
      <c r="AU747" s="427" t="s">
        <v>267</v>
      </c>
      <c r="AV747" s="80">
        <v>84.907183212267967</v>
      </c>
      <c r="AW747" s="383"/>
      <c r="AX747" s="495">
        <v>2.2999999999999998</v>
      </c>
      <c r="AY747" s="495">
        <v>0.6</v>
      </c>
      <c r="AZ747" s="495">
        <v>4</v>
      </c>
      <c r="BA747" s="427" t="s">
        <v>698</v>
      </c>
      <c r="BB747" s="80">
        <v>0.30938929244013985</v>
      </c>
      <c r="BC747" s="383"/>
      <c r="BD747" s="495">
        <v>226.7</v>
      </c>
      <c r="BE747" s="495">
        <v>209</v>
      </c>
      <c r="BF747" s="495">
        <v>244.4</v>
      </c>
      <c r="BG747" s="427" t="s">
        <v>279</v>
      </c>
      <c r="BH747" s="80">
        <v>25.2506126085988</v>
      </c>
      <c r="BI747" s="383"/>
      <c r="BJ747" s="495">
        <v>203.9</v>
      </c>
      <c r="BK747" s="495">
        <v>185</v>
      </c>
      <c r="BL747" s="495">
        <v>222.8</v>
      </c>
      <c r="BM747" s="427" t="s">
        <v>345</v>
      </c>
      <c r="BN747" s="80">
        <v>22.711071508130988</v>
      </c>
      <c r="BO747" s="383"/>
      <c r="BP747" s="495">
        <v>60.5</v>
      </c>
      <c r="BQ747" s="495">
        <v>51</v>
      </c>
      <c r="BR747" s="495">
        <v>69.900000000000006</v>
      </c>
      <c r="BS747" s="427" t="s">
        <v>433</v>
      </c>
      <c r="BT747" s="497">
        <v>6.7386945867676546</v>
      </c>
    </row>
    <row r="748" spans="1:72" ht="12" customHeight="1" x14ac:dyDescent="0.45">
      <c r="A748" s="787"/>
      <c r="B748" s="387" t="s">
        <v>66</v>
      </c>
      <c r="C748" s="498">
        <v>713.2</v>
      </c>
      <c r="D748" s="499">
        <v>708.8</v>
      </c>
      <c r="E748" s="499">
        <v>717.5</v>
      </c>
      <c r="F748" s="429" t="s">
        <v>285</v>
      </c>
      <c r="G748" s="500"/>
      <c r="H748" s="499">
        <v>312</v>
      </c>
      <c r="I748" s="499">
        <v>289.2</v>
      </c>
      <c r="J748" s="499">
        <v>334.8</v>
      </c>
      <c r="K748" s="429" t="s">
        <v>282</v>
      </c>
      <c r="L748" s="81">
        <v>43.746494671901289</v>
      </c>
      <c r="M748" s="48"/>
      <c r="N748" s="499">
        <v>547.79999999999995</v>
      </c>
      <c r="O748" s="499">
        <v>530.5</v>
      </c>
      <c r="P748" s="499">
        <v>565.1</v>
      </c>
      <c r="Q748" s="429" t="s">
        <v>274</v>
      </c>
      <c r="R748" s="81">
        <v>76.808749298934359</v>
      </c>
      <c r="S748" s="48"/>
      <c r="T748" s="499">
        <v>663.1</v>
      </c>
      <c r="U748" s="499">
        <v>654.5</v>
      </c>
      <c r="V748" s="499">
        <v>671.7</v>
      </c>
      <c r="W748" s="429" t="s">
        <v>646</v>
      </c>
      <c r="X748" s="81">
        <v>92.975322490185079</v>
      </c>
      <c r="Y748" s="48"/>
      <c r="Z748" s="499">
        <v>436.5</v>
      </c>
      <c r="AA748" s="499">
        <v>421.1</v>
      </c>
      <c r="AB748" s="499">
        <v>452</v>
      </c>
      <c r="AC748" s="429" t="s">
        <v>271</v>
      </c>
      <c r="AD748" s="81">
        <v>61.203028603477286</v>
      </c>
      <c r="AE748" s="391"/>
      <c r="AF748" s="499">
        <v>608.9</v>
      </c>
      <c r="AG748" s="499">
        <v>600.70000000000005</v>
      </c>
      <c r="AH748" s="499">
        <v>617</v>
      </c>
      <c r="AI748" s="429" t="s">
        <v>646</v>
      </c>
      <c r="AJ748" s="81">
        <v>85.3757711721817</v>
      </c>
      <c r="AK748" s="391"/>
      <c r="AL748" s="499">
        <v>68.5</v>
      </c>
      <c r="AM748" s="499">
        <v>59.8</v>
      </c>
      <c r="AN748" s="499">
        <v>77.2</v>
      </c>
      <c r="AO748" s="429" t="s">
        <v>453</v>
      </c>
      <c r="AP748" s="81">
        <v>11.249794711775333</v>
      </c>
      <c r="AQ748" s="391"/>
      <c r="AR748" s="499">
        <v>542.6</v>
      </c>
      <c r="AS748" s="499">
        <v>529.9</v>
      </c>
      <c r="AT748" s="499">
        <v>555.20000000000005</v>
      </c>
      <c r="AU748" s="429" t="s">
        <v>275</v>
      </c>
      <c r="AV748" s="81">
        <v>89.111512563639366</v>
      </c>
      <c r="AW748" s="391"/>
      <c r="AX748" s="499">
        <v>2.2000000000000002</v>
      </c>
      <c r="AY748" s="499">
        <v>0.5</v>
      </c>
      <c r="AZ748" s="499">
        <v>3.9</v>
      </c>
      <c r="BA748" s="429" t="s">
        <v>699</v>
      </c>
      <c r="BB748" s="81">
        <v>0.36130727541468222</v>
      </c>
      <c r="BC748" s="391"/>
      <c r="BD748" s="499">
        <v>197.6</v>
      </c>
      <c r="BE748" s="499">
        <v>180.6</v>
      </c>
      <c r="BF748" s="499">
        <v>214.5</v>
      </c>
      <c r="BG748" s="429" t="s">
        <v>479</v>
      </c>
      <c r="BH748" s="81">
        <v>27.706113292204147</v>
      </c>
      <c r="BI748" s="391"/>
      <c r="BJ748" s="499">
        <v>180.2</v>
      </c>
      <c r="BK748" s="499">
        <v>161.80000000000001</v>
      </c>
      <c r="BL748" s="499">
        <v>198.6</v>
      </c>
      <c r="BM748" s="429" t="s">
        <v>470</v>
      </c>
      <c r="BN748" s="81">
        <v>25.266404935501956</v>
      </c>
      <c r="BO748" s="391"/>
      <c r="BP748" s="499">
        <v>49.4</v>
      </c>
      <c r="BQ748" s="499">
        <v>40.4</v>
      </c>
      <c r="BR748" s="499">
        <v>58.4</v>
      </c>
      <c r="BS748" s="429" t="s">
        <v>519</v>
      </c>
      <c r="BT748" s="501">
        <v>6.9265283230510368</v>
      </c>
    </row>
    <row r="749" spans="1:72" ht="12" customHeight="1" x14ac:dyDescent="0.45">
      <c r="A749" s="788"/>
      <c r="B749" s="393" t="s">
        <v>67</v>
      </c>
      <c r="C749" s="502">
        <v>184.7</v>
      </c>
      <c r="D749" s="503">
        <v>183.3</v>
      </c>
      <c r="E749" s="503">
        <v>186</v>
      </c>
      <c r="F749" s="413" t="s">
        <v>266</v>
      </c>
      <c r="G749" s="504"/>
      <c r="H749" s="503">
        <v>42.8</v>
      </c>
      <c r="I749" s="503">
        <v>37.5</v>
      </c>
      <c r="J749" s="503">
        <v>48.1</v>
      </c>
      <c r="K749" s="413" t="s">
        <v>356</v>
      </c>
      <c r="L749" s="82">
        <v>23.172712506767731</v>
      </c>
      <c r="M749" s="49"/>
      <c r="N749" s="503">
        <v>92.7</v>
      </c>
      <c r="O749" s="503">
        <v>87.2</v>
      </c>
      <c r="P749" s="503">
        <v>98.3</v>
      </c>
      <c r="Q749" s="413" t="s">
        <v>443</v>
      </c>
      <c r="R749" s="82">
        <v>50.189496480779653</v>
      </c>
      <c r="S749" s="49"/>
      <c r="T749" s="503">
        <v>158.19999999999999</v>
      </c>
      <c r="U749" s="503">
        <v>155.69999999999999</v>
      </c>
      <c r="V749" s="503">
        <v>160.80000000000001</v>
      </c>
      <c r="W749" s="413" t="s">
        <v>286</v>
      </c>
      <c r="X749" s="82">
        <v>85.652409312398476</v>
      </c>
      <c r="Y749" s="49"/>
      <c r="Z749" s="503">
        <v>129.1</v>
      </c>
      <c r="AA749" s="503">
        <v>123.3</v>
      </c>
      <c r="AB749" s="503">
        <v>134.80000000000001</v>
      </c>
      <c r="AC749" s="413" t="s">
        <v>278</v>
      </c>
      <c r="AD749" s="82">
        <v>69.897130481862476</v>
      </c>
      <c r="AE749" s="397"/>
      <c r="AF749" s="503">
        <v>134.5</v>
      </c>
      <c r="AG749" s="503">
        <v>131.9</v>
      </c>
      <c r="AH749" s="503">
        <v>137.19999999999999</v>
      </c>
      <c r="AI749" s="413" t="s">
        <v>281</v>
      </c>
      <c r="AJ749" s="82">
        <v>72.820790471034115</v>
      </c>
      <c r="AK749" s="397"/>
      <c r="AL749" s="503">
        <v>46.1</v>
      </c>
      <c r="AM749" s="503">
        <v>42.9</v>
      </c>
      <c r="AN749" s="503">
        <v>49.3</v>
      </c>
      <c r="AO749" s="413" t="s">
        <v>389</v>
      </c>
      <c r="AP749" s="82">
        <v>34.275092936802977</v>
      </c>
      <c r="AQ749" s="397"/>
      <c r="AR749" s="503">
        <v>88.6</v>
      </c>
      <c r="AS749" s="503">
        <v>84.4</v>
      </c>
      <c r="AT749" s="503">
        <v>92.8</v>
      </c>
      <c r="AU749" s="413" t="s">
        <v>283</v>
      </c>
      <c r="AV749" s="82">
        <v>65.873605947955383</v>
      </c>
      <c r="AW749" s="397"/>
      <c r="AX749" s="503">
        <v>0.2</v>
      </c>
      <c r="AY749" s="503">
        <v>0</v>
      </c>
      <c r="AZ749" s="503">
        <v>0.4</v>
      </c>
      <c r="BA749" s="413" t="s">
        <v>700</v>
      </c>
      <c r="BB749" s="82">
        <v>0.14869888475836432</v>
      </c>
      <c r="BC749" s="397"/>
      <c r="BD749" s="503">
        <v>29.1</v>
      </c>
      <c r="BE749" s="503">
        <v>24.1</v>
      </c>
      <c r="BF749" s="503">
        <v>34.200000000000003</v>
      </c>
      <c r="BG749" s="413" t="s">
        <v>508</v>
      </c>
      <c r="BH749" s="82">
        <v>15.755278830536007</v>
      </c>
      <c r="BI749" s="397"/>
      <c r="BJ749" s="503">
        <v>23.7</v>
      </c>
      <c r="BK749" s="503">
        <v>19.3</v>
      </c>
      <c r="BL749" s="503">
        <v>28</v>
      </c>
      <c r="BM749" s="413" t="s">
        <v>349</v>
      </c>
      <c r="BN749" s="82">
        <v>12.831618841364376</v>
      </c>
      <c r="BO749" s="397"/>
      <c r="BP749" s="503">
        <v>11.1</v>
      </c>
      <c r="BQ749" s="503">
        <v>8.3000000000000007</v>
      </c>
      <c r="BR749" s="503">
        <v>13.8</v>
      </c>
      <c r="BS749" s="413" t="s">
        <v>309</v>
      </c>
      <c r="BT749" s="505">
        <v>6.0097455332972389</v>
      </c>
    </row>
    <row r="750" spans="1:72" ht="12" customHeight="1" x14ac:dyDescent="0.45">
      <c r="A750" s="789" t="s">
        <v>95</v>
      </c>
      <c r="B750" s="379" t="s">
        <v>255</v>
      </c>
      <c r="C750" s="494">
        <v>38.6</v>
      </c>
      <c r="D750" s="506">
        <v>38.299999999999997</v>
      </c>
      <c r="E750" s="506">
        <v>38.9</v>
      </c>
      <c r="F750" s="432" t="s">
        <v>266</v>
      </c>
      <c r="G750" s="507"/>
      <c r="H750" s="506">
        <v>16.7</v>
      </c>
      <c r="I750" s="506">
        <v>15.2</v>
      </c>
      <c r="J750" s="506">
        <v>18.100000000000001</v>
      </c>
      <c r="K750" s="432" t="s">
        <v>300</v>
      </c>
      <c r="L750" s="403">
        <v>43.26424870466321</v>
      </c>
      <c r="M750" s="402"/>
      <c r="N750" s="506">
        <v>22.4</v>
      </c>
      <c r="O750" s="506">
        <v>20.8</v>
      </c>
      <c r="P750" s="506">
        <v>24.1</v>
      </c>
      <c r="Q750" s="432" t="s">
        <v>282</v>
      </c>
      <c r="R750" s="403">
        <v>58.031088082901547</v>
      </c>
      <c r="S750" s="402"/>
      <c r="T750" s="506">
        <v>32</v>
      </c>
      <c r="U750" s="506">
        <v>31.1</v>
      </c>
      <c r="V750" s="506">
        <v>33</v>
      </c>
      <c r="W750" s="432" t="s">
        <v>280</v>
      </c>
      <c r="X750" s="403">
        <v>82.901554404145074</v>
      </c>
      <c r="Y750" s="402"/>
      <c r="Z750" s="506">
        <v>13</v>
      </c>
      <c r="AA750" s="506">
        <v>11.8</v>
      </c>
      <c r="AB750" s="506">
        <v>14.3</v>
      </c>
      <c r="AC750" s="432" t="s">
        <v>348</v>
      </c>
      <c r="AD750" s="403">
        <v>33.678756476683937</v>
      </c>
      <c r="AE750" s="405"/>
      <c r="AF750" s="506">
        <v>29.6</v>
      </c>
      <c r="AG750" s="506">
        <v>28.9</v>
      </c>
      <c r="AH750" s="506">
        <v>30.4</v>
      </c>
      <c r="AI750" s="432" t="s">
        <v>352</v>
      </c>
      <c r="AJ750" s="403">
        <v>76.683937823834199</v>
      </c>
      <c r="AK750" s="405"/>
      <c r="AL750" s="506">
        <v>3.6</v>
      </c>
      <c r="AM750" s="506">
        <v>3.1</v>
      </c>
      <c r="AN750" s="506">
        <v>4.0999999999999996</v>
      </c>
      <c r="AO750" s="432" t="s">
        <v>332</v>
      </c>
      <c r="AP750" s="403">
        <v>12.162162162162161</v>
      </c>
      <c r="AQ750" s="405"/>
      <c r="AR750" s="506">
        <v>26</v>
      </c>
      <c r="AS750" s="506">
        <v>25.1</v>
      </c>
      <c r="AT750" s="506">
        <v>27</v>
      </c>
      <c r="AU750" s="432" t="s">
        <v>271</v>
      </c>
      <c r="AV750" s="403">
        <v>87.837837837837824</v>
      </c>
      <c r="AW750" s="405"/>
      <c r="AX750" s="506">
        <v>0</v>
      </c>
      <c r="AY750" s="506">
        <v>0</v>
      </c>
      <c r="AZ750" s="506">
        <v>0</v>
      </c>
      <c r="BA750" s="432" t="s">
        <v>701</v>
      </c>
      <c r="BB750" s="403">
        <v>0</v>
      </c>
      <c r="BC750" s="405"/>
      <c r="BD750" s="506">
        <v>13.1</v>
      </c>
      <c r="BE750" s="506">
        <v>11.8</v>
      </c>
      <c r="BF750" s="506">
        <v>14.4</v>
      </c>
      <c r="BG750" s="432" t="s">
        <v>470</v>
      </c>
      <c r="BH750" s="403">
        <v>33.937823834196891</v>
      </c>
      <c r="BI750" s="405"/>
      <c r="BJ750" s="506">
        <v>10.3</v>
      </c>
      <c r="BK750" s="506">
        <v>8.9</v>
      </c>
      <c r="BL750" s="506">
        <v>11.6</v>
      </c>
      <c r="BM750" s="432" t="s">
        <v>437</v>
      </c>
      <c r="BN750" s="403">
        <v>26.683937823834196</v>
      </c>
      <c r="BO750" s="405"/>
      <c r="BP750" s="506">
        <v>2.8</v>
      </c>
      <c r="BQ750" s="506">
        <v>2.2000000000000002</v>
      </c>
      <c r="BR750" s="506">
        <v>3.5</v>
      </c>
      <c r="BS750" s="432" t="s">
        <v>575</v>
      </c>
      <c r="BT750" s="508">
        <v>7.2538860103626934</v>
      </c>
    </row>
    <row r="751" spans="1:72" ht="12" customHeight="1" x14ac:dyDescent="0.45">
      <c r="A751" s="791"/>
      <c r="B751" s="407" t="s">
        <v>66</v>
      </c>
      <c r="C751" s="509">
        <v>38.6</v>
      </c>
      <c r="D751" s="510">
        <v>38.299999999999997</v>
      </c>
      <c r="E751" s="510">
        <v>38.9</v>
      </c>
      <c r="F751" s="434" t="s">
        <v>266</v>
      </c>
      <c r="G751" s="511"/>
      <c r="H751" s="510">
        <v>16.7</v>
      </c>
      <c r="I751" s="510">
        <v>15.2</v>
      </c>
      <c r="J751" s="510">
        <v>18.100000000000001</v>
      </c>
      <c r="K751" s="434" t="s">
        <v>300</v>
      </c>
      <c r="L751" s="83">
        <v>43.26424870466321</v>
      </c>
      <c r="M751" s="75"/>
      <c r="N751" s="510">
        <v>22.4</v>
      </c>
      <c r="O751" s="510">
        <v>20.8</v>
      </c>
      <c r="P751" s="510">
        <v>24.1</v>
      </c>
      <c r="Q751" s="434" t="s">
        <v>282</v>
      </c>
      <c r="R751" s="83">
        <v>58.031088082901547</v>
      </c>
      <c r="S751" s="75"/>
      <c r="T751" s="510">
        <v>32</v>
      </c>
      <c r="U751" s="510">
        <v>31.1</v>
      </c>
      <c r="V751" s="510">
        <v>33</v>
      </c>
      <c r="W751" s="434" t="s">
        <v>280</v>
      </c>
      <c r="X751" s="83">
        <v>82.901554404145074</v>
      </c>
      <c r="Y751" s="75"/>
      <c r="Z751" s="510">
        <v>13</v>
      </c>
      <c r="AA751" s="510">
        <v>11.8</v>
      </c>
      <c r="AB751" s="510">
        <v>14.3</v>
      </c>
      <c r="AC751" s="434" t="s">
        <v>348</v>
      </c>
      <c r="AD751" s="83">
        <v>33.678756476683937</v>
      </c>
      <c r="AE751" s="411"/>
      <c r="AF751" s="510">
        <v>29.6</v>
      </c>
      <c r="AG751" s="510">
        <v>28.9</v>
      </c>
      <c r="AH751" s="510">
        <v>30.4</v>
      </c>
      <c r="AI751" s="434" t="s">
        <v>352</v>
      </c>
      <c r="AJ751" s="83">
        <v>76.683937823834199</v>
      </c>
      <c r="AK751" s="411"/>
      <c r="AL751" s="510">
        <v>3.6</v>
      </c>
      <c r="AM751" s="510">
        <v>3.1</v>
      </c>
      <c r="AN751" s="510">
        <v>4.0999999999999996</v>
      </c>
      <c r="AO751" s="434" t="s">
        <v>332</v>
      </c>
      <c r="AP751" s="83">
        <v>12.162162162162161</v>
      </c>
      <c r="AQ751" s="411"/>
      <c r="AR751" s="510">
        <v>26</v>
      </c>
      <c r="AS751" s="510">
        <v>25.1</v>
      </c>
      <c r="AT751" s="510">
        <v>27</v>
      </c>
      <c r="AU751" s="434" t="s">
        <v>271</v>
      </c>
      <c r="AV751" s="83">
        <v>87.837837837837824</v>
      </c>
      <c r="AW751" s="411"/>
      <c r="AX751" s="510">
        <v>0</v>
      </c>
      <c r="AY751" s="510">
        <v>0</v>
      </c>
      <c r="AZ751" s="510">
        <v>0</v>
      </c>
      <c r="BA751" s="434" t="s">
        <v>701</v>
      </c>
      <c r="BB751" s="83">
        <v>0</v>
      </c>
      <c r="BC751" s="411"/>
      <c r="BD751" s="510">
        <v>13.1</v>
      </c>
      <c r="BE751" s="510">
        <v>11.8</v>
      </c>
      <c r="BF751" s="510">
        <v>14.4</v>
      </c>
      <c r="BG751" s="434" t="s">
        <v>470</v>
      </c>
      <c r="BH751" s="83">
        <v>33.937823834196891</v>
      </c>
      <c r="BI751" s="411"/>
      <c r="BJ751" s="510">
        <v>10.3</v>
      </c>
      <c r="BK751" s="510">
        <v>8.9</v>
      </c>
      <c r="BL751" s="510">
        <v>11.6</v>
      </c>
      <c r="BM751" s="434" t="s">
        <v>437</v>
      </c>
      <c r="BN751" s="83">
        <v>26.683937823834196</v>
      </c>
      <c r="BO751" s="411"/>
      <c r="BP751" s="510">
        <v>2.8</v>
      </c>
      <c r="BQ751" s="510">
        <v>2.2000000000000002</v>
      </c>
      <c r="BR751" s="510">
        <v>3.5</v>
      </c>
      <c r="BS751" s="434" t="s">
        <v>575</v>
      </c>
      <c r="BT751" s="512">
        <v>7.2538860103626934</v>
      </c>
    </row>
    <row r="752" spans="1:72" ht="12" customHeight="1" x14ac:dyDescent="0.45">
      <c r="A752" s="787" t="s">
        <v>96</v>
      </c>
      <c r="B752" s="347" t="s">
        <v>255</v>
      </c>
      <c r="C752" s="513">
        <v>2099.9</v>
      </c>
      <c r="D752" s="495">
        <v>2088.8000000000002</v>
      </c>
      <c r="E752" s="495">
        <v>2111.1</v>
      </c>
      <c r="F752" s="427" t="s">
        <v>285</v>
      </c>
      <c r="G752" s="496"/>
      <c r="H752" s="495">
        <v>838.6</v>
      </c>
      <c r="I752" s="495">
        <v>780.2</v>
      </c>
      <c r="J752" s="495">
        <v>896.9</v>
      </c>
      <c r="K752" s="427" t="s">
        <v>389</v>
      </c>
      <c r="L752" s="80">
        <v>39.935235011191004</v>
      </c>
      <c r="M752" s="47"/>
      <c r="N752" s="495">
        <v>1412.2</v>
      </c>
      <c r="O752" s="495">
        <v>1371.1</v>
      </c>
      <c r="P752" s="495">
        <v>1453.3</v>
      </c>
      <c r="Q752" s="427" t="s">
        <v>280</v>
      </c>
      <c r="R752" s="80">
        <v>67.250821467688937</v>
      </c>
      <c r="S752" s="47"/>
      <c r="T752" s="495">
        <v>1859</v>
      </c>
      <c r="U752" s="495">
        <v>1829.6</v>
      </c>
      <c r="V752" s="495">
        <v>1888.4</v>
      </c>
      <c r="W752" s="427" t="s">
        <v>286</v>
      </c>
      <c r="X752" s="80">
        <v>88.528025144054482</v>
      </c>
      <c r="Y752" s="47"/>
      <c r="Z752" s="495">
        <v>969</v>
      </c>
      <c r="AA752" s="495">
        <v>918.6</v>
      </c>
      <c r="AB752" s="495">
        <v>1019.3</v>
      </c>
      <c r="AC752" s="427" t="s">
        <v>408</v>
      </c>
      <c r="AD752" s="80">
        <v>46.145054526406014</v>
      </c>
      <c r="AE752" s="383"/>
      <c r="AF752" s="495">
        <v>1605.2</v>
      </c>
      <c r="AG752" s="495">
        <v>1571.2</v>
      </c>
      <c r="AH752" s="495">
        <v>1639.2</v>
      </c>
      <c r="AI752" s="427" t="s">
        <v>267</v>
      </c>
      <c r="AJ752" s="80">
        <v>76.441735320729549</v>
      </c>
      <c r="AK752" s="383"/>
      <c r="AL752" s="495">
        <v>345.6</v>
      </c>
      <c r="AM752" s="495">
        <v>320.7</v>
      </c>
      <c r="AN752" s="495">
        <v>370.4</v>
      </c>
      <c r="AO752" s="427" t="s">
        <v>282</v>
      </c>
      <c r="AP752" s="80">
        <v>21.530027410914528</v>
      </c>
      <c r="AQ752" s="383"/>
      <c r="AR752" s="495">
        <v>1264.5999999999999</v>
      </c>
      <c r="AS752" s="495">
        <v>1219.0999999999999</v>
      </c>
      <c r="AT752" s="495">
        <v>1310.0999999999999</v>
      </c>
      <c r="AU752" s="427" t="s">
        <v>271</v>
      </c>
      <c r="AV752" s="80">
        <v>78.781460254173936</v>
      </c>
      <c r="AW752" s="383"/>
      <c r="AX752" s="495">
        <v>4.9000000000000004</v>
      </c>
      <c r="AY752" s="495">
        <v>1.5</v>
      </c>
      <c r="AZ752" s="495">
        <v>8.4</v>
      </c>
      <c r="BA752" s="427" t="s">
        <v>702</v>
      </c>
      <c r="BB752" s="80">
        <v>0.30525791178669326</v>
      </c>
      <c r="BC752" s="383"/>
      <c r="BD752" s="495">
        <v>591.1</v>
      </c>
      <c r="BE752" s="495">
        <v>551.4</v>
      </c>
      <c r="BF752" s="495">
        <v>630.79999999999995</v>
      </c>
      <c r="BG752" s="427" t="s">
        <v>407</v>
      </c>
      <c r="BH752" s="80">
        <v>28.148959474260675</v>
      </c>
      <c r="BI752" s="383"/>
      <c r="BJ752" s="495">
        <v>436.6</v>
      </c>
      <c r="BK752" s="495">
        <v>380.5</v>
      </c>
      <c r="BL752" s="495">
        <v>492.8</v>
      </c>
      <c r="BM752" s="427" t="s">
        <v>332</v>
      </c>
      <c r="BN752" s="80">
        <v>20.791466260298112</v>
      </c>
      <c r="BO752" s="383"/>
      <c r="BP752" s="495">
        <v>98.9</v>
      </c>
      <c r="BQ752" s="495">
        <v>67.2</v>
      </c>
      <c r="BR752" s="495">
        <v>130.6</v>
      </c>
      <c r="BS752" s="427" t="s">
        <v>378</v>
      </c>
      <c r="BT752" s="497">
        <v>4.7097480832420597</v>
      </c>
    </row>
    <row r="753" spans="1:72" ht="12" customHeight="1" x14ac:dyDescent="0.45">
      <c r="A753" s="787"/>
      <c r="B753" s="387" t="s">
        <v>66</v>
      </c>
      <c r="C753" s="498">
        <v>1604.8</v>
      </c>
      <c r="D753" s="499">
        <v>1594.3</v>
      </c>
      <c r="E753" s="499">
        <v>1615.2</v>
      </c>
      <c r="F753" s="429" t="s">
        <v>285</v>
      </c>
      <c r="G753" s="500"/>
      <c r="H753" s="499">
        <v>752.2</v>
      </c>
      <c r="I753" s="499">
        <v>698</v>
      </c>
      <c r="J753" s="499">
        <v>806.4</v>
      </c>
      <c r="K753" s="429" t="s">
        <v>282</v>
      </c>
      <c r="L753" s="81">
        <v>46.871884346959128</v>
      </c>
      <c r="M753" s="48"/>
      <c r="N753" s="499">
        <v>1224.9000000000001</v>
      </c>
      <c r="O753" s="499">
        <v>1186.8</v>
      </c>
      <c r="P753" s="499">
        <v>1262.9000000000001</v>
      </c>
      <c r="Q753" s="429" t="s">
        <v>274</v>
      </c>
      <c r="R753" s="81">
        <v>76.327268195413765</v>
      </c>
      <c r="S753" s="48"/>
      <c r="T753" s="499">
        <v>1455.1</v>
      </c>
      <c r="U753" s="499">
        <v>1427.7</v>
      </c>
      <c r="V753" s="499">
        <v>1482.5</v>
      </c>
      <c r="W753" s="429" t="s">
        <v>281</v>
      </c>
      <c r="X753" s="81">
        <v>90.671734795613162</v>
      </c>
      <c r="Y753" s="48"/>
      <c r="Z753" s="499">
        <v>660.1</v>
      </c>
      <c r="AA753" s="499">
        <v>619.9</v>
      </c>
      <c r="AB753" s="499">
        <v>700.3</v>
      </c>
      <c r="AC753" s="429" t="s">
        <v>277</v>
      </c>
      <c r="AD753" s="81">
        <v>41.132851445663015</v>
      </c>
      <c r="AE753" s="391"/>
      <c r="AF753" s="499">
        <v>1267</v>
      </c>
      <c r="AG753" s="499">
        <v>1234.0999999999999</v>
      </c>
      <c r="AH753" s="499">
        <v>1300</v>
      </c>
      <c r="AI753" s="429" t="s">
        <v>352</v>
      </c>
      <c r="AJ753" s="81">
        <v>78.950648055832502</v>
      </c>
      <c r="AK753" s="391"/>
      <c r="AL753" s="499">
        <v>180.2</v>
      </c>
      <c r="AM753" s="499">
        <v>159.6</v>
      </c>
      <c r="AN753" s="499">
        <v>200.8</v>
      </c>
      <c r="AO753" s="429" t="s">
        <v>295</v>
      </c>
      <c r="AP753" s="81">
        <v>14.222573007103392</v>
      </c>
      <c r="AQ753" s="391"/>
      <c r="AR753" s="499">
        <v>1090.8</v>
      </c>
      <c r="AS753" s="499">
        <v>1047.9000000000001</v>
      </c>
      <c r="AT753" s="499">
        <v>1133.5999999999999</v>
      </c>
      <c r="AU753" s="429" t="s">
        <v>292</v>
      </c>
      <c r="AV753" s="81">
        <v>86.093133385951063</v>
      </c>
      <c r="AW753" s="391"/>
      <c r="AX753" s="499">
        <v>3.9</v>
      </c>
      <c r="AY753" s="499">
        <v>0.6</v>
      </c>
      <c r="AZ753" s="499">
        <v>7.3</v>
      </c>
      <c r="BA753" s="429" t="s">
        <v>703</v>
      </c>
      <c r="BB753" s="81">
        <v>0.30781373322809785</v>
      </c>
      <c r="BC753" s="391"/>
      <c r="BD753" s="499">
        <v>528</v>
      </c>
      <c r="BE753" s="499">
        <v>490.1</v>
      </c>
      <c r="BF753" s="499">
        <v>565.9</v>
      </c>
      <c r="BG753" s="429" t="s">
        <v>282</v>
      </c>
      <c r="BH753" s="81">
        <v>32.901296111665005</v>
      </c>
      <c r="BI753" s="391"/>
      <c r="BJ753" s="499">
        <v>401.7</v>
      </c>
      <c r="BK753" s="499">
        <v>348.5</v>
      </c>
      <c r="BL753" s="499">
        <v>454.9</v>
      </c>
      <c r="BM753" s="429" t="s">
        <v>442</v>
      </c>
      <c r="BN753" s="81">
        <v>25.031156530408772</v>
      </c>
      <c r="BO753" s="391"/>
      <c r="BP753" s="499">
        <v>93.7</v>
      </c>
      <c r="BQ753" s="499">
        <v>62.9</v>
      </c>
      <c r="BR753" s="499">
        <v>124.6</v>
      </c>
      <c r="BS753" s="429" t="s">
        <v>440</v>
      </c>
      <c r="BT753" s="501">
        <v>5.8387337986041876</v>
      </c>
    </row>
    <row r="754" spans="1:72" ht="12" customHeight="1" x14ac:dyDescent="0.45">
      <c r="A754" s="788"/>
      <c r="B754" s="393" t="s">
        <v>67</v>
      </c>
      <c r="C754" s="502">
        <v>495.2</v>
      </c>
      <c r="D754" s="503">
        <v>490.8</v>
      </c>
      <c r="E754" s="503">
        <v>499.5</v>
      </c>
      <c r="F754" s="413" t="s">
        <v>266</v>
      </c>
      <c r="G754" s="504"/>
      <c r="H754" s="503">
        <v>86.4</v>
      </c>
      <c r="I754" s="503">
        <v>75.599999999999994</v>
      </c>
      <c r="J754" s="503">
        <v>97.1</v>
      </c>
      <c r="K754" s="413" t="s">
        <v>469</v>
      </c>
      <c r="L754" s="82">
        <v>17.447495961227787</v>
      </c>
      <c r="M754" s="49"/>
      <c r="N754" s="503">
        <v>187.3</v>
      </c>
      <c r="O754" s="503">
        <v>171.2</v>
      </c>
      <c r="P754" s="503">
        <v>203.5</v>
      </c>
      <c r="Q754" s="413" t="s">
        <v>479</v>
      </c>
      <c r="R754" s="82">
        <v>37.823101777059776</v>
      </c>
      <c r="S754" s="49"/>
      <c r="T754" s="503">
        <v>403.9</v>
      </c>
      <c r="U754" s="503">
        <v>390.2</v>
      </c>
      <c r="V754" s="503">
        <v>417.7</v>
      </c>
      <c r="W754" s="413" t="s">
        <v>276</v>
      </c>
      <c r="X754" s="82">
        <v>81.563004846526653</v>
      </c>
      <c r="Y754" s="49"/>
      <c r="Z754" s="503">
        <v>308.89999999999998</v>
      </c>
      <c r="AA754" s="503">
        <v>292</v>
      </c>
      <c r="AB754" s="503">
        <v>325.8</v>
      </c>
      <c r="AC754" s="413" t="s">
        <v>298</v>
      </c>
      <c r="AD754" s="82">
        <v>62.378836833602577</v>
      </c>
      <c r="AE754" s="397"/>
      <c r="AF754" s="503">
        <v>338.2</v>
      </c>
      <c r="AG754" s="503">
        <v>327.60000000000002</v>
      </c>
      <c r="AH754" s="503">
        <v>348.8</v>
      </c>
      <c r="AI754" s="413" t="s">
        <v>274</v>
      </c>
      <c r="AJ754" s="82">
        <v>68.295638126009692</v>
      </c>
      <c r="AK754" s="397"/>
      <c r="AL754" s="503">
        <v>165.4</v>
      </c>
      <c r="AM754" s="503">
        <v>151.6</v>
      </c>
      <c r="AN754" s="503">
        <v>179.2</v>
      </c>
      <c r="AO754" s="413" t="s">
        <v>317</v>
      </c>
      <c r="AP754" s="82">
        <v>48.905972797161446</v>
      </c>
      <c r="AQ754" s="397"/>
      <c r="AR754" s="503">
        <v>173.8</v>
      </c>
      <c r="AS754" s="503">
        <v>160</v>
      </c>
      <c r="AT754" s="503">
        <v>187.6</v>
      </c>
      <c r="AU754" s="413" t="s">
        <v>279</v>
      </c>
      <c r="AV754" s="82">
        <v>51.389710230632765</v>
      </c>
      <c r="AW754" s="397"/>
      <c r="AX754" s="503">
        <v>1</v>
      </c>
      <c r="AY754" s="503">
        <v>0.3</v>
      </c>
      <c r="AZ754" s="503">
        <v>1.7</v>
      </c>
      <c r="BA754" s="413" t="s">
        <v>704</v>
      </c>
      <c r="BB754" s="82">
        <v>0.29568302779420463</v>
      </c>
      <c r="BC754" s="397"/>
      <c r="BD754" s="503">
        <v>63</v>
      </c>
      <c r="BE754" s="503">
        <v>53.6</v>
      </c>
      <c r="BF754" s="503">
        <v>72.5</v>
      </c>
      <c r="BG754" s="413" t="s">
        <v>297</v>
      </c>
      <c r="BH754" s="82">
        <v>12.722132471728594</v>
      </c>
      <c r="BI754" s="397"/>
      <c r="BJ754" s="503">
        <v>35</v>
      </c>
      <c r="BK754" s="503">
        <v>26.1</v>
      </c>
      <c r="BL754" s="503">
        <v>43.8</v>
      </c>
      <c r="BM754" s="413" t="s">
        <v>376</v>
      </c>
      <c r="BN754" s="82">
        <v>7.0678513731825525</v>
      </c>
      <c r="BO754" s="397"/>
      <c r="BP754" s="503">
        <v>5.2</v>
      </c>
      <c r="BQ754" s="503">
        <v>2.4</v>
      </c>
      <c r="BR754" s="503">
        <v>8</v>
      </c>
      <c r="BS754" s="413" t="s">
        <v>400</v>
      </c>
      <c r="BT754" s="505">
        <v>1.0500807754442649</v>
      </c>
    </row>
    <row r="755" spans="1:72" ht="12" customHeight="1" x14ac:dyDescent="0.45">
      <c r="A755" s="789" t="s">
        <v>97</v>
      </c>
      <c r="B755" s="379" t="s">
        <v>255</v>
      </c>
      <c r="C755" s="494">
        <v>856.8</v>
      </c>
      <c r="D755" s="495">
        <v>852.5</v>
      </c>
      <c r="E755" s="495">
        <v>861</v>
      </c>
      <c r="F755" s="427" t="s">
        <v>285</v>
      </c>
      <c r="G755" s="496"/>
      <c r="H755" s="495">
        <v>257.2</v>
      </c>
      <c r="I755" s="495">
        <v>241.8</v>
      </c>
      <c r="J755" s="495">
        <v>272.5</v>
      </c>
      <c r="K755" s="427" t="s">
        <v>443</v>
      </c>
      <c r="L755" s="80">
        <v>30.018674136321195</v>
      </c>
      <c r="M755" s="47"/>
      <c r="N755" s="495">
        <v>408.8</v>
      </c>
      <c r="O755" s="495">
        <v>392.8</v>
      </c>
      <c r="P755" s="495">
        <v>424.9</v>
      </c>
      <c r="Q755" s="427" t="s">
        <v>292</v>
      </c>
      <c r="R755" s="80">
        <v>47.712418300653596</v>
      </c>
      <c r="S755" s="47"/>
      <c r="T755" s="495">
        <v>675</v>
      </c>
      <c r="U755" s="495">
        <v>663.9</v>
      </c>
      <c r="V755" s="495">
        <v>686.1</v>
      </c>
      <c r="W755" s="427" t="s">
        <v>286</v>
      </c>
      <c r="X755" s="80">
        <v>78.781512605042025</v>
      </c>
      <c r="Y755" s="47"/>
      <c r="Z755" s="495">
        <v>281.3</v>
      </c>
      <c r="AA755" s="495">
        <v>265.8</v>
      </c>
      <c r="AB755" s="495">
        <v>296.8</v>
      </c>
      <c r="AC755" s="427" t="s">
        <v>298</v>
      </c>
      <c r="AD755" s="80">
        <v>32.831465919701216</v>
      </c>
      <c r="AE755" s="383"/>
      <c r="AF755" s="495">
        <v>513.29999999999995</v>
      </c>
      <c r="AG755" s="495">
        <v>502.2</v>
      </c>
      <c r="AH755" s="495">
        <v>524.4</v>
      </c>
      <c r="AI755" s="427" t="s">
        <v>267</v>
      </c>
      <c r="AJ755" s="80">
        <v>59.908963585434172</v>
      </c>
      <c r="AK755" s="383"/>
      <c r="AL755" s="495">
        <v>194.4</v>
      </c>
      <c r="AM755" s="495">
        <v>184.9</v>
      </c>
      <c r="AN755" s="495">
        <v>203.8</v>
      </c>
      <c r="AO755" s="427" t="s">
        <v>329</v>
      </c>
      <c r="AP755" s="80">
        <v>37.872589129164233</v>
      </c>
      <c r="AQ755" s="383"/>
      <c r="AR755" s="495">
        <v>324.8</v>
      </c>
      <c r="AS755" s="495">
        <v>310.8</v>
      </c>
      <c r="AT755" s="495">
        <v>338.8</v>
      </c>
      <c r="AU755" s="427" t="s">
        <v>506</v>
      </c>
      <c r="AV755" s="80">
        <v>63.276836158192097</v>
      </c>
      <c r="AW755" s="383"/>
      <c r="AX755" s="495">
        <v>5.9</v>
      </c>
      <c r="AY755" s="495">
        <v>3.9</v>
      </c>
      <c r="AZ755" s="495">
        <v>7.9</v>
      </c>
      <c r="BA755" s="427" t="s">
        <v>488</v>
      </c>
      <c r="BB755" s="80">
        <v>1.149425287356322</v>
      </c>
      <c r="BC755" s="383"/>
      <c r="BD755" s="495">
        <v>167.6</v>
      </c>
      <c r="BE755" s="495">
        <v>153.5</v>
      </c>
      <c r="BF755" s="495">
        <v>181.7</v>
      </c>
      <c r="BG755" s="427" t="s">
        <v>317</v>
      </c>
      <c r="BH755" s="80">
        <v>19.561157796451916</v>
      </c>
      <c r="BI755" s="383"/>
      <c r="BJ755" s="495">
        <v>133.30000000000001</v>
      </c>
      <c r="BK755" s="495">
        <v>120.4</v>
      </c>
      <c r="BL755" s="495">
        <v>146.19999999999999</v>
      </c>
      <c r="BM755" s="427" t="s">
        <v>293</v>
      </c>
      <c r="BN755" s="80">
        <v>15.557889822595708</v>
      </c>
      <c r="BO755" s="383"/>
      <c r="BP755" s="495">
        <v>34.4</v>
      </c>
      <c r="BQ755" s="495">
        <v>29.5</v>
      </c>
      <c r="BR755" s="495">
        <v>39.299999999999997</v>
      </c>
      <c r="BS755" s="427" t="s">
        <v>394</v>
      </c>
      <c r="BT755" s="497">
        <v>4.0149393090569561</v>
      </c>
    </row>
    <row r="756" spans="1:72" ht="12" customHeight="1" x14ac:dyDescent="0.45">
      <c r="A756" s="790"/>
      <c r="B756" s="387" t="s">
        <v>66</v>
      </c>
      <c r="C756" s="498">
        <v>537.29999999999995</v>
      </c>
      <c r="D756" s="499">
        <v>533.79999999999995</v>
      </c>
      <c r="E756" s="499">
        <v>540.70000000000005</v>
      </c>
      <c r="F756" s="429" t="s">
        <v>285</v>
      </c>
      <c r="G756" s="500"/>
      <c r="H756" s="499">
        <v>200</v>
      </c>
      <c r="I756" s="499">
        <v>186.4</v>
      </c>
      <c r="J756" s="499">
        <v>213.5</v>
      </c>
      <c r="K756" s="429" t="s">
        <v>273</v>
      </c>
      <c r="L756" s="81">
        <v>37.223152801042254</v>
      </c>
      <c r="M756" s="48"/>
      <c r="N756" s="499">
        <v>317.3</v>
      </c>
      <c r="O756" s="499">
        <v>303.60000000000002</v>
      </c>
      <c r="P756" s="499">
        <v>331.1</v>
      </c>
      <c r="Q756" s="429" t="s">
        <v>506</v>
      </c>
      <c r="R756" s="81">
        <v>59.054531918853534</v>
      </c>
      <c r="S756" s="48"/>
      <c r="T756" s="499">
        <v>443.2</v>
      </c>
      <c r="U756" s="499">
        <v>435.3</v>
      </c>
      <c r="V756" s="499">
        <v>451.2</v>
      </c>
      <c r="W756" s="429" t="s">
        <v>268</v>
      </c>
      <c r="X756" s="81">
        <v>82.486506607109618</v>
      </c>
      <c r="Y756" s="48"/>
      <c r="Z756" s="499">
        <v>172.6</v>
      </c>
      <c r="AA756" s="499">
        <v>161.4</v>
      </c>
      <c r="AB756" s="499">
        <v>183.9</v>
      </c>
      <c r="AC756" s="429" t="s">
        <v>301</v>
      </c>
      <c r="AD756" s="81">
        <v>32.123580867299459</v>
      </c>
      <c r="AE756" s="391"/>
      <c r="AF756" s="499">
        <v>350.8</v>
      </c>
      <c r="AG756" s="499">
        <v>342.2</v>
      </c>
      <c r="AH756" s="499">
        <v>359.5</v>
      </c>
      <c r="AI756" s="429" t="s">
        <v>352</v>
      </c>
      <c r="AJ756" s="81">
        <v>65.289410013028117</v>
      </c>
      <c r="AK756" s="391"/>
      <c r="AL756" s="499">
        <v>105.4</v>
      </c>
      <c r="AM756" s="499">
        <v>97.3</v>
      </c>
      <c r="AN756" s="499">
        <v>113.5</v>
      </c>
      <c r="AO756" s="429" t="s">
        <v>287</v>
      </c>
      <c r="AP756" s="81">
        <v>30.045610034207527</v>
      </c>
      <c r="AQ756" s="391"/>
      <c r="AR756" s="499">
        <v>249.9</v>
      </c>
      <c r="AS756" s="499">
        <v>238</v>
      </c>
      <c r="AT756" s="499">
        <v>261.89999999999998</v>
      </c>
      <c r="AU756" s="429" t="s">
        <v>283</v>
      </c>
      <c r="AV756" s="81">
        <v>71.237172177879131</v>
      </c>
      <c r="AW756" s="391"/>
      <c r="AX756" s="499">
        <v>4.5</v>
      </c>
      <c r="AY756" s="499">
        <v>3.4</v>
      </c>
      <c r="AZ756" s="499">
        <v>5.6</v>
      </c>
      <c r="BA756" s="429" t="s">
        <v>358</v>
      </c>
      <c r="BB756" s="81">
        <v>1.282782212086659</v>
      </c>
      <c r="BC756" s="391"/>
      <c r="BD756" s="499">
        <v>127.8</v>
      </c>
      <c r="BE756" s="499">
        <v>115.3</v>
      </c>
      <c r="BF756" s="499">
        <v>140.4</v>
      </c>
      <c r="BG756" s="429" t="s">
        <v>348</v>
      </c>
      <c r="BH756" s="81">
        <v>23.785594639865998</v>
      </c>
      <c r="BI756" s="391"/>
      <c r="BJ756" s="499">
        <v>108.8</v>
      </c>
      <c r="BK756" s="499">
        <v>96.6</v>
      </c>
      <c r="BL756" s="499">
        <v>121</v>
      </c>
      <c r="BM756" s="429" t="s">
        <v>296</v>
      </c>
      <c r="BN756" s="81">
        <v>20.249395123766984</v>
      </c>
      <c r="BO756" s="391"/>
      <c r="BP756" s="499">
        <v>26.9</v>
      </c>
      <c r="BQ756" s="499">
        <v>22.5</v>
      </c>
      <c r="BR756" s="499">
        <v>31.3</v>
      </c>
      <c r="BS756" s="429" t="s">
        <v>363</v>
      </c>
      <c r="BT756" s="501">
        <v>5.006514051740182</v>
      </c>
    </row>
    <row r="757" spans="1:72" ht="12" customHeight="1" x14ac:dyDescent="0.45">
      <c r="A757" s="791"/>
      <c r="B757" s="393" t="s">
        <v>67</v>
      </c>
      <c r="C757" s="502">
        <v>319.5</v>
      </c>
      <c r="D757" s="503">
        <v>317.3</v>
      </c>
      <c r="E757" s="503">
        <v>321.8</v>
      </c>
      <c r="F757" s="413" t="s">
        <v>266</v>
      </c>
      <c r="G757" s="504"/>
      <c r="H757" s="503">
        <v>57.2</v>
      </c>
      <c r="I757" s="503">
        <v>50.8</v>
      </c>
      <c r="J757" s="503">
        <v>63.6</v>
      </c>
      <c r="K757" s="413" t="s">
        <v>296</v>
      </c>
      <c r="L757" s="82">
        <v>17.902973395931141</v>
      </c>
      <c r="M757" s="49"/>
      <c r="N757" s="503">
        <v>91.5</v>
      </c>
      <c r="O757" s="503">
        <v>83.7</v>
      </c>
      <c r="P757" s="503">
        <v>99.4</v>
      </c>
      <c r="Q757" s="413" t="s">
        <v>479</v>
      </c>
      <c r="R757" s="82">
        <v>28.638497652582164</v>
      </c>
      <c r="S757" s="49"/>
      <c r="T757" s="503">
        <v>231.8</v>
      </c>
      <c r="U757" s="503">
        <v>225.1</v>
      </c>
      <c r="V757" s="503">
        <v>238.5</v>
      </c>
      <c r="W757" s="413" t="s">
        <v>280</v>
      </c>
      <c r="X757" s="82">
        <v>72.550860719874805</v>
      </c>
      <c r="Y757" s="49"/>
      <c r="Z757" s="503">
        <v>108.7</v>
      </c>
      <c r="AA757" s="503">
        <v>98.8</v>
      </c>
      <c r="AB757" s="503">
        <v>118.6</v>
      </c>
      <c r="AC757" s="413" t="s">
        <v>345</v>
      </c>
      <c r="AD757" s="82">
        <v>34.021909233176842</v>
      </c>
      <c r="AE757" s="397"/>
      <c r="AF757" s="503">
        <v>162.5</v>
      </c>
      <c r="AG757" s="503">
        <v>156.1</v>
      </c>
      <c r="AH757" s="503">
        <v>168.9</v>
      </c>
      <c r="AI757" s="413" t="s">
        <v>292</v>
      </c>
      <c r="AJ757" s="82">
        <v>50.860719874804381</v>
      </c>
      <c r="AK757" s="397"/>
      <c r="AL757" s="503">
        <v>89</v>
      </c>
      <c r="AM757" s="503">
        <v>84.5</v>
      </c>
      <c r="AN757" s="503">
        <v>93.5</v>
      </c>
      <c r="AO757" s="413" t="s">
        <v>314</v>
      </c>
      <c r="AP757" s="82">
        <v>54.769230769230774</v>
      </c>
      <c r="AQ757" s="397"/>
      <c r="AR757" s="503">
        <v>74.900000000000006</v>
      </c>
      <c r="AS757" s="503">
        <v>68.5</v>
      </c>
      <c r="AT757" s="503">
        <v>81.3</v>
      </c>
      <c r="AU757" s="413" t="s">
        <v>317</v>
      </c>
      <c r="AV757" s="82">
        <v>46.092307692307692</v>
      </c>
      <c r="AW757" s="397"/>
      <c r="AX757" s="503">
        <v>1.4</v>
      </c>
      <c r="AY757" s="503">
        <v>0.3</v>
      </c>
      <c r="AZ757" s="503">
        <v>2.5</v>
      </c>
      <c r="BA757" s="413" t="s">
        <v>705</v>
      </c>
      <c r="BB757" s="82">
        <v>0.86153846153846148</v>
      </c>
      <c r="BC757" s="397"/>
      <c r="BD757" s="503">
        <v>39.700000000000003</v>
      </c>
      <c r="BE757" s="503">
        <v>33.5</v>
      </c>
      <c r="BF757" s="503">
        <v>45.9</v>
      </c>
      <c r="BG757" s="413" t="s">
        <v>433</v>
      </c>
      <c r="BH757" s="82">
        <v>12.425665101721441</v>
      </c>
      <c r="BI757" s="397"/>
      <c r="BJ757" s="503">
        <v>24.5</v>
      </c>
      <c r="BK757" s="503">
        <v>20.2</v>
      </c>
      <c r="BL757" s="503">
        <v>28.7</v>
      </c>
      <c r="BM757" s="413" t="s">
        <v>508</v>
      </c>
      <c r="BN757" s="82">
        <v>7.6682316118935834</v>
      </c>
      <c r="BO757" s="397"/>
      <c r="BP757" s="503">
        <v>7.5</v>
      </c>
      <c r="BQ757" s="503">
        <v>5.7</v>
      </c>
      <c r="BR757" s="503">
        <v>9.3000000000000007</v>
      </c>
      <c r="BS757" s="413" t="s">
        <v>291</v>
      </c>
      <c r="BT757" s="505">
        <v>2.3474178403755865</v>
      </c>
    </row>
    <row r="758" spans="1:72" ht="12" customHeight="1" x14ac:dyDescent="0.45">
      <c r="A758" s="786" t="s">
        <v>98</v>
      </c>
      <c r="B758" s="379" t="s">
        <v>255</v>
      </c>
      <c r="C758" s="494">
        <v>1244.3</v>
      </c>
      <c r="D758" s="495">
        <v>1237.5</v>
      </c>
      <c r="E758" s="495">
        <v>1251</v>
      </c>
      <c r="F758" s="427" t="s">
        <v>285</v>
      </c>
      <c r="G758" s="496"/>
      <c r="H758" s="495">
        <v>478.7</v>
      </c>
      <c r="I758" s="495">
        <v>449.1</v>
      </c>
      <c r="J758" s="495">
        <v>508.4</v>
      </c>
      <c r="K758" s="427" t="s">
        <v>375</v>
      </c>
      <c r="L758" s="80">
        <v>38.471429719521019</v>
      </c>
      <c r="M758" s="47"/>
      <c r="N758" s="495">
        <v>775.8</v>
      </c>
      <c r="O758" s="495">
        <v>748.1</v>
      </c>
      <c r="P758" s="495">
        <v>803.4</v>
      </c>
      <c r="Q758" s="427" t="s">
        <v>271</v>
      </c>
      <c r="R758" s="80">
        <v>62.348308285783169</v>
      </c>
      <c r="S758" s="47"/>
      <c r="T758" s="495">
        <v>1113.3</v>
      </c>
      <c r="U758" s="495">
        <v>1099</v>
      </c>
      <c r="V758" s="495">
        <v>1127.5999999999999</v>
      </c>
      <c r="W758" s="427" t="s">
        <v>646</v>
      </c>
      <c r="X758" s="80">
        <v>89.471992284818768</v>
      </c>
      <c r="Y758" s="47"/>
      <c r="Z758" s="495">
        <v>718.8</v>
      </c>
      <c r="AA758" s="495">
        <v>693.4</v>
      </c>
      <c r="AB758" s="495">
        <v>744.3</v>
      </c>
      <c r="AC758" s="427" t="s">
        <v>271</v>
      </c>
      <c r="AD758" s="80">
        <v>57.767419432612712</v>
      </c>
      <c r="AE758" s="383"/>
      <c r="AF758" s="495">
        <v>958</v>
      </c>
      <c r="AG758" s="495">
        <v>943</v>
      </c>
      <c r="AH758" s="495">
        <v>973</v>
      </c>
      <c r="AI758" s="427" t="s">
        <v>286</v>
      </c>
      <c r="AJ758" s="80">
        <v>76.991079321706991</v>
      </c>
      <c r="AK758" s="383"/>
      <c r="AL758" s="495">
        <v>266</v>
      </c>
      <c r="AM758" s="495">
        <v>249</v>
      </c>
      <c r="AN758" s="495">
        <v>283</v>
      </c>
      <c r="AO758" s="427" t="s">
        <v>301</v>
      </c>
      <c r="AP758" s="80">
        <v>27.766179540709814</v>
      </c>
      <c r="AQ758" s="383"/>
      <c r="AR758" s="495">
        <v>698.3</v>
      </c>
      <c r="AS758" s="495">
        <v>675.4</v>
      </c>
      <c r="AT758" s="495">
        <v>721.3</v>
      </c>
      <c r="AU758" s="427" t="s">
        <v>276</v>
      </c>
      <c r="AV758" s="80">
        <v>72.891440501043832</v>
      </c>
      <c r="AW758" s="383"/>
      <c r="AX758" s="495">
        <v>6.4</v>
      </c>
      <c r="AY758" s="495">
        <v>3.2</v>
      </c>
      <c r="AZ758" s="495">
        <v>9.5</v>
      </c>
      <c r="BA758" s="427" t="s">
        <v>377</v>
      </c>
      <c r="BB758" s="80">
        <v>0.66805845511482254</v>
      </c>
      <c r="BC758" s="383"/>
      <c r="BD758" s="495">
        <v>318.60000000000002</v>
      </c>
      <c r="BE758" s="495">
        <v>296.7</v>
      </c>
      <c r="BF758" s="495">
        <v>340.4</v>
      </c>
      <c r="BG758" s="427" t="s">
        <v>273</v>
      </c>
      <c r="BH758" s="80">
        <v>25.604757695089614</v>
      </c>
      <c r="BI758" s="383"/>
      <c r="BJ758" s="495">
        <v>256.39999999999998</v>
      </c>
      <c r="BK758" s="495">
        <v>231.5</v>
      </c>
      <c r="BL758" s="495">
        <v>281.39999999999998</v>
      </c>
      <c r="BM758" s="427" t="s">
        <v>348</v>
      </c>
      <c r="BN758" s="80">
        <v>20.605963192156231</v>
      </c>
      <c r="BO758" s="383"/>
      <c r="BP758" s="495">
        <v>46.5</v>
      </c>
      <c r="BQ758" s="495">
        <v>37.4</v>
      </c>
      <c r="BR758" s="495">
        <v>55.7</v>
      </c>
      <c r="BS758" s="427" t="s">
        <v>347</v>
      </c>
      <c r="BT758" s="497">
        <v>3.7370409065337942</v>
      </c>
    </row>
    <row r="759" spans="1:72" ht="12" customHeight="1" x14ac:dyDescent="0.45">
      <c r="A759" s="787"/>
      <c r="B759" s="387" t="s">
        <v>66</v>
      </c>
      <c r="C759" s="498">
        <v>857</v>
      </c>
      <c r="D759" s="499">
        <v>850.8</v>
      </c>
      <c r="E759" s="499">
        <v>863.2</v>
      </c>
      <c r="F759" s="429" t="s">
        <v>266</v>
      </c>
      <c r="G759" s="500"/>
      <c r="H759" s="499">
        <v>389</v>
      </c>
      <c r="I759" s="499">
        <v>360.8</v>
      </c>
      <c r="J759" s="499">
        <v>417.3</v>
      </c>
      <c r="K759" s="429" t="s">
        <v>282</v>
      </c>
      <c r="L759" s="81">
        <v>45.390898483080512</v>
      </c>
      <c r="M759" s="48"/>
      <c r="N759" s="499">
        <v>631.9</v>
      </c>
      <c r="O759" s="499">
        <v>606.70000000000005</v>
      </c>
      <c r="P759" s="499">
        <v>657.2</v>
      </c>
      <c r="Q759" s="429" t="s">
        <v>292</v>
      </c>
      <c r="R759" s="81">
        <v>73.733955659276546</v>
      </c>
      <c r="S759" s="48"/>
      <c r="T759" s="499">
        <v>797.7</v>
      </c>
      <c r="U759" s="499">
        <v>787.9</v>
      </c>
      <c r="V759" s="499">
        <v>807.6</v>
      </c>
      <c r="W759" s="429" t="s">
        <v>269</v>
      </c>
      <c r="X759" s="81">
        <v>93.080513418903152</v>
      </c>
      <c r="Y759" s="48"/>
      <c r="Z759" s="499">
        <v>461.4</v>
      </c>
      <c r="AA759" s="499">
        <v>441.7</v>
      </c>
      <c r="AB759" s="499">
        <v>481.1</v>
      </c>
      <c r="AC759" s="429" t="s">
        <v>506</v>
      </c>
      <c r="AD759" s="81">
        <v>53.838973162193696</v>
      </c>
      <c r="AE759" s="391"/>
      <c r="AF759" s="499">
        <v>699.4</v>
      </c>
      <c r="AG759" s="499">
        <v>687.9</v>
      </c>
      <c r="AH759" s="499">
        <v>710.9</v>
      </c>
      <c r="AI759" s="429" t="s">
        <v>286</v>
      </c>
      <c r="AJ759" s="81">
        <v>81.610268378063012</v>
      </c>
      <c r="AK759" s="391"/>
      <c r="AL759" s="499">
        <v>134.6</v>
      </c>
      <c r="AM759" s="499">
        <v>119.7</v>
      </c>
      <c r="AN759" s="499">
        <v>149.5</v>
      </c>
      <c r="AO759" s="429" t="s">
        <v>296</v>
      </c>
      <c r="AP759" s="81">
        <v>19.245067200457537</v>
      </c>
      <c r="AQ759" s="391"/>
      <c r="AR759" s="499">
        <v>570.29999999999995</v>
      </c>
      <c r="AS759" s="499">
        <v>549.9</v>
      </c>
      <c r="AT759" s="499">
        <v>590.70000000000005</v>
      </c>
      <c r="AU759" s="429" t="s">
        <v>271</v>
      </c>
      <c r="AV759" s="81">
        <v>81.54132113239919</v>
      </c>
      <c r="AW759" s="391"/>
      <c r="AX759" s="499">
        <v>5.5</v>
      </c>
      <c r="AY759" s="499">
        <v>2.7</v>
      </c>
      <c r="AZ759" s="499">
        <v>8.3000000000000007</v>
      </c>
      <c r="BA759" s="429" t="s">
        <v>380</v>
      </c>
      <c r="BB759" s="81">
        <v>0.78638833285673437</v>
      </c>
      <c r="BC759" s="391"/>
      <c r="BD759" s="499">
        <v>251.3</v>
      </c>
      <c r="BE759" s="499">
        <v>231.4</v>
      </c>
      <c r="BF759" s="499">
        <v>271.3</v>
      </c>
      <c r="BG759" s="429" t="s">
        <v>357</v>
      </c>
      <c r="BH759" s="81">
        <v>29.323220536756128</v>
      </c>
      <c r="BI759" s="391"/>
      <c r="BJ759" s="499">
        <v>223.4</v>
      </c>
      <c r="BK759" s="499">
        <v>199.7</v>
      </c>
      <c r="BL759" s="499">
        <v>247</v>
      </c>
      <c r="BM759" s="429" t="s">
        <v>288</v>
      </c>
      <c r="BN759" s="81">
        <v>26.067677946324388</v>
      </c>
      <c r="BO759" s="391"/>
      <c r="BP759" s="499">
        <v>34.799999999999997</v>
      </c>
      <c r="BQ759" s="499">
        <v>26.4</v>
      </c>
      <c r="BR759" s="499">
        <v>43.2</v>
      </c>
      <c r="BS759" s="429" t="s">
        <v>291</v>
      </c>
      <c r="BT759" s="501">
        <v>4.0606767794632441</v>
      </c>
    </row>
    <row r="760" spans="1:72" ht="12" customHeight="1" x14ac:dyDescent="0.45">
      <c r="A760" s="788"/>
      <c r="B760" s="393" t="s">
        <v>67</v>
      </c>
      <c r="C760" s="502">
        <v>387.3</v>
      </c>
      <c r="D760" s="503">
        <v>384.6</v>
      </c>
      <c r="E760" s="503">
        <v>389.9</v>
      </c>
      <c r="F760" s="413" t="s">
        <v>285</v>
      </c>
      <c r="G760" s="504"/>
      <c r="H760" s="503">
        <v>89.7</v>
      </c>
      <c r="I760" s="503">
        <v>82.4</v>
      </c>
      <c r="J760" s="503">
        <v>97</v>
      </c>
      <c r="K760" s="413" t="s">
        <v>357</v>
      </c>
      <c r="L760" s="82">
        <v>23.160340821068939</v>
      </c>
      <c r="M760" s="49"/>
      <c r="N760" s="503">
        <v>143.80000000000001</v>
      </c>
      <c r="O760" s="503">
        <v>133.6</v>
      </c>
      <c r="P760" s="503">
        <v>154</v>
      </c>
      <c r="Q760" s="413" t="s">
        <v>389</v>
      </c>
      <c r="R760" s="82">
        <v>37.128840691970048</v>
      </c>
      <c r="S760" s="49"/>
      <c r="T760" s="503">
        <v>315.5</v>
      </c>
      <c r="U760" s="503">
        <v>306.3</v>
      </c>
      <c r="V760" s="503">
        <v>324.8</v>
      </c>
      <c r="W760" s="413" t="s">
        <v>280</v>
      </c>
      <c r="X760" s="82">
        <v>81.461399431964892</v>
      </c>
      <c r="Y760" s="49"/>
      <c r="Z760" s="503">
        <v>257.39999999999998</v>
      </c>
      <c r="AA760" s="503">
        <v>248.5</v>
      </c>
      <c r="AB760" s="503">
        <v>266.3</v>
      </c>
      <c r="AC760" s="413" t="s">
        <v>271</v>
      </c>
      <c r="AD760" s="82">
        <v>66.460108443067384</v>
      </c>
      <c r="AE760" s="397"/>
      <c r="AF760" s="503">
        <v>258.60000000000002</v>
      </c>
      <c r="AG760" s="503">
        <v>249.9</v>
      </c>
      <c r="AH760" s="503">
        <v>267.2</v>
      </c>
      <c r="AI760" s="413" t="s">
        <v>276</v>
      </c>
      <c r="AJ760" s="82">
        <v>66.769945778466308</v>
      </c>
      <c r="AK760" s="397"/>
      <c r="AL760" s="503">
        <v>131.4</v>
      </c>
      <c r="AM760" s="503">
        <v>123.3</v>
      </c>
      <c r="AN760" s="503">
        <v>139.5</v>
      </c>
      <c r="AO760" s="413" t="s">
        <v>277</v>
      </c>
      <c r="AP760" s="82">
        <v>50.812064965197209</v>
      </c>
      <c r="AQ760" s="397"/>
      <c r="AR760" s="503">
        <v>128</v>
      </c>
      <c r="AS760" s="503">
        <v>119.5</v>
      </c>
      <c r="AT760" s="503">
        <v>136.5</v>
      </c>
      <c r="AU760" s="413" t="s">
        <v>407</v>
      </c>
      <c r="AV760" s="82">
        <v>49.497293116782672</v>
      </c>
      <c r="AW760" s="397"/>
      <c r="AX760" s="503">
        <v>0.9</v>
      </c>
      <c r="AY760" s="503">
        <v>0.3</v>
      </c>
      <c r="AZ760" s="503">
        <v>1.5</v>
      </c>
      <c r="BA760" s="413" t="s">
        <v>501</v>
      </c>
      <c r="BB760" s="82">
        <v>0.34802784222737815</v>
      </c>
      <c r="BC760" s="397"/>
      <c r="BD760" s="503">
        <v>67.2</v>
      </c>
      <c r="BE760" s="503">
        <v>60.5</v>
      </c>
      <c r="BF760" s="503">
        <v>73.900000000000006</v>
      </c>
      <c r="BG760" s="413" t="s">
        <v>289</v>
      </c>
      <c r="BH760" s="82">
        <v>17.350890782339274</v>
      </c>
      <c r="BI760" s="397"/>
      <c r="BJ760" s="503">
        <v>33.1</v>
      </c>
      <c r="BK760" s="503">
        <v>28.4</v>
      </c>
      <c r="BL760" s="503">
        <v>37.799999999999997</v>
      </c>
      <c r="BM760" s="413" t="s">
        <v>397</v>
      </c>
      <c r="BN760" s="82">
        <v>8.5463465014200874</v>
      </c>
      <c r="BO760" s="397"/>
      <c r="BP760" s="503">
        <v>11.7</v>
      </c>
      <c r="BQ760" s="503">
        <v>8.8000000000000007</v>
      </c>
      <c r="BR760" s="503">
        <v>14.7</v>
      </c>
      <c r="BS760" s="413" t="s">
        <v>427</v>
      </c>
      <c r="BT760" s="505">
        <v>3.0209140201394264</v>
      </c>
    </row>
    <row r="761" spans="1:72" ht="12" customHeight="1" x14ac:dyDescent="0.45">
      <c r="A761" s="789" t="s">
        <v>99</v>
      </c>
      <c r="B761" s="379" t="s">
        <v>255</v>
      </c>
      <c r="C761" s="494">
        <v>4200.3</v>
      </c>
      <c r="D761" s="495">
        <v>4174.2</v>
      </c>
      <c r="E761" s="495">
        <v>4226.3999999999996</v>
      </c>
      <c r="F761" s="427" t="s">
        <v>285</v>
      </c>
      <c r="G761" s="496"/>
      <c r="H761" s="495">
        <v>1743.6</v>
      </c>
      <c r="I761" s="495">
        <v>1609.7</v>
      </c>
      <c r="J761" s="495">
        <v>1877.5</v>
      </c>
      <c r="K761" s="427" t="s">
        <v>287</v>
      </c>
      <c r="L761" s="80">
        <v>41.511320619955718</v>
      </c>
      <c r="M761" s="47"/>
      <c r="N761" s="495">
        <v>3105.6</v>
      </c>
      <c r="O761" s="495">
        <v>3018.6</v>
      </c>
      <c r="P761" s="495">
        <v>3192.7</v>
      </c>
      <c r="Q761" s="427" t="s">
        <v>270</v>
      </c>
      <c r="R761" s="80">
        <v>73.937575887436608</v>
      </c>
      <c r="S761" s="47"/>
      <c r="T761" s="495">
        <v>3810.8</v>
      </c>
      <c r="U761" s="495">
        <v>3765.3</v>
      </c>
      <c r="V761" s="495">
        <v>3856.4</v>
      </c>
      <c r="W761" s="427" t="s">
        <v>269</v>
      </c>
      <c r="X761" s="80">
        <v>90.726852843844483</v>
      </c>
      <c r="Y761" s="47"/>
      <c r="Z761" s="495">
        <v>1754</v>
      </c>
      <c r="AA761" s="495">
        <v>1676.4</v>
      </c>
      <c r="AB761" s="495">
        <v>1831.6</v>
      </c>
      <c r="AC761" s="427" t="s">
        <v>278</v>
      </c>
      <c r="AD761" s="80">
        <v>41.758921981763201</v>
      </c>
      <c r="AE761" s="383"/>
      <c r="AF761" s="495">
        <v>3279.5</v>
      </c>
      <c r="AG761" s="495">
        <v>3222.8</v>
      </c>
      <c r="AH761" s="495">
        <v>3336.2</v>
      </c>
      <c r="AI761" s="427" t="s">
        <v>268</v>
      </c>
      <c r="AJ761" s="80">
        <v>78.077756350736848</v>
      </c>
      <c r="AK761" s="383"/>
      <c r="AL761" s="495">
        <v>443.3</v>
      </c>
      <c r="AM761" s="495">
        <v>392.1</v>
      </c>
      <c r="AN761" s="495">
        <v>494.6</v>
      </c>
      <c r="AO761" s="427" t="s">
        <v>316</v>
      </c>
      <c r="AP761" s="80">
        <v>13.517304467144381</v>
      </c>
      <c r="AQ761" s="383"/>
      <c r="AR761" s="495">
        <v>2858.8</v>
      </c>
      <c r="AS761" s="495">
        <v>2773.7</v>
      </c>
      <c r="AT761" s="495">
        <v>2943.9</v>
      </c>
      <c r="AU761" s="427" t="s">
        <v>280</v>
      </c>
      <c r="AV761" s="80">
        <v>87.171824973319119</v>
      </c>
      <c r="AW761" s="383"/>
      <c r="AX761" s="495">
        <v>22.6</v>
      </c>
      <c r="AY761" s="495">
        <v>7.8</v>
      </c>
      <c r="AZ761" s="495">
        <v>37.5</v>
      </c>
      <c r="BA761" s="427" t="s">
        <v>429</v>
      </c>
      <c r="BB761" s="80">
        <v>0.68912944046348534</v>
      </c>
      <c r="BC761" s="383"/>
      <c r="BD761" s="495">
        <v>1096.8</v>
      </c>
      <c r="BE761" s="495">
        <v>1006.1</v>
      </c>
      <c r="BF761" s="495">
        <v>1187.4000000000001</v>
      </c>
      <c r="BG761" s="427" t="s">
        <v>284</v>
      </c>
      <c r="BH761" s="80">
        <v>26.112420541389898</v>
      </c>
      <c r="BI761" s="383"/>
      <c r="BJ761" s="495">
        <v>973.1</v>
      </c>
      <c r="BK761" s="495">
        <v>859.3</v>
      </c>
      <c r="BL761" s="495">
        <v>1086.8</v>
      </c>
      <c r="BM761" s="427" t="s">
        <v>481</v>
      </c>
      <c r="BN761" s="80">
        <v>23.167392805275814</v>
      </c>
      <c r="BO761" s="383"/>
      <c r="BP761" s="495">
        <v>289</v>
      </c>
      <c r="BQ761" s="495">
        <v>245.7</v>
      </c>
      <c r="BR761" s="495">
        <v>332.2</v>
      </c>
      <c r="BS761" s="427" t="s">
        <v>294</v>
      </c>
      <c r="BT761" s="497">
        <v>6.8804609194581339</v>
      </c>
    </row>
    <row r="762" spans="1:72" ht="12" customHeight="1" x14ac:dyDescent="0.45">
      <c r="A762" s="790"/>
      <c r="B762" s="387" t="s">
        <v>66</v>
      </c>
      <c r="C762" s="498">
        <v>3586.1</v>
      </c>
      <c r="D762" s="499">
        <v>3559.5</v>
      </c>
      <c r="E762" s="499">
        <v>3612.6</v>
      </c>
      <c r="F762" s="429" t="s">
        <v>266</v>
      </c>
      <c r="G762" s="500"/>
      <c r="H762" s="499">
        <v>1578</v>
      </c>
      <c r="I762" s="499">
        <v>1444.8</v>
      </c>
      <c r="J762" s="499">
        <v>1711.3</v>
      </c>
      <c r="K762" s="429" t="s">
        <v>317</v>
      </c>
      <c r="L762" s="81">
        <v>44.003234711803913</v>
      </c>
      <c r="M762" s="48"/>
      <c r="N762" s="499">
        <v>2744.4</v>
      </c>
      <c r="O762" s="499">
        <v>2659.3</v>
      </c>
      <c r="P762" s="499">
        <v>2829.6</v>
      </c>
      <c r="Q762" s="429" t="s">
        <v>274</v>
      </c>
      <c r="R762" s="81">
        <v>76.528819609046039</v>
      </c>
      <c r="S762" s="48"/>
      <c r="T762" s="499">
        <v>3283</v>
      </c>
      <c r="U762" s="499">
        <v>3240.4</v>
      </c>
      <c r="V762" s="499">
        <v>3325.5</v>
      </c>
      <c r="W762" s="429" t="s">
        <v>646</v>
      </c>
      <c r="X762" s="81">
        <v>91.547921139957054</v>
      </c>
      <c r="Y762" s="48"/>
      <c r="Z762" s="499">
        <v>1478.9</v>
      </c>
      <c r="AA762" s="499">
        <v>1409</v>
      </c>
      <c r="AB762" s="499">
        <v>1548.7</v>
      </c>
      <c r="AC762" s="429" t="s">
        <v>283</v>
      </c>
      <c r="AD762" s="81">
        <v>41.239786955188087</v>
      </c>
      <c r="AE762" s="391"/>
      <c r="AF762" s="499">
        <v>2843.9</v>
      </c>
      <c r="AG762" s="499">
        <v>2789.1</v>
      </c>
      <c r="AH762" s="499">
        <v>2898.7</v>
      </c>
      <c r="AI762" s="429" t="s">
        <v>281</v>
      </c>
      <c r="AJ762" s="81">
        <v>79.303421544296043</v>
      </c>
      <c r="AK762" s="391"/>
      <c r="AL762" s="499">
        <v>336.8</v>
      </c>
      <c r="AM762" s="499">
        <v>286.7</v>
      </c>
      <c r="AN762" s="499">
        <v>386.9</v>
      </c>
      <c r="AO762" s="429" t="s">
        <v>294</v>
      </c>
      <c r="AP762" s="81">
        <v>11.842891803509266</v>
      </c>
      <c r="AQ762" s="391"/>
      <c r="AR762" s="499">
        <v>2527.6999999999998</v>
      </c>
      <c r="AS762" s="499">
        <v>2444.6</v>
      </c>
      <c r="AT762" s="499">
        <v>2610.8000000000002</v>
      </c>
      <c r="AU762" s="429" t="s">
        <v>276</v>
      </c>
      <c r="AV762" s="81">
        <v>88.881465593023663</v>
      </c>
      <c r="AW762" s="391"/>
      <c r="AX762" s="499">
        <v>20.6</v>
      </c>
      <c r="AY762" s="499">
        <v>5.8</v>
      </c>
      <c r="AZ762" s="499">
        <v>35.5</v>
      </c>
      <c r="BA762" s="429" t="s">
        <v>328</v>
      </c>
      <c r="BB762" s="81">
        <v>0.72435739653293019</v>
      </c>
      <c r="BC762" s="391"/>
      <c r="BD762" s="499">
        <v>986</v>
      </c>
      <c r="BE762" s="499">
        <v>898.4</v>
      </c>
      <c r="BF762" s="499">
        <v>1073.5999999999999</v>
      </c>
      <c r="BG762" s="429" t="s">
        <v>300</v>
      </c>
      <c r="BH762" s="81">
        <v>27.495050333231084</v>
      </c>
      <c r="BI762" s="391"/>
      <c r="BJ762" s="499">
        <v>907.1</v>
      </c>
      <c r="BK762" s="499">
        <v>793.7</v>
      </c>
      <c r="BL762" s="499">
        <v>1020.6</v>
      </c>
      <c r="BM762" s="429" t="s">
        <v>469</v>
      </c>
      <c r="BN762" s="81">
        <v>25.294888597640892</v>
      </c>
      <c r="BO762" s="391"/>
      <c r="BP762" s="499">
        <v>260.3</v>
      </c>
      <c r="BQ762" s="499">
        <v>217.7</v>
      </c>
      <c r="BR762" s="499">
        <v>302.89999999999998</v>
      </c>
      <c r="BS762" s="429" t="s">
        <v>391</v>
      </c>
      <c r="BT762" s="501">
        <v>7.2585817461866657</v>
      </c>
    </row>
    <row r="763" spans="1:72" ht="12" customHeight="1" x14ac:dyDescent="0.45">
      <c r="A763" s="790"/>
      <c r="B763" s="393" t="s">
        <v>67</v>
      </c>
      <c r="C763" s="502">
        <v>614.20000000000005</v>
      </c>
      <c r="D763" s="503">
        <v>608.9</v>
      </c>
      <c r="E763" s="503">
        <v>619.6</v>
      </c>
      <c r="F763" s="413" t="s">
        <v>266</v>
      </c>
      <c r="G763" s="504"/>
      <c r="H763" s="503">
        <v>165.6</v>
      </c>
      <c r="I763" s="503">
        <v>149.4</v>
      </c>
      <c r="J763" s="503">
        <v>181.7</v>
      </c>
      <c r="K763" s="413" t="s">
        <v>348</v>
      </c>
      <c r="L763" s="82">
        <v>26.961901660696842</v>
      </c>
      <c r="M763" s="49"/>
      <c r="N763" s="503">
        <v>361.2</v>
      </c>
      <c r="O763" s="503">
        <v>343.1</v>
      </c>
      <c r="P763" s="503">
        <v>379.3</v>
      </c>
      <c r="Q763" s="413" t="s">
        <v>314</v>
      </c>
      <c r="R763" s="82">
        <v>58.808205796157594</v>
      </c>
      <c r="S763" s="49"/>
      <c r="T763" s="503">
        <v>527.9</v>
      </c>
      <c r="U763" s="503">
        <v>512.5</v>
      </c>
      <c r="V763" s="503">
        <v>543.20000000000005</v>
      </c>
      <c r="W763" s="413" t="s">
        <v>280</v>
      </c>
      <c r="X763" s="82">
        <v>85.949202214262442</v>
      </c>
      <c r="Y763" s="49"/>
      <c r="Z763" s="503">
        <v>275.10000000000002</v>
      </c>
      <c r="AA763" s="503">
        <v>257</v>
      </c>
      <c r="AB763" s="503">
        <v>293.2</v>
      </c>
      <c r="AC763" s="413" t="s">
        <v>407</v>
      </c>
      <c r="AD763" s="82">
        <v>44.789970693585154</v>
      </c>
      <c r="AE763" s="397"/>
      <c r="AF763" s="503">
        <v>435.6</v>
      </c>
      <c r="AG763" s="503">
        <v>420.4</v>
      </c>
      <c r="AH763" s="503">
        <v>450.8</v>
      </c>
      <c r="AI763" s="413" t="s">
        <v>271</v>
      </c>
      <c r="AJ763" s="82">
        <v>70.921523933572132</v>
      </c>
      <c r="AK763" s="397"/>
      <c r="AL763" s="503">
        <v>106.5</v>
      </c>
      <c r="AM763" s="503">
        <v>97.2</v>
      </c>
      <c r="AN763" s="503">
        <v>115.8</v>
      </c>
      <c r="AO763" s="413" t="s">
        <v>300</v>
      </c>
      <c r="AP763" s="82">
        <v>24.449035812672175</v>
      </c>
      <c r="AQ763" s="397"/>
      <c r="AR763" s="503">
        <v>331.1</v>
      </c>
      <c r="AS763" s="503">
        <v>315.3</v>
      </c>
      <c r="AT763" s="503">
        <v>347</v>
      </c>
      <c r="AU763" s="413" t="s">
        <v>283</v>
      </c>
      <c r="AV763" s="82">
        <v>76.01010101010101</v>
      </c>
      <c r="AW763" s="397"/>
      <c r="AX763" s="503">
        <v>2</v>
      </c>
      <c r="AY763" s="503">
        <v>0.9</v>
      </c>
      <c r="AZ763" s="503">
        <v>3.1</v>
      </c>
      <c r="BA763" s="413" t="s">
        <v>530</v>
      </c>
      <c r="BB763" s="82">
        <v>0.4591368227731864</v>
      </c>
      <c r="BC763" s="397"/>
      <c r="BD763" s="503">
        <v>110.8</v>
      </c>
      <c r="BE763" s="503">
        <v>95.6</v>
      </c>
      <c r="BF763" s="503">
        <v>126</v>
      </c>
      <c r="BG763" s="413" t="s">
        <v>452</v>
      </c>
      <c r="BH763" s="82">
        <v>18.03972647346141</v>
      </c>
      <c r="BI763" s="397"/>
      <c r="BJ763" s="503">
        <v>66</v>
      </c>
      <c r="BK763" s="503">
        <v>54.8</v>
      </c>
      <c r="BL763" s="503">
        <v>77.099999999999994</v>
      </c>
      <c r="BM763" s="413" t="s">
        <v>395</v>
      </c>
      <c r="BN763" s="82">
        <v>10.745685444480625</v>
      </c>
      <c r="BO763" s="397"/>
      <c r="BP763" s="503">
        <v>28.7</v>
      </c>
      <c r="BQ763" s="503">
        <v>22.4</v>
      </c>
      <c r="BR763" s="503">
        <v>34.9</v>
      </c>
      <c r="BS763" s="413" t="s">
        <v>379</v>
      </c>
      <c r="BT763" s="505">
        <v>4.6727450341908163</v>
      </c>
    </row>
    <row r="764" spans="1:72" ht="12" customHeight="1" x14ac:dyDescent="0.45">
      <c r="A764" s="786" t="s">
        <v>256</v>
      </c>
      <c r="B764" s="379" t="s">
        <v>255</v>
      </c>
      <c r="C764" s="494">
        <v>35</v>
      </c>
      <c r="D764" s="495">
        <v>34.6</v>
      </c>
      <c r="E764" s="495">
        <v>35.299999999999997</v>
      </c>
      <c r="F764" s="427" t="s">
        <v>269</v>
      </c>
      <c r="G764" s="496"/>
      <c r="H764" s="495">
        <v>6.4</v>
      </c>
      <c r="I764" s="495">
        <v>5.8</v>
      </c>
      <c r="J764" s="495">
        <v>7</v>
      </c>
      <c r="K764" s="427" t="s">
        <v>353</v>
      </c>
      <c r="L764" s="80">
        <v>18.285714285714285</v>
      </c>
      <c r="M764" s="47"/>
      <c r="N764" s="495">
        <v>6.8</v>
      </c>
      <c r="O764" s="495">
        <v>6.2</v>
      </c>
      <c r="P764" s="495">
        <v>7.5</v>
      </c>
      <c r="Q764" s="427" t="s">
        <v>345</v>
      </c>
      <c r="R764" s="80">
        <v>19.428571428571427</v>
      </c>
      <c r="S764" s="47"/>
      <c r="T764" s="495">
        <v>8.4</v>
      </c>
      <c r="U764" s="495">
        <v>7.8</v>
      </c>
      <c r="V764" s="495">
        <v>9.1</v>
      </c>
      <c r="W764" s="427" t="s">
        <v>279</v>
      </c>
      <c r="X764" s="80">
        <v>24.000000000000004</v>
      </c>
      <c r="Y764" s="47"/>
      <c r="Z764" s="495">
        <v>8.9</v>
      </c>
      <c r="AA764" s="495">
        <v>7.7</v>
      </c>
      <c r="AB764" s="495">
        <v>10</v>
      </c>
      <c r="AC764" s="427" t="s">
        <v>332</v>
      </c>
      <c r="AD764" s="80">
        <v>25.428571428571427</v>
      </c>
      <c r="AE764" s="383"/>
      <c r="AF764" s="495">
        <v>6.7</v>
      </c>
      <c r="AG764" s="495">
        <v>6.2</v>
      </c>
      <c r="AH764" s="495">
        <v>7.2</v>
      </c>
      <c r="AI764" s="427" t="s">
        <v>344</v>
      </c>
      <c r="AJ764" s="80">
        <v>19.142857142857142</v>
      </c>
      <c r="AK764" s="383"/>
      <c r="AL764" s="495">
        <v>2.2000000000000002</v>
      </c>
      <c r="AM764" s="495">
        <v>1.9</v>
      </c>
      <c r="AN764" s="495">
        <v>2.5</v>
      </c>
      <c r="AO764" s="427" t="s">
        <v>394</v>
      </c>
      <c r="AP764" s="80">
        <v>32.835820895522389</v>
      </c>
      <c r="AQ764" s="383"/>
      <c r="AR764" s="495">
        <v>4.5999999999999996</v>
      </c>
      <c r="AS764" s="495">
        <v>4.3</v>
      </c>
      <c r="AT764" s="495">
        <v>5</v>
      </c>
      <c r="AU764" s="427" t="s">
        <v>357</v>
      </c>
      <c r="AV764" s="80">
        <v>68.656716417910445</v>
      </c>
      <c r="AW764" s="383"/>
      <c r="AX764" s="495">
        <v>0.1</v>
      </c>
      <c r="AY764" s="495">
        <v>0</v>
      </c>
      <c r="AZ764" s="495">
        <v>0.2</v>
      </c>
      <c r="BA764" s="427" t="s">
        <v>706</v>
      </c>
      <c r="BB764" s="80">
        <v>1.4925373134328357</v>
      </c>
      <c r="BC764" s="383"/>
      <c r="BD764" s="495">
        <v>4.4000000000000004</v>
      </c>
      <c r="BE764" s="495">
        <v>3.9</v>
      </c>
      <c r="BF764" s="495">
        <v>5</v>
      </c>
      <c r="BG764" s="427" t="s">
        <v>434</v>
      </c>
      <c r="BH764" s="80">
        <v>12.571428571428573</v>
      </c>
      <c r="BI764" s="383"/>
      <c r="BJ764" s="495">
        <v>4.0999999999999996</v>
      </c>
      <c r="BK764" s="495">
        <v>3.6</v>
      </c>
      <c r="BL764" s="495">
        <v>4.5</v>
      </c>
      <c r="BM764" s="427" t="s">
        <v>316</v>
      </c>
      <c r="BN764" s="80">
        <v>11.714285714285714</v>
      </c>
      <c r="BO764" s="383"/>
      <c r="BP764" s="495">
        <v>0.8</v>
      </c>
      <c r="BQ764" s="495">
        <v>0.6</v>
      </c>
      <c r="BR764" s="495">
        <v>1</v>
      </c>
      <c r="BS764" s="427" t="s">
        <v>291</v>
      </c>
      <c r="BT764" s="497">
        <v>2.2857142857142856</v>
      </c>
    </row>
    <row r="765" spans="1:72" ht="12" customHeight="1" x14ac:dyDescent="0.45">
      <c r="A765" s="787"/>
      <c r="B765" s="387" t="s">
        <v>66</v>
      </c>
      <c r="C765" s="498">
        <v>9.3000000000000007</v>
      </c>
      <c r="D765" s="499">
        <v>9.1999999999999993</v>
      </c>
      <c r="E765" s="499">
        <v>9.4</v>
      </c>
      <c r="F765" s="429" t="s">
        <v>647</v>
      </c>
      <c r="G765" s="500"/>
      <c r="H765" s="499">
        <v>4</v>
      </c>
      <c r="I765" s="499">
        <v>3.8</v>
      </c>
      <c r="J765" s="499">
        <v>4.3</v>
      </c>
      <c r="K765" s="429" t="s">
        <v>301</v>
      </c>
      <c r="L765" s="81">
        <v>43.01075268817204</v>
      </c>
      <c r="M765" s="48"/>
      <c r="N765" s="499">
        <v>4.8</v>
      </c>
      <c r="O765" s="499">
        <v>4.5999999999999996</v>
      </c>
      <c r="P765" s="499">
        <v>5.0999999999999996</v>
      </c>
      <c r="Q765" s="429" t="s">
        <v>277</v>
      </c>
      <c r="R765" s="81">
        <v>51.612903225806448</v>
      </c>
      <c r="S765" s="48"/>
      <c r="T765" s="499">
        <v>6.1</v>
      </c>
      <c r="U765" s="499">
        <v>5.8</v>
      </c>
      <c r="V765" s="499">
        <v>6.5</v>
      </c>
      <c r="W765" s="429" t="s">
        <v>314</v>
      </c>
      <c r="X765" s="81">
        <v>65.591397849462354</v>
      </c>
      <c r="Y765" s="48"/>
      <c r="Z765" s="499">
        <v>5.2</v>
      </c>
      <c r="AA765" s="499">
        <v>4.7</v>
      </c>
      <c r="AB765" s="499">
        <v>5.7</v>
      </c>
      <c r="AC765" s="429" t="s">
        <v>348</v>
      </c>
      <c r="AD765" s="81">
        <v>55.913978494623649</v>
      </c>
      <c r="AE765" s="391"/>
      <c r="AF765" s="499">
        <v>5.2</v>
      </c>
      <c r="AG765" s="499">
        <v>5</v>
      </c>
      <c r="AH765" s="499">
        <v>5.5</v>
      </c>
      <c r="AI765" s="429" t="s">
        <v>329</v>
      </c>
      <c r="AJ765" s="81">
        <v>55.913978494623649</v>
      </c>
      <c r="AK765" s="391"/>
      <c r="AL765" s="499">
        <v>1.3</v>
      </c>
      <c r="AM765" s="499">
        <v>1.1000000000000001</v>
      </c>
      <c r="AN765" s="499">
        <v>1.4</v>
      </c>
      <c r="AO765" s="429" t="s">
        <v>356</v>
      </c>
      <c r="AP765" s="81">
        <v>25</v>
      </c>
      <c r="AQ765" s="391"/>
      <c r="AR765" s="499">
        <v>4.0999999999999996</v>
      </c>
      <c r="AS765" s="499">
        <v>3.8</v>
      </c>
      <c r="AT765" s="499">
        <v>4.4000000000000004</v>
      </c>
      <c r="AU765" s="429" t="s">
        <v>282</v>
      </c>
      <c r="AV765" s="81">
        <v>78.84615384615384</v>
      </c>
      <c r="AW765" s="391"/>
      <c r="AX765" s="499">
        <v>0.1</v>
      </c>
      <c r="AY765" s="499">
        <v>0</v>
      </c>
      <c r="AZ765" s="499">
        <v>0.2</v>
      </c>
      <c r="BA765" s="429" t="s">
        <v>657</v>
      </c>
      <c r="BB765" s="81">
        <v>1.9230769230769231</v>
      </c>
      <c r="BC765" s="391"/>
      <c r="BD765" s="499">
        <v>2.9</v>
      </c>
      <c r="BE765" s="499">
        <v>2.6</v>
      </c>
      <c r="BF765" s="499">
        <v>3.1</v>
      </c>
      <c r="BG765" s="429" t="s">
        <v>284</v>
      </c>
      <c r="BH765" s="81">
        <v>31.182795698924725</v>
      </c>
      <c r="BI765" s="391"/>
      <c r="BJ765" s="499">
        <v>2.9</v>
      </c>
      <c r="BK765" s="499">
        <v>2.6</v>
      </c>
      <c r="BL765" s="499">
        <v>3.2</v>
      </c>
      <c r="BM765" s="429" t="s">
        <v>289</v>
      </c>
      <c r="BN765" s="81">
        <v>31.182795698924725</v>
      </c>
      <c r="BO765" s="391"/>
      <c r="BP765" s="499">
        <v>0.6</v>
      </c>
      <c r="BQ765" s="499">
        <v>0.5</v>
      </c>
      <c r="BR765" s="499">
        <v>0.8</v>
      </c>
      <c r="BS765" s="429" t="s">
        <v>559</v>
      </c>
      <c r="BT765" s="501">
        <v>6.4516129032258061</v>
      </c>
    </row>
    <row r="766" spans="1:72" ht="12" customHeight="1" x14ac:dyDescent="0.45">
      <c r="A766" s="788"/>
      <c r="B766" s="393" t="s">
        <v>67</v>
      </c>
      <c r="C766" s="502">
        <v>25.7</v>
      </c>
      <c r="D766" s="503">
        <v>25.3</v>
      </c>
      <c r="E766" s="503">
        <v>26</v>
      </c>
      <c r="F766" s="413" t="s">
        <v>646</v>
      </c>
      <c r="G766" s="504"/>
      <c r="H766" s="503">
        <v>2.2999999999999998</v>
      </c>
      <c r="I766" s="503">
        <v>1.8</v>
      </c>
      <c r="J766" s="503">
        <v>2.9</v>
      </c>
      <c r="K766" s="413" t="s">
        <v>312</v>
      </c>
      <c r="L766" s="82">
        <v>8.9494163424124515</v>
      </c>
      <c r="M766" s="49"/>
      <c r="N766" s="503">
        <v>2</v>
      </c>
      <c r="O766" s="503">
        <v>1.4</v>
      </c>
      <c r="P766" s="503">
        <v>2.5</v>
      </c>
      <c r="Q766" s="413" t="s">
        <v>325</v>
      </c>
      <c r="R766" s="82">
        <v>7.782101167315175</v>
      </c>
      <c r="S766" s="49"/>
      <c r="T766" s="503">
        <v>2.2999999999999998</v>
      </c>
      <c r="U766" s="503">
        <v>1.7</v>
      </c>
      <c r="V766" s="503">
        <v>2.9</v>
      </c>
      <c r="W766" s="413" t="s">
        <v>376</v>
      </c>
      <c r="X766" s="82">
        <v>8.9494163424124515</v>
      </c>
      <c r="Y766" s="49"/>
      <c r="Z766" s="503">
        <v>3.7</v>
      </c>
      <c r="AA766" s="503">
        <v>2.6</v>
      </c>
      <c r="AB766" s="503">
        <v>4.7</v>
      </c>
      <c r="AC766" s="413" t="s">
        <v>414</v>
      </c>
      <c r="AD766" s="82">
        <v>14.396887159533076</v>
      </c>
      <c r="AE766" s="397"/>
      <c r="AF766" s="503">
        <v>1.5</v>
      </c>
      <c r="AG766" s="503">
        <v>1</v>
      </c>
      <c r="AH766" s="503">
        <v>1.9</v>
      </c>
      <c r="AI766" s="413" t="s">
        <v>423</v>
      </c>
      <c r="AJ766" s="82">
        <v>5.836575875486381</v>
      </c>
      <c r="AK766" s="397"/>
      <c r="AL766" s="503">
        <v>0.9</v>
      </c>
      <c r="AM766" s="503">
        <v>0.6</v>
      </c>
      <c r="AN766" s="503">
        <v>1.2</v>
      </c>
      <c r="AO766" s="413" t="s">
        <v>591</v>
      </c>
      <c r="AP766" s="82">
        <v>60</v>
      </c>
      <c r="AQ766" s="397"/>
      <c r="AR766" s="503">
        <v>0.6</v>
      </c>
      <c r="AS766" s="503">
        <v>0.3</v>
      </c>
      <c r="AT766" s="503">
        <v>0.8</v>
      </c>
      <c r="AU766" s="413" t="s">
        <v>463</v>
      </c>
      <c r="AV766" s="82">
        <v>40</v>
      </c>
      <c r="AW766" s="397"/>
      <c r="AX766" s="503">
        <v>0</v>
      </c>
      <c r="AY766" s="503">
        <v>0</v>
      </c>
      <c r="AZ766" s="503">
        <v>0</v>
      </c>
      <c r="BA766" s="413" t="s">
        <v>69</v>
      </c>
      <c r="BB766" s="82">
        <v>0</v>
      </c>
      <c r="BC766" s="397"/>
      <c r="BD766" s="503">
        <v>1.6</v>
      </c>
      <c r="BE766" s="503">
        <v>1.1000000000000001</v>
      </c>
      <c r="BF766" s="503">
        <v>2</v>
      </c>
      <c r="BG766" s="413" t="s">
        <v>435</v>
      </c>
      <c r="BH766" s="82">
        <v>6.2256809338521411</v>
      </c>
      <c r="BI766" s="397"/>
      <c r="BJ766" s="503">
        <v>1.1000000000000001</v>
      </c>
      <c r="BK766" s="503">
        <v>0.8</v>
      </c>
      <c r="BL766" s="503">
        <v>1.5</v>
      </c>
      <c r="BM766" s="413" t="s">
        <v>531</v>
      </c>
      <c r="BN766" s="82">
        <v>4.2801556420233471</v>
      </c>
      <c r="BO766" s="397"/>
      <c r="BP766" s="503">
        <v>0.2</v>
      </c>
      <c r="BQ766" s="503">
        <v>0.1</v>
      </c>
      <c r="BR766" s="503">
        <v>0.3</v>
      </c>
      <c r="BS766" s="413" t="s">
        <v>707</v>
      </c>
      <c r="BT766" s="505">
        <v>0.77821011673151763</v>
      </c>
    </row>
    <row r="767" spans="1:72" ht="12" customHeight="1" x14ac:dyDescent="0.45">
      <c r="A767" s="789" t="s">
        <v>101</v>
      </c>
      <c r="B767" s="379" t="s">
        <v>255</v>
      </c>
      <c r="C767" s="494">
        <v>96.2</v>
      </c>
      <c r="D767" s="495">
        <v>95.3</v>
      </c>
      <c r="E767" s="495">
        <v>97.1</v>
      </c>
      <c r="F767" s="427" t="s">
        <v>647</v>
      </c>
      <c r="G767" s="496"/>
      <c r="H767" s="495">
        <v>10.4</v>
      </c>
      <c r="I767" s="495">
        <v>9</v>
      </c>
      <c r="J767" s="495">
        <v>11.8</v>
      </c>
      <c r="K767" s="427" t="s">
        <v>299</v>
      </c>
      <c r="L767" s="80">
        <v>10.810810810810811</v>
      </c>
      <c r="M767" s="47"/>
      <c r="N767" s="495">
        <v>17.899999999999999</v>
      </c>
      <c r="O767" s="495">
        <v>16</v>
      </c>
      <c r="P767" s="495">
        <v>19.899999999999999</v>
      </c>
      <c r="Q767" s="427" t="s">
        <v>346</v>
      </c>
      <c r="R767" s="80">
        <v>18.607068607068605</v>
      </c>
      <c r="S767" s="47"/>
      <c r="T767" s="495">
        <v>36.700000000000003</v>
      </c>
      <c r="U767" s="495">
        <v>33.1</v>
      </c>
      <c r="V767" s="495">
        <v>40.200000000000003</v>
      </c>
      <c r="W767" s="427" t="s">
        <v>348</v>
      </c>
      <c r="X767" s="80">
        <v>38.149688149688146</v>
      </c>
      <c r="Y767" s="47"/>
      <c r="Z767" s="495">
        <v>15.4</v>
      </c>
      <c r="AA767" s="495">
        <v>13.4</v>
      </c>
      <c r="AB767" s="495">
        <v>17.399999999999999</v>
      </c>
      <c r="AC767" s="427" t="s">
        <v>332</v>
      </c>
      <c r="AD767" s="80">
        <v>16.008316008316008</v>
      </c>
      <c r="AE767" s="383"/>
      <c r="AF767" s="495">
        <v>24.6</v>
      </c>
      <c r="AG767" s="495">
        <v>22.2</v>
      </c>
      <c r="AH767" s="495">
        <v>27</v>
      </c>
      <c r="AI767" s="427" t="s">
        <v>293</v>
      </c>
      <c r="AJ767" s="80">
        <v>25.571725571725572</v>
      </c>
      <c r="AK767" s="383"/>
      <c r="AL767" s="495">
        <v>8.5</v>
      </c>
      <c r="AM767" s="495">
        <v>7.2</v>
      </c>
      <c r="AN767" s="495">
        <v>9.8000000000000007</v>
      </c>
      <c r="AO767" s="427" t="s">
        <v>294</v>
      </c>
      <c r="AP767" s="80">
        <v>34.552845528455286</v>
      </c>
      <c r="AQ767" s="383"/>
      <c r="AR767" s="495">
        <v>16.2</v>
      </c>
      <c r="AS767" s="495">
        <v>14.6</v>
      </c>
      <c r="AT767" s="495">
        <v>17.8</v>
      </c>
      <c r="AU767" s="427" t="s">
        <v>348</v>
      </c>
      <c r="AV767" s="80">
        <v>65.853658536585357</v>
      </c>
      <c r="AW767" s="383"/>
      <c r="AX767" s="495">
        <v>0.1</v>
      </c>
      <c r="AY767" s="495">
        <v>0</v>
      </c>
      <c r="AZ767" s="495">
        <v>0.2</v>
      </c>
      <c r="BA767" s="427" t="s">
        <v>697</v>
      </c>
      <c r="BB767" s="80">
        <v>0.40650406504065034</v>
      </c>
      <c r="BC767" s="383"/>
      <c r="BD767" s="495">
        <v>7.2</v>
      </c>
      <c r="BE767" s="495">
        <v>6</v>
      </c>
      <c r="BF767" s="495">
        <v>8.4</v>
      </c>
      <c r="BG767" s="427" t="s">
        <v>368</v>
      </c>
      <c r="BH767" s="80">
        <v>7.4844074844074848</v>
      </c>
      <c r="BI767" s="383"/>
      <c r="BJ767" s="495">
        <v>5.2</v>
      </c>
      <c r="BK767" s="495">
        <v>4.3</v>
      </c>
      <c r="BL767" s="495">
        <v>6.2</v>
      </c>
      <c r="BM767" s="427" t="s">
        <v>381</v>
      </c>
      <c r="BN767" s="80">
        <v>5.4054054054054053</v>
      </c>
      <c r="BO767" s="383"/>
      <c r="BP767" s="495">
        <v>1.2</v>
      </c>
      <c r="BQ767" s="495">
        <v>0.8</v>
      </c>
      <c r="BR767" s="495">
        <v>1.6</v>
      </c>
      <c r="BS767" s="427" t="s">
        <v>482</v>
      </c>
      <c r="BT767" s="497">
        <v>1.2474012474012472</v>
      </c>
    </row>
    <row r="768" spans="1:72" ht="12" customHeight="1" x14ac:dyDescent="0.45">
      <c r="A768" s="790"/>
      <c r="B768" s="387" t="s">
        <v>66</v>
      </c>
      <c r="C768" s="498">
        <v>24.6</v>
      </c>
      <c r="D768" s="499">
        <v>24.4</v>
      </c>
      <c r="E768" s="499">
        <v>24.8</v>
      </c>
      <c r="F768" s="429" t="s">
        <v>266</v>
      </c>
      <c r="G768" s="500"/>
      <c r="H768" s="499">
        <v>7.2</v>
      </c>
      <c r="I768" s="499">
        <v>6.4</v>
      </c>
      <c r="J768" s="499">
        <v>8</v>
      </c>
      <c r="K768" s="429" t="s">
        <v>295</v>
      </c>
      <c r="L768" s="81">
        <v>29.268292682926827</v>
      </c>
      <c r="M768" s="48"/>
      <c r="N768" s="499">
        <v>12.9</v>
      </c>
      <c r="O768" s="499">
        <v>11.9</v>
      </c>
      <c r="P768" s="499">
        <v>13.9</v>
      </c>
      <c r="Q768" s="429" t="s">
        <v>279</v>
      </c>
      <c r="R768" s="81">
        <v>52.439024390243901</v>
      </c>
      <c r="S768" s="48"/>
      <c r="T768" s="499">
        <v>19.5</v>
      </c>
      <c r="U768" s="499">
        <v>18.899999999999999</v>
      </c>
      <c r="V768" s="499">
        <v>20.2</v>
      </c>
      <c r="W768" s="429" t="s">
        <v>276</v>
      </c>
      <c r="X768" s="81">
        <v>79.268292682926827</v>
      </c>
      <c r="Y768" s="48"/>
      <c r="Z768" s="499">
        <v>9.1999999999999993</v>
      </c>
      <c r="AA768" s="499">
        <v>8</v>
      </c>
      <c r="AB768" s="499">
        <v>10.4</v>
      </c>
      <c r="AC768" s="429" t="s">
        <v>332</v>
      </c>
      <c r="AD768" s="81">
        <v>37.39837398373983</v>
      </c>
      <c r="AE768" s="391"/>
      <c r="AF768" s="499">
        <v>15.5</v>
      </c>
      <c r="AG768" s="499">
        <v>14.9</v>
      </c>
      <c r="AH768" s="499">
        <v>16.2</v>
      </c>
      <c r="AI768" s="429" t="s">
        <v>367</v>
      </c>
      <c r="AJ768" s="81">
        <v>63.008130081300806</v>
      </c>
      <c r="AK768" s="391"/>
      <c r="AL768" s="499">
        <v>3.7</v>
      </c>
      <c r="AM768" s="499">
        <v>3.3</v>
      </c>
      <c r="AN768" s="499">
        <v>4.2</v>
      </c>
      <c r="AO768" s="429" t="s">
        <v>316</v>
      </c>
      <c r="AP768" s="81">
        <v>23.870967741935484</v>
      </c>
      <c r="AQ768" s="391"/>
      <c r="AR768" s="499">
        <v>11.9</v>
      </c>
      <c r="AS768" s="499">
        <v>11</v>
      </c>
      <c r="AT768" s="499">
        <v>12.7</v>
      </c>
      <c r="AU768" s="429" t="s">
        <v>273</v>
      </c>
      <c r="AV768" s="81">
        <v>76.774193548387103</v>
      </c>
      <c r="AW768" s="391"/>
      <c r="AX768" s="499">
        <v>0.1</v>
      </c>
      <c r="AY768" s="499">
        <v>0</v>
      </c>
      <c r="AZ768" s="499">
        <v>0.2</v>
      </c>
      <c r="BA768" s="429" t="s">
        <v>669</v>
      </c>
      <c r="BB768" s="81">
        <v>0.64516129032258063</v>
      </c>
      <c r="BC768" s="391"/>
      <c r="BD768" s="499">
        <v>4.7</v>
      </c>
      <c r="BE768" s="499">
        <v>4</v>
      </c>
      <c r="BF768" s="499">
        <v>5.3</v>
      </c>
      <c r="BG768" s="429" t="s">
        <v>442</v>
      </c>
      <c r="BH768" s="81">
        <v>19.105691056910569</v>
      </c>
      <c r="BI768" s="391"/>
      <c r="BJ768" s="499">
        <v>4.3</v>
      </c>
      <c r="BK768" s="499">
        <v>3.5</v>
      </c>
      <c r="BL768" s="499">
        <v>5</v>
      </c>
      <c r="BM768" s="429" t="s">
        <v>355</v>
      </c>
      <c r="BN768" s="81">
        <v>17.479674796747965</v>
      </c>
      <c r="BO768" s="391"/>
      <c r="BP768" s="499">
        <v>0.9</v>
      </c>
      <c r="BQ768" s="499">
        <v>0.6</v>
      </c>
      <c r="BR768" s="499">
        <v>1.1000000000000001</v>
      </c>
      <c r="BS768" s="429" t="s">
        <v>495</v>
      </c>
      <c r="BT768" s="501">
        <v>3.6585365853658534</v>
      </c>
    </row>
    <row r="769" spans="1:72" ht="12" customHeight="1" x14ac:dyDescent="0.45">
      <c r="A769" s="791"/>
      <c r="B769" s="393" t="s">
        <v>67</v>
      </c>
      <c r="C769" s="502">
        <v>71.599999999999994</v>
      </c>
      <c r="D769" s="503">
        <v>70.8</v>
      </c>
      <c r="E769" s="503">
        <v>72.5</v>
      </c>
      <c r="F769" s="413" t="s">
        <v>269</v>
      </c>
      <c r="G769" s="504"/>
      <c r="H769" s="503">
        <v>3.2</v>
      </c>
      <c r="I769" s="503">
        <v>2.1</v>
      </c>
      <c r="J769" s="503">
        <v>4.4000000000000004</v>
      </c>
      <c r="K769" s="413" t="s">
        <v>539</v>
      </c>
      <c r="L769" s="82">
        <v>4.4692737430167604</v>
      </c>
      <c r="M769" s="49"/>
      <c r="N769" s="503">
        <v>5.0999999999999996</v>
      </c>
      <c r="O769" s="503">
        <v>3.5</v>
      </c>
      <c r="P769" s="503">
        <v>6.6</v>
      </c>
      <c r="Q769" s="413" t="s">
        <v>533</v>
      </c>
      <c r="R769" s="82">
        <v>7.1229050279329602</v>
      </c>
      <c r="S769" s="49"/>
      <c r="T769" s="503">
        <v>17.100000000000001</v>
      </c>
      <c r="U769" s="503">
        <v>13.9</v>
      </c>
      <c r="V769" s="503">
        <v>20.399999999999999</v>
      </c>
      <c r="W769" s="413" t="s">
        <v>454</v>
      </c>
      <c r="X769" s="82">
        <v>23.882681564245814</v>
      </c>
      <c r="Y769" s="49"/>
      <c r="Z769" s="503">
        <v>6.2</v>
      </c>
      <c r="AA769" s="503">
        <v>4.7</v>
      </c>
      <c r="AB769" s="503">
        <v>7.7</v>
      </c>
      <c r="AC769" s="413" t="s">
        <v>369</v>
      </c>
      <c r="AD769" s="82">
        <v>8.6592178770949726</v>
      </c>
      <c r="AE769" s="397"/>
      <c r="AF769" s="503">
        <v>9.1</v>
      </c>
      <c r="AG769" s="503">
        <v>7.2</v>
      </c>
      <c r="AH769" s="503">
        <v>11</v>
      </c>
      <c r="AI769" s="413" t="s">
        <v>396</v>
      </c>
      <c r="AJ769" s="82">
        <v>12.709497206703912</v>
      </c>
      <c r="AK769" s="397"/>
      <c r="AL769" s="503">
        <v>4.8</v>
      </c>
      <c r="AM769" s="503">
        <v>3.7</v>
      </c>
      <c r="AN769" s="503">
        <v>5.8</v>
      </c>
      <c r="AO769" s="413" t="s">
        <v>409</v>
      </c>
      <c r="AP769" s="82">
        <v>52.747252747252752</v>
      </c>
      <c r="AQ769" s="397"/>
      <c r="AR769" s="503">
        <v>4.3</v>
      </c>
      <c r="AS769" s="503">
        <v>3.2</v>
      </c>
      <c r="AT769" s="503">
        <v>5.5</v>
      </c>
      <c r="AU769" s="413" t="s">
        <v>554</v>
      </c>
      <c r="AV769" s="82">
        <v>47.252747252747248</v>
      </c>
      <c r="AW769" s="397"/>
      <c r="AX769" s="503">
        <v>0</v>
      </c>
      <c r="AY769" s="503">
        <v>0</v>
      </c>
      <c r="AZ769" s="503">
        <v>0</v>
      </c>
      <c r="BA769" s="413" t="s">
        <v>708</v>
      </c>
      <c r="BB769" s="82">
        <v>0</v>
      </c>
      <c r="BC769" s="397"/>
      <c r="BD769" s="503">
        <v>2.6</v>
      </c>
      <c r="BE769" s="503">
        <v>1.5</v>
      </c>
      <c r="BF769" s="503">
        <v>3.6</v>
      </c>
      <c r="BG769" s="413" t="s">
        <v>588</v>
      </c>
      <c r="BH769" s="82">
        <v>3.6312849162011176</v>
      </c>
      <c r="BI769" s="397"/>
      <c r="BJ769" s="503">
        <v>1</v>
      </c>
      <c r="BK769" s="503">
        <v>0.5</v>
      </c>
      <c r="BL769" s="503">
        <v>1.5</v>
      </c>
      <c r="BM769" s="413" t="s">
        <v>343</v>
      </c>
      <c r="BN769" s="82">
        <v>1.3966480446927376</v>
      </c>
      <c r="BO769" s="397"/>
      <c r="BP769" s="503">
        <v>0.3</v>
      </c>
      <c r="BQ769" s="503">
        <v>0.1</v>
      </c>
      <c r="BR769" s="503">
        <v>0.6</v>
      </c>
      <c r="BS769" s="413" t="s">
        <v>497</v>
      </c>
      <c r="BT769" s="505">
        <v>0.41899441340782123</v>
      </c>
    </row>
    <row r="770" spans="1:72" ht="12" customHeight="1" x14ac:dyDescent="0.45">
      <c r="A770" s="484"/>
      <c r="B770" s="514"/>
      <c r="C770" s="484"/>
      <c r="D770" s="484"/>
      <c r="E770" s="484"/>
      <c r="F770" s="484"/>
      <c r="G770" s="484"/>
      <c r="H770" s="484"/>
      <c r="I770" s="484"/>
      <c r="J770" s="484"/>
      <c r="K770" s="484"/>
      <c r="L770" s="485"/>
      <c r="M770" s="484"/>
      <c r="N770" s="484"/>
      <c r="O770" s="484"/>
      <c r="P770" s="484"/>
      <c r="Q770" s="484"/>
      <c r="R770" s="485"/>
      <c r="S770" s="484"/>
      <c r="T770" s="484"/>
      <c r="U770" s="484"/>
      <c r="V770" s="484"/>
      <c r="W770" s="484"/>
      <c r="X770" s="485"/>
      <c r="Y770" s="484"/>
      <c r="Z770" s="484"/>
      <c r="AA770" s="484"/>
      <c r="AB770" s="484"/>
      <c r="AC770" s="12"/>
      <c r="AD770" s="485"/>
      <c r="AE770" s="484"/>
      <c r="AF770" s="484"/>
      <c r="AG770" s="484"/>
      <c r="AH770" s="484"/>
      <c r="AI770" s="484"/>
      <c r="AJ770" s="485"/>
      <c r="AK770" s="484"/>
      <c r="AL770" s="484"/>
      <c r="AM770" s="484"/>
      <c r="AN770" s="484"/>
      <c r="AO770" s="484"/>
      <c r="AP770" s="485"/>
      <c r="AQ770" s="484"/>
      <c r="AR770" s="484"/>
      <c r="AS770" s="484"/>
      <c r="AT770" s="484"/>
      <c r="AU770" s="12"/>
      <c r="AV770" s="485"/>
      <c r="AW770" s="484"/>
      <c r="AX770" s="484"/>
      <c r="AY770" s="484"/>
      <c r="AZ770" s="484"/>
      <c r="BA770" s="12"/>
      <c r="BB770" s="485"/>
      <c r="BC770" s="484"/>
      <c r="BD770" s="484"/>
      <c r="BE770" s="484"/>
      <c r="BF770" s="484"/>
      <c r="BG770" s="484"/>
      <c r="BH770" s="485"/>
      <c r="BI770" s="484"/>
      <c r="BJ770" s="484"/>
      <c r="BK770" s="484"/>
      <c r="BL770" s="484"/>
      <c r="BM770" s="12"/>
      <c r="BN770" s="485"/>
      <c r="BO770" s="484"/>
      <c r="BP770" s="484"/>
      <c r="BQ770" s="484"/>
      <c r="BR770" s="484"/>
      <c r="BS770" s="12"/>
      <c r="BT770" s="485"/>
    </row>
    <row r="771" spans="1:72" ht="12" customHeight="1" x14ac:dyDescent="0.45">
      <c r="A771" s="472"/>
      <c r="B771" s="473"/>
      <c r="C771" s="474"/>
      <c r="D771" s="474"/>
      <c r="E771" s="474"/>
      <c r="F771" s="475"/>
      <c r="G771" s="484"/>
      <c r="H771" s="484"/>
      <c r="I771" s="484"/>
      <c r="J771" s="484"/>
      <c r="K771" s="484"/>
      <c r="L771" s="485"/>
      <c r="M771" s="484"/>
      <c r="N771" s="484"/>
      <c r="O771" s="484"/>
      <c r="P771" s="484"/>
      <c r="Q771" s="484"/>
      <c r="R771" s="485"/>
      <c r="S771" s="484"/>
      <c r="T771" s="484"/>
      <c r="U771" s="484"/>
      <c r="V771" s="484"/>
      <c r="W771" s="484"/>
      <c r="X771" s="485"/>
      <c r="Y771" s="484"/>
      <c r="Z771" s="484"/>
      <c r="AA771" s="484"/>
      <c r="AB771" s="484"/>
      <c r="AC771" s="12"/>
      <c r="AD771" s="485"/>
      <c r="AE771" s="484"/>
      <c r="AF771" s="484"/>
      <c r="AG771" s="484"/>
      <c r="AH771" s="484"/>
      <c r="AI771" s="484"/>
      <c r="AJ771" s="485"/>
      <c r="AK771" s="484"/>
      <c r="AL771" s="484"/>
      <c r="AM771" s="484"/>
      <c r="AN771" s="484"/>
      <c r="AO771" s="484"/>
      <c r="AP771" s="485"/>
      <c r="AQ771" s="484"/>
      <c r="AR771" s="484"/>
      <c r="AS771" s="484"/>
      <c r="AT771" s="484"/>
      <c r="AU771" s="12"/>
      <c r="AV771" s="485"/>
      <c r="AW771" s="484"/>
      <c r="AX771" s="484"/>
      <c r="AY771" s="484"/>
      <c r="AZ771" s="484"/>
      <c r="BA771" s="12"/>
      <c r="BB771" s="485"/>
      <c r="BC771" s="484"/>
      <c r="BD771" s="484"/>
      <c r="BE771" s="484"/>
      <c r="BF771" s="484"/>
      <c r="BG771" s="484"/>
      <c r="BH771" s="485"/>
      <c r="BI771" s="484"/>
      <c r="BJ771" s="484"/>
      <c r="BK771" s="484"/>
      <c r="BL771" s="484"/>
      <c r="BM771" s="12"/>
      <c r="BN771" s="485"/>
      <c r="BO771" s="484"/>
      <c r="BP771" s="484"/>
      <c r="BQ771" s="484"/>
      <c r="BR771" s="484"/>
      <c r="BS771" s="12"/>
      <c r="BT771" s="485"/>
    </row>
    <row r="772" spans="1:72" ht="12" customHeight="1" x14ac:dyDescent="0.45">
      <c r="A772" s="751" t="s">
        <v>633</v>
      </c>
      <c r="B772" s="752"/>
      <c r="C772" s="752"/>
      <c r="D772" s="752"/>
      <c r="E772" s="752"/>
      <c r="F772" s="753"/>
      <c r="G772" s="515"/>
      <c r="H772" s="515"/>
      <c r="I772" s="515"/>
      <c r="J772" s="516"/>
      <c r="K772" s="516"/>
      <c r="L772" s="517"/>
      <c r="M772" s="516"/>
      <c r="N772" s="516"/>
      <c r="O772" s="516"/>
      <c r="P772" s="516"/>
      <c r="Q772" s="516"/>
      <c r="R772" s="517"/>
      <c r="S772" s="516"/>
      <c r="T772" s="516"/>
      <c r="U772" s="516"/>
      <c r="V772" s="516"/>
      <c r="W772" s="516"/>
      <c r="X772" s="517"/>
      <c r="Y772" s="516"/>
      <c r="Z772" s="516"/>
      <c r="AA772" s="516"/>
      <c r="AB772" s="516"/>
      <c r="AC772" s="478"/>
      <c r="AD772" s="517"/>
      <c r="AE772" s="516"/>
      <c r="AF772" s="516"/>
      <c r="AG772" s="516"/>
      <c r="AH772" s="516"/>
      <c r="AI772" s="516"/>
      <c r="AJ772" s="517"/>
      <c r="AK772" s="516"/>
      <c r="AL772" s="516"/>
      <c r="AM772" s="516"/>
      <c r="AN772" s="516"/>
      <c r="AO772" s="516"/>
      <c r="AP772" s="517"/>
      <c r="AQ772" s="516"/>
      <c r="AR772" s="516"/>
      <c r="AS772" s="516"/>
      <c r="AT772" s="516"/>
      <c r="AU772" s="478"/>
      <c r="AV772" s="517"/>
      <c r="AW772" s="516"/>
      <c r="AX772" s="516"/>
      <c r="AY772" s="516"/>
      <c r="AZ772" s="516"/>
      <c r="BA772" s="478"/>
      <c r="BB772" s="517"/>
      <c r="BC772" s="516"/>
      <c r="BD772" s="516"/>
      <c r="BE772" s="516"/>
      <c r="BF772" s="516"/>
      <c r="BG772" s="516"/>
      <c r="BH772" s="517"/>
      <c r="BI772" s="516"/>
      <c r="BJ772" s="516"/>
      <c r="BK772" s="516"/>
      <c r="BL772" s="516"/>
      <c r="BM772" s="478"/>
      <c r="BN772" s="517"/>
      <c r="BO772" s="516"/>
      <c r="BP772" s="516"/>
      <c r="BQ772" s="516"/>
      <c r="BR772" s="516"/>
      <c r="BS772" s="478"/>
      <c r="BT772" s="517"/>
    </row>
    <row r="773" spans="1:72" ht="12" customHeight="1" x14ac:dyDescent="0.45">
      <c r="A773" s="754" t="s">
        <v>103</v>
      </c>
      <c r="B773" s="755"/>
      <c r="C773" s="755"/>
      <c r="D773" s="755"/>
      <c r="E773" s="755"/>
      <c r="F773" s="756"/>
      <c r="G773" s="515"/>
      <c r="H773" s="515"/>
      <c r="I773" s="516"/>
      <c r="J773" s="516"/>
      <c r="K773" s="516"/>
      <c r="L773" s="517"/>
      <c r="M773" s="516"/>
      <c r="N773" s="516"/>
      <c r="O773" s="516"/>
      <c r="P773" s="516"/>
      <c r="Q773" s="516"/>
      <c r="R773" s="517"/>
      <c r="S773" s="516"/>
      <c r="T773" s="516"/>
      <c r="U773" s="516"/>
      <c r="V773" s="516"/>
      <c r="W773" s="516"/>
      <c r="X773" s="517"/>
      <c r="Y773" s="516"/>
      <c r="Z773" s="516"/>
      <c r="AA773" s="516"/>
      <c r="AB773" s="516"/>
      <c r="AC773" s="478"/>
      <c r="AD773" s="517"/>
      <c r="AE773" s="516"/>
      <c r="AF773" s="516"/>
      <c r="AG773" s="516"/>
      <c r="AH773" s="516"/>
      <c r="AI773" s="516"/>
      <c r="AJ773" s="517"/>
      <c r="AK773" s="516"/>
      <c r="AL773" s="516"/>
      <c r="AM773" s="516"/>
      <c r="AN773" s="516"/>
      <c r="AO773" s="516"/>
      <c r="AP773" s="517"/>
      <c r="AQ773" s="516"/>
      <c r="AR773" s="516"/>
      <c r="AS773" s="516"/>
      <c r="AT773" s="516"/>
      <c r="AU773" s="478"/>
      <c r="AV773" s="517"/>
      <c r="AW773" s="516"/>
      <c r="AX773" s="516"/>
      <c r="AY773" s="516"/>
      <c r="AZ773" s="516"/>
      <c r="BA773" s="478"/>
      <c r="BB773" s="517"/>
      <c r="BC773" s="516"/>
      <c r="BD773" s="516"/>
      <c r="BE773" s="516"/>
      <c r="BF773" s="516"/>
      <c r="BG773" s="516"/>
      <c r="BH773" s="517"/>
      <c r="BI773" s="516"/>
      <c r="BJ773" s="516"/>
      <c r="BK773" s="516"/>
      <c r="BL773" s="516"/>
      <c r="BM773" s="478"/>
      <c r="BN773" s="517"/>
      <c r="BO773" s="516"/>
      <c r="BP773" s="516"/>
      <c r="BQ773" s="516"/>
      <c r="BR773" s="516"/>
      <c r="BS773" s="478"/>
      <c r="BT773" s="517"/>
    </row>
    <row r="774" spans="1:72" ht="12" customHeight="1" x14ac:dyDescent="0.45">
      <c r="A774" s="751" t="s">
        <v>112</v>
      </c>
      <c r="B774" s="752"/>
      <c r="C774" s="752"/>
      <c r="D774" s="752"/>
      <c r="E774" s="752"/>
      <c r="F774" s="753"/>
      <c r="G774" s="516"/>
      <c r="H774" s="516"/>
      <c r="I774" s="516"/>
      <c r="J774" s="516"/>
      <c r="K774" s="516"/>
      <c r="L774" s="517"/>
      <c r="M774" s="516"/>
      <c r="N774" s="516"/>
      <c r="O774" s="516"/>
      <c r="P774" s="516"/>
      <c r="Q774" s="516"/>
      <c r="R774" s="517"/>
      <c r="S774" s="516"/>
      <c r="T774" s="516"/>
      <c r="U774" s="516"/>
      <c r="V774" s="516"/>
      <c r="W774" s="516"/>
      <c r="X774" s="517"/>
      <c r="Y774" s="516"/>
      <c r="Z774" s="516"/>
      <c r="AA774" s="516"/>
      <c r="AB774" s="516"/>
      <c r="AC774" s="478"/>
      <c r="AD774" s="517"/>
      <c r="AE774" s="516"/>
      <c r="AF774" s="516"/>
      <c r="AG774" s="516"/>
      <c r="AH774" s="516"/>
      <c r="AI774" s="516"/>
      <c r="AJ774" s="517"/>
      <c r="AK774" s="516"/>
      <c r="AL774" s="516"/>
      <c r="AM774" s="516"/>
      <c r="AN774" s="516"/>
      <c r="AO774" s="516"/>
      <c r="AP774" s="517"/>
      <c r="AQ774" s="516"/>
      <c r="AR774" s="516"/>
      <c r="AS774" s="516"/>
      <c r="AT774" s="516"/>
      <c r="AU774" s="478"/>
      <c r="AV774" s="517"/>
      <c r="AW774" s="516"/>
      <c r="AX774" s="516"/>
      <c r="AY774" s="516"/>
      <c r="AZ774" s="516"/>
      <c r="BA774" s="478"/>
      <c r="BB774" s="517"/>
      <c r="BC774" s="516"/>
      <c r="BD774" s="516"/>
      <c r="BE774" s="516"/>
      <c r="BF774" s="516"/>
      <c r="BG774" s="516"/>
      <c r="BH774" s="517"/>
      <c r="BI774" s="516"/>
      <c r="BJ774" s="516"/>
      <c r="BK774" s="516"/>
      <c r="BL774" s="516"/>
      <c r="BM774" s="478"/>
      <c r="BN774" s="517"/>
      <c r="BO774" s="516"/>
      <c r="BP774" s="516"/>
      <c r="BQ774" s="516"/>
      <c r="BR774" s="516"/>
      <c r="BS774" s="478"/>
      <c r="BT774" s="517"/>
    </row>
    <row r="775" spans="1:72" ht="12" customHeight="1" x14ac:dyDescent="0.45">
      <c r="A775" s="751" t="s">
        <v>634</v>
      </c>
      <c r="B775" s="752"/>
      <c r="C775" s="752"/>
      <c r="D775" s="752"/>
      <c r="E775" s="752"/>
      <c r="F775" s="753"/>
      <c r="G775" s="516"/>
      <c r="H775" s="516"/>
      <c r="I775" s="516"/>
      <c r="J775" s="516"/>
      <c r="K775" s="516"/>
      <c r="L775" s="517"/>
      <c r="M775" s="516"/>
      <c r="N775" s="516"/>
      <c r="O775" s="516"/>
      <c r="P775" s="516"/>
      <c r="Q775" s="516"/>
      <c r="R775" s="517"/>
      <c r="S775" s="516"/>
      <c r="T775" s="516"/>
      <c r="U775" s="516"/>
      <c r="V775" s="516"/>
      <c r="W775" s="516"/>
      <c r="X775" s="517"/>
      <c r="Y775" s="516"/>
      <c r="Z775" s="516"/>
      <c r="AA775" s="516"/>
      <c r="AB775" s="516"/>
      <c r="AC775" s="478"/>
      <c r="AD775" s="517"/>
      <c r="AE775" s="516"/>
      <c r="AF775" s="516"/>
      <c r="AG775" s="516"/>
      <c r="AH775" s="516"/>
      <c r="AI775" s="516"/>
      <c r="AJ775" s="517"/>
      <c r="AK775" s="516"/>
      <c r="AL775" s="516"/>
      <c r="AM775" s="516"/>
      <c r="AN775" s="516"/>
      <c r="AO775" s="516"/>
      <c r="AP775" s="517"/>
      <c r="AQ775" s="516"/>
      <c r="AR775" s="516"/>
      <c r="AS775" s="516"/>
      <c r="AT775" s="516"/>
      <c r="AU775" s="478"/>
      <c r="AV775" s="517"/>
      <c r="AW775" s="516"/>
      <c r="AX775" s="516"/>
      <c r="AY775" s="516"/>
      <c r="AZ775" s="516"/>
      <c r="BA775" s="478"/>
      <c r="BB775" s="517"/>
      <c r="BC775" s="516"/>
      <c r="BD775" s="516"/>
      <c r="BE775" s="516"/>
      <c r="BF775" s="516"/>
      <c r="BG775" s="516"/>
      <c r="BH775" s="517"/>
      <c r="BI775" s="516"/>
      <c r="BJ775" s="516"/>
      <c r="BK775" s="516"/>
      <c r="BL775" s="516"/>
      <c r="BM775" s="478"/>
      <c r="BN775" s="517"/>
      <c r="BO775" s="516"/>
      <c r="BP775" s="516"/>
      <c r="BQ775" s="516"/>
      <c r="BR775" s="516"/>
      <c r="BS775" s="478"/>
      <c r="BT775" s="517"/>
    </row>
    <row r="776" spans="1:72" ht="12" customHeight="1" x14ac:dyDescent="0.45">
      <c r="A776" s="751" t="s">
        <v>105</v>
      </c>
      <c r="B776" s="752"/>
      <c r="C776" s="752"/>
      <c r="D776" s="752"/>
      <c r="E776" s="752"/>
      <c r="F776" s="753"/>
      <c r="G776" s="518"/>
      <c r="H776" s="518"/>
      <c r="I776" s="518"/>
      <c r="J776" s="518"/>
      <c r="K776" s="518"/>
      <c r="L776" s="519"/>
      <c r="M776" s="518"/>
      <c r="N776" s="518"/>
      <c r="O776" s="518"/>
      <c r="P776" s="518"/>
      <c r="Q776" s="516"/>
      <c r="R776" s="517"/>
      <c r="S776" s="516"/>
      <c r="T776" s="516"/>
      <c r="U776" s="516"/>
      <c r="V776" s="516"/>
      <c r="W776" s="516"/>
      <c r="X776" s="517"/>
      <c r="Y776" s="516"/>
      <c r="Z776" s="516"/>
      <c r="AA776" s="516"/>
      <c r="AB776" s="516"/>
      <c r="AC776" s="478"/>
      <c r="AD776" s="517"/>
      <c r="AE776" s="516"/>
      <c r="AF776" s="516"/>
      <c r="AG776" s="516"/>
      <c r="AH776" s="516"/>
      <c r="AI776" s="516"/>
      <c r="AJ776" s="517"/>
      <c r="AK776" s="516"/>
      <c r="AL776" s="516"/>
      <c r="AM776" s="516"/>
      <c r="AN776" s="516"/>
      <c r="AO776" s="516"/>
      <c r="AP776" s="517"/>
      <c r="AQ776" s="516"/>
      <c r="AR776" s="516"/>
      <c r="AS776" s="516"/>
      <c r="AT776" s="516"/>
      <c r="AU776" s="478"/>
      <c r="AV776" s="517"/>
      <c r="AW776" s="516"/>
      <c r="AX776" s="516"/>
      <c r="AY776" s="516"/>
      <c r="AZ776" s="516"/>
      <c r="BA776" s="478"/>
      <c r="BB776" s="517"/>
      <c r="BC776" s="516"/>
      <c r="BD776" s="516"/>
      <c r="BE776" s="516"/>
      <c r="BF776" s="516"/>
      <c r="BG776" s="516"/>
      <c r="BH776" s="517"/>
      <c r="BI776" s="516"/>
      <c r="BJ776" s="516"/>
      <c r="BK776" s="516"/>
      <c r="BL776" s="516"/>
      <c r="BM776" s="478"/>
      <c r="BN776" s="517"/>
      <c r="BO776" s="516"/>
      <c r="BP776" s="516"/>
      <c r="BQ776" s="516"/>
      <c r="BR776" s="516"/>
      <c r="BS776" s="478"/>
      <c r="BT776" s="517"/>
    </row>
    <row r="777" spans="1:72" ht="12" customHeight="1" x14ac:dyDescent="0.45">
      <c r="A777" s="751" t="s">
        <v>114</v>
      </c>
      <c r="B777" s="752"/>
      <c r="C777" s="752"/>
      <c r="D777" s="752"/>
      <c r="E777" s="752"/>
      <c r="F777" s="753"/>
      <c r="G777" s="516"/>
      <c r="H777" s="516"/>
      <c r="I777" s="516"/>
      <c r="J777" s="516"/>
      <c r="K777" s="516"/>
      <c r="L777" s="517"/>
      <c r="M777" s="516"/>
      <c r="N777" s="516"/>
      <c r="O777" s="516"/>
      <c r="P777" s="516"/>
      <c r="Q777" s="516"/>
      <c r="R777" s="517"/>
      <c r="S777" s="516"/>
      <c r="T777" s="516"/>
      <c r="U777" s="516"/>
      <c r="V777" s="516"/>
      <c r="W777" s="516"/>
      <c r="X777" s="517"/>
      <c r="Y777" s="516"/>
      <c r="Z777" s="516"/>
      <c r="AA777" s="516"/>
      <c r="AB777" s="516"/>
      <c r="AC777" s="478"/>
      <c r="AD777" s="517"/>
      <c r="AE777" s="516"/>
      <c r="AF777" s="516"/>
      <c r="AG777" s="516"/>
      <c r="AH777" s="516"/>
      <c r="AI777" s="516"/>
      <c r="AJ777" s="517"/>
      <c r="AK777" s="516"/>
      <c r="AL777" s="516"/>
      <c r="AM777" s="516"/>
      <c r="AN777" s="516"/>
      <c r="AO777" s="516"/>
      <c r="AP777" s="517"/>
      <c r="AQ777" s="516"/>
      <c r="AR777" s="516"/>
      <c r="AS777" s="516"/>
      <c r="AT777" s="516"/>
      <c r="AU777" s="478"/>
      <c r="AV777" s="517"/>
      <c r="AW777" s="516"/>
      <c r="AX777" s="516"/>
      <c r="AY777" s="516"/>
      <c r="AZ777" s="516"/>
      <c r="BA777" s="478"/>
      <c r="BB777" s="517"/>
      <c r="BC777" s="516"/>
      <c r="BD777" s="516"/>
      <c r="BE777" s="516"/>
      <c r="BF777" s="516"/>
      <c r="BG777" s="516"/>
      <c r="BH777" s="517"/>
      <c r="BI777" s="516"/>
      <c r="BJ777" s="516"/>
      <c r="BK777" s="516"/>
      <c r="BL777" s="516"/>
      <c r="BM777" s="478"/>
      <c r="BN777" s="517"/>
      <c r="BO777" s="516"/>
      <c r="BP777" s="516"/>
      <c r="BQ777" s="516"/>
      <c r="BR777" s="516"/>
      <c r="BS777" s="478"/>
      <c r="BT777" s="517"/>
    </row>
    <row r="778" spans="1:72" ht="12" customHeight="1" x14ac:dyDescent="0.45">
      <c r="A778" s="751" t="s">
        <v>135</v>
      </c>
      <c r="B778" s="752"/>
      <c r="C778" s="752"/>
      <c r="D778" s="752"/>
      <c r="E778" s="752"/>
      <c r="F778" s="753"/>
      <c r="G778" s="516"/>
      <c r="H778" s="516"/>
      <c r="I778" s="516"/>
      <c r="J778" s="516"/>
      <c r="K778" s="516"/>
      <c r="L778" s="517"/>
      <c r="M778" s="516"/>
      <c r="N778" s="516"/>
      <c r="O778" s="516"/>
      <c r="P778" s="516"/>
      <c r="Q778" s="516"/>
      <c r="R778" s="517"/>
      <c r="S778" s="516"/>
      <c r="T778" s="516"/>
      <c r="U778" s="516"/>
      <c r="V778" s="516"/>
      <c r="W778" s="516"/>
      <c r="X778" s="517"/>
      <c r="Y778" s="516"/>
      <c r="Z778" s="516"/>
      <c r="AA778" s="516"/>
      <c r="AB778" s="516"/>
      <c r="AC778" s="478"/>
      <c r="AD778" s="517"/>
      <c r="AE778" s="516"/>
      <c r="AF778" s="516"/>
      <c r="AG778" s="516"/>
      <c r="AH778" s="516"/>
      <c r="AI778" s="516"/>
      <c r="AJ778" s="517"/>
      <c r="AK778" s="516"/>
      <c r="AL778" s="516"/>
      <c r="AM778" s="516"/>
      <c r="AN778" s="516"/>
      <c r="AO778" s="516"/>
      <c r="AP778" s="517"/>
      <c r="AQ778" s="516"/>
      <c r="AR778" s="516"/>
      <c r="AS778" s="516"/>
      <c r="AT778" s="516"/>
      <c r="AU778" s="478"/>
      <c r="AV778" s="517"/>
      <c r="AW778" s="516"/>
      <c r="AX778" s="516"/>
      <c r="AY778" s="516"/>
      <c r="AZ778" s="516"/>
      <c r="BA778" s="478"/>
      <c r="BB778" s="517"/>
      <c r="BC778" s="516"/>
      <c r="BD778" s="516"/>
      <c r="BE778" s="516"/>
      <c r="BF778" s="516"/>
      <c r="BG778" s="516"/>
      <c r="BH778" s="517"/>
      <c r="BI778" s="516"/>
      <c r="BJ778" s="516"/>
      <c r="BK778" s="516"/>
      <c r="BL778" s="516"/>
      <c r="BM778" s="478"/>
      <c r="BN778" s="517"/>
      <c r="BO778" s="516"/>
      <c r="BP778" s="516"/>
      <c r="BQ778" s="516"/>
      <c r="BR778" s="516"/>
      <c r="BS778" s="478"/>
      <c r="BT778" s="517"/>
    </row>
    <row r="779" spans="1:72" ht="12" customHeight="1" x14ac:dyDescent="0.45">
      <c r="A779" s="443" t="s">
        <v>637</v>
      </c>
      <c r="B779" s="520"/>
      <c r="C779" s="521"/>
      <c r="D779" s="521"/>
      <c r="E779" s="521"/>
      <c r="F779" s="483"/>
      <c r="G779" s="516"/>
      <c r="H779" s="516"/>
      <c r="I779" s="516"/>
      <c r="J779" s="516"/>
      <c r="K779" s="516"/>
      <c r="L779" s="517"/>
      <c r="M779" s="516"/>
      <c r="N779" s="516"/>
      <c r="O779" s="516"/>
      <c r="P779" s="516"/>
      <c r="Q779" s="516"/>
      <c r="R779" s="517"/>
      <c r="S779" s="516"/>
      <c r="T779" s="516"/>
      <c r="U779" s="516"/>
      <c r="V779" s="516"/>
      <c r="W779" s="516"/>
      <c r="X779" s="517"/>
      <c r="Y779" s="516"/>
      <c r="Z779" s="516"/>
      <c r="AA779" s="516"/>
      <c r="AB779" s="516"/>
      <c r="AC779" s="478"/>
      <c r="AD779" s="517"/>
      <c r="AE779" s="516"/>
      <c r="AF779" s="516"/>
      <c r="AG779" s="516"/>
      <c r="AH779" s="516"/>
      <c r="AI779" s="516"/>
      <c r="AJ779" s="517"/>
      <c r="AK779" s="516"/>
      <c r="AL779" s="516"/>
      <c r="AM779" s="516"/>
      <c r="AN779" s="516"/>
      <c r="AO779" s="516"/>
      <c r="AP779" s="517"/>
      <c r="AQ779" s="516"/>
      <c r="AR779" s="516"/>
      <c r="AS779" s="516"/>
      <c r="AT779" s="516"/>
      <c r="AU779" s="478"/>
      <c r="AV779" s="517"/>
      <c r="AW779" s="516"/>
      <c r="AX779" s="516"/>
      <c r="AY779" s="516"/>
      <c r="AZ779" s="516"/>
      <c r="BA779" s="478"/>
      <c r="BB779" s="517"/>
      <c r="BC779" s="516"/>
      <c r="BD779" s="516"/>
      <c r="BE779" s="516"/>
      <c r="BF779" s="516"/>
      <c r="BG779" s="516"/>
      <c r="BH779" s="517"/>
      <c r="BI779" s="516"/>
      <c r="BJ779" s="516"/>
      <c r="BK779" s="516"/>
      <c r="BL779" s="516"/>
      <c r="BM779" s="478"/>
      <c r="BN779" s="517"/>
      <c r="BO779" s="516"/>
      <c r="BP779" s="516"/>
      <c r="BQ779" s="516"/>
      <c r="BR779" s="516"/>
      <c r="BS779" s="478"/>
      <c r="BT779" s="517"/>
    </row>
    <row r="780" spans="1:72" ht="12" customHeight="1" x14ac:dyDescent="0.45">
      <c r="A780" s="41"/>
      <c r="B780" s="44"/>
      <c r="C780" s="42"/>
      <c r="D780" s="42"/>
      <c r="E780" s="42"/>
      <c r="F780" s="43"/>
      <c r="G780" s="514"/>
      <c r="H780" s="514"/>
      <c r="I780" s="514"/>
      <c r="J780" s="514"/>
      <c r="K780" s="514"/>
      <c r="L780" s="522"/>
      <c r="M780" s="514"/>
      <c r="N780" s="514"/>
      <c r="O780" s="514"/>
      <c r="P780" s="514"/>
      <c r="Q780" s="514"/>
      <c r="R780" s="522"/>
      <c r="S780" s="514"/>
      <c r="T780" s="514"/>
      <c r="U780" s="514"/>
      <c r="V780" s="514"/>
      <c r="W780" s="514"/>
      <c r="X780" s="522"/>
      <c r="Y780" s="514"/>
      <c r="Z780" s="514"/>
      <c r="AA780" s="514"/>
      <c r="AB780" s="514"/>
      <c r="AC780" s="73"/>
      <c r="AD780" s="522"/>
      <c r="AE780" s="514"/>
      <c r="AF780" s="514"/>
      <c r="AG780" s="514"/>
      <c r="AH780" s="514"/>
      <c r="AI780" s="514"/>
      <c r="AJ780" s="522"/>
      <c r="AK780" s="514"/>
      <c r="AL780" s="514"/>
      <c r="AM780" s="514"/>
      <c r="AN780" s="514"/>
      <c r="AO780" s="514"/>
      <c r="AP780" s="522"/>
      <c r="AQ780" s="514"/>
      <c r="AR780" s="514"/>
      <c r="AS780" s="514"/>
      <c r="AT780" s="514"/>
      <c r="AU780" s="73"/>
      <c r="AV780" s="522"/>
      <c r="AW780" s="514"/>
      <c r="AX780" s="514"/>
      <c r="AY780" s="514"/>
      <c r="AZ780" s="514"/>
      <c r="BA780" s="73"/>
      <c r="BB780" s="522"/>
      <c r="BC780" s="514"/>
      <c r="BD780" s="514"/>
      <c r="BE780" s="514"/>
      <c r="BF780" s="514"/>
      <c r="BG780" s="514"/>
      <c r="BH780" s="522"/>
      <c r="BI780" s="514"/>
      <c r="BJ780" s="514"/>
      <c r="BK780" s="514"/>
      <c r="BL780" s="514"/>
      <c r="BM780" s="73"/>
      <c r="BN780" s="522"/>
      <c r="BO780" s="514"/>
      <c r="BP780" s="514"/>
      <c r="BQ780" s="514"/>
      <c r="BR780" s="514"/>
      <c r="BS780" s="73"/>
      <c r="BT780" s="522"/>
    </row>
    <row r="781" spans="1:72" ht="12" customHeight="1" x14ac:dyDescent="0.45">
      <c r="A781" s="514"/>
      <c r="B781" s="45"/>
      <c r="C781" s="514"/>
      <c r="D781" s="514"/>
      <c r="E781" s="514"/>
      <c r="F781" s="514"/>
      <c r="G781" s="514"/>
      <c r="H781" s="514"/>
      <c r="I781" s="514"/>
      <c r="J781" s="514"/>
      <c r="K781" s="514"/>
      <c r="L781" s="522"/>
      <c r="M781" s="514"/>
      <c r="N781" s="514"/>
      <c r="O781" s="514"/>
      <c r="P781" s="514"/>
      <c r="Q781" s="514"/>
      <c r="R781" s="522"/>
      <c r="S781" s="514"/>
      <c r="T781" s="514"/>
      <c r="U781" s="514"/>
      <c r="V781" s="514"/>
      <c r="W781" s="514"/>
      <c r="X781" s="522"/>
      <c r="Y781" s="514"/>
      <c r="Z781" s="514"/>
      <c r="AA781" s="514"/>
      <c r="AB781" s="514"/>
      <c r="AC781" s="73"/>
      <c r="AD781" s="522"/>
      <c r="AE781" s="514"/>
      <c r="AF781" s="514"/>
      <c r="AG781" s="514"/>
      <c r="AH781" s="514"/>
      <c r="AI781" s="514"/>
      <c r="AJ781" s="522"/>
      <c r="AK781" s="514"/>
      <c r="AL781" s="514"/>
      <c r="AM781" s="514"/>
      <c r="AN781" s="514"/>
      <c r="AO781" s="514"/>
      <c r="AP781" s="522"/>
      <c r="AQ781" s="514"/>
      <c r="AR781" s="514"/>
      <c r="AS781" s="514"/>
      <c r="AT781" s="514"/>
      <c r="AU781" s="73"/>
      <c r="AV781" s="522"/>
      <c r="AW781" s="514"/>
      <c r="AX781" s="514"/>
      <c r="AY781" s="514"/>
      <c r="AZ781" s="514"/>
      <c r="BA781" s="73"/>
      <c r="BB781" s="522"/>
      <c r="BC781" s="514"/>
      <c r="BD781" s="514"/>
      <c r="BE781" s="514"/>
      <c r="BF781" s="514"/>
      <c r="BG781" s="514"/>
      <c r="BH781" s="522"/>
      <c r="BI781" s="514"/>
      <c r="BJ781" s="514"/>
      <c r="BK781" s="514"/>
      <c r="BL781" s="514"/>
      <c r="BM781" s="73"/>
      <c r="BN781" s="522"/>
      <c r="BO781" s="514"/>
      <c r="BP781" s="514"/>
      <c r="BQ781" s="514"/>
      <c r="BR781" s="514"/>
      <c r="BS781" s="73"/>
      <c r="BT781" s="522"/>
    </row>
    <row r="782" spans="1:72" ht="12" customHeight="1" x14ac:dyDescent="0.45">
      <c r="A782" s="514"/>
      <c r="B782" s="514"/>
      <c r="C782" s="514"/>
      <c r="D782" s="514"/>
      <c r="E782" s="514"/>
      <c r="F782" s="514"/>
      <c r="G782" s="514"/>
      <c r="H782" s="514"/>
      <c r="I782" s="514"/>
      <c r="J782" s="514"/>
      <c r="K782" s="514"/>
      <c r="L782" s="522"/>
      <c r="M782" s="514"/>
      <c r="N782" s="514"/>
      <c r="O782" s="514"/>
      <c r="P782" s="514"/>
      <c r="Q782" s="514"/>
      <c r="R782" s="522"/>
      <c r="S782" s="514"/>
      <c r="T782" s="514"/>
      <c r="U782" s="514"/>
      <c r="V782" s="514"/>
      <c r="W782" s="514"/>
      <c r="X782" s="522"/>
      <c r="Y782" s="514"/>
      <c r="Z782" s="514"/>
      <c r="AA782" s="514"/>
      <c r="AB782" s="514"/>
      <c r="AC782" s="73"/>
      <c r="AD782" s="522"/>
      <c r="AE782" s="514"/>
      <c r="AF782" s="514"/>
      <c r="AG782" s="514"/>
      <c r="AH782" s="514"/>
      <c r="AI782" s="514"/>
      <c r="AJ782" s="522"/>
      <c r="AK782" s="514"/>
      <c r="AL782" s="514"/>
      <c r="AM782" s="514"/>
      <c r="AN782" s="514"/>
      <c r="AO782" s="514"/>
      <c r="AP782" s="522"/>
      <c r="AQ782" s="514"/>
      <c r="AR782" s="514"/>
      <c r="AS782" s="514"/>
      <c r="AT782" s="514"/>
      <c r="AU782" s="73"/>
      <c r="AV782" s="522"/>
      <c r="AW782" s="514"/>
      <c r="AX782" s="514"/>
      <c r="AY782" s="514"/>
      <c r="AZ782" s="514"/>
      <c r="BA782" s="73"/>
      <c r="BB782" s="522"/>
      <c r="BC782" s="514"/>
      <c r="BD782" s="514"/>
      <c r="BE782" s="514"/>
      <c r="BF782" s="514"/>
      <c r="BG782" s="514"/>
      <c r="BH782" s="522"/>
      <c r="BI782" s="514"/>
      <c r="BJ782" s="514"/>
      <c r="BK782" s="514"/>
      <c r="BL782" s="514"/>
      <c r="BM782" s="73"/>
      <c r="BN782" s="522"/>
      <c r="BO782" s="514"/>
      <c r="BP782" s="514"/>
      <c r="BQ782" s="514"/>
      <c r="BR782" s="514"/>
      <c r="BS782" s="73"/>
      <c r="BT782" s="522"/>
    </row>
  </sheetData>
  <mergeCells count="396">
    <mergeCell ref="H18:U18"/>
    <mergeCell ref="H19:K19"/>
    <mergeCell ref="M19:P19"/>
    <mergeCell ref="R19:U19"/>
    <mergeCell ref="A1:B2"/>
    <mergeCell ref="A12:F12"/>
    <mergeCell ref="A13:F13"/>
    <mergeCell ref="A14:F14"/>
    <mergeCell ref="A15:F15"/>
    <mergeCell ref="A18:A20"/>
    <mergeCell ref="B18:B20"/>
    <mergeCell ref="D18:F19"/>
    <mergeCell ref="A9:F9"/>
    <mergeCell ref="A10:F10"/>
    <mergeCell ref="A11:F11"/>
    <mergeCell ref="BA18:BN18"/>
    <mergeCell ref="BA19:BD19"/>
    <mergeCell ref="BF19:BI19"/>
    <mergeCell ref="BK19:BN19"/>
    <mergeCell ref="W18:Z19"/>
    <mergeCell ref="AB18:AE19"/>
    <mergeCell ref="AG18:AJ19"/>
    <mergeCell ref="AL18:AO19"/>
    <mergeCell ref="AV18:AY19"/>
    <mergeCell ref="B21:B23"/>
    <mergeCell ref="B24:B26"/>
    <mergeCell ref="B27:B29"/>
    <mergeCell ref="C18:C20"/>
    <mergeCell ref="A327:F327"/>
    <mergeCell ref="A328:F328"/>
    <mergeCell ref="A329:F329"/>
    <mergeCell ref="A330:F330"/>
    <mergeCell ref="A326:F326"/>
    <mergeCell ref="A325:F325"/>
    <mergeCell ref="A84:A92"/>
    <mergeCell ref="A66:A74"/>
    <mergeCell ref="A48:A56"/>
    <mergeCell ref="A21:A29"/>
    <mergeCell ref="B48:B50"/>
    <mergeCell ref="B51:B53"/>
    <mergeCell ref="B54:B56"/>
    <mergeCell ref="A57:A65"/>
    <mergeCell ref="B57:B59"/>
    <mergeCell ref="B60:B62"/>
    <mergeCell ref="B63:B65"/>
    <mergeCell ref="B30:B32"/>
    <mergeCell ref="B33:B35"/>
    <mergeCell ref="B36:B38"/>
    <mergeCell ref="A30:A38"/>
    <mergeCell ref="A39:A47"/>
    <mergeCell ref="B39:B41"/>
    <mergeCell ref="B42:B44"/>
    <mergeCell ref="B45:B47"/>
    <mergeCell ref="B84:B86"/>
    <mergeCell ref="B87:B89"/>
    <mergeCell ref="B90:B92"/>
    <mergeCell ref="A93:A101"/>
    <mergeCell ref="B93:B95"/>
    <mergeCell ref="B96:B98"/>
    <mergeCell ref="B99:B101"/>
    <mergeCell ref="B66:B68"/>
    <mergeCell ref="B69:B71"/>
    <mergeCell ref="B72:B74"/>
    <mergeCell ref="A75:A83"/>
    <mergeCell ref="B75:B77"/>
    <mergeCell ref="B78:B80"/>
    <mergeCell ref="B81:B83"/>
    <mergeCell ref="A120:A128"/>
    <mergeCell ref="B120:B122"/>
    <mergeCell ref="B123:B125"/>
    <mergeCell ref="B126:B128"/>
    <mergeCell ref="A129:A137"/>
    <mergeCell ref="B129:B131"/>
    <mergeCell ref="B132:B134"/>
    <mergeCell ref="B135:B137"/>
    <mergeCell ref="A102:A110"/>
    <mergeCell ref="B102:B104"/>
    <mergeCell ref="B105:B107"/>
    <mergeCell ref="B108:B110"/>
    <mergeCell ref="A111:A119"/>
    <mergeCell ref="B111:B113"/>
    <mergeCell ref="B114:B116"/>
    <mergeCell ref="B117:B119"/>
    <mergeCell ref="A156:A164"/>
    <mergeCell ref="B156:B158"/>
    <mergeCell ref="B159:B161"/>
    <mergeCell ref="B162:B164"/>
    <mergeCell ref="A165:A173"/>
    <mergeCell ref="B165:B167"/>
    <mergeCell ref="B168:B170"/>
    <mergeCell ref="B171:B173"/>
    <mergeCell ref="A138:A146"/>
    <mergeCell ref="B138:B140"/>
    <mergeCell ref="B141:B143"/>
    <mergeCell ref="B144:B146"/>
    <mergeCell ref="A147:A155"/>
    <mergeCell ref="B147:B149"/>
    <mergeCell ref="B150:B152"/>
    <mergeCell ref="B153:B155"/>
    <mergeCell ref="A192:A200"/>
    <mergeCell ref="B192:B194"/>
    <mergeCell ref="B195:B197"/>
    <mergeCell ref="B198:B200"/>
    <mergeCell ref="A201:A209"/>
    <mergeCell ref="B201:B203"/>
    <mergeCell ref="B204:B206"/>
    <mergeCell ref="B207:B209"/>
    <mergeCell ref="A174:A182"/>
    <mergeCell ref="B174:B176"/>
    <mergeCell ref="B177:B179"/>
    <mergeCell ref="B180:B182"/>
    <mergeCell ref="A183:A191"/>
    <mergeCell ref="B183:B185"/>
    <mergeCell ref="B186:B188"/>
    <mergeCell ref="B189:B191"/>
    <mergeCell ref="A228:A236"/>
    <mergeCell ref="B228:B230"/>
    <mergeCell ref="B231:B233"/>
    <mergeCell ref="B234:B236"/>
    <mergeCell ref="A237:A245"/>
    <mergeCell ref="B237:B239"/>
    <mergeCell ref="B240:B242"/>
    <mergeCell ref="B243:B245"/>
    <mergeCell ref="A210:A218"/>
    <mergeCell ref="B210:B212"/>
    <mergeCell ref="B213:B215"/>
    <mergeCell ref="B216:B218"/>
    <mergeCell ref="A219:A227"/>
    <mergeCell ref="B219:B221"/>
    <mergeCell ref="B222:B224"/>
    <mergeCell ref="B225:B227"/>
    <mergeCell ref="A270:A278"/>
    <mergeCell ref="B270:B272"/>
    <mergeCell ref="B273:B275"/>
    <mergeCell ref="B276:B278"/>
    <mergeCell ref="A246:A254"/>
    <mergeCell ref="B246:B248"/>
    <mergeCell ref="B249:B251"/>
    <mergeCell ref="B252:B254"/>
    <mergeCell ref="A255:A263"/>
    <mergeCell ref="B255:B257"/>
    <mergeCell ref="B258:B260"/>
    <mergeCell ref="B261:B263"/>
    <mergeCell ref="A315:A323"/>
    <mergeCell ref="B315:B317"/>
    <mergeCell ref="B318:B320"/>
    <mergeCell ref="B321:B323"/>
    <mergeCell ref="AQ18:AT19"/>
    <mergeCell ref="A297:A305"/>
    <mergeCell ref="B297:B299"/>
    <mergeCell ref="B300:B302"/>
    <mergeCell ref="B303:B305"/>
    <mergeCell ref="A306:A314"/>
    <mergeCell ref="B306:B308"/>
    <mergeCell ref="B309:B311"/>
    <mergeCell ref="B312:B314"/>
    <mergeCell ref="A279:A287"/>
    <mergeCell ref="B279:B281"/>
    <mergeCell ref="B282:B284"/>
    <mergeCell ref="B285:B287"/>
    <mergeCell ref="A288:A296"/>
    <mergeCell ref="B288:B290"/>
    <mergeCell ref="B291:B293"/>
    <mergeCell ref="B294:B296"/>
    <mergeCell ref="A264:A269"/>
    <mergeCell ref="B264:B266"/>
    <mergeCell ref="B267:B269"/>
    <mergeCell ref="A333:G333"/>
    <mergeCell ref="A334:G334"/>
    <mergeCell ref="A335:G335"/>
    <mergeCell ref="A336:G336"/>
    <mergeCell ref="A337:G337"/>
    <mergeCell ref="A338:G338"/>
    <mergeCell ref="A339:G339"/>
    <mergeCell ref="A341:A343"/>
    <mergeCell ref="B341:B343"/>
    <mergeCell ref="C341:C343"/>
    <mergeCell ref="D341:F342"/>
    <mergeCell ref="H341:K342"/>
    <mergeCell ref="M341:P342"/>
    <mergeCell ref="R341:U342"/>
    <mergeCell ref="W341:Z342"/>
    <mergeCell ref="AB341:AE342"/>
    <mergeCell ref="AG341:AT341"/>
    <mergeCell ref="AV341:BI341"/>
    <mergeCell ref="AG342:AJ342"/>
    <mergeCell ref="AL342:AO342"/>
    <mergeCell ref="AQ342:AT342"/>
    <mergeCell ref="AV342:AY342"/>
    <mergeCell ref="BA342:BD342"/>
    <mergeCell ref="BF342:BI342"/>
    <mergeCell ref="A344:A352"/>
    <mergeCell ref="B344:B346"/>
    <mergeCell ref="B347:B349"/>
    <mergeCell ref="B350:B352"/>
    <mergeCell ref="A353:A361"/>
    <mergeCell ref="B353:B355"/>
    <mergeCell ref="B356:B358"/>
    <mergeCell ref="B359:B361"/>
    <mergeCell ref="A362:A370"/>
    <mergeCell ref="B362:B364"/>
    <mergeCell ref="B365:B367"/>
    <mergeCell ref="B368:B370"/>
    <mergeCell ref="A371:A379"/>
    <mergeCell ref="B371:B373"/>
    <mergeCell ref="B374:B376"/>
    <mergeCell ref="B377:B379"/>
    <mergeCell ref="A380:A388"/>
    <mergeCell ref="B380:B382"/>
    <mergeCell ref="B383:B385"/>
    <mergeCell ref="B386:B388"/>
    <mergeCell ref="A389:A397"/>
    <mergeCell ref="B389:B391"/>
    <mergeCell ref="B392:B394"/>
    <mergeCell ref="B395:B397"/>
    <mergeCell ref="A398:A406"/>
    <mergeCell ref="B398:B400"/>
    <mergeCell ref="B401:B403"/>
    <mergeCell ref="B404:B406"/>
    <mergeCell ref="A407:A415"/>
    <mergeCell ref="B407:B409"/>
    <mergeCell ref="B410:B412"/>
    <mergeCell ref="B413:B415"/>
    <mergeCell ref="A416:A424"/>
    <mergeCell ref="B416:B418"/>
    <mergeCell ref="B419:B421"/>
    <mergeCell ref="B422:B424"/>
    <mergeCell ref="A425:A433"/>
    <mergeCell ref="B425:B427"/>
    <mergeCell ref="B428:B430"/>
    <mergeCell ref="B431:B433"/>
    <mergeCell ref="A434:A442"/>
    <mergeCell ref="B434:B436"/>
    <mergeCell ref="B437:B439"/>
    <mergeCell ref="B440:B442"/>
    <mergeCell ref="A443:A451"/>
    <mergeCell ref="B443:B445"/>
    <mergeCell ref="B446:B448"/>
    <mergeCell ref="B449:B451"/>
    <mergeCell ref="A452:A460"/>
    <mergeCell ref="B452:B454"/>
    <mergeCell ref="B455:B457"/>
    <mergeCell ref="B458:B460"/>
    <mergeCell ref="A461:A469"/>
    <mergeCell ref="B461:B463"/>
    <mergeCell ref="B464:B466"/>
    <mergeCell ref="B467:B469"/>
    <mergeCell ref="A470:A478"/>
    <mergeCell ref="B470:B472"/>
    <mergeCell ref="B473:B475"/>
    <mergeCell ref="B476:B478"/>
    <mergeCell ref="A479:A487"/>
    <mergeCell ref="B479:B481"/>
    <mergeCell ref="B482:B484"/>
    <mergeCell ref="B485:B487"/>
    <mergeCell ref="A488:A496"/>
    <mergeCell ref="B488:B490"/>
    <mergeCell ref="B491:B493"/>
    <mergeCell ref="B494:B496"/>
    <mergeCell ref="A497:A505"/>
    <mergeCell ref="B497:B499"/>
    <mergeCell ref="B500:B502"/>
    <mergeCell ref="B503:B505"/>
    <mergeCell ref="A506:A514"/>
    <mergeCell ref="B506:B508"/>
    <mergeCell ref="B509:B511"/>
    <mergeCell ref="B512:B514"/>
    <mergeCell ref="A515:A523"/>
    <mergeCell ref="B515:B517"/>
    <mergeCell ref="B518:B520"/>
    <mergeCell ref="B521:B523"/>
    <mergeCell ref="A524:A532"/>
    <mergeCell ref="B524:B526"/>
    <mergeCell ref="B527:B529"/>
    <mergeCell ref="B530:B532"/>
    <mergeCell ref="A533:A541"/>
    <mergeCell ref="B533:B535"/>
    <mergeCell ref="B536:B538"/>
    <mergeCell ref="B539:B541"/>
    <mergeCell ref="A542:A550"/>
    <mergeCell ref="B542:B544"/>
    <mergeCell ref="B545:B547"/>
    <mergeCell ref="B548:B550"/>
    <mergeCell ref="A551:A559"/>
    <mergeCell ref="B551:B553"/>
    <mergeCell ref="B554:B556"/>
    <mergeCell ref="B557:B559"/>
    <mergeCell ref="A560:A568"/>
    <mergeCell ref="B560:B562"/>
    <mergeCell ref="B563:B565"/>
    <mergeCell ref="B566:B568"/>
    <mergeCell ref="A569:A577"/>
    <mergeCell ref="B569:B571"/>
    <mergeCell ref="B572:B574"/>
    <mergeCell ref="B575:B577"/>
    <mergeCell ref="A578:A586"/>
    <mergeCell ref="B578:B580"/>
    <mergeCell ref="B581:B583"/>
    <mergeCell ref="B584:B586"/>
    <mergeCell ref="A587:A592"/>
    <mergeCell ref="B587:B589"/>
    <mergeCell ref="B590:B592"/>
    <mergeCell ref="A593:A601"/>
    <mergeCell ref="B593:B595"/>
    <mergeCell ref="B596:B598"/>
    <mergeCell ref="B599:B601"/>
    <mergeCell ref="A602:A610"/>
    <mergeCell ref="B602:B604"/>
    <mergeCell ref="B605:B607"/>
    <mergeCell ref="B608:B610"/>
    <mergeCell ref="A611:A619"/>
    <mergeCell ref="B611:B613"/>
    <mergeCell ref="B614:B616"/>
    <mergeCell ref="B617:B619"/>
    <mergeCell ref="A620:A628"/>
    <mergeCell ref="B620:B622"/>
    <mergeCell ref="B623:B625"/>
    <mergeCell ref="B626:B628"/>
    <mergeCell ref="A629:A637"/>
    <mergeCell ref="B629:B631"/>
    <mergeCell ref="B632:B634"/>
    <mergeCell ref="B635:B637"/>
    <mergeCell ref="A638:A646"/>
    <mergeCell ref="B638:B640"/>
    <mergeCell ref="B641:B643"/>
    <mergeCell ref="B644:B646"/>
    <mergeCell ref="A649:G649"/>
    <mergeCell ref="A650:G650"/>
    <mergeCell ref="A651:G651"/>
    <mergeCell ref="A652:G652"/>
    <mergeCell ref="A653:G653"/>
    <mergeCell ref="A654:G654"/>
    <mergeCell ref="A658:F658"/>
    <mergeCell ref="A659:F659"/>
    <mergeCell ref="A660:F660"/>
    <mergeCell ref="A661:F661"/>
    <mergeCell ref="A662:F662"/>
    <mergeCell ref="A663:F663"/>
    <mergeCell ref="A664:F664"/>
    <mergeCell ref="A666:A668"/>
    <mergeCell ref="B666:B668"/>
    <mergeCell ref="C666:F667"/>
    <mergeCell ref="H666:L667"/>
    <mergeCell ref="N666:R667"/>
    <mergeCell ref="T666:X667"/>
    <mergeCell ref="Z666:AD667"/>
    <mergeCell ref="AF666:AJ667"/>
    <mergeCell ref="AL666:BB666"/>
    <mergeCell ref="BD666:BT666"/>
    <mergeCell ref="AL667:AP667"/>
    <mergeCell ref="AR667:AV667"/>
    <mergeCell ref="AX667:BB667"/>
    <mergeCell ref="BD667:BH667"/>
    <mergeCell ref="BJ667:BN667"/>
    <mergeCell ref="BP667:BT667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74:F774"/>
    <mergeCell ref="A775:F775"/>
    <mergeCell ref="A776:F776"/>
    <mergeCell ref="A777:F777"/>
    <mergeCell ref="A778:F778"/>
    <mergeCell ref="A750:A751"/>
    <mergeCell ref="A752:A754"/>
    <mergeCell ref="A755:A757"/>
    <mergeCell ref="A758:A760"/>
    <mergeCell ref="A761:A763"/>
    <mergeCell ref="A764:A766"/>
    <mergeCell ref="A767:A769"/>
    <mergeCell ref="A772:F772"/>
    <mergeCell ref="A773:F773"/>
  </mergeCells>
  <hyperlinks>
    <hyperlink ref="BM17" location="Contenido!A1" display="Volver al contenido"/>
    <hyperlink ref="BI340" location="Contenido!A1" display="Volver al contenido"/>
    <hyperlink ref="BT665" location="Contenido!A1" display="Volver al contenido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R990"/>
  <sheetViews>
    <sheetView topLeftCell="B12" zoomScaleNormal="100" workbookViewId="0">
      <selection activeCell="F4" sqref="F4:F7"/>
    </sheetView>
  </sheetViews>
  <sheetFormatPr baseColWidth="10" defaultColWidth="10.7265625" defaultRowHeight="12" customHeight="1" x14ac:dyDescent="0.35"/>
  <cols>
    <col min="1" max="1" width="40.7265625" style="65" customWidth="1"/>
    <col min="2" max="2" width="24.7265625" style="65" customWidth="1"/>
    <col min="3" max="3" width="18.81640625" style="65" customWidth="1"/>
    <col min="4" max="4" width="18.54296875" style="65" customWidth="1"/>
    <col min="5" max="6" width="15.7265625" style="65" customWidth="1"/>
    <col min="7" max="7" width="2.7265625" style="65" customWidth="1"/>
    <col min="8" max="9" width="10.7265625" style="65"/>
    <col min="10" max="10" width="10.7265625" style="125"/>
    <col min="11" max="11" width="10.7265625" style="211" customWidth="1"/>
    <col min="12" max="12" width="2.7265625" style="65" customWidth="1"/>
    <col min="13" max="14" width="10.7265625" style="65"/>
    <col min="15" max="15" width="10.7265625" style="125"/>
    <col min="16" max="16" width="10.7265625" style="211" customWidth="1"/>
    <col min="17" max="17" width="2.7265625" style="65" customWidth="1"/>
    <col min="18" max="19" width="10.7265625" style="65"/>
    <col min="20" max="20" width="10.7265625" style="125"/>
    <col min="21" max="21" width="10.7265625" style="211" customWidth="1"/>
    <col min="22" max="22" width="2.7265625" style="65" customWidth="1"/>
    <col min="23" max="24" width="10.7265625" style="65"/>
    <col min="25" max="25" width="10.7265625" style="125"/>
    <col min="26" max="26" width="10.7265625" style="211" customWidth="1"/>
    <col min="27" max="27" width="2.7265625" style="65" customWidth="1"/>
    <col min="28" max="29" width="10.7265625" style="65"/>
    <col min="30" max="30" width="10.7265625" style="125"/>
    <col min="31" max="31" width="10.7265625" style="211" customWidth="1"/>
    <col min="32" max="32" width="2.7265625" style="65" customWidth="1"/>
    <col min="33" max="34" width="10.7265625" style="65"/>
    <col min="35" max="35" width="10.7265625" style="125"/>
    <col min="36" max="36" width="10.7265625" style="211" customWidth="1"/>
    <col min="37" max="37" width="2.7265625" style="65" customWidth="1"/>
    <col min="38" max="39" width="10.7265625" style="65"/>
    <col min="40" max="40" width="10.7265625" style="125"/>
    <col min="41" max="41" width="10.7265625" style="211" customWidth="1"/>
    <col min="42" max="42" width="2.7265625" style="65" customWidth="1"/>
    <col min="43" max="44" width="10.7265625" style="65"/>
    <col min="45" max="45" width="10.7265625" style="125"/>
    <col min="46" max="46" width="10.7265625" style="211" customWidth="1"/>
    <col min="47" max="47" width="2.7265625" style="65" customWidth="1"/>
    <col min="48" max="49" width="10.7265625" style="65"/>
    <col min="50" max="50" width="10.7265625" style="125"/>
    <col min="51" max="51" width="10.7265625" style="211" customWidth="1"/>
    <col min="52" max="52" width="2.7265625" style="65" customWidth="1"/>
    <col min="53" max="54" width="10.7265625" style="65"/>
    <col min="55" max="55" width="10.7265625" style="125"/>
    <col min="56" max="56" width="10.7265625" style="211" customWidth="1"/>
    <col min="57" max="57" width="2.7265625" style="65" customWidth="1"/>
    <col min="58" max="59" width="10.7265625" style="65"/>
    <col min="60" max="60" width="10.7265625" style="125"/>
    <col min="61" max="61" width="10.7265625" style="211"/>
    <col min="62" max="62" width="3.453125" style="211" customWidth="1"/>
    <col min="63" max="66" width="10.7265625" style="65"/>
    <col min="67" max="67" width="3.7265625" style="65" customWidth="1"/>
    <col min="68" max="71" width="10.7265625" style="65"/>
    <col min="72" max="72" width="4.81640625" style="65" customWidth="1"/>
    <col min="73" max="76" width="10.7265625" style="65"/>
    <col min="77" max="77" width="1.7265625" style="65" customWidth="1"/>
    <col min="78" max="81" width="10.7265625" style="65"/>
    <col min="82" max="82" width="2.81640625" style="65" customWidth="1"/>
    <col min="83" max="86" width="10.7265625" style="65"/>
    <col min="87" max="87" width="3.26953125" style="65" customWidth="1"/>
    <col min="88" max="90" width="10.7265625" style="65"/>
    <col min="91" max="91" width="10.7265625" style="65" customWidth="1"/>
    <col min="92" max="92" width="1.54296875" style="65" customWidth="1"/>
    <col min="93" max="16384" width="10.7265625" style="65"/>
  </cols>
  <sheetData>
    <row r="1" spans="1:94" ht="12" customHeight="1" x14ac:dyDescent="0.35">
      <c r="A1" s="1017" t="s">
        <v>1045</v>
      </c>
      <c r="B1" s="1018"/>
      <c r="C1" s="6"/>
      <c r="D1" s="6" t="s">
        <v>1043</v>
      </c>
    </row>
    <row r="2" spans="1:94" ht="12" customHeight="1" x14ac:dyDescent="0.35">
      <c r="A2" s="1019"/>
      <c r="B2" s="1020"/>
      <c r="C2" s="6"/>
      <c r="D2" s="6"/>
    </row>
    <row r="3" spans="1:94" ht="12" customHeight="1" x14ac:dyDescent="0.35">
      <c r="A3" s="6"/>
      <c r="B3" s="6"/>
      <c r="C3" s="6"/>
      <c r="D3" s="6"/>
    </row>
    <row r="4" spans="1:94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1060</v>
      </c>
    </row>
    <row r="5" spans="1:94" ht="12" customHeight="1" x14ac:dyDescent="0.35">
      <c r="A5" s="1021">
        <v>2023</v>
      </c>
      <c r="B5" s="1023">
        <f>COUNTIF(D20:D322,  "=0")</f>
        <v>0</v>
      </c>
      <c r="C5" s="1021">
        <f>COUNTA(A29:A322)</f>
        <v>33</v>
      </c>
      <c r="D5" s="1021">
        <f>COUNTA(H18:CR18)</f>
        <v>18</v>
      </c>
      <c r="E5" s="1029">
        <f>D20</f>
        <v>37759.707505999999</v>
      </c>
      <c r="F5" s="1021">
        <v>3</v>
      </c>
    </row>
    <row r="6" spans="1:94" ht="12" customHeight="1" x14ac:dyDescent="0.35">
      <c r="A6" s="1021">
        <v>2022</v>
      </c>
      <c r="B6" s="1025">
        <f>COUNTIF(D346:D648,  "=0")</f>
        <v>0</v>
      </c>
      <c r="C6" s="1021">
        <f>COUNTA(A355:A648)</f>
        <v>33</v>
      </c>
      <c r="D6" s="1028">
        <f>COUNTA(H344:CC344)</f>
        <v>15</v>
      </c>
      <c r="E6" s="1029">
        <f>D346</f>
        <v>35110.638590960007</v>
      </c>
      <c r="F6" s="1021">
        <v>3</v>
      </c>
    </row>
    <row r="7" spans="1:94" ht="12" customHeight="1" x14ac:dyDescent="0.35">
      <c r="A7" s="1021">
        <v>2019</v>
      </c>
      <c r="B7" s="1025">
        <f>COUNTIF(D671:D973,  "=0")</f>
        <v>0</v>
      </c>
      <c r="C7" s="1021">
        <f>COUNTA(A680:A973)</f>
        <v>33</v>
      </c>
      <c r="D7" s="1028">
        <f>COUNTA(I669:CM669)</f>
        <v>14</v>
      </c>
      <c r="E7" s="1030">
        <f>D671</f>
        <v>29907.11</v>
      </c>
      <c r="F7" s="1021">
        <v>3</v>
      </c>
    </row>
    <row r="9" spans="1:94" s="66" customFormat="1" ht="12" customHeight="1" x14ac:dyDescent="0.35">
      <c r="A9" s="904"/>
      <c r="B9" s="905"/>
      <c r="C9" s="905"/>
      <c r="D9" s="905"/>
      <c r="E9" s="905"/>
      <c r="F9" s="906"/>
      <c r="J9" s="126"/>
      <c r="K9" s="152"/>
      <c r="O9" s="126"/>
      <c r="P9" s="152"/>
      <c r="T9" s="126"/>
      <c r="U9" s="152"/>
      <c r="Y9" s="126"/>
      <c r="Z9" s="152"/>
      <c r="AD9" s="126"/>
      <c r="AE9" s="152"/>
      <c r="AI9" s="126"/>
      <c r="AJ9" s="152"/>
      <c r="AN9" s="126"/>
      <c r="AO9" s="152"/>
      <c r="AS9" s="126"/>
      <c r="AT9" s="152"/>
      <c r="AX9" s="126"/>
      <c r="AY9" s="152"/>
      <c r="BC9" s="126"/>
      <c r="BD9" s="152"/>
      <c r="BH9" s="126"/>
      <c r="BI9" s="152"/>
      <c r="BJ9" s="152"/>
    </row>
    <row r="10" spans="1:94" s="66" customFormat="1" ht="12" customHeight="1" x14ac:dyDescent="0.35">
      <c r="A10" s="904" t="s">
        <v>28</v>
      </c>
      <c r="B10" s="905"/>
      <c r="C10" s="905"/>
      <c r="D10" s="905"/>
      <c r="E10" s="905"/>
      <c r="F10" s="906"/>
      <c r="H10" s="62"/>
      <c r="J10" s="126"/>
      <c r="K10" s="152"/>
      <c r="O10" s="126"/>
      <c r="P10" s="152"/>
      <c r="T10" s="126"/>
      <c r="U10" s="152"/>
      <c r="Y10" s="126"/>
      <c r="Z10" s="152"/>
      <c r="AD10" s="126"/>
      <c r="AE10" s="152"/>
      <c r="AI10" s="126"/>
      <c r="AJ10" s="152"/>
      <c r="AN10" s="126"/>
      <c r="AO10" s="152"/>
      <c r="AS10" s="126"/>
      <c r="AT10" s="152"/>
      <c r="AX10" s="126"/>
      <c r="AY10" s="152"/>
      <c r="BC10" s="126"/>
      <c r="BD10" s="152"/>
      <c r="BH10" s="126"/>
      <c r="BI10" s="152"/>
      <c r="BJ10" s="152"/>
    </row>
    <row r="11" spans="1:94" s="66" customFormat="1" ht="12" customHeight="1" x14ac:dyDescent="0.35">
      <c r="A11" s="904" t="s">
        <v>138</v>
      </c>
      <c r="B11" s="905"/>
      <c r="C11" s="905"/>
      <c r="D11" s="905"/>
      <c r="E11" s="905"/>
      <c r="F11" s="906"/>
      <c r="J11" s="126"/>
      <c r="K11" s="152"/>
      <c r="O11" s="126"/>
      <c r="P11" s="152"/>
      <c r="T11" s="126"/>
      <c r="U11" s="152"/>
      <c r="Y11" s="126"/>
      <c r="Z11" s="152"/>
      <c r="AD11" s="126"/>
      <c r="AE11" s="152"/>
      <c r="AI11" s="126"/>
      <c r="AJ11" s="152"/>
      <c r="AN11" s="126"/>
      <c r="AO11" s="152"/>
      <c r="AS11" s="126"/>
      <c r="AT11" s="152"/>
      <c r="AX11" s="126"/>
      <c r="AY11" s="152"/>
      <c r="BC11" s="126"/>
      <c r="BD11" s="152"/>
      <c r="BH11" s="126"/>
      <c r="BI11" s="152"/>
      <c r="BJ11" s="152"/>
    </row>
    <row r="12" spans="1:94" s="66" customFormat="1" ht="12" customHeight="1" x14ac:dyDescent="0.35">
      <c r="A12" s="904" t="s">
        <v>9</v>
      </c>
      <c r="B12" s="905"/>
      <c r="C12" s="905"/>
      <c r="D12" s="905"/>
      <c r="E12" s="905"/>
      <c r="F12" s="906"/>
      <c r="J12" s="126"/>
      <c r="K12" s="152"/>
      <c r="O12" s="126"/>
      <c r="P12" s="152"/>
      <c r="T12" s="126"/>
      <c r="U12" s="152"/>
      <c r="Y12" s="126"/>
      <c r="Z12" s="152"/>
      <c r="AD12" s="126"/>
      <c r="AE12" s="152"/>
      <c r="AI12" s="126"/>
      <c r="AJ12" s="152"/>
      <c r="AN12" s="126"/>
      <c r="AO12" s="152"/>
      <c r="AS12" s="126"/>
      <c r="AT12" s="152"/>
      <c r="AX12" s="126"/>
      <c r="AY12" s="152"/>
      <c r="BC12" s="126"/>
      <c r="BD12" s="152"/>
      <c r="BH12" s="126"/>
      <c r="BI12" s="152"/>
      <c r="BJ12" s="152"/>
    </row>
    <row r="13" spans="1:94" s="66" customFormat="1" ht="12" customHeight="1" x14ac:dyDescent="0.35">
      <c r="A13" s="904" t="s">
        <v>117</v>
      </c>
      <c r="B13" s="905"/>
      <c r="C13" s="905"/>
      <c r="D13" s="905"/>
      <c r="E13" s="905"/>
      <c r="F13" s="906"/>
      <c r="J13" s="126"/>
      <c r="K13" s="152"/>
      <c r="O13" s="126"/>
      <c r="P13" s="152"/>
      <c r="T13" s="126"/>
      <c r="U13" s="152"/>
      <c r="Y13" s="126"/>
      <c r="Z13" s="152"/>
      <c r="AD13" s="126"/>
      <c r="AE13" s="152"/>
      <c r="AI13" s="126"/>
      <c r="AJ13" s="152"/>
      <c r="AN13" s="126"/>
      <c r="AO13" s="152"/>
      <c r="AS13" s="126"/>
      <c r="AT13" s="152"/>
      <c r="AX13" s="126"/>
      <c r="AY13" s="152"/>
      <c r="BC13" s="126"/>
      <c r="BD13" s="152"/>
      <c r="BH13" s="126"/>
      <c r="BI13" s="152"/>
      <c r="BJ13" s="152"/>
    </row>
    <row r="14" spans="1:94" s="66" customFormat="1" ht="12" customHeight="1" x14ac:dyDescent="0.35">
      <c r="A14" s="904" t="s">
        <v>30</v>
      </c>
      <c r="B14" s="905"/>
      <c r="C14" s="905"/>
      <c r="D14" s="905"/>
      <c r="E14" s="905"/>
      <c r="F14" s="906"/>
      <c r="J14" s="126"/>
      <c r="K14" s="152"/>
      <c r="O14" s="126"/>
      <c r="P14" s="152"/>
      <c r="T14" s="126"/>
      <c r="U14" s="152"/>
      <c r="Y14" s="126"/>
      <c r="Z14" s="152"/>
      <c r="AD14" s="126"/>
      <c r="AE14" s="152"/>
      <c r="AI14" s="126"/>
      <c r="AJ14" s="152"/>
      <c r="AN14" s="126"/>
      <c r="AO14" s="152"/>
      <c r="AS14" s="126"/>
      <c r="AT14" s="152"/>
      <c r="AX14" s="126"/>
      <c r="AY14" s="152"/>
      <c r="BC14" s="126"/>
      <c r="BD14" s="152"/>
      <c r="BH14" s="126"/>
      <c r="BI14" s="152"/>
      <c r="BJ14" s="152"/>
    </row>
    <row r="15" spans="1:94" s="40" customFormat="1" ht="12" customHeight="1" x14ac:dyDescent="0.35">
      <c r="A15" s="899"/>
      <c r="B15" s="900"/>
      <c r="C15" s="900"/>
      <c r="D15" s="900"/>
      <c r="E15" s="900"/>
      <c r="F15" s="901"/>
      <c r="J15" s="127"/>
      <c r="K15" s="212"/>
      <c r="O15" s="127"/>
      <c r="P15" s="212"/>
      <c r="T15" s="127"/>
      <c r="U15" s="212"/>
      <c r="Y15" s="127"/>
      <c r="Z15" s="212"/>
      <c r="AD15" s="127"/>
      <c r="AE15" s="212"/>
      <c r="AI15" s="127"/>
      <c r="AJ15" s="212"/>
      <c r="AN15" s="127"/>
      <c r="AO15" s="212"/>
      <c r="AS15" s="127"/>
      <c r="AT15" s="212"/>
      <c r="AX15" s="127"/>
      <c r="AY15" s="212"/>
      <c r="BC15" s="127"/>
      <c r="BD15" s="212"/>
      <c r="BH15" s="127"/>
      <c r="BI15" s="212"/>
      <c r="BJ15" s="212"/>
      <c r="CP15" s="213" t="s">
        <v>31</v>
      </c>
    </row>
    <row r="16" spans="1:94" s="40" customFormat="1" ht="12" customHeight="1" x14ac:dyDescent="0.35">
      <c r="A16" s="38"/>
      <c r="J16" s="127"/>
      <c r="K16" s="212"/>
      <c r="O16" s="127"/>
      <c r="P16" s="212"/>
      <c r="T16" s="127"/>
      <c r="U16" s="212"/>
      <c r="Y16" s="127"/>
      <c r="Z16" s="212"/>
      <c r="AD16" s="127"/>
      <c r="AE16" s="212"/>
      <c r="AI16" s="127"/>
      <c r="AJ16" s="212"/>
      <c r="AN16" s="127"/>
      <c r="AO16" s="212"/>
      <c r="AS16" s="127"/>
      <c r="AT16" s="212"/>
      <c r="AX16" s="127"/>
      <c r="AY16" s="212"/>
      <c r="BC16" s="127"/>
      <c r="BD16" s="212"/>
      <c r="BH16" s="127"/>
      <c r="BJ16" s="213"/>
    </row>
    <row r="17" spans="1:96" s="40" customFormat="1" ht="12" customHeight="1" x14ac:dyDescent="0.35">
      <c r="A17" s="839" t="s">
        <v>32</v>
      </c>
      <c r="B17" s="893" t="s">
        <v>55</v>
      </c>
      <c r="C17" s="764" t="s">
        <v>118</v>
      </c>
      <c r="D17" s="764" t="s">
        <v>136</v>
      </c>
      <c r="E17" s="764"/>
      <c r="F17" s="764"/>
      <c r="G17" s="68"/>
      <c r="H17" s="763" t="s">
        <v>139</v>
      </c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763"/>
      <c r="AF17" s="763"/>
      <c r="AG17" s="763"/>
      <c r="AH17" s="763"/>
      <c r="AI17" s="763"/>
      <c r="AJ17" s="763"/>
      <c r="AK17" s="763"/>
      <c r="AL17" s="763"/>
      <c r="AM17" s="763"/>
      <c r="AN17" s="763"/>
      <c r="AO17" s="763"/>
      <c r="AP17" s="763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3"/>
      <c r="BC17" s="763"/>
      <c r="BD17" s="763"/>
      <c r="BE17" s="763"/>
      <c r="BF17" s="763"/>
      <c r="BG17" s="763"/>
      <c r="BH17" s="763"/>
      <c r="BI17" s="763"/>
      <c r="BJ17" s="763"/>
      <c r="BK17" s="763"/>
      <c r="BL17" s="763"/>
      <c r="BM17" s="763"/>
      <c r="BN17" s="763"/>
      <c r="BO17" s="763"/>
      <c r="BP17" s="763"/>
      <c r="BQ17" s="763"/>
      <c r="BR17" s="763"/>
      <c r="BS17" s="763"/>
      <c r="BT17" s="763"/>
      <c r="BU17" s="763"/>
      <c r="BV17" s="763"/>
      <c r="BW17" s="763"/>
      <c r="BX17" s="763"/>
      <c r="BY17" s="763"/>
      <c r="BZ17" s="763"/>
      <c r="CA17" s="763"/>
      <c r="CB17" s="763"/>
      <c r="CC17" s="763"/>
      <c r="CD17" s="763"/>
      <c r="CE17" s="763"/>
      <c r="CF17" s="763"/>
      <c r="CG17" s="763"/>
      <c r="CH17" s="763"/>
      <c r="CI17" s="763"/>
      <c r="CJ17" s="763"/>
      <c r="CK17" s="763"/>
      <c r="CL17" s="763"/>
      <c r="CM17" s="763"/>
      <c r="CN17" s="763"/>
      <c r="CO17" s="763"/>
      <c r="CP17" s="763"/>
      <c r="CQ17" s="763"/>
      <c r="CR17" s="902"/>
    </row>
    <row r="18" spans="1:96" s="214" customFormat="1" ht="38.25" customHeight="1" x14ac:dyDescent="0.35">
      <c r="A18" s="840"/>
      <c r="B18" s="894"/>
      <c r="C18" s="807"/>
      <c r="D18" s="765"/>
      <c r="E18" s="765"/>
      <c r="F18" s="765"/>
      <c r="G18" s="16"/>
      <c r="H18" s="892" t="s">
        <v>140</v>
      </c>
      <c r="I18" s="892"/>
      <c r="J18" s="892"/>
      <c r="K18" s="892"/>
      <c r="L18" s="16"/>
      <c r="M18" s="892" t="s">
        <v>141</v>
      </c>
      <c r="N18" s="892"/>
      <c r="O18" s="892"/>
      <c r="P18" s="892"/>
      <c r="Q18" s="16"/>
      <c r="R18" s="892" t="s">
        <v>142</v>
      </c>
      <c r="S18" s="892"/>
      <c r="T18" s="892"/>
      <c r="U18" s="892"/>
      <c r="V18" s="16"/>
      <c r="W18" s="892" t="s">
        <v>143</v>
      </c>
      <c r="X18" s="892"/>
      <c r="Y18" s="892"/>
      <c r="Z18" s="892"/>
      <c r="AA18" s="16"/>
      <c r="AB18" s="892" t="s">
        <v>144</v>
      </c>
      <c r="AC18" s="892"/>
      <c r="AD18" s="892"/>
      <c r="AE18" s="892"/>
      <c r="AF18" s="16"/>
      <c r="AG18" s="892" t="s">
        <v>145</v>
      </c>
      <c r="AH18" s="892"/>
      <c r="AI18" s="892"/>
      <c r="AJ18" s="892"/>
      <c r="AK18" s="16"/>
      <c r="AL18" s="892" t="s">
        <v>146</v>
      </c>
      <c r="AM18" s="892"/>
      <c r="AN18" s="892"/>
      <c r="AO18" s="892"/>
      <c r="AP18" s="16"/>
      <c r="AQ18" s="765" t="s">
        <v>147</v>
      </c>
      <c r="AR18" s="765"/>
      <c r="AS18" s="765"/>
      <c r="AT18" s="765"/>
      <c r="AU18" s="16"/>
      <c r="AV18" s="892" t="s">
        <v>148</v>
      </c>
      <c r="AW18" s="892"/>
      <c r="AX18" s="892"/>
      <c r="AY18" s="892"/>
      <c r="AZ18" s="16"/>
      <c r="BA18" s="765" t="s">
        <v>149</v>
      </c>
      <c r="BB18" s="765"/>
      <c r="BC18" s="765"/>
      <c r="BD18" s="765"/>
      <c r="BE18" s="16"/>
      <c r="BF18" s="765" t="s">
        <v>150</v>
      </c>
      <c r="BG18" s="765"/>
      <c r="BH18" s="765"/>
      <c r="BI18" s="765"/>
      <c r="BJ18" s="129"/>
      <c r="BK18" s="765" t="s">
        <v>151</v>
      </c>
      <c r="BL18" s="765"/>
      <c r="BM18" s="765"/>
      <c r="BN18" s="765"/>
      <c r="BO18" s="129"/>
      <c r="BP18" s="765" t="s">
        <v>152</v>
      </c>
      <c r="BQ18" s="765"/>
      <c r="BR18" s="765"/>
      <c r="BS18" s="765"/>
      <c r="BT18" s="56"/>
      <c r="BU18" s="891" t="s">
        <v>153</v>
      </c>
      <c r="BV18" s="891"/>
      <c r="BW18" s="891"/>
      <c r="BX18" s="891"/>
      <c r="BZ18" s="891" t="s">
        <v>154</v>
      </c>
      <c r="CA18" s="891"/>
      <c r="CB18" s="891"/>
      <c r="CC18" s="891"/>
      <c r="CE18" s="891" t="s">
        <v>155</v>
      </c>
      <c r="CF18" s="891"/>
      <c r="CG18" s="891"/>
      <c r="CH18" s="891"/>
      <c r="CJ18" s="891" t="s">
        <v>156</v>
      </c>
      <c r="CK18" s="891"/>
      <c r="CL18" s="891"/>
      <c r="CM18" s="891"/>
      <c r="CO18" s="891" t="s">
        <v>157</v>
      </c>
      <c r="CP18" s="891"/>
      <c r="CQ18" s="891"/>
      <c r="CR18" s="903"/>
    </row>
    <row r="19" spans="1:96" s="40" customFormat="1" ht="12" customHeight="1" x14ac:dyDescent="0.35">
      <c r="A19" s="841"/>
      <c r="B19" s="895"/>
      <c r="C19" s="765"/>
      <c r="D19" s="63" t="s">
        <v>59</v>
      </c>
      <c r="E19" s="159" t="s">
        <v>60</v>
      </c>
      <c r="F19" s="63" t="s">
        <v>111</v>
      </c>
      <c r="G19" s="64"/>
      <c r="H19" s="63" t="s">
        <v>59</v>
      </c>
      <c r="I19" s="63" t="s">
        <v>62</v>
      </c>
      <c r="J19" s="74" t="s">
        <v>63</v>
      </c>
      <c r="K19" s="79" t="s">
        <v>64</v>
      </c>
      <c r="L19" s="64"/>
      <c r="M19" s="55" t="s">
        <v>59</v>
      </c>
      <c r="N19" s="55" t="s">
        <v>62</v>
      </c>
      <c r="O19" s="76" t="s">
        <v>63</v>
      </c>
      <c r="P19" s="90" t="s">
        <v>64</v>
      </c>
      <c r="Q19" s="64"/>
      <c r="R19" s="55" t="s">
        <v>59</v>
      </c>
      <c r="S19" s="55" t="s">
        <v>62</v>
      </c>
      <c r="T19" s="76" t="s">
        <v>63</v>
      </c>
      <c r="U19" s="90" t="s">
        <v>64</v>
      </c>
      <c r="V19" s="64"/>
      <c r="W19" s="55" t="s">
        <v>59</v>
      </c>
      <c r="X19" s="55" t="s">
        <v>62</v>
      </c>
      <c r="Y19" s="76" t="s">
        <v>63</v>
      </c>
      <c r="Z19" s="90" t="s">
        <v>64</v>
      </c>
      <c r="AA19" s="64"/>
      <c r="AB19" s="63" t="s">
        <v>59</v>
      </c>
      <c r="AC19" s="63" t="s">
        <v>62</v>
      </c>
      <c r="AD19" s="74" t="s">
        <v>63</v>
      </c>
      <c r="AE19" s="79" t="s">
        <v>64</v>
      </c>
      <c r="AF19" s="64"/>
      <c r="AG19" s="63" t="s">
        <v>59</v>
      </c>
      <c r="AH19" s="63" t="s">
        <v>62</v>
      </c>
      <c r="AI19" s="74" t="s">
        <v>63</v>
      </c>
      <c r="AJ19" s="79" t="s">
        <v>64</v>
      </c>
      <c r="AK19" s="64"/>
      <c r="AL19" s="63" t="s">
        <v>59</v>
      </c>
      <c r="AM19" s="63" t="s">
        <v>62</v>
      </c>
      <c r="AN19" s="74" t="s">
        <v>63</v>
      </c>
      <c r="AO19" s="79" t="s">
        <v>64</v>
      </c>
      <c r="AP19" s="64"/>
      <c r="AQ19" s="63" t="s">
        <v>59</v>
      </c>
      <c r="AR19" s="63" t="s">
        <v>62</v>
      </c>
      <c r="AS19" s="74" t="s">
        <v>63</v>
      </c>
      <c r="AT19" s="79" t="s">
        <v>64</v>
      </c>
      <c r="AU19" s="64"/>
      <c r="AV19" s="55" t="s">
        <v>59</v>
      </c>
      <c r="AW19" s="55" t="s">
        <v>62</v>
      </c>
      <c r="AX19" s="76" t="s">
        <v>63</v>
      </c>
      <c r="AY19" s="90" t="s">
        <v>64</v>
      </c>
      <c r="AZ19" s="64"/>
      <c r="BA19" s="55" t="s">
        <v>59</v>
      </c>
      <c r="BB19" s="55" t="s">
        <v>62</v>
      </c>
      <c r="BC19" s="76" t="s">
        <v>63</v>
      </c>
      <c r="BD19" s="90" t="s">
        <v>64</v>
      </c>
      <c r="BE19" s="64"/>
      <c r="BF19" s="55" t="s">
        <v>59</v>
      </c>
      <c r="BG19" s="55" t="s">
        <v>62</v>
      </c>
      <c r="BH19" s="76" t="s">
        <v>63</v>
      </c>
      <c r="BI19" s="90" t="s">
        <v>64</v>
      </c>
      <c r="BJ19" s="152"/>
      <c r="BK19" s="55" t="s">
        <v>59</v>
      </c>
      <c r="BL19" s="55" t="s">
        <v>62</v>
      </c>
      <c r="BM19" s="76" t="s">
        <v>63</v>
      </c>
      <c r="BN19" s="90" t="s">
        <v>64</v>
      </c>
      <c r="BO19" s="152"/>
      <c r="BP19" s="55" t="s">
        <v>59</v>
      </c>
      <c r="BQ19" s="55" t="s">
        <v>62</v>
      </c>
      <c r="BR19" s="76" t="s">
        <v>63</v>
      </c>
      <c r="BS19" s="90" t="s">
        <v>64</v>
      </c>
      <c r="BT19" s="152"/>
      <c r="BU19" s="55" t="s">
        <v>59</v>
      </c>
      <c r="BV19" s="55" t="s">
        <v>62</v>
      </c>
      <c r="BW19" s="76" t="s">
        <v>63</v>
      </c>
      <c r="BX19" s="90" t="s">
        <v>64</v>
      </c>
      <c r="BY19" s="152"/>
      <c r="BZ19" s="55" t="s">
        <v>59</v>
      </c>
      <c r="CA19" s="55" t="s">
        <v>62</v>
      </c>
      <c r="CB19" s="76" t="s">
        <v>63</v>
      </c>
      <c r="CC19" s="90" t="s">
        <v>64</v>
      </c>
      <c r="CE19" s="55" t="s">
        <v>59</v>
      </c>
      <c r="CF19" s="55" t="s">
        <v>62</v>
      </c>
      <c r="CG19" s="76" t="s">
        <v>63</v>
      </c>
      <c r="CH19" s="90" t="s">
        <v>64</v>
      </c>
      <c r="CJ19" s="55" t="s">
        <v>59</v>
      </c>
      <c r="CK19" s="55" t="s">
        <v>62</v>
      </c>
      <c r="CL19" s="76" t="s">
        <v>63</v>
      </c>
      <c r="CM19" s="90" t="s">
        <v>64</v>
      </c>
      <c r="CO19" s="55" t="s">
        <v>59</v>
      </c>
      <c r="CP19" s="55" t="s">
        <v>62</v>
      </c>
      <c r="CQ19" s="76" t="s">
        <v>63</v>
      </c>
      <c r="CR19" s="94" t="s">
        <v>64</v>
      </c>
    </row>
    <row r="20" spans="1:96" s="40" customFormat="1" ht="12" customHeight="1" x14ac:dyDescent="0.35">
      <c r="A20" s="757" t="s">
        <v>65</v>
      </c>
      <c r="B20" s="830" t="s">
        <v>59</v>
      </c>
      <c r="C20" s="17" t="s">
        <v>59</v>
      </c>
      <c r="D20" s="192">
        <v>37759.707505999999</v>
      </c>
      <c r="E20" s="192">
        <v>252.83668314000002</v>
      </c>
      <c r="F20" s="193">
        <v>3.4199999999999999E-3</v>
      </c>
      <c r="G20" s="194"/>
      <c r="H20" s="192">
        <v>17091.806872590001</v>
      </c>
      <c r="I20" s="192">
        <v>381.10119559999998</v>
      </c>
      <c r="J20" s="193">
        <v>1.1379999999999999E-2</v>
      </c>
      <c r="K20" s="107">
        <v>45.264669674345654</v>
      </c>
      <c r="L20" s="23"/>
      <c r="M20" s="192">
        <v>18677.535451019998</v>
      </c>
      <c r="N20" s="192">
        <v>332.73701129</v>
      </c>
      <c r="O20" s="193">
        <v>9.0900000000000009E-3</v>
      </c>
      <c r="P20" s="107">
        <v>49.46419526171421</v>
      </c>
      <c r="Q20" s="23"/>
      <c r="R20" s="192">
        <v>31275.123364629999</v>
      </c>
      <c r="S20" s="192">
        <v>255.10680157000002</v>
      </c>
      <c r="T20" s="193">
        <v>4.1599999999999996E-3</v>
      </c>
      <c r="U20" s="107">
        <v>82.826709819350157</v>
      </c>
      <c r="V20" s="23"/>
      <c r="W20" s="192">
        <v>5849.2181508699996</v>
      </c>
      <c r="X20" s="192">
        <v>281.40927701000004</v>
      </c>
      <c r="Y20" s="193">
        <v>2.4549999999999999E-2</v>
      </c>
      <c r="Z20" s="107">
        <v>15.490634163256061</v>
      </c>
      <c r="AA20" s="23"/>
      <c r="AB20" s="192">
        <v>8431.3123295699988</v>
      </c>
      <c r="AC20" s="192">
        <v>310.50095341999997</v>
      </c>
      <c r="AD20" s="193">
        <v>1.8790000000000001E-2</v>
      </c>
      <c r="AE20" s="107">
        <v>22.328860275811902</v>
      </c>
      <c r="AF20" s="23"/>
      <c r="AG20" s="192">
        <v>11642.624055390001</v>
      </c>
      <c r="AH20" s="192">
        <v>288.25010903999998</v>
      </c>
      <c r="AI20" s="193">
        <v>1.2630000000000001E-2</v>
      </c>
      <c r="AJ20" s="107">
        <v>30.833459325764089</v>
      </c>
      <c r="AK20" s="23"/>
      <c r="AL20" s="192">
        <v>3680.9168353300001</v>
      </c>
      <c r="AM20" s="192">
        <v>235.65584205000002</v>
      </c>
      <c r="AN20" s="193">
        <v>3.2660000000000002E-2</v>
      </c>
      <c r="AO20" s="107">
        <v>9.7482662829024935</v>
      </c>
      <c r="AP20" s="23"/>
      <c r="AQ20" s="192">
        <v>8805.7025238700007</v>
      </c>
      <c r="AR20" s="192">
        <v>281.77350276999999</v>
      </c>
      <c r="AS20" s="193">
        <v>1.6330000000000001E-2</v>
      </c>
      <c r="AT20" s="107">
        <v>23.320367411402167</v>
      </c>
      <c r="AU20" s="23"/>
      <c r="AV20" s="192">
        <v>7390.3855878600007</v>
      </c>
      <c r="AW20" s="192">
        <v>272.34181264999995</v>
      </c>
      <c r="AX20" s="193">
        <v>1.8800000000000001E-2</v>
      </c>
      <c r="AY20" s="107">
        <v>19.572147339027115</v>
      </c>
      <c r="AZ20" s="23"/>
      <c r="BA20" s="192">
        <v>15865.418780829999</v>
      </c>
      <c r="BB20" s="192">
        <v>362.19946730999999</v>
      </c>
      <c r="BC20" s="193">
        <v>1.1650000000000001E-2</v>
      </c>
      <c r="BD20" s="107">
        <v>42.016794696592903</v>
      </c>
      <c r="BE20" s="23"/>
      <c r="BF20" s="192">
        <v>2325.1328309300002</v>
      </c>
      <c r="BG20" s="192">
        <v>131.90015887999999</v>
      </c>
      <c r="BH20" s="193">
        <v>2.894E-2</v>
      </c>
      <c r="BI20" s="237">
        <v>6.1577087972954709</v>
      </c>
      <c r="BJ20" s="237"/>
      <c r="BK20" s="192">
        <v>4767.1456074999996</v>
      </c>
      <c r="BL20" s="192">
        <v>252.20314618</v>
      </c>
      <c r="BM20" s="193">
        <v>2.699E-2</v>
      </c>
      <c r="BN20" s="237">
        <v>12.624953746642509</v>
      </c>
      <c r="BO20" s="237"/>
      <c r="BP20" s="192">
        <v>1611.2526847699999</v>
      </c>
      <c r="BQ20" s="192">
        <v>107.87686633</v>
      </c>
      <c r="BR20" s="193">
        <v>3.4160000000000003E-2</v>
      </c>
      <c r="BS20" s="237">
        <v>4.2671217315811374</v>
      </c>
      <c r="BT20" s="237"/>
      <c r="BU20" s="192">
        <v>2884.5071566900001</v>
      </c>
      <c r="BV20" s="192">
        <v>178.86213850999999</v>
      </c>
      <c r="BW20" s="193">
        <v>3.1640000000000001E-2</v>
      </c>
      <c r="BX20" s="107">
        <v>7.6391141436454548</v>
      </c>
      <c r="BY20" s="237"/>
      <c r="BZ20" s="192">
        <v>17094.725030049998</v>
      </c>
      <c r="CA20" s="192">
        <v>396.26494415000002</v>
      </c>
      <c r="CB20" s="193">
        <v>1.183E-2</v>
      </c>
      <c r="CC20" s="107">
        <v>45.272397905448962</v>
      </c>
      <c r="CD20" s="237"/>
      <c r="CE20" s="192">
        <v>1962.1255038199999</v>
      </c>
      <c r="CF20" s="192">
        <v>141.71018232</v>
      </c>
      <c r="CG20" s="193">
        <v>3.6850000000000001E-2</v>
      </c>
      <c r="CH20" s="107">
        <v>5.1963472002748405</v>
      </c>
      <c r="CI20" s="237"/>
      <c r="CJ20" s="192">
        <v>4378.3050636799999</v>
      </c>
      <c r="CK20" s="192">
        <v>241.24957122000001</v>
      </c>
      <c r="CL20" s="193">
        <v>2.811E-2</v>
      </c>
      <c r="CM20" s="107">
        <v>11.595177380503516</v>
      </c>
      <c r="CN20" s="237"/>
      <c r="CO20" s="192">
        <v>26.267375660000003</v>
      </c>
      <c r="CP20" s="192">
        <v>11.542488499999999</v>
      </c>
      <c r="CQ20" s="193">
        <v>0.22420000000000001</v>
      </c>
      <c r="CR20" s="115">
        <v>6.956456337969813E-2</v>
      </c>
    </row>
    <row r="21" spans="1:96" s="40" customFormat="1" ht="12" customHeight="1" x14ac:dyDescent="0.35">
      <c r="A21" s="758"/>
      <c r="B21" s="831"/>
      <c r="C21" s="17" t="s">
        <v>133</v>
      </c>
      <c r="D21" s="158">
        <v>18126.06463891</v>
      </c>
      <c r="E21" s="158">
        <v>146.61012346999999</v>
      </c>
      <c r="F21" s="23">
        <v>4.13E-3</v>
      </c>
      <c r="G21" s="194"/>
      <c r="H21" s="158">
        <v>8316.1925960400004</v>
      </c>
      <c r="I21" s="158">
        <v>201.32430801999999</v>
      </c>
      <c r="J21" s="23">
        <v>1.235E-2</v>
      </c>
      <c r="K21" s="107">
        <v>45.879746992561152</v>
      </c>
      <c r="L21" s="23"/>
      <c r="M21" s="158">
        <v>9051.2868259299994</v>
      </c>
      <c r="N21" s="158">
        <v>182.63321804</v>
      </c>
      <c r="O21" s="23">
        <v>1.0290000000000001E-2</v>
      </c>
      <c r="P21" s="107">
        <v>49.935201083307476</v>
      </c>
      <c r="Q21" s="23"/>
      <c r="R21" s="158">
        <v>14782.42625676</v>
      </c>
      <c r="S21" s="158">
        <v>147.86242978999999</v>
      </c>
      <c r="T21" s="23">
        <v>5.1000000000000004E-3</v>
      </c>
      <c r="U21" s="107">
        <v>81.553423488447478</v>
      </c>
      <c r="V21" s="23"/>
      <c r="W21" s="158">
        <v>2901.7292274000001</v>
      </c>
      <c r="X21" s="158">
        <v>155.79456542</v>
      </c>
      <c r="Y21" s="23">
        <v>2.7390000000000001E-2</v>
      </c>
      <c r="Z21" s="107">
        <v>16.008600240622854</v>
      </c>
      <c r="AA21" s="23"/>
      <c r="AB21" s="158">
        <v>4299.21635582</v>
      </c>
      <c r="AC21" s="158">
        <v>169.81140453999998</v>
      </c>
      <c r="AD21" s="23">
        <v>2.0150000000000001E-2</v>
      </c>
      <c r="AE21" s="107">
        <v>23.718421187747296</v>
      </c>
      <c r="AF21" s="23"/>
      <c r="AG21" s="158">
        <v>5563.0957001999996</v>
      </c>
      <c r="AH21" s="158">
        <v>165.20671053999999</v>
      </c>
      <c r="AI21" s="23">
        <v>1.515E-2</v>
      </c>
      <c r="AJ21" s="107">
        <v>30.691139036644927</v>
      </c>
      <c r="AK21" s="23"/>
      <c r="AL21" s="158">
        <v>1825.7724538700002</v>
      </c>
      <c r="AM21" s="158">
        <v>129.41299361999998</v>
      </c>
      <c r="AN21" s="23">
        <v>3.6159999999999998E-2</v>
      </c>
      <c r="AO21" s="107">
        <v>10.072635678186524</v>
      </c>
      <c r="AP21" s="23"/>
      <c r="AQ21" s="158">
        <v>4763.3453345500002</v>
      </c>
      <c r="AR21" s="158">
        <v>166.20982881</v>
      </c>
      <c r="AS21" s="23">
        <v>1.78E-2</v>
      </c>
      <c r="AT21" s="107">
        <v>26.278982390501071</v>
      </c>
      <c r="AU21" s="23"/>
      <c r="AV21" s="158">
        <v>3714.5307453599999</v>
      </c>
      <c r="AW21" s="158">
        <v>152.47717609</v>
      </c>
      <c r="AX21" s="23">
        <v>2.094E-2</v>
      </c>
      <c r="AY21" s="107">
        <v>20.492759015027826</v>
      </c>
      <c r="AZ21" s="23"/>
      <c r="BA21" s="158">
        <v>7835.4505551699995</v>
      </c>
      <c r="BB21" s="158">
        <v>195.40867322999998</v>
      </c>
      <c r="BC21" s="23">
        <v>1.272E-2</v>
      </c>
      <c r="BD21" s="107">
        <v>43.227532899502997</v>
      </c>
      <c r="BE21" s="23"/>
      <c r="BF21" s="237">
        <v>1159.85814398</v>
      </c>
      <c r="BG21" s="237">
        <v>75.626033339999992</v>
      </c>
      <c r="BH21" s="255">
        <v>3.3270000000000001E-2</v>
      </c>
      <c r="BI21" s="237">
        <v>6.3988414864758383</v>
      </c>
      <c r="BJ21" s="237"/>
      <c r="BK21" s="237">
        <v>2413.03873466</v>
      </c>
      <c r="BL21" s="237">
        <v>143.27347925999999</v>
      </c>
      <c r="BM21" s="255">
        <v>3.0290000000000001E-2</v>
      </c>
      <c r="BN21" s="237">
        <v>13.312535195753924</v>
      </c>
      <c r="BO21" s="237"/>
      <c r="BP21" s="237">
        <v>833.28410557999996</v>
      </c>
      <c r="BQ21" s="237">
        <v>69.618179919999989</v>
      </c>
      <c r="BR21" s="255">
        <v>4.2630000000000001E-2</v>
      </c>
      <c r="BS21" s="237">
        <v>4.5971595168608479</v>
      </c>
      <c r="BT21" s="237"/>
      <c r="BU21" s="237">
        <v>1507.7034771599999</v>
      </c>
      <c r="BV21" s="237">
        <v>108.08203646</v>
      </c>
      <c r="BW21" s="255">
        <v>3.6569999999999998E-2</v>
      </c>
      <c r="BX21" s="107">
        <v>8.3178754307402976</v>
      </c>
      <c r="BY21" s="237"/>
      <c r="BZ21" s="237">
        <v>8083.72111253</v>
      </c>
      <c r="CA21" s="237">
        <v>203.52460725999998</v>
      </c>
      <c r="CB21" s="255">
        <v>1.285E-2</v>
      </c>
      <c r="CC21" s="107">
        <v>44.597221038135444</v>
      </c>
      <c r="CD21" s="237"/>
      <c r="CE21" s="237">
        <v>1020.4426717600001</v>
      </c>
      <c r="CF21" s="237">
        <v>89.321655029999988</v>
      </c>
      <c r="CG21" s="255">
        <v>4.4659999999999998E-2</v>
      </c>
      <c r="CH21" s="107">
        <v>5.6296978527235559</v>
      </c>
      <c r="CI21" s="237"/>
      <c r="CJ21" s="237">
        <v>2128.6431099599999</v>
      </c>
      <c r="CK21" s="237">
        <v>134.35475679000001</v>
      </c>
      <c r="CL21" s="255">
        <v>3.2199999999999999E-2</v>
      </c>
      <c r="CM21" s="107">
        <v>11.743548047327304</v>
      </c>
      <c r="CN21" s="237"/>
      <c r="CO21" s="107">
        <v>12.37441039</v>
      </c>
      <c r="CP21" s="107">
        <v>7.6684282999999995</v>
      </c>
      <c r="CQ21" s="23">
        <v>0.31617000000000001</v>
      </c>
      <c r="CR21" s="115">
        <v>6.8268599039621028E-2</v>
      </c>
    </row>
    <row r="22" spans="1:96" s="40" customFormat="1" ht="12" customHeight="1" x14ac:dyDescent="0.35">
      <c r="A22" s="758"/>
      <c r="B22" s="831"/>
      <c r="C22" s="17" t="s">
        <v>134</v>
      </c>
      <c r="D22" s="158">
        <v>19633.642867090002</v>
      </c>
      <c r="E22" s="158">
        <v>140.62173222999999</v>
      </c>
      <c r="F22" s="23">
        <v>3.65E-3</v>
      </c>
      <c r="G22" s="194"/>
      <c r="H22" s="158">
        <v>8775.6142765500008</v>
      </c>
      <c r="I22" s="158">
        <v>208.81514439999998</v>
      </c>
      <c r="J22" s="23">
        <v>1.214E-2</v>
      </c>
      <c r="K22" s="107">
        <v>44.696821348725472</v>
      </c>
      <c r="L22" s="23"/>
      <c r="M22" s="158">
        <v>9626.2486250900001</v>
      </c>
      <c r="N22" s="158">
        <v>182.86784304</v>
      </c>
      <c r="O22" s="23">
        <v>9.6900000000000007E-3</v>
      </c>
      <c r="P22" s="107">
        <v>49.02935583709511</v>
      </c>
      <c r="Q22" s="23"/>
      <c r="R22" s="158">
        <v>16492.697107870001</v>
      </c>
      <c r="S22" s="158">
        <v>147.27574415999999</v>
      </c>
      <c r="T22" s="23">
        <v>4.5599999999999998E-3</v>
      </c>
      <c r="U22" s="107">
        <v>84.002226278217222</v>
      </c>
      <c r="V22" s="23"/>
      <c r="W22" s="158">
        <v>2947.4889234699999</v>
      </c>
      <c r="X22" s="158">
        <v>150.11627587999999</v>
      </c>
      <c r="Y22" s="23">
        <v>2.598E-2</v>
      </c>
      <c r="Z22" s="107">
        <v>15.01244034753527</v>
      </c>
      <c r="AA22" s="23"/>
      <c r="AB22" s="158">
        <v>4132.0959737499998</v>
      </c>
      <c r="AC22" s="158">
        <v>165.56297193999998</v>
      </c>
      <c r="AD22" s="23">
        <v>2.044E-2</v>
      </c>
      <c r="AE22" s="107">
        <v>21.045997432683453</v>
      </c>
      <c r="AF22" s="23"/>
      <c r="AG22" s="158">
        <v>6079.5283551899993</v>
      </c>
      <c r="AH22" s="158">
        <v>160.62646668000002</v>
      </c>
      <c r="AI22" s="23">
        <v>1.3480000000000001E-2</v>
      </c>
      <c r="AJ22" s="107">
        <v>30.964851486529437</v>
      </c>
      <c r="AK22" s="23"/>
      <c r="AL22" s="158">
        <v>1855.14438146</v>
      </c>
      <c r="AM22" s="158">
        <v>126.44135997000001</v>
      </c>
      <c r="AN22" s="23">
        <v>3.4770000000000002E-2</v>
      </c>
      <c r="AO22" s="107">
        <v>9.4488037396748261</v>
      </c>
      <c r="AP22" s="23"/>
      <c r="AQ22" s="158">
        <v>4042.3571893200001</v>
      </c>
      <c r="AR22" s="158">
        <v>150.74398650999998</v>
      </c>
      <c r="AS22" s="23">
        <v>1.9029999999999998E-2</v>
      </c>
      <c r="AT22" s="107">
        <v>20.58893103376051</v>
      </c>
      <c r="AU22" s="23"/>
      <c r="AV22" s="158">
        <v>3675.8548424999999</v>
      </c>
      <c r="AW22" s="158">
        <v>150.22647975000001</v>
      </c>
      <c r="AX22" s="23">
        <v>2.085E-2</v>
      </c>
      <c r="AY22" s="107">
        <v>18.722225250727586</v>
      </c>
      <c r="AZ22" s="23"/>
      <c r="BA22" s="158">
        <v>8029.9682256699998</v>
      </c>
      <c r="BB22" s="158">
        <v>203.33711400999999</v>
      </c>
      <c r="BC22" s="23">
        <v>1.2919999999999999E-2</v>
      </c>
      <c r="BD22" s="107">
        <v>40.899023579214976</v>
      </c>
      <c r="BE22" s="23"/>
      <c r="BF22" s="237">
        <v>1165.2746869499999</v>
      </c>
      <c r="BG22" s="237">
        <v>83.438477719999995</v>
      </c>
      <c r="BH22" s="255">
        <v>3.653E-2</v>
      </c>
      <c r="BI22" s="237">
        <v>5.9350915917047598</v>
      </c>
      <c r="BJ22" s="237"/>
      <c r="BK22" s="237">
        <v>2354.1068728400001</v>
      </c>
      <c r="BL22" s="237">
        <v>133.23835149999999</v>
      </c>
      <c r="BM22" s="255">
        <v>2.8879999999999999E-2</v>
      </c>
      <c r="BN22" s="237">
        <v>11.990168552907541</v>
      </c>
      <c r="BO22" s="237"/>
      <c r="BP22" s="237">
        <v>777.96857919000001</v>
      </c>
      <c r="BQ22" s="237">
        <v>61.967342180000003</v>
      </c>
      <c r="BR22" s="255">
        <v>4.0640000000000003E-2</v>
      </c>
      <c r="BS22" s="237">
        <v>3.9624260482706162</v>
      </c>
      <c r="BT22" s="237"/>
      <c r="BU22" s="237">
        <v>1376.8036795300002</v>
      </c>
      <c r="BV22" s="237">
        <v>94.506107480000011</v>
      </c>
      <c r="BW22" s="255">
        <v>3.5020000000000003E-2</v>
      </c>
      <c r="BX22" s="107">
        <v>7.0124718517611653</v>
      </c>
      <c r="BY22" s="237"/>
      <c r="BZ22" s="237">
        <v>9011.00391752</v>
      </c>
      <c r="CA22" s="237">
        <v>220.54512632000001</v>
      </c>
      <c r="CB22" s="255">
        <v>1.2489999999999999E-2</v>
      </c>
      <c r="CC22" s="107">
        <v>45.895731008860736</v>
      </c>
      <c r="CD22" s="237"/>
      <c r="CE22" s="237">
        <v>941.68283206000001</v>
      </c>
      <c r="CF22" s="237">
        <v>74.454849359999997</v>
      </c>
      <c r="CG22" s="255">
        <v>4.0340000000000001E-2</v>
      </c>
      <c r="CH22" s="107">
        <v>4.7962715754520158</v>
      </c>
      <c r="CI22" s="237"/>
      <c r="CJ22" s="237">
        <v>2249.6619537199999</v>
      </c>
      <c r="CK22" s="237">
        <v>125.80204923999999</v>
      </c>
      <c r="CL22" s="255">
        <v>2.853E-2</v>
      </c>
      <c r="CM22" s="107">
        <v>11.458199423046924</v>
      </c>
      <c r="CN22" s="237"/>
      <c r="CO22" s="107">
        <v>13.892965270000001</v>
      </c>
      <c r="CP22" s="107">
        <v>7.46103133</v>
      </c>
      <c r="CQ22" s="23">
        <v>0.27400000000000002</v>
      </c>
      <c r="CR22" s="115">
        <v>7.0761016506455096E-2</v>
      </c>
    </row>
    <row r="23" spans="1:96" s="40" customFormat="1" ht="12" customHeight="1" x14ac:dyDescent="0.35">
      <c r="A23" s="758"/>
      <c r="B23" s="832" t="s">
        <v>66</v>
      </c>
      <c r="C23" s="18" t="s">
        <v>59</v>
      </c>
      <c r="D23" s="238">
        <v>31082.804013389999</v>
      </c>
      <c r="E23" s="238">
        <v>244.74685767999998</v>
      </c>
      <c r="F23" s="24">
        <v>4.0200000000000001E-3</v>
      </c>
      <c r="G23" s="198"/>
      <c r="H23" s="238">
        <v>14757.068224570001</v>
      </c>
      <c r="I23" s="238">
        <v>379.86339636000002</v>
      </c>
      <c r="J23" s="24">
        <v>1.3129999999999999E-2</v>
      </c>
      <c r="K23" s="106">
        <v>47.4766311887849</v>
      </c>
      <c r="L23" s="24"/>
      <c r="M23" s="238">
        <v>16936.747410130003</v>
      </c>
      <c r="N23" s="238">
        <v>330.68758427</v>
      </c>
      <c r="O23" s="24">
        <v>9.9600000000000001E-3</v>
      </c>
      <c r="P23" s="106">
        <v>54.489123319871368</v>
      </c>
      <c r="Q23" s="24"/>
      <c r="R23" s="238">
        <v>26004.314581160001</v>
      </c>
      <c r="S23" s="238">
        <v>248.9689123</v>
      </c>
      <c r="T23" s="24">
        <v>4.8799999999999998E-3</v>
      </c>
      <c r="U23" s="106">
        <v>83.661417965887949</v>
      </c>
      <c r="V23" s="24"/>
      <c r="W23" s="238">
        <v>5588.3858767000002</v>
      </c>
      <c r="X23" s="238">
        <v>281.02976783000003</v>
      </c>
      <c r="Y23" s="24">
        <v>2.5659999999999999E-2</v>
      </c>
      <c r="Z23" s="106">
        <v>17.979027485076983</v>
      </c>
      <c r="AA23" s="24"/>
      <c r="AB23" s="238">
        <v>7881.6430662499997</v>
      </c>
      <c r="AC23" s="238">
        <v>310.22547733000005</v>
      </c>
      <c r="AD23" s="24">
        <v>2.0080000000000001E-2</v>
      </c>
      <c r="AE23" s="106">
        <v>25.356924242918073</v>
      </c>
      <c r="AF23" s="24"/>
      <c r="AG23" s="238">
        <v>9767.5538374700009</v>
      </c>
      <c r="AH23" s="238">
        <v>285.65212445000003</v>
      </c>
      <c r="AI23" s="24">
        <v>1.4919999999999999E-2</v>
      </c>
      <c r="AJ23" s="106">
        <v>31.424300823253549</v>
      </c>
      <c r="AK23" s="24"/>
      <c r="AL23" s="238">
        <v>3488.3413760799999</v>
      </c>
      <c r="AM23" s="238">
        <v>235.57029069000001</v>
      </c>
      <c r="AN23" s="24">
        <v>3.4450000000000001E-2</v>
      </c>
      <c r="AO23" s="106">
        <v>11.222737094688354</v>
      </c>
      <c r="AP23" s="24"/>
      <c r="AQ23" s="238">
        <v>7528.8897228800006</v>
      </c>
      <c r="AR23" s="238">
        <v>280.78434840999995</v>
      </c>
      <c r="AS23" s="24">
        <v>1.9029999999999998E-2</v>
      </c>
      <c r="AT23" s="106">
        <v>24.22204161386685</v>
      </c>
      <c r="AU23" s="24"/>
      <c r="AV23" s="238">
        <v>6641.1903265699993</v>
      </c>
      <c r="AW23" s="238">
        <v>271.92353552999998</v>
      </c>
      <c r="AX23" s="24">
        <v>2.0889999999999999E-2</v>
      </c>
      <c r="AY23" s="106">
        <v>21.366123608761537</v>
      </c>
      <c r="AZ23" s="24"/>
      <c r="BA23" s="238">
        <v>13518.890625709999</v>
      </c>
      <c r="BB23" s="238">
        <v>360.82450525000002</v>
      </c>
      <c r="BC23" s="24">
        <v>1.362E-2</v>
      </c>
      <c r="BD23" s="106">
        <v>43.493150167167244</v>
      </c>
      <c r="BE23" s="24"/>
      <c r="BF23" s="239">
        <v>2133.9819125999998</v>
      </c>
      <c r="BG23" s="239">
        <v>131.66203687000001</v>
      </c>
      <c r="BH23" s="256">
        <v>3.1480000000000001E-2</v>
      </c>
      <c r="BI23" s="239">
        <v>6.8654742721432491</v>
      </c>
      <c r="BJ23" s="239"/>
      <c r="BK23" s="239">
        <v>4494.5176780399997</v>
      </c>
      <c r="BL23" s="239">
        <v>252.67428758</v>
      </c>
      <c r="BM23" s="256">
        <v>2.8680000000000001E-2</v>
      </c>
      <c r="BN23" s="239">
        <v>14.459820536473575</v>
      </c>
      <c r="BO23" s="239"/>
      <c r="BP23" s="239">
        <v>1499.7920507000001</v>
      </c>
      <c r="BQ23" s="239">
        <v>107.71338165</v>
      </c>
      <c r="BR23" s="256">
        <v>3.6639999999999999E-2</v>
      </c>
      <c r="BS23" s="239">
        <v>4.8251504274000263</v>
      </c>
      <c r="BT23" s="239"/>
      <c r="BU23" s="239">
        <v>2756.5044874900004</v>
      </c>
      <c r="BV23" s="239">
        <v>178.76538116</v>
      </c>
      <c r="BW23" s="256">
        <v>3.3090000000000001E-2</v>
      </c>
      <c r="BX23" s="106">
        <v>8.8682619698742116</v>
      </c>
      <c r="BY23" s="239"/>
      <c r="BZ23" s="239">
        <v>14447.476967049999</v>
      </c>
      <c r="CA23" s="239">
        <v>394.93264620999997</v>
      </c>
      <c r="CB23" s="256">
        <v>1.3950000000000001E-2</v>
      </c>
      <c r="CC23" s="106">
        <v>46.480610181842813</v>
      </c>
      <c r="CD23" s="239"/>
      <c r="CE23" s="239">
        <v>1768.3065811500001</v>
      </c>
      <c r="CF23" s="239">
        <v>140.27305992999999</v>
      </c>
      <c r="CG23" s="256">
        <v>4.0469999999999999E-2</v>
      </c>
      <c r="CH23" s="106">
        <v>5.6890188555325976</v>
      </c>
      <c r="CI23" s="239"/>
      <c r="CJ23" s="239">
        <v>3832.4147429700001</v>
      </c>
      <c r="CK23" s="239">
        <v>240.19350394</v>
      </c>
      <c r="CL23" s="256">
        <v>3.1980000000000001E-2</v>
      </c>
      <c r="CM23" s="106">
        <v>12.329694390889104</v>
      </c>
      <c r="CN23" s="239"/>
      <c r="CO23" s="106">
        <v>19.642586889999997</v>
      </c>
      <c r="CP23" s="106">
        <v>11.301462279999999</v>
      </c>
      <c r="CQ23" s="24">
        <v>0.29354999999999998</v>
      </c>
      <c r="CR23" s="114">
        <v>6.3194385170457168E-2</v>
      </c>
    </row>
    <row r="24" spans="1:96" s="40" customFormat="1" ht="12" customHeight="1" x14ac:dyDescent="0.35">
      <c r="A24" s="758"/>
      <c r="B24" s="832"/>
      <c r="C24" s="18" t="s">
        <v>133</v>
      </c>
      <c r="D24" s="238">
        <v>14743.851911399999</v>
      </c>
      <c r="E24" s="238">
        <v>141.53991151</v>
      </c>
      <c r="F24" s="24">
        <v>4.8999999999999998E-3</v>
      </c>
      <c r="G24" s="198"/>
      <c r="H24" s="238">
        <v>7132.9032903099996</v>
      </c>
      <c r="I24" s="238">
        <v>200.10353125</v>
      </c>
      <c r="J24" s="24">
        <v>1.431E-2</v>
      </c>
      <c r="K24" s="106">
        <v>48.378831618586815</v>
      </c>
      <c r="L24" s="24"/>
      <c r="M24" s="238">
        <v>8184.9086930000003</v>
      </c>
      <c r="N24" s="238">
        <v>181.10424677999998</v>
      </c>
      <c r="O24" s="24">
        <v>1.129E-2</v>
      </c>
      <c r="P24" s="106">
        <v>55.514045733675609</v>
      </c>
      <c r="Q24" s="24"/>
      <c r="R24" s="238">
        <v>12147.26366585</v>
      </c>
      <c r="S24" s="238">
        <v>143.89633569</v>
      </c>
      <c r="T24" s="24">
        <v>6.0400000000000002E-3</v>
      </c>
      <c r="U24" s="106">
        <v>82.388671148125752</v>
      </c>
      <c r="V24" s="24"/>
      <c r="W24" s="238">
        <v>2755.2007270599997</v>
      </c>
      <c r="X24" s="238">
        <v>155.44755981999998</v>
      </c>
      <c r="Y24" s="24">
        <v>2.879E-2</v>
      </c>
      <c r="Z24" s="106">
        <v>18.687116118750954</v>
      </c>
      <c r="AA24" s="24"/>
      <c r="AB24" s="238">
        <v>3980.8245599699999</v>
      </c>
      <c r="AC24" s="238">
        <v>169.48867847000002</v>
      </c>
      <c r="AD24" s="24">
        <v>2.172E-2</v>
      </c>
      <c r="AE24" s="106">
        <v>26.999895169131559</v>
      </c>
      <c r="AF24" s="24"/>
      <c r="AG24" s="238">
        <v>4654.7786681300004</v>
      </c>
      <c r="AH24" s="238">
        <v>163.39808574</v>
      </c>
      <c r="AI24" s="24">
        <v>1.7909999999999999E-2</v>
      </c>
      <c r="AJ24" s="106">
        <v>31.570980881399851</v>
      </c>
      <c r="AK24" s="24"/>
      <c r="AL24" s="238">
        <v>1731.24981617</v>
      </c>
      <c r="AM24" s="238">
        <v>129.29599827999999</v>
      </c>
      <c r="AN24" s="24">
        <v>3.8100000000000002E-2</v>
      </c>
      <c r="AO24" s="106">
        <v>11.742181260186095</v>
      </c>
      <c r="AP24" s="24"/>
      <c r="AQ24" s="238">
        <v>4045.55104222</v>
      </c>
      <c r="AR24" s="238">
        <v>164.98811305000001</v>
      </c>
      <c r="AS24" s="24">
        <v>2.0809999999999999E-2</v>
      </c>
      <c r="AT24" s="106">
        <v>27.438901764144592</v>
      </c>
      <c r="AU24" s="24"/>
      <c r="AV24" s="238">
        <v>3322.80725605</v>
      </c>
      <c r="AW24" s="238">
        <v>151.90180393</v>
      </c>
      <c r="AX24" s="24">
        <v>2.332E-2</v>
      </c>
      <c r="AY24" s="106">
        <v>22.536900641824769</v>
      </c>
      <c r="AZ24" s="24"/>
      <c r="BA24" s="238">
        <v>6610.6456324600003</v>
      </c>
      <c r="BB24" s="238">
        <v>193.91865399</v>
      </c>
      <c r="BC24" s="24">
        <v>1.4970000000000001E-2</v>
      </c>
      <c r="BD24" s="106">
        <v>44.836625273946396</v>
      </c>
      <c r="BE24" s="24"/>
      <c r="BF24" s="239">
        <v>1056.7581947399999</v>
      </c>
      <c r="BG24" s="239">
        <v>75.200363600000003</v>
      </c>
      <c r="BH24" s="256">
        <v>3.6310000000000002E-2</v>
      </c>
      <c r="BI24" s="239">
        <v>7.1674498705654441</v>
      </c>
      <c r="BJ24" s="239"/>
      <c r="BK24" s="239">
        <v>2268.93672496</v>
      </c>
      <c r="BL24" s="239">
        <v>143.31356088999999</v>
      </c>
      <c r="BM24" s="256">
        <v>3.2230000000000002E-2</v>
      </c>
      <c r="BN24" s="239">
        <v>15.389036315575375</v>
      </c>
      <c r="BO24" s="239"/>
      <c r="BP24" s="239">
        <v>774.2263481</v>
      </c>
      <c r="BQ24" s="239">
        <v>69.39991547999999</v>
      </c>
      <c r="BR24" s="256">
        <v>4.573E-2</v>
      </c>
      <c r="BS24" s="239">
        <v>5.251180985488368</v>
      </c>
      <c r="BT24" s="239"/>
      <c r="BU24" s="239">
        <v>1433.4058452199999</v>
      </c>
      <c r="BV24" s="239">
        <v>107.89615062</v>
      </c>
      <c r="BW24" s="256">
        <v>3.8399999999999997E-2</v>
      </c>
      <c r="BX24" s="106">
        <v>9.7220580743332441</v>
      </c>
      <c r="BY24" s="239"/>
      <c r="BZ24" s="239">
        <v>6763.9907740299996</v>
      </c>
      <c r="CA24" s="239">
        <v>201.95916169</v>
      </c>
      <c r="CB24" s="256">
        <v>1.523E-2</v>
      </c>
      <c r="CC24" s="106">
        <v>45.876686870410424</v>
      </c>
      <c r="CD24" s="239"/>
      <c r="CE24" s="239">
        <v>917.52974610999991</v>
      </c>
      <c r="CF24" s="239">
        <v>88.297459930000002</v>
      </c>
      <c r="CG24" s="256">
        <v>4.9099999999999998E-2</v>
      </c>
      <c r="CH24" s="106">
        <v>6.2231345758469168</v>
      </c>
      <c r="CI24" s="239"/>
      <c r="CJ24" s="239">
        <v>1854.55690951</v>
      </c>
      <c r="CK24" s="239">
        <v>133.38242493000001</v>
      </c>
      <c r="CL24" s="256">
        <v>3.669E-2</v>
      </c>
      <c r="CM24" s="106">
        <v>12.578510152262517</v>
      </c>
      <c r="CN24" s="239"/>
      <c r="CO24" s="106">
        <v>9.5586702100000007</v>
      </c>
      <c r="CP24" s="106">
        <v>7.4979592799999999</v>
      </c>
      <c r="CQ24" s="24">
        <v>0.40021000000000001</v>
      </c>
      <c r="CR24" s="114">
        <v>6.4831566862179363E-2</v>
      </c>
    </row>
    <row r="25" spans="1:96" s="40" customFormat="1" ht="12" customHeight="1" x14ac:dyDescent="0.35">
      <c r="A25" s="758"/>
      <c r="B25" s="832"/>
      <c r="C25" s="18" t="s">
        <v>134</v>
      </c>
      <c r="D25" s="238">
        <v>16338.95210199</v>
      </c>
      <c r="E25" s="238">
        <v>135.88729240999999</v>
      </c>
      <c r="F25" s="24">
        <v>4.2399999999999998E-3</v>
      </c>
      <c r="G25" s="198"/>
      <c r="H25" s="238">
        <v>7624.1649342599994</v>
      </c>
      <c r="I25" s="238">
        <v>207.60186908999998</v>
      </c>
      <c r="J25" s="24">
        <v>1.389E-2</v>
      </c>
      <c r="K25" s="106">
        <v>46.662508627658042</v>
      </c>
      <c r="L25" s="24"/>
      <c r="M25" s="238">
        <v>8751.8387171300001</v>
      </c>
      <c r="N25" s="238">
        <v>181.44914276</v>
      </c>
      <c r="O25" s="24">
        <v>1.0580000000000001E-2</v>
      </c>
      <c r="P25" s="106">
        <v>53.564259583477636</v>
      </c>
      <c r="Q25" s="24"/>
      <c r="R25" s="238">
        <v>13857.050915309999</v>
      </c>
      <c r="S25" s="238">
        <v>143.73444023000002</v>
      </c>
      <c r="T25" s="24">
        <v>5.2900000000000004E-3</v>
      </c>
      <c r="U25" s="106">
        <v>84.809912097253047</v>
      </c>
      <c r="V25" s="24"/>
      <c r="W25" s="238">
        <v>2833.1851496300001</v>
      </c>
      <c r="X25" s="238">
        <v>149.87721818</v>
      </c>
      <c r="Y25" s="24">
        <v>2.699E-2</v>
      </c>
      <c r="Z25" s="106">
        <v>17.340066437216205</v>
      </c>
      <c r="AA25" s="24"/>
      <c r="AB25" s="238">
        <v>3900.8185062899997</v>
      </c>
      <c r="AC25" s="238">
        <v>165.23147912000002</v>
      </c>
      <c r="AD25" s="24">
        <v>2.1610000000000001E-2</v>
      </c>
      <c r="AE25" s="106">
        <v>23.874349358150699</v>
      </c>
      <c r="AF25" s="24"/>
      <c r="AG25" s="238">
        <v>5112.7751693399996</v>
      </c>
      <c r="AH25" s="238">
        <v>158.52813183999999</v>
      </c>
      <c r="AI25" s="24">
        <v>1.5820000000000001E-2</v>
      </c>
      <c r="AJ25" s="106">
        <v>31.291940495481896</v>
      </c>
      <c r="AK25" s="24"/>
      <c r="AL25" s="238">
        <v>1757.0915599100001</v>
      </c>
      <c r="AM25" s="238">
        <v>126.25274836</v>
      </c>
      <c r="AN25" s="24">
        <v>3.6659999999999998E-2</v>
      </c>
      <c r="AO25" s="106">
        <v>10.754003983499011</v>
      </c>
      <c r="AP25" s="24"/>
      <c r="AQ25" s="238">
        <v>3483.3386806600001</v>
      </c>
      <c r="AR25" s="238">
        <v>149.99178816</v>
      </c>
      <c r="AS25" s="24">
        <v>2.197E-2</v>
      </c>
      <c r="AT25" s="106">
        <v>21.31922940294162</v>
      </c>
      <c r="AU25" s="24"/>
      <c r="AV25" s="238">
        <v>3318.3830705300002</v>
      </c>
      <c r="AW25" s="238">
        <v>149.77100417999998</v>
      </c>
      <c r="AX25" s="24">
        <v>2.3029999999999998E-2</v>
      </c>
      <c r="AY25" s="106">
        <v>20.309644399568551</v>
      </c>
      <c r="AZ25" s="24"/>
      <c r="BA25" s="238">
        <v>6908.2449932500003</v>
      </c>
      <c r="BB25" s="238">
        <v>202.31414525</v>
      </c>
      <c r="BC25" s="24">
        <v>1.494E-2</v>
      </c>
      <c r="BD25" s="106">
        <v>42.280832639252374</v>
      </c>
      <c r="BE25" s="24"/>
      <c r="BF25" s="239">
        <v>1077.2237178600001</v>
      </c>
      <c r="BG25" s="239">
        <v>83.253482969999993</v>
      </c>
      <c r="BH25" s="256">
        <v>3.943E-2</v>
      </c>
      <c r="BI25" s="239">
        <v>6.5929792261818294</v>
      </c>
      <c r="BJ25" s="239"/>
      <c r="BK25" s="239">
        <v>2225.5809530799997</v>
      </c>
      <c r="BL25" s="239">
        <v>133.31632144</v>
      </c>
      <c r="BM25" s="256">
        <v>3.056E-2</v>
      </c>
      <c r="BN25" s="239">
        <v>13.621320016042739</v>
      </c>
      <c r="BO25" s="239"/>
      <c r="BP25" s="239">
        <v>725.56570260000001</v>
      </c>
      <c r="BQ25" s="239">
        <v>61.752914799999999</v>
      </c>
      <c r="BR25" s="256">
        <v>4.342E-2</v>
      </c>
      <c r="BS25" s="239">
        <v>4.4407113630722366</v>
      </c>
      <c r="BT25" s="239"/>
      <c r="BU25" s="239">
        <v>1323.0986422600001</v>
      </c>
      <c r="BV25" s="239">
        <v>94.37700504</v>
      </c>
      <c r="BW25" s="256">
        <v>3.6389999999999999E-2</v>
      </c>
      <c r="BX25" s="106">
        <v>8.0978182321671248</v>
      </c>
      <c r="BY25" s="239"/>
      <c r="BZ25" s="239">
        <v>7683.4861930299994</v>
      </c>
      <c r="CA25" s="239">
        <v>219.69473307999999</v>
      </c>
      <c r="CB25" s="256">
        <v>1.4590000000000001E-2</v>
      </c>
      <c r="CC25" s="106">
        <v>47.025575110745258</v>
      </c>
      <c r="CD25" s="239"/>
      <c r="CE25" s="239">
        <v>850.77683504000004</v>
      </c>
      <c r="CF25" s="239">
        <v>73.922816550000007</v>
      </c>
      <c r="CG25" s="256">
        <v>4.4330000000000001E-2</v>
      </c>
      <c r="CH25" s="106">
        <v>5.2070465090376254</v>
      </c>
      <c r="CI25" s="239"/>
      <c r="CJ25" s="239">
        <v>1977.8578334600002</v>
      </c>
      <c r="CK25" s="239">
        <v>125.23947027</v>
      </c>
      <c r="CL25" s="256">
        <v>3.2309999999999998E-2</v>
      </c>
      <c r="CM25" s="106">
        <v>12.105169420376152</v>
      </c>
      <c r="CN25" s="239"/>
      <c r="CO25" s="106">
        <v>10.08391668</v>
      </c>
      <c r="CP25" s="106">
        <v>7.2720347700000003</v>
      </c>
      <c r="CQ25" s="24">
        <v>0.36792999999999998</v>
      </c>
      <c r="CR25" s="114">
        <v>6.1717034342562462E-2</v>
      </c>
    </row>
    <row r="26" spans="1:96" s="40" customFormat="1" ht="12" customHeight="1" x14ac:dyDescent="0.35">
      <c r="A26" s="758"/>
      <c r="B26" s="831" t="s">
        <v>67</v>
      </c>
      <c r="C26" s="17" t="s">
        <v>59</v>
      </c>
      <c r="D26" s="158">
        <v>6676.9034926100003</v>
      </c>
      <c r="E26" s="158">
        <v>69.006521879999994</v>
      </c>
      <c r="F26" s="23">
        <v>5.2700000000000004E-3</v>
      </c>
      <c r="G26" s="194"/>
      <c r="H26" s="158">
        <v>2334.7386480200003</v>
      </c>
      <c r="I26" s="158">
        <v>61.904037020000004</v>
      </c>
      <c r="J26" s="23">
        <v>1.353E-2</v>
      </c>
      <c r="K26" s="107">
        <v>34.967386462962807</v>
      </c>
      <c r="L26" s="23"/>
      <c r="M26" s="158">
        <v>1740.78804089</v>
      </c>
      <c r="N26" s="158">
        <v>50.152574510000001</v>
      </c>
      <c r="O26" s="23">
        <v>1.47E-2</v>
      </c>
      <c r="P26" s="107">
        <v>26.071786761883036</v>
      </c>
      <c r="Q26" s="23"/>
      <c r="R26" s="158">
        <v>5270.80878347</v>
      </c>
      <c r="S26" s="158">
        <v>63.187865410000001</v>
      </c>
      <c r="T26" s="23">
        <v>6.1199999999999996E-3</v>
      </c>
      <c r="U26" s="107">
        <v>78.940916089377851</v>
      </c>
      <c r="V26" s="23"/>
      <c r="W26" s="158">
        <v>260.83227418000001</v>
      </c>
      <c r="X26" s="158">
        <v>18.853914140000001</v>
      </c>
      <c r="Y26" s="23">
        <v>3.6880000000000003E-2</v>
      </c>
      <c r="Z26" s="107">
        <v>3.9064856107129495</v>
      </c>
      <c r="AA26" s="23"/>
      <c r="AB26" s="158">
        <v>549.66926330999991</v>
      </c>
      <c r="AC26" s="158">
        <v>30.72698866</v>
      </c>
      <c r="AD26" s="23">
        <v>2.852E-2</v>
      </c>
      <c r="AE26" s="107">
        <v>8.2323979059810295</v>
      </c>
      <c r="AF26" s="23"/>
      <c r="AG26" s="158">
        <v>1875.0702179300001</v>
      </c>
      <c r="AH26" s="158">
        <v>45.786786999999997</v>
      </c>
      <c r="AI26" s="23">
        <v>1.2460000000000001E-2</v>
      </c>
      <c r="AJ26" s="107">
        <v>28.082931257061432</v>
      </c>
      <c r="AK26" s="23"/>
      <c r="AL26" s="158">
        <v>192.57545925000002</v>
      </c>
      <c r="AM26" s="158">
        <v>16.535547820000001</v>
      </c>
      <c r="AN26" s="23">
        <v>4.3810000000000002E-2</v>
      </c>
      <c r="AO26" s="107">
        <v>2.884203125942177</v>
      </c>
      <c r="AP26" s="23"/>
      <c r="AQ26" s="158">
        <v>1276.8128009899999</v>
      </c>
      <c r="AR26" s="158">
        <v>45.030396549999999</v>
      </c>
      <c r="AS26" s="23">
        <v>1.7989999999999999E-2</v>
      </c>
      <c r="AT26" s="107">
        <v>19.122828454884466</v>
      </c>
      <c r="AU26" s="23"/>
      <c r="AV26" s="158">
        <v>749.19526129000008</v>
      </c>
      <c r="AW26" s="158">
        <v>32.832778330000004</v>
      </c>
      <c r="AX26" s="23">
        <v>2.2360000000000001E-2</v>
      </c>
      <c r="AY26" s="107">
        <v>11.220699267545347</v>
      </c>
      <c r="AZ26" s="23"/>
      <c r="BA26" s="158">
        <v>2346.5281551199996</v>
      </c>
      <c r="BB26" s="158">
        <v>59.51990352</v>
      </c>
      <c r="BC26" s="23">
        <v>1.294E-2</v>
      </c>
      <c r="BD26" s="107">
        <v>35.143957939741647</v>
      </c>
      <c r="BE26" s="23"/>
      <c r="BF26" s="237">
        <v>191.15091833</v>
      </c>
      <c r="BG26" s="237">
        <v>13.75821878</v>
      </c>
      <c r="BH26" s="255">
        <v>3.6720000000000003E-2</v>
      </c>
      <c r="BI26" s="237">
        <v>2.8628677730862204</v>
      </c>
      <c r="BJ26" s="237"/>
      <c r="BK26" s="237">
        <v>272.62792946000002</v>
      </c>
      <c r="BL26" s="237">
        <v>20.608589609999999</v>
      </c>
      <c r="BM26" s="255">
        <v>3.857E-2</v>
      </c>
      <c r="BN26" s="237">
        <v>4.0831491687987516</v>
      </c>
      <c r="BO26" s="237"/>
      <c r="BP26" s="237">
        <v>111.46063407</v>
      </c>
      <c r="BQ26" s="237">
        <v>11.11628202</v>
      </c>
      <c r="BR26" s="255">
        <v>5.0880000000000002E-2</v>
      </c>
      <c r="BS26" s="237">
        <v>1.6693461900919293</v>
      </c>
      <c r="BT26" s="237"/>
      <c r="BU26" s="237">
        <v>128.00266920000001</v>
      </c>
      <c r="BV26" s="237">
        <v>12.732990729999999</v>
      </c>
      <c r="BW26" s="255">
        <v>5.0750000000000003E-2</v>
      </c>
      <c r="BX26" s="107">
        <v>1.9170962908431046</v>
      </c>
      <c r="BY26" s="237"/>
      <c r="BZ26" s="237">
        <v>2647.248063</v>
      </c>
      <c r="CA26" s="237">
        <v>61.480169419999996</v>
      </c>
      <c r="CB26" s="255">
        <v>1.1849999999999999E-2</v>
      </c>
      <c r="CC26" s="107">
        <v>39.647840738299948</v>
      </c>
      <c r="CD26" s="237"/>
      <c r="CE26" s="237">
        <v>193.81892267000001</v>
      </c>
      <c r="CF26" s="237">
        <v>22.55429801</v>
      </c>
      <c r="CG26" s="255">
        <v>5.9369999999999999E-2</v>
      </c>
      <c r="CH26" s="107">
        <v>2.9028264806361044</v>
      </c>
      <c r="CI26" s="237"/>
      <c r="CJ26" s="237">
        <v>545.89032071999998</v>
      </c>
      <c r="CK26" s="237">
        <v>33.451278859999995</v>
      </c>
      <c r="CL26" s="255">
        <v>3.1260000000000003E-2</v>
      </c>
      <c r="CM26" s="107">
        <v>8.1758006735336473</v>
      </c>
      <c r="CN26" s="237"/>
      <c r="CO26" s="107">
        <v>6.6247887700000003</v>
      </c>
      <c r="CP26" s="107">
        <v>2.4250737899999999</v>
      </c>
      <c r="CQ26" s="23">
        <v>0.18676999999999999</v>
      </c>
      <c r="CR26" s="115">
        <v>9.9219477671533204E-2</v>
      </c>
    </row>
    <row r="27" spans="1:96" s="40" customFormat="1" ht="12" customHeight="1" x14ac:dyDescent="0.35">
      <c r="A27" s="758"/>
      <c r="B27" s="831"/>
      <c r="C27" s="17" t="s">
        <v>133</v>
      </c>
      <c r="D27" s="158">
        <v>3382.2127275100001</v>
      </c>
      <c r="E27" s="158">
        <v>40.55732682</v>
      </c>
      <c r="F27" s="23">
        <v>6.1199999999999996E-3</v>
      </c>
      <c r="G27" s="194"/>
      <c r="H27" s="158">
        <v>1183.2893057299998</v>
      </c>
      <c r="I27" s="158">
        <v>35.57541672</v>
      </c>
      <c r="J27" s="23">
        <v>1.5339999999999999E-2</v>
      </c>
      <c r="K27" s="107">
        <v>34.985655872720415</v>
      </c>
      <c r="L27" s="23"/>
      <c r="M27" s="158">
        <v>866.37813292999999</v>
      </c>
      <c r="N27" s="158">
        <v>29.88669518</v>
      </c>
      <c r="O27" s="23">
        <v>1.7600000000000001E-2</v>
      </c>
      <c r="P27" s="107">
        <v>25.615719729368745</v>
      </c>
      <c r="Q27" s="23"/>
      <c r="R27" s="158">
        <v>2635.1625909099998</v>
      </c>
      <c r="S27" s="158">
        <v>37.405596859999996</v>
      </c>
      <c r="T27" s="23">
        <v>7.2399999999999999E-3</v>
      </c>
      <c r="U27" s="107">
        <v>77.912384678713522</v>
      </c>
      <c r="V27" s="23"/>
      <c r="W27" s="158">
        <v>146.52850033999999</v>
      </c>
      <c r="X27" s="158">
        <v>12.347560869999999</v>
      </c>
      <c r="Y27" s="23">
        <v>4.299E-2</v>
      </c>
      <c r="Z27" s="107">
        <v>4.3323265608983421</v>
      </c>
      <c r="AA27" s="23"/>
      <c r="AB27" s="158">
        <v>318.39179586</v>
      </c>
      <c r="AC27" s="158">
        <v>19.090093469999999</v>
      </c>
      <c r="AD27" s="23">
        <v>3.0589999999999999E-2</v>
      </c>
      <c r="AE27" s="107">
        <v>9.4137129007376608</v>
      </c>
      <c r="AF27" s="23"/>
      <c r="AG27" s="158">
        <v>908.31703206999998</v>
      </c>
      <c r="AH27" s="158">
        <v>27.944924400000001</v>
      </c>
      <c r="AI27" s="23">
        <v>1.5699999999999999E-2</v>
      </c>
      <c r="AJ27" s="107">
        <v>26.855703802483973</v>
      </c>
      <c r="AK27" s="23"/>
      <c r="AL27" s="158">
        <v>94.522637700000004</v>
      </c>
      <c r="AM27" s="158">
        <v>10.31850502</v>
      </c>
      <c r="AN27" s="23">
        <v>5.57E-2</v>
      </c>
      <c r="AO27" s="107">
        <v>2.7946981847468826</v>
      </c>
      <c r="AP27" s="23"/>
      <c r="AQ27" s="158">
        <v>717.79429232999996</v>
      </c>
      <c r="AR27" s="158">
        <v>28.226346249999999</v>
      </c>
      <c r="AS27" s="23">
        <v>2.0060000000000001E-2</v>
      </c>
      <c r="AT27" s="107">
        <v>21.22262406771922</v>
      </c>
      <c r="AU27" s="23"/>
      <c r="AV27" s="158">
        <v>391.72348930999999</v>
      </c>
      <c r="AW27" s="158">
        <v>19.750377759999999</v>
      </c>
      <c r="AX27" s="23">
        <v>2.572E-2</v>
      </c>
      <c r="AY27" s="107">
        <v>11.581870239084239</v>
      </c>
      <c r="AZ27" s="23"/>
      <c r="BA27" s="158">
        <v>1224.80492271</v>
      </c>
      <c r="BB27" s="158">
        <v>34.903403570000002</v>
      </c>
      <c r="BC27" s="23">
        <v>1.4540000000000001E-2</v>
      </c>
      <c r="BD27" s="107">
        <v>36.21312499795679</v>
      </c>
      <c r="BE27" s="23"/>
      <c r="BF27" s="237">
        <v>103.09994924</v>
      </c>
      <c r="BG27" s="237">
        <v>9.9012541899999995</v>
      </c>
      <c r="BH27" s="255">
        <v>4.9000000000000002E-2</v>
      </c>
      <c r="BI27" s="237">
        <v>3.0482987779394537</v>
      </c>
      <c r="BJ27" s="237"/>
      <c r="BK27" s="237">
        <v>144.1020097</v>
      </c>
      <c r="BL27" s="237">
        <v>12.97945863</v>
      </c>
      <c r="BM27" s="255">
        <v>4.5949999999999998E-2</v>
      </c>
      <c r="BN27" s="237">
        <v>4.2605838635729016</v>
      </c>
      <c r="BO27" s="237"/>
      <c r="BP27" s="237">
        <v>59.057757479999999</v>
      </c>
      <c r="BQ27" s="237">
        <v>7.7233546300000002</v>
      </c>
      <c r="BR27" s="255">
        <v>6.6720000000000002E-2</v>
      </c>
      <c r="BS27" s="237">
        <v>1.7461278233518618</v>
      </c>
      <c r="BT27" s="237"/>
      <c r="BU27" s="237">
        <v>74.297631930000009</v>
      </c>
      <c r="BV27" s="237">
        <v>9.4734954300000016</v>
      </c>
      <c r="BW27" s="255">
        <v>6.5049999999999997E-2</v>
      </c>
      <c r="BX27" s="107">
        <v>2.1967167034078976</v>
      </c>
      <c r="BY27" s="237"/>
      <c r="BZ27" s="237">
        <v>1319.7303385</v>
      </c>
      <c r="CA27" s="237">
        <v>35.946378330000002</v>
      </c>
      <c r="CB27" s="255">
        <v>1.3899999999999999E-2</v>
      </c>
      <c r="CC27" s="107">
        <v>39.01973189816453</v>
      </c>
      <c r="CD27" s="237"/>
      <c r="CE27" s="237">
        <v>102.91292565000001</v>
      </c>
      <c r="CF27" s="237">
        <v>14.225552089999999</v>
      </c>
      <c r="CG27" s="255">
        <v>7.0529999999999995E-2</v>
      </c>
      <c r="CH27" s="107">
        <v>3.0427691556162095</v>
      </c>
      <c r="CI27" s="237"/>
      <c r="CJ27" s="237">
        <v>274.08620044999998</v>
      </c>
      <c r="CK27" s="237">
        <v>19.927094089999997</v>
      </c>
      <c r="CL27" s="255">
        <v>3.7089999999999998E-2</v>
      </c>
      <c r="CM27" s="107">
        <v>8.1037540371324734</v>
      </c>
      <c r="CN27" s="237"/>
      <c r="CO27" s="107">
        <v>2.8157401700000002</v>
      </c>
      <c r="CP27" s="107">
        <v>1.63107172</v>
      </c>
      <c r="CQ27" s="23">
        <v>0.29554999999999998</v>
      </c>
      <c r="CR27" s="115">
        <v>8.3251421387470229E-2</v>
      </c>
    </row>
    <row r="28" spans="1:96" s="40" customFormat="1" ht="12" customHeight="1" x14ac:dyDescent="0.35">
      <c r="A28" s="759"/>
      <c r="B28" s="833"/>
      <c r="C28" s="19" t="s">
        <v>134</v>
      </c>
      <c r="D28" s="203">
        <v>3294.6907651000001</v>
      </c>
      <c r="E28" s="203">
        <v>38.695388809999997</v>
      </c>
      <c r="F28" s="25">
        <v>5.9899999999999997E-3</v>
      </c>
      <c r="G28" s="202"/>
      <c r="H28" s="203">
        <v>1151.44934229</v>
      </c>
      <c r="I28" s="203">
        <v>34.178261830000004</v>
      </c>
      <c r="J28" s="25">
        <v>1.5140000000000001E-2</v>
      </c>
      <c r="K28" s="108">
        <v>34.948631734640237</v>
      </c>
      <c r="L28" s="25"/>
      <c r="M28" s="203">
        <v>874.40990795000005</v>
      </c>
      <c r="N28" s="203">
        <v>27.800968860000001</v>
      </c>
      <c r="O28" s="25">
        <v>1.6219999999999998E-2</v>
      </c>
      <c r="P28" s="108">
        <v>26.539969007484682</v>
      </c>
      <c r="Q28" s="25"/>
      <c r="R28" s="203">
        <v>2635.6461925599997</v>
      </c>
      <c r="S28" s="203">
        <v>35.270754520000004</v>
      </c>
      <c r="T28" s="25">
        <v>6.8300000000000001E-3</v>
      </c>
      <c r="U28" s="108">
        <v>79.996769969396581</v>
      </c>
      <c r="V28" s="25"/>
      <c r="W28" s="203">
        <v>114.30377383999999</v>
      </c>
      <c r="X28" s="203">
        <v>10.037903850000001</v>
      </c>
      <c r="Y28" s="25">
        <v>4.48E-2</v>
      </c>
      <c r="Z28" s="108">
        <v>3.4693323892729779</v>
      </c>
      <c r="AA28" s="25"/>
      <c r="AB28" s="203">
        <v>231.27746746000003</v>
      </c>
      <c r="AC28" s="203">
        <v>16.01970421</v>
      </c>
      <c r="AD28" s="25">
        <v>3.5340000000000003E-2</v>
      </c>
      <c r="AE28" s="108">
        <v>7.0197018157174549</v>
      </c>
      <c r="AF28" s="25"/>
      <c r="AG28" s="203">
        <v>966.75318585000002</v>
      </c>
      <c r="AH28" s="203">
        <v>28.316824260000001</v>
      </c>
      <c r="AI28" s="25">
        <v>1.494E-2</v>
      </c>
      <c r="AJ28" s="108">
        <v>29.34275945076919</v>
      </c>
      <c r="AK28" s="25"/>
      <c r="AL28" s="203">
        <v>98.052821559999998</v>
      </c>
      <c r="AM28" s="203">
        <v>9.4071274799999998</v>
      </c>
      <c r="AN28" s="25">
        <v>4.895E-2</v>
      </c>
      <c r="AO28" s="108">
        <v>2.9760857255149378</v>
      </c>
      <c r="AP28" s="25"/>
      <c r="AQ28" s="203">
        <v>559.01850866999996</v>
      </c>
      <c r="AR28" s="203">
        <v>23.982989989999997</v>
      </c>
      <c r="AS28" s="25">
        <v>2.189E-2</v>
      </c>
      <c r="AT28" s="108">
        <v>16.967252726464384</v>
      </c>
      <c r="AU28" s="25"/>
      <c r="AV28" s="203">
        <v>357.47177198000003</v>
      </c>
      <c r="AW28" s="203">
        <v>18.946627540000001</v>
      </c>
      <c r="AX28" s="25">
        <v>2.7040000000000002E-2</v>
      </c>
      <c r="AY28" s="108">
        <v>10.849933953335681</v>
      </c>
      <c r="AZ28" s="25"/>
      <c r="BA28" s="203">
        <v>1121.7232324199999</v>
      </c>
      <c r="BB28" s="203">
        <v>32.487170409999997</v>
      </c>
      <c r="BC28" s="25">
        <v>1.478E-2</v>
      </c>
      <c r="BD28" s="108">
        <v>34.046388944971397</v>
      </c>
      <c r="BE28" s="25"/>
      <c r="BF28" s="108">
        <v>88.050969089999995</v>
      </c>
      <c r="BG28" s="108">
        <v>7.8119196100000003</v>
      </c>
      <c r="BH28" s="25">
        <v>4.5269999999999998E-2</v>
      </c>
      <c r="BI28" s="108">
        <v>2.6725108778859092</v>
      </c>
      <c r="BJ28" s="108"/>
      <c r="BK28" s="108">
        <v>128.52591975999999</v>
      </c>
      <c r="BL28" s="108">
        <v>11.541874400000001</v>
      </c>
      <c r="BM28" s="25">
        <v>4.582E-2</v>
      </c>
      <c r="BN28" s="108">
        <v>3.9010010020196537</v>
      </c>
      <c r="BO28" s="108"/>
      <c r="BP28" s="108">
        <v>52.402876589999998</v>
      </c>
      <c r="BQ28" s="108">
        <v>6.4977860300000003</v>
      </c>
      <c r="BR28" s="25">
        <v>6.3259999999999997E-2</v>
      </c>
      <c r="BS28" s="108">
        <v>1.5905248876493412</v>
      </c>
      <c r="BT28" s="108"/>
      <c r="BU28" s="108">
        <v>53.705037269999998</v>
      </c>
      <c r="BV28" s="108">
        <v>6.5749608900000007</v>
      </c>
      <c r="BW28" s="25">
        <v>6.2460000000000002E-2</v>
      </c>
      <c r="BX28" s="108">
        <v>1.6300478891338364</v>
      </c>
      <c r="BY28" s="108"/>
      <c r="BZ28" s="108">
        <v>1327.5177244899999</v>
      </c>
      <c r="CA28" s="108">
        <v>32.897113850000004</v>
      </c>
      <c r="CB28" s="25">
        <v>1.264E-2</v>
      </c>
      <c r="CC28" s="108">
        <v>40.292635003932062</v>
      </c>
      <c r="CD28" s="108"/>
      <c r="CE28" s="108">
        <v>90.905997020000001</v>
      </c>
      <c r="CF28" s="108">
        <v>10.569459549999999</v>
      </c>
      <c r="CG28" s="25">
        <v>5.9319999999999998E-2</v>
      </c>
      <c r="CH28" s="108">
        <v>2.7591662921130271</v>
      </c>
      <c r="CI28" s="108"/>
      <c r="CJ28" s="108">
        <v>271.80412025999999</v>
      </c>
      <c r="CK28" s="108">
        <v>17.619979009999998</v>
      </c>
      <c r="CL28" s="25">
        <v>3.3070000000000002E-2</v>
      </c>
      <c r="CM28" s="108">
        <v>8.2497611957749317</v>
      </c>
      <c r="CN28" s="108"/>
      <c r="CO28" s="108">
        <v>3.8090485899999997</v>
      </c>
      <c r="CP28" s="108">
        <v>1.69951254</v>
      </c>
      <c r="CQ28" s="25">
        <v>0.22764000000000001</v>
      </c>
      <c r="CR28" s="116">
        <v>0.11561171780819278</v>
      </c>
    </row>
    <row r="29" spans="1:96" s="40" customFormat="1" ht="12" customHeight="1" x14ac:dyDescent="0.35">
      <c r="A29" s="760" t="s">
        <v>68</v>
      </c>
      <c r="B29" s="830" t="s">
        <v>59</v>
      </c>
      <c r="C29" s="17" t="s">
        <v>59</v>
      </c>
      <c r="D29" s="158">
        <v>29.964615779999999</v>
      </c>
      <c r="E29" s="158">
        <v>2.3293464399999997</v>
      </c>
      <c r="F29" s="23">
        <v>3.9660000000000001E-2</v>
      </c>
      <c r="G29" s="194"/>
      <c r="H29" s="158">
        <v>11.6470894</v>
      </c>
      <c r="I29" s="158">
        <v>1.58560805</v>
      </c>
      <c r="J29" s="23">
        <v>6.9459999999999994E-2</v>
      </c>
      <c r="K29" s="107">
        <v>38.869476870695927</v>
      </c>
      <c r="L29" s="23"/>
      <c r="M29" s="158">
        <v>17.040099350000002</v>
      </c>
      <c r="N29" s="158">
        <v>1.61855762</v>
      </c>
      <c r="O29" s="23">
        <v>4.8460000000000003E-2</v>
      </c>
      <c r="P29" s="107">
        <v>56.867404792066388</v>
      </c>
      <c r="Q29" s="23"/>
      <c r="R29" s="158">
        <v>26.251450379999998</v>
      </c>
      <c r="S29" s="158">
        <v>2.1544060199999997</v>
      </c>
      <c r="T29" s="23">
        <v>4.1869999999999997E-2</v>
      </c>
      <c r="U29" s="107">
        <v>87.608166154166511</v>
      </c>
      <c r="V29" s="23"/>
      <c r="W29" s="158">
        <v>6.1963911999999999</v>
      </c>
      <c r="X29" s="158">
        <v>1.13208156</v>
      </c>
      <c r="Y29" s="23">
        <v>9.3210000000000001E-2</v>
      </c>
      <c r="Z29" s="107">
        <v>20.679027708861213</v>
      </c>
      <c r="AA29" s="23"/>
      <c r="AB29" s="158">
        <v>5.8157358299999995</v>
      </c>
      <c r="AC29" s="158">
        <v>1.0485932900000001</v>
      </c>
      <c r="AD29" s="23">
        <v>9.1990000000000002E-2</v>
      </c>
      <c r="AE29" s="107">
        <v>19.408678131230154</v>
      </c>
      <c r="AF29" s="23"/>
      <c r="AG29" s="158">
        <v>12.94291039</v>
      </c>
      <c r="AH29" s="158">
        <v>1.7930681799999999</v>
      </c>
      <c r="AI29" s="23">
        <v>7.0680000000000007E-2</v>
      </c>
      <c r="AJ29" s="107">
        <v>43.193980810656001</v>
      </c>
      <c r="AK29" s="23"/>
      <c r="AL29" s="158">
        <v>2.9061483300000002</v>
      </c>
      <c r="AM29" s="158">
        <v>0.80334930999999998</v>
      </c>
      <c r="AN29" s="23">
        <v>0.14104</v>
      </c>
      <c r="AO29" s="107">
        <v>9.6986003469456143</v>
      </c>
      <c r="AP29" s="23"/>
      <c r="AQ29" s="158">
        <v>4.7607338200000004</v>
      </c>
      <c r="AR29" s="158">
        <v>0.96642245000000004</v>
      </c>
      <c r="AS29" s="23">
        <v>0.10357</v>
      </c>
      <c r="AT29" s="107">
        <v>15.887852041732407</v>
      </c>
      <c r="AU29" s="23"/>
      <c r="AV29" s="158">
        <v>3.67981297</v>
      </c>
      <c r="AW29" s="158">
        <v>0.78094200999999996</v>
      </c>
      <c r="AX29" s="23">
        <v>0.10828</v>
      </c>
      <c r="AY29" s="107">
        <v>12.280527796575672</v>
      </c>
      <c r="AZ29" s="23"/>
      <c r="BA29" s="158">
        <v>4.5150577800000002</v>
      </c>
      <c r="BB29" s="158">
        <v>0.89039559000000001</v>
      </c>
      <c r="BC29" s="23">
        <v>0.10062</v>
      </c>
      <c r="BD29" s="107">
        <v>15.067964872800383</v>
      </c>
      <c r="BE29" s="23"/>
      <c r="BF29" s="237">
        <v>1.7153290400000001</v>
      </c>
      <c r="BG29" s="237">
        <v>0.49391662000000003</v>
      </c>
      <c r="BH29" s="255">
        <v>0.14691000000000001</v>
      </c>
      <c r="BI29" s="237">
        <v>5.7245153837243699</v>
      </c>
      <c r="BJ29" s="237"/>
      <c r="BK29" s="237">
        <v>3.5335340099999999</v>
      </c>
      <c r="BL29" s="237">
        <v>0.88482383000000009</v>
      </c>
      <c r="BM29" s="255">
        <v>0.12776000000000001</v>
      </c>
      <c r="BN29" s="237">
        <v>11.792355476683506</v>
      </c>
      <c r="BO29" s="237"/>
      <c r="BP29" s="237">
        <v>2.1940118000000002</v>
      </c>
      <c r="BQ29" s="237">
        <v>0.77712081999999993</v>
      </c>
      <c r="BR29" s="255">
        <v>0.18071000000000001</v>
      </c>
      <c r="BS29" s="237">
        <v>7.3220087856571219</v>
      </c>
      <c r="BT29" s="237"/>
      <c r="BU29" s="237">
        <v>2.5835433499999998</v>
      </c>
      <c r="BV29" s="237">
        <v>0.75328817000000003</v>
      </c>
      <c r="BW29" s="255">
        <v>0.14876</v>
      </c>
      <c r="BX29" s="107">
        <v>8.6219805685758075</v>
      </c>
      <c r="BY29" s="237"/>
      <c r="BZ29" s="237">
        <v>5.3229712900000008</v>
      </c>
      <c r="CA29" s="237">
        <v>1.0941663000000001</v>
      </c>
      <c r="CB29" s="255">
        <v>0.10488</v>
      </c>
      <c r="CC29" s="107">
        <v>17.764190033609037</v>
      </c>
      <c r="CD29" s="237"/>
      <c r="CE29" s="237">
        <v>1.9371463000000002</v>
      </c>
      <c r="CF29" s="237">
        <v>0.60725914999999997</v>
      </c>
      <c r="CG29" s="255">
        <v>0.15994</v>
      </c>
      <c r="CH29" s="107">
        <v>6.4647793725189571</v>
      </c>
      <c r="CI29" s="237"/>
      <c r="CJ29" s="237">
        <v>2.9457733799999999</v>
      </c>
      <c r="CK29" s="237">
        <v>0.71421577000000003</v>
      </c>
      <c r="CL29" s="255">
        <v>0.1237</v>
      </c>
      <c r="CM29" s="107">
        <v>9.8308398199658136</v>
      </c>
      <c r="CN29" s="237"/>
      <c r="CO29" s="107">
        <v>0</v>
      </c>
      <c r="CP29" s="107">
        <v>0</v>
      </c>
      <c r="CQ29" s="23" t="s">
        <v>69</v>
      </c>
      <c r="CR29" s="115">
        <v>0</v>
      </c>
    </row>
    <row r="30" spans="1:96" s="40" customFormat="1" ht="12" customHeight="1" x14ac:dyDescent="0.35">
      <c r="A30" s="761"/>
      <c r="B30" s="831"/>
      <c r="C30" s="17" t="s">
        <v>133</v>
      </c>
      <c r="D30" s="158">
        <v>16.082916319999999</v>
      </c>
      <c r="E30" s="158">
        <v>1.4293353799999999</v>
      </c>
      <c r="F30" s="23">
        <v>4.5339999999999998E-2</v>
      </c>
      <c r="G30" s="194"/>
      <c r="H30" s="158">
        <v>6.8874388699999995</v>
      </c>
      <c r="I30" s="158">
        <v>1.0581826000000001</v>
      </c>
      <c r="J30" s="23">
        <v>7.8390000000000001E-2</v>
      </c>
      <c r="K30" s="107">
        <v>42.8245644817233</v>
      </c>
      <c r="L30" s="23"/>
      <c r="M30" s="158">
        <v>9.5263694799999996</v>
      </c>
      <c r="N30" s="158">
        <v>0.97439765</v>
      </c>
      <c r="O30" s="23">
        <v>5.219E-2</v>
      </c>
      <c r="P30" s="107">
        <v>59.232848635501703</v>
      </c>
      <c r="Q30" s="23"/>
      <c r="R30" s="158">
        <v>13.807895670000001</v>
      </c>
      <c r="S30" s="158">
        <v>1.1887287200000001</v>
      </c>
      <c r="T30" s="23">
        <v>4.3920000000000001E-2</v>
      </c>
      <c r="U30" s="107">
        <v>85.8544271154922</v>
      </c>
      <c r="V30" s="23"/>
      <c r="W30" s="158">
        <v>3.3912372799999999</v>
      </c>
      <c r="X30" s="158">
        <v>0.71919335000000006</v>
      </c>
      <c r="Y30" s="23">
        <v>0.1082</v>
      </c>
      <c r="Z30" s="107">
        <v>21.085959862781902</v>
      </c>
      <c r="AA30" s="23"/>
      <c r="AB30" s="158">
        <v>3.46418648</v>
      </c>
      <c r="AC30" s="158">
        <v>0.67743710000000001</v>
      </c>
      <c r="AD30" s="23">
        <v>9.9769999999999998E-2</v>
      </c>
      <c r="AE30" s="107">
        <v>21.539541778825846</v>
      </c>
      <c r="AF30" s="23"/>
      <c r="AG30" s="158">
        <v>6.6651738299999996</v>
      </c>
      <c r="AH30" s="158">
        <v>1.0033284099999999</v>
      </c>
      <c r="AI30" s="23">
        <v>7.6799999999999993E-2</v>
      </c>
      <c r="AJ30" s="107">
        <v>41.442569851038066</v>
      </c>
      <c r="AK30" s="23"/>
      <c r="AL30" s="158">
        <v>1.6092408199999999</v>
      </c>
      <c r="AM30" s="158">
        <v>0.53561501</v>
      </c>
      <c r="AN30" s="23">
        <v>0.16980999999999999</v>
      </c>
      <c r="AO30" s="107">
        <v>10.005901840071255</v>
      </c>
      <c r="AP30" s="23"/>
      <c r="AQ30" s="158">
        <v>2.64725023</v>
      </c>
      <c r="AR30" s="158">
        <v>0.59304013999999994</v>
      </c>
      <c r="AS30" s="23">
        <v>0.1143</v>
      </c>
      <c r="AT30" s="107">
        <v>16.460013702291029</v>
      </c>
      <c r="AU30" s="23"/>
      <c r="AV30" s="158">
        <v>1.93688174</v>
      </c>
      <c r="AW30" s="158">
        <v>0.46732776000000004</v>
      </c>
      <c r="AX30" s="23">
        <v>0.1231</v>
      </c>
      <c r="AY30" s="107">
        <v>12.043100277723761</v>
      </c>
      <c r="AZ30" s="23"/>
      <c r="BA30" s="158">
        <v>2.5920042800000003</v>
      </c>
      <c r="BB30" s="158">
        <v>0.57577581999999994</v>
      </c>
      <c r="BC30" s="23">
        <v>0.11333</v>
      </c>
      <c r="BD30" s="107">
        <v>16.11650666102577</v>
      </c>
      <c r="BE30" s="23"/>
      <c r="BF30" s="237">
        <v>0.91795890000000002</v>
      </c>
      <c r="BG30" s="237">
        <v>0.36391331999999998</v>
      </c>
      <c r="BH30" s="255">
        <v>0.20226</v>
      </c>
      <c r="BI30" s="237">
        <v>5.7076644666643395</v>
      </c>
      <c r="BJ30" s="237"/>
      <c r="BK30" s="237">
        <v>2.0534902699999997</v>
      </c>
      <c r="BL30" s="237">
        <v>0.59139890000000006</v>
      </c>
      <c r="BM30" s="255">
        <v>0.14693999999999999</v>
      </c>
      <c r="BN30" s="237">
        <v>12.768146206458656</v>
      </c>
      <c r="BO30" s="237"/>
      <c r="BP30" s="237">
        <v>1.4143088800000001</v>
      </c>
      <c r="BQ30" s="237">
        <v>0.54293641000000004</v>
      </c>
      <c r="BR30" s="255">
        <v>0.19586000000000001</v>
      </c>
      <c r="BS30" s="237">
        <v>8.793858351679841</v>
      </c>
      <c r="BT30" s="237"/>
      <c r="BU30" s="237">
        <v>1.49547249</v>
      </c>
      <c r="BV30" s="237">
        <v>0.49286831999999997</v>
      </c>
      <c r="BW30" s="255">
        <v>0.16814999999999999</v>
      </c>
      <c r="BX30" s="107">
        <v>9.2985156438344276</v>
      </c>
      <c r="BY30" s="237"/>
      <c r="BZ30" s="237">
        <v>2.94485902</v>
      </c>
      <c r="CA30" s="237">
        <v>0.72806064999999998</v>
      </c>
      <c r="CB30" s="255">
        <v>0.12614</v>
      </c>
      <c r="CC30" s="107">
        <v>18.310479028843201</v>
      </c>
      <c r="CD30" s="237"/>
      <c r="CE30" s="237">
        <v>1.0804122500000002</v>
      </c>
      <c r="CF30" s="237">
        <v>0.37389098999999998</v>
      </c>
      <c r="CG30" s="255">
        <v>0.17655999999999999</v>
      </c>
      <c r="CH30" s="107">
        <v>6.7177632992870056</v>
      </c>
      <c r="CI30" s="237"/>
      <c r="CJ30" s="237">
        <v>1.6109845899999999</v>
      </c>
      <c r="CK30" s="237">
        <v>0.41469121000000003</v>
      </c>
      <c r="CL30" s="255">
        <v>0.13133</v>
      </c>
      <c r="CM30" s="107">
        <v>10.016744214459731</v>
      </c>
      <c r="CN30" s="237"/>
      <c r="CO30" s="107">
        <v>0</v>
      </c>
      <c r="CP30" s="107">
        <v>0</v>
      </c>
      <c r="CQ30" s="23" t="s">
        <v>69</v>
      </c>
      <c r="CR30" s="115">
        <v>0</v>
      </c>
    </row>
    <row r="31" spans="1:96" s="40" customFormat="1" ht="12" customHeight="1" x14ac:dyDescent="0.35">
      <c r="A31" s="761"/>
      <c r="B31" s="831"/>
      <c r="C31" s="17" t="s">
        <v>134</v>
      </c>
      <c r="D31" s="158">
        <v>13.88169946</v>
      </c>
      <c r="E31" s="158">
        <v>1.2046958700000001</v>
      </c>
      <c r="F31" s="23">
        <v>4.428E-2</v>
      </c>
      <c r="G31" s="194"/>
      <c r="H31" s="158">
        <v>4.75965053</v>
      </c>
      <c r="I31" s="158">
        <v>0.84085308000000003</v>
      </c>
      <c r="J31" s="23">
        <v>9.0130000000000002E-2</v>
      </c>
      <c r="K31" s="107">
        <v>34.287232220484917</v>
      </c>
      <c r="L31" s="23"/>
      <c r="M31" s="158">
        <v>7.5137298600000006</v>
      </c>
      <c r="N31" s="158">
        <v>0.9204812</v>
      </c>
      <c r="O31" s="23">
        <v>6.25E-2</v>
      </c>
      <c r="P31" s="107">
        <v>54.126873166003556</v>
      </c>
      <c r="Q31" s="23"/>
      <c r="R31" s="158">
        <v>12.44355472</v>
      </c>
      <c r="S31" s="158">
        <v>1.21268844</v>
      </c>
      <c r="T31" s="23">
        <v>4.972E-2</v>
      </c>
      <c r="U31" s="107">
        <v>89.639995130682649</v>
      </c>
      <c r="V31" s="23"/>
      <c r="W31" s="158">
        <v>2.80515391</v>
      </c>
      <c r="X31" s="158">
        <v>0.5282035100000001</v>
      </c>
      <c r="Y31" s="23">
        <v>9.6070000000000003E-2</v>
      </c>
      <c r="Z31" s="107">
        <v>20.207568375061193</v>
      </c>
      <c r="AA31" s="23"/>
      <c r="AB31" s="158">
        <v>2.3515493599999999</v>
      </c>
      <c r="AC31" s="158">
        <v>0.49531241999999998</v>
      </c>
      <c r="AD31" s="23">
        <v>0.10747</v>
      </c>
      <c r="AE31" s="107">
        <v>16.939924155367066</v>
      </c>
      <c r="AF31" s="23"/>
      <c r="AG31" s="158">
        <v>6.2777365600000001</v>
      </c>
      <c r="AH31" s="158">
        <v>0.99075036999999999</v>
      </c>
      <c r="AI31" s="23">
        <v>8.0519999999999994E-2</v>
      </c>
      <c r="AJ31" s="107">
        <v>45.22311247329079</v>
      </c>
      <c r="AK31" s="23"/>
      <c r="AL31" s="158">
        <v>1.2969075000000001</v>
      </c>
      <c r="AM31" s="158">
        <v>0.35572091</v>
      </c>
      <c r="AN31" s="23">
        <v>0.13994000000000001</v>
      </c>
      <c r="AO31" s="107">
        <v>9.3425700775112439</v>
      </c>
      <c r="AP31" s="23"/>
      <c r="AQ31" s="158">
        <v>2.11348358</v>
      </c>
      <c r="AR31" s="158">
        <v>0.51345536000000003</v>
      </c>
      <c r="AS31" s="23">
        <v>0.12395</v>
      </c>
      <c r="AT31" s="107">
        <v>15.224962808696334</v>
      </c>
      <c r="AU31" s="23"/>
      <c r="AV31" s="158">
        <v>1.74293122</v>
      </c>
      <c r="AW31" s="158">
        <v>0.47231635</v>
      </c>
      <c r="AX31" s="23">
        <v>0.13825999999999999</v>
      </c>
      <c r="AY31" s="107">
        <v>12.555604052819625</v>
      </c>
      <c r="AZ31" s="23"/>
      <c r="BA31" s="158">
        <v>1.9230535</v>
      </c>
      <c r="BB31" s="158">
        <v>0.47665899</v>
      </c>
      <c r="BC31" s="23">
        <v>0.12645999999999999</v>
      </c>
      <c r="BD31" s="107">
        <v>13.853156132224751</v>
      </c>
      <c r="BE31" s="23"/>
      <c r="BF31" s="237">
        <v>0.79737013999999995</v>
      </c>
      <c r="BG31" s="237">
        <v>0.24301410000000001</v>
      </c>
      <c r="BH31" s="255">
        <v>0.15548999999999999</v>
      </c>
      <c r="BI31" s="237">
        <v>5.7440383455758806</v>
      </c>
      <c r="BJ31" s="237"/>
      <c r="BK31" s="237">
        <v>1.4800437400000002</v>
      </c>
      <c r="BL31" s="237">
        <v>0.38247304999999998</v>
      </c>
      <c r="BM31" s="255">
        <v>0.13184999999999999</v>
      </c>
      <c r="BN31" s="237">
        <v>10.661833907762762</v>
      </c>
      <c r="BO31" s="237"/>
      <c r="BP31" s="237">
        <v>0.77970291000000003</v>
      </c>
      <c r="BQ31" s="237">
        <v>0.32398687999999998</v>
      </c>
      <c r="BR31" s="255">
        <v>0.21199999999999999</v>
      </c>
      <c r="BS31" s="237">
        <v>5.6167684097088211</v>
      </c>
      <c r="BT31" s="237"/>
      <c r="BU31" s="237">
        <v>1.08807086</v>
      </c>
      <c r="BV31" s="237">
        <v>0.36948880000000001</v>
      </c>
      <c r="BW31" s="255">
        <v>0.17326</v>
      </c>
      <c r="BX31" s="107">
        <v>7.8381675322626521</v>
      </c>
      <c r="BY31" s="237"/>
      <c r="BZ31" s="237">
        <v>2.3781122699999999</v>
      </c>
      <c r="CA31" s="237">
        <v>0.51584346000000003</v>
      </c>
      <c r="CB31" s="255">
        <v>0.11067</v>
      </c>
      <c r="CC31" s="107">
        <v>17.131276158603708</v>
      </c>
      <c r="CD31" s="237"/>
      <c r="CE31" s="237">
        <v>0.85673405000000002</v>
      </c>
      <c r="CF31" s="237">
        <v>0.30833222999999998</v>
      </c>
      <c r="CG31" s="255">
        <v>0.18362000000000001</v>
      </c>
      <c r="CH31" s="107">
        <v>6.1716798614512003</v>
      </c>
      <c r="CI31" s="237"/>
      <c r="CJ31" s="237">
        <v>1.3347887900000002</v>
      </c>
      <c r="CK31" s="237">
        <v>0.44476488000000003</v>
      </c>
      <c r="CL31" s="255">
        <v>0.17000999999999999</v>
      </c>
      <c r="CM31" s="107">
        <v>9.6154566221966036</v>
      </c>
      <c r="CN31" s="237"/>
      <c r="CO31" s="107">
        <v>0</v>
      </c>
      <c r="CP31" s="107">
        <v>0</v>
      </c>
      <c r="CQ31" s="23" t="s">
        <v>69</v>
      </c>
      <c r="CR31" s="115">
        <v>0</v>
      </c>
    </row>
    <row r="32" spans="1:96" s="40" customFormat="1" ht="12" customHeight="1" x14ac:dyDescent="0.35">
      <c r="A32" s="761"/>
      <c r="B32" s="832" t="s">
        <v>66</v>
      </c>
      <c r="C32" s="18" t="s">
        <v>59</v>
      </c>
      <c r="D32" s="238">
        <v>19.771007519999998</v>
      </c>
      <c r="E32" s="238">
        <v>1.5265933</v>
      </c>
      <c r="F32" s="24">
        <v>3.9390000000000001E-2</v>
      </c>
      <c r="G32" s="198"/>
      <c r="H32" s="238">
        <v>6.1342647399999999</v>
      </c>
      <c r="I32" s="238">
        <v>1.0743281899999999</v>
      </c>
      <c r="J32" s="24">
        <v>8.9349999999999999E-2</v>
      </c>
      <c r="K32" s="106">
        <v>31.02656621719802</v>
      </c>
      <c r="L32" s="24"/>
      <c r="M32" s="238">
        <v>12.168936610000001</v>
      </c>
      <c r="N32" s="238">
        <v>1.30884669</v>
      </c>
      <c r="O32" s="24">
        <v>5.4879999999999998E-2</v>
      </c>
      <c r="P32" s="106">
        <v>61.549400543650201</v>
      </c>
      <c r="Q32" s="24"/>
      <c r="R32" s="238">
        <v>17.348884510000001</v>
      </c>
      <c r="S32" s="238">
        <v>1.4567494400000001</v>
      </c>
      <c r="T32" s="24">
        <v>4.2840000000000003E-2</v>
      </c>
      <c r="U32" s="106">
        <v>87.749116945356377</v>
      </c>
      <c r="V32" s="24"/>
      <c r="W32" s="238">
        <v>5.5227617499999999</v>
      </c>
      <c r="X32" s="238">
        <v>0.97396993999999992</v>
      </c>
      <c r="Y32" s="24">
        <v>8.9980000000000004E-2</v>
      </c>
      <c r="Z32" s="106">
        <v>27.933638406708777</v>
      </c>
      <c r="AA32" s="24"/>
      <c r="AB32" s="238">
        <v>4.9911049599999995</v>
      </c>
      <c r="AC32" s="238">
        <v>0.85684335</v>
      </c>
      <c r="AD32" s="24">
        <v>8.7590000000000001E-2</v>
      </c>
      <c r="AE32" s="106">
        <v>25.244565583979909</v>
      </c>
      <c r="AF32" s="24"/>
      <c r="AG32" s="238">
        <v>9.8209161100000006</v>
      </c>
      <c r="AH32" s="238">
        <v>1.2848409599999999</v>
      </c>
      <c r="AI32" s="24">
        <v>6.6750000000000004E-2</v>
      </c>
      <c r="AJ32" s="106">
        <v>49.673321402894302</v>
      </c>
      <c r="AK32" s="24"/>
      <c r="AL32" s="238">
        <v>2.4092289600000001</v>
      </c>
      <c r="AM32" s="238">
        <v>0.5706670800000001</v>
      </c>
      <c r="AN32" s="24">
        <v>0.12085</v>
      </c>
      <c r="AO32" s="106">
        <v>12.185666094977037</v>
      </c>
      <c r="AP32" s="24"/>
      <c r="AQ32" s="238">
        <v>4.2184143999999995</v>
      </c>
      <c r="AR32" s="238">
        <v>0.87900396999999997</v>
      </c>
      <c r="AS32" s="24">
        <v>0.10631</v>
      </c>
      <c r="AT32" s="106">
        <v>21.336365360909031</v>
      </c>
      <c r="AU32" s="24"/>
      <c r="AV32" s="238">
        <v>3.1964782</v>
      </c>
      <c r="AW32" s="238">
        <v>0.74594399999999994</v>
      </c>
      <c r="AX32" s="24">
        <v>0.11906</v>
      </c>
      <c r="AY32" s="106">
        <v>16.167502828404164</v>
      </c>
      <c r="AZ32" s="24"/>
      <c r="BA32" s="238">
        <v>3.7120408699999996</v>
      </c>
      <c r="BB32" s="238">
        <v>0.75979531</v>
      </c>
      <c r="BC32" s="24">
        <v>0.10443</v>
      </c>
      <c r="BD32" s="106">
        <v>18.775173021632639</v>
      </c>
      <c r="BE32" s="24"/>
      <c r="BF32" s="239">
        <v>1.3520693400000001</v>
      </c>
      <c r="BG32" s="239">
        <v>0.38670463999999999</v>
      </c>
      <c r="BH32" s="256">
        <v>0.14591999999999999</v>
      </c>
      <c r="BI32" s="239">
        <v>6.8386466326122779</v>
      </c>
      <c r="BJ32" s="239"/>
      <c r="BK32" s="239">
        <v>3.1210508100000003</v>
      </c>
      <c r="BL32" s="239">
        <v>0.68848631999999998</v>
      </c>
      <c r="BM32" s="256">
        <v>0.11255</v>
      </c>
      <c r="BN32" s="239">
        <v>15.78599778915061</v>
      </c>
      <c r="BO32" s="239"/>
      <c r="BP32" s="239">
        <v>1.81837033</v>
      </c>
      <c r="BQ32" s="239">
        <v>0.53451592999999997</v>
      </c>
      <c r="BR32" s="256">
        <v>0.14998</v>
      </c>
      <c r="BS32" s="239">
        <v>9.1971556237615566</v>
      </c>
      <c r="BT32" s="239"/>
      <c r="BU32" s="239">
        <v>2.1153870499999998</v>
      </c>
      <c r="BV32" s="239">
        <v>0.50956463000000007</v>
      </c>
      <c r="BW32" s="256">
        <v>0.1229</v>
      </c>
      <c r="BX32" s="106">
        <v>10.69943981286797</v>
      </c>
      <c r="BY32" s="239"/>
      <c r="BZ32" s="239">
        <v>4.7007418100000002</v>
      </c>
      <c r="CA32" s="239">
        <v>0.92519852000000002</v>
      </c>
      <c r="CB32" s="256">
        <v>0.10042</v>
      </c>
      <c r="CC32" s="106">
        <v>23.775934560971734</v>
      </c>
      <c r="CD32" s="239"/>
      <c r="CE32" s="239">
        <v>1.5445243200000001</v>
      </c>
      <c r="CF32" s="239">
        <v>0.4436563</v>
      </c>
      <c r="CG32" s="256">
        <v>0.14655000000000001</v>
      </c>
      <c r="CH32" s="106">
        <v>7.8120668278416616</v>
      </c>
      <c r="CI32" s="239"/>
      <c r="CJ32" s="239">
        <v>2.72775334</v>
      </c>
      <c r="CK32" s="239">
        <v>0.67496783999999999</v>
      </c>
      <c r="CL32" s="256">
        <v>0.12625</v>
      </c>
      <c r="CM32" s="106">
        <v>13.796734118079989</v>
      </c>
      <c r="CN32" s="239"/>
      <c r="CO32" s="106">
        <v>0</v>
      </c>
      <c r="CP32" s="106">
        <v>0</v>
      </c>
      <c r="CQ32" s="24" t="s">
        <v>69</v>
      </c>
      <c r="CR32" s="114">
        <v>0</v>
      </c>
    </row>
    <row r="33" spans="1:96" s="40" customFormat="1" ht="12" customHeight="1" x14ac:dyDescent="0.35">
      <c r="A33" s="761"/>
      <c r="B33" s="832"/>
      <c r="C33" s="18" t="s">
        <v>133</v>
      </c>
      <c r="D33" s="238">
        <v>10.101673779999999</v>
      </c>
      <c r="E33" s="238">
        <v>0.94711684000000007</v>
      </c>
      <c r="F33" s="24">
        <v>4.7840000000000001E-2</v>
      </c>
      <c r="G33" s="198"/>
      <c r="H33" s="238">
        <v>3.1485662699999999</v>
      </c>
      <c r="I33" s="238">
        <v>0.68125581000000002</v>
      </c>
      <c r="J33" s="24">
        <v>0.11039</v>
      </c>
      <c r="K33" s="106">
        <v>31.168758154057123</v>
      </c>
      <c r="L33" s="24"/>
      <c r="M33" s="238">
        <v>6.2732947299999999</v>
      </c>
      <c r="N33" s="238">
        <v>0.71494223999999995</v>
      </c>
      <c r="O33" s="24">
        <v>5.815E-2</v>
      </c>
      <c r="P33" s="106">
        <v>62.101537493918165</v>
      </c>
      <c r="Q33" s="24"/>
      <c r="R33" s="238">
        <v>8.7135327199999999</v>
      </c>
      <c r="S33" s="238">
        <v>0.78750975000000001</v>
      </c>
      <c r="T33" s="24">
        <v>4.6109999999999998E-2</v>
      </c>
      <c r="U33" s="106">
        <v>86.258306393259915</v>
      </c>
      <c r="V33" s="24"/>
      <c r="W33" s="238">
        <v>2.9045103800000001</v>
      </c>
      <c r="X33" s="238">
        <v>0.58645247</v>
      </c>
      <c r="Y33" s="24">
        <v>0.10302</v>
      </c>
      <c r="Z33" s="106">
        <v>28.75276358409587</v>
      </c>
      <c r="AA33" s="24"/>
      <c r="AB33" s="238">
        <v>2.8236478799999998</v>
      </c>
      <c r="AC33" s="238">
        <v>0.51349427000000003</v>
      </c>
      <c r="AD33" s="24">
        <v>9.2780000000000001E-2</v>
      </c>
      <c r="AE33" s="106">
        <v>27.952277429414281</v>
      </c>
      <c r="AF33" s="24"/>
      <c r="AG33" s="238">
        <v>5.0800968099999997</v>
      </c>
      <c r="AH33" s="238">
        <v>0.73837989999999998</v>
      </c>
      <c r="AI33" s="24">
        <v>7.4160000000000004E-2</v>
      </c>
      <c r="AJ33" s="106">
        <v>50.289654176498267</v>
      </c>
      <c r="AK33" s="24"/>
      <c r="AL33" s="238">
        <v>1.24020858</v>
      </c>
      <c r="AM33" s="238">
        <v>0.37525067000000001</v>
      </c>
      <c r="AN33" s="24">
        <v>0.15437000000000001</v>
      </c>
      <c r="AO33" s="106">
        <v>12.277258274321348</v>
      </c>
      <c r="AP33" s="24"/>
      <c r="AQ33" s="238">
        <v>2.3311769399999998</v>
      </c>
      <c r="AR33" s="238">
        <v>0.54768343000000008</v>
      </c>
      <c r="AS33" s="24">
        <v>0.11987</v>
      </c>
      <c r="AT33" s="106">
        <v>23.077135440816026</v>
      </c>
      <c r="AU33" s="24"/>
      <c r="AV33" s="238">
        <v>1.66009093</v>
      </c>
      <c r="AW33" s="238">
        <v>0.41274457000000003</v>
      </c>
      <c r="AX33" s="24">
        <v>0.12684999999999999</v>
      </c>
      <c r="AY33" s="106">
        <v>16.433820435646656</v>
      </c>
      <c r="AZ33" s="24"/>
      <c r="BA33" s="238">
        <v>2.0018240199999999</v>
      </c>
      <c r="BB33" s="238">
        <v>0.44442971999999997</v>
      </c>
      <c r="BC33" s="24">
        <v>0.11327</v>
      </c>
      <c r="BD33" s="106">
        <v>19.816755753520283</v>
      </c>
      <c r="BE33" s="24"/>
      <c r="BF33" s="239">
        <v>0.63227250000000002</v>
      </c>
      <c r="BG33" s="239">
        <v>0.26623662999999997</v>
      </c>
      <c r="BH33" s="256">
        <v>0.21484</v>
      </c>
      <c r="BI33" s="239">
        <v>6.2590865016035</v>
      </c>
      <c r="BJ33" s="239"/>
      <c r="BK33" s="239">
        <v>1.7721786300000002</v>
      </c>
      <c r="BL33" s="239">
        <v>0.46299894000000003</v>
      </c>
      <c r="BM33" s="256">
        <v>0.1333</v>
      </c>
      <c r="BN33" s="239">
        <v>17.543415760551319</v>
      </c>
      <c r="BO33" s="239"/>
      <c r="BP33" s="239">
        <v>1.1482756700000001</v>
      </c>
      <c r="BQ33" s="239">
        <v>0.39443025999999998</v>
      </c>
      <c r="BR33" s="256">
        <v>0.17524999999999999</v>
      </c>
      <c r="BS33" s="239">
        <v>11.367182261155936</v>
      </c>
      <c r="BT33" s="239"/>
      <c r="BU33" s="239">
        <v>1.1715932199999999</v>
      </c>
      <c r="BV33" s="239">
        <v>0.33275274999999999</v>
      </c>
      <c r="BW33" s="256">
        <v>0.14491000000000001</v>
      </c>
      <c r="BX33" s="106">
        <v>11.598010839744223</v>
      </c>
      <c r="BY33" s="239"/>
      <c r="BZ33" s="239">
        <v>2.5227697500000001</v>
      </c>
      <c r="CA33" s="239">
        <v>0.61075531000000005</v>
      </c>
      <c r="CB33" s="256">
        <v>0.12352</v>
      </c>
      <c r="CC33" s="106">
        <v>24.973779642288157</v>
      </c>
      <c r="CD33" s="239"/>
      <c r="CE33" s="239">
        <v>0.84805384000000006</v>
      </c>
      <c r="CF33" s="239">
        <v>0.30856297999999999</v>
      </c>
      <c r="CG33" s="256">
        <v>0.18564</v>
      </c>
      <c r="CH33" s="106">
        <v>8.3951814171532284</v>
      </c>
      <c r="CI33" s="239"/>
      <c r="CJ33" s="239">
        <v>1.5825261800000001</v>
      </c>
      <c r="CK33" s="239">
        <v>0.41420308</v>
      </c>
      <c r="CL33" s="256">
        <v>0.13353999999999999</v>
      </c>
      <c r="CM33" s="106">
        <v>15.665979861012699</v>
      </c>
      <c r="CN33" s="239"/>
      <c r="CO33" s="106">
        <v>0</v>
      </c>
      <c r="CP33" s="106">
        <v>0</v>
      </c>
      <c r="CQ33" s="24" t="s">
        <v>69</v>
      </c>
      <c r="CR33" s="114">
        <v>0</v>
      </c>
    </row>
    <row r="34" spans="1:96" s="40" customFormat="1" ht="12" customHeight="1" x14ac:dyDescent="0.35">
      <c r="A34" s="761"/>
      <c r="B34" s="832"/>
      <c r="C34" s="18" t="s">
        <v>134</v>
      </c>
      <c r="D34" s="238">
        <v>9.6693337400000008</v>
      </c>
      <c r="E34" s="238">
        <v>0.79178705000000005</v>
      </c>
      <c r="F34" s="24">
        <v>4.1779999999999998E-2</v>
      </c>
      <c r="G34" s="198"/>
      <c r="H34" s="238">
        <v>2.9856984600000001</v>
      </c>
      <c r="I34" s="238">
        <v>0.55119359000000001</v>
      </c>
      <c r="J34" s="24">
        <v>9.4189999999999996E-2</v>
      </c>
      <c r="K34" s="106">
        <v>30.878016420601899</v>
      </c>
      <c r="L34" s="24"/>
      <c r="M34" s="238">
        <v>5.8956418900000003</v>
      </c>
      <c r="N34" s="238">
        <v>0.75274109999999994</v>
      </c>
      <c r="O34" s="24">
        <v>6.5140000000000003E-2</v>
      </c>
      <c r="P34" s="106">
        <v>60.972576275974113</v>
      </c>
      <c r="Q34" s="24"/>
      <c r="R34" s="238">
        <v>8.6353517900000014</v>
      </c>
      <c r="S34" s="238">
        <v>0.80727793999999997</v>
      </c>
      <c r="T34" s="24">
        <v>4.7699999999999999E-2</v>
      </c>
      <c r="U34" s="106">
        <v>89.306585357348524</v>
      </c>
      <c r="V34" s="24"/>
      <c r="W34" s="238">
        <v>2.6182513800000002</v>
      </c>
      <c r="X34" s="238">
        <v>0.49548607</v>
      </c>
      <c r="Y34" s="24">
        <v>9.6549999999999997E-2</v>
      </c>
      <c r="Z34" s="106">
        <v>27.077888202046896</v>
      </c>
      <c r="AA34" s="24"/>
      <c r="AB34" s="238">
        <v>2.1674570800000001</v>
      </c>
      <c r="AC34" s="238">
        <v>0.45684648999999999</v>
      </c>
      <c r="AD34" s="24">
        <v>0.10754</v>
      </c>
      <c r="AE34" s="106">
        <v>22.415785185215871</v>
      </c>
      <c r="AF34" s="24"/>
      <c r="AG34" s="238">
        <v>4.7408193000000001</v>
      </c>
      <c r="AH34" s="238">
        <v>0.73436217999999998</v>
      </c>
      <c r="AI34" s="24">
        <v>7.9030000000000003E-2</v>
      </c>
      <c r="AJ34" s="106">
        <v>49.029430853009316</v>
      </c>
      <c r="AK34" s="24"/>
      <c r="AL34" s="238">
        <v>1.1690203799999999</v>
      </c>
      <c r="AM34" s="238">
        <v>0.30093185</v>
      </c>
      <c r="AN34" s="24">
        <v>0.13134000000000001</v>
      </c>
      <c r="AO34" s="106">
        <v>12.089978600738625</v>
      </c>
      <c r="AP34" s="24"/>
      <c r="AQ34" s="238">
        <v>1.8872374600000001</v>
      </c>
      <c r="AR34" s="238">
        <v>0.46692067999999998</v>
      </c>
      <c r="AS34" s="24">
        <v>0.12623000000000001</v>
      </c>
      <c r="AT34" s="106">
        <v>19.517761106878499</v>
      </c>
      <c r="AU34" s="24"/>
      <c r="AV34" s="238">
        <v>1.5363872599999999</v>
      </c>
      <c r="AW34" s="238">
        <v>0.44825808</v>
      </c>
      <c r="AX34" s="24">
        <v>0.14885999999999999</v>
      </c>
      <c r="AY34" s="106">
        <v>15.889277392963372</v>
      </c>
      <c r="AZ34" s="24"/>
      <c r="BA34" s="238">
        <v>1.7102168500000001</v>
      </c>
      <c r="BB34" s="238">
        <v>0.45964940000000004</v>
      </c>
      <c r="BC34" s="24">
        <v>0.13713</v>
      </c>
      <c r="BD34" s="106">
        <v>17.687018526676688</v>
      </c>
      <c r="BE34" s="24"/>
      <c r="BF34" s="239">
        <v>0.71979683999999999</v>
      </c>
      <c r="BG34" s="239">
        <v>0.22612111999999998</v>
      </c>
      <c r="BH34" s="256">
        <v>0.16028000000000001</v>
      </c>
      <c r="BI34" s="239">
        <v>7.4441203432905807</v>
      </c>
      <c r="BJ34" s="239"/>
      <c r="BK34" s="239">
        <v>1.3488721800000001</v>
      </c>
      <c r="BL34" s="239">
        <v>0.33197500000000002</v>
      </c>
      <c r="BM34" s="256">
        <v>0.12556999999999999</v>
      </c>
      <c r="BN34" s="239">
        <v>13.950001274855159</v>
      </c>
      <c r="BO34" s="239"/>
      <c r="BP34" s="239">
        <v>0.67009465999999995</v>
      </c>
      <c r="BQ34" s="239">
        <v>0.26098232999999998</v>
      </c>
      <c r="BR34" s="256">
        <v>0.19871</v>
      </c>
      <c r="BS34" s="239">
        <v>6.9301016804080229</v>
      </c>
      <c r="BT34" s="239"/>
      <c r="BU34" s="239">
        <v>0.94379382999999994</v>
      </c>
      <c r="BV34" s="239">
        <v>0.31410332000000002</v>
      </c>
      <c r="BW34" s="256">
        <v>0.16980000000000001</v>
      </c>
      <c r="BX34" s="106">
        <v>9.7606914331203942</v>
      </c>
      <c r="BY34" s="239"/>
      <c r="BZ34" s="239">
        <v>2.1779720600000001</v>
      </c>
      <c r="CA34" s="239">
        <v>0.47356421999999998</v>
      </c>
      <c r="CB34" s="256">
        <v>0.11094</v>
      </c>
      <c r="CC34" s="106">
        <v>22.524530837012975</v>
      </c>
      <c r="CD34" s="239"/>
      <c r="CE34" s="239">
        <v>0.69647048</v>
      </c>
      <c r="CF34" s="239">
        <v>0.22552179</v>
      </c>
      <c r="CG34" s="256">
        <v>0.16521</v>
      </c>
      <c r="CH34" s="106">
        <v>7.2028797301601877</v>
      </c>
      <c r="CI34" s="239"/>
      <c r="CJ34" s="239">
        <v>1.1452271599999999</v>
      </c>
      <c r="CK34" s="239">
        <v>0.37932717999999999</v>
      </c>
      <c r="CL34" s="256">
        <v>0.16899</v>
      </c>
      <c r="CM34" s="106">
        <v>11.843909733536613</v>
      </c>
      <c r="CN34" s="239"/>
      <c r="CO34" s="106">
        <v>0</v>
      </c>
      <c r="CP34" s="106">
        <v>0</v>
      </c>
      <c r="CQ34" s="24" t="s">
        <v>69</v>
      </c>
      <c r="CR34" s="114">
        <v>0</v>
      </c>
    </row>
    <row r="35" spans="1:96" s="40" customFormat="1" ht="12" customHeight="1" x14ac:dyDescent="0.35">
      <c r="A35" s="761"/>
      <c r="B35" s="831" t="s">
        <v>67</v>
      </c>
      <c r="C35" s="17" t="s">
        <v>59</v>
      </c>
      <c r="D35" s="158">
        <v>10.193608260000001</v>
      </c>
      <c r="E35" s="158">
        <v>1.7494523099999999</v>
      </c>
      <c r="F35" s="23">
        <v>8.7559999999999999E-2</v>
      </c>
      <c r="G35" s="194"/>
      <c r="H35" s="158">
        <v>5.5128246699999996</v>
      </c>
      <c r="I35" s="158">
        <v>1.15877611</v>
      </c>
      <c r="J35" s="23">
        <v>0.10724</v>
      </c>
      <c r="K35" s="107">
        <v>54.081190186918157</v>
      </c>
      <c r="L35" s="23"/>
      <c r="M35" s="158">
        <v>4.87116273</v>
      </c>
      <c r="N35" s="158">
        <v>0.95908446000000003</v>
      </c>
      <c r="O35" s="23">
        <v>0.10045</v>
      </c>
      <c r="P35" s="107">
        <v>47.786442305366748</v>
      </c>
      <c r="Q35" s="23"/>
      <c r="R35" s="158">
        <v>8.9025658700000001</v>
      </c>
      <c r="S35" s="158">
        <v>1.5702232899999999</v>
      </c>
      <c r="T35" s="23">
        <v>8.9990000000000001E-2</v>
      </c>
      <c r="U35" s="107">
        <v>87.33478512151494</v>
      </c>
      <c r="V35" s="23"/>
      <c r="W35" s="158">
        <v>0.67362945000000007</v>
      </c>
      <c r="X35" s="158">
        <v>0.58696844999999997</v>
      </c>
      <c r="Y35" s="23">
        <v>0.44457000000000002</v>
      </c>
      <c r="Z35" s="107">
        <v>6.6083513591878997</v>
      </c>
      <c r="AA35" s="23"/>
      <c r="AB35" s="158">
        <v>0.82463088000000007</v>
      </c>
      <c r="AC35" s="158">
        <v>0.61191129</v>
      </c>
      <c r="AD35" s="23">
        <v>0.37858999999999998</v>
      </c>
      <c r="AE35" s="107">
        <v>8.0896858008157349</v>
      </c>
      <c r="AF35" s="23"/>
      <c r="AG35" s="158">
        <v>3.1219942899999999</v>
      </c>
      <c r="AH35" s="158">
        <v>1.2002507900000001</v>
      </c>
      <c r="AI35" s="23">
        <v>0.19614999999999999</v>
      </c>
      <c r="AJ35" s="107">
        <v>30.626979283192501</v>
      </c>
      <c r="AK35" s="23"/>
      <c r="AL35" s="158">
        <v>0.49691937000000003</v>
      </c>
      <c r="AM35" s="158">
        <v>0.55897262000000003</v>
      </c>
      <c r="AN35" s="23">
        <v>0.57391999999999999</v>
      </c>
      <c r="AO35" s="107">
        <v>4.8748132881457229</v>
      </c>
      <c r="AP35" s="23"/>
      <c r="AQ35" s="158">
        <v>0.54231942</v>
      </c>
      <c r="AR35" s="158">
        <v>0.39692000999999999</v>
      </c>
      <c r="AS35" s="23">
        <v>0.37341999999999997</v>
      </c>
      <c r="AT35" s="107">
        <v>5.3201909095141149</v>
      </c>
      <c r="AU35" s="23"/>
      <c r="AV35" s="158">
        <v>0.48333476999999997</v>
      </c>
      <c r="AW35" s="158">
        <v>0.23108380000000001</v>
      </c>
      <c r="AX35" s="23">
        <v>0.24393000000000001</v>
      </c>
      <c r="AY35" s="107">
        <v>4.7415474253274859</v>
      </c>
      <c r="AZ35" s="23"/>
      <c r="BA35" s="158">
        <v>0.80301691000000008</v>
      </c>
      <c r="BB35" s="158">
        <v>0.46435341000000002</v>
      </c>
      <c r="BC35" s="23">
        <v>0.29503000000000001</v>
      </c>
      <c r="BD35" s="107">
        <v>7.8776512645778283</v>
      </c>
      <c r="BE35" s="23"/>
      <c r="BF35" s="237">
        <v>0.36325970000000002</v>
      </c>
      <c r="BG35" s="237">
        <v>0.30344036000000002</v>
      </c>
      <c r="BH35" s="255">
        <v>0.42619000000000001</v>
      </c>
      <c r="BI35" s="237">
        <v>3.5636027080365751</v>
      </c>
      <c r="BJ35" s="237"/>
      <c r="BK35" s="237">
        <v>0.41248319999999999</v>
      </c>
      <c r="BL35" s="237">
        <v>0.56029583999999999</v>
      </c>
      <c r="BM35" s="255">
        <v>0.69303000000000003</v>
      </c>
      <c r="BN35" s="237">
        <v>4.0464886375768963</v>
      </c>
      <c r="BO35" s="237"/>
      <c r="BP35" s="237">
        <v>0.37564147000000003</v>
      </c>
      <c r="BQ35" s="237">
        <v>0.56640204999999999</v>
      </c>
      <c r="BR35" s="255">
        <v>0.76929999999999998</v>
      </c>
      <c r="BS35" s="237">
        <v>3.6850687256055101</v>
      </c>
      <c r="BT35" s="237"/>
      <c r="BU35" s="237">
        <v>0.46815629999999997</v>
      </c>
      <c r="BV35" s="237">
        <v>0.55579511999999998</v>
      </c>
      <c r="BW35" s="255">
        <v>0.60570999999999997</v>
      </c>
      <c r="BX35" s="107">
        <v>4.5926455878931325</v>
      </c>
      <c r="BY35" s="237"/>
      <c r="BZ35" s="237">
        <v>0.62222948</v>
      </c>
      <c r="CA35" s="237">
        <v>0.58558955000000001</v>
      </c>
      <c r="CB35" s="255">
        <v>0.48015999999999998</v>
      </c>
      <c r="CC35" s="107">
        <v>6.1041141088543256</v>
      </c>
      <c r="CD35" s="237"/>
      <c r="CE35" s="237">
        <v>0.39262197999999998</v>
      </c>
      <c r="CF35" s="237">
        <v>0.41830453999999995</v>
      </c>
      <c r="CG35" s="255">
        <v>0.54357999999999995</v>
      </c>
      <c r="CH35" s="107">
        <v>3.8516486997117538</v>
      </c>
      <c r="CI35" s="237"/>
      <c r="CJ35" s="237">
        <v>0.21802004</v>
      </c>
      <c r="CK35" s="237">
        <v>0.23350193</v>
      </c>
      <c r="CL35" s="255">
        <v>0.54642999999999997</v>
      </c>
      <c r="CM35" s="107">
        <v>2.1387916274506704</v>
      </c>
      <c r="CN35" s="237"/>
      <c r="CO35" s="107">
        <v>0</v>
      </c>
      <c r="CP35" s="107">
        <v>0</v>
      </c>
      <c r="CQ35" s="23" t="s">
        <v>69</v>
      </c>
      <c r="CR35" s="115">
        <v>0</v>
      </c>
    </row>
    <row r="36" spans="1:96" s="40" customFormat="1" ht="12" customHeight="1" x14ac:dyDescent="0.35">
      <c r="A36" s="761"/>
      <c r="B36" s="831"/>
      <c r="C36" s="17" t="s">
        <v>133</v>
      </c>
      <c r="D36" s="158">
        <v>5.9812425400000002</v>
      </c>
      <c r="E36" s="158">
        <v>1.07468476</v>
      </c>
      <c r="F36" s="23">
        <v>9.1670000000000001E-2</v>
      </c>
      <c r="G36" s="194"/>
      <c r="H36" s="158">
        <v>3.7388726000000001</v>
      </c>
      <c r="I36" s="158">
        <v>0.80487607999999999</v>
      </c>
      <c r="J36" s="23">
        <v>0.10983</v>
      </c>
      <c r="K36" s="107">
        <v>62.509964693723987</v>
      </c>
      <c r="L36" s="23"/>
      <c r="M36" s="158">
        <v>3.2530747600000001</v>
      </c>
      <c r="N36" s="158">
        <v>0.66990137000000005</v>
      </c>
      <c r="O36" s="23">
        <v>0.10507</v>
      </c>
      <c r="P36" s="107">
        <v>54.387942609663838</v>
      </c>
      <c r="Q36" s="23"/>
      <c r="R36" s="158">
        <v>5.0943629499999998</v>
      </c>
      <c r="S36" s="158">
        <v>0.88820858999999996</v>
      </c>
      <c r="T36" s="23">
        <v>8.8950000000000001E-2</v>
      </c>
      <c r="U36" s="107">
        <v>85.172318559748618</v>
      </c>
      <c r="V36" s="23"/>
      <c r="W36" s="158">
        <v>0.48672690999999996</v>
      </c>
      <c r="X36" s="158">
        <v>0.421707</v>
      </c>
      <c r="Y36" s="23">
        <v>0.44205</v>
      </c>
      <c r="Z36" s="107">
        <v>8.1375551441858089</v>
      </c>
      <c r="AA36" s="23"/>
      <c r="AB36" s="158">
        <v>0.64053859999999996</v>
      </c>
      <c r="AC36" s="158">
        <v>0.44629519000000001</v>
      </c>
      <c r="AD36" s="23">
        <v>0.35548000000000002</v>
      </c>
      <c r="AE36" s="107">
        <v>10.709122656644517</v>
      </c>
      <c r="AF36" s="23"/>
      <c r="AG36" s="158">
        <v>1.5850770199999999</v>
      </c>
      <c r="AH36" s="158">
        <v>0.66286125000000007</v>
      </c>
      <c r="AI36" s="23">
        <v>0.21335999999999999</v>
      </c>
      <c r="AJ36" s="107">
        <v>26.500798277275678</v>
      </c>
      <c r="AK36" s="23"/>
      <c r="AL36" s="158">
        <v>0.36903224000000001</v>
      </c>
      <c r="AM36" s="158">
        <v>0.37507819999999997</v>
      </c>
      <c r="AN36" s="23">
        <v>0.51856000000000002</v>
      </c>
      <c r="AO36" s="107">
        <v>6.1698257098265072</v>
      </c>
      <c r="AP36" s="23"/>
      <c r="AQ36" s="158">
        <v>0.31607329000000001</v>
      </c>
      <c r="AR36" s="158">
        <v>0.2241696</v>
      </c>
      <c r="AS36" s="23">
        <v>0.36185</v>
      </c>
      <c r="AT36" s="107">
        <v>5.284408513552771</v>
      </c>
      <c r="AU36" s="23"/>
      <c r="AV36" s="158">
        <v>0.27679081</v>
      </c>
      <c r="AW36" s="158">
        <v>0.22024289999999999</v>
      </c>
      <c r="AX36" s="23">
        <v>0.40597</v>
      </c>
      <c r="AY36" s="107">
        <v>4.6276473182443452</v>
      </c>
      <c r="AZ36" s="23"/>
      <c r="BA36" s="158">
        <v>0.59018024999999996</v>
      </c>
      <c r="BB36" s="158">
        <v>0.36547419999999997</v>
      </c>
      <c r="BC36" s="23">
        <v>0.31595000000000001</v>
      </c>
      <c r="BD36" s="107">
        <v>9.8671847204510783</v>
      </c>
      <c r="BE36" s="23"/>
      <c r="BF36" s="237">
        <v>0.28568640000000001</v>
      </c>
      <c r="BG36" s="237">
        <v>0.24768591000000001</v>
      </c>
      <c r="BH36" s="255">
        <v>0.44234000000000001</v>
      </c>
      <c r="BI36" s="237">
        <v>4.7763721014396454</v>
      </c>
      <c r="BJ36" s="237"/>
      <c r="BK36" s="237">
        <v>0.28131164000000003</v>
      </c>
      <c r="BL36" s="237">
        <v>0.37145939</v>
      </c>
      <c r="BM36" s="255">
        <v>0.67369999999999997</v>
      </c>
      <c r="BN36" s="237">
        <v>4.7032307771956692</v>
      </c>
      <c r="BO36" s="237"/>
      <c r="BP36" s="237">
        <v>0.26603321999999996</v>
      </c>
      <c r="BQ36" s="237">
        <v>0.37653998</v>
      </c>
      <c r="BR36" s="255">
        <v>0.72214</v>
      </c>
      <c r="BS36" s="237">
        <v>4.4477918797120024</v>
      </c>
      <c r="BT36" s="237"/>
      <c r="BU36" s="237">
        <v>0.32387927</v>
      </c>
      <c r="BV36" s="237">
        <v>0.36794462</v>
      </c>
      <c r="BW36" s="255">
        <v>0.57962000000000002</v>
      </c>
      <c r="BX36" s="107">
        <v>5.4149161789382978</v>
      </c>
      <c r="BY36" s="237"/>
      <c r="BZ36" s="237">
        <v>0.42208927000000002</v>
      </c>
      <c r="CA36" s="237">
        <v>0.39779316999999997</v>
      </c>
      <c r="CB36" s="255">
        <v>0.48083999999999999</v>
      </c>
      <c r="CC36" s="107">
        <v>7.0568826991590283</v>
      </c>
      <c r="CD36" s="237"/>
      <c r="CE36" s="237">
        <v>0.23235840999999999</v>
      </c>
      <c r="CF36" s="237">
        <v>0.21492237</v>
      </c>
      <c r="CG36" s="255">
        <v>0.47192000000000001</v>
      </c>
      <c r="CH36" s="107">
        <v>3.8847849497171532</v>
      </c>
      <c r="CI36" s="237"/>
      <c r="CJ36" s="237">
        <v>2.8458420000000002E-2</v>
      </c>
      <c r="CK36" s="237">
        <v>2.255393E-2</v>
      </c>
      <c r="CL36" s="255">
        <v>0.40434999999999999</v>
      </c>
      <c r="CM36" s="107">
        <v>0.47579444922492642</v>
      </c>
      <c r="CN36" s="237"/>
      <c r="CO36" s="107">
        <v>0</v>
      </c>
      <c r="CP36" s="107">
        <v>0</v>
      </c>
      <c r="CQ36" s="23" t="s">
        <v>69</v>
      </c>
      <c r="CR36" s="115">
        <v>0</v>
      </c>
    </row>
    <row r="37" spans="1:96" s="40" customFormat="1" ht="12" customHeight="1" x14ac:dyDescent="0.35">
      <c r="A37" s="762"/>
      <c r="B37" s="833"/>
      <c r="C37" s="19" t="s">
        <v>134</v>
      </c>
      <c r="D37" s="203">
        <v>4.2123657200000002</v>
      </c>
      <c r="E37" s="203">
        <v>0.89754513000000002</v>
      </c>
      <c r="F37" s="25">
        <v>0.10871</v>
      </c>
      <c r="G37" s="202"/>
      <c r="H37" s="203">
        <v>1.77395207</v>
      </c>
      <c r="I37" s="203">
        <v>0.63291732000000001</v>
      </c>
      <c r="J37" s="25">
        <v>0.18203</v>
      </c>
      <c r="K37" s="108">
        <v>42.112964256104526</v>
      </c>
      <c r="L37" s="25"/>
      <c r="M37" s="203">
        <v>1.6180879800000001</v>
      </c>
      <c r="N37" s="203">
        <v>0.53101246999999996</v>
      </c>
      <c r="O37" s="25">
        <v>0.16744000000000001</v>
      </c>
      <c r="P37" s="108">
        <v>38.41280856307035</v>
      </c>
      <c r="Q37" s="25"/>
      <c r="R37" s="203">
        <v>3.8082029200000003</v>
      </c>
      <c r="S37" s="203">
        <v>0.89264724000000006</v>
      </c>
      <c r="T37" s="25">
        <v>0.11959</v>
      </c>
      <c r="U37" s="108">
        <v>90.405325015321793</v>
      </c>
      <c r="V37" s="25"/>
      <c r="W37" s="203">
        <v>0.18690253999999998</v>
      </c>
      <c r="X37" s="203">
        <v>0.18735912999999998</v>
      </c>
      <c r="Y37" s="25">
        <v>0.51144999999999996</v>
      </c>
      <c r="Z37" s="108">
        <v>4.436996985152561</v>
      </c>
      <c r="AA37" s="25"/>
      <c r="AB37" s="203">
        <v>0.18409228</v>
      </c>
      <c r="AC37" s="203">
        <v>0.19363261000000001</v>
      </c>
      <c r="AD37" s="25">
        <v>0.53664000000000001</v>
      </c>
      <c r="AE37" s="108">
        <v>4.3702824549621493</v>
      </c>
      <c r="AF37" s="25"/>
      <c r="AG37" s="203">
        <v>1.5369172599999998</v>
      </c>
      <c r="AH37" s="203">
        <v>0.63769377999999999</v>
      </c>
      <c r="AI37" s="25">
        <v>0.21168999999999999</v>
      </c>
      <c r="AJ37" s="108">
        <v>36.485845773144312</v>
      </c>
      <c r="AK37" s="25"/>
      <c r="AL37" s="203">
        <v>0.12788711999999999</v>
      </c>
      <c r="AM37" s="203">
        <v>0.19058169</v>
      </c>
      <c r="AN37" s="25">
        <v>0.76032</v>
      </c>
      <c r="AO37" s="108">
        <v>3.035992800739058</v>
      </c>
      <c r="AP37" s="25"/>
      <c r="AQ37" s="203">
        <v>0.22624612</v>
      </c>
      <c r="AR37" s="203">
        <v>0.21293272999999999</v>
      </c>
      <c r="AS37" s="25">
        <v>0.48018</v>
      </c>
      <c r="AT37" s="108">
        <v>5.3709989834405922</v>
      </c>
      <c r="AU37" s="25"/>
      <c r="AV37" s="203">
        <v>0.20654396</v>
      </c>
      <c r="AW37" s="203">
        <v>0.14698587000000002</v>
      </c>
      <c r="AX37" s="25">
        <v>0.36308000000000001</v>
      </c>
      <c r="AY37" s="108">
        <v>4.9032770117595579</v>
      </c>
      <c r="AZ37" s="25"/>
      <c r="BA37" s="203">
        <v>0.21283664999999999</v>
      </c>
      <c r="BB37" s="203">
        <v>0.12710579</v>
      </c>
      <c r="BC37" s="25">
        <v>0.30469000000000002</v>
      </c>
      <c r="BD37" s="108">
        <v>5.0526631386602388</v>
      </c>
      <c r="BE37" s="25"/>
      <c r="BF37" s="108">
        <v>7.7573299999999998E-2</v>
      </c>
      <c r="BG37" s="108">
        <v>8.6708529999999992E-2</v>
      </c>
      <c r="BH37" s="25">
        <v>0.57028999999999996</v>
      </c>
      <c r="BI37" s="108">
        <v>1.8415613732608194</v>
      </c>
      <c r="BJ37" s="108"/>
      <c r="BK37" s="108">
        <v>0.13117155</v>
      </c>
      <c r="BL37" s="108">
        <v>0.19094764</v>
      </c>
      <c r="BM37" s="25">
        <v>0.74270999999999998</v>
      </c>
      <c r="BN37" s="108">
        <v>3.1139639508793646</v>
      </c>
      <c r="BO37" s="108"/>
      <c r="BP37" s="108">
        <v>0.10960825</v>
      </c>
      <c r="BQ37" s="108">
        <v>0.19113244000000001</v>
      </c>
      <c r="BR37" s="25">
        <v>0.88968000000000003</v>
      </c>
      <c r="BS37" s="108">
        <v>2.6020592058184349</v>
      </c>
      <c r="BT37" s="108"/>
      <c r="BU37" s="108">
        <v>0.14427703</v>
      </c>
      <c r="BV37" s="108">
        <v>0.19123151999999999</v>
      </c>
      <c r="BW37" s="25">
        <v>0.67625000000000002</v>
      </c>
      <c r="BX37" s="108">
        <v>3.4250831857970772</v>
      </c>
      <c r="BY37" s="108"/>
      <c r="BZ37" s="108">
        <v>0.20014020999999999</v>
      </c>
      <c r="CA37" s="108">
        <v>0.20424481999999999</v>
      </c>
      <c r="CB37" s="25">
        <v>0.52066999999999997</v>
      </c>
      <c r="CC37" s="108">
        <v>4.7512543616464527</v>
      </c>
      <c r="CD37" s="108"/>
      <c r="CE37" s="108">
        <v>0.16026356</v>
      </c>
      <c r="CF37" s="108">
        <v>0.21006712</v>
      </c>
      <c r="CG37" s="25">
        <v>0.66876000000000002</v>
      </c>
      <c r="CH37" s="108">
        <v>3.8045974792521102</v>
      </c>
      <c r="CI37" s="108"/>
      <c r="CJ37" s="108">
        <v>0.18956162000000001</v>
      </c>
      <c r="CK37" s="108">
        <v>0.23054392999999998</v>
      </c>
      <c r="CL37" s="25">
        <v>0.62051000000000001</v>
      </c>
      <c r="CM37" s="108">
        <v>4.5001225582094042</v>
      </c>
      <c r="CN37" s="108"/>
      <c r="CO37" s="108">
        <v>0</v>
      </c>
      <c r="CP37" s="108">
        <v>0</v>
      </c>
      <c r="CQ37" s="25" t="s">
        <v>69</v>
      </c>
      <c r="CR37" s="116">
        <v>0</v>
      </c>
    </row>
    <row r="38" spans="1:96" s="40" customFormat="1" ht="12" customHeight="1" x14ac:dyDescent="0.35">
      <c r="A38" s="757" t="s">
        <v>70</v>
      </c>
      <c r="B38" s="830" t="s">
        <v>59</v>
      </c>
      <c r="C38" s="17" t="s">
        <v>59</v>
      </c>
      <c r="D38" s="158">
        <v>5350.1521909999992</v>
      </c>
      <c r="E38" s="158">
        <v>94.83279748999999</v>
      </c>
      <c r="F38" s="23">
        <v>9.0399999999999994E-3</v>
      </c>
      <c r="G38" s="194"/>
      <c r="H38" s="158">
        <v>2265.0806779100003</v>
      </c>
      <c r="I38" s="158">
        <v>179.51758094000002</v>
      </c>
      <c r="J38" s="23">
        <v>4.0439999999999997E-2</v>
      </c>
      <c r="K38" s="107">
        <v>42.336752246418492</v>
      </c>
      <c r="L38" s="23"/>
      <c r="M38" s="158">
        <v>2737.5568834199998</v>
      </c>
      <c r="N38" s="158">
        <v>180.54929530999999</v>
      </c>
      <c r="O38" s="23">
        <v>3.3649999999999999E-2</v>
      </c>
      <c r="P38" s="107">
        <v>51.167831973548438</v>
      </c>
      <c r="Q38" s="23"/>
      <c r="R38" s="158">
        <v>4664.98988646</v>
      </c>
      <c r="S38" s="158">
        <v>97.413842250000002</v>
      </c>
      <c r="T38" s="23">
        <v>1.065E-2</v>
      </c>
      <c r="U38" s="107">
        <v>87.193592255327317</v>
      </c>
      <c r="V38" s="23"/>
      <c r="W38" s="158">
        <v>801.26642188999995</v>
      </c>
      <c r="X38" s="158">
        <v>128.42610876000001</v>
      </c>
      <c r="Y38" s="23">
        <v>8.1769999999999995E-2</v>
      </c>
      <c r="Z38" s="107">
        <v>14.976516429530481</v>
      </c>
      <c r="AA38" s="23"/>
      <c r="AB38" s="158">
        <v>1262.68480555</v>
      </c>
      <c r="AC38" s="158">
        <v>153.90757878000002</v>
      </c>
      <c r="AD38" s="23">
        <v>6.2190000000000002E-2</v>
      </c>
      <c r="AE38" s="107">
        <v>23.600913777258196</v>
      </c>
      <c r="AF38" s="23"/>
      <c r="AG38" s="158">
        <v>1517.0810609800001</v>
      </c>
      <c r="AH38" s="158">
        <v>138.86889118000002</v>
      </c>
      <c r="AI38" s="23">
        <v>4.6699999999999998E-2</v>
      </c>
      <c r="AJ38" s="107">
        <v>28.355848708977415</v>
      </c>
      <c r="AK38" s="23"/>
      <c r="AL38" s="158">
        <v>406.13307997999999</v>
      </c>
      <c r="AM38" s="158">
        <v>89.9087794</v>
      </c>
      <c r="AN38" s="23">
        <v>0.11294999999999999</v>
      </c>
      <c r="AO38" s="107">
        <v>7.5910565808426007</v>
      </c>
      <c r="AP38" s="23"/>
      <c r="AQ38" s="158">
        <v>1223.68793856</v>
      </c>
      <c r="AR38" s="158">
        <v>129.90945149999999</v>
      </c>
      <c r="AS38" s="23">
        <v>5.416E-2</v>
      </c>
      <c r="AT38" s="107">
        <v>22.87202111032434</v>
      </c>
      <c r="AU38" s="23"/>
      <c r="AV38" s="158">
        <v>935.28116680000005</v>
      </c>
      <c r="AW38" s="158">
        <v>108.28595609000001</v>
      </c>
      <c r="AX38" s="23">
        <v>5.9069999999999998E-2</v>
      </c>
      <c r="AY38" s="107">
        <v>17.481393676488786</v>
      </c>
      <c r="AZ38" s="23"/>
      <c r="BA38" s="158">
        <v>2044.7716857</v>
      </c>
      <c r="BB38" s="158">
        <v>153.57085613000001</v>
      </c>
      <c r="BC38" s="23">
        <v>3.832E-2</v>
      </c>
      <c r="BD38" s="107">
        <v>38.218944297317478</v>
      </c>
      <c r="BE38" s="23"/>
      <c r="BF38" s="237">
        <v>155.80564963999998</v>
      </c>
      <c r="BG38" s="237">
        <v>33.723657690000003</v>
      </c>
      <c r="BH38" s="255">
        <v>0.11043</v>
      </c>
      <c r="BI38" s="237">
        <v>2.9121722911377272</v>
      </c>
      <c r="BJ38" s="237"/>
      <c r="BK38" s="237">
        <v>676.82296108000003</v>
      </c>
      <c r="BL38" s="237">
        <v>98.894252940000001</v>
      </c>
      <c r="BM38" s="255">
        <v>7.4550000000000005E-2</v>
      </c>
      <c r="BN38" s="237">
        <v>12.650536600034451</v>
      </c>
      <c r="BO38" s="237"/>
      <c r="BP38" s="237">
        <v>201.13429972</v>
      </c>
      <c r="BQ38" s="237">
        <v>47.224568259999998</v>
      </c>
      <c r="BR38" s="255">
        <v>0.11978999999999999</v>
      </c>
      <c r="BS38" s="237">
        <v>3.7594126772383629</v>
      </c>
      <c r="BT38" s="237"/>
      <c r="BU38" s="237">
        <v>423.01048223000004</v>
      </c>
      <c r="BV38" s="237">
        <v>81.266890520000004</v>
      </c>
      <c r="BW38" s="255">
        <v>9.8019999999999996E-2</v>
      </c>
      <c r="BX38" s="107">
        <v>7.9065130696952188</v>
      </c>
      <c r="BY38" s="237"/>
      <c r="BZ38" s="237">
        <v>2292.0856131199998</v>
      </c>
      <c r="CA38" s="237">
        <v>165.56965687000002</v>
      </c>
      <c r="CB38" s="255">
        <v>3.6850000000000001E-2</v>
      </c>
      <c r="CC38" s="107">
        <v>42.841503031927495</v>
      </c>
      <c r="CD38" s="237"/>
      <c r="CE38" s="237">
        <v>322.59503947000002</v>
      </c>
      <c r="CF38" s="237">
        <v>47.659365139999998</v>
      </c>
      <c r="CG38" s="255">
        <v>7.5380000000000003E-2</v>
      </c>
      <c r="CH38" s="107">
        <v>6.0296422971418995</v>
      </c>
      <c r="CI38" s="237"/>
      <c r="CJ38" s="237">
        <v>637.57429066999998</v>
      </c>
      <c r="CK38" s="237">
        <v>82.518895480000012</v>
      </c>
      <c r="CL38" s="255">
        <v>6.6030000000000005E-2</v>
      </c>
      <c r="CM38" s="107">
        <v>11.916937461003902</v>
      </c>
      <c r="CN38" s="237"/>
      <c r="CO38" s="107">
        <v>9.8298765500000016</v>
      </c>
      <c r="CP38" s="107">
        <v>8.1940654900000016</v>
      </c>
      <c r="CQ38" s="23">
        <v>0.42530000000000001</v>
      </c>
      <c r="CR38" s="115">
        <v>0.18373078370622378</v>
      </c>
    </row>
    <row r="39" spans="1:96" s="40" customFormat="1" ht="12" customHeight="1" x14ac:dyDescent="0.35">
      <c r="A39" s="758"/>
      <c r="B39" s="831"/>
      <c r="C39" s="17" t="s">
        <v>133</v>
      </c>
      <c r="D39" s="158">
        <v>2560.9324099199998</v>
      </c>
      <c r="E39" s="158">
        <v>65.37547613000001</v>
      </c>
      <c r="F39" s="23">
        <v>1.302E-2</v>
      </c>
      <c r="G39" s="194"/>
      <c r="H39" s="158">
        <v>1137.6502501499999</v>
      </c>
      <c r="I39" s="158">
        <v>101.33569417</v>
      </c>
      <c r="J39" s="23">
        <v>4.5449999999999997E-2</v>
      </c>
      <c r="K39" s="107">
        <v>44.42328293176385</v>
      </c>
      <c r="L39" s="23"/>
      <c r="M39" s="158">
        <v>1307.37967953</v>
      </c>
      <c r="N39" s="158">
        <v>100.50464689</v>
      </c>
      <c r="O39" s="23">
        <v>3.9219999999999998E-2</v>
      </c>
      <c r="P39" s="107">
        <v>51.050924829790446</v>
      </c>
      <c r="Q39" s="23"/>
      <c r="R39" s="158">
        <v>2206.50366072</v>
      </c>
      <c r="S39" s="158">
        <v>69.305641629999997</v>
      </c>
      <c r="T39" s="23">
        <v>1.6029999999999999E-2</v>
      </c>
      <c r="U39" s="107">
        <v>86.160167764401422</v>
      </c>
      <c r="V39" s="23"/>
      <c r="W39" s="158">
        <v>419.09556990999999</v>
      </c>
      <c r="X39" s="158">
        <v>77.007723370000008</v>
      </c>
      <c r="Y39" s="23">
        <v>9.375E-2</v>
      </c>
      <c r="Z39" s="107">
        <v>16.364960210843364</v>
      </c>
      <c r="AA39" s="23"/>
      <c r="AB39" s="158">
        <v>665.61997778</v>
      </c>
      <c r="AC39" s="158">
        <v>87.324145549999997</v>
      </c>
      <c r="AD39" s="23">
        <v>6.6930000000000003E-2</v>
      </c>
      <c r="AE39" s="107">
        <v>25.991313757507296</v>
      </c>
      <c r="AF39" s="23"/>
      <c r="AG39" s="158">
        <v>736.33552269000006</v>
      </c>
      <c r="AH39" s="158">
        <v>74.311445509999999</v>
      </c>
      <c r="AI39" s="23">
        <v>5.1490000000000001E-2</v>
      </c>
      <c r="AJ39" s="107">
        <v>28.752633995248715</v>
      </c>
      <c r="AK39" s="23"/>
      <c r="AL39" s="158">
        <v>201.89353344999998</v>
      </c>
      <c r="AM39" s="158">
        <v>51.355049469999997</v>
      </c>
      <c r="AN39" s="23">
        <v>0.12978000000000001</v>
      </c>
      <c r="AO39" s="107">
        <v>7.8835947668102202</v>
      </c>
      <c r="AP39" s="23"/>
      <c r="AQ39" s="158">
        <v>659.90225629999998</v>
      </c>
      <c r="AR39" s="158">
        <v>80.680782620000002</v>
      </c>
      <c r="AS39" s="23">
        <v>6.2379999999999998E-2</v>
      </c>
      <c r="AT39" s="107">
        <v>25.768046581151843</v>
      </c>
      <c r="AU39" s="23"/>
      <c r="AV39" s="158">
        <v>479.86735827999996</v>
      </c>
      <c r="AW39" s="158">
        <v>61.170027520000005</v>
      </c>
      <c r="AX39" s="23">
        <v>6.5040000000000001E-2</v>
      </c>
      <c r="AY39" s="107">
        <v>18.737993881493747</v>
      </c>
      <c r="AZ39" s="23"/>
      <c r="BA39" s="158">
        <v>1019.4606302699999</v>
      </c>
      <c r="BB39" s="158">
        <v>80.615908110000007</v>
      </c>
      <c r="BC39" s="23">
        <v>4.0349999999999997E-2</v>
      </c>
      <c r="BD39" s="107">
        <v>39.808181829439476</v>
      </c>
      <c r="BE39" s="23"/>
      <c r="BF39" s="237">
        <v>79.551657909999989</v>
      </c>
      <c r="BG39" s="237">
        <v>24.118274669999998</v>
      </c>
      <c r="BH39" s="255">
        <v>0.15468000000000001</v>
      </c>
      <c r="BI39" s="237">
        <v>3.106355232252501</v>
      </c>
      <c r="BJ39" s="237"/>
      <c r="BK39" s="237">
        <v>356.92695738999998</v>
      </c>
      <c r="BL39" s="237">
        <v>63.603864560000005</v>
      </c>
      <c r="BM39" s="255">
        <v>9.0920000000000001E-2</v>
      </c>
      <c r="BN39" s="237">
        <v>13.937382962838521</v>
      </c>
      <c r="BO39" s="237"/>
      <c r="BP39" s="237">
        <v>110.4944167</v>
      </c>
      <c r="BQ39" s="237">
        <v>30.052634099999999</v>
      </c>
      <c r="BR39" s="255">
        <v>0.13877</v>
      </c>
      <c r="BS39" s="237">
        <v>4.3146166713338481</v>
      </c>
      <c r="BT39" s="237"/>
      <c r="BU39" s="237">
        <v>236.05802747000001</v>
      </c>
      <c r="BV39" s="237">
        <v>51.942993970000003</v>
      </c>
      <c r="BW39" s="255">
        <v>0.11226999999999999</v>
      </c>
      <c r="BX39" s="107">
        <v>9.2176594179373179</v>
      </c>
      <c r="BY39" s="237"/>
      <c r="BZ39" s="237">
        <v>1090.90068503</v>
      </c>
      <c r="CA39" s="237">
        <v>89.765552939999992</v>
      </c>
      <c r="CB39" s="255">
        <v>4.1980000000000003E-2</v>
      </c>
      <c r="CC39" s="107">
        <v>42.597792929024564</v>
      </c>
      <c r="CD39" s="237"/>
      <c r="CE39" s="237">
        <v>173.65781547999998</v>
      </c>
      <c r="CF39" s="237">
        <v>31.751581559999998</v>
      </c>
      <c r="CG39" s="255">
        <v>9.3289999999999998E-2</v>
      </c>
      <c r="CH39" s="107">
        <v>6.7810386095049191</v>
      </c>
      <c r="CI39" s="237"/>
      <c r="CJ39" s="237">
        <v>335.42584472999999</v>
      </c>
      <c r="CK39" s="237">
        <v>52.371104509999995</v>
      </c>
      <c r="CL39" s="255">
        <v>7.9659999999999995E-2</v>
      </c>
      <c r="CM39" s="107">
        <v>13.097801544105502</v>
      </c>
      <c r="CN39" s="237"/>
      <c r="CO39" s="107">
        <v>4.2999470300000002</v>
      </c>
      <c r="CP39" s="107">
        <v>4.5187616300000002</v>
      </c>
      <c r="CQ39" s="23">
        <v>0.53617000000000004</v>
      </c>
      <c r="CR39" s="115">
        <v>0.16790552586799137</v>
      </c>
    </row>
    <row r="40" spans="1:96" s="40" customFormat="1" ht="12" customHeight="1" x14ac:dyDescent="0.35">
      <c r="A40" s="758"/>
      <c r="B40" s="831"/>
      <c r="C40" s="17" t="s">
        <v>134</v>
      </c>
      <c r="D40" s="158">
        <v>2789.2197810800003</v>
      </c>
      <c r="E40" s="158">
        <v>48.898248449999997</v>
      </c>
      <c r="F40" s="23">
        <v>8.94E-3</v>
      </c>
      <c r="G40" s="194"/>
      <c r="H40" s="158">
        <v>1127.4304277600002</v>
      </c>
      <c r="I40" s="158">
        <v>92.846950620000001</v>
      </c>
      <c r="J40" s="23">
        <v>4.2020000000000002E-2</v>
      </c>
      <c r="K40" s="107">
        <v>40.420996416548185</v>
      </c>
      <c r="L40" s="23"/>
      <c r="M40" s="158">
        <v>1430.1772038900001</v>
      </c>
      <c r="N40" s="158">
        <v>94.016776949999993</v>
      </c>
      <c r="O40" s="23">
        <v>3.354E-2</v>
      </c>
      <c r="P40" s="107">
        <v>51.275170697958693</v>
      </c>
      <c r="Q40" s="23"/>
      <c r="R40" s="158">
        <v>2458.48622574</v>
      </c>
      <c r="S40" s="158">
        <v>50.62709263</v>
      </c>
      <c r="T40" s="23">
        <v>1.051E-2</v>
      </c>
      <c r="U40" s="107">
        <v>88.142434756004121</v>
      </c>
      <c r="V40" s="23"/>
      <c r="W40" s="158">
        <v>382.17085197999995</v>
      </c>
      <c r="X40" s="158">
        <v>64.461595670000008</v>
      </c>
      <c r="Y40" s="23">
        <v>8.6059999999999998E-2</v>
      </c>
      <c r="Z40" s="107">
        <v>13.701711660456581</v>
      </c>
      <c r="AA40" s="23"/>
      <c r="AB40" s="158">
        <v>597.06482776999997</v>
      </c>
      <c r="AC40" s="158">
        <v>75.858024900000004</v>
      </c>
      <c r="AD40" s="23">
        <v>6.4820000000000003E-2</v>
      </c>
      <c r="AE40" s="107">
        <v>21.406159235641638</v>
      </c>
      <c r="AF40" s="23"/>
      <c r="AG40" s="158">
        <v>780.74553828000001</v>
      </c>
      <c r="AH40" s="158">
        <v>77.986147619999997</v>
      </c>
      <c r="AI40" s="23">
        <v>5.0959999999999998E-2</v>
      </c>
      <c r="AJ40" s="107">
        <v>27.991538837347957</v>
      </c>
      <c r="AK40" s="23"/>
      <c r="AL40" s="158">
        <v>204.23954654000002</v>
      </c>
      <c r="AM40" s="158">
        <v>45.420433169999995</v>
      </c>
      <c r="AN40" s="23">
        <v>0.11346000000000001</v>
      </c>
      <c r="AO40" s="107">
        <v>7.3224615688376264</v>
      </c>
      <c r="AP40" s="23"/>
      <c r="AQ40" s="158">
        <v>563.78568226000004</v>
      </c>
      <c r="AR40" s="158">
        <v>64.899959750000008</v>
      </c>
      <c r="AS40" s="23">
        <v>5.8729999999999997E-2</v>
      </c>
      <c r="AT40" s="107">
        <v>20.213024663180157</v>
      </c>
      <c r="AU40" s="23"/>
      <c r="AV40" s="158">
        <v>455.41380851000002</v>
      </c>
      <c r="AW40" s="158">
        <v>62.180495450000002</v>
      </c>
      <c r="AX40" s="23">
        <v>6.966E-2</v>
      </c>
      <c r="AY40" s="107">
        <v>16.327641571997653</v>
      </c>
      <c r="AZ40" s="23"/>
      <c r="BA40" s="158">
        <v>1025.3110554299999</v>
      </c>
      <c r="BB40" s="158">
        <v>95.37111388000001</v>
      </c>
      <c r="BC40" s="23">
        <v>4.7460000000000002E-2</v>
      </c>
      <c r="BD40" s="107">
        <v>36.759780006758525</v>
      </c>
      <c r="BE40" s="23"/>
      <c r="BF40" s="237">
        <v>76.253991740000004</v>
      </c>
      <c r="BG40" s="237">
        <v>18.62882879</v>
      </c>
      <c r="BH40" s="255">
        <v>0.12464</v>
      </c>
      <c r="BI40" s="237">
        <v>2.7338825092683825</v>
      </c>
      <c r="BJ40" s="237"/>
      <c r="BK40" s="237">
        <v>319.89600369999999</v>
      </c>
      <c r="BL40" s="237">
        <v>49.177417350000006</v>
      </c>
      <c r="BM40" s="255">
        <v>7.843E-2</v>
      </c>
      <c r="BN40" s="237">
        <v>11.469013875132299</v>
      </c>
      <c r="BO40" s="237"/>
      <c r="BP40" s="237">
        <v>90.639883029999993</v>
      </c>
      <c r="BQ40" s="237">
        <v>26.87447294</v>
      </c>
      <c r="BR40" s="255">
        <v>0.15126999999999999</v>
      </c>
      <c r="BS40" s="237">
        <v>3.2496500865522964</v>
      </c>
      <c r="BT40" s="237"/>
      <c r="BU40" s="237">
        <v>186.95245475999999</v>
      </c>
      <c r="BV40" s="237">
        <v>42.632020529999998</v>
      </c>
      <c r="BW40" s="255">
        <v>0.11635</v>
      </c>
      <c r="BX40" s="107">
        <v>6.7026792233493708</v>
      </c>
      <c r="BY40" s="237"/>
      <c r="BZ40" s="237">
        <v>1201.1849280900001</v>
      </c>
      <c r="CA40" s="237">
        <v>91.859856880000009</v>
      </c>
      <c r="CB40" s="255">
        <v>3.9019999999999999E-2</v>
      </c>
      <c r="CC40" s="107">
        <v>43.065266360074901</v>
      </c>
      <c r="CD40" s="237"/>
      <c r="CE40" s="237">
        <v>148.93722398</v>
      </c>
      <c r="CF40" s="237">
        <v>24.5676354</v>
      </c>
      <c r="CG40" s="255">
        <v>8.4159999999999999E-2</v>
      </c>
      <c r="CH40" s="107">
        <v>5.3397450064810146</v>
      </c>
      <c r="CI40" s="237"/>
      <c r="CJ40" s="237">
        <v>302.14844593999999</v>
      </c>
      <c r="CK40" s="237">
        <v>39.321465190000005</v>
      </c>
      <c r="CL40" s="255">
        <v>6.6400000000000001E-2</v>
      </c>
      <c r="CM40" s="107">
        <v>10.832722756003349</v>
      </c>
      <c r="CN40" s="237"/>
      <c r="CO40" s="107">
        <v>5.5299295199999996</v>
      </c>
      <c r="CP40" s="107">
        <v>5.3683097599999998</v>
      </c>
      <c r="CQ40" s="23">
        <v>0.49529000000000001</v>
      </c>
      <c r="CR40" s="115">
        <v>0.19826080244772903</v>
      </c>
    </row>
    <row r="41" spans="1:96" s="40" customFormat="1" ht="12" customHeight="1" x14ac:dyDescent="0.35">
      <c r="A41" s="758"/>
      <c r="B41" s="832" t="s">
        <v>66</v>
      </c>
      <c r="C41" s="18" t="s">
        <v>59</v>
      </c>
      <c r="D41" s="238">
        <v>4488.6146602899998</v>
      </c>
      <c r="E41" s="238">
        <v>91.903095460000003</v>
      </c>
      <c r="F41" s="24">
        <v>1.0449999999999999E-2</v>
      </c>
      <c r="G41" s="198"/>
      <c r="H41" s="238">
        <v>1981.3490103300001</v>
      </c>
      <c r="I41" s="238">
        <v>179.43784658999999</v>
      </c>
      <c r="J41" s="24">
        <v>4.6210000000000001E-2</v>
      </c>
      <c r="K41" s="106">
        <v>44.141659738775381</v>
      </c>
      <c r="L41" s="24"/>
      <c r="M41" s="238">
        <v>2455.5092030400001</v>
      </c>
      <c r="N41" s="238">
        <v>179.56391708000001</v>
      </c>
      <c r="O41" s="24">
        <v>3.7310000000000003E-2</v>
      </c>
      <c r="P41" s="106">
        <v>54.705279665983952</v>
      </c>
      <c r="Q41" s="24"/>
      <c r="R41" s="238">
        <v>3955.5935666400001</v>
      </c>
      <c r="S41" s="238">
        <v>96.052826589999995</v>
      </c>
      <c r="T41" s="24">
        <v>1.239E-2</v>
      </c>
      <c r="U41" s="106">
        <v>88.125042268262732</v>
      </c>
      <c r="V41" s="24"/>
      <c r="W41" s="238">
        <v>749.17122790999997</v>
      </c>
      <c r="X41" s="238">
        <v>128.13527477</v>
      </c>
      <c r="Y41" s="24">
        <v>8.7260000000000004E-2</v>
      </c>
      <c r="Z41" s="106">
        <v>16.69047767761819</v>
      </c>
      <c r="AA41" s="24"/>
      <c r="AB41" s="238">
        <v>1115.6168196199999</v>
      </c>
      <c r="AC41" s="238">
        <v>153.78135283</v>
      </c>
      <c r="AD41" s="24">
        <v>7.0330000000000004E-2</v>
      </c>
      <c r="AE41" s="106">
        <v>24.854368308548953</v>
      </c>
      <c r="AF41" s="24"/>
      <c r="AG41" s="238">
        <v>1268.8077387999999</v>
      </c>
      <c r="AH41" s="238">
        <v>137.95368468000001</v>
      </c>
      <c r="AI41" s="24">
        <v>5.5469999999999998E-2</v>
      </c>
      <c r="AJ41" s="106">
        <v>28.267245794675212</v>
      </c>
      <c r="AK41" s="24"/>
      <c r="AL41" s="238">
        <v>376.63448252999996</v>
      </c>
      <c r="AM41" s="238">
        <v>89.676082320000006</v>
      </c>
      <c r="AN41" s="24">
        <v>0.12148</v>
      </c>
      <c r="AO41" s="106">
        <v>8.3908847391606223</v>
      </c>
      <c r="AP41" s="24"/>
      <c r="AQ41" s="238">
        <v>994.35892050999996</v>
      </c>
      <c r="AR41" s="238">
        <v>129.14866226000001</v>
      </c>
      <c r="AS41" s="24">
        <v>6.6269999999999996E-2</v>
      </c>
      <c r="AT41" s="106">
        <v>22.152913443582538</v>
      </c>
      <c r="AU41" s="24"/>
      <c r="AV41" s="238">
        <v>807.04330900999992</v>
      </c>
      <c r="AW41" s="238">
        <v>108.24000791</v>
      </c>
      <c r="AX41" s="24">
        <v>6.8430000000000005E-2</v>
      </c>
      <c r="AY41" s="106">
        <v>17.979785971599945</v>
      </c>
      <c r="AZ41" s="24"/>
      <c r="BA41" s="238">
        <v>1692.4284321099999</v>
      </c>
      <c r="BB41" s="238">
        <v>152.45366371</v>
      </c>
      <c r="BC41" s="24">
        <v>4.5960000000000001E-2</v>
      </c>
      <c r="BD41" s="106">
        <v>37.704916999951507</v>
      </c>
      <c r="BE41" s="24"/>
      <c r="BF41" s="239">
        <v>129.38638165</v>
      </c>
      <c r="BG41" s="239">
        <v>33.164851079999998</v>
      </c>
      <c r="BH41" s="256">
        <v>0.13078000000000001</v>
      </c>
      <c r="BI41" s="239">
        <v>2.8825459845029475</v>
      </c>
      <c r="BJ41" s="239"/>
      <c r="BK41" s="239">
        <v>614.80117825999992</v>
      </c>
      <c r="BL41" s="239">
        <v>98.655308640000001</v>
      </c>
      <c r="BM41" s="256">
        <v>8.1869999999999998E-2</v>
      </c>
      <c r="BN41" s="239">
        <v>13.696902603358671</v>
      </c>
      <c r="BO41" s="239"/>
      <c r="BP41" s="239">
        <v>183.25157308999999</v>
      </c>
      <c r="BQ41" s="239">
        <v>47.212140259999998</v>
      </c>
      <c r="BR41" s="256">
        <v>0.13145000000000001</v>
      </c>
      <c r="BS41" s="239">
        <v>4.0825864316488349</v>
      </c>
      <c r="BT41" s="239"/>
      <c r="BU41" s="239">
        <v>397.73752213</v>
      </c>
      <c r="BV41" s="239">
        <v>81.168443530000005</v>
      </c>
      <c r="BW41" s="256">
        <v>0.10412</v>
      </c>
      <c r="BX41" s="106">
        <v>8.8610306794369169</v>
      </c>
      <c r="BY41" s="239"/>
      <c r="BZ41" s="239">
        <v>1867.36455965</v>
      </c>
      <c r="CA41" s="239">
        <v>164.0922396</v>
      </c>
      <c r="CB41" s="256">
        <v>4.4830000000000002E-2</v>
      </c>
      <c r="CC41" s="106">
        <v>41.602247040055637</v>
      </c>
      <c r="CD41" s="239"/>
      <c r="CE41" s="239">
        <v>215.26507258000001</v>
      </c>
      <c r="CF41" s="239">
        <v>43.093612119999996</v>
      </c>
      <c r="CG41" s="256">
        <v>0.10213999999999999</v>
      </c>
      <c r="CH41" s="106">
        <v>4.7958020207083711</v>
      </c>
      <c r="CI41" s="239"/>
      <c r="CJ41" s="239">
        <v>434.60395524</v>
      </c>
      <c r="CK41" s="239">
        <v>78.552941160000003</v>
      </c>
      <c r="CL41" s="256">
        <v>9.2219999999999996E-2</v>
      </c>
      <c r="CM41" s="106">
        <v>9.6823627807676669</v>
      </c>
      <c r="CN41" s="239"/>
      <c r="CO41" s="106">
        <v>8.7678695100000006</v>
      </c>
      <c r="CP41" s="106">
        <v>8.1060108199999998</v>
      </c>
      <c r="CQ41" s="24">
        <v>0.47169</v>
      </c>
      <c r="CR41" s="114">
        <v>0.19533575888275351</v>
      </c>
    </row>
    <row r="42" spans="1:96" s="40" customFormat="1" ht="12" customHeight="1" x14ac:dyDescent="0.35">
      <c r="A42" s="758"/>
      <c r="B42" s="832"/>
      <c r="C42" s="18" t="s">
        <v>133</v>
      </c>
      <c r="D42" s="238">
        <v>2122.8376266599998</v>
      </c>
      <c r="E42" s="238">
        <v>63.641952340000003</v>
      </c>
      <c r="F42" s="24">
        <v>1.5299999999999999E-2</v>
      </c>
      <c r="G42" s="198"/>
      <c r="H42" s="238">
        <v>994.57723046000001</v>
      </c>
      <c r="I42" s="238">
        <v>101.3558465</v>
      </c>
      <c r="J42" s="24">
        <v>5.1990000000000001E-2</v>
      </c>
      <c r="K42" s="106">
        <v>46.851309679527105</v>
      </c>
      <c r="L42" s="24"/>
      <c r="M42" s="238">
        <v>1168.5120947799999</v>
      </c>
      <c r="N42" s="238">
        <v>99.897816919999997</v>
      </c>
      <c r="O42" s="24">
        <v>4.3619999999999999E-2</v>
      </c>
      <c r="P42" s="106">
        <v>55.044817375811114</v>
      </c>
      <c r="Q42" s="24"/>
      <c r="R42" s="238">
        <v>1849.65804095</v>
      </c>
      <c r="S42" s="238">
        <v>68.212406400000006</v>
      </c>
      <c r="T42" s="24">
        <v>1.882E-2</v>
      </c>
      <c r="U42" s="106">
        <v>87.131395153391395</v>
      </c>
      <c r="V42" s="24"/>
      <c r="W42" s="238">
        <v>389.05298716999999</v>
      </c>
      <c r="X42" s="238">
        <v>76.810176940000005</v>
      </c>
      <c r="Y42" s="24">
        <v>0.10073</v>
      </c>
      <c r="Z42" s="106">
        <v>18.327025217756418</v>
      </c>
      <c r="AA42" s="24"/>
      <c r="AB42" s="238">
        <v>577.1522162</v>
      </c>
      <c r="AC42" s="238">
        <v>87.136739779999999</v>
      </c>
      <c r="AD42" s="24">
        <v>7.7030000000000001E-2</v>
      </c>
      <c r="AE42" s="106">
        <v>27.187770225651764</v>
      </c>
      <c r="AF42" s="24"/>
      <c r="AG42" s="238">
        <v>613.41413251000006</v>
      </c>
      <c r="AH42" s="238">
        <v>73.737925820000001</v>
      </c>
      <c r="AI42" s="24">
        <v>6.1330000000000003E-2</v>
      </c>
      <c r="AJ42" s="106">
        <v>28.895951570027751</v>
      </c>
      <c r="AK42" s="24"/>
      <c r="AL42" s="238">
        <v>189.91159968000002</v>
      </c>
      <c r="AM42" s="238">
        <v>51.212173130000004</v>
      </c>
      <c r="AN42" s="24">
        <v>0.13758000000000001</v>
      </c>
      <c r="AO42" s="106">
        <v>8.9461199149178654</v>
      </c>
      <c r="AP42" s="24"/>
      <c r="AQ42" s="238">
        <v>533.89580039999998</v>
      </c>
      <c r="AR42" s="238">
        <v>80.132283779999995</v>
      </c>
      <c r="AS42" s="24">
        <v>7.6579999999999995E-2</v>
      </c>
      <c r="AT42" s="106">
        <v>25.15010068104047</v>
      </c>
      <c r="AU42" s="24"/>
      <c r="AV42" s="238">
        <v>412.12662275999998</v>
      </c>
      <c r="AW42" s="238">
        <v>60.968112849999997</v>
      </c>
      <c r="AX42" s="24">
        <v>7.5480000000000005E-2</v>
      </c>
      <c r="AY42" s="106">
        <v>19.413949403583256</v>
      </c>
      <c r="AZ42" s="24"/>
      <c r="BA42" s="238">
        <v>836.74679371999991</v>
      </c>
      <c r="BB42" s="238">
        <v>79.64888787999999</v>
      </c>
      <c r="BC42" s="24">
        <v>4.8570000000000002E-2</v>
      </c>
      <c r="BD42" s="106">
        <v>39.416429368482071</v>
      </c>
      <c r="BE42" s="24"/>
      <c r="BF42" s="239">
        <v>64.833070500000005</v>
      </c>
      <c r="BG42" s="239">
        <v>23.613074749999999</v>
      </c>
      <c r="BH42" s="256">
        <v>0.18582000000000001</v>
      </c>
      <c r="BI42" s="239">
        <v>3.0540758127604017</v>
      </c>
      <c r="BJ42" s="239"/>
      <c r="BK42" s="239">
        <v>326.46417953000002</v>
      </c>
      <c r="BL42" s="239">
        <v>63.404802660000001</v>
      </c>
      <c r="BM42" s="256">
        <v>9.9089999999999998E-2</v>
      </c>
      <c r="BN42" s="239">
        <v>15.378669354172303</v>
      </c>
      <c r="BO42" s="239"/>
      <c r="BP42" s="239">
        <v>100.50763664999999</v>
      </c>
      <c r="BQ42" s="239">
        <v>29.955780009999998</v>
      </c>
      <c r="BR42" s="256">
        <v>0.15206</v>
      </c>
      <c r="BS42" s="239">
        <v>4.7345889948321336</v>
      </c>
      <c r="BT42" s="239"/>
      <c r="BU42" s="239">
        <v>223.50680744000002</v>
      </c>
      <c r="BV42" s="239">
        <v>51.919362190000001</v>
      </c>
      <c r="BW42" s="256">
        <v>0.11852</v>
      </c>
      <c r="BX42" s="106">
        <v>10.528681262902712</v>
      </c>
      <c r="BY42" s="239"/>
      <c r="BZ42" s="239">
        <v>874.78147462999993</v>
      </c>
      <c r="CA42" s="239">
        <v>88.523897500000004</v>
      </c>
      <c r="CB42" s="256">
        <v>5.1630000000000002E-2</v>
      </c>
      <c r="CC42" s="106">
        <v>41.208119907237148</v>
      </c>
      <c r="CD42" s="239"/>
      <c r="CE42" s="239">
        <v>116.72611615</v>
      </c>
      <c r="CF42" s="239">
        <v>28.8268065</v>
      </c>
      <c r="CG42" s="256">
        <v>0.126</v>
      </c>
      <c r="CH42" s="106">
        <v>5.4985889963545107</v>
      </c>
      <c r="CI42" s="239"/>
      <c r="CJ42" s="239">
        <v>233.16342627</v>
      </c>
      <c r="CK42" s="239">
        <v>49.898321209999999</v>
      </c>
      <c r="CL42" s="256">
        <v>0.10919</v>
      </c>
      <c r="CM42" s="106">
        <v>10.983573276720715</v>
      </c>
      <c r="CN42" s="239"/>
      <c r="CO42" s="106">
        <v>4.1775482100000003</v>
      </c>
      <c r="CP42" s="106">
        <v>4.5124569600000006</v>
      </c>
      <c r="CQ42" s="24">
        <v>0.55110999999999999</v>
      </c>
      <c r="CR42" s="114">
        <v>0.1967907558041927</v>
      </c>
    </row>
    <row r="43" spans="1:96" s="40" customFormat="1" ht="12" customHeight="1" x14ac:dyDescent="0.35">
      <c r="A43" s="758"/>
      <c r="B43" s="832"/>
      <c r="C43" s="18" t="s">
        <v>134</v>
      </c>
      <c r="D43" s="238">
        <v>2365.77703363</v>
      </c>
      <c r="E43" s="238">
        <v>46.937161109999998</v>
      </c>
      <c r="F43" s="24">
        <v>1.0120000000000001E-2</v>
      </c>
      <c r="G43" s="198"/>
      <c r="H43" s="238">
        <v>986.77177986999993</v>
      </c>
      <c r="I43" s="238">
        <v>92.137065579999998</v>
      </c>
      <c r="J43" s="24">
        <v>4.7640000000000002E-2</v>
      </c>
      <c r="K43" s="106">
        <v>41.710261188727387</v>
      </c>
      <c r="L43" s="24"/>
      <c r="M43" s="238">
        <v>1286.99710826</v>
      </c>
      <c r="N43" s="238">
        <v>93.284471789999998</v>
      </c>
      <c r="O43" s="24">
        <v>3.6979999999999999E-2</v>
      </c>
      <c r="P43" s="106">
        <v>54.400608762578862</v>
      </c>
      <c r="Q43" s="24"/>
      <c r="R43" s="238">
        <v>2105.9355256899998</v>
      </c>
      <c r="S43" s="238">
        <v>49.71241449</v>
      </c>
      <c r="T43" s="24">
        <v>1.204E-2</v>
      </c>
      <c r="U43" s="106">
        <v>89.016652700305215</v>
      </c>
      <c r="V43" s="24"/>
      <c r="W43" s="238">
        <v>360.11824073999998</v>
      </c>
      <c r="X43" s="238">
        <v>64.238693679999997</v>
      </c>
      <c r="Y43" s="24">
        <v>9.1009999999999994E-2</v>
      </c>
      <c r="Z43" s="106">
        <v>15.221985657179276</v>
      </c>
      <c r="AA43" s="24"/>
      <c r="AB43" s="238">
        <v>538.46460342</v>
      </c>
      <c r="AC43" s="238">
        <v>75.610385559999997</v>
      </c>
      <c r="AD43" s="24">
        <v>7.1639999999999995E-2</v>
      </c>
      <c r="AE43" s="106">
        <v>22.760581228307508</v>
      </c>
      <c r="AF43" s="24"/>
      <c r="AG43" s="238">
        <v>655.39360628999998</v>
      </c>
      <c r="AH43" s="238">
        <v>77.014554279999999</v>
      </c>
      <c r="AI43" s="24">
        <v>5.9950000000000003E-2</v>
      </c>
      <c r="AJ43" s="106">
        <v>27.7031012210131</v>
      </c>
      <c r="AK43" s="24"/>
      <c r="AL43" s="238">
        <v>186.72288284999999</v>
      </c>
      <c r="AM43" s="238">
        <v>45.182175489999999</v>
      </c>
      <c r="AN43" s="24">
        <v>0.12346</v>
      </c>
      <c r="AO43" s="106">
        <v>7.8926661386807107</v>
      </c>
      <c r="AP43" s="24"/>
      <c r="AQ43" s="238">
        <v>460.46312011000003</v>
      </c>
      <c r="AR43" s="238">
        <v>64.007784169999994</v>
      </c>
      <c r="AS43" s="24">
        <v>7.0919999999999997E-2</v>
      </c>
      <c r="AT43" s="106">
        <v>19.463504529988391</v>
      </c>
      <c r="AU43" s="24"/>
      <c r="AV43" s="238">
        <v>394.91668625000005</v>
      </c>
      <c r="AW43" s="238">
        <v>61.933547779999998</v>
      </c>
      <c r="AX43" s="24">
        <v>8.0009999999999998E-2</v>
      </c>
      <c r="AY43" s="106">
        <v>16.692895426584133</v>
      </c>
      <c r="AZ43" s="24"/>
      <c r="BA43" s="238">
        <v>855.68163838999999</v>
      </c>
      <c r="BB43" s="238">
        <v>94.652415009999999</v>
      </c>
      <c r="BC43" s="24">
        <v>5.6439999999999997E-2</v>
      </c>
      <c r="BD43" s="106">
        <v>36.169158218475879</v>
      </c>
      <c r="BE43" s="24"/>
      <c r="BF43" s="239">
        <v>64.553311149999999</v>
      </c>
      <c r="BG43" s="239">
        <v>18.34185489</v>
      </c>
      <c r="BH43" s="256">
        <v>0.14496999999999999</v>
      </c>
      <c r="BI43" s="239">
        <v>2.7286303921443822</v>
      </c>
      <c r="BJ43" s="239"/>
      <c r="BK43" s="239">
        <v>288.33699873</v>
      </c>
      <c r="BL43" s="239">
        <v>48.83243633</v>
      </c>
      <c r="BM43" s="256">
        <v>8.6410000000000001E-2</v>
      </c>
      <c r="BN43" s="239">
        <v>12.187834890238223</v>
      </c>
      <c r="BO43" s="239"/>
      <c r="BP43" s="239">
        <v>82.743936439999999</v>
      </c>
      <c r="BQ43" s="239">
        <v>26.818347070000002</v>
      </c>
      <c r="BR43" s="256">
        <v>0.16536000000000001</v>
      </c>
      <c r="BS43" s="239">
        <v>3.4975373952734414</v>
      </c>
      <c r="BT43" s="239"/>
      <c r="BU43" s="239">
        <v>174.23071468999999</v>
      </c>
      <c r="BV43" s="239">
        <v>42.418439570000004</v>
      </c>
      <c r="BW43" s="256">
        <v>0.12421</v>
      </c>
      <c r="BX43" s="106">
        <v>7.3646295577848244</v>
      </c>
      <c r="BY43" s="239"/>
      <c r="BZ43" s="239">
        <v>992.58308502</v>
      </c>
      <c r="CA43" s="239">
        <v>91.124631680000007</v>
      </c>
      <c r="CB43" s="256">
        <v>4.684E-2</v>
      </c>
      <c r="CC43" s="106">
        <v>41.955901630214107</v>
      </c>
      <c r="CD43" s="239"/>
      <c r="CE43" s="239">
        <v>98.538956439999993</v>
      </c>
      <c r="CF43" s="239">
        <v>23.105703990000002</v>
      </c>
      <c r="CG43" s="256">
        <v>0.11963</v>
      </c>
      <c r="CH43" s="106">
        <v>4.1651835755968865</v>
      </c>
      <c r="CI43" s="239"/>
      <c r="CJ43" s="239">
        <v>201.44052898000001</v>
      </c>
      <c r="CK43" s="239">
        <v>37.529730610000001</v>
      </c>
      <c r="CL43" s="256">
        <v>9.5049999999999996E-2</v>
      </c>
      <c r="CM43" s="106">
        <v>8.514772360898009</v>
      </c>
      <c r="CN43" s="239"/>
      <c r="CO43" s="106">
        <v>4.5903212999999994</v>
      </c>
      <c r="CP43" s="106">
        <v>5.2403226299999996</v>
      </c>
      <c r="CQ43" s="24">
        <v>0.58245000000000002</v>
      </c>
      <c r="CR43" s="114">
        <v>0.19403017421961799</v>
      </c>
    </row>
    <row r="44" spans="1:96" s="40" customFormat="1" ht="12" customHeight="1" x14ac:dyDescent="0.35">
      <c r="A44" s="758"/>
      <c r="B44" s="831" t="s">
        <v>67</v>
      </c>
      <c r="C44" s="17" t="s">
        <v>59</v>
      </c>
      <c r="D44" s="158">
        <v>861.53753070999994</v>
      </c>
      <c r="E44" s="158">
        <v>26.981268069999999</v>
      </c>
      <c r="F44" s="23">
        <v>1.5980000000000001E-2</v>
      </c>
      <c r="G44" s="194"/>
      <c r="H44" s="158">
        <v>283.73166758000002</v>
      </c>
      <c r="I44" s="158">
        <v>25.853250129999999</v>
      </c>
      <c r="J44" s="23">
        <v>4.6489999999999997E-2</v>
      </c>
      <c r="K44" s="107">
        <v>32.933175568819912</v>
      </c>
      <c r="L44" s="23"/>
      <c r="M44" s="158">
        <v>282.04768037999997</v>
      </c>
      <c r="N44" s="158">
        <v>23.940177670000001</v>
      </c>
      <c r="O44" s="23">
        <v>4.3310000000000001E-2</v>
      </c>
      <c r="P44" s="107">
        <v>32.737712557636605</v>
      </c>
      <c r="Q44" s="23"/>
      <c r="R44" s="158">
        <v>709.39631982000003</v>
      </c>
      <c r="S44" s="158">
        <v>25.203877160000001</v>
      </c>
      <c r="T44" s="23">
        <v>1.813E-2</v>
      </c>
      <c r="U44" s="107">
        <v>82.340733227881657</v>
      </c>
      <c r="V44" s="23"/>
      <c r="W44" s="158">
        <v>52.095193979999998</v>
      </c>
      <c r="X44" s="158">
        <v>8.7765845900000006</v>
      </c>
      <c r="Y44" s="23">
        <v>8.5959999999999995E-2</v>
      </c>
      <c r="Z44" s="107">
        <v>6.046770120051292</v>
      </c>
      <c r="AA44" s="23"/>
      <c r="AB44" s="158">
        <v>147.06798592999999</v>
      </c>
      <c r="AC44" s="158">
        <v>16.979541959999999</v>
      </c>
      <c r="AD44" s="23">
        <v>5.8900000000000001E-2</v>
      </c>
      <c r="AE44" s="107">
        <v>17.070409667330463</v>
      </c>
      <c r="AF44" s="23"/>
      <c r="AG44" s="158">
        <v>248.27332217</v>
      </c>
      <c r="AH44" s="158">
        <v>18.545537929999998</v>
      </c>
      <c r="AI44" s="23">
        <v>3.8109999999999998E-2</v>
      </c>
      <c r="AJ44" s="107">
        <v>28.817470315587524</v>
      </c>
      <c r="AK44" s="23"/>
      <c r="AL44" s="158">
        <v>29.498597450000002</v>
      </c>
      <c r="AM44" s="158">
        <v>6.8183391100000001</v>
      </c>
      <c r="AN44" s="23">
        <v>0.11792999999999999</v>
      </c>
      <c r="AO44" s="107">
        <v>3.4239480461971254</v>
      </c>
      <c r="AP44" s="23"/>
      <c r="AQ44" s="158">
        <v>229.32901805</v>
      </c>
      <c r="AR44" s="158">
        <v>20.701909820000001</v>
      </c>
      <c r="AS44" s="23">
        <v>4.6059999999999997E-2</v>
      </c>
      <c r="AT44" s="107">
        <v>26.618575497344626</v>
      </c>
      <c r="AU44" s="23"/>
      <c r="AV44" s="158">
        <v>128.23785778999999</v>
      </c>
      <c r="AW44" s="158">
        <v>14.61188552</v>
      </c>
      <c r="AX44" s="23">
        <v>5.8130000000000001E-2</v>
      </c>
      <c r="AY44" s="107">
        <v>14.884767432513144</v>
      </c>
      <c r="AZ44" s="23"/>
      <c r="BA44" s="158">
        <v>352.34325358000001</v>
      </c>
      <c r="BB44" s="158">
        <v>25.455679110000002</v>
      </c>
      <c r="BC44" s="23">
        <v>3.6859999999999997E-2</v>
      </c>
      <c r="BD44" s="107">
        <v>40.897028976744764</v>
      </c>
      <c r="BE44" s="23"/>
      <c r="BF44" s="237">
        <v>26.419267990000002</v>
      </c>
      <c r="BG44" s="237">
        <v>5.8087472600000005</v>
      </c>
      <c r="BH44" s="255">
        <v>0.11218</v>
      </c>
      <c r="BI44" s="237">
        <v>3.0665254905642558</v>
      </c>
      <c r="BJ44" s="237"/>
      <c r="BK44" s="237">
        <v>62.021782819999999</v>
      </c>
      <c r="BL44" s="237">
        <v>10.01842903</v>
      </c>
      <c r="BM44" s="255">
        <v>8.2409999999999997E-2</v>
      </c>
      <c r="BN44" s="237">
        <v>7.1989647124121632</v>
      </c>
      <c r="BO44" s="237"/>
      <c r="BP44" s="237">
        <v>17.882726640000001</v>
      </c>
      <c r="BQ44" s="237">
        <v>4.7589018800000007</v>
      </c>
      <c r="BR44" s="255">
        <v>0.13577</v>
      </c>
      <c r="BS44" s="237">
        <v>2.0756758704710987</v>
      </c>
      <c r="BT44" s="237"/>
      <c r="BU44" s="237">
        <v>25.272960099999999</v>
      </c>
      <c r="BV44" s="237">
        <v>5.8985446000000001</v>
      </c>
      <c r="BW44" s="255">
        <v>0.11908000000000001</v>
      </c>
      <c r="BX44" s="107">
        <v>2.9334717524345519</v>
      </c>
      <c r="BY44" s="237"/>
      <c r="BZ44" s="237">
        <v>424.72105346999996</v>
      </c>
      <c r="CA44" s="237">
        <v>29.213176060000002</v>
      </c>
      <c r="CB44" s="255">
        <v>3.5090000000000003E-2</v>
      </c>
      <c r="CC44" s="107">
        <v>49.298032683495983</v>
      </c>
      <c r="CD44" s="237"/>
      <c r="CE44" s="237">
        <v>107.32996688999999</v>
      </c>
      <c r="CF44" s="237">
        <v>19.96105597</v>
      </c>
      <c r="CG44" s="255">
        <v>9.4890000000000002E-2</v>
      </c>
      <c r="CH44" s="107">
        <v>12.457956045344712</v>
      </c>
      <c r="CI44" s="237"/>
      <c r="CJ44" s="237">
        <v>202.97033542</v>
      </c>
      <c r="CK44" s="237">
        <v>24.124995640000002</v>
      </c>
      <c r="CL44" s="255">
        <v>6.0639999999999999E-2</v>
      </c>
      <c r="CM44" s="107">
        <v>23.559082243663898</v>
      </c>
      <c r="CN44" s="237"/>
      <c r="CO44" s="107">
        <v>1.06200703</v>
      </c>
      <c r="CP44" s="107">
        <v>1.18223462</v>
      </c>
      <c r="CQ44" s="23">
        <v>0.56796000000000002</v>
      </c>
      <c r="CR44" s="115">
        <v>0.12326880630781012</v>
      </c>
    </row>
    <row r="45" spans="1:96" s="40" customFormat="1" ht="12" customHeight="1" x14ac:dyDescent="0.35">
      <c r="A45" s="758"/>
      <c r="B45" s="831"/>
      <c r="C45" s="17" t="s">
        <v>133</v>
      </c>
      <c r="D45" s="158">
        <v>438.09478324999998</v>
      </c>
      <c r="E45" s="158">
        <v>16.677738040000001</v>
      </c>
      <c r="F45" s="23">
        <v>1.942E-2</v>
      </c>
      <c r="G45" s="194"/>
      <c r="H45" s="158">
        <v>143.07301967999999</v>
      </c>
      <c r="I45" s="158">
        <v>14.49054012</v>
      </c>
      <c r="J45" s="23">
        <v>5.1670000000000001E-2</v>
      </c>
      <c r="K45" s="107">
        <v>32.658005790120306</v>
      </c>
      <c r="L45" s="23"/>
      <c r="M45" s="158">
        <v>138.86758475000002</v>
      </c>
      <c r="N45" s="158">
        <v>13.99102895</v>
      </c>
      <c r="O45" s="23">
        <v>5.1400000000000001E-2</v>
      </c>
      <c r="P45" s="107">
        <v>31.69806855945939</v>
      </c>
      <c r="Q45" s="23"/>
      <c r="R45" s="158">
        <v>356.84561976999998</v>
      </c>
      <c r="S45" s="158">
        <v>15.983091010000001</v>
      </c>
      <c r="T45" s="23">
        <v>2.2849999999999999E-2</v>
      </c>
      <c r="U45" s="107">
        <v>81.45397603750169</v>
      </c>
      <c r="V45" s="23"/>
      <c r="W45" s="158">
        <v>30.042582750000001</v>
      </c>
      <c r="X45" s="158">
        <v>6.0689833399999999</v>
      </c>
      <c r="Y45" s="23">
        <v>0.10306999999999999</v>
      </c>
      <c r="Z45" s="107">
        <v>6.8575531822427847</v>
      </c>
      <c r="AA45" s="23"/>
      <c r="AB45" s="158">
        <v>88.467761570000008</v>
      </c>
      <c r="AC45" s="158">
        <v>10.637109780000001</v>
      </c>
      <c r="AD45" s="23">
        <v>6.1350000000000002E-2</v>
      </c>
      <c r="AE45" s="107">
        <v>20.193749150287335</v>
      </c>
      <c r="AF45" s="23"/>
      <c r="AG45" s="158">
        <v>122.92139018</v>
      </c>
      <c r="AH45" s="158">
        <v>11.61710839</v>
      </c>
      <c r="AI45" s="23">
        <v>4.8219999999999999E-2</v>
      </c>
      <c r="AJ45" s="107">
        <v>28.058172541592345</v>
      </c>
      <c r="AK45" s="23"/>
      <c r="AL45" s="158">
        <v>11.981933769999999</v>
      </c>
      <c r="AM45" s="158">
        <v>3.9796022899999999</v>
      </c>
      <c r="AN45" s="23">
        <v>0.16946</v>
      </c>
      <c r="AO45" s="107">
        <v>2.7350094609920239</v>
      </c>
      <c r="AP45" s="23"/>
      <c r="AQ45" s="158">
        <v>126.00645590000001</v>
      </c>
      <c r="AR45" s="158">
        <v>13.145459020000001</v>
      </c>
      <c r="AS45" s="23">
        <v>5.323E-2</v>
      </c>
      <c r="AT45" s="107">
        <v>28.762373056630096</v>
      </c>
      <c r="AU45" s="23"/>
      <c r="AV45" s="158">
        <v>67.740735520000001</v>
      </c>
      <c r="AW45" s="158">
        <v>8.4594581499999997</v>
      </c>
      <c r="AX45" s="23">
        <v>6.3710000000000003E-2</v>
      </c>
      <c r="AY45" s="107">
        <v>15.462575248549253</v>
      </c>
      <c r="AZ45" s="23"/>
      <c r="BA45" s="158">
        <v>182.71383653999999</v>
      </c>
      <c r="BB45" s="158">
        <v>15.347792630000001</v>
      </c>
      <c r="BC45" s="23">
        <v>4.2860000000000002E-2</v>
      </c>
      <c r="BD45" s="107">
        <v>41.706462511272093</v>
      </c>
      <c r="BE45" s="23"/>
      <c r="BF45" s="237">
        <v>14.71858741</v>
      </c>
      <c r="BG45" s="237">
        <v>4.7286793300000003</v>
      </c>
      <c r="BH45" s="255">
        <v>0.16391</v>
      </c>
      <c r="BI45" s="237">
        <v>3.3596810491123326</v>
      </c>
      <c r="BJ45" s="237"/>
      <c r="BK45" s="237">
        <v>30.462777859999999</v>
      </c>
      <c r="BL45" s="237">
        <v>6.5725734000000005</v>
      </c>
      <c r="BM45" s="255">
        <v>0.11008</v>
      </c>
      <c r="BN45" s="237">
        <v>6.9534673830197917</v>
      </c>
      <c r="BO45" s="237"/>
      <c r="BP45" s="237">
        <v>9.9867800399999993</v>
      </c>
      <c r="BQ45" s="237">
        <v>3.7618345899999999</v>
      </c>
      <c r="BR45" s="255">
        <v>0.19217999999999999</v>
      </c>
      <c r="BS45" s="237">
        <v>2.2795934628377021</v>
      </c>
      <c r="BT45" s="237"/>
      <c r="BU45" s="237">
        <v>12.551220020000001</v>
      </c>
      <c r="BV45" s="237">
        <v>3.88899171</v>
      </c>
      <c r="BW45" s="255">
        <v>0.15809000000000001</v>
      </c>
      <c r="BX45" s="107">
        <v>2.8649553703627673</v>
      </c>
      <c r="BY45" s="237"/>
      <c r="BZ45" s="237">
        <v>216.11921040000001</v>
      </c>
      <c r="CA45" s="237">
        <v>17.146127199999999</v>
      </c>
      <c r="CB45" s="255">
        <v>4.0480000000000002E-2</v>
      </c>
      <c r="CC45" s="107">
        <v>49.33161011339206</v>
      </c>
      <c r="CD45" s="237"/>
      <c r="CE45" s="237">
        <v>56.931699340000002</v>
      </c>
      <c r="CF45" s="237">
        <v>12.66358142</v>
      </c>
      <c r="CG45" s="255">
        <v>0.11348999999999999</v>
      </c>
      <c r="CH45" s="107">
        <v>12.995292689324669</v>
      </c>
      <c r="CI45" s="237"/>
      <c r="CJ45" s="237">
        <v>102.26241846000001</v>
      </c>
      <c r="CK45" s="237">
        <v>14.54618185</v>
      </c>
      <c r="CL45" s="255">
        <v>7.2569999999999996E-2</v>
      </c>
      <c r="CM45" s="107">
        <v>23.342532796525834</v>
      </c>
      <c r="CN45" s="237"/>
      <c r="CO45" s="107">
        <v>0.12239882000000001</v>
      </c>
      <c r="CP45" s="107">
        <v>0.23915796</v>
      </c>
      <c r="CQ45" s="23">
        <v>0.99690000000000001</v>
      </c>
      <c r="CR45" s="115">
        <v>2.7938890094053641E-2</v>
      </c>
    </row>
    <row r="46" spans="1:96" s="40" customFormat="1" ht="12" customHeight="1" x14ac:dyDescent="0.35">
      <c r="A46" s="759"/>
      <c r="B46" s="833"/>
      <c r="C46" s="19" t="s">
        <v>134</v>
      </c>
      <c r="D46" s="203">
        <v>423.44274745000001</v>
      </c>
      <c r="E46" s="203">
        <v>14.958308600000001</v>
      </c>
      <c r="F46" s="25">
        <v>1.8020000000000001E-2</v>
      </c>
      <c r="G46" s="202"/>
      <c r="H46" s="203">
        <v>140.65864789</v>
      </c>
      <c r="I46" s="203">
        <v>15.173435810000001</v>
      </c>
      <c r="J46" s="25">
        <v>5.5039999999999999E-2</v>
      </c>
      <c r="K46" s="108">
        <v>33.217866816011274</v>
      </c>
      <c r="L46" s="25"/>
      <c r="M46" s="203">
        <v>143.18009562999998</v>
      </c>
      <c r="N46" s="203">
        <v>13.46386774</v>
      </c>
      <c r="O46" s="25">
        <v>4.7980000000000002E-2</v>
      </c>
      <c r="P46" s="108">
        <v>33.813330489715533</v>
      </c>
      <c r="Q46" s="25"/>
      <c r="R46" s="203">
        <v>352.55070004999999</v>
      </c>
      <c r="S46" s="203">
        <v>13.23452168</v>
      </c>
      <c r="T46" s="25">
        <v>1.915E-2</v>
      </c>
      <c r="U46" s="108">
        <v>83.258174138790537</v>
      </c>
      <c r="V46" s="25"/>
      <c r="W46" s="203">
        <v>22.05261123</v>
      </c>
      <c r="X46" s="203">
        <v>5.0166883900000006</v>
      </c>
      <c r="Y46" s="25">
        <v>0.11606</v>
      </c>
      <c r="Z46" s="108">
        <v>5.2079322087347748</v>
      </c>
      <c r="AA46" s="25"/>
      <c r="AB46" s="203">
        <v>58.600224359999999</v>
      </c>
      <c r="AC46" s="203">
        <v>9.2352416399999999</v>
      </c>
      <c r="AD46" s="25">
        <v>8.0409999999999995E-2</v>
      </c>
      <c r="AE46" s="108">
        <v>13.838995876749429</v>
      </c>
      <c r="AF46" s="25"/>
      <c r="AG46" s="203">
        <v>125.35193199</v>
      </c>
      <c r="AH46" s="203">
        <v>12.427209100000001</v>
      </c>
      <c r="AI46" s="25">
        <v>5.058E-2</v>
      </c>
      <c r="AJ46" s="108">
        <v>29.603041437095701</v>
      </c>
      <c r="AK46" s="25"/>
      <c r="AL46" s="203">
        <v>17.516663680000001</v>
      </c>
      <c r="AM46" s="203">
        <v>4.6414747299999997</v>
      </c>
      <c r="AN46" s="25">
        <v>0.13519</v>
      </c>
      <c r="AO46" s="108">
        <v>4.1367253980582968</v>
      </c>
      <c r="AP46" s="25"/>
      <c r="AQ46" s="203">
        <v>103.32256215</v>
      </c>
      <c r="AR46" s="203">
        <v>12.0095227</v>
      </c>
      <c r="AS46" s="25">
        <v>5.9299999999999999E-2</v>
      </c>
      <c r="AT46" s="108">
        <v>24.400597901892343</v>
      </c>
      <c r="AU46" s="25"/>
      <c r="AV46" s="203">
        <v>60.497122269999998</v>
      </c>
      <c r="AW46" s="203">
        <v>9.4884079000000003</v>
      </c>
      <c r="AX46" s="25">
        <v>8.0019999999999994E-2</v>
      </c>
      <c r="AY46" s="108">
        <v>14.28696621546068</v>
      </c>
      <c r="AZ46" s="25"/>
      <c r="BA46" s="203">
        <v>169.62941703999999</v>
      </c>
      <c r="BB46" s="203">
        <v>14.30971308</v>
      </c>
      <c r="BC46" s="25">
        <v>4.3040000000000002E-2</v>
      </c>
      <c r="BD46" s="108">
        <v>40.059587290494278</v>
      </c>
      <c r="BE46" s="25"/>
      <c r="BF46" s="108">
        <v>11.700680589999999</v>
      </c>
      <c r="BG46" s="108">
        <v>3.25633157</v>
      </c>
      <c r="BH46" s="25">
        <v>0.14199000000000001</v>
      </c>
      <c r="BI46" s="108">
        <v>2.7632261174532484</v>
      </c>
      <c r="BJ46" s="108"/>
      <c r="BK46" s="108">
        <v>31.55900497</v>
      </c>
      <c r="BL46" s="108">
        <v>6.7223285800000001</v>
      </c>
      <c r="BM46" s="25">
        <v>0.10868</v>
      </c>
      <c r="BN46" s="108">
        <v>7.4529567834259529</v>
      </c>
      <c r="BO46" s="108"/>
      <c r="BP46" s="108">
        <v>7.8959465899999994</v>
      </c>
      <c r="BQ46" s="108">
        <v>2.5317364899999997</v>
      </c>
      <c r="BR46" s="25">
        <v>0.16359000000000001</v>
      </c>
      <c r="BS46" s="108">
        <v>1.8647022856218245</v>
      </c>
      <c r="BT46" s="108"/>
      <c r="BU46" s="108">
        <v>12.721740069999999</v>
      </c>
      <c r="BV46" s="108">
        <v>4.2266924799999996</v>
      </c>
      <c r="BW46" s="25">
        <v>0.16950999999999999</v>
      </c>
      <c r="BX46" s="108">
        <v>3.0043589473691905</v>
      </c>
      <c r="BY46" s="108"/>
      <c r="BZ46" s="108">
        <v>208.60184307</v>
      </c>
      <c r="CA46" s="108">
        <v>15.61330068</v>
      </c>
      <c r="CB46" s="25">
        <v>3.8190000000000002E-2</v>
      </c>
      <c r="CC46" s="108">
        <v>49.263293402995792</v>
      </c>
      <c r="CD46" s="108"/>
      <c r="CE46" s="108">
        <v>50.39826755</v>
      </c>
      <c r="CF46" s="108">
        <v>8.8913887500000008</v>
      </c>
      <c r="CG46" s="25">
        <v>9.0010000000000007E-2</v>
      </c>
      <c r="CH46" s="108">
        <v>11.90202639046286</v>
      </c>
      <c r="CI46" s="108"/>
      <c r="CJ46" s="108">
        <v>100.70791696000001</v>
      </c>
      <c r="CK46" s="108">
        <v>12.17420547</v>
      </c>
      <c r="CL46" s="25">
        <v>6.1679999999999999E-2</v>
      </c>
      <c r="CM46" s="108">
        <v>23.783124771051028</v>
      </c>
      <c r="CN46" s="108"/>
      <c r="CO46" s="108">
        <v>0.93960821999999999</v>
      </c>
      <c r="CP46" s="108">
        <v>1.15698309</v>
      </c>
      <c r="CQ46" s="25">
        <v>0.62824000000000002</v>
      </c>
      <c r="CR46" s="116">
        <v>0.22189734637288802</v>
      </c>
    </row>
    <row r="47" spans="1:96" s="40" customFormat="1" ht="12" customHeight="1" x14ac:dyDescent="0.35">
      <c r="A47" s="760" t="s">
        <v>71</v>
      </c>
      <c r="B47" s="830" t="s">
        <v>59</v>
      </c>
      <c r="C47" s="17" t="s">
        <v>59</v>
      </c>
      <c r="D47" s="158">
        <v>186.08650527</v>
      </c>
      <c r="E47" s="158">
        <v>6.2239969400000001</v>
      </c>
      <c r="F47" s="23">
        <v>1.7059999999999999E-2</v>
      </c>
      <c r="G47" s="194"/>
      <c r="H47" s="158">
        <v>87.088817809999995</v>
      </c>
      <c r="I47" s="158">
        <v>6.9471637099999999</v>
      </c>
      <c r="J47" s="23">
        <v>4.07E-2</v>
      </c>
      <c r="K47" s="107">
        <v>46.800179133698869</v>
      </c>
      <c r="L47" s="23"/>
      <c r="M47" s="158">
        <v>61.255944569999997</v>
      </c>
      <c r="N47" s="158">
        <v>5.2624060099999994</v>
      </c>
      <c r="O47" s="23">
        <v>4.3830000000000001E-2</v>
      </c>
      <c r="P47" s="107">
        <v>32.917993962604335</v>
      </c>
      <c r="Q47" s="23"/>
      <c r="R47" s="158">
        <v>162.2237093</v>
      </c>
      <c r="S47" s="158">
        <v>5.9167631199999997</v>
      </c>
      <c r="T47" s="23">
        <v>1.8610000000000002E-2</v>
      </c>
      <c r="U47" s="107">
        <v>87.176503779585431</v>
      </c>
      <c r="V47" s="23"/>
      <c r="W47" s="158">
        <v>20.391468819999996</v>
      </c>
      <c r="X47" s="158">
        <v>2.9607055799999999</v>
      </c>
      <c r="Y47" s="23">
        <v>7.4079999999999993E-2</v>
      </c>
      <c r="Z47" s="107">
        <v>10.95805888256821</v>
      </c>
      <c r="AA47" s="23"/>
      <c r="AB47" s="158">
        <v>17.637816859999997</v>
      </c>
      <c r="AC47" s="158">
        <v>2.74700751</v>
      </c>
      <c r="AD47" s="23">
        <v>7.9460000000000003E-2</v>
      </c>
      <c r="AE47" s="107">
        <v>9.4782890540120661</v>
      </c>
      <c r="AF47" s="23"/>
      <c r="AG47" s="158">
        <v>65.767951100000005</v>
      </c>
      <c r="AH47" s="158">
        <v>4.95831131</v>
      </c>
      <c r="AI47" s="23">
        <v>3.8460000000000001E-2</v>
      </c>
      <c r="AJ47" s="107">
        <v>35.342676248648324</v>
      </c>
      <c r="AK47" s="23"/>
      <c r="AL47" s="158">
        <v>11.046438650000001</v>
      </c>
      <c r="AM47" s="158">
        <v>2.2268957899999999</v>
      </c>
      <c r="AN47" s="23">
        <v>0.10285</v>
      </c>
      <c r="AO47" s="107">
        <v>5.9361846975267234</v>
      </c>
      <c r="AP47" s="23"/>
      <c r="AQ47" s="158">
        <v>45.365361909999997</v>
      </c>
      <c r="AR47" s="158">
        <v>4.7249063199999997</v>
      </c>
      <c r="AS47" s="23">
        <v>5.314E-2</v>
      </c>
      <c r="AT47" s="107">
        <v>24.378641451822457</v>
      </c>
      <c r="AU47" s="23"/>
      <c r="AV47" s="158">
        <v>29.748454509999998</v>
      </c>
      <c r="AW47" s="158">
        <v>3.9974677000000001</v>
      </c>
      <c r="AX47" s="23">
        <v>6.8559999999999996E-2</v>
      </c>
      <c r="AY47" s="107">
        <v>15.98635777851641</v>
      </c>
      <c r="AZ47" s="23"/>
      <c r="BA47" s="158">
        <v>92.877150630000003</v>
      </c>
      <c r="BB47" s="158">
        <v>8.09910964</v>
      </c>
      <c r="BC47" s="23">
        <v>4.4490000000000002E-2</v>
      </c>
      <c r="BD47" s="107">
        <v>49.910739360299665</v>
      </c>
      <c r="BE47" s="23"/>
      <c r="BF47" s="237">
        <v>12.072934660000001</v>
      </c>
      <c r="BG47" s="237">
        <v>2.03372302</v>
      </c>
      <c r="BH47" s="255">
        <v>8.5949999999999999E-2</v>
      </c>
      <c r="BI47" s="237">
        <v>6.4878077228023177</v>
      </c>
      <c r="BJ47" s="237"/>
      <c r="BK47" s="237">
        <v>12.542135420000001</v>
      </c>
      <c r="BL47" s="237">
        <v>2.4240111600000001</v>
      </c>
      <c r="BM47" s="255">
        <v>9.8610000000000003E-2</v>
      </c>
      <c r="BN47" s="237">
        <v>6.7399489295594748</v>
      </c>
      <c r="BO47" s="237"/>
      <c r="BP47" s="237">
        <v>12.76678156</v>
      </c>
      <c r="BQ47" s="237">
        <v>1.9788240699999999</v>
      </c>
      <c r="BR47" s="255">
        <v>7.9079999999999998E-2</v>
      </c>
      <c r="BS47" s="237">
        <v>6.8606702788448795</v>
      </c>
      <c r="BT47" s="237"/>
      <c r="BU47" s="237">
        <v>7.9950330700000007</v>
      </c>
      <c r="BV47" s="237">
        <v>1.76829904</v>
      </c>
      <c r="BW47" s="255">
        <v>0.11284</v>
      </c>
      <c r="BX47" s="107">
        <v>4.2964066945100088</v>
      </c>
      <c r="BY47" s="237"/>
      <c r="BZ47" s="237">
        <v>71.562766120000006</v>
      </c>
      <c r="CA47" s="237">
        <v>5.7207878700000006</v>
      </c>
      <c r="CB47" s="255">
        <v>4.079E-2</v>
      </c>
      <c r="CC47" s="107">
        <v>38.456719908929912</v>
      </c>
      <c r="CD47" s="237"/>
      <c r="CE47" s="237">
        <v>5.8945320700000003</v>
      </c>
      <c r="CF47" s="237">
        <v>1.6611897200000001</v>
      </c>
      <c r="CG47" s="255">
        <v>0.14379</v>
      </c>
      <c r="CH47" s="107">
        <v>3.1676300554128836</v>
      </c>
      <c r="CI47" s="237"/>
      <c r="CJ47" s="237">
        <v>16.546702870000001</v>
      </c>
      <c r="CK47" s="237">
        <v>2.7046516199999999</v>
      </c>
      <c r="CL47" s="255">
        <v>8.3400000000000002E-2</v>
      </c>
      <c r="CM47" s="107">
        <v>8.8919413291102209</v>
      </c>
      <c r="CN47" s="237"/>
      <c r="CO47" s="107">
        <v>0</v>
      </c>
      <c r="CP47" s="107">
        <v>0</v>
      </c>
      <c r="CQ47" s="23" t="s">
        <v>69</v>
      </c>
      <c r="CR47" s="115">
        <v>0</v>
      </c>
    </row>
    <row r="48" spans="1:96" s="40" customFormat="1" ht="12" customHeight="1" x14ac:dyDescent="0.35">
      <c r="A48" s="761"/>
      <c r="B48" s="831"/>
      <c r="C48" s="17" t="s">
        <v>133</v>
      </c>
      <c r="D48" s="158">
        <v>89.905263699999992</v>
      </c>
      <c r="E48" s="158">
        <v>3.4889034999999997</v>
      </c>
      <c r="F48" s="23">
        <v>1.9800000000000002E-2</v>
      </c>
      <c r="G48" s="194"/>
      <c r="H48" s="158">
        <v>42.065203750000002</v>
      </c>
      <c r="I48" s="158">
        <v>3.7543479499999997</v>
      </c>
      <c r="J48" s="23">
        <v>4.5539999999999997E-2</v>
      </c>
      <c r="K48" s="107">
        <v>46.788365907434638</v>
      </c>
      <c r="L48" s="23"/>
      <c r="M48" s="158">
        <v>27.574013790000002</v>
      </c>
      <c r="N48" s="158">
        <v>3.0254716799999999</v>
      </c>
      <c r="O48" s="23">
        <v>5.5980000000000002E-2</v>
      </c>
      <c r="P48" s="107">
        <v>30.670077207059016</v>
      </c>
      <c r="Q48" s="23"/>
      <c r="R48" s="158">
        <v>76.843197759999995</v>
      </c>
      <c r="S48" s="158">
        <v>3.3760787300000001</v>
      </c>
      <c r="T48" s="23">
        <v>2.2419999999999999E-2</v>
      </c>
      <c r="U48" s="107">
        <v>85.471300119216494</v>
      </c>
      <c r="V48" s="23"/>
      <c r="W48" s="158">
        <v>10.69733325</v>
      </c>
      <c r="X48" s="158">
        <v>1.7306178399999999</v>
      </c>
      <c r="Y48" s="23">
        <v>8.2540000000000002E-2</v>
      </c>
      <c r="Z48" s="107">
        <v>11.898450446344668</v>
      </c>
      <c r="AA48" s="23"/>
      <c r="AB48" s="158">
        <v>8.5020392699999991</v>
      </c>
      <c r="AC48" s="158">
        <v>1.5728250399999999</v>
      </c>
      <c r="AD48" s="23">
        <v>9.4380000000000006E-2</v>
      </c>
      <c r="AE48" s="107">
        <v>9.4566646268565471</v>
      </c>
      <c r="AF48" s="23"/>
      <c r="AG48" s="158">
        <v>32.379815530000002</v>
      </c>
      <c r="AH48" s="158">
        <v>3.0766287800000001</v>
      </c>
      <c r="AI48" s="23">
        <v>4.8480000000000002E-2</v>
      </c>
      <c r="AJ48" s="107">
        <v>36.0154836295753</v>
      </c>
      <c r="AK48" s="23"/>
      <c r="AL48" s="158">
        <v>4.8636653299999999</v>
      </c>
      <c r="AM48" s="158">
        <v>1.2133412699999999</v>
      </c>
      <c r="AN48" s="23">
        <v>0.12728</v>
      </c>
      <c r="AO48" s="107">
        <v>5.4097670479331459</v>
      </c>
      <c r="AP48" s="23"/>
      <c r="AQ48" s="158">
        <v>23.745353290000001</v>
      </c>
      <c r="AR48" s="158">
        <v>2.7595375399999997</v>
      </c>
      <c r="AS48" s="23">
        <v>5.9290000000000002E-2</v>
      </c>
      <c r="AT48" s="107">
        <v>26.411527326402805</v>
      </c>
      <c r="AU48" s="23"/>
      <c r="AV48" s="158">
        <v>13.34929135</v>
      </c>
      <c r="AW48" s="158">
        <v>2.2157748700000002</v>
      </c>
      <c r="AX48" s="23">
        <v>8.4690000000000001E-2</v>
      </c>
      <c r="AY48" s="107">
        <v>14.848175513443271</v>
      </c>
      <c r="AZ48" s="23"/>
      <c r="BA48" s="158">
        <v>46.284742919999999</v>
      </c>
      <c r="BB48" s="158">
        <v>4.3893520800000001</v>
      </c>
      <c r="BC48" s="23">
        <v>4.8379999999999999E-2</v>
      </c>
      <c r="BD48" s="107">
        <v>51.481683068574334</v>
      </c>
      <c r="BE48" s="23"/>
      <c r="BF48" s="237">
        <v>6.0021150399999996</v>
      </c>
      <c r="BG48" s="237">
        <v>1.32966293</v>
      </c>
      <c r="BH48" s="255">
        <v>0.11303000000000001</v>
      </c>
      <c r="BI48" s="237">
        <v>6.6760440857257617</v>
      </c>
      <c r="BJ48" s="237"/>
      <c r="BK48" s="237">
        <v>6.32742892</v>
      </c>
      <c r="BL48" s="237">
        <v>1.32875667</v>
      </c>
      <c r="BM48" s="255">
        <v>0.10714</v>
      </c>
      <c r="BN48" s="237">
        <v>7.0378848352123793</v>
      </c>
      <c r="BO48" s="237"/>
      <c r="BP48" s="237">
        <v>7.3776597800000001</v>
      </c>
      <c r="BQ48" s="237">
        <v>1.3481281699999998</v>
      </c>
      <c r="BR48" s="255">
        <v>9.3229999999999993E-2</v>
      </c>
      <c r="BS48" s="237">
        <v>8.2060376404857838</v>
      </c>
      <c r="BT48" s="237"/>
      <c r="BU48" s="237">
        <v>4.6206642100000002</v>
      </c>
      <c r="BV48" s="237">
        <v>1.1605316800000001</v>
      </c>
      <c r="BW48" s="255">
        <v>0.12814</v>
      </c>
      <c r="BX48" s="107">
        <v>5.139481293796595</v>
      </c>
      <c r="BY48" s="237"/>
      <c r="BZ48" s="237">
        <v>34.147536529999996</v>
      </c>
      <c r="CA48" s="237">
        <v>3.28996661</v>
      </c>
      <c r="CB48" s="255">
        <v>4.9160000000000002E-2</v>
      </c>
      <c r="CC48" s="107">
        <v>37.981687750725101</v>
      </c>
      <c r="CD48" s="237"/>
      <c r="CE48" s="237">
        <v>3.1267311900000001</v>
      </c>
      <c r="CF48" s="237">
        <v>1.00333096</v>
      </c>
      <c r="CG48" s="255">
        <v>0.16372</v>
      </c>
      <c r="CH48" s="107">
        <v>3.4778065947655969</v>
      </c>
      <c r="CI48" s="237"/>
      <c r="CJ48" s="237">
        <v>7.3960456099999998</v>
      </c>
      <c r="CK48" s="237">
        <v>1.4467054700000002</v>
      </c>
      <c r="CL48" s="255">
        <v>9.98E-2</v>
      </c>
      <c r="CM48" s="107">
        <v>8.2264878669167398</v>
      </c>
      <c r="CN48" s="237"/>
      <c r="CO48" s="107">
        <v>0</v>
      </c>
      <c r="CP48" s="107">
        <v>0</v>
      </c>
      <c r="CQ48" s="23" t="s">
        <v>69</v>
      </c>
      <c r="CR48" s="115">
        <v>0</v>
      </c>
    </row>
    <row r="49" spans="1:96" s="40" customFormat="1" ht="12" customHeight="1" x14ac:dyDescent="0.35">
      <c r="A49" s="761"/>
      <c r="B49" s="831"/>
      <c r="C49" s="17" t="s">
        <v>134</v>
      </c>
      <c r="D49" s="158">
        <v>96.181241569999997</v>
      </c>
      <c r="E49" s="158">
        <v>3.5466251499999997</v>
      </c>
      <c r="F49" s="23">
        <v>1.881E-2</v>
      </c>
      <c r="G49" s="194"/>
      <c r="H49" s="158">
        <v>45.02361406</v>
      </c>
      <c r="I49" s="158">
        <v>3.8177314099999999</v>
      </c>
      <c r="J49" s="23">
        <v>4.326E-2</v>
      </c>
      <c r="K49" s="107">
        <v>46.81122152829785</v>
      </c>
      <c r="L49" s="23"/>
      <c r="M49" s="158">
        <v>33.681930770000001</v>
      </c>
      <c r="N49" s="158">
        <v>3.1600100000000002</v>
      </c>
      <c r="O49" s="23">
        <v>4.7870000000000003E-2</v>
      </c>
      <c r="P49" s="107">
        <v>35.019230590287755</v>
      </c>
      <c r="Q49" s="23"/>
      <c r="R49" s="158">
        <v>85.380511540000001</v>
      </c>
      <c r="S49" s="158">
        <v>3.3600672</v>
      </c>
      <c r="T49" s="23">
        <v>2.0080000000000001E-2</v>
      </c>
      <c r="U49" s="107">
        <v>88.770440208822521</v>
      </c>
      <c r="V49" s="23"/>
      <c r="W49" s="158">
        <v>9.6941355799999993</v>
      </c>
      <c r="X49" s="158">
        <v>1.7027784899999998</v>
      </c>
      <c r="Y49" s="23">
        <v>8.9620000000000005E-2</v>
      </c>
      <c r="Z49" s="107">
        <v>10.079029363480069</v>
      </c>
      <c r="AA49" s="23"/>
      <c r="AB49" s="158">
        <v>9.13577759</v>
      </c>
      <c r="AC49" s="158">
        <v>1.6858404300000001</v>
      </c>
      <c r="AD49" s="23">
        <v>9.4149999999999998E-2</v>
      </c>
      <c r="AE49" s="107">
        <v>9.4985024531535576</v>
      </c>
      <c r="AF49" s="23"/>
      <c r="AG49" s="158">
        <v>33.388135569999996</v>
      </c>
      <c r="AH49" s="158">
        <v>2.9331854400000004</v>
      </c>
      <c r="AI49" s="23">
        <v>4.4819999999999999E-2</v>
      </c>
      <c r="AJ49" s="107">
        <v>34.713770611601383</v>
      </c>
      <c r="AK49" s="23"/>
      <c r="AL49" s="158">
        <v>6.18277331</v>
      </c>
      <c r="AM49" s="158">
        <v>1.3209253000000001</v>
      </c>
      <c r="AN49" s="23">
        <v>0.109</v>
      </c>
      <c r="AO49" s="107">
        <v>6.4282527539429024</v>
      </c>
      <c r="AP49" s="23"/>
      <c r="AQ49" s="158">
        <v>21.62000862</v>
      </c>
      <c r="AR49" s="158">
        <v>2.6824194100000001</v>
      </c>
      <c r="AS49" s="23">
        <v>6.3299999999999995E-2</v>
      </c>
      <c r="AT49" s="107">
        <v>22.478404590218474</v>
      </c>
      <c r="AU49" s="23"/>
      <c r="AV49" s="158">
        <v>16.399163160000001</v>
      </c>
      <c r="AW49" s="158">
        <v>2.4420047</v>
      </c>
      <c r="AX49" s="23">
        <v>7.5969999999999996E-2</v>
      </c>
      <c r="AY49" s="107">
        <v>17.050271853753117</v>
      </c>
      <c r="AZ49" s="23"/>
      <c r="BA49" s="158">
        <v>46.592407700000003</v>
      </c>
      <c r="BB49" s="158">
        <v>4.4113102900000003</v>
      </c>
      <c r="BC49" s="23">
        <v>4.8309999999999999E-2</v>
      </c>
      <c r="BD49" s="107">
        <v>48.44230219890683</v>
      </c>
      <c r="BE49" s="23"/>
      <c r="BF49" s="237">
        <v>6.0708196299999999</v>
      </c>
      <c r="BG49" s="237">
        <v>1.30662802</v>
      </c>
      <c r="BH49" s="255">
        <v>0.10981</v>
      </c>
      <c r="BI49" s="237">
        <v>6.311854090157178</v>
      </c>
      <c r="BJ49" s="237"/>
      <c r="BK49" s="237">
        <v>6.2147065000000001</v>
      </c>
      <c r="BL49" s="237">
        <v>1.5243172600000001</v>
      </c>
      <c r="BM49" s="255">
        <v>0.12514</v>
      </c>
      <c r="BN49" s="237">
        <v>6.461453812152115</v>
      </c>
      <c r="BO49" s="237"/>
      <c r="BP49" s="237">
        <v>5.38912178</v>
      </c>
      <c r="BQ49" s="237">
        <v>1.12371117</v>
      </c>
      <c r="BR49" s="255">
        <v>0.10639</v>
      </c>
      <c r="BS49" s="237">
        <v>5.6030902617095428</v>
      </c>
      <c r="BT49" s="237"/>
      <c r="BU49" s="237">
        <v>3.3743688600000001</v>
      </c>
      <c r="BV49" s="237">
        <v>1.0139309599999999</v>
      </c>
      <c r="BW49" s="255">
        <v>0.15331</v>
      </c>
      <c r="BX49" s="107">
        <v>3.5083440439310185</v>
      </c>
      <c r="BY49" s="237"/>
      <c r="BZ49" s="237">
        <v>37.415229590000003</v>
      </c>
      <c r="CA49" s="237">
        <v>3.15788388</v>
      </c>
      <c r="CB49" s="255">
        <v>4.3060000000000001E-2</v>
      </c>
      <c r="CC49" s="107">
        <v>38.90075546879843</v>
      </c>
      <c r="CD49" s="237"/>
      <c r="CE49" s="237">
        <v>2.7678008799999998</v>
      </c>
      <c r="CF49" s="237">
        <v>0.89383878000000005</v>
      </c>
      <c r="CG49" s="255">
        <v>0.16477</v>
      </c>
      <c r="CH49" s="107">
        <v>2.8776930249809833</v>
      </c>
      <c r="CI49" s="237"/>
      <c r="CJ49" s="237">
        <v>9.1506572599999991</v>
      </c>
      <c r="CK49" s="237">
        <v>1.66009768</v>
      </c>
      <c r="CL49" s="255">
        <v>9.2560000000000003E-2</v>
      </c>
      <c r="CM49" s="107">
        <v>9.5139729022318953</v>
      </c>
      <c r="CN49" s="237"/>
      <c r="CO49" s="107">
        <v>0</v>
      </c>
      <c r="CP49" s="107">
        <v>0</v>
      </c>
      <c r="CQ49" s="23" t="s">
        <v>69</v>
      </c>
      <c r="CR49" s="115">
        <v>0</v>
      </c>
    </row>
    <row r="50" spans="1:96" s="40" customFormat="1" ht="12" customHeight="1" x14ac:dyDescent="0.35">
      <c r="A50" s="761"/>
      <c r="B50" s="832" t="s">
        <v>66</v>
      </c>
      <c r="C50" s="18" t="s">
        <v>59</v>
      </c>
      <c r="D50" s="238">
        <v>144.56005032000002</v>
      </c>
      <c r="E50" s="238">
        <v>5.1158341499999995</v>
      </c>
      <c r="F50" s="24">
        <v>1.806E-2</v>
      </c>
      <c r="G50" s="198"/>
      <c r="H50" s="238">
        <v>65.704936040000007</v>
      </c>
      <c r="I50" s="238">
        <v>6.0316390499999999</v>
      </c>
      <c r="J50" s="24">
        <v>4.684E-2</v>
      </c>
      <c r="K50" s="106">
        <v>45.451655484730878</v>
      </c>
      <c r="L50" s="24"/>
      <c r="M50" s="238">
        <v>50.127371599999996</v>
      </c>
      <c r="N50" s="238">
        <v>4.9060591000000002</v>
      </c>
      <c r="O50" s="24">
        <v>4.9930000000000002E-2</v>
      </c>
      <c r="P50" s="106">
        <v>34.675812224080858</v>
      </c>
      <c r="Q50" s="24"/>
      <c r="R50" s="238">
        <v>126.69693520000001</v>
      </c>
      <c r="S50" s="238">
        <v>5.1050838199999999</v>
      </c>
      <c r="T50" s="24">
        <v>2.0559999999999998E-2</v>
      </c>
      <c r="U50" s="106">
        <v>87.643117804360216</v>
      </c>
      <c r="V50" s="24"/>
      <c r="W50" s="238">
        <v>18.508206189999999</v>
      </c>
      <c r="X50" s="238">
        <v>2.89107811</v>
      </c>
      <c r="Y50" s="24">
        <v>7.9699999999999993E-2</v>
      </c>
      <c r="Z50" s="106">
        <v>12.803126554694739</v>
      </c>
      <c r="AA50" s="24"/>
      <c r="AB50" s="238">
        <v>16.010237459999999</v>
      </c>
      <c r="AC50" s="238">
        <v>2.6919655200000001</v>
      </c>
      <c r="AD50" s="24">
        <v>8.5790000000000005E-2</v>
      </c>
      <c r="AE50" s="106">
        <v>11.075146573731489</v>
      </c>
      <c r="AF50" s="24"/>
      <c r="AG50" s="238">
        <v>51.421008319999999</v>
      </c>
      <c r="AH50" s="238">
        <v>4.4656660099999996</v>
      </c>
      <c r="AI50" s="24">
        <v>4.4310000000000002E-2</v>
      </c>
      <c r="AJ50" s="106">
        <v>35.57069066189019</v>
      </c>
      <c r="AK50" s="24"/>
      <c r="AL50" s="238">
        <v>8.9585901999999997</v>
      </c>
      <c r="AM50" s="238">
        <v>2.0544286699999996</v>
      </c>
      <c r="AN50" s="24">
        <v>0.11700000000000001</v>
      </c>
      <c r="AO50" s="106">
        <v>6.197141035970275</v>
      </c>
      <c r="AP50" s="24"/>
      <c r="AQ50" s="238">
        <v>39.127366739999999</v>
      </c>
      <c r="AR50" s="238">
        <v>4.5095481299999998</v>
      </c>
      <c r="AS50" s="24">
        <v>5.8799999999999998E-2</v>
      </c>
      <c r="AT50" s="106">
        <v>27.066514333238782</v>
      </c>
      <c r="AU50" s="24"/>
      <c r="AV50" s="238">
        <v>25.200212350000001</v>
      </c>
      <c r="AW50" s="238">
        <v>3.71942773</v>
      </c>
      <c r="AX50" s="24">
        <v>7.5300000000000006E-2</v>
      </c>
      <c r="AY50" s="106">
        <v>17.432348905673788</v>
      </c>
      <c r="AZ50" s="24"/>
      <c r="BA50" s="238">
        <v>80.126958110000004</v>
      </c>
      <c r="BB50" s="238">
        <v>7.4846160200000007</v>
      </c>
      <c r="BC50" s="24">
        <v>4.7660000000000001E-2</v>
      </c>
      <c r="BD50" s="106">
        <v>55.428147633201505</v>
      </c>
      <c r="BE50" s="24"/>
      <c r="BF50" s="239">
        <v>11.314792429999999</v>
      </c>
      <c r="BG50" s="239">
        <v>2.0003734199999998</v>
      </c>
      <c r="BH50" s="256">
        <v>9.0200000000000002E-2</v>
      </c>
      <c r="BI50" s="239">
        <v>7.827053466675908</v>
      </c>
      <c r="BJ50" s="239"/>
      <c r="BK50" s="239">
        <v>11.898867169999999</v>
      </c>
      <c r="BL50" s="239">
        <v>2.42147953</v>
      </c>
      <c r="BM50" s="256">
        <v>0.10383000000000001</v>
      </c>
      <c r="BN50" s="239">
        <v>8.2310895324541686</v>
      </c>
      <c r="BO50" s="239"/>
      <c r="BP50" s="239">
        <v>11.54501497</v>
      </c>
      <c r="BQ50" s="239">
        <v>1.9165392099999998</v>
      </c>
      <c r="BR50" s="256">
        <v>8.4699999999999998E-2</v>
      </c>
      <c r="BS50" s="239">
        <v>7.986310840680952</v>
      </c>
      <c r="BT50" s="239"/>
      <c r="BU50" s="239">
        <v>7.82658627</v>
      </c>
      <c r="BV50" s="239">
        <v>1.7610146500000001</v>
      </c>
      <c r="BW50" s="256">
        <v>0.1148</v>
      </c>
      <c r="BX50" s="106">
        <v>5.4140727349464575</v>
      </c>
      <c r="BY50" s="239"/>
      <c r="BZ50" s="239">
        <v>60.338428319999998</v>
      </c>
      <c r="CA50" s="239">
        <v>5.1432489600000002</v>
      </c>
      <c r="CB50" s="256">
        <v>4.3490000000000001E-2</v>
      </c>
      <c r="CC50" s="106">
        <v>41.73935204535006</v>
      </c>
      <c r="CD50" s="239"/>
      <c r="CE50" s="239">
        <v>5.4490834999999995</v>
      </c>
      <c r="CF50" s="239">
        <v>1.5999572499999999</v>
      </c>
      <c r="CG50" s="256">
        <v>0.14981</v>
      </c>
      <c r="CH50" s="106">
        <v>3.7694255694694605</v>
      </c>
      <c r="CI50" s="239"/>
      <c r="CJ50" s="239">
        <v>14.924945320000001</v>
      </c>
      <c r="CK50" s="239">
        <v>2.56843624</v>
      </c>
      <c r="CL50" s="256">
        <v>8.7800000000000003E-2</v>
      </c>
      <c r="CM50" s="106">
        <v>10.324391342533396</v>
      </c>
      <c r="CN50" s="239"/>
      <c r="CO50" s="106">
        <v>0</v>
      </c>
      <c r="CP50" s="106">
        <v>0</v>
      </c>
      <c r="CQ50" s="24" t="s">
        <v>69</v>
      </c>
      <c r="CR50" s="114">
        <v>0</v>
      </c>
    </row>
    <row r="51" spans="1:96" s="40" customFormat="1" ht="12" customHeight="1" x14ac:dyDescent="0.35">
      <c r="A51" s="761"/>
      <c r="B51" s="832"/>
      <c r="C51" s="18" t="s">
        <v>133</v>
      </c>
      <c r="D51" s="238">
        <v>69.834463369999995</v>
      </c>
      <c r="E51" s="238">
        <v>2.9786090500000002</v>
      </c>
      <c r="F51" s="24">
        <v>2.1760000000000002E-2</v>
      </c>
      <c r="G51" s="198"/>
      <c r="H51" s="238">
        <v>31.79769628</v>
      </c>
      <c r="I51" s="238">
        <v>3.2980101399999997</v>
      </c>
      <c r="J51" s="24">
        <v>5.2920000000000002E-2</v>
      </c>
      <c r="K51" s="106">
        <v>45.532957146857505</v>
      </c>
      <c r="L51" s="24"/>
      <c r="M51" s="238">
        <v>23.208743569999999</v>
      </c>
      <c r="N51" s="238">
        <v>2.8503169899999996</v>
      </c>
      <c r="O51" s="24">
        <v>6.2659999999999993E-2</v>
      </c>
      <c r="P51" s="106">
        <v>33.233939877270089</v>
      </c>
      <c r="Q51" s="24"/>
      <c r="R51" s="238">
        <v>59.968052909999997</v>
      </c>
      <c r="S51" s="238">
        <v>2.9881679399999999</v>
      </c>
      <c r="T51" s="24">
        <v>2.5420000000000002E-2</v>
      </c>
      <c r="U51" s="106">
        <v>85.871717224022532</v>
      </c>
      <c r="V51" s="24"/>
      <c r="W51" s="238">
        <v>9.5750222900000015</v>
      </c>
      <c r="X51" s="238">
        <v>1.65944969</v>
      </c>
      <c r="Y51" s="24">
        <v>8.8419999999999999E-2</v>
      </c>
      <c r="Z51" s="106">
        <v>13.711027232026115</v>
      </c>
      <c r="AA51" s="24"/>
      <c r="AB51" s="238">
        <v>8.06010502</v>
      </c>
      <c r="AC51" s="238">
        <v>1.55680771</v>
      </c>
      <c r="AD51" s="24">
        <v>9.8549999999999999E-2</v>
      </c>
      <c r="AE51" s="106">
        <v>11.541729729196316</v>
      </c>
      <c r="AF51" s="24"/>
      <c r="AG51" s="238">
        <v>25.996681380000002</v>
      </c>
      <c r="AH51" s="238">
        <v>2.8579244899999998</v>
      </c>
      <c r="AI51" s="24">
        <v>5.6090000000000001E-2</v>
      </c>
      <c r="AJ51" s="106">
        <v>37.226148989308122</v>
      </c>
      <c r="AK51" s="24"/>
      <c r="AL51" s="238">
        <v>4.1445800400000001</v>
      </c>
      <c r="AM51" s="238">
        <v>1.15186872</v>
      </c>
      <c r="AN51" s="24">
        <v>0.14180000000000001</v>
      </c>
      <c r="AO51" s="106">
        <v>5.9348634470648189</v>
      </c>
      <c r="AP51" s="24"/>
      <c r="AQ51" s="238">
        <v>20.611858120000001</v>
      </c>
      <c r="AR51" s="238">
        <v>2.62672975</v>
      </c>
      <c r="AS51" s="24">
        <v>6.5019999999999994E-2</v>
      </c>
      <c r="AT51" s="106">
        <v>29.515309669945278</v>
      </c>
      <c r="AU51" s="24"/>
      <c r="AV51" s="238">
        <v>11.127463929999999</v>
      </c>
      <c r="AW51" s="238">
        <v>2.01436854</v>
      </c>
      <c r="AX51" s="24">
        <v>9.2359999999999998E-2</v>
      </c>
      <c r="AY51" s="106">
        <v>15.934058046732581</v>
      </c>
      <c r="AZ51" s="24"/>
      <c r="BA51" s="238">
        <v>39.756159420000003</v>
      </c>
      <c r="BB51" s="238">
        <v>4.0329298099999997</v>
      </c>
      <c r="BC51" s="24">
        <v>5.176E-2</v>
      </c>
      <c r="BD51" s="106">
        <v>56.929139999776602</v>
      </c>
      <c r="BE51" s="24"/>
      <c r="BF51" s="239">
        <v>5.6200173100000006</v>
      </c>
      <c r="BG51" s="239">
        <v>1.3068272700000001</v>
      </c>
      <c r="BH51" s="256">
        <v>0.11864</v>
      </c>
      <c r="BI51" s="239">
        <v>8.0476272585124331</v>
      </c>
      <c r="BJ51" s="239"/>
      <c r="BK51" s="239">
        <v>5.9323236399999999</v>
      </c>
      <c r="BL51" s="239">
        <v>1.3048585000000001</v>
      </c>
      <c r="BM51" s="256">
        <v>0.11222</v>
      </c>
      <c r="BN51" s="239">
        <v>8.4948367234800752</v>
      </c>
      <c r="BO51" s="239"/>
      <c r="BP51" s="239">
        <v>6.7369177000000002</v>
      </c>
      <c r="BQ51" s="239">
        <v>1.2958368499999999</v>
      </c>
      <c r="BR51" s="256">
        <v>9.8140000000000005E-2</v>
      </c>
      <c r="BS51" s="239">
        <v>9.6469814113214696</v>
      </c>
      <c r="BT51" s="239"/>
      <c r="BU51" s="239">
        <v>4.5519298700000004</v>
      </c>
      <c r="BV51" s="239">
        <v>1.1563145500000001</v>
      </c>
      <c r="BW51" s="256">
        <v>0.12961</v>
      </c>
      <c r="BX51" s="106">
        <v>6.5181711870294867</v>
      </c>
      <c r="BY51" s="239"/>
      <c r="BZ51" s="239">
        <v>28.319577850000002</v>
      </c>
      <c r="CA51" s="239">
        <v>2.9664596200000002</v>
      </c>
      <c r="CB51" s="256">
        <v>5.3440000000000001E-2</v>
      </c>
      <c r="CC51" s="106">
        <v>40.552438557386743</v>
      </c>
      <c r="CD51" s="239"/>
      <c r="CE51" s="239">
        <v>2.90016308</v>
      </c>
      <c r="CF51" s="239">
        <v>0.97399649999999993</v>
      </c>
      <c r="CG51" s="256">
        <v>0.17135</v>
      </c>
      <c r="CH51" s="106">
        <v>4.152910955489455</v>
      </c>
      <c r="CI51" s="239"/>
      <c r="CJ51" s="239">
        <v>6.5070061500000005</v>
      </c>
      <c r="CK51" s="239">
        <v>1.3556085599999999</v>
      </c>
      <c r="CL51" s="256">
        <v>0.10629</v>
      </c>
      <c r="CM51" s="106">
        <v>9.3177577889076026</v>
      </c>
      <c r="CN51" s="239"/>
      <c r="CO51" s="106">
        <v>0</v>
      </c>
      <c r="CP51" s="106">
        <v>0</v>
      </c>
      <c r="CQ51" s="24" t="s">
        <v>69</v>
      </c>
      <c r="CR51" s="114">
        <v>0</v>
      </c>
    </row>
    <row r="52" spans="1:96" s="40" customFormat="1" ht="12" customHeight="1" x14ac:dyDescent="0.35">
      <c r="A52" s="761"/>
      <c r="B52" s="832"/>
      <c r="C52" s="18" t="s">
        <v>134</v>
      </c>
      <c r="D52" s="238">
        <v>74.725586949999993</v>
      </c>
      <c r="E52" s="238">
        <v>2.7835210999999997</v>
      </c>
      <c r="F52" s="24">
        <v>1.9009999999999999E-2</v>
      </c>
      <c r="G52" s="198"/>
      <c r="H52" s="238">
        <v>33.907239759999996</v>
      </c>
      <c r="I52" s="238">
        <v>3.3155872300000002</v>
      </c>
      <c r="J52" s="24">
        <v>4.9889999999999997E-2</v>
      </c>
      <c r="K52" s="106">
        <v>45.375675379690009</v>
      </c>
      <c r="L52" s="24"/>
      <c r="M52" s="238">
        <v>26.918628039999998</v>
      </c>
      <c r="N52" s="238">
        <v>2.8970755800000001</v>
      </c>
      <c r="O52" s="24">
        <v>5.491E-2</v>
      </c>
      <c r="P52" s="106">
        <v>36.023307596113838</v>
      </c>
      <c r="Q52" s="24"/>
      <c r="R52" s="238">
        <v>66.728882299999995</v>
      </c>
      <c r="S52" s="238">
        <v>2.7720991399999999</v>
      </c>
      <c r="T52" s="24">
        <v>2.12E-2</v>
      </c>
      <c r="U52" s="106">
        <v>89.298572314526339</v>
      </c>
      <c r="V52" s="24"/>
      <c r="W52" s="238">
        <v>8.9331838999999995</v>
      </c>
      <c r="X52" s="238">
        <v>1.6710703699999998</v>
      </c>
      <c r="Y52" s="24">
        <v>9.5439999999999997E-2</v>
      </c>
      <c r="Z52" s="106">
        <v>11.954652033683358</v>
      </c>
      <c r="AA52" s="24"/>
      <c r="AB52" s="238">
        <v>7.95013244</v>
      </c>
      <c r="AC52" s="238">
        <v>1.61956615</v>
      </c>
      <c r="AD52" s="24">
        <v>0.10394</v>
      </c>
      <c r="AE52" s="106">
        <v>10.639103370736388</v>
      </c>
      <c r="AF52" s="24"/>
      <c r="AG52" s="238">
        <v>25.424326929999999</v>
      </c>
      <c r="AH52" s="238">
        <v>2.4739677499999999</v>
      </c>
      <c r="AI52" s="24">
        <v>4.965E-2</v>
      </c>
      <c r="AJ52" s="106">
        <v>34.023589466097867</v>
      </c>
      <c r="AK52" s="24"/>
      <c r="AL52" s="238">
        <v>4.8140101499999997</v>
      </c>
      <c r="AM52" s="238">
        <v>1.18096858</v>
      </c>
      <c r="AN52" s="24">
        <v>0.12515999999999999</v>
      </c>
      <c r="AO52" s="106">
        <v>6.44225137130221</v>
      </c>
      <c r="AP52" s="24"/>
      <c r="AQ52" s="238">
        <v>18.515508620000002</v>
      </c>
      <c r="AR52" s="238">
        <v>2.5381326300000002</v>
      </c>
      <c r="AS52" s="24">
        <v>6.9940000000000002E-2</v>
      </c>
      <c r="AT52" s="106">
        <v>24.778003593854681</v>
      </c>
      <c r="AU52" s="24"/>
      <c r="AV52" s="238">
        <v>14.072748429999999</v>
      </c>
      <c r="AW52" s="238">
        <v>2.3258480000000001</v>
      </c>
      <c r="AX52" s="24">
        <v>8.4320000000000006E-2</v>
      </c>
      <c r="AY52" s="106">
        <v>18.832569946110006</v>
      </c>
      <c r="AZ52" s="24"/>
      <c r="BA52" s="238">
        <v>40.370798690000001</v>
      </c>
      <c r="BB52" s="238">
        <v>4.1346762500000001</v>
      </c>
      <c r="BC52" s="24">
        <v>5.2249999999999998E-2</v>
      </c>
      <c r="BD52" s="106">
        <v>54.025401924260166</v>
      </c>
      <c r="BE52" s="24"/>
      <c r="BF52" s="239">
        <v>5.6947751200000001</v>
      </c>
      <c r="BG52" s="239">
        <v>1.2851627699999999</v>
      </c>
      <c r="BH52" s="256">
        <v>0.11514000000000001</v>
      </c>
      <c r="BI52" s="239">
        <v>7.6209172151574522</v>
      </c>
      <c r="BJ52" s="239"/>
      <c r="BK52" s="239">
        <v>5.96654353</v>
      </c>
      <c r="BL52" s="239">
        <v>1.5231543699999999</v>
      </c>
      <c r="BM52" s="256">
        <v>0.13025</v>
      </c>
      <c r="BN52" s="239">
        <v>7.9846057736452494</v>
      </c>
      <c r="BO52" s="239"/>
      <c r="BP52" s="239">
        <v>4.8080972700000002</v>
      </c>
      <c r="BQ52" s="239">
        <v>1.08499481</v>
      </c>
      <c r="BR52" s="256">
        <v>0.11513</v>
      </c>
      <c r="BS52" s="239">
        <v>6.4343385796583563</v>
      </c>
      <c r="BT52" s="239"/>
      <c r="BU52" s="239">
        <v>3.2746564</v>
      </c>
      <c r="BV52" s="239">
        <v>1.00778317</v>
      </c>
      <c r="BW52" s="256">
        <v>0.15701999999999999</v>
      </c>
      <c r="BX52" s="106">
        <v>4.3822424602581203</v>
      </c>
      <c r="BY52" s="239"/>
      <c r="BZ52" s="239">
        <v>32.018850470000004</v>
      </c>
      <c r="CA52" s="239">
        <v>2.8600426299999997</v>
      </c>
      <c r="CB52" s="256">
        <v>4.5569999999999999E-2</v>
      </c>
      <c r="CC52" s="106">
        <v>42.848576741758208</v>
      </c>
      <c r="CD52" s="239"/>
      <c r="CE52" s="239">
        <v>2.54892042</v>
      </c>
      <c r="CF52" s="239">
        <v>0.86597982000000007</v>
      </c>
      <c r="CG52" s="256">
        <v>0.17333999999999999</v>
      </c>
      <c r="CH52" s="106">
        <v>3.4110410155834852</v>
      </c>
      <c r="CI52" s="239"/>
      <c r="CJ52" s="239">
        <v>8.4179391599999995</v>
      </c>
      <c r="CK52" s="239">
        <v>1.5911198199999999</v>
      </c>
      <c r="CL52" s="256">
        <v>9.6439999999999998E-2</v>
      </c>
      <c r="CM52" s="106">
        <v>11.265136218511831</v>
      </c>
      <c r="CN52" s="239"/>
      <c r="CO52" s="106">
        <v>0</v>
      </c>
      <c r="CP52" s="106">
        <v>0</v>
      </c>
      <c r="CQ52" s="24" t="s">
        <v>69</v>
      </c>
      <c r="CR52" s="114">
        <v>0</v>
      </c>
    </row>
    <row r="53" spans="1:96" s="40" customFormat="1" ht="12" customHeight="1" x14ac:dyDescent="0.35">
      <c r="A53" s="761"/>
      <c r="B53" s="831" t="s">
        <v>67</v>
      </c>
      <c r="C53" s="17" t="s">
        <v>59</v>
      </c>
      <c r="D53" s="158">
        <v>41.526454950000002</v>
      </c>
      <c r="E53" s="158">
        <v>4.3621831799999997</v>
      </c>
      <c r="F53" s="23">
        <v>5.3589999999999999E-2</v>
      </c>
      <c r="G53" s="194"/>
      <c r="H53" s="158">
        <v>21.383881769999999</v>
      </c>
      <c r="I53" s="158">
        <v>3.57688418</v>
      </c>
      <c r="J53" s="23">
        <v>8.5339999999999999E-2</v>
      </c>
      <c r="K53" s="107">
        <v>51.494599757545636</v>
      </c>
      <c r="L53" s="23"/>
      <c r="M53" s="158">
        <v>11.12857296</v>
      </c>
      <c r="N53" s="158">
        <v>1.99637456</v>
      </c>
      <c r="O53" s="23">
        <v>9.153E-2</v>
      </c>
      <c r="P53" s="107">
        <v>26.798755090939924</v>
      </c>
      <c r="Q53" s="23"/>
      <c r="R53" s="158">
        <v>35.526774100000004</v>
      </c>
      <c r="S53" s="158">
        <v>3.72250806</v>
      </c>
      <c r="T53" s="23">
        <v>5.3460000000000001E-2</v>
      </c>
      <c r="U53" s="107">
        <v>85.552147764060464</v>
      </c>
      <c r="V53" s="23"/>
      <c r="W53" s="158">
        <v>1.8832626399999999</v>
      </c>
      <c r="X53" s="158">
        <v>0.69503705999999998</v>
      </c>
      <c r="Y53" s="23">
        <v>0.1883</v>
      </c>
      <c r="Z53" s="107">
        <v>4.5350912864282433</v>
      </c>
      <c r="AA53" s="23"/>
      <c r="AB53" s="158">
        <v>1.6275794000000001</v>
      </c>
      <c r="AC53" s="158">
        <v>0.62121501999999995</v>
      </c>
      <c r="AD53" s="23">
        <v>0.19472999999999999</v>
      </c>
      <c r="AE53" s="107">
        <v>3.919379590575911</v>
      </c>
      <c r="AF53" s="23"/>
      <c r="AG53" s="158">
        <v>14.34694279</v>
      </c>
      <c r="AH53" s="158">
        <v>2.1695264000000001</v>
      </c>
      <c r="AI53" s="23">
        <v>7.7149999999999996E-2</v>
      </c>
      <c r="AJ53" s="107">
        <v>34.548922626009038</v>
      </c>
      <c r="AK53" s="23"/>
      <c r="AL53" s="158">
        <v>2.0878484500000001</v>
      </c>
      <c r="AM53" s="158">
        <v>0.87131287999999996</v>
      </c>
      <c r="AN53" s="23">
        <v>0.21292</v>
      </c>
      <c r="AO53" s="107">
        <v>5.0277550841117487</v>
      </c>
      <c r="AP53" s="23"/>
      <c r="AQ53" s="158">
        <v>6.2379951700000005</v>
      </c>
      <c r="AR53" s="158">
        <v>1.4427780399999999</v>
      </c>
      <c r="AS53" s="23">
        <v>0.11799999999999999</v>
      </c>
      <c r="AT53" s="107">
        <v>15.021737775379259</v>
      </c>
      <c r="AU53" s="23"/>
      <c r="AV53" s="158">
        <v>4.54824216</v>
      </c>
      <c r="AW53" s="158">
        <v>1.4154897000000002</v>
      </c>
      <c r="AX53" s="23">
        <v>0.15878</v>
      </c>
      <c r="AY53" s="107">
        <v>10.95263769921203</v>
      </c>
      <c r="AZ53" s="23"/>
      <c r="BA53" s="158">
        <v>12.750192520000001</v>
      </c>
      <c r="BB53" s="158">
        <v>3.4079291400000002</v>
      </c>
      <c r="BC53" s="23">
        <v>0.13636999999999999</v>
      </c>
      <c r="BD53" s="107">
        <v>30.703782770168779</v>
      </c>
      <c r="BE53" s="23"/>
      <c r="BF53" s="237">
        <v>0.75814223000000003</v>
      </c>
      <c r="BG53" s="237">
        <v>0.38175240000000005</v>
      </c>
      <c r="BH53" s="255">
        <v>0.25691000000000003</v>
      </c>
      <c r="BI53" s="237">
        <v>1.8256849300351847</v>
      </c>
      <c r="BJ53" s="237"/>
      <c r="BK53" s="237">
        <v>0.64326824999999999</v>
      </c>
      <c r="BL53" s="237">
        <v>0.34439148000000003</v>
      </c>
      <c r="BM53" s="255">
        <v>0.27315</v>
      </c>
      <c r="BN53" s="237">
        <v>1.5490565009089463</v>
      </c>
      <c r="BO53" s="237"/>
      <c r="BP53" s="237">
        <v>1.2217665799999999</v>
      </c>
      <c r="BQ53" s="237">
        <v>0.52526124000000007</v>
      </c>
      <c r="BR53" s="255">
        <v>0.21934999999999999</v>
      </c>
      <c r="BS53" s="237">
        <v>2.9421403331227527</v>
      </c>
      <c r="BT53" s="237"/>
      <c r="BU53" s="237">
        <v>0.16844680000000001</v>
      </c>
      <c r="BV53" s="237">
        <v>0.17926239000000002</v>
      </c>
      <c r="BW53" s="255">
        <v>0.54296</v>
      </c>
      <c r="BX53" s="107">
        <v>0.40563732252805751</v>
      </c>
      <c r="BY53" s="237"/>
      <c r="BZ53" s="237">
        <v>11.224337799999999</v>
      </c>
      <c r="CA53" s="237">
        <v>2.4689043599999998</v>
      </c>
      <c r="CB53" s="255">
        <v>0.11222</v>
      </c>
      <c r="CC53" s="107">
        <v>27.029366733843961</v>
      </c>
      <c r="CD53" s="237"/>
      <c r="CE53" s="237">
        <v>0.44544857999999998</v>
      </c>
      <c r="CF53" s="237">
        <v>0.44629117000000001</v>
      </c>
      <c r="CG53" s="255">
        <v>0.51117000000000001</v>
      </c>
      <c r="CH53" s="107">
        <v>1.0726862683952751</v>
      </c>
      <c r="CI53" s="237"/>
      <c r="CJ53" s="237">
        <v>1.6217575500000001</v>
      </c>
      <c r="CK53" s="237">
        <v>0.84851144999999994</v>
      </c>
      <c r="CL53" s="255">
        <v>0.26694000000000001</v>
      </c>
      <c r="CM53" s="107">
        <v>3.9053599734258078</v>
      </c>
      <c r="CN53" s="237"/>
      <c r="CO53" s="107">
        <v>0</v>
      </c>
      <c r="CP53" s="107">
        <v>0</v>
      </c>
      <c r="CQ53" s="23" t="s">
        <v>69</v>
      </c>
      <c r="CR53" s="115">
        <v>0</v>
      </c>
    </row>
    <row r="54" spans="1:96" s="40" customFormat="1" ht="12" customHeight="1" x14ac:dyDescent="0.35">
      <c r="A54" s="761"/>
      <c r="B54" s="831"/>
      <c r="C54" s="17" t="s">
        <v>133</v>
      </c>
      <c r="D54" s="158">
        <v>20.070800329999997</v>
      </c>
      <c r="E54" s="158">
        <v>2.2804030600000003</v>
      </c>
      <c r="F54" s="23">
        <v>5.7970000000000001E-2</v>
      </c>
      <c r="G54" s="194"/>
      <c r="H54" s="158">
        <v>10.267507460000001</v>
      </c>
      <c r="I54" s="158">
        <v>1.9043865100000001</v>
      </c>
      <c r="J54" s="23">
        <v>9.4630000000000006E-2</v>
      </c>
      <c r="K54" s="107">
        <v>51.156442648941457</v>
      </c>
      <c r="L54" s="23"/>
      <c r="M54" s="158">
        <v>4.3652702200000002</v>
      </c>
      <c r="N54" s="158">
        <v>1.02817537</v>
      </c>
      <c r="O54" s="23">
        <v>0.12017</v>
      </c>
      <c r="P54" s="107">
        <v>21.749358013766862</v>
      </c>
      <c r="Q54" s="23"/>
      <c r="R54" s="158">
        <v>16.875144850000002</v>
      </c>
      <c r="S54" s="158">
        <v>1.9726102000000001</v>
      </c>
      <c r="T54" s="23">
        <v>5.9639999999999999E-2</v>
      </c>
      <c r="U54" s="107">
        <v>84.078086436725584</v>
      </c>
      <c r="V54" s="23"/>
      <c r="W54" s="158">
        <v>1.1223109600000001</v>
      </c>
      <c r="X54" s="158">
        <v>0.51393879000000009</v>
      </c>
      <c r="Y54" s="23">
        <v>0.23363999999999999</v>
      </c>
      <c r="Z54" s="107">
        <v>5.5917598777686619</v>
      </c>
      <c r="AA54" s="23"/>
      <c r="AB54" s="158">
        <v>0.44193425000000003</v>
      </c>
      <c r="AC54" s="158">
        <v>0.23894137000000001</v>
      </c>
      <c r="AD54" s="23">
        <v>0.27584999999999998</v>
      </c>
      <c r="AE54" s="107">
        <v>2.2018765706090808</v>
      </c>
      <c r="AF54" s="23"/>
      <c r="AG54" s="158">
        <v>6.3831341500000001</v>
      </c>
      <c r="AH54" s="158">
        <v>1.1746838399999999</v>
      </c>
      <c r="AI54" s="23">
        <v>9.3890000000000001E-2</v>
      </c>
      <c r="AJ54" s="107">
        <v>31.803087296220443</v>
      </c>
      <c r="AK54" s="23"/>
      <c r="AL54" s="158">
        <v>0.71908528999999999</v>
      </c>
      <c r="AM54" s="158">
        <v>0.38303922000000001</v>
      </c>
      <c r="AN54" s="23">
        <v>0.27177000000000001</v>
      </c>
      <c r="AO54" s="107">
        <v>3.5827434789691823</v>
      </c>
      <c r="AP54" s="23"/>
      <c r="AQ54" s="158">
        <v>3.1334951700000002</v>
      </c>
      <c r="AR54" s="158">
        <v>0.87358128000000002</v>
      </c>
      <c r="AS54" s="23">
        <v>0.14224000000000001</v>
      </c>
      <c r="AT54" s="107">
        <v>15.612208374751942</v>
      </c>
      <c r="AU54" s="23"/>
      <c r="AV54" s="158">
        <v>2.2218274199999999</v>
      </c>
      <c r="AW54" s="158">
        <v>0.90216156999999997</v>
      </c>
      <c r="AX54" s="23">
        <v>0.20716999999999999</v>
      </c>
      <c r="AY54" s="107">
        <v>11.069949296835041</v>
      </c>
      <c r="AZ54" s="23"/>
      <c r="BA54" s="158">
        <v>6.5285834999999999</v>
      </c>
      <c r="BB54" s="158">
        <v>1.8717369000000001</v>
      </c>
      <c r="BC54" s="23">
        <v>0.14627000000000001</v>
      </c>
      <c r="BD54" s="107">
        <v>32.527768662227537</v>
      </c>
      <c r="BE54" s="23"/>
      <c r="BF54" s="237">
        <v>0.38209771999999997</v>
      </c>
      <c r="BG54" s="237">
        <v>0.25254265000000004</v>
      </c>
      <c r="BH54" s="255">
        <v>0.33721000000000001</v>
      </c>
      <c r="BI54" s="237">
        <v>1.9037492960800133</v>
      </c>
      <c r="BJ54" s="237"/>
      <c r="BK54" s="237">
        <v>0.39510528</v>
      </c>
      <c r="BL54" s="237">
        <v>0.29147645</v>
      </c>
      <c r="BM54" s="255">
        <v>0.37639</v>
      </c>
      <c r="BN54" s="237">
        <v>1.9685576733551216</v>
      </c>
      <c r="BO54" s="237"/>
      <c r="BP54" s="237">
        <v>0.64074207000000005</v>
      </c>
      <c r="BQ54" s="237">
        <v>0.37600452000000001</v>
      </c>
      <c r="BR54" s="255">
        <v>0.2994</v>
      </c>
      <c r="BS54" s="237">
        <v>3.1924091688674583</v>
      </c>
      <c r="BT54" s="237"/>
      <c r="BU54" s="237">
        <v>6.8734340000000005E-2</v>
      </c>
      <c r="BV54" s="237">
        <v>9.8339960000000004E-2</v>
      </c>
      <c r="BW54" s="255">
        <v>0.72996000000000005</v>
      </c>
      <c r="BX54" s="107">
        <v>0.34245938811549137</v>
      </c>
      <c r="BY54" s="237"/>
      <c r="BZ54" s="237">
        <v>5.82795869</v>
      </c>
      <c r="CA54" s="237">
        <v>1.4201311999999999</v>
      </c>
      <c r="CB54" s="255">
        <v>0.12432</v>
      </c>
      <c r="CC54" s="107">
        <v>29.037001983866585</v>
      </c>
      <c r="CD54" s="237"/>
      <c r="CE54" s="237">
        <v>0.22656811999999998</v>
      </c>
      <c r="CF54" s="237">
        <v>0.2350226</v>
      </c>
      <c r="CG54" s="255">
        <v>0.52924000000000004</v>
      </c>
      <c r="CH54" s="107">
        <v>1.1288444719433866</v>
      </c>
      <c r="CI54" s="237"/>
      <c r="CJ54" s="237">
        <v>0.88903944999999995</v>
      </c>
      <c r="CK54" s="237">
        <v>0.49783285999999999</v>
      </c>
      <c r="CL54" s="255">
        <v>0.28570000000000001</v>
      </c>
      <c r="CM54" s="107">
        <v>4.4295166878380279</v>
      </c>
      <c r="CN54" s="237"/>
      <c r="CO54" s="107">
        <v>0</v>
      </c>
      <c r="CP54" s="107">
        <v>0</v>
      </c>
      <c r="CQ54" s="23" t="s">
        <v>69</v>
      </c>
      <c r="CR54" s="115">
        <v>0</v>
      </c>
    </row>
    <row r="55" spans="1:96" s="40" customFormat="1" ht="12" customHeight="1" x14ac:dyDescent="0.35">
      <c r="A55" s="762"/>
      <c r="B55" s="833"/>
      <c r="C55" s="19" t="s">
        <v>134</v>
      </c>
      <c r="D55" s="203">
        <v>21.455654620000001</v>
      </c>
      <c r="E55" s="203">
        <v>2.4833580999999998</v>
      </c>
      <c r="F55" s="25">
        <v>5.9049999999999998E-2</v>
      </c>
      <c r="G55" s="202"/>
      <c r="H55" s="203">
        <v>11.116374309999999</v>
      </c>
      <c r="I55" s="203">
        <v>1.9061298500000001</v>
      </c>
      <c r="J55" s="25">
        <v>8.7480000000000002E-2</v>
      </c>
      <c r="K55" s="108">
        <v>51.81093053034985</v>
      </c>
      <c r="L55" s="25"/>
      <c r="M55" s="203">
        <v>6.7633027400000003</v>
      </c>
      <c r="N55" s="203">
        <v>1.32301281</v>
      </c>
      <c r="O55" s="25">
        <v>9.98E-2</v>
      </c>
      <c r="P55" s="108">
        <v>31.522239054386869</v>
      </c>
      <c r="Q55" s="25"/>
      <c r="R55" s="203">
        <v>18.651629250000003</v>
      </c>
      <c r="S55" s="203">
        <v>2.15472507</v>
      </c>
      <c r="T55" s="25">
        <v>5.8939999999999999E-2</v>
      </c>
      <c r="U55" s="108">
        <v>86.931065867427733</v>
      </c>
      <c r="V55" s="25"/>
      <c r="W55" s="203">
        <v>0.76095167000000008</v>
      </c>
      <c r="X55" s="203">
        <v>0.35189900999999996</v>
      </c>
      <c r="Y55" s="25">
        <v>0.23594000000000001</v>
      </c>
      <c r="Z55" s="108">
        <v>3.5466252765398032</v>
      </c>
      <c r="AA55" s="25"/>
      <c r="AB55" s="203">
        <v>1.18564515</v>
      </c>
      <c r="AC55" s="203">
        <v>0.51657569999999997</v>
      </c>
      <c r="AD55" s="25">
        <v>0.22228999999999999</v>
      </c>
      <c r="AE55" s="108">
        <v>5.5260264531607195</v>
      </c>
      <c r="AF55" s="25"/>
      <c r="AG55" s="203">
        <v>7.9638086300000008</v>
      </c>
      <c r="AH55" s="203">
        <v>1.5434347399999999</v>
      </c>
      <c r="AI55" s="25">
        <v>9.8879999999999996E-2</v>
      </c>
      <c r="AJ55" s="108">
        <v>37.117528087800657</v>
      </c>
      <c r="AK55" s="25"/>
      <c r="AL55" s="203">
        <v>1.3687631599999999</v>
      </c>
      <c r="AM55" s="203">
        <v>0.60309415999999993</v>
      </c>
      <c r="AN55" s="25">
        <v>0.2248</v>
      </c>
      <c r="AO55" s="108">
        <v>6.3794984783363358</v>
      </c>
      <c r="AP55" s="25"/>
      <c r="AQ55" s="203">
        <v>3.1044999999999998</v>
      </c>
      <c r="AR55" s="203">
        <v>0.87208878000000001</v>
      </c>
      <c r="AS55" s="25">
        <v>0.14332</v>
      </c>
      <c r="AT55" s="108">
        <v>14.469379075044039</v>
      </c>
      <c r="AU55" s="25"/>
      <c r="AV55" s="203">
        <v>2.3264147400000001</v>
      </c>
      <c r="AW55" s="203">
        <v>0.73368692999999996</v>
      </c>
      <c r="AX55" s="25">
        <v>0.16089999999999999</v>
      </c>
      <c r="AY55" s="108">
        <v>10.842897973531977</v>
      </c>
      <c r="AZ55" s="25"/>
      <c r="BA55" s="203">
        <v>6.2216090199999998</v>
      </c>
      <c r="BB55" s="203">
        <v>1.69745777</v>
      </c>
      <c r="BC55" s="25">
        <v>0.13919999999999999</v>
      </c>
      <c r="BD55" s="108">
        <v>28.997525967818731</v>
      </c>
      <c r="BE55" s="25"/>
      <c r="BF55" s="108">
        <v>0.37604451</v>
      </c>
      <c r="BG55" s="108">
        <v>0.24836555999999999</v>
      </c>
      <c r="BH55" s="25">
        <v>0.33696999999999999</v>
      </c>
      <c r="BI55" s="108">
        <v>1.7526592250859043</v>
      </c>
      <c r="BJ55" s="108"/>
      <c r="BK55" s="108">
        <v>0.24816297000000001</v>
      </c>
      <c r="BL55" s="108">
        <v>0.17791513</v>
      </c>
      <c r="BM55" s="25">
        <v>0.36577999999999999</v>
      </c>
      <c r="BN55" s="108">
        <v>1.1566320133093195</v>
      </c>
      <c r="BO55" s="108"/>
      <c r="BP55" s="108">
        <v>0.58102450999999999</v>
      </c>
      <c r="BQ55" s="108">
        <v>0.30661520999999997</v>
      </c>
      <c r="BR55" s="25">
        <v>0.26923999999999998</v>
      </c>
      <c r="BS55" s="108">
        <v>2.7080250884463575</v>
      </c>
      <c r="BT55" s="108"/>
      <c r="BU55" s="108">
        <v>9.9712459999999989E-2</v>
      </c>
      <c r="BV55" s="108">
        <v>0.12404340999999999</v>
      </c>
      <c r="BW55" s="25">
        <v>0.63470000000000004</v>
      </c>
      <c r="BX55" s="108">
        <v>0.46473743992435679</v>
      </c>
      <c r="BY55" s="108"/>
      <c r="BZ55" s="108">
        <v>5.3963791099999998</v>
      </c>
      <c r="CA55" s="108">
        <v>1.3079626499999999</v>
      </c>
      <c r="CB55" s="25">
        <v>0.12366000000000001</v>
      </c>
      <c r="CC55" s="108">
        <v>25.151314213315761</v>
      </c>
      <c r="CD55" s="108"/>
      <c r="CE55" s="108">
        <v>0.21888046</v>
      </c>
      <c r="CF55" s="108">
        <v>0.22746996999999999</v>
      </c>
      <c r="CG55" s="25">
        <v>0.53022999999999998</v>
      </c>
      <c r="CH55" s="108">
        <v>1.0201527936414927</v>
      </c>
      <c r="CI55" s="108"/>
      <c r="CJ55" s="108">
        <v>0.73271808999999999</v>
      </c>
      <c r="CK55" s="108">
        <v>0.47694484999999998</v>
      </c>
      <c r="CL55" s="25">
        <v>0.33210000000000001</v>
      </c>
      <c r="CM55" s="108">
        <v>3.4150348846359271</v>
      </c>
      <c r="CN55" s="108"/>
      <c r="CO55" s="108">
        <v>0</v>
      </c>
      <c r="CP55" s="108">
        <v>0</v>
      </c>
      <c r="CQ55" s="25" t="s">
        <v>69</v>
      </c>
      <c r="CR55" s="116">
        <v>0</v>
      </c>
    </row>
    <row r="56" spans="1:96" s="40" customFormat="1" ht="12" customHeight="1" x14ac:dyDescent="0.35">
      <c r="A56" s="757" t="s">
        <v>72</v>
      </c>
      <c r="B56" s="830" t="s">
        <v>59</v>
      </c>
      <c r="C56" s="17" t="s">
        <v>59</v>
      </c>
      <c r="D56" s="158">
        <v>2144.1971745199999</v>
      </c>
      <c r="E56" s="158">
        <v>49.453797469999998</v>
      </c>
      <c r="F56" s="23">
        <v>1.1769999999999999E-2</v>
      </c>
      <c r="G56" s="194"/>
      <c r="H56" s="158">
        <v>744.26029344999995</v>
      </c>
      <c r="I56" s="158">
        <v>80.801478149999994</v>
      </c>
      <c r="J56" s="23">
        <v>5.5390000000000002E-2</v>
      </c>
      <c r="K56" s="107">
        <v>34.710440919063807</v>
      </c>
      <c r="L56" s="23"/>
      <c r="M56" s="158">
        <v>1083.4716329800001</v>
      </c>
      <c r="N56" s="158">
        <v>68.899853710000002</v>
      </c>
      <c r="O56" s="23">
        <v>3.2439999999999997E-2</v>
      </c>
      <c r="P56" s="107">
        <v>50.530410442432661</v>
      </c>
      <c r="Q56" s="23"/>
      <c r="R56" s="158">
        <v>1682.18727519</v>
      </c>
      <c r="S56" s="158">
        <v>57.3704295</v>
      </c>
      <c r="T56" s="23">
        <v>1.7399999999999999E-2</v>
      </c>
      <c r="U56" s="107">
        <v>78.453012399224647</v>
      </c>
      <c r="V56" s="23"/>
      <c r="W56" s="158">
        <v>336.57439289000001</v>
      </c>
      <c r="X56" s="158">
        <v>43.307836850000001</v>
      </c>
      <c r="Y56" s="23">
        <v>6.565E-2</v>
      </c>
      <c r="Z56" s="107">
        <v>15.696988919190494</v>
      </c>
      <c r="AA56" s="23"/>
      <c r="AB56" s="158">
        <v>478.97582958999999</v>
      </c>
      <c r="AC56" s="158">
        <v>53.56539669</v>
      </c>
      <c r="AD56" s="23">
        <v>5.706E-2</v>
      </c>
      <c r="AE56" s="107">
        <v>22.338236207088723</v>
      </c>
      <c r="AF56" s="23"/>
      <c r="AG56" s="158">
        <v>702.66117119</v>
      </c>
      <c r="AH56" s="158">
        <v>47.509731979999998</v>
      </c>
      <c r="AI56" s="23">
        <v>3.4500000000000003E-2</v>
      </c>
      <c r="AJ56" s="107">
        <v>32.770361771757202</v>
      </c>
      <c r="AK56" s="23"/>
      <c r="AL56" s="158">
        <v>145.57962552999999</v>
      </c>
      <c r="AM56" s="158">
        <v>29.110812079999999</v>
      </c>
      <c r="AN56" s="23">
        <v>0.10202</v>
      </c>
      <c r="AO56" s="107">
        <v>6.7894700757913959</v>
      </c>
      <c r="AP56" s="23"/>
      <c r="AQ56" s="158">
        <v>433.22686992000001</v>
      </c>
      <c r="AR56" s="158">
        <v>47.590982519999997</v>
      </c>
      <c r="AS56" s="23">
        <v>5.6050000000000003E-2</v>
      </c>
      <c r="AT56" s="107">
        <v>20.204619009302736</v>
      </c>
      <c r="AU56" s="23"/>
      <c r="AV56" s="158">
        <v>307.61575747000001</v>
      </c>
      <c r="AW56" s="158">
        <v>43.099460970000003</v>
      </c>
      <c r="AX56" s="23">
        <v>7.1480000000000002E-2</v>
      </c>
      <c r="AY56" s="107">
        <v>14.346430502076512</v>
      </c>
      <c r="AZ56" s="23"/>
      <c r="BA56" s="158">
        <v>852.37446106000004</v>
      </c>
      <c r="BB56" s="158">
        <v>75.372065239999998</v>
      </c>
      <c r="BC56" s="23">
        <v>4.512E-2</v>
      </c>
      <c r="BD56" s="107">
        <v>39.752615626443621</v>
      </c>
      <c r="BE56" s="23"/>
      <c r="BF56" s="237">
        <v>131.76738166000001</v>
      </c>
      <c r="BG56" s="237">
        <v>18.314303070000001</v>
      </c>
      <c r="BH56" s="255">
        <v>7.0910000000000001E-2</v>
      </c>
      <c r="BI56" s="237">
        <v>6.1453015247768654</v>
      </c>
      <c r="BJ56" s="237"/>
      <c r="BK56" s="237">
        <v>252.48816399999998</v>
      </c>
      <c r="BL56" s="237">
        <v>36.939024340000003</v>
      </c>
      <c r="BM56" s="255">
        <v>7.4639999999999998E-2</v>
      </c>
      <c r="BN56" s="237">
        <v>11.775417251751673</v>
      </c>
      <c r="BO56" s="237"/>
      <c r="BP56" s="237">
        <v>110.33145118</v>
      </c>
      <c r="BQ56" s="237">
        <v>17.914720069999998</v>
      </c>
      <c r="BR56" s="255">
        <v>8.2839999999999997E-2</v>
      </c>
      <c r="BS56" s="237">
        <v>5.1455832742946699</v>
      </c>
      <c r="BT56" s="237"/>
      <c r="BU56" s="237">
        <v>213.39332881000001</v>
      </c>
      <c r="BV56" s="237">
        <v>32.41981329</v>
      </c>
      <c r="BW56" s="255">
        <v>7.7509999999999996E-2</v>
      </c>
      <c r="BX56" s="107">
        <v>9.9521317976631636</v>
      </c>
      <c r="BY56" s="237"/>
      <c r="BZ56" s="237">
        <v>882.91892868000002</v>
      </c>
      <c r="CA56" s="237">
        <v>88.317827929999993</v>
      </c>
      <c r="CB56" s="255">
        <v>5.1040000000000002E-2</v>
      </c>
      <c r="CC56" s="107">
        <v>41.177133295945616</v>
      </c>
      <c r="CD56" s="237"/>
      <c r="CE56" s="237">
        <v>52.654116929999994</v>
      </c>
      <c r="CF56" s="237">
        <v>15.737078960000002</v>
      </c>
      <c r="CG56" s="255">
        <v>0.15248999999999999</v>
      </c>
      <c r="CH56" s="107">
        <v>2.4556564832610208</v>
      </c>
      <c r="CI56" s="237"/>
      <c r="CJ56" s="237">
        <v>105.31736939000001</v>
      </c>
      <c r="CK56" s="237">
        <v>23.851639350000003</v>
      </c>
      <c r="CL56" s="255">
        <v>0.11555</v>
      </c>
      <c r="CM56" s="107">
        <v>4.9117390248206236</v>
      </c>
      <c r="CN56" s="237"/>
      <c r="CO56" s="107">
        <v>1.899617E-2</v>
      </c>
      <c r="CP56" s="107">
        <v>3.751906E-2</v>
      </c>
      <c r="CQ56" s="23">
        <v>1</v>
      </c>
      <c r="CR56" s="115">
        <v>8.8593391623382231E-4</v>
      </c>
    </row>
    <row r="57" spans="1:96" s="40" customFormat="1" ht="12" customHeight="1" x14ac:dyDescent="0.35">
      <c r="A57" s="758"/>
      <c r="B57" s="831"/>
      <c r="C57" s="17" t="s">
        <v>133</v>
      </c>
      <c r="D57" s="158">
        <v>1041.6477610900001</v>
      </c>
      <c r="E57" s="158">
        <v>29.04914707</v>
      </c>
      <c r="F57" s="23">
        <v>1.423E-2</v>
      </c>
      <c r="G57" s="194"/>
      <c r="H57" s="158">
        <v>372.38639111999998</v>
      </c>
      <c r="I57" s="158">
        <v>41.862761489999997</v>
      </c>
      <c r="J57" s="23">
        <v>5.7360000000000001E-2</v>
      </c>
      <c r="K57" s="107">
        <v>35.749742382235603</v>
      </c>
      <c r="L57" s="23"/>
      <c r="M57" s="158">
        <v>533.96135690000006</v>
      </c>
      <c r="N57" s="158">
        <v>39.1533382</v>
      </c>
      <c r="O57" s="23">
        <v>3.7409999999999999E-2</v>
      </c>
      <c r="P57" s="107">
        <v>51.261220620419003</v>
      </c>
      <c r="Q57" s="23"/>
      <c r="R57" s="158">
        <v>798.73330981000004</v>
      </c>
      <c r="S57" s="158">
        <v>29.550621939999999</v>
      </c>
      <c r="T57" s="23">
        <v>1.8880000000000001E-2</v>
      </c>
      <c r="U57" s="107">
        <v>76.679789430372338</v>
      </c>
      <c r="V57" s="23"/>
      <c r="W57" s="158">
        <v>168.17020266</v>
      </c>
      <c r="X57" s="158">
        <v>26.590296370000001</v>
      </c>
      <c r="Y57" s="23">
        <v>8.0670000000000006E-2</v>
      </c>
      <c r="Z57" s="107">
        <v>16.14463247000344</v>
      </c>
      <c r="AA57" s="23"/>
      <c r="AB57" s="158">
        <v>250.67783811999999</v>
      </c>
      <c r="AC57" s="158">
        <v>31.46513564</v>
      </c>
      <c r="AD57" s="23">
        <v>6.404E-2</v>
      </c>
      <c r="AE57" s="107">
        <v>24.065509232956629</v>
      </c>
      <c r="AF57" s="23"/>
      <c r="AG57" s="158">
        <v>327.57447539999998</v>
      </c>
      <c r="AH57" s="158">
        <v>27.959902580000001</v>
      </c>
      <c r="AI57" s="23">
        <v>4.3549999999999998E-2</v>
      </c>
      <c r="AJ57" s="107">
        <v>31.447720394197344</v>
      </c>
      <c r="AK57" s="23"/>
      <c r="AL57" s="158">
        <v>72.057716969999987</v>
      </c>
      <c r="AM57" s="158">
        <v>17.85122908</v>
      </c>
      <c r="AN57" s="23">
        <v>0.12640000000000001</v>
      </c>
      <c r="AO57" s="107">
        <v>6.9176663802932206</v>
      </c>
      <c r="AP57" s="23"/>
      <c r="AQ57" s="158">
        <v>247.90500252000001</v>
      </c>
      <c r="AR57" s="158">
        <v>27.628024440000001</v>
      </c>
      <c r="AS57" s="23">
        <v>5.6860000000000001E-2</v>
      </c>
      <c r="AT57" s="107">
        <v>23.799312184052262</v>
      </c>
      <c r="AU57" s="23"/>
      <c r="AV57" s="158">
        <v>164.44877437999997</v>
      </c>
      <c r="AW57" s="158">
        <v>24.021547959999999</v>
      </c>
      <c r="AX57" s="23">
        <v>7.4529999999999999E-2</v>
      </c>
      <c r="AY57" s="107">
        <v>15.78736887102005</v>
      </c>
      <c r="AZ57" s="23"/>
      <c r="BA57" s="158">
        <v>421.57109156999996</v>
      </c>
      <c r="BB57" s="158">
        <v>40.709885329999999</v>
      </c>
      <c r="BC57" s="23">
        <v>4.9270000000000001E-2</v>
      </c>
      <c r="BD57" s="107">
        <v>40.471559323360893</v>
      </c>
      <c r="BE57" s="23"/>
      <c r="BF57" s="237">
        <v>69.395552649999999</v>
      </c>
      <c r="BG57" s="237">
        <v>11.92409303</v>
      </c>
      <c r="BH57" s="255">
        <v>8.7669999999999998E-2</v>
      </c>
      <c r="BI57" s="237">
        <v>6.6620939670991239</v>
      </c>
      <c r="BJ57" s="237"/>
      <c r="BK57" s="237">
        <v>134.48609093000002</v>
      </c>
      <c r="BL57" s="237">
        <v>23.375257170000001</v>
      </c>
      <c r="BM57" s="255">
        <v>8.8679999999999995E-2</v>
      </c>
      <c r="BN57" s="237">
        <v>12.910899053752219</v>
      </c>
      <c r="BO57" s="237"/>
      <c r="BP57" s="237">
        <v>52.108510029999998</v>
      </c>
      <c r="BQ57" s="237">
        <v>11.934995300000001</v>
      </c>
      <c r="BR57" s="255">
        <v>0.11686000000000001</v>
      </c>
      <c r="BS57" s="237">
        <v>5.0025077551621351</v>
      </c>
      <c r="BT57" s="237"/>
      <c r="BU57" s="237">
        <v>109.5773679</v>
      </c>
      <c r="BV57" s="237">
        <v>20.054799849999998</v>
      </c>
      <c r="BW57" s="255">
        <v>9.3380000000000005E-2</v>
      </c>
      <c r="BX57" s="107">
        <v>10.519618242671221</v>
      </c>
      <c r="BY57" s="237"/>
      <c r="BZ57" s="237">
        <v>414.11524646999999</v>
      </c>
      <c r="CA57" s="237">
        <v>45.851105060000002</v>
      </c>
      <c r="CB57" s="255">
        <v>5.6489999999999999E-2</v>
      </c>
      <c r="CC57" s="107">
        <v>39.755785202923292</v>
      </c>
      <c r="CD57" s="237"/>
      <c r="CE57" s="237">
        <v>19.6757974</v>
      </c>
      <c r="CF57" s="237">
        <v>7.5600861699999999</v>
      </c>
      <c r="CG57" s="255">
        <v>0.19603999999999999</v>
      </c>
      <c r="CH57" s="107">
        <v>1.888910832910625</v>
      </c>
      <c r="CI57" s="237"/>
      <c r="CJ57" s="237">
        <v>47.541406100000003</v>
      </c>
      <c r="CK57" s="237">
        <v>11.893872910000001</v>
      </c>
      <c r="CL57" s="255">
        <v>0.12764</v>
      </c>
      <c r="CM57" s="107">
        <v>4.5640578202992312</v>
      </c>
      <c r="CN57" s="237"/>
      <c r="CO57" s="107">
        <v>1.899617E-2</v>
      </c>
      <c r="CP57" s="107">
        <v>3.751906E-2</v>
      </c>
      <c r="CQ57" s="23">
        <v>1</v>
      </c>
      <c r="CR57" s="115">
        <v>1.8236654183485254E-3</v>
      </c>
    </row>
    <row r="58" spans="1:96" s="40" customFormat="1" ht="12" customHeight="1" x14ac:dyDescent="0.35">
      <c r="A58" s="758"/>
      <c r="B58" s="831"/>
      <c r="C58" s="17" t="s">
        <v>134</v>
      </c>
      <c r="D58" s="158">
        <v>1102.54941343</v>
      </c>
      <c r="E58" s="158">
        <v>30.169676899999999</v>
      </c>
      <c r="F58" s="23">
        <v>1.396E-2</v>
      </c>
      <c r="G58" s="194"/>
      <c r="H58" s="158">
        <v>371.87390233999997</v>
      </c>
      <c r="I58" s="158">
        <v>45.79505571</v>
      </c>
      <c r="J58" s="23">
        <v>6.2829999999999997E-2</v>
      </c>
      <c r="K58" s="107">
        <v>33.728547474630709</v>
      </c>
      <c r="L58" s="23"/>
      <c r="M58" s="158">
        <v>549.51027607000003</v>
      </c>
      <c r="N58" s="158">
        <v>35.146510020000001</v>
      </c>
      <c r="O58" s="23">
        <v>3.2629999999999999E-2</v>
      </c>
      <c r="P58" s="107">
        <v>49.839968111768265</v>
      </c>
      <c r="Q58" s="23"/>
      <c r="R58" s="158">
        <v>883.45396538</v>
      </c>
      <c r="S58" s="158">
        <v>34.988873529999999</v>
      </c>
      <c r="T58" s="23">
        <v>2.0209999999999999E-2</v>
      </c>
      <c r="U58" s="107">
        <v>80.128287641240476</v>
      </c>
      <c r="V58" s="23"/>
      <c r="W58" s="158">
        <v>168.40419023000001</v>
      </c>
      <c r="X58" s="158">
        <v>22.444967960000003</v>
      </c>
      <c r="Y58" s="23">
        <v>6.8000000000000005E-2</v>
      </c>
      <c r="Z58" s="107">
        <v>15.274071908133291</v>
      </c>
      <c r="AA58" s="23"/>
      <c r="AB58" s="158">
        <v>228.29799148000001</v>
      </c>
      <c r="AC58" s="158">
        <v>28.02465041</v>
      </c>
      <c r="AD58" s="23">
        <v>6.2630000000000005E-2</v>
      </c>
      <c r="AE58" s="107">
        <v>20.706372766529476</v>
      </c>
      <c r="AF58" s="23"/>
      <c r="AG58" s="158">
        <v>375.08669579000002</v>
      </c>
      <c r="AH58" s="158">
        <v>30.366155640000002</v>
      </c>
      <c r="AI58" s="23">
        <v>4.1300000000000003E-2</v>
      </c>
      <c r="AJ58" s="107">
        <v>34.019944251125757</v>
      </c>
      <c r="AK58" s="23"/>
      <c r="AL58" s="158">
        <v>73.52190856</v>
      </c>
      <c r="AM58" s="158">
        <v>15.160160620000001</v>
      </c>
      <c r="AN58" s="23">
        <v>0.1052</v>
      </c>
      <c r="AO58" s="107">
        <v>6.6683549657221644</v>
      </c>
      <c r="AP58" s="23"/>
      <c r="AQ58" s="158">
        <v>185.3218674</v>
      </c>
      <c r="AR58" s="158">
        <v>26.689975220000001</v>
      </c>
      <c r="AS58" s="23">
        <v>7.3480000000000004E-2</v>
      </c>
      <c r="AT58" s="107">
        <v>16.808486326564623</v>
      </c>
      <c r="AU58" s="23"/>
      <c r="AV58" s="158">
        <v>143.16698307999999</v>
      </c>
      <c r="AW58" s="158">
        <v>23.217879</v>
      </c>
      <c r="AX58" s="23">
        <v>8.2739999999999994E-2</v>
      </c>
      <c r="AY58" s="107">
        <v>12.985085415320441</v>
      </c>
      <c r="AZ58" s="23"/>
      <c r="BA58" s="158">
        <v>430.80336949000002</v>
      </c>
      <c r="BB58" s="158">
        <v>41.517013089999999</v>
      </c>
      <c r="BC58" s="23">
        <v>4.9169999999999998E-2</v>
      </c>
      <c r="BD58" s="107">
        <v>39.073384307537104</v>
      </c>
      <c r="BE58" s="23"/>
      <c r="BF58" s="237">
        <v>62.371829009999999</v>
      </c>
      <c r="BG58" s="237">
        <v>12.2800034</v>
      </c>
      <c r="BH58" s="255">
        <v>0.10045</v>
      </c>
      <c r="BI58" s="237">
        <v>5.6570552077083791</v>
      </c>
      <c r="BJ58" s="237"/>
      <c r="BK58" s="237">
        <v>118.00207306999999</v>
      </c>
      <c r="BL58" s="237">
        <v>18.738336159999999</v>
      </c>
      <c r="BM58" s="255">
        <v>8.1019999999999995E-2</v>
      </c>
      <c r="BN58" s="237">
        <v>10.702656192333267</v>
      </c>
      <c r="BO58" s="237"/>
      <c r="BP58" s="237">
        <v>58.222941149999997</v>
      </c>
      <c r="BQ58" s="237">
        <v>12.06643903</v>
      </c>
      <c r="BR58" s="255">
        <v>0.10574</v>
      </c>
      <c r="BS58" s="237">
        <v>5.2807557140563954</v>
      </c>
      <c r="BT58" s="237"/>
      <c r="BU58" s="237">
        <v>103.81596091999999</v>
      </c>
      <c r="BV58" s="237">
        <v>20.720835950000001</v>
      </c>
      <c r="BW58" s="255">
        <v>0.10183</v>
      </c>
      <c r="BX58" s="107">
        <v>9.4159916694374246</v>
      </c>
      <c r="BY58" s="237"/>
      <c r="BZ58" s="237">
        <v>468.80368222000004</v>
      </c>
      <c r="CA58" s="237">
        <v>46.197833729999999</v>
      </c>
      <c r="CB58" s="255">
        <v>5.0279999999999998E-2</v>
      </c>
      <c r="CC58" s="107">
        <v>42.519970217168321</v>
      </c>
      <c r="CD58" s="237"/>
      <c r="CE58" s="237">
        <v>32.97831953</v>
      </c>
      <c r="CF58" s="237">
        <v>11.49973717</v>
      </c>
      <c r="CG58" s="255">
        <v>0.17791000000000001</v>
      </c>
      <c r="CH58" s="107">
        <v>2.9910967370981938</v>
      </c>
      <c r="CI58" s="237"/>
      <c r="CJ58" s="237">
        <v>57.775963280000006</v>
      </c>
      <c r="CK58" s="237">
        <v>15.72323213</v>
      </c>
      <c r="CL58" s="255">
        <v>0.13885</v>
      </c>
      <c r="CM58" s="107">
        <v>5.240215320623193</v>
      </c>
      <c r="CN58" s="237"/>
      <c r="CO58" s="107">
        <v>0</v>
      </c>
      <c r="CP58" s="107">
        <v>0</v>
      </c>
      <c r="CQ58" s="23" t="s">
        <v>69</v>
      </c>
      <c r="CR58" s="115">
        <v>0</v>
      </c>
    </row>
    <row r="59" spans="1:96" s="40" customFormat="1" ht="12" customHeight="1" x14ac:dyDescent="0.35">
      <c r="A59" s="758"/>
      <c r="B59" s="832" t="s">
        <v>66</v>
      </c>
      <c r="C59" s="18" t="s">
        <v>59</v>
      </c>
      <c r="D59" s="238">
        <v>2054.6504187199998</v>
      </c>
      <c r="E59" s="238">
        <v>49.475148900000001</v>
      </c>
      <c r="F59" s="24">
        <v>1.2290000000000001E-2</v>
      </c>
      <c r="G59" s="198"/>
      <c r="H59" s="238">
        <v>714.62651294</v>
      </c>
      <c r="I59" s="238">
        <v>80.901854369999995</v>
      </c>
      <c r="J59" s="24">
        <v>5.7759999999999999E-2</v>
      </c>
      <c r="K59" s="106">
        <v>34.780929467563439</v>
      </c>
      <c r="L59" s="24"/>
      <c r="M59" s="238">
        <v>1063.2268878099999</v>
      </c>
      <c r="N59" s="238">
        <v>68.882191290000009</v>
      </c>
      <c r="O59" s="24">
        <v>3.3050000000000003E-2</v>
      </c>
      <c r="P59" s="106">
        <v>51.747337557907578</v>
      </c>
      <c r="Q59" s="24"/>
      <c r="R59" s="238">
        <v>1612.6033137499999</v>
      </c>
      <c r="S59" s="238">
        <v>57.316655240000003</v>
      </c>
      <c r="T59" s="24">
        <v>1.813E-2</v>
      </c>
      <c r="U59" s="106">
        <v>78.485532091372249</v>
      </c>
      <c r="V59" s="24"/>
      <c r="W59" s="238">
        <v>334.56341934</v>
      </c>
      <c r="X59" s="238">
        <v>43.292516830000004</v>
      </c>
      <c r="Y59" s="24">
        <v>6.6019999999999995E-2</v>
      </c>
      <c r="Z59" s="106">
        <v>16.283228343458315</v>
      </c>
      <c r="AA59" s="24"/>
      <c r="AB59" s="238">
        <v>472.62296727999995</v>
      </c>
      <c r="AC59" s="238">
        <v>53.556163390000002</v>
      </c>
      <c r="AD59" s="24">
        <v>5.781E-2</v>
      </c>
      <c r="AE59" s="106">
        <v>23.002597569587202</v>
      </c>
      <c r="AF59" s="24"/>
      <c r="AG59" s="238">
        <v>680.15519282999992</v>
      </c>
      <c r="AH59" s="238">
        <v>47.543378750000002</v>
      </c>
      <c r="AI59" s="24">
        <v>3.5659999999999997E-2</v>
      </c>
      <c r="AJ59" s="106">
        <v>33.103207564317486</v>
      </c>
      <c r="AK59" s="24"/>
      <c r="AL59" s="238">
        <v>144.34007513</v>
      </c>
      <c r="AM59" s="238">
        <v>29.11802355</v>
      </c>
      <c r="AN59" s="24">
        <v>0.10292</v>
      </c>
      <c r="AO59" s="106">
        <v>7.025042986140706</v>
      </c>
      <c r="AP59" s="24"/>
      <c r="AQ59" s="238">
        <v>420.27765435000003</v>
      </c>
      <c r="AR59" s="238">
        <v>47.676320950000004</v>
      </c>
      <c r="AS59" s="24">
        <v>5.7880000000000001E-2</v>
      </c>
      <c r="AT59" s="106">
        <v>20.454947008057136</v>
      </c>
      <c r="AU59" s="24"/>
      <c r="AV59" s="238">
        <v>297.66071718000001</v>
      </c>
      <c r="AW59" s="238">
        <v>43.189467069999999</v>
      </c>
      <c r="AX59" s="24">
        <v>7.4029999999999999E-2</v>
      </c>
      <c r="AY59" s="106">
        <v>14.487170881625488</v>
      </c>
      <c r="AZ59" s="24"/>
      <c r="BA59" s="238">
        <v>820.11446907999994</v>
      </c>
      <c r="BB59" s="238">
        <v>75.546435619999997</v>
      </c>
      <c r="BC59" s="24">
        <v>4.7E-2</v>
      </c>
      <c r="BD59" s="106">
        <v>39.915036719040145</v>
      </c>
      <c r="BE59" s="24"/>
      <c r="BF59" s="239">
        <v>128.48333639000001</v>
      </c>
      <c r="BG59" s="239">
        <v>18.315504239999999</v>
      </c>
      <c r="BH59" s="256">
        <v>7.2730000000000003E-2</v>
      </c>
      <c r="BI59" s="239">
        <v>6.2532942450639446</v>
      </c>
      <c r="BJ59" s="239"/>
      <c r="BK59" s="239">
        <v>249.36262061000002</v>
      </c>
      <c r="BL59" s="239">
        <v>36.928110419999996</v>
      </c>
      <c r="BM59" s="256">
        <v>7.5560000000000002E-2</v>
      </c>
      <c r="BN59" s="239">
        <v>12.136498663619246</v>
      </c>
      <c r="BO59" s="239"/>
      <c r="BP59" s="239">
        <v>108.9891616</v>
      </c>
      <c r="BQ59" s="239">
        <v>17.900617310000001</v>
      </c>
      <c r="BR59" s="256">
        <v>8.3799999999999999E-2</v>
      </c>
      <c r="BS59" s="239">
        <v>5.3045112008833968</v>
      </c>
      <c r="BT59" s="239"/>
      <c r="BU59" s="239">
        <v>211.29102036</v>
      </c>
      <c r="BV59" s="239">
        <v>32.428336540000004</v>
      </c>
      <c r="BW59" s="256">
        <v>7.8299999999999995E-2</v>
      </c>
      <c r="BX59" s="106">
        <v>10.283550838377142</v>
      </c>
      <c r="BY59" s="239"/>
      <c r="BZ59" s="239">
        <v>852.50430041000004</v>
      </c>
      <c r="CA59" s="239">
        <v>88.352171209999995</v>
      </c>
      <c r="CB59" s="256">
        <v>5.2880000000000003E-2</v>
      </c>
      <c r="CC59" s="106">
        <v>41.491452397098804</v>
      </c>
      <c r="CD59" s="239"/>
      <c r="CE59" s="239">
        <v>51.631328789999998</v>
      </c>
      <c r="CF59" s="239">
        <v>15.73799327</v>
      </c>
      <c r="CG59" s="256">
        <v>0.15551999999999999</v>
      </c>
      <c r="CH59" s="106">
        <v>2.5129008964048074</v>
      </c>
      <c r="CI59" s="239"/>
      <c r="CJ59" s="239">
        <v>98.612673509999993</v>
      </c>
      <c r="CK59" s="239">
        <v>23.878034210000003</v>
      </c>
      <c r="CL59" s="256">
        <v>0.12354</v>
      </c>
      <c r="CM59" s="106">
        <v>4.7994866966923473</v>
      </c>
      <c r="CN59" s="239"/>
      <c r="CO59" s="106">
        <v>0</v>
      </c>
      <c r="CP59" s="106">
        <v>0</v>
      </c>
      <c r="CQ59" s="24" t="s">
        <v>69</v>
      </c>
      <c r="CR59" s="114">
        <v>0</v>
      </c>
    </row>
    <row r="60" spans="1:96" s="40" customFormat="1" ht="12" customHeight="1" x14ac:dyDescent="0.35">
      <c r="A60" s="758"/>
      <c r="B60" s="832"/>
      <c r="C60" s="18" t="s">
        <v>133</v>
      </c>
      <c r="D60" s="238">
        <v>995.51735508000002</v>
      </c>
      <c r="E60" s="238">
        <v>29.069273710000001</v>
      </c>
      <c r="F60" s="24">
        <v>1.49E-2</v>
      </c>
      <c r="G60" s="198"/>
      <c r="H60" s="238">
        <v>356.84379001000002</v>
      </c>
      <c r="I60" s="238">
        <v>41.893979630000004</v>
      </c>
      <c r="J60" s="24">
        <v>5.9900000000000002E-2</v>
      </c>
      <c r="K60" s="106">
        <v>35.845059675662206</v>
      </c>
      <c r="L60" s="24"/>
      <c r="M60" s="238">
        <v>523.42702698999994</v>
      </c>
      <c r="N60" s="238">
        <v>39.137612910000001</v>
      </c>
      <c r="O60" s="24">
        <v>3.8150000000000003E-2</v>
      </c>
      <c r="P60" s="106">
        <v>52.578392965126888</v>
      </c>
      <c r="Q60" s="24"/>
      <c r="R60" s="238">
        <v>763.64628228000004</v>
      </c>
      <c r="S60" s="238">
        <v>29.503921549999998</v>
      </c>
      <c r="T60" s="24">
        <v>1.9709999999999998E-2</v>
      </c>
      <c r="U60" s="106">
        <v>76.708485129185249</v>
      </c>
      <c r="V60" s="24"/>
      <c r="W60" s="238">
        <v>167.06320754000001</v>
      </c>
      <c r="X60" s="238">
        <v>26.585271799999997</v>
      </c>
      <c r="Y60" s="24">
        <v>8.1189999999999998E-2</v>
      </c>
      <c r="Z60" s="106">
        <v>16.781546468024636</v>
      </c>
      <c r="AA60" s="24"/>
      <c r="AB60" s="238">
        <v>246.93105656999998</v>
      </c>
      <c r="AC60" s="238">
        <v>31.452726680000001</v>
      </c>
      <c r="AD60" s="24">
        <v>6.4990000000000006E-2</v>
      </c>
      <c r="AE60" s="106">
        <v>24.804294501742415</v>
      </c>
      <c r="AF60" s="24"/>
      <c r="AG60" s="238">
        <v>317.50007859999999</v>
      </c>
      <c r="AH60" s="238">
        <v>27.942405060000002</v>
      </c>
      <c r="AI60" s="24">
        <v>4.4900000000000002E-2</v>
      </c>
      <c r="AJ60" s="106">
        <v>31.892972732201702</v>
      </c>
      <c r="AK60" s="24"/>
      <c r="AL60" s="238">
        <v>71.421525859999988</v>
      </c>
      <c r="AM60" s="238">
        <v>17.849746920000001</v>
      </c>
      <c r="AN60" s="24">
        <v>0.12751000000000001</v>
      </c>
      <c r="AO60" s="106">
        <v>7.1743124813992347</v>
      </c>
      <c r="AP60" s="24"/>
      <c r="AQ60" s="238">
        <v>240.61854917000002</v>
      </c>
      <c r="AR60" s="238">
        <v>27.646449759999999</v>
      </c>
      <c r="AS60" s="24">
        <v>5.8619999999999998E-2</v>
      </c>
      <c r="AT60" s="106">
        <v>24.170201347284788</v>
      </c>
      <c r="AU60" s="24"/>
      <c r="AV60" s="238">
        <v>158.82005562000001</v>
      </c>
      <c r="AW60" s="238">
        <v>24.039474740000003</v>
      </c>
      <c r="AX60" s="24">
        <v>7.7229999999999993E-2</v>
      </c>
      <c r="AY60" s="106">
        <v>15.953519525256009</v>
      </c>
      <c r="AZ60" s="24"/>
      <c r="BA60" s="238">
        <v>403.55607512</v>
      </c>
      <c r="BB60" s="238">
        <v>40.761292269999998</v>
      </c>
      <c r="BC60" s="24">
        <v>5.1529999999999999E-2</v>
      </c>
      <c r="BD60" s="106">
        <v>40.537321932229915</v>
      </c>
      <c r="BE60" s="24"/>
      <c r="BF60" s="239">
        <v>67.613400890000008</v>
      </c>
      <c r="BG60" s="239">
        <v>11.916177209999999</v>
      </c>
      <c r="BH60" s="256">
        <v>8.992E-2</v>
      </c>
      <c r="BI60" s="239">
        <v>6.7917852506515652</v>
      </c>
      <c r="BJ60" s="239"/>
      <c r="BK60" s="239">
        <v>132.56601426</v>
      </c>
      <c r="BL60" s="239">
        <v>23.361185379999998</v>
      </c>
      <c r="BM60" s="256">
        <v>8.9910000000000004E-2</v>
      </c>
      <c r="BN60" s="239">
        <v>13.316293642047755</v>
      </c>
      <c r="BO60" s="239"/>
      <c r="BP60" s="239">
        <v>51.416878349999998</v>
      </c>
      <c r="BQ60" s="239">
        <v>11.92397665</v>
      </c>
      <c r="BR60" s="256">
        <v>0.11831999999999999</v>
      </c>
      <c r="BS60" s="239">
        <v>5.1648399786931014</v>
      </c>
      <c r="BT60" s="239"/>
      <c r="BU60" s="239">
        <v>108.1133124</v>
      </c>
      <c r="BV60" s="239">
        <v>20.061464309999998</v>
      </c>
      <c r="BW60" s="256">
        <v>9.4670000000000004E-2</v>
      </c>
      <c r="BX60" s="106">
        <v>10.860012821304556</v>
      </c>
      <c r="BY60" s="239"/>
      <c r="BZ60" s="239">
        <v>398.03369717999999</v>
      </c>
      <c r="CA60" s="239">
        <v>45.868843079999998</v>
      </c>
      <c r="CB60" s="256">
        <v>5.8799999999999998E-2</v>
      </c>
      <c r="CC60" s="106">
        <v>39.982597505596864</v>
      </c>
      <c r="CD60" s="239"/>
      <c r="CE60" s="239">
        <v>19.151552410000001</v>
      </c>
      <c r="CF60" s="239">
        <v>7.5558806699999996</v>
      </c>
      <c r="CG60" s="256">
        <v>0.20129</v>
      </c>
      <c r="CH60" s="106">
        <v>1.9237788585273812</v>
      </c>
      <c r="CI60" s="239"/>
      <c r="CJ60" s="239">
        <v>43.828129339999997</v>
      </c>
      <c r="CK60" s="239">
        <v>11.879176579999999</v>
      </c>
      <c r="CL60" s="256">
        <v>0.13829</v>
      </c>
      <c r="CM60" s="106">
        <v>4.4025479933976595</v>
      </c>
      <c r="CN60" s="239"/>
      <c r="CO60" s="106">
        <v>0</v>
      </c>
      <c r="CP60" s="106">
        <v>0</v>
      </c>
      <c r="CQ60" s="24" t="s">
        <v>69</v>
      </c>
      <c r="CR60" s="114">
        <v>0</v>
      </c>
    </row>
    <row r="61" spans="1:96" s="40" customFormat="1" ht="12" customHeight="1" x14ac:dyDescent="0.35">
      <c r="A61" s="758"/>
      <c r="B61" s="832"/>
      <c r="C61" s="18" t="s">
        <v>134</v>
      </c>
      <c r="D61" s="238">
        <v>1059.13306364</v>
      </c>
      <c r="E61" s="238">
        <v>30.149174819999999</v>
      </c>
      <c r="F61" s="24">
        <v>1.452E-2</v>
      </c>
      <c r="G61" s="198"/>
      <c r="H61" s="238">
        <v>357.78272292999998</v>
      </c>
      <c r="I61" s="238">
        <v>45.833527650000001</v>
      </c>
      <c r="J61" s="24">
        <v>6.5360000000000001E-2</v>
      </c>
      <c r="K61" s="106">
        <v>33.780715116227412</v>
      </c>
      <c r="L61" s="24"/>
      <c r="M61" s="238">
        <v>539.79986080999993</v>
      </c>
      <c r="N61" s="238">
        <v>35.133037989999998</v>
      </c>
      <c r="O61" s="24">
        <v>3.3210000000000003E-2</v>
      </c>
      <c r="P61" s="106">
        <v>50.966198614820904</v>
      </c>
      <c r="Q61" s="24"/>
      <c r="R61" s="238">
        <v>848.95703147000006</v>
      </c>
      <c r="S61" s="238">
        <v>34.954968659999999</v>
      </c>
      <c r="T61" s="24">
        <v>2.1010000000000001E-2</v>
      </c>
      <c r="U61" s="106">
        <v>80.155842605113975</v>
      </c>
      <c r="V61" s="24"/>
      <c r="W61" s="238">
        <v>167.50021179000001</v>
      </c>
      <c r="X61" s="238">
        <v>22.43550711</v>
      </c>
      <c r="Y61" s="24">
        <v>6.8339999999999998E-2</v>
      </c>
      <c r="Z61" s="106">
        <v>15.814841169658115</v>
      </c>
      <c r="AA61" s="24"/>
      <c r="AB61" s="238">
        <v>225.69191071</v>
      </c>
      <c r="AC61" s="238">
        <v>28.0247548</v>
      </c>
      <c r="AD61" s="24">
        <v>6.3350000000000004E-2</v>
      </c>
      <c r="AE61" s="106">
        <v>21.309117660282279</v>
      </c>
      <c r="AF61" s="24"/>
      <c r="AG61" s="238">
        <v>362.65511421999997</v>
      </c>
      <c r="AH61" s="238">
        <v>30.383496139999998</v>
      </c>
      <c r="AI61" s="24">
        <v>4.2750000000000003E-2</v>
      </c>
      <c r="AJ61" s="106">
        <v>34.240750918835126</v>
      </c>
      <c r="AK61" s="24"/>
      <c r="AL61" s="238">
        <v>72.91854927</v>
      </c>
      <c r="AM61" s="238">
        <v>15.16749583</v>
      </c>
      <c r="AN61" s="24">
        <v>0.10613</v>
      </c>
      <c r="AO61" s="106">
        <v>6.8847392054210355</v>
      </c>
      <c r="AP61" s="24"/>
      <c r="AQ61" s="238">
        <v>179.65910518000001</v>
      </c>
      <c r="AR61" s="238">
        <v>26.731609329999998</v>
      </c>
      <c r="AS61" s="24">
        <v>7.5910000000000005E-2</v>
      </c>
      <c r="AT61" s="106">
        <v>16.96284549578241</v>
      </c>
      <c r="AU61" s="24"/>
      <c r="AV61" s="238">
        <v>138.84066156</v>
      </c>
      <c r="AW61" s="238">
        <v>23.252343069999998</v>
      </c>
      <c r="AX61" s="24">
        <v>8.5449999999999998E-2</v>
      </c>
      <c r="AY61" s="106">
        <v>13.108896920169421</v>
      </c>
      <c r="AZ61" s="24"/>
      <c r="BA61" s="238">
        <v>416.55839395999999</v>
      </c>
      <c r="BB61" s="238">
        <v>41.59169223</v>
      </c>
      <c r="BC61" s="24">
        <v>5.0939999999999999E-2</v>
      </c>
      <c r="BD61" s="106">
        <v>39.330128409775376</v>
      </c>
      <c r="BE61" s="24"/>
      <c r="BF61" s="239">
        <v>60.869935499999997</v>
      </c>
      <c r="BG61" s="239">
        <v>12.276018710000001</v>
      </c>
      <c r="BH61" s="256">
        <v>0.10290000000000001</v>
      </c>
      <c r="BI61" s="239">
        <v>5.7471471328450301</v>
      </c>
      <c r="BJ61" s="239"/>
      <c r="BK61" s="239">
        <v>116.79660635</v>
      </c>
      <c r="BL61" s="239">
        <v>18.73484341</v>
      </c>
      <c r="BM61" s="256">
        <v>8.1839999999999996E-2</v>
      </c>
      <c r="BN61" s="239">
        <v>11.027566824190774</v>
      </c>
      <c r="BO61" s="239"/>
      <c r="BP61" s="239">
        <v>57.572283249999998</v>
      </c>
      <c r="BQ61" s="239">
        <v>12.061488349999999</v>
      </c>
      <c r="BR61" s="256">
        <v>0.10689</v>
      </c>
      <c r="BS61" s="239">
        <v>5.4357932186667011</v>
      </c>
      <c r="BT61" s="239"/>
      <c r="BU61" s="239">
        <v>103.17770796000001</v>
      </c>
      <c r="BV61" s="239">
        <v>20.72008774</v>
      </c>
      <c r="BW61" s="256">
        <v>0.10246</v>
      </c>
      <c r="BX61" s="106">
        <v>9.7417134354583954</v>
      </c>
      <c r="BY61" s="239"/>
      <c r="BZ61" s="239">
        <v>454.47060322999999</v>
      </c>
      <c r="CA61" s="239">
        <v>46.205643450000004</v>
      </c>
      <c r="CB61" s="256">
        <v>5.1869999999999999E-2</v>
      </c>
      <c r="CC61" s="106">
        <v>42.909679513553058</v>
      </c>
      <c r="CD61" s="239"/>
      <c r="CE61" s="239">
        <v>32.479776379999997</v>
      </c>
      <c r="CF61" s="239">
        <v>11.495743340000001</v>
      </c>
      <c r="CG61" s="256">
        <v>0.18057999999999999</v>
      </c>
      <c r="CH61" s="106">
        <v>3.0666379414475435</v>
      </c>
      <c r="CI61" s="239"/>
      <c r="CJ61" s="239">
        <v>54.784544159999996</v>
      </c>
      <c r="CK61" s="239">
        <v>15.736120080000001</v>
      </c>
      <c r="CL61" s="256">
        <v>0.14655000000000001</v>
      </c>
      <c r="CM61" s="106">
        <v>5.1725836951702693</v>
      </c>
      <c r="CN61" s="239"/>
      <c r="CO61" s="106">
        <v>0</v>
      </c>
      <c r="CP61" s="106">
        <v>0</v>
      </c>
      <c r="CQ61" s="24" t="s">
        <v>69</v>
      </c>
      <c r="CR61" s="114">
        <v>0</v>
      </c>
    </row>
    <row r="62" spans="1:96" s="40" customFormat="1" ht="12" customHeight="1" x14ac:dyDescent="0.35">
      <c r="A62" s="758"/>
      <c r="B62" s="831" t="s">
        <v>67</v>
      </c>
      <c r="C62" s="17" t="s">
        <v>59</v>
      </c>
      <c r="D62" s="158">
        <v>89.546755810000008</v>
      </c>
      <c r="E62" s="158">
        <v>3.3221330899999999</v>
      </c>
      <c r="F62" s="23">
        <v>1.8929999999999999E-2</v>
      </c>
      <c r="G62" s="194"/>
      <c r="H62" s="158">
        <v>29.633780520000002</v>
      </c>
      <c r="I62" s="158">
        <v>2.3385975600000002</v>
      </c>
      <c r="J62" s="23">
        <v>4.0259999999999997E-2</v>
      </c>
      <c r="K62" s="107">
        <v>33.093081097071625</v>
      </c>
      <c r="L62" s="23"/>
      <c r="M62" s="158">
        <v>20.244745169999998</v>
      </c>
      <c r="N62" s="158">
        <v>2.2341025000000001</v>
      </c>
      <c r="O62" s="23">
        <v>5.6300000000000003E-2</v>
      </c>
      <c r="P62" s="107">
        <v>22.608016322730023</v>
      </c>
      <c r="Q62" s="23"/>
      <c r="R62" s="158">
        <v>69.583961439999996</v>
      </c>
      <c r="S62" s="158">
        <v>3.0494401799999999</v>
      </c>
      <c r="T62" s="23">
        <v>2.2360000000000001E-2</v>
      </c>
      <c r="U62" s="107">
        <v>77.706848015402144</v>
      </c>
      <c r="V62" s="23"/>
      <c r="W62" s="158">
        <v>2.0109735500000001</v>
      </c>
      <c r="X62" s="158">
        <v>0.62596130000000005</v>
      </c>
      <c r="Y62" s="23">
        <v>0.15881000000000001</v>
      </c>
      <c r="Z62" s="107">
        <v>2.2457246293398687</v>
      </c>
      <c r="AA62" s="23"/>
      <c r="AB62" s="158">
        <v>6.3528623100000008</v>
      </c>
      <c r="AC62" s="158">
        <v>1.53477789</v>
      </c>
      <c r="AD62" s="23">
        <v>0.12325999999999999</v>
      </c>
      <c r="AE62" s="107">
        <v>7.094463950742651</v>
      </c>
      <c r="AF62" s="23"/>
      <c r="AG62" s="158">
        <v>22.50597836</v>
      </c>
      <c r="AH62" s="158">
        <v>2.0593367899999997</v>
      </c>
      <c r="AI62" s="23">
        <v>4.6679999999999999E-2</v>
      </c>
      <c r="AJ62" s="107">
        <v>25.133214661347537</v>
      </c>
      <c r="AK62" s="23"/>
      <c r="AL62" s="158">
        <v>1.2395504000000002</v>
      </c>
      <c r="AM62" s="158">
        <v>0.50404453000000005</v>
      </c>
      <c r="AN62" s="23">
        <v>0.20746999999999999</v>
      </c>
      <c r="AO62" s="107">
        <v>1.3842493664762952</v>
      </c>
      <c r="AP62" s="23"/>
      <c r="AQ62" s="158">
        <v>12.94921557</v>
      </c>
      <c r="AR62" s="158">
        <v>1.9290188100000001</v>
      </c>
      <c r="AS62" s="23">
        <v>7.5999999999999998E-2</v>
      </c>
      <c r="AT62" s="107">
        <v>14.460842777459856</v>
      </c>
      <c r="AU62" s="23"/>
      <c r="AV62" s="158">
        <v>9.9550402900000012</v>
      </c>
      <c r="AW62" s="158">
        <v>1.84496547</v>
      </c>
      <c r="AX62" s="23">
        <v>9.4560000000000005E-2</v>
      </c>
      <c r="AY62" s="107">
        <v>11.117142324086615</v>
      </c>
      <c r="AZ62" s="23"/>
      <c r="BA62" s="158">
        <v>32.259991980000002</v>
      </c>
      <c r="BB62" s="158">
        <v>2.8245996300000002</v>
      </c>
      <c r="BC62" s="23">
        <v>4.4670000000000001E-2</v>
      </c>
      <c r="BD62" s="107">
        <v>36.025863458916525</v>
      </c>
      <c r="BE62" s="23"/>
      <c r="BF62" s="237">
        <v>3.28404527</v>
      </c>
      <c r="BG62" s="237">
        <v>0.73703795999999999</v>
      </c>
      <c r="BH62" s="255">
        <v>0.11451</v>
      </c>
      <c r="BI62" s="237">
        <v>3.6674084284729154</v>
      </c>
      <c r="BJ62" s="237"/>
      <c r="BK62" s="237">
        <v>3.1255434000000002</v>
      </c>
      <c r="BL62" s="237">
        <v>1.07904318</v>
      </c>
      <c r="BM62" s="255">
        <v>0.17613999999999999</v>
      </c>
      <c r="BN62" s="237">
        <v>3.4904038362168781</v>
      </c>
      <c r="BO62" s="237"/>
      <c r="BP62" s="237">
        <v>1.3422895699999999</v>
      </c>
      <c r="BQ62" s="237">
        <v>0.52492214000000004</v>
      </c>
      <c r="BR62" s="255">
        <v>0.19952</v>
      </c>
      <c r="BS62" s="237">
        <v>1.498981797674575</v>
      </c>
      <c r="BT62" s="237"/>
      <c r="BU62" s="237">
        <v>2.1023084499999998</v>
      </c>
      <c r="BV62" s="237">
        <v>0.67448600999999997</v>
      </c>
      <c r="BW62" s="255">
        <v>0.16369</v>
      </c>
      <c r="BX62" s="107">
        <v>2.3477215126147848</v>
      </c>
      <c r="BY62" s="237"/>
      <c r="BZ62" s="237">
        <v>30.414628270000001</v>
      </c>
      <c r="CA62" s="237">
        <v>2.77784268</v>
      </c>
      <c r="CB62" s="255">
        <v>4.6600000000000003E-2</v>
      </c>
      <c r="CC62" s="107">
        <v>33.965081141000411</v>
      </c>
      <c r="CD62" s="237"/>
      <c r="CE62" s="237">
        <v>1.0227881400000001</v>
      </c>
      <c r="CF62" s="237">
        <v>0.52938070000000004</v>
      </c>
      <c r="CG62" s="255">
        <v>0.26407000000000003</v>
      </c>
      <c r="CH62" s="107">
        <v>1.1421833552185279</v>
      </c>
      <c r="CI62" s="237"/>
      <c r="CJ62" s="237">
        <v>6.7046958800000001</v>
      </c>
      <c r="CK62" s="237">
        <v>1.5648321599999999</v>
      </c>
      <c r="CL62" s="255">
        <v>0.11908000000000001</v>
      </c>
      <c r="CM62" s="107">
        <v>7.4873688268796705</v>
      </c>
      <c r="CN62" s="237"/>
      <c r="CO62" s="107">
        <v>1.899617E-2</v>
      </c>
      <c r="CP62" s="107">
        <v>3.751906E-2</v>
      </c>
      <c r="CQ62" s="23">
        <v>1</v>
      </c>
      <c r="CR62" s="115">
        <v>2.1213688679359872E-2</v>
      </c>
    </row>
    <row r="63" spans="1:96" s="40" customFormat="1" ht="12" customHeight="1" x14ac:dyDescent="0.35">
      <c r="A63" s="758"/>
      <c r="B63" s="831"/>
      <c r="C63" s="17" t="s">
        <v>133</v>
      </c>
      <c r="D63" s="158">
        <v>46.130406020000002</v>
      </c>
      <c r="E63" s="158">
        <v>1.91963584</v>
      </c>
      <c r="F63" s="23">
        <v>2.1229999999999999E-2</v>
      </c>
      <c r="G63" s="194"/>
      <c r="H63" s="158">
        <v>15.54260111</v>
      </c>
      <c r="I63" s="158">
        <v>1.4041626300000001</v>
      </c>
      <c r="J63" s="23">
        <v>4.6089999999999999E-2</v>
      </c>
      <c r="K63" s="107">
        <v>33.692747259283713</v>
      </c>
      <c r="L63" s="23"/>
      <c r="M63" s="158">
        <v>10.53432991</v>
      </c>
      <c r="N63" s="158">
        <v>1.2834277199999999</v>
      </c>
      <c r="O63" s="23">
        <v>6.216E-2</v>
      </c>
      <c r="P63" s="107">
        <v>22.835979170512402</v>
      </c>
      <c r="Q63" s="23"/>
      <c r="R63" s="158">
        <v>35.087027540000001</v>
      </c>
      <c r="S63" s="158">
        <v>1.9495214599999999</v>
      </c>
      <c r="T63" s="23">
        <v>2.835E-2</v>
      </c>
      <c r="U63" s="107">
        <v>76.060521827594357</v>
      </c>
      <c r="V63" s="23"/>
      <c r="W63" s="158">
        <v>1.1069951200000001</v>
      </c>
      <c r="X63" s="158">
        <v>0.46275024999999997</v>
      </c>
      <c r="Y63" s="23">
        <v>0.21328</v>
      </c>
      <c r="Z63" s="107">
        <v>2.3997081654127612</v>
      </c>
      <c r="AA63" s="23"/>
      <c r="AB63" s="158">
        <v>3.7467815500000001</v>
      </c>
      <c r="AC63" s="158">
        <v>0.89447047999999996</v>
      </c>
      <c r="AD63" s="23">
        <v>0.12180000000000001</v>
      </c>
      <c r="AE63" s="107">
        <v>8.1221516853234927</v>
      </c>
      <c r="AF63" s="23"/>
      <c r="AG63" s="158">
        <v>10.074396800000001</v>
      </c>
      <c r="AH63" s="158">
        <v>1.35675005</v>
      </c>
      <c r="AI63" s="23">
        <v>6.8709999999999993E-2</v>
      </c>
      <c r="AJ63" s="107">
        <v>21.838951071950699</v>
      </c>
      <c r="AK63" s="23"/>
      <c r="AL63" s="158">
        <v>0.63619110999999995</v>
      </c>
      <c r="AM63" s="158">
        <v>0.38706135000000003</v>
      </c>
      <c r="AN63" s="23">
        <v>0.31041000000000002</v>
      </c>
      <c r="AO63" s="107">
        <v>1.3791144819409935</v>
      </c>
      <c r="AP63" s="23"/>
      <c r="AQ63" s="158">
        <v>7.2864533499999995</v>
      </c>
      <c r="AR63" s="158">
        <v>1.34308874</v>
      </c>
      <c r="AS63" s="23">
        <v>9.4039999999999999E-2</v>
      </c>
      <c r="AT63" s="107">
        <v>15.795337562910095</v>
      </c>
      <c r="AU63" s="23"/>
      <c r="AV63" s="158">
        <v>5.6287187599999999</v>
      </c>
      <c r="AW63" s="158">
        <v>1.15001145</v>
      </c>
      <c r="AX63" s="23">
        <v>0.10424</v>
      </c>
      <c r="AY63" s="107">
        <v>12.201754212958042</v>
      </c>
      <c r="AZ63" s="23"/>
      <c r="BA63" s="158">
        <v>18.01501644</v>
      </c>
      <c r="BB63" s="158">
        <v>1.9232655999999999</v>
      </c>
      <c r="BC63" s="23">
        <v>5.4469999999999998E-2</v>
      </c>
      <c r="BD63" s="107">
        <v>39.052369129787252</v>
      </c>
      <c r="BE63" s="23"/>
      <c r="BF63" s="237">
        <v>1.78215177</v>
      </c>
      <c r="BG63" s="237">
        <v>0.53312562000000008</v>
      </c>
      <c r="BH63" s="255">
        <v>0.15262999999999999</v>
      </c>
      <c r="BI63" s="237">
        <v>3.8632908828665888</v>
      </c>
      <c r="BJ63" s="237"/>
      <c r="BK63" s="237">
        <v>1.9200766699999998</v>
      </c>
      <c r="BL63" s="237">
        <v>0.78898568999999996</v>
      </c>
      <c r="BM63" s="255">
        <v>0.20965</v>
      </c>
      <c r="BN63" s="237">
        <v>4.1622800136802258</v>
      </c>
      <c r="BO63" s="237"/>
      <c r="BP63" s="237">
        <v>0.69163167000000003</v>
      </c>
      <c r="BQ63" s="237">
        <v>0.39432127</v>
      </c>
      <c r="BR63" s="255">
        <v>0.29088000000000003</v>
      </c>
      <c r="BS63" s="237">
        <v>1.4992967321816779</v>
      </c>
      <c r="BT63" s="237"/>
      <c r="BU63" s="237">
        <v>1.4640555</v>
      </c>
      <c r="BV63" s="237">
        <v>0.55431406000000005</v>
      </c>
      <c r="BW63" s="255">
        <v>0.19317000000000001</v>
      </c>
      <c r="BX63" s="107">
        <v>3.1737320919422505</v>
      </c>
      <c r="BY63" s="237"/>
      <c r="BZ63" s="237">
        <v>16.081549280000001</v>
      </c>
      <c r="CA63" s="237">
        <v>1.5467262000000002</v>
      </c>
      <c r="CB63" s="255">
        <v>4.9070000000000003E-2</v>
      </c>
      <c r="CC63" s="107">
        <v>34.861061645604821</v>
      </c>
      <c r="CD63" s="237"/>
      <c r="CE63" s="237">
        <v>0.52424499000000002</v>
      </c>
      <c r="CF63" s="237">
        <v>0.31715528999999998</v>
      </c>
      <c r="CG63" s="255">
        <v>0.30865999999999999</v>
      </c>
      <c r="CH63" s="107">
        <v>1.1364413089551211</v>
      </c>
      <c r="CI63" s="237"/>
      <c r="CJ63" s="237">
        <v>3.7132767600000003</v>
      </c>
      <c r="CK63" s="237">
        <v>1.0981248399999999</v>
      </c>
      <c r="CL63" s="255">
        <v>0.15087999999999999</v>
      </c>
      <c r="CM63" s="107">
        <v>8.0495210867862212</v>
      </c>
      <c r="CN63" s="237"/>
      <c r="CO63" s="107">
        <v>1.899617E-2</v>
      </c>
      <c r="CP63" s="107">
        <v>3.751906E-2</v>
      </c>
      <c r="CQ63" s="23">
        <v>1</v>
      </c>
      <c r="CR63" s="115">
        <v>4.117928203745734E-2</v>
      </c>
    </row>
    <row r="64" spans="1:96" s="40" customFormat="1" ht="12" customHeight="1" x14ac:dyDescent="0.35">
      <c r="A64" s="759"/>
      <c r="B64" s="833"/>
      <c r="C64" s="19" t="s">
        <v>134</v>
      </c>
      <c r="D64" s="203">
        <v>43.416349789999998</v>
      </c>
      <c r="E64" s="203">
        <v>1.8650095</v>
      </c>
      <c r="F64" s="25">
        <v>2.1919999999999999E-2</v>
      </c>
      <c r="G64" s="202"/>
      <c r="H64" s="203">
        <v>14.091179410000001</v>
      </c>
      <c r="I64" s="203">
        <v>1.4045782899999999</v>
      </c>
      <c r="J64" s="25">
        <v>5.0860000000000002E-2</v>
      </c>
      <c r="K64" s="108">
        <v>32.455928419034421</v>
      </c>
      <c r="L64" s="25"/>
      <c r="M64" s="203">
        <v>9.7104152599999995</v>
      </c>
      <c r="N64" s="203">
        <v>1.4196721700000001</v>
      </c>
      <c r="O64" s="25">
        <v>7.4590000000000004E-2</v>
      </c>
      <c r="P64" s="108">
        <v>22.365802991196144</v>
      </c>
      <c r="Q64" s="25"/>
      <c r="R64" s="203">
        <v>34.496933900000002</v>
      </c>
      <c r="S64" s="203">
        <v>1.61031104</v>
      </c>
      <c r="T64" s="25">
        <v>2.3820000000000001E-2</v>
      </c>
      <c r="U64" s="108">
        <v>79.456089852918993</v>
      </c>
      <c r="V64" s="25"/>
      <c r="W64" s="203">
        <v>0.90397843999999994</v>
      </c>
      <c r="X64" s="203">
        <v>0.41596544000000002</v>
      </c>
      <c r="Y64" s="25">
        <v>0.23477000000000001</v>
      </c>
      <c r="Z64" s="108">
        <v>2.0821152500669493</v>
      </c>
      <c r="AA64" s="25"/>
      <c r="AB64" s="203">
        <v>2.6060807599999998</v>
      </c>
      <c r="AC64" s="203">
        <v>0.84202498999999997</v>
      </c>
      <c r="AD64" s="25">
        <v>0.16485</v>
      </c>
      <c r="AE64" s="108">
        <v>6.0025330839771636</v>
      </c>
      <c r="AF64" s="25"/>
      <c r="AG64" s="203">
        <v>12.43158156</v>
      </c>
      <c r="AH64" s="203">
        <v>1.3251898000000002</v>
      </c>
      <c r="AI64" s="25">
        <v>5.4390000000000001E-2</v>
      </c>
      <c r="AJ64" s="108">
        <v>28.633410270854554</v>
      </c>
      <c r="AK64" s="25"/>
      <c r="AL64" s="203">
        <v>0.60335928999999999</v>
      </c>
      <c r="AM64" s="203">
        <v>0.27056574</v>
      </c>
      <c r="AN64" s="25">
        <v>0.22878999999999999</v>
      </c>
      <c r="AO64" s="108">
        <v>1.3897052444951752</v>
      </c>
      <c r="AP64" s="25"/>
      <c r="AQ64" s="203">
        <v>5.6627622199999994</v>
      </c>
      <c r="AR64" s="203">
        <v>0.87703317000000003</v>
      </c>
      <c r="AS64" s="25">
        <v>7.9020000000000007E-2</v>
      </c>
      <c r="AT64" s="108">
        <v>13.042925642966633</v>
      </c>
      <c r="AU64" s="25"/>
      <c r="AV64" s="203">
        <v>4.3263215300000004</v>
      </c>
      <c r="AW64" s="203">
        <v>1.3078960500000001</v>
      </c>
      <c r="AX64" s="25">
        <v>0.15423999999999999</v>
      </c>
      <c r="AY64" s="108">
        <v>9.9647288427652967</v>
      </c>
      <c r="AZ64" s="25"/>
      <c r="BA64" s="203">
        <v>14.24497553</v>
      </c>
      <c r="BB64" s="203">
        <v>1.6736548499999999</v>
      </c>
      <c r="BC64" s="25">
        <v>5.994E-2</v>
      </c>
      <c r="BD64" s="108">
        <v>32.810163910373269</v>
      </c>
      <c r="BE64" s="25"/>
      <c r="BF64" s="108">
        <v>1.5018935100000002</v>
      </c>
      <c r="BG64" s="108">
        <v>0.53889860000000001</v>
      </c>
      <c r="BH64" s="25">
        <v>0.18307000000000001</v>
      </c>
      <c r="BI64" s="108">
        <v>3.4592809327925771</v>
      </c>
      <c r="BJ64" s="108"/>
      <c r="BK64" s="108">
        <v>1.2054667300000002</v>
      </c>
      <c r="BL64" s="108">
        <v>0.49468927000000001</v>
      </c>
      <c r="BM64" s="25">
        <v>0.20937</v>
      </c>
      <c r="BN64" s="108">
        <v>2.7765271282148478</v>
      </c>
      <c r="BO64" s="108"/>
      <c r="BP64" s="108">
        <v>0.65065790000000001</v>
      </c>
      <c r="BQ64" s="108">
        <v>0.37707472000000003</v>
      </c>
      <c r="BR64" s="25">
        <v>0.29568</v>
      </c>
      <c r="BS64" s="108">
        <v>1.4986471758845668</v>
      </c>
      <c r="BT64" s="108"/>
      <c r="BU64" s="108">
        <v>0.63825295999999998</v>
      </c>
      <c r="BV64" s="108">
        <v>0.30623935000000002</v>
      </c>
      <c r="BW64" s="25">
        <v>0.24479999999999999</v>
      </c>
      <c r="BX64" s="108">
        <v>1.4700751285798042</v>
      </c>
      <c r="BY64" s="108"/>
      <c r="BZ64" s="108">
        <v>14.333078990000001</v>
      </c>
      <c r="CA64" s="108">
        <v>1.59679517</v>
      </c>
      <c r="CB64" s="25">
        <v>5.6840000000000002E-2</v>
      </c>
      <c r="CC64" s="108">
        <v>33.01309082713653</v>
      </c>
      <c r="CD64" s="108"/>
      <c r="CE64" s="108">
        <v>0.49854315000000005</v>
      </c>
      <c r="CF64" s="108">
        <v>0.45831914999999995</v>
      </c>
      <c r="CG64" s="25">
        <v>0.46904000000000001</v>
      </c>
      <c r="CH64" s="108">
        <v>1.1482843500464623</v>
      </c>
      <c r="CI64" s="108"/>
      <c r="CJ64" s="108">
        <v>2.9914191200000002</v>
      </c>
      <c r="CK64" s="108">
        <v>0.71686059000000002</v>
      </c>
      <c r="CL64" s="25">
        <v>0.12225999999999999</v>
      </c>
      <c r="CM64" s="108">
        <v>6.8900751317629378</v>
      </c>
      <c r="CN64" s="108"/>
      <c r="CO64" s="108">
        <v>0</v>
      </c>
      <c r="CP64" s="108">
        <v>0</v>
      </c>
      <c r="CQ64" s="25" t="s">
        <v>69</v>
      </c>
      <c r="CR64" s="116">
        <v>0</v>
      </c>
    </row>
    <row r="65" spans="1:96" s="40" customFormat="1" ht="12" customHeight="1" x14ac:dyDescent="0.35">
      <c r="A65" s="760" t="s">
        <v>73</v>
      </c>
      <c r="B65" s="830" t="s">
        <v>59</v>
      </c>
      <c r="C65" s="17" t="s">
        <v>59</v>
      </c>
      <c r="D65" s="158">
        <v>6508.2145982900001</v>
      </c>
      <c r="E65" s="158">
        <v>186.67977225999999</v>
      </c>
      <c r="F65" s="23">
        <v>1.4630000000000001E-2</v>
      </c>
      <c r="G65" s="194"/>
      <c r="H65" s="158">
        <v>4042.6481948000001</v>
      </c>
      <c r="I65" s="158">
        <v>252.63658343999998</v>
      </c>
      <c r="J65" s="23">
        <v>3.1879999999999999E-2</v>
      </c>
      <c r="K65" s="107">
        <v>62.116086274447447</v>
      </c>
      <c r="L65" s="23"/>
      <c r="M65" s="158">
        <v>4737.2956284699994</v>
      </c>
      <c r="N65" s="158">
        <v>209.64618632</v>
      </c>
      <c r="O65" s="23">
        <v>2.2579999999999999E-2</v>
      </c>
      <c r="P65" s="107">
        <v>72.789481000130195</v>
      </c>
      <c r="Q65" s="23"/>
      <c r="R65" s="158">
        <v>5401.9823464299998</v>
      </c>
      <c r="S65" s="158">
        <v>183.38132125999999</v>
      </c>
      <c r="T65" s="23">
        <v>1.7319999999999999E-2</v>
      </c>
      <c r="U65" s="107">
        <v>83.002523424002391</v>
      </c>
      <c r="V65" s="23"/>
      <c r="W65" s="158">
        <v>2045.92922909</v>
      </c>
      <c r="X65" s="158">
        <v>217.56562489999999</v>
      </c>
      <c r="Y65" s="23">
        <v>5.4260000000000003E-2</v>
      </c>
      <c r="Z65" s="107">
        <v>31.436105835040497</v>
      </c>
      <c r="AA65" s="23"/>
      <c r="AB65" s="158">
        <v>2690.1029821899997</v>
      </c>
      <c r="AC65" s="158">
        <v>221.90482109999999</v>
      </c>
      <c r="AD65" s="23">
        <v>4.2090000000000002E-2</v>
      </c>
      <c r="AE65" s="107">
        <v>41.333962510959772</v>
      </c>
      <c r="AF65" s="23"/>
      <c r="AG65" s="158">
        <v>2227.8364121899999</v>
      </c>
      <c r="AH65" s="158">
        <v>204.80942610000002</v>
      </c>
      <c r="AI65" s="23">
        <v>4.6899999999999997E-2</v>
      </c>
      <c r="AJ65" s="107">
        <v>34.231145555270295</v>
      </c>
      <c r="AK65" s="23"/>
      <c r="AL65" s="158">
        <v>1630.81455263</v>
      </c>
      <c r="AM65" s="158">
        <v>199.00126795</v>
      </c>
      <c r="AN65" s="23">
        <v>6.2260000000000003E-2</v>
      </c>
      <c r="AO65" s="107">
        <v>25.057787016710975</v>
      </c>
      <c r="AP65" s="23"/>
      <c r="AQ65" s="158">
        <v>2264.67498703</v>
      </c>
      <c r="AR65" s="158">
        <v>204.75039022999999</v>
      </c>
      <c r="AS65" s="23">
        <v>4.6129999999999997E-2</v>
      </c>
      <c r="AT65" s="107">
        <v>34.797177518163458</v>
      </c>
      <c r="AU65" s="23"/>
      <c r="AV65" s="158">
        <v>2378.7385567399997</v>
      </c>
      <c r="AW65" s="158">
        <v>206.45467718999998</v>
      </c>
      <c r="AX65" s="23">
        <v>4.428E-2</v>
      </c>
      <c r="AY65" s="107">
        <v>36.549786747428406</v>
      </c>
      <c r="AZ65" s="23"/>
      <c r="BA65" s="158">
        <v>3244.0228179299997</v>
      </c>
      <c r="BB65" s="158">
        <v>254.49786692999999</v>
      </c>
      <c r="BC65" s="23">
        <v>4.0030000000000003E-2</v>
      </c>
      <c r="BD65" s="107">
        <v>49.845049958591567</v>
      </c>
      <c r="BE65" s="23"/>
      <c r="BF65" s="237">
        <v>739.74295984000003</v>
      </c>
      <c r="BG65" s="237">
        <v>109.9057591</v>
      </c>
      <c r="BH65" s="255">
        <v>7.5800000000000006E-2</v>
      </c>
      <c r="BI65" s="237">
        <v>11.36629637311535</v>
      </c>
      <c r="BJ65" s="237"/>
      <c r="BK65" s="237">
        <v>1755.56034021</v>
      </c>
      <c r="BL65" s="237">
        <v>204.82621268999998</v>
      </c>
      <c r="BM65" s="255">
        <v>5.953E-2</v>
      </c>
      <c r="BN65" s="237">
        <v>26.974530628895742</v>
      </c>
      <c r="BO65" s="237"/>
      <c r="BP65" s="237">
        <v>423.72720276000001</v>
      </c>
      <c r="BQ65" s="237">
        <v>79.883282980000004</v>
      </c>
      <c r="BR65" s="255">
        <v>9.6189999999999998E-2</v>
      </c>
      <c r="BS65" s="237">
        <v>6.5106519823629068</v>
      </c>
      <c r="BT65" s="237"/>
      <c r="BU65" s="237">
        <v>908.29916754999999</v>
      </c>
      <c r="BV65" s="237">
        <v>137.07537869999999</v>
      </c>
      <c r="BW65" s="255">
        <v>7.6999999999999999E-2</v>
      </c>
      <c r="BX65" s="107">
        <v>13.956195725147891</v>
      </c>
      <c r="BY65" s="237"/>
      <c r="BZ65" s="237">
        <v>3471.2402074400002</v>
      </c>
      <c r="CA65" s="237">
        <v>271.29281800999996</v>
      </c>
      <c r="CB65" s="255">
        <v>3.9870000000000003E-2</v>
      </c>
      <c r="CC65" s="107">
        <v>53.336289930452672</v>
      </c>
      <c r="CD65" s="237"/>
      <c r="CE65" s="237">
        <v>817.40600827000003</v>
      </c>
      <c r="CF65" s="237">
        <v>121.56157277</v>
      </c>
      <c r="CG65" s="255">
        <v>7.5880000000000003E-2</v>
      </c>
      <c r="CH65" s="107">
        <v>12.559604418772075</v>
      </c>
      <c r="CI65" s="237"/>
      <c r="CJ65" s="237">
        <v>1428.5438359699999</v>
      </c>
      <c r="CK65" s="237">
        <v>203.96562169999999</v>
      </c>
      <c r="CL65" s="255">
        <v>7.2849999999999998E-2</v>
      </c>
      <c r="CM65" s="107">
        <v>21.949857589904035</v>
      </c>
      <c r="CN65" s="237"/>
      <c r="CO65" s="107">
        <v>5.5599586600000004</v>
      </c>
      <c r="CP65" s="107">
        <v>7.5408015400000004</v>
      </c>
      <c r="CQ65" s="23">
        <v>0.69196999999999997</v>
      </c>
      <c r="CR65" s="115">
        <v>8.5429860617393452E-2</v>
      </c>
    </row>
    <row r="66" spans="1:96" s="40" customFormat="1" ht="12" customHeight="1" x14ac:dyDescent="0.35">
      <c r="A66" s="761"/>
      <c r="B66" s="831"/>
      <c r="C66" s="17" t="s">
        <v>133</v>
      </c>
      <c r="D66" s="158">
        <v>3124.0345758200001</v>
      </c>
      <c r="E66" s="158">
        <v>99.489567829999999</v>
      </c>
      <c r="F66" s="23">
        <v>1.6250000000000001E-2</v>
      </c>
      <c r="G66" s="194"/>
      <c r="H66" s="158">
        <v>1968.3588067999999</v>
      </c>
      <c r="I66" s="158">
        <v>129.18530853999999</v>
      </c>
      <c r="J66" s="23">
        <v>3.3489999999999999E-2</v>
      </c>
      <c r="K66" s="107">
        <v>63.006946915219174</v>
      </c>
      <c r="L66" s="23"/>
      <c r="M66" s="158">
        <v>2318.7251249400001</v>
      </c>
      <c r="N66" s="158">
        <v>109.05951303000001</v>
      </c>
      <c r="O66" s="23">
        <v>2.4E-2</v>
      </c>
      <c r="P66" s="107">
        <v>74.222133867752689</v>
      </c>
      <c r="Q66" s="23"/>
      <c r="R66" s="158">
        <v>2554.72492784</v>
      </c>
      <c r="S66" s="158">
        <v>99.606041939999997</v>
      </c>
      <c r="T66" s="23">
        <v>1.9890000000000001E-2</v>
      </c>
      <c r="U66" s="107">
        <v>81.776461362289282</v>
      </c>
      <c r="V66" s="23"/>
      <c r="W66" s="158">
        <v>987.25298316999999</v>
      </c>
      <c r="X66" s="158">
        <v>115.77503913999999</v>
      </c>
      <c r="Y66" s="23">
        <v>5.9830000000000001E-2</v>
      </c>
      <c r="Z66" s="107">
        <v>31.601858404875838</v>
      </c>
      <c r="AA66" s="23"/>
      <c r="AB66" s="158">
        <v>1329.1896905799999</v>
      </c>
      <c r="AC66" s="158">
        <v>118.60532121</v>
      </c>
      <c r="AD66" s="23">
        <v>4.5530000000000001E-2</v>
      </c>
      <c r="AE66" s="107">
        <v>42.547214453640059</v>
      </c>
      <c r="AF66" s="23"/>
      <c r="AG66" s="158">
        <v>1070.0683842000001</v>
      </c>
      <c r="AH66" s="158">
        <v>119.29508921</v>
      </c>
      <c r="AI66" s="23">
        <v>5.688E-2</v>
      </c>
      <c r="AJ66" s="107">
        <v>34.252770199226347</v>
      </c>
      <c r="AK66" s="23"/>
      <c r="AL66" s="158">
        <v>788.92691344000002</v>
      </c>
      <c r="AM66" s="158">
        <v>106.94923267999999</v>
      </c>
      <c r="AN66" s="23">
        <v>6.9159999999999999E-2</v>
      </c>
      <c r="AO66" s="107">
        <v>25.253462927276395</v>
      </c>
      <c r="AP66" s="23"/>
      <c r="AQ66" s="158">
        <v>1216.1096179599999</v>
      </c>
      <c r="AR66" s="158">
        <v>117.96128989</v>
      </c>
      <c r="AS66" s="23">
        <v>4.9489999999999999E-2</v>
      </c>
      <c r="AT66" s="107">
        <v>38.92753388111251</v>
      </c>
      <c r="AU66" s="23"/>
      <c r="AV66" s="158">
        <v>1201.5175617699999</v>
      </c>
      <c r="AW66" s="158">
        <v>115.28293876999999</v>
      </c>
      <c r="AX66" s="23">
        <v>4.895E-2</v>
      </c>
      <c r="AY66" s="107">
        <v>38.460443782208273</v>
      </c>
      <c r="AZ66" s="23"/>
      <c r="BA66" s="158">
        <v>1660.7465604500001</v>
      </c>
      <c r="BB66" s="158">
        <v>137.78889939000001</v>
      </c>
      <c r="BC66" s="23">
        <v>4.233E-2</v>
      </c>
      <c r="BD66" s="107">
        <v>53.160313054924671</v>
      </c>
      <c r="BE66" s="23"/>
      <c r="BF66" s="237">
        <v>346.74744215999999</v>
      </c>
      <c r="BG66" s="237">
        <v>59.056774239999996</v>
      </c>
      <c r="BH66" s="255">
        <v>8.6900000000000005E-2</v>
      </c>
      <c r="BI66" s="237">
        <v>11.099347134113756</v>
      </c>
      <c r="BJ66" s="237"/>
      <c r="BK66" s="237">
        <v>874.62917414000003</v>
      </c>
      <c r="BL66" s="237">
        <v>113.23808452</v>
      </c>
      <c r="BM66" s="255">
        <v>6.6059999999999994E-2</v>
      </c>
      <c r="BN66" s="237">
        <v>27.996782779218325</v>
      </c>
      <c r="BO66" s="237"/>
      <c r="BP66" s="237">
        <v>231.04427425</v>
      </c>
      <c r="BQ66" s="237">
        <v>52.804214209999998</v>
      </c>
      <c r="BR66" s="255">
        <v>0.11661000000000001</v>
      </c>
      <c r="BS66" s="237">
        <v>7.3957015725203759</v>
      </c>
      <c r="BT66" s="237"/>
      <c r="BU66" s="237">
        <v>461.10818379</v>
      </c>
      <c r="BV66" s="237">
        <v>80.862495440000004</v>
      </c>
      <c r="BW66" s="255">
        <v>8.9469999999999994E-2</v>
      </c>
      <c r="BX66" s="107">
        <v>14.760021779495439</v>
      </c>
      <c r="BY66" s="237"/>
      <c r="BZ66" s="237">
        <v>1680.44860245</v>
      </c>
      <c r="CA66" s="237">
        <v>137.02740984000002</v>
      </c>
      <c r="CB66" s="255">
        <v>4.1599999999999998E-2</v>
      </c>
      <c r="CC66" s="107">
        <v>53.790973232391771</v>
      </c>
      <c r="CD66" s="237"/>
      <c r="CE66" s="237">
        <v>445.29811696000002</v>
      </c>
      <c r="CF66" s="237">
        <v>76.436043009999992</v>
      </c>
      <c r="CG66" s="255">
        <v>8.7580000000000005E-2</v>
      </c>
      <c r="CH66" s="107">
        <v>14.253943295205612</v>
      </c>
      <c r="CI66" s="237"/>
      <c r="CJ66" s="237">
        <v>730.98333524999998</v>
      </c>
      <c r="CK66" s="237">
        <v>111.65192647000001</v>
      </c>
      <c r="CL66" s="255">
        <v>7.7929999999999999E-2</v>
      </c>
      <c r="CM66" s="107">
        <v>23.398695421228837</v>
      </c>
      <c r="CN66" s="237"/>
      <c r="CO66" s="107">
        <v>3.0925254399999997</v>
      </c>
      <c r="CP66" s="107">
        <v>5.8377434199999998</v>
      </c>
      <c r="CQ66" s="23">
        <v>0.96311000000000002</v>
      </c>
      <c r="CR66" s="115">
        <v>9.8991396059957826E-2</v>
      </c>
    </row>
    <row r="67" spans="1:96" s="40" customFormat="1" ht="12" customHeight="1" x14ac:dyDescent="0.35">
      <c r="A67" s="761"/>
      <c r="B67" s="831"/>
      <c r="C67" s="17" t="s">
        <v>134</v>
      </c>
      <c r="D67" s="158">
        <v>3384.1800224600001</v>
      </c>
      <c r="E67" s="158">
        <v>101.17942407</v>
      </c>
      <c r="F67" s="23">
        <v>1.525E-2</v>
      </c>
      <c r="G67" s="194"/>
      <c r="H67" s="158">
        <v>2074.2893880000001</v>
      </c>
      <c r="I67" s="158">
        <v>140.62990062999998</v>
      </c>
      <c r="J67" s="23">
        <v>3.4590000000000003E-2</v>
      </c>
      <c r="K67" s="107">
        <v>61.293707020118127</v>
      </c>
      <c r="L67" s="23"/>
      <c r="M67" s="158">
        <v>2418.5705035199999</v>
      </c>
      <c r="N67" s="158">
        <v>118.3785105</v>
      </c>
      <c r="O67" s="23">
        <v>2.4969999999999999E-2</v>
      </c>
      <c r="P67" s="107">
        <v>71.466957652031553</v>
      </c>
      <c r="Q67" s="23"/>
      <c r="R67" s="158">
        <v>2847.2574185899998</v>
      </c>
      <c r="S67" s="158">
        <v>103.68234832</v>
      </c>
      <c r="T67" s="23">
        <v>1.8579999999999999E-2</v>
      </c>
      <c r="U67" s="107">
        <v>84.134336816996367</v>
      </c>
      <c r="V67" s="23"/>
      <c r="W67" s="158">
        <v>1058.6762459199999</v>
      </c>
      <c r="X67" s="158">
        <v>116.14165423</v>
      </c>
      <c r="Y67" s="23">
        <v>5.5969999999999999E-2</v>
      </c>
      <c r="Z67" s="107">
        <v>31.283094838153314</v>
      </c>
      <c r="AA67" s="23"/>
      <c r="AB67" s="158">
        <v>1360.91329161</v>
      </c>
      <c r="AC67" s="158">
        <v>120.34686791</v>
      </c>
      <c r="AD67" s="23">
        <v>4.512E-2</v>
      </c>
      <c r="AE67" s="107">
        <v>40.213974510160256</v>
      </c>
      <c r="AF67" s="23"/>
      <c r="AG67" s="158">
        <v>1157.7680279900001</v>
      </c>
      <c r="AH67" s="158">
        <v>108.73552398</v>
      </c>
      <c r="AI67" s="23">
        <v>4.7919999999999997E-2</v>
      </c>
      <c r="AJ67" s="107">
        <v>34.211183220341951</v>
      </c>
      <c r="AK67" s="23"/>
      <c r="AL67" s="158">
        <v>841.88763919000007</v>
      </c>
      <c r="AM67" s="158">
        <v>107.15115061</v>
      </c>
      <c r="AN67" s="23">
        <v>6.4939999999999998E-2</v>
      </c>
      <c r="AO67" s="107">
        <v>24.877152917474589</v>
      </c>
      <c r="AP67" s="23"/>
      <c r="AQ67" s="158">
        <v>1048.56536908</v>
      </c>
      <c r="AR67" s="158">
        <v>110.47420690999999</v>
      </c>
      <c r="AS67" s="23">
        <v>5.3749999999999999E-2</v>
      </c>
      <c r="AT67" s="107">
        <v>30.984325955502378</v>
      </c>
      <c r="AU67" s="23"/>
      <c r="AV67" s="158">
        <v>1177.2209949700002</v>
      </c>
      <c r="AW67" s="158">
        <v>112.73002987</v>
      </c>
      <c r="AX67" s="23">
        <v>4.8860000000000001E-2</v>
      </c>
      <c r="AY67" s="107">
        <v>34.786003911052717</v>
      </c>
      <c r="AZ67" s="23"/>
      <c r="BA67" s="158">
        <v>1583.27625749</v>
      </c>
      <c r="BB67" s="158">
        <v>137.51574011000002</v>
      </c>
      <c r="BC67" s="23">
        <v>4.4310000000000002E-2</v>
      </c>
      <c r="BD67" s="107">
        <v>46.784634593377753</v>
      </c>
      <c r="BE67" s="23"/>
      <c r="BF67" s="237">
        <v>392.99551767999998</v>
      </c>
      <c r="BG67" s="237">
        <v>70.775124339999991</v>
      </c>
      <c r="BH67" s="255">
        <v>9.1880000000000003E-2</v>
      </c>
      <c r="BI67" s="237">
        <v>11.61272494582977</v>
      </c>
      <c r="BJ67" s="237"/>
      <c r="BK67" s="237">
        <v>880.93116607000002</v>
      </c>
      <c r="BL67" s="237">
        <v>107.32589509</v>
      </c>
      <c r="BM67" s="255">
        <v>6.216E-2</v>
      </c>
      <c r="BN67" s="237">
        <v>26.030860067238411</v>
      </c>
      <c r="BO67" s="237"/>
      <c r="BP67" s="237">
        <v>192.68292851000001</v>
      </c>
      <c r="BQ67" s="237">
        <v>42.187469239999999</v>
      </c>
      <c r="BR67" s="255">
        <v>0.11171</v>
      </c>
      <c r="BS67" s="237">
        <v>5.6936370769642606</v>
      </c>
      <c r="BT67" s="237"/>
      <c r="BU67" s="237">
        <v>447.19098375999999</v>
      </c>
      <c r="BV67" s="237">
        <v>71.089966050000001</v>
      </c>
      <c r="BW67" s="255">
        <v>8.1110000000000002E-2</v>
      </c>
      <c r="BX67" s="107">
        <v>13.21416061770058</v>
      </c>
      <c r="BY67" s="237"/>
      <c r="BZ67" s="237">
        <v>1790.79160499</v>
      </c>
      <c r="CA67" s="237">
        <v>150.68303536000002</v>
      </c>
      <c r="CB67" s="255">
        <v>4.2930000000000003E-2</v>
      </c>
      <c r="CC67" s="107">
        <v>52.916558608139667</v>
      </c>
      <c r="CD67" s="237"/>
      <c r="CE67" s="237">
        <v>372.10789130999996</v>
      </c>
      <c r="CF67" s="237">
        <v>62.004438700000001</v>
      </c>
      <c r="CG67" s="255">
        <v>8.5019999999999998E-2</v>
      </c>
      <c r="CH67" s="107">
        <v>10.995511138308487</v>
      </c>
      <c r="CI67" s="237"/>
      <c r="CJ67" s="237">
        <v>697.56050072999994</v>
      </c>
      <c r="CK67" s="237">
        <v>103.37945662</v>
      </c>
      <c r="CL67" s="255">
        <v>7.5609999999999997E-2</v>
      </c>
      <c r="CM67" s="107">
        <v>20.612393433577893</v>
      </c>
      <c r="CN67" s="237"/>
      <c r="CO67" s="107">
        <v>2.4674332199999998</v>
      </c>
      <c r="CP67" s="107">
        <v>4.7221741899999996</v>
      </c>
      <c r="CQ67" s="23">
        <v>0.97643000000000002</v>
      </c>
      <c r="CR67" s="115">
        <v>7.2910814543677663E-2</v>
      </c>
    </row>
    <row r="68" spans="1:96" s="40" customFormat="1" ht="12" customHeight="1" x14ac:dyDescent="0.35">
      <c r="A68" s="761"/>
      <c r="B68" s="832" t="s">
        <v>66</v>
      </c>
      <c r="C68" s="18" t="s">
        <v>59</v>
      </c>
      <c r="D68" s="238">
        <v>6485.3893009100002</v>
      </c>
      <c r="E68" s="238">
        <v>186.67859072000002</v>
      </c>
      <c r="F68" s="24">
        <v>1.469E-2</v>
      </c>
      <c r="G68" s="198"/>
      <c r="H68" s="238">
        <v>4032.2571054499999</v>
      </c>
      <c r="I68" s="238">
        <v>252.6330801</v>
      </c>
      <c r="J68" s="24">
        <v>3.1969999999999998E-2</v>
      </c>
      <c r="K68" s="106">
        <v>62.174480487766736</v>
      </c>
      <c r="L68" s="24"/>
      <c r="M68" s="238">
        <v>4726.94275079</v>
      </c>
      <c r="N68" s="238">
        <v>209.64341415999999</v>
      </c>
      <c r="O68" s="24">
        <v>2.2630000000000001E-2</v>
      </c>
      <c r="P68" s="106">
        <v>72.886029372619731</v>
      </c>
      <c r="Q68" s="24"/>
      <c r="R68" s="238">
        <v>5384.6416239600003</v>
      </c>
      <c r="S68" s="238">
        <v>183.38058339000003</v>
      </c>
      <c r="T68" s="24">
        <v>1.738E-2</v>
      </c>
      <c r="U68" s="106">
        <v>83.027269052367487</v>
      </c>
      <c r="V68" s="24"/>
      <c r="W68" s="238">
        <v>2044.7766345699999</v>
      </c>
      <c r="X68" s="238">
        <v>217.56551482</v>
      </c>
      <c r="Y68" s="24">
        <v>5.4289999999999998E-2</v>
      </c>
      <c r="Z68" s="106">
        <v>31.528972891158379</v>
      </c>
      <c r="AA68" s="24"/>
      <c r="AB68" s="238">
        <v>2686.1341820999996</v>
      </c>
      <c r="AC68" s="238">
        <v>221.90533840999998</v>
      </c>
      <c r="AD68" s="24">
        <v>4.215E-2</v>
      </c>
      <c r="AE68" s="106">
        <v>41.418241179802322</v>
      </c>
      <c r="AF68" s="24"/>
      <c r="AG68" s="238">
        <v>2220.6986297200001</v>
      </c>
      <c r="AH68" s="238">
        <v>204.80708382</v>
      </c>
      <c r="AI68" s="24">
        <v>4.7050000000000002E-2</v>
      </c>
      <c r="AJ68" s="106">
        <v>34.241562482739504</v>
      </c>
      <c r="AK68" s="24"/>
      <c r="AL68" s="238">
        <v>1628.5830305500001</v>
      </c>
      <c r="AM68" s="238">
        <v>199.00091513999999</v>
      </c>
      <c r="AN68" s="24">
        <v>6.234E-2</v>
      </c>
      <c r="AO68" s="106">
        <v>25.111569328945059</v>
      </c>
      <c r="AP68" s="24"/>
      <c r="AQ68" s="238">
        <v>2260.2750111600003</v>
      </c>
      <c r="AR68" s="238">
        <v>204.74933937999998</v>
      </c>
      <c r="AS68" s="24">
        <v>4.6219999999999997E-2</v>
      </c>
      <c r="AT68" s="106">
        <v>34.851801584877087</v>
      </c>
      <c r="AU68" s="24"/>
      <c r="AV68" s="238">
        <v>2375.1596038899997</v>
      </c>
      <c r="AW68" s="238">
        <v>206.45348579999998</v>
      </c>
      <c r="AX68" s="24">
        <v>4.4350000000000001E-2</v>
      </c>
      <c r="AY68" s="106">
        <v>36.623238693731587</v>
      </c>
      <c r="AZ68" s="24"/>
      <c r="BA68" s="238">
        <v>3235.5450304899996</v>
      </c>
      <c r="BB68" s="238">
        <v>254.4959527</v>
      </c>
      <c r="BC68" s="24">
        <v>4.0129999999999999E-2</v>
      </c>
      <c r="BD68" s="106">
        <v>49.889758044840924</v>
      </c>
      <c r="BE68" s="24"/>
      <c r="BF68" s="239">
        <v>738.19398458000001</v>
      </c>
      <c r="BG68" s="239">
        <v>109.90505623</v>
      </c>
      <c r="BH68" s="256">
        <v>7.596E-2</v>
      </c>
      <c r="BI68" s="239">
        <v>11.382415924922503</v>
      </c>
      <c r="BJ68" s="239"/>
      <c r="BK68" s="239">
        <v>1754.1411644699999</v>
      </c>
      <c r="BL68" s="239">
        <v>204.82543942000001</v>
      </c>
      <c r="BM68" s="256">
        <v>5.9569999999999998E-2</v>
      </c>
      <c r="BN68" s="239">
        <v>27.047584702800599</v>
      </c>
      <c r="BO68" s="239"/>
      <c r="BP68" s="239">
        <v>423.20432391999998</v>
      </c>
      <c r="BQ68" s="239">
        <v>79.882961699999996</v>
      </c>
      <c r="BR68" s="256">
        <v>9.6299999999999997E-2</v>
      </c>
      <c r="BS68" s="239">
        <v>6.5255037790964669</v>
      </c>
      <c r="BT68" s="239"/>
      <c r="BU68" s="239">
        <v>906.75779984999997</v>
      </c>
      <c r="BV68" s="239">
        <v>137.07511754999999</v>
      </c>
      <c r="BW68" s="256">
        <v>7.7130000000000004E-2</v>
      </c>
      <c r="BX68" s="106">
        <v>13.981547718696977</v>
      </c>
      <c r="BY68" s="239"/>
      <c r="BZ68" s="239">
        <v>3464.6275629199999</v>
      </c>
      <c r="CA68" s="239">
        <v>271.29056572999997</v>
      </c>
      <c r="CB68" s="256">
        <v>3.9949999999999999E-2</v>
      </c>
      <c r="CC68" s="106">
        <v>53.42204457076862</v>
      </c>
      <c r="CD68" s="239"/>
      <c r="CE68" s="239">
        <v>816.88157643</v>
      </c>
      <c r="CF68" s="239">
        <v>121.56112844</v>
      </c>
      <c r="CG68" s="256">
        <v>7.5920000000000001E-2</v>
      </c>
      <c r="CH68" s="106">
        <v>12.595721529243878</v>
      </c>
      <c r="CI68" s="239"/>
      <c r="CJ68" s="239">
        <v>1425.54285906</v>
      </c>
      <c r="CK68" s="239">
        <v>203.96408217999999</v>
      </c>
      <c r="CL68" s="256">
        <v>7.2999999999999995E-2</v>
      </c>
      <c r="CM68" s="106">
        <v>21.980837123532034</v>
      </c>
      <c r="CN68" s="239"/>
      <c r="CO68" s="106">
        <v>5.4686522800000006</v>
      </c>
      <c r="CP68" s="106">
        <v>7.5403753</v>
      </c>
      <c r="CQ68" s="24">
        <v>0.70348999999999995</v>
      </c>
      <c r="CR68" s="114">
        <v>8.4322652446363777E-2</v>
      </c>
    </row>
    <row r="69" spans="1:96" s="40" customFormat="1" ht="12" customHeight="1" x14ac:dyDescent="0.35">
      <c r="A69" s="761"/>
      <c r="B69" s="832"/>
      <c r="C69" s="18" t="s">
        <v>133</v>
      </c>
      <c r="D69" s="238">
        <v>3112.4785186499998</v>
      </c>
      <c r="E69" s="238">
        <v>99.488848709999999</v>
      </c>
      <c r="F69" s="24">
        <v>1.6310000000000002E-2</v>
      </c>
      <c r="G69" s="198"/>
      <c r="H69" s="238">
        <v>1963.02949266</v>
      </c>
      <c r="I69" s="238">
        <v>129.18344816999999</v>
      </c>
      <c r="J69" s="24">
        <v>3.3579999999999999E-2</v>
      </c>
      <c r="K69" s="106">
        <v>63.069655931679826</v>
      </c>
      <c r="L69" s="24"/>
      <c r="M69" s="238">
        <v>2313.3629781</v>
      </c>
      <c r="N69" s="238">
        <v>109.05747076</v>
      </c>
      <c r="O69" s="24">
        <v>2.4049999999999998E-2</v>
      </c>
      <c r="P69" s="106">
        <v>74.325427926275083</v>
      </c>
      <c r="Q69" s="24"/>
      <c r="R69" s="238">
        <v>2546.1570778299997</v>
      </c>
      <c r="S69" s="238">
        <v>99.605515880000013</v>
      </c>
      <c r="T69" s="24">
        <v>1.9959999999999999E-2</v>
      </c>
      <c r="U69" s="106">
        <v>81.804808051634836</v>
      </c>
      <c r="V69" s="24"/>
      <c r="W69" s="238">
        <v>986.57294071000001</v>
      </c>
      <c r="X69" s="238">
        <v>115.77482816999999</v>
      </c>
      <c r="Y69" s="24">
        <v>5.987E-2</v>
      </c>
      <c r="Z69" s="106">
        <v>31.697341356685545</v>
      </c>
      <c r="AA69" s="24"/>
      <c r="AB69" s="238">
        <v>1327.0730096899999</v>
      </c>
      <c r="AC69" s="238">
        <v>118.6053064</v>
      </c>
      <c r="AD69" s="24">
        <v>4.5600000000000002E-2</v>
      </c>
      <c r="AE69" s="106">
        <v>42.637178111854148</v>
      </c>
      <c r="AF69" s="24"/>
      <c r="AG69" s="238">
        <v>1066.5140221899999</v>
      </c>
      <c r="AH69" s="238">
        <v>119.29414556</v>
      </c>
      <c r="AI69" s="24">
        <v>5.7070000000000003E-2</v>
      </c>
      <c r="AJ69" s="106">
        <v>34.265747242894626</v>
      </c>
      <c r="AK69" s="24"/>
      <c r="AL69" s="238">
        <v>787.8506993100001</v>
      </c>
      <c r="AM69" s="238">
        <v>106.94888287000001</v>
      </c>
      <c r="AN69" s="24">
        <v>6.9260000000000002E-2</v>
      </c>
      <c r="AO69" s="106">
        <v>25.312646965728163</v>
      </c>
      <c r="AP69" s="24"/>
      <c r="AQ69" s="238">
        <v>1213.71113973</v>
      </c>
      <c r="AR69" s="238">
        <v>117.96064113</v>
      </c>
      <c r="AS69" s="24">
        <v>4.9590000000000002E-2</v>
      </c>
      <c r="AT69" s="106">
        <v>38.995004542438821</v>
      </c>
      <c r="AU69" s="24"/>
      <c r="AV69" s="238">
        <v>1199.47549</v>
      </c>
      <c r="AW69" s="238">
        <v>115.28208193</v>
      </c>
      <c r="AX69" s="24">
        <v>4.904E-2</v>
      </c>
      <c r="AY69" s="106">
        <v>38.537631113362927</v>
      </c>
      <c r="AZ69" s="24"/>
      <c r="BA69" s="238">
        <v>1656.17193883</v>
      </c>
      <c r="BB69" s="238">
        <v>137.78790940000002</v>
      </c>
      <c r="BC69" s="24">
        <v>4.2450000000000002E-2</v>
      </c>
      <c r="BD69" s="106">
        <v>53.210710657317073</v>
      </c>
      <c r="BE69" s="24"/>
      <c r="BF69" s="239">
        <v>345.90269777000003</v>
      </c>
      <c r="BG69" s="239">
        <v>59.056468940000002</v>
      </c>
      <c r="BH69" s="256">
        <v>8.7110000000000007E-2</v>
      </c>
      <c r="BI69" s="239">
        <v>11.113416388172572</v>
      </c>
      <c r="BJ69" s="239"/>
      <c r="BK69" s="239">
        <v>873.92329443000006</v>
      </c>
      <c r="BL69" s="239">
        <v>113.23767241</v>
      </c>
      <c r="BM69" s="256">
        <v>6.6110000000000002E-2</v>
      </c>
      <c r="BN69" s="239">
        <v>28.07805063371341</v>
      </c>
      <c r="BO69" s="239"/>
      <c r="BP69" s="239">
        <v>230.77962491000002</v>
      </c>
      <c r="BQ69" s="239">
        <v>52.80397748</v>
      </c>
      <c r="BR69" s="256">
        <v>0.11674</v>
      </c>
      <c r="BS69" s="239">
        <v>7.4146575960979773</v>
      </c>
      <c r="BT69" s="239"/>
      <c r="BU69" s="239">
        <v>460.18943350000001</v>
      </c>
      <c r="BV69" s="239">
        <v>80.862322210000002</v>
      </c>
      <c r="BW69" s="256">
        <v>8.9649999999999994E-2</v>
      </c>
      <c r="BX69" s="106">
        <v>14.785304725560056</v>
      </c>
      <c r="BY69" s="239"/>
      <c r="BZ69" s="239">
        <v>1677.2443096499999</v>
      </c>
      <c r="CA69" s="239">
        <v>137.02631234999998</v>
      </c>
      <c r="CB69" s="256">
        <v>4.1680000000000002E-2</v>
      </c>
      <c r="CC69" s="106">
        <v>53.887739292012348</v>
      </c>
      <c r="CD69" s="239"/>
      <c r="CE69" s="239">
        <v>445.08875046000003</v>
      </c>
      <c r="CF69" s="239">
        <v>76.435721699999988</v>
      </c>
      <c r="CG69" s="256">
        <v>8.7620000000000003E-2</v>
      </c>
      <c r="CH69" s="106">
        <v>14.300138869811443</v>
      </c>
      <c r="CI69" s="239"/>
      <c r="CJ69" s="239">
        <v>729.48331643999995</v>
      </c>
      <c r="CK69" s="239">
        <v>111.65087755</v>
      </c>
      <c r="CL69" s="256">
        <v>7.8090000000000007E-2</v>
      </c>
      <c r="CM69" s="106">
        <v>23.437376742327032</v>
      </c>
      <c r="CN69" s="239"/>
      <c r="CO69" s="106">
        <v>3.0587594300000003</v>
      </c>
      <c r="CP69" s="106">
        <v>5.8376127599999998</v>
      </c>
      <c r="CQ69" s="24">
        <v>0.97372000000000003</v>
      </c>
      <c r="CR69" s="114">
        <v>9.8274073593500669E-2</v>
      </c>
    </row>
    <row r="70" spans="1:96" s="40" customFormat="1" ht="12" customHeight="1" x14ac:dyDescent="0.35">
      <c r="A70" s="761"/>
      <c r="B70" s="832"/>
      <c r="C70" s="18" t="s">
        <v>134</v>
      </c>
      <c r="D70" s="238">
        <v>3372.9107822699998</v>
      </c>
      <c r="E70" s="238">
        <v>101.17863245999999</v>
      </c>
      <c r="F70" s="24">
        <v>1.5299999999999999E-2</v>
      </c>
      <c r="G70" s="198"/>
      <c r="H70" s="238">
        <v>2069.22761279</v>
      </c>
      <c r="I70" s="238">
        <v>140.62820694000001</v>
      </c>
      <c r="J70" s="24">
        <v>3.4669999999999999E-2</v>
      </c>
      <c r="K70" s="106">
        <v>61.348424146499092</v>
      </c>
      <c r="L70" s="24"/>
      <c r="M70" s="238">
        <v>2413.5797726800001</v>
      </c>
      <c r="N70" s="238">
        <v>118.37749794</v>
      </c>
      <c r="O70" s="24">
        <v>2.5020000000000001E-2</v>
      </c>
      <c r="P70" s="106">
        <v>71.557770972395502</v>
      </c>
      <c r="Q70" s="24"/>
      <c r="R70" s="238">
        <v>2838.4845461300001</v>
      </c>
      <c r="S70" s="238">
        <v>103.68180704</v>
      </c>
      <c r="T70" s="24">
        <v>1.864E-2</v>
      </c>
      <c r="U70" s="106">
        <v>84.155340279106767</v>
      </c>
      <c r="V70" s="24"/>
      <c r="W70" s="238">
        <v>1058.2036938700001</v>
      </c>
      <c r="X70" s="238">
        <v>116.14170467000001</v>
      </c>
      <c r="Y70" s="24">
        <v>5.6000000000000001E-2</v>
      </c>
      <c r="Z70" s="106">
        <v>31.373604645356775</v>
      </c>
      <c r="AA70" s="24"/>
      <c r="AB70" s="238">
        <v>1359.0611724100002</v>
      </c>
      <c r="AC70" s="238">
        <v>120.34716881</v>
      </c>
      <c r="AD70" s="24">
        <v>4.5179999999999998E-2</v>
      </c>
      <c r="AE70" s="106">
        <v>40.293421917769777</v>
      </c>
      <c r="AF70" s="24"/>
      <c r="AG70" s="238">
        <v>1154.1846075399999</v>
      </c>
      <c r="AH70" s="238">
        <v>108.73375173000001</v>
      </c>
      <c r="AI70" s="24">
        <v>4.8070000000000002E-2</v>
      </c>
      <c r="AJ70" s="106">
        <v>34.219245098538394</v>
      </c>
      <c r="AK70" s="24"/>
      <c r="AL70" s="238">
        <v>840.73233125000002</v>
      </c>
      <c r="AM70" s="238">
        <v>107.15095655</v>
      </c>
      <c r="AN70" s="24">
        <v>6.5030000000000004E-2</v>
      </c>
      <c r="AO70" s="106">
        <v>24.9260174822703</v>
      </c>
      <c r="AP70" s="24"/>
      <c r="AQ70" s="238">
        <v>1046.5638714300001</v>
      </c>
      <c r="AR70" s="238">
        <v>110.4736939</v>
      </c>
      <c r="AS70" s="24">
        <v>5.3859999999999998E-2</v>
      </c>
      <c r="AT70" s="106">
        <v>31.028507392823862</v>
      </c>
      <c r="AU70" s="24"/>
      <c r="AV70" s="238">
        <v>1175.6841138899999</v>
      </c>
      <c r="AW70" s="238">
        <v>112.72959915</v>
      </c>
      <c r="AX70" s="24">
        <v>4.8919999999999998E-2</v>
      </c>
      <c r="AY70" s="106">
        <v>34.856662087538339</v>
      </c>
      <c r="AZ70" s="24"/>
      <c r="BA70" s="238">
        <v>1579.3730916500001</v>
      </c>
      <c r="BB70" s="238">
        <v>137.51462942000001</v>
      </c>
      <c r="BC70" s="24">
        <v>4.4420000000000001E-2</v>
      </c>
      <c r="BD70" s="106">
        <v>46.825225853945284</v>
      </c>
      <c r="BE70" s="24"/>
      <c r="BF70" s="239">
        <v>392.29128680000002</v>
      </c>
      <c r="BG70" s="239">
        <v>70.774846719999999</v>
      </c>
      <c r="BH70" s="256">
        <v>9.2050000000000007E-2</v>
      </c>
      <c r="BI70" s="239">
        <v>11.630645223766766</v>
      </c>
      <c r="BJ70" s="239"/>
      <c r="BK70" s="239">
        <v>880.21787002999997</v>
      </c>
      <c r="BL70" s="239">
        <v>107.32550085</v>
      </c>
      <c r="BM70" s="256">
        <v>6.2210000000000001E-2</v>
      </c>
      <c r="BN70" s="239">
        <v>26.096684046816243</v>
      </c>
      <c r="BO70" s="239"/>
      <c r="BP70" s="239">
        <v>192.42469901000001</v>
      </c>
      <c r="BQ70" s="239">
        <v>42.187361870000004</v>
      </c>
      <c r="BR70" s="256">
        <v>0.11186</v>
      </c>
      <c r="BS70" s="239">
        <v>5.705004117556185</v>
      </c>
      <c r="BT70" s="239"/>
      <c r="BU70" s="239">
        <v>446.56836634000001</v>
      </c>
      <c r="BV70" s="239">
        <v>71.089716440000004</v>
      </c>
      <c r="BW70" s="256">
        <v>8.1220000000000001E-2</v>
      </c>
      <c r="BX70" s="106">
        <v>13.239851130585063</v>
      </c>
      <c r="BY70" s="239"/>
      <c r="BZ70" s="239">
        <v>1787.3832532700001</v>
      </c>
      <c r="CA70" s="239">
        <v>150.68167412</v>
      </c>
      <c r="CB70" s="256">
        <v>4.301E-2</v>
      </c>
      <c r="CC70" s="106">
        <v>52.992307494925036</v>
      </c>
      <c r="CD70" s="239"/>
      <c r="CE70" s="239">
        <v>371.79282597000002</v>
      </c>
      <c r="CF70" s="239">
        <v>62.004271119999999</v>
      </c>
      <c r="CG70" s="256">
        <v>8.5089999999999999E-2</v>
      </c>
      <c r="CH70" s="106">
        <v>11.022907214870949</v>
      </c>
      <c r="CI70" s="239"/>
      <c r="CJ70" s="239">
        <v>696.05954262</v>
      </c>
      <c r="CK70" s="239">
        <v>103.37882683999999</v>
      </c>
      <c r="CL70" s="256">
        <v>7.578E-2</v>
      </c>
      <c r="CM70" s="106">
        <v>20.636761170170814</v>
      </c>
      <c r="CN70" s="239"/>
      <c r="CO70" s="106">
        <v>2.4098928500000003</v>
      </c>
      <c r="CP70" s="106">
        <v>4.72180438</v>
      </c>
      <c r="CQ70" s="24">
        <v>0.99965999999999999</v>
      </c>
      <c r="CR70" s="114">
        <v>7.1448461153132567E-2</v>
      </c>
    </row>
    <row r="71" spans="1:96" s="40" customFormat="1" ht="12" customHeight="1" x14ac:dyDescent="0.35">
      <c r="A71" s="761"/>
      <c r="B71" s="831" t="s">
        <v>67</v>
      </c>
      <c r="C71" s="17" t="s">
        <v>59</v>
      </c>
      <c r="D71" s="158">
        <v>22.825297370000001</v>
      </c>
      <c r="E71" s="158">
        <v>0.72855924999999999</v>
      </c>
      <c r="F71" s="23">
        <v>1.6289999999999999E-2</v>
      </c>
      <c r="G71" s="194"/>
      <c r="H71" s="158">
        <v>10.39108935</v>
      </c>
      <c r="I71" s="158">
        <v>1.29581675</v>
      </c>
      <c r="J71" s="23">
        <v>6.3619999999999996E-2</v>
      </c>
      <c r="K71" s="107">
        <v>45.524442383201247</v>
      </c>
      <c r="L71" s="23"/>
      <c r="M71" s="158">
        <v>10.352877679999999</v>
      </c>
      <c r="N71" s="158">
        <v>0.92231847</v>
      </c>
      <c r="O71" s="23">
        <v>4.5449999999999997E-2</v>
      </c>
      <c r="P71" s="107">
        <v>45.357033085611</v>
      </c>
      <c r="Q71" s="23"/>
      <c r="R71" s="158">
        <v>17.340722469999999</v>
      </c>
      <c r="S71" s="158">
        <v>0.73647856999999994</v>
      </c>
      <c r="T71" s="23">
        <v>2.1669999999999998E-2</v>
      </c>
      <c r="U71" s="107">
        <v>75.971507353903974</v>
      </c>
      <c r="V71" s="23"/>
      <c r="W71" s="158">
        <v>1.1525945200000001</v>
      </c>
      <c r="X71" s="158">
        <v>0.29115222999999996</v>
      </c>
      <c r="Y71" s="23">
        <v>0.12887999999999999</v>
      </c>
      <c r="Z71" s="107">
        <v>5.0496363807066587</v>
      </c>
      <c r="AA71" s="23"/>
      <c r="AB71" s="158">
        <v>3.9688000900000002</v>
      </c>
      <c r="AC71" s="158">
        <v>0.58609970999999994</v>
      </c>
      <c r="AD71" s="23">
        <v>7.535E-2</v>
      </c>
      <c r="AE71" s="107">
        <v>17.387725669748853</v>
      </c>
      <c r="AF71" s="23"/>
      <c r="AG71" s="158">
        <v>7.1377824700000003</v>
      </c>
      <c r="AH71" s="158">
        <v>0.78277205000000005</v>
      </c>
      <c r="AI71" s="23">
        <v>5.595E-2</v>
      </c>
      <c r="AJ71" s="107">
        <v>31.271366827322961</v>
      </c>
      <c r="AK71" s="23"/>
      <c r="AL71" s="158">
        <v>2.23152207</v>
      </c>
      <c r="AM71" s="158">
        <v>0.39093230999999995</v>
      </c>
      <c r="AN71" s="23">
        <v>8.9380000000000001E-2</v>
      </c>
      <c r="AO71" s="107">
        <v>9.7765301096710306</v>
      </c>
      <c r="AP71" s="23"/>
      <c r="AQ71" s="158">
        <v>4.3999758800000004</v>
      </c>
      <c r="AR71" s="158">
        <v>0.75312642000000007</v>
      </c>
      <c r="AS71" s="23">
        <v>8.7330000000000005E-2</v>
      </c>
      <c r="AT71" s="107">
        <v>19.276751617628545</v>
      </c>
      <c r="AU71" s="23"/>
      <c r="AV71" s="158">
        <v>3.5789528500000003</v>
      </c>
      <c r="AW71" s="158">
        <v>0.68769910000000001</v>
      </c>
      <c r="AX71" s="23">
        <v>9.8040000000000002E-2</v>
      </c>
      <c r="AY71" s="107">
        <v>15.679764394675221</v>
      </c>
      <c r="AZ71" s="23"/>
      <c r="BA71" s="158">
        <v>8.4777874499999992</v>
      </c>
      <c r="BB71" s="158">
        <v>1.0763989599999999</v>
      </c>
      <c r="BC71" s="23">
        <v>6.4780000000000004E-2</v>
      </c>
      <c r="BD71" s="107">
        <v>37.142067910767373</v>
      </c>
      <c r="BE71" s="23"/>
      <c r="BF71" s="237">
        <v>1.54897526</v>
      </c>
      <c r="BG71" s="237">
        <v>0.37116106000000004</v>
      </c>
      <c r="BH71" s="255">
        <v>0.12225</v>
      </c>
      <c r="BI71" s="237">
        <v>6.7862215983037588</v>
      </c>
      <c r="BJ71" s="237"/>
      <c r="BK71" s="237">
        <v>1.4191757500000002</v>
      </c>
      <c r="BL71" s="237">
        <v>0.40473644999999997</v>
      </c>
      <c r="BM71" s="255">
        <v>0.14551</v>
      </c>
      <c r="BN71" s="237">
        <v>6.2175564549939537</v>
      </c>
      <c r="BO71" s="237"/>
      <c r="BP71" s="237">
        <v>0.52287883999999996</v>
      </c>
      <c r="BQ71" s="237">
        <v>0.22380303000000001</v>
      </c>
      <c r="BR71" s="255">
        <v>0.21837999999999999</v>
      </c>
      <c r="BS71" s="237">
        <v>2.2907865405829759</v>
      </c>
      <c r="BT71" s="237"/>
      <c r="BU71" s="237">
        <v>1.5413677000000001</v>
      </c>
      <c r="BV71" s="237">
        <v>0.37407693000000003</v>
      </c>
      <c r="BW71" s="255">
        <v>0.12382</v>
      </c>
      <c r="BX71" s="107">
        <v>6.7528920872937572</v>
      </c>
      <c r="BY71" s="237"/>
      <c r="BZ71" s="237">
        <v>6.6126445199999999</v>
      </c>
      <c r="CA71" s="237">
        <v>1.0848892699999999</v>
      </c>
      <c r="CB71" s="255">
        <v>8.3710000000000007E-2</v>
      </c>
      <c r="CC71" s="107">
        <v>28.970682891041783</v>
      </c>
      <c r="CD71" s="237"/>
      <c r="CE71" s="237">
        <v>0.52443183999999998</v>
      </c>
      <c r="CF71" s="237">
        <v>0.22487816000000002</v>
      </c>
      <c r="CG71" s="255">
        <v>0.21878</v>
      </c>
      <c r="CH71" s="107">
        <v>2.2975903949855088</v>
      </c>
      <c r="CI71" s="237"/>
      <c r="CJ71" s="237">
        <v>3.0009769200000003</v>
      </c>
      <c r="CK71" s="237">
        <v>0.72369642999999995</v>
      </c>
      <c r="CL71" s="255">
        <v>0.12304</v>
      </c>
      <c r="CM71" s="107">
        <v>13.147591776588538</v>
      </c>
      <c r="CN71" s="237"/>
      <c r="CO71" s="107">
        <v>9.1306380000000006E-2</v>
      </c>
      <c r="CP71" s="107">
        <v>7.949647E-2</v>
      </c>
      <c r="CQ71" s="23">
        <v>0.44420999999999999</v>
      </c>
      <c r="CR71" s="115">
        <v>0.40002274020756823</v>
      </c>
    </row>
    <row r="72" spans="1:96" s="40" customFormat="1" ht="12" customHeight="1" x14ac:dyDescent="0.35">
      <c r="A72" s="761"/>
      <c r="B72" s="831"/>
      <c r="C72" s="17" t="s">
        <v>133</v>
      </c>
      <c r="D72" s="158">
        <v>11.55605718</v>
      </c>
      <c r="E72" s="158">
        <v>0.41490172000000003</v>
      </c>
      <c r="F72" s="23">
        <v>1.8319999999999999E-2</v>
      </c>
      <c r="G72" s="194"/>
      <c r="H72" s="158">
        <v>5.3293141400000001</v>
      </c>
      <c r="I72" s="158">
        <v>0.68161978999999995</v>
      </c>
      <c r="J72" s="23">
        <v>6.5259999999999999E-2</v>
      </c>
      <c r="K72" s="107">
        <v>46.117062740252038</v>
      </c>
      <c r="L72" s="23"/>
      <c r="M72" s="158">
        <v>5.3621468400000003</v>
      </c>
      <c r="N72" s="158">
        <v>0.55160527999999998</v>
      </c>
      <c r="O72" s="23">
        <v>5.2479999999999999E-2</v>
      </c>
      <c r="P72" s="107">
        <v>46.401179541411722</v>
      </c>
      <c r="Q72" s="23"/>
      <c r="R72" s="158">
        <v>8.5678500100000008</v>
      </c>
      <c r="S72" s="158">
        <v>0.44545214999999999</v>
      </c>
      <c r="T72" s="23">
        <v>2.6530000000000001E-2</v>
      </c>
      <c r="U72" s="107">
        <v>74.141637381548506</v>
      </c>
      <c r="V72" s="23"/>
      <c r="W72" s="158">
        <v>0.68004246000000002</v>
      </c>
      <c r="X72" s="158">
        <v>0.19403692</v>
      </c>
      <c r="Y72" s="23">
        <v>0.14557999999999999</v>
      </c>
      <c r="Z72" s="107">
        <v>5.884727372039535</v>
      </c>
      <c r="AA72" s="23"/>
      <c r="AB72" s="158">
        <v>2.11668089</v>
      </c>
      <c r="AC72" s="158">
        <v>0.32878883000000003</v>
      </c>
      <c r="AD72" s="23">
        <v>7.9250000000000001E-2</v>
      </c>
      <c r="AE72" s="107">
        <v>18.316635657214704</v>
      </c>
      <c r="AF72" s="23"/>
      <c r="AG72" s="158">
        <v>3.5543620099999997</v>
      </c>
      <c r="AH72" s="158">
        <v>0.40989872000000005</v>
      </c>
      <c r="AI72" s="23">
        <v>5.8840000000000003E-2</v>
      </c>
      <c r="AJ72" s="107">
        <v>30.757566829554229</v>
      </c>
      <c r="AK72" s="23"/>
      <c r="AL72" s="158">
        <v>1.0762141300000001</v>
      </c>
      <c r="AM72" s="158">
        <v>0.25135838999999999</v>
      </c>
      <c r="AN72" s="23">
        <v>0.11916</v>
      </c>
      <c r="AO72" s="107">
        <v>9.3129872346304889</v>
      </c>
      <c r="AP72" s="23"/>
      <c r="AQ72" s="158">
        <v>2.3984782300000003</v>
      </c>
      <c r="AR72" s="158">
        <v>0.40213743000000002</v>
      </c>
      <c r="AS72" s="23">
        <v>8.5540000000000005E-2</v>
      </c>
      <c r="AT72" s="107">
        <v>20.755160628237739</v>
      </c>
      <c r="AU72" s="23"/>
      <c r="AV72" s="158">
        <v>2.0420717700000002</v>
      </c>
      <c r="AW72" s="158">
        <v>0.41119817999999997</v>
      </c>
      <c r="AX72" s="23">
        <v>0.10274</v>
      </c>
      <c r="AY72" s="107">
        <v>17.671007837640349</v>
      </c>
      <c r="AZ72" s="23"/>
      <c r="BA72" s="158">
        <v>4.5746216100000003</v>
      </c>
      <c r="BB72" s="158">
        <v>0.59335720999999997</v>
      </c>
      <c r="BC72" s="23">
        <v>6.6180000000000003E-2</v>
      </c>
      <c r="BD72" s="107">
        <v>39.586353189020826</v>
      </c>
      <c r="BE72" s="23"/>
      <c r="BF72" s="237">
        <v>0.84474437999999996</v>
      </c>
      <c r="BG72" s="237">
        <v>0.22087071</v>
      </c>
      <c r="BH72" s="255">
        <v>0.13339999999999999</v>
      </c>
      <c r="BI72" s="237">
        <v>7.3099705794290646</v>
      </c>
      <c r="BJ72" s="237"/>
      <c r="BK72" s="237">
        <v>0.70587971000000005</v>
      </c>
      <c r="BL72" s="237">
        <v>0.22676254000000001</v>
      </c>
      <c r="BM72" s="255">
        <v>0.16389999999999999</v>
      </c>
      <c r="BN72" s="237">
        <v>6.1083092529315444</v>
      </c>
      <c r="BO72" s="237"/>
      <c r="BP72" s="237">
        <v>0.26464934000000001</v>
      </c>
      <c r="BQ72" s="237">
        <v>0.12635003</v>
      </c>
      <c r="BR72" s="255">
        <v>0.24357999999999999</v>
      </c>
      <c r="BS72" s="237">
        <v>2.2901352587457517</v>
      </c>
      <c r="BT72" s="237"/>
      <c r="BU72" s="237">
        <v>0.91875028999999997</v>
      </c>
      <c r="BV72" s="237">
        <v>0.22923035999999999</v>
      </c>
      <c r="BW72" s="255">
        <v>0.1273</v>
      </c>
      <c r="BX72" s="107">
        <v>7.950378539058077</v>
      </c>
      <c r="BY72" s="237"/>
      <c r="BZ72" s="237">
        <v>3.2042928000000002</v>
      </c>
      <c r="CA72" s="237">
        <v>0.55155224999999997</v>
      </c>
      <c r="CB72" s="255">
        <v>8.7819999999999995E-2</v>
      </c>
      <c r="CC72" s="107">
        <v>27.728253244935917</v>
      </c>
      <c r="CD72" s="237"/>
      <c r="CE72" s="237">
        <v>0.20936650000000001</v>
      </c>
      <c r="CF72" s="237">
        <v>0.14731748</v>
      </c>
      <c r="CG72" s="255">
        <v>0.35899999999999999</v>
      </c>
      <c r="CH72" s="107">
        <v>1.811746833187615</v>
      </c>
      <c r="CI72" s="237"/>
      <c r="CJ72" s="237">
        <v>1.50001881</v>
      </c>
      <c r="CK72" s="237">
        <v>0.42482154999999999</v>
      </c>
      <c r="CL72" s="255">
        <v>0.14449999999999999</v>
      </c>
      <c r="CM72" s="107">
        <v>12.980368534313536</v>
      </c>
      <c r="CN72" s="237"/>
      <c r="CO72" s="107">
        <v>3.3766009999999999E-2</v>
      </c>
      <c r="CP72" s="107">
        <v>3.9257469999999996E-2</v>
      </c>
      <c r="CQ72" s="23">
        <v>0.59318000000000004</v>
      </c>
      <c r="CR72" s="115">
        <v>0.29219317171983739</v>
      </c>
    </row>
    <row r="73" spans="1:96" s="40" customFormat="1" ht="12" customHeight="1" x14ac:dyDescent="0.35">
      <c r="A73" s="762"/>
      <c r="B73" s="833"/>
      <c r="C73" s="19" t="s">
        <v>134</v>
      </c>
      <c r="D73" s="203">
        <v>11.2692402</v>
      </c>
      <c r="E73" s="203">
        <v>0.42047597999999997</v>
      </c>
      <c r="F73" s="25">
        <v>1.9040000000000001E-2</v>
      </c>
      <c r="G73" s="202"/>
      <c r="H73" s="203">
        <v>5.0617752099999995</v>
      </c>
      <c r="I73" s="203">
        <v>0.66797203999999999</v>
      </c>
      <c r="J73" s="25">
        <v>6.7330000000000001E-2</v>
      </c>
      <c r="K73" s="108">
        <v>44.916739018483241</v>
      </c>
      <c r="L73" s="25"/>
      <c r="M73" s="203">
        <v>4.9907308400000003</v>
      </c>
      <c r="N73" s="203">
        <v>0.47983044999999996</v>
      </c>
      <c r="O73" s="25">
        <v>4.9050000000000003E-2</v>
      </c>
      <c r="P73" s="108">
        <v>44.28631168940742</v>
      </c>
      <c r="Q73" s="25"/>
      <c r="R73" s="203">
        <v>8.7728724600000003</v>
      </c>
      <c r="S73" s="203">
        <v>0.39494585999999998</v>
      </c>
      <c r="T73" s="25">
        <v>2.2970000000000001E-2</v>
      </c>
      <c r="U73" s="108">
        <v>77.847949855572338</v>
      </c>
      <c r="V73" s="25"/>
      <c r="W73" s="203">
        <v>0.47255206</v>
      </c>
      <c r="X73" s="203">
        <v>0.14642163999999999</v>
      </c>
      <c r="Y73" s="25">
        <v>0.15809000000000001</v>
      </c>
      <c r="Z73" s="108">
        <v>4.1932912211774491</v>
      </c>
      <c r="AA73" s="25"/>
      <c r="AB73" s="203">
        <v>1.8521192000000002</v>
      </c>
      <c r="AC73" s="203">
        <v>0.32027015999999997</v>
      </c>
      <c r="AD73" s="25">
        <v>8.8220000000000007E-2</v>
      </c>
      <c r="AE73" s="108">
        <v>16.435173686332465</v>
      </c>
      <c r="AF73" s="25"/>
      <c r="AG73" s="203">
        <v>3.5834204599999997</v>
      </c>
      <c r="AH73" s="203">
        <v>0.51629393000000001</v>
      </c>
      <c r="AI73" s="25">
        <v>7.3510000000000006E-2</v>
      </c>
      <c r="AJ73" s="108">
        <v>31.798243682834975</v>
      </c>
      <c r="AK73" s="25"/>
      <c r="AL73" s="203">
        <v>1.1553079399999999</v>
      </c>
      <c r="AM73" s="203">
        <v>0.22627718999999999</v>
      </c>
      <c r="AN73" s="25">
        <v>9.9930000000000005E-2</v>
      </c>
      <c r="AO73" s="108">
        <v>10.251870751676764</v>
      </c>
      <c r="AP73" s="25"/>
      <c r="AQ73" s="203">
        <v>2.0014976500000001</v>
      </c>
      <c r="AR73" s="203">
        <v>0.43463658999999999</v>
      </c>
      <c r="AS73" s="25">
        <v>0.11079</v>
      </c>
      <c r="AT73" s="108">
        <v>17.76071513676672</v>
      </c>
      <c r="AU73" s="25"/>
      <c r="AV73" s="203">
        <v>1.5368810900000001</v>
      </c>
      <c r="AW73" s="203">
        <v>0.33236626999999996</v>
      </c>
      <c r="AX73" s="25">
        <v>0.11033999999999999</v>
      </c>
      <c r="AY73" s="108">
        <v>13.63784126280315</v>
      </c>
      <c r="AZ73" s="25"/>
      <c r="BA73" s="203">
        <v>3.9031658299999998</v>
      </c>
      <c r="BB73" s="203">
        <v>0.55611396999999996</v>
      </c>
      <c r="BC73" s="25">
        <v>7.2690000000000005E-2</v>
      </c>
      <c r="BD73" s="108">
        <v>34.635572236715653</v>
      </c>
      <c r="BE73" s="25"/>
      <c r="BF73" s="108">
        <v>0.70423088</v>
      </c>
      <c r="BG73" s="108">
        <v>0.1899604</v>
      </c>
      <c r="BH73" s="25">
        <v>0.13761999999999999</v>
      </c>
      <c r="BI73" s="108">
        <v>6.2491425109565064</v>
      </c>
      <c r="BJ73" s="108"/>
      <c r="BK73" s="108">
        <v>0.71329603999999991</v>
      </c>
      <c r="BL73" s="108">
        <v>0.22458110000000001</v>
      </c>
      <c r="BM73" s="25">
        <v>0.16064000000000001</v>
      </c>
      <c r="BN73" s="108">
        <v>6.3295841364708849</v>
      </c>
      <c r="BO73" s="108"/>
      <c r="BP73" s="108">
        <v>0.2582295</v>
      </c>
      <c r="BQ73" s="108">
        <v>0.13335125</v>
      </c>
      <c r="BR73" s="25">
        <v>0.26346999999999998</v>
      </c>
      <c r="BS73" s="108">
        <v>2.2914543963664915</v>
      </c>
      <c r="BT73" s="108"/>
      <c r="BU73" s="108">
        <v>0.62261740999999993</v>
      </c>
      <c r="BV73" s="108">
        <v>0.21391105999999999</v>
      </c>
      <c r="BW73" s="25">
        <v>0.17529</v>
      </c>
      <c r="BX73" s="108">
        <v>5.5249280248725192</v>
      </c>
      <c r="BY73" s="108"/>
      <c r="BZ73" s="108">
        <v>3.4083517200000002</v>
      </c>
      <c r="CA73" s="108">
        <v>0.5929197799999999</v>
      </c>
      <c r="CB73" s="25">
        <v>8.8760000000000006E-2</v>
      </c>
      <c r="CC73" s="108">
        <v>30.244733979492246</v>
      </c>
      <c r="CD73" s="108"/>
      <c r="CE73" s="108">
        <v>0.31506533999999997</v>
      </c>
      <c r="CF73" s="108">
        <v>0.12402081</v>
      </c>
      <c r="CG73" s="25">
        <v>0.20083000000000001</v>
      </c>
      <c r="CH73" s="108">
        <v>2.7957993121843296</v>
      </c>
      <c r="CI73" s="108"/>
      <c r="CJ73" s="108">
        <v>1.50095811</v>
      </c>
      <c r="CK73" s="108">
        <v>0.35592613000000001</v>
      </c>
      <c r="CL73" s="25">
        <v>0.12099</v>
      </c>
      <c r="CM73" s="108">
        <v>13.319071058579441</v>
      </c>
      <c r="CN73" s="108"/>
      <c r="CO73" s="108">
        <v>5.7540359999999999E-2</v>
      </c>
      <c r="CP73" s="108">
        <v>5.858592E-2</v>
      </c>
      <c r="CQ73" s="25">
        <v>0.51946999999999999</v>
      </c>
      <c r="CR73" s="116">
        <v>0.51059662389661364</v>
      </c>
    </row>
    <row r="74" spans="1:96" s="40" customFormat="1" ht="12" customHeight="1" x14ac:dyDescent="0.35">
      <c r="A74" s="757" t="s">
        <v>74</v>
      </c>
      <c r="B74" s="830" t="s">
        <v>59</v>
      </c>
      <c r="C74" s="17" t="s">
        <v>59</v>
      </c>
      <c r="D74" s="158">
        <v>1443.2336698400002</v>
      </c>
      <c r="E74" s="158">
        <v>39.427754919999998</v>
      </c>
      <c r="F74" s="23">
        <v>1.3939999999999999E-2</v>
      </c>
      <c r="G74" s="194"/>
      <c r="H74" s="158">
        <v>486.60901918000002</v>
      </c>
      <c r="I74" s="158">
        <v>51.651545779999999</v>
      </c>
      <c r="J74" s="23">
        <v>5.416E-2</v>
      </c>
      <c r="K74" s="107">
        <v>33.716578912266264</v>
      </c>
      <c r="L74" s="23"/>
      <c r="M74" s="158">
        <v>625.46791111999994</v>
      </c>
      <c r="N74" s="158">
        <v>38.938361169999993</v>
      </c>
      <c r="O74" s="23">
        <v>3.1759999999999997E-2</v>
      </c>
      <c r="P74" s="107">
        <v>43.33795172540151</v>
      </c>
      <c r="Q74" s="23"/>
      <c r="R74" s="158">
        <v>1187.2142691399999</v>
      </c>
      <c r="S74" s="158">
        <v>35.530466439999998</v>
      </c>
      <c r="T74" s="23">
        <v>1.5270000000000001E-2</v>
      </c>
      <c r="U74" s="107">
        <v>82.260710372119917</v>
      </c>
      <c r="V74" s="23"/>
      <c r="W74" s="158">
        <v>191.30278364</v>
      </c>
      <c r="X74" s="158">
        <v>27.838993119999998</v>
      </c>
      <c r="Y74" s="23">
        <v>7.4249999999999997E-2</v>
      </c>
      <c r="Z74" s="107">
        <v>13.255149712603934</v>
      </c>
      <c r="AA74" s="23"/>
      <c r="AB74" s="158">
        <v>224.39744464999998</v>
      </c>
      <c r="AC74" s="158">
        <v>29.910428749999998</v>
      </c>
      <c r="AD74" s="23">
        <v>6.8010000000000001E-2</v>
      </c>
      <c r="AE74" s="107">
        <v>15.54824068613069</v>
      </c>
      <c r="AF74" s="23"/>
      <c r="AG74" s="158">
        <v>479.32339522000001</v>
      </c>
      <c r="AH74" s="158">
        <v>37.07184676</v>
      </c>
      <c r="AI74" s="23">
        <v>3.9460000000000002E-2</v>
      </c>
      <c r="AJ74" s="107">
        <v>33.211766412928739</v>
      </c>
      <c r="AK74" s="23"/>
      <c r="AL74" s="158">
        <v>57.192578820000001</v>
      </c>
      <c r="AM74" s="158">
        <v>15.7379921</v>
      </c>
      <c r="AN74" s="23">
        <v>0.1404</v>
      </c>
      <c r="AO74" s="107">
        <v>3.9628079648627161</v>
      </c>
      <c r="AP74" s="23"/>
      <c r="AQ74" s="158">
        <v>238.80846940000001</v>
      </c>
      <c r="AR74" s="158">
        <v>22.41572627</v>
      </c>
      <c r="AS74" s="23">
        <v>4.7890000000000002E-2</v>
      </c>
      <c r="AT74" s="107">
        <v>16.54676400575347</v>
      </c>
      <c r="AU74" s="23"/>
      <c r="AV74" s="158">
        <v>163.08310256999999</v>
      </c>
      <c r="AW74" s="158">
        <v>26.970214339999998</v>
      </c>
      <c r="AX74" s="23">
        <v>8.4379999999999997E-2</v>
      </c>
      <c r="AY74" s="107">
        <v>11.299840488621617</v>
      </c>
      <c r="AZ74" s="23"/>
      <c r="BA74" s="158">
        <v>588.60195087</v>
      </c>
      <c r="BB74" s="158">
        <v>50.628003929999998</v>
      </c>
      <c r="BC74" s="23">
        <v>4.3880000000000002E-2</v>
      </c>
      <c r="BD74" s="107">
        <v>40.783551767833522</v>
      </c>
      <c r="BE74" s="23"/>
      <c r="BF74" s="237">
        <v>82.270879279999988</v>
      </c>
      <c r="BG74" s="237">
        <v>16.35772137</v>
      </c>
      <c r="BH74" s="255">
        <v>0.10144</v>
      </c>
      <c r="BI74" s="237">
        <v>5.7004545417181616</v>
      </c>
      <c r="BJ74" s="237"/>
      <c r="BK74" s="237">
        <v>135.44477147000001</v>
      </c>
      <c r="BL74" s="237">
        <v>23.134458540000001</v>
      </c>
      <c r="BM74" s="255">
        <v>8.7139999999999995E-2</v>
      </c>
      <c r="BN74" s="237">
        <v>9.384812334998788</v>
      </c>
      <c r="BO74" s="237"/>
      <c r="BP74" s="237">
        <v>42.205332670000004</v>
      </c>
      <c r="BQ74" s="237">
        <v>8.7847873299999986</v>
      </c>
      <c r="BR74" s="255">
        <v>0.1062</v>
      </c>
      <c r="BS74" s="237">
        <v>2.9243589275934072</v>
      </c>
      <c r="BT74" s="237"/>
      <c r="BU74" s="237">
        <v>91.568302469999992</v>
      </c>
      <c r="BV74" s="237">
        <v>14.177897849999999</v>
      </c>
      <c r="BW74" s="255">
        <v>7.9000000000000001E-2</v>
      </c>
      <c r="BX74" s="107">
        <v>6.3446622943706306</v>
      </c>
      <c r="BY74" s="237"/>
      <c r="BZ74" s="237">
        <v>577.42484721000005</v>
      </c>
      <c r="CA74" s="237">
        <v>46.983621800000002</v>
      </c>
      <c r="CB74" s="255">
        <v>4.1509999999999998E-2</v>
      </c>
      <c r="CC74" s="107">
        <v>40.009103118694185</v>
      </c>
      <c r="CD74" s="237"/>
      <c r="CE74" s="237">
        <v>24.317352019999998</v>
      </c>
      <c r="CF74" s="237">
        <v>6.5658773699999999</v>
      </c>
      <c r="CG74" s="255">
        <v>0.13775999999999999</v>
      </c>
      <c r="CH74" s="107">
        <v>1.6849213352052594</v>
      </c>
      <c r="CI74" s="237"/>
      <c r="CJ74" s="237">
        <v>98.979562919999992</v>
      </c>
      <c r="CK74" s="237">
        <v>17.03248601</v>
      </c>
      <c r="CL74" s="255">
        <v>8.7800000000000003E-2</v>
      </c>
      <c r="CM74" s="107">
        <v>6.8581800015082157</v>
      </c>
      <c r="CN74" s="237"/>
      <c r="CO74" s="107">
        <v>0.27188461999999997</v>
      </c>
      <c r="CP74" s="107">
        <v>0.39334181000000001</v>
      </c>
      <c r="CQ74" s="23">
        <v>0.73812</v>
      </c>
      <c r="CR74" s="115">
        <v>1.8838572414274512E-2</v>
      </c>
    </row>
    <row r="75" spans="1:96" s="40" customFormat="1" ht="12" customHeight="1" x14ac:dyDescent="0.35">
      <c r="A75" s="758"/>
      <c r="B75" s="831"/>
      <c r="C75" s="17" t="s">
        <v>133</v>
      </c>
      <c r="D75" s="158">
        <v>693.66189067999994</v>
      </c>
      <c r="E75" s="158">
        <v>22.922781459999999</v>
      </c>
      <c r="F75" s="23">
        <v>1.686E-2</v>
      </c>
      <c r="G75" s="194"/>
      <c r="H75" s="158">
        <v>230.63840440999999</v>
      </c>
      <c r="I75" s="158">
        <v>26.32056721</v>
      </c>
      <c r="J75" s="23">
        <v>5.8220000000000001E-2</v>
      </c>
      <c r="K75" s="107">
        <v>33.249398231161884</v>
      </c>
      <c r="L75" s="23"/>
      <c r="M75" s="158">
        <v>302.13772408</v>
      </c>
      <c r="N75" s="158">
        <v>22.017574489999998</v>
      </c>
      <c r="O75" s="23">
        <v>3.7179999999999998E-2</v>
      </c>
      <c r="P75" s="107">
        <v>43.556915572198008</v>
      </c>
      <c r="Q75" s="23"/>
      <c r="R75" s="158">
        <v>558.43365610000001</v>
      </c>
      <c r="S75" s="158">
        <v>20.525730469999999</v>
      </c>
      <c r="T75" s="23">
        <v>1.8749999999999999E-2</v>
      </c>
      <c r="U75" s="107">
        <v>80.50516593214671</v>
      </c>
      <c r="V75" s="23"/>
      <c r="W75" s="158">
        <v>91.168077150000002</v>
      </c>
      <c r="X75" s="158">
        <v>15.45218332</v>
      </c>
      <c r="Y75" s="23">
        <v>8.6480000000000001E-2</v>
      </c>
      <c r="Z75" s="107">
        <v>13.14301367495157</v>
      </c>
      <c r="AA75" s="23"/>
      <c r="AB75" s="158">
        <v>115.90498011999999</v>
      </c>
      <c r="AC75" s="158">
        <v>16.934011680000001</v>
      </c>
      <c r="AD75" s="23">
        <v>7.4539999999999995E-2</v>
      </c>
      <c r="AE75" s="107">
        <v>16.709146296962889</v>
      </c>
      <c r="AF75" s="23"/>
      <c r="AG75" s="158">
        <v>218.16762499000001</v>
      </c>
      <c r="AH75" s="158">
        <v>21.266916290000001</v>
      </c>
      <c r="AI75" s="23">
        <v>4.9730000000000003E-2</v>
      </c>
      <c r="AJ75" s="107">
        <v>31.451580073993867</v>
      </c>
      <c r="AK75" s="23"/>
      <c r="AL75" s="158">
        <v>29.513612170000002</v>
      </c>
      <c r="AM75" s="158">
        <v>9.285531129999999</v>
      </c>
      <c r="AN75" s="23">
        <v>0.16052</v>
      </c>
      <c r="AO75" s="107">
        <v>4.2547547395270158</v>
      </c>
      <c r="AP75" s="23"/>
      <c r="AQ75" s="158">
        <v>138.81425257999999</v>
      </c>
      <c r="AR75" s="158">
        <v>14.7928303</v>
      </c>
      <c r="AS75" s="23">
        <v>5.4370000000000002E-2</v>
      </c>
      <c r="AT75" s="107">
        <v>20.011803220718921</v>
      </c>
      <c r="AU75" s="23"/>
      <c r="AV75" s="158">
        <v>79.561999099999994</v>
      </c>
      <c r="AW75" s="158">
        <v>15.26853826</v>
      </c>
      <c r="AX75" s="23">
        <v>9.7909999999999997E-2</v>
      </c>
      <c r="AY75" s="107">
        <v>11.469852988752921</v>
      </c>
      <c r="AZ75" s="23"/>
      <c r="BA75" s="158">
        <v>280.26012816000002</v>
      </c>
      <c r="BB75" s="158">
        <v>28.010401699999999</v>
      </c>
      <c r="BC75" s="23">
        <v>5.0990000000000001E-2</v>
      </c>
      <c r="BD75" s="107">
        <v>40.402987669577719</v>
      </c>
      <c r="BE75" s="23"/>
      <c r="BF75" s="237">
        <v>40.01257442</v>
      </c>
      <c r="BG75" s="237">
        <v>9.3420673999999995</v>
      </c>
      <c r="BH75" s="255">
        <v>0.11912</v>
      </c>
      <c r="BI75" s="237">
        <v>5.768310895784615</v>
      </c>
      <c r="BJ75" s="237"/>
      <c r="BK75" s="237">
        <v>66.667986850000005</v>
      </c>
      <c r="BL75" s="237">
        <v>12.05890295</v>
      </c>
      <c r="BM75" s="255">
        <v>9.2289999999999997E-2</v>
      </c>
      <c r="BN75" s="237">
        <v>9.6110205484468914</v>
      </c>
      <c r="BO75" s="237"/>
      <c r="BP75" s="237">
        <v>17.62832461</v>
      </c>
      <c r="BQ75" s="237">
        <v>5.1790403399999994</v>
      </c>
      <c r="BR75" s="255">
        <v>0.14989</v>
      </c>
      <c r="BS75" s="237">
        <v>2.5413425253503363</v>
      </c>
      <c r="BT75" s="237"/>
      <c r="BU75" s="237">
        <v>54.416288520000002</v>
      </c>
      <c r="BV75" s="237">
        <v>10.855676390000001</v>
      </c>
      <c r="BW75" s="255">
        <v>0.10178</v>
      </c>
      <c r="BX75" s="107">
        <v>7.8447856587098173</v>
      </c>
      <c r="BY75" s="237"/>
      <c r="BZ75" s="237">
        <v>270.09453159000003</v>
      </c>
      <c r="CA75" s="237">
        <v>24.017230829999999</v>
      </c>
      <c r="CB75" s="255">
        <v>4.5370000000000001E-2</v>
      </c>
      <c r="CC75" s="107">
        <v>38.937490327632837</v>
      </c>
      <c r="CD75" s="237"/>
      <c r="CE75" s="237">
        <v>14.046031730000001</v>
      </c>
      <c r="CF75" s="237">
        <v>4.1303046400000003</v>
      </c>
      <c r="CG75" s="255">
        <v>0.15003</v>
      </c>
      <c r="CH75" s="107">
        <v>2.0249103949231828</v>
      </c>
      <c r="CI75" s="237"/>
      <c r="CJ75" s="237">
        <v>44.863063459999999</v>
      </c>
      <c r="CK75" s="237">
        <v>9.3779681000000004</v>
      </c>
      <c r="CL75" s="255">
        <v>0.10664999999999999</v>
      </c>
      <c r="CM75" s="107">
        <v>6.4675692960471753</v>
      </c>
      <c r="CN75" s="237"/>
      <c r="CO75" s="107">
        <v>0</v>
      </c>
      <c r="CP75" s="107">
        <v>0</v>
      </c>
      <c r="CQ75" s="23" t="s">
        <v>69</v>
      </c>
      <c r="CR75" s="115">
        <v>0</v>
      </c>
    </row>
    <row r="76" spans="1:96" s="40" customFormat="1" ht="12" customHeight="1" x14ac:dyDescent="0.35">
      <c r="A76" s="758"/>
      <c r="B76" s="831"/>
      <c r="C76" s="17" t="s">
        <v>134</v>
      </c>
      <c r="D76" s="158">
        <v>749.57177916000001</v>
      </c>
      <c r="E76" s="158">
        <v>21.67903677</v>
      </c>
      <c r="F76" s="23">
        <v>1.4760000000000001E-2</v>
      </c>
      <c r="G76" s="194"/>
      <c r="H76" s="158">
        <v>255.97061477</v>
      </c>
      <c r="I76" s="158">
        <v>27.969544679999998</v>
      </c>
      <c r="J76" s="23">
        <v>5.5750000000000001E-2</v>
      </c>
      <c r="K76" s="107">
        <v>34.14891300428237</v>
      </c>
      <c r="L76" s="23"/>
      <c r="M76" s="158">
        <v>323.33018704</v>
      </c>
      <c r="N76" s="158">
        <v>21.095597510000001</v>
      </c>
      <c r="O76" s="23">
        <v>3.329E-2</v>
      </c>
      <c r="P76" s="107">
        <v>43.135320196064036</v>
      </c>
      <c r="Q76" s="23"/>
      <c r="R76" s="158">
        <v>628.78061303999993</v>
      </c>
      <c r="S76" s="158">
        <v>19.836167799999998</v>
      </c>
      <c r="T76" s="23">
        <v>1.61E-2</v>
      </c>
      <c r="U76" s="107">
        <v>83.885310322733403</v>
      </c>
      <c r="V76" s="23"/>
      <c r="W76" s="158">
        <v>100.13470647999999</v>
      </c>
      <c r="X76" s="158">
        <v>14.83148179</v>
      </c>
      <c r="Y76" s="23">
        <v>7.5569999999999998E-2</v>
      </c>
      <c r="Z76" s="107">
        <v>13.358921622184727</v>
      </c>
      <c r="AA76" s="23"/>
      <c r="AB76" s="158">
        <v>108.49246452999999</v>
      </c>
      <c r="AC76" s="158">
        <v>15.7889055</v>
      </c>
      <c r="AD76" s="23">
        <v>7.4249999999999997E-2</v>
      </c>
      <c r="AE76" s="107">
        <v>14.47392598632528</v>
      </c>
      <c r="AF76" s="23"/>
      <c r="AG76" s="158">
        <v>261.15577022999997</v>
      </c>
      <c r="AH76" s="158">
        <v>21.663705989999997</v>
      </c>
      <c r="AI76" s="23">
        <v>4.2320000000000003E-2</v>
      </c>
      <c r="AJ76" s="107">
        <v>34.840662027412712</v>
      </c>
      <c r="AK76" s="23"/>
      <c r="AL76" s="158">
        <v>27.67896665</v>
      </c>
      <c r="AM76" s="158">
        <v>8.2256734400000013</v>
      </c>
      <c r="AN76" s="23">
        <v>0.15162</v>
      </c>
      <c r="AO76" s="107">
        <v>3.6926372389603772</v>
      </c>
      <c r="AP76" s="23"/>
      <c r="AQ76" s="158">
        <v>99.994216820000005</v>
      </c>
      <c r="AR76" s="158">
        <v>12.018526589999999</v>
      </c>
      <c r="AS76" s="23">
        <v>6.132E-2</v>
      </c>
      <c r="AT76" s="107">
        <v>13.340178966190203</v>
      </c>
      <c r="AU76" s="23"/>
      <c r="AV76" s="158">
        <v>83.521103459999992</v>
      </c>
      <c r="AW76" s="158">
        <v>14.33361582</v>
      </c>
      <c r="AX76" s="23">
        <v>8.7559999999999999E-2</v>
      </c>
      <c r="AY76" s="107">
        <v>11.142509067456764</v>
      </c>
      <c r="AZ76" s="23"/>
      <c r="BA76" s="158">
        <v>308.34182270999997</v>
      </c>
      <c r="BB76" s="158">
        <v>26.13887609</v>
      </c>
      <c r="BC76" s="23">
        <v>4.3249999999999997E-2</v>
      </c>
      <c r="BD76" s="107">
        <v>41.135729930433094</v>
      </c>
      <c r="BE76" s="23"/>
      <c r="BF76" s="237">
        <v>42.258304859999996</v>
      </c>
      <c r="BG76" s="237">
        <v>9.3350433600000002</v>
      </c>
      <c r="BH76" s="255">
        <v>0.11271</v>
      </c>
      <c r="BI76" s="237">
        <v>5.6376595324007974</v>
      </c>
      <c r="BJ76" s="237"/>
      <c r="BK76" s="237">
        <v>68.776784620000001</v>
      </c>
      <c r="BL76" s="237">
        <v>13.41636534</v>
      </c>
      <c r="BM76" s="255">
        <v>9.9529999999999993E-2</v>
      </c>
      <c r="BN76" s="237">
        <v>9.1754767898377931</v>
      </c>
      <c r="BO76" s="237"/>
      <c r="BP76" s="237">
        <v>24.57700805</v>
      </c>
      <c r="BQ76" s="237">
        <v>6.77205792</v>
      </c>
      <c r="BR76" s="255">
        <v>0.14058000000000001</v>
      </c>
      <c r="BS76" s="237">
        <v>3.2788064776854293</v>
      </c>
      <c r="BT76" s="237"/>
      <c r="BU76" s="237">
        <v>37.152013939999996</v>
      </c>
      <c r="BV76" s="237">
        <v>6.9564765100000008</v>
      </c>
      <c r="BW76" s="255">
        <v>9.5530000000000004E-2</v>
      </c>
      <c r="BX76" s="107">
        <v>4.9564317885118383</v>
      </c>
      <c r="BY76" s="237"/>
      <c r="BZ76" s="237">
        <v>307.33031562000002</v>
      </c>
      <c r="CA76" s="237">
        <v>26.38237281</v>
      </c>
      <c r="CB76" s="255">
        <v>4.3799999999999999E-2</v>
      </c>
      <c r="CC76" s="107">
        <v>41.000785270278797</v>
      </c>
      <c r="CD76" s="237"/>
      <c r="CE76" s="237">
        <v>10.271320299999999</v>
      </c>
      <c r="CF76" s="237">
        <v>3.9403584399999998</v>
      </c>
      <c r="CG76" s="255">
        <v>0.19572999999999999</v>
      </c>
      <c r="CH76" s="107">
        <v>1.3702917566494366</v>
      </c>
      <c r="CI76" s="237"/>
      <c r="CJ76" s="237">
        <v>54.11649946</v>
      </c>
      <c r="CK76" s="237">
        <v>9.6464819399999993</v>
      </c>
      <c r="CL76" s="255">
        <v>9.0950000000000003E-2</v>
      </c>
      <c r="CM76" s="107">
        <v>7.2196554038687397</v>
      </c>
      <c r="CN76" s="237"/>
      <c r="CO76" s="107">
        <v>0.27188461999999997</v>
      </c>
      <c r="CP76" s="107">
        <v>0.39334181000000001</v>
      </c>
      <c r="CQ76" s="23">
        <v>0.73812</v>
      </c>
      <c r="CR76" s="115">
        <v>3.6271992564165731E-2</v>
      </c>
    </row>
    <row r="77" spans="1:96" s="40" customFormat="1" ht="12" customHeight="1" x14ac:dyDescent="0.35">
      <c r="A77" s="758"/>
      <c r="B77" s="832" t="s">
        <v>66</v>
      </c>
      <c r="C77" s="18" t="s">
        <v>59</v>
      </c>
      <c r="D77" s="238">
        <v>1148.2129265699998</v>
      </c>
      <c r="E77" s="238">
        <v>36.601308409999994</v>
      </c>
      <c r="F77" s="24">
        <v>1.626E-2</v>
      </c>
      <c r="G77" s="198"/>
      <c r="H77" s="238">
        <v>402.31043708999999</v>
      </c>
      <c r="I77" s="238">
        <v>51.124974909999999</v>
      </c>
      <c r="J77" s="24">
        <v>6.4839999999999995E-2</v>
      </c>
      <c r="K77" s="106">
        <v>35.037964455930855</v>
      </c>
      <c r="L77" s="24"/>
      <c r="M77" s="238">
        <v>516.65618803000007</v>
      </c>
      <c r="N77" s="238">
        <v>37.535964630000002</v>
      </c>
      <c r="O77" s="24">
        <v>3.7069999999999999E-2</v>
      </c>
      <c r="P77" s="106">
        <v>44.996548643062376</v>
      </c>
      <c r="Q77" s="24"/>
      <c r="R77" s="238">
        <v>963.71787143000006</v>
      </c>
      <c r="S77" s="238">
        <v>33.49702602</v>
      </c>
      <c r="T77" s="24">
        <v>1.7729999999999999E-2</v>
      </c>
      <c r="U77" s="106">
        <v>83.93198239884542</v>
      </c>
      <c r="V77" s="24"/>
      <c r="W77" s="238">
        <v>179.31555152999999</v>
      </c>
      <c r="X77" s="238">
        <v>27.403692719999999</v>
      </c>
      <c r="Y77" s="24">
        <v>7.7969999999999998E-2</v>
      </c>
      <c r="Z77" s="106">
        <v>15.616924995406606</v>
      </c>
      <c r="AA77" s="24"/>
      <c r="AB77" s="238">
        <v>202.5423926</v>
      </c>
      <c r="AC77" s="238">
        <v>29.126109100000001</v>
      </c>
      <c r="AD77" s="24">
        <v>7.3370000000000005E-2</v>
      </c>
      <c r="AE77" s="106">
        <v>17.639793797222346</v>
      </c>
      <c r="AF77" s="24"/>
      <c r="AG77" s="238">
        <v>398.90146069999997</v>
      </c>
      <c r="AH77" s="238">
        <v>36.065654119999998</v>
      </c>
      <c r="AI77" s="24">
        <v>4.6129999999999997E-2</v>
      </c>
      <c r="AJ77" s="106">
        <v>34.741070359799792</v>
      </c>
      <c r="AK77" s="24"/>
      <c r="AL77" s="238">
        <v>50.646031810000004</v>
      </c>
      <c r="AM77" s="238">
        <v>15.359132579999999</v>
      </c>
      <c r="AN77" s="24">
        <v>0.15473000000000001</v>
      </c>
      <c r="AO77" s="106">
        <v>4.4108571361665829</v>
      </c>
      <c r="AP77" s="24"/>
      <c r="AQ77" s="238">
        <v>160.77887111999999</v>
      </c>
      <c r="AR77" s="238">
        <v>20.934452629999999</v>
      </c>
      <c r="AS77" s="24">
        <v>6.6430000000000003E-2</v>
      </c>
      <c r="AT77" s="106">
        <v>14.002531011411518</v>
      </c>
      <c r="AU77" s="24"/>
      <c r="AV77" s="238">
        <v>138.95825081000001</v>
      </c>
      <c r="AW77" s="238">
        <v>26.890335090000001</v>
      </c>
      <c r="AX77" s="24">
        <v>9.8729999999999998E-2</v>
      </c>
      <c r="AY77" s="106">
        <v>12.102132591827127</v>
      </c>
      <c r="AZ77" s="24"/>
      <c r="BA77" s="238">
        <v>490.70426603999999</v>
      </c>
      <c r="BB77" s="238">
        <v>50.329293909999997</v>
      </c>
      <c r="BC77" s="24">
        <v>5.2330000000000002E-2</v>
      </c>
      <c r="BD77" s="106">
        <v>42.736347473970426</v>
      </c>
      <c r="BE77" s="24"/>
      <c r="BF77" s="239">
        <v>74.972282489999998</v>
      </c>
      <c r="BG77" s="239">
        <v>16.264360459999999</v>
      </c>
      <c r="BH77" s="256">
        <v>0.11068</v>
      </c>
      <c r="BI77" s="239">
        <v>6.5294755663447388</v>
      </c>
      <c r="BJ77" s="239"/>
      <c r="BK77" s="239">
        <v>126.90100036999999</v>
      </c>
      <c r="BL77" s="239">
        <v>22.813206150000003</v>
      </c>
      <c r="BM77" s="256">
        <v>9.1719999999999996E-2</v>
      </c>
      <c r="BN77" s="239">
        <v>11.052044218756981</v>
      </c>
      <c r="BO77" s="239"/>
      <c r="BP77" s="239">
        <v>37.04142727</v>
      </c>
      <c r="BQ77" s="239">
        <v>8.444142320000001</v>
      </c>
      <c r="BR77" s="256">
        <v>0.11631</v>
      </c>
      <c r="BS77" s="239">
        <v>3.2260068157090025</v>
      </c>
      <c r="BT77" s="239"/>
      <c r="BU77" s="239">
        <v>83.917376090000005</v>
      </c>
      <c r="BV77" s="239">
        <v>13.91731072</v>
      </c>
      <c r="BW77" s="256">
        <v>8.4610000000000005E-2</v>
      </c>
      <c r="BX77" s="106">
        <v>7.3085204101195993</v>
      </c>
      <c r="BY77" s="239"/>
      <c r="BZ77" s="239">
        <v>447.24449245</v>
      </c>
      <c r="CA77" s="239">
        <v>47.185626400000004</v>
      </c>
      <c r="CB77" s="256">
        <v>5.3830000000000003E-2</v>
      </c>
      <c r="CC77" s="106">
        <v>38.951354936059772</v>
      </c>
      <c r="CD77" s="239"/>
      <c r="CE77" s="239">
        <v>20.58118837</v>
      </c>
      <c r="CF77" s="239">
        <v>6.6851052399999995</v>
      </c>
      <c r="CG77" s="256">
        <v>0.16572000000000001</v>
      </c>
      <c r="CH77" s="106">
        <v>1.7924539859937978</v>
      </c>
      <c r="CI77" s="239"/>
      <c r="CJ77" s="239">
        <v>58.35363547</v>
      </c>
      <c r="CK77" s="239">
        <v>16.188295199999999</v>
      </c>
      <c r="CL77" s="256">
        <v>0.14154</v>
      </c>
      <c r="CM77" s="106">
        <v>5.0821266787438946</v>
      </c>
      <c r="CN77" s="239"/>
      <c r="CO77" s="106">
        <v>0.17375509</v>
      </c>
      <c r="CP77" s="106">
        <v>0.34145379000000003</v>
      </c>
      <c r="CQ77" s="24">
        <v>1</v>
      </c>
      <c r="CR77" s="114">
        <v>1.5132654055641934E-2</v>
      </c>
    </row>
    <row r="78" spans="1:96" s="40" customFormat="1" ht="12" customHeight="1" x14ac:dyDescent="0.35">
      <c r="A78" s="758"/>
      <c r="B78" s="832"/>
      <c r="C78" s="18" t="s">
        <v>133</v>
      </c>
      <c r="D78" s="238">
        <v>547.94150133999995</v>
      </c>
      <c r="E78" s="238">
        <v>21.113835439999999</v>
      </c>
      <c r="F78" s="24">
        <v>1.966E-2</v>
      </c>
      <c r="G78" s="198"/>
      <c r="H78" s="238">
        <v>189.62425668</v>
      </c>
      <c r="I78" s="238">
        <v>25.834795300000003</v>
      </c>
      <c r="J78" s="24">
        <v>6.9510000000000002E-2</v>
      </c>
      <c r="K78" s="106">
        <v>34.606660787012991</v>
      </c>
      <c r="L78" s="24"/>
      <c r="M78" s="238">
        <v>248.89109698000001</v>
      </c>
      <c r="N78" s="238">
        <v>21.24818733</v>
      </c>
      <c r="O78" s="24">
        <v>4.3560000000000001E-2</v>
      </c>
      <c r="P78" s="106">
        <v>45.422932260347636</v>
      </c>
      <c r="Q78" s="24"/>
      <c r="R78" s="238">
        <v>450.93714838000005</v>
      </c>
      <c r="S78" s="238">
        <v>19.15218986</v>
      </c>
      <c r="T78" s="24">
        <v>2.1669999999999998E-2</v>
      </c>
      <c r="U78" s="106">
        <v>82.296585908755929</v>
      </c>
      <c r="V78" s="24"/>
      <c r="W78" s="238">
        <v>84.68712567</v>
      </c>
      <c r="X78" s="238">
        <v>15.26253799</v>
      </c>
      <c r="Y78" s="24">
        <v>9.1950000000000004E-2</v>
      </c>
      <c r="Z78" s="106">
        <v>15.45550491483055</v>
      </c>
      <c r="AA78" s="24"/>
      <c r="AB78" s="238">
        <v>104.90523460999999</v>
      </c>
      <c r="AC78" s="238">
        <v>16.69705901</v>
      </c>
      <c r="AD78" s="24">
        <v>8.1210000000000004E-2</v>
      </c>
      <c r="AE78" s="106">
        <v>19.145334739831263</v>
      </c>
      <c r="AF78" s="24"/>
      <c r="AG78" s="238">
        <v>179.19650945999999</v>
      </c>
      <c r="AH78" s="238">
        <v>20.432649019999999</v>
      </c>
      <c r="AI78" s="24">
        <v>5.8180000000000003E-2</v>
      </c>
      <c r="AJ78" s="106">
        <v>32.703584054460556</v>
      </c>
      <c r="AK78" s="24"/>
      <c r="AL78" s="238">
        <v>25.643069860000001</v>
      </c>
      <c r="AM78" s="238">
        <v>8.9176138300000005</v>
      </c>
      <c r="AN78" s="24">
        <v>0.17743</v>
      </c>
      <c r="AO78" s="106">
        <v>4.6798918857742029</v>
      </c>
      <c r="AP78" s="24"/>
      <c r="AQ78" s="238">
        <v>96.07218915</v>
      </c>
      <c r="AR78" s="238">
        <v>13.745345520000001</v>
      </c>
      <c r="AS78" s="24">
        <v>7.2999999999999995E-2</v>
      </c>
      <c r="AT78" s="106">
        <v>17.533293045891558</v>
      </c>
      <c r="AU78" s="24"/>
      <c r="AV78" s="238">
        <v>67.302781539999998</v>
      </c>
      <c r="AW78" s="238">
        <v>15.109324300000001</v>
      </c>
      <c r="AX78" s="24">
        <v>0.11454</v>
      </c>
      <c r="AY78" s="106">
        <v>12.282840663722302</v>
      </c>
      <c r="AZ78" s="24"/>
      <c r="BA78" s="238">
        <v>230.79641858999997</v>
      </c>
      <c r="BB78" s="238">
        <v>27.79699454</v>
      </c>
      <c r="BC78" s="24">
        <v>6.1449999999999998E-2</v>
      </c>
      <c r="BD78" s="106">
        <v>42.120631130437012</v>
      </c>
      <c r="BE78" s="24"/>
      <c r="BF78" s="239">
        <v>36.272790950000001</v>
      </c>
      <c r="BG78" s="239">
        <v>9.274620839999999</v>
      </c>
      <c r="BH78" s="256">
        <v>0.13045000000000001</v>
      </c>
      <c r="BI78" s="239">
        <v>6.6198290987804889</v>
      </c>
      <c r="BJ78" s="239"/>
      <c r="BK78" s="239">
        <v>62.900581109999997</v>
      </c>
      <c r="BL78" s="239">
        <v>11.87270054</v>
      </c>
      <c r="BM78" s="256">
        <v>9.6299999999999997E-2</v>
      </c>
      <c r="BN78" s="239">
        <v>11.479433654172132</v>
      </c>
      <c r="BO78" s="239"/>
      <c r="BP78" s="239">
        <v>14.632178459999999</v>
      </c>
      <c r="BQ78" s="239">
        <v>4.8563785799999994</v>
      </c>
      <c r="BR78" s="256">
        <v>0.16933999999999999</v>
      </c>
      <c r="BS78" s="239">
        <v>2.6703906209361339</v>
      </c>
      <c r="BT78" s="239"/>
      <c r="BU78" s="239">
        <v>49.511118140000001</v>
      </c>
      <c r="BV78" s="239">
        <v>10.65496746</v>
      </c>
      <c r="BW78" s="256">
        <v>0.10979999999999999</v>
      </c>
      <c r="BX78" s="106">
        <v>9.0358401433218223</v>
      </c>
      <c r="BY78" s="239"/>
      <c r="BZ78" s="239">
        <v>207.01425136</v>
      </c>
      <c r="CA78" s="239">
        <v>23.997701890000002</v>
      </c>
      <c r="CB78" s="256">
        <v>5.9139999999999998E-2</v>
      </c>
      <c r="CC78" s="106">
        <v>37.780356270467422</v>
      </c>
      <c r="CD78" s="239"/>
      <c r="CE78" s="239">
        <v>11.548405389999999</v>
      </c>
      <c r="CF78" s="239">
        <v>4.04558734</v>
      </c>
      <c r="CG78" s="256">
        <v>0.17873</v>
      </c>
      <c r="CH78" s="106">
        <v>2.107598231153907</v>
      </c>
      <c r="CI78" s="239"/>
      <c r="CJ78" s="239">
        <v>24.882774479999998</v>
      </c>
      <c r="CK78" s="239">
        <v>8.6753830300000008</v>
      </c>
      <c r="CL78" s="256">
        <v>0.17788000000000001</v>
      </c>
      <c r="CM78" s="106">
        <v>4.5411370409338891</v>
      </c>
      <c r="CN78" s="239"/>
      <c r="CO78" s="106">
        <v>0</v>
      </c>
      <c r="CP78" s="106">
        <v>0</v>
      </c>
      <c r="CQ78" s="24" t="s">
        <v>69</v>
      </c>
      <c r="CR78" s="114">
        <v>0</v>
      </c>
    </row>
    <row r="79" spans="1:96" s="40" customFormat="1" ht="12" customHeight="1" x14ac:dyDescent="0.35">
      <c r="A79" s="758"/>
      <c r="B79" s="832"/>
      <c r="C79" s="18" t="s">
        <v>134</v>
      </c>
      <c r="D79" s="238">
        <v>600.27142523999999</v>
      </c>
      <c r="E79" s="238">
        <v>20.251422819999998</v>
      </c>
      <c r="F79" s="24">
        <v>1.721E-2</v>
      </c>
      <c r="G79" s="198"/>
      <c r="H79" s="238">
        <v>212.68618040999999</v>
      </c>
      <c r="I79" s="238">
        <v>27.716991409999999</v>
      </c>
      <c r="J79" s="24">
        <v>6.6489999999999994E-2</v>
      </c>
      <c r="K79" s="106">
        <v>35.431668319871129</v>
      </c>
      <c r="L79" s="24"/>
      <c r="M79" s="238">
        <v>267.76509104999997</v>
      </c>
      <c r="N79" s="238">
        <v>20.1270232</v>
      </c>
      <c r="O79" s="24">
        <v>3.8350000000000002E-2</v>
      </c>
      <c r="P79" s="106">
        <v>44.607335913573159</v>
      </c>
      <c r="Q79" s="24"/>
      <c r="R79" s="238">
        <v>512.78072305000001</v>
      </c>
      <c r="S79" s="238">
        <v>18.697311290000002</v>
      </c>
      <c r="T79" s="24">
        <v>1.8599999999999998E-2</v>
      </c>
      <c r="U79" s="106">
        <v>85.42480975918194</v>
      </c>
      <c r="V79" s="24"/>
      <c r="W79" s="238">
        <v>94.628425860000007</v>
      </c>
      <c r="X79" s="238">
        <v>14.51378388</v>
      </c>
      <c r="Y79" s="24">
        <v>7.825E-2</v>
      </c>
      <c r="Z79" s="106">
        <v>15.764272940722732</v>
      </c>
      <c r="AA79" s="24"/>
      <c r="AB79" s="238">
        <v>97.637157990000006</v>
      </c>
      <c r="AC79" s="238">
        <v>15.123133559999999</v>
      </c>
      <c r="AD79" s="24">
        <v>7.9030000000000003E-2</v>
      </c>
      <c r="AE79" s="106">
        <v>16.265501552229111</v>
      </c>
      <c r="AF79" s="24"/>
      <c r="AG79" s="238">
        <v>219.70495123999999</v>
      </c>
      <c r="AH79" s="238">
        <v>21.050550660000003</v>
      </c>
      <c r="AI79" s="24">
        <v>4.888E-2</v>
      </c>
      <c r="AJ79" s="106">
        <v>36.600934510943574</v>
      </c>
      <c r="AK79" s="24"/>
      <c r="AL79" s="238">
        <v>25.00296195</v>
      </c>
      <c r="AM79" s="238">
        <v>8.0644673499999993</v>
      </c>
      <c r="AN79" s="24">
        <v>0.16456000000000001</v>
      </c>
      <c r="AO79" s="106">
        <v>4.1652760565777953</v>
      </c>
      <c r="AP79" s="24"/>
      <c r="AQ79" s="238">
        <v>64.706681969999991</v>
      </c>
      <c r="AR79" s="238">
        <v>11.123174000000001</v>
      </c>
      <c r="AS79" s="24">
        <v>8.77E-2</v>
      </c>
      <c r="AT79" s="106">
        <v>10.779570582445936</v>
      </c>
      <c r="AU79" s="24"/>
      <c r="AV79" s="238">
        <v>71.655469269999998</v>
      </c>
      <c r="AW79" s="238">
        <v>14.310579299999999</v>
      </c>
      <c r="AX79" s="24">
        <v>0.10188999999999999</v>
      </c>
      <c r="AY79" s="106">
        <v>11.937178125937074</v>
      </c>
      <c r="AZ79" s="24"/>
      <c r="BA79" s="238">
        <v>259.90784744000001</v>
      </c>
      <c r="BB79" s="238">
        <v>25.76952223</v>
      </c>
      <c r="BC79" s="24">
        <v>5.0590000000000003E-2</v>
      </c>
      <c r="BD79" s="106">
        <v>43.298387447992198</v>
      </c>
      <c r="BE79" s="24"/>
      <c r="BF79" s="239">
        <v>38.699491540000004</v>
      </c>
      <c r="BG79" s="239">
        <v>9.2169554399999996</v>
      </c>
      <c r="BH79" s="256">
        <v>0.12151000000000001</v>
      </c>
      <c r="BI79" s="239">
        <v>6.4469987930088806</v>
      </c>
      <c r="BJ79" s="239"/>
      <c r="BK79" s="239">
        <v>64.000419260000001</v>
      </c>
      <c r="BL79" s="239">
        <v>13.24478643</v>
      </c>
      <c r="BM79" s="256">
        <v>0.10559</v>
      </c>
      <c r="BN79" s="239">
        <v>10.661913356014141</v>
      </c>
      <c r="BO79" s="239"/>
      <c r="BP79" s="239">
        <v>22.4092488</v>
      </c>
      <c r="BQ79" s="239">
        <v>6.6759405100000002</v>
      </c>
      <c r="BR79" s="256">
        <v>0.15198999999999999</v>
      </c>
      <c r="BS79" s="239">
        <v>3.7331859984906584</v>
      </c>
      <c r="BT79" s="239"/>
      <c r="BU79" s="239">
        <v>34.406257940000003</v>
      </c>
      <c r="BV79" s="239">
        <v>6.8524108800000008</v>
      </c>
      <c r="BW79" s="256">
        <v>0.10161000000000001</v>
      </c>
      <c r="BX79" s="106">
        <v>5.7317834055225472</v>
      </c>
      <c r="BY79" s="239"/>
      <c r="BZ79" s="239">
        <v>240.2302411</v>
      </c>
      <c r="CA79" s="239">
        <v>26.183799369999999</v>
      </c>
      <c r="CB79" s="256">
        <v>5.561E-2</v>
      </c>
      <c r="CC79" s="106">
        <v>40.020269331319803</v>
      </c>
      <c r="CD79" s="239"/>
      <c r="CE79" s="239">
        <v>9.0327829800000004</v>
      </c>
      <c r="CF79" s="239">
        <v>4.0445638800000001</v>
      </c>
      <c r="CG79" s="256">
        <v>0.22844999999999999</v>
      </c>
      <c r="CH79" s="106">
        <v>1.5047831031418031</v>
      </c>
      <c r="CI79" s="239"/>
      <c r="CJ79" s="239">
        <v>33.470860989999998</v>
      </c>
      <c r="CK79" s="239">
        <v>9.04390508</v>
      </c>
      <c r="CL79" s="256">
        <v>0.13786000000000001</v>
      </c>
      <c r="CM79" s="106">
        <v>5.5759544070613902</v>
      </c>
      <c r="CN79" s="239"/>
      <c r="CO79" s="106">
        <v>0.17375509</v>
      </c>
      <c r="CP79" s="106">
        <v>0.34145379000000003</v>
      </c>
      <c r="CQ79" s="24">
        <v>1</v>
      </c>
      <c r="CR79" s="114">
        <v>2.8946087168905201E-2</v>
      </c>
    </row>
    <row r="80" spans="1:96" s="40" customFormat="1" ht="12" customHeight="1" x14ac:dyDescent="0.35">
      <c r="A80" s="758"/>
      <c r="B80" s="831" t="s">
        <v>67</v>
      </c>
      <c r="C80" s="17" t="s">
        <v>59</v>
      </c>
      <c r="D80" s="158">
        <v>295.02074326000002</v>
      </c>
      <c r="E80" s="158">
        <v>15.39689817</v>
      </c>
      <c r="F80" s="23">
        <v>2.6630000000000001E-2</v>
      </c>
      <c r="G80" s="194"/>
      <c r="H80" s="158">
        <v>84.298582089999996</v>
      </c>
      <c r="I80" s="158">
        <v>9.9068337399999997</v>
      </c>
      <c r="J80" s="23">
        <v>5.9959999999999999E-2</v>
      </c>
      <c r="K80" s="107">
        <v>28.573781341099856</v>
      </c>
      <c r="L80" s="23"/>
      <c r="M80" s="158">
        <v>108.81172309</v>
      </c>
      <c r="N80" s="158">
        <v>11.11478599</v>
      </c>
      <c r="O80" s="23">
        <v>5.212E-2</v>
      </c>
      <c r="P80" s="107">
        <v>36.882736409522529</v>
      </c>
      <c r="Q80" s="23"/>
      <c r="R80" s="158">
        <v>223.49639771</v>
      </c>
      <c r="S80" s="158">
        <v>12.0210907</v>
      </c>
      <c r="T80" s="23">
        <v>2.7439999999999999E-2</v>
      </c>
      <c r="U80" s="107">
        <v>75.75616386846194</v>
      </c>
      <c r="V80" s="23"/>
      <c r="W80" s="158">
        <v>11.987232110000001</v>
      </c>
      <c r="X80" s="158">
        <v>5.4620814399999995</v>
      </c>
      <c r="Y80" s="23">
        <v>0.23247999999999999</v>
      </c>
      <c r="Z80" s="107">
        <v>4.0631828045513814</v>
      </c>
      <c r="AA80" s="23"/>
      <c r="AB80" s="158">
        <v>21.85505204</v>
      </c>
      <c r="AC80" s="158">
        <v>7.3063122800000002</v>
      </c>
      <c r="AD80" s="23">
        <v>0.17057</v>
      </c>
      <c r="AE80" s="107">
        <v>7.407971317033553</v>
      </c>
      <c r="AF80" s="23"/>
      <c r="AG80" s="158">
        <v>80.421934530000001</v>
      </c>
      <c r="AH80" s="158">
        <v>9.436977989999999</v>
      </c>
      <c r="AI80" s="23">
        <v>5.987E-2</v>
      </c>
      <c r="AJ80" s="107">
        <v>27.259755921340297</v>
      </c>
      <c r="AK80" s="23"/>
      <c r="AL80" s="158">
        <v>6.5465470100000003</v>
      </c>
      <c r="AM80" s="158">
        <v>3.6096325900000004</v>
      </c>
      <c r="AN80" s="23">
        <v>0.28132000000000001</v>
      </c>
      <c r="AO80" s="107">
        <v>2.2190124455860949</v>
      </c>
      <c r="AP80" s="23"/>
      <c r="AQ80" s="158">
        <v>78.029598280000002</v>
      </c>
      <c r="AR80" s="158">
        <v>9.4377938599999993</v>
      </c>
      <c r="AS80" s="23">
        <v>6.1710000000000001E-2</v>
      </c>
      <c r="AT80" s="107">
        <v>26.448851500327546</v>
      </c>
      <c r="AU80" s="23"/>
      <c r="AV80" s="158">
        <v>24.124851760000002</v>
      </c>
      <c r="AW80" s="158">
        <v>4.8452454899999999</v>
      </c>
      <c r="AX80" s="23">
        <v>0.10247000000000001</v>
      </c>
      <c r="AY80" s="107">
        <v>8.1773408518393271</v>
      </c>
      <c r="AZ80" s="23"/>
      <c r="BA80" s="158">
        <v>97.897684830000003</v>
      </c>
      <c r="BB80" s="158">
        <v>9.8617801400000005</v>
      </c>
      <c r="BC80" s="23">
        <v>5.1400000000000001E-2</v>
      </c>
      <c r="BD80" s="107">
        <v>33.183322551568303</v>
      </c>
      <c r="BE80" s="23"/>
      <c r="BF80" s="237">
        <v>7.2985968000000003</v>
      </c>
      <c r="BG80" s="237">
        <v>2.1773330799999999</v>
      </c>
      <c r="BH80" s="255">
        <v>0.15221000000000001</v>
      </c>
      <c r="BI80" s="237">
        <v>2.4739266532074971</v>
      </c>
      <c r="BJ80" s="237"/>
      <c r="BK80" s="237">
        <v>8.5437711000000007</v>
      </c>
      <c r="BL80" s="237">
        <v>4.0760535400000002</v>
      </c>
      <c r="BM80" s="255">
        <v>0.24340999999999999</v>
      </c>
      <c r="BN80" s="237">
        <v>2.895989958397748</v>
      </c>
      <c r="BO80" s="237"/>
      <c r="BP80" s="237">
        <v>5.1639054</v>
      </c>
      <c r="BQ80" s="237">
        <v>2.4733725500000001</v>
      </c>
      <c r="BR80" s="255">
        <v>0.24437</v>
      </c>
      <c r="BS80" s="237">
        <v>1.7503533286976642</v>
      </c>
      <c r="BT80" s="237"/>
      <c r="BU80" s="237">
        <v>7.6509263799999996</v>
      </c>
      <c r="BV80" s="237">
        <v>2.9922690599999999</v>
      </c>
      <c r="BW80" s="255">
        <v>0.19954</v>
      </c>
      <c r="BX80" s="107">
        <v>2.5933520116100053</v>
      </c>
      <c r="BY80" s="237"/>
      <c r="BZ80" s="237">
        <v>130.18035476</v>
      </c>
      <c r="CA80" s="237">
        <v>10.015287259999999</v>
      </c>
      <c r="CB80" s="255">
        <v>3.925E-2</v>
      </c>
      <c r="CC80" s="107">
        <v>44.125831059029238</v>
      </c>
      <c r="CD80" s="237"/>
      <c r="CE80" s="237">
        <v>3.7361636600000003</v>
      </c>
      <c r="CF80" s="237">
        <v>1.79010366</v>
      </c>
      <c r="CG80" s="255">
        <v>0.24445</v>
      </c>
      <c r="CH80" s="107">
        <v>1.266407107078346</v>
      </c>
      <c r="CI80" s="237"/>
      <c r="CJ80" s="237">
        <v>40.625927450000006</v>
      </c>
      <c r="CK80" s="237">
        <v>7.3037454999999998</v>
      </c>
      <c r="CL80" s="255">
        <v>9.1719999999999996E-2</v>
      </c>
      <c r="CM80" s="107">
        <v>13.770532539875211</v>
      </c>
      <c r="CN80" s="237"/>
      <c r="CO80" s="107">
        <v>9.8129540000000001E-2</v>
      </c>
      <c r="CP80" s="107">
        <v>0.19127985</v>
      </c>
      <c r="CQ80" s="23">
        <v>0.99451999999999996</v>
      </c>
      <c r="CR80" s="115">
        <v>3.3261911998343462E-2</v>
      </c>
    </row>
    <row r="81" spans="1:96" s="40" customFormat="1" ht="12" customHeight="1" x14ac:dyDescent="0.35">
      <c r="A81" s="758"/>
      <c r="B81" s="831"/>
      <c r="C81" s="17" t="s">
        <v>133</v>
      </c>
      <c r="D81" s="158">
        <v>145.72038934</v>
      </c>
      <c r="E81" s="158">
        <v>9.1511182499999997</v>
      </c>
      <c r="F81" s="23">
        <v>3.2039999999999999E-2</v>
      </c>
      <c r="G81" s="194"/>
      <c r="H81" s="158">
        <v>41.014147729999998</v>
      </c>
      <c r="I81" s="158">
        <v>5.70939935</v>
      </c>
      <c r="J81" s="23">
        <v>7.102E-2</v>
      </c>
      <c r="K81" s="107">
        <v>28.145785168267928</v>
      </c>
      <c r="L81" s="23"/>
      <c r="M81" s="158">
        <v>53.246627099999998</v>
      </c>
      <c r="N81" s="158">
        <v>6.3100603199999998</v>
      </c>
      <c r="O81" s="23">
        <v>6.046E-2</v>
      </c>
      <c r="P81" s="107">
        <v>36.540272326450534</v>
      </c>
      <c r="Q81" s="23"/>
      <c r="R81" s="158">
        <v>107.49650771</v>
      </c>
      <c r="S81" s="158">
        <v>7.4460446199999994</v>
      </c>
      <c r="T81" s="23">
        <v>3.5340000000000003E-2</v>
      </c>
      <c r="U81" s="107">
        <v>73.769023124955652</v>
      </c>
      <c r="V81" s="23"/>
      <c r="W81" s="158">
        <v>6.4809514799999999</v>
      </c>
      <c r="X81" s="158">
        <v>2.6734194599999999</v>
      </c>
      <c r="Y81" s="23">
        <v>0.21046000000000001</v>
      </c>
      <c r="Z81" s="107">
        <v>4.4475255037086221</v>
      </c>
      <c r="AA81" s="23"/>
      <c r="AB81" s="158">
        <v>10.99974551</v>
      </c>
      <c r="AC81" s="158">
        <v>3.1269156600000003</v>
      </c>
      <c r="AD81" s="23">
        <v>0.14504</v>
      </c>
      <c r="AE81" s="107">
        <v>7.5485287678823054</v>
      </c>
      <c r="AF81" s="23"/>
      <c r="AG81" s="158">
        <v>38.971115530000006</v>
      </c>
      <c r="AH81" s="158">
        <v>6.1384679499999999</v>
      </c>
      <c r="AI81" s="23">
        <v>8.0360000000000001E-2</v>
      </c>
      <c r="AJ81" s="107">
        <v>26.743762974082653</v>
      </c>
      <c r="AK81" s="23"/>
      <c r="AL81" s="158">
        <v>3.8705423099999998</v>
      </c>
      <c r="AM81" s="158">
        <v>2.6238468699999999</v>
      </c>
      <c r="AN81" s="23">
        <v>0.34587000000000001</v>
      </c>
      <c r="AO81" s="107">
        <v>2.6561432669309668</v>
      </c>
      <c r="AP81" s="23"/>
      <c r="AQ81" s="158">
        <v>42.742063430000002</v>
      </c>
      <c r="AR81" s="158">
        <v>6.0927679299999999</v>
      </c>
      <c r="AS81" s="23">
        <v>7.2730000000000003E-2</v>
      </c>
      <c r="AT81" s="107">
        <v>29.331559998973582</v>
      </c>
      <c r="AU81" s="23"/>
      <c r="AV81" s="158">
        <v>12.259217570000001</v>
      </c>
      <c r="AW81" s="158">
        <v>2.9248729899999999</v>
      </c>
      <c r="AX81" s="23">
        <v>0.12173</v>
      </c>
      <c r="AY81" s="107">
        <v>8.4128361346855574</v>
      </c>
      <c r="AZ81" s="23"/>
      <c r="BA81" s="158">
        <v>49.463709569999999</v>
      </c>
      <c r="BB81" s="158">
        <v>5.50536358</v>
      </c>
      <c r="BC81" s="23">
        <v>5.679E-2</v>
      </c>
      <c r="BD81" s="107">
        <v>33.944261193668311</v>
      </c>
      <c r="BE81" s="23"/>
      <c r="BF81" s="237">
        <v>3.7397834800000003</v>
      </c>
      <c r="BG81" s="237">
        <v>1.4576071500000001</v>
      </c>
      <c r="BH81" s="255">
        <v>0.19886000000000001</v>
      </c>
      <c r="BI81" s="237">
        <v>2.5664105736598084</v>
      </c>
      <c r="BJ81" s="237"/>
      <c r="BK81" s="237">
        <v>3.7674057400000001</v>
      </c>
      <c r="BL81" s="237">
        <v>2.2251007</v>
      </c>
      <c r="BM81" s="255">
        <v>0.30134</v>
      </c>
      <c r="BN81" s="237">
        <v>2.5853662325934055</v>
      </c>
      <c r="BO81" s="237"/>
      <c r="BP81" s="237">
        <v>2.99614615</v>
      </c>
      <c r="BQ81" s="237">
        <v>1.8281691200000001</v>
      </c>
      <c r="BR81" s="255">
        <v>0.31130999999999998</v>
      </c>
      <c r="BS81" s="237">
        <v>2.0560926055510906</v>
      </c>
      <c r="BT81" s="237"/>
      <c r="BU81" s="237">
        <v>4.9051703799999995</v>
      </c>
      <c r="BV81" s="237">
        <v>2.2562814600000003</v>
      </c>
      <c r="BW81" s="255">
        <v>0.23468</v>
      </c>
      <c r="BX81" s="107">
        <v>3.366152397901629</v>
      </c>
      <c r="BY81" s="237"/>
      <c r="BZ81" s="237">
        <v>63.08028023</v>
      </c>
      <c r="CA81" s="237">
        <v>5.4468661300000001</v>
      </c>
      <c r="CB81" s="255">
        <v>4.4060000000000002E-2</v>
      </c>
      <c r="CC81" s="107">
        <v>43.288575137429014</v>
      </c>
      <c r="CD81" s="237"/>
      <c r="CE81" s="237">
        <v>2.4976263399999996</v>
      </c>
      <c r="CF81" s="237">
        <v>1.2873465399999999</v>
      </c>
      <c r="CG81" s="255">
        <v>0.26296999999999998</v>
      </c>
      <c r="CH81" s="107">
        <v>1.7139854973708921</v>
      </c>
      <c r="CI81" s="237"/>
      <c r="CJ81" s="237">
        <v>19.980288980000001</v>
      </c>
      <c r="CK81" s="237">
        <v>4.3547039299999994</v>
      </c>
      <c r="CL81" s="255">
        <v>0.11119999999999999</v>
      </c>
      <c r="CM81" s="107">
        <v>13.711388687949</v>
      </c>
      <c r="CN81" s="237"/>
      <c r="CO81" s="107">
        <v>0</v>
      </c>
      <c r="CP81" s="107">
        <v>0</v>
      </c>
      <c r="CQ81" s="23" t="s">
        <v>69</v>
      </c>
      <c r="CR81" s="115">
        <v>0</v>
      </c>
    </row>
    <row r="82" spans="1:96" s="40" customFormat="1" ht="12" customHeight="1" x14ac:dyDescent="0.35">
      <c r="A82" s="759"/>
      <c r="B82" s="833"/>
      <c r="C82" s="19" t="s">
        <v>134</v>
      </c>
      <c r="D82" s="203">
        <v>149.30035391999999</v>
      </c>
      <c r="E82" s="203">
        <v>8.2410944900000001</v>
      </c>
      <c r="F82" s="25">
        <v>2.8160000000000001E-2</v>
      </c>
      <c r="G82" s="202"/>
      <c r="H82" s="203">
        <v>43.284434359999999</v>
      </c>
      <c r="I82" s="203">
        <v>5.5850138999999999</v>
      </c>
      <c r="J82" s="25">
        <v>6.583E-2</v>
      </c>
      <c r="K82" s="108">
        <v>28.991514905043836</v>
      </c>
      <c r="L82" s="25"/>
      <c r="M82" s="203">
        <v>55.565095990000003</v>
      </c>
      <c r="N82" s="203">
        <v>6.4298344699999994</v>
      </c>
      <c r="O82" s="25">
        <v>5.9040000000000002E-2</v>
      </c>
      <c r="P82" s="108">
        <v>37.216988795467692</v>
      </c>
      <c r="Q82" s="25"/>
      <c r="R82" s="203">
        <v>115.99988999</v>
      </c>
      <c r="S82" s="203">
        <v>6.7153308599999999</v>
      </c>
      <c r="T82" s="25">
        <v>2.954E-2</v>
      </c>
      <c r="U82" s="108">
        <v>77.695656402902131</v>
      </c>
      <c r="V82" s="25"/>
      <c r="W82" s="203">
        <v>5.50628063</v>
      </c>
      <c r="X82" s="203">
        <v>3.2726157899999997</v>
      </c>
      <c r="Y82" s="25">
        <v>0.30324000000000001</v>
      </c>
      <c r="Z82" s="108">
        <v>3.6880559793920145</v>
      </c>
      <c r="AA82" s="25"/>
      <c r="AB82" s="203">
        <v>10.855306539999999</v>
      </c>
      <c r="AC82" s="203">
        <v>4.7385892099999998</v>
      </c>
      <c r="AD82" s="25">
        <v>0.22272</v>
      </c>
      <c r="AE82" s="108">
        <v>7.2707841977498768</v>
      </c>
      <c r="AF82" s="25"/>
      <c r="AG82" s="203">
        <v>41.450819000000003</v>
      </c>
      <c r="AH82" s="203">
        <v>5.4751193000000002</v>
      </c>
      <c r="AI82" s="25">
        <v>6.7390000000000005E-2</v>
      </c>
      <c r="AJ82" s="108">
        <v>27.763376249068173</v>
      </c>
      <c r="AK82" s="25"/>
      <c r="AL82" s="203">
        <v>2.6760047</v>
      </c>
      <c r="AM82" s="203">
        <v>1.7210749699999999</v>
      </c>
      <c r="AN82" s="25">
        <v>0.32813999999999999</v>
      </c>
      <c r="AO82" s="108">
        <v>1.7923632662209834</v>
      </c>
      <c r="AP82" s="25"/>
      <c r="AQ82" s="203">
        <v>35.287534849999993</v>
      </c>
      <c r="AR82" s="203">
        <v>5.09163985</v>
      </c>
      <c r="AS82" s="25">
        <v>7.3620000000000005E-2</v>
      </c>
      <c r="AT82" s="108">
        <v>23.635265371780839</v>
      </c>
      <c r="AU82" s="25"/>
      <c r="AV82" s="203">
        <v>11.865634190000002</v>
      </c>
      <c r="AW82" s="203">
        <v>2.5001931000000002</v>
      </c>
      <c r="AX82" s="25">
        <v>0.1075</v>
      </c>
      <c r="AY82" s="108">
        <v>7.947492339072415</v>
      </c>
      <c r="AZ82" s="25"/>
      <c r="BA82" s="203">
        <v>48.433975259999997</v>
      </c>
      <c r="BB82" s="203">
        <v>5.8051476500000003</v>
      </c>
      <c r="BC82" s="25">
        <v>6.1150000000000003E-2</v>
      </c>
      <c r="BD82" s="108">
        <v>32.440629903632043</v>
      </c>
      <c r="BE82" s="25"/>
      <c r="BF82" s="108">
        <v>3.5588133200000001</v>
      </c>
      <c r="BG82" s="108">
        <v>1.51604571</v>
      </c>
      <c r="BH82" s="25">
        <v>0.21734999999999999</v>
      </c>
      <c r="BI82" s="108">
        <v>2.3836603374074574</v>
      </c>
      <c r="BJ82" s="108"/>
      <c r="BK82" s="108">
        <v>4.7763653599999998</v>
      </c>
      <c r="BL82" s="108">
        <v>2.2489783000000001</v>
      </c>
      <c r="BM82" s="25">
        <v>0.24023</v>
      </c>
      <c r="BN82" s="108">
        <v>3.1991654638403153</v>
      </c>
      <c r="BO82" s="108"/>
      <c r="BP82" s="108">
        <v>2.16775925</v>
      </c>
      <c r="BQ82" s="108">
        <v>1.1391705300000001</v>
      </c>
      <c r="BR82" s="25">
        <v>0.26812000000000002</v>
      </c>
      <c r="BS82" s="108">
        <v>1.4519451515577493</v>
      </c>
      <c r="BT82" s="108"/>
      <c r="BU82" s="108">
        <v>2.7457559999999996</v>
      </c>
      <c r="BV82" s="108">
        <v>1.2542092899999999</v>
      </c>
      <c r="BW82" s="25">
        <v>0.23305000000000001</v>
      </c>
      <c r="BX82" s="108">
        <v>1.8390820436174353</v>
      </c>
      <c r="BY82" s="108"/>
      <c r="BZ82" s="108">
        <v>67.100074530000001</v>
      </c>
      <c r="CA82" s="108">
        <v>6.4405948799999999</v>
      </c>
      <c r="CB82" s="25">
        <v>4.897E-2</v>
      </c>
      <c r="CC82" s="108">
        <v>44.943011029936613</v>
      </c>
      <c r="CD82" s="108"/>
      <c r="CE82" s="108">
        <v>1.2385373199999998</v>
      </c>
      <c r="CF82" s="108">
        <v>0.80910170000000003</v>
      </c>
      <c r="CG82" s="25">
        <v>0.33329999999999999</v>
      </c>
      <c r="CH82" s="108">
        <v>0.82956087342140428</v>
      </c>
      <c r="CI82" s="108"/>
      <c r="CJ82" s="108">
        <v>20.645638470000002</v>
      </c>
      <c r="CK82" s="108">
        <v>4.1779624700000006</v>
      </c>
      <c r="CL82" s="25">
        <v>0.10324999999999999</v>
      </c>
      <c r="CM82" s="108">
        <v>13.828258224399528</v>
      </c>
      <c r="CN82" s="108"/>
      <c r="CO82" s="108">
        <v>9.8129540000000001E-2</v>
      </c>
      <c r="CP82" s="108">
        <v>0.19127985</v>
      </c>
      <c r="CQ82" s="25">
        <v>0.99451999999999996</v>
      </c>
      <c r="CR82" s="116">
        <v>6.5726260804834402E-2</v>
      </c>
    </row>
    <row r="83" spans="1:96" s="40" customFormat="1" ht="12" customHeight="1" x14ac:dyDescent="0.35">
      <c r="A83" s="760" t="s">
        <v>75</v>
      </c>
      <c r="B83" s="830" t="s">
        <v>59</v>
      </c>
      <c r="C83" s="17" t="s">
        <v>59</v>
      </c>
      <c r="D83" s="158">
        <v>811.05138001</v>
      </c>
      <c r="E83" s="158">
        <v>22.346796999999999</v>
      </c>
      <c r="F83" s="23">
        <v>1.406E-2</v>
      </c>
      <c r="G83" s="194"/>
      <c r="H83" s="158">
        <v>423.02432607000003</v>
      </c>
      <c r="I83" s="158">
        <v>21.5448345</v>
      </c>
      <c r="J83" s="23">
        <v>2.598E-2</v>
      </c>
      <c r="K83" s="107">
        <v>52.157524972682282</v>
      </c>
      <c r="L83" s="23"/>
      <c r="M83" s="158">
        <v>379.01246539000005</v>
      </c>
      <c r="N83" s="158">
        <v>21.139451700000002</v>
      </c>
      <c r="O83" s="23">
        <v>2.8459999999999999E-2</v>
      </c>
      <c r="P83" s="107">
        <v>46.73100554804887</v>
      </c>
      <c r="Q83" s="23"/>
      <c r="R83" s="158">
        <v>630.17041833999997</v>
      </c>
      <c r="S83" s="158">
        <v>23.147723760000002</v>
      </c>
      <c r="T83" s="23">
        <v>1.874E-2</v>
      </c>
      <c r="U83" s="107">
        <v>77.697965119328217</v>
      </c>
      <c r="V83" s="23"/>
      <c r="W83" s="158">
        <v>89.83829523</v>
      </c>
      <c r="X83" s="158">
        <v>10.724987970000001</v>
      </c>
      <c r="Y83" s="23">
        <v>6.0909999999999999E-2</v>
      </c>
      <c r="Z83" s="107">
        <v>11.076769911777022</v>
      </c>
      <c r="AA83" s="23"/>
      <c r="AB83" s="158">
        <v>105.08362163</v>
      </c>
      <c r="AC83" s="158">
        <v>11.5238966</v>
      </c>
      <c r="AD83" s="23">
        <v>5.595E-2</v>
      </c>
      <c r="AE83" s="107">
        <v>12.956469123904867</v>
      </c>
      <c r="AF83" s="23"/>
      <c r="AG83" s="158">
        <v>277.53836581000002</v>
      </c>
      <c r="AH83" s="158">
        <v>18.518915679999999</v>
      </c>
      <c r="AI83" s="23">
        <v>3.4040000000000001E-2</v>
      </c>
      <c r="AJ83" s="107">
        <v>34.219578765352452</v>
      </c>
      <c r="AK83" s="23"/>
      <c r="AL83" s="158">
        <v>63.747027340000002</v>
      </c>
      <c r="AM83" s="158">
        <v>8.5604694299999995</v>
      </c>
      <c r="AN83" s="23">
        <v>6.8510000000000001E-2</v>
      </c>
      <c r="AO83" s="107">
        <v>7.8598013530553414</v>
      </c>
      <c r="AP83" s="23"/>
      <c r="AQ83" s="158">
        <v>137.10441753999999</v>
      </c>
      <c r="AR83" s="158">
        <v>13.288884529999999</v>
      </c>
      <c r="AS83" s="23">
        <v>4.9450000000000001E-2</v>
      </c>
      <c r="AT83" s="107">
        <v>16.904529222095587</v>
      </c>
      <c r="AU83" s="23"/>
      <c r="AV83" s="158">
        <v>144.66583746999999</v>
      </c>
      <c r="AW83" s="158">
        <v>13.388061729999999</v>
      </c>
      <c r="AX83" s="23">
        <v>4.7219999999999998E-2</v>
      </c>
      <c r="AY83" s="107">
        <v>17.836827731951619</v>
      </c>
      <c r="AZ83" s="23"/>
      <c r="BA83" s="158">
        <v>242.50664022999999</v>
      </c>
      <c r="BB83" s="158">
        <v>17.090078200000001</v>
      </c>
      <c r="BC83" s="23">
        <v>3.5959999999999999E-2</v>
      </c>
      <c r="BD83" s="107">
        <v>29.900280821544246</v>
      </c>
      <c r="BE83" s="23"/>
      <c r="BF83" s="237">
        <v>45.201175030000002</v>
      </c>
      <c r="BG83" s="237">
        <v>7.0488218699999994</v>
      </c>
      <c r="BH83" s="255">
        <v>7.9560000000000006E-2</v>
      </c>
      <c r="BI83" s="237">
        <v>5.5731580198337971</v>
      </c>
      <c r="BJ83" s="237"/>
      <c r="BK83" s="237">
        <v>60.074439230000003</v>
      </c>
      <c r="BL83" s="237">
        <v>8.0783834900000002</v>
      </c>
      <c r="BM83" s="255">
        <v>6.8610000000000004E-2</v>
      </c>
      <c r="BN83" s="237">
        <v>7.406983171554347</v>
      </c>
      <c r="BO83" s="237"/>
      <c r="BP83" s="237">
        <v>18.343478060000002</v>
      </c>
      <c r="BQ83" s="237">
        <v>4.2688969200000004</v>
      </c>
      <c r="BR83" s="255">
        <v>0.11873</v>
      </c>
      <c r="BS83" s="237">
        <v>2.2616912457227842</v>
      </c>
      <c r="BT83" s="237"/>
      <c r="BU83" s="237">
        <v>20.667105960000001</v>
      </c>
      <c r="BV83" s="237">
        <v>4.6323388100000003</v>
      </c>
      <c r="BW83" s="255">
        <v>0.11436</v>
      </c>
      <c r="BX83" s="107">
        <v>2.5481870161844964</v>
      </c>
      <c r="BY83" s="237"/>
      <c r="BZ83" s="237">
        <v>152.95230078</v>
      </c>
      <c r="CA83" s="237">
        <v>14.107165199999999</v>
      </c>
      <c r="CB83" s="255">
        <v>4.7059999999999998E-2</v>
      </c>
      <c r="CC83" s="107">
        <v>18.858521734851639</v>
      </c>
      <c r="CD83" s="237"/>
      <c r="CE83" s="237">
        <v>14.18168446</v>
      </c>
      <c r="CF83" s="237">
        <v>3.75078464</v>
      </c>
      <c r="CG83" s="255">
        <v>0.13494</v>
      </c>
      <c r="CH83" s="107">
        <v>1.7485556167631631</v>
      </c>
      <c r="CI83" s="237"/>
      <c r="CJ83" s="237">
        <v>43.139658929999996</v>
      </c>
      <c r="CK83" s="237">
        <v>8.296110989999999</v>
      </c>
      <c r="CL83" s="255">
        <v>9.8119999999999999E-2</v>
      </c>
      <c r="CM83" s="107">
        <v>5.3189797826949139</v>
      </c>
      <c r="CN83" s="237"/>
      <c r="CO83" s="107">
        <v>0.42648635000000001</v>
      </c>
      <c r="CP83" s="107">
        <v>0.60250899999999996</v>
      </c>
      <c r="CQ83" s="23">
        <v>0.72077999999999998</v>
      </c>
      <c r="CR83" s="115">
        <v>5.2584381274925096E-2</v>
      </c>
    </row>
    <row r="84" spans="1:96" s="40" customFormat="1" ht="12" customHeight="1" x14ac:dyDescent="0.35">
      <c r="A84" s="761"/>
      <c r="B84" s="831"/>
      <c r="C84" s="17" t="s">
        <v>133</v>
      </c>
      <c r="D84" s="158">
        <v>398.71728437000002</v>
      </c>
      <c r="E84" s="158">
        <v>13.703970399999999</v>
      </c>
      <c r="F84" s="23">
        <v>1.754E-2</v>
      </c>
      <c r="G84" s="194"/>
      <c r="H84" s="158">
        <v>204.34701222000001</v>
      </c>
      <c r="I84" s="158">
        <v>13.03568106</v>
      </c>
      <c r="J84" s="23">
        <v>3.2550000000000003E-2</v>
      </c>
      <c r="K84" s="107">
        <v>51.251104537111289</v>
      </c>
      <c r="L84" s="23"/>
      <c r="M84" s="158">
        <v>183.47601548</v>
      </c>
      <c r="N84" s="158">
        <v>13.152974840000001</v>
      </c>
      <c r="O84" s="23">
        <v>3.6580000000000001E-2</v>
      </c>
      <c r="P84" s="107">
        <v>46.016569301705687</v>
      </c>
      <c r="Q84" s="23"/>
      <c r="R84" s="158">
        <v>310.71559897999998</v>
      </c>
      <c r="S84" s="158">
        <v>14.385277589999999</v>
      </c>
      <c r="T84" s="23">
        <v>2.3619999999999999E-2</v>
      </c>
      <c r="U84" s="107">
        <v>77.928800972586728</v>
      </c>
      <c r="V84" s="23"/>
      <c r="W84" s="158">
        <v>40.236414760000002</v>
      </c>
      <c r="X84" s="158">
        <v>6.5143923500000005</v>
      </c>
      <c r="Y84" s="23">
        <v>8.2600000000000007E-2</v>
      </c>
      <c r="Z84" s="107">
        <v>10.091464889357939</v>
      </c>
      <c r="AA84" s="23"/>
      <c r="AB84" s="158">
        <v>55.813698539999997</v>
      </c>
      <c r="AC84" s="158">
        <v>7.5208315199999998</v>
      </c>
      <c r="AD84" s="23">
        <v>6.8750000000000006E-2</v>
      </c>
      <c r="AE84" s="107">
        <v>13.998314276289619</v>
      </c>
      <c r="AF84" s="23"/>
      <c r="AG84" s="158">
        <v>130.01796623999999</v>
      </c>
      <c r="AH84" s="158">
        <v>11.053134650000001</v>
      </c>
      <c r="AI84" s="23">
        <v>4.3369999999999999E-2</v>
      </c>
      <c r="AJ84" s="107">
        <v>32.609061943586688</v>
      </c>
      <c r="AK84" s="23"/>
      <c r="AL84" s="158">
        <v>32.90530785</v>
      </c>
      <c r="AM84" s="158">
        <v>6.3576293100000001</v>
      </c>
      <c r="AN84" s="23">
        <v>9.8580000000000001E-2</v>
      </c>
      <c r="AO84" s="107">
        <v>8.2527919254848925</v>
      </c>
      <c r="AP84" s="23"/>
      <c r="AQ84" s="158">
        <v>75.037614310000009</v>
      </c>
      <c r="AR84" s="158">
        <v>8.0355415499999996</v>
      </c>
      <c r="AS84" s="23">
        <v>5.4640000000000001E-2</v>
      </c>
      <c r="AT84" s="107">
        <v>18.81975456081982</v>
      </c>
      <c r="AU84" s="23"/>
      <c r="AV84" s="158">
        <v>75.015662800000001</v>
      </c>
      <c r="AW84" s="158">
        <v>8.699259060000001</v>
      </c>
      <c r="AX84" s="23">
        <v>5.917E-2</v>
      </c>
      <c r="AY84" s="107">
        <v>18.814249028238084</v>
      </c>
      <c r="AZ84" s="23"/>
      <c r="BA84" s="158">
        <v>127.89816607</v>
      </c>
      <c r="BB84" s="158">
        <v>11.17728857</v>
      </c>
      <c r="BC84" s="23">
        <v>4.4589999999999998E-2</v>
      </c>
      <c r="BD84" s="107">
        <v>32.077406995808488</v>
      </c>
      <c r="BE84" s="23"/>
      <c r="BF84" s="237">
        <v>24.145220679999998</v>
      </c>
      <c r="BG84" s="237">
        <v>4.9285724699999998</v>
      </c>
      <c r="BH84" s="255">
        <v>0.10414</v>
      </c>
      <c r="BI84" s="237">
        <v>6.0557246014932762</v>
      </c>
      <c r="BJ84" s="237"/>
      <c r="BK84" s="237">
        <v>29.48570965</v>
      </c>
      <c r="BL84" s="237">
        <v>5.6341319000000007</v>
      </c>
      <c r="BM84" s="255">
        <v>9.7489999999999993E-2</v>
      </c>
      <c r="BN84" s="237">
        <v>7.3951420733087598</v>
      </c>
      <c r="BO84" s="237"/>
      <c r="BP84" s="237">
        <v>9.1911035900000009</v>
      </c>
      <c r="BQ84" s="237">
        <v>3.1911958800000004</v>
      </c>
      <c r="BR84" s="255">
        <v>0.17715</v>
      </c>
      <c r="BS84" s="237">
        <v>2.305168085332082</v>
      </c>
      <c r="BT84" s="237"/>
      <c r="BU84" s="237">
        <v>10.32840247</v>
      </c>
      <c r="BV84" s="237">
        <v>2.7914160099999998</v>
      </c>
      <c r="BW84" s="255">
        <v>0.13789000000000001</v>
      </c>
      <c r="BX84" s="107">
        <v>2.5904075079964408</v>
      </c>
      <c r="BY84" s="237"/>
      <c r="BZ84" s="237">
        <v>70.993470049999999</v>
      </c>
      <c r="CA84" s="237">
        <v>8.4815541799999998</v>
      </c>
      <c r="CB84" s="255">
        <v>6.0949999999999997E-2</v>
      </c>
      <c r="CC84" s="107">
        <v>17.805465885978439</v>
      </c>
      <c r="CD84" s="237"/>
      <c r="CE84" s="237">
        <v>7.7215563099999995</v>
      </c>
      <c r="CF84" s="237">
        <v>2.5314296500000002</v>
      </c>
      <c r="CG84" s="255">
        <v>0.16725999999999999</v>
      </c>
      <c r="CH84" s="107">
        <v>1.936599343116157</v>
      </c>
      <c r="CI84" s="237"/>
      <c r="CJ84" s="237">
        <v>20.768823250000001</v>
      </c>
      <c r="CK84" s="237">
        <v>4.9058953199999999</v>
      </c>
      <c r="CL84" s="255">
        <v>0.12052</v>
      </c>
      <c r="CM84" s="107">
        <v>5.2089096871775018</v>
      </c>
      <c r="CN84" s="237"/>
      <c r="CO84" s="107">
        <v>0.33852044000000003</v>
      </c>
      <c r="CP84" s="107">
        <v>0.58364114</v>
      </c>
      <c r="CQ84" s="23">
        <v>0.87963999999999998</v>
      </c>
      <c r="CR84" s="115">
        <v>8.4902374005402098E-2</v>
      </c>
    </row>
    <row r="85" spans="1:96" s="40" customFormat="1" ht="12" customHeight="1" x14ac:dyDescent="0.35">
      <c r="A85" s="761"/>
      <c r="B85" s="831"/>
      <c r="C85" s="17" t="s">
        <v>134</v>
      </c>
      <c r="D85" s="158">
        <v>412.33409563999999</v>
      </c>
      <c r="E85" s="158">
        <v>11.71327666</v>
      </c>
      <c r="F85" s="23">
        <v>1.4489999999999999E-2</v>
      </c>
      <c r="G85" s="194"/>
      <c r="H85" s="158">
        <v>218.67731385000002</v>
      </c>
      <c r="I85" s="158">
        <v>12.380408450000001</v>
      </c>
      <c r="J85" s="23">
        <v>2.8889999999999999E-2</v>
      </c>
      <c r="K85" s="107">
        <v>53.034012021388222</v>
      </c>
      <c r="L85" s="23"/>
      <c r="M85" s="158">
        <v>195.53644990999999</v>
      </c>
      <c r="N85" s="158">
        <v>10.982788940000001</v>
      </c>
      <c r="O85" s="23">
        <v>2.8660000000000001E-2</v>
      </c>
      <c r="P85" s="107">
        <v>47.421848442220174</v>
      </c>
      <c r="Q85" s="23"/>
      <c r="R85" s="158">
        <v>319.45481936000004</v>
      </c>
      <c r="S85" s="158">
        <v>11.619666240000001</v>
      </c>
      <c r="T85" s="23">
        <v>1.856E-2</v>
      </c>
      <c r="U85" s="107">
        <v>77.474752327760243</v>
      </c>
      <c r="V85" s="23"/>
      <c r="W85" s="158">
        <v>49.601880469999998</v>
      </c>
      <c r="X85" s="158">
        <v>6.8474630300000001</v>
      </c>
      <c r="Y85" s="23">
        <v>7.0430000000000006E-2</v>
      </c>
      <c r="Z85" s="107">
        <v>12.029536483761055</v>
      </c>
      <c r="AA85" s="23"/>
      <c r="AB85" s="158">
        <v>49.269923089999999</v>
      </c>
      <c r="AC85" s="158">
        <v>6.2207810399999994</v>
      </c>
      <c r="AD85" s="23">
        <v>6.4420000000000005E-2</v>
      </c>
      <c r="AE85" s="107">
        <v>11.949029588136826</v>
      </c>
      <c r="AF85" s="23"/>
      <c r="AG85" s="158">
        <v>147.52039957</v>
      </c>
      <c r="AH85" s="158">
        <v>11.84653917</v>
      </c>
      <c r="AI85" s="23">
        <v>4.0969999999999999E-2</v>
      </c>
      <c r="AJ85" s="107">
        <v>35.776910308866839</v>
      </c>
      <c r="AK85" s="23"/>
      <c r="AL85" s="158">
        <v>30.841719489999999</v>
      </c>
      <c r="AM85" s="158">
        <v>4.5449682400000002</v>
      </c>
      <c r="AN85" s="23">
        <v>7.5190000000000007E-2</v>
      </c>
      <c r="AO85" s="107">
        <v>7.4797887965411523</v>
      </c>
      <c r="AP85" s="23"/>
      <c r="AQ85" s="158">
        <v>62.066803229999998</v>
      </c>
      <c r="AR85" s="158">
        <v>8.1051667100000007</v>
      </c>
      <c r="AS85" s="23">
        <v>6.6629999999999995E-2</v>
      </c>
      <c r="AT85" s="107">
        <v>15.052551774469118</v>
      </c>
      <c r="AU85" s="23"/>
      <c r="AV85" s="158">
        <v>69.650174669999998</v>
      </c>
      <c r="AW85" s="158">
        <v>7.5391745600000002</v>
      </c>
      <c r="AX85" s="23">
        <v>5.5230000000000001E-2</v>
      </c>
      <c r="AY85" s="107">
        <v>16.89168453602975</v>
      </c>
      <c r="AZ85" s="23"/>
      <c r="BA85" s="158">
        <v>114.60847416</v>
      </c>
      <c r="BB85" s="158">
        <v>9.5670935100000012</v>
      </c>
      <c r="BC85" s="23">
        <v>4.2590000000000003E-2</v>
      </c>
      <c r="BD85" s="107">
        <v>27.795051481763029</v>
      </c>
      <c r="BE85" s="23"/>
      <c r="BF85" s="237">
        <v>21.05595435</v>
      </c>
      <c r="BG85" s="237">
        <v>3.97646619</v>
      </c>
      <c r="BH85" s="255">
        <v>9.6350000000000005E-2</v>
      </c>
      <c r="BI85" s="237">
        <v>5.1065275883427068</v>
      </c>
      <c r="BJ85" s="237"/>
      <c r="BK85" s="237">
        <v>30.588729579999999</v>
      </c>
      <c r="BL85" s="237">
        <v>4.6747287599999998</v>
      </c>
      <c r="BM85" s="255">
        <v>7.7969999999999998E-2</v>
      </c>
      <c r="BN85" s="237">
        <v>7.4184332325276241</v>
      </c>
      <c r="BO85" s="237"/>
      <c r="BP85" s="237">
        <v>9.1523744699999998</v>
      </c>
      <c r="BQ85" s="237">
        <v>3.1445322</v>
      </c>
      <c r="BR85" s="255">
        <v>0.17529</v>
      </c>
      <c r="BS85" s="237">
        <v>2.2196501736763339</v>
      </c>
      <c r="BT85" s="237"/>
      <c r="BU85" s="237">
        <v>10.33870349</v>
      </c>
      <c r="BV85" s="237">
        <v>2.98443477</v>
      </c>
      <c r="BW85" s="255">
        <v>0.14727999999999999</v>
      </c>
      <c r="BX85" s="107">
        <v>2.5073608026406089</v>
      </c>
      <c r="BY85" s="237"/>
      <c r="BZ85" s="237">
        <v>81.958830730000003</v>
      </c>
      <c r="CA85" s="237">
        <v>8.4513761200000008</v>
      </c>
      <c r="CB85" s="255">
        <v>5.2609999999999997E-2</v>
      </c>
      <c r="CC85" s="107">
        <v>19.876801748055414</v>
      </c>
      <c r="CD85" s="237"/>
      <c r="CE85" s="237">
        <v>6.4601281499999992</v>
      </c>
      <c r="CF85" s="237">
        <v>2.0959698899999997</v>
      </c>
      <c r="CG85" s="255">
        <v>0.16553000000000001</v>
      </c>
      <c r="CH85" s="107">
        <v>1.5667217963076712</v>
      </c>
      <c r="CI85" s="237"/>
      <c r="CJ85" s="237">
        <v>22.370835679999999</v>
      </c>
      <c r="CK85" s="237">
        <v>4.40487685</v>
      </c>
      <c r="CL85" s="255">
        <v>0.10045999999999999</v>
      </c>
      <c r="CM85" s="107">
        <v>5.4254149527162783</v>
      </c>
      <c r="CN85" s="237"/>
      <c r="CO85" s="107">
        <v>8.7965909999999994E-2</v>
      </c>
      <c r="CP85" s="107">
        <v>0.17065052</v>
      </c>
      <c r="CQ85" s="23">
        <v>0.98977999999999999</v>
      </c>
      <c r="CR85" s="115">
        <v>2.1333649322272184E-2</v>
      </c>
    </row>
    <row r="86" spans="1:96" s="40" customFormat="1" ht="12" customHeight="1" x14ac:dyDescent="0.35">
      <c r="A86" s="761"/>
      <c r="B86" s="832" t="s">
        <v>66</v>
      </c>
      <c r="C86" s="18" t="s">
        <v>59</v>
      </c>
      <c r="D86" s="238">
        <v>562.54515891999995</v>
      </c>
      <c r="E86" s="238">
        <v>18.520474529999998</v>
      </c>
      <c r="F86" s="24">
        <v>1.6799999999999999E-2</v>
      </c>
      <c r="G86" s="198"/>
      <c r="H86" s="238">
        <v>316.79875777999996</v>
      </c>
      <c r="I86" s="238">
        <v>18.943697510000003</v>
      </c>
      <c r="J86" s="24">
        <v>3.0509999999999999E-2</v>
      </c>
      <c r="K86" s="106">
        <v>56.315258029809513</v>
      </c>
      <c r="L86" s="24"/>
      <c r="M86" s="238">
        <v>318.84867895999997</v>
      </c>
      <c r="N86" s="238">
        <v>19.814699400000002</v>
      </c>
      <c r="O86" s="24">
        <v>3.1710000000000002E-2</v>
      </c>
      <c r="P86" s="106">
        <v>56.67965920676312</v>
      </c>
      <c r="Q86" s="24"/>
      <c r="R86" s="238">
        <v>446.83202115</v>
      </c>
      <c r="S86" s="238">
        <v>21.133558260000001</v>
      </c>
      <c r="T86" s="24">
        <v>2.4129999999999999E-2</v>
      </c>
      <c r="U86" s="106">
        <v>79.430426884811993</v>
      </c>
      <c r="V86" s="24"/>
      <c r="W86" s="238">
        <v>81.82633835</v>
      </c>
      <c r="X86" s="238">
        <v>10.266921249999999</v>
      </c>
      <c r="Y86" s="24">
        <v>6.4019999999999994E-2</v>
      </c>
      <c r="Z86" s="106">
        <v>14.545736827083175</v>
      </c>
      <c r="AA86" s="24"/>
      <c r="AB86" s="238">
        <v>88.459008960000006</v>
      </c>
      <c r="AC86" s="238">
        <v>11.08599004</v>
      </c>
      <c r="AD86" s="24">
        <v>6.3939999999999997E-2</v>
      </c>
      <c r="AE86" s="106">
        <v>15.724783612008622</v>
      </c>
      <c r="AF86" s="24"/>
      <c r="AG86" s="238">
        <v>199.75724919999999</v>
      </c>
      <c r="AH86" s="238">
        <v>15.93043537</v>
      </c>
      <c r="AI86" s="24">
        <v>4.0689999999999997E-2</v>
      </c>
      <c r="AJ86" s="106">
        <v>35.509549061537236</v>
      </c>
      <c r="AK86" s="24"/>
      <c r="AL86" s="238">
        <v>52.690644310000003</v>
      </c>
      <c r="AM86" s="238">
        <v>7.8950342899999999</v>
      </c>
      <c r="AN86" s="24">
        <v>7.6450000000000004E-2</v>
      </c>
      <c r="AO86" s="106">
        <v>9.3664736909580597</v>
      </c>
      <c r="AP86" s="24"/>
      <c r="AQ86" s="238">
        <v>87.864325790000009</v>
      </c>
      <c r="AR86" s="238">
        <v>11.637248359999999</v>
      </c>
      <c r="AS86" s="24">
        <v>6.7570000000000005E-2</v>
      </c>
      <c r="AT86" s="106">
        <v>15.619070646467916</v>
      </c>
      <c r="AU86" s="24"/>
      <c r="AV86" s="238">
        <v>123.25254221</v>
      </c>
      <c r="AW86" s="238">
        <v>13.361515260000001</v>
      </c>
      <c r="AX86" s="24">
        <v>5.5309999999999998E-2</v>
      </c>
      <c r="AY86" s="106">
        <v>21.909804085173519</v>
      </c>
      <c r="AZ86" s="24"/>
      <c r="BA86" s="238">
        <v>198.49256782</v>
      </c>
      <c r="BB86" s="238">
        <v>15.78414063</v>
      </c>
      <c r="BC86" s="24">
        <v>4.0570000000000002E-2</v>
      </c>
      <c r="BD86" s="106">
        <v>35.284734864855146</v>
      </c>
      <c r="BE86" s="24"/>
      <c r="BF86" s="239">
        <v>40.914002910000001</v>
      </c>
      <c r="BG86" s="239">
        <v>6.8374497099999996</v>
      </c>
      <c r="BH86" s="256">
        <v>8.5260000000000002E-2</v>
      </c>
      <c r="BI86" s="239">
        <v>7.273016621198658</v>
      </c>
      <c r="BJ86" s="239"/>
      <c r="BK86" s="239">
        <v>55.264202949999998</v>
      </c>
      <c r="BL86" s="239">
        <v>7.8850303299999993</v>
      </c>
      <c r="BM86" s="256">
        <v>7.2800000000000004E-2</v>
      </c>
      <c r="BN86" s="239">
        <v>9.8239584989227797</v>
      </c>
      <c r="BO86" s="239"/>
      <c r="BP86" s="239">
        <v>16.797819439999998</v>
      </c>
      <c r="BQ86" s="239">
        <v>4.1441492799999997</v>
      </c>
      <c r="BR86" s="256">
        <v>0.12587000000000001</v>
      </c>
      <c r="BS86" s="239">
        <v>2.9860392847836827</v>
      </c>
      <c r="BT86" s="239"/>
      <c r="BU86" s="239">
        <v>19.46608419</v>
      </c>
      <c r="BV86" s="239">
        <v>4.5579798499999997</v>
      </c>
      <c r="BW86" s="256">
        <v>0.11946</v>
      </c>
      <c r="BX86" s="106">
        <v>3.460359382946586</v>
      </c>
      <c r="BY86" s="239"/>
      <c r="BZ86" s="239">
        <v>118.75458239</v>
      </c>
      <c r="CA86" s="239">
        <v>13.099807360000002</v>
      </c>
      <c r="CB86" s="256">
        <v>5.6279999999999997E-2</v>
      </c>
      <c r="CC86" s="106">
        <v>21.1102309755879</v>
      </c>
      <c r="CD86" s="239"/>
      <c r="CE86" s="239">
        <v>13.356823609999999</v>
      </c>
      <c r="CF86" s="239">
        <v>3.6914622800000001</v>
      </c>
      <c r="CG86" s="256">
        <v>0.14101</v>
      </c>
      <c r="CH86" s="106">
        <v>2.3743558002779799</v>
      </c>
      <c r="CI86" s="239"/>
      <c r="CJ86" s="239">
        <v>27.472407</v>
      </c>
      <c r="CK86" s="239">
        <v>6.7184309000000004</v>
      </c>
      <c r="CL86" s="256">
        <v>0.12477000000000001</v>
      </c>
      <c r="CM86" s="106">
        <v>4.8835913996207507</v>
      </c>
      <c r="CN86" s="239"/>
      <c r="CO86" s="106">
        <v>0.42648635000000001</v>
      </c>
      <c r="CP86" s="106">
        <v>0.60250899999999996</v>
      </c>
      <c r="CQ86" s="24">
        <v>0.72077999999999998</v>
      </c>
      <c r="CR86" s="114">
        <v>7.5813709039606367E-2</v>
      </c>
    </row>
    <row r="87" spans="1:96" s="40" customFormat="1" ht="12" customHeight="1" x14ac:dyDescent="0.35">
      <c r="A87" s="761"/>
      <c r="B87" s="832"/>
      <c r="C87" s="18" t="s">
        <v>133</v>
      </c>
      <c r="D87" s="238">
        <v>269.96998619999999</v>
      </c>
      <c r="E87" s="238">
        <v>11.103172930000001</v>
      </c>
      <c r="F87" s="24">
        <v>2.0979999999999999E-2</v>
      </c>
      <c r="G87" s="198"/>
      <c r="H87" s="238">
        <v>153.51870814</v>
      </c>
      <c r="I87" s="238">
        <v>11.73384647</v>
      </c>
      <c r="J87" s="24">
        <v>3.9E-2</v>
      </c>
      <c r="K87" s="106">
        <v>56.865102043702663</v>
      </c>
      <c r="L87" s="24"/>
      <c r="M87" s="238">
        <v>153.26501757</v>
      </c>
      <c r="N87" s="238">
        <v>12.284963309999998</v>
      </c>
      <c r="O87" s="24">
        <v>4.0899999999999999E-2</v>
      </c>
      <c r="P87" s="106">
        <v>56.771132127427585</v>
      </c>
      <c r="Q87" s="24"/>
      <c r="R87" s="238">
        <v>212.08396304999999</v>
      </c>
      <c r="S87" s="238">
        <v>13.0190284</v>
      </c>
      <c r="T87" s="24">
        <v>3.1320000000000001E-2</v>
      </c>
      <c r="U87" s="106">
        <v>78.558348665056158</v>
      </c>
      <c r="V87" s="24"/>
      <c r="W87" s="238">
        <v>36.548877269999998</v>
      </c>
      <c r="X87" s="238">
        <v>6.2903163100000006</v>
      </c>
      <c r="Y87" s="24">
        <v>8.7809999999999999E-2</v>
      </c>
      <c r="Z87" s="106">
        <v>13.538126139297479</v>
      </c>
      <c r="AA87" s="24"/>
      <c r="AB87" s="238">
        <v>45.227207730000003</v>
      </c>
      <c r="AC87" s="238">
        <v>7.0834907899999999</v>
      </c>
      <c r="AD87" s="24">
        <v>7.9909999999999995E-2</v>
      </c>
      <c r="AE87" s="106">
        <v>16.752679942908411</v>
      </c>
      <c r="AF87" s="24"/>
      <c r="AG87" s="238">
        <v>92.87818575</v>
      </c>
      <c r="AH87" s="238">
        <v>9.2863573300000013</v>
      </c>
      <c r="AI87" s="24">
        <v>5.101E-2</v>
      </c>
      <c r="AJ87" s="106">
        <v>34.403152386426285</v>
      </c>
      <c r="AK87" s="24"/>
      <c r="AL87" s="238">
        <v>25.900910339999999</v>
      </c>
      <c r="AM87" s="238">
        <v>5.7599111499999998</v>
      </c>
      <c r="AN87" s="24">
        <v>0.11346000000000001</v>
      </c>
      <c r="AO87" s="106">
        <v>9.5939962454981966</v>
      </c>
      <c r="AP87" s="24"/>
      <c r="AQ87" s="238">
        <v>47.752114999999996</v>
      </c>
      <c r="AR87" s="238">
        <v>6.9404101699999998</v>
      </c>
      <c r="AS87" s="24">
        <v>7.4149999999999994E-2</v>
      </c>
      <c r="AT87" s="106">
        <v>17.687934748651699</v>
      </c>
      <c r="AU87" s="24"/>
      <c r="AV87" s="238">
        <v>62.231965010000003</v>
      </c>
      <c r="AW87" s="238">
        <v>8.4281268199999992</v>
      </c>
      <c r="AX87" s="24">
        <v>6.9099999999999995E-2</v>
      </c>
      <c r="AY87" s="106">
        <v>23.051438378745232</v>
      </c>
      <c r="AZ87" s="24"/>
      <c r="BA87" s="238">
        <v>101.41575688</v>
      </c>
      <c r="BB87" s="238">
        <v>10.295609220000001</v>
      </c>
      <c r="BC87" s="24">
        <v>5.1799999999999999E-2</v>
      </c>
      <c r="BD87" s="106">
        <v>37.565567308978146</v>
      </c>
      <c r="BE87" s="24"/>
      <c r="BF87" s="239">
        <v>21.459148249999998</v>
      </c>
      <c r="BG87" s="239">
        <v>4.7300630100000003</v>
      </c>
      <c r="BH87" s="256">
        <v>0.11246</v>
      </c>
      <c r="BI87" s="239">
        <v>7.9487162821509223</v>
      </c>
      <c r="BJ87" s="239"/>
      <c r="BK87" s="239">
        <v>26.93153775</v>
      </c>
      <c r="BL87" s="239">
        <v>5.5088869999999996</v>
      </c>
      <c r="BM87" s="256">
        <v>0.10435999999999999</v>
      </c>
      <c r="BN87" s="239">
        <v>9.9757525379315677</v>
      </c>
      <c r="BO87" s="239"/>
      <c r="BP87" s="239">
        <v>8.4795594199999993</v>
      </c>
      <c r="BQ87" s="239">
        <v>3.1311426</v>
      </c>
      <c r="BR87" s="256">
        <v>0.18840000000000001</v>
      </c>
      <c r="BS87" s="239">
        <v>3.1409267153564793</v>
      </c>
      <c r="BT87" s="239"/>
      <c r="BU87" s="239">
        <v>9.4669406499999997</v>
      </c>
      <c r="BV87" s="239">
        <v>2.6944949999999999</v>
      </c>
      <c r="BW87" s="256">
        <v>0.14521999999999999</v>
      </c>
      <c r="BX87" s="106">
        <v>3.5066641233913578</v>
      </c>
      <c r="BY87" s="239"/>
      <c r="BZ87" s="239">
        <v>54.21849254</v>
      </c>
      <c r="CA87" s="239">
        <v>7.6918710199999998</v>
      </c>
      <c r="CB87" s="256">
        <v>7.238E-2</v>
      </c>
      <c r="CC87" s="106">
        <v>20.083155651174383</v>
      </c>
      <c r="CD87" s="239"/>
      <c r="CE87" s="239">
        <v>7.4540254599999995</v>
      </c>
      <c r="CF87" s="239">
        <v>2.5197068800000002</v>
      </c>
      <c r="CG87" s="256">
        <v>0.17247000000000001</v>
      </c>
      <c r="CH87" s="106">
        <v>2.7610570956128013</v>
      </c>
      <c r="CI87" s="239"/>
      <c r="CJ87" s="239">
        <v>13.256645560000001</v>
      </c>
      <c r="CK87" s="239">
        <v>3.7307210199999998</v>
      </c>
      <c r="CL87" s="256">
        <v>0.14358000000000001</v>
      </c>
      <c r="CM87" s="106">
        <v>4.9104145785225075</v>
      </c>
      <c r="CN87" s="239"/>
      <c r="CO87" s="106">
        <v>0.33852044000000003</v>
      </c>
      <c r="CP87" s="106">
        <v>0.58364114</v>
      </c>
      <c r="CQ87" s="24">
        <v>0.87963999999999998</v>
      </c>
      <c r="CR87" s="114">
        <v>0.12539187958072356</v>
      </c>
    </row>
    <row r="88" spans="1:96" s="40" customFormat="1" ht="12" customHeight="1" x14ac:dyDescent="0.35">
      <c r="A88" s="761"/>
      <c r="B88" s="832"/>
      <c r="C88" s="18" t="s">
        <v>134</v>
      </c>
      <c r="D88" s="238">
        <v>292.57517271</v>
      </c>
      <c r="E88" s="238">
        <v>9.895409110000001</v>
      </c>
      <c r="F88" s="24">
        <v>1.7260000000000001E-2</v>
      </c>
      <c r="G88" s="198"/>
      <c r="H88" s="238">
        <v>163.28004964000002</v>
      </c>
      <c r="I88" s="238">
        <v>10.675360280000001</v>
      </c>
      <c r="J88" s="24">
        <v>3.3360000000000001E-2</v>
      </c>
      <c r="K88" s="106">
        <v>55.807896523688605</v>
      </c>
      <c r="L88" s="24"/>
      <c r="M88" s="238">
        <v>165.58366139</v>
      </c>
      <c r="N88" s="238">
        <v>10.174780559999999</v>
      </c>
      <c r="O88" s="24">
        <v>3.1350000000000003E-2</v>
      </c>
      <c r="P88" s="106">
        <v>56.595253744967025</v>
      </c>
      <c r="Q88" s="24"/>
      <c r="R88" s="238">
        <v>234.74805811000002</v>
      </c>
      <c r="S88" s="238">
        <v>10.384406419999999</v>
      </c>
      <c r="T88" s="24">
        <v>2.257E-2</v>
      </c>
      <c r="U88" s="106">
        <v>80.235125877437966</v>
      </c>
      <c r="V88" s="24"/>
      <c r="W88" s="238">
        <v>45.277461080000002</v>
      </c>
      <c r="X88" s="238">
        <v>6.4632823999999998</v>
      </c>
      <c r="Y88" s="24">
        <v>7.2830000000000006E-2</v>
      </c>
      <c r="Z88" s="106">
        <v>15.475496659752105</v>
      </c>
      <c r="AA88" s="24"/>
      <c r="AB88" s="238">
        <v>43.231801229999995</v>
      </c>
      <c r="AC88" s="238">
        <v>5.8890799200000004</v>
      </c>
      <c r="AD88" s="24">
        <v>6.9500000000000006E-2</v>
      </c>
      <c r="AE88" s="106">
        <v>14.776305463502634</v>
      </c>
      <c r="AF88" s="24"/>
      <c r="AG88" s="238">
        <v>106.87906345</v>
      </c>
      <c r="AH88" s="238">
        <v>10.769081529999999</v>
      </c>
      <c r="AI88" s="24">
        <v>5.1409999999999997E-2</v>
      </c>
      <c r="AJ88" s="106">
        <v>36.530462397073705</v>
      </c>
      <c r="AK88" s="24"/>
      <c r="AL88" s="238">
        <v>26.78973397</v>
      </c>
      <c r="AM88" s="238">
        <v>4.3380420900000001</v>
      </c>
      <c r="AN88" s="24">
        <v>8.2619999999999999E-2</v>
      </c>
      <c r="AO88" s="106">
        <v>9.1565301737184441</v>
      </c>
      <c r="AP88" s="24"/>
      <c r="AQ88" s="238">
        <v>40.112210789999999</v>
      </c>
      <c r="AR88" s="238">
        <v>7.0180963700000003</v>
      </c>
      <c r="AS88" s="24">
        <v>8.9270000000000002E-2</v>
      </c>
      <c r="AT88" s="106">
        <v>13.710052845037248</v>
      </c>
      <c r="AU88" s="24"/>
      <c r="AV88" s="238">
        <v>61.020577190000004</v>
      </c>
      <c r="AW88" s="238">
        <v>7.4709069699999997</v>
      </c>
      <c r="AX88" s="24">
        <v>6.2469999999999998E-2</v>
      </c>
      <c r="AY88" s="106">
        <v>20.856375687927386</v>
      </c>
      <c r="AZ88" s="24"/>
      <c r="BA88" s="238">
        <v>97.076810940000001</v>
      </c>
      <c r="BB88" s="238">
        <v>8.6906801500000004</v>
      </c>
      <c r="BC88" s="24">
        <v>4.5679999999999998E-2</v>
      </c>
      <c r="BD88" s="106">
        <v>33.180125996617754</v>
      </c>
      <c r="BE88" s="24"/>
      <c r="BF88" s="239">
        <v>19.45485467</v>
      </c>
      <c r="BG88" s="239">
        <v>3.8617794999999999</v>
      </c>
      <c r="BH88" s="256">
        <v>0.10128</v>
      </c>
      <c r="BI88" s="239">
        <v>6.6495234335155349</v>
      </c>
      <c r="BJ88" s="239"/>
      <c r="BK88" s="239">
        <v>28.332665200000001</v>
      </c>
      <c r="BL88" s="239">
        <v>4.5317496000000004</v>
      </c>
      <c r="BM88" s="256">
        <v>8.1610000000000002E-2</v>
      </c>
      <c r="BN88" s="239">
        <v>9.6838924976328364</v>
      </c>
      <c r="BO88" s="239"/>
      <c r="BP88" s="239">
        <v>8.3182600200000003</v>
      </c>
      <c r="BQ88" s="239">
        <v>3.0504283800000001</v>
      </c>
      <c r="BR88" s="256">
        <v>0.18709999999999999</v>
      </c>
      <c r="BS88" s="239">
        <v>2.843118895889722</v>
      </c>
      <c r="BT88" s="239"/>
      <c r="BU88" s="239">
        <v>9.9991435399999986</v>
      </c>
      <c r="BV88" s="239">
        <v>2.96101752</v>
      </c>
      <c r="BW88" s="256">
        <v>0.15109</v>
      </c>
      <c r="BX88" s="106">
        <v>3.4176322780166766</v>
      </c>
      <c r="BY88" s="239"/>
      <c r="BZ88" s="239">
        <v>64.536089849999996</v>
      </c>
      <c r="CA88" s="239">
        <v>8.0116870500000008</v>
      </c>
      <c r="CB88" s="256">
        <v>6.3339999999999994E-2</v>
      </c>
      <c r="CC88" s="106">
        <v>22.057951552153078</v>
      </c>
      <c r="CD88" s="239"/>
      <c r="CE88" s="239">
        <v>5.9027981499999997</v>
      </c>
      <c r="CF88" s="239">
        <v>1.99668315</v>
      </c>
      <c r="CG88" s="256">
        <v>0.17258000000000001</v>
      </c>
      <c r="CH88" s="106">
        <v>2.0175321423635775</v>
      </c>
      <c r="CI88" s="239"/>
      <c r="CJ88" s="239">
        <v>14.21576144</v>
      </c>
      <c r="CK88" s="239">
        <v>3.7118103099999997</v>
      </c>
      <c r="CL88" s="256">
        <v>0.13322000000000001</v>
      </c>
      <c r="CM88" s="106">
        <v>4.8588406556596784</v>
      </c>
      <c r="CN88" s="239"/>
      <c r="CO88" s="106">
        <v>8.7965909999999994E-2</v>
      </c>
      <c r="CP88" s="106">
        <v>0.17065052</v>
      </c>
      <c r="CQ88" s="24">
        <v>0.98977999999999999</v>
      </c>
      <c r="CR88" s="114">
        <v>3.0066088378316244E-2</v>
      </c>
    </row>
    <row r="89" spans="1:96" s="40" customFormat="1" ht="12" customHeight="1" x14ac:dyDescent="0.35">
      <c r="A89" s="761"/>
      <c r="B89" s="831" t="s">
        <v>67</v>
      </c>
      <c r="C89" s="17" t="s">
        <v>59</v>
      </c>
      <c r="D89" s="158">
        <v>248.50622109</v>
      </c>
      <c r="E89" s="158">
        <v>13.049854180000001</v>
      </c>
      <c r="F89" s="23">
        <v>2.6790000000000001E-2</v>
      </c>
      <c r="G89" s="194"/>
      <c r="H89" s="158">
        <v>106.22556829</v>
      </c>
      <c r="I89" s="158">
        <v>11.952137070000001</v>
      </c>
      <c r="J89" s="23">
        <v>5.7410000000000003E-2</v>
      </c>
      <c r="K89" s="107">
        <v>42.7456374428264</v>
      </c>
      <c r="L89" s="23"/>
      <c r="M89" s="158">
        <v>60.163786430000002</v>
      </c>
      <c r="N89" s="158">
        <v>7.73145974</v>
      </c>
      <c r="O89" s="23">
        <v>6.5559999999999993E-2</v>
      </c>
      <c r="P89" s="107">
        <v>24.210173156273157</v>
      </c>
      <c r="Q89" s="23"/>
      <c r="R89" s="158">
        <v>183.33839717999999</v>
      </c>
      <c r="S89" s="158">
        <v>9.8835649300000004</v>
      </c>
      <c r="T89" s="23">
        <v>2.75E-2</v>
      </c>
      <c r="U89" s="107">
        <v>73.776180079452189</v>
      </c>
      <c r="V89" s="23"/>
      <c r="W89" s="158">
        <v>8.0119568799999996</v>
      </c>
      <c r="X89" s="158">
        <v>3.0185755600000004</v>
      </c>
      <c r="Y89" s="23">
        <v>0.19222</v>
      </c>
      <c r="Z89" s="107">
        <v>3.2240468044855737</v>
      </c>
      <c r="AA89" s="23"/>
      <c r="AB89" s="158">
        <v>16.624612669999998</v>
      </c>
      <c r="AC89" s="158">
        <v>3.2859249899999998</v>
      </c>
      <c r="AD89" s="23">
        <v>0.10084</v>
      </c>
      <c r="AE89" s="107">
        <v>6.6898175011800456</v>
      </c>
      <c r="AF89" s="23"/>
      <c r="AG89" s="158">
        <v>77.781116620000006</v>
      </c>
      <c r="AH89" s="158">
        <v>10.42565971</v>
      </c>
      <c r="AI89" s="23">
        <v>6.8390000000000006E-2</v>
      </c>
      <c r="AJ89" s="107">
        <v>31.299464568265474</v>
      </c>
      <c r="AK89" s="23"/>
      <c r="AL89" s="158">
        <v>11.056383030000001</v>
      </c>
      <c r="AM89" s="158">
        <v>3.4478129100000001</v>
      </c>
      <c r="AN89" s="23">
        <v>0.15909999999999999</v>
      </c>
      <c r="AO89" s="107">
        <v>4.4491373219971733</v>
      </c>
      <c r="AP89" s="23"/>
      <c r="AQ89" s="158">
        <v>49.240091749999998</v>
      </c>
      <c r="AR89" s="158">
        <v>7.5989479499999995</v>
      </c>
      <c r="AS89" s="23">
        <v>7.8740000000000004E-2</v>
      </c>
      <c r="AT89" s="107">
        <v>19.81443021185655</v>
      </c>
      <c r="AU89" s="23"/>
      <c r="AV89" s="158">
        <v>21.413295269999999</v>
      </c>
      <c r="AW89" s="158">
        <v>3.9454462499999998</v>
      </c>
      <c r="AX89" s="23">
        <v>9.4009999999999996E-2</v>
      </c>
      <c r="AY89" s="107">
        <v>8.6168045114029059</v>
      </c>
      <c r="AZ89" s="23"/>
      <c r="BA89" s="158">
        <v>44.014072409999997</v>
      </c>
      <c r="BB89" s="158">
        <v>6.8704052099999995</v>
      </c>
      <c r="BC89" s="23">
        <v>7.9640000000000002E-2</v>
      </c>
      <c r="BD89" s="107">
        <v>17.711456967533898</v>
      </c>
      <c r="BE89" s="23"/>
      <c r="BF89" s="237">
        <v>4.2871721100000002</v>
      </c>
      <c r="BG89" s="237">
        <v>1.73754823</v>
      </c>
      <c r="BH89" s="255">
        <v>0.20677999999999999</v>
      </c>
      <c r="BI89" s="237">
        <v>1.7251769759306514</v>
      </c>
      <c r="BJ89" s="237"/>
      <c r="BK89" s="237">
        <v>4.8102362799999998</v>
      </c>
      <c r="BL89" s="237">
        <v>1.89821426</v>
      </c>
      <c r="BM89" s="255">
        <v>0.20133999999999999</v>
      </c>
      <c r="BN89" s="237">
        <v>1.9356603061691184</v>
      </c>
      <c r="BO89" s="237"/>
      <c r="BP89" s="237">
        <v>1.54565862</v>
      </c>
      <c r="BQ89" s="237">
        <v>0.96738368000000008</v>
      </c>
      <c r="BR89" s="255">
        <v>0.31931999999999999</v>
      </c>
      <c r="BS89" s="237">
        <v>0.62197984952667174</v>
      </c>
      <c r="BT89" s="237"/>
      <c r="BU89" s="237">
        <v>1.2010217700000001</v>
      </c>
      <c r="BV89" s="237">
        <v>0.83684070999999993</v>
      </c>
      <c r="BW89" s="255">
        <v>0.35549999999999998</v>
      </c>
      <c r="BX89" s="107">
        <v>0.48329646023832668</v>
      </c>
      <c r="BY89" s="237"/>
      <c r="BZ89" s="237">
        <v>34.197718389999999</v>
      </c>
      <c r="CA89" s="237">
        <v>6.84520485</v>
      </c>
      <c r="CB89" s="255">
        <v>0.10213</v>
      </c>
      <c r="CC89" s="107">
        <v>13.761312791286146</v>
      </c>
      <c r="CD89" s="237"/>
      <c r="CE89" s="237">
        <v>0.82486084999999998</v>
      </c>
      <c r="CF89" s="237">
        <v>0.69243541000000008</v>
      </c>
      <c r="CG89" s="255">
        <v>0.42829</v>
      </c>
      <c r="CH89" s="107">
        <v>0.33192764606937752</v>
      </c>
      <c r="CI89" s="237"/>
      <c r="CJ89" s="237">
        <v>15.667251930000001</v>
      </c>
      <c r="CK89" s="237">
        <v>5.6464817000000007</v>
      </c>
      <c r="CL89" s="255">
        <v>0.18387999999999999</v>
      </c>
      <c r="CM89" s="107">
        <v>6.3045713146657549</v>
      </c>
      <c r="CN89" s="237"/>
      <c r="CO89" s="107">
        <v>0</v>
      </c>
      <c r="CP89" s="107">
        <v>0</v>
      </c>
      <c r="CQ89" s="23" t="s">
        <v>69</v>
      </c>
      <c r="CR89" s="115">
        <v>0</v>
      </c>
    </row>
    <row r="90" spans="1:96" s="40" customFormat="1" ht="12" customHeight="1" x14ac:dyDescent="0.35">
      <c r="A90" s="761"/>
      <c r="B90" s="831"/>
      <c r="C90" s="17" t="s">
        <v>133</v>
      </c>
      <c r="D90" s="158">
        <v>128.74729816999999</v>
      </c>
      <c r="E90" s="158">
        <v>8.2010532200000004</v>
      </c>
      <c r="F90" s="23">
        <v>3.2500000000000001E-2</v>
      </c>
      <c r="G90" s="194"/>
      <c r="H90" s="158">
        <v>50.828304080000002</v>
      </c>
      <c r="I90" s="158">
        <v>6.4748450999999996</v>
      </c>
      <c r="J90" s="23">
        <v>6.4990000000000006E-2</v>
      </c>
      <c r="K90" s="107">
        <v>39.479122903911737</v>
      </c>
      <c r="L90" s="23"/>
      <c r="M90" s="158">
        <v>30.21099791</v>
      </c>
      <c r="N90" s="158">
        <v>4.9092522399999998</v>
      </c>
      <c r="O90" s="23">
        <v>8.2909999999999998E-2</v>
      </c>
      <c r="P90" s="107">
        <v>23.465345167949788</v>
      </c>
      <c r="Q90" s="23"/>
      <c r="R90" s="158">
        <v>98.631635930000002</v>
      </c>
      <c r="S90" s="158">
        <v>6.3475164999999993</v>
      </c>
      <c r="T90" s="23">
        <v>3.2829999999999998E-2</v>
      </c>
      <c r="U90" s="107">
        <v>76.608703508298262</v>
      </c>
      <c r="V90" s="23"/>
      <c r="W90" s="158">
        <v>3.68753749</v>
      </c>
      <c r="X90" s="158">
        <v>1.6443187100000001</v>
      </c>
      <c r="Y90" s="23">
        <v>0.22750999999999999</v>
      </c>
      <c r="Z90" s="107">
        <v>2.8641668931420341</v>
      </c>
      <c r="AA90" s="23"/>
      <c r="AB90" s="158">
        <v>10.586490809999999</v>
      </c>
      <c r="AC90" s="158">
        <v>2.6124081100000001</v>
      </c>
      <c r="AD90" s="23">
        <v>0.12590000000000001</v>
      </c>
      <c r="AE90" s="107">
        <v>8.2226896878421698</v>
      </c>
      <c r="AF90" s="23"/>
      <c r="AG90" s="158">
        <v>37.139780500000001</v>
      </c>
      <c r="AH90" s="158">
        <v>6.3241208200000001</v>
      </c>
      <c r="AI90" s="23">
        <v>8.6879999999999999E-2</v>
      </c>
      <c r="AJ90" s="107">
        <v>28.847036813898836</v>
      </c>
      <c r="AK90" s="23"/>
      <c r="AL90" s="158">
        <v>7.0043975099999995</v>
      </c>
      <c r="AM90" s="158">
        <v>2.74437007</v>
      </c>
      <c r="AN90" s="23">
        <v>0.19989999999999999</v>
      </c>
      <c r="AO90" s="107">
        <v>5.4404229133812816</v>
      </c>
      <c r="AP90" s="23"/>
      <c r="AQ90" s="158">
        <v>27.285499299999998</v>
      </c>
      <c r="AR90" s="158">
        <v>4.6885227599999997</v>
      </c>
      <c r="AS90" s="23">
        <v>8.7669999999999998E-2</v>
      </c>
      <c r="AT90" s="107">
        <v>21.19306555386645</v>
      </c>
      <c r="AU90" s="23"/>
      <c r="AV90" s="158">
        <v>12.783697780000001</v>
      </c>
      <c r="AW90" s="158">
        <v>2.8445903499999998</v>
      </c>
      <c r="AX90" s="23">
        <v>0.11353000000000001</v>
      </c>
      <c r="AY90" s="107">
        <v>9.9292940214715824</v>
      </c>
      <c r="AZ90" s="23"/>
      <c r="BA90" s="158">
        <v>26.482409189999998</v>
      </c>
      <c r="BB90" s="158">
        <v>4.8369982700000005</v>
      </c>
      <c r="BC90" s="23">
        <v>9.3189999999999995E-2</v>
      </c>
      <c r="BD90" s="107">
        <v>20.569293155210293</v>
      </c>
      <c r="BE90" s="23"/>
      <c r="BF90" s="237">
        <v>2.6860724300000003</v>
      </c>
      <c r="BG90" s="237">
        <v>1.36276128</v>
      </c>
      <c r="BH90" s="255">
        <v>0.25885000000000002</v>
      </c>
      <c r="BI90" s="237">
        <v>2.0863136300175151</v>
      </c>
      <c r="BJ90" s="237"/>
      <c r="BK90" s="237">
        <v>2.5541718999999996</v>
      </c>
      <c r="BL90" s="237">
        <v>1.2083708500000001</v>
      </c>
      <c r="BM90" s="255">
        <v>0.24138000000000001</v>
      </c>
      <c r="BN90" s="237">
        <v>1.9838644665206333</v>
      </c>
      <c r="BO90" s="237"/>
      <c r="BP90" s="237">
        <v>0.71154417000000003</v>
      </c>
      <c r="BQ90" s="237">
        <v>0.59925010999999995</v>
      </c>
      <c r="BR90" s="255">
        <v>0.42968000000000001</v>
      </c>
      <c r="BS90" s="237">
        <v>0.55266726379023945</v>
      </c>
      <c r="BT90" s="237"/>
      <c r="BU90" s="237">
        <v>0.86146181999999993</v>
      </c>
      <c r="BV90" s="237">
        <v>0.7402702000000001</v>
      </c>
      <c r="BW90" s="255">
        <v>0.43842999999999999</v>
      </c>
      <c r="BX90" s="107">
        <v>0.66911060056771987</v>
      </c>
      <c r="BY90" s="237"/>
      <c r="BZ90" s="237">
        <v>16.774977509999999</v>
      </c>
      <c r="CA90" s="237">
        <v>4.3385467000000002</v>
      </c>
      <c r="CB90" s="255">
        <v>0.13195999999999999</v>
      </c>
      <c r="CC90" s="107">
        <v>13.029382168354362</v>
      </c>
      <c r="CD90" s="237"/>
      <c r="CE90" s="237">
        <v>0.26753084999999999</v>
      </c>
      <c r="CF90" s="237">
        <v>0.27309604000000004</v>
      </c>
      <c r="CG90" s="255">
        <v>0.52081999999999995</v>
      </c>
      <c r="CH90" s="107">
        <v>0.2077953120590911</v>
      </c>
      <c r="CI90" s="237"/>
      <c r="CJ90" s="237">
        <v>7.5121776900000006</v>
      </c>
      <c r="CK90" s="237">
        <v>3.4359096399999998</v>
      </c>
      <c r="CL90" s="255">
        <v>0.23336000000000001</v>
      </c>
      <c r="CM90" s="107">
        <v>5.8348235627289053</v>
      </c>
      <c r="CN90" s="237"/>
      <c r="CO90" s="107">
        <v>0</v>
      </c>
      <c r="CP90" s="107">
        <v>0</v>
      </c>
      <c r="CQ90" s="23" t="s">
        <v>69</v>
      </c>
      <c r="CR90" s="115">
        <v>0</v>
      </c>
    </row>
    <row r="91" spans="1:96" s="40" customFormat="1" ht="12" customHeight="1" x14ac:dyDescent="0.35">
      <c r="A91" s="762"/>
      <c r="B91" s="833"/>
      <c r="C91" s="19" t="s">
        <v>134</v>
      </c>
      <c r="D91" s="203">
        <v>119.75892292</v>
      </c>
      <c r="E91" s="203">
        <v>6.5947786299999995</v>
      </c>
      <c r="F91" s="25">
        <v>2.81E-2</v>
      </c>
      <c r="G91" s="202"/>
      <c r="H91" s="203">
        <v>55.397264210000003</v>
      </c>
      <c r="I91" s="203">
        <v>6.9443349400000001</v>
      </c>
      <c r="J91" s="25">
        <v>6.3960000000000003E-2</v>
      </c>
      <c r="K91" s="108">
        <v>46.257316665252461</v>
      </c>
      <c r="L91" s="25"/>
      <c r="M91" s="203">
        <v>29.952788530000003</v>
      </c>
      <c r="N91" s="203">
        <v>4.2631400700000004</v>
      </c>
      <c r="O91" s="25">
        <v>7.2620000000000004E-2</v>
      </c>
      <c r="P91" s="108">
        <v>25.010903404674679</v>
      </c>
      <c r="Q91" s="25"/>
      <c r="R91" s="203">
        <v>84.706761259999993</v>
      </c>
      <c r="S91" s="203">
        <v>5.3729136799999999</v>
      </c>
      <c r="T91" s="25">
        <v>3.236E-2</v>
      </c>
      <c r="U91" s="108">
        <v>70.731064704535498</v>
      </c>
      <c r="V91" s="25"/>
      <c r="W91" s="203">
        <v>4.3244193900000001</v>
      </c>
      <c r="X91" s="203">
        <v>2.2422914</v>
      </c>
      <c r="Y91" s="25">
        <v>0.26455000000000001</v>
      </c>
      <c r="Z91" s="108">
        <v>3.6109371097874265</v>
      </c>
      <c r="AA91" s="25"/>
      <c r="AB91" s="203">
        <v>6.0381218600000004</v>
      </c>
      <c r="AC91" s="203">
        <v>2.00126633</v>
      </c>
      <c r="AD91" s="25">
        <v>0.1691</v>
      </c>
      <c r="AE91" s="108">
        <v>5.041897265587064</v>
      </c>
      <c r="AF91" s="25"/>
      <c r="AG91" s="203">
        <v>40.641336119999998</v>
      </c>
      <c r="AH91" s="203">
        <v>5.4746945199999999</v>
      </c>
      <c r="AI91" s="25">
        <v>6.8729999999999999E-2</v>
      </c>
      <c r="AJ91" s="108">
        <v>33.935956611056667</v>
      </c>
      <c r="AK91" s="25"/>
      <c r="AL91" s="203">
        <v>4.0519855200000006</v>
      </c>
      <c r="AM91" s="203">
        <v>1.4153400599999999</v>
      </c>
      <c r="AN91" s="25">
        <v>0.17821000000000001</v>
      </c>
      <c r="AO91" s="108">
        <v>3.3834518724811531</v>
      </c>
      <c r="AP91" s="25"/>
      <c r="AQ91" s="203">
        <v>21.95459245</v>
      </c>
      <c r="AR91" s="203">
        <v>4.3979402499999996</v>
      </c>
      <c r="AS91" s="25">
        <v>0.1022</v>
      </c>
      <c r="AT91" s="108">
        <v>18.3323228989508</v>
      </c>
      <c r="AU91" s="25"/>
      <c r="AV91" s="203">
        <v>8.629597480000001</v>
      </c>
      <c r="AW91" s="203">
        <v>2.2096272100000003</v>
      </c>
      <c r="AX91" s="25">
        <v>0.13064000000000001</v>
      </c>
      <c r="AY91" s="108">
        <v>7.2058075253103659</v>
      </c>
      <c r="AZ91" s="25"/>
      <c r="BA91" s="203">
        <v>17.531663219999999</v>
      </c>
      <c r="BB91" s="203">
        <v>3.8373668300000001</v>
      </c>
      <c r="BC91" s="25">
        <v>0.11167000000000001</v>
      </c>
      <c r="BD91" s="108">
        <v>14.63912900395013</v>
      </c>
      <c r="BE91" s="25"/>
      <c r="BF91" s="108">
        <v>1.6010996800000001</v>
      </c>
      <c r="BG91" s="108">
        <v>0.93159568000000004</v>
      </c>
      <c r="BH91" s="25">
        <v>0.29686000000000001</v>
      </c>
      <c r="BI91" s="108">
        <v>1.3369356044305347</v>
      </c>
      <c r="BJ91" s="108"/>
      <c r="BK91" s="108">
        <v>2.2560643799999998</v>
      </c>
      <c r="BL91" s="108">
        <v>1.21837127</v>
      </c>
      <c r="BM91" s="25">
        <v>0.27553</v>
      </c>
      <c r="BN91" s="108">
        <v>1.8838382351744014</v>
      </c>
      <c r="BO91" s="108"/>
      <c r="BP91" s="108">
        <v>0.83411445000000006</v>
      </c>
      <c r="BQ91" s="108">
        <v>0.72551789</v>
      </c>
      <c r="BR91" s="25">
        <v>0.44378000000000001</v>
      </c>
      <c r="BS91" s="108">
        <v>0.69649461573497595</v>
      </c>
      <c r="BT91" s="108"/>
      <c r="BU91" s="108">
        <v>0.33955995999999999</v>
      </c>
      <c r="BV91" s="108">
        <v>0.35397077999999998</v>
      </c>
      <c r="BW91" s="25">
        <v>0.53186</v>
      </c>
      <c r="BX91" s="108">
        <v>0.28353625076173156</v>
      </c>
      <c r="BY91" s="108"/>
      <c r="BZ91" s="108">
        <v>17.422740880000003</v>
      </c>
      <c r="CA91" s="108">
        <v>3.3335189000000001</v>
      </c>
      <c r="CB91" s="25">
        <v>9.7619999999999998E-2</v>
      </c>
      <c r="CC91" s="108">
        <v>14.548177668263222</v>
      </c>
      <c r="CD91" s="108"/>
      <c r="CE91" s="108">
        <v>0.55732999999999999</v>
      </c>
      <c r="CF91" s="108">
        <v>0.62950189999999995</v>
      </c>
      <c r="CG91" s="25">
        <v>0.57626999999999995</v>
      </c>
      <c r="CH91" s="108">
        <v>0.46537659692572653</v>
      </c>
      <c r="CI91" s="108"/>
      <c r="CJ91" s="108">
        <v>8.1550742399999994</v>
      </c>
      <c r="CK91" s="108">
        <v>2.8406781299999997</v>
      </c>
      <c r="CL91" s="25">
        <v>0.17771999999999999</v>
      </c>
      <c r="CM91" s="108">
        <v>6.8095754714224173</v>
      </c>
      <c r="CN91" s="108"/>
      <c r="CO91" s="108">
        <v>0</v>
      </c>
      <c r="CP91" s="108">
        <v>0</v>
      </c>
      <c r="CQ91" s="25" t="s">
        <v>69</v>
      </c>
      <c r="CR91" s="116">
        <v>0</v>
      </c>
    </row>
    <row r="92" spans="1:96" s="40" customFormat="1" ht="12" customHeight="1" x14ac:dyDescent="0.35">
      <c r="A92" s="757" t="s">
        <v>76</v>
      </c>
      <c r="B92" s="830" t="s">
        <v>59</v>
      </c>
      <c r="C92" s="17" t="s">
        <v>59</v>
      </c>
      <c r="D92" s="158">
        <v>762.50581406000003</v>
      </c>
      <c r="E92" s="158">
        <v>18.524870500000002</v>
      </c>
      <c r="F92" s="23">
        <v>1.24E-2</v>
      </c>
      <c r="G92" s="194"/>
      <c r="H92" s="158">
        <v>301.43064454</v>
      </c>
      <c r="I92" s="158">
        <v>23.653279659999999</v>
      </c>
      <c r="J92" s="23">
        <v>4.0039999999999999E-2</v>
      </c>
      <c r="K92" s="107">
        <v>39.531586380308049</v>
      </c>
      <c r="L92" s="23"/>
      <c r="M92" s="158">
        <v>363.94177443000001</v>
      </c>
      <c r="N92" s="158">
        <v>25.863029640000001</v>
      </c>
      <c r="O92" s="23">
        <v>3.6260000000000001E-2</v>
      </c>
      <c r="P92" s="107">
        <v>47.729704838862013</v>
      </c>
      <c r="Q92" s="23"/>
      <c r="R92" s="158">
        <v>628.27135482999995</v>
      </c>
      <c r="S92" s="158">
        <v>18.380525460000001</v>
      </c>
      <c r="T92" s="23">
        <v>1.4930000000000001E-2</v>
      </c>
      <c r="U92" s="107">
        <v>82.39561499009929</v>
      </c>
      <c r="V92" s="23"/>
      <c r="W92" s="158">
        <v>94.091455769999996</v>
      </c>
      <c r="X92" s="158">
        <v>16.986386109999998</v>
      </c>
      <c r="Y92" s="23">
        <v>9.2109999999999997E-2</v>
      </c>
      <c r="Z92" s="107">
        <v>12.339768961105408</v>
      </c>
      <c r="AA92" s="23"/>
      <c r="AB92" s="158">
        <v>145.79445871000001</v>
      </c>
      <c r="AC92" s="158">
        <v>19.66244867</v>
      </c>
      <c r="AD92" s="23">
        <v>6.8809999999999996E-2</v>
      </c>
      <c r="AE92" s="107">
        <v>19.120438955568115</v>
      </c>
      <c r="AF92" s="23"/>
      <c r="AG92" s="158">
        <v>203.36732842999999</v>
      </c>
      <c r="AH92" s="158">
        <v>19.036542740000002</v>
      </c>
      <c r="AI92" s="23">
        <v>4.7759999999999997E-2</v>
      </c>
      <c r="AJ92" s="107">
        <v>26.670921674309678</v>
      </c>
      <c r="AK92" s="23"/>
      <c r="AL92" s="158">
        <v>73.703996320000002</v>
      </c>
      <c r="AM92" s="158">
        <v>15.484879880000001</v>
      </c>
      <c r="AN92" s="23">
        <v>0.10718999999999999</v>
      </c>
      <c r="AO92" s="107">
        <v>9.666024174630147</v>
      </c>
      <c r="AP92" s="23"/>
      <c r="AQ92" s="158">
        <v>149.71937664999999</v>
      </c>
      <c r="AR92" s="158">
        <v>16.379866440000001</v>
      </c>
      <c r="AS92" s="23">
        <v>5.5820000000000002E-2</v>
      </c>
      <c r="AT92" s="107">
        <v>19.63517836707523</v>
      </c>
      <c r="AU92" s="23"/>
      <c r="AV92" s="158">
        <v>169.1649549</v>
      </c>
      <c r="AW92" s="158">
        <v>19.157302810000001</v>
      </c>
      <c r="AX92" s="23">
        <v>5.7779999999999998E-2</v>
      </c>
      <c r="AY92" s="107">
        <v>22.185398692145412</v>
      </c>
      <c r="AZ92" s="23"/>
      <c r="BA92" s="158">
        <v>355.07193248999999</v>
      </c>
      <c r="BB92" s="158">
        <v>23.225435829999999</v>
      </c>
      <c r="BC92" s="23">
        <v>3.3369999999999997E-2</v>
      </c>
      <c r="BD92" s="107">
        <v>46.566455749288245</v>
      </c>
      <c r="BE92" s="23"/>
      <c r="BF92" s="237">
        <v>42.854704499999997</v>
      </c>
      <c r="BG92" s="237">
        <v>8.2348996499999991</v>
      </c>
      <c r="BH92" s="255">
        <v>9.8040000000000002E-2</v>
      </c>
      <c r="BI92" s="237">
        <v>5.6202462603947891</v>
      </c>
      <c r="BJ92" s="237"/>
      <c r="BK92" s="237">
        <v>88.905906090000002</v>
      </c>
      <c r="BL92" s="237">
        <v>16.286339510000001</v>
      </c>
      <c r="BM92" s="255">
        <v>9.3460000000000001E-2</v>
      </c>
      <c r="BN92" s="237">
        <v>11.659702057432991</v>
      </c>
      <c r="BO92" s="237"/>
      <c r="BP92" s="237">
        <v>31.6640579</v>
      </c>
      <c r="BQ92" s="237">
        <v>6.5710992500000005</v>
      </c>
      <c r="BR92" s="255">
        <v>0.10588</v>
      </c>
      <c r="BS92" s="237">
        <v>4.1526316673446928</v>
      </c>
      <c r="BT92" s="237"/>
      <c r="BU92" s="237">
        <v>53.227383099999997</v>
      </c>
      <c r="BV92" s="237">
        <v>10.0009061</v>
      </c>
      <c r="BW92" s="255">
        <v>9.5860000000000001E-2</v>
      </c>
      <c r="BX92" s="107">
        <v>6.9805871796030194</v>
      </c>
      <c r="BY92" s="237"/>
      <c r="BZ92" s="237">
        <v>377.58281384000003</v>
      </c>
      <c r="CA92" s="237">
        <v>25.840314600000003</v>
      </c>
      <c r="CB92" s="255">
        <v>3.492E-2</v>
      </c>
      <c r="CC92" s="107">
        <v>49.51867997301445</v>
      </c>
      <c r="CD92" s="237"/>
      <c r="CE92" s="237">
        <v>34.471676119999998</v>
      </c>
      <c r="CF92" s="237">
        <v>8.4469924299999999</v>
      </c>
      <c r="CG92" s="255">
        <v>0.12501999999999999</v>
      </c>
      <c r="CH92" s="107">
        <v>4.5208410853228571</v>
      </c>
      <c r="CI92" s="237"/>
      <c r="CJ92" s="237">
        <v>38.682288220000004</v>
      </c>
      <c r="CK92" s="237">
        <v>8.817021969999999</v>
      </c>
      <c r="CL92" s="255">
        <v>0.11629</v>
      </c>
      <c r="CM92" s="107">
        <v>5.073048297695494</v>
      </c>
      <c r="CN92" s="237"/>
      <c r="CO92" s="107">
        <v>0.33500212000000001</v>
      </c>
      <c r="CP92" s="107">
        <v>0.46762410999999998</v>
      </c>
      <c r="CQ92" s="23">
        <v>0.71218999999999999</v>
      </c>
      <c r="CR92" s="115">
        <v>4.3934369262873502E-2</v>
      </c>
    </row>
    <row r="93" spans="1:96" s="40" customFormat="1" ht="12" customHeight="1" x14ac:dyDescent="0.35">
      <c r="A93" s="758"/>
      <c r="B93" s="831"/>
      <c r="C93" s="17" t="s">
        <v>133</v>
      </c>
      <c r="D93" s="158">
        <v>358.78682702000003</v>
      </c>
      <c r="E93" s="158">
        <v>9.7632395199999991</v>
      </c>
      <c r="F93" s="23">
        <v>1.388E-2</v>
      </c>
      <c r="G93" s="194"/>
      <c r="H93" s="158">
        <v>149.06751220999999</v>
      </c>
      <c r="I93" s="158">
        <v>13.020808479999999</v>
      </c>
      <c r="J93" s="23">
        <v>4.4569999999999999E-2</v>
      </c>
      <c r="K93" s="107">
        <v>41.547654758710088</v>
      </c>
      <c r="L93" s="23"/>
      <c r="M93" s="158">
        <v>175.870644</v>
      </c>
      <c r="N93" s="158">
        <v>14.594264020000001</v>
      </c>
      <c r="O93" s="23">
        <v>4.2340000000000003E-2</v>
      </c>
      <c r="P93" s="107">
        <v>49.018144133311878</v>
      </c>
      <c r="Q93" s="23"/>
      <c r="R93" s="158">
        <v>293.56815415999995</v>
      </c>
      <c r="S93" s="158">
        <v>10.201283890000001</v>
      </c>
      <c r="T93" s="23">
        <v>1.7729999999999999E-2</v>
      </c>
      <c r="U93" s="107">
        <v>81.822444987266891</v>
      </c>
      <c r="V93" s="23"/>
      <c r="W93" s="158">
        <v>47.489028449999999</v>
      </c>
      <c r="X93" s="158">
        <v>9.3139310900000005</v>
      </c>
      <c r="Y93" s="23">
        <v>0.10007000000000001</v>
      </c>
      <c r="Z93" s="107">
        <v>13.23600112201243</v>
      </c>
      <c r="AA93" s="23"/>
      <c r="AB93" s="158">
        <v>73.61608889</v>
      </c>
      <c r="AC93" s="158">
        <v>11.5506353</v>
      </c>
      <c r="AD93" s="23">
        <v>8.0049999999999996E-2</v>
      </c>
      <c r="AE93" s="107">
        <v>20.518057895669724</v>
      </c>
      <c r="AF93" s="23"/>
      <c r="AG93" s="158">
        <v>98.835052869999998</v>
      </c>
      <c r="AH93" s="158">
        <v>10.91412053</v>
      </c>
      <c r="AI93" s="23">
        <v>5.6340000000000001E-2</v>
      </c>
      <c r="AJ93" s="107">
        <v>27.547012718081366</v>
      </c>
      <c r="AK93" s="23"/>
      <c r="AL93" s="158">
        <v>39.887477199999999</v>
      </c>
      <c r="AM93" s="158">
        <v>9.9627022199999988</v>
      </c>
      <c r="AN93" s="23">
        <v>0.12742999999999999</v>
      </c>
      <c r="AO93" s="107">
        <v>11.117319309433991</v>
      </c>
      <c r="AP93" s="23"/>
      <c r="AQ93" s="158">
        <v>81.074913570000007</v>
      </c>
      <c r="AR93" s="158">
        <v>9.6650866299999993</v>
      </c>
      <c r="AS93" s="23">
        <v>6.0819999999999999E-2</v>
      </c>
      <c r="AT93" s="107">
        <v>22.596959382090304</v>
      </c>
      <c r="AU93" s="23"/>
      <c r="AV93" s="158">
        <v>82.900541820000001</v>
      </c>
      <c r="AW93" s="158">
        <v>11.180040569999999</v>
      </c>
      <c r="AX93" s="23">
        <v>6.8809999999999996E-2</v>
      </c>
      <c r="AY93" s="107">
        <v>23.105793071767049</v>
      </c>
      <c r="AZ93" s="23"/>
      <c r="BA93" s="158">
        <v>165.80740256999999</v>
      </c>
      <c r="BB93" s="158">
        <v>13.62901478</v>
      </c>
      <c r="BC93" s="23">
        <v>4.1939999999999998E-2</v>
      </c>
      <c r="BD93" s="107">
        <v>46.213347336957085</v>
      </c>
      <c r="BE93" s="23"/>
      <c r="BF93" s="237">
        <v>20.81214039</v>
      </c>
      <c r="BG93" s="237">
        <v>4.6156646099999996</v>
      </c>
      <c r="BH93" s="255">
        <v>0.11315</v>
      </c>
      <c r="BI93" s="237">
        <v>5.8006980253039941</v>
      </c>
      <c r="BJ93" s="237"/>
      <c r="BK93" s="237">
        <v>46.142665289999997</v>
      </c>
      <c r="BL93" s="237">
        <v>9.737980069999999</v>
      </c>
      <c r="BM93" s="255">
        <v>0.10767</v>
      </c>
      <c r="BN93" s="237">
        <v>12.860746776365856</v>
      </c>
      <c r="BO93" s="237"/>
      <c r="BP93" s="237">
        <v>16.27863567</v>
      </c>
      <c r="BQ93" s="237">
        <v>4.8127913900000001</v>
      </c>
      <c r="BR93" s="255">
        <v>0.15084</v>
      </c>
      <c r="BS93" s="237">
        <v>4.5371330394726481</v>
      </c>
      <c r="BT93" s="237"/>
      <c r="BU93" s="237">
        <v>29.524552940000003</v>
      </c>
      <c r="BV93" s="237">
        <v>6.7681172199999997</v>
      </c>
      <c r="BW93" s="255">
        <v>0.11695999999999999</v>
      </c>
      <c r="BX93" s="107">
        <v>8.2289958037824498</v>
      </c>
      <c r="BY93" s="237"/>
      <c r="BZ93" s="237">
        <v>173.53762299000002</v>
      </c>
      <c r="CA93" s="237">
        <v>13.1432102</v>
      </c>
      <c r="CB93" s="255">
        <v>3.8640000000000001E-2</v>
      </c>
      <c r="CC93" s="107">
        <v>48.367891438870032</v>
      </c>
      <c r="CD93" s="237"/>
      <c r="CE93" s="237">
        <v>18.826433359999999</v>
      </c>
      <c r="CF93" s="237">
        <v>5.8225311600000005</v>
      </c>
      <c r="CG93" s="255">
        <v>0.15779000000000001</v>
      </c>
      <c r="CH93" s="107">
        <v>5.2472476529776682</v>
      </c>
      <c r="CI93" s="237"/>
      <c r="CJ93" s="237">
        <v>19.47986113</v>
      </c>
      <c r="CK93" s="237">
        <v>5.8351049700000006</v>
      </c>
      <c r="CL93" s="255">
        <v>0.15282999999999999</v>
      </c>
      <c r="CM93" s="107">
        <v>5.4293691024821609</v>
      </c>
      <c r="CN93" s="237"/>
      <c r="CO93" s="107">
        <v>0.16262074000000001</v>
      </c>
      <c r="CP93" s="107">
        <v>0.31599403999999998</v>
      </c>
      <c r="CQ93" s="23">
        <v>0.99139999999999995</v>
      </c>
      <c r="CR93" s="115">
        <v>4.532517019944407E-2</v>
      </c>
    </row>
    <row r="94" spans="1:96" s="40" customFormat="1" ht="12" customHeight="1" x14ac:dyDescent="0.35">
      <c r="A94" s="758"/>
      <c r="B94" s="831"/>
      <c r="C94" s="17" t="s">
        <v>134</v>
      </c>
      <c r="D94" s="158">
        <v>403.71898705000001</v>
      </c>
      <c r="E94" s="158">
        <v>11.09180327</v>
      </c>
      <c r="F94" s="23">
        <v>1.4019999999999999E-2</v>
      </c>
      <c r="G94" s="194"/>
      <c r="H94" s="158">
        <v>152.36313234000002</v>
      </c>
      <c r="I94" s="158">
        <v>13.002080889999998</v>
      </c>
      <c r="J94" s="23">
        <v>4.3540000000000002E-2</v>
      </c>
      <c r="K94" s="107">
        <v>37.739897608811269</v>
      </c>
      <c r="L94" s="23"/>
      <c r="M94" s="158">
        <v>188.07113042999998</v>
      </c>
      <c r="N94" s="158">
        <v>14.08997123</v>
      </c>
      <c r="O94" s="23">
        <v>3.8219999999999997E-2</v>
      </c>
      <c r="P94" s="107">
        <v>46.584663209488248</v>
      </c>
      <c r="Q94" s="23"/>
      <c r="R94" s="158">
        <v>334.70320067</v>
      </c>
      <c r="S94" s="158">
        <v>11.18805731</v>
      </c>
      <c r="T94" s="23">
        <v>1.7049999999999999E-2</v>
      </c>
      <c r="U94" s="107">
        <v>82.904993672875605</v>
      </c>
      <c r="V94" s="23"/>
      <c r="W94" s="158">
        <v>46.602427309999996</v>
      </c>
      <c r="X94" s="158">
        <v>9.0260774500000007</v>
      </c>
      <c r="Y94" s="23">
        <v>9.8820000000000005E-2</v>
      </c>
      <c r="Z94" s="107">
        <v>11.543283522661854</v>
      </c>
      <c r="AA94" s="23"/>
      <c r="AB94" s="158">
        <v>72.17836982</v>
      </c>
      <c r="AC94" s="158">
        <v>9.9289292099999997</v>
      </c>
      <c r="AD94" s="23">
        <v>7.0180000000000006E-2</v>
      </c>
      <c r="AE94" s="107">
        <v>17.878368898973982</v>
      </c>
      <c r="AF94" s="23"/>
      <c r="AG94" s="158">
        <v>104.53227555999999</v>
      </c>
      <c r="AH94" s="158">
        <v>11.199653759999999</v>
      </c>
      <c r="AI94" s="23">
        <v>5.466E-2</v>
      </c>
      <c r="AJ94" s="107">
        <v>25.892335736751914</v>
      </c>
      <c r="AK94" s="23"/>
      <c r="AL94" s="158">
        <v>33.816519119999995</v>
      </c>
      <c r="AM94" s="158">
        <v>7.4277291100000005</v>
      </c>
      <c r="AN94" s="23">
        <v>0.11207</v>
      </c>
      <c r="AO94" s="107">
        <v>8.3762518496094085</v>
      </c>
      <c r="AP94" s="23"/>
      <c r="AQ94" s="158">
        <v>68.644463080000008</v>
      </c>
      <c r="AR94" s="158">
        <v>9.4861046200000008</v>
      </c>
      <c r="AS94" s="23">
        <v>7.0510000000000003E-2</v>
      </c>
      <c r="AT94" s="107">
        <v>17.003030643069184</v>
      </c>
      <c r="AU94" s="23"/>
      <c r="AV94" s="158">
        <v>86.264413079999997</v>
      </c>
      <c r="AW94" s="158">
        <v>10.645227609999999</v>
      </c>
      <c r="AX94" s="23">
        <v>6.2960000000000002E-2</v>
      </c>
      <c r="AY94" s="107">
        <v>21.36744018663563</v>
      </c>
      <c r="AZ94" s="23"/>
      <c r="BA94" s="158">
        <v>189.26452991000002</v>
      </c>
      <c r="BB94" s="158">
        <v>12.82829407</v>
      </c>
      <c r="BC94" s="23">
        <v>3.458E-2</v>
      </c>
      <c r="BD94" s="107">
        <v>46.880264733885276</v>
      </c>
      <c r="BE94" s="23"/>
      <c r="BF94" s="237">
        <v>22.042564110000001</v>
      </c>
      <c r="BG94" s="237">
        <v>5.5748723900000003</v>
      </c>
      <c r="BH94" s="255">
        <v>0.12903999999999999</v>
      </c>
      <c r="BI94" s="237">
        <v>5.4598779886639468</v>
      </c>
      <c r="BJ94" s="237"/>
      <c r="BK94" s="237">
        <v>42.763240799999998</v>
      </c>
      <c r="BL94" s="237">
        <v>8.4353569999999998</v>
      </c>
      <c r="BM94" s="255">
        <v>0.10063999999999999</v>
      </c>
      <c r="BN94" s="237">
        <v>10.592328369907417</v>
      </c>
      <c r="BO94" s="237"/>
      <c r="BP94" s="237">
        <v>15.385422220000001</v>
      </c>
      <c r="BQ94" s="237">
        <v>3.8071814599999998</v>
      </c>
      <c r="BR94" s="255">
        <v>0.12625</v>
      </c>
      <c r="BS94" s="237">
        <v>3.8109236160583495</v>
      </c>
      <c r="BT94" s="237"/>
      <c r="BU94" s="237">
        <v>23.702830170000002</v>
      </c>
      <c r="BV94" s="237">
        <v>4.9656947599999999</v>
      </c>
      <c r="BW94" s="255">
        <v>0.10689</v>
      </c>
      <c r="BX94" s="107">
        <v>5.8711209852174822</v>
      </c>
      <c r="BY94" s="237"/>
      <c r="BZ94" s="237">
        <v>204.04519085000001</v>
      </c>
      <c r="CA94" s="237">
        <v>14.981129360000001</v>
      </c>
      <c r="CB94" s="255">
        <v>3.746E-2</v>
      </c>
      <c r="CC94" s="107">
        <v>50.541390768111015</v>
      </c>
      <c r="CD94" s="237"/>
      <c r="CE94" s="237">
        <v>15.64524275</v>
      </c>
      <c r="CF94" s="237">
        <v>4.4412679799999992</v>
      </c>
      <c r="CG94" s="255">
        <v>0.14482999999999999</v>
      </c>
      <c r="CH94" s="107">
        <v>3.8752803935036031</v>
      </c>
      <c r="CI94" s="237"/>
      <c r="CJ94" s="237">
        <v>19.20242709</v>
      </c>
      <c r="CK94" s="237">
        <v>4.7183096600000001</v>
      </c>
      <c r="CL94" s="255">
        <v>0.12536</v>
      </c>
      <c r="CM94" s="107">
        <v>4.7563844421371755</v>
      </c>
      <c r="CN94" s="237"/>
      <c r="CO94" s="107">
        <v>0.17238138</v>
      </c>
      <c r="CP94" s="107">
        <v>0.33999138000000001</v>
      </c>
      <c r="CQ94" s="23">
        <v>1</v>
      </c>
      <c r="CR94" s="115">
        <v>4.2698358395180165E-2</v>
      </c>
    </row>
    <row r="95" spans="1:96" s="40" customFormat="1" ht="12" customHeight="1" x14ac:dyDescent="0.35">
      <c r="A95" s="758"/>
      <c r="B95" s="832" t="s">
        <v>66</v>
      </c>
      <c r="C95" s="18" t="s">
        <v>59</v>
      </c>
      <c r="D95" s="238">
        <v>631.43627738999999</v>
      </c>
      <c r="E95" s="238">
        <v>17.370785220000002</v>
      </c>
      <c r="F95" s="24">
        <v>1.404E-2</v>
      </c>
      <c r="G95" s="198"/>
      <c r="H95" s="238">
        <v>270.92509027</v>
      </c>
      <c r="I95" s="238">
        <v>23.353584459999997</v>
      </c>
      <c r="J95" s="24">
        <v>4.3979999999999998E-2</v>
      </c>
      <c r="K95" s="106">
        <v>42.906164876977122</v>
      </c>
      <c r="L95" s="24"/>
      <c r="M95" s="238">
        <v>323.51019053000005</v>
      </c>
      <c r="N95" s="238">
        <v>25.566985349999999</v>
      </c>
      <c r="O95" s="24">
        <v>4.0320000000000002E-2</v>
      </c>
      <c r="P95" s="106">
        <v>51.234020298486492</v>
      </c>
      <c r="Q95" s="24"/>
      <c r="R95" s="238">
        <v>522.86574415999996</v>
      </c>
      <c r="S95" s="238">
        <v>17.59742627</v>
      </c>
      <c r="T95" s="24">
        <v>1.7170000000000001E-2</v>
      </c>
      <c r="U95" s="106">
        <v>82.80578149884434</v>
      </c>
      <c r="V95" s="24"/>
      <c r="W95" s="238">
        <v>89.431373919999999</v>
      </c>
      <c r="X95" s="238">
        <v>16.933253669999999</v>
      </c>
      <c r="Y95" s="24">
        <v>9.6600000000000005E-2</v>
      </c>
      <c r="Z95" s="106">
        <v>14.163166913636744</v>
      </c>
      <c r="AA95" s="24"/>
      <c r="AB95" s="238">
        <v>139.20742657000002</v>
      </c>
      <c r="AC95" s="238">
        <v>19.611840240000003</v>
      </c>
      <c r="AD95" s="24">
        <v>7.1879999999999999E-2</v>
      </c>
      <c r="AE95" s="106">
        <v>22.046155970861335</v>
      </c>
      <c r="AF95" s="24"/>
      <c r="AG95" s="238">
        <v>173.83965947000002</v>
      </c>
      <c r="AH95" s="238">
        <v>18.582809730000001</v>
      </c>
      <c r="AI95" s="24">
        <v>5.4539999999999998E-2</v>
      </c>
      <c r="AJ95" s="106">
        <v>27.530831802783762</v>
      </c>
      <c r="AK95" s="24"/>
      <c r="AL95" s="238">
        <v>71.59434976</v>
      </c>
      <c r="AM95" s="238">
        <v>15.481246029999999</v>
      </c>
      <c r="AN95" s="24">
        <v>0.11032</v>
      </c>
      <c r="AO95" s="106">
        <v>11.338333308300008</v>
      </c>
      <c r="AP95" s="24"/>
      <c r="AQ95" s="238">
        <v>131.91276092999999</v>
      </c>
      <c r="AR95" s="238">
        <v>15.992403019999999</v>
      </c>
      <c r="AS95" s="24">
        <v>6.1850000000000002E-2</v>
      </c>
      <c r="AT95" s="106">
        <v>20.890906280401349</v>
      </c>
      <c r="AU95" s="24"/>
      <c r="AV95" s="238">
        <v>148.97170451000002</v>
      </c>
      <c r="AW95" s="238">
        <v>18.802318879999998</v>
      </c>
      <c r="AX95" s="24">
        <v>6.4390000000000003E-2</v>
      </c>
      <c r="AY95" s="106">
        <v>23.59251595834257</v>
      </c>
      <c r="AZ95" s="24"/>
      <c r="BA95" s="238">
        <v>314.58152568999998</v>
      </c>
      <c r="BB95" s="238">
        <v>22.54604922</v>
      </c>
      <c r="BC95" s="24">
        <v>3.6569999999999998E-2</v>
      </c>
      <c r="BD95" s="106">
        <v>49.819995612273324</v>
      </c>
      <c r="BE95" s="24"/>
      <c r="BF95" s="239">
        <v>38.598511819999999</v>
      </c>
      <c r="BG95" s="239">
        <v>8.0929431699999999</v>
      </c>
      <c r="BH95" s="256">
        <v>0.10697</v>
      </c>
      <c r="BI95" s="239">
        <v>6.1128118865049039</v>
      </c>
      <c r="BJ95" s="239"/>
      <c r="BK95" s="239">
        <v>84.245292550000002</v>
      </c>
      <c r="BL95" s="239">
        <v>16.214022239999998</v>
      </c>
      <c r="BM95" s="256">
        <v>9.819E-2</v>
      </c>
      <c r="BN95" s="239">
        <v>13.341851833129123</v>
      </c>
      <c r="BO95" s="239"/>
      <c r="BP95" s="239">
        <v>30.61866315</v>
      </c>
      <c r="BQ95" s="239">
        <v>6.5585613700000005</v>
      </c>
      <c r="BR95" s="256">
        <v>0.10929</v>
      </c>
      <c r="BS95" s="239">
        <v>4.8490503707769559</v>
      </c>
      <c r="BT95" s="239"/>
      <c r="BU95" s="239">
        <v>51.577753399999999</v>
      </c>
      <c r="BV95" s="239">
        <v>9.9799166899999996</v>
      </c>
      <c r="BW95" s="256">
        <v>9.8720000000000002E-2</v>
      </c>
      <c r="BX95" s="106">
        <v>8.1683227978590693</v>
      </c>
      <c r="BY95" s="239"/>
      <c r="BZ95" s="239">
        <v>324.54478103999998</v>
      </c>
      <c r="CA95" s="239">
        <v>25.037823199999998</v>
      </c>
      <c r="CB95" s="256">
        <v>3.9359999999999999E-2</v>
      </c>
      <c r="CC95" s="106">
        <v>51.39786747468554</v>
      </c>
      <c r="CD95" s="239"/>
      <c r="CE95" s="239">
        <v>30.965979400000002</v>
      </c>
      <c r="CF95" s="239">
        <v>8.3056137999999997</v>
      </c>
      <c r="CG95" s="256">
        <v>0.13685</v>
      </c>
      <c r="CH95" s="106">
        <v>4.904054535478358</v>
      </c>
      <c r="CI95" s="239"/>
      <c r="CJ95" s="239">
        <v>34.827500590000007</v>
      </c>
      <c r="CK95" s="239">
        <v>8.65469869</v>
      </c>
      <c r="CL95" s="256">
        <v>0.12679000000000001</v>
      </c>
      <c r="CM95" s="106">
        <v>5.5156002018061381</v>
      </c>
      <c r="CN95" s="239"/>
      <c r="CO95" s="106">
        <v>0.33500212000000001</v>
      </c>
      <c r="CP95" s="106">
        <v>0.46762410999999998</v>
      </c>
      <c r="CQ95" s="24">
        <v>0.71218999999999999</v>
      </c>
      <c r="CR95" s="114">
        <v>5.3053986917683774E-2</v>
      </c>
    </row>
    <row r="96" spans="1:96" s="40" customFormat="1" ht="12" customHeight="1" x14ac:dyDescent="0.35">
      <c r="A96" s="758"/>
      <c r="B96" s="832"/>
      <c r="C96" s="18" t="s">
        <v>133</v>
      </c>
      <c r="D96" s="238">
        <v>292.81056920000003</v>
      </c>
      <c r="E96" s="238">
        <v>8.7609175300000004</v>
      </c>
      <c r="F96" s="24">
        <v>1.5270000000000001E-2</v>
      </c>
      <c r="G96" s="198"/>
      <c r="H96" s="238">
        <v>134.24411884</v>
      </c>
      <c r="I96" s="238">
        <v>12.65647221</v>
      </c>
      <c r="J96" s="24">
        <v>4.8099999999999997E-2</v>
      </c>
      <c r="K96" s="106">
        <v>45.846746313418244</v>
      </c>
      <c r="L96" s="24"/>
      <c r="M96" s="238">
        <v>155.09101676</v>
      </c>
      <c r="N96" s="238">
        <v>14.273713030000001</v>
      </c>
      <c r="O96" s="24">
        <v>4.6960000000000002E-2</v>
      </c>
      <c r="P96" s="106">
        <v>52.9663315035829</v>
      </c>
      <c r="Q96" s="24"/>
      <c r="R96" s="238">
        <v>240.34990497000001</v>
      </c>
      <c r="S96" s="238">
        <v>9.4430994399999992</v>
      </c>
      <c r="T96" s="24">
        <v>2.0049999999999998E-2</v>
      </c>
      <c r="U96" s="106">
        <v>82.083753201487923</v>
      </c>
      <c r="V96" s="24"/>
      <c r="W96" s="238">
        <v>45.222569909999997</v>
      </c>
      <c r="X96" s="238">
        <v>9.2901629499999991</v>
      </c>
      <c r="Y96" s="24">
        <v>0.10481</v>
      </c>
      <c r="Z96" s="106">
        <v>15.444309279393318</v>
      </c>
      <c r="AA96" s="24"/>
      <c r="AB96" s="238">
        <v>69.892927099999994</v>
      </c>
      <c r="AC96" s="238">
        <v>11.504906360000001</v>
      </c>
      <c r="AD96" s="24">
        <v>8.3979999999999999E-2</v>
      </c>
      <c r="AE96" s="106">
        <v>23.869673588271549</v>
      </c>
      <c r="AF96" s="24"/>
      <c r="AG96" s="238">
        <v>84.719260360000007</v>
      </c>
      <c r="AH96" s="238">
        <v>10.49347032</v>
      </c>
      <c r="AI96" s="24">
        <v>6.3189999999999996E-2</v>
      </c>
      <c r="AJ96" s="106">
        <v>28.933129221211185</v>
      </c>
      <c r="AK96" s="24"/>
      <c r="AL96" s="238">
        <v>38.603983540000002</v>
      </c>
      <c r="AM96" s="238">
        <v>9.9463587899999997</v>
      </c>
      <c r="AN96" s="24">
        <v>0.13145000000000001</v>
      </c>
      <c r="AO96" s="106">
        <v>13.183944707143446</v>
      </c>
      <c r="AP96" s="24"/>
      <c r="AQ96" s="238">
        <v>72.099410140000003</v>
      </c>
      <c r="AR96" s="238">
        <v>9.4089730400000011</v>
      </c>
      <c r="AS96" s="24">
        <v>6.658E-2</v>
      </c>
      <c r="AT96" s="106">
        <v>24.623226660494467</v>
      </c>
      <c r="AU96" s="24"/>
      <c r="AV96" s="238">
        <v>73.322159290000002</v>
      </c>
      <c r="AW96" s="238">
        <v>10.90857136</v>
      </c>
      <c r="AX96" s="24">
        <v>7.5910000000000005E-2</v>
      </c>
      <c r="AY96" s="106">
        <v>25.040817170748493</v>
      </c>
      <c r="AZ96" s="24"/>
      <c r="BA96" s="238">
        <v>145.96043702</v>
      </c>
      <c r="BB96" s="238">
        <v>13.102752150000001</v>
      </c>
      <c r="BC96" s="24">
        <v>4.58E-2</v>
      </c>
      <c r="BD96" s="106">
        <v>49.848076665669758</v>
      </c>
      <c r="BE96" s="24"/>
      <c r="BF96" s="239">
        <v>18.629892660000003</v>
      </c>
      <c r="BG96" s="239">
        <v>4.5115884400000006</v>
      </c>
      <c r="BH96" s="256">
        <v>0.12356</v>
      </c>
      <c r="BI96" s="239">
        <v>6.3624385932855869</v>
      </c>
      <c r="BJ96" s="239"/>
      <c r="BK96" s="239">
        <v>43.213195540000001</v>
      </c>
      <c r="BL96" s="239">
        <v>9.6368117600000005</v>
      </c>
      <c r="BM96" s="256">
        <v>0.11378000000000001</v>
      </c>
      <c r="BN96" s="239">
        <v>14.758072312097401</v>
      </c>
      <c r="BO96" s="239"/>
      <c r="BP96" s="239">
        <v>15.82887333</v>
      </c>
      <c r="BQ96" s="239">
        <v>4.80700577</v>
      </c>
      <c r="BR96" s="256">
        <v>0.15493999999999999</v>
      </c>
      <c r="BS96" s="239">
        <v>5.4058408387534387</v>
      </c>
      <c r="BT96" s="239"/>
      <c r="BU96" s="239">
        <v>28.481231000000001</v>
      </c>
      <c r="BV96" s="239">
        <v>6.7366740499999995</v>
      </c>
      <c r="BW96" s="256">
        <v>0.12068</v>
      </c>
      <c r="BX96" s="106">
        <v>9.7268452699008652</v>
      </c>
      <c r="BY96" s="239"/>
      <c r="BZ96" s="239">
        <v>147.52780780000001</v>
      </c>
      <c r="CA96" s="239">
        <v>12.448206150000001</v>
      </c>
      <c r="CB96" s="256">
        <v>4.3049999999999998E-2</v>
      </c>
      <c r="CC96" s="106">
        <v>50.383361571635511</v>
      </c>
      <c r="CD96" s="239"/>
      <c r="CE96" s="239">
        <v>16.772651969999998</v>
      </c>
      <c r="CF96" s="239">
        <v>5.7251314899999999</v>
      </c>
      <c r="CG96" s="256">
        <v>0.17415</v>
      </c>
      <c r="CH96" s="106">
        <v>5.7281579745653506</v>
      </c>
      <c r="CI96" s="239"/>
      <c r="CJ96" s="239">
        <v>17.136783000000001</v>
      </c>
      <c r="CK96" s="239">
        <v>5.7125065199999998</v>
      </c>
      <c r="CL96" s="256">
        <v>0.17008000000000001</v>
      </c>
      <c r="CM96" s="106">
        <v>5.852515176217894</v>
      </c>
      <c r="CN96" s="239"/>
      <c r="CO96" s="106">
        <v>0.16262074000000001</v>
      </c>
      <c r="CP96" s="106">
        <v>0.31599403999999998</v>
      </c>
      <c r="CQ96" s="24">
        <v>0.99139999999999995</v>
      </c>
      <c r="CR96" s="114">
        <v>5.5537865468552904E-2</v>
      </c>
    </row>
    <row r="97" spans="1:96" s="40" customFormat="1" ht="12" customHeight="1" x14ac:dyDescent="0.35">
      <c r="A97" s="758"/>
      <c r="B97" s="832"/>
      <c r="C97" s="18" t="s">
        <v>134</v>
      </c>
      <c r="D97" s="238">
        <v>338.62570818999995</v>
      </c>
      <c r="E97" s="238">
        <v>10.51531495</v>
      </c>
      <c r="F97" s="24">
        <v>1.584E-2</v>
      </c>
      <c r="G97" s="198"/>
      <c r="H97" s="238">
        <v>136.68097143</v>
      </c>
      <c r="I97" s="238">
        <v>12.887790450000001</v>
      </c>
      <c r="J97" s="24">
        <v>4.811E-2</v>
      </c>
      <c r="K97" s="106">
        <v>40.363436125561229</v>
      </c>
      <c r="L97" s="24"/>
      <c r="M97" s="238">
        <v>168.41917376999999</v>
      </c>
      <c r="N97" s="238">
        <v>13.92262116</v>
      </c>
      <c r="O97" s="24">
        <v>4.2180000000000002E-2</v>
      </c>
      <c r="P97" s="106">
        <v>49.736086096422852</v>
      </c>
      <c r="Q97" s="24"/>
      <c r="R97" s="238">
        <v>282.51583919000001</v>
      </c>
      <c r="S97" s="238">
        <v>10.81249328</v>
      </c>
      <c r="T97" s="24">
        <v>1.9529999999999999E-2</v>
      </c>
      <c r="U97" s="106">
        <v>83.430121327788498</v>
      </c>
      <c r="V97" s="24"/>
      <c r="W97" s="238">
        <v>44.208804010000001</v>
      </c>
      <c r="X97" s="238">
        <v>8.9740728400000016</v>
      </c>
      <c r="Y97" s="24">
        <v>0.10357</v>
      </c>
      <c r="Z97" s="106">
        <v>13.055359631819455</v>
      </c>
      <c r="AA97" s="24"/>
      <c r="AB97" s="238">
        <v>69.314499470000001</v>
      </c>
      <c r="AC97" s="238">
        <v>9.8693069799999993</v>
      </c>
      <c r="AD97" s="24">
        <v>7.2650000000000006E-2</v>
      </c>
      <c r="AE97" s="106">
        <v>20.469355336455504</v>
      </c>
      <c r="AF97" s="24"/>
      <c r="AG97" s="238">
        <v>89.120399109999994</v>
      </c>
      <c r="AH97" s="238">
        <v>10.952577160000001</v>
      </c>
      <c r="AI97" s="24">
        <v>6.2700000000000006E-2</v>
      </c>
      <c r="AJ97" s="106">
        <v>26.318261418000581</v>
      </c>
      <c r="AK97" s="24"/>
      <c r="AL97" s="238">
        <v>32.990366220000006</v>
      </c>
      <c r="AM97" s="238">
        <v>7.4174523700000004</v>
      </c>
      <c r="AN97" s="24">
        <v>0.11471000000000001</v>
      </c>
      <c r="AO97" s="106">
        <v>9.7424281211069186</v>
      </c>
      <c r="AP97" s="24"/>
      <c r="AQ97" s="238">
        <v>59.813350789999994</v>
      </c>
      <c r="AR97" s="238">
        <v>9.3022426400000011</v>
      </c>
      <c r="AS97" s="24">
        <v>7.9350000000000004E-2</v>
      </c>
      <c r="AT97" s="106">
        <v>17.66355871493349</v>
      </c>
      <c r="AU97" s="24"/>
      <c r="AV97" s="238">
        <v>75.649545219999993</v>
      </c>
      <c r="AW97" s="238">
        <v>10.43966359</v>
      </c>
      <c r="AX97" s="24">
        <v>7.041E-2</v>
      </c>
      <c r="AY97" s="106">
        <v>22.340165968011409</v>
      </c>
      <c r="AZ97" s="24"/>
      <c r="BA97" s="238">
        <v>168.62108867000001</v>
      </c>
      <c r="BB97" s="238">
        <v>12.523928059999999</v>
      </c>
      <c r="BC97" s="24">
        <v>3.789E-2</v>
      </c>
      <c r="BD97" s="106">
        <v>49.795713849164748</v>
      </c>
      <c r="BE97" s="24"/>
      <c r="BF97" s="239">
        <v>19.968619159999999</v>
      </c>
      <c r="BG97" s="239">
        <v>5.4813211600000002</v>
      </c>
      <c r="BH97" s="256">
        <v>0.14005000000000001</v>
      </c>
      <c r="BI97" s="239">
        <v>5.8969589954451358</v>
      </c>
      <c r="BJ97" s="239"/>
      <c r="BK97" s="239">
        <v>41.032097010000001</v>
      </c>
      <c r="BL97" s="239">
        <v>8.3921718100000007</v>
      </c>
      <c r="BM97" s="256">
        <v>0.10435</v>
      </c>
      <c r="BN97" s="239">
        <v>12.117242140096831</v>
      </c>
      <c r="BO97" s="239"/>
      <c r="BP97" s="239">
        <v>14.789789819999999</v>
      </c>
      <c r="BQ97" s="239">
        <v>3.7937071500000004</v>
      </c>
      <c r="BR97" s="256">
        <v>0.13086999999999999</v>
      </c>
      <c r="BS97" s="239">
        <v>4.3675921414984762</v>
      </c>
      <c r="BT97" s="239"/>
      <c r="BU97" s="239">
        <v>23.096522400000001</v>
      </c>
      <c r="BV97" s="239">
        <v>4.9581420600000001</v>
      </c>
      <c r="BW97" s="256">
        <v>0.10953</v>
      </c>
      <c r="BX97" s="106">
        <v>6.8206641850832961</v>
      </c>
      <c r="BY97" s="239"/>
      <c r="BZ97" s="239">
        <v>177.01697324</v>
      </c>
      <c r="CA97" s="239">
        <v>14.684912319999999</v>
      </c>
      <c r="CB97" s="256">
        <v>4.233E-2</v>
      </c>
      <c r="CC97" s="106">
        <v>52.275113483314541</v>
      </c>
      <c r="CD97" s="239"/>
      <c r="CE97" s="239">
        <v>14.193327439999999</v>
      </c>
      <c r="CF97" s="239">
        <v>4.3841765699999993</v>
      </c>
      <c r="CG97" s="256">
        <v>0.15759999999999999</v>
      </c>
      <c r="CH97" s="106">
        <v>4.1914500573111377</v>
      </c>
      <c r="CI97" s="239"/>
      <c r="CJ97" s="239">
        <v>17.690717589999998</v>
      </c>
      <c r="CK97" s="239">
        <v>4.67287038</v>
      </c>
      <c r="CL97" s="256">
        <v>0.13477</v>
      </c>
      <c r="CM97" s="106">
        <v>5.2242689087486207</v>
      </c>
      <c r="CN97" s="239"/>
      <c r="CO97" s="106">
        <v>0.17238138</v>
      </c>
      <c r="CP97" s="106">
        <v>0.33999138000000001</v>
      </c>
      <c r="CQ97" s="24">
        <v>1</v>
      </c>
      <c r="CR97" s="114">
        <v>5.0906170391315446E-2</v>
      </c>
    </row>
    <row r="98" spans="1:96" s="40" customFormat="1" ht="12" customHeight="1" x14ac:dyDescent="0.35">
      <c r="A98" s="758"/>
      <c r="B98" s="831" t="s">
        <v>67</v>
      </c>
      <c r="C98" s="17" t="s">
        <v>59</v>
      </c>
      <c r="D98" s="158">
        <v>131.06953668</v>
      </c>
      <c r="E98" s="158">
        <v>7.9020178899999998</v>
      </c>
      <c r="F98" s="23">
        <v>3.0759999999999999E-2</v>
      </c>
      <c r="G98" s="194"/>
      <c r="H98" s="158">
        <v>30.505554270000001</v>
      </c>
      <c r="I98" s="158">
        <v>6.2012115200000002</v>
      </c>
      <c r="J98" s="23">
        <v>0.10371</v>
      </c>
      <c r="K98" s="107">
        <v>23.274328301379331</v>
      </c>
      <c r="L98" s="23"/>
      <c r="M98" s="158">
        <v>40.4315839</v>
      </c>
      <c r="N98" s="158">
        <v>4.9839796600000001</v>
      </c>
      <c r="O98" s="23">
        <v>6.2890000000000001E-2</v>
      </c>
      <c r="P98" s="107">
        <v>30.847430245146722</v>
      </c>
      <c r="Q98" s="23"/>
      <c r="R98" s="158">
        <v>105.40561067</v>
      </c>
      <c r="S98" s="158">
        <v>7.6623068599999993</v>
      </c>
      <c r="T98" s="23">
        <v>3.7089999999999998E-2</v>
      </c>
      <c r="U98" s="107">
        <v>80.419610338093094</v>
      </c>
      <c r="V98" s="23"/>
      <c r="W98" s="158">
        <v>4.6600818400000001</v>
      </c>
      <c r="X98" s="158">
        <v>1.9840091900000001</v>
      </c>
      <c r="Y98" s="23">
        <v>0.21722</v>
      </c>
      <c r="Z98" s="107">
        <v>3.555427109944981</v>
      </c>
      <c r="AA98" s="23"/>
      <c r="AB98" s="158">
        <v>6.5870321399999998</v>
      </c>
      <c r="AC98" s="158">
        <v>2.5034913299999997</v>
      </c>
      <c r="AD98" s="23">
        <v>0.19391</v>
      </c>
      <c r="AE98" s="107">
        <v>5.0256011479478433</v>
      </c>
      <c r="AF98" s="23"/>
      <c r="AG98" s="158">
        <v>29.52766896</v>
      </c>
      <c r="AH98" s="158">
        <v>4.7668312999999998</v>
      </c>
      <c r="AI98" s="23">
        <v>8.2369999999999999E-2</v>
      </c>
      <c r="AJ98" s="107">
        <v>22.528246996165393</v>
      </c>
      <c r="AK98" s="23"/>
      <c r="AL98" s="158">
        <v>2.1096465600000003</v>
      </c>
      <c r="AM98" s="158">
        <v>0.90497455999999998</v>
      </c>
      <c r="AN98" s="23">
        <v>0.21886</v>
      </c>
      <c r="AO98" s="107">
        <v>1.6095628423182735</v>
      </c>
      <c r="AP98" s="23"/>
      <c r="AQ98" s="158">
        <v>17.80661572</v>
      </c>
      <c r="AR98" s="158">
        <v>4.3113921499999996</v>
      </c>
      <c r="AS98" s="23">
        <v>0.12353</v>
      </c>
      <c r="AT98" s="107">
        <v>13.585624982770787</v>
      </c>
      <c r="AU98" s="23"/>
      <c r="AV98" s="158">
        <v>20.193250380000002</v>
      </c>
      <c r="AW98" s="158">
        <v>4.15355644</v>
      </c>
      <c r="AX98" s="23">
        <v>0.10494000000000001</v>
      </c>
      <c r="AY98" s="107">
        <v>15.406516946268647</v>
      </c>
      <c r="AZ98" s="23"/>
      <c r="BA98" s="158">
        <v>40.490406799999995</v>
      </c>
      <c r="BB98" s="158">
        <v>5.5174743500000005</v>
      </c>
      <c r="BC98" s="23">
        <v>6.9519999999999998E-2</v>
      </c>
      <c r="BD98" s="107">
        <v>30.89230939974663</v>
      </c>
      <c r="BE98" s="23"/>
      <c r="BF98" s="237">
        <v>4.2561926799999998</v>
      </c>
      <c r="BG98" s="237">
        <v>1.7203317199999999</v>
      </c>
      <c r="BH98" s="255">
        <v>0.20621999999999999</v>
      </c>
      <c r="BI98" s="237">
        <v>3.2472783438544464</v>
      </c>
      <c r="BJ98" s="237"/>
      <c r="BK98" s="237">
        <v>4.6606135399999999</v>
      </c>
      <c r="BL98" s="237">
        <v>2.00681083</v>
      </c>
      <c r="BM98" s="255">
        <v>0.21969</v>
      </c>
      <c r="BN98" s="237">
        <v>3.5558327724760828</v>
      </c>
      <c r="BO98" s="237"/>
      <c r="BP98" s="237">
        <v>1.04539475</v>
      </c>
      <c r="BQ98" s="237">
        <v>0.63038912000000003</v>
      </c>
      <c r="BR98" s="255">
        <v>0.30765999999999999</v>
      </c>
      <c r="BS98" s="237">
        <v>0.79758788844449902</v>
      </c>
      <c r="BT98" s="237"/>
      <c r="BU98" s="237">
        <v>1.6496297</v>
      </c>
      <c r="BV98" s="237">
        <v>0.73730487</v>
      </c>
      <c r="BW98" s="255">
        <v>0.22803999999999999</v>
      </c>
      <c r="BX98" s="107">
        <v>1.2585912346875017</v>
      </c>
      <c r="BY98" s="237"/>
      <c r="BZ98" s="237">
        <v>53.038032800000003</v>
      </c>
      <c r="CA98" s="237">
        <v>6.8827874700000002</v>
      </c>
      <c r="CB98" s="255">
        <v>6.6210000000000005E-2</v>
      </c>
      <c r="CC98" s="107">
        <v>40.465568234585142</v>
      </c>
      <c r="CD98" s="237"/>
      <c r="CE98" s="237">
        <v>3.50569671</v>
      </c>
      <c r="CF98" s="237">
        <v>1.8236036200000001</v>
      </c>
      <c r="CG98" s="255">
        <v>0.26540000000000002</v>
      </c>
      <c r="CH98" s="107">
        <v>2.6746845978093221</v>
      </c>
      <c r="CI98" s="237"/>
      <c r="CJ98" s="237">
        <v>3.8547876400000001</v>
      </c>
      <c r="CK98" s="237">
        <v>1.90637989</v>
      </c>
      <c r="CL98" s="255">
        <v>0.25231999999999999</v>
      </c>
      <c r="CM98" s="107">
        <v>2.9410248465372084</v>
      </c>
      <c r="CN98" s="237"/>
      <c r="CO98" s="107">
        <v>0</v>
      </c>
      <c r="CP98" s="107">
        <v>0</v>
      </c>
      <c r="CQ98" s="23" t="s">
        <v>69</v>
      </c>
      <c r="CR98" s="115">
        <v>0</v>
      </c>
    </row>
    <row r="99" spans="1:96" s="40" customFormat="1" ht="12" customHeight="1" x14ac:dyDescent="0.35">
      <c r="A99" s="758"/>
      <c r="B99" s="831"/>
      <c r="C99" s="17" t="s">
        <v>133</v>
      </c>
      <c r="D99" s="158">
        <v>65.976257820000001</v>
      </c>
      <c r="E99" s="158">
        <v>4.9192338600000003</v>
      </c>
      <c r="F99" s="23">
        <v>3.8039999999999997E-2</v>
      </c>
      <c r="G99" s="194"/>
      <c r="H99" s="158">
        <v>14.82339337</v>
      </c>
      <c r="I99" s="158">
        <v>3.9813343699999999</v>
      </c>
      <c r="J99" s="23">
        <v>0.13703000000000001</v>
      </c>
      <c r="K99" s="107">
        <v>22.46776925487648</v>
      </c>
      <c r="L99" s="23"/>
      <c r="M99" s="158">
        <v>20.77962724</v>
      </c>
      <c r="N99" s="158">
        <v>3.4992589999999999</v>
      </c>
      <c r="O99" s="23">
        <v>8.5919999999999996E-2</v>
      </c>
      <c r="P99" s="107">
        <v>31.495613614055078</v>
      </c>
      <c r="Q99" s="23"/>
      <c r="R99" s="158">
        <v>53.218249190000002</v>
      </c>
      <c r="S99" s="158">
        <v>4.7470478000000007</v>
      </c>
      <c r="T99" s="23">
        <v>4.5510000000000002E-2</v>
      </c>
      <c r="U99" s="107">
        <v>80.662727696973818</v>
      </c>
      <c r="V99" s="23"/>
      <c r="W99" s="158">
        <v>2.2664585399999999</v>
      </c>
      <c r="X99" s="158">
        <v>1.1904445000000001</v>
      </c>
      <c r="Y99" s="23">
        <v>0.26798</v>
      </c>
      <c r="Z99" s="107">
        <v>3.4352638583768651</v>
      </c>
      <c r="AA99" s="23"/>
      <c r="AB99" s="158">
        <v>3.7231617900000002</v>
      </c>
      <c r="AC99" s="158">
        <v>1.59941271</v>
      </c>
      <c r="AD99" s="23">
        <v>0.21918000000000001</v>
      </c>
      <c r="AE99" s="107">
        <v>5.6431842499429594</v>
      </c>
      <c r="AF99" s="23"/>
      <c r="AG99" s="158">
        <v>14.115792509999999</v>
      </c>
      <c r="AH99" s="158">
        <v>3.1662903899999999</v>
      </c>
      <c r="AI99" s="23">
        <v>0.11444</v>
      </c>
      <c r="AJ99" s="107">
        <v>21.395260926303926</v>
      </c>
      <c r="AK99" s="23"/>
      <c r="AL99" s="158">
        <v>1.2834936499999998</v>
      </c>
      <c r="AM99" s="158">
        <v>0.79256012999999992</v>
      </c>
      <c r="AN99" s="23">
        <v>0.31505</v>
      </c>
      <c r="AO99" s="107">
        <v>1.9453871626088537</v>
      </c>
      <c r="AP99" s="23"/>
      <c r="AQ99" s="158">
        <v>8.975503419999999</v>
      </c>
      <c r="AR99" s="158">
        <v>2.3888105899999998</v>
      </c>
      <c r="AS99" s="23">
        <v>0.13578999999999999</v>
      </c>
      <c r="AT99" s="107">
        <v>13.604141423855006</v>
      </c>
      <c r="AU99" s="23"/>
      <c r="AV99" s="158">
        <v>9.5783825199999999</v>
      </c>
      <c r="AW99" s="158">
        <v>2.5036614800000003</v>
      </c>
      <c r="AX99" s="23">
        <v>0.13336000000000001</v>
      </c>
      <c r="AY99" s="107">
        <v>14.517923320434848</v>
      </c>
      <c r="AZ99" s="23"/>
      <c r="BA99" s="158">
        <v>19.84696555</v>
      </c>
      <c r="BB99" s="158">
        <v>3.5455473999999998</v>
      </c>
      <c r="BC99" s="23">
        <v>9.1149999999999995E-2</v>
      </c>
      <c r="BD99" s="107">
        <v>30.081981315381007</v>
      </c>
      <c r="BE99" s="23"/>
      <c r="BF99" s="237">
        <v>2.1822477299999998</v>
      </c>
      <c r="BG99" s="237">
        <v>1.0318026600000001</v>
      </c>
      <c r="BH99" s="255">
        <v>0.24123</v>
      </c>
      <c r="BI99" s="237">
        <v>3.307625806776926</v>
      </c>
      <c r="BJ99" s="237"/>
      <c r="BK99" s="237">
        <v>2.92946975</v>
      </c>
      <c r="BL99" s="237">
        <v>1.5346438599999999</v>
      </c>
      <c r="BM99" s="255">
        <v>0.26728000000000002</v>
      </c>
      <c r="BN99" s="237">
        <v>4.4401877990599861</v>
      </c>
      <c r="BO99" s="237"/>
      <c r="BP99" s="237">
        <v>0.44976233999999998</v>
      </c>
      <c r="BQ99" s="237">
        <v>0.39048789</v>
      </c>
      <c r="BR99" s="255">
        <v>0.44296000000000002</v>
      </c>
      <c r="BS99" s="237">
        <v>0.68170332004441037</v>
      </c>
      <c r="BT99" s="237"/>
      <c r="BU99" s="237">
        <v>1.04332194</v>
      </c>
      <c r="BV99" s="237">
        <v>0.68323033999999994</v>
      </c>
      <c r="BW99" s="255">
        <v>0.33411000000000002</v>
      </c>
      <c r="BX99" s="107">
        <v>1.5813596806997561</v>
      </c>
      <c r="BY99" s="237"/>
      <c r="BZ99" s="237">
        <v>26.009815190000001</v>
      </c>
      <c r="CA99" s="237">
        <v>4.3858677200000002</v>
      </c>
      <c r="CB99" s="255">
        <v>8.6029999999999995E-2</v>
      </c>
      <c r="CC99" s="107">
        <v>39.422992527041146</v>
      </c>
      <c r="CD99" s="237"/>
      <c r="CE99" s="237">
        <v>2.0537813999999996</v>
      </c>
      <c r="CF99" s="237">
        <v>1.2207763500000002</v>
      </c>
      <c r="CG99" s="255">
        <v>0.30326999999999998</v>
      </c>
      <c r="CH99" s="107">
        <v>3.1129098070448875</v>
      </c>
      <c r="CI99" s="237"/>
      <c r="CJ99" s="237">
        <v>2.3430781299999999</v>
      </c>
      <c r="CK99" s="237">
        <v>1.2716051099999999</v>
      </c>
      <c r="CL99" s="255">
        <v>0.27689000000000002</v>
      </c>
      <c r="CM99" s="107">
        <v>3.5513959224430591</v>
      </c>
      <c r="CN99" s="237"/>
      <c r="CO99" s="107">
        <v>0</v>
      </c>
      <c r="CP99" s="107">
        <v>0</v>
      </c>
      <c r="CQ99" s="23" t="s">
        <v>69</v>
      </c>
      <c r="CR99" s="115">
        <v>0</v>
      </c>
    </row>
    <row r="100" spans="1:96" s="40" customFormat="1" ht="12" customHeight="1" x14ac:dyDescent="0.35">
      <c r="A100" s="759"/>
      <c r="B100" s="833"/>
      <c r="C100" s="19" t="s">
        <v>134</v>
      </c>
      <c r="D100" s="203">
        <v>65.093278859999998</v>
      </c>
      <c r="E100" s="203">
        <v>4.0609983500000002</v>
      </c>
      <c r="F100" s="25">
        <v>3.1829999999999997E-2</v>
      </c>
      <c r="G100" s="202"/>
      <c r="H100" s="203">
        <v>15.682160900000001</v>
      </c>
      <c r="I100" s="203">
        <v>2.9421964899999997</v>
      </c>
      <c r="J100" s="25">
        <v>9.572E-2</v>
      </c>
      <c r="K100" s="108">
        <v>24.091828180492431</v>
      </c>
      <c r="L100" s="25"/>
      <c r="M100" s="203">
        <v>19.65195666</v>
      </c>
      <c r="N100" s="203">
        <v>2.4787034800000001</v>
      </c>
      <c r="O100" s="25">
        <v>6.4350000000000004E-2</v>
      </c>
      <c r="P100" s="108">
        <v>30.190454382036336</v>
      </c>
      <c r="Q100" s="25"/>
      <c r="R100" s="203">
        <v>52.18736148</v>
      </c>
      <c r="S100" s="203">
        <v>4.0004740099999996</v>
      </c>
      <c r="T100" s="25">
        <v>3.9109999999999999E-2</v>
      </c>
      <c r="U100" s="108">
        <v>80.173195134696584</v>
      </c>
      <c r="V100" s="25"/>
      <c r="W100" s="203">
        <v>2.3936233000000002</v>
      </c>
      <c r="X100" s="203">
        <v>1.1041412499999999</v>
      </c>
      <c r="Y100" s="25">
        <v>0.23535</v>
      </c>
      <c r="Z100" s="108">
        <v>3.6772203550355922</v>
      </c>
      <c r="AA100" s="25"/>
      <c r="AB100" s="203">
        <v>2.86387035</v>
      </c>
      <c r="AC100" s="203">
        <v>1.3766372499999999</v>
      </c>
      <c r="AD100" s="25">
        <v>0.24525</v>
      </c>
      <c r="AE100" s="108">
        <v>4.3996406390274139</v>
      </c>
      <c r="AF100" s="25"/>
      <c r="AG100" s="203">
        <v>15.41187646</v>
      </c>
      <c r="AH100" s="203">
        <v>2.68874638</v>
      </c>
      <c r="AI100" s="25">
        <v>8.9010000000000006E-2</v>
      </c>
      <c r="AJ100" s="108">
        <v>23.676601839565102</v>
      </c>
      <c r="AK100" s="25"/>
      <c r="AL100" s="203">
        <v>0.82615291000000002</v>
      </c>
      <c r="AM100" s="203">
        <v>0.50949378999999995</v>
      </c>
      <c r="AN100" s="25">
        <v>0.31464999999999999</v>
      </c>
      <c r="AO100" s="108">
        <v>1.2691831237705147</v>
      </c>
      <c r="AP100" s="25"/>
      <c r="AQ100" s="203">
        <v>8.8311123000000009</v>
      </c>
      <c r="AR100" s="203">
        <v>2.38987507</v>
      </c>
      <c r="AS100" s="25">
        <v>0.13807</v>
      </c>
      <c r="AT100" s="108">
        <v>13.566857369396926</v>
      </c>
      <c r="AU100" s="25"/>
      <c r="AV100" s="203">
        <v>10.61486786</v>
      </c>
      <c r="AW100" s="203">
        <v>2.4172041599999998</v>
      </c>
      <c r="AX100" s="25">
        <v>0.11618000000000001</v>
      </c>
      <c r="AY100" s="108">
        <v>16.307164189454998</v>
      </c>
      <c r="AZ100" s="25"/>
      <c r="BA100" s="203">
        <v>20.643441249999999</v>
      </c>
      <c r="BB100" s="203">
        <v>2.8602370700000002</v>
      </c>
      <c r="BC100" s="25">
        <v>7.0690000000000003E-2</v>
      </c>
      <c r="BD100" s="108">
        <v>31.713629443062903</v>
      </c>
      <c r="BE100" s="25"/>
      <c r="BF100" s="108">
        <v>2.07394495</v>
      </c>
      <c r="BG100" s="108">
        <v>1.0839139900000001</v>
      </c>
      <c r="BH100" s="25">
        <v>0.26665</v>
      </c>
      <c r="BI100" s="108">
        <v>3.1861122781363607</v>
      </c>
      <c r="BJ100" s="108"/>
      <c r="BK100" s="108">
        <v>1.73114378</v>
      </c>
      <c r="BL100" s="108">
        <v>0.97711900000000007</v>
      </c>
      <c r="BM100" s="25">
        <v>0.28798000000000001</v>
      </c>
      <c r="BN100" s="108">
        <v>2.6594816090356646</v>
      </c>
      <c r="BO100" s="108"/>
      <c r="BP100" s="108">
        <v>0.59563241</v>
      </c>
      <c r="BQ100" s="108">
        <v>0.35828667000000003</v>
      </c>
      <c r="BR100" s="25">
        <v>0.30690000000000001</v>
      </c>
      <c r="BS100" s="108">
        <v>0.91504441077712839</v>
      </c>
      <c r="BT100" s="108"/>
      <c r="BU100" s="108">
        <v>0.60630776000000008</v>
      </c>
      <c r="BV100" s="108">
        <v>0.31812868999999999</v>
      </c>
      <c r="BW100" s="25">
        <v>0.26769999999999999</v>
      </c>
      <c r="BX100" s="108">
        <v>0.93144449107260741</v>
      </c>
      <c r="BY100" s="108"/>
      <c r="BZ100" s="108">
        <v>27.028217609999999</v>
      </c>
      <c r="CA100" s="108">
        <v>3.2153550599999998</v>
      </c>
      <c r="CB100" s="25">
        <v>6.0699999999999997E-2</v>
      </c>
      <c r="CC100" s="108">
        <v>41.522286299529021</v>
      </c>
      <c r="CD100" s="108"/>
      <c r="CE100" s="108">
        <v>1.4519153200000001</v>
      </c>
      <c r="CF100" s="108">
        <v>0.80287089</v>
      </c>
      <c r="CG100" s="25">
        <v>0.28212999999999999</v>
      </c>
      <c r="CH100" s="108">
        <v>2.2305149555036565</v>
      </c>
      <c r="CI100" s="108"/>
      <c r="CJ100" s="108">
        <v>1.51170951</v>
      </c>
      <c r="CK100" s="108">
        <v>0.79382227999999999</v>
      </c>
      <c r="CL100" s="25">
        <v>0.26791999999999999</v>
      </c>
      <c r="CM100" s="108">
        <v>2.3223741935804525</v>
      </c>
      <c r="CN100" s="108"/>
      <c r="CO100" s="108">
        <v>0</v>
      </c>
      <c r="CP100" s="108">
        <v>0</v>
      </c>
      <c r="CQ100" s="25" t="s">
        <v>69</v>
      </c>
      <c r="CR100" s="116">
        <v>0</v>
      </c>
    </row>
    <row r="101" spans="1:96" s="40" customFormat="1" ht="12" customHeight="1" x14ac:dyDescent="0.35">
      <c r="A101" s="760" t="s">
        <v>77</v>
      </c>
      <c r="B101" s="830" t="s">
        <v>59</v>
      </c>
      <c r="C101" s="17" t="s">
        <v>59</v>
      </c>
      <c r="D101" s="158">
        <v>278.89287021999996</v>
      </c>
      <c r="E101" s="158">
        <v>9.9422135999999988</v>
      </c>
      <c r="F101" s="23">
        <v>1.8190000000000001E-2</v>
      </c>
      <c r="G101" s="194"/>
      <c r="H101" s="158">
        <v>81.38385384</v>
      </c>
      <c r="I101" s="158">
        <v>7.8207992800000001</v>
      </c>
      <c r="J101" s="23">
        <v>4.9029999999999997E-2</v>
      </c>
      <c r="K101" s="107">
        <v>29.181044956725394</v>
      </c>
      <c r="L101" s="23"/>
      <c r="M101" s="158">
        <v>52.841586880000001</v>
      </c>
      <c r="N101" s="158">
        <v>6.6412727299999998</v>
      </c>
      <c r="O101" s="23">
        <v>6.4119999999999996E-2</v>
      </c>
      <c r="P101" s="107">
        <v>18.946912066384776</v>
      </c>
      <c r="Q101" s="23"/>
      <c r="R101" s="158">
        <v>238.13995568000001</v>
      </c>
      <c r="S101" s="158">
        <v>9.0213754399999999</v>
      </c>
      <c r="T101" s="23">
        <v>1.933E-2</v>
      </c>
      <c r="U101" s="107">
        <v>85.387609762898308</v>
      </c>
      <c r="V101" s="23"/>
      <c r="W101" s="158">
        <v>15.02626641</v>
      </c>
      <c r="X101" s="158">
        <v>3.6179012699999999</v>
      </c>
      <c r="Y101" s="23">
        <v>0.12284</v>
      </c>
      <c r="Z101" s="107">
        <v>5.3878273754889401</v>
      </c>
      <c r="AA101" s="23"/>
      <c r="AB101" s="158">
        <v>13.32037506</v>
      </c>
      <c r="AC101" s="158">
        <v>3.5068082899999999</v>
      </c>
      <c r="AD101" s="23">
        <v>0.13431999999999999</v>
      </c>
      <c r="AE101" s="107">
        <v>4.7761619181919013</v>
      </c>
      <c r="AF101" s="23"/>
      <c r="AG101" s="158">
        <v>83.219453590000001</v>
      </c>
      <c r="AH101" s="158">
        <v>9.4460475800000001</v>
      </c>
      <c r="AI101" s="23">
        <v>5.7910000000000003E-2</v>
      </c>
      <c r="AJ101" s="107">
        <v>29.839218738131862</v>
      </c>
      <c r="AK101" s="23"/>
      <c r="AL101" s="158">
        <v>7.9677912900000001</v>
      </c>
      <c r="AM101" s="158">
        <v>2.3840399200000002</v>
      </c>
      <c r="AN101" s="23">
        <v>0.15265999999999999</v>
      </c>
      <c r="AO101" s="107">
        <v>2.8569361718407293</v>
      </c>
      <c r="AP101" s="23"/>
      <c r="AQ101" s="158">
        <v>31.498592820000002</v>
      </c>
      <c r="AR101" s="158">
        <v>5.3779664300000007</v>
      </c>
      <c r="AS101" s="23">
        <v>8.7110000000000007E-2</v>
      </c>
      <c r="AT101" s="107">
        <v>11.29415491875173</v>
      </c>
      <c r="AU101" s="23"/>
      <c r="AV101" s="158">
        <v>10.247293640000001</v>
      </c>
      <c r="AW101" s="158">
        <v>2.4944459700000001</v>
      </c>
      <c r="AX101" s="23">
        <v>0.1242</v>
      </c>
      <c r="AY101" s="107">
        <v>3.6742759439911801</v>
      </c>
      <c r="AZ101" s="23"/>
      <c r="BA101" s="158">
        <v>60.489014349999998</v>
      </c>
      <c r="BB101" s="158">
        <v>7.9637685099999995</v>
      </c>
      <c r="BC101" s="23">
        <v>6.7169999999999994E-2</v>
      </c>
      <c r="BD101" s="107">
        <v>21.688978388828748</v>
      </c>
      <c r="BE101" s="23"/>
      <c r="BF101" s="237">
        <v>3.0127434400000004</v>
      </c>
      <c r="BG101" s="237">
        <v>1.1927241799999999</v>
      </c>
      <c r="BH101" s="255">
        <v>0.20199</v>
      </c>
      <c r="BI101" s="237">
        <v>1.0802511507818211</v>
      </c>
      <c r="BJ101" s="237"/>
      <c r="BK101" s="237">
        <v>4.9086563399999994</v>
      </c>
      <c r="BL101" s="237">
        <v>1.4811853799999999</v>
      </c>
      <c r="BM101" s="255">
        <v>0.15395</v>
      </c>
      <c r="BN101" s="237">
        <v>1.7600508525470329</v>
      </c>
      <c r="BO101" s="237"/>
      <c r="BP101" s="237">
        <v>4.5173866</v>
      </c>
      <c r="BQ101" s="237">
        <v>1.81407549</v>
      </c>
      <c r="BR101" s="255">
        <v>0.20488999999999999</v>
      </c>
      <c r="BS101" s="237">
        <v>1.6197569326302734</v>
      </c>
      <c r="BT101" s="237"/>
      <c r="BU101" s="237">
        <v>7.7448801100000004</v>
      </c>
      <c r="BV101" s="237">
        <v>2.0073379500000001</v>
      </c>
      <c r="BW101" s="255">
        <v>0.13224</v>
      </c>
      <c r="BX101" s="107">
        <v>2.7770090013023929</v>
      </c>
      <c r="BY101" s="237"/>
      <c r="BZ101" s="237">
        <v>67.372580660000011</v>
      </c>
      <c r="CA101" s="237">
        <v>8.2468166800000002</v>
      </c>
      <c r="CB101" s="255">
        <v>6.2449999999999999E-2</v>
      </c>
      <c r="CC101" s="107">
        <v>24.157154181408181</v>
      </c>
      <c r="CD101" s="237"/>
      <c r="CE101" s="237">
        <v>1.9099860200000001</v>
      </c>
      <c r="CF101" s="237">
        <v>0.95182312000000002</v>
      </c>
      <c r="CG101" s="255">
        <v>0.25425999999999999</v>
      </c>
      <c r="CH101" s="107">
        <v>0.68484576837455169</v>
      </c>
      <c r="CI101" s="237"/>
      <c r="CJ101" s="237">
        <v>3.0302124199999998</v>
      </c>
      <c r="CK101" s="237">
        <v>1.2445727</v>
      </c>
      <c r="CL101" s="255">
        <v>0.20954999999999999</v>
      </c>
      <c r="CM101" s="107">
        <v>1.0865148390525965</v>
      </c>
      <c r="CN101" s="237"/>
      <c r="CO101" s="107">
        <v>0</v>
      </c>
      <c r="CP101" s="107">
        <v>0</v>
      </c>
      <c r="CQ101" s="23" t="s">
        <v>69</v>
      </c>
      <c r="CR101" s="115">
        <v>0</v>
      </c>
    </row>
    <row r="102" spans="1:96" s="70" customFormat="1" ht="12" customHeight="1" x14ac:dyDescent="0.35">
      <c r="A102" s="761"/>
      <c r="B102" s="831"/>
      <c r="C102" s="17" t="s">
        <v>133</v>
      </c>
      <c r="D102" s="158">
        <v>139.30401945</v>
      </c>
      <c r="E102" s="158">
        <v>5.4389966000000003</v>
      </c>
      <c r="F102" s="23">
        <v>1.992E-2</v>
      </c>
      <c r="G102" s="194"/>
      <c r="H102" s="158">
        <v>42.878650540000002</v>
      </c>
      <c r="I102" s="158">
        <v>5.0111909400000005</v>
      </c>
      <c r="J102" s="23">
        <v>5.9630000000000002E-2</v>
      </c>
      <c r="K102" s="107">
        <v>30.780626940481291</v>
      </c>
      <c r="L102" s="23"/>
      <c r="M102" s="158">
        <v>27.423622569999999</v>
      </c>
      <c r="N102" s="158">
        <v>3.9354009299999997</v>
      </c>
      <c r="O102" s="23">
        <v>7.3219999999999993E-2</v>
      </c>
      <c r="P102" s="107">
        <v>19.68616747619625</v>
      </c>
      <c r="Q102" s="23"/>
      <c r="R102" s="158">
        <v>116.94294882</v>
      </c>
      <c r="S102" s="158">
        <v>4.9925342600000002</v>
      </c>
      <c r="T102" s="23">
        <v>2.1780000000000001E-2</v>
      </c>
      <c r="U102" s="107">
        <v>83.948007589238301</v>
      </c>
      <c r="V102" s="23"/>
      <c r="W102" s="158">
        <v>8.7836967600000015</v>
      </c>
      <c r="X102" s="158">
        <v>2.4000102800000001</v>
      </c>
      <c r="Y102" s="23">
        <v>0.13941000000000001</v>
      </c>
      <c r="Z102" s="107">
        <v>6.3054151593613632</v>
      </c>
      <c r="AA102" s="23"/>
      <c r="AB102" s="158">
        <v>6.9174578100000002</v>
      </c>
      <c r="AC102" s="158">
        <v>2.0794291299999998</v>
      </c>
      <c r="AD102" s="23">
        <v>0.15337000000000001</v>
      </c>
      <c r="AE102" s="107">
        <v>4.9657273618604121</v>
      </c>
      <c r="AF102" s="23"/>
      <c r="AG102" s="158">
        <v>41.996541799999996</v>
      </c>
      <c r="AH102" s="158">
        <v>4.7371644900000005</v>
      </c>
      <c r="AI102" s="23">
        <v>5.7549999999999997E-2</v>
      </c>
      <c r="AJ102" s="107">
        <v>30.147401321089447</v>
      </c>
      <c r="AK102" s="23"/>
      <c r="AL102" s="158">
        <v>4.03944832</v>
      </c>
      <c r="AM102" s="158">
        <v>1.2898697400000001</v>
      </c>
      <c r="AN102" s="23">
        <v>0.16292000000000001</v>
      </c>
      <c r="AO102" s="107">
        <v>2.8997356543971566</v>
      </c>
      <c r="AP102" s="23"/>
      <c r="AQ102" s="158">
        <v>18.8823574</v>
      </c>
      <c r="AR102" s="158">
        <v>3.6236990500000004</v>
      </c>
      <c r="AS102" s="23">
        <v>9.7909999999999997E-2</v>
      </c>
      <c r="AT102" s="107">
        <v>13.554782894672607</v>
      </c>
      <c r="AU102" s="23"/>
      <c r="AV102" s="158">
        <v>5.5957774499999999</v>
      </c>
      <c r="AW102" s="158">
        <v>1.5949142300000001</v>
      </c>
      <c r="AX102" s="23">
        <v>0.14541999999999999</v>
      </c>
      <c r="AY102" s="107">
        <v>4.0169533313491188</v>
      </c>
      <c r="AZ102" s="23"/>
      <c r="BA102" s="158">
        <v>29.60115557</v>
      </c>
      <c r="BB102" s="158">
        <v>4.3130083599999995</v>
      </c>
      <c r="BC102" s="23">
        <v>7.4340000000000003E-2</v>
      </c>
      <c r="BD102" s="107">
        <v>21.249319069809509</v>
      </c>
      <c r="BE102" s="23"/>
      <c r="BF102" s="237">
        <v>1.2073932700000001</v>
      </c>
      <c r="BG102" s="237">
        <v>0.82286559000000004</v>
      </c>
      <c r="BH102" s="255">
        <v>0.34771999999999997</v>
      </c>
      <c r="BI102" s="237">
        <v>0.86673254279885747</v>
      </c>
      <c r="BJ102" s="237"/>
      <c r="BK102" s="237">
        <v>2.5371326500000002</v>
      </c>
      <c r="BL102" s="237">
        <v>1.0039571999999999</v>
      </c>
      <c r="BM102" s="255">
        <v>0.20188999999999999</v>
      </c>
      <c r="BN102" s="237">
        <v>1.8212917760859342</v>
      </c>
      <c r="BO102" s="237"/>
      <c r="BP102" s="237">
        <v>1.94025045</v>
      </c>
      <c r="BQ102" s="237">
        <v>1.08203041</v>
      </c>
      <c r="BR102" s="255">
        <v>0.28453000000000001</v>
      </c>
      <c r="BS102" s="237">
        <v>1.3928172766733473</v>
      </c>
      <c r="BT102" s="237"/>
      <c r="BU102" s="237">
        <v>4.0296281499999997</v>
      </c>
      <c r="BV102" s="237">
        <v>1.4269922799999999</v>
      </c>
      <c r="BW102" s="255">
        <v>0.18068000000000001</v>
      </c>
      <c r="BX102" s="107">
        <v>2.8926862023865314</v>
      </c>
      <c r="BY102" s="237"/>
      <c r="BZ102" s="237">
        <v>32.193110390000001</v>
      </c>
      <c r="CA102" s="237">
        <v>4.3228684499999996</v>
      </c>
      <c r="CB102" s="255">
        <v>6.8510000000000001E-2</v>
      </c>
      <c r="CC102" s="107">
        <v>23.109965180548851</v>
      </c>
      <c r="CD102" s="237"/>
      <c r="CE102" s="237">
        <v>1.29405243</v>
      </c>
      <c r="CF102" s="237">
        <v>0.74190920999999999</v>
      </c>
      <c r="CG102" s="255">
        <v>0.29250999999999999</v>
      </c>
      <c r="CH102" s="107">
        <v>0.92894120005235781</v>
      </c>
      <c r="CI102" s="237"/>
      <c r="CJ102" s="237">
        <v>1.7293358700000001</v>
      </c>
      <c r="CK102" s="237">
        <v>0.80122339999999992</v>
      </c>
      <c r="CL102" s="255">
        <v>0.23638000000000001</v>
      </c>
      <c r="CM102" s="107">
        <v>1.2414113223923922</v>
      </c>
      <c r="CN102" s="237"/>
      <c r="CO102" s="107">
        <v>0</v>
      </c>
      <c r="CP102" s="107">
        <v>0</v>
      </c>
      <c r="CQ102" s="23" t="s">
        <v>69</v>
      </c>
      <c r="CR102" s="115">
        <v>0</v>
      </c>
    </row>
    <row r="103" spans="1:96" s="70" customFormat="1" ht="12" customHeight="1" x14ac:dyDescent="0.35">
      <c r="A103" s="761"/>
      <c r="B103" s="831"/>
      <c r="C103" s="17" t="s">
        <v>134</v>
      </c>
      <c r="D103" s="158">
        <v>139.58885076999999</v>
      </c>
      <c r="E103" s="158">
        <v>5.7261875399999997</v>
      </c>
      <c r="F103" s="23">
        <v>2.0930000000000001E-2</v>
      </c>
      <c r="G103" s="194"/>
      <c r="H103" s="158">
        <v>38.505203299999998</v>
      </c>
      <c r="I103" s="158">
        <v>4.2476656899999998</v>
      </c>
      <c r="J103" s="23">
        <v>5.6279999999999997E-2</v>
      </c>
      <c r="K103" s="107">
        <v>27.584726923101382</v>
      </c>
      <c r="L103" s="23"/>
      <c r="M103" s="158">
        <v>25.417964309999999</v>
      </c>
      <c r="N103" s="158">
        <v>3.57932125</v>
      </c>
      <c r="O103" s="23">
        <v>7.1849999999999997E-2</v>
      </c>
      <c r="P103" s="107">
        <v>18.209165108666937</v>
      </c>
      <c r="Q103" s="23"/>
      <c r="R103" s="158">
        <v>121.19700685999999</v>
      </c>
      <c r="S103" s="158">
        <v>5.2154046099999993</v>
      </c>
      <c r="T103" s="23">
        <v>2.196E-2</v>
      </c>
      <c r="U103" s="107">
        <v>86.824274425538334</v>
      </c>
      <c r="V103" s="23"/>
      <c r="W103" s="158">
        <v>6.2425696500000001</v>
      </c>
      <c r="X103" s="158">
        <v>1.81551931</v>
      </c>
      <c r="Y103" s="23">
        <v>0.14838000000000001</v>
      </c>
      <c r="Z103" s="107">
        <v>4.4721119312643802</v>
      </c>
      <c r="AA103" s="23"/>
      <c r="AB103" s="158">
        <v>6.4029172500000007</v>
      </c>
      <c r="AC103" s="158">
        <v>1.7650380399999999</v>
      </c>
      <c r="AD103" s="23">
        <v>0.14063999999999999</v>
      </c>
      <c r="AE103" s="107">
        <v>4.5869832831778679</v>
      </c>
      <c r="AF103" s="23"/>
      <c r="AG103" s="158">
        <v>41.222911789999998</v>
      </c>
      <c r="AH103" s="158">
        <v>5.6650422799999998</v>
      </c>
      <c r="AI103" s="23">
        <v>7.0110000000000006E-2</v>
      </c>
      <c r="AJ103" s="107">
        <v>29.531665002330904</v>
      </c>
      <c r="AK103" s="23"/>
      <c r="AL103" s="158">
        <v>3.9283429700000001</v>
      </c>
      <c r="AM103" s="158">
        <v>1.4564131999999999</v>
      </c>
      <c r="AN103" s="23">
        <v>0.18915999999999999</v>
      </c>
      <c r="AO103" s="107">
        <v>2.8142240217112438</v>
      </c>
      <c r="AP103" s="23"/>
      <c r="AQ103" s="158">
        <v>12.616235420000001</v>
      </c>
      <c r="AR103" s="158">
        <v>2.5064648900000002</v>
      </c>
      <c r="AS103" s="23">
        <v>0.10136000000000001</v>
      </c>
      <c r="AT103" s="107">
        <v>9.0381397585884002</v>
      </c>
      <c r="AU103" s="23"/>
      <c r="AV103" s="158">
        <v>4.6515161900000006</v>
      </c>
      <c r="AW103" s="158">
        <v>1.3830354199999999</v>
      </c>
      <c r="AX103" s="23">
        <v>0.1517</v>
      </c>
      <c r="AY103" s="107">
        <v>3.332297790504978</v>
      </c>
      <c r="AZ103" s="23"/>
      <c r="BA103" s="158">
        <v>30.887858779999998</v>
      </c>
      <c r="BB103" s="158">
        <v>4.2112500300000004</v>
      </c>
      <c r="BC103" s="23">
        <v>6.9559999999999997E-2</v>
      </c>
      <c r="BD103" s="107">
        <v>22.127740582157095</v>
      </c>
      <c r="BE103" s="23"/>
      <c r="BF103" s="237">
        <v>1.8053501699999999</v>
      </c>
      <c r="BG103" s="237">
        <v>0.76494050999999996</v>
      </c>
      <c r="BH103" s="255">
        <v>0.21618000000000001</v>
      </c>
      <c r="BI103" s="237">
        <v>1.2933340736321903</v>
      </c>
      <c r="BJ103" s="237"/>
      <c r="BK103" s="237">
        <v>2.3715236900000001</v>
      </c>
      <c r="BL103" s="237">
        <v>0.89866441999999991</v>
      </c>
      <c r="BM103" s="255">
        <v>0.19334000000000001</v>
      </c>
      <c r="BN103" s="237">
        <v>1.69893489123107</v>
      </c>
      <c r="BO103" s="237"/>
      <c r="BP103" s="237">
        <v>2.5771361499999998</v>
      </c>
      <c r="BQ103" s="237">
        <v>1.01392189</v>
      </c>
      <c r="BR103" s="255">
        <v>0.20072999999999999</v>
      </c>
      <c r="BS103" s="237">
        <v>1.846233517780254</v>
      </c>
      <c r="BT103" s="237"/>
      <c r="BU103" s="237">
        <v>3.7152519600000002</v>
      </c>
      <c r="BV103" s="237">
        <v>1.2515463400000002</v>
      </c>
      <c r="BW103" s="255">
        <v>0.17186999999999999</v>
      </c>
      <c r="BX103" s="107">
        <v>2.6615678397708185</v>
      </c>
      <c r="BY103" s="237"/>
      <c r="BZ103" s="237">
        <v>35.179470269999996</v>
      </c>
      <c r="CA103" s="237">
        <v>4.4718782800000003</v>
      </c>
      <c r="CB103" s="255">
        <v>6.4860000000000001E-2</v>
      </c>
      <c r="CC103" s="107">
        <v>25.202206391085685</v>
      </c>
      <c r="CD103" s="237"/>
      <c r="CE103" s="237">
        <v>0.61593359000000003</v>
      </c>
      <c r="CF103" s="237">
        <v>0.40632839000000004</v>
      </c>
      <c r="CG103" s="255">
        <v>0.33657999999999999</v>
      </c>
      <c r="CH103" s="107">
        <v>0.44124841389723268</v>
      </c>
      <c r="CI103" s="237"/>
      <c r="CJ103" s="237">
        <v>1.3008765499999999</v>
      </c>
      <c r="CK103" s="237">
        <v>0.68765893</v>
      </c>
      <c r="CL103" s="255">
        <v>0.2697</v>
      </c>
      <c r="CM103" s="107">
        <v>0.9319344222866689</v>
      </c>
      <c r="CN103" s="237"/>
      <c r="CO103" s="107">
        <v>0</v>
      </c>
      <c r="CP103" s="107">
        <v>0</v>
      </c>
      <c r="CQ103" s="23" t="s">
        <v>69</v>
      </c>
      <c r="CR103" s="115">
        <v>0</v>
      </c>
    </row>
    <row r="104" spans="1:96" s="70" customFormat="1" ht="12" customHeight="1" x14ac:dyDescent="0.35">
      <c r="A104" s="761"/>
      <c r="B104" s="832" t="s">
        <v>66</v>
      </c>
      <c r="C104" s="18" t="s">
        <v>59</v>
      </c>
      <c r="D104" s="238">
        <v>192.89054691999999</v>
      </c>
      <c r="E104" s="238">
        <v>8.4879869299999999</v>
      </c>
      <c r="F104" s="24">
        <v>2.2450000000000001E-2</v>
      </c>
      <c r="G104" s="198"/>
      <c r="H104" s="238">
        <v>58.926981220000002</v>
      </c>
      <c r="I104" s="238">
        <v>6.7697186700000005</v>
      </c>
      <c r="J104" s="24">
        <v>5.8610000000000002E-2</v>
      </c>
      <c r="K104" s="106">
        <v>30.549439649025185</v>
      </c>
      <c r="L104" s="24"/>
      <c r="M104" s="238">
        <v>38.819904040000004</v>
      </c>
      <c r="N104" s="238">
        <v>5.1902377699999995</v>
      </c>
      <c r="O104" s="24">
        <v>6.8210000000000007E-2</v>
      </c>
      <c r="P104" s="106">
        <v>20.125353294840462</v>
      </c>
      <c r="Q104" s="24"/>
      <c r="R104" s="238">
        <v>161.95616634000001</v>
      </c>
      <c r="S104" s="238">
        <v>7.8687392300000001</v>
      </c>
      <c r="T104" s="24">
        <v>2.479E-2</v>
      </c>
      <c r="U104" s="106">
        <v>83.962728566045385</v>
      </c>
      <c r="V104" s="24"/>
      <c r="W104" s="238">
        <v>12.646411389999999</v>
      </c>
      <c r="X104" s="238">
        <v>3.45102222</v>
      </c>
      <c r="Y104" s="24">
        <v>0.13922999999999999</v>
      </c>
      <c r="Z104" s="106">
        <v>6.5562629127932386</v>
      </c>
      <c r="AA104" s="24"/>
      <c r="AB104" s="238">
        <v>11.826512489999999</v>
      </c>
      <c r="AC104" s="238">
        <v>3.3142480700000001</v>
      </c>
      <c r="AD104" s="24">
        <v>0.14298</v>
      </c>
      <c r="AE104" s="106">
        <v>6.1312037727307409</v>
      </c>
      <c r="AF104" s="24"/>
      <c r="AG104" s="238">
        <v>67.694539829999997</v>
      </c>
      <c r="AH104" s="238">
        <v>8.9298871700000007</v>
      </c>
      <c r="AI104" s="24">
        <v>6.7299999999999999E-2</v>
      </c>
      <c r="AJ104" s="106">
        <v>35.094793866739273</v>
      </c>
      <c r="AK104" s="24"/>
      <c r="AL104" s="238">
        <v>6.5535801500000002</v>
      </c>
      <c r="AM104" s="238">
        <v>2.0610740500000002</v>
      </c>
      <c r="AN104" s="24">
        <v>0.16045999999999999</v>
      </c>
      <c r="AO104" s="106">
        <v>3.3975641910114192</v>
      </c>
      <c r="AP104" s="24"/>
      <c r="AQ104" s="238">
        <v>22.323671229999999</v>
      </c>
      <c r="AR104" s="238">
        <v>5.0518657400000002</v>
      </c>
      <c r="AS104" s="24">
        <v>0.11545999999999999</v>
      </c>
      <c r="AT104" s="106">
        <v>11.573232377872092</v>
      </c>
      <c r="AU104" s="24"/>
      <c r="AV104" s="238">
        <v>7.8832441600000003</v>
      </c>
      <c r="AW104" s="238">
        <v>2.3058132200000001</v>
      </c>
      <c r="AX104" s="24">
        <v>0.14923</v>
      </c>
      <c r="AY104" s="106">
        <v>4.0869002062965381</v>
      </c>
      <c r="AZ104" s="24"/>
      <c r="BA104" s="238">
        <v>35.932920160000002</v>
      </c>
      <c r="BB104" s="238">
        <v>7.47633466</v>
      </c>
      <c r="BC104" s="24">
        <v>0.10614999999999999</v>
      </c>
      <c r="BD104" s="106">
        <v>18.628657927390776</v>
      </c>
      <c r="BE104" s="24"/>
      <c r="BF104" s="239">
        <v>2.6964280600000001</v>
      </c>
      <c r="BG104" s="239">
        <v>1.1735517199999999</v>
      </c>
      <c r="BH104" s="256">
        <v>0.22205</v>
      </c>
      <c r="BI104" s="239">
        <v>1.3979057569463602</v>
      </c>
      <c r="BJ104" s="239"/>
      <c r="BK104" s="239">
        <v>3.76686823</v>
      </c>
      <c r="BL104" s="239">
        <v>1.35898465</v>
      </c>
      <c r="BM104" s="256">
        <v>0.18407000000000001</v>
      </c>
      <c r="BN104" s="239">
        <v>1.9528526877796053</v>
      </c>
      <c r="BO104" s="239"/>
      <c r="BP104" s="239">
        <v>3.8315072300000002</v>
      </c>
      <c r="BQ104" s="239">
        <v>1.7450533800000001</v>
      </c>
      <c r="BR104" s="256">
        <v>0.23236999999999999</v>
      </c>
      <c r="BS104" s="239">
        <v>1.9863634020329108</v>
      </c>
      <c r="BT104" s="239"/>
      <c r="BU104" s="239">
        <v>6.5538645500000001</v>
      </c>
      <c r="BV104" s="239">
        <v>1.8391062300000001</v>
      </c>
      <c r="BW104" s="256">
        <v>0.14316999999999999</v>
      </c>
      <c r="BX104" s="106">
        <v>3.3977116321403606</v>
      </c>
      <c r="BY104" s="239"/>
      <c r="BZ104" s="239">
        <v>32.918397550000002</v>
      </c>
      <c r="CA104" s="239">
        <v>7.7186354899999996</v>
      </c>
      <c r="CB104" s="256">
        <v>0.11963</v>
      </c>
      <c r="CC104" s="106">
        <v>17.065842818960267</v>
      </c>
      <c r="CD104" s="239"/>
      <c r="CE104" s="239">
        <v>1.47369551</v>
      </c>
      <c r="CF104" s="239">
        <v>0.90140745</v>
      </c>
      <c r="CG104" s="256">
        <v>0.31207000000000001</v>
      </c>
      <c r="CH104" s="106">
        <v>0.76400608196274389</v>
      </c>
      <c r="CI104" s="239"/>
      <c r="CJ104" s="239">
        <v>2.1269643899999999</v>
      </c>
      <c r="CK104" s="239">
        <v>1.13164855</v>
      </c>
      <c r="CL104" s="256">
        <v>0.27145000000000002</v>
      </c>
      <c r="CM104" s="106">
        <v>1.1026794334727785</v>
      </c>
      <c r="CN104" s="239"/>
      <c r="CO104" s="106">
        <v>0</v>
      </c>
      <c r="CP104" s="106">
        <v>0</v>
      </c>
      <c r="CQ104" s="24" t="s">
        <v>69</v>
      </c>
      <c r="CR104" s="114">
        <v>0</v>
      </c>
    </row>
    <row r="105" spans="1:96" s="70" customFormat="1" ht="12" customHeight="1" x14ac:dyDescent="0.35">
      <c r="A105" s="761"/>
      <c r="B105" s="832"/>
      <c r="C105" s="18" t="s">
        <v>133</v>
      </c>
      <c r="D105" s="238">
        <v>93.125532489999998</v>
      </c>
      <c r="E105" s="238">
        <v>4.5960842399999997</v>
      </c>
      <c r="F105" s="24">
        <v>2.5180000000000001E-2</v>
      </c>
      <c r="G105" s="198"/>
      <c r="H105" s="238">
        <v>29.206919150000001</v>
      </c>
      <c r="I105" s="238">
        <v>4.2311593400000005</v>
      </c>
      <c r="J105" s="24">
        <v>7.3910000000000003E-2</v>
      </c>
      <c r="K105" s="106">
        <v>31.362955323918602</v>
      </c>
      <c r="L105" s="24"/>
      <c r="M105" s="238">
        <v>19.72163729</v>
      </c>
      <c r="N105" s="238">
        <v>2.9597856999999999</v>
      </c>
      <c r="O105" s="24">
        <v>7.6569999999999999E-2</v>
      </c>
      <c r="P105" s="106">
        <v>21.177475996840876</v>
      </c>
      <c r="Q105" s="24"/>
      <c r="R105" s="238">
        <v>76.268465110000008</v>
      </c>
      <c r="S105" s="238">
        <v>4.1923824299999994</v>
      </c>
      <c r="T105" s="24">
        <v>2.8049999999999999E-2</v>
      </c>
      <c r="U105" s="106">
        <v>81.898554639878014</v>
      </c>
      <c r="V105" s="24"/>
      <c r="W105" s="238">
        <v>6.8286849599999995</v>
      </c>
      <c r="X105" s="238">
        <v>2.1586227199999999</v>
      </c>
      <c r="Y105" s="24">
        <v>0.16128000000000001</v>
      </c>
      <c r="Z105" s="106">
        <v>7.3327741355285969</v>
      </c>
      <c r="AA105" s="24"/>
      <c r="AB105" s="238">
        <v>6.1822252600000001</v>
      </c>
      <c r="AC105" s="238">
        <v>1.9932065600000002</v>
      </c>
      <c r="AD105" s="24">
        <v>0.16449</v>
      </c>
      <c r="AE105" s="106">
        <v>6.6385931921128707</v>
      </c>
      <c r="AF105" s="24"/>
      <c r="AG105" s="238">
        <v>33.928423970000004</v>
      </c>
      <c r="AH105" s="238">
        <v>4.3847019700000001</v>
      </c>
      <c r="AI105" s="24">
        <v>6.5939999999999999E-2</v>
      </c>
      <c r="AJ105" s="106">
        <v>36.43299862327585</v>
      </c>
      <c r="AK105" s="24"/>
      <c r="AL105" s="238">
        <v>3.3202805199999998</v>
      </c>
      <c r="AM105" s="238">
        <v>1.1685239599999999</v>
      </c>
      <c r="AN105" s="24">
        <v>0.17956</v>
      </c>
      <c r="AO105" s="106">
        <v>3.5653815137717877</v>
      </c>
      <c r="AP105" s="24"/>
      <c r="AQ105" s="238">
        <v>13.421144570000001</v>
      </c>
      <c r="AR105" s="238">
        <v>3.3472937900000002</v>
      </c>
      <c r="AS105" s="24">
        <v>0.12725</v>
      </c>
      <c r="AT105" s="106">
        <v>14.411884916138535</v>
      </c>
      <c r="AU105" s="24"/>
      <c r="AV105" s="238">
        <v>3.84021605</v>
      </c>
      <c r="AW105" s="238">
        <v>1.30714971</v>
      </c>
      <c r="AX105" s="24">
        <v>0.17366999999999999</v>
      </c>
      <c r="AY105" s="106">
        <v>4.1236983535233689</v>
      </c>
      <c r="AZ105" s="24"/>
      <c r="BA105" s="238">
        <v>17.341610680000002</v>
      </c>
      <c r="BB105" s="238">
        <v>4.1123593099999995</v>
      </c>
      <c r="BC105" s="24">
        <v>0.12099</v>
      </c>
      <c r="BD105" s="106">
        <v>18.621757337991252</v>
      </c>
      <c r="BE105" s="24"/>
      <c r="BF105" s="239">
        <v>1.0553348</v>
      </c>
      <c r="BG105" s="239">
        <v>0.80065945999999999</v>
      </c>
      <c r="BH105" s="256">
        <v>0.38707999999999998</v>
      </c>
      <c r="BI105" s="239">
        <v>1.133238942943305</v>
      </c>
      <c r="BJ105" s="239"/>
      <c r="BK105" s="239">
        <v>2.10098312</v>
      </c>
      <c r="BL105" s="239">
        <v>0.96709277999999999</v>
      </c>
      <c r="BM105" s="256">
        <v>0.23485</v>
      </c>
      <c r="BN105" s="239">
        <v>2.2560763561009516</v>
      </c>
      <c r="BO105" s="239"/>
      <c r="BP105" s="239">
        <v>1.8525166</v>
      </c>
      <c r="BQ105" s="239">
        <v>1.0790140899999998</v>
      </c>
      <c r="BR105" s="256">
        <v>0.29716999999999999</v>
      </c>
      <c r="BS105" s="239">
        <v>1.9892681958075535</v>
      </c>
      <c r="BT105" s="239"/>
      <c r="BU105" s="239">
        <v>3.1306296499999999</v>
      </c>
      <c r="BV105" s="239">
        <v>1.2809292700000001</v>
      </c>
      <c r="BW105" s="256">
        <v>0.20876</v>
      </c>
      <c r="BX105" s="106">
        <v>3.3617307373100638</v>
      </c>
      <c r="BY105" s="239"/>
      <c r="BZ105" s="239">
        <v>14.555788269999999</v>
      </c>
      <c r="CA105" s="239">
        <v>3.9550437299999999</v>
      </c>
      <c r="CB105" s="256">
        <v>0.13863</v>
      </c>
      <c r="CC105" s="106">
        <v>15.630287291579275</v>
      </c>
      <c r="CD105" s="239"/>
      <c r="CE105" s="239">
        <v>0.91073400000000004</v>
      </c>
      <c r="CF105" s="239">
        <v>0.67736328999999995</v>
      </c>
      <c r="CG105" s="256">
        <v>0.37946999999999997</v>
      </c>
      <c r="CH105" s="106">
        <v>0.97796380396299631</v>
      </c>
      <c r="CI105" s="239"/>
      <c r="CJ105" s="239">
        <v>1.1172921599999999</v>
      </c>
      <c r="CK105" s="239">
        <v>0.68625040000000004</v>
      </c>
      <c r="CL105" s="256">
        <v>0.31336999999999998</v>
      </c>
      <c r="CM105" s="106">
        <v>1.1997699558066708</v>
      </c>
      <c r="CN105" s="239"/>
      <c r="CO105" s="106">
        <v>0</v>
      </c>
      <c r="CP105" s="106">
        <v>0</v>
      </c>
      <c r="CQ105" s="24" t="s">
        <v>69</v>
      </c>
      <c r="CR105" s="114">
        <v>0</v>
      </c>
    </row>
    <row r="106" spans="1:96" s="70" customFormat="1" ht="12" customHeight="1" x14ac:dyDescent="0.35">
      <c r="A106" s="761"/>
      <c r="B106" s="832"/>
      <c r="C106" s="18" t="s">
        <v>134</v>
      </c>
      <c r="D106" s="238">
        <v>99.765014440000002</v>
      </c>
      <c r="E106" s="238">
        <v>4.9194706399999992</v>
      </c>
      <c r="F106" s="24">
        <v>2.5159999999999998E-2</v>
      </c>
      <c r="G106" s="198"/>
      <c r="H106" s="238">
        <v>29.72006206</v>
      </c>
      <c r="I106" s="238">
        <v>3.8670843100000001</v>
      </c>
      <c r="J106" s="24">
        <v>6.6390000000000005E-2</v>
      </c>
      <c r="K106" s="106">
        <v>29.790064409677441</v>
      </c>
      <c r="L106" s="24"/>
      <c r="M106" s="238">
        <v>19.098266750000001</v>
      </c>
      <c r="N106" s="238">
        <v>3.0769720699999996</v>
      </c>
      <c r="O106" s="24">
        <v>8.2199999999999995E-2</v>
      </c>
      <c r="P106" s="106">
        <v>19.143250624682615</v>
      </c>
      <c r="Q106" s="24"/>
      <c r="R106" s="238">
        <v>85.687701230000002</v>
      </c>
      <c r="S106" s="238">
        <v>4.5528598499999999</v>
      </c>
      <c r="T106" s="24">
        <v>2.7109999999999999E-2</v>
      </c>
      <c r="U106" s="106">
        <v>85.889529221221849</v>
      </c>
      <c r="V106" s="24"/>
      <c r="W106" s="238">
        <v>5.8177264299999996</v>
      </c>
      <c r="X106" s="238">
        <v>1.80079006</v>
      </c>
      <c r="Y106" s="24">
        <v>0.15792999999999999</v>
      </c>
      <c r="Z106" s="106">
        <v>5.831429447142372</v>
      </c>
      <c r="AA106" s="24"/>
      <c r="AB106" s="238">
        <v>5.6442872299999998</v>
      </c>
      <c r="AC106" s="238">
        <v>1.6612031700000001</v>
      </c>
      <c r="AD106" s="24">
        <v>0.15015999999999999</v>
      </c>
      <c r="AE106" s="106">
        <v>5.6575817301109588</v>
      </c>
      <c r="AF106" s="24"/>
      <c r="AG106" s="238">
        <v>33.76611587</v>
      </c>
      <c r="AH106" s="238">
        <v>5.3774384399999997</v>
      </c>
      <c r="AI106" s="24">
        <v>8.1250000000000003E-2</v>
      </c>
      <c r="AJ106" s="106">
        <v>33.845648256090207</v>
      </c>
      <c r="AK106" s="24"/>
      <c r="AL106" s="238">
        <v>3.2332996299999999</v>
      </c>
      <c r="AM106" s="238">
        <v>1.2726075399999999</v>
      </c>
      <c r="AN106" s="24">
        <v>0.20080999999999999</v>
      </c>
      <c r="AO106" s="106">
        <v>3.2409153129973722</v>
      </c>
      <c r="AP106" s="24"/>
      <c r="AQ106" s="238">
        <v>8.9025266599999995</v>
      </c>
      <c r="AR106" s="238">
        <v>2.4048836500000004</v>
      </c>
      <c r="AS106" s="24">
        <v>0.13782</v>
      </c>
      <c r="AT106" s="106">
        <v>8.9234955860745124</v>
      </c>
      <c r="AU106" s="24"/>
      <c r="AV106" s="238">
        <v>4.0430281099999998</v>
      </c>
      <c r="AW106" s="238">
        <v>1.3674056000000001</v>
      </c>
      <c r="AX106" s="24">
        <v>0.17255999999999999</v>
      </c>
      <c r="AY106" s="106">
        <v>4.0525510197079466</v>
      </c>
      <c r="AZ106" s="24"/>
      <c r="BA106" s="238">
        <v>18.59130948</v>
      </c>
      <c r="BB106" s="238">
        <v>3.80899228</v>
      </c>
      <c r="BC106" s="24">
        <v>0.10453</v>
      </c>
      <c r="BD106" s="106">
        <v>18.635099272381762</v>
      </c>
      <c r="BE106" s="24"/>
      <c r="BF106" s="239">
        <v>1.6410932600000001</v>
      </c>
      <c r="BG106" s="239">
        <v>0.75495694999999996</v>
      </c>
      <c r="BH106" s="256">
        <v>0.23471</v>
      </c>
      <c r="BI106" s="239">
        <v>1.6449586753550516</v>
      </c>
      <c r="BJ106" s="239"/>
      <c r="BK106" s="239">
        <v>1.6658851099999998</v>
      </c>
      <c r="BL106" s="239">
        <v>0.77866544999999998</v>
      </c>
      <c r="BM106" s="256">
        <v>0.23848</v>
      </c>
      <c r="BN106" s="239">
        <v>1.6698089198412185</v>
      </c>
      <c r="BO106" s="239"/>
      <c r="BP106" s="239">
        <v>1.97899063</v>
      </c>
      <c r="BQ106" s="239">
        <v>0.88471241</v>
      </c>
      <c r="BR106" s="256">
        <v>0.22808999999999999</v>
      </c>
      <c r="BS106" s="239">
        <v>1.9836519255857883</v>
      </c>
      <c r="BT106" s="239"/>
      <c r="BU106" s="239">
        <v>3.4232348900000003</v>
      </c>
      <c r="BV106" s="239">
        <v>1.2158374200000002</v>
      </c>
      <c r="BW106" s="256">
        <v>0.18121000000000001</v>
      </c>
      <c r="BX106" s="106">
        <v>3.4312979446905998</v>
      </c>
      <c r="BY106" s="239"/>
      <c r="BZ106" s="239">
        <v>18.362609280000001</v>
      </c>
      <c r="CA106" s="239">
        <v>4.0864312399999996</v>
      </c>
      <c r="CB106" s="256">
        <v>0.11354</v>
      </c>
      <c r="CC106" s="106">
        <v>18.405860394119941</v>
      </c>
      <c r="CD106" s="239"/>
      <c r="CE106" s="239">
        <v>0.56296150999999994</v>
      </c>
      <c r="CF106" s="239">
        <v>0.40329910000000002</v>
      </c>
      <c r="CG106" s="256">
        <v>0.36549999999999999</v>
      </c>
      <c r="CH106" s="106">
        <v>0.56428750415164064</v>
      </c>
      <c r="CI106" s="239"/>
      <c r="CJ106" s="239">
        <v>1.0096722300000001</v>
      </c>
      <c r="CK106" s="239">
        <v>0.67164376000000003</v>
      </c>
      <c r="CL106" s="256">
        <v>0.33939000000000002</v>
      </c>
      <c r="CM106" s="106">
        <v>1.0120504023053396</v>
      </c>
      <c r="CN106" s="239"/>
      <c r="CO106" s="106">
        <v>0</v>
      </c>
      <c r="CP106" s="106">
        <v>0</v>
      </c>
      <c r="CQ106" s="24" t="s">
        <v>69</v>
      </c>
      <c r="CR106" s="114">
        <v>0</v>
      </c>
    </row>
    <row r="107" spans="1:96" s="70" customFormat="1" ht="12" customHeight="1" x14ac:dyDescent="0.35">
      <c r="A107" s="761"/>
      <c r="B107" s="831" t="s">
        <v>67</v>
      </c>
      <c r="C107" s="17" t="s">
        <v>59</v>
      </c>
      <c r="D107" s="158">
        <v>86.0023233</v>
      </c>
      <c r="E107" s="158">
        <v>4.9462883700000004</v>
      </c>
      <c r="F107" s="23">
        <v>2.9340000000000001E-2</v>
      </c>
      <c r="G107" s="194"/>
      <c r="H107" s="158">
        <v>22.456872619999999</v>
      </c>
      <c r="I107" s="158">
        <v>4.7067955599999998</v>
      </c>
      <c r="J107" s="23">
        <v>0.10693999999999999</v>
      </c>
      <c r="K107" s="107">
        <v>26.111937164376581</v>
      </c>
      <c r="L107" s="23"/>
      <c r="M107" s="158">
        <v>14.021682839999999</v>
      </c>
      <c r="N107" s="158">
        <v>4.21955364</v>
      </c>
      <c r="O107" s="23">
        <v>0.15354000000000001</v>
      </c>
      <c r="P107" s="107">
        <v>16.303841921907704</v>
      </c>
      <c r="Q107" s="23"/>
      <c r="R107" s="158">
        <v>76.183789350000012</v>
      </c>
      <c r="S107" s="158">
        <v>4.3443103000000001</v>
      </c>
      <c r="T107" s="23">
        <v>2.9090000000000001E-2</v>
      </c>
      <c r="U107" s="107">
        <v>88.583408478687005</v>
      </c>
      <c r="V107" s="23"/>
      <c r="W107" s="158">
        <v>2.3798550199999999</v>
      </c>
      <c r="X107" s="158">
        <v>1.1331547399999999</v>
      </c>
      <c r="Y107" s="23">
        <v>0.24293000000000001</v>
      </c>
      <c r="Z107" s="107">
        <v>2.7671985228799043</v>
      </c>
      <c r="AA107" s="23"/>
      <c r="AB107" s="158">
        <v>1.49386256</v>
      </c>
      <c r="AC107" s="158">
        <v>1.0912571200000001</v>
      </c>
      <c r="AD107" s="23">
        <v>0.37269999999999998</v>
      </c>
      <c r="AE107" s="107">
        <v>1.7370025630458752</v>
      </c>
      <c r="AF107" s="23"/>
      <c r="AG107" s="158">
        <v>15.524913759999999</v>
      </c>
      <c r="AH107" s="158">
        <v>3.1033982400000002</v>
      </c>
      <c r="AI107" s="23">
        <v>0.10199</v>
      </c>
      <c r="AJ107" s="107">
        <v>18.051737632534397</v>
      </c>
      <c r="AK107" s="23"/>
      <c r="AL107" s="158">
        <v>1.4142111399999999</v>
      </c>
      <c r="AM107" s="158">
        <v>1.1703711399999999</v>
      </c>
      <c r="AN107" s="23">
        <v>0.42222999999999999</v>
      </c>
      <c r="AO107" s="107">
        <v>1.6443871348298795</v>
      </c>
      <c r="AP107" s="23"/>
      <c r="AQ107" s="158">
        <v>9.1749215900000003</v>
      </c>
      <c r="AR107" s="158">
        <v>2.5294239800000002</v>
      </c>
      <c r="AS107" s="23">
        <v>0.14066000000000001</v>
      </c>
      <c r="AT107" s="107">
        <v>10.668225273397933</v>
      </c>
      <c r="AU107" s="23"/>
      <c r="AV107" s="158">
        <v>2.3640494800000003</v>
      </c>
      <c r="AW107" s="158">
        <v>0.95900881999999998</v>
      </c>
      <c r="AX107" s="23">
        <v>0.20696999999999999</v>
      </c>
      <c r="AY107" s="107">
        <v>2.7488204844810284</v>
      </c>
      <c r="AZ107" s="23"/>
      <c r="BA107" s="158">
        <v>24.55609419</v>
      </c>
      <c r="BB107" s="158">
        <v>4.5674155600000006</v>
      </c>
      <c r="BC107" s="23">
        <v>9.4899999999999998E-2</v>
      </c>
      <c r="BD107" s="107">
        <v>28.552826537419833</v>
      </c>
      <c r="BE107" s="23"/>
      <c r="BF107" s="237">
        <v>0.31631538999999997</v>
      </c>
      <c r="BG107" s="237">
        <v>0.21753723999999999</v>
      </c>
      <c r="BH107" s="255">
        <v>0.35088000000000003</v>
      </c>
      <c r="BI107" s="237">
        <v>0.36779865689977231</v>
      </c>
      <c r="BJ107" s="237"/>
      <c r="BK107" s="237">
        <v>1.14178811</v>
      </c>
      <c r="BL107" s="237">
        <v>0.5894876</v>
      </c>
      <c r="BM107" s="255">
        <v>0.26340999999999998</v>
      </c>
      <c r="BN107" s="237">
        <v>1.3276247270868786</v>
      </c>
      <c r="BO107" s="237"/>
      <c r="BP107" s="237">
        <v>0.68587936999999999</v>
      </c>
      <c r="BQ107" s="237">
        <v>0.48909955999999999</v>
      </c>
      <c r="BR107" s="255">
        <v>0.36382999999999999</v>
      </c>
      <c r="BS107" s="237">
        <v>0.79751260626699827</v>
      </c>
      <c r="BT107" s="237"/>
      <c r="BU107" s="237">
        <v>1.1910155600000001</v>
      </c>
      <c r="BV107" s="237">
        <v>0.82140601000000002</v>
      </c>
      <c r="BW107" s="255">
        <v>0.35187000000000002</v>
      </c>
      <c r="BX107" s="107">
        <v>1.3848644016806462</v>
      </c>
      <c r="BY107" s="237"/>
      <c r="BZ107" s="237">
        <v>34.454183120000003</v>
      </c>
      <c r="CA107" s="237">
        <v>5.7384510999999998</v>
      </c>
      <c r="CB107" s="255">
        <v>8.498E-2</v>
      </c>
      <c r="CC107" s="107">
        <v>40.061921350443335</v>
      </c>
      <c r="CD107" s="237"/>
      <c r="CE107" s="237">
        <v>0.43629050999999996</v>
      </c>
      <c r="CF107" s="237">
        <v>0.32286956</v>
      </c>
      <c r="CG107" s="255">
        <v>0.37757000000000002</v>
      </c>
      <c r="CH107" s="107">
        <v>0.50730084172040035</v>
      </c>
      <c r="CI107" s="237"/>
      <c r="CJ107" s="237">
        <v>0.90324802999999998</v>
      </c>
      <c r="CK107" s="237">
        <v>0.65092199000000006</v>
      </c>
      <c r="CL107" s="255">
        <v>0.36768000000000001</v>
      </c>
      <c r="CM107" s="107">
        <v>1.0502600340798001</v>
      </c>
      <c r="CN107" s="237"/>
      <c r="CO107" s="107">
        <v>0</v>
      </c>
      <c r="CP107" s="107">
        <v>0</v>
      </c>
      <c r="CQ107" s="23" t="s">
        <v>69</v>
      </c>
      <c r="CR107" s="115">
        <v>0</v>
      </c>
    </row>
    <row r="108" spans="1:96" s="70" customFormat="1" ht="12" customHeight="1" x14ac:dyDescent="0.35">
      <c r="A108" s="761"/>
      <c r="B108" s="831"/>
      <c r="C108" s="17" t="s">
        <v>133</v>
      </c>
      <c r="D108" s="158">
        <v>46.178486970000002</v>
      </c>
      <c r="E108" s="158">
        <v>2.7926816300000001</v>
      </c>
      <c r="F108" s="23">
        <v>3.0859999999999999E-2</v>
      </c>
      <c r="G108" s="194"/>
      <c r="H108" s="158">
        <v>13.671731390000001</v>
      </c>
      <c r="I108" s="158">
        <v>3.0470730100000001</v>
      </c>
      <c r="J108" s="23">
        <v>0.11371000000000001</v>
      </c>
      <c r="K108" s="107">
        <v>29.606278349660709</v>
      </c>
      <c r="L108" s="23"/>
      <c r="M108" s="158">
        <v>7.7019852699999998</v>
      </c>
      <c r="N108" s="158">
        <v>2.5706829299999998</v>
      </c>
      <c r="O108" s="23">
        <v>0.17029</v>
      </c>
      <c r="P108" s="107">
        <v>16.678730238614399</v>
      </c>
      <c r="Q108" s="23"/>
      <c r="R108" s="158">
        <v>40.674483709999997</v>
      </c>
      <c r="S108" s="158">
        <v>2.6690816100000001</v>
      </c>
      <c r="T108" s="23">
        <v>3.3480000000000003E-2</v>
      </c>
      <c r="U108" s="107">
        <v>88.081022958643715</v>
      </c>
      <c r="V108" s="23"/>
      <c r="W108" s="158">
        <v>1.9550118000000001</v>
      </c>
      <c r="X108" s="158">
        <v>1.0850745300000002</v>
      </c>
      <c r="Y108" s="23">
        <v>0.28316999999999998</v>
      </c>
      <c r="Z108" s="107">
        <v>4.2335986479376846</v>
      </c>
      <c r="AA108" s="23"/>
      <c r="AB108" s="158">
        <v>0.73523254999999998</v>
      </c>
      <c r="AC108" s="158">
        <v>0.56309465000000003</v>
      </c>
      <c r="AD108" s="23">
        <v>0.39074999999999999</v>
      </c>
      <c r="AE108" s="107">
        <v>1.5921538323194655</v>
      </c>
      <c r="AF108" s="23"/>
      <c r="AG108" s="158">
        <v>8.0681178399999993</v>
      </c>
      <c r="AH108" s="158">
        <v>1.8370970199999999</v>
      </c>
      <c r="AI108" s="23">
        <v>0.11617</v>
      </c>
      <c r="AJ108" s="107">
        <v>17.471594175966565</v>
      </c>
      <c r="AK108" s="23"/>
      <c r="AL108" s="158">
        <v>0.71916780000000002</v>
      </c>
      <c r="AM108" s="158">
        <v>0.54275895000000007</v>
      </c>
      <c r="AN108" s="23">
        <v>0.38505</v>
      </c>
      <c r="AO108" s="107">
        <v>1.5573654469606371</v>
      </c>
      <c r="AP108" s="23"/>
      <c r="AQ108" s="158">
        <v>5.46121283</v>
      </c>
      <c r="AR108" s="158">
        <v>1.6526758400000001</v>
      </c>
      <c r="AS108" s="23">
        <v>0.15440000000000001</v>
      </c>
      <c r="AT108" s="107">
        <v>11.826313914416239</v>
      </c>
      <c r="AU108" s="23"/>
      <c r="AV108" s="158">
        <v>1.7555613999999999</v>
      </c>
      <c r="AW108" s="158">
        <v>0.90681091000000003</v>
      </c>
      <c r="AX108" s="23">
        <v>0.26354</v>
      </c>
      <c r="AY108" s="107">
        <v>3.8016867056309271</v>
      </c>
      <c r="AZ108" s="23"/>
      <c r="BA108" s="158">
        <v>12.259544889999999</v>
      </c>
      <c r="BB108" s="158">
        <v>2.3428647099999997</v>
      </c>
      <c r="BC108" s="23">
        <v>9.7500000000000003E-2</v>
      </c>
      <c r="BD108" s="107">
        <v>26.548173607256665</v>
      </c>
      <c r="BE108" s="23"/>
      <c r="BF108" s="237">
        <v>0.15205847</v>
      </c>
      <c r="BG108" s="237">
        <v>0.18861006</v>
      </c>
      <c r="BH108" s="255">
        <v>0.63285000000000002</v>
      </c>
      <c r="BI108" s="237">
        <v>0.32928421864229823</v>
      </c>
      <c r="BJ108" s="237"/>
      <c r="BK108" s="237">
        <v>0.43614953000000001</v>
      </c>
      <c r="BL108" s="237">
        <v>0.27285187</v>
      </c>
      <c r="BM108" s="255">
        <v>0.31918000000000002</v>
      </c>
      <c r="BN108" s="237">
        <v>0.94448640182461141</v>
      </c>
      <c r="BO108" s="237"/>
      <c r="BP108" s="237">
        <v>8.7733850000000002E-2</v>
      </c>
      <c r="BQ108" s="237">
        <v>7.7299580000000007E-2</v>
      </c>
      <c r="BR108" s="255">
        <v>0.44952999999999999</v>
      </c>
      <c r="BS108" s="237">
        <v>0.18998857640571154</v>
      </c>
      <c r="BT108" s="237"/>
      <c r="BU108" s="237">
        <v>0.89899850000000003</v>
      </c>
      <c r="BV108" s="237">
        <v>0.6377524</v>
      </c>
      <c r="BW108" s="255">
        <v>0.36193999999999998</v>
      </c>
      <c r="BX108" s="107">
        <v>1.9467907222340073</v>
      </c>
      <c r="BY108" s="237"/>
      <c r="BZ108" s="237">
        <v>17.63732212</v>
      </c>
      <c r="CA108" s="237">
        <v>3.22637032</v>
      </c>
      <c r="CB108" s="255">
        <v>9.3329999999999996E-2</v>
      </c>
      <c r="CC108" s="107">
        <v>38.193806850922037</v>
      </c>
      <c r="CD108" s="237"/>
      <c r="CE108" s="237">
        <v>0.38331842999999999</v>
      </c>
      <c r="CF108" s="237">
        <v>0.31686249</v>
      </c>
      <c r="CG108" s="255">
        <v>0.42175000000000001</v>
      </c>
      <c r="CH108" s="107">
        <v>0.83008009822631046</v>
      </c>
      <c r="CI108" s="237"/>
      <c r="CJ108" s="237">
        <v>0.61204371000000002</v>
      </c>
      <c r="CK108" s="237">
        <v>0.46842915000000002</v>
      </c>
      <c r="CL108" s="255">
        <v>0.39049</v>
      </c>
      <c r="CM108" s="107">
        <v>1.3253871015687806</v>
      </c>
      <c r="CN108" s="237"/>
      <c r="CO108" s="107">
        <v>0</v>
      </c>
      <c r="CP108" s="107">
        <v>0</v>
      </c>
      <c r="CQ108" s="23" t="s">
        <v>69</v>
      </c>
      <c r="CR108" s="115">
        <v>0</v>
      </c>
    </row>
    <row r="109" spans="1:96" s="70" customFormat="1" ht="12" customHeight="1" x14ac:dyDescent="0.35">
      <c r="A109" s="762"/>
      <c r="B109" s="833"/>
      <c r="C109" s="19" t="s">
        <v>134</v>
      </c>
      <c r="D109" s="203">
        <v>39.82383634</v>
      </c>
      <c r="E109" s="203">
        <v>2.81415667</v>
      </c>
      <c r="F109" s="25">
        <v>3.6049999999999999E-2</v>
      </c>
      <c r="G109" s="202"/>
      <c r="H109" s="203">
        <v>8.7851412299999989</v>
      </c>
      <c r="I109" s="203">
        <v>2.1514383100000001</v>
      </c>
      <c r="J109" s="25">
        <v>0.12495000000000001</v>
      </c>
      <c r="K109" s="108">
        <v>22.060007365930229</v>
      </c>
      <c r="L109" s="25"/>
      <c r="M109" s="203">
        <v>6.3196975700000007</v>
      </c>
      <c r="N109" s="203">
        <v>1.9038828400000001</v>
      </c>
      <c r="O109" s="25">
        <v>0.1537</v>
      </c>
      <c r="P109" s="108">
        <v>15.869133038929117</v>
      </c>
      <c r="Q109" s="25"/>
      <c r="R109" s="203">
        <v>35.50930563</v>
      </c>
      <c r="S109" s="203">
        <v>2.5124895299999999</v>
      </c>
      <c r="T109" s="25">
        <v>3.61E-2</v>
      </c>
      <c r="U109" s="108">
        <v>89.165959117639346</v>
      </c>
      <c r="V109" s="25"/>
      <c r="W109" s="203">
        <v>0.42484321999999997</v>
      </c>
      <c r="X109" s="203">
        <v>0.22857381000000002</v>
      </c>
      <c r="Y109" s="25">
        <v>0.27450000000000002</v>
      </c>
      <c r="Z109" s="108">
        <v>1.0668063628347062</v>
      </c>
      <c r="AA109" s="25"/>
      <c r="AB109" s="203">
        <v>0.7586300199999999</v>
      </c>
      <c r="AC109" s="203">
        <v>0.5732077000000001</v>
      </c>
      <c r="AD109" s="25">
        <v>0.38550000000000001</v>
      </c>
      <c r="AE109" s="108">
        <v>1.9049646887937164</v>
      </c>
      <c r="AF109" s="25"/>
      <c r="AG109" s="203">
        <v>7.4567959199999994</v>
      </c>
      <c r="AH109" s="203">
        <v>1.7549621799999999</v>
      </c>
      <c r="AI109" s="25">
        <v>0.12008000000000001</v>
      </c>
      <c r="AJ109" s="108">
        <v>18.72445400874204</v>
      </c>
      <c r="AK109" s="25"/>
      <c r="AL109" s="203">
        <v>0.6950433399999999</v>
      </c>
      <c r="AM109" s="203">
        <v>0.68933681000000002</v>
      </c>
      <c r="AN109" s="25">
        <v>0.50602000000000003</v>
      </c>
      <c r="AO109" s="108">
        <v>1.7452947879405631</v>
      </c>
      <c r="AP109" s="25"/>
      <c r="AQ109" s="203">
        <v>3.7137087499999999</v>
      </c>
      <c r="AR109" s="203">
        <v>1.1261076399999999</v>
      </c>
      <c r="AS109" s="25">
        <v>0.15470999999999999</v>
      </c>
      <c r="AT109" s="108">
        <v>9.3253415323773403</v>
      </c>
      <c r="AU109" s="25"/>
      <c r="AV109" s="203">
        <v>0.60848807999999999</v>
      </c>
      <c r="AW109" s="203">
        <v>0.2398971</v>
      </c>
      <c r="AX109" s="25">
        <v>0.20115</v>
      </c>
      <c r="AY109" s="108">
        <v>1.5279494290930986</v>
      </c>
      <c r="AZ109" s="25"/>
      <c r="BA109" s="203">
        <v>12.296549290000002</v>
      </c>
      <c r="BB109" s="203">
        <v>2.4877764099999999</v>
      </c>
      <c r="BC109" s="25">
        <v>0.10322000000000001</v>
      </c>
      <c r="BD109" s="108">
        <v>30.877359943469479</v>
      </c>
      <c r="BE109" s="25"/>
      <c r="BF109" s="108">
        <v>0.16425692</v>
      </c>
      <c r="BG109" s="108">
        <v>0.13038205</v>
      </c>
      <c r="BH109" s="25">
        <v>0.40498000000000001</v>
      </c>
      <c r="BI109" s="108">
        <v>0.41245880632302734</v>
      </c>
      <c r="BJ109" s="108"/>
      <c r="BK109" s="108">
        <v>0.70563858000000002</v>
      </c>
      <c r="BL109" s="108">
        <v>0.46052367999999999</v>
      </c>
      <c r="BM109" s="25">
        <v>0.33298</v>
      </c>
      <c r="BN109" s="108">
        <v>1.771900059993065</v>
      </c>
      <c r="BO109" s="108"/>
      <c r="BP109" s="108">
        <v>0.59814551999999999</v>
      </c>
      <c r="BQ109" s="108">
        <v>0.48275976000000004</v>
      </c>
      <c r="BR109" s="25">
        <v>0.41177999999999998</v>
      </c>
      <c r="BS109" s="108">
        <v>1.5019786514118643</v>
      </c>
      <c r="BT109" s="108"/>
      <c r="BU109" s="108">
        <v>0.29201705999999999</v>
      </c>
      <c r="BV109" s="108">
        <v>0.29792814000000001</v>
      </c>
      <c r="BW109" s="25">
        <v>0.52053000000000005</v>
      </c>
      <c r="BX109" s="108">
        <v>0.7332720471902181</v>
      </c>
      <c r="BY109" s="108"/>
      <c r="BZ109" s="108">
        <v>16.816860999999999</v>
      </c>
      <c r="CA109" s="108">
        <v>2.8684194699999996</v>
      </c>
      <c r="CB109" s="25">
        <v>8.702E-2</v>
      </c>
      <c r="CC109" s="108">
        <v>42.228129044184392</v>
      </c>
      <c r="CD109" s="108"/>
      <c r="CE109" s="108">
        <v>5.2972079999999998E-2</v>
      </c>
      <c r="CF109" s="108">
        <v>5.9410350000000001E-2</v>
      </c>
      <c r="CG109" s="25">
        <v>0.57221</v>
      </c>
      <c r="CH109" s="108">
        <v>0.13301601469970284</v>
      </c>
      <c r="CI109" s="108"/>
      <c r="CJ109" s="108">
        <v>0.29120432000000002</v>
      </c>
      <c r="CK109" s="108">
        <v>0.23262719000000001</v>
      </c>
      <c r="CL109" s="25">
        <v>0.40756999999999999</v>
      </c>
      <c r="CM109" s="108">
        <v>0.73123120915276441</v>
      </c>
      <c r="CN109" s="108"/>
      <c r="CO109" s="108">
        <v>0</v>
      </c>
      <c r="CP109" s="108">
        <v>0</v>
      </c>
      <c r="CQ109" s="25" t="s">
        <v>69</v>
      </c>
      <c r="CR109" s="116">
        <v>0</v>
      </c>
    </row>
    <row r="110" spans="1:96" s="70" customFormat="1" ht="12" customHeight="1" x14ac:dyDescent="0.35">
      <c r="A110" s="757" t="s">
        <v>78</v>
      </c>
      <c r="B110" s="830" t="s">
        <v>59</v>
      </c>
      <c r="C110" s="17" t="s">
        <v>59</v>
      </c>
      <c r="D110" s="158">
        <v>310.45509541000001</v>
      </c>
      <c r="E110" s="158">
        <v>7.7261405000000005</v>
      </c>
      <c r="F110" s="23">
        <v>1.2699999999999999E-2</v>
      </c>
      <c r="G110" s="194"/>
      <c r="H110" s="158">
        <v>167.78540427999999</v>
      </c>
      <c r="I110" s="158">
        <v>11.346297249999999</v>
      </c>
      <c r="J110" s="23">
        <v>3.4500000000000003E-2</v>
      </c>
      <c r="K110" s="107">
        <v>54.04498323933629</v>
      </c>
      <c r="L110" s="23"/>
      <c r="M110" s="158">
        <v>128.32703226000001</v>
      </c>
      <c r="N110" s="158">
        <v>8.9952558599999985</v>
      </c>
      <c r="O110" s="23">
        <v>3.576E-2</v>
      </c>
      <c r="P110" s="107">
        <v>41.335134825384635</v>
      </c>
      <c r="Q110" s="23"/>
      <c r="R110" s="158">
        <v>254.34989913000001</v>
      </c>
      <c r="S110" s="158">
        <v>7.6530986199999997</v>
      </c>
      <c r="T110" s="23">
        <v>1.5350000000000001E-2</v>
      </c>
      <c r="U110" s="107">
        <v>81.928080063912262</v>
      </c>
      <c r="V110" s="23"/>
      <c r="W110" s="158">
        <v>43.650606460000006</v>
      </c>
      <c r="X110" s="158">
        <v>5.6316130999999992</v>
      </c>
      <c r="Y110" s="23">
        <v>6.5820000000000004E-2</v>
      </c>
      <c r="Z110" s="107">
        <v>14.060199721429337</v>
      </c>
      <c r="AA110" s="23"/>
      <c r="AB110" s="158">
        <v>47.757161490000001</v>
      </c>
      <c r="AC110" s="158">
        <v>5.2319315399999997</v>
      </c>
      <c r="AD110" s="23">
        <v>5.5890000000000002E-2</v>
      </c>
      <c r="AE110" s="107">
        <v>15.3829530247941</v>
      </c>
      <c r="AF110" s="23"/>
      <c r="AG110" s="158">
        <v>83.233902</v>
      </c>
      <c r="AH110" s="158">
        <v>6.6463212199999999</v>
      </c>
      <c r="AI110" s="23">
        <v>4.0739999999999998E-2</v>
      </c>
      <c r="AJ110" s="107">
        <v>26.810286972445347</v>
      </c>
      <c r="AK110" s="23"/>
      <c r="AL110" s="158">
        <v>23.05208657</v>
      </c>
      <c r="AM110" s="158">
        <v>4.1414135500000002</v>
      </c>
      <c r="AN110" s="23">
        <v>9.1660000000000005E-2</v>
      </c>
      <c r="AO110" s="107">
        <v>7.4252563126903901</v>
      </c>
      <c r="AP110" s="23"/>
      <c r="AQ110" s="158">
        <v>54.377181419999999</v>
      </c>
      <c r="AR110" s="158">
        <v>5.6948980300000001</v>
      </c>
      <c r="AS110" s="23">
        <v>5.3429999999999998E-2</v>
      </c>
      <c r="AT110" s="107">
        <v>17.515312914477121</v>
      </c>
      <c r="AU110" s="23"/>
      <c r="AV110" s="158">
        <v>44.450234470000005</v>
      </c>
      <c r="AW110" s="158">
        <v>4.7627476500000006</v>
      </c>
      <c r="AX110" s="23">
        <v>5.4670000000000003E-2</v>
      </c>
      <c r="AY110" s="107">
        <v>14.317766120506786</v>
      </c>
      <c r="AZ110" s="23"/>
      <c r="BA110" s="158">
        <v>107.44256194</v>
      </c>
      <c r="BB110" s="158">
        <v>8.0804278700000012</v>
      </c>
      <c r="BC110" s="23">
        <v>3.8370000000000001E-2</v>
      </c>
      <c r="BD110" s="107">
        <v>34.608084559896454</v>
      </c>
      <c r="BE110" s="23"/>
      <c r="BF110" s="237">
        <v>14.00918907</v>
      </c>
      <c r="BG110" s="237">
        <v>2.4447824900000001</v>
      </c>
      <c r="BH110" s="255">
        <v>8.9039999999999994E-2</v>
      </c>
      <c r="BI110" s="237">
        <v>4.5124687199927829</v>
      </c>
      <c r="BJ110" s="237"/>
      <c r="BK110" s="237">
        <v>23.755401370000001</v>
      </c>
      <c r="BL110" s="237">
        <v>5.0731898700000002</v>
      </c>
      <c r="BM110" s="255">
        <v>0.10896</v>
      </c>
      <c r="BN110" s="237">
        <v>7.651799477997816</v>
      </c>
      <c r="BO110" s="237"/>
      <c r="BP110" s="237">
        <v>13.490300339999999</v>
      </c>
      <c r="BQ110" s="237">
        <v>2.94176758</v>
      </c>
      <c r="BR110" s="255">
        <v>0.11126</v>
      </c>
      <c r="BS110" s="237">
        <v>4.3453306257332143</v>
      </c>
      <c r="BT110" s="237"/>
      <c r="BU110" s="237">
        <v>21.291530599999998</v>
      </c>
      <c r="BV110" s="237">
        <v>4.34305246</v>
      </c>
      <c r="BW110" s="255">
        <v>0.10407</v>
      </c>
      <c r="BX110" s="107">
        <v>6.8581675465437311</v>
      </c>
      <c r="BY110" s="237"/>
      <c r="BZ110" s="237">
        <v>88.709446229999998</v>
      </c>
      <c r="CA110" s="237">
        <v>8.5564849600000006</v>
      </c>
      <c r="CB110" s="255">
        <v>4.9209999999999997E-2</v>
      </c>
      <c r="CC110" s="107">
        <v>28.574002340933262</v>
      </c>
      <c r="CD110" s="237"/>
      <c r="CE110" s="237">
        <v>15.39650834</v>
      </c>
      <c r="CF110" s="237">
        <v>3.5302858599999998</v>
      </c>
      <c r="CG110" s="255">
        <v>0.11699</v>
      </c>
      <c r="CH110" s="107">
        <v>4.9593350431780561</v>
      </c>
      <c r="CI110" s="237"/>
      <c r="CJ110" s="237">
        <v>38.908612560000002</v>
      </c>
      <c r="CK110" s="237">
        <v>5.4742846300000005</v>
      </c>
      <c r="CL110" s="255">
        <v>7.1779999999999997E-2</v>
      </c>
      <c r="CM110" s="107">
        <v>12.532766617541146</v>
      </c>
      <c r="CN110" s="237"/>
      <c r="CO110" s="107">
        <v>0</v>
      </c>
      <c r="CP110" s="107">
        <v>0</v>
      </c>
      <c r="CQ110" s="23" t="s">
        <v>69</v>
      </c>
      <c r="CR110" s="115">
        <v>0</v>
      </c>
    </row>
    <row r="111" spans="1:96" s="70" customFormat="1" ht="12" customHeight="1" x14ac:dyDescent="0.35">
      <c r="A111" s="758"/>
      <c r="B111" s="831"/>
      <c r="C111" s="17" t="s">
        <v>133</v>
      </c>
      <c r="D111" s="158">
        <v>153.45635977999999</v>
      </c>
      <c r="E111" s="158">
        <v>4.6910241900000003</v>
      </c>
      <c r="F111" s="23">
        <v>1.5599999999999999E-2</v>
      </c>
      <c r="G111" s="194"/>
      <c r="H111" s="158">
        <v>82.473066239999994</v>
      </c>
      <c r="I111" s="158">
        <v>5.9495804699999999</v>
      </c>
      <c r="J111" s="23">
        <v>3.6810000000000002E-2</v>
      </c>
      <c r="K111" s="107">
        <v>53.743661297737063</v>
      </c>
      <c r="L111" s="23"/>
      <c r="M111" s="158">
        <v>63.451010929999995</v>
      </c>
      <c r="N111" s="158">
        <v>5.5334305600000002</v>
      </c>
      <c r="O111" s="23">
        <v>4.4490000000000002E-2</v>
      </c>
      <c r="P111" s="107">
        <v>41.347918731400526</v>
      </c>
      <c r="Q111" s="23"/>
      <c r="R111" s="158">
        <v>123.15830744</v>
      </c>
      <c r="S111" s="158">
        <v>4.5468194299999993</v>
      </c>
      <c r="T111" s="23">
        <v>1.8839999999999999E-2</v>
      </c>
      <c r="U111" s="107">
        <v>80.256241980823575</v>
      </c>
      <c r="V111" s="23"/>
      <c r="W111" s="158">
        <v>22.402407100000001</v>
      </c>
      <c r="X111" s="158">
        <v>3.5532586299999998</v>
      </c>
      <c r="Y111" s="23">
        <v>8.0920000000000006E-2</v>
      </c>
      <c r="Z111" s="107">
        <v>14.598552404160255</v>
      </c>
      <c r="AA111" s="23"/>
      <c r="AB111" s="158">
        <v>25.285924620000003</v>
      </c>
      <c r="AC111" s="158">
        <v>3.1689295000000004</v>
      </c>
      <c r="AD111" s="23">
        <v>6.3939999999999997E-2</v>
      </c>
      <c r="AE111" s="107">
        <v>16.477599661721889</v>
      </c>
      <c r="AF111" s="23"/>
      <c r="AG111" s="158">
        <v>40.472933470000001</v>
      </c>
      <c r="AH111" s="158">
        <v>3.8021691</v>
      </c>
      <c r="AI111" s="23">
        <v>4.793E-2</v>
      </c>
      <c r="AJ111" s="107">
        <v>26.37423012511395</v>
      </c>
      <c r="AK111" s="23"/>
      <c r="AL111" s="158">
        <v>11.492980449999999</v>
      </c>
      <c r="AM111" s="158">
        <v>2.3751219999999997</v>
      </c>
      <c r="AN111" s="23">
        <v>0.10544000000000001</v>
      </c>
      <c r="AO111" s="107">
        <v>7.4894129291719862</v>
      </c>
      <c r="AP111" s="23"/>
      <c r="AQ111" s="158">
        <v>29.003456630000002</v>
      </c>
      <c r="AR111" s="158">
        <v>3.4367432099999999</v>
      </c>
      <c r="AS111" s="23">
        <v>6.046E-2</v>
      </c>
      <c r="AT111" s="107">
        <v>18.900133348386667</v>
      </c>
      <c r="AU111" s="23"/>
      <c r="AV111" s="158">
        <v>23.106394950000002</v>
      </c>
      <c r="AW111" s="158">
        <v>2.8357951099999998</v>
      </c>
      <c r="AX111" s="23">
        <v>6.2619999999999995E-2</v>
      </c>
      <c r="AY111" s="107">
        <v>15.057306835067688</v>
      </c>
      <c r="AZ111" s="23"/>
      <c r="BA111" s="158">
        <v>56.040056929999999</v>
      </c>
      <c r="BB111" s="158">
        <v>5.1766545699999993</v>
      </c>
      <c r="BC111" s="23">
        <v>4.7129999999999998E-2</v>
      </c>
      <c r="BD111" s="107">
        <v>36.51856267823689</v>
      </c>
      <c r="BE111" s="23"/>
      <c r="BF111" s="237">
        <v>7.4749500900000001</v>
      </c>
      <c r="BG111" s="237">
        <v>1.5523425799999999</v>
      </c>
      <c r="BH111" s="255">
        <v>0.10596</v>
      </c>
      <c r="BI111" s="237">
        <v>4.8710591732505133</v>
      </c>
      <c r="BJ111" s="237"/>
      <c r="BK111" s="237">
        <v>11.671460380000001</v>
      </c>
      <c r="BL111" s="237">
        <v>2.67487794</v>
      </c>
      <c r="BM111" s="255">
        <v>0.11693000000000001</v>
      </c>
      <c r="BN111" s="237">
        <v>7.6057195653100234</v>
      </c>
      <c r="BO111" s="237"/>
      <c r="BP111" s="237">
        <v>7.1174721999999999</v>
      </c>
      <c r="BQ111" s="237">
        <v>1.7739823100000001</v>
      </c>
      <c r="BR111" s="255">
        <v>0.12716</v>
      </c>
      <c r="BS111" s="237">
        <v>4.6381083261741898</v>
      </c>
      <c r="BT111" s="237"/>
      <c r="BU111" s="237">
        <v>10.756298849999999</v>
      </c>
      <c r="BV111" s="237">
        <v>2.7056043700000001</v>
      </c>
      <c r="BW111" s="255">
        <v>0.12834000000000001</v>
      </c>
      <c r="BX111" s="107">
        <v>7.0093535813182184</v>
      </c>
      <c r="BY111" s="237"/>
      <c r="BZ111" s="237">
        <v>43.138911200000003</v>
      </c>
      <c r="CA111" s="237">
        <v>4.7630163799999998</v>
      </c>
      <c r="CB111" s="255">
        <v>5.6329999999999998E-2</v>
      </c>
      <c r="CC111" s="107">
        <v>28.111517347241488</v>
      </c>
      <c r="CD111" s="237"/>
      <c r="CE111" s="237">
        <v>7.9826603599999997</v>
      </c>
      <c r="CF111" s="237">
        <v>2.0058415099999998</v>
      </c>
      <c r="CG111" s="255">
        <v>0.12820000000000001</v>
      </c>
      <c r="CH111" s="107">
        <v>5.2019091104755777</v>
      </c>
      <c r="CI111" s="237"/>
      <c r="CJ111" s="237">
        <v>19.920419000000003</v>
      </c>
      <c r="CK111" s="237">
        <v>3.0978620599999998</v>
      </c>
      <c r="CL111" s="255">
        <v>7.9339999999999994E-2</v>
      </c>
      <c r="CM111" s="107">
        <v>12.981162220033474</v>
      </c>
      <c r="CN111" s="237"/>
      <c r="CO111" s="107">
        <v>0</v>
      </c>
      <c r="CP111" s="107">
        <v>0</v>
      </c>
      <c r="CQ111" s="23" t="s">
        <v>69</v>
      </c>
      <c r="CR111" s="115">
        <v>0</v>
      </c>
    </row>
    <row r="112" spans="1:96" s="70" customFormat="1" ht="12" customHeight="1" x14ac:dyDescent="0.35">
      <c r="A112" s="758"/>
      <c r="B112" s="831"/>
      <c r="C112" s="17" t="s">
        <v>134</v>
      </c>
      <c r="D112" s="158">
        <v>156.99873564000001</v>
      </c>
      <c r="E112" s="158">
        <v>4.2518065900000002</v>
      </c>
      <c r="F112" s="23">
        <v>1.3820000000000001E-2</v>
      </c>
      <c r="G112" s="194"/>
      <c r="H112" s="158">
        <v>85.312338029999992</v>
      </c>
      <c r="I112" s="158">
        <v>6.2664852799999995</v>
      </c>
      <c r="J112" s="23">
        <v>3.7479999999999999E-2</v>
      </c>
      <c r="K112" s="107">
        <v>54.339506418460729</v>
      </c>
      <c r="L112" s="23"/>
      <c r="M112" s="158">
        <v>64.87602133</v>
      </c>
      <c r="N112" s="158">
        <v>4.9396510399999993</v>
      </c>
      <c r="O112" s="23">
        <v>3.8850000000000003E-2</v>
      </c>
      <c r="P112" s="107">
        <v>41.322639361097465</v>
      </c>
      <c r="Q112" s="23"/>
      <c r="R112" s="158">
        <v>131.19159168000002</v>
      </c>
      <c r="S112" s="158">
        <v>4.5292052099999998</v>
      </c>
      <c r="T112" s="23">
        <v>1.7610000000000001E-2</v>
      </c>
      <c r="U112" s="107">
        <v>83.562196310181704</v>
      </c>
      <c r="V112" s="23"/>
      <c r="W112" s="158">
        <v>21.24819935</v>
      </c>
      <c r="X112" s="158">
        <v>3.20135638</v>
      </c>
      <c r="Y112" s="23">
        <v>7.6869999999999994E-2</v>
      </c>
      <c r="Z112" s="107">
        <v>13.53399392892079</v>
      </c>
      <c r="AA112" s="23"/>
      <c r="AB112" s="158">
        <v>22.471236870000002</v>
      </c>
      <c r="AC112" s="158">
        <v>3.0106954900000003</v>
      </c>
      <c r="AD112" s="23">
        <v>6.8360000000000004E-2</v>
      </c>
      <c r="AE112" s="107">
        <v>14.313004992299314</v>
      </c>
      <c r="AF112" s="23"/>
      <c r="AG112" s="158">
        <v>42.76096854</v>
      </c>
      <c r="AH112" s="158">
        <v>4.2749883400000002</v>
      </c>
      <c r="AI112" s="23">
        <v>5.101E-2</v>
      </c>
      <c r="AJ112" s="107">
        <v>27.236505036608332</v>
      </c>
      <c r="AK112" s="23"/>
      <c r="AL112" s="158">
        <v>11.559106120000001</v>
      </c>
      <c r="AM112" s="158">
        <v>2.4086846500000001</v>
      </c>
      <c r="AN112" s="23">
        <v>0.10632</v>
      </c>
      <c r="AO112" s="107">
        <v>7.3625472669443468</v>
      </c>
      <c r="AP112" s="23"/>
      <c r="AQ112" s="158">
        <v>25.373724790000001</v>
      </c>
      <c r="AR112" s="158">
        <v>3.1823013000000002</v>
      </c>
      <c r="AS112" s="23">
        <v>6.3990000000000005E-2</v>
      </c>
      <c r="AT112" s="107">
        <v>16.161738300990052</v>
      </c>
      <c r="AU112" s="23"/>
      <c r="AV112" s="158">
        <v>21.343839520000003</v>
      </c>
      <c r="AW112" s="158">
        <v>2.9903366999999998</v>
      </c>
      <c r="AX112" s="23">
        <v>7.1480000000000002E-2</v>
      </c>
      <c r="AY112" s="107">
        <v>13.594911725239422</v>
      </c>
      <c r="AZ112" s="23"/>
      <c r="BA112" s="158">
        <v>51.402505009999999</v>
      </c>
      <c r="BB112" s="158">
        <v>4.2489690700000002</v>
      </c>
      <c r="BC112" s="23">
        <v>4.2169999999999999E-2</v>
      </c>
      <c r="BD112" s="107">
        <v>32.740712720047988</v>
      </c>
      <c r="BE112" s="23"/>
      <c r="BF112" s="237">
        <v>6.5342389800000005</v>
      </c>
      <c r="BG112" s="237">
        <v>1.7486032299999998</v>
      </c>
      <c r="BH112" s="255">
        <v>0.13653000000000001</v>
      </c>
      <c r="BI112" s="237">
        <v>4.1619691734225741</v>
      </c>
      <c r="BJ112" s="237"/>
      <c r="BK112" s="237">
        <v>12.083940979999999</v>
      </c>
      <c r="BL112" s="237">
        <v>3.0451314900000002</v>
      </c>
      <c r="BM112" s="255">
        <v>0.12856999999999999</v>
      </c>
      <c r="BN112" s="237">
        <v>7.6968396788294022</v>
      </c>
      <c r="BO112" s="237"/>
      <c r="BP112" s="237">
        <v>6.3728281399999993</v>
      </c>
      <c r="BQ112" s="237">
        <v>1.77294467</v>
      </c>
      <c r="BR112" s="255">
        <v>0.14194000000000001</v>
      </c>
      <c r="BS112" s="237">
        <v>4.0591588932365488</v>
      </c>
      <c r="BT112" s="237"/>
      <c r="BU112" s="237">
        <v>10.535231750000001</v>
      </c>
      <c r="BV112" s="237">
        <v>2.4329376599999999</v>
      </c>
      <c r="BW112" s="255">
        <v>0.11781999999999999</v>
      </c>
      <c r="BX112" s="107">
        <v>6.7103927347271224</v>
      </c>
      <c r="BY112" s="237"/>
      <c r="BZ112" s="237">
        <v>45.570535030000002</v>
      </c>
      <c r="CA112" s="237">
        <v>4.79633296</v>
      </c>
      <c r="CB112" s="255">
        <v>5.3699999999999998E-2</v>
      </c>
      <c r="CC112" s="107">
        <v>29.026052244454874</v>
      </c>
      <c r="CD112" s="237"/>
      <c r="CE112" s="237">
        <v>7.4138479799999999</v>
      </c>
      <c r="CF112" s="237">
        <v>2.0760543499999997</v>
      </c>
      <c r="CG112" s="255">
        <v>0.14287</v>
      </c>
      <c r="CH112" s="107">
        <v>4.7222341949301061</v>
      </c>
      <c r="CI112" s="237"/>
      <c r="CJ112" s="237">
        <v>18.988193559999999</v>
      </c>
      <c r="CK112" s="237">
        <v>3.34506112</v>
      </c>
      <c r="CL112" s="255">
        <v>8.9880000000000002E-2</v>
      </c>
      <c r="CM112" s="107">
        <v>12.094488202465628</v>
      </c>
      <c r="CN112" s="237"/>
      <c r="CO112" s="107">
        <v>0</v>
      </c>
      <c r="CP112" s="107">
        <v>0</v>
      </c>
      <c r="CQ112" s="23" t="s">
        <v>69</v>
      </c>
      <c r="CR112" s="115">
        <v>0</v>
      </c>
    </row>
    <row r="113" spans="1:96" s="70" customFormat="1" ht="12" customHeight="1" x14ac:dyDescent="0.35">
      <c r="A113" s="758"/>
      <c r="B113" s="832" t="s">
        <v>66</v>
      </c>
      <c r="C113" s="18" t="s">
        <v>59</v>
      </c>
      <c r="D113" s="238">
        <v>247.77274512</v>
      </c>
      <c r="E113" s="238">
        <v>6.9963218200000004</v>
      </c>
      <c r="F113" s="24">
        <v>1.4409999999999999E-2</v>
      </c>
      <c r="G113" s="198"/>
      <c r="H113" s="238">
        <v>144.00335501999999</v>
      </c>
      <c r="I113" s="238">
        <v>11.135658659999999</v>
      </c>
      <c r="J113" s="24">
        <v>3.9449999999999999E-2</v>
      </c>
      <c r="K113" s="106">
        <v>58.119126439938761</v>
      </c>
      <c r="L113" s="24"/>
      <c r="M113" s="238">
        <v>112.79592929</v>
      </c>
      <c r="N113" s="238">
        <v>8.81643197</v>
      </c>
      <c r="O113" s="24">
        <v>3.9879999999999999E-2</v>
      </c>
      <c r="P113" s="106">
        <v>45.52394543450341</v>
      </c>
      <c r="Q113" s="24"/>
      <c r="R113" s="238">
        <v>204.26942131999999</v>
      </c>
      <c r="S113" s="238">
        <v>6.9567196999999998</v>
      </c>
      <c r="T113" s="24">
        <v>1.738E-2</v>
      </c>
      <c r="U113" s="106">
        <v>82.442248125825671</v>
      </c>
      <c r="V113" s="24"/>
      <c r="W113" s="238">
        <v>40.042963259999993</v>
      </c>
      <c r="X113" s="238">
        <v>5.5388769099999999</v>
      </c>
      <c r="Y113" s="24">
        <v>7.0569999999999994E-2</v>
      </c>
      <c r="Z113" s="106">
        <v>16.161165442392221</v>
      </c>
      <c r="AA113" s="24"/>
      <c r="AB113" s="238">
        <v>41.212679369999996</v>
      </c>
      <c r="AC113" s="238">
        <v>5.1829832100000006</v>
      </c>
      <c r="AD113" s="24">
        <v>6.4159999999999995E-2</v>
      </c>
      <c r="AE113" s="106">
        <v>16.633257766119549</v>
      </c>
      <c r="AF113" s="24"/>
      <c r="AG113" s="238">
        <v>65.280037190000002</v>
      </c>
      <c r="AH113" s="238">
        <v>6.2882431900000002</v>
      </c>
      <c r="AI113" s="24">
        <v>4.9149999999999999E-2</v>
      </c>
      <c r="AJ113" s="106">
        <v>26.346738483437278</v>
      </c>
      <c r="AK113" s="24"/>
      <c r="AL113" s="238">
        <v>20.6219447</v>
      </c>
      <c r="AM113" s="238">
        <v>4.09082583</v>
      </c>
      <c r="AN113" s="24">
        <v>0.10120999999999999</v>
      </c>
      <c r="AO113" s="106">
        <v>8.3229269990985042</v>
      </c>
      <c r="AP113" s="24"/>
      <c r="AQ113" s="238">
        <v>47.461357769999999</v>
      </c>
      <c r="AR113" s="238">
        <v>5.6941606399999998</v>
      </c>
      <c r="AS113" s="24">
        <v>6.1210000000000001E-2</v>
      </c>
      <c r="AT113" s="106">
        <v>19.155197133168851</v>
      </c>
      <c r="AU113" s="24"/>
      <c r="AV113" s="238">
        <v>36.627398979999995</v>
      </c>
      <c r="AW113" s="238">
        <v>4.6605300300000003</v>
      </c>
      <c r="AX113" s="24">
        <v>6.4920000000000005E-2</v>
      </c>
      <c r="AY113" s="106">
        <v>14.78265858589927</v>
      </c>
      <c r="AZ113" s="24"/>
      <c r="BA113" s="238">
        <v>90.271935100000007</v>
      </c>
      <c r="BB113" s="238">
        <v>7.9855809900000008</v>
      </c>
      <c r="BC113" s="24">
        <v>4.5130000000000003E-2</v>
      </c>
      <c r="BD113" s="106">
        <v>36.433359551422804</v>
      </c>
      <c r="BE113" s="24"/>
      <c r="BF113" s="239">
        <v>11.965798810000001</v>
      </c>
      <c r="BG113" s="239">
        <v>2.3641001200000002</v>
      </c>
      <c r="BH113" s="256">
        <v>0.1008</v>
      </c>
      <c r="BI113" s="239">
        <v>4.8293442461578202</v>
      </c>
      <c r="BJ113" s="239"/>
      <c r="BK113" s="239">
        <v>22.084833969999998</v>
      </c>
      <c r="BL113" s="239">
        <v>5.1070704899999999</v>
      </c>
      <c r="BM113" s="256">
        <v>0.11798</v>
      </c>
      <c r="BN113" s="239">
        <v>8.9133427323913246</v>
      </c>
      <c r="BO113" s="239"/>
      <c r="BP113" s="239">
        <v>12.28104529</v>
      </c>
      <c r="BQ113" s="239">
        <v>2.9045396500000003</v>
      </c>
      <c r="BR113" s="256">
        <v>0.12067</v>
      </c>
      <c r="BS113" s="239">
        <v>4.9565763514675956</v>
      </c>
      <c r="BT113" s="239"/>
      <c r="BU113" s="239">
        <v>20.658745289999999</v>
      </c>
      <c r="BV113" s="239">
        <v>4.3373818100000001</v>
      </c>
      <c r="BW113" s="256">
        <v>0.10712000000000001</v>
      </c>
      <c r="BX113" s="106">
        <v>8.3377795568252129</v>
      </c>
      <c r="BY113" s="239"/>
      <c r="BZ113" s="239">
        <v>72.985389470000001</v>
      </c>
      <c r="CA113" s="239">
        <v>9.0552615999999997</v>
      </c>
      <c r="CB113" s="256">
        <v>6.3299999999999995E-2</v>
      </c>
      <c r="CC113" s="106">
        <v>29.456585079465498</v>
      </c>
      <c r="CD113" s="239"/>
      <c r="CE113" s="239">
        <v>13.96418869</v>
      </c>
      <c r="CF113" s="239">
        <v>3.30588112</v>
      </c>
      <c r="CG113" s="256">
        <v>0.12078999999999999</v>
      </c>
      <c r="CH113" s="106">
        <v>5.6358856916393041</v>
      </c>
      <c r="CI113" s="239"/>
      <c r="CJ113" s="239">
        <v>34.11420734</v>
      </c>
      <c r="CK113" s="239">
        <v>5.3905162899999999</v>
      </c>
      <c r="CL113" s="256">
        <v>8.0619999999999997E-2</v>
      </c>
      <c r="CM113" s="106">
        <v>13.768345393872108</v>
      </c>
      <c r="CN113" s="239"/>
      <c r="CO113" s="106">
        <v>0</v>
      </c>
      <c r="CP113" s="106">
        <v>0</v>
      </c>
      <c r="CQ113" s="24" t="s">
        <v>69</v>
      </c>
      <c r="CR113" s="114">
        <v>0</v>
      </c>
    </row>
    <row r="114" spans="1:96" s="70" customFormat="1" ht="12" customHeight="1" x14ac:dyDescent="0.35">
      <c r="A114" s="758"/>
      <c r="B114" s="832"/>
      <c r="C114" s="18" t="s">
        <v>133</v>
      </c>
      <c r="D114" s="238">
        <v>120.457504</v>
      </c>
      <c r="E114" s="238">
        <v>4.1292960599999997</v>
      </c>
      <c r="F114" s="24">
        <v>1.7489999999999999E-2</v>
      </c>
      <c r="G114" s="198"/>
      <c r="H114" s="238">
        <v>70.058282309999996</v>
      </c>
      <c r="I114" s="238">
        <v>5.7466438500000008</v>
      </c>
      <c r="J114" s="24">
        <v>4.1849999999999998E-2</v>
      </c>
      <c r="K114" s="106">
        <v>58.160164359706471</v>
      </c>
      <c r="L114" s="24"/>
      <c r="M114" s="238">
        <v>54.869158909999996</v>
      </c>
      <c r="N114" s="238">
        <v>5.3624056700000002</v>
      </c>
      <c r="O114" s="24">
        <v>4.9860000000000002E-2</v>
      </c>
      <c r="P114" s="106">
        <v>45.550635774422155</v>
      </c>
      <c r="Q114" s="24"/>
      <c r="R114" s="238">
        <v>96.848646410000001</v>
      </c>
      <c r="S114" s="238">
        <v>4.0444450200000004</v>
      </c>
      <c r="T114" s="24">
        <v>2.1309999999999999E-2</v>
      </c>
      <c r="U114" s="106">
        <v>80.400675087871647</v>
      </c>
      <c r="V114" s="24"/>
      <c r="W114" s="238">
        <v>20.417831939999999</v>
      </c>
      <c r="X114" s="238">
        <v>3.46701389</v>
      </c>
      <c r="Y114" s="24">
        <v>8.6629999999999999E-2</v>
      </c>
      <c r="Z114" s="106">
        <v>16.950236607924403</v>
      </c>
      <c r="AA114" s="24"/>
      <c r="AB114" s="238">
        <v>21.218350040000001</v>
      </c>
      <c r="AC114" s="238">
        <v>3.11141918</v>
      </c>
      <c r="AD114" s="24">
        <v>7.4819999999999998E-2</v>
      </c>
      <c r="AE114" s="106">
        <v>17.614801349362182</v>
      </c>
      <c r="AF114" s="24"/>
      <c r="AG114" s="238">
        <v>31.867212120000001</v>
      </c>
      <c r="AH114" s="238">
        <v>3.6069459400000001</v>
      </c>
      <c r="AI114" s="24">
        <v>5.7750000000000003E-2</v>
      </c>
      <c r="AJ114" s="106">
        <v>26.455148962741255</v>
      </c>
      <c r="AK114" s="24"/>
      <c r="AL114" s="238">
        <v>10.26625231</v>
      </c>
      <c r="AM114" s="238">
        <v>2.3172196399999998</v>
      </c>
      <c r="AN114" s="24">
        <v>0.11516</v>
      </c>
      <c r="AO114" s="106">
        <v>8.5227171152409085</v>
      </c>
      <c r="AP114" s="24"/>
      <c r="AQ114" s="238">
        <v>25.276437440000002</v>
      </c>
      <c r="AR114" s="238">
        <v>3.37365695</v>
      </c>
      <c r="AS114" s="24">
        <v>6.8099999999999994E-2</v>
      </c>
      <c r="AT114" s="106">
        <v>20.983696823072144</v>
      </c>
      <c r="AU114" s="24"/>
      <c r="AV114" s="238">
        <v>18.837869689999998</v>
      </c>
      <c r="AW114" s="238">
        <v>2.7698115400000001</v>
      </c>
      <c r="AX114" s="24">
        <v>7.5020000000000003E-2</v>
      </c>
      <c r="AY114" s="106">
        <v>15.63860205006406</v>
      </c>
      <c r="AZ114" s="24"/>
      <c r="BA114" s="238">
        <v>47.077761090000003</v>
      </c>
      <c r="BB114" s="238">
        <v>5.04985763</v>
      </c>
      <c r="BC114" s="24">
        <v>5.4730000000000001E-2</v>
      </c>
      <c r="BD114" s="106">
        <v>39.082464376814585</v>
      </c>
      <c r="BE114" s="24"/>
      <c r="BF114" s="239">
        <v>6.3953334800000006</v>
      </c>
      <c r="BG114" s="239">
        <v>1.4841220399999999</v>
      </c>
      <c r="BH114" s="256">
        <v>0.11840000000000001</v>
      </c>
      <c r="BI114" s="239">
        <v>5.3092030530534657</v>
      </c>
      <c r="BJ114" s="239"/>
      <c r="BK114" s="239">
        <v>10.92496654</v>
      </c>
      <c r="BL114" s="239">
        <v>2.6735387400000001</v>
      </c>
      <c r="BM114" s="256">
        <v>0.12486</v>
      </c>
      <c r="BN114" s="239">
        <v>9.0695607805388363</v>
      </c>
      <c r="BO114" s="239"/>
      <c r="BP114" s="239">
        <v>6.5081903400000005</v>
      </c>
      <c r="BQ114" s="239">
        <v>1.7409302</v>
      </c>
      <c r="BR114" s="256">
        <v>0.13647999999999999</v>
      </c>
      <c r="BS114" s="239">
        <v>5.4028932394282387</v>
      </c>
      <c r="BT114" s="239"/>
      <c r="BU114" s="239">
        <v>10.440460590000001</v>
      </c>
      <c r="BV114" s="239">
        <v>2.6944513700000003</v>
      </c>
      <c r="BW114" s="256">
        <v>0.13167000000000001</v>
      </c>
      <c r="BX114" s="106">
        <v>8.6673393049884222</v>
      </c>
      <c r="BY114" s="239"/>
      <c r="BZ114" s="239">
        <v>34.839378279999998</v>
      </c>
      <c r="CA114" s="239">
        <v>4.85352724</v>
      </c>
      <c r="CB114" s="256">
        <v>7.1080000000000004E-2</v>
      </c>
      <c r="CC114" s="106">
        <v>28.922547058587568</v>
      </c>
      <c r="CD114" s="239"/>
      <c r="CE114" s="239">
        <v>7.1666362299999999</v>
      </c>
      <c r="CF114" s="239">
        <v>1.8564076500000002</v>
      </c>
      <c r="CG114" s="256">
        <v>0.13216</v>
      </c>
      <c r="CH114" s="106">
        <v>5.9495141373674825</v>
      </c>
      <c r="CI114" s="239"/>
      <c r="CJ114" s="239">
        <v>17.444565999999998</v>
      </c>
      <c r="CK114" s="239">
        <v>3.0512930099999998</v>
      </c>
      <c r="CL114" s="256">
        <v>8.924E-2</v>
      </c>
      <c r="CM114" s="106">
        <v>14.481925509597144</v>
      </c>
      <c r="CN114" s="239"/>
      <c r="CO114" s="106">
        <v>0</v>
      </c>
      <c r="CP114" s="106">
        <v>0</v>
      </c>
      <c r="CQ114" s="24" t="s">
        <v>69</v>
      </c>
      <c r="CR114" s="114">
        <v>0</v>
      </c>
    </row>
    <row r="115" spans="1:96" s="70" customFormat="1" ht="12" customHeight="1" x14ac:dyDescent="0.35">
      <c r="A115" s="758"/>
      <c r="B115" s="832"/>
      <c r="C115" s="18" t="s">
        <v>134</v>
      </c>
      <c r="D115" s="238">
        <v>127.31524112000001</v>
      </c>
      <c r="E115" s="238">
        <v>3.9715301699999999</v>
      </c>
      <c r="F115" s="24">
        <v>1.592E-2</v>
      </c>
      <c r="G115" s="198"/>
      <c r="H115" s="238">
        <v>73.945072719999999</v>
      </c>
      <c r="I115" s="238">
        <v>6.1667992900000002</v>
      </c>
      <c r="J115" s="24">
        <v>4.2549999999999998E-2</v>
      </c>
      <c r="K115" s="106">
        <v>58.080299003874671</v>
      </c>
      <c r="L115" s="24"/>
      <c r="M115" s="238">
        <v>57.926770380000001</v>
      </c>
      <c r="N115" s="238">
        <v>4.8900784599999998</v>
      </c>
      <c r="O115" s="24">
        <v>4.3069999999999997E-2</v>
      </c>
      <c r="P115" s="106">
        <v>45.498692749127784</v>
      </c>
      <c r="Q115" s="24"/>
      <c r="R115" s="238">
        <v>107.42077490999999</v>
      </c>
      <c r="S115" s="238">
        <v>4.2674717300000005</v>
      </c>
      <c r="T115" s="24">
        <v>2.027E-2</v>
      </c>
      <c r="U115" s="106">
        <v>84.373853409075636</v>
      </c>
      <c r="V115" s="24"/>
      <c r="W115" s="238">
        <v>19.625131320000001</v>
      </c>
      <c r="X115" s="238">
        <v>3.1557104599999999</v>
      </c>
      <c r="Y115" s="24">
        <v>8.2040000000000002E-2</v>
      </c>
      <c r="Z115" s="106">
        <v>15.414596985684129</v>
      </c>
      <c r="AA115" s="24"/>
      <c r="AB115" s="238">
        <v>19.994329329999999</v>
      </c>
      <c r="AC115" s="238">
        <v>2.96703874</v>
      </c>
      <c r="AD115" s="24">
        <v>7.571E-2</v>
      </c>
      <c r="AE115" s="106">
        <v>15.704584269808276</v>
      </c>
      <c r="AF115" s="24"/>
      <c r="AG115" s="238">
        <v>33.412825069999997</v>
      </c>
      <c r="AH115" s="238">
        <v>3.98574384</v>
      </c>
      <c r="AI115" s="24">
        <v>6.0859999999999997E-2</v>
      </c>
      <c r="AJ115" s="106">
        <v>26.244167450860807</v>
      </c>
      <c r="AK115" s="24"/>
      <c r="AL115" s="238">
        <v>10.35569239</v>
      </c>
      <c r="AM115" s="238">
        <v>2.3777907200000001</v>
      </c>
      <c r="AN115" s="24">
        <v>0.11715</v>
      </c>
      <c r="AO115" s="106">
        <v>8.133898423236948</v>
      </c>
      <c r="AP115" s="24"/>
      <c r="AQ115" s="238">
        <v>22.184920330000001</v>
      </c>
      <c r="AR115" s="238">
        <v>3.16878255</v>
      </c>
      <c r="AS115" s="24">
        <v>7.2870000000000004E-2</v>
      </c>
      <c r="AT115" s="106">
        <v>17.425188166662444</v>
      </c>
      <c r="AU115" s="24"/>
      <c r="AV115" s="238">
        <v>17.789529299999998</v>
      </c>
      <c r="AW115" s="238">
        <v>2.8974253700000001</v>
      </c>
      <c r="AX115" s="24">
        <v>8.3099999999999993E-2</v>
      </c>
      <c r="AY115" s="106">
        <v>13.972819863124331</v>
      </c>
      <c r="AZ115" s="24"/>
      <c r="BA115" s="238">
        <v>43.194173999999997</v>
      </c>
      <c r="BB115" s="238">
        <v>4.2071344799999997</v>
      </c>
      <c r="BC115" s="24">
        <v>4.9689999999999998E-2</v>
      </c>
      <c r="BD115" s="106">
        <v>33.92694670333119</v>
      </c>
      <c r="BE115" s="24"/>
      <c r="BF115" s="239">
        <v>5.5704653300000002</v>
      </c>
      <c r="BG115" s="239">
        <v>1.6883202399999999</v>
      </c>
      <c r="BH115" s="256">
        <v>0.15462999999999999</v>
      </c>
      <c r="BI115" s="239">
        <v>4.3753326632351905</v>
      </c>
      <c r="BJ115" s="239"/>
      <c r="BK115" s="239">
        <v>11.159867420000001</v>
      </c>
      <c r="BL115" s="239">
        <v>3.0536935700000001</v>
      </c>
      <c r="BM115" s="256">
        <v>0.13961000000000001</v>
      </c>
      <c r="BN115" s="239">
        <v>8.7655392408842498</v>
      </c>
      <c r="BO115" s="239"/>
      <c r="BP115" s="239">
        <v>5.7728549500000002</v>
      </c>
      <c r="BQ115" s="239">
        <v>1.73836339</v>
      </c>
      <c r="BR115" s="256">
        <v>0.15364</v>
      </c>
      <c r="BS115" s="239">
        <v>4.5342999779255333</v>
      </c>
      <c r="BT115" s="239"/>
      <c r="BU115" s="239">
        <v>10.2182847</v>
      </c>
      <c r="BV115" s="239">
        <v>2.43182689</v>
      </c>
      <c r="BW115" s="256">
        <v>0.12142</v>
      </c>
      <c r="BX115" s="106">
        <v>8.0259712899328637</v>
      </c>
      <c r="BY115" s="239"/>
      <c r="BZ115" s="239">
        <v>38.146011200000004</v>
      </c>
      <c r="CA115" s="239">
        <v>5.0365507699999998</v>
      </c>
      <c r="CB115" s="256">
        <v>6.7360000000000003E-2</v>
      </c>
      <c r="CC115" s="106">
        <v>29.961857562713778</v>
      </c>
      <c r="CD115" s="239"/>
      <c r="CE115" s="239">
        <v>6.7975524699999994</v>
      </c>
      <c r="CF115" s="239">
        <v>2.0123291700000001</v>
      </c>
      <c r="CG115" s="256">
        <v>0.15104000000000001</v>
      </c>
      <c r="CH115" s="106">
        <v>5.3391506077367579</v>
      </c>
      <c r="CI115" s="239"/>
      <c r="CJ115" s="239">
        <v>16.669641350000003</v>
      </c>
      <c r="CK115" s="239">
        <v>3.27347835</v>
      </c>
      <c r="CL115" s="256">
        <v>0.10019</v>
      </c>
      <c r="CM115" s="106">
        <v>13.093201727739853</v>
      </c>
      <c r="CN115" s="239"/>
      <c r="CO115" s="106">
        <v>0</v>
      </c>
      <c r="CP115" s="106">
        <v>0</v>
      </c>
      <c r="CQ115" s="24" t="s">
        <v>69</v>
      </c>
      <c r="CR115" s="114">
        <v>0</v>
      </c>
    </row>
    <row r="116" spans="1:96" s="70" customFormat="1" ht="12" customHeight="1" x14ac:dyDescent="0.35">
      <c r="A116" s="758"/>
      <c r="B116" s="831" t="s">
        <v>67</v>
      </c>
      <c r="C116" s="17" t="s">
        <v>59</v>
      </c>
      <c r="D116" s="158">
        <v>62.682350290000002</v>
      </c>
      <c r="E116" s="158">
        <v>4.34945833</v>
      </c>
      <c r="F116" s="23">
        <v>3.5400000000000001E-2</v>
      </c>
      <c r="G116" s="194"/>
      <c r="H116" s="158">
        <v>23.78204925</v>
      </c>
      <c r="I116" s="158">
        <v>3.61769528</v>
      </c>
      <c r="J116" s="23">
        <v>7.7609999999999998E-2</v>
      </c>
      <c r="K116" s="107">
        <v>37.940583178474171</v>
      </c>
      <c r="L116" s="23"/>
      <c r="M116" s="158">
        <v>15.531102969999999</v>
      </c>
      <c r="N116" s="158">
        <v>2.4118594899999999</v>
      </c>
      <c r="O116" s="23">
        <v>7.9229999999999995E-2</v>
      </c>
      <c r="P116" s="107">
        <v>24.777473879242443</v>
      </c>
      <c r="Q116" s="23"/>
      <c r="R116" s="158">
        <v>50.080477799999997</v>
      </c>
      <c r="S116" s="158">
        <v>3.77597052</v>
      </c>
      <c r="T116" s="23">
        <v>3.8469999999999997E-2</v>
      </c>
      <c r="U116" s="107">
        <v>79.895660530121447</v>
      </c>
      <c r="V116" s="23"/>
      <c r="W116" s="158">
        <v>3.6076432</v>
      </c>
      <c r="X116" s="158">
        <v>1.1436779699999999</v>
      </c>
      <c r="Y116" s="23">
        <v>0.16173999999999999</v>
      </c>
      <c r="Z116" s="107">
        <v>5.7554370302154156</v>
      </c>
      <c r="AA116" s="23"/>
      <c r="AB116" s="158">
        <v>6.5444821199999996</v>
      </c>
      <c r="AC116" s="158">
        <v>1.4517746199999999</v>
      </c>
      <c r="AD116" s="23">
        <v>0.11318</v>
      </c>
      <c r="AE116" s="107">
        <v>10.440709529432036</v>
      </c>
      <c r="AF116" s="23"/>
      <c r="AG116" s="158">
        <v>17.95386482</v>
      </c>
      <c r="AH116" s="158">
        <v>2.5201113799999999</v>
      </c>
      <c r="AI116" s="23">
        <v>7.1620000000000003E-2</v>
      </c>
      <c r="AJ116" s="107">
        <v>28.642615882998022</v>
      </c>
      <c r="AK116" s="23"/>
      <c r="AL116" s="158">
        <v>2.4301418699999999</v>
      </c>
      <c r="AM116" s="158">
        <v>0.74197816999999999</v>
      </c>
      <c r="AN116" s="23">
        <v>0.15578</v>
      </c>
      <c r="AO116" s="107">
        <v>3.8769156848091115</v>
      </c>
      <c r="AP116" s="23"/>
      <c r="AQ116" s="158">
        <v>6.91582366</v>
      </c>
      <c r="AR116" s="158">
        <v>1.6231037399999999</v>
      </c>
      <c r="AS116" s="23">
        <v>0.11974</v>
      </c>
      <c r="AT116" s="107">
        <v>11.033127551860979</v>
      </c>
      <c r="AU116" s="23"/>
      <c r="AV116" s="158">
        <v>7.8228354800000002</v>
      </c>
      <c r="AW116" s="158">
        <v>2.03476356</v>
      </c>
      <c r="AX116" s="23">
        <v>0.13270999999999999</v>
      </c>
      <c r="AY116" s="107">
        <v>12.480124698272542</v>
      </c>
      <c r="AZ116" s="23"/>
      <c r="BA116" s="158">
        <v>17.170626840000001</v>
      </c>
      <c r="BB116" s="158">
        <v>2.7083485999999999</v>
      </c>
      <c r="BC116" s="23">
        <v>8.0479999999999996E-2</v>
      </c>
      <c r="BD116" s="107">
        <v>27.393080764457721</v>
      </c>
      <c r="BE116" s="23"/>
      <c r="BF116" s="237">
        <v>2.0433902599999998</v>
      </c>
      <c r="BG116" s="237">
        <v>0.68652908000000001</v>
      </c>
      <c r="BH116" s="255">
        <v>0.17141999999999999</v>
      </c>
      <c r="BI116" s="237">
        <v>3.2599132778944169</v>
      </c>
      <c r="BJ116" s="237"/>
      <c r="BK116" s="237">
        <v>1.6705673999999999</v>
      </c>
      <c r="BL116" s="237">
        <v>0.55564170000000002</v>
      </c>
      <c r="BM116" s="255">
        <v>0.16969999999999999</v>
      </c>
      <c r="BN116" s="237">
        <v>2.6651320383985553</v>
      </c>
      <c r="BO116" s="237"/>
      <c r="BP116" s="237">
        <v>1.2092550499999999</v>
      </c>
      <c r="BQ116" s="237">
        <v>0.53175432</v>
      </c>
      <c r="BR116" s="255">
        <v>0.22436</v>
      </c>
      <c r="BS116" s="237">
        <v>1.9291794969483105</v>
      </c>
      <c r="BT116" s="237"/>
      <c r="BU116" s="237">
        <v>0.63278530999999993</v>
      </c>
      <c r="BV116" s="237">
        <v>0.4093868</v>
      </c>
      <c r="BW116" s="255">
        <v>0.33007999999999998</v>
      </c>
      <c r="BX116" s="107">
        <v>1.0095111416091094</v>
      </c>
      <c r="BY116" s="237"/>
      <c r="BZ116" s="237">
        <v>15.724056749999999</v>
      </c>
      <c r="CA116" s="237">
        <v>2.8495003099999998</v>
      </c>
      <c r="CB116" s="255">
        <v>9.2460000000000001E-2</v>
      </c>
      <c r="CC116" s="107">
        <v>25.085301807051941</v>
      </c>
      <c r="CD116" s="237"/>
      <c r="CE116" s="237">
        <v>1.4323196499999999</v>
      </c>
      <c r="CF116" s="237">
        <v>1.3104746899999999</v>
      </c>
      <c r="CG116" s="255">
        <v>0.46679999999999999</v>
      </c>
      <c r="CH116" s="107">
        <v>2.2850445833210951</v>
      </c>
      <c r="CI116" s="237"/>
      <c r="CJ116" s="237">
        <v>4.7944052199999998</v>
      </c>
      <c r="CK116" s="237">
        <v>1.7081078999999999</v>
      </c>
      <c r="CL116" s="255">
        <v>0.18176999999999999</v>
      </c>
      <c r="CM116" s="107">
        <v>7.648732374932778</v>
      </c>
      <c r="CN116" s="237"/>
      <c r="CO116" s="107">
        <v>0</v>
      </c>
      <c r="CP116" s="107">
        <v>0</v>
      </c>
      <c r="CQ116" s="23" t="s">
        <v>69</v>
      </c>
      <c r="CR116" s="115">
        <v>0</v>
      </c>
    </row>
    <row r="117" spans="1:96" s="70" customFormat="1" ht="12" customHeight="1" x14ac:dyDescent="0.35">
      <c r="A117" s="758"/>
      <c r="B117" s="831"/>
      <c r="C117" s="17" t="s">
        <v>133</v>
      </c>
      <c r="D117" s="158">
        <v>32.99885578</v>
      </c>
      <c r="E117" s="158">
        <v>2.6865933399999999</v>
      </c>
      <c r="F117" s="23">
        <v>4.1540000000000001E-2</v>
      </c>
      <c r="G117" s="194"/>
      <c r="H117" s="158">
        <v>12.41478394</v>
      </c>
      <c r="I117" s="158">
        <v>2.0309411399999999</v>
      </c>
      <c r="J117" s="23">
        <v>8.3460000000000006E-2</v>
      </c>
      <c r="K117" s="107">
        <v>37.621861869296609</v>
      </c>
      <c r="L117" s="23"/>
      <c r="M117" s="158">
        <v>8.5818520300000003</v>
      </c>
      <c r="N117" s="158">
        <v>1.6023950500000002</v>
      </c>
      <c r="O117" s="23">
        <v>9.5259999999999997E-2</v>
      </c>
      <c r="P117" s="107">
        <v>26.006513944648052</v>
      </c>
      <c r="Q117" s="23"/>
      <c r="R117" s="158">
        <v>26.309661030000001</v>
      </c>
      <c r="S117" s="158">
        <v>2.3337610399999997</v>
      </c>
      <c r="T117" s="23">
        <v>4.5260000000000002E-2</v>
      </c>
      <c r="U117" s="107">
        <v>79.729010015995172</v>
      </c>
      <c r="V117" s="23"/>
      <c r="W117" s="158">
        <v>1.9845751700000001</v>
      </c>
      <c r="X117" s="158">
        <v>0.75804699000000009</v>
      </c>
      <c r="Y117" s="23">
        <v>0.19488</v>
      </c>
      <c r="Z117" s="107">
        <v>6.014072679461858</v>
      </c>
      <c r="AA117" s="23"/>
      <c r="AB117" s="158">
        <v>4.0675745799999996</v>
      </c>
      <c r="AC117" s="158">
        <v>1.00098387</v>
      </c>
      <c r="AD117" s="23">
        <v>0.12556</v>
      </c>
      <c r="AE117" s="107">
        <v>12.326410973514063</v>
      </c>
      <c r="AF117" s="23"/>
      <c r="AG117" s="158">
        <v>8.6057213499999996</v>
      </c>
      <c r="AH117" s="158">
        <v>1.3517661999999999</v>
      </c>
      <c r="AI117" s="23">
        <v>8.0140000000000003E-2</v>
      </c>
      <c r="AJ117" s="107">
        <v>26.078847725428616</v>
      </c>
      <c r="AK117" s="23"/>
      <c r="AL117" s="158">
        <v>1.2267281399999999</v>
      </c>
      <c r="AM117" s="158">
        <v>0.55913030000000008</v>
      </c>
      <c r="AN117" s="23">
        <v>0.23255000000000001</v>
      </c>
      <c r="AO117" s="107">
        <v>3.7174868976623641</v>
      </c>
      <c r="AP117" s="23"/>
      <c r="AQ117" s="158">
        <v>3.72701919</v>
      </c>
      <c r="AR117" s="158">
        <v>1.0386670999999998</v>
      </c>
      <c r="AS117" s="23">
        <v>0.14219000000000001</v>
      </c>
      <c r="AT117" s="107">
        <v>11.294389159574672</v>
      </c>
      <c r="AU117" s="23"/>
      <c r="AV117" s="158">
        <v>4.2685252600000005</v>
      </c>
      <c r="AW117" s="158">
        <v>1.20586634</v>
      </c>
      <c r="AX117" s="23">
        <v>0.14413000000000001</v>
      </c>
      <c r="AY117" s="107">
        <v>12.935373542821674</v>
      </c>
      <c r="AZ117" s="23"/>
      <c r="BA117" s="158">
        <v>8.9622958400000012</v>
      </c>
      <c r="BB117" s="158">
        <v>1.6643057400000001</v>
      </c>
      <c r="BC117" s="23">
        <v>9.4750000000000001E-2</v>
      </c>
      <c r="BD117" s="107">
        <v>27.159413949837269</v>
      </c>
      <c r="BE117" s="23"/>
      <c r="BF117" s="237">
        <v>1.07961661</v>
      </c>
      <c r="BG117" s="237">
        <v>0.44611993999999999</v>
      </c>
      <c r="BH117" s="255">
        <v>0.21082999999999999</v>
      </c>
      <c r="BI117" s="237">
        <v>3.2716789248624063</v>
      </c>
      <c r="BJ117" s="237"/>
      <c r="BK117" s="237">
        <v>0.74649383999999996</v>
      </c>
      <c r="BL117" s="237">
        <v>0.41244713999999999</v>
      </c>
      <c r="BM117" s="255">
        <v>0.28188999999999997</v>
      </c>
      <c r="BN117" s="237">
        <v>2.2621809828098227</v>
      </c>
      <c r="BO117" s="237"/>
      <c r="BP117" s="237">
        <v>0.60928186000000006</v>
      </c>
      <c r="BQ117" s="237">
        <v>0.32855484000000001</v>
      </c>
      <c r="BR117" s="255">
        <v>0.27512999999999999</v>
      </c>
      <c r="BS117" s="237">
        <v>1.8463726865622858</v>
      </c>
      <c r="BT117" s="237"/>
      <c r="BU117" s="237">
        <v>0.31583825999999998</v>
      </c>
      <c r="BV117" s="237">
        <v>0.26321148</v>
      </c>
      <c r="BW117" s="255">
        <v>0.42519000000000001</v>
      </c>
      <c r="BX117" s="107">
        <v>0.95711882286362104</v>
      </c>
      <c r="BY117" s="237"/>
      <c r="BZ117" s="237">
        <v>8.299532919999999</v>
      </c>
      <c r="CA117" s="237">
        <v>1.8033099099999998</v>
      </c>
      <c r="CB117" s="255">
        <v>0.11086</v>
      </c>
      <c r="CC117" s="107">
        <v>25.150971825605524</v>
      </c>
      <c r="CD117" s="237"/>
      <c r="CE117" s="237">
        <v>0.81602412999999996</v>
      </c>
      <c r="CF117" s="237">
        <v>0.78829439000000001</v>
      </c>
      <c r="CG117" s="255">
        <v>0.49286999999999997</v>
      </c>
      <c r="CH117" s="107">
        <v>2.4728861371447226</v>
      </c>
      <c r="CI117" s="237"/>
      <c r="CJ117" s="237">
        <v>2.4758529999999999</v>
      </c>
      <c r="CK117" s="237">
        <v>0.93655971999999998</v>
      </c>
      <c r="CL117" s="255">
        <v>0.193</v>
      </c>
      <c r="CM117" s="107">
        <v>7.5028449971303823</v>
      </c>
      <c r="CN117" s="237"/>
      <c r="CO117" s="107">
        <v>0</v>
      </c>
      <c r="CP117" s="107">
        <v>0</v>
      </c>
      <c r="CQ117" s="23" t="s">
        <v>69</v>
      </c>
      <c r="CR117" s="115">
        <v>0</v>
      </c>
    </row>
    <row r="118" spans="1:96" s="70" customFormat="1" ht="12" customHeight="1" x14ac:dyDescent="0.35">
      <c r="A118" s="759"/>
      <c r="B118" s="833"/>
      <c r="C118" s="19" t="s">
        <v>134</v>
      </c>
      <c r="D118" s="203">
        <v>29.68349452</v>
      </c>
      <c r="E118" s="203">
        <v>2.05131489</v>
      </c>
      <c r="F118" s="25">
        <v>3.526E-2</v>
      </c>
      <c r="G118" s="202"/>
      <c r="H118" s="203">
        <v>11.367265310000001</v>
      </c>
      <c r="I118" s="203">
        <v>1.9257519999999999</v>
      </c>
      <c r="J118" s="25">
        <v>8.6430000000000007E-2</v>
      </c>
      <c r="K118" s="108">
        <v>38.294902584131464</v>
      </c>
      <c r="L118" s="25"/>
      <c r="M118" s="203">
        <v>6.9492509499999997</v>
      </c>
      <c r="N118" s="203">
        <v>1.1074107200000001</v>
      </c>
      <c r="O118" s="25">
        <v>8.1299999999999997E-2</v>
      </c>
      <c r="P118" s="108">
        <v>23.411161867474085</v>
      </c>
      <c r="Q118" s="25"/>
      <c r="R118" s="203">
        <v>23.77081677</v>
      </c>
      <c r="S118" s="203">
        <v>1.8113451700000001</v>
      </c>
      <c r="T118" s="25">
        <v>3.8879999999999998E-2</v>
      </c>
      <c r="U118" s="108">
        <v>80.080924279261708</v>
      </c>
      <c r="V118" s="25"/>
      <c r="W118" s="203">
        <v>1.62306803</v>
      </c>
      <c r="X118" s="203">
        <v>0.66512117999999998</v>
      </c>
      <c r="Y118" s="25">
        <v>0.20907999999999999</v>
      </c>
      <c r="Z118" s="108">
        <v>5.4679142609250979</v>
      </c>
      <c r="AA118" s="25"/>
      <c r="AB118" s="203">
        <v>2.47690754</v>
      </c>
      <c r="AC118" s="203">
        <v>0.70697706000000005</v>
      </c>
      <c r="AD118" s="25">
        <v>0.14563000000000001</v>
      </c>
      <c r="AE118" s="108">
        <v>8.3443933406530739</v>
      </c>
      <c r="AF118" s="25"/>
      <c r="AG118" s="203">
        <v>9.3481434700000001</v>
      </c>
      <c r="AH118" s="203">
        <v>1.69980964</v>
      </c>
      <c r="AI118" s="25">
        <v>9.2770000000000005E-2</v>
      </c>
      <c r="AJ118" s="108">
        <v>31.492732311896276</v>
      </c>
      <c r="AK118" s="25"/>
      <c r="AL118" s="203">
        <v>1.2034137300000001</v>
      </c>
      <c r="AM118" s="203">
        <v>0.40489838</v>
      </c>
      <c r="AN118" s="25">
        <v>0.17166000000000001</v>
      </c>
      <c r="AO118" s="108">
        <v>4.0541511350328712</v>
      </c>
      <c r="AP118" s="25"/>
      <c r="AQ118" s="203">
        <v>3.1888044599999996</v>
      </c>
      <c r="AR118" s="203">
        <v>0.85943406</v>
      </c>
      <c r="AS118" s="25">
        <v>0.13750999999999999</v>
      </c>
      <c r="AT118" s="108">
        <v>10.742685494295365</v>
      </c>
      <c r="AU118" s="25"/>
      <c r="AV118" s="203">
        <v>3.5543102199999996</v>
      </c>
      <c r="AW118" s="203">
        <v>1.0083702699999999</v>
      </c>
      <c r="AX118" s="25">
        <v>0.14474999999999999</v>
      </c>
      <c r="AY118" s="108">
        <v>11.974028925756009</v>
      </c>
      <c r="AZ118" s="25"/>
      <c r="BA118" s="203">
        <v>8.2083309999999994</v>
      </c>
      <c r="BB118" s="203">
        <v>1.3552466999999999</v>
      </c>
      <c r="BC118" s="25">
        <v>8.4239999999999995E-2</v>
      </c>
      <c r="BD118" s="108">
        <v>27.652845908925684</v>
      </c>
      <c r="BE118" s="25"/>
      <c r="BF118" s="108">
        <v>0.96377364999999993</v>
      </c>
      <c r="BG118" s="108">
        <v>0.47089574000000001</v>
      </c>
      <c r="BH118" s="25">
        <v>0.24928</v>
      </c>
      <c r="BI118" s="108">
        <v>3.2468335200582037</v>
      </c>
      <c r="BJ118" s="108"/>
      <c r="BK118" s="108">
        <v>0.92407356000000007</v>
      </c>
      <c r="BL118" s="108">
        <v>0.35922100999999995</v>
      </c>
      <c r="BM118" s="25">
        <v>0.19833000000000001</v>
      </c>
      <c r="BN118" s="108">
        <v>3.1130888560893069</v>
      </c>
      <c r="BO118" s="108"/>
      <c r="BP118" s="108">
        <v>0.59997319000000005</v>
      </c>
      <c r="BQ118" s="108">
        <v>0.37112012</v>
      </c>
      <c r="BR118" s="25">
        <v>0.31558999999999998</v>
      </c>
      <c r="BS118" s="108">
        <v>2.0212350321346197</v>
      </c>
      <c r="BT118" s="108"/>
      <c r="BU118" s="108">
        <v>0.31694705000000001</v>
      </c>
      <c r="BV118" s="108">
        <v>0.22860239000000002</v>
      </c>
      <c r="BW118" s="25">
        <v>0.36798999999999998</v>
      </c>
      <c r="BX118" s="108">
        <v>1.0677551788467794</v>
      </c>
      <c r="BY118" s="108"/>
      <c r="BZ118" s="108">
        <v>7.42452383</v>
      </c>
      <c r="CA118" s="108">
        <v>1.31654465</v>
      </c>
      <c r="CB118" s="25">
        <v>9.0469999999999995E-2</v>
      </c>
      <c r="CC118" s="108">
        <v>25.012297069664559</v>
      </c>
      <c r="CD118" s="108"/>
      <c r="CE118" s="108">
        <v>0.61629551999999999</v>
      </c>
      <c r="CF118" s="108">
        <v>0.55464831999999997</v>
      </c>
      <c r="CG118" s="25">
        <v>0.45917000000000002</v>
      </c>
      <c r="CH118" s="108">
        <v>2.0762229311806784</v>
      </c>
      <c r="CI118" s="108"/>
      <c r="CJ118" s="108">
        <v>2.31855221</v>
      </c>
      <c r="CK118" s="108">
        <v>0.93476839</v>
      </c>
      <c r="CL118" s="25">
        <v>0.20569999999999999</v>
      </c>
      <c r="CM118" s="108">
        <v>7.8109139354795882</v>
      </c>
      <c r="CN118" s="108"/>
      <c r="CO118" s="108">
        <v>0</v>
      </c>
      <c r="CP118" s="108">
        <v>0</v>
      </c>
      <c r="CQ118" s="25" t="s">
        <v>69</v>
      </c>
      <c r="CR118" s="116">
        <v>0</v>
      </c>
    </row>
    <row r="119" spans="1:96" s="70" customFormat="1" ht="12" customHeight="1" x14ac:dyDescent="0.35">
      <c r="A119" s="760" t="s">
        <v>79</v>
      </c>
      <c r="B119" s="830" t="s">
        <v>59</v>
      </c>
      <c r="C119" s="17" t="s">
        <v>59</v>
      </c>
      <c r="D119" s="158">
        <v>940.71212211</v>
      </c>
      <c r="E119" s="158">
        <v>27.122705709999998</v>
      </c>
      <c r="F119" s="23">
        <v>1.4710000000000001E-2</v>
      </c>
      <c r="G119" s="194"/>
      <c r="H119" s="158">
        <v>360.47736518000005</v>
      </c>
      <c r="I119" s="158">
        <v>22.50716611</v>
      </c>
      <c r="J119" s="23">
        <v>3.1859999999999999E-2</v>
      </c>
      <c r="K119" s="107">
        <v>38.319625814054135</v>
      </c>
      <c r="L119" s="23"/>
      <c r="M119" s="158">
        <v>311.55731167000005</v>
      </c>
      <c r="N119" s="158">
        <v>23.05227051</v>
      </c>
      <c r="O119" s="23">
        <v>3.7749999999999999E-2</v>
      </c>
      <c r="P119" s="107">
        <v>33.119304444720314</v>
      </c>
      <c r="Q119" s="23"/>
      <c r="R119" s="158">
        <v>747.48475928000005</v>
      </c>
      <c r="S119" s="158">
        <v>23.91356472</v>
      </c>
      <c r="T119" s="23">
        <v>1.6320000000000001E-2</v>
      </c>
      <c r="U119" s="107">
        <v>79.459458607103457</v>
      </c>
      <c r="V119" s="23"/>
      <c r="W119" s="158">
        <v>66.705214609999999</v>
      </c>
      <c r="X119" s="158">
        <v>11.44151117</v>
      </c>
      <c r="Y119" s="23">
        <v>8.7510000000000004E-2</v>
      </c>
      <c r="Z119" s="107">
        <v>7.0909275050460101</v>
      </c>
      <c r="AA119" s="23"/>
      <c r="AB119" s="158">
        <v>91.521519299999994</v>
      </c>
      <c r="AC119" s="158">
        <v>14.775585769999999</v>
      </c>
      <c r="AD119" s="23">
        <v>8.2369999999999999E-2</v>
      </c>
      <c r="AE119" s="107">
        <v>9.7289614058250784</v>
      </c>
      <c r="AF119" s="23"/>
      <c r="AG119" s="158">
        <v>288.17771406000003</v>
      </c>
      <c r="AH119" s="158">
        <v>18.635096839999999</v>
      </c>
      <c r="AI119" s="23">
        <v>3.2989999999999998E-2</v>
      </c>
      <c r="AJ119" s="107">
        <v>30.633996021399479</v>
      </c>
      <c r="AK119" s="23"/>
      <c r="AL119" s="158">
        <v>48.503371800000004</v>
      </c>
      <c r="AM119" s="158">
        <v>9.8036590099999987</v>
      </c>
      <c r="AN119" s="23">
        <v>0.10312</v>
      </c>
      <c r="AO119" s="107">
        <v>5.1560270841634139</v>
      </c>
      <c r="AP119" s="23"/>
      <c r="AQ119" s="158">
        <v>184.43649908</v>
      </c>
      <c r="AR119" s="158">
        <v>17.73362891</v>
      </c>
      <c r="AS119" s="23">
        <v>4.9059999999999999E-2</v>
      </c>
      <c r="AT119" s="107">
        <v>19.606051069727084</v>
      </c>
      <c r="AU119" s="23"/>
      <c r="AV119" s="158">
        <v>137.51809471000001</v>
      </c>
      <c r="AW119" s="158">
        <v>16.825905770000002</v>
      </c>
      <c r="AX119" s="23">
        <v>6.2429999999999999E-2</v>
      </c>
      <c r="AY119" s="107">
        <v>14.618509900940731</v>
      </c>
      <c r="AZ119" s="23"/>
      <c r="BA119" s="158">
        <v>342.31665412999996</v>
      </c>
      <c r="BB119" s="158">
        <v>22.82155504</v>
      </c>
      <c r="BC119" s="23">
        <v>3.4009999999999999E-2</v>
      </c>
      <c r="BD119" s="107">
        <v>36.389097799886962</v>
      </c>
      <c r="BE119" s="23"/>
      <c r="BF119" s="237">
        <v>45.710027060000002</v>
      </c>
      <c r="BG119" s="237">
        <v>7.0832417100000002</v>
      </c>
      <c r="BH119" s="255">
        <v>7.9060000000000005E-2</v>
      </c>
      <c r="BI119" s="237">
        <v>4.8590877044800109</v>
      </c>
      <c r="BJ119" s="237"/>
      <c r="BK119" s="237">
        <v>54.729745170000001</v>
      </c>
      <c r="BL119" s="237">
        <v>10.13276724</v>
      </c>
      <c r="BM119" s="255">
        <v>9.4460000000000002E-2</v>
      </c>
      <c r="BN119" s="237">
        <v>5.8179058060017539</v>
      </c>
      <c r="BO119" s="237"/>
      <c r="BP119" s="237">
        <v>32.404589459999997</v>
      </c>
      <c r="BQ119" s="237">
        <v>5.7085803400000001</v>
      </c>
      <c r="BR119" s="255">
        <v>8.9880000000000002E-2</v>
      </c>
      <c r="BS119" s="237">
        <v>3.444687136306599</v>
      </c>
      <c r="BT119" s="237"/>
      <c r="BU119" s="237">
        <v>32.363164329999996</v>
      </c>
      <c r="BV119" s="237">
        <v>6.3543730599999995</v>
      </c>
      <c r="BW119" s="255">
        <v>0.10018000000000001</v>
      </c>
      <c r="BX119" s="107">
        <v>3.4402835436424501</v>
      </c>
      <c r="BY119" s="237"/>
      <c r="BZ119" s="237">
        <v>339.32930332000001</v>
      </c>
      <c r="CA119" s="237">
        <v>22.216300480000001</v>
      </c>
      <c r="CB119" s="255">
        <v>3.3399999999999999E-2</v>
      </c>
      <c r="CC119" s="107">
        <v>36.071535100333421</v>
      </c>
      <c r="CD119" s="237"/>
      <c r="CE119" s="237">
        <v>34.168799489999998</v>
      </c>
      <c r="CF119" s="237">
        <v>6.5489769500000001</v>
      </c>
      <c r="CG119" s="255">
        <v>9.7790000000000002E-2</v>
      </c>
      <c r="CH119" s="107">
        <v>3.6322269785744874</v>
      </c>
      <c r="CI119" s="237"/>
      <c r="CJ119" s="237">
        <v>64.829373599999997</v>
      </c>
      <c r="CK119" s="237">
        <v>11.14738541</v>
      </c>
      <c r="CL119" s="255">
        <v>8.7730000000000002E-2</v>
      </c>
      <c r="CM119" s="107">
        <v>6.8915210165027858</v>
      </c>
      <c r="CN119" s="237"/>
      <c r="CO119" s="107">
        <v>0.51914792999999992</v>
      </c>
      <c r="CP119" s="107">
        <v>0.55632327999999998</v>
      </c>
      <c r="CQ119" s="23">
        <v>0.54674</v>
      </c>
      <c r="CR119" s="115">
        <v>5.5186695036475199E-2</v>
      </c>
    </row>
    <row r="120" spans="1:96" s="70" customFormat="1" ht="12" customHeight="1" x14ac:dyDescent="0.35">
      <c r="A120" s="761"/>
      <c r="B120" s="831"/>
      <c r="C120" s="17" t="s">
        <v>133</v>
      </c>
      <c r="D120" s="158">
        <v>457.59666206000003</v>
      </c>
      <c r="E120" s="158">
        <v>15.00925339</v>
      </c>
      <c r="F120" s="23">
        <v>1.6729999999999998E-2</v>
      </c>
      <c r="G120" s="194"/>
      <c r="H120" s="158">
        <v>180.50981388</v>
      </c>
      <c r="I120" s="158">
        <v>13.03521368</v>
      </c>
      <c r="J120" s="23">
        <v>3.6839999999999998E-2</v>
      </c>
      <c r="K120" s="107">
        <v>39.447362458323958</v>
      </c>
      <c r="L120" s="23"/>
      <c r="M120" s="158">
        <v>151.64367590000001</v>
      </c>
      <c r="N120" s="158">
        <v>12.572561680000002</v>
      </c>
      <c r="O120" s="23">
        <v>4.2299999999999997E-2</v>
      </c>
      <c r="P120" s="107">
        <v>33.139156919837085</v>
      </c>
      <c r="Q120" s="23"/>
      <c r="R120" s="158">
        <v>366.82973877000001</v>
      </c>
      <c r="S120" s="158">
        <v>13.46313857</v>
      </c>
      <c r="T120" s="23">
        <v>1.873E-2</v>
      </c>
      <c r="U120" s="107">
        <v>80.164426269766224</v>
      </c>
      <c r="V120" s="23"/>
      <c r="W120" s="158">
        <v>36.725708149999996</v>
      </c>
      <c r="X120" s="158">
        <v>7.4186190600000002</v>
      </c>
      <c r="Y120" s="23">
        <v>0.10306</v>
      </c>
      <c r="Z120" s="107">
        <v>8.0257814785337143</v>
      </c>
      <c r="AA120" s="23"/>
      <c r="AB120" s="158">
        <v>48.624254360000002</v>
      </c>
      <c r="AC120" s="158">
        <v>8.357324199999999</v>
      </c>
      <c r="AD120" s="23">
        <v>8.7690000000000004E-2</v>
      </c>
      <c r="AE120" s="107">
        <v>10.626007222409415</v>
      </c>
      <c r="AF120" s="23"/>
      <c r="AG120" s="158">
        <v>134.00753872999999</v>
      </c>
      <c r="AH120" s="158">
        <v>11.334496189999999</v>
      </c>
      <c r="AI120" s="23">
        <v>4.3150000000000001E-2</v>
      </c>
      <c r="AJ120" s="107">
        <v>29.285077851470199</v>
      </c>
      <c r="AK120" s="23"/>
      <c r="AL120" s="158">
        <v>26.938548030000003</v>
      </c>
      <c r="AM120" s="158">
        <v>6.6274193400000003</v>
      </c>
      <c r="AN120" s="23">
        <v>0.12551999999999999</v>
      </c>
      <c r="AO120" s="107">
        <v>5.8869634032574796</v>
      </c>
      <c r="AP120" s="23"/>
      <c r="AQ120" s="158">
        <v>103.08116573</v>
      </c>
      <c r="AR120" s="158">
        <v>11.315089309999999</v>
      </c>
      <c r="AS120" s="23">
        <v>5.6000000000000001E-2</v>
      </c>
      <c r="AT120" s="107">
        <v>22.52664284436673</v>
      </c>
      <c r="AU120" s="23"/>
      <c r="AV120" s="158">
        <v>73.563124830000007</v>
      </c>
      <c r="AW120" s="158">
        <v>10.34989139</v>
      </c>
      <c r="AX120" s="23">
        <v>7.1779999999999997E-2</v>
      </c>
      <c r="AY120" s="107">
        <v>16.075974964247973</v>
      </c>
      <c r="AZ120" s="23"/>
      <c r="BA120" s="158">
        <v>170.05805046999998</v>
      </c>
      <c r="BB120" s="158">
        <v>13.518541839999999</v>
      </c>
      <c r="BC120" s="23">
        <v>4.0559999999999999E-2</v>
      </c>
      <c r="BD120" s="107">
        <v>37.16330659066346</v>
      </c>
      <c r="BE120" s="23"/>
      <c r="BF120" s="237">
        <v>23.749659569999999</v>
      </c>
      <c r="BG120" s="237">
        <v>4.8143836799999997</v>
      </c>
      <c r="BH120" s="255">
        <v>0.10342999999999999</v>
      </c>
      <c r="BI120" s="237">
        <v>5.1900858417725839</v>
      </c>
      <c r="BJ120" s="237"/>
      <c r="BK120" s="237">
        <v>32.178401700000002</v>
      </c>
      <c r="BL120" s="237">
        <v>7.3063112099999996</v>
      </c>
      <c r="BM120" s="255">
        <v>0.11584999999999999</v>
      </c>
      <c r="BN120" s="237">
        <v>7.0320446733898532</v>
      </c>
      <c r="BO120" s="237"/>
      <c r="BP120" s="237">
        <v>17.570126860000002</v>
      </c>
      <c r="BQ120" s="237">
        <v>4.1847288200000001</v>
      </c>
      <c r="BR120" s="255">
        <v>0.12152</v>
      </c>
      <c r="BS120" s="237">
        <v>3.8396536331587594</v>
      </c>
      <c r="BT120" s="237"/>
      <c r="BU120" s="237">
        <v>19.267209350000002</v>
      </c>
      <c r="BV120" s="237">
        <v>4.3727481399999997</v>
      </c>
      <c r="BW120" s="255">
        <v>0.11579</v>
      </c>
      <c r="BX120" s="107">
        <v>4.2105222671999485</v>
      </c>
      <c r="BY120" s="237"/>
      <c r="BZ120" s="237">
        <v>164.74649137</v>
      </c>
      <c r="CA120" s="237">
        <v>13.03127774</v>
      </c>
      <c r="CB120" s="255">
        <v>4.036E-2</v>
      </c>
      <c r="CC120" s="107">
        <v>36.002555313307433</v>
      </c>
      <c r="CD120" s="237"/>
      <c r="CE120" s="237">
        <v>17.681814660000001</v>
      </c>
      <c r="CF120" s="237">
        <v>4.0340532900000001</v>
      </c>
      <c r="CG120" s="255">
        <v>0.1164</v>
      </c>
      <c r="CH120" s="107">
        <v>3.8640611101489113</v>
      </c>
      <c r="CI120" s="237"/>
      <c r="CJ120" s="237">
        <v>32.629002409999998</v>
      </c>
      <c r="CK120" s="237">
        <v>6.4828896499999997</v>
      </c>
      <c r="CL120" s="255">
        <v>0.10137</v>
      </c>
      <c r="CM120" s="107">
        <v>7.1305158265603099</v>
      </c>
      <c r="CN120" s="237"/>
      <c r="CO120" s="107">
        <v>0</v>
      </c>
      <c r="CP120" s="107">
        <v>0</v>
      </c>
      <c r="CQ120" s="23" t="s">
        <v>69</v>
      </c>
      <c r="CR120" s="115">
        <v>0</v>
      </c>
    </row>
    <row r="121" spans="1:96" s="70" customFormat="1" ht="12" customHeight="1" x14ac:dyDescent="0.35">
      <c r="A121" s="761"/>
      <c r="B121" s="831"/>
      <c r="C121" s="17" t="s">
        <v>134</v>
      </c>
      <c r="D121" s="158">
        <v>483.11546004999997</v>
      </c>
      <c r="E121" s="158">
        <v>15.92977917</v>
      </c>
      <c r="F121" s="23">
        <v>1.6820000000000002E-2</v>
      </c>
      <c r="G121" s="194"/>
      <c r="H121" s="158">
        <v>179.9675513</v>
      </c>
      <c r="I121" s="158">
        <v>12.648025430000001</v>
      </c>
      <c r="J121" s="23">
        <v>3.5860000000000003E-2</v>
      </c>
      <c r="K121" s="107">
        <v>37.251457711863388</v>
      </c>
      <c r="L121" s="23"/>
      <c r="M121" s="158">
        <v>159.91363576999998</v>
      </c>
      <c r="N121" s="158">
        <v>13.02911449</v>
      </c>
      <c r="O121" s="23">
        <v>4.1570000000000003E-2</v>
      </c>
      <c r="P121" s="107">
        <v>33.100500603613419</v>
      </c>
      <c r="Q121" s="23"/>
      <c r="R121" s="158">
        <v>380.65502050999999</v>
      </c>
      <c r="S121" s="158">
        <v>14.56705726</v>
      </c>
      <c r="T121" s="23">
        <v>1.9519999999999999E-2</v>
      </c>
      <c r="U121" s="107">
        <v>78.791728269388059</v>
      </c>
      <c r="V121" s="23"/>
      <c r="W121" s="158">
        <v>29.97950646</v>
      </c>
      <c r="X121" s="158">
        <v>5.8344707399999995</v>
      </c>
      <c r="Y121" s="23">
        <v>9.9290000000000003E-2</v>
      </c>
      <c r="Z121" s="107">
        <v>6.2054537556917087</v>
      </c>
      <c r="AA121" s="23"/>
      <c r="AB121" s="158">
        <v>42.897264939999999</v>
      </c>
      <c r="AC121" s="158">
        <v>8.1673284700000011</v>
      </c>
      <c r="AD121" s="23">
        <v>9.7140000000000004E-2</v>
      </c>
      <c r="AE121" s="107">
        <v>8.8792987364884475</v>
      </c>
      <c r="AF121" s="23"/>
      <c r="AG121" s="158">
        <v>154.17017532</v>
      </c>
      <c r="AH121" s="158">
        <v>11.361911169999999</v>
      </c>
      <c r="AI121" s="23">
        <v>3.7600000000000001E-2</v>
      </c>
      <c r="AJ121" s="107">
        <v>31.911662546266722</v>
      </c>
      <c r="AK121" s="23"/>
      <c r="AL121" s="158">
        <v>21.56482377</v>
      </c>
      <c r="AM121" s="158">
        <v>4.6782962299999999</v>
      </c>
      <c r="AN121" s="23">
        <v>0.11068</v>
      </c>
      <c r="AO121" s="107">
        <v>4.4636997888182162</v>
      </c>
      <c r="AP121" s="23"/>
      <c r="AQ121" s="158">
        <v>81.355333349999995</v>
      </c>
      <c r="AR121" s="158">
        <v>9.3158927500000015</v>
      </c>
      <c r="AS121" s="23">
        <v>5.842E-2</v>
      </c>
      <c r="AT121" s="107">
        <v>16.839728817947606</v>
      </c>
      <c r="AU121" s="23"/>
      <c r="AV121" s="158">
        <v>63.95496988</v>
      </c>
      <c r="AW121" s="158">
        <v>8.5533264199999994</v>
      </c>
      <c r="AX121" s="23">
        <v>6.8229999999999999E-2</v>
      </c>
      <c r="AY121" s="107">
        <v>13.238030071192711</v>
      </c>
      <c r="AZ121" s="23"/>
      <c r="BA121" s="158">
        <v>172.25860366000001</v>
      </c>
      <c r="BB121" s="158">
        <v>12.512385869999999</v>
      </c>
      <c r="BC121" s="23">
        <v>3.7060000000000003E-2</v>
      </c>
      <c r="BD121" s="107">
        <v>35.655783742083543</v>
      </c>
      <c r="BE121" s="23"/>
      <c r="BF121" s="237">
        <v>21.960367489999999</v>
      </c>
      <c r="BG121" s="237">
        <v>4.3157507199999996</v>
      </c>
      <c r="BH121" s="255">
        <v>0.10027</v>
      </c>
      <c r="BI121" s="237">
        <v>4.5455733268662559</v>
      </c>
      <c r="BJ121" s="237"/>
      <c r="BK121" s="237">
        <v>22.551343469999999</v>
      </c>
      <c r="BL121" s="237">
        <v>4.5462219599999996</v>
      </c>
      <c r="BM121" s="255">
        <v>0.10285</v>
      </c>
      <c r="BN121" s="237">
        <v>4.667899360468831</v>
      </c>
      <c r="BO121" s="237"/>
      <c r="BP121" s="237">
        <v>14.834462610000001</v>
      </c>
      <c r="BQ121" s="237">
        <v>3.0650069699999998</v>
      </c>
      <c r="BR121" s="255">
        <v>0.10542</v>
      </c>
      <c r="BS121" s="237">
        <v>3.0705832946154756</v>
      </c>
      <c r="BT121" s="237"/>
      <c r="BU121" s="237">
        <v>13.09595498</v>
      </c>
      <c r="BV121" s="237">
        <v>3.1811572900000002</v>
      </c>
      <c r="BW121" s="255">
        <v>0.12393</v>
      </c>
      <c r="BX121" s="107">
        <v>2.7107298488532399</v>
      </c>
      <c r="BY121" s="237"/>
      <c r="BZ121" s="237">
        <v>174.58281195000001</v>
      </c>
      <c r="CA121" s="237">
        <v>12.687306380000001</v>
      </c>
      <c r="CB121" s="255">
        <v>3.7080000000000002E-2</v>
      </c>
      <c r="CC121" s="107">
        <v>36.13687128371582</v>
      </c>
      <c r="CD121" s="237"/>
      <c r="CE121" s="237">
        <v>16.486984830000001</v>
      </c>
      <c r="CF121" s="237">
        <v>4.0073385100000003</v>
      </c>
      <c r="CG121" s="255">
        <v>0.12401</v>
      </c>
      <c r="CH121" s="107">
        <v>3.412638632655987</v>
      </c>
      <c r="CI121" s="237"/>
      <c r="CJ121" s="237">
        <v>32.200371199999999</v>
      </c>
      <c r="CK121" s="237">
        <v>6.7741337999999995</v>
      </c>
      <c r="CL121" s="255">
        <v>0.10732999999999999</v>
      </c>
      <c r="CM121" s="107">
        <v>6.6651502306855237</v>
      </c>
      <c r="CN121" s="237"/>
      <c r="CO121" s="107">
        <v>0.51914792999999992</v>
      </c>
      <c r="CP121" s="107">
        <v>0.55632327999999998</v>
      </c>
      <c r="CQ121" s="23">
        <v>0.54674</v>
      </c>
      <c r="CR121" s="115">
        <v>0.10745835580303531</v>
      </c>
    </row>
    <row r="122" spans="1:96" s="70" customFormat="1" ht="12" customHeight="1" x14ac:dyDescent="0.35">
      <c r="A122" s="761"/>
      <c r="B122" s="832" t="s">
        <v>66</v>
      </c>
      <c r="C122" s="18" t="s">
        <v>59</v>
      </c>
      <c r="D122" s="238">
        <v>411.85231692999997</v>
      </c>
      <c r="E122" s="238">
        <v>11.74336695</v>
      </c>
      <c r="F122" s="24">
        <v>1.455E-2</v>
      </c>
      <c r="G122" s="198"/>
      <c r="H122" s="238">
        <v>183.10883052</v>
      </c>
      <c r="I122" s="238">
        <v>17.143979729999998</v>
      </c>
      <c r="J122" s="24">
        <v>4.777E-2</v>
      </c>
      <c r="K122" s="106">
        <v>44.459827708368067</v>
      </c>
      <c r="L122" s="24"/>
      <c r="M122" s="238">
        <v>180.75256051000002</v>
      </c>
      <c r="N122" s="238">
        <v>18.33916142</v>
      </c>
      <c r="O122" s="24">
        <v>5.1769999999999997E-2</v>
      </c>
      <c r="P122" s="106">
        <v>43.887712434727284</v>
      </c>
      <c r="Q122" s="24"/>
      <c r="R122" s="238">
        <v>345.69554049999999</v>
      </c>
      <c r="S122" s="238">
        <v>10.7004166</v>
      </c>
      <c r="T122" s="24">
        <v>1.5789999999999998E-2</v>
      </c>
      <c r="U122" s="106">
        <v>83.936772063553974</v>
      </c>
      <c r="V122" s="24"/>
      <c r="W122" s="238">
        <v>47.801653630000004</v>
      </c>
      <c r="X122" s="238">
        <v>10.606446</v>
      </c>
      <c r="Y122" s="24">
        <v>0.11321000000000001</v>
      </c>
      <c r="Z122" s="106">
        <v>11.606503512307437</v>
      </c>
      <c r="AA122" s="24"/>
      <c r="AB122" s="238">
        <v>67.381479279999994</v>
      </c>
      <c r="AC122" s="238">
        <v>13.96216201</v>
      </c>
      <c r="AD122" s="24">
        <v>0.10571999999999999</v>
      </c>
      <c r="AE122" s="106">
        <v>16.360592501280603</v>
      </c>
      <c r="AF122" s="24"/>
      <c r="AG122" s="238">
        <v>146.40021750999998</v>
      </c>
      <c r="AH122" s="238">
        <v>13.50750556</v>
      </c>
      <c r="AI122" s="24">
        <v>4.7070000000000001E-2</v>
      </c>
      <c r="AJ122" s="106">
        <v>35.546775261891447</v>
      </c>
      <c r="AK122" s="24"/>
      <c r="AL122" s="238">
        <v>32.837327739999999</v>
      </c>
      <c r="AM122" s="238">
        <v>8.4345213600000015</v>
      </c>
      <c r="AN122" s="24">
        <v>0.13105</v>
      </c>
      <c r="AO122" s="106">
        <v>7.9730831635897195</v>
      </c>
      <c r="AP122" s="24"/>
      <c r="AQ122" s="238">
        <v>86.783225390000013</v>
      </c>
      <c r="AR122" s="238">
        <v>13.33362118</v>
      </c>
      <c r="AS122" s="24">
        <v>7.8390000000000001E-2</v>
      </c>
      <c r="AT122" s="106">
        <v>21.071442801850264</v>
      </c>
      <c r="AU122" s="24"/>
      <c r="AV122" s="238">
        <v>65.330071770000004</v>
      </c>
      <c r="AW122" s="238">
        <v>12.344063370000001</v>
      </c>
      <c r="AX122" s="24">
        <v>9.64E-2</v>
      </c>
      <c r="AY122" s="106">
        <v>15.862499513655465</v>
      </c>
      <c r="AZ122" s="24"/>
      <c r="BA122" s="238">
        <v>192.20491534999999</v>
      </c>
      <c r="BB122" s="238">
        <v>16.299064359999999</v>
      </c>
      <c r="BC122" s="24">
        <v>4.3270000000000003E-2</v>
      </c>
      <c r="BD122" s="106">
        <v>46.668406962651105</v>
      </c>
      <c r="BE122" s="24"/>
      <c r="BF122" s="239">
        <v>29.69439062</v>
      </c>
      <c r="BG122" s="239">
        <v>5.6428023400000002</v>
      </c>
      <c r="BH122" s="256">
        <v>9.6949999999999995E-2</v>
      </c>
      <c r="BI122" s="239">
        <v>7.2099608037526171</v>
      </c>
      <c r="BJ122" s="239"/>
      <c r="BK122" s="239">
        <v>36.556397490000002</v>
      </c>
      <c r="BL122" s="239">
        <v>8.3548511899999998</v>
      </c>
      <c r="BM122" s="256">
        <v>0.11661000000000001</v>
      </c>
      <c r="BN122" s="239">
        <v>8.876093683895256</v>
      </c>
      <c r="BO122" s="239"/>
      <c r="BP122" s="239">
        <v>19.036207940000001</v>
      </c>
      <c r="BQ122" s="239">
        <v>3.8057455399999998</v>
      </c>
      <c r="BR122" s="256">
        <v>0.10199999999999999</v>
      </c>
      <c r="BS122" s="239">
        <v>4.6220956293018665</v>
      </c>
      <c r="BT122" s="239"/>
      <c r="BU122" s="239">
        <v>22.703916850000002</v>
      </c>
      <c r="BV122" s="239">
        <v>4.9202964300000005</v>
      </c>
      <c r="BW122" s="256">
        <v>0.11057</v>
      </c>
      <c r="BX122" s="106">
        <v>5.5126354561358095</v>
      </c>
      <c r="BY122" s="239"/>
      <c r="BZ122" s="239">
        <v>153.31885749</v>
      </c>
      <c r="CA122" s="239">
        <v>15.692215879999999</v>
      </c>
      <c r="CB122" s="256">
        <v>5.2220000000000003E-2</v>
      </c>
      <c r="CC122" s="106">
        <v>37.226658971560106</v>
      </c>
      <c r="CD122" s="239"/>
      <c r="CE122" s="239">
        <v>16.256726990000001</v>
      </c>
      <c r="CF122" s="239">
        <v>4.3536314799999998</v>
      </c>
      <c r="CG122" s="256">
        <v>0.13664000000000001</v>
      </c>
      <c r="CH122" s="106">
        <v>3.9472224197206729</v>
      </c>
      <c r="CI122" s="239"/>
      <c r="CJ122" s="239">
        <v>26.21594267</v>
      </c>
      <c r="CK122" s="239">
        <v>6.8191205900000007</v>
      </c>
      <c r="CL122" s="256">
        <v>0.13270999999999999</v>
      </c>
      <c r="CM122" s="106">
        <v>6.3653745753859052</v>
      </c>
      <c r="CN122" s="239"/>
      <c r="CO122" s="106">
        <v>0.12699693000000001</v>
      </c>
      <c r="CP122" s="106">
        <v>0.25256556000000002</v>
      </c>
      <c r="CQ122" s="24">
        <v>1</v>
      </c>
      <c r="CR122" s="114">
        <v>3.0835550700953056E-2</v>
      </c>
    </row>
    <row r="123" spans="1:96" s="70" customFormat="1" ht="12" customHeight="1" x14ac:dyDescent="0.35">
      <c r="A123" s="761"/>
      <c r="B123" s="832"/>
      <c r="C123" s="18" t="s">
        <v>133</v>
      </c>
      <c r="D123" s="238">
        <v>193.42330601999998</v>
      </c>
      <c r="E123" s="238">
        <v>6.7955686400000008</v>
      </c>
      <c r="F123" s="24">
        <v>1.7930000000000001E-2</v>
      </c>
      <c r="G123" s="198"/>
      <c r="H123" s="238">
        <v>90.150354259999986</v>
      </c>
      <c r="I123" s="238">
        <v>8.6335654099999992</v>
      </c>
      <c r="J123" s="24">
        <v>4.8860000000000001E-2</v>
      </c>
      <c r="K123" s="106">
        <v>46.607803431236164</v>
      </c>
      <c r="L123" s="24"/>
      <c r="M123" s="238">
        <v>88.409610220000005</v>
      </c>
      <c r="N123" s="238">
        <v>9.5526724999999999</v>
      </c>
      <c r="O123" s="24">
        <v>5.5129999999999998E-2</v>
      </c>
      <c r="P123" s="106">
        <v>45.707837405518461</v>
      </c>
      <c r="Q123" s="24"/>
      <c r="R123" s="238">
        <v>163.73865017</v>
      </c>
      <c r="S123" s="238">
        <v>6.2770011299999995</v>
      </c>
      <c r="T123" s="24">
        <v>1.9560000000000001E-2</v>
      </c>
      <c r="U123" s="106">
        <v>84.653009784182572</v>
      </c>
      <c r="V123" s="24"/>
      <c r="W123" s="238">
        <v>25.726355659999999</v>
      </c>
      <c r="X123" s="238">
        <v>6.5610329599999995</v>
      </c>
      <c r="Y123" s="24">
        <v>0.13012000000000001</v>
      </c>
      <c r="Z123" s="106">
        <v>13.300545931801979</v>
      </c>
      <c r="AA123" s="24"/>
      <c r="AB123" s="238">
        <v>34.44840808</v>
      </c>
      <c r="AC123" s="238">
        <v>7.4727849399999995</v>
      </c>
      <c r="AD123" s="24">
        <v>0.11068</v>
      </c>
      <c r="AE123" s="106">
        <v>17.809853832421847</v>
      </c>
      <c r="AF123" s="24"/>
      <c r="AG123" s="238">
        <v>71.210798429999997</v>
      </c>
      <c r="AH123" s="238">
        <v>8.0974645899999995</v>
      </c>
      <c r="AI123" s="24">
        <v>5.8020000000000002E-2</v>
      </c>
      <c r="AJ123" s="106">
        <v>36.816038302352659</v>
      </c>
      <c r="AK123" s="24"/>
      <c r="AL123" s="238">
        <v>18.205636740000003</v>
      </c>
      <c r="AM123" s="238">
        <v>5.5808468800000002</v>
      </c>
      <c r="AN123" s="24">
        <v>0.15640000000000001</v>
      </c>
      <c r="AO123" s="106">
        <v>9.4123283872097279</v>
      </c>
      <c r="AP123" s="24"/>
      <c r="AQ123" s="238">
        <v>48.014898680000002</v>
      </c>
      <c r="AR123" s="238">
        <v>8.2112483900000015</v>
      </c>
      <c r="AS123" s="24">
        <v>8.7249999999999994E-2</v>
      </c>
      <c r="AT123" s="106">
        <v>24.823740048696745</v>
      </c>
      <c r="AU123" s="24"/>
      <c r="AV123" s="238">
        <v>33.850946470000004</v>
      </c>
      <c r="AW123" s="238">
        <v>6.8910371899999996</v>
      </c>
      <c r="AX123" s="24">
        <v>0.10385999999999999</v>
      </c>
      <c r="AY123" s="106">
        <v>17.500965714286682</v>
      </c>
      <c r="AZ123" s="24"/>
      <c r="BA123" s="238">
        <v>91.218458339999998</v>
      </c>
      <c r="BB123" s="238">
        <v>8.9755378600000011</v>
      </c>
      <c r="BC123" s="24">
        <v>5.0200000000000002E-2</v>
      </c>
      <c r="BD123" s="106">
        <v>47.160014073261678</v>
      </c>
      <c r="BE123" s="24"/>
      <c r="BF123" s="239">
        <v>15.47776262</v>
      </c>
      <c r="BG123" s="239">
        <v>3.63281192</v>
      </c>
      <c r="BH123" s="256">
        <v>0.11975</v>
      </c>
      <c r="BI123" s="239">
        <v>8.0020153405916847</v>
      </c>
      <c r="BJ123" s="239"/>
      <c r="BK123" s="239">
        <v>21.11486738</v>
      </c>
      <c r="BL123" s="239">
        <v>6.0322202699999998</v>
      </c>
      <c r="BM123" s="256">
        <v>0.14576</v>
      </c>
      <c r="BN123" s="239">
        <v>10.916402896048485</v>
      </c>
      <c r="BO123" s="239"/>
      <c r="BP123" s="239">
        <v>10.021188070000001</v>
      </c>
      <c r="BQ123" s="239">
        <v>2.7609354699999997</v>
      </c>
      <c r="BR123" s="256">
        <v>0.14057</v>
      </c>
      <c r="BS123" s="239">
        <v>5.1809620444414328</v>
      </c>
      <c r="BT123" s="239"/>
      <c r="BU123" s="239">
        <v>12.659247300000001</v>
      </c>
      <c r="BV123" s="239">
        <v>3.0228623699999999</v>
      </c>
      <c r="BW123" s="256">
        <v>0.12182999999999999</v>
      </c>
      <c r="BX123" s="106">
        <v>6.5448407229121779</v>
      </c>
      <c r="BY123" s="239"/>
      <c r="BZ123" s="239">
        <v>71.254176300000012</v>
      </c>
      <c r="CA123" s="239">
        <v>8.2037827300000004</v>
      </c>
      <c r="CB123" s="256">
        <v>5.8740000000000001E-2</v>
      </c>
      <c r="CC123" s="106">
        <v>36.838464694958901</v>
      </c>
      <c r="CD123" s="239"/>
      <c r="CE123" s="239">
        <v>8.9550752200000012</v>
      </c>
      <c r="CF123" s="239">
        <v>2.6847566199999999</v>
      </c>
      <c r="CG123" s="256">
        <v>0.15296000000000001</v>
      </c>
      <c r="CH123" s="106">
        <v>4.6297808698782372</v>
      </c>
      <c r="CI123" s="239"/>
      <c r="CJ123" s="239">
        <v>13.245986070000001</v>
      </c>
      <c r="CK123" s="239">
        <v>3.9879687600000002</v>
      </c>
      <c r="CL123" s="256">
        <v>0.15361</v>
      </c>
      <c r="CM123" s="106">
        <v>6.8481851244081033</v>
      </c>
      <c r="CN123" s="239"/>
      <c r="CO123" s="106">
        <v>0</v>
      </c>
      <c r="CP123" s="106">
        <v>0</v>
      </c>
      <c r="CQ123" s="24" t="s">
        <v>69</v>
      </c>
      <c r="CR123" s="114">
        <v>0</v>
      </c>
    </row>
    <row r="124" spans="1:96" s="70" customFormat="1" ht="12" customHeight="1" x14ac:dyDescent="0.35">
      <c r="A124" s="761"/>
      <c r="B124" s="832"/>
      <c r="C124" s="18" t="s">
        <v>134</v>
      </c>
      <c r="D124" s="238">
        <v>218.42901091000002</v>
      </c>
      <c r="E124" s="238">
        <v>7.08556995</v>
      </c>
      <c r="F124" s="24">
        <v>1.6549999999999999E-2</v>
      </c>
      <c r="G124" s="198"/>
      <c r="H124" s="238">
        <v>92.958476259999998</v>
      </c>
      <c r="I124" s="238">
        <v>9.7643533900000001</v>
      </c>
      <c r="J124" s="24">
        <v>5.3589999999999999E-2</v>
      </c>
      <c r="K124" s="106">
        <v>42.557751771490629</v>
      </c>
      <c r="L124" s="24"/>
      <c r="M124" s="238">
        <v>92.342950280000011</v>
      </c>
      <c r="N124" s="238">
        <v>10.026230910000001</v>
      </c>
      <c r="O124" s="24">
        <v>5.5399999999999998E-2</v>
      </c>
      <c r="P124" s="106">
        <v>42.27595496371513</v>
      </c>
      <c r="Q124" s="24"/>
      <c r="R124" s="238">
        <v>181.95689032999999</v>
      </c>
      <c r="S124" s="238">
        <v>6.5108297500000001</v>
      </c>
      <c r="T124" s="24">
        <v>1.8259999999999998E-2</v>
      </c>
      <c r="U124" s="106">
        <v>83.302529078874159</v>
      </c>
      <c r="V124" s="24"/>
      <c r="W124" s="238">
        <v>22.075297970000001</v>
      </c>
      <c r="X124" s="238">
        <v>5.3589366600000004</v>
      </c>
      <c r="Y124" s="24">
        <v>0.12386</v>
      </c>
      <c r="Z124" s="106">
        <v>10.106394694565438</v>
      </c>
      <c r="AA124" s="24"/>
      <c r="AB124" s="238">
        <v>32.933071200000001</v>
      </c>
      <c r="AC124" s="238">
        <v>7.7027347399999995</v>
      </c>
      <c r="AD124" s="24">
        <v>0.11933000000000001</v>
      </c>
      <c r="AE124" s="106">
        <v>15.077242287000747</v>
      </c>
      <c r="AF124" s="24"/>
      <c r="AG124" s="238">
        <v>75.189419090000001</v>
      </c>
      <c r="AH124" s="238">
        <v>7.7976754399999999</v>
      </c>
      <c r="AI124" s="24">
        <v>5.2909999999999999E-2</v>
      </c>
      <c r="AJ124" s="106">
        <v>34.422817178337418</v>
      </c>
      <c r="AK124" s="24"/>
      <c r="AL124" s="238">
        <v>14.631691</v>
      </c>
      <c r="AM124" s="238">
        <v>3.85279025</v>
      </c>
      <c r="AN124" s="24">
        <v>0.13435</v>
      </c>
      <c r="AO124" s="106">
        <v>6.6986024150559116</v>
      </c>
      <c r="AP124" s="24"/>
      <c r="AQ124" s="238">
        <v>38.768326710000004</v>
      </c>
      <c r="AR124" s="238">
        <v>6.93381268</v>
      </c>
      <c r="AS124" s="24">
        <v>9.1249999999999998E-2</v>
      </c>
      <c r="AT124" s="106">
        <v>17.748707714459155</v>
      </c>
      <c r="AU124" s="24"/>
      <c r="AV124" s="238">
        <v>31.4791253</v>
      </c>
      <c r="AW124" s="238">
        <v>6.4190685700000003</v>
      </c>
      <c r="AX124" s="24">
        <v>0.10403999999999999</v>
      </c>
      <c r="AY124" s="106">
        <v>14.411604561525227</v>
      </c>
      <c r="AZ124" s="24"/>
      <c r="BA124" s="238">
        <v>100.98645701</v>
      </c>
      <c r="BB124" s="238">
        <v>9.4712755699999995</v>
      </c>
      <c r="BC124" s="24">
        <v>4.7849999999999997E-2</v>
      </c>
      <c r="BD124" s="106">
        <v>46.233078925404172</v>
      </c>
      <c r="BE124" s="24"/>
      <c r="BF124" s="239">
        <v>14.216628</v>
      </c>
      <c r="BG124" s="239">
        <v>3.5079051899999998</v>
      </c>
      <c r="BH124" s="256">
        <v>0.12589</v>
      </c>
      <c r="BI124" s="239">
        <v>6.5085804952244741</v>
      </c>
      <c r="BJ124" s="239"/>
      <c r="BK124" s="239">
        <v>15.441530119999999</v>
      </c>
      <c r="BL124" s="239">
        <v>3.7361005300000003</v>
      </c>
      <c r="BM124" s="256">
        <v>0.12343999999999999</v>
      </c>
      <c r="BN124" s="239">
        <v>7.0693586239615493</v>
      </c>
      <c r="BO124" s="239"/>
      <c r="BP124" s="239">
        <v>9.0150198699999997</v>
      </c>
      <c r="BQ124" s="239">
        <v>2.2524932199999999</v>
      </c>
      <c r="BR124" s="256">
        <v>0.12748000000000001</v>
      </c>
      <c r="BS124" s="239">
        <v>4.1272081178422253</v>
      </c>
      <c r="BT124" s="239"/>
      <c r="BU124" s="239">
        <v>10.04466955</v>
      </c>
      <c r="BV124" s="239">
        <v>2.7584756399999999</v>
      </c>
      <c r="BW124" s="256">
        <v>0.14011000000000001</v>
      </c>
      <c r="BX124" s="106">
        <v>4.5985968201534995</v>
      </c>
      <c r="BY124" s="239"/>
      <c r="BZ124" s="239">
        <v>82.064681190000002</v>
      </c>
      <c r="CA124" s="239">
        <v>9.019472480000001</v>
      </c>
      <c r="CB124" s="256">
        <v>5.6070000000000002E-2</v>
      </c>
      <c r="CC124" s="106">
        <v>37.570412853177899</v>
      </c>
      <c r="CD124" s="239"/>
      <c r="CE124" s="239">
        <v>7.3016517700000003</v>
      </c>
      <c r="CF124" s="239">
        <v>2.5497463200000001</v>
      </c>
      <c r="CG124" s="256">
        <v>0.17816000000000001</v>
      </c>
      <c r="CH124" s="106">
        <v>3.3428031100724636</v>
      </c>
      <c r="CI124" s="239"/>
      <c r="CJ124" s="239">
        <v>12.9699566</v>
      </c>
      <c r="CK124" s="239">
        <v>3.65722155</v>
      </c>
      <c r="CL124" s="256">
        <v>0.14387</v>
      </c>
      <c r="CM124" s="106">
        <v>5.9378360713010103</v>
      </c>
      <c r="CN124" s="239"/>
      <c r="CO124" s="106">
        <v>0.12699693000000001</v>
      </c>
      <c r="CP124" s="106">
        <v>0.25256556000000002</v>
      </c>
      <c r="CQ124" s="24">
        <v>1</v>
      </c>
      <c r="CR124" s="114">
        <v>5.8141054373188068E-2</v>
      </c>
    </row>
    <row r="125" spans="1:96" s="70" customFormat="1" ht="12" customHeight="1" x14ac:dyDescent="0.35">
      <c r="A125" s="761"/>
      <c r="B125" s="831" t="s">
        <v>67</v>
      </c>
      <c r="C125" s="17" t="s">
        <v>59</v>
      </c>
      <c r="D125" s="158">
        <v>528.85980518000008</v>
      </c>
      <c r="E125" s="158">
        <v>25.84226984</v>
      </c>
      <c r="F125" s="23">
        <v>2.4930000000000001E-2</v>
      </c>
      <c r="G125" s="194"/>
      <c r="H125" s="158">
        <v>177.36853465999999</v>
      </c>
      <c r="I125" s="158">
        <v>19.94704119</v>
      </c>
      <c r="J125" s="23">
        <v>5.738E-2</v>
      </c>
      <c r="K125" s="107">
        <v>33.537911734402229</v>
      </c>
      <c r="L125" s="23"/>
      <c r="M125" s="158">
        <v>130.80475116</v>
      </c>
      <c r="N125" s="158">
        <v>16.55766723</v>
      </c>
      <c r="O125" s="23">
        <v>6.4579999999999999E-2</v>
      </c>
      <c r="P125" s="107">
        <v>24.733350857602034</v>
      </c>
      <c r="Q125" s="23"/>
      <c r="R125" s="158">
        <v>401.78921878</v>
      </c>
      <c r="S125" s="158">
        <v>23.01633554</v>
      </c>
      <c r="T125" s="23">
        <v>2.9229999999999999E-2</v>
      </c>
      <c r="U125" s="107">
        <v>75.972727525255777</v>
      </c>
      <c r="V125" s="23"/>
      <c r="W125" s="158">
        <v>18.903560990000003</v>
      </c>
      <c r="X125" s="158">
        <v>5.6238911799999993</v>
      </c>
      <c r="Y125" s="23">
        <v>0.15179000000000001</v>
      </c>
      <c r="Z125" s="107">
        <v>3.5743992651447734</v>
      </c>
      <c r="AA125" s="23"/>
      <c r="AB125" s="158">
        <v>24.140040020000001</v>
      </c>
      <c r="AC125" s="158">
        <v>5.8917171799999997</v>
      </c>
      <c r="AD125" s="23">
        <v>0.12452000000000001</v>
      </c>
      <c r="AE125" s="107">
        <v>4.5645442863225005</v>
      </c>
      <c r="AF125" s="23"/>
      <c r="AG125" s="158">
        <v>141.77749653999999</v>
      </c>
      <c r="AH125" s="158">
        <v>13.534010179999999</v>
      </c>
      <c r="AI125" s="23">
        <v>4.87E-2</v>
      </c>
      <c r="AJ125" s="107">
        <v>26.808143699206884</v>
      </c>
      <c r="AK125" s="23"/>
      <c r="AL125" s="158">
        <v>15.666044060000001</v>
      </c>
      <c r="AM125" s="158">
        <v>5.2446485100000002</v>
      </c>
      <c r="AN125" s="23">
        <v>0.17080999999999999</v>
      </c>
      <c r="AO125" s="107">
        <v>2.9622300478418824</v>
      </c>
      <c r="AP125" s="23"/>
      <c r="AQ125" s="158">
        <v>97.653273690000006</v>
      </c>
      <c r="AR125" s="158">
        <v>13.539458699999999</v>
      </c>
      <c r="AS125" s="23">
        <v>7.0739999999999997E-2</v>
      </c>
      <c r="AT125" s="107">
        <v>18.464869656101627</v>
      </c>
      <c r="AU125" s="23"/>
      <c r="AV125" s="158">
        <v>72.188022939999996</v>
      </c>
      <c r="AW125" s="158">
        <v>12.51897383</v>
      </c>
      <c r="AX125" s="23">
        <v>8.8480000000000003E-2</v>
      </c>
      <c r="AY125" s="107">
        <v>13.649746536405891</v>
      </c>
      <c r="AZ125" s="23"/>
      <c r="BA125" s="158">
        <v>150.11173878000002</v>
      </c>
      <c r="BB125" s="158">
        <v>18.703955129999997</v>
      </c>
      <c r="BC125" s="23">
        <v>6.3570000000000002E-2</v>
      </c>
      <c r="BD125" s="107">
        <v>28.384032461856073</v>
      </c>
      <c r="BE125" s="23"/>
      <c r="BF125" s="237">
        <v>16.015636440000002</v>
      </c>
      <c r="BG125" s="237">
        <v>4.8920684899999998</v>
      </c>
      <c r="BH125" s="255">
        <v>0.15584000000000001</v>
      </c>
      <c r="BI125" s="237">
        <v>3.0283330824411965</v>
      </c>
      <c r="BJ125" s="237"/>
      <c r="BK125" s="237">
        <v>18.173347679999999</v>
      </c>
      <c r="BL125" s="237">
        <v>6.0474824900000002</v>
      </c>
      <c r="BM125" s="255">
        <v>0.16977999999999999</v>
      </c>
      <c r="BN125" s="237">
        <v>3.4363261306679584</v>
      </c>
      <c r="BO125" s="237"/>
      <c r="BP125" s="237">
        <v>13.368381520000002</v>
      </c>
      <c r="BQ125" s="237">
        <v>4.9209391099999999</v>
      </c>
      <c r="BR125" s="255">
        <v>0.18781</v>
      </c>
      <c r="BS125" s="237">
        <v>2.5277741641662494</v>
      </c>
      <c r="BT125" s="237"/>
      <c r="BU125" s="237">
        <v>9.6592474799999994</v>
      </c>
      <c r="BV125" s="237">
        <v>4.3145722299999996</v>
      </c>
      <c r="BW125" s="255">
        <v>0.22789999999999999</v>
      </c>
      <c r="BX125" s="107">
        <v>1.8264287407344988</v>
      </c>
      <c r="BY125" s="237"/>
      <c r="BZ125" s="237">
        <v>186.01044583999999</v>
      </c>
      <c r="CA125" s="237">
        <v>18.130116310000002</v>
      </c>
      <c r="CB125" s="255">
        <v>4.9730000000000003E-2</v>
      </c>
      <c r="CC125" s="107">
        <v>35.171976394895502</v>
      </c>
      <c r="CD125" s="237"/>
      <c r="CE125" s="237">
        <v>17.912072499999997</v>
      </c>
      <c r="CF125" s="237">
        <v>6.1992621999999997</v>
      </c>
      <c r="CG125" s="255">
        <v>0.17657999999999999</v>
      </c>
      <c r="CH125" s="107">
        <v>3.3869226446323584</v>
      </c>
      <c r="CI125" s="237"/>
      <c r="CJ125" s="237">
        <v>38.61343093</v>
      </c>
      <c r="CK125" s="237">
        <v>9.9299541199999997</v>
      </c>
      <c r="CL125" s="255">
        <v>0.13120999999999999</v>
      </c>
      <c r="CM125" s="107">
        <v>7.3012602870921013</v>
      </c>
      <c r="CN125" s="237"/>
      <c r="CO125" s="107">
        <v>0.39215100000000003</v>
      </c>
      <c r="CP125" s="107">
        <v>0.49573511000000003</v>
      </c>
      <c r="CQ125" s="23">
        <v>0.64497000000000004</v>
      </c>
      <c r="CR125" s="115">
        <v>7.4150275017881059E-2</v>
      </c>
    </row>
    <row r="126" spans="1:96" s="70" customFormat="1" ht="12" customHeight="1" x14ac:dyDescent="0.35">
      <c r="A126" s="761"/>
      <c r="B126" s="831"/>
      <c r="C126" s="17" t="s">
        <v>133</v>
      </c>
      <c r="D126" s="158">
        <v>264.17335603000004</v>
      </c>
      <c r="E126" s="158">
        <v>13.90367612</v>
      </c>
      <c r="F126" s="23">
        <v>2.6849999999999999E-2</v>
      </c>
      <c r="G126" s="194"/>
      <c r="H126" s="158">
        <v>90.359459619999996</v>
      </c>
      <c r="I126" s="158">
        <v>11.715299360000001</v>
      </c>
      <c r="J126" s="23">
        <v>6.615E-2</v>
      </c>
      <c r="K126" s="107">
        <v>34.204607526634369</v>
      </c>
      <c r="L126" s="23"/>
      <c r="M126" s="158">
        <v>63.23406568</v>
      </c>
      <c r="N126" s="158">
        <v>9.3415192599999983</v>
      </c>
      <c r="O126" s="23">
        <v>7.5370000000000006E-2</v>
      </c>
      <c r="P126" s="107">
        <v>23.936579612070727</v>
      </c>
      <c r="Q126" s="23"/>
      <c r="R126" s="158">
        <v>203.09108859999998</v>
      </c>
      <c r="S126" s="158">
        <v>12.497310130000001</v>
      </c>
      <c r="T126" s="23">
        <v>3.1399999999999997E-2</v>
      </c>
      <c r="U126" s="107">
        <v>76.877960613460417</v>
      </c>
      <c r="V126" s="23"/>
      <c r="W126" s="158">
        <v>10.99935249</v>
      </c>
      <c r="X126" s="158">
        <v>4.0255508500000001</v>
      </c>
      <c r="Y126" s="23">
        <v>0.18672</v>
      </c>
      <c r="Z126" s="107">
        <v>4.1636873056762367</v>
      </c>
      <c r="AA126" s="23"/>
      <c r="AB126" s="158">
        <v>14.17584628</v>
      </c>
      <c r="AC126" s="158">
        <v>4.1350710399999997</v>
      </c>
      <c r="AD126" s="23">
        <v>0.14882999999999999</v>
      </c>
      <c r="AE126" s="107">
        <v>5.3661150742204917</v>
      </c>
      <c r="AF126" s="23"/>
      <c r="AG126" s="158">
        <v>62.796740310000004</v>
      </c>
      <c r="AH126" s="158">
        <v>8.12423246</v>
      </c>
      <c r="AI126" s="23">
        <v>6.6009999999999999E-2</v>
      </c>
      <c r="AJ126" s="107">
        <v>23.771034768119719</v>
      </c>
      <c r="AK126" s="23"/>
      <c r="AL126" s="158">
        <v>8.7329112900000005</v>
      </c>
      <c r="AM126" s="158">
        <v>3.6600434900000001</v>
      </c>
      <c r="AN126" s="23">
        <v>0.21382999999999999</v>
      </c>
      <c r="AO126" s="107">
        <v>3.3057502169175135</v>
      </c>
      <c r="AP126" s="23"/>
      <c r="AQ126" s="158">
        <v>55.06626705</v>
      </c>
      <c r="AR126" s="158">
        <v>8.6245621800000016</v>
      </c>
      <c r="AS126" s="23">
        <v>7.9909999999999995E-2</v>
      </c>
      <c r="AT126" s="107">
        <v>20.844746751730167</v>
      </c>
      <c r="AU126" s="23"/>
      <c r="AV126" s="158">
        <v>39.712178359999996</v>
      </c>
      <c r="AW126" s="158">
        <v>8.0902709299999991</v>
      </c>
      <c r="AX126" s="23">
        <v>0.10394</v>
      </c>
      <c r="AY126" s="107">
        <v>15.03262060822296</v>
      </c>
      <c r="AZ126" s="23"/>
      <c r="BA126" s="158">
        <v>78.839592120000006</v>
      </c>
      <c r="BB126" s="158">
        <v>10.981449399999999</v>
      </c>
      <c r="BC126" s="23">
        <v>7.1069999999999994E-2</v>
      </c>
      <c r="BD126" s="107">
        <v>29.843884828054662</v>
      </c>
      <c r="BE126" s="23"/>
      <c r="BF126" s="237">
        <v>8.2718969500000004</v>
      </c>
      <c r="BG126" s="237">
        <v>3.4166274199999997</v>
      </c>
      <c r="BH126" s="255">
        <v>0.21073</v>
      </c>
      <c r="BI126" s="237">
        <v>3.1312381666002032</v>
      </c>
      <c r="BJ126" s="237"/>
      <c r="BK126" s="237">
        <v>11.06353433</v>
      </c>
      <c r="BL126" s="237">
        <v>4.2691113100000004</v>
      </c>
      <c r="BM126" s="255">
        <v>0.19686999999999999</v>
      </c>
      <c r="BN126" s="237">
        <v>4.1879826551257517</v>
      </c>
      <c r="BO126" s="237"/>
      <c r="BP126" s="237">
        <v>7.5489387900000002</v>
      </c>
      <c r="BQ126" s="237">
        <v>3.4791300299999999</v>
      </c>
      <c r="BR126" s="255">
        <v>0.23513999999999999</v>
      </c>
      <c r="BS126" s="237">
        <v>2.8575700833140525</v>
      </c>
      <c r="BT126" s="237"/>
      <c r="BU126" s="237">
        <v>6.6079620500000003</v>
      </c>
      <c r="BV126" s="237">
        <v>3.3018119399999999</v>
      </c>
      <c r="BW126" s="255">
        <v>0.25492999999999999</v>
      </c>
      <c r="BX126" s="107">
        <v>2.5013733971148806</v>
      </c>
      <c r="BY126" s="237"/>
      <c r="BZ126" s="237">
        <v>93.492315070000004</v>
      </c>
      <c r="CA126" s="237">
        <v>11.012641100000002</v>
      </c>
      <c r="CB126" s="255">
        <v>6.0100000000000001E-2</v>
      </c>
      <c r="CC126" s="107">
        <v>35.39051646805094</v>
      </c>
      <c r="CD126" s="237"/>
      <c r="CE126" s="237">
        <v>8.7267394399999993</v>
      </c>
      <c r="CF126" s="237">
        <v>3.5984228199999997</v>
      </c>
      <c r="CG126" s="255">
        <v>0.21038000000000001</v>
      </c>
      <c r="CH126" s="107">
        <v>3.3034139290750328</v>
      </c>
      <c r="CI126" s="237"/>
      <c r="CJ126" s="237">
        <v>19.38301633</v>
      </c>
      <c r="CK126" s="237">
        <v>5.6096694200000004</v>
      </c>
      <c r="CL126" s="255">
        <v>0.14766000000000001</v>
      </c>
      <c r="CM126" s="107">
        <v>7.3372336337351252</v>
      </c>
      <c r="CN126" s="237"/>
      <c r="CO126" s="107">
        <v>0</v>
      </c>
      <c r="CP126" s="107">
        <v>0</v>
      </c>
      <c r="CQ126" s="23" t="s">
        <v>69</v>
      </c>
      <c r="CR126" s="115">
        <v>0</v>
      </c>
    </row>
    <row r="127" spans="1:96" s="70" customFormat="1" ht="12" customHeight="1" x14ac:dyDescent="0.35">
      <c r="A127" s="762"/>
      <c r="B127" s="833"/>
      <c r="C127" s="19" t="s">
        <v>134</v>
      </c>
      <c r="D127" s="203">
        <v>264.68644914999999</v>
      </c>
      <c r="E127" s="203">
        <v>14.992613429999999</v>
      </c>
      <c r="F127" s="25">
        <v>2.8899999999999999E-2</v>
      </c>
      <c r="G127" s="202"/>
      <c r="H127" s="203">
        <v>87.009075039999999</v>
      </c>
      <c r="I127" s="203">
        <v>10.675144979999999</v>
      </c>
      <c r="J127" s="25">
        <v>6.2600000000000003E-2</v>
      </c>
      <c r="K127" s="108">
        <v>32.87250832802976</v>
      </c>
      <c r="L127" s="25"/>
      <c r="M127" s="203">
        <v>67.570685479999995</v>
      </c>
      <c r="N127" s="203">
        <v>9.3799245800000008</v>
      </c>
      <c r="O127" s="25">
        <v>7.0819999999999994E-2</v>
      </c>
      <c r="P127" s="108">
        <v>25.528577566774917</v>
      </c>
      <c r="Q127" s="25"/>
      <c r="R127" s="203">
        <v>198.69813018000002</v>
      </c>
      <c r="S127" s="203">
        <v>13.841216899999999</v>
      </c>
      <c r="T127" s="25">
        <v>3.5540000000000002E-2</v>
      </c>
      <c r="U127" s="108">
        <v>75.069249226051667</v>
      </c>
      <c r="V127" s="25"/>
      <c r="W127" s="203">
        <v>7.9042084900000003</v>
      </c>
      <c r="X127" s="203">
        <v>2.8187825499999999</v>
      </c>
      <c r="Y127" s="25">
        <v>0.18195</v>
      </c>
      <c r="Z127" s="108">
        <v>2.9862535522249649</v>
      </c>
      <c r="AA127" s="25"/>
      <c r="AB127" s="203">
        <v>9.9641937400000007</v>
      </c>
      <c r="AC127" s="203">
        <v>3.1783820199999999</v>
      </c>
      <c r="AD127" s="25">
        <v>0.16275000000000001</v>
      </c>
      <c r="AE127" s="108">
        <v>3.7645273386675004</v>
      </c>
      <c r="AF127" s="25"/>
      <c r="AG127" s="203">
        <v>78.980756240000005</v>
      </c>
      <c r="AH127" s="203">
        <v>8.7059504199999989</v>
      </c>
      <c r="AI127" s="25">
        <v>5.6239999999999998E-2</v>
      </c>
      <c r="AJ127" s="108">
        <v>29.839365216328456</v>
      </c>
      <c r="AK127" s="25"/>
      <c r="AL127" s="203">
        <v>6.9331327700000003</v>
      </c>
      <c r="AM127" s="203">
        <v>2.7534843099999997</v>
      </c>
      <c r="AN127" s="25">
        <v>0.20263</v>
      </c>
      <c r="AO127" s="108">
        <v>2.6193757905872004</v>
      </c>
      <c r="AP127" s="25"/>
      <c r="AQ127" s="203">
        <v>42.587006639999998</v>
      </c>
      <c r="AR127" s="203">
        <v>7.0095378799999999</v>
      </c>
      <c r="AS127" s="25">
        <v>8.3979999999999999E-2</v>
      </c>
      <c r="AT127" s="108">
        <v>16.089605938181442</v>
      </c>
      <c r="AU127" s="25"/>
      <c r="AV127" s="203">
        <v>32.47584458</v>
      </c>
      <c r="AW127" s="203">
        <v>6.2272711099999993</v>
      </c>
      <c r="AX127" s="25">
        <v>9.783E-2</v>
      </c>
      <c r="AY127" s="108">
        <v>12.26955315781794</v>
      </c>
      <c r="AZ127" s="25"/>
      <c r="BA127" s="203">
        <v>71.272146649999996</v>
      </c>
      <c r="BB127" s="203">
        <v>9.8292744399999989</v>
      </c>
      <c r="BC127" s="25">
        <v>7.0360000000000006E-2</v>
      </c>
      <c r="BD127" s="108">
        <v>26.927010007078028</v>
      </c>
      <c r="BE127" s="25"/>
      <c r="BF127" s="108">
        <v>7.7437394900000003</v>
      </c>
      <c r="BG127" s="108">
        <v>2.7149974000000001</v>
      </c>
      <c r="BH127" s="25">
        <v>0.17888000000000001</v>
      </c>
      <c r="BI127" s="108">
        <v>2.9256274791806813</v>
      </c>
      <c r="BJ127" s="108"/>
      <c r="BK127" s="108">
        <v>7.1098133500000005</v>
      </c>
      <c r="BL127" s="108">
        <v>2.7342239199999998</v>
      </c>
      <c r="BM127" s="25">
        <v>0.19621</v>
      </c>
      <c r="BN127" s="108">
        <v>2.686126687947977</v>
      </c>
      <c r="BO127" s="108"/>
      <c r="BP127" s="108">
        <v>5.8194427400000004</v>
      </c>
      <c r="BQ127" s="108">
        <v>2.2857470600000003</v>
      </c>
      <c r="BR127" s="25">
        <v>0.20039999999999999</v>
      </c>
      <c r="BS127" s="108">
        <v>2.1986175562399399</v>
      </c>
      <c r="BT127" s="108"/>
      <c r="BU127" s="108">
        <v>3.0512854300000001</v>
      </c>
      <c r="BV127" s="108">
        <v>1.6789273300000001</v>
      </c>
      <c r="BW127" s="25">
        <v>0.28072999999999998</v>
      </c>
      <c r="BX127" s="108">
        <v>1.152792460588268</v>
      </c>
      <c r="BY127" s="108"/>
      <c r="BZ127" s="108">
        <v>92.518130769999999</v>
      </c>
      <c r="CA127" s="108">
        <v>10.094017040000001</v>
      </c>
      <c r="CB127" s="25">
        <v>5.5660000000000001E-2</v>
      </c>
      <c r="CC127" s="108">
        <v>34.953859960382488</v>
      </c>
      <c r="CD127" s="108"/>
      <c r="CE127" s="108">
        <v>9.1853330600000014</v>
      </c>
      <c r="CF127" s="108">
        <v>3.6087496999999997</v>
      </c>
      <c r="CG127" s="25">
        <v>0.20044999999999999</v>
      </c>
      <c r="CH127" s="108">
        <v>3.4702694790372886</v>
      </c>
      <c r="CI127" s="108"/>
      <c r="CJ127" s="108">
        <v>19.230414589999999</v>
      </c>
      <c r="CK127" s="108">
        <v>6.1313305499999995</v>
      </c>
      <c r="CL127" s="25">
        <v>0.16267000000000001</v>
      </c>
      <c r="CM127" s="108">
        <v>7.2653566707912436</v>
      </c>
      <c r="CN127" s="108"/>
      <c r="CO127" s="108">
        <v>0.39215100000000003</v>
      </c>
      <c r="CP127" s="108">
        <v>0.49573511000000003</v>
      </c>
      <c r="CQ127" s="25">
        <v>0.64497000000000004</v>
      </c>
      <c r="CR127" s="116">
        <v>0.14815681016513421</v>
      </c>
    </row>
    <row r="128" spans="1:96" s="70" customFormat="1" ht="12" customHeight="1" x14ac:dyDescent="0.35">
      <c r="A128" s="757" t="s">
        <v>80</v>
      </c>
      <c r="B128" s="830" t="s">
        <v>59</v>
      </c>
      <c r="C128" s="17" t="s">
        <v>59</v>
      </c>
      <c r="D128" s="158">
        <v>926.74765358000002</v>
      </c>
      <c r="E128" s="158">
        <v>23.46219211</v>
      </c>
      <c r="F128" s="23">
        <v>1.2919999999999999E-2</v>
      </c>
      <c r="G128" s="194"/>
      <c r="H128" s="158">
        <v>263.39683559999997</v>
      </c>
      <c r="I128" s="158">
        <v>23.164814079999999</v>
      </c>
      <c r="J128" s="23">
        <v>4.487E-2</v>
      </c>
      <c r="K128" s="107">
        <v>28.421635013857919</v>
      </c>
      <c r="L128" s="23"/>
      <c r="M128" s="158">
        <v>298.71686761000001</v>
      </c>
      <c r="N128" s="158">
        <v>26.73182679</v>
      </c>
      <c r="O128" s="23">
        <v>4.5659999999999999E-2</v>
      </c>
      <c r="P128" s="107">
        <v>32.232816177744304</v>
      </c>
      <c r="Q128" s="23"/>
      <c r="R128" s="158">
        <v>743.62606458999994</v>
      </c>
      <c r="S128" s="158">
        <v>22.835835840000001</v>
      </c>
      <c r="T128" s="23">
        <v>1.567E-2</v>
      </c>
      <c r="U128" s="107">
        <v>80.240404355748126</v>
      </c>
      <c r="V128" s="23"/>
      <c r="W128" s="158">
        <v>42.9004081</v>
      </c>
      <c r="X128" s="158">
        <v>9.8589405200000009</v>
      </c>
      <c r="Y128" s="23">
        <v>0.11724999999999999</v>
      </c>
      <c r="Z128" s="107">
        <v>4.6291358747202587</v>
      </c>
      <c r="AA128" s="23"/>
      <c r="AB128" s="158">
        <v>68.577690799999999</v>
      </c>
      <c r="AC128" s="158">
        <v>11.25223664</v>
      </c>
      <c r="AD128" s="23">
        <v>8.3710000000000007E-2</v>
      </c>
      <c r="AE128" s="107">
        <v>7.3998235156125096</v>
      </c>
      <c r="AF128" s="23"/>
      <c r="AG128" s="158">
        <v>353.03113952000001</v>
      </c>
      <c r="AH128" s="158">
        <v>24.498441930000002</v>
      </c>
      <c r="AI128" s="23">
        <v>3.5409999999999997E-2</v>
      </c>
      <c r="AJ128" s="107">
        <v>38.093556337180971</v>
      </c>
      <c r="AK128" s="23"/>
      <c r="AL128" s="158">
        <v>25.853449659999999</v>
      </c>
      <c r="AM128" s="158">
        <v>6.6501712299999998</v>
      </c>
      <c r="AN128" s="23">
        <v>0.13124</v>
      </c>
      <c r="AO128" s="107">
        <v>2.7896968025900959</v>
      </c>
      <c r="AP128" s="23"/>
      <c r="AQ128" s="158">
        <v>218.81404526</v>
      </c>
      <c r="AR128" s="158">
        <v>17.46686922</v>
      </c>
      <c r="AS128" s="23">
        <v>4.0730000000000002E-2</v>
      </c>
      <c r="AT128" s="107">
        <v>23.610962964376281</v>
      </c>
      <c r="AU128" s="23"/>
      <c r="AV128" s="158">
        <v>157.47969135</v>
      </c>
      <c r="AW128" s="158">
        <v>16.311231129999999</v>
      </c>
      <c r="AX128" s="23">
        <v>5.2850000000000001E-2</v>
      </c>
      <c r="AY128" s="107">
        <v>16.992726201319247</v>
      </c>
      <c r="AZ128" s="23"/>
      <c r="BA128" s="158">
        <v>397.85291322</v>
      </c>
      <c r="BB128" s="158">
        <v>23.618875209999999</v>
      </c>
      <c r="BC128" s="23">
        <v>3.0290000000000001E-2</v>
      </c>
      <c r="BD128" s="107">
        <v>42.930015704178523</v>
      </c>
      <c r="BE128" s="23"/>
      <c r="BF128" s="237">
        <v>33.23751532</v>
      </c>
      <c r="BG128" s="237">
        <v>6.8064412000000001</v>
      </c>
      <c r="BH128" s="255">
        <v>0.10448</v>
      </c>
      <c r="BI128" s="237">
        <v>3.5864687859315763</v>
      </c>
      <c r="BJ128" s="237"/>
      <c r="BK128" s="237">
        <v>67.95519745</v>
      </c>
      <c r="BL128" s="237">
        <v>12.317563229999999</v>
      </c>
      <c r="BM128" s="255">
        <v>9.2480000000000007E-2</v>
      </c>
      <c r="BN128" s="237">
        <v>7.3326538446027882</v>
      </c>
      <c r="BO128" s="237"/>
      <c r="BP128" s="237">
        <v>22.201583509999999</v>
      </c>
      <c r="BQ128" s="237">
        <v>5.4267591700000004</v>
      </c>
      <c r="BR128" s="255">
        <v>0.12471</v>
      </c>
      <c r="BS128" s="237">
        <v>2.3956449659447108</v>
      </c>
      <c r="BT128" s="237"/>
      <c r="BU128" s="237">
        <v>34.033470659999999</v>
      </c>
      <c r="BV128" s="237">
        <v>7.8008394000000001</v>
      </c>
      <c r="BW128" s="255">
        <v>0.11694</v>
      </c>
      <c r="BX128" s="107">
        <v>3.6723557409106635</v>
      </c>
      <c r="BY128" s="237"/>
      <c r="BZ128" s="237">
        <v>400.41844390999995</v>
      </c>
      <c r="CA128" s="237">
        <v>22.081574100000001</v>
      </c>
      <c r="CB128" s="255">
        <v>2.8139999999999998E-2</v>
      </c>
      <c r="CC128" s="107">
        <v>43.206847340070922</v>
      </c>
      <c r="CD128" s="237"/>
      <c r="CE128" s="237">
        <v>26.074257320000001</v>
      </c>
      <c r="CF128" s="237">
        <v>7.4440654000000004</v>
      </c>
      <c r="CG128" s="255">
        <v>0.14566000000000001</v>
      </c>
      <c r="CH128" s="107">
        <v>2.8135228850351961</v>
      </c>
      <c r="CI128" s="237"/>
      <c r="CJ128" s="237">
        <v>115.73103229</v>
      </c>
      <c r="CK128" s="237">
        <v>19.994688010000001</v>
      </c>
      <c r="CL128" s="255">
        <v>8.8150000000000006E-2</v>
      </c>
      <c r="CM128" s="107">
        <v>12.487868929900635</v>
      </c>
      <c r="CN128" s="237"/>
      <c r="CO128" s="107">
        <v>0</v>
      </c>
      <c r="CP128" s="107">
        <v>0</v>
      </c>
      <c r="CQ128" s="23" t="s">
        <v>69</v>
      </c>
      <c r="CR128" s="115">
        <v>0</v>
      </c>
    </row>
    <row r="129" spans="1:96" s="70" customFormat="1" ht="12" customHeight="1" x14ac:dyDescent="0.35">
      <c r="A129" s="758"/>
      <c r="B129" s="831"/>
      <c r="C129" s="17" t="s">
        <v>133</v>
      </c>
      <c r="D129" s="158">
        <v>442.26540538</v>
      </c>
      <c r="E129" s="158">
        <v>14.08434585</v>
      </c>
      <c r="F129" s="23">
        <v>1.6250000000000001E-2</v>
      </c>
      <c r="G129" s="194"/>
      <c r="H129" s="158">
        <v>125.53368713</v>
      </c>
      <c r="I129" s="158">
        <v>12.4814767</v>
      </c>
      <c r="J129" s="23">
        <v>5.0729999999999997E-2</v>
      </c>
      <c r="K129" s="107">
        <v>28.384242946187456</v>
      </c>
      <c r="L129" s="23"/>
      <c r="M129" s="158">
        <v>148.94337044999997</v>
      </c>
      <c r="N129" s="158">
        <v>14.630696350000001</v>
      </c>
      <c r="O129" s="23">
        <v>5.0119999999999998E-2</v>
      </c>
      <c r="P129" s="107">
        <v>33.677373052053653</v>
      </c>
      <c r="Q129" s="23"/>
      <c r="R129" s="158">
        <v>346.87780495000004</v>
      </c>
      <c r="S129" s="158">
        <v>14.17390602</v>
      </c>
      <c r="T129" s="23">
        <v>2.085E-2</v>
      </c>
      <c r="U129" s="107">
        <v>78.432045719686855</v>
      </c>
      <c r="V129" s="23"/>
      <c r="W129" s="158">
        <v>20.427670460000002</v>
      </c>
      <c r="X129" s="158">
        <v>5.1501361599999997</v>
      </c>
      <c r="Y129" s="23">
        <v>0.12862999999999999</v>
      </c>
      <c r="Z129" s="107">
        <v>4.6188714313859318</v>
      </c>
      <c r="AA129" s="23"/>
      <c r="AB129" s="158">
        <v>37.861930860000001</v>
      </c>
      <c r="AC129" s="158">
        <v>6.7496966899999995</v>
      </c>
      <c r="AD129" s="23">
        <v>9.0950000000000003E-2</v>
      </c>
      <c r="AE129" s="107">
        <v>8.5609071836556048</v>
      </c>
      <c r="AF129" s="23"/>
      <c r="AG129" s="158">
        <v>165.89784768999999</v>
      </c>
      <c r="AH129" s="158">
        <v>13.467710779999999</v>
      </c>
      <c r="AI129" s="23">
        <v>4.1419999999999998E-2</v>
      </c>
      <c r="AJ129" s="107">
        <v>37.510925718338392</v>
      </c>
      <c r="AK129" s="23"/>
      <c r="AL129" s="158">
        <v>11.53796683</v>
      </c>
      <c r="AM129" s="158">
        <v>3.57102846</v>
      </c>
      <c r="AN129" s="23">
        <v>0.15790999999999999</v>
      </c>
      <c r="AO129" s="107">
        <v>2.6088332231381366</v>
      </c>
      <c r="AP129" s="23"/>
      <c r="AQ129" s="158">
        <v>116.44275955000001</v>
      </c>
      <c r="AR129" s="158">
        <v>11.635190290000001</v>
      </c>
      <c r="AS129" s="23">
        <v>5.0979999999999998E-2</v>
      </c>
      <c r="AT129" s="107">
        <v>26.328706277614209</v>
      </c>
      <c r="AU129" s="23"/>
      <c r="AV129" s="158">
        <v>75.411121609999995</v>
      </c>
      <c r="AW129" s="158">
        <v>9.7044329000000005</v>
      </c>
      <c r="AX129" s="23">
        <v>6.5659999999999996E-2</v>
      </c>
      <c r="AY129" s="107">
        <v>17.051101147105506</v>
      </c>
      <c r="AZ129" s="23"/>
      <c r="BA129" s="158">
        <v>198.52645860000001</v>
      </c>
      <c r="BB129" s="158">
        <v>15.272500770000001</v>
      </c>
      <c r="BC129" s="23">
        <v>3.925E-2</v>
      </c>
      <c r="BD129" s="107">
        <v>44.888534392470419</v>
      </c>
      <c r="BE129" s="23"/>
      <c r="BF129" s="237">
        <v>19.175176220000001</v>
      </c>
      <c r="BG129" s="237">
        <v>4.9592853799999999</v>
      </c>
      <c r="BH129" s="255">
        <v>0.13195000000000001</v>
      </c>
      <c r="BI129" s="237">
        <v>4.3356717452328084</v>
      </c>
      <c r="BJ129" s="237"/>
      <c r="BK129" s="237">
        <v>35.344597130000004</v>
      </c>
      <c r="BL129" s="237">
        <v>8.0517796300000004</v>
      </c>
      <c r="BM129" s="255">
        <v>0.11623</v>
      </c>
      <c r="BN129" s="237">
        <v>7.991716444480093</v>
      </c>
      <c r="BO129" s="237"/>
      <c r="BP129" s="237">
        <v>12.39409105</v>
      </c>
      <c r="BQ129" s="237">
        <v>3.72580102</v>
      </c>
      <c r="BR129" s="255">
        <v>0.15337000000000001</v>
      </c>
      <c r="BS129" s="237">
        <v>2.802410249418184</v>
      </c>
      <c r="BT129" s="237"/>
      <c r="BU129" s="237">
        <v>14.96626661</v>
      </c>
      <c r="BV129" s="237">
        <v>4.7878197200000008</v>
      </c>
      <c r="BW129" s="255">
        <v>0.16322</v>
      </c>
      <c r="BX129" s="107">
        <v>3.3840011965531867</v>
      </c>
      <c r="BY129" s="237"/>
      <c r="BZ129" s="237">
        <v>183.10228481999999</v>
      </c>
      <c r="CA129" s="237">
        <v>13.92911649</v>
      </c>
      <c r="CB129" s="255">
        <v>3.8809999999999997E-2</v>
      </c>
      <c r="CC129" s="107">
        <v>41.400996458829113</v>
      </c>
      <c r="CD129" s="237"/>
      <c r="CE129" s="237">
        <v>13.79638149</v>
      </c>
      <c r="CF129" s="237">
        <v>4.4945848699999997</v>
      </c>
      <c r="CG129" s="255">
        <v>0.16621</v>
      </c>
      <c r="CH129" s="107">
        <v>3.1194801406965067</v>
      </c>
      <c r="CI129" s="237"/>
      <c r="CJ129" s="237">
        <v>50.58582904</v>
      </c>
      <c r="CK129" s="237">
        <v>10.32454626</v>
      </c>
      <c r="CL129" s="255">
        <v>0.10413</v>
      </c>
      <c r="CM129" s="107">
        <v>11.437889652828718</v>
      </c>
      <c r="CN129" s="237"/>
      <c r="CO129" s="107">
        <v>0</v>
      </c>
      <c r="CP129" s="107">
        <v>0</v>
      </c>
      <c r="CQ129" s="23" t="s">
        <v>69</v>
      </c>
      <c r="CR129" s="115">
        <v>0</v>
      </c>
    </row>
    <row r="130" spans="1:96" s="70" customFormat="1" ht="12" customHeight="1" x14ac:dyDescent="0.35">
      <c r="A130" s="758"/>
      <c r="B130" s="831"/>
      <c r="C130" s="17" t="s">
        <v>134</v>
      </c>
      <c r="D130" s="158">
        <v>484.48224819000001</v>
      </c>
      <c r="E130" s="158">
        <v>13.52265732</v>
      </c>
      <c r="F130" s="23">
        <v>1.4239999999999999E-2</v>
      </c>
      <c r="G130" s="194"/>
      <c r="H130" s="158">
        <v>137.86314845999999</v>
      </c>
      <c r="I130" s="158">
        <v>13.79544559</v>
      </c>
      <c r="J130" s="23">
        <v>5.1049999999999998E-2</v>
      </c>
      <c r="K130" s="107">
        <v>28.455768807845779</v>
      </c>
      <c r="L130" s="23"/>
      <c r="M130" s="158">
        <v>149.77349716000001</v>
      </c>
      <c r="N130" s="158">
        <v>15.69712968</v>
      </c>
      <c r="O130" s="23">
        <v>5.3469999999999997E-2</v>
      </c>
      <c r="P130" s="107">
        <v>30.914135186489467</v>
      </c>
      <c r="Q130" s="23"/>
      <c r="R130" s="158">
        <v>396.74825964000001</v>
      </c>
      <c r="S130" s="158">
        <v>12.84052814</v>
      </c>
      <c r="T130" s="23">
        <v>1.651E-2</v>
      </c>
      <c r="U130" s="107">
        <v>81.891186131634441</v>
      </c>
      <c r="V130" s="23"/>
      <c r="W130" s="158">
        <v>22.472737639999998</v>
      </c>
      <c r="X130" s="158">
        <v>6.2528531599999999</v>
      </c>
      <c r="Y130" s="23">
        <v>0.14196</v>
      </c>
      <c r="Z130" s="107">
        <v>4.6385058944795095</v>
      </c>
      <c r="AA130" s="23"/>
      <c r="AB130" s="158">
        <v>30.715759940000002</v>
      </c>
      <c r="AC130" s="158">
        <v>6.5143180300000001</v>
      </c>
      <c r="AD130" s="23">
        <v>0.10821</v>
      </c>
      <c r="AE130" s="107">
        <v>6.3399144250903827</v>
      </c>
      <c r="AF130" s="23"/>
      <c r="AG130" s="158">
        <v>187.13329182999999</v>
      </c>
      <c r="AH130" s="158">
        <v>15.69571754</v>
      </c>
      <c r="AI130" s="23">
        <v>4.2790000000000002E-2</v>
      </c>
      <c r="AJ130" s="107">
        <v>38.625417655470365</v>
      </c>
      <c r="AK130" s="23"/>
      <c r="AL130" s="158">
        <v>14.315482830000001</v>
      </c>
      <c r="AM130" s="158">
        <v>4.3389062999999997</v>
      </c>
      <c r="AN130" s="23">
        <v>0.15464</v>
      </c>
      <c r="AO130" s="107">
        <v>2.9548002808115021</v>
      </c>
      <c r="AP130" s="23"/>
      <c r="AQ130" s="158">
        <v>102.37128571</v>
      </c>
      <c r="AR130" s="158">
        <v>9.9579940199999992</v>
      </c>
      <c r="AS130" s="23">
        <v>4.9630000000000001E-2</v>
      </c>
      <c r="AT130" s="107">
        <v>21.130038529265764</v>
      </c>
      <c r="AU130" s="23"/>
      <c r="AV130" s="158">
        <v>82.068569740000001</v>
      </c>
      <c r="AW130" s="158">
        <v>10.41600796</v>
      </c>
      <c r="AX130" s="23">
        <v>6.4750000000000002E-2</v>
      </c>
      <c r="AY130" s="107">
        <v>16.939437935363745</v>
      </c>
      <c r="AZ130" s="23"/>
      <c r="BA130" s="158">
        <v>199.32645461999999</v>
      </c>
      <c r="BB130" s="158">
        <v>13.088595660000001</v>
      </c>
      <c r="BC130" s="23">
        <v>3.3500000000000002E-2</v>
      </c>
      <c r="BD130" s="107">
        <v>41.142158534120306</v>
      </c>
      <c r="BE130" s="23"/>
      <c r="BF130" s="237">
        <v>14.062339099999999</v>
      </c>
      <c r="BG130" s="237">
        <v>3.7764137899999999</v>
      </c>
      <c r="BH130" s="255">
        <v>0.13700999999999999</v>
      </c>
      <c r="BI130" s="237">
        <v>2.902549918502928</v>
      </c>
      <c r="BJ130" s="237"/>
      <c r="BK130" s="237">
        <v>32.610600320000003</v>
      </c>
      <c r="BL130" s="237">
        <v>6.5602116699999993</v>
      </c>
      <c r="BM130" s="255">
        <v>0.10264</v>
      </c>
      <c r="BN130" s="237">
        <v>6.7310206807022297</v>
      </c>
      <c r="BO130" s="237"/>
      <c r="BP130" s="237">
        <v>9.8074924499999998</v>
      </c>
      <c r="BQ130" s="237">
        <v>3.30708812</v>
      </c>
      <c r="BR130" s="255">
        <v>0.17204</v>
      </c>
      <c r="BS130" s="237">
        <v>2.0243244177965805</v>
      </c>
      <c r="BT130" s="237"/>
      <c r="BU130" s="237">
        <v>19.067204060000002</v>
      </c>
      <c r="BV130" s="237">
        <v>5.3735602199999999</v>
      </c>
      <c r="BW130" s="255">
        <v>0.14379</v>
      </c>
      <c r="BX130" s="107">
        <v>3.9355836320595987</v>
      </c>
      <c r="BY130" s="237"/>
      <c r="BZ130" s="237">
        <v>217.31615909000001</v>
      </c>
      <c r="CA130" s="237">
        <v>12.52532618</v>
      </c>
      <c r="CB130" s="255">
        <v>2.9409999999999999E-2</v>
      </c>
      <c r="CC130" s="107">
        <v>44.855339881261216</v>
      </c>
      <c r="CD130" s="237"/>
      <c r="CE130" s="237">
        <v>12.277875830000001</v>
      </c>
      <c r="CF130" s="237">
        <v>4.6779639100000008</v>
      </c>
      <c r="CG130" s="255">
        <v>0.19439000000000001</v>
      </c>
      <c r="CH130" s="107">
        <v>2.5342261508795203</v>
      </c>
      <c r="CI130" s="237"/>
      <c r="CJ130" s="237">
        <v>65.145203249999994</v>
      </c>
      <c r="CK130" s="237">
        <v>11.27975028</v>
      </c>
      <c r="CL130" s="255">
        <v>8.8340000000000002E-2</v>
      </c>
      <c r="CM130" s="107">
        <v>13.446355050856665</v>
      </c>
      <c r="CN130" s="237"/>
      <c r="CO130" s="107">
        <v>0</v>
      </c>
      <c r="CP130" s="107">
        <v>0</v>
      </c>
      <c r="CQ130" s="23" t="s">
        <v>69</v>
      </c>
      <c r="CR130" s="115">
        <v>0</v>
      </c>
    </row>
    <row r="131" spans="1:96" s="70" customFormat="1" ht="12" customHeight="1" x14ac:dyDescent="0.35">
      <c r="A131" s="758"/>
      <c r="B131" s="832" t="s">
        <v>66</v>
      </c>
      <c r="C131" s="18" t="s">
        <v>59</v>
      </c>
      <c r="D131" s="238">
        <v>743.44802109</v>
      </c>
      <c r="E131" s="238">
        <v>22.024834129999999</v>
      </c>
      <c r="F131" s="24">
        <v>1.511E-2</v>
      </c>
      <c r="G131" s="198"/>
      <c r="H131" s="238">
        <v>217.37077298</v>
      </c>
      <c r="I131" s="238">
        <v>22.774888269999998</v>
      </c>
      <c r="J131" s="24">
        <v>5.3460000000000001E-2</v>
      </c>
      <c r="K131" s="106">
        <v>29.238193769256888</v>
      </c>
      <c r="L131" s="24"/>
      <c r="M131" s="238">
        <v>266.34289494000001</v>
      </c>
      <c r="N131" s="238">
        <v>26.61500818</v>
      </c>
      <c r="O131" s="24">
        <v>5.0979999999999998E-2</v>
      </c>
      <c r="P131" s="106">
        <v>35.825355288390384</v>
      </c>
      <c r="Q131" s="24"/>
      <c r="R131" s="238">
        <v>601.62741240000003</v>
      </c>
      <c r="S131" s="238">
        <v>21.7885806</v>
      </c>
      <c r="T131" s="24">
        <v>1.848E-2</v>
      </c>
      <c r="U131" s="106">
        <v>80.923937562968973</v>
      </c>
      <c r="V131" s="24"/>
      <c r="W131" s="238">
        <v>39.898394209999999</v>
      </c>
      <c r="X131" s="238">
        <v>9.8341306799999995</v>
      </c>
      <c r="Y131" s="24">
        <v>0.12575</v>
      </c>
      <c r="Z131" s="106">
        <v>5.3666689638239005</v>
      </c>
      <c r="AA131" s="24"/>
      <c r="AB131" s="238">
        <v>59.550086620000002</v>
      </c>
      <c r="AC131" s="238">
        <v>11.076885969999999</v>
      </c>
      <c r="AD131" s="24">
        <v>9.4899999999999998E-2</v>
      </c>
      <c r="AE131" s="106">
        <v>8.0099865667395473</v>
      </c>
      <c r="AF131" s="24"/>
      <c r="AG131" s="238">
        <v>285.24300282000002</v>
      </c>
      <c r="AH131" s="238">
        <v>23.59053097</v>
      </c>
      <c r="AI131" s="24">
        <v>4.2200000000000001E-2</v>
      </c>
      <c r="AJ131" s="106">
        <v>38.367578462552551</v>
      </c>
      <c r="AK131" s="24"/>
      <c r="AL131" s="238">
        <v>22.799132450000002</v>
      </c>
      <c r="AM131" s="238">
        <v>6.5904563999999999</v>
      </c>
      <c r="AN131" s="24">
        <v>0.14748</v>
      </c>
      <c r="AO131" s="106">
        <v>3.0666747107044885</v>
      </c>
      <c r="AP131" s="24"/>
      <c r="AQ131" s="238">
        <v>175.74389605000002</v>
      </c>
      <c r="AR131" s="238">
        <v>16.721665860000002</v>
      </c>
      <c r="AS131" s="24">
        <v>4.854E-2</v>
      </c>
      <c r="AT131" s="106">
        <v>23.639029369172924</v>
      </c>
      <c r="AU131" s="24"/>
      <c r="AV131" s="238">
        <v>129.27684696</v>
      </c>
      <c r="AW131" s="238">
        <v>16.701668649999998</v>
      </c>
      <c r="AX131" s="24">
        <v>6.5909999999999996E-2</v>
      </c>
      <c r="AY131" s="106">
        <v>17.388821180862362</v>
      </c>
      <c r="AZ131" s="24"/>
      <c r="BA131" s="238">
        <v>313.59613385</v>
      </c>
      <c r="BB131" s="238">
        <v>22.233091980000001</v>
      </c>
      <c r="BC131" s="24">
        <v>3.6170000000000001E-2</v>
      </c>
      <c r="BD131" s="106">
        <v>42.181312607466985</v>
      </c>
      <c r="BE131" s="24"/>
      <c r="BF131" s="239">
        <v>29.629051139999998</v>
      </c>
      <c r="BG131" s="239">
        <v>6.6506954299999999</v>
      </c>
      <c r="BH131" s="256">
        <v>0.11452</v>
      </c>
      <c r="BI131" s="239">
        <v>3.9853561109167543</v>
      </c>
      <c r="BJ131" s="239"/>
      <c r="BK131" s="239">
        <v>63.444098250000003</v>
      </c>
      <c r="BL131" s="239">
        <v>12.26367885</v>
      </c>
      <c r="BM131" s="256">
        <v>9.8619999999999999E-2</v>
      </c>
      <c r="BN131" s="239">
        <v>8.5337638207687991</v>
      </c>
      <c r="BO131" s="239"/>
      <c r="BP131" s="239">
        <v>20.75972857</v>
      </c>
      <c r="BQ131" s="239">
        <v>5.4100560699999996</v>
      </c>
      <c r="BR131" s="256">
        <v>0.13295999999999999</v>
      </c>
      <c r="BS131" s="239">
        <v>2.7923577682758909</v>
      </c>
      <c r="BT131" s="239"/>
      <c r="BU131" s="239">
        <v>32.098198369999999</v>
      </c>
      <c r="BV131" s="239">
        <v>7.82012003</v>
      </c>
      <c r="BW131" s="256">
        <v>0.12429999999999999</v>
      </c>
      <c r="BX131" s="106">
        <v>4.3174771415679469</v>
      </c>
      <c r="BY131" s="239"/>
      <c r="BZ131" s="239">
        <v>320.85798299999999</v>
      </c>
      <c r="CA131" s="239">
        <v>22.72099416</v>
      </c>
      <c r="CB131" s="256">
        <v>3.6130000000000002E-2</v>
      </c>
      <c r="CC131" s="106">
        <v>43.158092280557391</v>
      </c>
      <c r="CD131" s="239"/>
      <c r="CE131" s="239">
        <v>22.616800859999998</v>
      </c>
      <c r="CF131" s="239">
        <v>7.4507489699999994</v>
      </c>
      <c r="CG131" s="256">
        <v>0.16808000000000001</v>
      </c>
      <c r="CH131" s="106">
        <v>3.0421495811960826</v>
      </c>
      <c r="CI131" s="239"/>
      <c r="CJ131" s="239">
        <v>101.71402182999999</v>
      </c>
      <c r="CK131" s="239">
        <v>20.175876260000003</v>
      </c>
      <c r="CL131" s="256">
        <v>0.1012</v>
      </c>
      <c r="CM131" s="106">
        <v>13.681389814028</v>
      </c>
      <c r="CN131" s="239"/>
      <c r="CO131" s="106">
        <v>0</v>
      </c>
      <c r="CP131" s="106">
        <v>0</v>
      </c>
      <c r="CQ131" s="24" t="s">
        <v>69</v>
      </c>
      <c r="CR131" s="114">
        <v>0</v>
      </c>
    </row>
    <row r="132" spans="1:96" s="70" customFormat="1" ht="12" customHeight="1" x14ac:dyDescent="0.35">
      <c r="A132" s="758"/>
      <c r="B132" s="832"/>
      <c r="C132" s="18" t="s">
        <v>133</v>
      </c>
      <c r="D132" s="238">
        <v>349.37033137000003</v>
      </c>
      <c r="E132" s="238">
        <v>12.897539099999999</v>
      </c>
      <c r="F132" s="24">
        <v>1.883E-2</v>
      </c>
      <c r="G132" s="198"/>
      <c r="H132" s="238">
        <v>102.12956645</v>
      </c>
      <c r="I132" s="238">
        <v>11.99705196</v>
      </c>
      <c r="J132" s="24">
        <v>5.9929999999999997E-2</v>
      </c>
      <c r="K132" s="106">
        <v>29.232466892513507</v>
      </c>
      <c r="L132" s="24"/>
      <c r="M132" s="238">
        <v>132.63399171999998</v>
      </c>
      <c r="N132" s="238">
        <v>14.44633129</v>
      </c>
      <c r="O132" s="24">
        <v>5.5570000000000001E-2</v>
      </c>
      <c r="P132" s="106">
        <v>37.963724967685991</v>
      </c>
      <c r="Q132" s="24"/>
      <c r="R132" s="238">
        <v>277.49700885999999</v>
      </c>
      <c r="S132" s="238">
        <v>13.180272540000001</v>
      </c>
      <c r="T132" s="24">
        <v>2.4230000000000002E-2</v>
      </c>
      <c r="U132" s="106">
        <v>79.427754432335377</v>
      </c>
      <c r="V132" s="24"/>
      <c r="W132" s="238">
        <v>18.45406887</v>
      </c>
      <c r="X132" s="238">
        <v>5.0987320900000004</v>
      </c>
      <c r="Y132" s="24">
        <v>0.14097000000000001</v>
      </c>
      <c r="Z132" s="106">
        <v>5.2820938737514753</v>
      </c>
      <c r="AA132" s="24"/>
      <c r="AB132" s="238">
        <v>32.808759250000001</v>
      </c>
      <c r="AC132" s="238">
        <v>6.5705115300000001</v>
      </c>
      <c r="AD132" s="24">
        <v>0.10218000000000001</v>
      </c>
      <c r="AE132" s="106">
        <v>9.3908258097777466</v>
      </c>
      <c r="AF132" s="24"/>
      <c r="AG132" s="238">
        <v>133.01460357000002</v>
      </c>
      <c r="AH132" s="238">
        <v>12.789616239999999</v>
      </c>
      <c r="AI132" s="24">
        <v>4.9059999999999999E-2</v>
      </c>
      <c r="AJ132" s="106">
        <v>38.072667203424075</v>
      </c>
      <c r="AK132" s="24"/>
      <c r="AL132" s="238">
        <v>9.8750927599999994</v>
      </c>
      <c r="AM132" s="238">
        <v>3.5008188700000002</v>
      </c>
      <c r="AN132" s="24">
        <v>0.18087</v>
      </c>
      <c r="AO132" s="106">
        <v>2.8265401705051478</v>
      </c>
      <c r="AP132" s="24"/>
      <c r="AQ132" s="238">
        <v>92.69721924000001</v>
      </c>
      <c r="AR132" s="238">
        <v>11.20287265</v>
      </c>
      <c r="AS132" s="24">
        <v>6.166E-2</v>
      </c>
      <c r="AT132" s="106">
        <v>26.53265343868858</v>
      </c>
      <c r="AU132" s="24"/>
      <c r="AV132" s="238">
        <v>61.901110580000001</v>
      </c>
      <c r="AW132" s="238">
        <v>9.6246929299999984</v>
      </c>
      <c r="AX132" s="24">
        <v>7.9329999999999998E-2</v>
      </c>
      <c r="AY132" s="106">
        <v>17.717907052171451</v>
      </c>
      <c r="AZ132" s="24"/>
      <c r="BA132" s="238">
        <v>157.39577727</v>
      </c>
      <c r="BB132" s="238">
        <v>14.34126968</v>
      </c>
      <c r="BC132" s="24">
        <v>4.6489999999999997E-2</v>
      </c>
      <c r="BD132" s="106">
        <v>45.051271712969324</v>
      </c>
      <c r="BE132" s="24"/>
      <c r="BF132" s="239">
        <v>17.34959293</v>
      </c>
      <c r="BG132" s="239">
        <v>4.8855196899999997</v>
      </c>
      <c r="BH132" s="256">
        <v>0.14366999999999999</v>
      </c>
      <c r="BI132" s="239">
        <v>4.9659605788408934</v>
      </c>
      <c r="BJ132" s="239"/>
      <c r="BK132" s="239">
        <v>33.26073177</v>
      </c>
      <c r="BL132" s="239">
        <v>8.0229033699999999</v>
      </c>
      <c r="BM132" s="256">
        <v>0.12307</v>
      </c>
      <c r="BN132" s="239">
        <v>9.5201935549516605</v>
      </c>
      <c r="BO132" s="239"/>
      <c r="BP132" s="239">
        <v>11.629479530000001</v>
      </c>
      <c r="BQ132" s="239">
        <v>3.7227842300000002</v>
      </c>
      <c r="BR132" s="256">
        <v>0.16331999999999999</v>
      </c>
      <c r="BS132" s="239">
        <v>3.3286969401199156</v>
      </c>
      <c r="BT132" s="239"/>
      <c r="BU132" s="239">
        <v>13.833051429999999</v>
      </c>
      <c r="BV132" s="239">
        <v>4.7650106800000005</v>
      </c>
      <c r="BW132" s="256">
        <v>0.17574999999999999</v>
      </c>
      <c r="BX132" s="106">
        <v>3.9594236224226296</v>
      </c>
      <c r="BY132" s="239"/>
      <c r="BZ132" s="239">
        <v>145.89521432999999</v>
      </c>
      <c r="CA132" s="239">
        <v>13.740645089999999</v>
      </c>
      <c r="CB132" s="256">
        <v>4.8050000000000002E-2</v>
      </c>
      <c r="CC132" s="106">
        <v>41.759474468795091</v>
      </c>
      <c r="CD132" s="239"/>
      <c r="CE132" s="239">
        <v>11.64500207</v>
      </c>
      <c r="CF132" s="239">
        <v>4.46769135</v>
      </c>
      <c r="CG132" s="256">
        <v>0.19574</v>
      </c>
      <c r="CH132" s="106">
        <v>3.3331399447503114</v>
      </c>
      <c r="CI132" s="239"/>
      <c r="CJ132" s="239">
        <v>44.248827839999997</v>
      </c>
      <c r="CK132" s="239">
        <v>10.427510229999999</v>
      </c>
      <c r="CL132" s="256">
        <v>0.12023</v>
      </c>
      <c r="CM132" s="106">
        <v>12.665307802893643</v>
      </c>
      <c r="CN132" s="239"/>
      <c r="CO132" s="106">
        <v>0</v>
      </c>
      <c r="CP132" s="106">
        <v>0</v>
      </c>
      <c r="CQ132" s="24" t="s">
        <v>69</v>
      </c>
      <c r="CR132" s="114">
        <v>0</v>
      </c>
    </row>
    <row r="133" spans="1:96" s="70" customFormat="1" ht="12" customHeight="1" x14ac:dyDescent="0.35">
      <c r="A133" s="758"/>
      <c r="B133" s="832"/>
      <c r="C133" s="18" t="s">
        <v>134</v>
      </c>
      <c r="D133" s="238">
        <v>394.07768972000002</v>
      </c>
      <c r="E133" s="238">
        <v>13.000084189999999</v>
      </c>
      <c r="F133" s="24">
        <v>1.6830000000000001E-2</v>
      </c>
      <c r="G133" s="198"/>
      <c r="H133" s="238">
        <v>115.24120653</v>
      </c>
      <c r="I133" s="238">
        <v>13.686678069999999</v>
      </c>
      <c r="J133" s="24">
        <v>6.0589999999999998E-2</v>
      </c>
      <c r="K133" s="106">
        <v>29.243270942813627</v>
      </c>
      <c r="L133" s="24"/>
      <c r="M133" s="238">
        <v>133.70890322</v>
      </c>
      <c r="N133" s="238">
        <v>15.607570490000001</v>
      </c>
      <c r="O133" s="24">
        <v>5.9560000000000002E-2</v>
      </c>
      <c r="P133" s="106">
        <v>33.929579549403776</v>
      </c>
      <c r="Q133" s="24"/>
      <c r="R133" s="238">
        <v>324.13040354000003</v>
      </c>
      <c r="S133" s="238">
        <v>12.59082203</v>
      </c>
      <c r="T133" s="24">
        <v>1.9820000000000001E-2</v>
      </c>
      <c r="U133" s="106">
        <v>82.250381586001751</v>
      </c>
      <c r="V133" s="24"/>
      <c r="W133" s="238">
        <v>21.444325339999999</v>
      </c>
      <c r="X133" s="238">
        <v>6.23495665</v>
      </c>
      <c r="Y133" s="24">
        <v>0.14834</v>
      </c>
      <c r="Z133" s="106">
        <v>5.441649172079905</v>
      </c>
      <c r="AA133" s="24"/>
      <c r="AB133" s="238">
        <v>26.74132736</v>
      </c>
      <c r="AC133" s="238">
        <v>6.4136086400000005</v>
      </c>
      <c r="AD133" s="24">
        <v>0.12237000000000001</v>
      </c>
      <c r="AE133" s="106">
        <v>6.785800885860918</v>
      </c>
      <c r="AF133" s="24"/>
      <c r="AG133" s="238">
        <v>152.22839925</v>
      </c>
      <c r="AH133" s="238">
        <v>15.165769969999999</v>
      </c>
      <c r="AI133" s="24">
        <v>5.083E-2</v>
      </c>
      <c r="AJ133" s="106">
        <v>38.629032604753974</v>
      </c>
      <c r="AK133" s="24"/>
      <c r="AL133" s="238">
        <v>12.924039689999999</v>
      </c>
      <c r="AM133" s="238">
        <v>4.2946777100000002</v>
      </c>
      <c r="AN133" s="24">
        <v>0.16954</v>
      </c>
      <c r="AO133" s="106">
        <v>3.2795664477181603</v>
      </c>
      <c r="AP133" s="24"/>
      <c r="AQ133" s="238">
        <v>83.0466768</v>
      </c>
      <c r="AR133" s="238">
        <v>9.5633303899999991</v>
      </c>
      <c r="AS133" s="24">
        <v>5.8749999999999997E-2</v>
      </c>
      <c r="AT133" s="106">
        <v>21.073681399981385</v>
      </c>
      <c r="AU133" s="24"/>
      <c r="AV133" s="238">
        <v>67.375736380000006</v>
      </c>
      <c r="AW133" s="238">
        <v>10.53007343</v>
      </c>
      <c r="AX133" s="24">
        <v>7.9740000000000005E-2</v>
      </c>
      <c r="AY133" s="106">
        <v>17.097069470710661</v>
      </c>
      <c r="AZ133" s="24"/>
      <c r="BA133" s="238">
        <v>156.20035657</v>
      </c>
      <c r="BB133" s="238">
        <v>12.530516670000001</v>
      </c>
      <c r="BC133" s="24">
        <v>4.0930000000000001E-2</v>
      </c>
      <c r="BD133" s="106">
        <v>39.636944857493312</v>
      </c>
      <c r="BE133" s="24"/>
      <c r="BF133" s="239">
        <v>12.279458210000001</v>
      </c>
      <c r="BG133" s="239">
        <v>3.6930153199999998</v>
      </c>
      <c r="BH133" s="256">
        <v>0.15343999999999999</v>
      </c>
      <c r="BI133" s="239">
        <v>3.1159993398065238</v>
      </c>
      <c r="BJ133" s="239"/>
      <c r="BK133" s="239">
        <v>30.183366469999999</v>
      </c>
      <c r="BL133" s="239">
        <v>6.4934158100000001</v>
      </c>
      <c r="BM133" s="256">
        <v>0.10976</v>
      </c>
      <c r="BN133" s="239">
        <v>7.6592426461507825</v>
      </c>
      <c r="BO133" s="239"/>
      <c r="BP133" s="239">
        <v>9.1302490499999998</v>
      </c>
      <c r="BQ133" s="239">
        <v>3.2777013999999998</v>
      </c>
      <c r="BR133" s="256">
        <v>0.18315999999999999</v>
      </c>
      <c r="BS133" s="239">
        <v>2.3168652497143958</v>
      </c>
      <c r="BT133" s="239"/>
      <c r="BU133" s="239">
        <v>18.265146939999997</v>
      </c>
      <c r="BV133" s="239">
        <v>5.3727295899999996</v>
      </c>
      <c r="BW133" s="256">
        <v>0.15007999999999999</v>
      </c>
      <c r="BX133" s="106">
        <v>4.6349101754473194</v>
      </c>
      <c r="BY133" s="239"/>
      <c r="BZ133" s="239">
        <v>174.96276867</v>
      </c>
      <c r="CA133" s="239">
        <v>12.864630649999999</v>
      </c>
      <c r="CB133" s="256">
        <v>3.7510000000000002E-2</v>
      </c>
      <c r="CC133" s="106">
        <v>44.398039583086906</v>
      </c>
      <c r="CD133" s="239"/>
      <c r="CE133" s="239">
        <v>10.971798790000001</v>
      </c>
      <c r="CF133" s="239">
        <v>4.6532047300000006</v>
      </c>
      <c r="CG133" s="256">
        <v>0.21637999999999999</v>
      </c>
      <c r="CH133" s="106">
        <v>2.784171516483382</v>
      </c>
      <c r="CI133" s="239"/>
      <c r="CJ133" s="239">
        <v>57.465193990000003</v>
      </c>
      <c r="CK133" s="239">
        <v>11.28857236</v>
      </c>
      <c r="CL133" s="256">
        <v>0.10023</v>
      </c>
      <c r="CM133" s="106">
        <v>14.582199269090863</v>
      </c>
      <c r="CN133" s="239"/>
      <c r="CO133" s="106">
        <v>0</v>
      </c>
      <c r="CP133" s="106">
        <v>0</v>
      </c>
      <c r="CQ133" s="24" t="s">
        <v>69</v>
      </c>
      <c r="CR133" s="114">
        <v>0</v>
      </c>
    </row>
    <row r="134" spans="1:96" s="70" customFormat="1" ht="12" customHeight="1" x14ac:dyDescent="0.35">
      <c r="A134" s="758"/>
      <c r="B134" s="831" t="s">
        <v>67</v>
      </c>
      <c r="C134" s="17" t="s">
        <v>59</v>
      </c>
      <c r="D134" s="158">
        <v>183.29963248000001</v>
      </c>
      <c r="E134" s="158">
        <v>9.6612944299999999</v>
      </c>
      <c r="F134" s="23">
        <v>2.6890000000000001E-2</v>
      </c>
      <c r="G134" s="194"/>
      <c r="H134" s="158">
        <v>46.026062619999998</v>
      </c>
      <c r="I134" s="158">
        <v>7.8023064900000003</v>
      </c>
      <c r="J134" s="23">
        <v>8.6489999999999997E-2</v>
      </c>
      <c r="K134" s="107">
        <v>25.109740809230452</v>
      </c>
      <c r="L134" s="23"/>
      <c r="M134" s="158">
        <v>32.373972670000001</v>
      </c>
      <c r="N134" s="158">
        <v>5.1971794900000008</v>
      </c>
      <c r="O134" s="23">
        <v>8.1909999999999997E-2</v>
      </c>
      <c r="P134" s="107">
        <v>17.661777185250141</v>
      </c>
      <c r="Q134" s="23"/>
      <c r="R134" s="158">
        <v>141.99865219</v>
      </c>
      <c r="S134" s="158">
        <v>8.9739625400000005</v>
      </c>
      <c r="T134" s="23">
        <v>3.2239999999999998E-2</v>
      </c>
      <c r="U134" s="107">
        <v>77.468050682258522</v>
      </c>
      <c r="V134" s="23"/>
      <c r="W134" s="158">
        <v>3.0020138900000002</v>
      </c>
      <c r="X134" s="158">
        <v>1.1307339700000001</v>
      </c>
      <c r="Y134" s="23">
        <v>0.19217000000000001</v>
      </c>
      <c r="Z134" s="107">
        <v>1.6377631800912382</v>
      </c>
      <c r="AA134" s="23"/>
      <c r="AB134" s="158">
        <v>9.0276041899999999</v>
      </c>
      <c r="AC134" s="158">
        <v>2.3125951599999999</v>
      </c>
      <c r="AD134" s="23">
        <v>0.13070000000000001</v>
      </c>
      <c r="AE134" s="107">
        <v>4.9250530772258969</v>
      </c>
      <c r="AF134" s="23"/>
      <c r="AG134" s="158">
        <v>67.788136710000003</v>
      </c>
      <c r="AH134" s="158">
        <v>6.6862954300000004</v>
      </c>
      <c r="AI134" s="23">
        <v>5.0319999999999997E-2</v>
      </c>
      <c r="AJ134" s="107">
        <v>36.982145459236762</v>
      </c>
      <c r="AK134" s="23"/>
      <c r="AL134" s="158">
        <v>3.0543172100000002</v>
      </c>
      <c r="AM134" s="158">
        <v>1.16534447</v>
      </c>
      <c r="AN134" s="23">
        <v>0.19466</v>
      </c>
      <c r="AO134" s="107">
        <v>1.6662975089888736</v>
      </c>
      <c r="AP134" s="23"/>
      <c r="AQ134" s="158">
        <v>43.070149210000004</v>
      </c>
      <c r="AR134" s="158">
        <v>5.3660687500000002</v>
      </c>
      <c r="AS134" s="23">
        <v>6.3570000000000002E-2</v>
      </c>
      <c r="AT134" s="107">
        <v>23.497127968709609</v>
      </c>
      <c r="AU134" s="23"/>
      <c r="AV134" s="158">
        <v>28.2028444</v>
      </c>
      <c r="AW134" s="158">
        <v>4.3100240999999997</v>
      </c>
      <c r="AX134" s="23">
        <v>7.7969999999999998E-2</v>
      </c>
      <c r="AY134" s="107">
        <v>15.386198007285824</v>
      </c>
      <c r="AZ134" s="23"/>
      <c r="BA134" s="158">
        <v>84.256779380000012</v>
      </c>
      <c r="BB134" s="158">
        <v>8.3676652799999989</v>
      </c>
      <c r="BC134" s="23">
        <v>5.067E-2</v>
      </c>
      <c r="BD134" s="107">
        <v>45.966693026072129</v>
      </c>
      <c r="BE134" s="23"/>
      <c r="BF134" s="237">
        <v>3.6084641799999999</v>
      </c>
      <c r="BG134" s="237">
        <v>1.5237802899999999</v>
      </c>
      <c r="BH134" s="255">
        <v>0.21545</v>
      </c>
      <c r="BI134" s="237">
        <v>1.9686150654959564</v>
      </c>
      <c r="BJ134" s="237"/>
      <c r="BK134" s="237">
        <v>4.5110992100000002</v>
      </c>
      <c r="BL134" s="237">
        <v>1.3848024800000001</v>
      </c>
      <c r="BM134" s="255">
        <v>0.15662000000000001</v>
      </c>
      <c r="BN134" s="237">
        <v>2.4610519666438559</v>
      </c>
      <c r="BO134" s="237"/>
      <c r="BP134" s="237">
        <v>1.44185494</v>
      </c>
      <c r="BQ134" s="237">
        <v>0.71469632000000005</v>
      </c>
      <c r="BR134" s="255">
        <v>0.25290000000000001</v>
      </c>
      <c r="BS134" s="237">
        <v>0.78661092796098331</v>
      </c>
      <c r="BT134" s="237"/>
      <c r="BU134" s="237">
        <v>1.9352722900000001</v>
      </c>
      <c r="BV134" s="237">
        <v>1.1723532000000001</v>
      </c>
      <c r="BW134" s="255">
        <v>0.30907000000000001</v>
      </c>
      <c r="BX134" s="107">
        <v>1.0557971468988947</v>
      </c>
      <c r="BY134" s="237"/>
      <c r="BZ134" s="237">
        <v>79.560460909999989</v>
      </c>
      <c r="CA134" s="237">
        <v>9.6089240199999999</v>
      </c>
      <c r="CB134" s="255">
        <v>6.1620000000000001E-2</v>
      </c>
      <c r="CC134" s="107">
        <v>43.404593797361215</v>
      </c>
      <c r="CD134" s="237"/>
      <c r="CE134" s="237">
        <v>3.45745646</v>
      </c>
      <c r="CF134" s="237">
        <v>1.3517973700000001</v>
      </c>
      <c r="CG134" s="255">
        <v>0.19947999999999999</v>
      </c>
      <c r="CH134" s="107">
        <v>1.8862320743481285</v>
      </c>
      <c r="CI134" s="237"/>
      <c r="CJ134" s="237">
        <v>14.01701046</v>
      </c>
      <c r="CK134" s="237">
        <v>4.0675141899999998</v>
      </c>
      <c r="CL134" s="255">
        <v>0.14804999999999999</v>
      </c>
      <c r="CM134" s="107">
        <v>7.6470477711020006</v>
      </c>
      <c r="CN134" s="237"/>
      <c r="CO134" s="107">
        <v>0</v>
      </c>
      <c r="CP134" s="107">
        <v>0</v>
      </c>
      <c r="CQ134" s="23" t="s">
        <v>69</v>
      </c>
      <c r="CR134" s="115">
        <v>0</v>
      </c>
    </row>
    <row r="135" spans="1:96" s="70" customFormat="1" ht="12" customHeight="1" x14ac:dyDescent="0.35">
      <c r="A135" s="758"/>
      <c r="B135" s="831"/>
      <c r="C135" s="17" t="s">
        <v>133</v>
      </c>
      <c r="D135" s="158">
        <v>92.895074010000002</v>
      </c>
      <c r="E135" s="158">
        <v>6.1500016500000001</v>
      </c>
      <c r="F135" s="23">
        <v>3.3779999999999998E-2</v>
      </c>
      <c r="G135" s="194"/>
      <c r="H135" s="158">
        <v>23.404120679999998</v>
      </c>
      <c r="I135" s="158">
        <v>4.4508147099999995</v>
      </c>
      <c r="J135" s="23">
        <v>9.7030000000000005E-2</v>
      </c>
      <c r="K135" s="107">
        <v>25.194146115304868</v>
      </c>
      <c r="L135" s="23"/>
      <c r="M135" s="158">
        <v>16.309378729999999</v>
      </c>
      <c r="N135" s="158">
        <v>3.07898447</v>
      </c>
      <c r="O135" s="23">
        <v>9.6320000000000003E-2</v>
      </c>
      <c r="P135" s="107">
        <v>17.556774569386015</v>
      </c>
      <c r="Q135" s="23"/>
      <c r="R135" s="158">
        <v>69.380796090000004</v>
      </c>
      <c r="S135" s="158">
        <v>5.8197525900000002</v>
      </c>
      <c r="T135" s="23">
        <v>4.2799999999999998E-2</v>
      </c>
      <c r="U135" s="107">
        <v>74.687271450509073</v>
      </c>
      <c r="V135" s="23"/>
      <c r="W135" s="158">
        <v>1.9736015899999999</v>
      </c>
      <c r="X135" s="158">
        <v>0.90615939000000001</v>
      </c>
      <c r="Y135" s="23">
        <v>0.23426</v>
      </c>
      <c r="Z135" s="107">
        <v>2.1245492412090066</v>
      </c>
      <c r="AA135" s="23"/>
      <c r="AB135" s="158">
        <v>5.0531716100000006</v>
      </c>
      <c r="AC135" s="158">
        <v>1.63944764</v>
      </c>
      <c r="AD135" s="23">
        <v>0.16553000000000001</v>
      </c>
      <c r="AE135" s="107">
        <v>5.4396550773575303</v>
      </c>
      <c r="AF135" s="23"/>
      <c r="AG135" s="158">
        <v>32.883244120000001</v>
      </c>
      <c r="AH135" s="158">
        <v>4.0976287100000004</v>
      </c>
      <c r="AI135" s="23">
        <v>6.3579999999999998E-2</v>
      </c>
      <c r="AJ135" s="107">
        <v>35.398264623224449</v>
      </c>
      <c r="AK135" s="23"/>
      <c r="AL135" s="158">
        <v>1.66287407</v>
      </c>
      <c r="AM135" s="158">
        <v>0.85567134999999994</v>
      </c>
      <c r="AN135" s="23">
        <v>0.26254</v>
      </c>
      <c r="AO135" s="107">
        <v>1.7900562411102598</v>
      </c>
      <c r="AP135" s="23"/>
      <c r="AQ135" s="158">
        <v>23.745540300000002</v>
      </c>
      <c r="AR135" s="158">
        <v>3.3188211999999999</v>
      </c>
      <c r="AS135" s="23">
        <v>7.1309999999999998E-2</v>
      </c>
      <c r="AT135" s="107">
        <v>25.561678649875269</v>
      </c>
      <c r="AU135" s="23"/>
      <c r="AV135" s="158">
        <v>13.510011029999999</v>
      </c>
      <c r="AW135" s="158">
        <v>2.9181914</v>
      </c>
      <c r="AX135" s="23">
        <v>0.11021</v>
      </c>
      <c r="AY135" s="107">
        <v>14.543301863934863</v>
      </c>
      <c r="AZ135" s="23"/>
      <c r="BA135" s="158">
        <v>41.130681320000001</v>
      </c>
      <c r="BB135" s="158">
        <v>5.2935349199999999</v>
      </c>
      <c r="BC135" s="23">
        <v>6.5659999999999996E-2</v>
      </c>
      <c r="BD135" s="107">
        <v>44.276493407575465</v>
      </c>
      <c r="BE135" s="23"/>
      <c r="BF135" s="237">
        <v>1.82558329</v>
      </c>
      <c r="BG135" s="237">
        <v>0.87365166999999999</v>
      </c>
      <c r="BH135" s="255">
        <v>0.24415999999999999</v>
      </c>
      <c r="BI135" s="237">
        <v>1.9652100065106561</v>
      </c>
      <c r="BJ135" s="237"/>
      <c r="BK135" s="237">
        <v>2.0838653599999999</v>
      </c>
      <c r="BL135" s="237">
        <v>0.85889626999999991</v>
      </c>
      <c r="BM135" s="255">
        <v>0.21029</v>
      </c>
      <c r="BN135" s="237">
        <v>2.2432463531658042</v>
      </c>
      <c r="BO135" s="237"/>
      <c r="BP135" s="237">
        <v>0.76461153000000004</v>
      </c>
      <c r="BQ135" s="237">
        <v>0.47565089999999999</v>
      </c>
      <c r="BR135" s="255">
        <v>0.31739000000000001</v>
      </c>
      <c r="BS135" s="237">
        <v>0.82309157740451444</v>
      </c>
      <c r="BT135" s="237"/>
      <c r="BU135" s="237">
        <v>1.1332151799999999</v>
      </c>
      <c r="BV135" s="237">
        <v>0.72192776000000003</v>
      </c>
      <c r="BW135" s="255">
        <v>0.32502999999999999</v>
      </c>
      <c r="BX135" s="107">
        <v>1.2198872675186319</v>
      </c>
      <c r="BY135" s="237"/>
      <c r="BZ135" s="237">
        <v>37.207070479999999</v>
      </c>
      <c r="CA135" s="237">
        <v>5.8704164600000004</v>
      </c>
      <c r="CB135" s="255">
        <v>8.0500000000000002E-2</v>
      </c>
      <c r="CC135" s="107">
        <v>40.052791686235935</v>
      </c>
      <c r="CD135" s="237"/>
      <c r="CE135" s="237">
        <v>2.15137942</v>
      </c>
      <c r="CF135" s="237">
        <v>0.94988629999999996</v>
      </c>
      <c r="CG135" s="255">
        <v>0.22527</v>
      </c>
      <c r="CH135" s="107">
        <v>2.3159241143060045</v>
      </c>
      <c r="CI135" s="237"/>
      <c r="CJ135" s="237">
        <v>6.3370012100000004</v>
      </c>
      <c r="CK135" s="237">
        <v>1.96879896</v>
      </c>
      <c r="CL135" s="255">
        <v>0.15851000000000001</v>
      </c>
      <c r="CM135" s="107">
        <v>6.8216762595160132</v>
      </c>
      <c r="CN135" s="237"/>
      <c r="CO135" s="107">
        <v>0</v>
      </c>
      <c r="CP135" s="107">
        <v>0</v>
      </c>
      <c r="CQ135" s="23" t="s">
        <v>69</v>
      </c>
      <c r="CR135" s="115">
        <v>0</v>
      </c>
    </row>
    <row r="136" spans="1:96" s="70" customFormat="1" ht="12" customHeight="1" x14ac:dyDescent="0.35">
      <c r="A136" s="759"/>
      <c r="B136" s="833"/>
      <c r="C136" s="19" t="s">
        <v>134</v>
      </c>
      <c r="D136" s="203">
        <v>90.404558480000006</v>
      </c>
      <c r="E136" s="203">
        <v>4.7147747900000008</v>
      </c>
      <c r="F136" s="25">
        <v>2.6610000000000002E-2</v>
      </c>
      <c r="G136" s="202"/>
      <c r="H136" s="203">
        <v>22.621941930000002</v>
      </c>
      <c r="I136" s="203">
        <v>4.0357291699999998</v>
      </c>
      <c r="J136" s="25">
        <v>9.1020000000000004E-2</v>
      </c>
      <c r="K136" s="108">
        <v>25.0230102445604</v>
      </c>
      <c r="L136" s="25"/>
      <c r="M136" s="203">
        <v>16.064593940000002</v>
      </c>
      <c r="N136" s="203">
        <v>3.0355853100000001</v>
      </c>
      <c r="O136" s="25">
        <v>9.6409999999999996E-2</v>
      </c>
      <c r="P136" s="108">
        <v>17.769672470170779</v>
      </c>
      <c r="Q136" s="25"/>
      <c r="R136" s="203">
        <v>72.617856100000012</v>
      </c>
      <c r="S136" s="203">
        <v>4.1422713099999999</v>
      </c>
      <c r="T136" s="25">
        <v>2.9100000000000001E-2</v>
      </c>
      <c r="U136" s="108">
        <v>80.325436372840755</v>
      </c>
      <c r="V136" s="25"/>
      <c r="W136" s="203">
        <v>1.0284123000000001</v>
      </c>
      <c r="X136" s="203">
        <v>0.56129691999999998</v>
      </c>
      <c r="Y136" s="25">
        <v>0.27845999999999999</v>
      </c>
      <c r="Z136" s="108">
        <v>1.1375668630996227</v>
      </c>
      <c r="AA136" s="25"/>
      <c r="AB136" s="203">
        <v>3.9744325800000002</v>
      </c>
      <c r="AC136" s="203">
        <v>1.2793523600000001</v>
      </c>
      <c r="AD136" s="25">
        <v>0.16422999999999999</v>
      </c>
      <c r="AE136" s="108">
        <v>4.396274531753015</v>
      </c>
      <c r="AF136" s="25"/>
      <c r="AG136" s="203">
        <v>34.904892580000002</v>
      </c>
      <c r="AH136" s="203">
        <v>4.1793590900000002</v>
      </c>
      <c r="AI136" s="25">
        <v>6.1089999999999998E-2</v>
      </c>
      <c r="AJ136" s="108">
        <v>38.609659918555913</v>
      </c>
      <c r="AK136" s="25"/>
      <c r="AL136" s="203">
        <v>1.39144314</v>
      </c>
      <c r="AM136" s="203">
        <v>0.67302029000000008</v>
      </c>
      <c r="AN136" s="25">
        <v>0.24678</v>
      </c>
      <c r="AO136" s="108">
        <v>1.5391294016527117</v>
      </c>
      <c r="AP136" s="25"/>
      <c r="AQ136" s="203">
        <v>19.324608909999998</v>
      </c>
      <c r="AR136" s="203">
        <v>2.9954871999999999</v>
      </c>
      <c r="AS136" s="25">
        <v>7.9089999999999994E-2</v>
      </c>
      <c r="AT136" s="108">
        <v>21.37570188374421</v>
      </c>
      <c r="AU136" s="25"/>
      <c r="AV136" s="203">
        <v>14.692833370000001</v>
      </c>
      <c r="AW136" s="203">
        <v>2.6210093000000003</v>
      </c>
      <c r="AX136" s="25">
        <v>9.1009999999999994E-2</v>
      </c>
      <c r="AY136" s="108">
        <v>16.25231472509261</v>
      </c>
      <c r="AZ136" s="25"/>
      <c r="BA136" s="203">
        <v>43.126098050000003</v>
      </c>
      <c r="BB136" s="203">
        <v>4.1814041600000005</v>
      </c>
      <c r="BC136" s="25">
        <v>4.947E-2</v>
      </c>
      <c r="BD136" s="108">
        <v>47.703455196388902</v>
      </c>
      <c r="BE136" s="25"/>
      <c r="BF136" s="108">
        <v>1.7828808899999999</v>
      </c>
      <c r="BG136" s="108">
        <v>0.82824454999999997</v>
      </c>
      <c r="BH136" s="25">
        <v>0.23702000000000001</v>
      </c>
      <c r="BI136" s="108">
        <v>1.9721139287400231</v>
      </c>
      <c r="BJ136" s="108"/>
      <c r="BK136" s="108">
        <v>2.4272338499999999</v>
      </c>
      <c r="BL136" s="108">
        <v>0.99303125000000003</v>
      </c>
      <c r="BM136" s="25">
        <v>0.20873</v>
      </c>
      <c r="BN136" s="108">
        <v>2.684857811165541</v>
      </c>
      <c r="BO136" s="108"/>
      <c r="BP136" s="108">
        <v>0.67724340999999999</v>
      </c>
      <c r="BQ136" s="108">
        <v>0.48847794</v>
      </c>
      <c r="BR136" s="25">
        <v>0.36799999999999999</v>
      </c>
      <c r="BS136" s="108">
        <v>0.74912528901938613</v>
      </c>
      <c r="BT136" s="108"/>
      <c r="BU136" s="108">
        <v>0.80205711000000002</v>
      </c>
      <c r="BV136" s="108">
        <v>0.73730112999999997</v>
      </c>
      <c r="BW136" s="25">
        <v>0.46900999999999998</v>
      </c>
      <c r="BX136" s="108">
        <v>0.88718657939957457</v>
      </c>
      <c r="BY136" s="108"/>
      <c r="BZ136" s="108">
        <v>42.353390420000004</v>
      </c>
      <c r="CA136" s="108">
        <v>4.7635330900000001</v>
      </c>
      <c r="CB136" s="25">
        <v>5.738E-2</v>
      </c>
      <c r="CC136" s="108">
        <v>46.84873321887828</v>
      </c>
      <c r="CD136" s="108"/>
      <c r="CE136" s="108">
        <v>1.3060770399999999</v>
      </c>
      <c r="CF136" s="108">
        <v>0.68592974000000007</v>
      </c>
      <c r="CG136" s="25">
        <v>0.26795000000000002</v>
      </c>
      <c r="CH136" s="108">
        <v>1.4447026366363378</v>
      </c>
      <c r="CI136" s="108"/>
      <c r="CJ136" s="108">
        <v>7.6800092599999994</v>
      </c>
      <c r="CK136" s="108">
        <v>2.44808892</v>
      </c>
      <c r="CL136" s="25">
        <v>0.16263</v>
      </c>
      <c r="CM136" s="108">
        <v>8.4951570906670941</v>
      </c>
      <c r="CN136" s="108"/>
      <c r="CO136" s="108">
        <v>0</v>
      </c>
      <c r="CP136" s="108">
        <v>0</v>
      </c>
      <c r="CQ136" s="25" t="s">
        <v>69</v>
      </c>
      <c r="CR136" s="116">
        <v>0</v>
      </c>
    </row>
    <row r="137" spans="1:96" s="70" customFormat="1" ht="12" customHeight="1" x14ac:dyDescent="0.35">
      <c r="A137" s="760" t="s">
        <v>81</v>
      </c>
      <c r="B137" s="830" t="s">
        <v>59</v>
      </c>
      <c r="C137" s="17" t="s">
        <v>59</v>
      </c>
      <c r="D137" s="158">
        <v>217.53208677000001</v>
      </c>
      <c r="E137" s="158">
        <v>14.168730530000001</v>
      </c>
      <c r="F137" s="23">
        <v>3.3230000000000003E-2</v>
      </c>
      <c r="G137" s="194"/>
      <c r="H137" s="158">
        <v>81.835642160000006</v>
      </c>
      <c r="I137" s="158">
        <v>8.3720792399999997</v>
      </c>
      <c r="J137" s="23">
        <v>5.2200000000000003E-2</v>
      </c>
      <c r="K137" s="107">
        <v>37.620032692706197</v>
      </c>
      <c r="L137" s="23"/>
      <c r="M137" s="158">
        <v>65.001362270000001</v>
      </c>
      <c r="N137" s="158">
        <v>6.80008122</v>
      </c>
      <c r="O137" s="23">
        <v>5.3370000000000001E-2</v>
      </c>
      <c r="P137" s="107">
        <v>29.881275555788207</v>
      </c>
      <c r="Q137" s="23"/>
      <c r="R137" s="158">
        <v>169.69135302999999</v>
      </c>
      <c r="S137" s="158">
        <v>13.246081070000001</v>
      </c>
      <c r="T137" s="23">
        <v>3.9829999999999997E-2</v>
      </c>
      <c r="U137" s="107">
        <v>78.007504800621547</v>
      </c>
      <c r="V137" s="23"/>
      <c r="W137" s="158">
        <v>9.7989533099999999</v>
      </c>
      <c r="X137" s="158">
        <v>2.91527066</v>
      </c>
      <c r="Y137" s="23">
        <v>0.15179000000000001</v>
      </c>
      <c r="Z137" s="107">
        <v>4.5046013466328683</v>
      </c>
      <c r="AA137" s="23"/>
      <c r="AB137" s="158">
        <v>16.93646558</v>
      </c>
      <c r="AC137" s="158">
        <v>5.0704309700000003</v>
      </c>
      <c r="AD137" s="23">
        <v>0.15273999999999999</v>
      </c>
      <c r="AE137" s="107">
        <v>7.7857321333506011</v>
      </c>
      <c r="AF137" s="23"/>
      <c r="AG137" s="158">
        <v>71.914901319999998</v>
      </c>
      <c r="AH137" s="158">
        <v>6.6961970400000004</v>
      </c>
      <c r="AI137" s="23">
        <v>4.7509999999999997E-2</v>
      </c>
      <c r="AJ137" s="107">
        <v>33.059445338763624</v>
      </c>
      <c r="AK137" s="23"/>
      <c r="AL137" s="158">
        <v>5.9515325199999998</v>
      </c>
      <c r="AM137" s="158">
        <v>1.97955741</v>
      </c>
      <c r="AN137" s="23">
        <v>0.16969999999999999</v>
      </c>
      <c r="AO137" s="107">
        <v>2.7359331712257449</v>
      </c>
      <c r="AP137" s="23"/>
      <c r="AQ137" s="158">
        <v>31.72265586</v>
      </c>
      <c r="AR137" s="158">
        <v>5.5783826200000002</v>
      </c>
      <c r="AS137" s="23">
        <v>8.9719999999999994E-2</v>
      </c>
      <c r="AT137" s="107">
        <v>14.582977771707236</v>
      </c>
      <c r="AU137" s="23"/>
      <c r="AV137" s="158">
        <v>23.19986656</v>
      </c>
      <c r="AW137" s="158">
        <v>4.8125594099999995</v>
      </c>
      <c r="AX137" s="23">
        <v>0.10584</v>
      </c>
      <c r="AY137" s="107">
        <v>10.665031952058444</v>
      </c>
      <c r="AZ137" s="23"/>
      <c r="BA137" s="158">
        <v>75.388192379999992</v>
      </c>
      <c r="BB137" s="158">
        <v>10.531515820000001</v>
      </c>
      <c r="BC137" s="23">
        <v>7.127E-2</v>
      </c>
      <c r="BD137" s="107">
        <v>34.656125217843872</v>
      </c>
      <c r="BE137" s="23"/>
      <c r="BF137" s="237">
        <v>7.9707955300000002</v>
      </c>
      <c r="BG137" s="237">
        <v>2.0650497900000002</v>
      </c>
      <c r="BH137" s="255">
        <v>0.13217999999999999</v>
      </c>
      <c r="BI137" s="237">
        <v>3.664193015547009</v>
      </c>
      <c r="BJ137" s="237"/>
      <c r="BK137" s="237">
        <v>6.7302329099999998</v>
      </c>
      <c r="BL137" s="237">
        <v>2.06785321</v>
      </c>
      <c r="BM137" s="255">
        <v>0.15676000000000001</v>
      </c>
      <c r="BN137" s="237">
        <v>3.0939035293289758</v>
      </c>
      <c r="BO137" s="237"/>
      <c r="BP137" s="237">
        <v>3.2722948199999999</v>
      </c>
      <c r="BQ137" s="237">
        <v>1.0585114599999998</v>
      </c>
      <c r="BR137" s="255">
        <v>0.16503999999999999</v>
      </c>
      <c r="BS137" s="237">
        <v>1.5042814458263563</v>
      </c>
      <c r="BT137" s="237"/>
      <c r="BU137" s="237">
        <v>3.6195710700000001</v>
      </c>
      <c r="BV137" s="237">
        <v>1.35144895</v>
      </c>
      <c r="BW137" s="255">
        <v>0.1905</v>
      </c>
      <c r="BX137" s="107">
        <v>1.663925135709762</v>
      </c>
      <c r="BY137" s="237"/>
      <c r="BZ137" s="237">
        <v>55.085914960000004</v>
      </c>
      <c r="CA137" s="237">
        <v>9.2261173099999993</v>
      </c>
      <c r="CB137" s="255">
        <v>8.5449999999999998E-2</v>
      </c>
      <c r="CC137" s="107">
        <v>25.323121649746867</v>
      </c>
      <c r="CD137" s="237"/>
      <c r="CE137" s="237">
        <v>1.4178987199999999</v>
      </c>
      <c r="CF137" s="237">
        <v>0.65090475000000003</v>
      </c>
      <c r="CG137" s="255">
        <v>0.23422000000000001</v>
      </c>
      <c r="CH137" s="107">
        <v>0.65181129876217569</v>
      </c>
      <c r="CI137" s="237"/>
      <c r="CJ137" s="237">
        <v>1.1445432</v>
      </c>
      <c r="CK137" s="237">
        <v>0.70922684999999996</v>
      </c>
      <c r="CL137" s="255">
        <v>0.31614999999999999</v>
      </c>
      <c r="CM137" s="107">
        <v>0.52614913826949261</v>
      </c>
      <c r="CN137" s="237"/>
      <c r="CO137" s="107">
        <v>0</v>
      </c>
      <c r="CP137" s="107">
        <v>0</v>
      </c>
      <c r="CQ137" s="23" t="s">
        <v>69</v>
      </c>
      <c r="CR137" s="115">
        <v>0</v>
      </c>
    </row>
    <row r="138" spans="1:96" s="70" customFormat="1" ht="12" customHeight="1" x14ac:dyDescent="0.35">
      <c r="A138" s="761"/>
      <c r="B138" s="831"/>
      <c r="C138" s="17" t="s">
        <v>133</v>
      </c>
      <c r="D138" s="158">
        <v>102.49009785000001</v>
      </c>
      <c r="E138" s="158">
        <v>7.0366046600000001</v>
      </c>
      <c r="F138" s="23">
        <v>3.5029999999999999E-2</v>
      </c>
      <c r="G138" s="194"/>
      <c r="H138" s="158">
        <v>39.110789100000005</v>
      </c>
      <c r="I138" s="158">
        <v>4.4860192699999999</v>
      </c>
      <c r="J138" s="23">
        <v>5.8520000000000003E-2</v>
      </c>
      <c r="K138" s="107">
        <v>38.16055396614103</v>
      </c>
      <c r="L138" s="23"/>
      <c r="M138" s="158">
        <v>30.124773770000001</v>
      </c>
      <c r="N138" s="158">
        <v>4.2260586899999995</v>
      </c>
      <c r="O138" s="23">
        <v>7.1569999999999995E-2</v>
      </c>
      <c r="P138" s="107">
        <v>29.392862727177111</v>
      </c>
      <c r="Q138" s="23"/>
      <c r="R138" s="158">
        <v>77.228068140000005</v>
      </c>
      <c r="S138" s="158">
        <v>6.4756247399999998</v>
      </c>
      <c r="T138" s="23">
        <v>4.2779999999999999E-2</v>
      </c>
      <c r="U138" s="107">
        <v>75.35173617750624</v>
      </c>
      <c r="V138" s="23"/>
      <c r="W138" s="158">
        <v>5.5256098400000004</v>
      </c>
      <c r="X138" s="158">
        <v>1.9313326500000001</v>
      </c>
      <c r="Y138" s="23">
        <v>0.17832999999999999</v>
      </c>
      <c r="Z138" s="107">
        <v>5.3913597078295696</v>
      </c>
      <c r="AA138" s="23"/>
      <c r="AB138" s="158">
        <v>7.7666237899999997</v>
      </c>
      <c r="AC138" s="158">
        <v>2.5616341299999998</v>
      </c>
      <c r="AD138" s="23">
        <v>0.16828000000000001</v>
      </c>
      <c r="AE138" s="107">
        <v>7.577926017171813</v>
      </c>
      <c r="AF138" s="23"/>
      <c r="AG138" s="158">
        <v>33.17064139</v>
      </c>
      <c r="AH138" s="158">
        <v>4.0090145599999998</v>
      </c>
      <c r="AI138" s="23">
        <v>6.166E-2</v>
      </c>
      <c r="AJ138" s="107">
        <v>32.364727994061518</v>
      </c>
      <c r="AK138" s="23"/>
      <c r="AL138" s="158">
        <v>2.8657252400000002</v>
      </c>
      <c r="AM138" s="158">
        <v>1.02055411</v>
      </c>
      <c r="AN138" s="23">
        <v>0.1817</v>
      </c>
      <c r="AO138" s="107">
        <v>2.7960996233940074</v>
      </c>
      <c r="AP138" s="23"/>
      <c r="AQ138" s="158">
        <v>17.715626799999999</v>
      </c>
      <c r="AR138" s="158">
        <v>3.6639176900000003</v>
      </c>
      <c r="AS138" s="23">
        <v>0.10552</v>
      </c>
      <c r="AT138" s="107">
        <v>17.28520820218926</v>
      </c>
      <c r="AU138" s="23"/>
      <c r="AV138" s="158">
        <v>11.66595008</v>
      </c>
      <c r="AW138" s="158">
        <v>2.9187083999999999</v>
      </c>
      <c r="AX138" s="23">
        <v>0.12765000000000001</v>
      </c>
      <c r="AY138" s="107">
        <v>11.382514335261705</v>
      </c>
      <c r="AZ138" s="23"/>
      <c r="BA138" s="158">
        <v>36.863393259999995</v>
      </c>
      <c r="BB138" s="158">
        <v>5.69380284</v>
      </c>
      <c r="BC138" s="23">
        <v>7.8799999999999995E-2</v>
      </c>
      <c r="BD138" s="107">
        <v>35.967760821100619</v>
      </c>
      <c r="BE138" s="23"/>
      <c r="BF138" s="237">
        <v>4.0862607300000002</v>
      </c>
      <c r="BG138" s="237">
        <v>1.3210029400000001</v>
      </c>
      <c r="BH138" s="255">
        <v>0.16494</v>
      </c>
      <c r="BI138" s="237">
        <v>3.9869810017944087</v>
      </c>
      <c r="BJ138" s="237"/>
      <c r="BK138" s="237">
        <v>3.3811388299999998</v>
      </c>
      <c r="BL138" s="237">
        <v>1.1801264200000001</v>
      </c>
      <c r="BM138" s="255">
        <v>0.17807999999999999</v>
      </c>
      <c r="BN138" s="237">
        <v>3.2989907326934991</v>
      </c>
      <c r="BO138" s="237"/>
      <c r="BP138" s="237">
        <v>1.5634326799999998</v>
      </c>
      <c r="BQ138" s="237">
        <v>0.74930983000000007</v>
      </c>
      <c r="BR138" s="255">
        <v>0.24453</v>
      </c>
      <c r="BS138" s="237">
        <v>1.5254475435160291</v>
      </c>
      <c r="BT138" s="237"/>
      <c r="BU138" s="237">
        <v>1.92832582</v>
      </c>
      <c r="BV138" s="237">
        <v>0.83987513000000003</v>
      </c>
      <c r="BW138" s="255">
        <v>0.22222</v>
      </c>
      <c r="BX138" s="107">
        <v>1.8814752453668377</v>
      </c>
      <c r="BY138" s="237"/>
      <c r="BZ138" s="237">
        <v>24.27915939</v>
      </c>
      <c r="CA138" s="237">
        <v>4.19088584</v>
      </c>
      <c r="CB138" s="255">
        <v>8.8069999999999996E-2</v>
      </c>
      <c r="CC138" s="107">
        <v>23.689273304757606</v>
      </c>
      <c r="CD138" s="237"/>
      <c r="CE138" s="237">
        <v>1.0886483599999999</v>
      </c>
      <c r="CF138" s="237">
        <v>0.56772807000000003</v>
      </c>
      <c r="CG138" s="255">
        <v>0.26606999999999997</v>
      </c>
      <c r="CH138" s="107">
        <v>1.0621985760939536</v>
      </c>
      <c r="CI138" s="237"/>
      <c r="CJ138" s="237">
        <v>0.72754463000000003</v>
      </c>
      <c r="CK138" s="237">
        <v>0.5465407699999999</v>
      </c>
      <c r="CL138" s="255">
        <v>0.38327</v>
      </c>
      <c r="CM138" s="107">
        <v>0.70986821679573597</v>
      </c>
      <c r="CN138" s="237"/>
      <c r="CO138" s="107">
        <v>0</v>
      </c>
      <c r="CP138" s="107">
        <v>0</v>
      </c>
      <c r="CQ138" s="23" t="s">
        <v>69</v>
      </c>
      <c r="CR138" s="115">
        <v>0</v>
      </c>
    </row>
    <row r="139" spans="1:96" s="70" customFormat="1" ht="12" customHeight="1" x14ac:dyDescent="0.35">
      <c r="A139" s="761"/>
      <c r="B139" s="831"/>
      <c r="C139" s="17" t="s">
        <v>134</v>
      </c>
      <c r="D139" s="158">
        <v>115.04198892000001</v>
      </c>
      <c r="E139" s="158">
        <v>8.4014559700000007</v>
      </c>
      <c r="F139" s="23">
        <v>3.7260000000000001E-2</v>
      </c>
      <c r="G139" s="194"/>
      <c r="H139" s="158">
        <v>42.724853060000001</v>
      </c>
      <c r="I139" s="158">
        <v>4.8063261000000006</v>
      </c>
      <c r="J139" s="23">
        <v>5.74E-2</v>
      </c>
      <c r="K139" s="107">
        <v>37.138486096333736</v>
      </c>
      <c r="L139" s="23"/>
      <c r="M139" s="158">
        <v>34.876588499999997</v>
      </c>
      <c r="N139" s="158">
        <v>3.64779382</v>
      </c>
      <c r="O139" s="23">
        <v>5.3359999999999998E-2</v>
      </c>
      <c r="P139" s="107">
        <v>30.316399105593621</v>
      </c>
      <c r="Q139" s="23"/>
      <c r="R139" s="158">
        <v>92.463284889999997</v>
      </c>
      <c r="S139" s="158">
        <v>7.93209725</v>
      </c>
      <c r="T139" s="23">
        <v>4.3770000000000003E-2</v>
      </c>
      <c r="U139" s="107">
        <v>80.373510366114061</v>
      </c>
      <c r="V139" s="23"/>
      <c r="W139" s="158">
        <v>4.2733434699999995</v>
      </c>
      <c r="X139" s="158">
        <v>1.39983926</v>
      </c>
      <c r="Y139" s="23">
        <v>0.16713</v>
      </c>
      <c r="Z139" s="107">
        <v>3.7145945668339189</v>
      </c>
      <c r="AA139" s="23"/>
      <c r="AB139" s="158">
        <v>9.1698417800000005</v>
      </c>
      <c r="AC139" s="158">
        <v>2.8901974100000003</v>
      </c>
      <c r="AD139" s="23">
        <v>0.16081000000000001</v>
      </c>
      <c r="AE139" s="107">
        <v>7.970865130275774</v>
      </c>
      <c r="AF139" s="23"/>
      <c r="AG139" s="158">
        <v>38.744259929999998</v>
      </c>
      <c r="AH139" s="158">
        <v>4.3830487499999995</v>
      </c>
      <c r="AI139" s="23">
        <v>5.772E-2</v>
      </c>
      <c r="AJ139" s="107">
        <v>33.678364129242141</v>
      </c>
      <c r="AK139" s="23"/>
      <c r="AL139" s="158">
        <v>3.08580728</v>
      </c>
      <c r="AM139" s="158">
        <v>1.25718245</v>
      </c>
      <c r="AN139" s="23">
        <v>0.20785999999999999</v>
      </c>
      <c r="AO139" s="107">
        <v>2.6823313026566891</v>
      </c>
      <c r="AP139" s="23"/>
      <c r="AQ139" s="158">
        <v>14.007029060000001</v>
      </c>
      <c r="AR139" s="158">
        <v>2.71686798</v>
      </c>
      <c r="AS139" s="23">
        <v>9.8960000000000006E-2</v>
      </c>
      <c r="AT139" s="107">
        <v>12.175579709196843</v>
      </c>
      <c r="AU139" s="23"/>
      <c r="AV139" s="158">
        <v>11.53391648</v>
      </c>
      <c r="AW139" s="158">
        <v>2.55756571</v>
      </c>
      <c r="AX139" s="23">
        <v>0.11312999999999999</v>
      </c>
      <c r="AY139" s="107">
        <v>10.025831949081361</v>
      </c>
      <c r="AZ139" s="23"/>
      <c r="BA139" s="158">
        <v>38.524799109999996</v>
      </c>
      <c r="BB139" s="158">
        <v>5.7625950899999996</v>
      </c>
      <c r="BC139" s="23">
        <v>7.6319999999999999E-2</v>
      </c>
      <c r="BD139" s="107">
        <v>33.487598286213633</v>
      </c>
      <c r="BE139" s="23"/>
      <c r="BF139" s="237">
        <v>3.8845348</v>
      </c>
      <c r="BG139" s="237">
        <v>1.2075127999999999</v>
      </c>
      <c r="BH139" s="255">
        <v>0.15859999999999999</v>
      </c>
      <c r="BI139" s="237">
        <v>3.3766234715407246</v>
      </c>
      <c r="BJ139" s="237"/>
      <c r="BK139" s="237">
        <v>3.3490940899999999</v>
      </c>
      <c r="BL139" s="237">
        <v>1.21565721</v>
      </c>
      <c r="BM139" s="255">
        <v>0.18518999999999999</v>
      </c>
      <c r="BN139" s="237">
        <v>2.9111927926845511</v>
      </c>
      <c r="BO139" s="237"/>
      <c r="BP139" s="237">
        <v>1.7088621399999999</v>
      </c>
      <c r="BQ139" s="237">
        <v>0.79076608000000004</v>
      </c>
      <c r="BR139" s="255">
        <v>0.23608999999999999</v>
      </c>
      <c r="BS139" s="237">
        <v>1.485424718437665</v>
      </c>
      <c r="BT139" s="237"/>
      <c r="BU139" s="237">
        <v>1.6912452499999999</v>
      </c>
      <c r="BV139" s="237">
        <v>0.74248360000000002</v>
      </c>
      <c r="BW139" s="255">
        <v>0.22398999999999999</v>
      </c>
      <c r="BX139" s="107">
        <v>1.4701112749155345</v>
      </c>
      <c r="BY139" s="237"/>
      <c r="BZ139" s="237">
        <v>30.80675557</v>
      </c>
      <c r="CA139" s="237">
        <v>5.5576890099999998</v>
      </c>
      <c r="CB139" s="255">
        <v>9.2039999999999997E-2</v>
      </c>
      <c r="CC139" s="107">
        <v>26.778705635403227</v>
      </c>
      <c r="CD139" s="237"/>
      <c r="CE139" s="237">
        <v>0.32925035000000002</v>
      </c>
      <c r="CF139" s="237">
        <v>0.28132145000000003</v>
      </c>
      <c r="CG139" s="255">
        <v>0.43592999999999998</v>
      </c>
      <c r="CH139" s="107">
        <v>0.28620015447486752</v>
      </c>
      <c r="CI139" s="237"/>
      <c r="CJ139" s="237">
        <v>0.41699856999999996</v>
      </c>
      <c r="CK139" s="237">
        <v>0.34514613000000005</v>
      </c>
      <c r="CL139" s="255">
        <v>0.42229</v>
      </c>
      <c r="CM139" s="107">
        <v>0.36247510488538232</v>
      </c>
      <c r="CN139" s="237"/>
      <c r="CO139" s="107">
        <v>0</v>
      </c>
      <c r="CP139" s="107">
        <v>0</v>
      </c>
      <c r="CQ139" s="23" t="s">
        <v>69</v>
      </c>
      <c r="CR139" s="115">
        <v>0</v>
      </c>
    </row>
    <row r="140" spans="1:96" s="70" customFormat="1" ht="12" customHeight="1" x14ac:dyDescent="0.35">
      <c r="A140" s="761"/>
      <c r="B140" s="832" t="s">
        <v>66</v>
      </c>
      <c r="C140" s="18" t="s">
        <v>59</v>
      </c>
      <c r="D140" s="238">
        <v>144.96738829</v>
      </c>
      <c r="E140" s="238">
        <v>8.6131342199999992</v>
      </c>
      <c r="F140" s="24">
        <v>3.031E-2</v>
      </c>
      <c r="G140" s="198"/>
      <c r="H140" s="238">
        <v>61.813247860000004</v>
      </c>
      <c r="I140" s="238">
        <v>6.5354395400000005</v>
      </c>
      <c r="J140" s="24">
        <v>5.3940000000000002E-2</v>
      </c>
      <c r="K140" s="106">
        <v>42.63941607083774</v>
      </c>
      <c r="L140" s="24"/>
      <c r="M140" s="238">
        <v>56.526188079999997</v>
      </c>
      <c r="N140" s="238">
        <v>6.0729720299999999</v>
      </c>
      <c r="O140" s="24">
        <v>5.4809999999999998E-2</v>
      </c>
      <c r="P140" s="106">
        <v>38.992347690586925</v>
      </c>
      <c r="Q140" s="24"/>
      <c r="R140" s="238">
        <v>113.58931385999999</v>
      </c>
      <c r="S140" s="238">
        <v>9.0303087499999997</v>
      </c>
      <c r="T140" s="24">
        <v>4.0559999999999999E-2</v>
      </c>
      <c r="U140" s="106">
        <v>78.355080545957179</v>
      </c>
      <c r="V140" s="24"/>
      <c r="W140" s="238">
        <v>8.6918329500000002</v>
      </c>
      <c r="X140" s="238">
        <v>2.8304073199999999</v>
      </c>
      <c r="Y140" s="24">
        <v>0.16614000000000001</v>
      </c>
      <c r="Z140" s="106">
        <v>5.9957160382943675</v>
      </c>
      <c r="AA140" s="24"/>
      <c r="AB140" s="238">
        <v>16.767476129999999</v>
      </c>
      <c r="AC140" s="238">
        <v>5.0671312200000003</v>
      </c>
      <c r="AD140" s="24">
        <v>0.15418000000000001</v>
      </c>
      <c r="AE140" s="106">
        <v>11.566378016314609</v>
      </c>
      <c r="AF140" s="24"/>
      <c r="AG140" s="238">
        <v>51.951936439999997</v>
      </c>
      <c r="AH140" s="238">
        <v>5.1214950799999999</v>
      </c>
      <c r="AI140" s="24">
        <v>5.0299999999999997E-2</v>
      </c>
      <c r="AJ140" s="106">
        <v>35.836981719000654</v>
      </c>
      <c r="AK140" s="24"/>
      <c r="AL140" s="238">
        <v>5.7127511200000001</v>
      </c>
      <c r="AM140" s="238">
        <v>1.96555557</v>
      </c>
      <c r="AN140" s="24">
        <v>0.17554</v>
      </c>
      <c r="AO140" s="106">
        <v>3.9407146582319106</v>
      </c>
      <c r="AP140" s="24"/>
      <c r="AQ140" s="238">
        <v>21.909228849999998</v>
      </c>
      <c r="AR140" s="238">
        <v>5.0055983800000003</v>
      </c>
      <c r="AS140" s="24">
        <v>0.11656999999999999</v>
      </c>
      <c r="AT140" s="106">
        <v>15.113212087515629</v>
      </c>
      <c r="AU140" s="24"/>
      <c r="AV140" s="238">
        <v>20.56222464</v>
      </c>
      <c r="AW140" s="238">
        <v>4.6947133499999998</v>
      </c>
      <c r="AX140" s="24">
        <v>0.11649</v>
      </c>
      <c r="AY140" s="106">
        <v>14.184034687074792</v>
      </c>
      <c r="AZ140" s="24"/>
      <c r="BA140" s="238">
        <v>49.630189170000001</v>
      </c>
      <c r="BB140" s="238">
        <v>9.0710931400000003</v>
      </c>
      <c r="BC140" s="24">
        <v>9.325E-2</v>
      </c>
      <c r="BD140" s="106">
        <v>34.235416499824979</v>
      </c>
      <c r="BE140" s="24"/>
      <c r="BF140" s="239">
        <v>7.4857368600000003</v>
      </c>
      <c r="BG140" s="239">
        <v>1.9095633399999998</v>
      </c>
      <c r="BH140" s="256">
        <v>0.13014999999999999</v>
      </c>
      <c r="BI140" s="239">
        <v>5.1637385127096023</v>
      </c>
      <c r="BJ140" s="239"/>
      <c r="BK140" s="239">
        <v>6.0439916999999994</v>
      </c>
      <c r="BL140" s="239">
        <v>2.0113116199999999</v>
      </c>
      <c r="BM140" s="256">
        <v>0.16979</v>
      </c>
      <c r="BN140" s="239">
        <v>4.169207827562774</v>
      </c>
      <c r="BO140" s="239"/>
      <c r="BP140" s="239">
        <v>2.6059091699999999</v>
      </c>
      <c r="BQ140" s="239">
        <v>0.94946246000000001</v>
      </c>
      <c r="BR140" s="256">
        <v>0.18589</v>
      </c>
      <c r="BS140" s="239">
        <v>1.7975830293548569</v>
      </c>
      <c r="BT140" s="239"/>
      <c r="BU140" s="239">
        <v>3.30818236</v>
      </c>
      <c r="BV140" s="239">
        <v>1.3150034399999999</v>
      </c>
      <c r="BW140" s="256">
        <v>0.20280999999999999</v>
      </c>
      <c r="BX140" s="106">
        <v>2.2820183208254718</v>
      </c>
      <c r="BY140" s="239"/>
      <c r="BZ140" s="239">
        <v>37.934418230000006</v>
      </c>
      <c r="CA140" s="239">
        <v>7.9732860600000004</v>
      </c>
      <c r="CB140" s="256">
        <v>0.10724</v>
      </c>
      <c r="CC140" s="106">
        <v>26.167553045871323</v>
      </c>
      <c r="CD140" s="239"/>
      <c r="CE140" s="239">
        <v>1.22627449</v>
      </c>
      <c r="CF140" s="239">
        <v>0.59372024999999995</v>
      </c>
      <c r="CG140" s="256">
        <v>0.24701999999999999</v>
      </c>
      <c r="CH140" s="106">
        <v>0.84589679407543661</v>
      </c>
      <c r="CI140" s="239"/>
      <c r="CJ140" s="239">
        <v>0.88566222000000006</v>
      </c>
      <c r="CK140" s="239">
        <v>0.64637402999999993</v>
      </c>
      <c r="CL140" s="256">
        <v>0.37236000000000002</v>
      </c>
      <c r="CM140" s="106">
        <v>0.61093893629943663</v>
      </c>
      <c r="CN140" s="239"/>
      <c r="CO140" s="106">
        <v>0</v>
      </c>
      <c r="CP140" s="106">
        <v>0</v>
      </c>
      <c r="CQ140" s="24" t="s">
        <v>69</v>
      </c>
      <c r="CR140" s="114">
        <v>0</v>
      </c>
    </row>
    <row r="141" spans="1:96" s="70" customFormat="1" ht="12" customHeight="1" x14ac:dyDescent="0.35">
      <c r="A141" s="761"/>
      <c r="B141" s="832"/>
      <c r="C141" s="18" t="s">
        <v>133</v>
      </c>
      <c r="D141" s="238">
        <v>68.494508910000008</v>
      </c>
      <c r="E141" s="238">
        <v>4.5555365199999995</v>
      </c>
      <c r="F141" s="24">
        <v>3.3930000000000002E-2</v>
      </c>
      <c r="G141" s="198"/>
      <c r="H141" s="238">
        <v>30.05679495</v>
      </c>
      <c r="I141" s="238">
        <v>3.7057946099999999</v>
      </c>
      <c r="J141" s="24">
        <v>6.2899999999999998E-2</v>
      </c>
      <c r="K141" s="106">
        <v>43.88205044216587</v>
      </c>
      <c r="L141" s="24"/>
      <c r="M141" s="238">
        <v>26.660954010000001</v>
      </c>
      <c r="N141" s="238">
        <v>3.9857952300000004</v>
      </c>
      <c r="O141" s="24">
        <v>7.6280000000000001E-2</v>
      </c>
      <c r="P141" s="106">
        <v>38.924220983950406</v>
      </c>
      <c r="Q141" s="24"/>
      <c r="R141" s="238">
        <v>51.712369010000003</v>
      </c>
      <c r="S141" s="238">
        <v>4.8210903299999996</v>
      </c>
      <c r="T141" s="24">
        <v>4.7570000000000001E-2</v>
      </c>
      <c r="U141" s="106">
        <v>75.498561611630365</v>
      </c>
      <c r="V141" s="24"/>
      <c r="W141" s="238">
        <v>4.8573789399999994</v>
      </c>
      <c r="X141" s="238">
        <v>1.8648247</v>
      </c>
      <c r="Y141" s="24">
        <v>0.19588</v>
      </c>
      <c r="Z141" s="106">
        <v>7.09163262471517</v>
      </c>
      <c r="AA141" s="24"/>
      <c r="AB141" s="238">
        <v>7.6851380000000002</v>
      </c>
      <c r="AC141" s="238">
        <v>2.5561478399999999</v>
      </c>
      <c r="AD141" s="24">
        <v>0.16969999999999999</v>
      </c>
      <c r="AE141" s="106">
        <v>11.220078984868803</v>
      </c>
      <c r="AF141" s="24"/>
      <c r="AG141" s="238">
        <v>24.015197409999999</v>
      </c>
      <c r="AH141" s="238">
        <v>3.3287586400000002</v>
      </c>
      <c r="AI141" s="24">
        <v>7.0720000000000005E-2</v>
      </c>
      <c r="AJ141" s="106">
        <v>35.061492946179584</v>
      </c>
      <c r="AK141" s="24"/>
      <c r="AL141" s="238">
        <v>2.62694384</v>
      </c>
      <c r="AM141" s="238">
        <v>0.98580453999999995</v>
      </c>
      <c r="AN141" s="24">
        <v>0.19145999999999999</v>
      </c>
      <c r="AO141" s="106">
        <v>3.8352619528256424</v>
      </c>
      <c r="AP141" s="24"/>
      <c r="AQ141" s="238">
        <v>12.898914979999999</v>
      </c>
      <c r="AR141" s="238">
        <v>3.3194132300000003</v>
      </c>
      <c r="AS141" s="24">
        <v>0.1313</v>
      </c>
      <c r="AT141" s="106">
        <v>18.832042429779058</v>
      </c>
      <c r="AU141" s="24"/>
      <c r="AV141" s="238">
        <v>10.694157690000001</v>
      </c>
      <c r="AW141" s="238">
        <v>2.8911501099999999</v>
      </c>
      <c r="AX141" s="24">
        <v>0.13793</v>
      </c>
      <c r="AY141" s="106">
        <v>15.613160617082231</v>
      </c>
      <c r="AZ141" s="24"/>
      <c r="BA141" s="238">
        <v>23.847556909999998</v>
      </c>
      <c r="BB141" s="238">
        <v>4.8414777400000002</v>
      </c>
      <c r="BC141" s="24">
        <v>0.10358000000000001</v>
      </c>
      <c r="BD141" s="106">
        <v>34.816742669598618</v>
      </c>
      <c r="BE141" s="24"/>
      <c r="BF141" s="239">
        <v>3.9190905699999998</v>
      </c>
      <c r="BG141" s="239">
        <v>1.28924792</v>
      </c>
      <c r="BH141" s="256">
        <v>0.16783999999999999</v>
      </c>
      <c r="BI141" s="239">
        <v>5.7217587692315339</v>
      </c>
      <c r="BJ141" s="239"/>
      <c r="BK141" s="239">
        <v>3.0471242300000001</v>
      </c>
      <c r="BL141" s="239">
        <v>1.1307656199999998</v>
      </c>
      <c r="BM141" s="256">
        <v>0.18933</v>
      </c>
      <c r="BN141" s="239">
        <v>4.448713157435499</v>
      </c>
      <c r="BO141" s="239"/>
      <c r="BP141" s="239">
        <v>1.4136431299999999</v>
      </c>
      <c r="BQ141" s="239">
        <v>0.70809617999999996</v>
      </c>
      <c r="BR141" s="256">
        <v>0.25556000000000001</v>
      </c>
      <c r="BS141" s="239">
        <v>2.0638780429209151</v>
      </c>
      <c r="BT141" s="239"/>
      <c r="BU141" s="239">
        <v>1.92832582</v>
      </c>
      <c r="BV141" s="239">
        <v>0.83987513000000003</v>
      </c>
      <c r="BW141" s="256">
        <v>0.22222</v>
      </c>
      <c r="BX141" s="106">
        <v>2.8152998695614704</v>
      </c>
      <c r="BY141" s="239"/>
      <c r="BZ141" s="239">
        <v>16.1644717</v>
      </c>
      <c r="CA141" s="239">
        <v>3.7730559800000001</v>
      </c>
      <c r="CB141" s="256">
        <v>0.11909</v>
      </c>
      <c r="CC141" s="106">
        <v>23.59966069869877</v>
      </c>
      <c r="CD141" s="239"/>
      <c r="CE141" s="239">
        <v>1.0040752399999999</v>
      </c>
      <c r="CF141" s="239">
        <v>0.54342561999999994</v>
      </c>
      <c r="CG141" s="256">
        <v>0.27612999999999999</v>
      </c>
      <c r="CH141" s="106">
        <v>1.465920781064842</v>
      </c>
      <c r="CI141" s="239"/>
      <c r="CJ141" s="239">
        <v>0.64297150999999997</v>
      </c>
      <c r="CK141" s="239">
        <v>0.52132571999999999</v>
      </c>
      <c r="CL141" s="256">
        <v>0.41367999999999999</v>
      </c>
      <c r="CM141" s="106">
        <v>0.93871978970584014</v>
      </c>
      <c r="CN141" s="239"/>
      <c r="CO141" s="106">
        <v>0</v>
      </c>
      <c r="CP141" s="106">
        <v>0</v>
      </c>
      <c r="CQ141" s="24" t="s">
        <v>69</v>
      </c>
      <c r="CR141" s="114">
        <v>0</v>
      </c>
    </row>
    <row r="142" spans="1:96" s="70" customFormat="1" ht="12" customHeight="1" x14ac:dyDescent="0.35">
      <c r="A142" s="761"/>
      <c r="B142" s="832"/>
      <c r="C142" s="18" t="s">
        <v>134</v>
      </c>
      <c r="D142" s="238">
        <v>76.472879379999995</v>
      </c>
      <c r="E142" s="238">
        <v>4.90039041</v>
      </c>
      <c r="F142" s="24">
        <v>3.2689999999999997E-2</v>
      </c>
      <c r="G142" s="198"/>
      <c r="H142" s="238">
        <v>31.75645291</v>
      </c>
      <c r="I142" s="238">
        <v>3.6096233799999999</v>
      </c>
      <c r="J142" s="24">
        <v>5.799E-2</v>
      </c>
      <c r="K142" s="106">
        <v>41.526425011669282</v>
      </c>
      <c r="L142" s="24"/>
      <c r="M142" s="238">
        <v>29.86523407</v>
      </c>
      <c r="N142" s="238">
        <v>3.1448307199999999</v>
      </c>
      <c r="O142" s="24">
        <v>5.3719999999999997E-2</v>
      </c>
      <c r="P142" s="106">
        <v>39.053366778040626</v>
      </c>
      <c r="Q142" s="24"/>
      <c r="R142" s="238">
        <v>61.876944850000001</v>
      </c>
      <c r="S142" s="238">
        <v>5.0172289499999998</v>
      </c>
      <c r="T142" s="24">
        <v>4.1369999999999997E-2</v>
      </c>
      <c r="U142" s="106">
        <v>80.913580542100945</v>
      </c>
      <c r="V142" s="24"/>
      <c r="W142" s="238">
        <v>3.8344540199999999</v>
      </c>
      <c r="X142" s="238">
        <v>1.3093455699999998</v>
      </c>
      <c r="Y142" s="24">
        <v>0.17422000000000001</v>
      </c>
      <c r="Z142" s="106">
        <v>5.0141357970141076</v>
      </c>
      <c r="AA142" s="24"/>
      <c r="AB142" s="238">
        <v>9.0823381300000001</v>
      </c>
      <c r="AC142" s="238">
        <v>2.8873985200000001</v>
      </c>
      <c r="AD142" s="24">
        <v>0.16220000000000001</v>
      </c>
      <c r="AE142" s="106">
        <v>11.876547873748965</v>
      </c>
      <c r="AF142" s="24"/>
      <c r="AG142" s="238">
        <v>27.936739030000002</v>
      </c>
      <c r="AH142" s="238">
        <v>3.4769007999999997</v>
      </c>
      <c r="AI142" s="24">
        <v>6.3500000000000001E-2</v>
      </c>
      <c r="AJ142" s="106">
        <v>36.531564204847136</v>
      </c>
      <c r="AK142" s="24"/>
      <c r="AL142" s="238">
        <v>3.08580728</v>
      </c>
      <c r="AM142" s="238">
        <v>1.25718245</v>
      </c>
      <c r="AN142" s="24">
        <v>0.20785999999999999</v>
      </c>
      <c r="AO142" s="106">
        <v>4.0351655449853947</v>
      </c>
      <c r="AP142" s="24"/>
      <c r="AQ142" s="238">
        <v>9.0103138699999992</v>
      </c>
      <c r="AR142" s="238">
        <v>2.2490048499999999</v>
      </c>
      <c r="AS142" s="24">
        <v>0.12734999999999999</v>
      </c>
      <c r="AT142" s="106">
        <v>11.782365124800666</v>
      </c>
      <c r="AU142" s="24"/>
      <c r="AV142" s="238">
        <v>9.8680669500000011</v>
      </c>
      <c r="AW142" s="238">
        <v>2.4233504799999999</v>
      </c>
      <c r="AX142" s="24">
        <v>0.12529000000000001</v>
      </c>
      <c r="AY142" s="106">
        <v>12.904008623717134</v>
      </c>
      <c r="AZ142" s="24"/>
      <c r="BA142" s="238">
        <v>25.78263226</v>
      </c>
      <c r="BB142" s="238">
        <v>4.9142155800000005</v>
      </c>
      <c r="BC142" s="24">
        <v>9.7250000000000003E-2</v>
      </c>
      <c r="BD142" s="106">
        <v>33.714739746994475</v>
      </c>
      <c r="BE142" s="24"/>
      <c r="BF142" s="239">
        <v>3.56664629</v>
      </c>
      <c r="BG142" s="239">
        <v>1.0988549999999999</v>
      </c>
      <c r="BH142" s="256">
        <v>0.15719</v>
      </c>
      <c r="BI142" s="239">
        <v>4.6639361809263677</v>
      </c>
      <c r="BJ142" s="239"/>
      <c r="BK142" s="239">
        <v>2.9968674799999997</v>
      </c>
      <c r="BL142" s="239">
        <v>1.17220166</v>
      </c>
      <c r="BM142" s="256">
        <v>0.19955999999999999</v>
      </c>
      <c r="BN142" s="239">
        <v>3.9188631372284544</v>
      </c>
      <c r="BO142" s="239"/>
      <c r="BP142" s="239">
        <v>1.19226604</v>
      </c>
      <c r="BQ142" s="239">
        <v>0.63866206000000003</v>
      </c>
      <c r="BR142" s="256">
        <v>0.27329999999999999</v>
      </c>
      <c r="BS142" s="239">
        <v>1.5590704177300982</v>
      </c>
      <c r="BT142" s="239"/>
      <c r="BU142" s="239">
        <v>1.3798565300000001</v>
      </c>
      <c r="BV142" s="239">
        <v>0.67239862000000006</v>
      </c>
      <c r="BW142" s="256">
        <v>0.24862000000000001</v>
      </c>
      <c r="BX142" s="106">
        <v>1.8043737089372298</v>
      </c>
      <c r="BY142" s="239"/>
      <c r="BZ142" s="239">
        <v>21.769946530000002</v>
      </c>
      <c r="CA142" s="239">
        <v>4.5518419700000008</v>
      </c>
      <c r="CB142" s="256">
        <v>0.10668</v>
      </c>
      <c r="CC142" s="106">
        <v>28.46753869672326</v>
      </c>
      <c r="CD142" s="239"/>
      <c r="CE142" s="239">
        <v>0.22219925000000001</v>
      </c>
      <c r="CF142" s="239">
        <v>0.18727153999999999</v>
      </c>
      <c r="CG142" s="256">
        <v>0.43</v>
      </c>
      <c r="CH142" s="106">
        <v>0.29055954450972582</v>
      </c>
      <c r="CI142" s="239"/>
      <c r="CJ142" s="239">
        <v>0.24269071</v>
      </c>
      <c r="CK142" s="239">
        <v>0.24740484000000001</v>
      </c>
      <c r="CL142" s="256">
        <v>0.52010999999999996</v>
      </c>
      <c r="CM142" s="106">
        <v>0.31735526629519206</v>
      </c>
      <c r="CN142" s="239"/>
      <c r="CO142" s="106">
        <v>0</v>
      </c>
      <c r="CP142" s="106">
        <v>0</v>
      </c>
      <c r="CQ142" s="24" t="s">
        <v>69</v>
      </c>
      <c r="CR142" s="114">
        <v>0</v>
      </c>
    </row>
    <row r="143" spans="1:96" s="70" customFormat="1" ht="12" customHeight="1" x14ac:dyDescent="0.35">
      <c r="A143" s="761"/>
      <c r="B143" s="831" t="s">
        <v>67</v>
      </c>
      <c r="C143" s="17" t="s">
        <v>59</v>
      </c>
      <c r="D143" s="158">
        <v>72.564698480000004</v>
      </c>
      <c r="E143" s="158">
        <v>12.16762954</v>
      </c>
      <c r="F143" s="23">
        <v>8.5550000000000001E-2</v>
      </c>
      <c r="G143" s="194"/>
      <c r="H143" s="158">
        <v>20.022394290000001</v>
      </c>
      <c r="I143" s="158">
        <v>5.6981007799999999</v>
      </c>
      <c r="J143" s="23">
        <v>0.1452</v>
      </c>
      <c r="K143" s="107">
        <v>27.592472248084231</v>
      </c>
      <c r="L143" s="23"/>
      <c r="M143" s="158">
        <v>8.4751741900000006</v>
      </c>
      <c r="N143" s="158">
        <v>3.2475809300000003</v>
      </c>
      <c r="O143" s="23">
        <v>0.19550000000000001</v>
      </c>
      <c r="P143" s="107">
        <v>11.679472756764634</v>
      </c>
      <c r="Q143" s="23"/>
      <c r="R143" s="158">
        <v>56.102039169999998</v>
      </c>
      <c r="S143" s="158">
        <v>10.307392519999999</v>
      </c>
      <c r="T143" s="23">
        <v>9.3740000000000004E-2</v>
      </c>
      <c r="U143" s="107">
        <v>77.313129311028035</v>
      </c>
      <c r="V143" s="23"/>
      <c r="W143" s="158">
        <v>1.1071203599999999</v>
      </c>
      <c r="X143" s="158">
        <v>0.69143791999999993</v>
      </c>
      <c r="Y143" s="23">
        <v>0.31863999999999998</v>
      </c>
      <c r="Z143" s="107">
        <v>1.5257010408513447</v>
      </c>
      <c r="AA143" s="23"/>
      <c r="AB143" s="158">
        <v>0.16898945000000001</v>
      </c>
      <c r="AC143" s="158">
        <v>0.20107852000000001</v>
      </c>
      <c r="AD143" s="23">
        <v>0.60709000000000002</v>
      </c>
      <c r="AE143" s="107">
        <v>0.23288107515057921</v>
      </c>
      <c r="AF143" s="23"/>
      <c r="AG143" s="158">
        <v>19.962964889999999</v>
      </c>
      <c r="AH143" s="158">
        <v>4.5782146400000006</v>
      </c>
      <c r="AI143" s="23">
        <v>0.11701</v>
      </c>
      <c r="AJ143" s="107">
        <v>27.510573747511831</v>
      </c>
      <c r="AK143" s="23"/>
      <c r="AL143" s="158">
        <v>0.23878139999999998</v>
      </c>
      <c r="AM143" s="158">
        <v>0.26290834000000002</v>
      </c>
      <c r="AN143" s="23">
        <v>0.56176000000000004</v>
      </c>
      <c r="AO143" s="107">
        <v>0.32906000438465538</v>
      </c>
      <c r="AP143" s="23"/>
      <c r="AQ143" s="158">
        <v>9.8134270099999998</v>
      </c>
      <c r="AR143" s="158">
        <v>3.0109374999999998</v>
      </c>
      <c r="AS143" s="23">
        <v>0.15654000000000001</v>
      </c>
      <c r="AT143" s="107">
        <v>13.523692946515498</v>
      </c>
      <c r="AU143" s="23"/>
      <c r="AV143" s="158">
        <v>2.6376419200000001</v>
      </c>
      <c r="AW143" s="158">
        <v>1.3408024000000001</v>
      </c>
      <c r="AX143" s="23">
        <v>0.25935000000000002</v>
      </c>
      <c r="AY143" s="107">
        <v>3.6348830426505203</v>
      </c>
      <c r="AZ143" s="23"/>
      <c r="BA143" s="158">
        <v>25.758003209999998</v>
      </c>
      <c r="BB143" s="158">
        <v>5.6985359200000003</v>
      </c>
      <c r="BC143" s="23">
        <v>0.11287</v>
      </c>
      <c r="BD143" s="107">
        <v>35.496603375399289</v>
      </c>
      <c r="BE143" s="23"/>
      <c r="BF143" s="237">
        <v>0.48505867000000003</v>
      </c>
      <c r="BG143" s="237">
        <v>0.84500070000000005</v>
      </c>
      <c r="BH143" s="255">
        <v>0.88880999999999999</v>
      </c>
      <c r="BI143" s="237">
        <v>0.66844992146379545</v>
      </c>
      <c r="BJ143" s="237"/>
      <c r="BK143" s="237">
        <v>0.68624121000000005</v>
      </c>
      <c r="BL143" s="237">
        <v>0.51811850000000004</v>
      </c>
      <c r="BM143" s="255">
        <v>0.38521</v>
      </c>
      <c r="BN143" s="237">
        <v>0.94569566796882532</v>
      </c>
      <c r="BO143" s="237"/>
      <c r="BP143" s="237">
        <v>0.66638565000000005</v>
      </c>
      <c r="BQ143" s="237">
        <v>0.48608598999999997</v>
      </c>
      <c r="BR143" s="255">
        <v>0.37215999999999999</v>
      </c>
      <c r="BS143" s="237">
        <v>0.91833310681180147</v>
      </c>
      <c r="BT143" s="237"/>
      <c r="BU143" s="237">
        <v>0.31138871999999995</v>
      </c>
      <c r="BV143" s="237">
        <v>0.31841574</v>
      </c>
      <c r="BW143" s="255">
        <v>0.52171999999999996</v>
      </c>
      <c r="BX143" s="107">
        <v>0.42911874027261848</v>
      </c>
      <c r="BY143" s="237"/>
      <c r="BZ143" s="237">
        <v>17.151496729999998</v>
      </c>
      <c r="CA143" s="237">
        <v>5.4935152399999998</v>
      </c>
      <c r="CB143" s="255">
        <v>0.16342000000000001</v>
      </c>
      <c r="CC143" s="107">
        <v>23.636144143460093</v>
      </c>
      <c r="CD143" s="237"/>
      <c r="CE143" s="237">
        <v>0.19162423000000001</v>
      </c>
      <c r="CF143" s="237">
        <v>0.26661225999999999</v>
      </c>
      <c r="CG143" s="255">
        <v>0.70986000000000005</v>
      </c>
      <c r="CH143" s="107">
        <v>0.26407362534940421</v>
      </c>
      <c r="CI143" s="237"/>
      <c r="CJ143" s="237">
        <v>0.25888098000000004</v>
      </c>
      <c r="CK143" s="237">
        <v>0.29022692</v>
      </c>
      <c r="CL143" s="255">
        <v>0.57198000000000004</v>
      </c>
      <c r="CM143" s="107">
        <v>0.35675884475886271</v>
      </c>
      <c r="CN143" s="237"/>
      <c r="CO143" s="107">
        <v>0</v>
      </c>
      <c r="CP143" s="107">
        <v>0</v>
      </c>
      <c r="CQ143" s="23" t="s">
        <v>69</v>
      </c>
      <c r="CR143" s="115">
        <v>0</v>
      </c>
    </row>
    <row r="144" spans="1:96" s="70" customFormat="1" ht="12" customHeight="1" x14ac:dyDescent="0.35">
      <c r="A144" s="761"/>
      <c r="B144" s="831"/>
      <c r="C144" s="17" t="s">
        <v>133</v>
      </c>
      <c r="D144" s="158">
        <v>33.995588940000005</v>
      </c>
      <c r="E144" s="158">
        <v>5.8723788000000008</v>
      </c>
      <c r="F144" s="23">
        <v>8.813E-2</v>
      </c>
      <c r="G144" s="194"/>
      <c r="H144" s="158">
        <v>9.0539941500000012</v>
      </c>
      <c r="I144" s="158">
        <v>2.7793800799999997</v>
      </c>
      <c r="J144" s="23">
        <v>0.15662000000000001</v>
      </c>
      <c r="K144" s="107">
        <v>26.6328498264281</v>
      </c>
      <c r="L144" s="23"/>
      <c r="M144" s="158">
        <v>3.4638197500000003</v>
      </c>
      <c r="N144" s="158">
        <v>1.52872078</v>
      </c>
      <c r="O144" s="23">
        <v>0.22517000000000001</v>
      </c>
      <c r="P144" s="107">
        <v>10.189027041459456</v>
      </c>
      <c r="Q144" s="23"/>
      <c r="R144" s="158">
        <v>25.515699130000002</v>
      </c>
      <c r="S144" s="158">
        <v>4.6613884299999997</v>
      </c>
      <c r="T144" s="23">
        <v>9.3210000000000001E-2</v>
      </c>
      <c r="U144" s="107">
        <v>75.055911444962888</v>
      </c>
      <c r="V144" s="23"/>
      <c r="W144" s="158">
        <v>0.66823091000000001</v>
      </c>
      <c r="X144" s="158">
        <v>0.50000515000000001</v>
      </c>
      <c r="Y144" s="23">
        <v>0.38175999999999999</v>
      </c>
      <c r="Z144" s="107">
        <v>1.9656400457700083</v>
      </c>
      <c r="AA144" s="23"/>
      <c r="AB144" s="158">
        <v>8.1485789999999989E-2</v>
      </c>
      <c r="AC144" s="158">
        <v>0.15917082999999999</v>
      </c>
      <c r="AD144" s="23">
        <v>0.99661</v>
      </c>
      <c r="AE144" s="107">
        <v>0.23969518558368585</v>
      </c>
      <c r="AF144" s="23"/>
      <c r="AG144" s="158">
        <v>9.1554439799999994</v>
      </c>
      <c r="AH144" s="158">
        <v>2.33803823</v>
      </c>
      <c r="AI144" s="23">
        <v>0.13028999999999999</v>
      </c>
      <c r="AJ144" s="107">
        <v>26.931270395576203</v>
      </c>
      <c r="AK144" s="23"/>
      <c r="AL144" s="158">
        <v>0.23878139999999998</v>
      </c>
      <c r="AM144" s="158">
        <v>0.26290834000000002</v>
      </c>
      <c r="AN144" s="23">
        <v>0.56176000000000004</v>
      </c>
      <c r="AO144" s="107">
        <v>0.70238936122399165</v>
      </c>
      <c r="AP144" s="23"/>
      <c r="AQ144" s="158">
        <v>4.8167118200000001</v>
      </c>
      <c r="AR144" s="158">
        <v>1.7047807700000002</v>
      </c>
      <c r="AS144" s="23">
        <v>0.18057999999999999</v>
      </c>
      <c r="AT144" s="107">
        <v>14.168637667966813</v>
      </c>
      <c r="AU144" s="23"/>
      <c r="AV144" s="158">
        <v>0.97179238999999995</v>
      </c>
      <c r="AW144" s="158">
        <v>0.56321973999999997</v>
      </c>
      <c r="AX144" s="23">
        <v>0.29570000000000002</v>
      </c>
      <c r="AY144" s="107">
        <v>2.8585837760162063</v>
      </c>
      <c r="AZ144" s="23"/>
      <c r="BA144" s="158">
        <v>13.015836349999999</v>
      </c>
      <c r="BB144" s="158">
        <v>3.1430219000000004</v>
      </c>
      <c r="BC144" s="23">
        <v>0.1232</v>
      </c>
      <c r="BD144" s="107">
        <v>38.286838839509741</v>
      </c>
      <c r="BE144" s="23"/>
      <c r="BF144" s="237">
        <v>0.16717016000000001</v>
      </c>
      <c r="BG144" s="237">
        <v>0.32538107999999999</v>
      </c>
      <c r="BH144" s="255">
        <v>0.99306000000000005</v>
      </c>
      <c r="BI144" s="237">
        <v>0.49174073817354491</v>
      </c>
      <c r="BJ144" s="237"/>
      <c r="BK144" s="237">
        <v>0.33401459999999999</v>
      </c>
      <c r="BL144" s="237">
        <v>0.34580855999999999</v>
      </c>
      <c r="BM144" s="255">
        <v>0.52822000000000002</v>
      </c>
      <c r="BN144" s="237">
        <v>0.98252335204286056</v>
      </c>
      <c r="BO144" s="237"/>
      <c r="BP144" s="237">
        <v>0.14978954999999999</v>
      </c>
      <c r="BQ144" s="237">
        <v>0.24568456</v>
      </c>
      <c r="BR144" s="255">
        <v>0.83684000000000003</v>
      </c>
      <c r="BS144" s="237">
        <v>0.4406146640505883</v>
      </c>
      <c r="BT144" s="237"/>
      <c r="BU144" s="237">
        <v>0</v>
      </c>
      <c r="BV144" s="237">
        <v>0</v>
      </c>
      <c r="BW144" s="255" t="s">
        <v>69</v>
      </c>
      <c r="BX144" s="107">
        <v>0</v>
      </c>
      <c r="BY144" s="237"/>
      <c r="BZ144" s="237">
        <v>8.1146876900000002</v>
      </c>
      <c r="CA144" s="237">
        <v>2.3332298099999997</v>
      </c>
      <c r="CB144" s="255">
        <v>0.1467</v>
      </c>
      <c r="CC144" s="107">
        <v>23.869825300929172</v>
      </c>
      <c r="CD144" s="237"/>
      <c r="CE144" s="237">
        <v>8.4573120000000002E-2</v>
      </c>
      <c r="CF144" s="237">
        <v>0.16376891000000002</v>
      </c>
      <c r="CG144" s="255">
        <v>0.98797000000000001</v>
      </c>
      <c r="CH144" s="107">
        <v>0.24877674615158465</v>
      </c>
      <c r="CI144" s="237"/>
      <c r="CJ144" s="237">
        <v>8.4573120000000002E-2</v>
      </c>
      <c r="CK144" s="237">
        <v>0.16376891000000002</v>
      </c>
      <c r="CL144" s="255">
        <v>0.98797000000000001</v>
      </c>
      <c r="CM144" s="107">
        <v>0.24877674615158465</v>
      </c>
      <c r="CN144" s="237"/>
      <c r="CO144" s="107">
        <v>0</v>
      </c>
      <c r="CP144" s="107">
        <v>0</v>
      </c>
      <c r="CQ144" s="23" t="s">
        <v>69</v>
      </c>
      <c r="CR144" s="115">
        <v>0</v>
      </c>
    </row>
    <row r="145" spans="1:96" s="70" customFormat="1" ht="12" customHeight="1" x14ac:dyDescent="0.35">
      <c r="A145" s="762"/>
      <c r="B145" s="833"/>
      <c r="C145" s="19" t="s">
        <v>134</v>
      </c>
      <c r="D145" s="203">
        <v>38.569109539999999</v>
      </c>
      <c r="E145" s="203">
        <v>7.1749740900000001</v>
      </c>
      <c r="F145" s="25">
        <v>9.4909999999999994E-2</v>
      </c>
      <c r="G145" s="202"/>
      <c r="H145" s="203">
        <v>10.96840014</v>
      </c>
      <c r="I145" s="203">
        <v>3.35660969</v>
      </c>
      <c r="J145" s="25">
        <v>0.15614</v>
      </c>
      <c r="K145" s="108">
        <v>28.438302752685225</v>
      </c>
      <c r="L145" s="25"/>
      <c r="M145" s="203">
        <v>5.0113544299999999</v>
      </c>
      <c r="N145" s="203">
        <v>1.90972385</v>
      </c>
      <c r="O145" s="25">
        <v>0.19442999999999999</v>
      </c>
      <c r="P145" s="108">
        <v>12.993181563610451</v>
      </c>
      <c r="Q145" s="25"/>
      <c r="R145" s="203">
        <v>30.58634004</v>
      </c>
      <c r="S145" s="203">
        <v>6.3939631800000001</v>
      </c>
      <c r="T145" s="25">
        <v>0.10666</v>
      </c>
      <c r="U145" s="108">
        <v>79.302686540582229</v>
      </c>
      <c r="V145" s="25"/>
      <c r="W145" s="203">
        <v>0.43888945000000001</v>
      </c>
      <c r="X145" s="203">
        <v>0.49572815000000003</v>
      </c>
      <c r="Y145" s="25">
        <v>0.57628000000000001</v>
      </c>
      <c r="Z145" s="108">
        <v>1.1379299528417373</v>
      </c>
      <c r="AA145" s="25"/>
      <c r="AB145" s="203">
        <v>8.7503649999999988E-2</v>
      </c>
      <c r="AC145" s="203">
        <v>0.12434287999999999</v>
      </c>
      <c r="AD145" s="25">
        <v>0.72499999999999998</v>
      </c>
      <c r="AE145" s="108">
        <v>0.22687495522615062</v>
      </c>
      <c r="AF145" s="25"/>
      <c r="AG145" s="203">
        <v>10.807520909999999</v>
      </c>
      <c r="AH145" s="203">
        <v>2.79175956</v>
      </c>
      <c r="AI145" s="25">
        <v>0.13178999999999999</v>
      </c>
      <c r="AJ145" s="108">
        <v>28.021183374201382</v>
      </c>
      <c r="AK145" s="25"/>
      <c r="AL145" s="203">
        <v>0</v>
      </c>
      <c r="AM145" s="203">
        <v>0</v>
      </c>
      <c r="AN145" s="25" t="s">
        <v>69</v>
      </c>
      <c r="AO145" s="108">
        <v>0</v>
      </c>
      <c r="AP145" s="25"/>
      <c r="AQ145" s="203">
        <v>4.9967151899999998</v>
      </c>
      <c r="AR145" s="203">
        <v>1.78250628</v>
      </c>
      <c r="AS145" s="25">
        <v>0.18201000000000001</v>
      </c>
      <c r="AT145" s="108">
        <v>12.955225696403255</v>
      </c>
      <c r="AU145" s="25"/>
      <c r="AV145" s="203">
        <v>1.66584954</v>
      </c>
      <c r="AW145" s="203">
        <v>0.90556201000000003</v>
      </c>
      <c r="AX145" s="25">
        <v>0.27734999999999999</v>
      </c>
      <c r="AY145" s="108">
        <v>4.3191288569220099</v>
      </c>
      <c r="AZ145" s="25"/>
      <c r="BA145" s="203">
        <v>12.742166859999999</v>
      </c>
      <c r="BB145" s="203">
        <v>3.1742640799999999</v>
      </c>
      <c r="BC145" s="25">
        <v>0.12709999999999999</v>
      </c>
      <c r="BD145" s="108">
        <v>33.03723371364098</v>
      </c>
      <c r="BE145" s="25"/>
      <c r="BF145" s="108">
        <v>0.31788852000000001</v>
      </c>
      <c r="BG145" s="108">
        <v>0.52369987000000007</v>
      </c>
      <c r="BH145" s="25">
        <v>0.84053</v>
      </c>
      <c r="BI145" s="108">
        <v>0.82420497592851605</v>
      </c>
      <c r="BJ145" s="108"/>
      <c r="BK145" s="108">
        <v>0.35222661</v>
      </c>
      <c r="BL145" s="108">
        <v>0.33812878000000002</v>
      </c>
      <c r="BM145" s="25">
        <v>0.48977999999999999</v>
      </c>
      <c r="BN145" s="108">
        <v>0.91323500646211708</v>
      </c>
      <c r="BO145" s="108"/>
      <c r="BP145" s="108">
        <v>0.5165961</v>
      </c>
      <c r="BQ145" s="108">
        <v>0.47961332000000001</v>
      </c>
      <c r="BR145" s="25">
        <v>0.47367999999999999</v>
      </c>
      <c r="BS145" s="108">
        <v>1.3394037512435657</v>
      </c>
      <c r="BT145" s="108"/>
      <c r="BU145" s="108">
        <v>0.31138871999999995</v>
      </c>
      <c r="BV145" s="108">
        <v>0.31841574</v>
      </c>
      <c r="BW145" s="25">
        <v>0.52171999999999996</v>
      </c>
      <c r="BX145" s="108">
        <v>0.807352629380927</v>
      </c>
      <c r="BY145" s="108"/>
      <c r="BZ145" s="108">
        <v>9.0368090399999996</v>
      </c>
      <c r="CA145" s="108">
        <v>3.5139977600000001</v>
      </c>
      <c r="CB145" s="25">
        <v>0.19839000000000001</v>
      </c>
      <c r="CC145" s="108">
        <v>23.430172870929081</v>
      </c>
      <c r="CD145" s="108"/>
      <c r="CE145" s="108">
        <v>0.10705110999999999</v>
      </c>
      <c r="CF145" s="108">
        <v>0.21038553999999998</v>
      </c>
      <c r="CG145" s="25">
        <v>1</v>
      </c>
      <c r="CH145" s="108">
        <v>0.2775566023606984</v>
      </c>
      <c r="CI145" s="108"/>
      <c r="CJ145" s="108">
        <v>0.17430786000000001</v>
      </c>
      <c r="CK145" s="108">
        <v>0.23980767</v>
      </c>
      <c r="CL145" s="25">
        <v>0.70191999999999999</v>
      </c>
      <c r="CM145" s="108">
        <v>0.4519364384578945</v>
      </c>
      <c r="CN145" s="108"/>
      <c r="CO145" s="108">
        <v>0</v>
      </c>
      <c r="CP145" s="108">
        <v>0</v>
      </c>
      <c r="CQ145" s="25" t="s">
        <v>69</v>
      </c>
      <c r="CR145" s="116">
        <v>0</v>
      </c>
    </row>
    <row r="146" spans="1:96" s="70" customFormat="1" ht="12" customHeight="1" x14ac:dyDescent="0.35">
      <c r="A146" s="757" t="s">
        <v>82</v>
      </c>
      <c r="B146" s="830" t="s">
        <v>59</v>
      </c>
      <c r="C146" s="17" t="s">
        <v>59</v>
      </c>
      <c r="D146" s="158">
        <v>1165.2489729500001</v>
      </c>
      <c r="E146" s="158">
        <v>28.47504777</v>
      </c>
      <c r="F146" s="23">
        <v>1.247E-2</v>
      </c>
      <c r="G146" s="194"/>
      <c r="H146" s="158">
        <v>430.38809335999997</v>
      </c>
      <c r="I146" s="158">
        <v>24.32941731</v>
      </c>
      <c r="J146" s="23">
        <v>2.8840000000000001E-2</v>
      </c>
      <c r="K146" s="107">
        <v>36.935290513100291</v>
      </c>
      <c r="L146" s="23"/>
      <c r="M146" s="158">
        <v>326.67333617000003</v>
      </c>
      <c r="N146" s="158">
        <v>26.210079180000001</v>
      </c>
      <c r="O146" s="23">
        <v>4.0939999999999997E-2</v>
      </c>
      <c r="P146" s="107">
        <v>28.034638412336736</v>
      </c>
      <c r="Q146" s="23"/>
      <c r="R146" s="158">
        <v>935.02073054000005</v>
      </c>
      <c r="S146" s="158">
        <v>26.468568399999999</v>
      </c>
      <c r="T146" s="23">
        <v>1.444E-2</v>
      </c>
      <c r="U146" s="107">
        <v>80.242141571930063</v>
      </c>
      <c r="V146" s="23"/>
      <c r="W146" s="158">
        <v>70.206957920000008</v>
      </c>
      <c r="X146" s="158">
        <v>11.99988199</v>
      </c>
      <c r="Y146" s="23">
        <v>8.72E-2</v>
      </c>
      <c r="Z146" s="107">
        <v>6.025060699453844</v>
      </c>
      <c r="AA146" s="23"/>
      <c r="AB146" s="158">
        <v>160.37969237999999</v>
      </c>
      <c r="AC146" s="158">
        <v>21.894161240000003</v>
      </c>
      <c r="AD146" s="23">
        <v>6.9650000000000004E-2</v>
      </c>
      <c r="AE146" s="107">
        <v>13.763555781042664</v>
      </c>
      <c r="AF146" s="23"/>
      <c r="AG146" s="158">
        <v>373.15214624999999</v>
      </c>
      <c r="AH146" s="158">
        <v>19.998618610000001</v>
      </c>
      <c r="AI146" s="23">
        <v>2.734E-2</v>
      </c>
      <c r="AJ146" s="107">
        <v>32.0233834066646</v>
      </c>
      <c r="AK146" s="23"/>
      <c r="AL146" s="158">
        <v>27.920192330000003</v>
      </c>
      <c r="AM146" s="158">
        <v>6.5978882700000003</v>
      </c>
      <c r="AN146" s="23">
        <v>0.12057</v>
      </c>
      <c r="AO146" s="107">
        <v>2.3960709666463731</v>
      </c>
      <c r="AP146" s="23"/>
      <c r="AQ146" s="158">
        <v>220.11882918999999</v>
      </c>
      <c r="AR146" s="158">
        <v>18.915657979999999</v>
      </c>
      <c r="AS146" s="23">
        <v>4.3839999999999997E-2</v>
      </c>
      <c r="AT146" s="107">
        <v>18.890283046784123</v>
      </c>
      <c r="AU146" s="23"/>
      <c r="AV146" s="158">
        <v>118.92527340000001</v>
      </c>
      <c r="AW146" s="158">
        <v>15.03461506</v>
      </c>
      <c r="AX146" s="23">
        <v>6.4500000000000002E-2</v>
      </c>
      <c r="AY146" s="107">
        <v>10.205996843655059</v>
      </c>
      <c r="AZ146" s="23"/>
      <c r="BA146" s="158">
        <v>477.05824854000002</v>
      </c>
      <c r="BB146" s="158">
        <v>28.047639820000001</v>
      </c>
      <c r="BC146" s="23">
        <v>0.03</v>
      </c>
      <c r="BD146" s="107">
        <v>40.94045647019594</v>
      </c>
      <c r="BE146" s="23"/>
      <c r="BF146" s="237">
        <v>47.005373519999999</v>
      </c>
      <c r="BG146" s="237">
        <v>7.9349804500000003</v>
      </c>
      <c r="BH146" s="255">
        <v>8.6129999999999998E-2</v>
      </c>
      <c r="BI146" s="237">
        <v>4.033933915513261</v>
      </c>
      <c r="BJ146" s="237"/>
      <c r="BK146" s="237">
        <v>48.96157797</v>
      </c>
      <c r="BL146" s="237">
        <v>9.6931638700000011</v>
      </c>
      <c r="BM146" s="255">
        <v>0.10101</v>
      </c>
      <c r="BN146" s="237">
        <v>4.2018125831123045</v>
      </c>
      <c r="BO146" s="237"/>
      <c r="BP146" s="237">
        <v>31.332355240000002</v>
      </c>
      <c r="BQ146" s="237">
        <v>6.51648052</v>
      </c>
      <c r="BR146" s="255">
        <v>0.10611</v>
      </c>
      <c r="BS146" s="237">
        <v>2.6888979065716327</v>
      </c>
      <c r="BT146" s="237"/>
      <c r="BU146" s="237">
        <v>47.969478969999997</v>
      </c>
      <c r="BV146" s="237">
        <v>8.6268354499999997</v>
      </c>
      <c r="BW146" s="255">
        <v>9.1759999999999994E-2</v>
      </c>
      <c r="BX146" s="107">
        <v>4.1166720661043081</v>
      </c>
      <c r="BY146" s="237"/>
      <c r="BZ146" s="237">
        <v>458.59159431</v>
      </c>
      <c r="CA146" s="237">
        <v>24.91919506</v>
      </c>
      <c r="CB146" s="255">
        <v>2.7720000000000002E-2</v>
      </c>
      <c r="CC146" s="107">
        <v>39.355674620249403</v>
      </c>
      <c r="CD146" s="237"/>
      <c r="CE146" s="237">
        <v>8.9848797499999993</v>
      </c>
      <c r="CF146" s="237">
        <v>3.2781114699999998</v>
      </c>
      <c r="CG146" s="255">
        <v>0.18615000000000001</v>
      </c>
      <c r="CH146" s="107">
        <v>0.7710695275065077</v>
      </c>
      <c r="CI146" s="237"/>
      <c r="CJ146" s="237">
        <v>121.47451762</v>
      </c>
      <c r="CK146" s="237">
        <v>22.87059228</v>
      </c>
      <c r="CL146" s="255">
        <v>9.6060000000000006E-2</v>
      </c>
      <c r="CM146" s="107">
        <v>10.424769335987424</v>
      </c>
      <c r="CN146" s="237"/>
      <c r="CO146" s="107">
        <v>0</v>
      </c>
      <c r="CP146" s="107">
        <v>0</v>
      </c>
      <c r="CQ146" s="23" t="s">
        <v>69</v>
      </c>
      <c r="CR146" s="115">
        <v>0</v>
      </c>
    </row>
    <row r="147" spans="1:96" s="70" customFormat="1" ht="12" customHeight="1" x14ac:dyDescent="0.35">
      <c r="A147" s="758"/>
      <c r="B147" s="831"/>
      <c r="C147" s="17" t="s">
        <v>133</v>
      </c>
      <c r="D147" s="158">
        <v>559.05330107999998</v>
      </c>
      <c r="E147" s="158">
        <v>16.89444387</v>
      </c>
      <c r="F147" s="23">
        <v>1.542E-2</v>
      </c>
      <c r="G147" s="194"/>
      <c r="H147" s="158">
        <v>211.88730830999998</v>
      </c>
      <c r="I147" s="158">
        <v>14.709297150000001</v>
      </c>
      <c r="J147" s="23">
        <v>3.542E-2</v>
      </c>
      <c r="K147" s="107">
        <v>37.901092418320076</v>
      </c>
      <c r="L147" s="23"/>
      <c r="M147" s="158">
        <v>159.22891232000001</v>
      </c>
      <c r="N147" s="158">
        <v>15.801531450000001</v>
      </c>
      <c r="O147" s="23">
        <v>5.0630000000000001E-2</v>
      </c>
      <c r="P147" s="107">
        <v>28.481883929921469</v>
      </c>
      <c r="Q147" s="23"/>
      <c r="R147" s="158">
        <v>432.67821256000002</v>
      </c>
      <c r="S147" s="158">
        <v>15.339936530000001</v>
      </c>
      <c r="T147" s="23">
        <v>1.8089999999999998E-2</v>
      </c>
      <c r="U147" s="107">
        <v>77.394805061366441</v>
      </c>
      <c r="V147" s="23"/>
      <c r="W147" s="158">
        <v>37.669526179999998</v>
      </c>
      <c r="X147" s="158">
        <v>7.4573767799999997</v>
      </c>
      <c r="Y147" s="23">
        <v>0.10100000000000001</v>
      </c>
      <c r="Z147" s="107">
        <v>6.7380920758769518</v>
      </c>
      <c r="AA147" s="23"/>
      <c r="AB147" s="158">
        <v>82.890181169999991</v>
      </c>
      <c r="AC147" s="158">
        <v>11.63800344</v>
      </c>
      <c r="AD147" s="23">
        <v>7.1629999999999999E-2</v>
      </c>
      <c r="AE147" s="107">
        <v>14.82688341341866</v>
      </c>
      <c r="AF147" s="23"/>
      <c r="AG147" s="158">
        <v>182.28419283000002</v>
      </c>
      <c r="AH147" s="158">
        <v>13.265919589999999</v>
      </c>
      <c r="AI147" s="23">
        <v>3.7130000000000003E-2</v>
      </c>
      <c r="AJ147" s="107">
        <v>32.605870044565812</v>
      </c>
      <c r="AK147" s="23"/>
      <c r="AL147" s="158">
        <v>14.43416345</v>
      </c>
      <c r="AM147" s="158">
        <v>4.3146412700000001</v>
      </c>
      <c r="AN147" s="23">
        <v>0.15251000000000001</v>
      </c>
      <c r="AO147" s="107">
        <v>2.5818939664814691</v>
      </c>
      <c r="AP147" s="23"/>
      <c r="AQ147" s="158">
        <v>121.18959081</v>
      </c>
      <c r="AR147" s="158">
        <v>12.329428120000001</v>
      </c>
      <c r="AS147" s="23">
        <v>5.1909999999999998E-2</v>
      </c>
      <c r="AT147" s="107">
        <v>21.677645150450132</v>
      </c>
      <c r="AU147" s="23"/>
      <c r="AV147" s="158">
        <v>59.478968940000001</v>
      </c>
      <c r="AW147" s="158">
        <v>9.0597184300000002</v>
      </c>
      <c r="AX147" s="23">
        <v>7.7710000000000001E-2</v>
      </c>
      <c r="AY147" s="107">
        <v>10.639230432070844</v>
      </c>
      <c r="AZ147" s="23"/>
      <c r="BA147" s="158">
        <v>229.00352392000002</v>
      </c>
      <c r="BB147" s="158">
        <v>16.05675755</v>
      </c>
      <c r="BC147" s="23">
        <v>3.5770000000000003E-2</v>
      </c>
      <c r="BD147" s="107">
        <v>40.962735302269479</v>
      </c>
      <c r="BE147" s="23"/>
      <c r="BF147" s="237">
        <v>22.920803129999999</v>
      </c>
      <c r="BG147" s="237">
        <v>5.5462465500000002</v>
      </c>
      <c r="BH147" s="255">
        <v>0.12346</v>
      </c>
      <c r="BI147" s="237">
        <v>4.0999316318713692</v>
      </c>
      <c r="BJ147" s="237"/>
      <c r="BK147" s="237">
        <v>27.34785213</v>
      </c>
      <c r="BL147" s="237">
        <v>6.3919271699999998</v>
      </c>
      <c r="BM147" s="255">
        <v>0.11924999999999999</v>
      </c>
      <c r="BN147" s="237">
        <v>4.8918148014095264</v>
      </c>
      <c r="BO147" s="237"/>
      <c r="BP147" s="237">
        <v>15.587218440000001</v>
      </c>
      <c r="BQ147" s="237">
        <v>4.4993770400000006</v>
      </c>
      <c r="BR147" s="255">
        <v>0.14727000000000001</v>
      </c>
      <c r="BS147" s="237">
        <v>2.7881453181455207</v>
      </c>
      <c r="BT147" s="237"/>
      <c r="BU147" s="237">
        <v>22.872404639999999</v>
      </c>
      <c r="BV147" s="237">
        <v>6.0509673499999996</v>
      </c>
      <c r="BW147" s="255">
        <v>0.13497999999999999</v>
      </c>
      <c r="BX147" s="107">
        <v>4.0912744090436881</v>
      </c>
      <c r="BY147" s="237"/>
      <c r="BZ147" s="237">
        <v>207.63821071000001</v>
      </c>
      <c r="CA147" s="237">
        <v>14.413428190000001</v>
      </c>
      <c r="CB147" s="255">
        <v>3.542E-2</v>
      </c>
      <c r="CC147" s="107">
        <v>37.141040095618216</v>
      </c>
      <c r="CD147" s="237"/>
      <c r="CE147" s="237">
        <v>5.9745166000000003</v>
      </c>
      <c r="CF147" s="237">
        <v>2.6680424299999999</v>
      </c>
      <c r="CG147" s="255">
        <v>0.22783999999999999</v>
      </c>
      <c r="CH147" s="107">
        <v>1.0686846117281137</v>
      </c>
      <c r="CI147" s="237"/>
      <c r="CJ147" s="237">
        <v>56.408965730000006</v>
      </c>
      <c r="CK147" s="237">
        <v>11.525598519999999</v>
      </c>
      <c r="CL147" s="255">
        <v>0.10425</v>
      </c>
      <c r="CM147" s="107">
        <v>10.0900872280026</v>
      </c>
      <c r="CN147" s="237"/>
      <c r="CO147" s="107">
        <v>0</v>
      </c>
      <c r="CP147" s="107">
        <v>0</v>
      </c>
      <c r="CQ147" s="23" t="s">
        <v>69</v>
      </c>
      <c r="CR147" s="115">
        <v>0</v>
      </c>
    </row>
    <row r="148" spans="1:96" s="70" customFormat="1" ht="12" customHeight="1" x14ac:dyDescent="0.35">
      <c r="A148" s="758"/>
      <c r="B148" s="831"/>
      <c r="C148" s="17" t="s">
        <v>134</v>
      </c>
      <c r="D148" s="158">
        <v>606.19567186999996</v>
      </c>
      <c r="E148" s="158">
        <v>16.16823475</v>
      </c>
      <c r="F148" s="23">
        <v>1.3610000000000001E-2</v>
      </c>
      <c r="G148" s="194"/>
      <c r="H148" s="158">
        <v>218.50078506</v>
      </c>
      <c r="I148" s="158">
        <v>13.76726757</v>
      </c>
      <c r="J148" s="23">
        <v>3.2149999999999998E-2</v>
      </c>
      <c r="K148" s="107">
        <v>36.044596687067404</v>
      </c>
      <c r="L148" s="23"/>
      <c r="M148" s="158">
        <v>167.44442384999999</v>
      </c>
      <c r="N148" s="158">
        <v>13.604618029999999</v>
      </c>
      <c r="O148" s="23">
        <v>4.1450000000000001E-2</v>
      </c>
      <c r="P148" s="107">
        <v>27.622174096602397</v>
      </c>
      <c r="Q148" s="23"/>
      <c r="R148" s="158">
        <v>502.34251798000003</v>
      </c>
      <c r="S148" s="158">
        <v>15.05983402</v>
      </c>
      <c r="T148" s="23">
        <v>1.5299999999999999E-2</v>
      </c>
      <c r="U148" s="107">
        <v>82.868047610826309</v>
      </c>
      <c r="V148" s="23"/>
      <c r="W148" s="158">
        <v>32.537431740000002</v>
      </c>
      <c r="X148" s="158">
        <v>6.1230566399999997</v>
      </c>
      <c r="Y148" s="23">
        <v>9.6009999999999998E-2</v>
      </c>
      <c r="Z148" s="107">
        <v>5.3674800480887841</v>
      </c>
      <c r="AA148" s="23"/>
      <c r="AB148" s="158">
        <v>77.489511210000003</v>
      </c>
      <c r="AC148" s="158">
        <v>12.268739680000001</v>
      </c>
      <c r="AD148" s="23">
        <v>8.0780000000000005E-2</v>
      </c>
      <c r="AE148" s="107">
        <v>12.782920566054093</v>
      </c>
      <c r="AF148" s="23"/>
      <c r="AG148" s="158">
        <v>190.86795341999999</v>
      </c>
      <c r="AH148" s="158">
        <v>11.821917490000001</v>
      </c>
      <c r="AI148" s="23">
        <v>3.1600000000000003E-2</v>
      </c>
      <c r="AJ148" s="107">
        <v>31.486195345342558</v>
      </c>
      <c r="AK148" s="23"/>
      <c r="AL148" s="158">
        <v>13.48602889</v>
      </c>
      <c r="AM148" s="158">
        <v>4.0372595799999997</v>
      </c>
      <c r="AN148" s="23">
        <v>0.15273999999999999</v>
      </c>
      <c r="AO148" s="107">
        <v>2.224698973583584</v>
      </c>
      <c r="AP148" s="23"/>
      <c r="AQ148" s="158">
        <v>98.929238380000001</v>
      </c>
      <c r="AR148" s="158">
        <v>10.078549220000001</v>
      </c>
      <c r="AS148" s="23">
        <v>5.1979999999999998E-2</v>
      </c>
      <c r="AT148" s="107">
        <v>16.319687350261319</v>
      </c>
      <c r="AU148" s="23"/>
      <c r="AV148" s="158">
        <v>59.44630446</v>
      </c>
      <c r="AW148" s="158">
        <v>8.6966873099999997</v>
      </c>
      <c r="AX148" s="23">
        <v>7.4639999999999998E-2</v>
      </c>
      <c r="AY148" s="107">
        <v>9.8064547832582338</v>
      </c>
      <c r="AZ148" s="23"/>
      <c r="BA148" s="158">
        <v>248.05472462</v>
      </c>
      <c r="BB148" s="158">
        <v>16.409005749999999</v>
      </c>
      <c r="BC148" s="23">
        <v>3.3750000000000002E-2</v>
      </c>
      <c r="BD148" s="107">
        <v>40.919910208992036</v>
      </c>
      <c r="BE148" s="23"/>
      <c r="BF148" s="237">
        <v>24.08457039</v>
      </c>
      <c r="BG148" s="237">
        <v>5.1354494100000005</v>
      </c>
      <c r="BH148" s="255">
        <v>0.10879</v>
      </c>
      <c r="BI148" s="237">
        <v>3.9730686818834613</v>
      </c>
      <c r="BJ148" s="237"/>
      <c r="BK148" s="237">
        <v>21.613725840000001</v>
      </c>
      <c r="BL148" s="237">
        <v>4.9773282099999996</v>
      </c>
      <c r="BM148" s="255">
        <v>0.11749</v>
      </c>
      <c r="BN148" s="237">
        <v>3.5654701679617262</v>
      </c>
      <c r="BO148" s="237"/>
      <c r="BP148" s="237">
        <v>15.745136800000001</v>
      </c>
      <c r="BQ148" s="237">
        <v>3.6727714700000003</v>
      </c>
      <c r="BR148" s="255">
        <v>0.11901</v>
      </c>
      <c r="BS148" s="237">
        <v>2.5973687260796843</v>
      </c>
      <c r="BT148" s="237"/>
      <c r="BU148" s="237">
        <v>25.097074329999998</v>
      </c>
      <c r="BV148" s="237">
        <v>4.8092649300000003</v>
      </c>
      <c r="BW148" s="255">
        <v>9.7769999999999996E-2</v>
      </c>
      <c r="BX148" s="107">
        <v>4.1400946088216424</v>
      </c>
      <c r="BY148" s="237"/>
      <c r="BZ148" s="237">
        <v>250.9533836</v>
      </c>
      <c r="CA148" s="237">
        <v>13.910007540000001</v>
      </c>
      <c r="CB148" s="255">
        <v>2.828E-2</v>
      </c>
      <c r="CC148" s="107">
        <v>41.398082375919294</v>
      </c>
      <c r="CD148" s="237"/>
      <c r="CE148" s="237">
        <v>3.0103631500000003</v>
      </c>
      <c r="CF148" s="237">
        <v>1.6782923699999999</v>
      </c>
      <c r="CG148" s="255">
        <v>0.28444000000000003</v>
      </c>
      <c r="CH148" s="107">
        <v>0.4965992483439538</v>
      </c>
      <c r="CI148" s="237"/>
      <c r="CJ148" s="237">
        <v>65.065551890000009</v>
      </c>
      <c r="CK148" s="237">
        <v>12.79927479</v>
      </c>
      <c r="CL148" s="255">
        <v>0.10036</v>
      </c>
      <c r="CM148" s="107">
        <v>10.733424026153962</v>
      </c>
      <c r="CN148" s="237"/>
      <c r="CO148" s="107">
        <v>0</v>
      </c>
      <c r="CP148" s="107">
        <v>0</v>
      </c>
      <c r="CQ148" s="23" t="s">
        <v>69</v>
      </c>
      <c r="CR148" s="115">
        <v>0</v>
      </c>
    </row>
    <row r="149" spans="1:96" s="70" customFormat="1" ht="12" customHeight="1" x14ac:dyDescent="0.35">
      <c r="A149" s="758"/>
      <c r="B149" s="832" t="s">
        <v>66</v>
      </c>
      <c r="C149" s="18" t="s">
        <v>59</v>
      </c>
      <c r="D149" s="238">
        <v>693.20381096999995</v>
      </c>
      <c r="E149" s="238">
        <v>20.719487659999999</v>
      </c>
      <c r="F149" s="24">
        <v>1.525E-2</v>
      </c>
      <c r="G149" s="198"/>
      <c r="H149" s="238">
        <v>268.18403583000003</v>
      </c>
      <c r="I149" s="238">
        <v>24.416149430000001</v>
      </c>
      <c r="J149" s="24">
        <v>4.6449999999999998E-2</v>
      </c>
      <c r="K149" s="106">
        <v>38.687617059509549</v>
      </c>
      <c r="L149" s="24"/>
      <c r="M149" s="238">
        <v>233.49237307999999</v>
      </c>
      <c r="N149" s="238">
        <v>23.658477920000003</v>
      </c>
      <c r="O149" s="24">
        <v>5.1700000000000003E-2</v>
      </c>
      <c r="P149" s="106">
        <v>33.683076951535249</v>
      </c>
      <c r="Q149" s="24"/>
      <c r="R149" s="238">
        <v>569.18280032999996</v>
      </c>
      <c r="S149" s="238">
        <v>18.830751499999998</v>
      </c>
      <c r="T149" s="24">
        <v>1.6879999999999999E-2</v>
      </c>
      <c r="U149" s="106">
        <v>82.109011999449706</v>
      </c>
      <c r="V149" s="24"/>
      <c r="W149" s="238">
        <v>59.764762580000003</v>
      </c>
      <c r="X149" s="238">
        <v>11.383654490000001</v>
      </c>
      <c r="Y149" s="24">
        <v>9.7180000000000002E-2</v>
      </c>
      <c r="Z149" s="106">
        <v>8.6215282769970898</v>
      </c>
      <c r="AA149" s="24"/>
      <c r="AB149" s="238">
        <v>133.82387041999999</v>
      </c>
      <c r="AC149" s="238">
        <v>21.04992025</v>
      </c>
      <c r="AD149" s="24">
        <v>8.0250000000000002E-2</v>
      </c>
      <c r="AE149" s="106">
        <v>19.305126183992019</v>
      </c>
      <c r="AF149" s="24"/>
      <c r="AG149" s="238">
        <v>215.40077101</v>
      </c>
      <c r="AH149" s="238">
        <v>15.81667303</v>
      </c>
      <c r="AI149" s="24">
        <v>3.746E-2</v>
      </c>
      <c r="AJ149" s="106">
        <v>31.073223718806414</v>
      </c>
      <c r="AK149" s="24"/>
      <c r="AL149" s="238">
        <v>20.25304109</v>
      </c>
      <c r="AM149" s="238">
        <v>5.7944864900000006</v>
      </c>
      <c r="AN149" s="24">
        <v>0.14596999999999999</v>
      </c>
      <c r="AO149" s="106">
        <v>2.9216574937261126</v>
      </c>
      <c r="AP149" s="24"/>
      <c r="AQ149" s="238">
        <v>124.70707201</v>
      </c>
      <c r="AR149" s="238">
        <v>13.9923623</v>
      </c>
      <c r="AS149" s="24">
        <v>5.7250000000000002E-2</v>
      </c>
      <c r="AT149" s="106">
        <v>17.989957648313766</v>
      </c>
      <c r="AU149" s="24"/>
      <c r="AV149" s="238">
        <v>71.907553960000001</v>
      </c>
      <c r="AW149" s="238">
        <v>13.19588647</v>
      </c>
      <c r="AX149" s="24">
        <v>9.3630000000000005E-2</v>
      </c>
      <c r="AY149" s="106">
        <v>10.373219653737879</v>
      </c>
      <c r="AZ149" s="24"/>
      <c r="BA149" s="238">
        <v>280.73603473999998</v>
      </c>
      <c r="BB149" s="238">
        <v>22.682959799999999</v>
      </c>
      <c r="BC149" s="24">
        <v>4.122E-2</v>
      </c>
      <c r="BD149" s="106">
        <v>40.498339780787717</v>
      </c>
      <c r="BE149" s="24"/>
      <c r="BF149" s="239">
        <v>34.535759339999998</v>
      </c>
      <c r="BG149" s="239">
        <v>6.8956708300000003</v>
      </c>
      <c r="BH149" s="256">
        <v>0.10187</v>
      </c>
      <c r="BI149" s="239">
        <v>4.9820498377921663</v>
      </c>
      <c r="BJ149" s="239"/>
      <c r="BK149" s="239">
        <v>32.352331640000003</v>
      </c>
      <c r="BL149" s="239">
        <v>8.1508381600000011</v>
      </c>
      <c r="BM149" s="256">
        <v>0.12853999999999999</v>
      </c>
      <c r="BN149" s="239">
        <v>4.6670735399924297</v>
      </c>
      <c r="BO149" s="239"/>
      <c r="BP149" s="239">
        <v>26.465868020000002</v>
      </c>
      <c r="BQ149" s="239">
        <v>6.1309532300000003</v>
      </c>
      <c r="BR149" s="256">
        <v>0.11819</v>
      </c>
      <c r="BS149" s="239">
        <v>3.8179057300574151</v>
      </c>
      <c r="BT149" s="239"/>
      <c r="BU149" s="239">
        <v>43.341433739999999</v>
      </c>
      <c r="BV149" s="239">
        <v>8.3138394899999994</v>
      </c>
      <c r="BW149" s="256">
        <v>9.7869999999999999E-2</v>
      </c>
      <c r="BX149" s="106">
        <v>6.2523363337187003</v>
      </c>
      <c r="BY149" s="239"/>
      <c r="BZ149" s="239">
        <v>275.07052719000001</v>
      </c>
      <c r="CA149" s="239">
        <v>21.3162883</v>
      </c>
      <c r="CB149" s="256">
        <v>3.9539999999999999E-2</v>
      </c>
      <c r="CC149" s="106">
        <v>39.681046589327586</v>
      </c>
      <c r="CD149" s="239"/>
      <c r="CE149" s="239">
        <v>7.5476935899999997</v>
      </c>
      <c r="CF149" s="239">
        <v>3.1280975400000002</v>
      </c>
      <c r="CG149" s="256">
        <v>0.21145</v>
      </c>
      <c r="CH149" s="106">
        <v>1.0888130547693489</v>
      </c>
      <c r="CI149" s="239"/>
      <c r="CJ149" s="239">
        <v>95.678757619999999</v>
      </c>
      <c r="CK149" s="239">
        <v>21.952511810000001</v>
      </c>
      <c r="CL149" s="256">
        <v>0.11706</v>
      </c>
      <c r="CM149" s="106">
        <v>13.802399251977096</v>
      </c>
      <c r="CN149" s="239"/>
      <c r="CO149" s="106">
        <v>0</v>
      </c>
      <c r="CP149" s="106">
        <v>0</v>
      </c>
      <c r="CQ149" s="24" t="s">
        <v>69</v>
      </c>
      <c r="CR149" s="114">
        <v>0</v>
      </c>
    </row>
    <row r="150" spans="1:96" s="70" customFormat="1" ht="12" customHeight="1" x14ac:dyDescent="0.35">
      <c r="A150" s="758"/>
      <c r="B150" s="832"/>
      <c r="C150" s="18" t="s">
        <v>133</v>
      </c>
      <c r="D150" s="238">
        <v>323.35370581999996</v>
      </c>
      <c r="E150" s="238">
        <v>12.22656018</v>
      </c>
      <c r="F150" s="24">
        <v>1.9290000000000002E-2</v>
      </c>
      <c r="G150" s="198"/>
      <c r="H150" s="238">
        <v>128.37211127</v>
      </c>
      <c r="I150" s="238">
        <v>13.677163269999999</v>
      </c>
      <c r="J150" s="24">
        <v>5.4359999999999999E-2</v>
      </c>
      <c r="K150" s="106">
        <v>39.700213407005272</v>
      </c>
      <c r="L150" s="24"/>
      <c r="M150" s="238">
        <v>112.68661683000001</v>
      </c>
      <c r="N150" s="238">
        <v>14.33796332</v>
      </c>
      <c r="O150" s="24">
        <v>6.4920000000000005E-2</v>
      </c>
      <c r="P150" s="106">
        <v>34.849335202216245</v>
      </c>
      <c r="Q150" s="24"/>
      <c r="R150" s="238">
        <v>258.04603737999997</v>
      </c>
      <c r="S150" s="238">
        <v>11.065924720000002</v>
      </c>
      <c r="T150" s="24">
        <v>2.188E-2</v>
      </c>
      <c r="U150" s="106">
        <v>79.803024593645901</v>
      </c>
      <c r="V150" s="24"/>
      <c r="W150" s="238">
        <v>31.841000600000001</v>
      </c>
      <c r="X150" s="238">
        <v>6.94816857</v>
      </c>
      <c r="Y150" s="24">
        <v>0.11133</v>
      </c>
      <c r="Z150" s="106">
        <v>9.8471117005613671</v>
      </c>
      <c r="AA150" s="24"/>
      <c r="AB150" s="238">
        <v>67.192457169999997</v>
      </c>
      <c r="AC150" s="238">
        <v>10.97141785</v>
      </c>
      <c r="AD150" s="24">
        <v>8.3309999999999995E-2</v>
      </c>
      <c r="AE150" s="106">
        <v>20.77986302943556</v>
      </c>
      <c r="AF150" s="24"/>
      <c r="AG150" s="238">
        <v>105.25965778</v>
      </c>
      <c r="AH150" s="238">
        <v>10.586618679999999</v>
      </c>
      <c r="AI150" s="24">
        <v>5.1310000000000001E-2</v>
      </c>
      <c r="AJ150" s="106">
        <v>32.552482277285073</v>
      </c>
      <c r="AK150" s="24"/>
      <c r="AL150" s="238">
        <v>11.443077880000001</v>
      </c>
      <c r="AM150" s="238">
        <v>3.8485566600000003</v>
      </c>
      <c r="AN150" s="24">
        <v>0.17158999999999999</v>
      </c>
      <c r="AO150" s="106">
        <v>3.5388732753135579</v>
      </c>
      <c r="AP150" s="24"/>
      <c r="AQ150" s="238">
        <v>69.614353180000009</v>
      </c>
      <c r="AR150" s="238">
        <v>9.2911578600000002</v>
      </c>
      <c r="AS150" s="24">
        <v>6.8089999999999998E-2</v>
      </c>
      <c r="AT150" s="106">
        <v>21.528855840220974</v>
      </c>
      <c r="AU150" s="24"/>
      <c r="AV150" s="238">
        <v>37.085171809999999</v>
      </c>
      <c r="AW150" s="238">
        <v>7.6071268300000003</v>
      </c>
      <c r="AX150" s="24">
        <v>0.10466</v>
      </c>
      <c r="AY150" s="106">
        <v>11.468918135932562</v>
      </c>
      <c r="AZ150" s="24"/>
      <c r="BA150" s="238">
        <v>132.61113232</v>
      </c>
      <c r="BB150" s="238">
        <v>12.96844918</v>
      </c>
      <c r="BC150" s="24">
        <v>4.9889999999999997E-2</v>
      </c>
      <c r="BD150" s="106">
        <v>41.011168244912625</v>
      </c>
      <c r="BE150" s="24"/>
      <c r="BF150" s="239">
        <v>16.011391509999999</v>
      </c>
      <c r="BG150" s="239">
        <v>4.8638954500000002</v>
      </c>
      <c r="BH150" s="256">
        <v>0.15498999999999999</v>
      </c>
      <c r="BI150" s="239">
        <v>4.9516647627081776</v>
      </c>
      <c r="BJ150" s="239"/>
      <c r="BK150" s="239">
        <v>18.857009849999997</v>
      </c>
      <c r="BL150" s="239">
        <v>5.5538357999999999</v>
      </c>
      <c r="BM150" s="256">
        <v>0.15026999999999999</v>
      </c>
      <c r="BN150" s="239">
        <v>5.8316974602718963</v>
      </c>
      <c r="BO150" s="239"/>
      <c r="BP150" s="239">
        <v>13.324954180000001</v>
      </c>
      <c r="BQ150" s="239">
        <v>4.2691420200000003</v>
      </c>
      <c r="BR150" s="256">
        <v>0.16345999999999999</v>
      </c>
      <c r="BS150" s="239">
        <v>4.1208602035993209</v>
      </c>
      <c r="BT150" s="239"/>
      <c r="BU150" s="239">
        <v>20.014758090000001</v>
      </c>
      <c r="BV150" s="239">
        <v>5.7887630999999997</v>
      </c>
      <c r="BW150" s="256">
        <v>0.14756</v>
      </c>
      <c r="BX150" s="106">
        <v>6.1897413667315559</v>
      </c>
      <c r="BY150" s="239"/>
      <c r="BZ150" s="239">
        <v>121.34305129000001</v>
      </c>
      <c r="CA150" s="239">
        <v>12.19109474</v>
      </c>
      <c r="CB150" s="256">
        <v>5.126E-2</v>
      </c>
      <c r="CC150" s="106">
        <v>37.52641429677864</v>
      </c>
      <c r="CD150" s="239"/>
      <c r="CE150" s="239">
        <v>5.4618300200000007</v>
      </c>
      <c r="CF150" s="239">
        <v>2.6186369599999999</v>
      </c>
      <c r="CG150" s="256">
        <v>0.24460999999999999</v>
      </c>
      <c r="CH150" s="106">
        <v>1.6891193518717289</v>
      </c>
      <c r="CI150" s="239"/>
      <c r="CJ150" s="239">
        <v>46.930017530000001</v>
      </c>
      <c r="CK150" s="239">
        <v>10.84579375</v>
      </c>
      <c r="CL150" s="256">
        <v>0.11791</v>
      </c>
      <c r="CM150" s="106">
        <v>14.513523947712029</v>
      </c>
      <c r="CN150" s="239"/>
      <c r="CO150" s="106">
        <v>0</v>
      </c>
      <c r="CP150" s="106">
        <v>0</v>
      </c>
      <c r="CQ150" s="24" t="s">
        <v>69</v>
      </c>
      <c r="CR150" s="114">
        <v>0</v>
      </c>
    </row>
    <row r="151" spans="1:96" s="70" customFormat="1" ht="12" customHeight="1" x14ac:dyDescent="0.35">
      <c r="A151" s="758"/>
      <c r="B151" s="832"/>
      <c r="C151" s="18" t="s">
        <v>134</v>
      </c>
      <c r="D151" s="238">
        <v>369.85010514999999</v>
      </c>
      <c r="E151" s="238">
        <v>11.80524559</v>
      </c>
      <c r="F151" s="24">
        <v>1.6289999999999999E-2</v>
      </c>
      <c r="G151" s="198"/>
      <c r="H151" s="238">
        <v>139.81192456000002</v>
      </c>
      <c r="I151" s="238">
        <v>13.219979859999999</v>
      </c>
      <c r="J151" s="24">
        <v>4.8239999999999998E-2</v>
      </c>
      <c r="K151" s="106">
        <v>37.802321160162045</v>
      </c>
      <c r="L151" s="24"/>
      <c r="M151" s="238">
        <v>120.80575626</v>
      </c>
      <c r="N151" s="238">
        <v>11.783046990000001</v>
      </c>
      <c r="O151" s="24">
        <v>4.9759999999999999E-2</v>
      </c>
      <c r="P151" s="106">
        <v>32.663437045936448</v>
      </c>
      <c r="Q151" s="24"/>
      <c r="R151" s="238">
        <v>311.13676294999999</v>
      </c>
      <c r="S151" s="238">
        <v>10.49830861</v>
      </c>
      <c r="T151" s="24">
        <v>1.7219999999999999E-2</v>
      </c>
      <c r="U151" s="106">
        <v>84.125097875479142</v>
      </c>
      <c r="V151" s="24"/>
      <c r="W151" s="238">
        <v>27.923761979999998</v>
      </c>
      <c r="X151" s="238">
        <v>5.7746767700000001</v>
      </c>
      <c r="Y151" s="24">
        <v>0.10551000000000001</v>
      </c>
      <c r="Z151" s="106">
        <v>7.5500213711376301</v>
      </c>
      <c r="AA151" s="24"/>
      <c r="AB151" s="238">
        <v>66.631413249999994</v>
      </c>
      <c r="AC151" s="238">
        <v>11.7627994</v>
      </c>
      <c r="AD151" s="24">
        <v>9.0069999999999997E-2</v>
      </c>
      <c r="AE151" s="106">
        <v>18.015788645774837</v>
      </c>
      <c r="AF151" s="24"/>
      <c r="AG151" s="238">
        <v>110.14111323</v>
      </c>
      <c r="AH151" s="238">
        <v>9.1757440999999993</v>
      </c>
      <c r="AI151" s="24">
        <v>4.2500000000000003E-2</v>
      </c>
      <c r="AJ151" s="106">
        <v>29.779932923185221</v>
      </c>
      <c r="AK151" s="24"/>
      <c r="AL151" s="238">
        <v>8.8099632099999994</v>
      </c>
      <c r="AM151" s="238">
        <v>3.3862164099999998</v>
      </c>
      <c r="AN151" s="24">
        <v>0.1961</v>
      </c>
      <c r="AO151" s="106">
        <v>2.3820361512204911</v>
      </c>
      <c r="AP151" s="24"/>
      <c r="AQ151" s="238">
        <v>55.092718829999995</v>
      </c>
      <c r="AR151" s="238">
        <v>7.4612059900000007</v>
      </c>
      <c r="AS151" s="24">
        <v>6.9099999999999995E-2</v>
      </c>
      <c r="AT151" s="106">
        <v>14.895958677004042</v>
      </c>
      <c r="AU151" s="24"/>
      <c r="AV151" s="238">
        <v>34.822382149999996</v>
      </c>
      <c r="AW151" s="238">
        <v>7.0153838400000001</v>
      </c>
      <c r="AX151" s="24">
        <v>0.10279000000000001</v>
      </c>
      <c r="AY151" s="106">
        <v>9.4152689603473529</v>
      </c>
      <c r="AZ151" s="24"/>
      <c r="BA151" s="238">
        <v>148.12490242000001</v>
      </c>
      <c r="BB151" s="238">
        <v>13.10620364</v>
      </c>
      <c r="BC151" s="24">
        <v>4.514E-2</v>
      </c>
      <c r="BD151" s="106">
        <v>40.04998250843407</v>
      </c>
      <c r="BE151" s="24"/>
      <c r="BF151" s="239">
        <v>18.524367829999999</v>
      </c>
      <c r="BG151" s="239">
        <v>4.7284615499999996</v>
      </c>
      <c r="BH151" s="256">
        <v>0.13023000000000001</v>
      </c>
      <c r="BI151" s="239">
        <v>5.0086149961988191</v>
      </c>
      <c r="BJ151" s="239"/>
      <c r="BK151" s="239">
        <v>13.49532179</v>
      </c>
      <c r="BL151" s="239">
        <v>3.9203277400000003</v>
      </c>
      <c r="BM151" s="256">
        <v>0.14821000000000001</v>
      </c>
      <c r="BN151" s="239">
        <v>3.6488624991810417</v>
      </c>
      <c r="BO151" s="239"/>
      <c r="BP151" s="239">
        <v>13.140913829999999</v>
      </c>
      <c r="BQ151" s="239">
        <v>3.2784897900000001</v>
      </c>
      <c r="BR151" s="256">
        <v>0.12728999999999999</v>
      </c>
      <c r="BS151" s="239">
        <v>3.5530377434043023</v>
      </c>
      <c r="BT151" s="239"/>
      <c r="BU151" s="239">
        <v>23.326675650000002</v>
      </c>
      <c r="BV151" s="239">
        <v>4.6562358499999998</v>
      </c>
      <c r="BW151" s="256">
        <v>0.10184</v>
      </c>
      <c r="BX151" s="106">
        <v>6.3070620570837495</v>
      </c>
      <c r="BY151" s="239"/>
      <c r="BZ151" s="239">
        <v>153.7274759</v>
      </c>
      <c r="CA151" s="239">
        <v>11.75654005</v>
      </c>
      <c r="CB151" s="256">
        <v>3.9019999999999999E-2</v>
      </c>
      <c r="CC151" s="106">
        <v>41.564805243911664</v>
      </c>
      <c r="CD151" s="239"/>
      <c r="CE151" s="239">
        <v>2.0858635699999999</v>
      </c>
      <c r="CF151" s="239">
        <v>1.4288962200000002</v>
      </c>
      <c r="CG151" s="256">
        <v>0.34950999999999999</v>
      </c>
      <c r="CH151" s="106">
        <v>0.56397538920640211</v>
      </c>
      <c r="CI151" s="239"/>
      <c r="CJ151" s="239">
        <v>48.748740089999998</v>
      </c>
      <c r="CK151" s="239">
        <v>12.18993714</v>
      </c>
      <c r="CL151" s="256">
        <v>0.12758</v>
      </c>
      <c r="CM151" s="106">
        <v>13.18067493051786</v>
      </c>
      <c r="CN151" s="239"/>
      <c r="CO151" s="106">
        <v>0</v>
      </c>
      <c r="CP151" s="106">
        <v>0</v>
      </c>
      <c r="CQ151" s="24" t="s">
        <v>69</v>
      </c>
      <c r="CR151" s="114">
        <v>0</v>
      </c>
    </row>
    <row r="152" spans="1:96" s="70" customFormat="1" ht="12" customHeight="1" x14ac:dyDescent="0.35">
      <c r="A152" s="758"/>
      <c r="B152" s="831" t="s">
        <v>67</v>
      </c>
      <c r="C152" s="17" t="s">
        <v>59</v>
      </c>
      <c r="D152" s="158">
        <v>472.04516197999999</v>
      </c>
      <c r="E152" s="158">
        <v>20.614836200000003</v>
      </c>
      <c r="F152" s="23">
        <v>2.2280000000000001E-2</v>
      </c>
      <c r="G152" s="194"/>
      <c r="H152" s="158">
        <v>162.20405753</v>
      </c>
      <c r="I152" s="158">
        <v>19.197661080000003</v>
      </c>
      <c r="J152" s="23">
        <v>6.0389999999999999E-2</v>
      </c>
      <c r="K152" s="107">
        <v>34.361978597478434</v>
      </c>
      <c r="L152" s="23"/>
      <c r="M152" s="158">
        <v>93.180963090000006</v>
      </c>
      <c r="N152" s="158">
        <v>11.84094269</v>
      </c>
      <c r="O152" s="23">
        <v>6.4829999999999999E-2</v>
      </c>
      <c r="P152" s="107">
        <v>19.739840717602348</v>
      </c>
      <c r="Q152" s="23"/>
      <c r="R152" s="158">
        <v>365.83793021999998</v>
      </c>
      <c r="S152" s="158">
        <v>19.685774990000002</v>
      </c>
      <c r="T152" s="23">
        <v>2.7449999999999999E-2</v>
      </c>
      <c r="U152" s="107">
        <v>77.500620636696652</v>
      </c>
      <c r="V152" s="23"/>
      <c r="W152" s="158">
        <v>10.44219534</v>
      </c>
      <c r="X152" s="158">
        <v>3.77220836</v>
      </c>
      <c r="Y152" s="23">
        <v>0.18431</v>
      </c>
      <c r="Z152" s="107">
        <v>2.2121178609690788</v>
      </c>
      <c r="AA152" s="23"/>
      <c r="AB152" s="158">
        <v>26.555821959999999</v>
      </c>
      <c r="AC152" s="158">
        <v>6.59261608</v>
      </c>
      <c r="AD152" s="23">
        <v>0.12665999999999999</v>
      </c>
      <c r="AE152" s="107">
        <v>5.6256951874289394</v>
      </c>
      <c r="AF152" s="23"/>
      <c r="AG152" s="158">
        <v>157.75137525000002</v>
      </c>
      <c r="AH152" s="158">
        <v>12.667125780000001</v>
      </c>
      <c r="AI152" s="23">
        <v>4.0969999999999999E-2</v>
      </c>
      <c r="AJ152" s="107">
        <v>33.418703962203466</v>
      </c>
      <c r="AK152" s="23"/>
      <c r="AL152" s="158">
        <v>7.6671512399999999</v>
      </c>
      <c r="AM152" s="158">
        <v>3.2723261099999998</v>
      </c>
      <c r="AN152" s="23">
        <v>0.21775</v>
      </c>
      <c r="AO152" s="107">
        <v>1.6242410382599892</v>
      </c>
      <c r="AP152" s="23"/>
      <c r="AQ152" s="158">
        <v>95.411757179999995</v>
      </c>
      <c r="AR152" s="158">
        <v>13.54437259</v>
      </c>
      <c r="AS152" s="23">
        <v>7.2429999999999994E-2</v>
      </c>
      <c r="AT152" s="107">
        <v>20.212421366590021</v>
      </c>
      <c r="AU152" s="23"/>
      <c r="AV152" s="158">
        <v>47.01771944</v>
      </c>
      <c r="AW152" s="158">
        <v>8.450116809999999</v>
      </c>
      <c r="AX152" s="23">
        <v>9.1689999999999994E-2</v>
      </c>
      <c r="AY152" s="107">
        <v>9.9604282019931158</v>
      </c>
      <c r="AZ152" s="23"/>
      <c r="BA152" s="158">
        <v>196.32221379999999</v>
      </c>
      <c r="BB152" s="158">
        <v>17.010424050000001</v>
      </c>
      <c r="BC152" s="23">
        <v>4.4209999999999999E-2</v>
      </c>
      <c r="BD152" s="107">
        <v>41.589709971080673</v>
      </c>
      <c r="BE152" s="23"/>
      <c r="BF152" s="237">
        <v>12.469614180000001</v>
      </c>
      <c r="BG152" s="237">
        <v>4.0265077800000002</v>
      </c>
      <c r="BH152" s="255">
        <v>0.16475000000000001</v>
      </c>
      <c r="BI152" s="237">
        <v>2.6416146556181257</v>
      </c>
      <c r="BJ152" s="237"/>
      <c r="BK152" s="237">
        <v>16.609246330000001</v>
      </c>
      <c r="BL152" s="237">
        <v>5.2711449100000003</v>
      </c>
      <c r="BM152" s="255">
        <v>0.16192000000000001</v>
      </c>
      <c r="BN152" s="237">
        <v>3.5185714562420864</v>
      </c>
      <c r="BO152" s="237"/>
      <c r="BP152" s="237">
        <v>4.8664872199999998</v>
      </c>
      <c r="BQ152" s="237">
        <v>2.2457154900000003</v>
      </c>
      <c r="BR152" s="255">
        <v>0.23544000000000001</v>
      </c>
      <c r="BS152" s="237">
        <v>1.0309367857065734</v>
      </c>
      <c r="BT152" s="237"/>
      <c r="BU152" s="237">
        <v>4.6280452299999997</v>
      </c>
      <c r="BV152" s="237">
        <v>2.3073059499999999</v>
      </c>
      <c r="BW152" s="255">
        <v>0.25435999999999998</v>
      </c>
      <c r="BX152" s="107">
        <v>0.98042424809261886</v>
      </c>
      <c r="BY152" s="237"/>
      <c r="BZ152" s="237">
        <v>183.52106713000001</v>
      </c>
      <c r="CA152" s="237">
        <v>15.019276140000001</v>
      </c>
      <c r="CB152" s="255">
        <v>4.1750000000000002E-2</v>
      </c>
      <c r="CC152" s="107">
        <v>38.877862101206233</v>
      </c>
      <c r="CD152" s="237"/>
      <c r="CE152" s="237">
        <v>1.43718616</v>
      </c>
      <c r="CF152" s="237">
        <v>1.00556723</v>
      </c>
      <c r="CG152" s="255">
        <v>0.35698000000000002</v>
      </c>
      <c r="CH152" s="107">
        <v>0.30445946188108414</v>
      </c>
      <c r="CI152" s="237"/>
      <c r="CJ152" s="237">
        <v>25.795759999999998</v>
      </c>
      <c r="CK152" s="237">
        <v>6.7066022099999998</v>
      </c>
      <c r="CL152" s="255">
        <v>0.13264999999999999</v>
      </c>
      <c r="CM152" s="107">
        <v>5.4646805173893371</v>
      </c>
      <c r="CN152" s="237"/>
      <c r="CO152" s="107">
        <v>0</v>
      </c>
      <c r="CP152" s="107">
        <v>0</v>
      </c>
      <c r="CQ152" s="23" t="s">
        <v>69</v>
      </c>
      <c r="CR152" s="115">
        <v>0</v>
      </c>
    </row>
    <row r="153" spans="1:96" s="70" customFormat="1" ht="12" customHeight="1" x14ac:dyDescent="0.35">
      <c r="A153" s="758"/>
      <c r="B153" s="831"/>
      <c r="C153" s="17" t="s">
        <v>133</v>
      </c>
      <c r="D153" s="158">
        <v>235.69959527</v>
      </c>
      <c r="E153" s="158">
        <v>12.023527110000002</v>
      </c>
      <c r="F153" s="23">
        <v>2.6030000000000001E-2</v>
      </c>
      <c r="G153" s="194"/>
      <c r="H153" s="158">
        <v>83.515197029999996</v>
      </c>
      <c r="I153" s="158">
        <v>10.90852756</v>
      </c>
      <c r="J153" s="23">
        <v>6.6640000000000005E-2</v>
      </c>
      <c r="K153" s="107">
        <v>35.432897937024954</v>
      </c>
      <c r="L153" s="23"/>
      <c r="M153" s="158">
        <v>46.542295500000002</v>
      </c>
      <c r="N153" s="158">
        <v>7.0226571800000004</v>
      </c>
      <c r="O153" s="23">
        <v>7.6980000000000007E-2</v>
      </c>
      <c r="P153" s="107">
        <v>19.746446932454251</v>
      </c>
      <c r="Q153" s="23"/>
      <c r="R153" s="158">
        <v>174.63217517999999</v>
      </c>
      <c r="S153" s="158">
        <v>11.1721498</v>
      </c>
      <c r="T153" s="23">
        <v>3.2640000000000002E-2</v>
      </c>
      <c r="U153" s="107">
        <v>74.090994929352476</v>
      </c>
      <c r="V153" s="23"/>
      <c r="W153" s="158">
        <v>5.8285255800000009</v>
      </c>
      <c r="X153" s="158">
        <v>2.7048196999999998</v>
      </c>
      <c r="Y153" s="23">
        <v>0.23677000000000001</v>
      </c>
      <c r="Z153" s="107">
        <v>2.4728619382325512</v>
      </c>
      <c r="AA153" s="23"/>
      <c r="AB153" s="158">
        <v>15.697724000000001</v>
      </c>
      <c r="AC153" s="158">
        <v>4.16044752</v>
      </c>
      <c r="AD153" s="23">
        <v>0.13522000000000001</v>
      </c>
      <c r="AE153" s="107">
        <v>6.6600555601369837</v>
      </c>
      <c r="AF153" s="23"/>
      <c r="AG153" s="158">
        <v>77.024535050000011</v>
      </c>
      <c r="AH153" s="158">
        <v>7.9824579899999994</v>
      </c>
      <c r="AI153" s="23">
        <v>5.2880000000000003E-2</v>
      </c>
      <c r="AJ153" s="107">
        <v>32.679112139232316</v>
      </c>
      <c r="AK153" s="23"/>
      <c r="AL153" s="158">
        <v>2.9910855700000001</v>
      </c>
      <c r="AM153" s="158">
        <v>1.92926913</v>
      </c>
      <c r="AN153" s="23">
        <v>0.32907999999999998</v>
      </c>
      <c r="AO153" s="107">
        <v>1.2690244828692361</v>
      </c>
      <c r="AP153" s="23"/>
      <c r="AQ153" s="158">
        <v>51.575237630000004</v>
      </c>
      <c r="AR153" s="158">
        <v>8.2960152699999998</v>
      </c>
      <c r="AS153" s="23">
        <v>8.2070000000000004E-2</v>
      </c>
      <c r="AT153" s="107">
        <v>21.88176758255322</v>
      </c>
      <c r="AU153" s="23"/>
      <c r="AV153" s="158">
        <v>22.393797129999999</v>
      </c>
      <c r="AW153" s="158">
        <v>5.23190826</v>
      </c>
      <c r="AX153" s="23">
        <v>0.1192</v>
      </c>
      <c r="AY153" s="107">
        <v>9.5009909136022586</v>
      </c>
      <c r="AZ153" s="23"/>
      <c r="BA153" s="158">
        <v>96.392391590000003</v>
      </c>
      <c r="BB153" s="158">
        <v>9.6953698199999998</v>
      </c>
      <c r="BC153" s="23">
        <v>5.1319999999999998E-2</v>
      </c>
      <c r="BD153" s="107">
        <v>40.896290670155807</v>
      </c>
      <c r="BE153" s="23"/>
      <c r="BF153" s="237">
        <v>6.9094116200000002</v>
      </c>
      <c r="BG153" s="237">
        <v>2.6841207599999999</v>
      </c>
      <c r="BH153" s="255">
        <v>0.19819999999999999</v>
      </c>
      <c r="BI153" s="237">
        <v>2.9314482326900433</v>
      </c>
      <c r="BJ153" s="237"/>
      <c r="BK153" s="237">
        <v>8.4908422800000007</v>
      </c>
      <c r="BL153" s="237">
        <v>3.09293796</v>
      </c>
      <c r="BM153" s="255">
        <v>0.18584999999999999</v>
      </c>
      <c r="BN153" s="237">
        <v>3.6024000254533832</v>
      </c>
      <c r="BO153" s="237"/>
      <c r="BP153" s="237">
        <v>2.2622642599999998</v>
      </c>
      <c r="BQ153" s="237">
        <v>1.42297812</v>
      </c>
      <c r="BR153" s="255">
        <v>0.32091999999999998</v>
      </c>
      <c r="BS153" s="237">
        <v>0.95980829216465879</v>
      </c>
      <c r="BT153" s="237"/>
      <c r="BU153" s="237">
        <v>2.8576465500000001</v>
      </c>
      <c r="BV153" s="237">
        <v>1.7564247499999999</v>
      </c>
      <c r="BW153" s="255">
        <v>0.31358999999999998</v>
      </c>
      <c r="BX153" s="107">
        <v>1.2124104611747388</v>
      </c>
      <c r="BY153" s="237"/>
      <c r="BZ153" s="237">
        <v>86.29515941999999</v>
      </c>
      <c r="CA153" s="237">
        <v>8.5960693900000003</v>
      </c>
      <c r="CB153" s="255">
        <v>5.0819999999999997E-2</v>
      </c>
      <c r="CC153" s="107">
        <v>36.61234942773094</v>
      </c>
      <c r="CD153" s="237"/>
      <c r="CE153" s="237">
        <v>0.51268658</v>
      </c>
      <c r="CF153" s="237">
        <v>0.54787103999999998</v>
      </c>
      <c r="CG153" s="255">
        <v>0.54522000000000004</v>
      </c>
      <c r="CH153" s="107">
        <v>0.21751695390596842</v>
      </c>
      <c r="CI153" s="237"/>
      <c r="CJ153" s="237">
        <v>9.4789482000000014</v>
      </c>
      <c r="CK153" s="237">
        <v>3.8896514099999999</v>
      </c>
      <c r="CL153" s="255">
        <v>0.20935999999999999</v>
      </c>
      <c r="CM153" s="107">
        <v>4.0216226036118643</v>
      </c>
      <c r="CN153" s="237"/>
      <c r="CO153" s="107">
        <v>0</v>
      </c>
      <c r="CP153" s="107">
        <v>0</v>
      </c>
      <c r="CQ153" s="23" t="s">
        <v>69</v>
      </c>
      <c r="CR153" s="115">
        <v>0</v>
      </c>
    </row>
    <row r="154" spans="1:96" s="70" customFormat="1" ht="12" customHeight="1" x14ac:dyDescent="0.35">
      <c r="A154" s="759"/>
      <c r="B154" s="833"/>
      <c r="C154" s="19" t="s">
        <v>134</v>
      </c>
      <c r="D154" s="203">
        <v>236.34556671000001</v>
      </c>
      <c r="E154" s="203">
        <v>11.6122952</v>
      </c>
      <c r="F154" s="25">
        <v>2.5069999999999999E-2</v>
      </c>
      <c r="G154" s="202"/>
      <c r="H154" s="203">
        <v>78.68886049000001</v>
      </c>
      <c r="I154" s="203">
        <v>10.595110290000001</v>
      </c>
      <c r="J154" s="25">
        <v>6.8699999999999997E-2</v>
      </c>
      <c r="K154" s="108">
        <v>33.293986252999005</v>
      </c>
      <c r="L154" s="25"/>
      <c r="M154" s="203">
        <v>46.638667589999997</v>
      </c>
      <c r="N154" s="203">
        <v>6.9085435500000001</v>
      </c>
      <c r="O154" s="25">
        <v>7.5579999999999994E-2</v>
      </c>
      <c r="P154" s="108">
        <v>19.733252558625917</v>
      </c>
      <c r="Q154" s="25"/>
      <c r="R154" s="203">
        <v>191.20575503000001</v>
      </c>
      <c r="S154" s="203">
        <v>11.23404549</v>
      </c>
      <c r="T154" s="25">
        <v>2.998E-2</v>
      </c>
      <c r="U154" s="108">
        <v>80.900927270031119</v>
      </c>
      <c r="V154" s="25"/>
      <c r="W154" s="203">
        <v>4.6136697599999996</v>
      </c>
      <c r="X154" s="203">
        <v>2.0255475999999999</v>
      </c>
      <c r="Y154" s="25">
        <v>0.224</v>
      </c>
      <c r="Z154" s="108">
        <v>1.9520864403016494</v>
      </c>
      <c r="AA154" s="25"/>
      <c r="AB154" s="203">
        <v>10.858097959999998</v>
      </c>
      <c r="AC154" s="203">
        <v>3.7365112699999998</v>
      </c>
      <c r="AD154" s="25">
        <v>0.17557</v>
      </c>
      <c r="AE154" s="108">
        <v>4.594161892329069</v>
      </c>
      <c r="AF154" s="25"/>
      <c r="AG154" s="203">
        <v>80.726840190000004</v>
      </c>
      <c r="AH154" s="203">
        <v>7.8134931299999995</v>
      </c>
      <c r="AI154" s="25">
        <v>4.938E-2</v>
      </c>
      <c r="AJ154" s="108">
        <v>34.15627435443001</v>
      </c>
      <c r="AK154" s="25"/>
      <c r="AL154" s="203">
        <v>4.6760656699999998</v>
      </c>
      <c r="AM154" s="203">
        <v>2.2756380100000002</v>
      </c>
      <c r="AN154" s="25">
        <v>0.24829000000000001</v>
      </c>
      <c r="AO154" s="108">
        <v>1.978486728180356</v>
      </c>
      <c r="AP154" s="25"/>
      <c r="AQ154" s="203">
        <v>43.836519549999998</v>
      </c>
      <c r="AR154" s="203">
        <v>7.3146389200000002</v>
      </c>
      <c r="AS154" s="25">
        <v>8.5129999999999997E-2</v>
      </c>
      <c r="AT154" s="108">
        <v>18.547637749341899</v>
      </c>
      <c r="AU154" s="25"/>
      <c r="AV154" s="203">
        <v>24.623922320000002</v>
      </c>
      <c r="AW154" s="203">
        <v>5.7845846300000003</v>
      </c>
      <c r="AX154" s="25">
        <v>0.11985999999999999</v>
      </c>
      <c r="AY154" s="108">
        <v>10.418609776680926</v>
      </c>
      <c r="AZ154" s="25"/>
      <c r="BA154" s="203">
        <v>99.92982219999999</v>
      </c>
      <c r="BB154" s="203">
        <v>10.06314869</v>
      </c>
      <c r="BC154" s="25">
        <v>5.1380000000000002E-2</v>
      </c>
      <c r="BD154" s="108">
        <v>42.281234038383957</v>
      </c>
      <c r="BE154" s="25"/>
      <c r="BF154" s="108">
        <v>5.5602025599999996</v>
      </c>
      <c r="BG154" s="108">
        <v>2.0905570899999999</v>
      </c>
      <c r="BH154" s="25">
        <v>0.19183</v>
      </c>
      <c r="BI154" s="108">
        <v>2.3525732415461222</v>
      </c>
      <c r="BJ154" s="108"/>
      <c r="BK154" s="108">
        <v>8.1184040500000005</v>
      </c>
      <c r="BL154" s="108">
        <v>3.0968372300000002</v>
      </c>
      <c r="BM154" s="25">
        <v>0.19461999999999999</v>
      </c>
      <c r="BN154" s="108">
        <v>3.4349720043454082</v>
      </c>
      <c r="BO154" s="108"/>
      <c r="BP154" s="108">
        <v>2.60422296</v>
      </c>
      <c r="BQ154" s="108">
        <v>1.66203269</v>
      </c>
      <c r="BR154" s="25">
        <v>0.32562000000000002</v>
      </c>
      <c r="BS154" s="108">
        <v>1.1018708733366789</v>
      </c>
      <c r="BT154" s="108"/>
      <c r="BU154" s="108">
        <v>1.77039868</v>
      </c>
      <c r="BV154" s="108">
        <v>1.19926979</v>
      </c>
      <c r="BW154" s="25">
        <v>0.34560999999999997</v>
      </c>
      <c r="BX154" s="108">
        <v>0.74907209161757149</v>
      </c>
      <c r="BY154" s="108"/>
      <c r="BZ154" s="108">
        <v>97.225907699999993</v>
      </c>
      <c r="CA154" s="108">
        <v>8.4283541199999998</v>
      </c>
      <c r="CB154" s="25">
        <v>4.4229999999999998E-2</v>
      </c>
      <c r="CC154" s="108">
        <v>41.137182750416393</v>
      </c>
      <c r="CD154" s="108"/>
      <c r="CE154" s="108">
        <v>0.92449957999999999</v>
      </c>
      <c r="CF154" s="108">
        <v>0.86776503000000005</v>
      </c>
      <c r="CG154" s="25">
        <v>0.47888999999999998</v>
      </c>
      <c r="CH154" s="108">
        <v>0.39116434163301927</v>
      </c>
      <c r="CI154" s="108"/>
      <c r="CJ154" s="108">
        <v>16.3168118</v>
      </c>
      <c r="CK154" s="108">
        <v>4.1652347900000004</v>
      </c>
      <c r="CL154" s="25">
        <v>0.13023999999999999</v>
      </c>
      <c r="CM154" s="108">
        <v>6.9037943157279544</v>
      </c>
      <c r="CN154" s="108"/>
      <c r="CO154" s="108">
        <v>0</v>
      </c>
      <c r="CP154" s="108">
        <v>0</v>
      </c>
      <c r="CQ154" s="25" t="s">
        <v>69</v>
      </c>
      <c r="CR154" s="116">
        <v>0</v>
      </c>
    </row>
    <row r="155" spans="1:96" s="70" customFormat="1" ht="12" customHeight="1" x14ac:dyDescent="0.35">
      <c r="A155" s="760" t="s">
        <v>83</v>
      </c>
      <c r="B155" s="830" t="s">
        <v>59</v>
      </c>
      <c r="C155" s="17" t="s">
        <v>59</v>
      </c>
      <c r="D155" s="158">
        <v>2815.8346250499999</v>
      </c>
      <c r="E155" s="158">
        <v>49.141275950000001</v>
      </c>
      <c r="F155" s="23">
        <v>8.8999999999999999E-3</v>
      </c>
      <c r="G155" s="194"/>
      <c r="H155" s="158">
        <v>1382.26085053</v>
      </c>
      <c r="I155" s="158">
        <v>86.149843559999994</v>
      </c>
      <c r="J155" s="23">
        <v>3.1800000000000002E-2</v>
      </c>
      <c r="K155" s="107">
        <v>49.08885053948989</v>
      </c>
      <c r="L155" s="23"/>
      <c r="M155" s="158">
        <v>1681.1219400699999</v>
      </c>
      <c r="N155" s="158">
        <v>74.037921749999995</v>
      </c>
      <c r="O155" s="23">
        <v>2.247E-2</v>
      </c>
      <c r="P155" s="107">
        <v>59.702438670031931</v>
      </c>
      <c r="Q155" s="23"/>
      <c r="R155" s="158">
        <v>2362.1543344000002</v>
      </c>
      <c r="S155" s="158">
        <v>47.449473189999999</v>
      </c>
      <c r="T155" s="23">
        <v>1.025E-2</v>
      </c>
      <c r="U155" s="107">
        <v>83.888248030832273</v>
      </c>
      <c r="V155" s="23"/>
      <c r="W155" s="158">
        <v>397.57549379</v>
      </c>
      <c r="X155" s="158">
        <v>59.083040589999996</v>
      </c>
      <c r="Y155" s="23">
        <v>7.5819999999999999E-2</v>
      </c>
      <c r="Z155" s="107">
        <v>14.119277114256679</v>
      </c>
      <c r="AA155" s="23"/>
      <c r="AB155" s="158">
        <v>665.89599922999992</v>
      </c>
      <c r="AC155" s="158">
        <v>69.988426399999994</v>
      </c>
      <c r="AD155" s="23">
        <v>5.3620000000000001E-2</v>
      </c>
      <c r="AE155" s="107">
        <v>23.648263761874006</v>
      </c>
      <c r="AF155" s="23"/>
      <c r="AG155" s="158">
        <v>755.92595404999997</v>
      </c>
      <c r="AH155" s="158">
        <v>59.356222260000003</v>
      </c>
      <c r="AI155" s="23">
        <v>4.0059999999999998E-2</v>
      </c>
      <c r="AJ155" s="107">
        <v>26.845537991655927</v>
      </c>
      <c r="AK155" s="23"/>
      <c r="AL155" s="158">
        <v>267.04511707</v>
      </c>
      <c r="AM155" s="158">
        <v>42.773023800000004</v>
      </c>
      <c r="AN155" s="23">
        <v>8.1720000000000001E-2</v>
      </c>
      <c r="AO155" s="107">
        <v>9.4836932074893472</v>
      </c>
      <c r="AP155" s="23"/>
      <c r="AQ155" s="158">
        <v>649.68680270999994</v>
      </c>
      <c r="AR155" s="158">
        <v>61.133755239999999</v>
      </c>
      <c r="AS155" s="23">
        <v>4.8009999999999997E-2</v>
      </c>
      <c r="AT155" s="107">
        <v>23.072619284183414</v>
      </c>
      <c r="AU155" s="23"/>
      <c r="AV155" s="158">
        <v>532.95946437999999</v>
      </c>
      <c r="AW155" s="158">
        <v>62.653798349999995</v>
      </c>
      <c r="AX155" s="23">
        <v>5.9979999999999999E-2</v>
      </c>
      <c r="AY155" s="107">
        <v>18.927228880514825</v>
      </c>
      <c r="AZ155" s="23"/>
      <c r="BA155" s="158">
        <v>1077.7824664</v>
      </c>
      <c r="BB155" s="158">
        <v>81.008708929999997</v>
      </c>
      <c r="BC155" s="23">
        <v>3.8350000000000002E-2</v>
      </c>
      <c r="BD155" s="107">
        <v>38.275772902709512</v>
      </c>
      <c r="BE155" s="23"/>
      <c r="BF155" s="237">
        <v>200.67152732</v>
      </c>
      <c r="BG155" s="237">
        <v>27.67663379</v>
      </c>
      <c r="BH155" s="255">
        <v>7.0370000000000002E-2</v>
      </c>
      <c r="BI155" s="237">
        <v>7.1265380976141923</v>
      </c>
      <c r="BJ155" s="237"/>
      <c r="BK155" s="237">
        <v>344.74814054000001</v>
      </c>
      <c r="BL155" s="237">
        <v>48.472986380000002</v>
      </c>
      <c r="BM155" s="255">
        <v>7.1739999999999998E-2</v>
      </c>
      <c r="BN155" s="237">
        <v>12.243195586597293</v>
      </c>
      <c r="BO155" s="237"/>
      <c r="BP155" s="237">
        <v>96.094486829999994</v>
      </c>
      <c r="BQ155" s="237">
        <v>23.591575809999998</v>
      </c>
      <c r="BR155" s="255">
        <v>0.12526000000000001</v>
      </c>
      <c r="BS155" s="237">
        <v>3.4126466794296797</v>
      </c>
      <c r="BT155" s="237"/>
      <c r="BU155" s="237">
        <v>199.58987687999999</v>
      </c>
      <c r="BV155" s="237">
        <v>38.580155440000006</v>
      </c>
      <c r="BW155" s="255">
        <v>9.8619999999999999E-2</v>
      </c>
      <c r="BX155" s="107">
        <v>7.0881249596274118</v>
      </c>
      <c r="BY155" s="237"/>
      <c r="BZ155" s="237">
        <v>1387.8248194299999</v>
      </c>
      <c r="CA155" s="237">
        <v>86.078812600000006</v>
      </c>
      <c r="CB155" s="255">
        <v>3.1649999999999998E-2</v>
      </c>
      <c r="CC155" s="107">
        <v>49.286446266543685</v>
      </c>
      <c r="CD155" s="237"/>
      <c r="CE155" s="237">
        <v>121.40946411</v>
      </c>
      <c r="CF155" s="237">
        <v>27.36329933</v>
      </c>
      <c r="CG155" s="255">
        <v>0.11498999999999999</v>
      </c>
      <c r="CH155" s="107">
        <v>4.3116688398504284</v>
      </c>
      <c r="CI155" s="237"/>
      <c r="CJ155" s="237">
        <v>361.25612083999999</v>
      </c>
      <c r="CK155" s="237">
        <v>51.78324731</v>
      </c>
      <c r="CL155" s="255">
        <v>7.3130000000000001E-2</v>
      </c>
      <c r="CM155" s="107">
        <v>12.829450906890006</v>
      </c>
      <c r="CN155" s="237"/>
      <c r="CO155" s="107">
        <v>0.21119177</v>
      </c>
      <c r="CP155" s="107">
        <v>0.41168981000000004</v>
      </c>
      <c r="CQ155" s="23">
        <v>0.99456999999999995</v>
      </c>
      <c r="CR155" s="115">
        <v>7.5001482019296474E-3</v>
      </c>
    </row>
    <row r="156" spans="1:96" s="70" customFormat="1" ht="12" customHeight="1" x14ac:dyDescent="0.35">
      <c r="A156" s="761"/>
      <c r="B156" s="831"/>
      <c r="C156" s="17" t="s">
        <v>133</v>
      </c>
      <c r="D156" s="158">
        <v>1388.4752175900001</v>
      </c>
      <c r="E156" s="158">
        <v>28.940132630000001</v>
      </c>
      <c r="F156" s="23">
        <v>1.0630000000000001E-2</v>
      </c>
      <c r="G156" s="194"/>
      <c r="H156" s="158">
        <v>683.95967446999998</v>
      </c>
      <c r="I156" s="158">
        <v>44.947945799999999</v>
      </c>
      <c r="J156" s="23">
        <v>3.3529999999999997E-2</v>
      </c>
      <c r="K156" s="107">
        <v>49.259768255508398</v>
      </c>
      <c r="L156" s="23"/>
      <c r="M156" s="158">
        <v>816.21734053</v>
      </c>
      <c r="N156" s="158">
        <v>44.71942567</v>
      </c>
      <c r="O156" s="23">
        <v>2.7949999999999999E-2</v>
      </c>
      <c r="P156" s="107">
        <v>58.785157285466163</v>
      </c>
      <c r="Q156" s="23"/>
      <c r="R156" s="158">
        <v>1153.26101963</v>
      </c>
      <c r="S156" s="158">
        <v>28.734010229999999</v>
      </c>
      <c r="T156" s="23">
        <v>1.2710000000000001E-2</v>
      </c>
      <c r="U156" s="107">
        <v>83.059532141433152</v>
      </c>
      <c r="V156" s="23"/>
      <c r="W156" s="158">
        <v>196.42649668000001</v>
      </c>
      <c r="X156" s="158">
        <v>29.46621502</v>
      </c>
      <c r="Y156" s="23">
        <v>7.6539999999999997E-2</v>
      </c>
      <c r="Z156" s="107">
        <v>14.146921327190903</v>
      </c>
      <c r="AA156" s="23"/>
      <c r="AB156" s="158">
        <v>362.90983531000001</v>
      </c>
      <c r="AC156" s="158">
        <v>37.61188259</v>
      </c>
      <c r="AD156" s="23">
        <v>5.2880000000000003E-2</v>
      </c>
      <c r="AE156" s="107">
        <v>26.13729296082855</v>
      </c>
      <c r="AF156" s="23"/>
      <c r="AG156" s="158">
        <v>379.24269471000002</v>
      </c>
      <c r="AH156" s="158">
        <v>32.361947260000001</v>
      </c>
      <c r="AI156" s="23">
        <v>4.3540000000000002E-2</v>
      </c>
      <c r="AJ156" s="107">
        <v>27.313609195579165</v>
      </c>
      <c r="AK156" s="23"/>
      <c r="AL156" s="158">
        <v>144.40547979999999</v>
      </c>
      <c r="AM156" s="158">
        <v>25.319313559999998</v>
      </c>
      <c r="AN156" s="23">
        <v>8.9459999999999998E-2</v>
      </c>
      <c r="AO156" s="107">
        <v>10.400292203316889</v>
      </c>
      <c r="AP156" s="23"/>
      <c r="AQ156" s="158">
        <v>370.08594721000003</v>
      </c>
      <c r="AR156" s="158">
        <v>36.791077270000002</v>
      </c>
      <c r="AS156" s="23">
        <v>5.0720000000000001E-2</v>
      </c>
      <c r="AT156" s="107">
        <v>26.654126953188584</v>
      </c>
      <c r="AU156" s="23"/>
      <c r="AV156" s="158">
        <v>274.96308493000004</v>
      </c>
      <c r="AW156" s="158">
        <v>33.719045389999998</v>
      </c>
      <c r="AX156" s="23">
        <v>6.2570000000000001E-2</v>
      </c>
      <c r="AY156" s="107">
        <v>19.803240378121988</v>
      </c>
      <c r="AZ156" s="23"/>
      <c r="BA156" s="158">
        <v>549.03350616</v>
      </c>
      <c r="BB156" s="158">
        <v>45.056569170000003</v>
      </c>
      <c r="BC156" s="23">
        <v>4.1869999999999997E-2</v>
      </c>
      <c r="BD156" s="107">
        <v>39.542189821217463</v>
      </c>
      <c r="BE156" s="23"/>
      <c r="BF156" s="237">
        <v>114.61233333</v>
      </c>
      <c r="BG156" s="237">
        <v>18.45710819</v>
      </c>
      <c r="BH156" s="255">
        <v>8.2159999999999997E-2</v>
      </c>
      <c r="BI156" s="237">
        <v>8.2545465614384224</v>
      </c>
      <c r="BJ156" s="237"/>
      <c r="BK156" s="237">
        <v>184.49230879999999</v>
      </c>
      <c r="BL156" s="237">
        <v>27.023556939999999</v>
      </c>
      <c r="BM156" s="255">
        <v>7.4730000000000005E-2</v>
      </c>
      <c r="BN156" s="237">
        <v>13.287403798263423</v>
      </c>
      <c r="BO156" s="237"/>
      <c r="BP156" s="237">
        <v>51.771971669999999</v>
      </c>
      <c r="BQ156" s="237">
        <v>13.42869323</v>
      </c>
      <c r="BR156" s="255">
        <v>0.13234000000000001</v>
      </c>
      <c r="BS156" s="237">
        <v>3.7286925264580155</v>
      </c>
      <c r="BT156" s="237"/>
      <c r="BU156" s="237">
        <v>105.92276326000001</v>
      </c>
      <c r="BV156" s="237">
        <v>22.827033800000002</v>
      </c>
      <c r="BW156" s="255">
        <v>0.10995000000000001</v>
      </c>
      <c r="BX156" s="107">
        <v>7.6287111154819138</v>
      </c>
      <c r="BY156" s="237"/>
      <c r="BZ156" s="237">
        <v>676.70500846000004</v>
      </c>
      <c r="CA156" s="237">
        <v>45.581334830000003</v>
      </c>
      <c r="CB156" s="255">
        <v>3.4369999999999998E-2</v>
      </c>
      <c r="CC156" s="107">
        <v>48.737276682155581</v>
      </c>
      <c r="CD156" s="237"/>
      <c r="CE156" s="237">
        <v>68.423592420000006</v>
      </c>
      <c r="CF156" s="237">
        <v>18.176547119999999</v>
      </c>
      <c r="CG156" s="255">
        <v>0.13553000000000001</v>
      </c>
      <c r="CH156" s="107">
        <v>4.9279664161931525</v>
      </c>
      <c r="CI156" s="237"/>
      <c r="CJ156" s="237">
        <v>183.03777771</v>
      </c>
      <c r="CK156" s="237">
        <v>30.05122458</v>
      </c>
      <c r="CL156" s="255">
        <v>8.3769999999999997E-2</v>
      </c>
      <c r="CM156" s="107">
        <v>13.18264635847817</v>
      </c>
      <c r="CN156" s="237"/>
      <c r="CO156" s="107">
        <v>0.21119177</v>
      </c>
      <c r="CP156" s="107">
        <v>0.41168981000000004</v>
      </c>
      <c r="CQ156" s="23">
        <v>0.99456999999999995</v>
      </c>
      <c r="CR156" s="115">
        <v>1.5210337737721319E-2</v>
      </c>
    </row>
    <row r="157" spans="1:96" s="70" customFormat="1" ht="12" customHeight="1" x14ac:dyDescent="0.35">
      <c r="A157" s="761"/>
      <c r="B157" s="831"/>
      <c r="C157" s="17" t="s">
        <v>134</v>
      </c>
      <c r="D157" s="158">
        <v>1427.3594074500002</v>
      </c>
      <c r="E157" s="158">
        <v>29.757507570000001</v>
      </c>
      <c r="F157" s="23">
        <v>1.064E-2</v>
      </c>
      <c r="G157" s="194"/>
      <c r="H157" s="158">
        <v>698.30117605999999</v>
      </c>
      <c r="I157" s="158">
        <v>48.23213483</v>
      </c>
      <c r="J157" s="23">
        <v>3.524E-2</v>
      </c>
      <c r="K157" s="107">
        <v>48.92258897200432</v>
      </c>
      <c r="L157" s="23"/>
      <c r="M157" s="158">
        <v>864.90459953999994</v>
      </c>
      <c r="N157" s="158">
        <v>38.898815369999994</v>
      </c>
      <c r="O157" s="23">
        <v>2.2950000000000002E-2</v>
      </c>
      <c r="P157" s="107">
        <v>60.594731433841567</v>
      </c>
      <c r="Q157" s="23"/>
      <c r="R157" s="158">
        <v>1208.89331477</v>
      </c>
      <c r="S157" s="158">
        <v>29.069434990000001</v>
      </c>
      <c r="T157" s="23">
        <v>1.227E-2</v>
      </c>
      <c r="U157" s="107">
        <v>84.694388004889859</v>
      </c>
      <c r="V157" s="23"/>
      <c r="W157" s="158">
        <v>201.14899712000002</v>
      </c>
      <c r="X157" s="158">
        <v>35.754764640000005</v>
      </c>
      <c r="Y157" s="23">
        <v>9.0690000000000007E-2</v>
      </c>
      <c r="Z157" s="107">
        <v>14.09238598702732</v>
      </c>
      <c r="AA157" s="23"/>
      <c r="AB157" s="158">
        <v>302.98616392000002</v>
      </c>
      <c r="AC157" s="158">
        <v>38.505381329999999</v>
      </c>
      <c r="AD157" s="23">
        <v>6.4839999999999995E-2</v>
      </c>
      <c r="AE157" s="107">
        <v>21.227040809664718</v>
      </c>
      <c r="AF157" s="23"/>
      <c r="AG157" s="158">
        <v>376.68325934000001</v>
      </c>
      <c r="AH157" s="158">
        <v>37.356405930000001</v>
      </c>
      <c r="AI157" s="23">
        <v>5.0599999999999999E-2</v>
      </c>
      <c r="AJ157" s="107">
        <v>26.390218004934756</v>
      </c>
      <c r="AK157" s="23"/>
      <c r="AL157" s="158">
        <v>122.63963727000001</v>
      </c>
      <c r="AM157" s="158">
        <v>23.790425280000001</v>
      </c>
      <c r="AN157" s="23">
        <v>9.8970000000000002E-2</v>
      </c>
      <c r="AO157" s="107">
        <v>8.5920642432376315</v>
      </c>
      <c r="AP157" s="23"/>
      <c r="AQ157" s="158">
        <v>279.60085549000001</v>
      </c>
      <c r="AR157" s="158">
        <v>32.449799540000001</v>
      </c>
      <c r="AS157" s="23">
        <v>5.9209999999999999E-2</v>
      </c>
      <c r="AT157" s="107">
        <v>19.588679209359842</v>
      </c>
      <c r="AU157" s="23"/>
      <c r="AV157" s="158">
        <v>257.99637945000001</v>
      </c>
      <c r="AW157" s="158">
        <v>34.315001210000005</v>
      </c>
      <c r="AX157" s="23">
        <v>6.7860000000000004E-2</v>
      </c>
      <c r="AY157" s="107">
        <v>18.075081728078182</v>
      </c>
      <c r="AZ157" s="23"/>
      <c r="BA157" s="158">
        <v>528.74896024000009</v>
      </c>
      <c r="BB157" s="158">
        <v>43.630609400000004</v>
      </c>
      <c r="BC157" s="23">
        <v>4.2099999999999999E-2</v>
      </c>
      <c r="BD157" s="107">
        <v>37.043855771730144</v>
      </c>
      <c r="BE157" s="23"/>
      <c r="BF157" s="237">
        <v>86.059193989999997</v>
      </c>
      <c r="BG157" s="237">
        <v>16.226887120000001</v>
      </c>
      <c r="BH157" s="255">
        <v>9.6199999999999994E-2</v>
      </c>
      <c r="BI157" s="237">
        <v>6.0292588916862986</v>
      </c>
      <c r="BJ157" s="237"/>
      <c r="BK157" s="237">
        <v>160.25583173999999</v>
      </c>
      <c r="BL157" s="237">
        <v>26.069459780000003</v>
      </c>
      <c r="BM157" s="255">
        <v>8.3000000000000004E-2</v>
      </c>
      <c r="BN157" s="237">
        <v>11.227433742584815</v>
      </c>
      <c r="BO157" s="237"/>
      <c r="BP157" s="237">
        <v>44.322515160000002</v>
      </c>
      <c r="BQ157" s="237">
        <v>13.387680560000002</v>
      </c>
      <c r="BR157" s="255">
        <v>0.15411</v>
      </c>
      <c r="BS157" s="237">
        <v>3.1052105677562225</v>
      </c>
      <c r="BT157" s="237"/>
      <c r="BU157" s="237">
        <v>93.667113620000009</v>
      </c>
      <c r="BV157" s="237">
        <v>19.736257420000001</v>
      </c>
      <c r="BW157" s="255">
        <v>0.1075</v>
      </c>
      <c r="BX157" s="107">
        <v>6.5622654764533177</v>
      </c>
      <c r="BY157" s="237"/>
      <c r="BZ157" s="237">
        <v>711.11981097</v>
      </c>
      <c r="CA157" s="237">
        <v>47.42624807</v>
      </c>
      <c r="CB157" s="255">
        <v>3.4029999999999998E-2</v>
      </c>
      <c r="CC157" s="107">
        <v>49.820655348496047</v>
      </c>
      <c r="CD157" s="237"/>
      <c r="CE157" s="237">
        <v>52.985871690000003</v>
      </c>
      <c r="CF157" s="237">
        <v>14.600276560000001</v>
      </c>
      <c r="CG157" s="255">
        <v>0.14058999999999999</v>
      </c>
      <c r="CH157" s="107">
        <v>3.7121604701271482</v>
      </c>
      <c r="CI157" s="237"/>
      <c r="CJ157" s="237">
        <v>178.21834312999999</v>
      </c>
      <c r="CK157" s="237">
        <v>26.846232520000001</v>
      </c>
      <c r="CL157" s="255">
        <v>7.6859999999999998E-2</v>
      </c>
      <c r="CM157" s="107">
        <v>12.485877221938786</v>
      </c>
      <c r="CN157" s="237"/>
      <c r="CO157" s="107">
        <v>0</v>
      </c>
      <c r="CP157" s="107">
        <v>0</v>
      </c>
      <c r="CQ157" s="23" t="s">
        <v>69</v>
      </c>
      <c r="CR157" s="115">
        <v>0</v>
      </c>
    </row>
    <row r="158" spans="1:96" s="70" customFormat="1" ht="12" customHeight="1" x14ac:dyDescent="0.35">
      <c r="A158" s="761"/>
      <c r="B158" s="832" t="s">
        <v>66</v>
      </c>
      <c r="C158" s="18" t="s">
        <v>59</v>
      </c>
      <c r="D158" s="238">
        <v>2231.8008687300003</v>
      </c>
      <c r="E158" s="238">
        <v>47.59919146</v>
      </c>
      <c r="F158" s="24">
        <v>1.0880000000000001E-2</v>
      </c>
      <c r="G158" s="198"/>
      <c r="H158" s="238">
        <v>1112.31642594</v>
      </c>
      <c r="I158" s="238">
        <v>86.825757549999992</v>
      </c>
      <c r="J158" s="24">
        <v>3.9829999999999997E-2</v>
      </c>
      <c r="K158" s="106">
        <v>49.839411818714829</v>
      </c>
      <c r="L158" s="24"/>
      <c r="M158" s="238">
        <v>1446.76981905</v>
      </c>
      <c r="N158" s="238">
        <v>74.451063309999995</v>
      </c>
      <c r="O158" s="24">
        <v>2.6259999999999999E-2</v>
      </c>
      <c r="P158" s="106">
        <v>64.825219817809284</v>
      </c>
      <c r="Q158" s="24"/>
      <c r="R158" s="238">
        <v>1863.94697449</v>
      </c>
      <c r="S158" s="238">
        <v>45.709947079999999</v>
      </c>
      <c r="T158" s="24">
        <v>1.251E-2</v>
      </c>
      <c r="U158" s="106">
        <v>83.517620259314327</v>
      </c>
      <c r="V158" s="24"/>
      <c r="W158" s="238">
        <v>345.47707856</v>
      </c>
      <c r="X158" s="238">
        <v>58.871051740000006</v>
      </c>
      <c r="Y158" s="24">
        <v>8.6940000000000003E-2</v>
      </c>
      <c r="Z158" s="106">
        <v>15.479744783708805</v>
      </c>
      <c r="AA158" s="24"/>
      <c r="AB158" s="238">
        <v>573.48975641999994</v>
      </c>
      <c r="AC158" s="238">
        <v>70.217937070000005</v>
      </c>
      <c r="AD158" s="24">
        <v>6.2469999999999998E-2</v>
      </c>
      <c r="AE158" s="106">
        <v>25.696278035161026</v>
      </c>
      <c r="AF158" s="24"/>
      <c r="AG158" s="238">
        <v>628.31118448000007</v>
      </c>
      <c r="AH158" s="238">
        <v>57.883499020000002</v>
      </c>
      <c r="AI158" s="24">
        <v>4.7E-2</v>
      </c>
      <c r="AJ158" s="106">
        <v>28.152654355652203</v>
      </c>
      <c r="AK158" s="24"/>
      <c r="AL158" s="238">
        <v>237.14735862000001</v>
      </c>
      <c r="AM158" s="238">
        <v>43.707377520000001</v>
      </c>
      <c r="AN158" s="24">
        <v>9.4030000000000002E-2</v>
      </c>
      <c r="AO158" s="106">
        <v>10.625829658133792</v>
      </c>
      <c r="AP158" s="24"/>
      <c r="AQ158" s="238">
        <v>538.20939586000009</v>
      </c>
      <c r="AR158" s="238">
        <v>62.755228519999996</v>
      </c>
      <c r="AS158" s="24">
        <v>5.9490000000000001E-2</v>
      </c>
      <c r="AT158" s="106">
        <v>24.115475686066318</v>
      </c>
      <c r="AU158" s="24"/>
      <c r="AV158" s="238">
        <v>444.73089297000001</v>
      </c>
      <c r="AW158" s="238">
        <v>63.218881510000003</v>
      </c>
      <c r="AX158" s="24">
        <v>7.2529999999999997E-2</v>
      </c>
      <c r="AY158" s="106">
        <v>19.926997036392088</v>
      </c>
      <c r="AZ158" s="24"/>
      <c r="BA158" s="238">
        <v>898.45250152000006</v>
      </c>
      <c r="BB158" s="238">
        <v>82.756429859999997</v>
      </c>
      <c r="BC158" s="24">
        <v>4.6989999999999997E-2</v>
      </c>
      <c r="BD158" s="106">
        <v>40.256839851095755</v>
      </c>
      <c r="BE158" s="24"/>
      <c r="BF158" s="239">
        <v>174.69351259999999</v>
      </c>
      <c r="BG158" s="239">
        <v>27.45452796</v>
      </c>
      <c r="BH158" s="256">
        <v>8.0180000000000001E-2</v>
      </c>
      <c r="BI158" s="239">
        <v>7.8274686172789609</v>
      </c>
      <c r="BJ158" s="239"/>
      <c r="BK158" s="239">
        <v>295.79873487999998</v>
      </c>
      <c r="BL158" s="239">
        <v>50.94081328</v>
      </c>
      <c r="BM158" s="256">
        <v>8.7859999999999994E-2</v>
      </c>
      <c r="BN158" s="239">
        <v>13.25381395018111</v>
      </c>
      <c r="BO158" s="239"/>
      <c r="BP158" s="239">
        <v>82.829232500000003</v>
      </c>
      <c r="BQ158" s="239">
        <v>23.74246033</v>
      </c>
      <c r="BR158" s="256">
        <v>0.14624999999999999</v>
      </c>
      <c r="BS158" s="239">
        <v>3.7113182300683363</v>
      </c>
      <c r="BT158" s="239"/>
      <c r="BU158" s="239">
        <v>179.92807310999999</v>
      </c>
      <c r="BV158" s="239">
        <v>38.918679190000006</v>
      </c>
      <c r="BW158" s="256">
        <v>0.11036</v>
      </c>
      <c r="BX158" s="106">
        <v>8.062012862840561</v>
      </c>
      <c r="BY158" s="239"/>
      <c r="BZ158" s="239">
        <v>1105.7966026300001</v>
      </c>
      <c r="CA158" s="239">
        <v>87.824978889999997</v>
      </c>
      <c r="CB158" s="256">
        <v>4.052E-2</v>
      </c>
      <c r="CC158" s="106">
        <v>49.547278976517752</v>
      </c>
      <c r="CD158" s="239"/>
      <c r="CE158" s="239">
        <v>109.45013935999999</v>
      </c>
      <c r="CF158" s="239">
        <v>27.940191900000002</v>
      </c>
      <c r="CG158" s="256">
        <v>0.13023999999999999</v>
      </c>
      <c r="CH158" s="106">
        <v>4.9041176071538262</v>
      </c>
      <c r="CI158" s="239"/>
      <c r="CJ158" s="239">
        <v>323.3806361</v>
      </c>
      <c r="CK158" s="239">
        <v>54.614671860000001</v>
      </c>
      <c r="CL158" s="256">
        <v>8.6169999999999997E-2</v>
      </c>
      <c r="CM158" s="106">
        <v>14.489672471720958</v>
      </c>
      <c r="CN158" s="239"/>
      <c r="CO158" s="106">
        <v>0</v>
      </c>
      <c r="CP158" s="106">
        <v>0</v>
      </c>
      <c r="CQ158" s="24" t="s">
        <v>69</v>
      </c>
      <c r="CR158" s="114">
        <v>0</v>
      </c>
    </row>
    <row r="159" spans="1:96" s="70" customFormat="1" ht="12" customHeight="1" x14ac:dyDescent="0.35">
      <c r="A159" s="761"/>
      <c r="B159" s="832"/>
      <c r="C159" s="18" t="s">
        <v>133</v>
      </c>
      <c r="D159" s="238">
        <v>1084.74450174</v>
      </c>
      <c r="E159" s="238">
        <v>27.260384129999998</v>
      </c>
      <c r="F159" s="24">
        <v>1.282E-2</v>
      </c>
      <c r="G159" s="198"/>
      <c r="H159" s="238">
        <v>542.29292902999998</v>
      </c>
      <c r="I159" s="238">
        <v>44.856059780000002</v>
      </c>
      <c r="J159" s="24">
        <v>4.2200000000000001E-2</v>
      </c>
      <c r="K159" s="106">
        <v>49.992687509374527</v>
      </c>
      <c r="L159" s="24"/>
      <c r="M159" s="238">
        <v>697.96789492999994</v>
      </c>
      <c r="N159" s="238">
        <v>44.384586049999996</v>
      </c>
      <c r="O159" s="24">
        <v>3.2439999999999997E-2</v>
      </c>
      <c r="P159" s="106">
        <v>64.34399011107358</v>
      </c>
      <c r="Q159" s="24"/>
      <c r="R159" s="238">
        <v>896.80511254999999</v>
      </c>
      <c r="S159" s="238">
        <v>27.38706393</v>
      </c>
      <c r="T159" s="24">
        <v>1.558E-2</v>
      </c>
      <c r="U159" s="106">
        <v>82.674317418660976</v>
      </c>
      <c r="V159" s="24"/>
      <c r="W159" s="238">
        <v>167.38576035</v>
      </c>
      <c r="X159" s="238">
        <v>29.156196860000001</v>
      </c>
      <c r="Y159" s="24">
        <v>8.8870000000000005E-2</v>
      </c>
      <c r="Z159" s="106">
        <v>15.430892720037065</v>
      </c>
      <c r="AA159" s="24"/>
      <c r="AB159" s="238">
        <v>309.37427302999998</v>
      </c>
      <c r="AC159" s="238">
        <v>37.715129589999997</v>
      </c>
      <c r="AD159" s="24">
        <v>6.2199999999999998E-2</v>
      </c>
      <c r="AE159" s="106">
        <v>28.520473948818708</v>
      </c>
      <c r="AF159" s="24"/>
      <c r="AG159" s="238">
        <v>311.23683618000001</v>
      </c>
      <c r="AH159" s="238">
        <v>31.185450299999999</v>
      </c>
      <c r="AI159" s="24">
        <v>5.1119999999999999E-2</v>
      </c>
      <c r="AJ159" s="106">
        <v>28.69217918880954</v>
      </c>
      <c r="AK159" s="24"/>
      <c r="AL159" s="238">
        <v>129.21610662000001</v>
      </c>
      <c r="AM159" s="238">
        <v>25.889302520000001</v>
      </c>
      <c r="AN159" s="24">
        <v>0.10222000000000001</v>
      </c>
      <c r="AO159" s="106">
        <v>11.912123676379927</v>
      </c>
      <c r="AP159" s="24"/>
      <c r="AQ159" s="238">
        <v>302.28062670999998</v>
      </c>
      <c r="AR159" s="238">
        <v>36.932007510000005</v>
      </c>
      <c r="AS159" s="24">
        <v>6.234E-2</v>
      </c>
      <c r="AT159" s="106">
        <v>27.866527668508333</v>
      </c>
      <c r="AU159" s="24"/>
      <c r="AV159" s="238">
        <v>225.81952106</v>
      </c>
      <c r="AW159" s="238">
        <v>33.993516710000002</v>
      </c>
      <c r="AX159" s="24">
        <v>7.6799999999999993E-2</v>
      </c>
      <c r="AY159" s="106">
        <v>20.817761297501018</v>
      </c>
      <c r="AZ159" s="24"/>
      <c r="BA159" s="238">
        <v>448.18350170000002</v>
      </c>
      <c r="BB159" s="238">
        <v>45.795865579999997</v>
      </c>
      <c r="BC159" s="24">
        <v>5.2130000000000003E-2</v>
      </c>
      <c r="BD159" s="106">
        <v>41.316964592222853</v>
      </c>
      <c r="BE159" s="24"/>
      <c r="BF159" s="239">
        <v>97.20292972</v>
      </c>
      <c r="BG159" s="239">
        <v>18.17096321</v>
      </c>
      <c r="BH159" s="256">
        <v>9.5380000000000006E-2</v>
      </c>
      <c r="BI159" s="239">
        <v>8.9609055002427063</v>
      </c>
      <c r="BJ159" s="239"/>
      <c r="BK159" s="239">
        <v>156.95829133000001</v>
      </c>
      <c r="BL159" s="239">
        <v>28.079736489999998</v>
      </c>
      <c r="BM159" s="256">
        <v>9.128E-2</v>
      </c>
      <c r="BN159" s="239">
        <v>14.469609302303796</v>
      </c>
      <c r="BO159" s="239"/>
      <c r="BP159" s="239">
        <v>43.943696730000006</v>
      </c>
      <c r="BQ159" s="239">
        <v>13.484050610000001</v>
      </c>
      <c r="BR159" s="256">
        <v>0.15656</v>
      </c>
      <c r="BS159" s="239">
        <v>4.051064251490696</v>
      </c>
      <c r="BT159" s="239"/>
      <c r="BU159" s="239">
        <v>94.21576463000001</v>
      </c>
      <c r="BV159" s="239">
        <v>22.884552830000001</v>
      </c>
      <c r="BW159" s="256">
        <v>0.12393</v>
      </c>
      <c r="BX159" s="106">
        <v>8.6855258983909902</v>
      </c>
      <c r="BY159" s="239"/>
      <c r="BZ159" s="239">
        <v>532.74725668999997</v>
      </c>
      <c r="CA159" s="239">
        <v>45.669762550000002</v>
      </c>
      <c r="CB159" s="256">
        <v>4.3740000000000001E-2</v>
      </c>
      <c r="CC159" s="106">
        <v>49.11269481757585</v>
      </c>
      <c r="CD159" s="239"/>
      <c r="CE159" s="239">
        <v>61.390239309999998</v>
      </c>
      <c r="CF159" s="239">
        <v>18.49293016</v>
      </c>
      <c r="CG159" s="256">
        <v>0.15368999999999999</v>
      </c>
      <c r="CH159" s="106">
        <v>5.6594192652303015</v>
      </c>
      <c r="CI159" s="239"/>
      <c r="CJ159" s="239">
        <v>161.83514357999999</v>
      </c>
      <c r="CK159" s="239">
        <v>31.254541789999998</v>
      </c>
      <c r="CL159" s="256">
        <v>9.8530000000000006E-2</v>
      </c>
      <c r="CM159" s="106">
        <v>14.919194641724943</v>
      </c>
      <c r="CN159" s="239"/>
      <c r="CO159" s="106">
        <v>0</v>
      </c>
      <c r="CP159" s="106">
        <v>0</v>
      </c>
      <c r="CQ159" s="24" t="s">
        <v>69</v>
      </c>
      <c r="CR159" s="114">
        <v>0</v>
      </c>
    </row>
    <row r="160" spans="1:96" s="70" customFormat="1" ht="12" customHeight="1" x14ac:dyDescent="0.35">
      <c r="A160" s="761"/>
      <c r="B160" s="832"/>
      <c r="C160" s="18" t="s">
        <v>134</v>
      </c>
      <c r="D160" s="238">
        <v>1147.0563670000001</v>
      </c>
      <c r="E160" s="238">
        <v>28.959641260000001</v>
      </c>
      <c r="F160" s="24">
        <v>1.2880000000000001E-2</v>
      </c>
      <c r="G160" s="198"/>
      <c r="H160" s="238">
        <v>570.02349690999995</v>
      </c>
      <c r="I160" s="238">
        <v>48.19585301</v>
      </c>
      <c r="J160" s="24">
        <v>4.3139999999999998E-2</v>
      </c>
      <c r="K160" s="106">
        <v>49.694462566023127</v>
      </c>
      <c r="L160" s="24"/>
      <c r="M160" s="238">
        <v>748.80192413000009</v>
      </c>
      <c r="N160" s="238">
        <v>38.832084569999999</v>
      </c>
      <c r="O160" s="24">
        <v>2.6460000000000001E-2</v>
      </c>
      <c r="P160" s="106">
        <v>65.280307548303767</v>
      </c>
      <c r="Q160" s="24"/>
      <c r="R160" s="238">
        <v>967.14186194000001</v>
      </c>
      <c r="S160" s="238">
        <v>27.9843428</v>
      </c>
      <c r="T160" s="24">
        <v>1.4760000000000001E-2</v>
      </c>
      <c r="U160" s="106">
        <v>84.315112122122926</v>
      </c>
      <c r="V160" s="24"/>
      <c r="W160" s="238">
        <v>178.09131821</v>
      </c>
      <c r="X160" s="238">
        <v>35.717757169999999</v>
      </c>
      <c r="Y160" s="24">
        <v>0.10233</v>
      </c>
      <c r="Z160" s="106">
        <v>15.525943042867043</v>
      </c>
      <c r="AA160" s="24"/>
      <c r="AB160" s="238">
        <v>264.11548339000001</v>
      </c>
      <c r="AC160" s="238">
        <v>38.421862640000001</v>
      </c>
      <c r="AD160" s="24">
        <v>7.4219999999999994E-2</v>
      </c>
      <c r="AE160" s="106">
        <v>23.025501709280864</v>
      </c>
      <c r="AF160" s="24"/>
      <c r="AG160" s="238">
        <v>317.0743483</v>
      </c>
      <c r="AH160" s="238">
        <v>36.627772210000003</v>
      </c>
      <c r="AI160" s="24">
        <v>5.8939999999999999E-2</v>
      </c>
      <c r="AJ160" s="106">
        <v>27.64243828132641</v>
      </c>
      <c r="AK160" s="24"/>
      <c r="AL160" s="238">
        <v>107.93125199999999</v>
      </c>
      <c r="AM160" s="238">
        <v>23.887307629999999</v>
      </c>
      <c r="AN160" s="24">
        <v>0.11292000000000001</v>
      </c>
      <c r="AO160" s="106">
        <v>9.4094113510988393</v>
      </c>
      <c r="AP160" s="24"/>
      <c r="AQ160" s="238">
        <v>235.92876914999999</v>
      </c>
      <c r="AR160" s="238">
        <v>33.286120819999994</v>
      </c>
      <c r="AS160" s="24">
        <v>7.1980000000000002E-2</v>
      </c>
      <c r="AT160" s="106">
        <v>20.568193154016114</v>
      </c>
      <c r="AU160" s="24"/>
      <c r="AV160" s="238">
        <v>218.91137190999999</v>
      </c>
      <c r="AW160" s="238">
        <v>34.372234940000006</v>
      </c>
      <c r="AX160" s="24">
        <v>8.0110000000000001E-2</v>
      </c>
      <c r="AY160" s="106">
        <v>19.084622012302553</v>
      </c>
      <c r="AZ160" s="24"/>
      <c r="BA160" s="238">
        <v>450.26899981000003</v>
      </c>
      <c r="BB160" s="238">
        <v>44.163834190000003</v>
      </c>
      <c r="BC160" s="24">
        <v>5.0040000000000001E-2</v>
      </c>
      <c r="BD160" s="106">
        <v>39.254304562872449</v>
      </c>
      <c r="BE160" s="24"/>
      <c r="BF160" s="239">
        <v>77.490582889999999</v>
      </c>
      <c r="BG160" s="239">
        <v>16.121991169999998</v>
      </c>
      <c r="BH160" s="256">
        <v>0.10614999999999999</v>
      </c>
      <c r="BI160" s="239">
        <v>6.7556037453214355</v>
      </c>
      <c r="BJ160" s="239"/>
      <c r="BK160" s="239">
        <v>138.84044355</v>
      </c>
      <c r="BL160" s="239">
        <v>27.029358739999999</v>
      </c>
      <c r="BM160" s="256">
        <v>9.9330000000000002E-2</v>
      </c>
      <c r="BN160" s="239">
        <v>12.104064590402119</v>
      </c>
      <c r="BO160" s="239"/>
      <c r="BP160" s="239">
        <v>38.885535770000004</v>
      </c>
      <c r="BQ160" s="239">
        <v>13.37913314</v>
      </c>
      <c r="BR160" s="256">
        <v>0.17554</v>
      </c>
      <c r="BS160" s="239">
        <v>3.3900283271781011</v>
      </c>
      <c r="BT160" s="239"/>
      <c r="BU160" s="239">
        <v>85.712308480000004</v>
      </c>
      <c r="BV160" s="239">
        <v>19.836018950000003</v>
      </c>
      <c r="BW160" s="256">
        <v>0.11806999999999999</v>
      </c>
      <c r="BX160" s="106">
        <v>7.4723711010097196</v>
      </c>
      <c r="BY160" s="239"/>
      <c r="BZ160" s="239">
        <v>573.04934594000008</v>
      </c>
      <c r="CA160" s="239">
        <v>48.268070610000002</v>
      </c>
      <c r="CB160" s="256">
        <v>4.2970000000000001E-2</v>
      </c>
      <c r="CC160" s="106">
        <v>49.958255097676471</v>
      </c>
      <c r="CD160" s="239"/>
      <c r="CE160" s="239">
        <v>48.059900049999996</v>
      </c>
      <c r="CF160" s="239">
        <v>14.706136860000001</v>
      </c>
      <c r="CG160" s="256">
        <v>0.15612000000000001</v>
      </c>
      <c r="CH160" s="106">
        <v>4.1898464131885156</v>
      </c>
      <c r="CI160" s="239"/>
      <c r="CJ160" s="239">
        <v>161.54549252000001</v>
      </c>
      <c r="CK160" s="239">
        <v>28.075867440000003</v>
      </c>
      <c r="CL160" s="256">
        <v>8.8669999999999999E-2</v>
      </c>
      <c r="CM160" s="106">
        <v>14.083483355094788</v>
      </c>
      <c r="CN160" s="239"/>
      <c r="CO160" s="106">
        <v>0</v>
      </c>
      <c r="CP160" s="106">
        <v>0</v>
      </c>
      <c r="CQ160" s="24" t="s">
        <v>69</v>
      </c>
      <c r="CR160" s="114">
        <v>0</v>
      </c>
    </row>
    <row r="161" spans="1:96" s="70" customFormat="1" ht="12" customHeight="1" x14ac:dyDescent="0.35">
      <c r="A161" s="761"/>
      <c r="B161" s="831" t="s">
        <v>67</v>
      </c>
      <c r="C161" s="17" t="s">
        <v>59</v>
      </c>
      <c r="D161" s="158">
        <v>584.03375630999994</v>
      </c>
      <c r="E161" s="158">
        <v>15.094957710000001</v>
      </c>
      <c r="F161" s="23">
        <v>1.319E-2</v>
      </c>
      <c r="G161" s="194"/>
      <c r="H161" s="158">
        <v>269.94442458999998</v>
      </c>
      <c r="I161" s="158">
        <v>23.037395369999999</v>
      </c>
      <c r="J161" s="23">
        <v>4.3540000000000002E-2</v>
      </c>
      <c r="K161" s="107">
        <v>46.220688731340367</v>
      </c>
      <c r="L161" s="23"/>
      <c r="M161" s="158">
        <v>234.35212102</v>
      </c>
      <c r="N161" s="158">
        <v>19.775545109999999</v>
      </c>
      <c r="O161" s="23">
        <v>4.3049999999999998E-2</v>
      </c>
      <c r="P161" s="107">
        <v>40.126468459745666</v>
      </c>
      <c r="Q161" s="23"/>
      <c r="R161" s="158">
        <v>498.20735990999998</v>
      </c>
      <c r="S161" s="158">
        <v>14.98894917</v>
      </c>
      <c r="T161" s="23">
        <v>1.5350000000000001E-2</v>
      </c>
      <c r="U161" s="107">
        <v>85.304548671593551</v>
      </c>
      <c r="V161" s="23"/>
      <c r="W161" s="158">
        <v>52.098415230000001</v>
      </c>
      <c r="X161" s="158">
        <v>10.849435849999999</v>
      </c>
      <c r="Y161" s="23">
        <v>0.10625</v>
      </c>
      <c r="Z161" s="107">
        <v>8.9204458932587141</v>
      </c>
      <c r="AA161" s="23"/>
      <c r="AB161" s="158">
        <v>92.406242809999995</v>
      </c>
      <c r="AC161" s="158">
        <v>17.743791049999999</v>
      </c>
      <c r="AD161" s="23">
        <v>9.7970000000000002E-2</v>
      </c>
      <c r="AE161" s="107">
        <v>15.822072236686195</v>
      </c>
      <c r="AF161" s="23"/>
      <c r="AG161" s="158">
        <v>127.61476957000001</v>
      </c>
      <c r="AH161" s="158">
        <v>14.254415249999999</v>
      </c>
      <c r="AI161" s="23">
        <v>5.6989999999999999E-2</v>
      </c>
      <c r="AJ161" s="107">
        <v>21.850581099333446</v>
      </c>
      <c r="AK161" s="23"/>
      <c r="AL161" s="158">
        <v>29.897758450000001</v>
      </c>
      <c r="AM161" s="158">
        <v>9.1315973400000008</v>
      </c>
      <c r="AN161" s="23">
        <v>0.15583</v>
      </c>
      <c r="AO161" s="107">
        <v>5.1191832881198289</v>
      </c>
      <c r="AP161" s="23"/>
      <c r="AQ161" s="158">
        <v>111.47740684999999</v>
      </c>
      <c r="AR161" s="158">
        <v>18.822643769999999</v>
      </c>
      <c r="AS161" s="23">
        <v>8.6150000000000004E-2</v>
      </c>
      <c r="AT161" s="107">
        <v>19.087493769936952</v>
      </c>
      <c r="AU161" s="23"/>
      <c r="AV161" s="158">
        <v>88.228571410000001</v>
      </c>
      <c r="AW161" s="158">
        <v>14.78599084</v>
      </c>
      <c r="AX161" s="23">
        <v>8.5500000000000007E-2</v>
      </c>
      <c r="AY161" s="107">
        <v>15.106758891376316</v>
      </c>
      <c r="AZ161" s="23"/>
      <c r="BA161" s="158">
        <v>179.32996488000001</v>
      </c>
      <c r="BB161" s="158">
        <v>23.058005860000002</v>
      </c>
      <c r="BC161" s="23">
        <v>6.5600000000000006E-2</v>
      </c>
      <c r="BD161" s="107">
        <v>30.70541093600988</v>
      </c>
      <c r="BE161" s="23"/>
      <c r="BF161" s="237">
        <v>25.978014720000001</v>
      </c>
      <c r="BG161" s="237">
        <v>5.0401666800000005</v>
      </c>
      <c r="BH161" s="255">
        <v>9.8989999999999995E-2</v>
      </c>
      <c r="BI161" s="237">
        <v>4.4480330870140836</v>
      </c>
      <c r="BJ161" s="237"/>
      <c r="BK161" s="237">
        <v>48.949405659999996</v>
      </c>
      <c r="BL161" s="237">
        <v>11.576297989999999</v>
      </c>
      <c r="BM161" s="255">
        <v>0.12066</v>
      </c>
      <c r="BN161" s="237">
        <v>8.3812630915837136</v>
      </c>
      <c r="BO161" s="237"/>
      <c r="BP161" s="237">
        <v>13.265254329999999</v>
      </c>
      <c r="BQ161" s="237">
        <v>5.1793933000000001</v>
      </c>
      <c r="BR161" s="255">
        <v>0.19921</v>
      </c>
      <c r="BS161" s="237">
        <v>2.2713163728431685</v>
      </c>
      <c r="BT161" s="237"/>
      <c r="BU161" s="237">
        <v>19.661803769999999</v>
      </c>
      <c r="BV161" s="237">
        <v>6.8629747500000002</v>
      </c>
      <c r="BW161" s="255">
        <v>0.17809</v>
      </c>
      <c r="BX161" s="107">
        <v>3.3665526277497713</v>
      </c>
      <c r="BY161" s="237"/>
      <c r="BZ161" s="237">
        <v>282.0282168</v>
      </c>
      <c r="CA161" s="237">
        <v>27.464689880000002</v>
      </c>
      <c r="CB161" s="255">
        <v>4.9689999999999998E-2</v>
      </c>
      <c r="CC161" s="107">
        <v>48.289711639596042</v>
      </c>
      <c r="CD161" s="237"/>
      <c r="CE161" s="237">
        <v>11.95932475</v>
      </c>
      <c r="CF161" s="237">
        <v>5.3338455099999997</v>
      </c>
      <c r="CG161" s="255">
        <v>0.22755</v>
      </c>
      <c r="CH161" s="107">
        <v>2.047711218878947</v>
      </c>
      <c r="CI161" s="237"/>
      <c r="CJ161" s="237">
        <v>37.875484739999997</v>
      </c>
      <c r="CK161" s="237">
        <v>11.361883030000001</v>
      </c>
      <c r="CL161" s="255">
        <v>0.15304999999999999</v>
      </c>
      <c r="CM161" s="107">
        <v>6.4851533547139741</v>
      </c>
      <c r="CN161" s="237"/>
      <c r="CO161" s="107">
        <v>0.21119177</v>
      </c>
      <c r="CP161" s="107">
        <v>0.41168981000000004</v>
      </c>
      <c r="CQ161" s="23">
        <v>0.99456999999999995</v>
      </c>
      <c r="CR161" s="115">
        <v>3.616088414723434E-2</v>
      </c>
    </row>
    <row r="162" spans="1:96" s="70" customFormat="1" ht="12" customHeight="1" x14ac:dyDescent="0.35">
      <c r="A162" s="761"/>
      <c r="B162" s="831"/>
      <c r="C162" s="17" t="s">
        <v>133</v>
      </c>
      <c r="D162" s="158">
        <v>303.73071585999998</v>
      </c>
      <c r="E162" s="158">
        <v>10.43944555</v>
      </c>
      <c r="F162" s="23">
        <v>1.754E-2</v>
      </c>
      <c r="G162" s="194"/>
      <c r="H162" s="158">
        <v>141.66674544</v>
      </c>
      <c r="I162" s="158">
        <v>13.80237904</v>
      </c>
      <c r="J162" s="23">
        <v>4.9709999999999997E-2</v>
      </c>
      <c r="K162" s="107">
        <v>46.642218927011356</v>
      </c>
      <c r="L162" s="23"/>
      <c r="M162" s="158">
        <v>118.24944561</v>
      </c>
      <c r="N162" s="158">
        <v>13.04682167</v>
      </c>
      <c r="O162" s="23">
        <v>5.629E-2</v>
      </c>
      <c r="P162" s="107">
        <v>38.932330329246405</v>
      </c>
      <c r="Q162" s="23"/>
      <c r="R162" s="158">
        <v>256.45590708000003</v>
      </c>
      <c r="S162" s="158">
        <v>9.621122419999999</v>
      </c>
      <c r="T162" s="23">
        <v>1.9140000000000001E-2</v>
      </c>
      <c r="U162" s="107">
        <v>84.435288789892908</v>
      </c>
      <c r="V162" s="23"/>
      <c r="W162" s="158">
        <v>29.040736330000001</v>
      </c>
      <c r="X162" s="158">
        <v>6.6091463199999998</v>
      </c>
      <c r="Y162" s="23">
        <v>0.11611</v>
      </c>
      <c r="Z162" s="107">
        <v>9.5613432601877122</v>
      </c>
      <c r="AA162" s="23"/>
      <c r="AB162" s="158">
        <v>53.535562280000001</v>
      </c>
      <c r="AC162" s="158">
        <v>10.439903959999999</v>
      </c>
      <c r="AD162" s="23">
        <v>9.9489999999999995E-2</v>
      </c>
      <c r="AE162" s="107">
        <v>17.62599549025407</v>
      </c>
      <c r="AF162" s="23"/>
      <c r="AG162" s="158">
        <v>68.005858529999998</v>
      </c>
      <c r="AH162" s="158">
        <v>9.0610762200000003</v>
      </c>
      <c r="AI162" s="23">
        <v>6.7979999999999999E-2</v>
      </c>
      <c r="AJ162" s="107">
        <v>22.39018149265689</v>
      </c>
      <c r="AK162" s="23"/>
      <c r="AL162" s="158">
        <v>15.18937318</v>
      </c>
      <c r="AM162" s="158">
        <v>5.4979770399999994</v>
      </c>
      <c r="AN162" s="23">
        <v>0.18467</v>
      </c>
      <c r="AO162" s="107">
        <v>5.0009341784850339</v>
      </c>
      <c r="AP162" s="23"/>
      <c r="AQ162" s="158">
        <v>67.805320510000001</v>
      </c>
      <c r="AR162" s="158">
        <v>11.417542259999999</v>
      </c>
      <c r="AS162" s="23">
        <v>8.591E-2</v>
      </c>
      <c r="AT162" s="107">
        <v>22.324156553614362</v>
      </c>
      <c r="AU162" s="23"/>
      <c r="AV162" s="158">
        <v>49.143563870000001</v>
      </c>
      <c r="AW162" s="158">
        <v>8.2004615099999985</v>
      </c>
      <c r="AX162" s="23">
        <v>8.5139999999999993E-2</v>
      </c>
      <c r="AY162" s="107">
        <v>16.179978284663175</v>
      </c>
      <c r="AZ162" s="23"/>
      <c r="BA162" s="158">
        <v>100.85000445999999</v>
      </c>
      <c r="BB162" s="158">
        <v>13.065181189999999</v>
      </c>
      <c r="BC162" s="23">
        <v>6.6100000000000006E-2</v>
      </c>
      <c r="BD162" s="107">
        <v>33.203755561714495</v>
      </c>
      <c r="BE162" s="23"/>
      <c r="BF162" s="237">
        <v>17.409403610000002</v>
      </c>
      <c r="BG162" s="237">
        <v>4.01512168</v>
      </c>
      <c r="BH162" s="255">
        <v>0.11767</v>
      </c>
      <c r="BI162" s="237">
        <v>5.7318547979930354</v>
      </c>
      <c r="BJ162" s="237"/>
      <c r="BK162" s="237">
        <v>27.534017469999998</v>
      </c>
      <c r="BL162" s="237">
        <v>6.94501115</v>
      </c>
      <c r="BM162" s="255">
        <v>0.12869</v>
      </c>
      <c r="BN162" s="237">
        <v>9.0652726353469575</v>
      </c>
      <c r="BO162" s="237"/>
      <c r="BP162" s="237">
        <v>7.82827494</v>
      </c>
      <c r="BQ162" s="237">
        <v>3.36042175</v>
      </c>
      <c r="BR162" s="255">
        <v>0.21901000000000001</v>
      </c>
      <c r="BS162" s="237">
        <v>2.5773734861930535</v>
      </c>
      <c r="BT162" s="237"/>
      <c r="BU162" s="237">
        <v>11.70699862</v>
      </c>
      <c r="BV162" s="237">
        <v>4.8155075299999996</v>
      </c>
      <c r="BW162" s="255">
        <v>0.20987</v>
      </c>
      <c r="BX162" s="107">
        <v>3.8544006281525252</v>
      </c>
      <c r="BY162" s="237"/>
      <c r="BZ162" s="237">
        <v>143.95775177000002</v>
      </c>
      <c r="CA162" s="237">
        <v>16.61467566</v>
      </c>
      <c r="CB162" s="255">
        <v>5.8880000000000002E-2</v>
      </c>
      <c r="CC162" s="107">
        <v>47.396507581523345</v>
      </c>
      <c r="CD162" s="237"/>
      <c r="CE162" s="237">
        <v>7.0333531000000002</v>
      </c>
      <c r="CF162" s="237">
        <v>3.2921520999999996</v>
      </c>
      <c r="CG162" s="255">
        <v>0.23880999999999999</v>
      </c>
      <c r="CH162" s="107">
        <v>2.3156542070779289</v>
      </c>
      <c r="CI162" s="237"/>
      <c r="CJ162" s="237">
        <v>21.20263413</v>
      </c>
      <c r="CK162" s="237">
        <v>6.8217379400000002</v>
      </c>
      <c r="CL162" s="255">
        <v>0.16414999999999999</v>
      </c>
      <c r="CM162" s="107">
        <v>6.9807342566475983</v>
      </c>
      <c r="CN162" s="237"/>
      <c r="CO162" s="107">
        <v>0.21119177</v>
      </c>
      <c r="CP162" s="107">
        <v>0.41168981000000004</v>
      </c>
      <c r="CQ162" s="23">
        <v>0.99456999999999995</v>
      </c>
      <c r="CR162" s="115">
        <v>6.9532569138429062E-2</v>
      </c>
    </row>
    <row r="163" spans="1:96" s="70" customFormat="1" ht="12" customHeight="1" x14ac:dyDescent="0.35">
      <c r="A163" s="762"/>
      <c r="B163" s="833"/>
      <c r="C163" s="19" t="s">
        <v>134</v>
      </c>
      <c r="D163" s="203">
        <v>280.30304045999998</v>
      </c>
      <c r="E163" s="203">
        <v>8.4576540900000001</v>
      </c>
      <c r="F163" s="25">
        <v>1.5389999999999999E-2</v>
      </c>
      <c r="G163" s="202"/>
      <c r="H163" s="203">
        <v>128.27767914999998</v>
      </c>
      <c r="I163" s="203">
        <v>12.013470450000002</v>
      </c>
      <c r="J163" s="25">
        <v>4.7780000000000003E-2</v>
      </c>
      <c r="K163" s="108">
        <v>45.763927119551013</v>
      </c>
      <c r="L163" s="25"/>
      <c r="M163" s="203">
        <v>116.10267540999999</v>
      </c>
      <c r="N163" s="203">
        <v>9.5864118699999992</v>
      </c>
      <c r="O163" s="25">
        <v>4.2130000000000001E-2</v>
      </c>
      <c r="P163" s="108">
        <v>41.420412429157423</v>
      </c>
      <c r="Q163" s="25"/>
      <c r="R163" s="203">
        <v>241.75145283000001</v>
      </c>
      <c r="S163" s="203">
        <v>8.6487938399999997</v>
      </c>
      <c r="T163" s="25">
        <v>1.8249999999999999E-2</v>
      </c>
      <c r="U163" s="108">
        <v>86.24646112766608</v>
      </c>
      <c r="V163" s="25"/>
      <c r="W163" s="203">
        <v>23.05767891</v>
      </c>
      <c r="X163" s="203">
        <v>4.9304056799999998</v>
      </c>
      <c r="Y163" s="25">
        <v>0.1091</v>
      </c>
      <c r="Z163" s="108">
        <v>8.2259824481962376</v>
      </c>
      <c r="AA163" s="25"/>
      <c r="AB163" s="203">
        <v>38.870680530000001</v>
      </c>
      <c r="AC163" s="203">
        <v>8.3770187800000002</v>
      </c>
      <c r="AD163" s="25">
        <v>0.10995000000000001</v>
      </c>
      <c r="AE163" s="108">
        <v>13.867377416317023</v>
      </c>
      <c r="AF163" s="25"/>
      <c r="AG163" s="203">
        <v>59.608911030000002</v>
      </c>
      <c r="AH163" s="203">
        <v>7.9394635899999999</v>
      </c>
      <c r="AI163" s="25">
        <v>6.7960000000000007E-2</v>
      </c>
      <c r="AJ163" s="108">
        <v>21.265881002281301</v>
      </c>
      <c r="AK163" s="25"/>
      <c r="AL163" s="203">
        <v>14.708385270000001</v>
      </c>
      <c r="AM163" s="203">
        <v>4.5082335999999996</v>
      </c>
      <c r="AN163" s="25">
        <v>0.15637999999999999</v>
      </c>
      <c r="AO163" s="108">
        <v>5.2473156359140276</v>
      </c>
      <c r="AP163" s="25"/>
      <c r="AQ163" s="203">
        <v>43.67208634</v>
      </c>
      <c r="AR163" s="203">
        <v>9.2074193599999994</v>
      </c>
      <c r="AS163" s="25">
        <v>0.10757</v>
      </c>
      <c r="AT163" s="108">
        <v>15.580311318896353</v>
      </c>
      <c r="AU163" s="25"/>
      <c r="AV163" s="203">
        <v>39.085007539999999</v>
      </c>
      <c r="AW163" s="203">
        <v>7.5614936300000002</v>
      </c>
      <c r="AX163" s="25">
        <v>9.8710000000000006E-2</v>
      </c>
      <c r="AY163" s="108">
        <v>13.94384002251932</v>
      </c>
      <c r="AZ163" s="25"/>
      <c r="BA163" s="203">
        <v>78.479960430000006</v>
      </c>
      <c r="BB163" s="203">
        <v>11.4439004</v>
      </c>
      <c r="BC163" s="25">
        <v>7.4399999999999994E-2</v>
      </c>
      <c r="BD163" s="108">
        <v>27.998255138869716</v>
      </c>
      <c r="BE163" s="25"/>
      <c r="BF163" s="108">
        <v>8.5686111099999991</v>
      </c>
      <c r="BG163" s="108">
        <v>2.31240457</v>
      </c>
      <c r="BH163" s="25">
        <v>0.13769000000000001</v>
      </c>
      <c r="BI163" s="108">
        <v>3.0569097987443214</v>
      </c>
      <c r="BJ163" s="108"/>
      <c r="BK163" s="108">
        <v>21.415388190000002</v>
      </c>
      <c r="BL163" s="108">
        <v>5.7575723300000003</v>
      </c>
      <c r="BM163" s="25">
        <v>0.13716999999999999</v>
      </c>
      <c r="BN163" s="108">
        <v>7.640084158507741</v>
      </c>
      <c r="BO163" s="108"/>
      <c r="BP163" s="108">
        <v>5.4369793799999995</v>
      </c>
      <c r="BQ163" s="108">
        <v>2.2791996299999999</v>
      </c>
      <c r="BR163" s="25">
        <v>0.21387999999999999</v>
      </c>
      <c r="BS163" s="108">
        <v>1.9396790598765807</v>
      </c>
      <c r="BT163" s="108"/>
      <c r="BU163" s="108">
        <v>7.9548051500000003</v>
      </c>
      <c r="BV163" s="108">
        <v>2.8771176899999999</v>
      </c>
      <c r="BW163" s="25">
        <v>0.18453</v>
      </c>
      <c r="BX163" s="108">
        <v>2.8379303831116212</v>
      </c>
      <c r="BY163" s="108"/>
      <c r="BZ163" s="108">
        <v>138.07046502999998</v>
      </c>
      <c r="CA163" s="108">
        <v>12.7830885</v>
      </c>
      <c r="CB163" s="25">
        <v>4.7239999999999997E-2</v>
      </c>
      <c r="CC163" s="108">
        <v>49.257569523118683</v>
      </c>
      <c r="CD163" s="108"/>
      <c r="CE163" s="108">
        <v>4.9259716500000001</v>
      </c>
      <c r="CF163" s="108">
        <v>2.3425058500000002</v>
      </c>
      <c r="CG163" s="25">
        <v>0.24262</v>
      </c>
      <c r="CH163" s="108">
        <v>1.7573736060501099</v>
      </c>
      <c r="CI163" s="108"/>
      <c r="CJ163" s="108">
        <v>16.672850610000001</v>
      </c>
      <c r="CK163" s="108">
        <v>5.1989653000000002</v>
      </c>
      <c r="CL163" s="25">
        <v>0.15909000000000001</v>
      </c>
      <c r="CM163" s="108">
        <v>5.9481518939782116</v>
      </c>
      <c r="CN163" s="108"/>
      <c r="CO163" s="108">
        <v>0</v>
      </c>
      <c r="CP163" s="108">
        <v>0</v>
      </c>
      <c r="CQ163" s="25" t="s">
        <v>69</v>
      </c>
      <c r="CR163" s="116">
        <v>0</v>
      </c>
    </row>
    <row r="164" spans="1:96" s="70" customFormat="1" ht="12" customHeight="1" x14ac:dyDescent="0.35">
      <c r="A164" s="757" t="s">
        <v>84</v>
      </c>
      <c r="B164" s="830" t="s">
        <v>59</v>
      </c>
      <c r="C164" s="17" t="s">
        <v>59</v>
      </c>
      <c r="D164" s="158">
        <v>24.36844554</v>
      </c>
      <c r="E164" s="158">
        <v>1.2539182599999998</v>
      </c>
      <c r="F164" s="23">
        <v>2.6249999999999999E-2</v>
      </c>
      <c r="G164" s="194"/>
      <c r="H164" s="158">
        <v>10.570653159999999</v>
      </c>
      <c r="I164" s="158">
        <v>1.25988133</v>
      </c>
      <c r="J164" s="23">
        <v>6.0810000000000003E-2</v>
      </c>
      <c r="K164" s="107">
        <v>43.378446699230864</v>
      </c>
      <c r="L164" s="23"/>
      <c r="M164" s="158">
        <v>7.0158751700000002</v>
      </c>
      <c r="N164" s="158">
        <v>0.78427819999999993</v>
      </c>
      <c r="O164" s="23">
        <v>5.7029999999999997E-2</v>
      </c>
      <c r="P164" s="107">
        <v>28.790819498452098</v>
      </c>
      <c r="Q164" s="23"/>
      <c r="R164" s="158">
        <v>19.04885943</v>
      </c>
      <c r="S164" s="158">
        <v>1.0591507099999999</v>
      </c>
      <c r="T164" s="23">
        <v>2.8369999999999999E-2</v>
      </c>
      <c r="U164" s="107">
        <v>78.170186927729659</v>
      </c>
      <c r="V164" s="23"/>
      <c r="W164" s="158">
        <v>2.1126870100000001</v>
      </c>
      <c r="X164" s="158">
        <v>0.43948899000000002</v>
      </c>
      <c r="Y164" s="23">
        <v>0.10613</v>
      </c>
      <c r="Z164" s="107">
        <v>8.6697651950432952</v>
      </c>
      <c r="AA164" s="23"/>
      <c r="AB164" s="158">
        <v>2.9759978299999998</v>
      </c>
      <c r="AC164" s="158">
        <v>0.51439509999999999</v>
      </c>
      <c r="AD164" s="23">
        <v>8.8190000000000004E-2</v>
      </c>
      <c r="AE164" s="107">
        <v>12.21250582075495</v>
      </c>
      <c r="AF164" s="23"/>
      <c r="AG164" s="158">
        <v>8.4592049599999992</v>
      </c>
      <c r="AH164" s="158">
        <v>1.01341638</v>
      </c>
      <c r="AI164" s="23">
        <v>6.1120000000000001E-2</v>
      </c>
      <c r="AJ164" s="107">
        <v>34.713765168625521</v>
      </c>
      <c r="AK164" s="23"/>
      <c r="AL164" s="158">
        <v>2.6443741100000002</v>
      </c>
      <c r="AM164" s="158">
        <v>0.54774086999999994</v>
      </c>
      <c r="AN164" s="23">
        <v>0.10568</v>
      </c>
      <c r="AO164" s="107">
        <v>10.851632311381321</v>
      </c>
      <c r="AP164" s="23"/>
      <c r="AQ164" s="158">
        <v>2.1777872900000004</v>
      </c>
      <c r="AR164" s="158">
        <v>0.42850293</v>
      </c>
      <c r="AS164" s="23">
        <v>0.10038999999999999</v>
      </c>
      <c r="AT164" s="107">
        <v>8.9369151036952044</v>
      </c>
      <c r="AU164" s="23"/>
      <c r="AV164" s="158">
        <v>1.3472561599999999</v>
      </c>
      <c r="AW164" s="158">
        <v>0.29316302999999999</v>
      </c>
      <c r="AX164" s="23">
        <v>0.11101999999999999</v>
      </c>
      <c r="AY164" s="107">
        <v>5.5286914292030787</v>
      </c>
      <c r="AZ164" s="23"/>
      <c r="BA164" s="158">
        <v>5.0417032499999994</v>
      </c>
      <c r="BB164" s="158">
        <v>0.80893937000000005</v>
      </c>
      <c r="BC164" s="23">
        <v>8.1860000000000002E-2</v>
      </c>
      <c r="BD164" s="107">
        <v>20.689474187937879</v>
      </c>
      <c r="BE164" s="23"/>
      <c r="BF164" s="237">
        <v>0.72733157000000004</v>
      </c>
      <c r="BG164" s="237">
        <v>0.18504159000000001</v>
      </c>
      <c r="BH164" s="255">
        <v>0.1298</v>
      </c>
      <c r="BI164" s="237">
        <v>2.9847269855851466</v>
      </c>
      <c r="BJ164" s="237"/>
      <c r="BK164" s="237">
        <v>0.89396621000000009</v>
      </c>
      <c r="BL164" s="237">
        <v>0.21917291999999999</v>
      </c>
      <c r="BM164" s="255">
        <v>0.12509000000000001</v>
      </c>
      <c r="BN164" s="237">
        <v>3.6685401558855446</v>
      </c>
      <c r="BO164" s="237"/>
      <c r="BP164" s="237">
        <v>0.73294046999999996</v>
      </c>
      <c r="BQ164" s="237">
        <v>0.22406418</v>
      </c>
      <c r="BR164" s="255">
        <v>0.15597</v>
      </c>
      <c r="BS164" s="237">
        <v>3.0077440466889951</v>
      </c>
      <c r="BT164" s="237"/>
      <c r="BU164" s="237">
        <v>1.00610635</v>
      </c>
      <c r="BV164" s="237">
        <v>0.30654651999999999</v>
      </c>
      <c r="BW164" s="255">
        <v>0.15545</v>
      </c>
      <c r="BX164" s="107">
        <v>4.1287260131078511</v>
      </c>
      <c r="BY164" s="237"/>
      <c r="BZ164" s="237">
        <v>4.8727995600000007</v>
      </c>
      <c r="CA164" s="237">
        <v>0.85169242000000001</v>
      </c>
      <c r="CB164" s="255">
        <v>8.9179999999999995E-2</v>
      </c>
      <c r="CC164" s="107">
        <v>19.996349590709269</v>
      </c>
      <c r="CD164" s="237"/>
      <c r="CE164" s="237">
        <v>0.32797490000000001</v>
      </c>
      <c r="CF164" s="237">
        <v>0.15859123</v>
      </c>
      <c r="CG164" s="255">
        <v>0.24671000000000001</v>
      </c>
      <c r="CH164" s="107">
        <v>1.3458999650250159</v>
      </c>
      <c r="CI164" s="237"/>
      <c r="CJ164" s="237">
        <v>1.40746674</v>
      </c>
      <c r="CK164" s="237">
        <v>0.59991351999999998</v>
      </c>
      <c r="CL164" s="255">
        <v>0.21747</v>
      </c>
      <c r="CM164" s="107">
        <v>5.7757756344765196</v>
      </c>
      <c r="CN164" s="237"/>
      <c r="CO164" s="107">
        <v>5.7905300000000003E-3</v>
      </c>
      <c r="CP164" s="107">
        <v>1.1156079999999999E-2</v>
      </c>
      <c r="CQ164" s="23">
        <v>0.98295999999999994</v>
      </c>
      <c r="CR164" s="115">
        <v>2.3762410246870432E-2</v>
      </c>
    </row>
    <row r="165" spans="1:96" s="70" customFormat="1" ht="12" customHeight="1" x14ac:dyDescent="0.35">
      <c r="A165" s="758"/>
      <c r="B165" s="831"/>
      <c r="C165" s="17" t="s">
        <v>133</v>
      </c>
      <c r="D165" s="158">
        <v>13.218143659999999</v>
      </c>
      <c r="E165" s="158">
        <v>0.72445793000000003</v>
      </c>
      <c r="F165" s="23">
        <v>2.7959999999999999E-2</v>
      </c>
      <c r="G165" s="194"/>
      <c r="H165" s="158">
        <v>5.97905131</v>
      </c>
      <c r="I165" s="158">
        <v>0.70803875999999999</v>
      </c>
      <c r="J165" s="23">
        <v>6.0420000000000001E-2</v>
      </c>
      <c r="K165" s="107">
        <v>45.233668688996531</v>
      </c>
      <c r="L165" s="23"/>
      <c r="M165" s="158">
        <v>3.7908001199999997</v>
      </c>
      <c r="N165" s="158">
        <v>0.47910725999999998</v>
      </c>
      <c r="O165" s="23">
        <v>6.4479999999999996E-2</v>
      </c>
      <c r="P165" s="107">
        <v>28.678763202366341</v>
      </c>
      <c r="Q165" s="23"/>
      <c r="R165" s="158">
        <v>10.07193139</v>
      </c>
      <c r="S165" s="158">
        <v>0.59780674</v>
      </c>
      <c r="T165" s="23">
        <v>3.0280000000000001E-2</v>
      </c>
      <c r="U165" s="107">
        <v>76.19777518744263</v>
      </c>
      <c r="V165" s="23"/>
      <c r="W165" s="158">
        <v>1.01028411</v>
      </c>
      <c r="X165" s="158">
        <v>0.23928207000000001</v>
      </c>
      <c r="Y165" s="23">
        <v>0.12084</v>
      </c>
      <c r="Z165" s="107">
        <v>7.6431618235264356</v>
      </c>
      <c r="AA165" s="23"/>
      <c r="AB165" s="158">
        <v>1.54711953</v>
      </c>
      <c r="AC165" s="158">
        <v>0.30159119000000001</v>
      </c>
      <c r="AD165" s="23">
        <v>9.9460000000000007E-2</v>
      </c>
      <c r="AE165" s="107">
        <v>11.70451441439395</v>
      </c>
      <c r="AF165" s="23"/>
      <c r="AG165" s="158">
        <v>4.7766238400000001</v>
      </c>
      <c r="AH165" s="158">
        <v>0.62212153999999997</v>
      </c>
      <c r="AI165" s="23">
        <v>6.6449999999999995E-2</v>
      </c>
      <c r="AJ165" s="107">
        <v>36.136873398151586</v>
      </c>
      <c r="AK165" s="23"/>
      <c r="AL165" s="158">
        <v>1.3402402199999999</v>
      </c>
      <c r="AM165" s="158">
        <v>0.31945057999999998</v>
      </c>
      <c r="AN165" s="23">
        <v>0.12161</v>
      </c>
      <c r="AO165" s="107">
        <v>10.139398197462167</v>
      </c>
      <c r="AP165" s="23"/>
      <c r="AQ165" s="158">
        <v>1.3208878500000001</v>
      </c>
      <c r="AR165" s="158">
        <v>0.26984330000000001</v>
      </c>
      <c r="AS165" s="23">
        <v>0.10423</v>
      </c>
      <c r="AT165" s="107">
        <v>9.9929905739880596</v>
      </c>
      <c r="AU165" s="23"/>
      <c r="AV165" s="158">
        <v>0.77096456000000002</v>
      </c>
      <c r="AW165" s="158">
        <v>0.18221487</v>
      </c>
      <c r="AX165" s="23">
        <v>0.12059</v>
      </c>
      <c r="AY165" s="107">
        <v>5.8326235501059767</v>
      </c>
      <c r="AZ165" s="23"/>
      <c r="BA165" s="158">
        <v>2.8464026199999997</v>
      </c>
      <c r="BB165" s="158">
        <v>0.49811423999999999</v>
      </c>
      <c r="BC165" s="23">
        <v>8.9279999999999998E-2</v>
      </c>
      <c r="BD165" s="107">
        <v>21.534057226307979</v>
      </c>
      <c r="BE165" s="23"/>
      <c r="BF165" s="237">
        <v>0.39785609</v>
      </c>
      <c r="BG165" s="237">
        <v>0.13402746999999998</v>
      </c>
      <c r="BH165" s="255">
        <v>0.17186999999999999</v>
      </c>
      <c r="BI165" s="237">
        <v>3.0099240879335398</v>
      </c>
      <c r="BJ165" s="237"/>
      <c r="BK165" s="237">
        <v>0.45296929000000002</v>
      </c>
      <c r="BL165" s="237">
        <v>0.12689686</v>
      </c>
      <c r="BM165" s="255">
        <v>0.14293</v>
      </c>
      <c r="BN165" s="237">
        <v>3.4268752228102204</v>
      </c>
      <c r="BO165" s="237"/>
      <c r="BP165" s="237">
        <v>0.42616663999999999</v>
      </c>
      <c r="BQ165" s="237">
        <v>0.15670813</v>
      </c>
      <c r="BR165" s="255">
        <v>0.18761</v>
      </c>
      <c r="BS165" s="237">
        <v>3.2241035576700638</v>
      </c>
      <c r="BT165" s="237"/>
      <c r="BU165" s="237">
        <v>0.60721519999999995</v>
      </c>
      <c r="BV165" s="237">
        <v>0.18992350999999999</v>
      </c>
      <c r="BW165" s="255">
        <v>0.15958</v>
      </c>
      <c r="BX165" s="107">
        <v>4.5938008817192717</v>
      </c>
      <c r="BY165" s="237"/>
      <c r="BZ165" s="237">
        <v>2.6850551500000002</v>
      </c>
      <c r="CA165" s="237">
        <v>0.46488478999999999</v>
      </c>
      <c r="CB165" s="255">
        <v>8.8340000000000002E-2</v>
      </c>
      <c r="CC165" s="107">
        <v>20.313405717667926</v>
      </c>
      <c r="CD165" s="237"/>
      <c r="CE165" s="237">
        <v>0.18515764999999998</v>
      </c>
      <c r="CF165" s="237">
        <v>8.87159E-2</v>
      </c>
      <c r="CG165" s="255">
        <v>0.24446000000000001</v>
      </c>
      <c r="CH165" s="107">
        <v>1.400784064409238</v>
      </c>
      <c r="CI165" s="237"/>
      <c r="CJ165" s="237">
        <v>0.66449923999999994</v>
      </c>
      <c r="CK165" s="237">
        <v>0.29016167999999998</v>
      </c>
      <c r="CL165" s="255">
        <v>0.22278999999999999</v>
      </c>
      <c r="CM165" s="107">
        <v>5.0271752001823833</v>
      </c>
      <c r="CN165" s="237"/>
      <c r="CO165" s="107">
        <v>5.7905300000000003E-3</v>
      </c>
      <c r="CP165" s="107">
        <v>1.1156079999999999E-2</v>
      </c>
      <c r="CQ165" s="23">
        <v>0.98295999999999994</v>
      </c>
      <c r="CR165" s="115">
        <v>4.3807437329668124E-2</v>
      </c>
    </row>
    <row r="166" spans="1:96" s="70" customFormat="1" ht="12" customHeight="1" x14ac:dyDescent="0.35">
      <c r="A166" s="758"/>
      <c r="B166" s="831"/>
      <c r="C166" s="17" t="s">
        <v>134</v>
      </c>
      <c r="D166" s="158">
        <v>11.150301880000001</v>
      </c>
      <c r="E166" s="158">
        <v>0.66047663000000001</v>
      </c>
      <c r="F166" s="23">
        <v>3.022E-2</v>
      </c>
      <c r="G166" s="194"/>
      <c r="H166" s="158">
        <v>4.59160185</v>
      </c>
      <c r="I166" s="158">
        <v>0.65175741000000009</v>
      </c>
      <c r="J166" s="23">
        <v>7.2419999999999998E-2</v>
      </c>
      <c r="K166" s="107">
        <v>41.179170747258723</v>
      </c>
      <c r="L166" s="23"/>
      <c r="M166" s="158">
        <v>3.2250750400000001</v>
      </c>
      <c r="N166" s="158">
        <v>0.40276607999999997</v>
      </c>
      <c r="O166" s="23">
        <v>6.3719999999999999E-2</v>
      </c>
      <c r="P166" s="107">
        <v>28.923656728834679</v>
      </c>
      <c r="Q166" s="23"/>
      <c r="R166" s="158">
        <v>8.9769280299999998</v>
      </c>
      <c r="S166" s="158">
        <v>0.56736834999999997</v>
      </c>
      <c r="T166" s="23">
        <v>3.2250000000000001E-2</v>
      </c>
      <c r="U166" s="107">
        <v>80.508385572068477</v>
      </c>
      <c r="V166" s="23"/>
      <c r="W166" s="158">
        <v>1.1024029</v>
      </c>
      <c r="X166" s="158">
        <v>0.24692770999999999</v>
      </c>
      <c r="Y166" s="23">
        <v>0.11428000000000001</v>
      </c>
      <c r="Z166" s="107">
        <v>9.8867538463451901</v>
      </c>
      <c r="AA166" s="23"/>
      <c r="AB166" s="158">
        <v>1.4288783</v>
      </c>
      <c r="AC166" s="158">
        <v>0.25812365999999998</v>
      </c>
      <c r="AD166" s="23">
        <v>9.2170000000000002E-2</v>
      </c>
      <c r="AE166" s="107">
        <v>12.814705066980661</v>
      </c>
      <c r="AF166" s="23"/>
      <c r="AG166" s="158">
        <v>3.68258112</v>
      </c>
      <c r="AH166" s="158">
        <v>0.51652719999999996</v>
      </c>
      <c r="AI166" s="23">
        <v>7.1559999999999999E-2</v>
      </c>
      <c r="AJ166" s="107">
        <v>33.026739182778073</v>
      </c>
      <c r="AK166" s="23"/>
      <c r="AL166" s="158">
        <v>1.3041339000000001</v>
      </c>
      <c r="AM166" s="158">
        <v>0.27180429</v>
      </c>
      <c r="AN166" s="23">
        <v>0.10634</v>
      </c>
      <c r="AO166" s="107">
        <v>11.695951500104139</v>
      </c>
      <c r="AP166" s="23"/>
      <c r="AQ166" s="158">
        <v>0.85689944000000007</v>
      </c>
      <c r="AR166" s="158">
        <v>0.22583253</v>
      </c>
      <c r="AS166" s="23">
        <v>0.13446</v>
      </c>
      <c r="AT166" s="107">
        <v>7.684988704539002</v>
      </c>
      <c r="AU166" s="23"/>
      <c r="AV166" s="158">
        <v>0.57629160999999995</v>
      </c>
      <c r="AW166" s="158">
        <v>0.15991886</v>
      </c>
      <c r="AX166" s="23">
        <v>0.14158000000000001</v>
      </c>
      <c r="AY166" s="107">
        <v>5.1683946874449997</v>
      </c>
      <c r="AZ166" s="23"/>
      <c r="BA166" s="158">
        <v>2.1953006300000002</v>
      </c>
      <c r="BB166" s="158">
        <v>0.39721612000000001</v>
      </c>
      <c r="BC166" s="23">
        <v>9.2319999999999999E-2</v>
      </c>
      <c r="BD166" s="107">
        <v>19.6882618392391</v>
      </c>
      <c r="BE166" s="23"/>
      <c r="BF166" s="237">
        <v>0.32947548999999998</v>
      </c>
      <c r="BG166" s="237">
        <v>9.5554349999999996E-2</v>
      </c>
      <c r="BH166" s="255">
        <v>0.14796999999999999</v>
      </c>
      <c r="BI166" s="237">
        <v>2.9548571289443868</v>
      </c>
      <c r="BJ166" s="237"/>
      <c r="BK166" s="237">
        <v>0.44099692000000001</v>
      </c>
      <c r="BL166" s="237">
        <v>0.12960653</v>
      </c>
      <c r="BM166" s="255">
        <v>0.14995</v>
      </c>
      <c r="BN166" s="237">
        <v>3.9550222473438543</v>
      </c>
      <c r="BO166" s="237"/>
      <c r="BP166" s="237">
        <v>0.30677382999999997</v>
      </c>
      <c r="BQ166" s="237">
        <v>0.10603541</v>
      </c>
      <c r="BR166" s="255">
        <v>0.17635000000000001</v>
      </c>
      <c r="BS166" s="237">
        <v>2.7512603093755876</v>
      </c>
      <c r="BT166" s="237"/>
      <c r="BU166" s="237">
        <v>0.39889114999999997</v>
      </c>
      <c r="BV166" s="237">
        <v>0.14977494</v>
      </c>
      <c r="BW166" s="255">
        <v>0.19156999999999999</v>
      </c>
      <c r="BX166" s="107">
        <v>3.5774022469784463</v>
      </c>
      <c r="BY166" s="237"/>
      <c r="BZ166" s="237">
        <v>2.18774442</v>
      </c>
      <c r="CA166" s="237">
        <v>0.44647831999999998</v>
      </c>
      <c r="CB166" s="255">
        <v>0.10412</v>
      </c>
      <c r="CC166" s="107">
        <v>19.620494974437406</v>
      </c>
      <c r="CD166" s="237"/>
      <c r="CE166" s="237">
        <v>0.14281725000000001</v>
      </c>
      <c r="CF166" s="237">
        <v>8.6336929999999992E-2</v>
      </c>
      <c r="CG166" s="255">
        <v>0.30842999999999998</v>
      </c>
      <c r="CH166" s="107">
        <v>1.2808375193515389</v>
      </c>
      <c r="CI166" s="237"/>
      <c r="CJ166" s="237">
        <v>0.74296750999999994</v>
      </c>
      <c r="CK166" s="237">
        <v>0.32410744999999996</v>
      </c>
      <c r="CL166" s="255">
        <v>0.22256999999999999</v>
      </c>
      <c r="CM166" s="107">
        <v>6.6632053373607851</v>
      </c>
      <c r="CN166" s="237"/>
      <c r="CO166" s="107">
        <v>0</v>
      </c>
      <c r="CP166" s="107">
        <v>0</v>
      </c>
      <c r="CQ166" s="23" t="s">
        <v>69</v>
      </c>
      <c r="CR166" s="115">
        <v>0</v>
      </c>
    </row>
    <row r="167" spans="1:96" s="70" customFormat="1" ht="12" customHeight="1" x14ac:dyDescent="0.35">
      <c r="A167" s="758"/>
      <c r="B167" s="832" t="s">
        <v>66</v>
      </c>
      <c r="C167" s="18" t="s">
        <v>59</v>
      </c>
      <c r="D167" s="238">
        <v>14.955824399999999</v>
      </c>
      <c r="E167" s="238">
        <v>0.74053137000000002</v>
      </c>
      <c r="F167" s="24">
        <v>2.5260000000000001E-2</v>
      </c>
      <c r="G167" s="198"/>
      <c r="H167" s="238">
        <v>5.8818170799999994</v>
      </c>
      <c r="I167" s="238">
        <v>0.97345331000000002</v>
      </c>
      <c r="J167" s="24">
        <v>8.4440000000000001E-2</v>
      </c>
      <c r="K167" s="106">
        <v>39.327936211928247</v>
      </c>
      <c r="L167" s="24"/>
      <c r="M167" s="238">
        <v>5.3404255100000002</v>
      </c>
      <c r="N167" s="238">
        <v>0.68891169000000008</v>
      </c>
      <c r="O167" s="24">
        <v>6.5820000000000004E-2</v>
      </c>
      <c r="P167" s="106">
        <v>35.707998216400568</v>
      </c>
      <c r="Q167" s="24"/>
      <c r="R167" s="238">
        <v>13.31918647</v>
      </c>
      <c r="S167" s="238">
        <v>0.75048285999999997</v>
      </c>
      <c r="T167" s="24">
        <v>2.8750000000000001E-2</v>
      </c>
      <c r="U167" s="106">
        <v>89.056852459433799</v>
      </c>
      <c r="V167" s="24"/>
      <c r="W167" s="238">
        <v>1.9159606499999999</v>
      </c>
      <c r="X167" s="238">
        <v>0.41981848000000005</v>
      </c>
      <c r="Y167" s="24">
        <v>0.11179</v>
      </c>
      <c r="Z167" s="106">
        <v>12.810799316418828</v>
      </c>
      <c r="AA167" s="24"/>
      <c r="AB167" s="238">
        <v>2.7497395199999999</v>
      </c>
      <c r="AC167" s="238">
        <v>0.49551254</v>
      </c>
      <c r="AD167" s="24">
        <v>9.1939999999999994E-2</v>
      </c>
      <c r="AE167" s="106">
        <v>18.385743550185037</v>
      </c>
      <c r="AF167" s="24"/>
      <c r="AG167" s="238">
        <v>4.2602234900000004</v>
      </c>
      <c r="AH167" s="238">
        <v>0.73276827</v>
      </c>
      <c r="AI167" s="24">
        <v>8.7760000000000005E-2</v>
      </c>
      <c r="AJ167" s="106">
        <v>28.485380518375177</v>
      </c>
      <c r="AK167" s="24"/>
      <c r="AL167" s="238">
        <v>2.37452598</v>
      </c>
      <c r="AM167" s="238">
        <v>0.52011978000000003</v>
      </c>
      <c r="AN167" s="24">
        <v>0.11176</v>
      </c>
      <c r="AO167" s="106">
        <v>15.876931398044498</v>
      </c>
      <c r="AP167" s="24"/>
      <c r="AQ167" s="238">
        <v>1.63256607</v>
      </c>
      <c r="AR167" s="238">
        <v>0.38093697999999998</v>
      </c>
      <c r="AS167" s="24">
        <v>0.11905</v>
      </c>
      <c r="AT167" s="106">
        <v>10.91592162582492</v>
      </c>
      <c r="AU167" s="24"/>
      <c r="AV167" s="238">
        <v>0.87849964999999997</v>
      </c>
      <c r="AW167" s="238">
        <v>0.23794915999999999</v>
      </c>
      <c r="AX167" s="24">
        <v>0.13819000000000001</v>
      </c>
      <c r="AY167" s="106">
        <v>5.8739633904768231</v>
      </c>
      <c r="AZ167" s="24"/>
      <c r="BA167" s="238">
        <v>1.8886173899999998</v>
      </c>
      <c r="BB167" s="238">
        <v>0.40996095000000005</v>
      </c>
      <c r="BC167" s="24">
        <v>0.11075</v>
      </c>
      <c r="BD167" s="106">
        <v>12.627972484084529</v>
      </c>
      <c r="BE167" s="24"/>
      <c r="BF167" s="239">
        <v>0.64431673999999994</v>
      </c>
      <c r="BG167" s="239">
        <v>0.17195047999999999</v>
      </c>
      <c r="BH167" s="256">
        <v>0.13616</v>
      </c>
      <c r="BI167" s="239">
        <v>4.3081325560361625</v>
      </c>
      <c r="BJ167" s="239"/>
      <c r="BK167" s="239">
        <v>0.77591949999999998</v>
      </c>
      <c r="BL167" s="239">
        <v>0.20388525999999998</v>
      </c>
      <c r="BM167" s="256">
        <v>0.13406000000000001</v>
      </c>
      <c r="BN167" s="239">
        <v>5.1880757572949303</v>
      </c>
      <c r="BO167" s="239"/>
      <c r="BP167" s="239">
        <v>0.66512987999999995</v>
      </c>
      <c r="BQ167" s="239">
        <v>0.20946905000000002</v>
      </c>
      <c r="BR167" s="256">
        <v>0.16067999999999999</v>
      </c>
      <c r="BS167" s="239">
        <v>4.4472966665749301</v>
      </c>
      <c r="BT167" s="239"/>
      <c r="BU167" s="239">
        <v>0.83512625000000007</v>
      </c>
      <c r="BV167" s="239">
        <v>0.28005265000000001</v>
      </c>
      <c r="BW167" s="256">
        <v>0.17108999999999999</v>
      </c>
      <c r="BX167" s="106">
        <v>5.5839532991574847</v>
      </c>
      <c r="BY167" s="239"/>
      <c r="BZ167" s="239">
        <v>2.3302343900000002</v>
      </c>
      <c r="CA167" s="239">
        <v>0.54824207999999996</v>
      </c>
      <c r="CB167" s="256">
        <v>0.12003999999999999</v>
      </c>
      <c r="CC167" s="106">
        <v>15.58078195943515</v>
      </c>
      <c r="CD167" s="239"/>
      <c r="CE167" s="239">
        <v>0.23979884000000001</v>
      </c>
      <c r="CF167" s="239">
        <v>0.12936556999999999</v>
      </c>
      <c r="CG167" s="256">
        <v>0.27523999999999998</v>
      </c>
      <c r="CH167" s="106">
        <v>1.6033809543792183</v>
      </c>
      <c r="CI167" s="239"/>
      <c r="CJ167" s="239">
        <v>1.21846104</v>
      </c>
      <c r="CK167" s="239">
        <v>0.57480384000000007</v>
      </c>
      <c r="CL167" s="256">
        <v>0.24068999999999999</v>
      </c>
      <c r="CM167" s="106">
        <v>8.1470670383105066</v>
      </c>
      <c r="CN167" s="239"/>
      <c r="CO167" s="106">
        <v>5.7905300000000003E-3</v>
      </c>
      <c r="CP167" s="106">
        <v>1.1156079999999999E-2</v>
      </c>
      <c r="CQ167" s="24">
        <v>0.98295999999999994</v>
      </c>
      <c r="CR167" s="114">
        <v>3.8717558090612517E-2</v>
      </c>
    </row>
    <row r="168" spans="1:96" s="70" customFormat="1" ht="12" customHeight="1" x14ac:dyDescent="0.35">
      <c r="A168" s="758"/>
      <c r="B168" s="832"/>
      <c r="C168" s="18" t="s">
        <v>133</v>
      </c>
      <c r="D168" s="238">
        <v>7.5237040999999998</v>
      </c>
      <c r="E168" s="238">
        <v>0.36868920000000005</v>
      </c>
      <c r="F168" s="24">
        <v>2.5000000000000001E-2</v>
      </c>
      <c r="G168" s="198"/>
      <c r="H168" s="238">
        <v>2.9612364499999999</v>
      </c>
      <c r="I168" s="238">
        <v>0.51778765999999998</v>
      </c>
      <c r="J168" s="24">
        <v>8.9209999999999998E-2</v>
      </c>
      <c r="K168" s="106">
        <v>39.358757476918846</v>
      </c>
      <c r="L168" s="24"/>
      <c r="M168" s="238">
        <v>2.6566744500000001</v>
      </c>
      <c r="N168" s="238">
        <v>0.38857108000000001</v>
      </c>
      <c r="O168" s="24">
        <v>7.4620000000000006E-2</v>
      </c>
      <c r="P168" s="106">
        <v>35.3107248064155</v>
      </c>
      <c r="Q168" s="24"/>
      <c r="R168" s="238">
        <v>6.60895338</v>
      </c>
      <c r="S168" s="238">
        <v>0.39001924999999998</v>
      </c>
      <c r="T168" s="24">
        <v>3.0110000000000001E-2</v>
      </c>
      <c r="U168" s="106">
        <v>87.841750448426055</v>
      </c>
      <c r="V168" s="24"/>
      <c r="W168" s="238">
        <v>0.94515485999999993</v>
      </c>
      <c r="X168" s="238">
        <v>0.23421412</v>
      </c>
      <c r="Y168" s="24">
        <v>0.12642999999999999</v>
      </c>
      <c r="Z168" s="106">
        <v>12.562360872219841</v>
      </c>
      <c r="AA168" s="24"/>
      <c r="AB168" s="238">
        <v>1.4313045400000002</v>
      </c>
      <c r="AC168" s="238">
        <v>0.29354924999999998</v>
      </c>
      <c r="AD168" s="24">
        <v>0.10464</v>
      </c>
      <c r="AE168" s="106">
        <v>19.023934500560706</v>
      </c>
      <c r="AF168" s="24"/>
      <c r="AG168" s="238">
        <v>2.11260746</v>
      </c>
      <c r="AH168" s="238">
        <v>0.40693387999999997</v>
      </c>
      <c r="AI168" s="24">
        <v>9.8280000000000006E-2</v>
      </c>
      <c r="AJ168" s="106">
        <v>28.079353360002557</v>
      </c>
      <c r="AK168" s="24"/>
      <c r="AL168" s="238">
        <v>1.1737229</v>
      </c>
      <c r="AM168" s="238">
        <v>0.30007227999999997</v>
      </c>
      <c r="AN168" s="24">
        <v>0.13044</v>
      </c>
      <c r="AO168" s="106">
        <v>15.600333085933032</v>
      </c>
      <c r="AP168" s="24"/>
      <c r="AQ168" s="238">
        <v>0.93996126999999996</v>
      </c>
      <c r="AR168" s="238">
        <v>0.23440320000000001</v>
      </c>
      <c r="AS168" s="24">
        <v>0.12723000000000001</v>
      </c>
      <c r="AT168" s="106">
        <v>12.493331177125905</v>
      </c>
      <c r="AU168" s="24"/>
      <c r="AV168" s="238">
        <v>0.49999139999999997</v>
      </c>
      <c r="AW168" s="238">
        <v>0.14979064</v>
      </c>
      <c r="AX168" s="24">
        <v>0.15285000000000001</v>
      </c>
      <c r="AY168" s="106">
        <v>6.6455484340485951</v>
      </c>
      <c r="AZ168" s="24"/>
      <c r="BA168" s="238">
        <v>1.00659761</v>
      </c>
      <c r="BB168" s="238">
        <v>0.24372400999999999</v>
      </c>
      <c r="BC168" s="24">
        <v>0.12353</v>
      </c>
      <c r="BD168" s="106">
        <v>13.379016460788245</v>
      </c>
      <c r="BE168" s="24"/>
      <c r="BF168" s="239">
        <v>0.34986959000000001</v>
      </c>
      <c r="BG168" s="239">
        <v>0.12290455</v>
      </c>
      <c r="BH168" s="256">
        <v>0.17923</v>
      </c>
      <c r="BI168" s="239">
        <v>4.6502305958576979</v>
      </c>
      <c r="BJ168" s="239"/>
      <c r="BK168" s="239">
        <v>0.38800461000000003</v>
      </c>
      <c r="BL168" s="239">
        <v>0.11490892999999999</v>
      </c>
      <c r="BM168" s="256">
        <v>0.15110000000000001</v>
      </c>
      <c r="BN168" s="239">
        <v>5.1570955588218848</v>
      </c>
      <c r="BO168" s="239"/>
      <c r="BP168" s="239">
        <v>0.39042002999999997</v>
      </c>
      <c r="BQ168" s="239">
        <v>0.14914333999999999</v>
      </c>
      <c r="BR168" s="256">
        <v>0.19489999999999999</v>
      </c>
      <c r="BS168" s="239">
        <v>5.189199692210118</v>
      </c>
      <c r="BT168" s="239"/>
      <c r="BU168" s="239">
        <v>0.49845370999999999</v>
      </c>
      <c r="BV168" s="239">
        <v>0.17582017999999999</v>
      </c>
      <c r="BW168" s="256">
        <v>0.17996000000000001</v>
      </c>
      <c r="BX168" s="106">
        <v>6.6251104957729527</v>
      </c>
      <c r="BY168" s="239"/>
      <c r="BZ168" s="239">
        <v>1.1974473000000001</v>
      </c>
      <c r="CA168" s="239">
        <v>0.27786004000000003</v>
      </c>
      <c r="CB168" s="256">
        <v>0.11839</v>
      </c>
      <c r="CC168" s="106">
        <v>15.91566180812454</v>
      </c>
      <c r="CD168" s="239"/>
      <c r="CE168" s="239">
        <v>0.13597412</v>
      </c>
      <c r="CF168" s="239">
        <v>7.6068369999999996E-2</v>
      </c>
      <c r="CG168" s="256">
        <v>0.28542000000000001</v>
      </c>
      <c r="CH168" s="106">
        <v>1.8072762856263846</v>
      </c>
      <c r="CI168" s="239"/>
      <c r="CJ168" s="239">
        <v>0.57551732</v>
      </c>
      <c r="CK168" s="239">
        <v>0.27841887000000004</v>
      </c>
      <c r="CL168" s="256">
        <v>0.24682000000000001</v>
      </c>
      <c r="CM168" s="106">
        <v>7.6493880188616137</v>
      </c>
      <c r="CN168" s="239"/>
      <c r="CO168" s="106">
        <v>5.7905300000000003E-3</v>
      </c>
      <c r="CP168" s="106">
        <v>1.1156079999999999E-2</v>
      </c>
      <c r="CQ168" s="24">
        <v>0.98295999999999994</v>
      </c>
      <c r="CR168" s="114">
        <v>7.6963818925308347E-2</v>
      </c>
    </row>
    <row r="169" spans="1:96" s="70" customFormat="1" ht="12" customHeight="1" x14ac:dyDescent="0.35">
      <c r="A169" s="758"/>
      <c r="B169" s="832"/>
      <c r="C169" s="18" t="s">
        <v>134</v>
      </c>
      <c r="D169" s="238">
        <v>7.4321202999999993</v>
      </c>
      <c r="E169" s="238">
        <v>0.45401558999999997</v>
      </c>
      <c r="F169" s="24">
        <v>3.117E-2</v>
      </c>
      <c r="G169" s="198"/>
      <c r="H169" s="238">
        <v>2.9205806299999999</v>
      </c>
      <c r="I169" s="238">
        <v>0.52257320000000007</v>
      </c>
      <c r="J169" s="24">
        <v>9.1289999999999996E-2</v>
      </c>
      <c r="K169" s="106">
        <v>39.296735145689183</v>
      </c>
      <c r="L169" s="24"/>
      <c r="M169" s="238">
        <v>2.6837510600000001</v>
      </c>
      <c r="N169" s="238">
        <v>0.36964305000000003</v>
      </c>
      <c r="O169" s="24">
        <v>7.0269999999999999E-2</v>
      </c>
      <c r="P169" s="106">
        <v>36.110167108032421</v>
      </c>
      <c r="Q169" s="24"/>
      <c r="R169" s="238">
        <v>6.71023309</v>
      </c>
      <c r="S169" s="238">
        <v>0.43624428999999998</v>
      </c>
      <c r="T169" s="24">
        <v>3.3169999999999998E-2</v>
      </c>
      <c r="U169" s="106">
        <v>90.286927809820298</v>
      </c>
      <c r="V169" s="24"/>
      <c r="W169" s="238">
        <v>0.97080579</v>
      </c>
      <c r="X169" s="238">
        <v>0.2273038</v>
      </c>
      <c r="Y169" s="24">
        <v>0.11946</v>
      </c>
      <c r="Z169" s="106">
        <v>13.062299193407837</v>
      </c>
      <c r="AA169" s="24"/>
      <c r="AB169" s="238">
        <v>1.3184349799999999</v>
      </c>
      <c r="AC169" s="238">
        <v>0.24218743000000001</v>
      </c>
      <c r="AD169" s="24">
        <v>9.3719999999999998E-2</v>
      </c>
      <c r="AE169" s="106">
        <v>17.73968836322523</v>
      </c>
      <c r="AF169" s="24"/>
      <c r="AG169" s="238">
        <v>2.14761603</v>
      </c>
      <c r="AH169" s="238">
        <v>0.39663015000000001</v>
      </c>
      <c r="AI169" s="24">
        <v>9.4229999999999994E-2</v>
      </c>
      <c r="AJ169" s="106">
        <v>28.896411028222996</v>
      </c>
      <c r="AK169" s="24"/>
      <c r="AL169" s="238">
        <v>1.2008030799999998</v>
      </c>
      <c r="AM169" s="238">
        <v>0.26064405000000002</v>
      </c>
      <c r="AN169" s="24">
        <v>0.11074000000000001</v>
      </c>
      <c r="AO169" s="106">
        <v>16.156938148592669</v>
      </c>
      <c r="AP169" s="24"/>
      <c r="AQ169" s="238">
        <v>0.69260479999999991</v>
      </c>
      <c r="AR169" s="238">
        <v>0.2071896</v>
      </c>
      <c r="AS169" s="24">
        <v>0.15262999999999999</v>
      </c>
      <c r="AT169" s="106">
        <v>9.3190741274734208</v>
      </c>
      <c r="AU169" s="24"/>
      <c r="AV169" s="238">
        <v>0.37850824</v>
      </c>
      <c r="AW169" s="238">
        <v>0.12019384</v>
      </c>
      <c r="AX169" s="24">
        <v>0.16200999999999999</v>
      </c>
      <c r="AY169" s="106">
        <v>5.092870200176927</v>
      </c>
      <c r="AZ169" s="24"/>
      <c r="BA169" s="238">
        <v>0.88201977999999992</v>
      </c>
      <c r="BB169" s="238">
        <v>0.23868413000000002</v>
      </c>
      <c r="BC169" s="24">
        <v>0.13807</v>
      </c>
      <c r="BD169" s="106">
        <v>11.867673616639387</v>
      </c>
      <c r="BE169" s="24"/>
      <c r="BF169" s="239">
        <v>0.29444715000000005</v>
      </c>
      <c r="BG169" s="239">
        <v>9.1103629999999991E-2</v>
      </c>
      <c r="BH169" s="256">
        <v>0.15786</v>
      </c>
      <c r="BI169" s="239">
        <v>3.9618189441847447</v>
      </c>
      <c r="BJ169" s="239"/>
      <c r="BK169" s="239">
        <v>0.38791489000000001</v>
      </c>
      <c r="BL169" s="239">
        <v>0.12240376</v>
      </c>
      <c r="BM169" s="256">
        <v>0.16098999999999999</v>
      </c>
      <c r="BN169" s="239">
        <v>5.2194377155063014</v>
      </c>
      <c r="BO169" s="239"/>
      <c r="BP169" s="239">
        <v>0.27470985000000003</v>
      </c>
      <c r="BQ169" s="239">
        <v>0.10001524000000001</v>
      </c>
      <c r="BR169" s="256">
        <v>0.18575</v>
      </c>
      <c r="BS169" s="239">
        <v>3.6962513914097981</v>
      </c>
      <c r="BT169" s="239"/>
      <c r="BU169" s="239">
        <v>0.33667254000000002</v>
      </c>
      <c r="BV169" s="239">
        <v>0.13381939000000001</v>
      </c>
      <c r="BW169" s="256">
        <v>0.20279</v>
      </c>
      <c r="BX169" s="106">
        <v>4.5299662331892021</v>
      </c>
      <c r="BY169" s="239"/>
      <c r="BZ169" s="239">
        <v>1.1327870900000001</v>
      </c>
      <c r="CA169" s="239">
        <v>0.30813913999999998</v>
      </c>
      <c r="CB169" s="256">
        <v>0.13877999999999999</v>
      </c>
      <c r="CC169" s="106">
        <v>15.241775486330599</v>
      </c>
      <c r="CD169" s="239"/>
      <c r="CE169" s="239">
        <v>0.10382472</v>
      </c>
      <c r="CF169" s="239">
        <v>7.0014409999999999E-2</v>
      </c>
      <c r="CG169" s="256">
        <v>0.34405999999999998</v>
      </c>
      <c r="CH169" s="106">
        <v>1.396973081826999</v>
      </c>
      <c r="CI169" s="239"/>
      <c r="CJ169" s="239">
        <v>0.64294372999999994</v>
      </c>
      <c r="CK169" s="239">
        <v>0.31013378999999996</v>
      </c>
      <c r="CL169" s="256">
        <v>0.24610000000000001</v>
      </c>
      <c r="CM169" s="106">
        <v>8.6508789423120618</v>
      </c>
      <c r="CN169" s="239"/>
      <c r="CO169" s="106">
        <v>0</v>
      </c>
      <c r="CP169" s="106">
        <v>0</v>
      </c>
      <c r="CQ169" s="24" t="s">
        <v>69</v>
      </c>
      <c r="CR169" s="114">
        <v>0</v>
      </c>
    </row>
    <row r="170" spans="1:96" s="70" customFormat="1" ht="12" customHeight="1" x14ac:dyDescent="0.35">
      <c r="A170" s="758"/>
      <c r="B170" s="831" t="s">
        <v>67</v>
      </c>
      <c r="C170" s="17" t="s">
        <v>59</v>
      </c>
      <c r="D170" s="158">
        <v>9.4126211399999988</v>
      </c>
      <c r="E170" s="158">
        <v>0.99338604999999991</v>
      </c>
      <c r="F170" s="23">
        <v>5.3850000000000002E-2</v>
      </c>
      <c r="G170" s="194"/>
      <c r="H170" s="158">
        <v>4.6888360799999997</v>
      </c>
      <c r="I170" s="158">
        <v>0.79392288</v>
      </c>
      <c r="J170" s="23">
        <v>8.6389999999999995E-2</v>
      </c>
      <c r="K170" s="107">
        <v>49.814350437140831</v>
      </c>
      <c r="L170" s="23"/>
      <c r="M170" s="158">
        <v>1.67544966</v>
      </c>
      <c r="N170" s="158">
        <v>0.38247553000000001</v>
      </c>
      <c r="O170" s="23">
        <v>0.11647</v>
      </c>
      <c r="P170" s="107">
        <v>17.800032903480911</v>
      </c>
      <c r="Q170" s="23"/>
      <c r="R170" s="158">
        <v>5.7296729600000003</v>
      </c>
      <c r="S170" s="158">
        <v>0.74475015</v>
      </c>
      <c r="T170" s="23">
        <v>6.6320000000000004E-2</v>
      </c>
      <c r="U170" s="107">
        <v>60.872236062398244</v>
      </c>
      <c r="V170" s="23"/>
      <c r="W170" s="158">
        <v>0.19672635999999999</v>
      </c>
      <c r="X170" s="158">
        <v>0.12861240000000002</v>
      </c>
      <c r="Y170" s="23">
        <v>0.33355000000000001</v>
      </c>
      <c r="Z170" s="107">
        <v>2.0900273906063109</v>
      </c>
      <c r="AA170" s="23"/>
      <c r="AB170" s="158">
        <v>0.22625830999999999</v>
      </c>
      <c r="AC170" s="158">
        <v>0.13918368</v>
      </c>
      <c r="AD170" s="23">
        <v>0.31385000000000002</v>
      </c>
      <c r="AE170" s="107">
        <v>2.4037758094659698</v>
      </c>
      <c r="AF170" s="23"/>
      <c r="AG170" s="158">
        <v>4.1989814699999997</v>
      </c>
      <c r="AH170" s="158">
        <v>0.69638617000000003</v>
      </c>
      <c r="AI170" s="23">
        <v>8.4620000000000001E-2</v>
      </c>
      <c r="AJ170" s="107">
        <v>44.610118770806068</v>
      </c>
      <c r="AK170" s="23"/>
      <c r="AL170" s="158">
        <v>0.26984814000000001</v>
      </c>
      <c r="AM170" s="158">
        <v>0.17456768</v>
      </c>
      <c r="AN170" s="23">
        <v>0.33006000000000002</v>
      </c>
      <c r="AO170" s="107">
        <v>2.866875612928367</v>
      </c>
      <c r="AP170" s="23"/>
      <c r="AQ170" s="158">
        <v>0.54522122000000006</v>
      </c>
      <c r="AR170" s="158">
        <v>0.19599138999999999</v>
      </c>
      <c r="AS170" s="23">
        <v>0.18340000000000001</v>
      </c>
      <c r="AT170" s="107">
        <v>5.7924483721438733</v>
      </c>
      <c r="AU170" s="23"/>
      <c r="AV170" s="158">
        <v>0.46875652000000001</v>
      </c>
      <c r="AW170" s="158">
        <v>0.17016744</v>
      </c>
      <c r="AX170" s="23">
        <v>0.18521000000000001</v>
      </c>
      <c r="AY170" s="107">
        <v>4.9800848565758811</v>
      </c>
      <c r="AZ170" s="23"/>
      <c r="BA170" s="158">
        <v>3.15308587</v>
      </c>
      <c r="BB170" s="158">
        <v>0.69596052999999991</v>
      </c>
      <c r="BC170" s="23">
        <v>0.11261</v>
      </c>
      <c r="BD170" s="107">
        <v>33.498489136045265</v>
      </c>
      <c r="BE170" s="23"/>
      <c r="BF170" s="237">
        <v>8.3014840000000006E-2</v>
      </c>
      <c r="BG170" s="237">
        <v>6.7570840000000007E-2</v>
      </c>
      <c r="BH170" s="255">
        <v>0.41528999999999999</v>
      </c>
      <c r="BI170" s="237">
        <v>0.88195242074727775</v>
      </c>
      <c r="BJ170" s="237"/>
      <c r="BK170" s="237">
        <v>0.11804671</v>
      </c>
      <c r="BL170" s="237">
        <v>7.9631889999999997E-2</v>
      </c>
      <c r="BM170" s="255">
        <v>0.34416999999999998</v>
      </c>
      <c r="BN170" s="237">
        <v>1.2541321725820573</v>
      </c>
      <c r="BO170" s="237"/>
      <c r="BP170" s="237">
        <v>6.7810579999999995E-2</v>
      </c>
      <c r="BQ170" s="237">
        <v>7.9488030000000001E-2</v>
      </c>
      <c r="BR170" s="255">
        <v>0.59806000000000004</v>
      </c>
      <c r="BS170" s="237">
        <v>0.72042185690265659</v>
      </c>
      <c r="BT170" s="237"/>
      <c r="BU170" s="237">
        <v>0.1709801</v>
      </c>
      <c r="BV170" s="237">
        <v>0.12196234</v>
      </c>
      <c r="BW170" s="255">
        <v>0.36393999999999999</v>
      </c>
      <c r="BX170" s="107">
        <v>1.8164982681965252</v>
      </c>
      <c r="BY170" s="237"/>
      <c r="BZ170" s="237">
        <v>2.54256517</v>
      </c>
      <c r="CA170" s="237">
        <v>0.65375509999999992</v>
      </c>
      <c r="CB170" s="255">
        <v>0.13119</v>
      </c>
      <c r="CC170" s="107">
        <v>27.012296916903217</v>
      </c>
      <c r="CD170" s="237"/>
      <c r="CE170" s="237">
        <v>8.8176069999999995E-2</v>
      </c>
      <c r="CF170" s="237">
        <v>9.1535619999999998E-2</v>
      </c>
      <c r="CG170" s="255">
        <v>0.52964</v>
      </c>
      <c r="CH170" s="107">
        <v>0.93678549989955306</v>
      </c>
      <c r="CI170" s="237"/>
      <c r="CJ170" s="237">
        <v>0.1890057</v>
      </c>
      <c r="CK170" s="237">
        <v>0.17204773000000001</v>
      </c>
      <c r="CL170" s="255">
        <v>0.46443000000000001</v>
      </c>
      <c r="CM170" s="107">
        <v>2.0080028420223872</v>
      </c>
      <c r="CN170" s="237"/>
      <c r="CO170" s="107">
        <v>0</v>
      </c>
      <c r="CP170" s="107">
        <v>0</v>
      </c>
      <c r="CQ170" s="23" t="s">
        <v>69</v>
      </c>
      <c r="CR170" s="115">
        <v>0</v>
      </c>
    </row>
    <row r="171" spans="1:96" s="70" customFormat="1" ht="12" customHeight="1" x14ac:dyDescent="0.35">
      <c r="A171" s="758"/>
      <c r="B171" s="831"/>
      <c r="C171" s="17" t="s">
        <v>133</v>
      </c>
      <c r="D171" s="158">
        <v>5.6944395600000002</v>
      </c>
      <c r="E171" s="158">
        <v>0.61558014999999999</v>
      </c>
      <c r="F171" s="23">
        <v>5.5149999999999998E-2</v>
      </c>
      <c r="G171" s="194"/>
      <c r="H171" s="158">
        <v>3.0178148600000001</v>
      </c>
      <c r="I171" s="158">
        <v>0.47977104999999998</v>
      </c>
      <c r="J171" s="23">
        <v>8.1110000000000002E-2</v>
      </c>
      <c r="K171" s="107">
        <v>52.995818608706067</v>
      </c>
      <c r="L171" s="23"/>
      <c r="M171" s="158">
        <v>1.13412567</v>
      </c>
      <c r="N171" s="158">
        <v>0.28132990999999996</v>
      </c>
      <c r="O171" s="23">
        <v>0.12656000000000001</v>
      </c>
      <c r="P171" s="107">
        <v>19.916370312656369</v>
      </c>
      <c r="Q171" s="23"/>
      <c r="R171" s="158">
        <v>3.46297802</v>
      </c>
      <c r="S171" s="158">
        <v>0.44970913000000001</v>
      </c>
      <c r="T171" s="23">
        <v>6.6259999999999999E-2</v>
      </c>
      <c r="U171" s="107">
        <v>60.813324709341543</v>
      </c>
      <c r="V171" s="23"/>
      <c r="W171" s="158">
        <v>6.512925E-2</v>
      </c>
      <c r="X171" s="158">
        <v>4.8900010000000001E-2</v>
      </c>
      <c r="Y171" s="23">
        <v>0.38307000000000002</v>
      </c>
      <c r="Z171" s="107">
        <v>1.1437341517766499</v>
      </c>
      <c r="AA171" s="23"/>
      <c r="AB171" s="158">
        <v>0.11581498999999999</v>
      </c>
      <c r="AC171" s="158">
        <v>6.8892089999999989E-2</v>
      </c>
      <c r="AD171" s="23">
        <v>0.30348999999999998</v>
      </c>
      <c r="AE171" s="107">
        <v>2.0338259591607639</v>
      </c>
      <c r="AF171" s="23"/>
      <c r="AG171" s="158">
        <v>2.6640163800000001</v>
      </c>
      <c r="AH171" s="158">
        <v>0.46991626000000003</v>
      </c>
      <c r="AI171" s="23">
        <v>0.09</v>
      </c>
      <c r="AJ171" s="107">
        <v>46.782766801374216</v>
      </c>
      <c r="AK171" s="23"/>
      <c r="AL171" s="158">
        <v>0.16651731</v>
      </c>
      <c r="AM171" s="158">
        <v>0.11003784</v>
      </c>
      <c r="AN171" s="23">
        <v>0.33715000000000001</v>
      </c>
      <c r="AO171" s="107">
        <v>2.9242089277702337</v>
      </c>
      <c r="AP171" s="23"/>
      <c r="AQ171" s="158">
        <v>0.38092657000000002</v>
      </c>
      <c r="AR171" s="158">
        <v>0.13313633999999999</v>
      </c>
      <c r="AS171" s="23">
        <v>0.17832000000000001</v>
      </c>
      <c r="AT171" s="107">
        <v>6.6894479427928113</v>
      </c>
      <c r="AU171" s="23"/>
      <c r="AV171" s="158">
        <v>0.27097315</v>
      </c>
      <c r="AW171" s="158">
        <v>0.10260894000000001</v>
      </c>
      <c r="AX171" s="23">
        <v>0.19320000000000001</v>
      </c>
      <c r="AY171" s="107">
        <v>4.7585569597300283</v>
      </c>
      <c r="AZ171" s="23"/>
      <c r="BA171" s="158">
        <v>1.8398050100000001</v>
      </c>
      <c r="BB171" s="158">
        <v>0.43372307999999998</v>
      </c>
      <c r="BC171" s="23">
        <v>0.12028</v>
      </c>
      <c r="BD171" s="107">
        <v>32.308798620386099</v>
      </c>
      <c r="BE171" s="23"/>
      <c r="BF171" s="237">
        <v>4.7986500000000001E-2</v>
      </c>
      <c r="BG171" s="237">
        <v>5.255605E-2</v>
      </c>
      <c r="BH171" s="255">
        <v>0.55879000000000001</v>
      </c>
      <c r="BI171" s="237">
        <v>0.84269047892045756</v>
      </c>
      <c r="BJ171" s="237"/>
      <c r="BK171" s="237">
        <v>6.4964679999999997E-2</v>
      </c>
      <c r="BL171" s="237">
        <v>5.3100149999999999E-2</v>
      </c>
      <c r="BM171" s="255">
        <v>0.41703000000000001</v>
      </c>
      <c r="BN171" s="237">
        <v>1.1408441395416267</v>
      </c>
      <c r="BO171" s="237"/>
      <c r="BP171" s="237">
        <v>3.5746609999999998E-2</v>
      </c>
      <c r="BQ171" s="237">
        <v>4.8031020000000001E-2</v>
      </c>
      <c r="BR171" s="255">
        <v>0.68554000000000004</v>
      </c>
      <c r="BS171" s="237">
        <v>0.62774588479432381</v>
      </c>
      <c r="BT171" s="237"/>
      <c r="BU171" s="237">
        <v>0.10876148999999999</v>
      </c>
      <c r="BV171" s="237">
        <v>6.9990110000000008E-2</v>
      </c>
      <c r="BW171" s="255">
        <v>0.32833000000000001</v>
      </c>
      <c r="BX171" s="107">
        <v>1.9099595114501484</v>
      </c>
      <c r="BY171" s="237"/>
      <c r="BZ171" s="237">
        <v>1.4876078399999999</v>
      </c>
      <c r="CA171" s="237">
        <v>0.37443891000000001</v>
      </c>
      <c r="CB171" s="255">
        <v>0.12842000000000001</v>
      </c>
      <c r="CC171" s="107">
        <v>26.123867403028505</v>
      </c>
      <c r="CD171" s="237"/>
      <c r="CE171" s="237">
        <v>4.9183529999999996E-2</v>
      </c>
      <c r="CF171" s="237">
        <v>4.5590319999999997E-2</v>
      </c>
      <c r="CG171" s="255">
        <v>0.47293000000000002</v>
      </c>
      <c r="CH171" s="107">
        <v>0.86371151158552295</v>
      </c>
      <c r="CI171" s="237"/>
      <c r="CJ171" s="237">
        <v>8.8981920000000006E-2</v>
      </c>
      <c r="CK171" s="237">
        <v>8.1805359999999994E-2</v>
      </c>
      <c r="CL171" s="255">
        <v>0.46905999999999998</v>
      </c>
      <c r="CM171" s="107">
        <v>1.5626106671680962</v>
      </c>
      <c r="CN171" s="237"/>
      <c r="CO171" s="107">
        <v>0</v>
      </c>
      <c r="CP171" s="107">
        <v>0</v>
      </c>
      <c r="CQ171" s="23" t="s">
        <v>69</v>
      </c>
      <c r="CR171" s="115">
        <v>0</v>
      </c>
    </row>
    <row r="172" spans="1:96" s="70" customFormat="1" ht="12" customHeight="1" x14ac:dyDescent="0.35">
      <c r="A172" s="759"/>
      <c r="B172" s="833"/>
      <c r="C172" s="19" t="s">
        <v>134</v>
      </c>
      <c r="D172" s="203">
        <v>3.71818158</v>
      </c>
      <c r="E172" s="203">
        <v>0.47186849999999997</v>
      </c>
      <c r="F172" s="25">
        <v>6.4750000000000002E-2</v>
      </c>
      <c r="G172" s="202"/>
      <c r="H172" s="203">
        <v>1.6710212200000001</v>
      </c>
      <c r="I172" s="203">
        <v>0.38738434999999999</v>
      </c>
      <c r="J172" s="25">
        <v>0.11828</v>
      </c>
      <c r="K172" s="108">
        <v>44.941893881363377</v>
      </c>
      <c r="L172" s="25"/>
      <c r="M172" s="203">
        <v>0.54132398999999998</v>
      </c>
      <c r="N172" s="203">
        <v>0.16689075</v>
      </c>
      <c r="O172" s="25">
        <v>0.1573</v>
      </c>
      <c r="P172" s="108">
        <v>14.55883684949028</v>
      </c>
      <c r="Q172" s="25"/>
      <c r="R172" s="203">
        <v>2.2666949399999998</v>
      </c>
      <c r="S172" s="203">
        <v>0.36533229</v>
      </c>
      <c r="T172" s="25">
        <v>8.2229999999999998E-2</v>
      </c>
      <c r="U172" s="108">
        <v>60.962459504196666</v>
      </c>
      <c r="V172" s="25"/>
      <c r="W172" s="203">
        <v>0.13159710999999999</v>
      </c>
      <c r="X172" s="203">
        <v>9.5552300000000007E-2</v>
      </c>
      <c r="Y172" s="25">
        <v>0.37046000000000001</v>
      </c>
      <c r="Z172" s="108">
        <v>3.5392868037391541</v>
      </c>
      <c r="AA172" s="25"/>
      <c r="AB172" s="203">
        <v>0.11044332</v>
      </c>
      <c r="AC172" s="203">
        <v>9.0209770000000009E-2</v>
      </c>
      <c r="AD172" s="25">
        <v>0.41672999999999999</v>
      </c>
      <c r="AE172" s="108">
        <v>2.970358429886041</v>
      </c>
      <c r="AF172" s="25"/>
      <c r="AG172" s="203">
        <v>1.5349650899999998</v>
      </c>
      <c r="AH172" s="203">
        <v>0.32845010000000002</v>
      </c>
      <c r="AI172" s="25">
        <v>0.10917</v>
      </c>
      <c r="AJ172" s="108">
        <v>41.282682326665707</v>
      </c>
      <c r="AK172" s="25"/>
      <c r="AL172" s="203">
        <v>0.10333082</v>
      </c>
      <c r="AM172" s="203">
        <v>7.9841469999999998E-2</v>
      </c>
      <c r="AN172" s="25">
        <v>0.39422000000000001</v>
      </c>
      <c r="AO172" s="108">
        <v>2.7790686865809282</v>
      </c>
      <c r="AP172" s="25"/>
      <c r="AQ172" s="203">
        <v>0.16429463999999999</v>
      </c>
      <c r="AR172" s="203">
        <v>8.9938940000000009E-2</v>
      </c>
      <c r="AS172" s="25">
        <v>0.27929999999999999</v>
      </c>
      <c r="AT172" s="108">
        <v>4.4186825324437216</v>
      </c>
      <c r="AU172" s="25"/>
      <c r="AV172" s="203">
        <v>0.19778335999999999</v>
      </c>
      <c r="AW172" s="203">
        <v>0.10559327</v>
      </c>
      <c r="AX172" s="25">
        <v>0.27239000000000002</v>
      </c>
      <c r="AY172" s="108">
        <v>5.3193572111666478</v>
      </c>
      <c r="AZ172" s="25"/>
      <c r="BA172" s="203">
        <v>1.3132808500000002</v>
      </c>
      <c r="BB172" s="203">
        <v>0.31689665</v>
      </c>
      <c r="BC172" s="25">
        <v>0.12311</v>
      </c>
      <c r="BD172" s="108">
        <v>35.320514120776217</v>
      </c>
      <c r="BE172" s="25"/>
      <c r="BF172" s="108">
        <v>3.5028339999999998E-2</v>
      </c>
      <c r="BG172" s="108">
        <v>2.8875050000000003E-2</v>
      </c>
      <c r="BH172" s="25">
        <v>0.42058000000000001</v>
      </c>
      <c r="BI172" s="108">
        <v>0.94208255423609499</v>
      </c>
      <c r="BJ172" s="108"/>
      <c r="BK172" s="108">
        <v>5.3082039999999997E-2</v>
      </c>
      <c r="BL172" s="108">
        <v>4.2696499999999998E-2</v>
      </c>
      <c r="BM172" s="25">
        <v>0.41038000000000002</v>
      </c>
      <c r="BN172" s="108">
        <v>1.4276344190807377</v>
      </c>
      <c r="BO172" s="108"/>
      <c r="BP172" s="108">
        <v>3.2063979999999999E-2</v>
      </c>
      <c r="BQ172" s="108">
        <v>3.5249320000000001E-2</v>
      </c>
      <c r="BR172" s="25">
        <v>0.56089</v>
      </c>
      <c r="BS172" s="108">
        <v>0.86235648555926625</v>
      </c>
      <c r="BT172" s="108"/>
      <c r="BU172" s="108">
        <v>6.2218610000000001E-2</v>
      </c>
      <c r="BV172" s="108">
        <v>6.6608279999999992E-2</v>
      </c>
      <c r="BW172" s="25">
        <v>0.54620000000000002</v>
      </c>
      <c r="BX172" s="108">
        <v>1.673361256337567</v>
      </c>
      <c r="BY172" s="108"/>
      <c r="BZ172" s="108">
        <v>1.0549573299999999</v>
      </c>
      <c r="CA172" s="108">
        <v>0.32330223000000002</v>
      </c>
      <c r="CB172" s="25">
        <v>0.15636</v>
      </c>
      <c r="CC172" s="108">
        <v>28.372937343205272</v>
      </c>
      <c r="CD172" s="108"/>
      <c r="CE172" s="108">
        <v>3.8992539999999999E-2</v>
      </c>
      <c r="CF172" s="108">
        <v>5.0421000000000001E-2</v>
      </c>
      <c r="CG172" s="25">
        <v>0.65973999999999999</v>
      </c>
      <c r="CH172" s="108">
        <v>1.0486991869826863</v>
      </c>
      <c r="CI172" s="108"/>
      <c r="CJ172" s="108">
        <v>0.10002378000000001</v>
      </c>
      <c r="CK172" s="108">
        <v>9.4323480000000001E-2</v>
      </c>
      <c r="CL172" s="25">
        <v>0.48113</v>
      </c>
      <c r="CM172" s="108">
        <v>2.690126284795376</v>
      </c>
      <c r="CN172" s="108"/>
      <c r="CO172" s="108">
        <v>0</v>
      </c>
      <c r="CP172" s="108">
        <v>0</v>
      </c>
      <c r="CQ172" s="25" t="s">
        <v>69</v>
      </c>
      <c r="CR172" s="116">
        <v>0</v>
      </c>
    </row>
    <row r="173" spans="1:96" s="70" customFormat="1" ht="12" customHeight="1" x14ac:dyDescent="0.35">
      <c r="A173" s="760" t="s">
        <v>85</v>
      </c>
      <c r="B173" s="830" t="s">
        <v>59</v>
      </c>
      <c r="C173" s="17" t="s">
        <v>59</v>
      </c>
      <c r="D173" s="158">
        <v>60.507549410000003</v>
      </c>
      <c r="E173" s="158">
        <v>2.2933364900000002</v>
      </c>
      <c r="F173" s="23">
        <v>1.934E-2</v>
      </c>
      <c r="G173" s="194"/>
      <c r="H173" s="158">
        <v>23.708121780000003</v>
      </c>
      <c r="I173" s="158">
        <v>2.2037551300000002</v>
      </c>
      <c r="J173" s="23">
        <v>4.743E-2</v>
      </c>
      <c r="K173" s="107">
        <v>39.182088865231407</v>
      </c>
      <c r="L173" s="23"/>
      <c r="M173" s="158">
        <v>16.482905200000001</v>
      </c>
      <c r="N173" s="158">
        <v>1.47862395</v>
      </c>
      <c r="O173" s="23">
        <v>4.5769999999999998E-2</v>
      </c>
      <c r="P173" s="107">
        <v>27.241072164915497</v>
      </c>
      <c r="Q173" s="23"/>
      <c r="R173" s="158">
        <v>50.821838249999999</v>
      </c>
      <c r="S173" s="158">
        <v>1.94938137</v>
      </c>
      <c r="T173" s="23">
        <v>1.9570000000000001E-2</v>
      </c>
      <c r="U173" s="107">
        <v>83.992557532995619</v>
      </c>
      <c r="V173" s="23"/>
      <c r="W173" s="158">
        <v>5.1527049900000002</v>
      </c>
      <c r="X173" s="158">
        <v>0.93617484000000006</v>
      </c>
      <c r="Y173" s="23">
        <v>9.2700000000000005E-2</v>
      </c>
      <c r="Z173" s="107">
        <v>8.5158051189368109</v>
      </c>
      <c r="AA173" s="23"/>
      <c r="AB173" s="158">
        <v>6.7359837699999998</v>
      </c>
      <c r="AC173" s="158">
        <v>0.98246648000000003</v>
      </c>
      <c r="AD173" s="23">
        <v>7.442E-2</v>
      </c>
      <c r="AE173" s="107">
        <v>11.132468321195557</v>
      </c>
      <c r="AF173" s="23"/>
      <c r="AG173" s="158">
        <v>15.74833456</v>
      </c>
      <c r="AH173" s="158">
        <v>1.5863864300000001</v>
      </c>
      <c r="AI173" s="23">
        <v>5.1389999999999998E-2</v>
      </c>
      <c r="AJ173" s="107">
        <v>26.027057306996625</v>
      </c>
      <c r="AK173" s="23"/>
      <c r="AL173" s="158">
        <v>3.6613819300000001</v>
      </c>
      <c r="AM173" s="158">
        <v>0.66492538999999995</v>
      </c>
      <c r="AN173" s="23">
        <v>9.2660000000000006E-2</v>
      </c>
      <c r="AO173" s="107">
        <v>6.0511158784343166</v>
      </c>
      <c r="AP173" s="23"/>
      <c r="AQ173" s="158">
        <v>8.7215875899999986</v>
      </c>
      <c r="AR173" s="158">
        <v>1.0308485000000001</v>
      </c>
      <c r="AS173" s="23">
        <v>6.0299999999999999E-2</v>
      </c>
      <c r="AT173" s="107">
        <v>14.414048618796969</v>
      </c>
      <c r="AU173" s="23"/>
      <c r="AV173" s="158">
        <v>5.9289682199999998</v>
      </c>
      <c r="AW173" s="158">
        <v>0.74494610999999999</v>
      </c>
      <c r="AX173" s="23">
        <v>6.4100000000000004E-2</v>
      </c>
      <c r="AY173" s="107">
        <v>9.7987247505682777</v>
      </c>
      <c r="AZ173" s="23"/>
      <c r="BA173" s="158">
        <v>17.468692739999998</v>
      </c>
      <c r="BB173" s="158">
        <v>1.8282029099999999</v>
      </c>
      <c r="BC173" s="23">
        <v>5.3400000000000003E-2</v>
      </c>
      <c r="BD173" s="107">
        <v>28.870269760277168</v>
      </c>
      <c r="BE173" s="23"/>
      <c r="BF173" s="237">
        <v>1.9607400399999999</v>
      </c>
      <c r="BG173" s="237">
        <v>0.40985976000000002</v>
      </c>
      <c r="BH173" s="255">
        <v>0.10664999999999999</v>
      </c>
      <c r="BI173" s="237">
        <v>3.2404882681894751</v>
      </c>
      <c r="BJ173" s="237"/>
      <c r="BK173" s="237">
        <v>4.9463776299999997</v>
      </c>
      <c r="BL173" s="237">
        <v>0.81693872000000001</v>
      </c>
      <c r="BM173" s="255">
        <v>8.4260000000000002E-2</v>
      </c>
      <c r="BN173" s="237">
        <v>8.1748107107813528</v>
      </c>
      <c r="BO173" s="237"/>
      <c r="BP173" s="237">
        <v>1.7734156599999999</v>
      </c>
      <c r="BQ173" s="237">
        <v>0.45748252</v>
      </c>
      <c r="BR173" s="255">
        <v>0.13161999999999999</v>
      </c>
      <c r="BS173" s="237">
        <v>2.9308998253809797</v>
      </c>
      <c r="BT173" s="237"/>
      <c r="BU173" s="237">
        <v>4.03159461</v>
      </c>
      <c r="BV173" s="237">
        <v>0.72144856000000002</v>
      </c>
      <c r="BW173" s="255">
        <v>9.1300000000000006E-2</v>
      </c>
      <c r="BX173" s="107">
        <v>6.6629613152597837</v>
      </c>
      <c r="BY173" s="237"/>
      <c r="BZ173" s="237">
        <v>14.469464070000001</v>
      </c>
      <c r="CA173" s="237">
        <v>1.5453055099999999</v>
      </c>
      <c r="CB173" s="255">
        <v>5.4489999999999997E-2</v>
      </c>
      <c r="CC173" s="107">
        <v>23.913485525508079</v>
      </c>
      <c r="CD173" s="237"/>
      <c r="CE173" s="237">
        <v>1.7948411100000001</v>
      </c>
      <c r="CF173" s="237">
        <v>0.42427037000000001</v>
      </c>
      <c r="CG173" s="255">
        <v>0.1206</v>
      </c>
      <c r="CH173" s="107">
        <v>2.9663093737909159</v>
      </c>
      <c r="CI173" s="237"/>
      <c r="CJ173" s="237">
        <v>3.08187495</v>
      </c>
      <c r="CK173" s="237">
        <v>0.64815257999999998</v>
      </c>
      <c r="CL173" s="255">
        <v>0.10730000000000001</v>
      </c>
      <c r="CM173" s="107">
        <v>5.0933726122622689</v>
      </c>
      <c r="CN173" s="237"/>
      <c r="CO173" s="107">
        <v>3.6965020000000001E-2</v>
      </c>
      <c r="CP173" s="107">
        <v>5.084835E-2</v>
      </c>
      <c r="CQ173" s="23">
        <v>0.70182999999999995</v>
      </c>
      <c r="CR173" s="115">
        <v>6.1091583381644672E-2</v>
      </c>
    </row>
    <row r="174" spans="1:96" s="70" customFormat="1" ht="12" customHeight="1" x14ac:dyDescent="0.35">
      <c r="A174" s="761"/>
      <c r="B174" s="831"/>
      <c r="C174" s="17" t="s">
        <v>133</v>
      </c>
      <c r="D174" s="158">
        <v>30.338603899999999</v>
      </c>
      <c r="E174" s="158">
        <v>1.44946643</v>
      </c>
      <c r="F174" s="23">
        <v>2.4379999999999999E-2</v>
      </c>
      <c r="G174" s="194"/>
      <c r="H174" s="158">
        <v>11.909722610000001</v>
      </c>
      <c r="I174" s="158">
        <v>1.28349845</v>
      </c>
      <c r="J174" s="23">
        <v>5.4980000000000001E-2</v>
      </c>
      <c r="K174" s="107">
        <v>39.256000866935089</v>
      </c>
      <c r="L174" s="23"/>
      <c r="M174" s="158">
        <v>7.8836324400000004</v>
      </c>
      <c r="N174" s="158">
        <v>0.88580339000000008</v>
      </c>
      <c r="O174" s="23">
        <v>5.7329999999999999E-2</v>
      </c>
      <c r="P174" s="107">
        <v>25.985481948956789</v>
      </c>
      <c r="Q174" s="23"/>
      <c r="R174" s="158">
        <v>25.168480680000002</v>
      </c>
      <c r="S174" s="158">
        <v>1.24473458</v>
      </c>
      <c r="T174" s="23">
        <v>2.5229999999999999E-2</v>
      </c>
      <c r="U174" s="107">
        <v>82.958598763999163</v>
      </c>
      <c r="V174" s="23"/>
      <c r="W174" s="158">
        <v>2.578875</v>
      </c>
      <c r="X174" s="158">
        <v>0.51978859999999993</v>
      </c>
      <c r="Y174" s="23">
        <v>0.10283</v>
      </c>
      <c r="Z174" s="107">
        <v>8.5003087436070182</v>
      </c>
      <c r="AA174" s="23"/>
      <c r="AB174" s="158">
        <v>3.3701202600000002</v>
      </c>
      <c r="AC174" s="158">
        <v>0.60177674000000003</v>
      </c>
      <c r="AD174" s="23">
        <v>9.11E-2</v>
      </c>
      <c r="AE174" s="107">
        <v>11.108356439565766</v>
      </c>
      <c r="AF174" s="23"/>
      <c r="AG174" s="158">
        <v>7.6610889200000001</v>
      </c>
      <c r="AH174" s="158">
        <v>1.02341324</v>
      </c>
      <c r="AI174" s="23">
        <v>6.8159999999999998E-2</v>
      </c>
      <c r="AJ174" s="107">
        <v>25.251949447812265</v>
      </c>
      <c r="AK174" s="23"/>
      <c r="AL174" s="158">
        <v>1.7675620300000001</v>
      </c>
      <c r="AM174" s="158">
        <v>0.38053877000000003</v>
      </c>
      <c r="AN174" s="23">
        <v>0.10983999999999999</v>
      </c>
      <c r="AO174" s="107">
        <v>5.8261152550925397</v>
      </c>
      <c r="AP174" s="23"/>
      <c r="AQ174" s="158">
        <v>4.63093895</v>
      </c>
      <c r="AR174" s="158">
        <v>0.63001262999999996</v>
      </c>
      <c r="AS174" s="23">
        <v>6.9409999999999999E-2</v>
      </c>
      <c r="AT174" s="107">
        <v>15.264179476630432</v>
      </c>
      <c r="AU174" s="23"/>
      <c r="AV174" s="158">
        <v>2.9374667800000003</v>
      </c>
      <c r="AW174" s="158">
        <v>0.45622437000000005</v>
      </c>
      <c r="AX174" s="23">
        <v>7.9240000000000005E-2</v>
      </c>
      <c r="AY174" s="107">
        <v>9.6822740745825815</v>
      </c>
      <c r="AZ174" s="23"/>
      <c r="BA174" s="158">
        <v>8.7653815900000005</v>
      </c>
      <c r="BB174" s="158">
        <v>1.10340368</v>
      </c>
      <c r="BC174" s="23">
        <v>6.4229999999999995E-2</v>
      </c>
      <c r="BD174" s="107">
        <v>28.891842284146769</v>
      </c>
      <c r="BE174" s="23"/>
      <c r="BF174" s="237">
        <v>0.84626113000000003</v>
      </c>
      <c r="BG174" s="237">
        <v>0.25186629999999999</v>
      </c>
      <c r="BH174" s="255">
        <v>0.15185000000000001</v>
      </c>
      <c r="BI174" s="237">
        <v>2.7893871873253864</v>
      </c>
      <c r="BJ174" s="237"/>
      <c r="BK174" s="237">
        <v>2.5611900799999998</v>
      </c>
      <c r="BL174" s="237">
        <v>0.49296285000000001</v>
      </c>
      <c r="BM174" s="255">
        <v>9.8199999999999996E-2</v>
      </c>
      <c r="BN174" s="237">
        <v>8.4420169380305587</v>
      </c>
      <c r="BO174" s="237"/>
      <c r="BP174" s="237">
        <v>0.8111320500000001</v>
      </c>
      <c r="BQ174" s="237">
        <v>0.27389617999999999</v>
      </c>
      <c r="BR174" s="255">
        <v>0.17227999999999999</v>
      </c>
      <c r="BS174" s="237">
        <v>2.6735971525703599</v>
      </c>
      <c r="BT174" s="237"/>
      <c r="BU174" s="237">
        <v>2.0241884099999998</v>
      </c>
      <c r="BV174" s="237">
        <v>0.43534368000000001</v>
      </c>
      <c r="BW174" s="255">
        <v>0.10972999999999999</v>
      </c>
      <c r="BX174" s="107">
        <v>6.671989313259072</v>
      </c>
      <c r="BY174" s="237"/>
      <c r="BZ174" s="237">
        <v>7.0158643500000002</v>
      </c>
      <c r="CA174" s="237">
        <v>0.86607970000000001</v>
      </c>
      <c r="CB174" s="255">
        <v>6.2979999999999994E-2</v>
      </c>
      <c r="CC174" s="107">
        <v>23.125205013141688</v>
      </c>
      <c r="CD174" s="237"/>
      <c r="CE174" s="237">
        <v>0.75627869999999997</v>
      </c>
      <c r="CF174" s="237">
        <v>0.24997730000000001</v>
      </c>
      <c r="CG174" s="255">
        <v>0.16864000000000001</v>
      </c>
      <c r="CH174" s="107">
        <v>2.4927933483452085</v>
      </c>
      <c r="CI174" s="237"/>
      <c r="CJ174" s="237">
        <v>1.38375498</v>
      </c>
      <c r="CK174" s="237">
        <v>0.34861300000000001</v>
      </c>
      <c r="CL174" s="255">
        <v>0.12853999999999999</v>
      </c>
      <c r="CM174" s="107">
        <v>4.5610371016446143</v>
      </c>
      <c r="CN174" s="237"/>
      <c r="CO174" s="107">
        <v>0</v>
      </c>
      <c r="CP174" s="107">
        <v>0</v>
      </c>
      <c r="CQ174" s="23" t="s">
        <v>69</v>
      </c>
      <c r="CR174" s="115">
        <v>0</v>
      </c>
    </row>
    <row r="175" spans="1:96" s="70" customFormat="1" ht="12" customHeight="1" x14ac:dyDescent="0.35">
      <c r="A175" s="761"/>
      <c r="B175" s="831"/>
      <c r="C175" s="17" t="s">
        <v>134</v>
      </c>
      <c r="D175" s="158">
        <v>30.168945520000001</v>
      </c>
      <c r="E175" s="158">
        <v>1.0879592299999998</v>
      </c>
      <c r="F175" s="23">
        <v>1.84E-2</v>
      </c>
      <c r="G175" s="194"/>
      <c r="H175" s="158">
        <v>11.79839917</v>
      </c>
      <c r="I175" s="158">
        <v>1.1379919299999999</v>
      </c>
      <c r="J175" s="23">
        <v>4.9209999999999997E-2</v>
      </c>
      <c r="K175" s="107">
        <v>39.107761198277366</v>
      </c>
      <c r="L175" s="23"/>
      <c r="M175" s="158">
        <v>8.5992727599999998</v>
      </c>
      <c r="N175" s="158">
        <v>0.79702562999999993</v>
      </c>
      <c r="O175" s="23">
        <v>4.7289999999999999E-2</v>
      </c>
      <c r="P175" s="107">
        <v>28.503723321384417</v>
      </c>
      <c r="Q175" s="23"/>
      <c r="R175" s="158">
        <v>25.65335756</v>
      </c>
      <c r="S175" s="158">
        <v>0.92524873000000007</v>
      </c>
      <c r="T175" s="23">
        <v>1.84E-2</v>
      </c>
      <c r="U175" s="107">
        <v>85.03233082175025</v>
      </c>
      <c r="V175" s="23"/>
      <c r="W175" s="158">
        <v>2.5738299900000001</v>
      </c>
      <c r="X175" s="158">
        <v>0.52080024000000003</v>
      </c>
      <c r="Y175" s="23">
        <v>0.10324</v>
      </c>
      <c r="Z175" s="107">
        <v>8.5313886370132561</v>
      </c>
      <c r="AA175" s="23"/>
      <c r="AB175" s="158">
        <v>3.36586352</v>
      </c>
      <c r="AC175" s="158">
        <v>0.52697252999999999</v>
      </c>
      <c r="AD175" s="23">
        <v>7.9880000000000007E-2</v>
      </c>
      <c r="AE175" s="107">
        <v>11.15671582809766</v>
      </c>
      <c r="AF175" s="23"/>
      <c r="AG175" s="158">
        <v>8.0872456400000008</v>
      </c>
      <c r="AH175" s="158">
        <v>0.80874922000000005</v>
      </c>
      <c r="AI175" s="23">
        <v>5.1020000000000003E-2</v>
      </c>
      <c r="AJ175" s="107">
        <v>26.806524061766414</v>
      </c>
      <c r="AK175" s="23"/>
      <c r="AL175" s="158">
        <v>1.8938199099999999</v>
      </c>
      <c r="AM175" s="158">
        <v>0.38728849999999998</v>
      </c>
      <c r="AN175" s="23">
        <v>0.10434</v>
      </c>
      <c r="AO175" s="107">
        <v>6.2773818486447377</v>
      </c>
      <c r="AP175" s="23"/>
      <c r="AQ175" s="158">
        <v>4.0906486500000003</v>
      </c>
      <c r="AR175" s="158">
        <v>0.59159907</v>
      </c>
      <c r="AS175" s="23">
        <v>7.3789999999999994E-2</v>
      </c>
      <c r="AT175" s="107">
        <v>13.559136985043684</v>
      </c>
      <c r="AU175" s="23"/>
      <c r="AV175" s="158">
        <v>2.99150144</v>
      </c>
      <c r="AW175" s="158">
        <v>0.47781079999999998</v>
      </c>
      <c r="AX175" s="23">
        <v>8.1490000000000007E-2</v>
      </c>
      <c r="AY175" s="107">
        <v>9.9158302964776617</v>
      </c>
      <c r="AZ175" s="23"/>
      <c r="BA175" s="158">
        <v>8.7033111499999993</v>
      </c>
      <c r="BB175" s="158">
        <v>0.99565065000000008</v>
      </c>
      <c r="BC175" s="23">
        <v>5.8369999999999998E-2</v>
      </c>
      <c r="BD175" s="107">
        <v>28.848575911379747</v>
      </c>
      <c r="BE175" s="23"/>
      <c r="BF175" s="237">
        <v>1.1144789000000002</v>
      </c>
      <c r="BG175" s="237">
        <v>0.27373098000000001</v>
      </c>
      <c r="BH175" s="255">
        <v>0.12531</v>
      </c>
      <c r="BI175" s="237">
        <v>3.6941261313265819</v>
      </c>
      <c r="BJ175" s="237"/>
      <c r="BK175" s="237">
        <v>2.3851875499999999</v>
      </c>
      <c r="BL175" s="237">
        <v>0.44943242999999999</v>
      </c>
      <c r="BM175" s="255">
        <v>9.6140000000000003E-2</v>
      </c>
      <c r="BN175" s="237">
        <v>7.9061018172437603</v>
      </c>
      <c r="BO175" s="237"/>
      <c r="BP175" s="237">
        <v>0.96228360999999996</v>
      </c>
      <c r="BQ175" s="237">
        <v>0.27549762999999999</v>
      </c>
      <c r="BR175" s="255">
        <v>0.14607000000000001</v>
      </c>
      <c r="BS175" s="237">
        <v>3.1896494670722579</v>
      </c>
      <c r="BT175" s="237"/>
      <c r="BU175" s="237">
        <v>2.0074061899999998</v>
      </c>
      <c r="BV175" s="237">
        <v>0.38259161999999997</v>
      </c>
      <c r="BW175" s="255">
        <v>9.7239999999999993E-2</v>
      </c>
      <c r="BX175" s="107">
        <v>6.6538825119665619</v>
      </c>
      <c r="BY175" s="237"/>
      <c r="BZ175" s="237">
        <v>7.4535997200000006</v>
      </c>
      <c r="CA175" s="237">
        <v>0.82192936999999999</v>
      </c>
      <c r="CB175" s="255">
        <v>5.6259999999999998E-2</v>
      </c>
      <c r="CC175" s="107">
        <v>24.70619901202301</v>
      </c>
      <c r="CD175" s="237"/>
      <c r="CE175" s="237">
        <v>1.0385624099999999</v>
      </c>
      <c r="CF175" s="237">
        <v>0.27782298999999999</v>
      </c>
      <c r="CG175" s="255">
        <v>0.13647999999999999</v>
      </c>
      <c r="CH175" s="107">
        <v>3.4424882676509267</v>
      </c>
      <c r="CI175" s="237"/>
      <c r="CJ175" s="237">
        <v>1.69811997</v>
      </c>
      <c r="CK175" s="237">
        <v>0.38335354999999999</v>
      </c>
      <c r="CL175" s="255">
        <v>0.11518</v>
      </c>
      <c r="CM175" s="107">
        <v>5.6287017684269394</v>
      </c>
      <c r="CN175" s="237"/>
      <c r="CO175" s="107">
        <v>3.6965020000000001E-2</v>
      </c>
      <c r="CP175" s="107">
        <v>5.084835E-2</v>
      </c>
      <c r="CQ175" s="23">
        <v>0.70182999999999995</v>
      </c>
      <c r="CR175" s="115">
        <v>0.12252672197473609</v>
      </c>
    </row>
    <row r="176" spans="1:96" s="70" customFormat="1" ht="12" customHeight="1" x14ac:dyDescent="0.35">
      <c r="A176" s="761"/>
      <c r="B176" s="832" t="s">
        <v>66</v>
      </c>
      <c r="C176" s="18" t="s">
        <v>59</v>
      </c>
      <c r="D176" s="238">
        <v>38.221454019999996</v>
      </c>
      <c r="E176" s="238">
        <v>1.06931731</v>
      </c>
      <c r="F176" s="24">
        <v>1.427E-2</v>
      </c>
      <c r="G176" s="198"/>
      <c r="H176" s="238">
        <v>17.73602133</v>
      </c>
      <c r="I176" s="238">
        <v>1.7108650700000001</v>
      </c>
      <c r="J176" s="24">
        <v>4.922E-2</v>
      </c>
      <c r="K176" s="106">
        <v>46.40331401500147</v>
      </c>
      <c r="L176" s="24"/>
      <c r="M176" s="238">
        <v>14.35576644</v>
      </c>
      <c r="N176" s="238">
        <v>1.32772234</v>
      </c>
      <c r="O176" s="24">
        <v>4.7190000000000003E-2</v>
      </c>
      <c r="P176" s="106">
        <v>37.559446148982481</v>
      </c>
      <c r="Q176" s="24"/>
      <c r="R176" s="238">
        <v>31.244955580000003</v>
      </c>
      <c r="S176" s="238">
        <v>0.94153871</v>
      </c>
      <c r="T176" s="24">
        <v>1.537E-2</v>
      </c>
      <c r="U176" s="106">
        <v>81.747166299980563</v>
      </c>
      <c r="V176" s="24"/>
      <c r="W176" s="238">
        <v>4.4998706899999998</v>
      </c>
      <c r="X176" s="238">
        <v>0.86877294999999999</v>
      </c>
      <c r="Y176" s="24">
        <v>9.8500000000000004E-2</v>
      </c>
      <c r="Z176" s="106">
        <v>11.773154123454773</v>
      </c>
      <c r="AA176" s="24"/>
      <c r="AB176" s="238">
        <v>6.0545165299999999</v>
      </c>
      <c r="AC176" s="238">
        <v>0.92059693000000009</v>
      </c>
      <c r="AD176" s="24">
        <v>7.7579999999999996E-2</v>
      </c>
      <c r="AE176" s="106">
        <v>15.840623244819193</v>
      </c>
      <c r="AF176" s="24"/>
      <c r="AG176" s="238">
        <v>10.795167340000001</v>
      </c>
      <c r="AH176" s="238">
        <v>1.1543412100000001</v>
      </c>
      <c r="AI176" s="24">
        <v>5.4559999999999997E-2</v>
      </c>
      <c r="AJ176" s="106">
        <v>28.243738017792975</v>
      </c>
      <c r="AK176" s="24"/>
      <c r="AL176" s="238">
        <v>3.4593620999999999</v>
      </c>
      <c r="AM176" s="238">
        <v>0.65240341000000002</v>
      </c>
      <c r="AN176" s="24">
        <v>9.622E-2</v>
      </c>
      <c r="AO176" s="106">
        <v>9.0508385635717374</v>
      </c>
      <c r="AP176" s="24"/>
      <c r="AQ176" s="238">
        <v>7.6667925800000001</v>
      </c>
      <c r="AR176" s="238">
        <v>0.96121447999999998</v>
      </c>
      <c r="AS176" s="24">
        <v>6.3969999999999999E-2</v>
      </c>
      <c r="AT176" s="106">
        <v>20.058872108811524</v>
      </c>
      <c r="AU176" s="24"/>
      <c r="AV176" s="238">
        <v>5.2123859499999998</v>
      </c>
      <c r="AW176" s="238">
        <v>0.70208495999999998</v>
      </c>
      <c r="AX176" s="24">
        <v>6.8720000000000003E-2</v>
      </c>
      <c r="AY176" s="106">
        <v>13.637330351881785</v>
      </c>
      <c r="AZ176" s="24"/>
      <c r="BA176" s="238">
        <v>13.56499226</v>
      </c>
      <c r="BB176" s="238">
        <v>1.2132429899999999</v>
      </c>
      <c r="BC176" s="24">
        <v>4.5629999999999997E-2</v>
      </c>
      <c r="BD176" s="106">
        <v>35.490518630981171</v>
      </c>
      <c r="BE176" s="24"/>
      <c r="BF176" s="239">
        <v>1.82547233</v>
      </c>
      <c r="BG176" s="239">
        <v>0.40267802999999996</v>
      </c>
      <c r="BH176" s="256">
        <v>0.11255</v>
      </c>
      <c r="BI176" s="239">
        <v>4.7760410397908775</v>
      </c>
      <c r="BJ176" s="239"/>
      <c r="BK176" s="239">
        <v>4.2057037799999994</v>
      </c>
      <c r="BL176" s="239">
        <v>0.73396839999999997</v>
      </c>
      <c r="BM176" s="256">
        <v>8.9039999999999994E-2</v>
      </c>
      <c r="BN176" s="239">
        <v>11.003515925373474</v>
      </c>
      <c r="BO176" s="239"/>
      <c r="BP176" s="239">
        <v>1.7178543099999999</v>
      </c>
      <c r="BQ176" s="239">
        <v>0.45564627000000002</v>
      </c>
      <c r="BR176" s="256">
        <v>0.13533000000000001</v>
      </c>
      <c r="BS176" s="239">
        <v>4.4944766075647058</v>
      </c>
      <c r="BT176" s="239"/>
      <c r="BU176" s="239">
        <v>3.86366225</v>
      </c>
      <c r="BV176" s="239">
        <v>0.71317620999999998</v>
      </c>
      <c r="BW176" s="256">
        <v>9.418E-2</v>
      </c>
      <c r="BX176" s="106">
        <v>10.108621843581032</v>
      </c>
      <c r="BY176" s="239"/>
      <c r="BZ176" s="239">
        <v>11.585392519999999</v>
      </c>
      <c r="CA176" s="239">
        <v>1.19719953</v>
      </c>
      <c r="CB176" s="256">
        <v>5.2720000000000003E-2</v>
      </c>
      <c r="CC176" s="106">
        <v>30.311229169716448</v>
      </c>
      <c r="CD176" s="239"/>
      <c r="CE176" s="239">
        <v>1.5331965299999999</v>
      </c>
      <c r="CF176" s="239">
        <v>0.38833006999999997</v>
      </c>
      <c r="CG176" s="256">
        <v>0.12923000000000001</v>
      </c>
      <c r="CH176" s="106">
        <v>4.0113506126630609</v>
      </c>
      <c r="CI176" s="239"/>
      <c r="CJ176" s="239">
        <v>2.9249530300000002</v>
      </c>
      <c r="CK176" s="239">
        <v>0.62472424999999998</v>
      </c>
      <c r="CL176" s="256">
        <v>0.10897</v>
      </c>
      <c r="CM176" s="106">
        <v>7.6526471977478181</v>
      </c>
      <c r="CN176" s="239"/>
      <c r="CO176" s="106">
        <v>3.6965020000000001E-2</v>
      </c>
      <c r="CP176" s="106">
        <v>5.084835E-2</v>
      </c>
      <c r="CQ176" s="24">
        <v>0.70182999999999995</v>
      </c>
      <c r="CR176" s="114">
        <v>9.6712751902785943E-2</v>
      </c>
    </row>
    <row r="177" spans="1:96" s="70" customFormat="1" ht="12" customHeight="1" x14ac:dyDescent="0.35">
      <c r="A177" s="761"/>
      <c r="B177" s="832"/>
      <c r="C177" s="18" t="s">
        <v>133</v>
      </c>
      <c r="D177" s="238">
        <v>18.334645260000002</v>
      </c>
      <c r="E177" s="238">
        <v>0.67172968</v>
      </c>
      <c r="F177" s="24">
        <v>1.8689999999999998E-2</v>
      </c>
      <c r="G177" s="198"/>
      <c r="H177" s="238">
        <v>8.4768912099999998</v>
      </c>
      <c r="I177" s="238">
        <v>0.94776828000000002</v>
      </c>
      <c r="J177" s="24">
        <v>5.704E-2</v>
      </c>
      <c r="K177" s="106">
        <v>46.234279909923927</v>
      </c>
      <c r="L177" s="24"/>
      <c r="M177" s="238">
        <v>6.8025020400000002</v>
      </c>
      <c r="N177" s="238">
        <v>0.79275921999999999</v>
      </c>
      <c r="O177" s="24">
        <v>5.9459999999999999E-2</v>
      </c>
      <c r="P177" s="106">
        <v>37.101901583232483</v>
      </c>
      <c r="Q177" s="24"/>
      <c r="R177" s="238">
        <v>14.567045029999999</v>
      </c>
      <c r="S177" s="238">
        <v>0.55313316999999995</v>
      </c>
      <c r="T177" s="24">
        <v>1.9369999999999998E-2</v>
      </c>
      <c r="U177" s="106">
        <v>79.450923775331333</v>
      </c>
      <c r="V177" s="24"/>
      <c r="W177" s="238">
        <v>2.2752917500000001</v>
      </c>
      <c r="X177" s="238">
        <v>0.49448836999999995</v>
      </c>
      <c r="Y177" s="24">
        <v>0.11088000000000001</v>
      </c>
      <c r="Z177" s="106">
        <v>12.409794232364655</v>
      </c>
      <c r="AA177" s="24"/>
      <c r="AB177" s="238">
        <v>2.9891098400000002</v>
      </c>
      <c r="AC177" s="238">
        <v>0.56159477000000002</v>
      </c>
      <c r="AD177" s="24">
        <v>9.5860000000000001E-2</v>
      </c>
      <c r="AE177" s="106">
        <v>16.303068849230627</v>
      </c>
      <c r="AF177" s="24"/>
      <c r="AG177" s="238">
        <v>4.8686926100000001</v>
      </c>
      <c r="AH177" s="238">
        <v>0.68571343000000007</v>
      </c>
      <c r="AI177" s="24">
        <v>7.1859999999999993E-2</v>
      </c>
      <c r="AJ177" s="106">
        <v>26.554604907583577</v>
      </c>
      <c r="AK177" s="24"/>
      <c r="AL177" s="238">
        <v>1.6968449399999999</v>
      </c>
      <c r="AM177" s="238">
        <v>0.37811360999999999</v>
      </c>
      <c r="AN177" s="24">
        <v>0.11369</v>
      </c>
      <c r="AO177" s="106">
        <v>9.2548555804455184</v>
      </c>
      <c r="AP177" s="24"/>
      <c r="AQ177" s="238">
        <v>4.0055775000000002</v>
      </c>
      <c r="AR177" s="238">
        <v>0.56073028999999996</v>
      </c>
      <c r="AS177" s="24">
        <v>7.1419999999999997E-2</v>
      </c>
      <c r="AT177" s="106">
        <v>21.847041179132141</v>
      </c>
      <c r="AU177" s="24"/>
      <c r="AV177" s="238">
        <v>2.6159445699999999</v>
      </c>
      <c r="AW177" s="238">
        <v>0.43342293999999998</v>
      </c>
      <c r="AX177" s="24">
        <v>8.4529999999999994E-2</v>
      </c>
      <c r="AY177" s="106">
        <v>14.267767567377518</v>
      </c>
      <c r="AZ177" s="24"/>
      <c r="BA177" s="238">
        <v>6.68131348</v>
      </c>
      <c r="BB177" s="238">
        <v>0.67171676000000002</v>
      </c>
      <c r="BC177" s="24">
        <v>5.1290000000000002E-2</v>
      </c>
      <c r="BD177" s="106">
        <v>36.440920373716565</v>
      </c>
      <c r="BE177" s="24"/>
      <c r="BF177" s="239">
        <v>0.79215835000000001</v>
      </c>
      <c r="BG177" s="239">
        <v>0.24850828000000003</v>
      </c>
      <c r="BH177" s="256">
        <v>0.16006000000000001</v>
      </c>
      <c r="BI177" s="239">
        <v>4.3205545499602422</v>
      </c>
      <c r="BJ177" s="239"/>
      <c r="BK177" s="239">
        <v>2.1299728399999998</v>
      </c>
      <c r="BL177" s="239">
        <v>0.42873076999999998</v>
      </c>
      <c r="BM177" s="256">
        <v>0.1027</v>
      </c>
      <c r="BN177" s="239">
        <v>11.617202349951544</v>
      </c>
      <c r="BO177" s="239"/>
      <c r="BP177" s="239">
        <v>0.79251914999999995</v>
      </c>
      <c r="BQ177" s="239">
        <v>0.27306295999999997</v>
      </c>
      <c r="BR177" s="256">
        <v>0.17579</v>
      </c>
      <c r="BS177" s="239">
        <v>4.3225224091409542</v>
      </c>
      <c r="BT177" s="239"/>
      <c r="BU177" s="239">
        <v>1.92113303</v>
      </c>
      <c r="BV177" s="239">
        <v>0.42595510999999997</v>
      </c>
      <c r="BW177" s="256">
        <v>0.11312</v>
      </c>
      <c r="BX177" s="106">
        <v>10.478157623214358</v>
      </c>
      <c r="BY177" s="239"/>
      <c r="BZ177" s="239">
        <v>5.4381715399999999</v>
      </c>
      <c r="CA177" s="239">
        <v>0.65000962000000007</v>
      </c>
      <c r="CB177" s="256">
        <v>6.0979999999999999E-2</v>
      </c>
      <c r="CC177" s="106">
        <v>29.660631350551693</v>
      </c>
      <c r="CD177" s="239"/>
      <c r="CE177" s="239">
        <v>0.66618179999999994</v>
      </c>
      <c r="CF177" s="239">
        <v>0.23080811000000001</v>
      </c>
      <c r="CG177" s="256">
        <v>0.17677000000000001</v>
      </c>
      <c r="CH177" s="106">
        <v>3.6334589000932755</v>
      </c>
      <c r="CI177" s="239"/>
      <c r="CJ177" s="239">
        <v>1.3223889099999999</v>
      </c>
      <c r="CK177" s="239">
        <v>0.33775071000000001</v>
      </c>
      <c r="CL177" s="256">
        <v>0.13031000000000001</v>
      </c>
      <c r="CM177" s="106">
        <v>7.2125142932817212</v>
      </c>
      <c r="CN177" s="239"/>
      <c r="CO177" s="106">
        <v>0</v>
      </c>
      <c r="CP177" s="106">
        <v>0</v>
      </c>
      <c r="CQ177" s="24" t="s">
        <v>69</v>
      </c>
      <c r="CR177" s="114">
        <v>0</v>
      </c>
    </row>
    <row r="178" spans="1:96" s="70" customFormat="1" ht="12" customHeight="1" x14ac:dyDescent="0.35">
      <c r="A178" s="761"/>
      <c r="B178" s="832"/>
      <c r="C178" s="18" t="s">
        <v>134</v>
      </c>
      <c r="D178" s="238">
        <v>19.886808769999998</v>
      </c>
      <c r="E178" s="238">
        <v>0.57420934999999995</v>
      </c>
      <c r="F178" s="24">
        <v>1.473E-2</v>
      </c>
      <c r="G178" s="198"/>
      <c r="H178" s="238">
        <v>9.25913012</v>
      </c>
      <c r="I178" s="238">
        <v>0.92227111000000006</v>
      </c>
      <c r="J178" s="24">
        <v>5.0819999999999997E-2</v>
      </c>
      <c r="K178" s="106">
        <v>46.559155001116856</v>
      </c>
      <c r="L178" s="24"/>
      <c r="M178" s="238">
        <v>7.5532643999999998</v>
      </c>
      <c r="N178" s="238">
        <v>0.69252588000000004</v>
      </c>
      <c r="O178" s="24">
        <v>4.6780000000000002E-2</v>
      </c>
      <c r="P178" s="106">
        <v>37.981279386536784</v>
      </c>
      <c r="Q178" s="24"/>
      <c r="R178" s="238">
        <v>16.677910539999999</v>
      </c>
      <c r="S178" s="238">
        <v>0.58943877</v>
      </c>
      <c r="T178" s="24">
        <v>1.8030000000000001E-2</v>
      </c>
      <c r="U178" s="106">
        <v>83.864187225248813</v>
      </c>
      <c r="V178" s="24"/>
      <c r="W178" s="238">
        <v>2.2245789399999998</v>
      </c>
      <c r="X178" s="238">
        <v>0.46107195000000001</v>
      </c>
      <c r="Y178" s="24">
        <v>0.10575</v>
      </c>
      <c r="Z178" s="106">
        <v>11.186203707836025</v>
      </c>
      <c r="AA178" s="24"/>
      <c r="AB178" s="238">
        <v>3.0654066899999997</v>
      </c>
      <c r="AC178" s="238">
        <v>0.49640320999999998</v>
      </c>
      <c r="AD178" s="24">
        <v>8.2619999999999999E-2</v>
      </c>
      <c r="AE178" s="106">
        <v>15.414271467347145</v>
      </c>
      <c r="AF178" s="24"/>
      <c r="AG178" s="238">
        <v>5.9264747299999998</v>
      </c>
      <c r="AH178" s="238">
        <v>0.62290524000000003</v>
      </c>
      <c r="AI178" s="24">
        <v>5.3629999999999997E-2</v>
      </c>
      <c r="AJ178" s="106">
        <v>29.801034437160727</v>
      </c>
      <c r="AK178" s="24"/>
      <c r="AL178" s="238">
        <v>1.76251716</v>
      </c>
      <c r="AM178" s="238">
        <v>0.37294364000000002</v>
      </c>
      <c r="AN178" s="24">
        <v>0.10796</v>
      </c>
      <c r="AO178" s="106">
        <v>8.8627450506731051</v>
      </c>
      <c r="AP178" s="24"/>
      <c r="AQ178" s="238">
        <v>3.6612150799999998</v>
      </c>
      <c r="AR178" s="238">
        <v>0.54342993000000006</v>
      </c>
      <c r="AS178" s="24">
        <v>7.5730000000000006E-2</v>
      </c>
      <c r="AT178" s="106">
        <v>18.410269452196275</v>
      </c>
      <c r="AU178" s="24"/>
      <c r="AV178" s="238">
        <v>2.5964413800000004</v>
      </c>
      <c r="AW178" s="238">
        <v>0.43140033</v>
      </c>
      <c r="AX178" s="24">
        <v>8.4769999999999998E-2</v>
      </c>
      <c r="AY178" s="106">
        <v>13.05609869350597</v>
      </c>
      <c r="AZ178" s="24"/>
      <c r="BA178" s="238">
        <v>6.8836787800000003</v>
      </c>
      <c r="BB178" s="238">
        <v>0.72218614999999997</v>
      </c>
      <c r="BC178" s="24">
        <v>5.3530000000000001E-2</v>
      </c>
      <c r="BD178" s="106">
        <v>34.61429563492505</v>
      </c>
      <c r="BE178" s="24"/>
      <c r="BF178" s="239">
        <v>1.03331398</v>
      </c>
      <c r="BG178" s="239">
        <v>0.26955173000000004</v>
      </c>
      <c r="BH178" s="256">
        <v>0.13309000000000001</v>
      </c>
      <c r="BI178" s="239">
        <v>5.195976850538198</v>
      </c>
      <c r="BJ178" s="239"/>
      <c r="BK178" s="239">
        <v>2.0757309300000002</v>
      </c>
      <c r="BL178" s="239">
        <v>0.39844355000000004</v>
      </c>
      <c r="BM178" s="256">
        <v>9.7939999999999999E-2</v>
      </c>
      <c r="BN178" s="239">
        <v>10.43772761133661</v>
      </c>
      <c r="BO178" s="239"/>
      <c r="BP178" s="239">
        <v>0.92533515999999993</v>
      </c>
      <c r="BQ178" s="239">
        <v>0.27401776999999999</v>
      </c>
      <c r="BR178" s="256">
        <v>0.15109</v>
      </c>
      <c r="BS178" s="239">
        <v>4.6530097950954454</v>
      </c>
      <c r="BT178" s="239"/>
      <c r="BU178" s="239">
        <v>1.9425292199999999</v>
      </c>
      <c r="BV178" s="239">
        <v>0.38029390999999996</v>
      </c>
      <c r="BW178" s="256">
        <v>9.9879999999999997E-2</v>
      </c>
      <c r="BX178" s="106">
        <v>9.7679282908898823</v>
      </c>
      <c r="BY178" s="239"/>
      <c r="BZ178" s="239">
        <v>6.1472209800000002</v>
      </c>
      <c r="CA178" s="239">
        <v>0.66187764000000004</v>
      </c>
      <c r="CB178" s="256">
        <v>5.493E-2</v>
      </c>
      <c r="CC178" s="106">
        <v>30.911047876486425</v>
      </c>
      <c r="CD178" s="239"/>
      <c r="CE178" s="239">
        <v>0.86701472999999996</v>
      </c>
      <c r="CF178" s="239">
        <v>0.23960496000000001</v>
      </c>
      <c r="CG178" s="256">
        <v>0.14099999999999999</v>
      </c>
      <c r="CH178" s="106">
        <v>4.3597479114292303</v>
      </c>
      <c r="CI178" s="239"/>
      <c r="CJ178" s="239">
        <v>1.60256412</v>
      </c>
      <c r="CK178" s="239">
        <v>0.37221926</v>
      </c>
      <c r="CL178" s="256">
        <v>0.11849999999999999</v>
      </c>
      <c r="CM178" s="106">
        <v>8.0584277675437228</v>
      </c>
      <c r="CN178" s="239"/>
      <c r="CO178" s="106">
        <v>3.6965020000000001E-2</v>
      </c>
      <c r="CP178" s="106">
        <v>5.084835E-2</v>
      </c>
      <c r="CQ178" s="24">
        <v>0.70182999999999995</v>
      </c>
      <c r="CR178" s="114">
        <v>0.18587708278144219</v>
      </c>
    </row>
    <row r="179" spans="1:96" s="70" customFormat="1" ht="12" customHeight="1" x14ac:dyDescent="0.35">
      <c r="A179" s="761"/>
      <c r="B179" s="831" t="s">
        <v>67</v>
      </c>
      <c r="C179" s="17" t="s">
        <v>59</v>
      </c>
      <c r="D179" s="158">
        <v>22.28609539</v>
      </c>
      <c r="E179" s="158">
        <v>2.0509237100000002</v>
      </c>
      <c r="F179" s="23">
        <v>4.6949999999999999E-2</v>
      </c>
      <c r="G179" s="194"/>
      <c r="H179" s="158">
        <v>5.9721004400000002</v>
      </c>
      <c r="I179" s="158">
        <v>1.3752101600000002</v>
      </c>
      <c r="J179" s="23">
        <v>0.11749</v>
      </c>
      <c r="K179" s="107">
        <v>26.797428331387934</v>
      </c>
      <c r="L179" s="23"/>
      <c r="M179" s="158">
        <v>2.1271387599999998</v>
      </c>
      <c r="N179" s="158">
        <v>0.64151041999999991</v>
      </c>
      <c r="O179" s="23">
        <v>0.15387000000000001</v>
      </c>
      <c r="P179" s="107">
        <v>9.5446901881002848</v>
      </c>
      <c r="Q179" s="23"/>
      <c r="R179" s="158">
        <v>19.57688267</v>
      </c>
      <c r="S179" s="158">
        <v>1.7164468500000001</v>
      </c>
      <c r="T179" s="23">
        <v>4.4729999999999999E-2</v>
      </c>
      <c r="U179" s="107">
        <v>87.843484142961842</v>
      </c>
      <c r="V179" s="23"/>
      <c r="W179" s="158">
        <v>0.65283429999999998</v>
      </c>
      <c r="X179" s="158">
        <v>0.34899547999999997</v>
      </c>
      <c r="Y179" s="23">
        <v>0.27274999999999999</v>
      </c>
      <c r="Z179" s="107">
        <v>2.9293345854246566</v>
      </c>
      <c r="AA179" s="23"/>
      <c r="AB179" s="158">
        <v>0.68146723999999992</v>
      </c>
      <c r="AC179" s="158">
        <v>0.33524167999999999</v>
      </c>
      <c r="AD179" s="23">
        <v>0.25098999999999999</v>
      </c>
      <c r="AE179" s="107">
        <v>3.0578135293532904</v>
      </c>
      <c r="AF179" s="23"/>
      <c r="AG179" s="158">
        <v>4.9531672200000001</v>
      </c>
      <c r="AH179" s="158">
        <v>1.0937563299999999</v>
      </c>
      <c r="AI179" s="23">
        <v>0.11266</v>
      </c>
      <c r="AJ179" s="107">
        <v>22.225370273801023</v>
      </c>
      <c r="AK179" s="23"/>
      <c r="AL179" s="158">
        <v>0.20201983000000001</v>
      </c>
      <c r="AM179" s="158">
        <v>0.13051620999999999</v>
      </c>
      <c r="AN179" s="23">
        <v>0.32962000000000002</v>
      </c>
      <c r="AO179" s="107">
        <v>0.90648373555220618</v>
      </c>
      <c r="AP179" s="23"/>
      <c r="AQ179" s="158">
        <v>1.0547950100000001</v>
      </c>
      <c r="AR179" s="158">
        <v>0.37141399999999997</v>
      </c>
      <c r="AS179" s="23">
        <v>0.17965</v>
      </c>
      <c r="AT179" s="107">
        <v>4.7329735942586764</v>
      </c>
      <c r="AU179" s="23"/>
      <c r="AV179" s="158">
        <v>0.71658226999999997</v>
      </c>
      <c r="AW179" s="158">
        <v>0.25174044000000001</v>
      </c>
      <c r="AX179" s="23">
        <v>0.17924000000000001</v>
      </c>
      <c r="AY179" s="107">
        <v>3.215378277172491</v>
      </c>
      <c r="AZ179" s="23"/>
      <c r="BA179" s="158">
        <v>3.9037004799999999</v>
      </c>
      <c r="BB179" s="158">
        <v>1.36892956</v>
      </c>
      <c r="BC179" s="23">
        <v>0.17892</v>
      </c>
      <c r="BD179" s="107">
        <v>17.516305174533311</v>
      </c>
      <c r="BE179" s="23"/>
      <c r="BF179" s="237">
        <v>0.13526770999999999</v>
      </c>
      <c r="BG179" s="237">
        <v>7.6736990000000005E-2</v>
      </c>
      <c r="BH179" s="255">
        <v>0.28943999999999998</v>
      </c>
      <c r="BI179" s="237">
        <v>0.60696011406599293</v>
      </c>
      <c r="BJ179" s="237"/>
      <c r="BK179" s="237">
        <v>0.74067384999999997</v>
      </c>
      <c r="BL179" s="237">
        <v>0.35982059999999999</v>
      </c>
      <c r="BM179" s="255">
        <v>0.24786</v>
      </c>
      <c r="BN179" s="237">
        <v>3.3234796721382964</v>
      </c>
      <c r="BO179" s="237"/>
      <c r="BP179" s="237">
        <v>5.5561349999999995E-2</v>
      </c>
      <c r="BQ179" s="237">
        <v>3.9862499999999995E-2</v>
      </c>
      <c r="BR179" s="255">
        <v>0.36604999999999999</v>
      </c>
      <c r="BS179" s="237">
        <v>0.2493094866000212</v>
      </c>
      <c r="BT179" s="237"/>
      <c r="BU179" s="237">
        <v>0.16793235999999997</v>
      </c>
      <c r="BV179" s="237">
        <v>0.11235979</v>
      </c>
      <c r="BW179" s="255">
        <v>0.34137000000000001</v>
      </c>
      <c r="BX179" s="107">
        <v>0.7535297550388883</v>
      </c>
      <c r="BY179" s="237"/>
      <c r="BZ179" s="237">
        <v>2.8840715500000003</v>
      </c>
      <c r="CA179" s="237">
        <v>0.98166697999999997</v>
      </c>
      <c r="CB179" s="255">
        <v>0.17366000000000001</v>
      </c>
      <c r="CC179" s="107">
        <v>12.941125394689429</v>
      </c>
      <c r="CD179" s="237"/>
      <c r="CE179" s="237">
        <v>0.26164458000000002</v>
      </c>
      <c r="CF179" s="237">
        <v>0.17059403000000001</v>
      </c>
      <c r="CG179" s="255">
        <v>0.33266000000000001</v>
      </c>
      <c r="CH179" s="107">
        <v>1.1740261154827625</v>
      </c>
      <c r="CI179" s="237"/>
      <c r="CJ179" s="237">
        <v>0.15692191999999999</v>
      </c>
      <c r="CK179" s="237">
        <v>0.17064817999999998</v>
      </c>
      <c r="CL179" s="255">
        <v>0.55483000000000005</v>
      </c>
      <c r="CM179" s="107">
        <v>0.70412477939232221</v>
      </c>
      <c r="CN179" s="237"/>
      <c r="CO179" s="107">
        <v>0</v>
      </c>
      <c r="CP179" s="107">
        <v>0</v>
      </c>
      <c r="CQ179" s="23" t="s">
        <v>69</v>
      </c>
      <c r="CR179" s="115">
        <v>0</v>
      </c>
    </row>
    <row r="180" spans="1:96" s="70" customFormat="1" ht="12" customHeight="1" x14ac:dyDescent="0.35">
      <c r="A180" s="761"/>
      <c r="B180" s="831"/>
      <c r="C180" s="17" t="s">
        <v>133</v>
      </c>
      <c r="D180" s="158">
        <v>12.00395864</v>
      </c>
      <c r="E180" s="158">
        <v>1.29975679</v>
      </c>
      <c r="F180" s="23">
        <v>5.5239999999999997E-2</v>
      </c>
      <c r="G180" s="194"/>
      <c r="H180" s="158">
        <v>3.43283139</v>
      </c>
      <c r="I180" s="158">
        <v>0.86102283000000002</v>
      </c>
      <c r="J180" s="23">
        <v>0.12797</v>
      </c>
      <c r="K180" s="107">
        <v>28.597494317924436</v>
      </c>
      <c r="L180" s="23"/>
      <c r="M180" s="158">
        <v>1.0811304099999999</v>
      </c>
      <c r="N180" s="158">
        <v>0.38889339000000001</v>
      </c>
      <c r="O180" s="23">
        <v>0.18353</v>
      </c>
      <c r="P180" s="107">
        <v>9.0064489759021669</v>
      </c>
      <c r="Q180" s="23"/>
      <c r="R180" s="158">
        <v>10.601435649999999</v>
      </c>
      <c r="S180" s="158">
        <v>1.1213346500000001</v>
      </c>
      <c r="T180" s="23">
        <v>5.3969999999999997E-2</v>
      </c>
      <c r="U180" s="107">
        <v>88.316162758788025</v>
      </c>
      <c r="V180" s="23"/>
      <c r="W180" s="158">
        <v>0.30358325000000003</v>
      </c>
      <c r="X180" s="158">
        <v>0.16188811</v>
      </c>
      <c r="Y180" s="23">
        <v>0.27206999999999998</v>
      </c>
      <c r="Z180" s="107">
        <v>2.5290261246684866</v>
      </c>
      <c r="AA180" s="23"/>
      <c r="AB180" s="158">
        <v>0.38101042000000002</v>
      </c>
      <c r="AC180" s="158">
        <v>0.21146040999999999</v>
      </c>
      <c r="AD180" s="23">
        <v>0.28316000000000002</v>
      </c>
      <c r="AE180" s="107">
        <v>3.1740397599370604</v>
      </c>
      <c r="AF180" s="23"/>
      <c r="AG180" s="158">
        <v>2.79239631</v>
      </c>
      <c r="AH180" s="158">
        <v>0.76196576999999999</v>
      </c>
      <c r="AI180" s="23">
        <v>0.13922000000000001</v>
      </c>
      <c r="AJ180" s="107">
        <v>23.262295328934922</v>
      </c>
      <c r="AK180" s="23"/>
      <c r="AL180" s="158">
        <v>7.0717089999999996E-2</v>
      </c>
      <c r="AM180" s="158">
        <v>4.541034E-2</v>
      </c>
      <c r="AN180" s="23">
        <v>0.32762000000000002</v>
      </c>
      <c r="AO180" s="107">
        <v>0.58911474223473326</v>
      </c>
      <c r="AP180" s="23"/>
      <c r="AQ180" s="158">
        <v>0.62536144000000005</v>
      </c>
      <c r="AR180" s="158">
        <v>0.28531058999999998</v>
      </c>
      <c r="AS180" s="23">
        <v>0.23277</v>
      </c>
      <c r="AT180" s="107">
        <v>5.2096267469312112</v>
      </c>
      <c r="AU180" s="23"/>
      <c r="AV180" s="158">
        <v>0.32152222000000003</v>
      </c>
      <c r="AW180" s="158">
        <v>0.14226870999999999</v>
      </c>
      <c r="AX180" s="23">
        <v>0.22575999999999999</v>
      </c>
      <c r="AY180" s="107">
        <v>2.6784682423730848</v>
      </c>
      <c r="AZ180" s="23"/>
      <c r="BA180" s="158">
        <v>2.08406811</v>
      </c>
      <c r="BB180" s="158">
        <v>0.87686613999999996</v>
      </c>
      <c r="BC180" s="23">
        <v>0.21467</v>
      </c>
      <c r="BD180" s="107">
        <v>17.361506920353733</v>
      </c>
      <c r="BE180" s="23"/>
      <c r="BF180" s="237">
        <v>5.4102789999999998E-2</v>
      </c>
      <c r="BG180" s="237">
        <v>3.9740039999999997E-2</v>
      </c>
      <c r="BH180" s="255">
        <v>0.37475999999999998</v>
      </c>
      <c r="BI180" s="237">
        <v>0.45070790080629597</v>
      </c>
      <c r="BJ180" s="237"/>
      <c r="BK180" s="237">
        <v>0.43121724</v>
      </c>
      <c r="BL180" s="237">
        <v>0.24384976999999999</v>
      </c>
      <c r="BM180" s="255">
        <v>0.28852</v>
      </c>
      <c r="BN180" s="237">
        <v>3.5922919507826627</v>
      </c>
      <c r="BO180" s="237"/>
      <c r="BP180" s="237">
        <v>1.8612899999999998E-2</v>
      </c>
      <c r="BQ180" s="237">
        <v>2.030245E-2</v>
      </c>
      <c r="BR180" s="255">
        <v>0.55652000000000001</v>
      </c>
      <c r="BS180" s="237">
        <v>0.15505634897789014</v>
      </c>
      <c r="BT180" s="237"/>
      <c r="BU180" s="237">
        <v>0.10305539</v>
      </c>
      <c r="BV180" s="237">
        <v>9.1219080000000008E-2</v>
      </c>
      <c r="BW180" s="255">
        <v>0.45161000000000001</v>
      </c>
      <c r="BX180" s="107">
        <v>0.85851170510197627</v>
      </c>
      <c r="BY180" s="237"/>
      <c r="BZ180" s="237">
        <v>1.57769282</v>
      </c>
      <c r="CA180" s="237">
        <v>0.57372082999999996</v>
      </c>
      <c r="CB180" s="255">
        <v>0.18553</v>
      </c>
      <c r="CC180" s="107">
        <v>13.143104431756022</v>
      </c>
      <c r="CD180" s="237"/>
      <c r="CE180" s="237">
        <v>9.0096900000000008E-2</v>
      </c>
      <c r="CF180" s="237">
        <v>9.6073690000000003E-2</v>
      </c>
      <c r="CG180" s="255">
        <v>0.54405000000000003</v>
      </c>
      <c r="CH180" s="107">
        <v>0.75055990029635766</v>
      </c>
      <c r="CI180" s="237"/>
      <c r="CJ180" s="237">
        <v>6.1366070000000002E-2</v>
      </c>
      <c r="CK180" s="237">
        <v>8.5243730000000004E-2</v>
      </c>
      <c r="CL180" s="255">
        <v>0.70872999999999997</v>
      </c>
      <c r="CM180" s="107">
        <v>0.51121527356412144</v>
      </c>
      <c r="CN180" s="237"/>
      <c r="CO180" s="107">
        <v>0</v>
      </c>
      <c r="CP180" s="107">
        <v>0</v>
      </c>
      <c r="CQ180" s="23" t="s">
        <v>69</v>
      </c>
      <c r="CR180" s="115">
        <v>0</v>
      </c>
    </row>
    <row r="181" spans="1:96" s="70" customFormat="1" ht="12" customHeight="1" x14ac:dyDescent="0.35">
      <c r="A181" s="762"/>
      <c r="B181" s="833"/>
      <c r="C181" s="19" t="s">
        <v>134</v>
      </c>
      <c r="D181" s="203">
        <v>10.282136749999999</v>
      </c>
      <c r="E181" s="203">
        <v>0.93091232000000002</v>
      </c>
      <c r="F181" s="25">
        <v>4.6190000000000002E-2</v>
      </c>
      <c r="G181" s="202"/>
      <c r="H181" s="203">
        <v>2.5392690499999997</v>
      </c>
      <c r="I181" s="203">
        <v>0.65849703999999998</v>
      </c>
      <c r="J181" s="25">
        <v>0.13231000000000001</v>
      </c>
      <c r="K181" s="108">
        <v>24.695927624187647</v>
      </c>
      <c r="L181" s="25"/>
      <c r="M181" s="203">
        <v>1.0460083500000001</v>
      </c>
      <c r="N181" s="203">
        <v>0.39262416999999999</v>
      </c>
      <c r="O181" s="25">
        <v>0.19151000000000001</v>
      </c>
      <c r="P181" s="108">
        <v>10.173063979138384</v>
      </c>
      <c r="Q181" s="25"/>
      <c r="R181" s="203">
        <v>8.9754470199999989</v>
      </c>
      <c r="S181" s="203">
        <v>0.71531444</v>
      </c>
      <c r="T181" s="25">
        <v>4.0660000000000002E-2</v>
      </c>
      <c r="U181" s="108">
        <v>87.291651902995739</v>
      </c>
      <c r="V181" s="25"/>
      <c r="W181" s="203">
        <v>0.34925105000000001</v>
      </c>
      <c r="X181" s="203">
        <v>0.24203891999999999</v>
      </c>
      <c r="Y181" s="25">
        <v>0.35358000000000001</v>
      </c>
      <c r="Z181" s="108">
        <v>3.3966777382142874</v>
      </c>
      <c r="AA181" s="25"/>
      <c r="AB181" s="203">
        <v>0.30045683000000001</v>
      </c>
      <c r="AC181" s="203">
        <v>0.17477261999999999</v>
      </c>
      <c r="AD181" s="25">
        <v>0.29677999999999999</v>
      </c>
      <c r="AE181" s="108">
        <v>2.9221244309943653</v>
      </c>
      <c r="AF181" s="25"/>
      <c r="AG181" s="203">
        <v>2.1607709100000001</v>
      </c>
      <c r="AH181" s="203">
        <v>0.51790426999999994</v>
      </c>
      <c r="AI181" s="25">
        <v>0.12229</v>
      </c>
      <c r="AJ181" s="108">
        <v>21.014804242902141</v>
      </c>
      <c r="AK181" s="25"/>
      <c r="AL181" s="203">
        <v>0.13130275</v>
      </c>
      <c r="AM181" s="203">
        <v>0.10469247</v>
      </c>
      <c r="AN181" s="25">
        <v>0.40679999999999999</v>
      </c>
      <c r="AO181" s="108">
        <v>1.2769986744243602</v>
      </c>
      <c r="AP181" s="25"/>
      <c r="AQ181" s="203">
        <v>0.42943355999999999</v>
      </c>
      <c r="AR181" s="203">
        <v>0.23294767999999999</v>
      </c>
      <c r="AS181" s="25">
        <v>0.27676000000000001</v>
      </c>
      <c r="AT181" s="108">
        <v>4.1765011538092995</v>
      </c>
      <c r="AU181" s="25"/>
      <c r="AV181" s="203">
        <v>0.39506005</v>
      </c>
      <c r="AW181" s="203">
        <v>0.20838669999999998</v>
      </c>
      <c r="AX181" s="25">
        <v>0.26912000000000003</v>
      </c>
      <c r="AY181" s="108">
        <v>3.8421979750463833</v>
      </c>
      <c r="AZ181" s="25"/>
      <c r="BA181" s="203">
        <v>1.8196323700000001</v>
      </c>
      <c r="BB181" s="203">
        <v>0.68561037999999996</v>
      </c>
      <c r="BC181" s="25">
        <v>0.19223999999999999</v>
      </c>
      <c r="BD181" s="108">
        <v>17.697025572043675</v>
      </c>
      <c r="BE181" s="25"/>
      <c r="BF181" s="108">
        <v>8.1164920000000002E-2</v>
      </c>
      <c r="BG181" s="108">
        <v>4.778375E-2</v>
      </c>
      <c r="BH181" s="25">
        <v>0.30037000000000003</v>
      </c>
      <c r="BI181" s="108">
        <v>0.78937794714702669</v>
      </c>
      <c r="BJ181" s="108"/>
      <c r="BK181" s="108">
        <v>0.30945661000000002</v>
      </c>
      <c r="BL181" s="108">
        <v>0.20773240000000001</v>
      </c>
      <c r="BM181" s="25">
        <v>0.34249000000000002</v>
      </c>
      <c r="BN181" s="108">
        <v>3.0096527358479261</v>
      </c>
      <c r="BO181" s="108"/>
      <c r="BP181" s="108">
        <v>3.6948450000000001E-2</v>
      </c>
      <c r="BQ181" s="108">
        <v>2.8691949999999997E-2</v>
      </c>
      <c r="BR181" s="25">
        <v>0.39618999999999999</v>
      </c>
      <c r="BS181" s="108">
        <v>0.35934602795474396</v>
      </c>
      <c r="BT181" s="108"/>
      <c r="BU181" s="108">
        <v>6.4876970000000006E-2</v>
      </c>
      <c r="BV181" s="108">
        <v>4.3481600000000002E-2</v>
      </c>
      <c r="BW181" s="25">
        <v>0.34194999999999998</v>
      </c>
      <c r="BX181" s="108">
        <v>0.63096778011632659</v>
      </c>
      <c r="BY181" s="108"/>
      <c r="BZ181" s="108">
        <v>1.3063787400000002</v>
      </c>
      <c r="CA181" s="108">
        <v>0.49018452000000001</v>
      </c>
      <c r="CB181" s="25">
        <v>0.19144</v>
      </c>
      <c r="CC181" s="108">
        <v>12.705323531123044</v>
      </c>
      <c r="CD181" s="108"/>
      <c r="CE181" s="108">
        <v>0.17154768000000001</v>
      </c>
      <c r="CF181" s="108">
        <v>0.14067394999999999</v>
      </c>
      <c r="CG181" s="25">
        <v>0.41837999999999997</v>
      </c>
      <c r="CH181" s="108">
        <v>1.6684049645614762</v>
      </c>
      <c r="CI181" s="108"/>
      <c r="CJ181" s="108">
        <v>9.5555850000000012E-2</v>
      </c>
      <c r="CK181" s="108">
        <v>9.068443000000001E-2</v>
      </c>
      <c r="CL181" s="25">
        <v>0.48419000000000001</v>
      </c>
      <c r="CM181" s="108">
        <v>0.92933844708883129</v>
      </c>
      <c r="CN181" s="108"/>
      <c r="CO181" s="108">
        <v>0</v>
      </c>
      <c r="CP181" s="108">
        <v>0</v>
      </c>
      <c r="CQ181" s="25" t="s">
        <v>69</v>
      </c>
      <c r="CR181" s="116">
        <v>0</v>
      </c>
    </row>
    <row r="182" spans="1:96" s="70" customFormat="1" ht="12" customHeight="1" x14ac:dyDescent="0.35">
      <c r="A182" s="757" t="s">
        <v>86</v>
      </c>
      <c r="B182" s="830" t="s">
        <v>59</v>
      </c>
      <c r="C182" s="17" t="s">
        <v>59</v>
      </c>
      <c r="D182" s="158">
        <v>821.92911965999997</v>
      </c>
      <c r="E182" s="158">
        <v>18.580202969999998</v>
      </c>
      <c r="F182" s="23">
        <v>1.153E-2</v>
      </c>
      <c r="G182" s="194"/>
      <c r="H182" s="158">
        <v>451.75295857000003</v>
      </c>
      <c r="I182" s="158">
        <v>27.30212191</v>
      </c>
      <c r="J182" s="23">
        <v>3.083E-2</v>
      </c>
      <c r="K182" s="107">
        <v>54.962520217907915</v>
      </c>
      <c r="L182" s="23"/>
      <c r="M182" s="158">
        <v>249.74464488999999</v>
      </c>
      <c r="N182" s="158">
        <v>18.668800100000002</v>
      </c>
      <c r="O182" s="23">
        <v>3.814E-2</v>
      </c>
      <c r="P182" s="107">
        <v>30.385180293078022</v>
      </c>
      <c r="Q182" s="23"/>
      <c r="R182" s="158">
        <v>689.75696282000001</v>
      </c>
      <c r="S182" s="158">
        <v>16.927404920000001</v>
      </c>
      <c r="T182" s="23">
        <v>1.252E-2</v>
      </c>
      <c r="U182" s="107">
        <v>83.919275558131531</v>
      </c>
      <c r="V182" s="23"/>
      <c r="W182" s="158">
        <v>61.900305139999993</v>
      </c>
      <c r="X182" s="158">
        <v>10.267060129999999</v>
      </c>
      <c r="Y182" s="23">
        <v>8.4620000000000001E-2</v>
      </c>
      <c r="Z182" s="107">
        <v>7.5311001471277397</v>
      </c>
      <c r="AA182" s="23"/>
      <c r="AB182" s="158">
        <v>109.16025795</v>
      </c>
      <c r="AC182" s="158">
        <v>14.017087499999999</v>
      </c>
      <c r="AD182" s="23">
        <v>6.5509999999999999E-2</v>
      </c>
      <c r="AE182" s="107">
        <v>13.28098194101644</v>
      </c>
      <c r="AF182" s="23"/>
      <c r="AG182" s="158">
        <v>197.65871883</v>
      </c>
      <c r="AH182" s="158">
        <v>16.838614939999999</v>
      </c>
      <c r="AI182" s="23">
        <v>4.3459999999999999E-2</v>
      </c>
      <c r="AJ182" s="107">
        <v>24.048146500973676</v>
      </c>
      <c r="AK182" s="23"/>
      <c r="AL182" s="158">
        <v>36.871781239999997</v>
      </c>
      <c r="AM182" s="158">
        <v>7.3523741900000008</v>
      </c>
      <c r="AN182" s="23">
        <v>0.10174</v>
      </c>
      <c r="AO182" s="107">
        <v>4.4860049799978388</v>
      </c>
      <c r="AP182" s="23"/>
      <c r="AQ182" s="158">
        <v>216.91748761000002</v>
      </c>
      <c r="AR182" s="158">
        <v>15.717848389999999</v>
      </c>
      <c r="AS182" s="23">
        <v>3.6970000000000003E-2</v>
      </c>
      <c r="AT182" s="107">
        <v>26.391264455958236</v>
      </c>
      <c r="AU182" s="23"/>
      <c r="AV182" s="158">
        <v>181.87313516999998</v>
      </c>
      <c r="AW182" s="158">
        <v>15.39067034</v>
      </c>
      <c r="AX182" s="23">
        <v>4.3180000000000003E-2</v>
      </c>
      <c r="AY182" s="107">
        <v>22.127593586808775</v>
      </c>
      <c r="AZ182" s="23"/>
      <c r="BA182" s="158">
        <v>445.10969284999999</v>
      </c>
      <c r="BB182" s="158">
        <v>23.328207689999999</v>
      </c>
      <c r="BC182" s="23">
        <v>2.674E-2</v>
      </c>
      <c r="BD182" s="107">
        <v>54.154267345355102</v>
      </c>
      <c r="BE182" s="23"/>
      <c r="BF182" s="237">
        <v>28.392287029999999</v>
      </c>
      <c r="BG182" s="237">
        <v>5.7552202399999999</v>
      </c>
      <c r="BH182" s="255">
        <v>0.10342</v>
      </c>
      <c r="BI182" s="237">
        <v>3.4543473823807069</v>
      </c>
      <c r="BJ182" s="237"/>
      <c r="BK182" s="237">
        <v>70.009857950000011</v>
      </c>
      <c r="BL182" s="237">
        <v>10.439531349999999</v>
      </c>
      <c r="BM182" s="255">
        <v>7.6079999999999995E-2</v>
      </c>
      <c r="BN182" s="237">
        <v>8.517748827168985</v>
      </c>
      <c r="BO182" s="237"/>
      <c r="BP182" s="237">
        <v>22.387616399999999</v>
      </c>
      <c r="BQ182" s="237">
        <v>4.8602765900000007</v>
      </c>
      <c r="BR182" s="255">
        <v>0.11076</v>
      </c>
      <c r="BS182" s="237">
        <v>2.7237891765242339</v>
      </c>
      <c r="BT182" s="237"/>
      <c r="BU182" s="237">
        <v>35.260349860000005</v>
      </c>
      <c r="BV182" s="237">
        <v>6.9658847499999998</v>
      </c>
      <c r="BW182" s="255">
        <v>0.10079</v>
      </c>
      <c r="BX182" s="107">
        <v>4.2899501935867459</v>
      </c>
      <c r="BY182" s="237"/>
      <c r="BZ182" s="237">
        <v>391.65843579999995</v>
      </c>
      <c r="CA182" s="237">
        <v>18.836038890000001</v>
      </c>
      <c r="CB182" s="255">
        <v>2.4539999999999999E-2</v>
      </c>
      <c r="CC182" s="107">
        <v>47.65112056888966</v>
      </c>
      <c r="CD182" s="237"/>
      <c r="CE182" s="237">
        <v>21.89740317</v>
      </c>
      <c r="CF182" s="237">
        <v>5.7542222000000001</v>
      </c>
      <c r="CG182" s="255">
        <v>0.13406999999999999</v>
      </c>
      <c r="CH182" s="107">
        <v>2.6641473876796216</v>
      </c>
      <c r="CI182" s="237"/>
      <c r="CJ182" s="237">
        <v>88.125977169999999</v>
      </c>
      <c r="CK182" s="237">
        <v>15.079791049999999</v>
      </c>
      <c r="CL182" s="255">
        <v>8.7300000000000003E-2</v>
      </c>
      <c r="CM182" s="107">
        <v>10.721846332254815</v>
      </c>
      <c r="CN182" s="237"/>
      <c r="CO182" s="107">
        <v>0</v>
      </c>
      <c r="CP182" s="107">
        <v>0</v>
      </c>
      <c r="CQ182" s="23" t="s">
        <v>69</v>
      </c>
      <c r="CR182" s="115">
        <v>0</v>
      </c>
    </row>
    <row r="183" spans="1:96" s="70" customFormat="1" ht="12" customHeight="1" x14ac:dyDescent="0.35">
      <c r="A183" s="758"/>
      <c r="B183" s="831"/>
      <c r="C183" s="17" t="s">
        <v>133</v>
      </c>
      <c r="D183" s="158">
        <v>395.68354148000003</v>
      </c>
      <c r="E183" s="158">
        <v>11.95338192</v>
      </c>
      <c r="F183" s="23">
        <v>1.541E-2</v>
      </c>
      <c r="G183" s="194"/>
      <c r="H183" s="158">
        <v>216.37938711000001</v>
      </c>
      <c r="I183" s="158">
        <v>15.17917042</v>
      </c>
      <c r="J183" s="23">
        <v>3.5790000000000002E-2</v>
      </c>
      <c r="K183" s="107">
        <v>54.684960183247085</v>
      </c>
      <c r="L183" s="23"/>
      <c r="M183" s="158">
        <v>117.93195129999999</v>
      </c>
      <c r="N183" s="158">
        <v>11.319763569999999</v>
      </c>
      <c r="O183" s="23">
        <v>4.897E-2</v>
      </c>
      <c r="P183" s="107">
        <v>29.804613772635502</v>
      </c>
      <c r="Q183" s="23"/>
      <c r="R183" s="158">
        <v>323.18098099000002</v>
      </c>
      <c r="S183" s="158">
        <v>11.418825030000001</v>
      </c>
      <c r="T183" s="23">
        <v>1.8030000000000001E-2</v>
      </c>
      <c r="U183" s="107">
        <v>81.676629707969624</v>
      </c>
      <c r="V183" s="23"/>
      <c r="W183" s="158">
        <v>29.068637389999999</v>
      </c>
      <c r="X183" s="158">
        <v>5.7336125000000004</v>
      </c>
      <c r="Y183" s="23">
        <v>0.10063</v>
      </c>
      <c r="Z183" s="107">
        <v>7.3464358111213688</v>
      </c>
      <c r="AA183" s="23"/>
      <c r="AB183" s="158">
        <v>52.654977090000003</v>
      </c>
      <c r="AC183" s="158">
        <v>7.8808754200000006</v>
      </c>
      <c r="AD183" s="23">
        <v>7.6359999999999997E-2</v>
      </c>
      <c r="AE183" s="107">
        <v>13.307345787760411</v>
      </c>
      <c r="AF183" s="23"/>
      <c r="AG183" s="158">
        <v>98.195350949999991</v>
      </c>
      <c r="AH183" s="158">
        <v>9.8649660899999994</v>
      </c>
      <c r="AI183" s="23">
        <v>5.126E-2</v>
      </c>
      <c r="AJ183" s="107">
        <v>24.816637705655825</v>
      </c>
      <c r="AK183" s="23"/>
      <c r="AL183" s="158">
        <v>16.804027919999999</v>
      </c>
      <c r="AM183" s="158">
        <v>4.2018332200000001</v>
      </c>
      <c r="AN183" s="23">
        <v>0.12758</v>
      </c>
      <c r="AO183" s="107">
        <v>4.2468351999546998</v>
      </c>
      <c r="AP183" s="23"/>
      <c r="AQ183" s="158">
        <v>118.35201119999999</v>
      </c>
      <c r="AR183" s="158">
        <v>9.6443990399999997</v>
      </c>
      <c r="AS183" s="23">
        <v>4.1579999999999999E-2</v>
      </c>
      <c r="AT183" s="107">
        <v>29.910774341869395</v>
      </c>
      <c r="AU183" s="23"/>
      <c r="AV183" s="158">
        <v>86.01017019999999</v>
      </c>
      <c r="AW183" s="158">
        <v>9.7782451600000009</v>
      </c>
      <c r="AX183" s="23">
        <v>5.8000000000000003E-2</v>
      </c>
      <c r="AY183" s="107">
        <v>21.737110893794252</v>
      </c>
      <c r="AZ183" s="23"/>
      <c r="BA183" s="158">
        <v>217.30314371999998</v>
      </c>
      <c r="BB183" s="158">
        <v>13.70300275</v>
      </c>
      <c r="BC183" s="23">
        <v>3.2169999999999997E-2</v>
      </c>
      <c r="BD183" s="107">
        <v>54.918418619891881</v>
      </c>
      <c r="BE183" s="23"/>
      <c r="BF183" s="237">
        <v>11.539194419999999</v>
      </c>
      <c r="BG183" s="237">
        <v>3.5008402200000002</v>
      </c>
      <c r="BH183" s="255">
        <v>0.15479000000000001</v>
      </c>
      <c r="BI183" s="237">
        <v>2.9162684848703142</v>
      </c>
      <c r="BJ183" s="237"/>
      <c r="BK183" s="237">
        <v>31.9103466</v>
      </c>
      <c r="BL183" s="237">
        <v>5.8589501000000004</v>
      </c>
      <c r="BM183" s="255">
        <v>9.3679999999999999E-2</v>
      </c>
      <c r="BN183" s="237">
        <v>8.064613069485711</v>
      </c>
      <c r="BO183" s="237"/>
      <c r="BP183" s="237">
        <v>9.9297602499999993</v>
      </c>
      <c r="BQ183" s="237">
        <v>3.11447348</v>
      </c>
      <c r="BR183" s="255">
        <v>0.16003000000000001</v>
      </c>
      <c r="BS183" s="237">
        <v>2.5095206671622208</v>
      </c>
      <c r="BT183" s="237"/>
      <c r="BU183" s="237">
        <v>18.716380489999999</v>
      </c>
      <c r="BV183" s="237">
        <v>4.3363410299999998</v>
      </c>
      <c r="BW183" s="255">
        <v>0.11821</v>
      </c>
      <c r="BX183" s="107">
        <v>4.7301387416807739</v>
      </c>
      <c r="BY183" s="237"/>
      <c r="BZ183" s="237">
        <v>183.55570053</v>
      </c>
      <c r="CA183" s="237">
        <v>10.5535186</v>
      </c>
      <c r="CB183" s="255">
        <v>2.9329999999999998E-2</v>
      </c>
      <c r="CC183" s="107">
        <v>46.38952124302039</v>
      </c>
      <c r="CD183" s="237"/>
      <c r="CE183" s="237">
        <v>11.48827047</v>
      </c>
      <c r="CF183" s="237">
        <v>3.1974512399999999</v>
      </c>
      <c r="CG183" s="255">
        <v>0.14199999999999999</v>
      </c>
      <c r="CH183" s="107">
        <v>2.9033986167404637</v>
      </c>
      <c r="CI183" s="237"/>
      <c r="CJ183" s="237">
        <v>43.86967825</v>
      </c>
      <c r="CK183" s="237">
        <v>8.1467753500000004</v>
      </c>
      <c r="CL183" s="255">
        <v>9.4750000000000001E-2</v>
      </c>
      <c r="CM183" s="107">
        <v>11.087061666985562</v>
      </c>
      <c r="CN183" s="237"/>
      <c r="CO183" s="107">
        <v>0</v>
      </c>
      <c r="CP183" s="107">
        <v>0</v>
      </c>
      <c r="CQ183" s="23" t="s">
        <v>69</v>
      </c>
      <c r="CR183" s="115">
        <v>0</v>
      </c>
    </row>
    <row r="184" spans="1:96" s="70" customFormat="1" ht="12" customHeight="1" x14ac:dyDescent="0.35">
      <c r="A184" s="758"/>
      <c r="B184" s="831"/>
      <c r="C184" s="17" t="s">
        <v>134</v>
      </c>
      <c r="D184" s="158">
        <v>426.24557818</v>
      </c>
      <c r="E184" s="158">
        <v>9.4788247400000003</v>
      </c>
      <c r="F184" s="23">
        <v>1.1350000000000001E-2</v>
      </c>
      <c r="G184" s="194"/>
      <c r="H184" s="158">
        <v>235.37357144999999</v>
      </c>
      <c r="I184" s="158">
        <v>14.230040240000001</v>
      </c>
      <c r="J184" s="23">
        <v>3.0849999999999999E-2</v>
      </c>
      <c r="K184" s="107">
        <v>55.220179046785013</v>
      </c>
      <c r="L184" s="23"/>
      <c r="M184" s="158">
        <v>131.81269359000001</v>
      </c>
      <c r="N184" s="158">
        <v>10.422855460000001</v>
      </c>
      <c r="O184" s="23">
        <v>4.0340000000000001E-2</v>
      </c>
      <c r="P184" s="107">
        <v>30.924119882444057</v>
      </c>
      <c r="Q184" s="23"/>
      <c r="R184" s="158">
        <v>366.57598181999998</v>
      </c>
      <c r="S184" s="158">
        <v>8.54893006</v>
      </c>
      <c r="T184" s="23">
        <v>1.1900000000000001E-2</v>
      </c>
      <c r="U184" s="107">
        <v>86.001122494975874</v>
      </c>
      <c r="V184" s="23"/>
      <c r="W184" s="158">
        <v>32.83166774</v>
      </c>
      <c r="X184" s="158">
        <v>5.6949021700000007</v>
      </c>
      <c r="Y184" s="23">
        <v>8.8499999999999995E-2</v>
      </c>
      <c r="Z184" s="107">
        <v>7.7025239487963564</v>
      </c>
      <c r="AA184" s="23"/>
      <c r="AB184" s="158">
        <v>56.505280850000005</v>
      </c>
      <c r="AC184" s="158">
        <v>7.9894027999999997</v>
      </c>
      <c r="AD184" s="23">
        <v>7.2139999999999996E-2</v>
      </c>
      <c r="AE184" s="107">
        <v>13.256508393886094</v>
      </c>
      <c r="AF184" s="23"/>
      <c r="AG184" s="158">
        <v>99.463367880000007</v>
      </c>
      <c r="AH184" s="158">
        <v>9.8986139699999995</v>
      </c>
      <c r="AI184" s="23">
        <v>5.0779999999999999E-2</v>
      </c>
      <c r="AJ184" s="107">
        <v>23.334756528077683</v>
      </c>
      <c r="AK184" s="23"/>
      <c r="AL184" s="158">
        <v>20.067753320000001</v>
      </c>
      <c r="AM184" s="158">
        <v>4.6155582500000003</v>
      </c>
      <c r="AN184" s="23">
        <v>0.11735</v>
      </c>
      <c r="AO184" s="107">
        <v>4.7080261584615331</v>
      </c>
      <c r="AP184" s="23"/>
      <c r="AQ184" s="158">
        <v>98.56547642000001</v>
      </c>
      <c r="AR184" s="158">
        <v>8.9153339699999989</v>
      </c>
      <c r="AS184" s="23">
        <v>4.6149999999999997E-2</v>
      </c>
      <c r="AT184" s="107">
        <v>23.124105319956335</v>
      </c>
      <c r="AU184" s="23"/>
      <c r="AV184" s="158">
        <v>95.862964970000007</v>
      </c>
      <c r="AW184" s="158">
        <v>9.0203410599999998</v>
      </c>
      <c r="AX184" s="23">
        <v>4.8009999999999997E-2</v>
      </c>
      <c r="AY184" s="107">
        <v>22.490078461181799</v>
      </c>
      <c r="AZ184" s="23"/>
      <c r="BA184" s="158">
        <v>227.80654912</v>
      </c>
      <c r="BB184" s="158">
        <v>12.916406800000001</v>
      </c>
      <c r="BC184" s="23">
        <v>2.8930000000000001E-2</v>
      </c>
      <c r="BD184" s="107">
        <v>53.444906124937951</v>
      </c>
      <c r="BE184" s="23"/>
      <c r="BF184" s="237">
        <v>16.853092610000001</v>
      </c>
      <c r="BG184" s="237">
        <v>3.8084632000000003</v>
      </c>
      <c r="BH184" s="255">
        <v>0.1153</v>
      </c>
      <c r="BI184" s="237">
        <v>3.953845734179811</v>
      </c>
      <c r="BJ184" s="237"/>
      <c r="BK184" s="237">
        <v>38.099511359999994</v>
      </c>
      <c r="BL184" s="237">
        <v>6.0475945199999996</v>
      </c>
      <c r="BM184" s="255">
        <v>8.0990000000000006E-2</v>
      </c>
      <c r="BN184" s="237">
        <v>8.9383945101973303</v>
      </c>
      <c r="BO184" s="237"/>
      <c r="BP184" s="237">
        <v>12.45785615</v>
      </c>
      <c r="BQ184" s="237">
        <v>3.1820061099999997</v>
      </c>
      <c r="BR184" s="255">
        <v>0.13031999999999999</v>
      </c>
      <c r="BS184" s="237">
        <v>2.922694518777893</v>
      </c>
      <c r="BT184" s="237"/>
      <c r="BU184" s="237">
        <v>16.543969369999999</v>
      </c>
      <c r="BV184" s="237">
        <v>3.70709607</v>
      </c>
      <c r="BW184" s="255">
        <v>0.11432</v>
      </c>
      <c r="BX184" s="107">
        <v>3.8813234006180393</v>
      </c>
      <c r="BY184" s="237"/>
      <c r="BZ184" s="237">
        <v>208.10273527000001</v>
      </c>
      <c r="CA184" s="237">
        <v>10.96898594</v>
      </c>
      <c r="CB184" s="255">
        <v>2.6890000000000001E-2</v>
      </c>
      <c r="CC184" s="107">
        <v>48.822262546057416</v>
      </c>
      <c r="CD184" s="237"/>
      <c r="CE184" s="237">
        <v>10.409132700000001</v>
      </c>
      <c r="CF184" s="237">
        <v>3.5257542100000001</v>
      </c>
      <c r="CG184" s="255">
        <v>0.17280999999999999</v>
      </c>
      <c r="CH184" s="107">
        <v>2.4420506001365037</v>
      </c>
      <c r="CI184" s="237"/>
      <c r="CJ184" s="237">
        <v>44.256298909999998</v>
      </c>
      <c r="CK184" s="237">
        <v>8.4206304999999997</v>
      </c>
      <c r="CL184" s="255">
        <v>9.708E-2</v>
      </c>
      <c r="CM184" s="107">
        <v>10.382817130670837</v>
      </c>
      <c r="CN184" s="237"/>
      <c r="CO184" s="107">
        <v>0</v>
      </c>
      <c r="CP184" s="107">
        <v>0</v>
      </c>
      <c r="CQ184" s="23" t="s">
        <v>69</v>
      </c>
      <c r="CR184" s="115">
        <v>0</v>
      </c>
    </row>
    <row r="185" spans="1:96" s="70" customFormat="1" ht="12" customHeight="1" x14ac:dyDescent="0.35">
      <c r="A185" s="758"/>
      <c r="B185" s="832" t="s">
        <v>66</v>
      </c>
      <c r="C185" s="18" t="s">
        <v>59</v>
      </c>
      <c r="D185" s="238">
        <v>521.26546986000005</v>
      </c>
      <c r="E185" s="238">
        <v>15.64324294</v>
      </c>
      <c r="F185" s="24">
        <v>1.5310000000000001E-2</v>
      </c>
      <c r="G185" s="198"/>
      <c r="H185" s="238">
        <v>301.74627532</v>
      </c>
      <c r="I185" s="238">
        <v>25.585839329999999</v>
      </c>
      <c r="J185" s="24">
        <v>4.326E-2</v>
      </c>
      <c r="K185" s="106">
        <v>57.887255682031288</v>
      </c>
      <c r="L185" s="24"/>
      <c r="M185" s="238">
        <v>195.41895631</v>
      </c>
      <c r="N185" s="238">
        <v>17.664661220000003</v>
      </c>
      <c r="O185" s="24">
        <v>4.6120000000000001E-2</v>
      </c>
      <c r="P185" s="106">
        <v>37.48933463067965</v>
      </c>
      <c r="Q185" s="24"/>
      <c r="R185" s="238">
        <v>449.92534286</v>
      </c>
      <c r="S185" s="238">
        <v>14.12908249</v>
      </c>
      <c r="T185" s="24">
        <v>1.602E-2</v>
      </c>
      <c r="U185" s="106">
        <v>86.314050877154713</v>
      </c>
      <c r="V185" s="24"/>
      <c r="W185" s="238">
        <v>58.636399519999998</v>
      </c>
      <c r="X185" s="238">
        <v>10.206784990000001</v>
      </c>
      <c r="Y185" s="24">
        <v>8.881E-2</v>
      </c>
      <c r="Z185" s="106">
        <v>11.248855508451076</v>
      </c>
      <c r="AA185" s="24"/>
      <c r="AB185" s="238">
        <v>98.152821330000009</v>
      </c>
      <c r="AC185" s="238">
        <v>13.816050429999999</v>
      </c>
      <c r="AD185" s="24">
        <v>7.1819999999999995E-2</v>
      </c>
      <c r="AE185" s="106">
        <v>18.829718637676425</v>
      </c>
      <c r="AF185" s="24"/>
      <c r="AG185" s="238">
        <v>139.37925361000001</v>
      </c>
      <c r="AH185" s="238">
        <v>15.780271750000001</v>
      </c>
      <c r="AI185" s="24">
        <v>5.7759999999999999E-2</v>
      </c>
      <c r="AJ185" s="106">
        <v>26.738631593501498</v>
      </c>
      <c r="AK185" s="24"/>
      <c r="AL185" s="238">
        <v>33.312855920000004</v>
      </c>
      <c r="AM185" s="238">
        <v>7.1287819099999998</v>
      </c>
      <c r="AN185" s="24">
        <v>0.10918</v>
      </c>
      <c r="AO185" s="106">
        <v>6.3907659045489948</v>
      </c>
      <c r="AP185" s="24"/>
      <c r="AQ185" s="238">
        <v>138.75703250000001</v>
      </c>
      <c r="AR185" s="238">
        <v>14.19964618</v>
      </c>
      <c r="AS185" s="24">
        <v>5.2209999999999999E-2</v>
      </c>
      <c r="AT185" s="106">
        <v>26.619264179779062</v>
      </c>
      <c r="AU185" s="24"/>
      <c r="AV185" s="238">
        <v>151.78743205000001</v>
      </c>
      <c r="AW185" s="238">
        <v>14.557815870000001</v>
      </c>
      <c r="AX185" s="24">
        <v>4.8930000000000001E-2</v>
      </c>
      <c r="AY185" s="106">
        <v>29.119026834976548</v>
      </c>
      <c r="AZ185" s="24"/>
      <c r="BA185" s="238">
        <v>309.45665846000003</v>
      </c>
      <c r="BB185" s="238">
        <v>21.934736560000001</v>
      </c>
      <c r="BC185" s="24">
        <v>3.6159999999999998E-2</v>
      </c>
      <c r="BD185" s="106">
        <v>59.366421977483562</v>
      </c>
      <c r="BE185" s="24"/>
      <c r="BF185" s="239">
        <v>24.389913289999999</v>
      </c>
      <c r="BG185" s="239">
        <v>5.58956477</v>
      </c>
      <c r="BH185" s="256">
        <v>0.11693000000000001</v>
      </c>
      <c r="BI185" s="239">
        <v>4.6789811910139703</v>
      </c>
      <c r="BJ185" s="239"/>
      <c r="BK185" s="239">
        <v>61.660780229999993</v>
      </c>
      <c r="BL185" s="239">
        <v>10.155749089999999</v>
      </c>
      <c r="BM185" s="256">
        <v>8.4029999999999994E-2</v>
      </c>
      <c r="BN185" s="239">
        <v>11.829055211840652</v>
      </c>
      <c r="BO185" s="239"/>
      <c r="BP185" s="239">
        <v>21.004174579999997</v>
      </c>
      <c r="BQ185" s="239">
        <v>4.7813548899999994</v>
      </c>
      <c r="BR185" s="256">
        <v>0.11613999999999999</v>
      </c>
      <c r="BS185" s="239">
        <v>4.0294582692464243</v>
      </c>
      <c r="BT185" s="239"/>
      <c r="BU185" s="239">
        <v>32.439280220000001</v>
      </c>
      <c r="BV185" s="239">
        <v>6.8511336800000002</v>
      </c>
      <c r="BW185" s="256">
        <v>0.10775</v>
      </c>
      <c r="BX185" s="106">
        <v>6.2231784178438767</v>
      </c>
      <c r="BY185" s="239"/>
      <c r="BZ185" s="239">
        <v>242.53198803000001</v>
      </c>
      <c r="CA185" s="239">
        <v>17.60648376</v>
      </c>
      <c r="CB185" s="256">
        <v>3.7039999999999997E-2</v>
      </c>
      <c r="CC185" s="106">
        <v>46.527537704567031</v>
      </c>
      <c r="CD185" s="239"/>
      <c r="CE185" s="239">
        <v>20.061709009999998</v>
      </c>
      <c r="CF185" s="239">
        <v>5.71631555</v>
      </c>
      <c r="CG185" s="256">
        <v>0.14538000000000001</v>
      </c>
      <c r="CH185" s="106">
        <v>3.8486548927532285</v>
      </c>
      <c r="CI185" s="239"/>
      <c r="CJ185" s="239">
        <v>65.43495059</v>
      </c>
      <c r="CK185" s="239">
        <v>15.224261009999999</v>
      </c>
      <c r="CL185" s="256">
        <v>0.11871</v>
      </c>
      <c r="CM185" s="106">
        <v>12.553095183453131</v>
      </c>
      <c r="CN185" s="239"/>
      <c r="CO185" s="106">
        <v>0</v>
      </c>
      <c r="CP185" s="106">
        <v>0</v>
      </c>
      <c r="CQ185" s="24" t="s">
        <v>69</v>
      </c>
      <c r="CR185" s="114">
        <v>0</v>
      </c>
    </row>
    <row r="186" spans="1:96" s="70" customFormat="1" ht="12" customHeight="1" x14ac:dyDescent="0.35">
      <c r="A186" s="758"/>
      <c r="B186" s="832"/>
      <c r="C186" s="18" t="s">
        <v>133</v>
      </c>
      <c r="D186" s="238">
        <v>242.19826818999999</v>
      </c>
      <c r="E186" s="238">
        <v>10.2203438</v>
      </c>
      <c r="F186" s="24">
        <v>2.1530000000000001E-2</v>
      </c>
      <c r="G186" s="198"/>
      <c r="H186" s="238">
        <v>141.33157050999998</v>
      </c>
      <c r="I186" s="238">
        <v>13.79499313</v>
      </c>
      <c r="J186" s="24">
        <v>4.9799999999999997E-2</v>
      </c>
      <c r="K186" s="106">
        <v>58.353666839239338</v>
      </c>
      <c r="L186" s="24"/>
      <c r="M186" s="238">
        <v>91.643499949999992</v>
      </c>
      <c r="N186" s="238">
        <v>10.675509770000001</v>
      </c>
      <c r="O186" s="24">
        <v>5.9429999999999997E-2</v>
      </c>
      <c r="P186" s="106">
        <v>37.838214383146365</v>
      </c>
      <c r="Q186" s="24"/>
      <c r="R186" s="238">
        <v>204.31387580000001</v>
      </c>
      <c r="S186" s="238">
        <v>9.7941140799999999</v>
      </c>
      <c r="T186" s="24">
        <v>2.4459999999999999E-2</v>
      </c>
      <c r="U186" s="106">
        <v>84.358107647458326</v>
      </c>
      <c r="V186" s="24"/>
      <c r="W186" s="238">
        <v>27.624413390000001</v>
      </c>
      <c r="X186" s="238">
        <v>5.6929149900000002</v>
      </c>
      <c r="Y186" s="24">
        <v>0.10514</v>
      </c>
      <c r="Z186" s="106">
        <v>11.405702277082002</v>
      </c>
      <c r="AA186" s="24"/>
      <c r="AB186" s="238">
        <v>45.633690909999999</v>
      </c>
      <c r="AC186" s="238">
        <v>7.63138527</v>
      </c>
      <c r="AD186" s="24">
        <v>8.5319999999999993E-2</v>
      </c>
      <c r="AE186" s="106">
        <v>18.841460449337823</v>
      </c>
      <c r="AF186" s="24"/>
      <c r="AG186" s="238">
        <v>69.597179650000001</v>
      </c>
      <c r="AH186" s="238">
        <v>9.226681769999999</v>
      </c>
      <c r="AI186" s="24">
        <v>6.7640000000000006E-2</v>
      </c>
      <c r="AJ186" s="106">
        <v>28.735622335417492</v>
      </c>
      <c r="AK186" s="24"/>
      <c r="AL186" s="238">
        <v>15.215349190000001</v>
      </c>
      <c r="AM186" s="238">
        <v>4.0593308200000005</v>
      </c>
      <c r="AN186" s="24">
        <v>0.13611999999999999</v>
      </c>
      <c r="AO186" s="106">
        <v>6.2821874424237603</v>
      </c>
      <c r="AP186" s="24"/>
      <c r="AQ186" s="238">
        <v>72.625785969999995</v>
      </c>
      <c r="AR186" s="238">
        <v>8.143585869999999</v>
      </c>
      <c r="AS186" s="24">
        <v>5.7209999999999997E-2</v>
      </c>
      <c r="AT186" s="106">
        <v>29.986088056181487</v>
      </c>
      <c r="AU186" s="24"/>
      <c r="AV186" s="238">
        <v>70.882281860000006</v>
      </c>
      <c r="AW186" s="238">
        <v>9.1187022899999999</v>
      </c>
      <c r="AX186" s="24">
        <v>6.5640000000000004E-2</v>
      </c>
      <c r="AY186" s="106">
        <v>29.266221591805184</v>
      </c>
      <c r="AZ186" s="24"/>
      <c r="BA186" s="238">
        <v>146.22137134000002</v>
      </c>
      <c r="BB186" s="238">
        <v>12.368045760000001</v>
      </c>
      <c r="BC186" s="24">
        <v>4.3159999999999997E-2</v>
      </c>
      <c r="BD186" s="106">
        <v>60.372591609652673</v>
      </c>
      <c r="BE186" s="24"/>
      <c r="BF186" s="239">
        <v>10.02612278</v>
      </c>
      <c r="BG186" s="239">
        <v>3.41177033</v>
      </c>
      <c r="BH186" s="256">
        <v>0.17362</v>
      </c>
      <c r="BI186" s="239">
        <v>4.1396343809257523</v>
      </c>
      <c r="BJ186" s="239"/>
      <c r="BK186" s="239">
        <v>29.101446619999997</v>
      </c>
      <c r="BL186" s="239">
        <v>5.7729591600000001</v>
      </c>
      <c r="BM186" s="256">
        <v>0.10120999999999999</v>
      </c>
      <c r="BN186" s="239">
        <v>12.015546947334265</v>
      </c>
      <c r="BO186" s="239"/>
      <c r="BP186" s="239">
        <v>8.9707687000000007</v>
      </c>
      <c r="BQ186" s="239">
        <v>3.0055178799999998</v>
      </c>
      <c r="BR186" s="256">
        <v>0.17094000000000001</v>
      </c>
      <c r="BS186" s="239">
        <v>3.7038946508744646</v>
      </c>
      <c r="BT186" s="239"/>
      <c r="BU186" s="239">
        <v>17.261017339999999</v>
      </c>
      <c r="BV186" s="239">
        <v>4.1877622899999993</v>
      </c>
      <c r="BW186" s="256">
        <v>0.12378</v>
      </c>
      <c r="BX186" s="106">
        <v>7.1268128665804715</v>
      </c>
      <c r="BY186" s="239"/>
      <c r="BZ186" s="239">
        <v>110.05688502</v>
      </c>
      <c r="CA186" s="239">
        <v>9.5765538799999987</v>
      </c>
      <c r="CB186" s="256">
        <v>4.4400000000000002E-2</v>
      </c>
      <c r="CC186" s="106">
        <v>45.440822447856</v>
      </c>
      <c r="CD186" s="239"/>
      <c r="CE186" s="239">
        <v>10.542704330000001</v>
      </c>
      <c r="CF186" s="239">
        <v>3.1720835900000002</v>
      </c>
      <c r="CG186" s="256">
        <v>0.15351000000000001</v>
      </c>
      <c r="CH186" s="106">
        <v>4.3529230860269603</v>
      </c>
      <c r="CI186" s="239"/>
      <c r="CJ186" s="239">
        <v>31.881345629999998</v>
      </c>
      <c r="CK186" s="239">
        <v>7.97387055</v>
      </c>
      <c r="CL186" s="256">
        <v>0.12761</v>
      </c>
      <c r="CM186" s="106">
        <v>13.163325183229501</v>
      </c>
      <c r="CN186" s="239"/>
      <c r="CO186" s="106">
        <v>0</v>
      </c>
      <c r="CP186" s="106">
        <v>0</v>
      </c>
      <c r="CQ186" s="24" t="s">
        <v>69</v>
      </c>
      <c r="CR186" s="114">
        <v>0</v>
      </c>
    </row>
    <row r="187" spans="1:96" s="70" customFormat="1" ht="12" customHeight="1" x14ac:dyDescent="0.35">
      <c r="A187" s="758"/>
      <c r="B187" s="832"/>
      <c r="C187" s="18" t="s">
        <v>134</v>
      </c>
      <c r="D187" s="238">
        <v>279.06720167999998</v>
      </c>
      <c r="E187" s="238">
        <v>7.7376346099999997</v>
      </c>
      <c r="F187" s="24">
        <v>1.4149999999999999E-2</v>
      </c>
      <c r="G187" s="198"/>
      <c r="H187" s="238">
        <v>160.41470482000003</v>
      </c>
      <c r="I187" s="238">
        <v>13.419332600000001</v>
      </c>
      <c r="J187" s="24">
        <v>4.2680000000000003E-2</v>
      </c>
      <c r="K187" s="106">
        <v>57.48246438646126</v>
      </c>
      <c r="L187" s="24"/>
      <c r="M187" s="238">
        <v>103.77545635999999</v>
      </c>
      <c r="N187" s="238">
        <v>9.6803083900000004</v>
      </c>
      <c r="O187" s="24">
        <v>4.759E-2</v>
      </c>
      <c r="P187" s="106">
        <v>37.186547088036868</v>
      </c>
      <c r="Q187" s="24"/>
      <c r="R187" s="238">
        <v>245.61146706</v>
      </c>
      <c r="S187" s="238">
        <v>6.6542473600000003</v>
      </c>
      <c r="T187" s="24">
        <v>1.3820000000000001E-2</v>
      </c>
      <c r="U187" s="106">
        <v>88.011584873251095</v>
      </c>
      <c r="V187" s="24"/>
      <c r="W187" s="238">
        <v>31.01198613</v>
      </c>
      <c r="X187" s="238">
        <v>5.6131213399999993</v>
      </c>
      <c r="Y187" s="24">
        <v>9.2350000000000002E-2</v>
      </c>
      <c r="Z187" s="106">
        <v>11.11273053347227</v>
      </c>
      <c r="AA187" s="24"/>
      <c r="AB187" s="238">
        <v>52.519130420000003</v>
      </c>
      <c r="AC187" s="238">
        <v>7.8716027400000002</v>
      </c>
      <c r="AD187" s="24">
        <v>7.6469999999999996E-2</v>
      </c>
      <c r="AE187" s="106">
        <v>18.81952809353157</v>
      </c>
      <c r="AF187" s="24"/>
      <c r="AG187" s="238">
        <v>69.782073969999999</v>
      </c>
      <c r="AH187" s="238">
        <v>8.8801036199999999</v>
      </c>
      <c r="AI187" s="24">
        <v>6.4930000000000002E-2</v>
      </c>
      <c r="AJ187" s="106">
        <v>25.005473072402651</v>
      </c>
      <c r="AK187" s="24"/>
      <c r="AL187" s="238">
        <v>18.097506729999999</v>
      </c>
      <c r="AM187" s="238">
        <v>4.4974677600000001</v>
      </c>
      <c r="AN187" s="24">
        <v>0.12679000000000001</v>
      </c>
      <c r="AO187" s="106">
        <v>6.4849995345393543</v>
      </c>
      <c r="AP187" s="24"/>
      <c r="AQ187" s="238">
        <v>66.131246529999999</v>
      </c>
      <c r="AR187" s="238">
        <v>8.1266164399999994</v>
      </c>
      <c r="AS187" s="24">
        <v>6.2700000000000006E-2</v>
      </c>
      <c r="AT187" s="106">
        <v>23.697247878606383</v>
      </c>
      <c r="AU187" s="24"/>
      <c r="AV187" s="238">
        <v>80.905150190000001</v>
      </c>
      <c r="AW187" s="238">
        <v>8.6618996399999997</v>
      </c>
      <c r="AX187" s="24">
        <v>5.4620000000000002E-2</v>
      </c>
      <c r="AY187" s="106">
        <v>28.991278696653179</v>
      </c>
      <c r="AZ187" s="24"/>
      <c r="BA187" s="238">
        <v>163.23528711999998</v>
      </c>
      <c r="BB187" s="238">
        <v>12.314400820000001</v>
      </c>
      <c r="BC187" s="24">
        <v>3.8490000000000003E-2</v>
      </c>
      <c r="BD187" s="106">
        <v>58.493182336481865</v>
      </c>
      <c r="BE187" s="24"/>
      <c r="BF187" s="239">
        <v>14.36379052</v>
      </c>
      <c r="BG187" s="239">
        <v>3.6630322199999998</v>
      </c>
      <c r="BH187" s="256">
        <v>0.13011</v>
      </c>
      <c r="BI187" s="239">
        <v>5.1470722584127362</v>
      </c>
      <c r="BJ187" s="239"/>
      <c r="BK187" s="239">
        <v>32.559333610000003</v>
      </c>
      <c r="BL187" s="239">
        <v>5.7438869500000003</v>
      </c>
      <c r="BM187" s="256">
        <v>9.0010000000000007E-2</v>
      </c>
      <c r="BN187" s="239">
        <v>11.667201811603448</v>
      </c>
      <c r="BO187" s="239"/>
      <c r="BP187" s="239">
        <v>12.03340588</v>
      </c>
      <c r="BQ187" s="239">
        <v>3.16177252</v>
      </c>
      <c r="BR187" s="256">
        <v>0.13406000000000001</v>
      </c>
      <c r="BS187" s="239">
        <v>4.312010084867814</v>
      </c>
      <c r="BT187" s="239"/>
      <c r="BU187" s="239">
        <v>15.17826288</v>
      </c>
      <c r="BV187" s="239">
        <v>3.6158090699999996</v>
      </c>
      <c r="BW187" s="256">
        <v>0.12154</v>
      </c>
      <c r="BX187" s="106">
        <v>5.4389275373910007</v>
      </c>
      <c r="BY187" s="239"/>
      <c r="BZ187" s="239">
        <v>132.47510301</v>
      </c>
      <c r="CA187" s="239">
        <v>10.04920162</v>
      </c>
      <c r="CB187" s="256">
        <v>3.8699999999999998E-2</v>
      </c>
      <c r="CC187" s="106">
        <v>47.470681689748048</v>
      </c>
      <c r="CD187" s="239"/>
      <c r="CE187" s="239">
        <v>9.5190046700000011</v>
      </c>
      <c r="CF187" s="239">
        <v>3.4823236099999999</v>
      </c>
      <c r="CG187" s="256">
        <v>0.18665000000000001</v>
      </c>
      <c r="CH187" s="106">
        <v>3.4110080341563132</v>
      </c>
      <c r="CI187" s="239"/>
      <c r="CJ187" s="239">
        <v>33.553604959999994</v>
      </c>
      <c r="CK187" s="239">
        <v>8.5054420699999991</v>
      </c>
      <c r="CL187" s="256">
        <v>0.12933</v>
      </c>
      <c r="CM187" s="106">
        <v>12.023485654353301</v>
      </c>
      <c r="CN187" s="239"/>
      <c r="CO187" s="106">
        <v>0</v>
      </c>
      <c r="CP187" s="106">
        <v>0</v>
      </c>
      <c r="CQ187" s="24" t="s">
        <v>69</v>
      </c>
      <c r="CR187" s="114">
        <v>0</v>
      </c>
    </row>
    <row r="188" spans="1:96" s="70" customFormat="1" ht="12" customHeight="1" x14ac:dyDescent="0.35">
      <c r="A188" s="758"/>
      <c r="B188" s="831" t="s">
        <v>67</v>
      </c>
      <c r="C188" s="17" t="s">
        <v>59</v>
      </c>
      <c r="D188" s="158">
        <v>300.66364979000002</v>
      </c>
      <c r="E188" s="158">
        <v>10.359046640000001</v>
      </c>
      <c r="F188" s="23">
        <v>1.7579999999999998E-2</v>
      </c>
      <c r="G188" s="194"/>
      <c r="H188" s="158">
        <v>150.00668325000001</v>
      </c>
      <c r="I188" s="158">
        <v>13.302964079999999</v>
      </c>
      <c r="J188" s="23">
        <v>4.5249999999999999E-2</v>
      </c>
      <c r="K188" s="107">
        <v>49.891858678218306</v>
      </c>
      <c r="L188" s="23"/>
      <c r="M188" s="158">
        <v>54.325688580000005</v>
      </c>
      <c r="N188" s="158">
        <v>7.2281297999999996</v>
      </c>
      <c r="O188" s="23">
        <v>6.7879999999999996E-2</v>
      </c>
      <c r="P188" s="107">
        <v>18.068592135412459</v>
      </c>
      <c r="Q188" s="23"/>
      <c r="R188" s="158">
        <v>239.83161995</v>
      </c>
      <c r="S188" s="158">
        <v>9.8371015700000015</v>
      </c>
      <c r="T188" s="23">
        <v>2.0930000000000001E-2</v>
      </c>
      <c r="U188" s="107">
        <v>79.767414556934824</v>
      </c>
      <c r="V188" s="23"/>
      <c r="W188" s="158">
        <v>3.2639056099999997</v>
      </c>
      <c r="X188" s="158">
        <v>1.3673133399999999</v>
      </c>
      <c r="Y188" s="23">
        <v>0.21373</v>
      </c>
      <c r="Z188" s="107">
        <v>1.0855670821130823</v>
      </c>
      <c r="AA188" s="23"/>
      <c r="AB188" s="158">
        <v>11.00743662</v>
      </c>
      <c r="AC188" s="158">
        <v>3.1555538900000002</v>
      </c>
      <c r="AD188" s="23">
        <v>0.14626</v>
      </c>
      <c r="AE188" s="107">
        <v>3.6610466970943105</v>
      </c>
      <c r="AF188" s="23"/>
      <c r="AG188" s="158">
        <v>58.279465219999999</v>
      </c>
      <c r="AH188" s="158">
        <v>6.6920160100000006</v>
      </c>
      <c r="AI188" s="23">
        <v>5.858E-2</v>
      </c>
      <c r="AJ188" s="107">
        <v>19.383608647305909</v>
      </c>
      <c r="AK188" s="23"/>
      <c r="AL188" s="158">
        <v>3.5589253199999997</v>
      </c>
      <c r="AM188" s="158">
        <v>1.8920400500000001</v>
      </c>
      <c r="AN188" s="23">
        <v>0.27123999999999998</v>
      </c>
      <c r="AO188" s="107">
        <v>1.1836899214407024</v>
      </c>
      <c r="AP188" s="23"/>
      <c r="AQ188" s="158">
        <v>78.160455119999995</v>
      </c>
      <c r="AR188" s="158">
        <v>9.7634388100000002</v>
      </c>
      <c r="AS188" s="23">
        <v>6.3729999999999995E-2</v>
      </c>
      <c r="AT188" s="107">
        <v>25.995977623032097</v>
      </c>
      <c r="AU188" s="23"/>
      <c r="AV188" s="158">
        <v>30.085703119999998</v>
      </c>
      <c r="AW188" s="158">
        <v>6.1761091700000001</v>
      </c>
      <c r="AX188" s="23">
        <v>0.10474</v>
      </c>
      <c r="AY188" s="107">
        <v>10.006431818749457</v>
      </c>
      <c r="AZ188" s="23"/>
      <c r="BA188" s="158">
        <v>135.65303438999999</v>
      </c>
      <c r="BB188" s="158">
        <v>13.112544850000001</v>
      </c>
      <c r="BC188" s="23">
        <v>4.9320000000000003E-2</v>
      </c>
      <c r="BD188" s="107">
        <v>45.117869913688438</v>
      </c>
      <c r="BE188" s="23"/>
      <c r="BF188" s="237">
        <v>4.0023737400000003</v>
      </c>
      <c r="BG188" s="237">
        <v>1.5565609999999999</v>
      </c>
      <c r="BH188" s="255">
        <v>0.19842000000000001</v>
      </c>
      <c r="BI188" s="237">
        <v>1.3311797893744313</v>
      </c>
      <c r="BJ188" s="237"/>
      <c r="BK188" s="237">
        <v>8.3490777199999986</v>
      </c>
      <c r="BL188" s="237">
        <v>3.1321498700000001</v>
      </c>
      <c r="BM188" s="255">
        <v>0.19139999999999999</v>
      </c>
      <c r="BN188" s="237">
        <v>2.7768829806434705</v>
      </c>
      <c r="BO188" s="237"/>
      <c r="BP188" s="237">
        <v>1.38344182</v>
      </c>
      <c r="BQ188" s="237">
        <v>0.89794854999999996</v>
      </c>
      <c r="BR188" s="255">
        <v>0.33116000000000001</v>
      </c>
      <c r="BS188" s="237">
        <v>0.46012939075484238</v>
      </c>
      <c r="BT188" s="237"/>
      <c r="BU188" s="237">
        <v>2.8210696299999998</v>
      </c>
      <c r="BV188" s="237">
        <v>1.2888861</v>
      </c>
      <c r="BW188" s="255">
        <v>0.2331</v>
      </c>
      <c r="BX188" s="107">
        <v>0.93828091023653493</v>
      </c>
      <c r="BY188" s="237"/>
      <c r="BZ188" s="237">
        <v>149.12644777</v>
      </c>
      <c r="CA188" s="237">
        <v>11.6718855</v>
      </c>
      <c r="CB188" s="255">
        <v>3.993E-2</v>
      </c>
      <c r="CC188" s="107">
        <v>49.599094494515079</v>
      </c>
      <c r="CD188" s="237"/>
      <c r="CE188" s="237">
        <v>1.83569417</v>
      </c>
      <c r="CF188" s="237">
        <v>1.1244553000000002</v>
      </c>
      <c r="CG188" s="255">
        <v>0.31252999999999997</v>
      </c>
      <c r="CH188" s="107">
        <v>0.61054742443329924</v>
      </c>
      <c r="CI188" s="237"/>
      <c r="CJ188" s="237">
        <v>22.691026580000003</v>
      </c>
      <c r="CK188" s="237">
        <v>5.5455650400000005</v>
      </c>
      <c r="CL188" s="255">
        <v>0.12469</v>
      </c>
      <c r="CM188" s="107">
        <v>7.5469803535773821</v>
      </c>
      <c r="CN188" s="237"/>
      <c r="CO188" s="107">
        <v>0</v>
      </c>
      <c r="CP188" s="107">
        <v>0</v>
      </c>
      <c r="CQ188" s="23" t="s">
        <v>69</v>
      </c>
      <c r="CR188" s="115">
        <v>0</v>
      </c>
    </row>
    <row r="189" spans="1:96" s="70" customFormat="1" ht="12" customHeight="1" x14ac:dyDescent="0.35">
      <c r="A189" s="758"/>
      <c r="B189" s="831"/>
      <c r="C189" s="17" t="s">
        <v>133</v>
      </c>
      <c r="D189" s="158">
        <v>153.48527329000001</v>
      </c>
      <c r="E189" s="158">
        <v>6.2655741699999998</v>
      </c>
      <c r="F189" s="23">
        <v>2.0830000000000001E-2</v>
      </c>
      <c r="G189" s="194"/>
      <c r="H189" s="158">
        <v>75.047816609999998</v>
      </c>
      <c r="I189" s="158">
        <v>7.6083631299999999</v>
      </c>
      <c r="J189" s="23">
        <v>5.1720000000000002E-2</v>
      </c>
      <c r="K189" s="107">
        <v>48.89577677475431</v>
      </c>
      <c r="L189" s="23"/>
      <c r="M189" s="158">
        <v>26.288451339999998</v>
      </c>
      <c r="N189" s="158">
        <v>4.3850834499999998</v>
      </c>
      <c r="O189" s="23">
        <v>8.5110000000000005E-2</v>
      </c>
      <c r="P189" s="107">
        <v>17.127670151343935</v>
      </c>
      <c r="Q189" s="23"/>
      <c r="R189" s="158">
        <v>118.86710519</v>
      </c>
      <c r="S189" s="158">
        <v>6.1401427599999998</v>
      </c>
      <c r="T189" s="23">
        <v>2.6349999999999998E-2</v>
      </c>
      <c r="U189" s="107">
        <v>77.445283604120547</v>
      </c>
      <c r="V189" s="23"/>
      <c r="W189" s="158">
        <v>1.444224</v>
      </c>
      <c r="X189" s="158">
        <v>0.77438629999999997</v>
      </c>
      <c r="Y189" s="23">
        <v>0.27356999999999998</v>
      </c>
      <c r="Z189" s="107">
        <v>0.94095281523930741</v>
      </c>
      <c r="AA189" s="23"/>
      <c r="AB189" s="158">
        <v>7.0212861799999997</v>
      </c>
      <c r="AC189" s="158">
        <v>2.34783169</v>
      </c>
      <c r="AD189" s="23">
        <v>0.17061000000000001</v>
      </c>
      <c r="AE189" s="107">
        <v>4.574566686103986</v>
      </c>
      <c r="AF189" s="23"/>
      <c r="AG189" s="158">
        <v>28.598171310000001</v>
      </c>
      <c r="AH189" s="158">
        <v>3.7596319299999998</v>
      </c>
      <c r="AI189" s="23">
        <v>6.7070000000000005E-2</v>
      </c>
      <c r="AJ189" s="107">
        <v>18.632518089188725</v>
      </c>
      <c r="AK189" s="23"/>
      <c r="AL189" s="158">
        <v>1.58867873</v>
      </c>
      <c r="AM189" s="158">
        <v>1.0936177299999998</v>
      </c>
      <c r="AN189" s="23">
        <v>0.35121999999999998</v>
      </c>
      <c r="AO189" s="107">
        <v>1.0350691606733498</v>
      </c>
      <c r="AP189" s="23"/>
      <c r="AQ189" s="158">
        <v>45.726225229999997</v>
      </c>
      <c r="AR189" s="158">
        <v>6.3190723200000001</v>
      </c>
      <c r="AS189" s="23">
        <v>7.0510000000000003E-2</v>
      </c>
      <c r="AT189" s="107">
        <v>29.791930033315573</v>
      </c>
      <c r="AU189" s="23"/>
      <c r="AV189" s="158">
        <v>15.12788834</v>
      </c>
      <c r="AW189" s="158">
        <v>3.9063988300000001</v>
      </c>
      <c r="AX189" s="23">
        <v>0.13175000000000001</v>
      </c>
      <c r="AY189" s="107">
        <v>9.8562474534067395</v>
      </c>
      <c r="AZ189" s="23"/>
      <c r="BA189" s="158">
        <v>71.081772389999998</v>
      </c>
      <c r="BB189" s="158">
        <v>7.5184831599999997</v>
      </c>
      <c r="BC189" s="23">
        <v>5.3969999999999997E-2</v>
      </c>
      <c r="BD189" s="107">
        <v>46.311786705227291</v>
      </c>
      <c r="BE189" s="23"/>
      <c r="BF189" s="237">
        <v>1.5130716500000001</v>
      </c>
      <c r="BG189" s="237">
        <v>0.78648969999999996</v>
      </c>
      <c r="BH189" s="255">
        <v>0.26519999999999999</v>
      </c>
      <c r="BI189" s="237">
        <v>0.9858090079698747</v>
      </c>
      <c r="BJ189" s="237"/>
      <c r="BK189" s="237">
        <v>2.8088999800000001</v>
      </c>
      <c r="BL189" s="237">
        <v>1.3258312299999999</v>
      </c>
      <c r="BM189" s="255">
        <v>0.24082000000000001</v>
      </c>
      <c r="BN189" s="237">
        <v>1.8300778438155263</v>
      </c>
      <c r="BO189" s="237"/>
      <c r="BP189" s="237">
        <v>0.95899154999999991</v>
      </c>
      <c r="BQ189" s="237">
        <v>0.83264517000000005</v>
      </c>
      <c r="BR189" s="255">
        <v>0.44298999999999999</v>
      </c>
      <c r="BS189" s="237">
        <v>0.62481013939887931</v>
      </c>
      <c r="BT189" s="237"/>
      <c r="BU189" s="237">
        <v>1.4553631499999999</v>
      </c>
      <c r="BV189" s="237">
        <v>1.10549155</v>
      </c>
      <c r="BW189" s="255">
        <v>0.38755000000000001</v>
      </c>
      <c r="BX189" s="107">
        <v>0.94821028676164254</v>
      </c>
      <c r="BY189" s="237"/>
      <c r="BZ189" s="237">
        <v>73.49881551</v>
      </c>
      <c r="CA189" s="237">
        <v>6.1669484499999996</v>
      </c>
      <c r="CB189" s="255">
        <v>4.2810000000000001E-2</v>
      </c>
      <c r="CC189" s="107">
        <v>47.886558713114432</v>
      </c>
      <c r="CD189" s="237"/>
      <c r="CE189" s="237">
        <v>0.94556614000000005</v>
      </c>
      <c r="CF189" s="237">
        <v>0.68147770000000008</v>
      </c>
      <c r="CG189" s="255">
        <v>0.36770999999999998</v>
      </c>
      <c r="CH189" s="107">
        <v>0.6160631047731967</v>
      </c>
      <c r="CI189" s="237"/>
      <c r="CJ189" s="237">
        <v>11.98833263</v>
      </c>
      <c r="CK189" s="237">
        <v>3.3783829399999998</v>
      </c>
      <c r="CL189" s="255">
        <v>0.14377999999999999</v>
      </c>
      <c r="CM189" s="107">
        <v>7.8107380421761112</v>
      </c>
      <c r="CN189" s="237"/>
      <c r="CO189" s="107">
        <v>0</v>
      </c>
      <c r="CP189" s="107">
        <v>0</v>
      </c>
      <c r="CQ189" s="23" t="s">
        <v>69</v>
      </c>
      <c r="CR189" s="115">
        <v>0</v>
      </c>
    </row>
    <row r="190" spans="1:96" s="70" customFormat="1" ht="12" customHeight="1" x14ac:dyDescent="0.35">
      <c r="A190" s="759"/>
      <c r="B190" s="833"/>
      <c r="C190" s="19" t="s">
        <v>134</v>
      </c>
      <c r="D190" s="203">
        <v>147.17837650000001</v>
      </c>
      <c r="E190" s="203">
        <v>5.6913073899999995</v>
      </c>
      <c r="F190" s="25">
        <v>1.9730000000000001E-2</v>
      </c>
      <c r="G190" s="202"/>
      <c r="H190" s="203">
        <v>74.958866639999997</v>
      </c>
      <c r="I190" s="203">
        <v>6.8840140499999993</v>
      </c>
      <c r="J190" s="25">
        <v>4.6859999999999999E-2</v>
      </c>
      <c r="K190" s="108">
        <v>50.930624744321726</v>
      </c>
      <c r="L190" s="25"/>
      <c r="M190" s="203">
        <v>28.037237229999999</v>
      </c>
      <c r="N190" s="203">
        <v>4.1568120400000002</v>
      </c>
      <c r="O190" s="25">
        <v>7.5639999999999999E-2</v>
      </c>
      <c r="P190" s="108">
        <v>19.049834559086875</v>
      </c>
      <c r="Q190" s="25"/>
      <c r="R190" s="203">
        <v>120.96451476999999</v>
      </c>
      <c r="S190" s="203">
        <v>5.5078873100000001</v>
      </c>
      <c r="T190" s="25">
        <v>2.3230000000000001E-2</v>
      </c>
      <c r="U190" s="108">
        <v>82.189053614136029</v>
      </c>
      <c r="V190" s="25"/>
      <c r="W190" s="203">
        <v>1.8196816100000002</v>
      </c>
      <c r="X190" s="203">
        <v>1.0309140999999999</v>
      </c>
      <c r="Y190" s="25">
        <v>0.28904999999999997</v>
      </c>
      <c r="Z190" s="108">
        <v>1.2363783683943543</v>
      </c>
      <c r="AA190" s="25"/>
      <c r="AB190" s="203">
        <v>3.9861504399999999</v>
      </c>
      <c r="AC190" s="203">
        <v>1.54082454</v>
      </c>
      <c r="AD190" s="25">
        <v>0.19722000000000001</v>
      </c>
      <c r="AE190" s="108">
        <v>2.708380493652204</v>
      </c>
      <c r="AF190" s="25"/>
      <c r="AG190" s="203">
        <v>29.681293910000001</v>
      </c>
      <c r="AH190" s="203">
        <v>4.7344593699999997</v>
      </c>
      <c r="AI190" s="25">
        <v>8.1379999999999994E-2</v>
      </c>
      <c r="AJ190" s="108">
        <v>20.166884983950069</v>
      </c>
      <c r="AK190" s="25"/>
      <c r="AL190" s="203">
        <v>1.9702465899999999</v>
      </c>
      <c r="AM190" s="203">
        <v>1.10718362</v>
      </c>
      <c r="AN190" s="25">
        <v>0.28671000000000002</v>
      </c>
      <c r="AO190" s="108">
        <v>1.3386793881368841</v>
      </c>
      <c r="AP190" s="25"/>
      <c r="AQ190" s="203">
        <v>32.434229889999997</v>
      </c>
      <c r="AR190" s="203">
        <v>5.0335019899999995</v>
      </c>
      <c r="AS190" s="25">
        <v>7.918E-2</v>
      </c>
      <c r="AT190" s="108">
        <v>22.037360827933846</v>
      </c>
      <c r="AU190" s="25"/>
      <c r="AV190" s="203">
        <v>14.957814770000001</v>
      </c>
      <c r="AW190" s="203">
        <v>3.1668697000000003</v>
      </c>
      <c r="AX190" s="25">
        <v>0.10802</v>
      </c>
      <c r="AY190" s="108">
        <v>10.163051886905411</v>
      </c>
      <c r="AZ190" s="25"/>
      <c r="BA190" s="203">
        <v>64.571262009999998</v>
      </c>
      <c r="BB190" s="203">
        <v>6.8818207899999999</v>
      </c>
      <c r="BC190" s="25">
        <v>5.4379999999999998E-2</v>
      </c>
      <c r="BD190" s="108">
        <v>43.872791333582889</v>
      </c>
      <c r="BE190" s="25"/>
      <c r="BF190" s="108">
        <v>2.4893020900000002</v>
      </c>
      <c r="BG190" s="108">
        <v>1.1423984299999999</v>
      </c>
      <c r="BH190" s="25">
        <v>0.23413999999999999</v>
      </c>
      <c r="BI190" s="108">
        <v>1.6913504206237797</v>
      </c>
      <c r="BJ190" s="108"/>
      <c r="BK190" s="108">
        <v>5.5401777399999999</v>
      </c>
      <c r="BL190" s="108">
        <v>2.1919691100000001</v>
      </c>
      <c r="BM190" s="25">
        <v>0.20186000000000001</v>
      </c>
      <c r="BN190" s="108">
        <v>3.7642606690936011</v>
      </c>
      <c r="BO190" s="108"/>
      <c r="BP190" s="108">
        <v>0.42445026999999996</v>
      </c>
      <c r="BQ190" s="108">
        <v>0.37321552000000002</v>
      </c>
      <c r="BR190" s="25">
        <v>0.44862000000000002</v>
      </c>
      <c r="BS190" s="108">
        <v>0.28839173259938761</v>
      </c>
      <c r="BT190" s="108"/>
      <c r="BU190" s="108">
        <v>1.36570649</v>
      </c>
      <c r="BV190" s="108">
        <v>0.85247472000000002</v>
      </c>
      <c r="BW190" s="25">
        <v>0.31846999999999998</v>
      </c>
      <c r="BX190" s="108">
        <v>0.92792604625585051</v>
      </c>
      <c r="BY190" s="108"/>
      <c r="BZ190" s="108">
        <v>75.627632259999999</v>
      </c>
      <c r="CA190" s="108">
        <v>6.8814803599999994</v>
      </c>
      <c r="CB190" s="25">
        <v>4.6420000000000003E-2</v>
      </c>
      <c r="CC190" s="108">
        <v>51.385015963944944</v>
      </c>
      <c r="CD190" s="108"/>
      <c r="CE190" s="108">
        <v>0.89012802999999996</v>
      </c>
      <c r="CF190" s="108">
        <v>0.66661740000000003</v>
      </c>
      <c r="CG190" s="25">
        <v>0.38208999999999999</v>
      </c>
      <c r="CH190" s="108">
        <v>0.60479538582218284</v>
      </c>
      <c r="CI190" s="108"/>
      <c r="CJ190" s="108">
        <v>10.70269395</v>
      </c>
      <c r="CK190" s="108">
        <v>2.7068903100000004</v>
      </c>
      <c r="CL190" s="25">
        <v>0.12903999999999999</v>
      </c>
      <c r="CM190" s="108">
        <v>7.2719201043775605</v>
      </c>
      <c r="CN190" s="108"/>
      <c r="CO190" s="108">
        <v>0</v>
      </c>
      <c r="CP190" s="108">
        <v>0</v>
      </c>
      <c r="CQ190" s="25" t="s">
        <v>69</v>
      </c>
      <c r="CR190" s="116">
        <v>0</v>
      </c>
    </row>
    <row r="191" spans="1:96" s="70" customFormat="1" ht="12" customHeight="1" x14ac:dyDescent="0.35">
      <c r="A191" s="760" t="s">
        <v>87</v>
      </c>
      <c r="B191" s="830" t="s">
        <v>59</v>
      </c>
      <c r="C191" s="17" t="s">
        <v>59</v>
      </c>
      <c r="D191" s="158">
        <v>479.82710300000002</v>
      </c>
      <c r="E191" s="158">
        <v>22.592224610000002</v>
      </c>
      <c r="F191" s="23">
        <v>2.402E-2</v>
      </c>
      <c r="G191" s="194"/>
      <c r="H191" s="158">
        <v>177.56807612</v>
      </c>
      <c r="I191" s="158">
        <v>20.237634999999997</v>
      </c>
      <c r="J191" s="23">
        <v>5.815E-2</v>
      </c>
      <c r="K191" s="107">
        <v>37.00667907456657</v>
      </c>
      <c r="L191" s="23"/>
      <c r="M191" s="158">
        <v>223.59313645</v>
      </c>
      <c r="N191" s="158">
        <v>17.72055366</v>
      </c>
      <c r="O191" s="23">
        <v>4.0439999999999997E-2</v>
      </c>
      <c r="P191" s="107">
        <v>46.598688371715426</v>
      </c>
      <c r="Q191" s="23"/>
      <c r="R191" s="158">
        <v>363.41100478999999</v>
      </c>
      <c r="S191" s="158">
        <v>19.78628368</v>
      </c>
      <c r="T191" s="23">
        <v>2.7779999999999999E-2</v>
      </c>
      <c r="U191" s="107">
        <v>75.737906949787288</v>
      </c>
      <c r="V191" s="23"/>
      <c r="W191" s="158">
        <v>41.871395960000001</v>
      </c>
      <c r="X191" s="158">
        <v>7.8300636999999993</v>
      </c>
      <c r="Y191" s="23">
        <v>9.5409999999999995E-2</v>
      </c>
      <c r="Z191" s="107">
        <v>8.7263507413836106</v>
      </c>
      <c r="AA191" s="23"/>
      <c r="AB191" s="158">
        <v>61.30973341</v>
      </c>
      <c r="AC191" s="158">
        <v>9.8554246800000005</v>
      </c>
      <c r="AD191" s="23">
        <v>8.201E-2</v>
      </c>
      <c r="AE191" s="107">
        <v>12.77746359609036</v>
      </c>
      <c r="AF191" s="23"/>
      <c r="AG191" s="158">
        <v>190.56124674999998</v>
      </c>
      <c r="AH191" s="158">
        <v>15.866444830000001</v>
      </c>
      <c r="AI191" s="23">
        <v>4.2479999999999997E-2</v>
      </c>
      <c r="AJ191" s="107">
        <v>39.714565008638111</v>
      </c>
      <c r="AK191" s="23"/>
      <c r="AL191" s="158">
        <v>42.300196270000001</v>
      </c>
      <c r="AM191" s="158">
        <v>8.1156549200000008</v>
      </c>
      <c r="AN191" s="23">
        <v>9.7890000000000005E-2</v>
      </c>
      <c r="AO191" s="107">
        <v>8.8157163289711047</v>
      </c>
      <c r="AP191" s="23"/>
      <c r="AQ191" s="158">
        <v>105.91004695000001</v>
      </c>
      <c r="AR191" s="158">
        <v>16.287901659999999</v>
      </c>
      <c r="AS191" s="23">
        <v>7.8460000000000002E-2</v>
      </c>
      <c r="AT191" s="107">
        <v>22.072543690805226</v>
      </c>
      <c r="AU191" s="23"/>
      <c r="AV191" s="158">
        <v>48.56906489</v>
      </c>
      <c r="AW191" s="158">
        <v>7.4892573599999999</v>
      </c>
      <c r="AX191" s="23">
        <v>7.8670000000000004E-2</v>
      </c>
      <c r="AY191" s="107">
        <v>10.122201223385249</v>
      </c>
      <c r="AZ191" s="23"/>
      <c r="BA191" s="158">
        <v>170.23169885999999</v>
      </c>
      <c r="BB191" s="158">
        <v>16.479094910000001</v>
      </c>
      <c r="BC191" s="23">
        <v>4.9390000000000003E-2</v>
      </c>
      <c r="BD191" s="107">
        <v>35.477716409862737</v>
      </c>
      <c r="BE191" s="23"/>
      <c r="BF191" s="237">
        <v>29.69649536</v>
      </c>
      <c r="BG191" s="237">
        <v>4.6627140599999999</v>
      </c>
      <c r="BH191" s="255">
        <v>8.0110000000000001E-2</v>
      </c>
      <c r="BI191" s="237">
        <v>6.1889991570567862</v>
      </c>
      <c r="BJ191" s="237"/>
      <c r="BK191" s="237">
        <v>18.867940969999999</v>
      </c>
      <c r="BL191" s="237">
        <v>4.1827175199999997</v>
      </c>
      <c r="BM191" s="255">
        <v>0.11310000000000001</v>
      </c>
      <c r="BN191" s="237">
        <v>3.9322374355331071</v>
      </c>
      <c r="BO191" s="237"/>
      <c r="BP191" s="237">
        <v>12.83837106</v>
      </c>
      <c r="BQ191" s="237">
        <v>2.9787562599999999</v>
      </c>
      <c r="BR191" s="255">
        <v>0.11838</v>
      </c>
      <c r="BS191" s="237">
        <v>2.6756244029841723</v>
      </c>
      <c r="BT191" s="237"/>
      <c r="BU191" s="237">
        <v>13.11908912</v>
      </c>
      <c r="BV191" s="237">
        <v>3.10832833</v>
      </c>
      <c r="BW191" s="255">
        <v>0.12088</v>
      </c>
      <c r="BX191" s="107">
        <v>2.7341284054143977</v>
      </c>
      <c r="BY191" s="237"/>
      <c r="BZ191" s="237">
        <v>171.93752613999999</v>
      </c>
      <c r="CA191" s="237">
        <v>16.466694869999998</v>
      </c>
      <c r="CB191" s="255">
        <v>4.8860000000000001E-2</v>
      </c>
      <c r="CC191" s="107">
        <v>35.833225148184255</v>
      </c>
      <c r="CD191" s="237"/>
      <c r="CE191" s="237">
        <v>11.206826230000001</v>
      </c>
      <c r="CF191" s="237">
        <v>3.24668417</v>
      </c>
      <c r="CG191" s="255">
        <v>0.14781</v>
      </c>
      <c r="CH191" s="107">
        <v>2.3355967513990139</v>
      </c>
      <c r="CI191" s="237"/>
      <c r="CJ191" s="237">
        <v>39.333836079999998</v>
      </c>
      <c r="CK191" s="237">
        <v>8.7722050500000002</v>
      </c>
      <c r="CL191" s="255">
        <v>0.11379</v>
      </c>
      <c r="CM191" s="107">
        <v>8.1975019406104686</v>
      </c>
      <c r="CN191" s="237"/>
      <c r="CO191" s="107">
        <v>0.20863482</v>
      </c>
      <c r="CP191" s="107">
        <v>0.28514971</v>
      </c>
      <c r="CQ191" s="23">
        <v>0.69732000000000005</v>
      </c>
      <c r="CR191" s="115">
        <v>4.3481249536669042E-2</v>
      </c>
    </row>
    <row r="192" spans="1:96" s="70" customFormat="1" ht="12" customHeight="1" x14ac:dyDescent="0.35">
      <c r="A192" s="761"/>
      <c r="B192" s="831"/>
      <c r="C192" s="17" t="s">
        <v>133</v>
      </c>
      <c r="D192" s="158">
        <v>228.33053948</v>
      </c>
      <c r="E192" s="158">
        <v>12.395315269999999</v>
      </c>
      <c r="F192" s="23">
        <v>2.7699999999999999E-2</v>
      </c>
      <c r="G192" s="194"/>
      <c r="H192" s="158">
        <v>82.561681549999989</v>
      </c>
      <c r="I192" s="158">
        <v>11.297260079999999</v>
      </c>
      <c r="J192" s="23">
        <v>6.9809999999999997E-2</v>
      </c>
      <c r="K192" s="107">
        <v>36.158843113157779</v>
      </c>
      <c r="L192" s="23"/>
      <c r="M192" s="158">
        <v>105.27809166</v>
      </c>
      <c r="N192" s="158">
        <v>10.446257110000001</v>
      </c>
      <c r="O192" s="23">
        <v>5.0630000000000001E-2</v>
      </c>
      <c r="P192" s="107">
        <v>46.107757595528106</v>
      </c>
      <c r="Q192" s="23"/>
      <c r="R192" s="158">
        <v>168.98669007999999</v>
      </c>
      <c r="S192" s="158">
        <v>10.799662440000001</v>
      </c>
      <c r="T192" s="23">
        <v>3.261E-2</v>
      </c>
      <c r="U192" s="107">
        <v>74.009674949680544</v>
      </c>
      <c r="V192" s="23"/>
      <c r="W192" s="158">
        <v>21.120811549999999</v>
      </c>
      <c r="X192" s="158">
        <v>4.5621262699999994</v>
      </c>
      <c r="Y192" s="23">
        <v>0.11020000000000001</v>
      </c>
      <c r="Z192" s="107">
        <v>9.2501036427718084</v>
      </c>
      <c r="AA192" s="23"/>
      <c r="AB192" s="158">
        <v>30.003491969999999</v>
      </c>
      <c r="AC192" s="158">
        <v>5.5786044499999994</v>
      </c>
      <c r="AD192" s="23">
        <v>9.486E-2</v>
      </c>
      <c r="AE192" s="107">
        <v>13.140376245039299</v>
      </c>
      <c r="AF192" s="23"/>
      <c r="AG192" s="158">
        <v>84.766718550000007</v>
      </c>
      <c r="AH192" s="158">
        <v>9.2400621800000007</v>
      </c>
      <c r="AI192" s="23">
        <v>5.5620000000000003E-2</v>
      </c>
      <c r="AJ192" s="107">
        <v>37.124564564620982</v>
      </c>
      <c r="AK192" s="23"/>
      <c r="AL192" s="158">
        <v>18.749183160000001</v>
      </c>
      <c r="AM192" s="158">
        <v>4.1805120499999999</v>
      </c>
      <c r="AN192" s="23">
        <v>0.11376</v>
      </c>
      <c r="AO192" s="107">
        <v>8.2114215657263347</v>
      </c>
      <c r="AP192" s="23"/>
      <c r="AQ192" s="158">
        <v>51.747008889999996</v>
      </c>
      <c r="AR192" s="158">
        <v>8.5316386000000008</v>
      </c>
      <c r="AS192" s="23">
        <v>8.412E-2</v>
      </c>
      <c r="AT192" s="107">
        <v>22.66320090507763</v>
      </c>
      <c r="AU192" s="23"/>
      <c r="AV192" s="158">
        <v>23.900838919999998</v>
      </c>
      <c r="AW192" s="158">
        <v>4.34098322</v>
      </c>
      <c r="AX192" s="23">
        <v>9.2670000000000002E-2</v>
      </c>
      <c r="AY192" s="107">
        <v>10.467648775512803</v>
      </c>
      <c r="AZ192" s="23"/>
      <c r="BA192" s="158">
        <v>80.225772970000008</v>
      </c>
      <c r="BB192" s="158">
        <v>8.2541758499999993</v>
      </c>
      <c r="BC192" s="23">
        <v>5.2490000000000002E-2</v>
      </c>
      <c r="BD192" s="107">
        <v>35.1358049399376</v>
      </c>
      <c r="BE192" s="23"/>
      <c r="BF192" s="237">
        <v>13.591794760000001</v>
      </c>
      <c r="BG192" s="237">
        <v>3.0943177300000002</v>
      </c>
      <c r="BH192" s="255">
        <v>0.11615</v>
      </c>
      <c r="BI192" s="237">
        <v>5.9526836799641245</v>
      </c>
      <c r="BJ192" s="237"/>
      <c r="BK192" s="237">
        <v>9.2815063300000009</v>
      </c>
      <c r="BL192" s="237">
        <v>2.3659146600000001</v>
      </c>
      <c r="BM192" s="255">
        <v>0.13005</v>
      </c>
      <c r="BN192" s="237">
        <v>4.0649430212610653</v>
      </c>
      <c r="BO192" s="237"/>
      <c r="BP192" s="237">
        <v>5.2723055000000008</v>
      </c>
      <c r="BQ192" s="237">
        <v>1.7581565000000001</v>
      </c>
      <c r="BR192" s="255">
        <v>0.17014000000000001</v>
      </c>
      <c r="BS192" s="237">
        <v>2.3090671585181508</v>
      </c>
      <c r="BT192" s="237"/>
      <c r="BU192" s="237">
        <v>6.7178586299999994</v>
      </c>
      <c r="BV192" s="237">
        <v>1.9624727</v>
      </c>
      <c r="BW192" s="255">
        <v>0.14904000000000001</v>
      </c>
      <c r="BX192" s="107">
        <v>2.9421638670408488</v>
      </c>
      <c r="BY192" s="237"/>
      <c r="BZ192" s="237">
        <v>79.840127340000009</v>
      </c>
      <c r="CA192" s="237">
        <v>9.5164313000000007</v>
      </c>
      <c r="CB192" s="255">
        <v>6.0810000000000003E-2</v>
      </c>
      <c r="CC192" s="107">
        <v>34.966906976976411</v>
      </c>
      <c r="CD192" s="237"/>
      <c r="CE192" s="237">
        <v>4.68180058</v>
      </c>
      <c r="CF192" s="237">
        <v>1.3701997799999999</v>
      </c>
      <c r="CG192" s="255">
        <v>0.14932000000000001</v>
      </c>
      <c r="CH192" s="107">
        <v>2.050448700669798</v>
      </c>
      <c r="CI192" s="237"/>
      <c r="CJ192" s="237">
        <v>18.418689820000001</v>
      </c>
      <c r="CK192" s="237">
        <v>5.4713089099999994</v>
      </c>
      <c r="CL192" s="255">
        <v>0.15156</v>
      </c>
      <c r="CM192" s="107">
        <v>8.0666781859083443</v>
      </c>
      <c r="CN192" s="237"/>
      <c r="CO192" s="107">
        <v>0.15137745</v>
      </c>
      <c r="CP192" s="107">
        <v>0.21258660000000001</v>
      </c>
      <c r="CQ192" s="23">
        <v>0.71650000000000003</v>
      </c>
      <c r="CR192" s="115">
        <v>6.6297504637245208E-2</v>
      </c>
    </row>
    <row r="193" spans="1:96" s="70" customFormat="1" ht="12" customHeight="1" x14ac:dyDescent="0.35">
      <c r="A193" s="761"/>
      <c r="B193" s="831"/>
      <c r="C193" s="17" t="s">
        <v>134</v>
      </c>
      <c r="D193" s="158">
        <v>251.49656352</v>
      </c>
      <c r="E193" s="158">
        <v>12.544883369999999</v>
      </c>
      <c r="F193" s="23">
        <v>2.545E-2</v>
      </c>
      <c r="G193" s="194"/>
      <c r="H193" s="158">
        <v>95.006394560000004</v>
      </c>
      <c r="I193" s="158">
        <v>10.8057164</v>
      </c>
      <c r="J193" s="23">
        <v>5.8029999999999998E-2</v>
      </c>
      <c r="K193" s="107">
        <v>37.776418584123007</v>
      </c>
      <c r="L193" s="23"/>
      <c r="M193" s="158">
        <v>118.31504479</v>
      </c>
      <c r="N193" s="158">
        <v>9.28571539</v>
      </c>
      <c r="O193" s="23">
        <v>4.0039999999999999E-2</v>
      </c>
      <c r="P193" s="107">
        <v>47.044398195361872</v>
      </c>
      <c r="Q193" s="23"/>
      <c r="R193" s="158">
        <v>194.42431471999998</v>
      </c>
      <c r="S193" s="158">
        <v>10.869239610000001</v>
      </c>
      <c r="T193" s="23">
        <v>2.852E-2</v>
      </c>
      <c r="U193" s="107">
        <v>77.306946861935387</v>
      </c>
      <c r="V193" s="23"/>
      <c r="W193" s="158">
        <v>20.750584419999999</v>
      </c>
      <c r="X193" s="158">
        <v>4.2350182099999998</v>
      </c>
      <c r="Y193" s="23">
        <v>0.10413</v>
      </c>
      <c r="Z193" s="107">
        <v>8.2508421306320674</v>
      </c>
      <c r="AA193" s="23"/>
      <c r="AB193" s="158">
        <v>31.306241450000002</v>
      </c>
      <c r="AC193" s="158">
        <v>5.7103468999999993</v>
      </c>
      <c r="AD193" s="23">
        <v>9.3060000000000004E-2</v>
      </c>
      <c r="AE193" s="107">
        <v>12.447979810074186</v>
      </c>
      <c r="AF193" s="23"/>
      <c r="AG193" s="158">
        <v>105.7945282</v>
      </c>
      <c r="AH193" s="158">
        <v>9.2555291199999985</v>
      </c>
      <c r="AI193" s="23">
        <v>4.4639999999999999E-2</v>
      </c>
      <c r="AJ193" s="107">
        <v>42.065993554455389</v>
      </c>
      <c r="AK193" s="23"/>
      <c r="AL193" s="158">
        <v>23.55101311</v>
      </c>
      <c r="AM193" s="158">
        <v>4.83286281</v>
      </c>
      <c r="AN193" s="23">
        <v>0.1047</v>
      </c>
      <c r="AO193" s="107">
        <v>9.3643478783069458</v>
      </c>
      <c r="AP193" s="23"/>
      <c r="AQ193" s="158">
        <v>54.163038059999998</v>
      </c>
      <c r="AR193" s="158">
        <v>9.0567327000000013</v>
      </c>
      <c r="AS193" s="23">
        <v>8.5309999999999997E-2</v>
      </c>
      <c r="AT193" s="107">
        <v>21.536293499172501</v>
      </c>
      <c r="AU193" s="23"/>
      <c r="AV193" s="158">
        <v>24.668225969999998</v>
      </c>
      <c r="AW193" s="158">
        <v>4.5681359199999996</v>
      </c>
      <c r="AX193" s="23">
        <v>9.4479999999999995E-2</v>
      </c>
      <c r="AY193" s="107">
        <v>9.8085737732310143</v>
      </c>
      <c r="AZ193" s="23"/>
      <c r="BA193" s="158">
        <v>90.00592589</v>
      </c>
      <c r="BB193" s="158">
        <v>9.7487738700000008</v>
      </c>
      <c r="BC193" s="23">
        <v>5.5259999999999997E-2</v>
      </c>
      <c r="BD193" s="107">
        <v>35.788133495844917</v>
      </c>
      <c r="BE193" s="23"/>
      <c r="BF193" s="237">
        <v>16.104700600000001</v>
      </c>
      <c r="BG193" s="237">
        <v>3.1797431400000002</v>
      </c>
      <c r="BH193" s="255">
        <v>0.10074</v>
      </c>
      <c r="BI193" s="237">
        <v>6.4035469807599537</v>
      </c>
      <c r="BJ193" s="237"/>
      <c r="BK193" s="237">
        <v>9.5864346299999994</v>
      </c>
      <c r="BL193" s="237">
        <v>2.7054553500000003</v>
      </c>
      <c r="BM193" s="255">
        <v>0.14399000000000001</v>
      </c>
      <c r="BN193" s="237">
        <v>3.8117557138062641</v>
      </c>
      <c r="BO193" s="237"/>
      <c r="BP193" s="237">
        <v>7.5660655600000002</v>
      </c>
      <c r="BQ193" s="237">
        <v>2.1633094399999999</v>
      </c>
      <c r="BR193" s="255">
        <v>0.14588000000000001</v>
      </c>
      <c r="BS193" s="237">
        <v>3.0084170750103776</v>
      </c>
      <c r="BT193" s="237"/>
      <c r="BU193" s="237">
        <v>6.4012304899999997</v>
      </c>
      <c r="BV193" s="237">
        <v>2.0253978899999998</v>
      </c>
      <c r="BW193" s="255">
        <v>0.16142999999999999</v>
      </c>
      <c r="BX193" s="107">
        <v>2.5452556489866107</v>
      </c>
      <c r="BY193" s="237"/>
      <c r="BZ193" s="237">
        <v>92.097398799999993</v>
      </c>
      <c r="CA193" s="237">
        <v>8.6122854000000011</v>
      </c>
      <c r="CB193" s="255">
        <v>4.7710000000000002E-2</v>
      </c>
      <c r="CC193" s="107">
        <v>36.619744425524146</v>
      </c>
      <c r="CD193" s="237"/>
      <c r="CE193" s="237">
        <v>6.5250256499999999</v>
      </c>
      <c r="CF193" s="237">
        <v>2.1924096</v>
      </c>
      <c r="CG193" s="255">
        <v>0.17143</v>
      </c>
      <c r="CH193" s="107">
        <v>2.5944790492062149</v>
      </c>
      <c r="CI193" s="237"/>
      <c r="CJ193" s="237">
        <v>20.91514626</v>
      </c>
      <c r="CK193" s="237">
        <v>4.5830624599999998</v>
      </c>
      <c r="CL193" s="255">
        <v>0.1118</v>
      </c>
      <c r="CM193" s="107">
        <v>8.3162751678460793</v>
      </c>
      <c r="CN193" s="237"/>
      <c r="CO193" s="107">
        <v>5.7257370000000002E-2</v>
      </c>
      <c r="CP193" s="107">
        <v>0.10929962999999999</v>
      </c>
      <c r="CQ193" s="23">
        <v>0.97394000000000003</v>
      </c>
      <c r="CR193" s="115">
        <v>2.2766660982803714E-2</v>
      </c>
    </row>
    <row r="194" spans="1:96" s="70" customFormat="1" ht="12" customHeight="1" x14ac:dyDescent="0.35">
      <c r="A194" s="761"/>
      <c r="B194" s="832" t="s">
        <v>66</v>
      </c>
      <c r="C194" s="18" t="s">
        <v>59</v>
      </c>
      <c r="D194" s="238">
        <v>330.57068196999995</v>
      </c>
      <c r="E194" s="238">
        <v>13.22862621</v>
      </c>
      <c r="F194" s="24">
        <v>2.0420000000000001E-2</v>
      </c>
      <c r="G194" s="198"/>
      <c r="H194" s="238">
        <v>132.72301190000002</v>
      </c>
      <c r="I194" s="238">
        <v>18.62000402</v>
      </c>
      <c r="J194" s="24">
        <v>7.1580000000000005E-2</v>
      </c>
      <c r="K194" s="106">
        <v>40.149662126432901</v>
      </c>
      <c r="L194" s="24"/>
      <c r="M194" s="238">
        <v>172.12689748000003</v>
      </c>
      <c r="N194" s="238">
        <v>14.67073034</v>
      </c>
      <c r="O194" s="24">
        <v>4.3490000000000001E-2</v>
      </c>
      <c r="P194" s="106">
        <v>52.069619862907544</v>
      </c>
      <c r="Q194" s="24"/>
      <c r="R194" s="238">
        <v>259.94555672000001</v>
      </c>
      <c r="S194" s="238">
        <v>12.733032230000001</v>
      </c>
      <c r="T194" s="24">
        <v>2.4989999999999998E-2</v>
      </c>
      <c r="U194" s="106">
        <v>78.635393547571368</v>
      </c>
      <c r="V194" s="24"/>
      <c r="W194" s="238">
        <v>39.474956859999999</v>
      </c>
      <c r="X194" s="238">
        <v>7.7968779599999998</v>
      </c>
      <c r="Y194" s="24">
        <v>0.10077</v>
      </c>
      <c r="Z194" s="106">
        <v>11.941457307935869</v>
      </c>
      <c r="AA194" s="24"/>
      <c r="AB194" s="238">
        <v>53.112930519999999</v>
      </c>
      <c r="AC194" s="238">
        <v>9.5901277699999987</v>
      </c>
      <c r="AD194" s="24">
        <v>9.2119999999999994E-2</v>
      </c>
      <c r="AE194" s="106">
        <v>16.067042062980079</v>
      </c>
      <c r="AF194" s="24"/>
      <c r="AG194" s="238">
        <v>124.08659762000001</v>
      </c>
      <c r="AH194" s="238">
        <v>11.6436885</v>
      </c>
      <c r="AI194" s="24">
        <v>4.7879999999999999E-2</v>
      </c>
      <c r="AJ194" s="106">
        <v>37.537084922510203</v>
      </c>
      <c r="AK194" s="24"/>
      <c r="AL194" s="238">
        <v>31.35621106</v>
      </c>
      <c r="AM194" s="238">
        <v>6.83427908</v>
      </c>
      <c r="AN194" s="24">
        <v>0.11119999999999999</v>
      </c>
      <c r="AO194" s="106">
        <v>9.4854785285664409</v>
      </c>
      <c r="AP194" s="24"/>
      <c r="AQ194" s="238">
        <v>76.027264779999996</v>
      </c>
      <c r="AR194" s="238">
        <v>14.91947205</v>
      </c>
      <c r="AS194" s="24">
        <v>0.10012</v>
      </c>
      <c r="AT194" s="106">
        <v>22.998792369282054</v>
      </c>
      <c r="AU194" s="24"/>
      <c r="AV194" s="238">
        <v>35.570224540000005</v>
      </c>
      <c r="AW194" s="238">
        <v>6.6636332099999995</v>
      </c>
      <c r="AX194" s="24">
        <v>9.5579999999999998E-2</v>
      </c>
      <c r="AY194" s="106">
        <v>10.760247801778164</v>
      </c>
      <c r="AZ194" s="24"/>
      <c r="BA194" s="238">
        <v>121.38688237000001</v>
      </c>
      <c r="BB194" s="238">
        <v>13.75321664</v>
      </c>
      <c r="BC194" s="24">
        <v>5.781E-2</v>
      </c>
      <c r="BD194" s="106">
        <v>36.720401714576781</v>
      </c>
      <c r="BE194" s="24"/>
      <c r="BF194" s="239">
        <v>24.386442770000002</v>
      </c>
      <c r="BG194" s="239">
        <v>4.3211462600000008</v>
      </c>
      <c r="BH194" s="256">
        <v>9.0410000000000004E-2</v>
      </c>
      <c r="BI194" s="239">
        <v>7.3770736789698521</v>
      </c>
      <c r="BJ194" s="239"/>
      <c r="BK194" s="239">
        <v>14.407000350000001</v>
      </c>
      <c r="BL194" s="239">
        <v>3.86290405</v>
      </c>
      <c r="BM194" s="256">
        <v>0.1368</v>
      </c>
      <c r="BN194" s="239">
        <v>4.3582208392296176</v>
      </c>
      <c r="BO194" s="239"/>
      <c r="BP194" s="239">
        <v>9.3930165899999984</v>
      </c>
      <c r="BQ194" s="239">
        <v>2.4609727299999999</v>
      </c>
      <c r="BR194" s="256">
        <v>0.13367000000000001</v>
      </c>
      <c r="BS194" s="239">
        <v>2.8414548241312083</v>
      </c>
      <c r="BT194" s="239"/>
      <c r="BU194" s="239">
        <v>10.865017320000002</v>
      </c>
      <c r="BV194" s="239">
        <v>2.7232404400000001</v>
      </c>
      <c r="BW194" s="256">
        <v>0.12787999999999999</v>
      </c>
      <c r="BX194" s="106">
        <v>3.286745592576787</v>
      </c>
      <c r="BY194" s="239"/>
      <c r="BZ194" s="239">
        <v>113.04431923</v>
      </c>
      <c r="CA194" s="239">
        <v>12.870857620000001</v>
      </c>
      <c r="CB194" s="256">
        <v>5.8090000000000003E-2</v>
      </c>
      <c r="CC194" s="106">
        <v>34.196716586094297</v>
      </c>
      <c r="CD194" s="239"/>
      <c r="CE194" s="239">
        <v>10.978720170000001</v>
      </c>
      <c r="CF194" s="239">
        <v>3.2354115700000001</v>
      </c>
      <c r="CG194" s="256">
        <v>0.15035999999999999</v>
      </c>
      <c r="CH194" s="106">
        <v>3.3211415194395086</v>
      </c>
      <c r="CI194" s="239"/>
      <c r="CJ194" s="239">
        <v>35.155523520000003</v>
      </c>
      <c r="CK194" s="239">
        <v>8.7437942500000005</v>
      </c>
      <c r="CL194" s="256">
        <v>0.12690000000000001</v>
      </c>
      <c r="CM194" s="106">
        <v>10.634797771688188</v>
      </c>
      <c r="CN194" s="239"/>
      <c r="CO194" s="106">
        <v>0.20863482</v>
      </c>
      <c r="CP194" s="106">
        <v>0.28514971</v>
      </c>
      <c r="CQ194" s="24">
        <v>0.69732000000000005</v>
      </c>
      <c r="CR194" s="114">
        <v>6.3113528022710169E-2</v>
      </c>
    </row>
    <row r="195" spans="1:96" s="70" customFormat="1" ht="12" customHeight="1" x14ac:dyDescent="0.35">
      <c r="A195" s="761"/>
      <c r="B195" s="832"/>
      <c r="C195" s="18" t="s">
        <v>133</v>
      </c>
      <c r="D195" s="238">
        <v>157.00516862000001</v>
      </c>
      <c r="E195" s="238">
        <v>8.0725082700000002</v>
      </c>
      <c r="F195" s="24">
        <v>2.623E-2</v>
      </c>
      <c r="G195" s="198"/>
      <c r="H195" s="238">
        <v>62.781550750000001</v>
      </c>
      <c r="I195" s="238">
        <v>10.51669673</v>
      </c>
      <c r="J195" s="24">
        <v>8.5470000000000004E-2</v>
      </c>
      <c r="K195" s="106">
        <v>39.986932469688526</v>
      </c>
      <c r="L195" s="24"/>
      <c r="M195" s="238">
        <v>80.987619590000008</v>
      </c>
      <c r="N195" s="238">
        <v>8.993532440000001</v>
      </c>
      <c r="O195" s="24">
        <v>5.6660000000000002E-2</v>
      </c>
      <c r="P195" s="106">
        <v>51.582772912409361</v>
      </c>
      <c r="Q195" s="24"/>
      <c r="R195" s="238">
        <v>119.6516767</v>
      </c>
      <c r="S195" s="238">
        <v>7.2995913799999999</v>
      </c>
      <c r="T195" s="24">
        <v>3.1130000000000001E-2</v>
      </c>
      <c r="U195" s="106">
        <v>76.208750165157454</v>
      </c>
      <c r="V195" s="24"/>
      <c r="W195" s="238">
        <v>19.851908080000001</v>
      </c>
      <c r="X195" s="238">
        <v>4.5287549699999996</v>
      </c>
      <c r="Y195" s="24">
        <v>0.11638999999999999</v>
      </c>
      <c r="Z195" s="106">
        <v>12.64411118085394</v>
      </c>
      <c r="AA195" s="24"/>
      <c r="AB195" s="238">
        <v>26.366472470000001</v>
      </c>
      <c r="AC195" s="238">
        <v>5.4619199700000003</v>
      </c>
      <c r="AD195" s="24">
        <v>0.10569000000000001</v>
      </c>
      <c r="AE195" s="106">
        <v>16.793378652275354</v>
      </c>
      <c r="AF195" s="24"/>
      <c r="AG195" s="238">
        <v>53.965825949999996</v>
      </c>
      <c r="AH195" s="238">
        <v>7.4791814999999993</v>
      </c>
      <c r="AI195" s="24">
        <v>7.0709999999999995E-2</v>
      </c>
      <c r="AJ195" s="106">
        <v>34.372005981926371</v>
      </c>
      <c r="AK195" s="24"/>
      <c r="AL195" s="238">
        <v>13.87530756</v>
      </c>
      <c r="AM195" s="238">
        <v>3.4484333499999997</v>
      </c>
      <c r="AN195" s="24">
        <v>0.1268</v>
      </c>
      <c r="AO195" s="106">
        <v>8.8374845757991825</v>
      </c>
      <c r="AP195" s="24"/>
      <c r="AQ195" s="238">
        <v>36.468377310000001</v>
      </c>
      <c r="AR195" s="238">
        <v>7.7381928599999998</v>
      </c>
      <c r="AS195" s="24">
        <v>0.10826</v>
      </c>
      <c r="AT195" s="106">
        <v>23.227501126580428</v>
      </c>
      <c r="AU195" s="24"/>
      <c r="AV195" s="238">
        <v>17.838381860000002</v>
      </c>
      <c r="AW195" s="238">
        <v>4.0382260299999997</v>
      </c>
      <c r="AX195" s="24">
        <v>0.11550000000000001</v>
      </c>
      <c r="AY195" s="106">
        <v>11.36165262378991</v>
      </c>
      <c r="AZ195" s="24"/>
      <c r="BA195" s="238">
        <v>56.381484929999999</v>
      </c>
      <c r="BB195" s="238">
        <v>6.6507846600000002</v>
      </c>
      <c r="BC195" s="24">
        <v>6.0179999999999997E-2</v>
      </c>
      <c r="BD195" s="106">
        <v>35.910591622916726</v>
      </c>
      <c r="BE195" s="24"/>
      <c r="BF195" s="239">
        <v>11.269658189999999</v>
      </c>
      <c r="BG195" s="239">
        <v>2.9011912299999998</v>
      </c>
      <c r="BH195" s="256">
        <v>0.13134000000000001</v>
      </c>
      <c r="BI195" s="239">
        <v>7.1778899313028219</v>
      </c>
      <c r="BJ195" s="239"/>
      <c r="BK195" s="239">
        <v>6.7414673499999997</v>
      </c>
      <c r="BL195" s="239">
        <v>2.1314135999999997</v>
      </c>
      <c r="BM195" s="256">
        <v>0.16131000000000001</v>
      </c>
      <c r="BN195" s="239">
        <v>4.2937868920203446</v>
      </c>
      <c r="BO195" s="239"/>
      <c r="BP195" s="239">
        <v>4.6973922000000004</v>
      </c>
      <c r="BQ195" s="239">
        <v>1.67767858</v>
      </c>
      <c r="BR195" s="256">
        <v>0.18221999999999999</v>
      </c>
      <c r="BS195" s="239">
        <v>2.9918710583147172</v>
      </c>
      <c r="BT195" s="239"/>
      <c r="BU195" s="239">
        <v>5.6757281199999996</v>
      </c>
      <c r="BV195" s="239">
        <v>1.8199226799999999</v>
      </c>
      <c r="BW195" s="256">
        <v>0.1636</v>
      </c>
      <c r="BX195" s="106">
        <v>3.6149944424676734</v>
      </c>
      <c r="BY195" s="239"/>
      <c r="BZ195" s="239">
        <v>52.843227830000004</v>
      </c>
      <c r="CA195" s="239">
        <v>7.7070466900000003</v>
      </c>
      <c r="CB195" s="256">
        <v>7.4410000000000004E-2</v>
      </c>
      <c r="CC195" s="106">
        <v>33.656998871098693</v>
      </c>
      <c r="CD195" s="239"/>
      <c r="CE195" s="239">
        <v>4.5034644699999999</v>
      </c>
      <c r="CF195" s="239">
        <v>1.3448987299999999</v>
      </c>
      <c r="CG195" s="256">
        <v>0.15237000000000001</v>
      </c>
      <c r="CH195" s="106">
        <v>2.8683542774949951</v>
      </c>
      <c r="CI195" s="239"/>
      <c r="CJ195" s="239">
        <v>16.225256260000002</v>
      </c>
      <c r="CK195" s="239">
        <v>5.40916774</v>
      </c>
      <c r="CL195" s="256">
        <v>0.17008999999999999</v>
      </c>
      <c r="CM195" s="106">
        <v>10.33421791308669</v>
      </c>
      <c r="CN195" s="239"/>
      <c r="CO195" s="106">
        <v>0.15137745</v>
      </c>
      <c r="CP195" s="106">
        <v>0.21258660000000001</v>
      </c>
      <c r="CQ195" s="24">
        <v>0.71650000000000003</v>
      </c>
      <c r="CR195" s="114">
        <v>9.6415583850222919E-2</v>
      </c>
    </row>
    <row r="196" spans="1:96" s="70" customFormat="1" ht="12" customHeight="1" x14ac:dyDescent="0.35">
      <c r="A196" s="761"/>
      <c r="B196" s="832"/>
      <c r="C196" s="18" t="s">
        <v>134</v>
      </c>
      <c r="D196" s="238">
        <v>173.56551335</v>
      </c>
      <c r="E196" s="238">
        <v>7.3003788000000007</v>
      </c>
      <c r="F196" s="24">
        <v>2.146E-2</v>
      </c>
      <c r="G196" s="198"/>
      <c r="H196" s="238">
        <v>69.941461150000009</v>
      </c>
      <c r="I196" s="238">
        <v>9.5900297600000002</v>
      </c>
      <c r="J196" s="24">
        <v>6.9959999999999994E-2</v>
      </c>
      <c r="K196" s="106">
        <v>40.296865316188118</v>
      </c>
      <c r="L196" s="24"/>
      <c r="M196" s="238">
        <v>91.139277890000002</v>
      </c>
      <c r="N196" s="238">
        <v>7.3524772199999999</v>
      </c>
      <c r="O196" s="24">
        <v>4.1160000000000002E-2</v>
      </c>
      <c r="P196" s="106">
        <v>52.510015458090997</v>
      </c>
      <c r="Q196" s="24"/>
      <c r="R196" s="238">
        <v>140.29388002000002</v>
      </c>
      <c r="S196" s="238">
        <v>6.9009147400000002</v>
      </c>
      <c r="T196" s="24">
        <v>2.5100000000000001E-2</v>
      </c>
      <c r="U196" s="106">
        <v>80.830504466110881</v>
      </c>
      <c r="V196" s="24"/>
      <c r="W196" s="238">
        <v>19.623048780000001</v>
      </c>
      <c r="X196" s="238">
        <v>4.19286548</v>
      </c>
      <c r="Y196" s="24">
        <v>0.10902000000000001</v>
      </c>
      <c r="Z196" s="106">
        <v>11.305845499635369</v>
      </c>
      <c r="AA196" s="24"/>
      <c r="AB196" s="238">
        <v>26.746458050000001</v>
      </c>
      <c r="AC196" s="238">
        <v>5.4738960600000004</v>
      </c>
      <c r="AD196" s="24">
        <v>0.10442</v>
      </c>
      <c r="AE196" s="106">
        <v>15.410007168915508</v>
      </c>
      <c r="AF196" s="24"/>
      <c r="AG196" s="238">
        <v>70.120771660000003</v>
      </c>
      <c r="AH196" s="238">
        <v>6.7731762399999997</v>
      </c>
      <c r="AI196" s="24">
        <v>4.9279999999999997E-2</v>
      </c>
      <c r="AJ196" s="106">
        <v>40.400175303603888</v>
      </c>
      <c r="AK196" s="24"/>
      <c r="AL196" s="238">
        <v>17.4809035</v>
      </c>
      <c r="AM196" s="238">
        <v>4.1365836300000005</v>
      </c>
      <c r="AN196" s="24">
        <v>0.12073</v>
      </c>
      <c r="AO196" s="106">
        <v>10.071645664279655</v>
      </c>
      <c r="AP196" s="24"/>
      <c r="AQ196" s="238">
        <v>39.558887470000002</v>
      </c>
      <c r="AR196" s="238">
        <v>8.0859406099999998</v>
      </c>
      <c r="AS196" s="24">
        <v>0.10428999999999999</v>
      </c>
      <c r="AT196" s="106">
        <v>22.791905319479184</v>
      </c>
      <c r="AU196" s="24"/>
      <c r="AV196" s="238">
        <v>17.731842680000003</v>
      </c>
      <c r="AW196" s="238">
        <v>3.8343794899999999</v>
      </c>
      <c r="AX196" s="24">
        <v>0.11033</v>
      </c>
      <c r="AY196" s="106">
        <v>10.216224604621321</v>
      </c>
      <c r="AZ196" s="24"/>
      <c r="BA196" s="238">
        <v>65.005397450000004</v>
      </c>
      <c r="BB196" s="238">
        <v>8.0952016699999998</v>
      </c>
      <c r="BC196" s="24">
        <v>6.3539999999999999E-2</v>
      </c>
      <c r="BD196" s="106">
        <v>37.452945689109733</v>
      </c>
      <c r="BE196" s="24"/>
      <c r="BF196" s="239">
        <v>13.116784579999999</v>
      </c>
      <c r="BG196" s="239">
        <v>2.9414362399999998</v>
      </c>
      <c r="BH196" s="256">
        <v>0.11441</v>
      </c>
      <c r="BI196" s="239">
        <v>7.5572527784074337</v>
      </c>
      <c r="BJ196" s="239"/>
      <c r="BK196" s="239">
        <v>7.6655329999999999</v>
      </c>
      <c r="BL196" s="239">
        <v>2.5174685299999999</v>
      </c>
      <c r="BM196" s="256">
        <v>0.16755999999999999</v>
      </c>
      <c r="BN196" s="239">
        <v>4.416506973100252</v>
      </c>
      <c r="BO196" s="239"/>
      <c r="BP196" s="239">
        <v>4.6956243799999999</v>
      </c>
      <c r="BQ196" s="239">
        <v>1.52353724</v>
      </c>
      <c r="BR196" s="256">
        <v>0.16553999999999999</v>
      </c>
      <c r="BS196" s="239">
        <v>2.7053901949583348</v>
      </c>
      <c r="BT196" s="239"/>
      <c r="BU196" s="239">
        <v>5.1892892000000002</v>
      </c>
      <c r="BV196" s="239">
        <v>1.7574735499999998</v>
      </c>
      <c r="BW196" s="256">
        <v>0.17279</v>
      </c>
      <c r="BX196" s="106">
        <v>2.9898158337109542</v>
      </c>
      <c r="BY196" s="239"/>
      <c r="BZ196" s="239">
        <v>60.201091399999996</v>
      </c>
      <c r="CA196" s="239">
        <v>6.5402322599999998</v>
      </c>
      <c r="CB196" s="256">
        <v>5.543E-2</v>
      </c>
      <c r="CC196" s="106">
        <v>34.68493840628507</v>
      </c>
      <c r="CD196" s="239"/>
      <c r="CE196" s="239">
        <v>6.4752556999999999</v>
      </c>
      <c r="CF196" s="239">
        <v>2.19014665</v>
      </c>
      <c r="CG196" s="256">
        <v>0.17257</v>
      </c>
      <c r="CH196" s="106">
        <v>3.7307271329543763</v>
      </c>
      <c r="CI196" s="239"/>
      <c r="CJ196" s="239">
        <v>18.930267260000001</v>
      </c>
      <c r="CK196" s="239">
        <v>4.54538858</v>
      </c>
      <c r="CL196" s="256">
        <v>0.12250999999999999</v>
      </c>
      <c r="CM196" s="106">
        <v>10.906698510911299</v>
      </c>
      <c r="CN196" s="239"/>
      <c r="CO196" s="106">
        <v>5.7257370000000002E-2</v>
      </c>
      <c r="CP196" s="106">
        <v>0.10929962999999999</v>
      </c>
      <c r="CQ196" s="24">
        <v>0.97394000000000003</v>
      </c>
      <c r="CR196" s="114">
        <v>3.2988909429570154E-2</v>
      </c>
    </row>
    <row r="197" spans="1:96" s="70" customFormat="1" ht="12" customHeight="1" x14ac:dyDescent="0.35">
      <c r="A197" s="761"/>
      <c r="B197" s="831" t="s">
        <v>67</v>
      </c>
      <c r="C197" s="17" t="s">
        <v>59</v>
      </c>
      <c r="D197" s="158">
        <v>149.25642102999998</v>
      </c>
      <c r="E197" s="158">
        <v>18.627072560000002</v>
      </c>
      <c r="F197" s="23">
        <v>6.3670000000000004E-2</v>
      </c>
      <c r="G197" s="194"/>
      <c r="H197" s="158">
        <v>44.845064219999998</v>
      </c>
      <c r="I197" s="158">
        <v>11.290097149999999</v>
      </c>
      <c r="J197" s="23">
        <v>0.12845000000000001</v>
      </c>
      <c r="K197" s="107">
        <v>30.045651577687437</v>
      </c>
      <c r="L197" s="23"/>
      <c r="M197" s="158">
        <v>51.466238969999999</v>
      </c>
      <c r="N197" s="158">
        <v>10.86520135</v>
      </c>
      <c r="O197" s="23">
        <v>0.10771</v>
      </c>
      <c r="P197" s="107">
        <v>34.481758717539854</v>
      </c>
      <c r="Q197" s="23"/>
      <c r="R197" s="158">
        <v>103.46544808</v>
      </c>
      <c r="S197" s="158">
        <v>15.50373778</v>
      </c>
      <c r="T197" s="23">
        <v>7.6450000000000004E-2</v>
      </c>
      <c r="U197" s="107">
        <v>69.320600993912237</v>
      </c>
      <c r="V197" s="23"/>
      <c r="W197" s="158">
        <v>2.3964391000000003</v>
      </c>
      <c r="X197" s="158">
        <v>1.0388595899999999</v>
      </c>
      <c r="Y197" s="23">
        <v>0.22117000000000001</v>
      </c>
      <c r="Z197" s="107">
        <v>1.6055852629069305</v>
      </c>
      <c r="AA197" s="23"/>
      <c r="AB197" s="158">
        <v>8.1968028900000007</v>
      </c>
      <c r="AC197" s="158">
        <v>2.7646198800000001</v>
      </c>
      <c r="AD197" s="23">
        <v>0.17208000000000001</v>
      </c>
      <c r="AE197" s="107">
        <v>5.4917589698552893</v>
      </c>
      <c r="AF197" s="23"/>
      <c r="AG197" s="158">
        <v>66.474649130000003</v>
      </c>
      <c r="AH197" s="158">
        <v>11.241136619999999</v>
      </c>
      <c r="AI197" s="23">
        <v>8.6279999999999996E-2</v>
      </c>
      <c r="AJ197" s="107">
        <v>44.537212316406041</v>
      </c>
      <c r="AK197" s="23"/>
      <c r="AL197" s="158">
        <v>10.943985210000001</v>
      </c>
      <c r="AM197" s="158">
        <v>4.8539040999999994</v>
      </c>
      <c r="AN197" s="23">
        <v>0.22628999999999999</v>
      </c>
      <c r="AO197" s="107">
        <v>7.3323379553636086</v>
      </c>
      <c r="AP197" s="23"/>
      <c r="AQ197" s="158">
        <v>29.882782169999999</v>
      </c>
      <c r="AR197" s="158">
        <v>7.9688467100000002</v>
      </c>
      <c r="AS197" s="23">
        <v>0.13605999999999999</v>
      </c>
      <c r="AT197" s="107">
        <v>20.021103255580321</v>
      </c>
      <c r="AU197" s="23"/>
      <c r="AV197" s="158">
        <v>12.998840340000001</v>
      </c>
      <c r="AW197" s="158">
        <v>4.4094746100000002</v>
      </c>
      <c r="AX197" s="23">
        <v>0.17307</v>
      </c>
      <c r="AY197" s="107">
        <v>8.709066082582325</v>
      </c>
      <c r="AZ197" s="23"/>
      <c r="BA197" s="158">
        <v>48.844816489999999</v>
      </c>
      <c r="BB197" s="158">
        <v>10.414149200000001</v>
      </c>
      <c r="BC197" s="23">
        <v>0.10878</v>
      </c>
      <c r="BD197" s="107">
        <v>32.725437306434124</v>
      </c>
      <c r="BE197" s="23"/>
      <c r="BF197" s="237">
        <v>5.3100525999999997</v>
      </c>
      <c r="BG197" s="237">
        <v>1.9987794799999998</v>
      </c>
      <c r="BH197" s="255">
        <v>0.19205</v>
      </c>
      <c r="BI197" s="237">
        <v>3.5576711295607839</v>
      </c>
      <c r="BJ197" s="237"/>
      <c r="BK197" s="237">
        <v>4.4609406099999998</v>
      </c>
      <c r="BL197" s="237">
        <v>1.87627067</v>
      </c>
      <c r="BM197" s="255">
        <v>0.21459</v>
      </c>
      <c r="BN197" s="237">
        <v>2.9887763482573169</v>
      </c>
      <c r="BO197" s="237"/>
      <c r="BP197" s="237">
        <v>3.4453544700000003</v>
      </c>
      <c r="BQ197" s="237">
        <v>1.6860606</v>
      </c>
      <c r="BR197" s="255">
        <v>0.24968000000000001</v>
      </c>
      <c r="BS197" s="237">
        <v>2.3083458964271273</v>
      </c>
      <c r="BT197" s="237"/>
      <c r="BU197" s="237">
        <v>2.2540718000000002</v>
      </c>
      <c r="BV197" s="237">
        <v>1.4921724999999999</v>
      </c>
      <c r="BW197" s="255">
        <v>0.33774999999999999</v>
      </c>
      <c r="BX197" s="107">
        <v>1.5102008908192566</v>
      </c>
      <c r="BY197" s="237"/>
      <c r="BZ197" s="237">
        <v>58.893206910000004</v>
      </c>
      <c r="CA197" s="237">
        <v>10.76119076</v>
      </c>
      <c r="CB197" s="255">
        <v>9.3229999999999993E-2</v>
      </c>
      <c r="CC197" s="107">
        <v>39.45773756571765</v>
      </c>
      <c r="CD197" s="237"/>
      <c r="CE197" s="237">
        <v>0.22810606000000003</v>
      </c>
      <c r="CF197" s="237">
        <v>0.28999037999999999</v>
      </c>
      <c r="CG197" s="255">
        <v>0.64861999999999997</v>
      </c>
      <c r="CH197" s="107">
        <v>0.15282830609622589</v>
      </c>
      <c r="CI197" s="237"/>
      <c r="CJ197" s="237">
        <v>4.1783125600000002</v>
      </c>
      <c r="CK197" s="237">
        <v>2.1715268700000001</v>
      </c>
      <c r="CL197" s="255">
        <v>0.26516000000000001</v>
      </c>
      <c r="CM197" s="107">
        <v>2.7994189671479361</v>
      </c>
      <c r="CN197" s="237"/>
      <c r="CO197" s="107">
        <v>0</v>
      </c>
      <c r="CP197" s="107">
        <v>0</v>
      </c>
      <c r="CQ197" s="23" t="s">
        <v>69</v>
      </c>
      <c r="CR197" s="115">
        <v>0</v>
      </c>
    </row>
    <row r="198" spans="1:96" s="70" customFormat="1" ht="12" customHeight="1" x14ac:dyDescent="0.35">
      <c r="A198" s="761"/>
      <c r="B198" s="831"/>
      <c r="C198" s="17" t="s">
        <v>133</v>
      </c>
      <c r="D198" s="158">
        <v>71.325370859999992</v>
      </c>
      <c r="E198" s="158">
        <v>9.5375913500000014</v>
      </c>
      <c r="F198" s="23">
        <v>6.8220000000000003E-2</v>
      </c>
      <c r="G198" s="194"/>
      <c r="H198" s="158">
        <v>19.780130799999998</v>
      </c>
      <c r="I198" s="158">
        <v>5.6486152199999999</v>
      </c>
      <c r="J198" s="23">
        <v>0.1457</v>
      </c>
      <c r="K198" s="107">
        <v>27.73225089684448</v>
      </c>
      <c r="L198" s="23"/>
      <c r="M198" s="158">
        <v>24.29047207</v>
      </c>
      <c r="N198" s="158">
        <v>5.6389122900000004</v>
      </c>
      <c r="O198" s="23">
        <v>0.11844</v>
      </c>
      <c r="P198" s="107">
        <v>34.055865082956544</v>
      </c>
      <c r="Q198" s="23"/>
      <c r="R198" s="158">
        <v>49.335013379999999</v>
      </c>
      <c r="S198" s="158">
        <v>8.1269382100000005</v>
      </c>
      <c r="T198" s="23">
        <v>8.405E-2</v>
      </c>
      <c r="U198" s="107">
        <v>69.168954588173875</v>
      </c>
      <c r="V198" s="23"/>
      <c r="W198" s="158">
        <v>1.26890346</v>
      </c>
      <c r="X198" s="158">
        <v>0.69723054000000007</v>
      </c>
      <c r="Y198" s="23">
        <v>0.28033999999999998</v>
      </c>
      <c r="Z198" s="107">
        <v>1.7790352082299712</v>
      </c>
      <c r="AA198" s="23"/>
      <c r="AB198" s="158">
        <v>3.6370195000000001</v>
      </c>
      <c r="AC198" s="158">
        <v>1.45445216</v>
      </c>
      <c r="AD198" s="23">
        <v>0.20402999999999999</v>
      </c>
      <c r="AE198" s="107">
        <v>5.0991946570300675</v>
      </c>
      <c r="AF198" s="23"/>
      <c r="AG198" s="158">
        <v>30.80089259</v>
      </c>
      <c r="AH198" s="158">
        <v>5.4862084199999996</v>
      </c>
      <c r="AI198" s="23">
        <v>9.0880000000000002E-2</v>
      </c>
      <c r="AJ198" s="107">
        <v>43.183641695263105</v>
      </c>
      <c r="AK198" s="23"/>
      <c r="AL198" s="158">
        <v>4.8738756099999998</v>
      </c>
      <c r="AM198" s="158">
        <v>2.5240850400000001</v>
      </c>
      <c r="AN198" s="23">
        <v>0.26422000000000001</v>
      </c>
      <c r="AO198" s="107">
        <v>6.8332986582945621</v>
      </c>
      <c r="AP198" s="23"/>
      <c r="AQ198" s="158">
        <v>15.278631579999999</v>
      </c>
      <c r="AR198" s="158">
        <v>4.1969717899999992</v>
      </c>
      <c r="AS198" s="23">
        <v>0.14015</v>
      </c>
      <c r="AT198" s="107">
        <v>21.421033491700236</v>
      </c>
      <c r="AU198" s="23"/>
      <c r="AV198" s="158">
        <v>6.0624570599999998</v>
      </c>
      <c r="AW198" s="158">
        <v>2.0990700000000002</v>
      </c>
      <c r="AX198" s="23">
        <v>0.17665</v>
      </c>
      <c r="AY198" s="107">
        <v>8.4997203476160106</v>
      </c>
      <c r="AZ198" s="23"/>
      <c r="BA198" s="158">
        <v>23.844288039999999</v>
      </c>
      <c r="BB198" s="158">
        <v>5.4210162099999994</v>
      </c>
      <c r="BC198" s="23">
        <v>0.11600000000000001</v>
      </c>
      <c r="BD198" s="107">
        <v>33.430303624782304</v>
      </c>
      <c r="BE198" s="23"/>
      <c r="BF198" s="237">
        <v>2.3221365700000001</v>
      </c>
      <c r="BG198" s="237">
        <v>1.1200461800000001</v>
      </c>
      <c r="BH198" s="255">
        <v>0.24609</v>
      </c>
      <c r="BI198" s="237">
        <v>3.2556950521266455</v>
      </c>
      <c r="BJ198" s="237"/>
      <c r="BK198" s="237">
        <v>2.5400389799999998</v>
      </c>
      <c r="BL198" s="237">
        <v>1.09702195</v>
      </c>
      <c r="BM198" s="255">
        <v>0.22034999999999999</v>
      </c>
      <c r="BN198" s="237">
        <v>3.5611998218497596</v>
      </c>
      <c r="BO198" s="237"/>
      <c r="BP198" s="237">
        <v>0.57491330000000007</v>
      </c>
      <c r="BQ198" s="237">
        <v>0.52033302000000003</v>
      </c>
      <c r="BR198" s="255">
        <v>0.46177000000000001</v>
      </c>
      <c r="BS198" s="237">
        <v>0.80604319762803711</v>
      </c>
      <c r="BT198" s="237"/>
      <c r="BU198" s="237">
        <v>1.04213051</v>
      </c>
      <c r="BV198" s="237">
        <v>0.7212527700000001</v>
      </c>
      <c r="BW198" s="255">
        <v>0.35310999999999998</v>
      </c>
      <c r="BX198" s="107">
        <v>1.4610937138280449</v>
      </c>
      <c r="BY198" s="237"/>
      <c r="BZ198" s="237">
        <v>26.996899509999999</v>
      </c>
      <c r="CA198" s="237">
        <v>5.7815707000000005</v>
      </c>
      <c r="CB198" s="255">
        <v>0.10926</v>
      </c>
      <c r="CC198" s="107">
        <v>37.850345794893215</v>
      </c>
      <c r="CD198" s="237"/>
      <c r="CE198" s="237">
        <v>0.17833610999999999</v>
      </c>
      <c r="CF198" s="237">
        <v>0.27706349999999996</v>
      </c>
      <c r="CG198" s="255">
        <v>0.79264999999999997</v>
      </c>
      <c r="CH198" s="107">
        <v>0.2500318019376927</v>
      </c>
      <c r="CI198" s="237"/>
      <c r="CJ198" s="237">
        <v>2.1934335500000004</v>
      </c>
      <c r="CK198" s="237">
        <v>1.38719605</v>
      </c>
      <c r="CL198" s="255">
        <v>0.32267000000000001</v>
      </c>
      <c r="CM198" s="107">
        <v>3.0752501158463668</v>
      </c>
      <c r="CN198" s="237"/>
      <c r="CO198" s="107">
        <v>0</v>
      </c>
      <c r="CP198" s="107">
        <v>0</v>
      </c>
      <c r="CQ198" s="23" t="s">
        <v>69</v>
      </c>
      <c r="CR198" s="115">
        <v>0</v>
      </c>
    </row>
    <row r="199" spans="1:96" s="70" customFormat="1" ht="12" customHeight="1" x14ac:dyDescent="0.35">
      <c r="A199" s="762"/>
      <c r="B199" s="833"/>
      <c r="C199" s="19" t="s">
        <v>134</v>
      </c>
      <c r="D199" s="203">
        <v>77.931050170000006</v>
      </c>
      <c r="E199" s="203">
        <v>10.32859665</v>
      </c>
      <c r="F199" s="25">
        <v>6.762E-2</v>
      </c>
      <c r="G199" s="202"/>
      <c r="H199" s="203">
        <v>25.064933410000002</v>
      </c>
      <c r="I199" s="203">
        <v>6.4876695299999998</v>
      </c>
      <c r="J199" s="25">
        <v>0.13206000000000001</v>
      </c>
      <c r="K199" s="108">
        <v>32.162961175709768</v>
      </c>
      <c r="L199" s="25"/>
      <c r="M199" s="203">
        <v>27.175766899999999</v>
      </c>
      <c r="N199" s="203">
        <v>6.1763338899999995</v>
      </c>
      <c r="O199" s="25">
        <v>0.11595999999999999</v>
      </c>
      <c r="P199" s="108">
        <v>34.871552276940136</v>
      </c>
      <c r="Q199" s="25"/>
      <c r="R199" s="203">
        <v>54.130434699999995</v>
      </c>
      <c r="S199" s="203">
        <v>8.4957170499999997</v>
      </c>
      <c r="T199" s="25">
        <v>8.0079999999999998E-2</v>
      </c>
      <c r="U199" s="108">
        <v>69.459393376477053</v>
      </c>
      <c r="V199" s="25"/>
      <c r="W199" s="203">
        <v>1.1275356300000001</v>
      </c>
      <c r="X199" s="203">
        <v>0.67001571000000004</v>
      </c>
      <c r="Y199" s="25">
        <v>0.30318000000000001</v>
      </c>
      <c r="Z199" s="108">
        <v>1.4468374640664745</v>
      </c>
      <c r="AA199" s="25"/>
      <c r="AB199" s="203">
        <v>4.5597834000000006</v>
      </c>
      <c r="AC199" s="203">
        <v>1.7309473099999999</v>
      </c>
      <c r="AD199" s="25">
        <v>0.19367999999999999</v>
      </c>
      <c r="AE199" s="108">
        <v>5.8510483177799069</v>
      </c>
      <c r="AF199" s="25"/>
      <c r="AG199" s="203">
        <v>35.673756539999999</v>
      </c>
      <c r="AH199" s="203">
        <v>6.7304737899999996</v>
      </c>
      <c r="AI199" s="25">
        <v>9.6259999999999998E-2</v>
      </c>
      <c r="AJ199" s="108">
        <v>45.776050062434308</v>
      </c>
      <c r="AK199" s="25"/>
      <c r="AL199" s="203">
        <v>6.0701095999999994</v>
      </c>
      <c r="AM199" s="203">
        <v>2.7710814500000001</v>
      </c>
      <c r="AN199" s="25">
        <v>0.23291000000000001</v>
      </c>
      <c r="AO199" s="108">
        <v>7.7890771223518325</v>
      </c>
      <c r="AP199" s="25"/>
      <c r="AQ199" s="203">
        <v>14.60415059</v>
      </c>
      <c r="AR199" s="203">
        <v>4.7118064200000003</v>
      </c>
      <c r="AS199" s="25">
        <v>0.16461000000000001</v>
      </c>
      <c r="AT199" s="108">
        <v>18.739835480392319</v>
      </c>
      <c r="AU199" s="25"/>
      <c r="AV199" s="203">
        <v>6.9363832900000002</v>
      </c>
      <c r="AW199" s="203">
        <v>2.8829582999999999</v>
      </c>
      <c r="AX199" s="25">
        <v>0.21206</v>
      </c>
      <c r="AY199" s="108">
        <v>8.9006670317785606</v>
      </c>
      <c r="AZ199" s="25"/>
      <c r="BA199" s="203">
        <v>25.000528450000001</v>
      </c>
      <c r="BB199" s="203">
        <v>6.0744263700000003</v>
      </c>
      <c r="BC199" s="25">
        <v>0.12397</v>
      </c>
      <c r="BD199" s="108">
        <v>32.080317659602251</v>
      </c>
      <c r="BE199" s="25"/>
      <c r="BF199" s="108">
        <v>2.9879160200000001</v>
      </c>
      <c r="BG199" s="108">
        <v>1.30941055</v>
      </c>
      <c r="BH199" s="25">
        <v>0.22359000000000001</v>
      </c>
      <c r="BI199" s="108">
        <v>3.83405075830765</v>
      </c>
      <c r="BJ199" s="108"/>
      <c r="BK199" s="108">
        <v>1.9209016300000001</v>
      </c>
      <c r="BL199" s="108">
        <v>1.1187768200000001</v>
      </c>
      <c r="BM199" s="25">
        <v>0.29715000000000003</v>
      </c>
      <c r="BN199" s="108">
        <v>2.4648732768385839</v>
      </c>
      <c r="BO199" s="108"/>
      <c r="BP199" s="108">
        <v>2.8704411699999999</v>
      </c>
      <c r="BQ199" s="108">
        <v>1.54626737</v>
      </c>
      <c r="BR199" s="25">
        <v>0.27483999999999997</v>
      </c>
      <c r="BS199" s="108">
        <v>3.6833087244921949</v>
      </c>
      <c r="BT199" s="108"/>
      <c r="BU199" s="108">
        <v>1.2119412899999999</v>
      </c>
      <c r="BV199" s="108">
        <v>0.99798354</v>
      </c>
      <c r="BW199" s="25">
        <v>0.42013</v>
      </c>
      <c r="BX199" s="108">
        <v>1.5551455900520426</v>
      </c>
      <c r="BY199" s="108"/>
      <c r="BZ199" s="108">
        <v>31.896307400000001</v>
      </c>
      <c r="CA199" s="108">
        <v>5.8446951900000004</v>
      </c>
      <c r="CB199" s="25">
        <v>9.3490000000000004E-2</v>
      </c>
      <c r="CC199" s="108">
        <v>40.928881787709649</v>
      </c>
      <c r="CD199" s="108"/>
      <c r="CE199" s="108">
        <v>4.976995E-2</v>
      </c>
      <c r="CF199" s="108">
        <v>9.7657899999999992E-2</v>
      </c>
      <c r="CG199" s="25">
        <v>1</v>
      </c>
      <c r="CH199" s="108">
        <v>6.3864082277129669E-2</v>
      </c>
      <c r="CI199" s="108"/>
      <c r="CJ199" s="108">
        <v>1.9848789999999998</v>
      </c>
      <c r="CK199" s="108">
        <v>1.1082305100000001</v>
      </c>
      <c r="CL199" s="25">
        <v>0.28487000000000001</v>
      </c>
      <c r="CM199" s="108">
        <v>2.5469681156229176</v>
      </c>
      <c r="CN199" s="108"/>
      <c r="CO199" s="108">
        <v>0</v>
      </c>
      <c r="CP199" s="108">
        <v>0</v>
      </c>
      <c r="CQ199" s="25" t="s">
        <v>69</v>
      </c>
      <c r="CR199" s="116">
        <v>0</v>
      </c>
    </row>
    <row r="200" spans="1:96" s="70" customFormat="1" ht="12" customHeight="1" x14ac:dyDescent="0.35">
      <c r="A200" s="757" t="s">
        <v>88</v>
      </c>
      <c r="B200" s="830" t="s">
        <v>59</v>
      </c>
      <c r="C200" s="17" t="s">
        <v>59</v>
      </c>
      <c r="D200" s="158">
        <v>978.93593738000004</v>
      </c>
      <c r="E200" s="158">
        <v>21.461953870000002</v>
      </c>
      <c r="F200" s="23">
        <v>1.119E-2</v>
      </c>
      <c r="G200" s="194"/>
      <c r="H200" s="158">
        <v>259.68367044000001</v>
      </c>
      <c r="I200" s="158">
        <v>29.3689328</v>
      </c>
      <c r="J200" s="23">
        <v>5.7700000000000001E-2</v>
      </c>
      <c r="K200" s="107">
        <v>26.527136304241829</v>
      </c>
      <c r="L200" s="23"/>
      <c r="M200" s="158">
        <v>357.75579023</v>
      </c>
      <c r="N200" s="158">
        <v>25.653316999999998</v>
      </c>
      <c r="O200" s="23">
        <v>3.6580000000000001E-2</v>
      </c>
      <c r="P200" s="107">
        <v>36.545373049383471</v>
      </c>
      <c r="Q200" s="23"/>
      <c r="R200" s="158">
        <v>781.77393469000003</v>
      </c>
      <c r="S200" s="158">
        <v>21.404261229999999</v>
      </c>
      <c r="T200" s="23">
        <v>1.397E-2</v>
      </c>
      <c r="U200" s="107">
        <v>79.859560246845206</v>
      </c>
      <c r="V200" s="23"/>
      <c r="W200" s="158">
        <v>59.313356450000001</v>
      </c>
      <c r="X200" s="158">
        <v>13.686615470000001</v>
      </c>
      <c r="Y200" s="23">
        <v>0.11773</v>
      </c>
      <c r="Z200" s="107">
        <v>6.0589619999797746</v>
      </c>
      <c r="AA200" s="23"/>
      <c r="AB200" s="158">
        <v>131.18093526999999</v>
      </c>
      <c r="AC200" s="158">
        <v>17.717072090000002</v>
      </c>
      <c r="AD200" s="23">
        <v>6.8909999999999999E-2</v>
      </c>
      <c r="AE200" s="107">
        <v>13.400359539469909</v>
      </c>
      <c r="AF200" s="23"/>
      <c r="AG200" s="158">
        <v>285.06731726999999</v>
      </c>
      <c r="AH200" s="158">
        <v>20.098186930000001</v>
      </c>
      <c r="AI200" s="23">
        <v>3.5970000000000002E-2</v>
      </c>
      <c r="AJ200" s="107">
        <v>29.120119752978642</v>
      </c>
      <c r="AK200" s="23"/>
      <c r="AL200" s="158">
        <v>42.469087090000002</v>
      </c>
      <c r="AM200" s="158">
        <v>10.361975340000001</v>
      </c>
      <c r="AN200" s="23">
        <v>0.12447999999999999</v>
      </c>
      <c r="AO200" s="107">
        <v>4.3382907367425103</v>
      </c>
      <c r="AP200" s="23"/>
      <c r="AQ200" s="158">
        <v>228.86861303000001</v>
      </c>
      <c r="AR200" s="158">
        <v>27.361812699999998</v>
      </c>
      <c r="AS200" s="23">
        <v>6.0999999999999999E-2</v>
      </c>
      <c r="AT200" s="107">
        <v>23.379324865990547</v>
      </c>
      <c r="AU200" s="23"/>
      <c r="AV200" s="158">
        <v>153.32277174000001</v>
      </c>
      <c r="AW200" s="158">
        <v>19.124302049999997</v>
      </c>
      <c r="AX200" s="23">
        <v>6.3640000000000002E-2</v>
      </c>
      <c r="AY200" s="107">
        <v>15.662186450152118</v>
      </c>
      <c r="AZ200" s="23"/>
      <c r="BA200" s="158">
        <v>445.81951002</v>
      </c>
      <c r="BB200" s="158">
        <v>28.19045028</v>
      </c>
      <c r="BC200" s="23">
        <v>3.2259999999999997E-2</v>
      </c>
      <c r="BD200" s="107">
        <v>45.54123441552062</v>
      </c>
      <c r="BE200" s="23"/>
      <c r="BF200" s="237">
        <v>45.574820639999999</v>
      </c>
      <c r="BG200" s="237">
        <v>8.6980244800000008</v>
      </c>
      <c r="BH200" s="255">
        <v>9.7369999999999998E-2</v>
      </c>
      <c r="BI200" s="237">
        <v>4.6555467931819239</v>
      </c>
      <c r="BJ200" s="237"/>
      <c r="BK200" s="237">
        <v>90.893819050000005</v>
      </c>
      <c r="BL200" s="237">
        <v>15.22751403</v>
      </c>
      <c r="BM200" s="255">
        <v>8.5470000000000004E-2</v>
      </c>
      <c r="BN200" s="237">
        <v>9.2849609028825704</v>
      </c>
      <c r="BO200" s="237"/>
      <c r="BP200" s="237">
        <v>30.909827959999998</v>
      </c>
      <c r="BQ200" s="237">
        <v>6.9751174600000008</v>
      </c>
      <c r="BR200" s="255">
        <v>0.11513</v>
      </c>
      <c r="BS200" s="237">
        <v>3.1574924139291789</v>
      </c>
      <c r="BT200" s="237"/>
      <c r="BU200" s="237">
        <v>55.602216119999994</v>
      </c>
      <c r="BV200" s="237">
        <v>11.604514030000001</v>
      </c>
      <c r="BW200" s="255">
        <v>0.10648000000000001</v>
      </c>
      <c r="BX200" s="107">
        <v>5.6798625933390889</v>
      </c>
      <c r="BY200" s="237"/>
      <c r="BZ200" s="237">
        <v>490.62656361999996</v>
      </c>
      <c r="CA200" s="237">
        <v>27.805838769999998</v>
      </c>
      <c r="CB200" s="255">
        <v>2.8920000000000001E-2</v>
      </c>
      <c r="CC200" s="107">
        <v>50.118352476986473</v>
      </c>
      <c r="CD200" s="237"/>
      <c r="CE200" s="237">
        <v>57.758583980000004</v>
      </c>
      <c r="CF200" s="237">
        <v>12.65854253</v>
      </c>
      <c r="CG200" s="255">
        <v>0.11182</v>
      </c>
      <c r="CH200" s="107">
        <v>5.9001393017181138</v>
      </c>
      <c r="CI200" s="237"/>
      <c r="CJ200" s="237">
        <v>94.140878999999998</v>
      </c>
      <c r="CK200" s="237">
        <v>18.101047439999999</v>
      </c>
      <c r="CL200" s="255">
        <v>9.8100000000000007E-2</v>
      </c>
      <c r="CM200" s="107">
        <v>9.6166536956398119</v>
      </c>
      <c r="CN200" s="237"/>
      <c r="CO200" s="107">
        <v>0.59640296000000004</v>
      </c>
      <c r="CP200" s="107">
        <v>0.76554209000000006</v>
      </c>
      <c r="CQ200" s="23">
        <v>0.65490000000000004</v>
      </c>
      <c r="CR200" s="115">
        <v>6.0923594407637963E-2</v>
      </c>
    </row>
    <row r="201" spans="1:96" s="70" customFormat="1" ht="12" customHeight="1" x14ac:dyDescent="0.35">
      <c r="A201" s="758"/>
      <c r="B201" s="831"/>
      <c r="C201" s="17" t="s">
        <v>133</v>
      </c>
      <c r="D201" s="158">
        <v>457.2184115</v>
      </c>
      <c r="E201" s="158">
        <v>13.85660008</v>
      </c>
      <c r="F201" s="23">
        <v>1.546E-2</v>
      </c>
      <c r="G201" s="194"/>
      <c r="H201" s="158">
        <v>117.55570531000001</v>
      </c>
      <c r="I201" s="158">
        <v>14.902640649999999</v>
      </c>
      <c r="J201" s="23">
        <v>6.4680000000000001E-2</v>
      </c>
      <c r="K201" s="107">
        <v>25.711061136915745</v>
      </c>
      <c r="L201" s="23"/>
      <c r="M201" s="158">
        <v>170.95045955000001</v>
      </c>
      <c r="N201" s="158">
        <v>16.695819409999999</v>
      </c>
      <c r="O201" s="23">
        <v>4.9829999999999999E-2</v>
      </c>
      <c r="P201" s="107">
        <v>37.389233515151219</v>
      </c>
      <c r="Q201" s="23"/>
      <c r="R201" s="158">
        <v>354.42989804000001</v>
      </c>
      <c r="S201" s="158">
        <v>14.29304234</v>
      </c>
      <c r="T201" s="23">
        <v>2.0570000000000001E-2</v>
      </c>
      <c r="U201" s="107">
        <v>77.518728276321838</v>
      </c>
      <c r="V201" s="23"/>
      <c r="W201" s="158">
        <v>25.10330621</v>
      </c>
      <c r="X201" s="158">
        <v>6.9699724100000005</v>
      </c>
      <c r="Y201" s="23">
        <v>0.14166000000000001</v>
      </c>
      <c r="Z201" s="107">
        <v>5.490440799976402</v>
      </c>
      <c r="AA201" s="23"/>
      <c r="AB201" s="158">
        <v>63.848943519999999</v>
      </c>
      <c r="AC201" s="158">
        <v>9.5947616199999999</v>
      </c>
      <c r="AD201" s="23">
        <v>7.6670000000000002E-2</v>
      </c>
      <c r="AE201" s="107">
        <v>13.964648385556099</v>
      </c>
      <c r="AF201" s="23"/>
      <c r="AG201" s="158">
        <v>132.72300214999999</v>
      </c>
      <c r="AH201" s="158">
        <v>12.22974041</v>
      </c>
      <c r="AI201" s="23">
        <v>4.7010000000000003E-2</v>
      </c>
      <c r="AJ201" s="107">
        <v>29.02835905373421</v>
      </c>
      <c r="AK201" s="23"/>
      <c r="AL201" s="158">
        <v>17.94129233</v>
      </c>
      <c r="AM201" s="158">
        <v>5.49143589</v>
      </c>
      <c r="AN201" s="23">
        <v>0.15615999999999999</v>
      </c>
      <c r="AO201" s="107">
        <v>3.9240091559611221</v>
      </c>
      <c r="AP201" s="23"/>
      <c r="AQ201" s="158">
        <v>112.68283593</v>
      </c>
      <c r="AR201" s="158">
        <v>16.673409489999997</v>
      </c>
      <c r="AS201" s="23">
        <v>7.5490000000000002E-2</v>
      </c>
      <c r="AT201" s="107">
        <v>24.645297104357748</v>
      </c>
      <c r="AU201" s="23"/>
      <c r="AV201" s="158">
        <v>67.714507710000007</v>
      </c>
      <c r="AW201" s="158">
        <v>10.020611629999999</v>
      </c>
      <c r="AX201" s="23">
        <v>7.5499999999999998E-2</v>
      </c>
      <c r="AY201" s="107">
        <v>14.810100819835426</v>
      </c>
      <c r="AZ201" s="23"/>
      <c r="BA201" s="158">
        <v>213.38186027</v>
      </c>
      <c r="BB201" s="158">
        <v>16.825101549999999</v>
      </c>
      <c r="BC201" s="23">
        <v>4.0230000000000002E-2</v>
      </c>
      <c r="BD201" s="107">
        <v>46.669568613817731</v>
      </c>
      <c r="BE201" s="23"/>
      <c r="BF201" s="237">
        <v>21.808484400000001</v>
      </c>
      <c r="BG201" s="237">
        <v>5.2964005699999994</v>
      </c>
      <c r="BH201" s="255">
        <v>0.12391000000000001</v>
      </c>
      <c r="BI201" s="237">
        <v>4.7698176301458934</v>
      </c>
      <c r="BJ201" s="237"/>
      <c r="BK201" s="237">
        <v>42.953845620000003</v>
      </c>
      <c r="BL201" s="237">
        <v>8.789507089999999</v>
      </c>
      <c r="BM201" s="255">
        <v>0.10440000000000001</v>
      </c>
      <c r="BN201" s="237">
        <v>9.3946010352209974</v>
      </c>
      <c r="BO201" s="237"/>
      <c r="BP201" s="237">
        <v>13.66606481</v>
      </c>
      <c r="BQ201" s="237">
        <v>4.01243456</v>
      </c>
      <c r="BR201" s="255">
        <v>0.14979999999999999</v>
      </c>
      <c r="BS201" s="237">
        <v>2.9889576767404518</v>
      </c>
      <c r="BT201" s="237"/>
      <c r="BU201" s="237">
        <v>28.086261839999999</v>
      </c>
      <c r="BV201" s="237">
        <v>6.5723909100000002</v>
      </c>
      <c r="BW201" s="255">
        <v>0.11939</v>
      </c>
      <c r="BX201" s="107">
        <v>6.1428545162600035</v>
      </c>
      <c r="BY201" s="237"/>
      <c r="BZ201" s="237">
        <v>214.91708308</v>
      </c>
      <c r="CA201" s="237">
        <v>14.445294990000001</v>
      </c>
      <c r="CB201" s="255">
        <v>3.4290000000000001E-2</v>
      </c>
      <c r="CC201" s="107">
        <v>47.005343108323189</v>
      </c>
      <c r="CD201" s="237"/>
      <c r="CE201" s="237">
        <v>24.73020794</v>
      </c>
      <c r="CF201" s="237">
        <v>6.9596607199999996</v>
      </c>
      <c r="CG201" s="255">
        <v>0.14358000000000001</v>
      </c>
      <c r="CH201" s="107">
        <v>5.4088390401575062</v>
      </c>
      <c r="CI201" s="237"/>
      <c r="CJ201" s="237">
        <v>35.603394819999998</v>
      </c>
      <c r="CK201" s="237">
        <v>8.5260781100000003</v>
      </c>
      <c r="CL201" s="255">
        <v>0.12218</v>
      </c>
      <c r="CM201" s="107">
        <v>7.7869556265671074</v>
      </c>
      <c r="CN201" s="237"/>
      <c r="CO201" s="107">
        <v>0.5250367199999999</v>
      </c>
      <c r="CP201" s="107">
        <v>0.75267435000000005</v>
      </c>
      <c r="CQ201" s="23">
        <v>0.73141</v>
      </c>
      <c r="CR201" s="115">
        <v>0.11483280349046047</v>
      </c>
    </row>
    <row r="202" spans="1:96" s="70" customFormat="1" ht="12" customHeight="1" x14ac:dyDescent="0.35">
      <c r="A202" s="758"/>
      <c r="B202" s="831"/>
      <c r="C202" s="17" t="s">
        <v>134</v>
      </c>
      <c r="D202" s="158">
        <v>521.71752587999993</v>
      </c>
      <c r="E202" s="158">
        <v>12.23609821</v>
      </c>
      <c r="F202" s="23">
        <v>1.197E-2</v>
      </c>
      <c r="G202" s="194"/>
      <c r="H202" s="158">
        <v>142.12796513000001</v>
      </c>
      <c r="I202" s="158">
        <v>17.14221994</v>
      </c>
      <c r="J202" s="23">
        <v>6.1539999999999997E-2</v>
      </c>
      <c r="K202" s="107">
        <v>27.242321386514206</v>
      </c>
      <c r="L202" s="23"/>
      <c r="M202" s="158">
        <v>186.80533069000001</v>
      </c>
      <c r="N202" s="158">
        <v>13.48264996</v>
      </c>
      <c r="O202" s="23">
        <v>3.6819999999999999E-2</v>
      </c>
      <c r="P202" s="107">
        <v>35.805837723183373</v>
      </c>
      <c r="Q202" s="23"/>
      <c r="R202" s="158">
        <v>427.34403664000001</v>
      </c>
      <c r="S202" s="158">
        <v>12.37979412</v>
      </c>
      <c r="T202" s="23">
        <v>1.478E-2</v>
      </c>
      <c r="U202" s="107">
        <v>81.910998853102228</v>
      </c>
      <c r="V202" s="23"/>
      <c r="W202" s="158">
        <v>34.210050239999994</v>
      </c>
      <c r="X202" s="158">
        <v>8.4134649599999989</v>
      </c>
      <c r="Y202" s="23">
        <v>0.12548000000000001</v>
      </c>
      <c r="Z202" s="107">
        <v>6.5571978212341353</v>
      </c>
      <c r="AA202" s="23"/>
      <c r="AB202" s="158">
        <v>67.33199175</v>
      </c>
      <c r="AC202" s="158">
        <v>10.707024219999999</v>
      </c>
      <c r="AD202" s="23">
        <v>8.1129999999999994E-2</v>
      </c>
      <c r="AE202" s="107">
        <v>12.905832832897204</v>
      </c>
      <c r="AF202" s="23"/>
      <c r="AG202" s="158">
        <v>152.34431512</v>
      </c>
      <c r="AH202" s="158">
        <v>12.20664813</v>
      </c>
      <c r="AI202" s="23">
        <v>4.088E-2</v>
      </c>
      <c r="AJ202" s="107">
        <v>29.200536221786933</v>
      </c>
      <c r="AK202" s="23"/>
      <c r="AL202" s="158">
        <v>24.527794759999999</v>
      </c>
      <c r="AM202" s="158">
        <v>6.35744781</v>
      </c>
      <c r="AN202" s="23">
        <v>0.13224</v>
      </c>
      <c r="AO202" s="107">
        <v>4.7013553394872201</v>
      </c>
      <c r="AP202" s="23"/>
      <c r="AQ202" s="158">
        <v>116.18577710999999</v>
      </c>
      <c r="AR202" s="158">
        <v>13.869543</v>
      </c>
      <c r="AS202" s="23">
        <v>6.0909999999999999E-2</v>
      </c>
      <c r="AT202" s="107">
        <v>22.269862779484974</v>
      </c>
      <c r="AU202" s="23"/>
      <c r="AV202" s="158">
        <v>85.608264030000001</v>
      </c>
      <c r="AW202" s="158">
        <v>11.71838535</v>
      </c>
      <c r="AX202" s="23">
        <v>6.9839999999999999E-2</v>
      </c>
      <c r="AY202" s="107">
        <v>16.408930078705218</v>
      </c>
      <c r="AZ202" s="23"/>
      <c r="BA202" s="158">
        <v>232.43764975000002</v>
      </c>
      <c r="BB202" s="158">
        <v>15.55333793</v>
      </c>
      <c r="BC202" s="23">
        <v>3.4139999999999997E-2</v>
      </c>
      <c r="BD202" s="107">
        <v>44.552394393486971</v>
      </c>
      <c r="BE202" s="23"/>
      <c r="BF202" s="237">
        <v>23.766336250000002</v>
      </c>
      <c r="BG202" s="237">
        <v>5.4131660100000003</v>
      </c>
      <c r="BH202" s="255">
        <v>0.11620999999999999</v>
      </c>
      <c r="BI202" s="237">
        <v>4.5554030813729049</v>
      </c>
      <c r="BJ202" s="237"/>
      <c r="BK202" s="237">
        <v>47.939973420000001</v>
      </c>
      <c r="BL202" s="237">
        <v>9.0819488899999996</v>
      </c>
      <c r="BM202" s="255">
        <v>9.6659999999999996E-2</v>
      </c>
      <c r="BN202" s="237">
        <v>9.1888754051606565</v>
      </c>
      <c r="BO202" s="237"/>
      <c r="BP202" s="237">
        <v>17.243763149999999</v>
      </c>
      <c r="BQ202" s="237">
        <v>4.83451904</v>
      </c>
      <c r="BR202" s="255">
        <v>0.14304</v>
      </c>
      <c r="BS202" s="237">
        <v>3.3051914675310776</v>
      </c>
      <c r="BT202" s="237"/>
      <c r="BU202" s="237">
        <v>27.51595429</v>
      </c>
      <c r="BV202" s="237">
        <v>6.9017449800000001</v>
      </c>
      <c r="BW202" s="255">
        <v>0.12797</v>
      </c>
      <c r="BX202" s="107">
        <v>5.2741096330984547</v>
      </c>
      <c r="BY202" s="237"/>
      <c r="BZ202" s="237">
        <v>275.70948054999997</v>
      </c>
      <c r="CA202" s="237">
        <v>16.521168969999998</v>
      </c>
      <c r="CB202" s="255">
        <v>3.057E-2</v>
      </c>
      <c r="CC202" s="107">
        <v>52.846505412090714</v>
      </c>
      <c r="CD202" s="237"/>
      <c r="CE202" s="237">
        <v>33.028376040000005</v>
      </c>
      <c r="CF202" s="237">
        <v>7.1221993299999999</v>
      </c>
      <c r="CG202" s="255">
        <v>0.11002000000000001</v>
      </c>
      <c r="CH202" s="107">
        <v>6.3307008872837534</v>
      </c>
      <c r="CI202" s="237"/>
      <c r="CJ202" s="237">
        <v>58.53748418</v>
      </c>
      <c r="CK202" s="237">
        <v>11.478770769999999</v>
      </c>
      <c r="CL202" s="255">
        <v>0.10005</v>
      </c>
      <c r="CM202" s="107">
        <v>11.220149079957146</v>
      </c>
      <c r="CN202" s="237"/>
      <c r="CO202" s="107">
        <v>7.1366230000000003E-2</v>
      </c>
      <c r="CP202" s="107">
        <v>0.13961514999999999</v>
      </c>
      <c r="CQ202" s="23">
        <v>0.99812000000000001</v>
      </c>
      <c r="CR202" s="115">
        <v>1.367909385057057E-2</v>
      </c>
    </row>
    <row r="203" spans="1:96" s="70" customFormat="1" ht="12" customHeight="1" x14ac:dyDescent="0.35">
      <c r="A203" s="758"/>
      <c r="B203" s="832" t="s">
        <v>66</v>
      </c>
      <c r="C203" s="18" t="s">
        <v>59</v>
      </c>
      <c r="D203" s="238">
        <v>723.80363375000002</v>
      </c>
      <c r="E203" s="238">
        <v>18.667391680000001</v>
      </c>
      <c r="F203" s="24">
        <v>1.316E-2</v>
      </c>
      <c r="G203" s="198"/>
      <c r="H203" s="238">
        <v>207.71702431</v>
      </c>
      <c r="I203" s="238">
        <v>28.950518599999999</v>
      </c>
      <c r="J203" s="24">
        <v>7.1110000000000007E-2</v>
      </c>
      <c r="K203" s="106">
        <v>28.697980311845871</v>
      </c>
      <c r="L203" s="24"/>
      <c r="M203" s="238">
        <v>288.50454685</v>
      </c>
      <c r="N203" s="238">
        <v>24.452518530000003</v>
      </c>
      <c r="O203" s="24">
        <v>4.3240000000000001E-2</v>
      </c>
      <c r="P203" s="106">
        <v>39.859505174803914</v>
      </c>
      <c r="Q203" s="24"/>
      <c r="R203" s="238">
        <v>585.46709479999993</v>
      </c>
      <c r="S203" s="238">
        <v>18.377489229999998</v>
      </c>
      <c r="T203" s="24">
        <v>1.602E-2</v>
      </c>
      <c r="U203" s="106">
        <v>80.887559484430383</v>
      </c>
      <c r="V203" s="24"/>
      <c r="W203" s="238">
        <v>56.394971740000003</v>
      </c>
      <c r="X203" s="238">
        <v>13.650349370000001</v>
      </c>
      <c r="Y203" s="24">
        <v>0.12349</v>
      </c>
      <c r="Z203" s="106">
        <v>7.791473973102307</v>
      </c>
      <c r="AA203" s="24"/>
      <c r="AB203" s="238">
        <v>119.43850585</v>
      </c>
      <c r="AC203" s="238">
        <v>17.463686930000001</v>
      </c>
      <c r="AD203" s="24">
        <v>7.46E-2</v>
      </c>
      <c r="AE203" s="106">
        <v>16.501506801118627</v>
      </c>
      <c r="AF203" s="24"/>
      <c r="AG203" s="238">
        <v>211.00324506999999</v>
      </c>
      <c r="AH203" s="238">
        <v>18.954873029999998</v>
      </c>
      <c r="AI203" s="24">
        <v>4.5830000000000003E-2</v>
      </c>
      <c r="AJ203" s="106">
        <v>29.152001348321498</v>
      </c>
      <c r="AK203" s="24"/>
      <c r="AL203" s="238">
        <v>40.329021849999997</v>
      </c>
      <c r="AM203" s="238">
        <v>10.32294727</v>
      </c>
      <c r="AN203" s="24">
        <v>0.13059999999999999</v>
      </c>
      <c r="AO203" s="106">
        <v>5.5718180967200759</v>
      </c>
      <c r="AP203" s="24"/>
      <c r="AQ203" s="238">
        <v>183.09096252999998</v>
      </c>
      <c r="AR203" s="238">
        <v>28.017405839999999</v>
      </c>
      <c r="AS203" s="24">
        <v>7.8070000000000001E-2</v>
      </c>
      <c r="AT203" s="106">
        <v>25.295667774063585</v>
      </c>
      <c r="AU203" s="24"/>
      <c r="AV203" s="238">
        <v>135.00256963000001</v>
      </c>
      <c r="AW203" s="238">
        <v>19.09957116</v>
      </c>
      <c r="AX203" s="24">
        <v>7.2179999999999994E-2</v>
      </c>
      <c r="AY203" s="106">
        <v>18.65182258488489</v>
      </c>
      <c r="AZ203" s="24"/>
      <c r="BA203" s="238">
        <v>360.63994516000002</v>
      </c>
      <c r="BB203" s="238">
        <v>29.162240229999998</v>
      </c>
      <c r="BC203" s="24">
        <v>4.1259999999999998E-2</v>
      </c>
      <c r="BD203" s="106">
        <v>49.825661041730022</v>
      </c>
      <c r="BE203" s="24"/>
      <c r="BF203" s="239">
        <v>42.236984509999999</v>
      </c>
      <c r="BG203" s="239">
        <v>8.6763331600000004</v>
      </c>
      <c r="BH203" s="256">
        <v>0.10481</v>
      </c>
      <c r="BI203" s="239">
        <v>5.8354203461471643</v>
      </c>
      <c r="BJ203" s="239"/>
      <c r="BK203" s="239">
        <v>87.134563569999997</v>
      </c>
      <c r="BL203" s="239">
        <v>15.223749400000001</v>
      </c>
      <c r="BM203" s="256">
        <v>8.9139999999999997E-2</v>
      </c>
      <c r="BN203" s="239">
        <v>12.038425825324891</v>
      </c>
      <c r="BO203" s="239"/>
      <c r="BP203" s="239">
        <v>27.572801200000001</v>
      </c>
      <c r="BQ203" s="239">
        <v>6.8628839199999998</v>
      </c>
      <c r="BR203" s="256">
        <v>0.12698999999999999</v>
      </c>
      <c r="BS203" s="239">
        <v>3.8094311653488573</v>
      </c>
      <c r="BT203" s="239"/>
      <c r="BU203" s="239">
        <v>54.48652191</v>
      </c>
      <c r="BV203" s="239">
        <v>11.62510799</v>
      </c>
      <c r="BW203" s="256">
        <v>0.10886</v>
      </c>
      <c r="BX203" s="106">
        <v>7.5278044167459255</v>
      </c>
      <c r="BY203" s="239"/>
      <c r="BZ203" s="239">
        <v>418.23344175</v>
      </c>
      <c r="CA203" s="239">
        <v>28.56763896</v>
      </c>
      <c r="CB203" s="256">
        <v>3.4849999999999999E-2</v>
      </c>
      <c r="CC203" s="106">
        <v>57.782722032376086</v>
      </c>
      <c r="CD203" s="239"/>
      <c r="CE203" s="239">
        <v>53.371909699999996</v>
      </c>
      <c r="CF203" s="239">
        <v>12.76071825</v>
      </c>
      <c r="CG203" s="256">
        <v>0.12198000000000001</v>
      </c>
      <c r="CH203" s="106">
        <v>7.3738106872277083</v>
      </c>
      <c r="CI203" s="239"/>
      <c r="CJ203" s="239">
        <v>88.262435930000009</v>
      </c>
      <c r="CK203" s="239">
        <v>18.265154129999999</v>
      </c>
      <c r="CL203" s="256">
        <v>0.10557999999999999</v>
      </c>
      <c r="CM203" s="106">
        <v>12.194251564159133</v>
      </c>
      <c r="CN203" s="239"/>
      <c r="CO203" s="106">
        <v>0.5250367199999999</v>
      </c>
      <c r="CP203" s="106">
        <v>0.75267435000000005</v>
      </c>
      <c r="CQ203" s="24">
        <v>0.73141</v>
      </c>
      <c r="CR203" s="114">
        <v>7.2538558183219387E-2</v>
      </c>
    </row>
    <row r="204" spans="1:96" s="70" customFormat="1" ht="12" customHeight="1" x14ac:dyDescent="0.35">
      <c r="A204" s="758"/>
      <c r="B204" s="832"/>
      <c r="C204" s="18" t="s">
        <v>133</v>
      </c>
      <c r="D204" s="238">
        <v>337.52643031999997</v>
      </c>
      <c r="E204" s="238">
        <v>12.26114291</v>
      </c>
      <c r="F204" s="24">
        <v>1.8530000000000001E-2</v>
      </c>
      <c r="G204" s="198"/>
      <c r="H204" s="238">
        <v>93.648017469999999</v>
      </c>
      <c r="I204" s="238">
        <v>14.506340739999999</v>
      </c>
      <c r="J204" s="24">
        <v>7.9030000000000003E-2</v>
      </c>
      <c r="K204" s="106">
        <v>27.745387933387843</v>
      </c>
      <c r="L204" s="24"/>
      <c r="M204" s="238">
        <v>139.07882884</v>
      </c>
      <c r="N204" s="238">
        <v>15.880603900000001</v>
      </c>
      <c r="O204" s="24">
        <v>5.8259999999999999E-2</v>
      </c>
      <c r="P204" s="106">
        <v>41.205315005448014</v>
      </c>
      <c r="Q204" s="24"/>
      <c r="R204" s="238">
        <v>264.11954210000005</v>
      </c>
      <c r="S204" s="238">
        <v>12.763125219999999</v>
      </c>
      <c r="T204" s="24">
        <v>2.4649999999999998E-2</v>
      </c>
      <c r="U204" s="106">
        <v>78.251514066497023</v>
      </c>
      <c r="V204" s="24"/>
      <c r="W204" s="238">
        <v>23.611854579999999</v>
      </c>
      <c r="X204" s="238">
        <v>6.9298034799999995</v>
      </c>
      <c r="Y204" s="24">
        <v>0.14974000000000001</v>
      </c>
      <c r="Z204" s="106">
        <v>6.9955572242488442</v>
      </c>
      <c r="AA204" s="24"/>
      <c r="AB204" s="238">
        <v>57.113600120000001</v>
      </c>
      <c r="AC204" s="238">
        <v>9.3012895499999999</v>
      </c>
      <c r="AD204" s="24">
        <v>8.3089999999999997E-2</v>
      </c>
      <c r="AE204" s="106">
        <v>16.921223047881639</v>
      </c>
      <c r="AF204" s="24"/>
      <c r="AG204" s="238">
        <v>97.146007670000003</v>
      </c>
      <c r="AH204" s="238">
        <v>11.305259939999999</v>
      </c>
      <c r="AI204" s="24">
        <v>5.9369999999999999E-2</v>
      </c>
      <c r="AJ204" s="106">
        <v>28.781748314612997</v>
      </c>
      <c r="AK204" s="24"/>
      <c r="AL204" s="238">
        <v>17.38718038</v>
      </c>
      <c r="AM204" s="238">
        <v>5.4835354299999999</v>
      </c>
      <c r="AN204" s="24">
        <v>0.16091</v>
      </c>
      <c r="AO204" s="106">
        <v>5.1513537365105515</v>
      </c>
      <c r="AP204" s="24"/>
      <c r="AQ204" s="238">
        <v>90.073610180000003</v>
      </c>
      <c r="AR204" s="238">
        <v>16.865095529999998</v>
      </c>
      <c r="AS204" s="24">
        <v>9.5530000000000004E-2</v>
      </c>
      <c r="AT204" s="106">
        <v>26.686387224432639</v>
      </c>
      <c r="AU204" s="24"/>
      <c r="AV204" s="238">
        <v>58.767857530000001</v>
      </c>
      <c r="AW204" s="238">
        <v>10.019786910000001</v>
      </c>
      <c r="AX204" s="24">
        <v>8.6989999999999998E-2</v>
      </c>
      <c r="AY204" s="106">
        <v>17.411335009908331</v>
      </c>
      <c r="AZ204" s="24"/>
      <c r="BA204" s="238">
        <v>170.64052953000001</v>
      </c>
      <c r="BB204" s="238">
        <v>16.698770339999999</v>
      </c>
      <c r="BC204" s="24">
        <v>4.9930000000000002E-2</v>
      </c>
      <c r="BD204" s="106">
        <v>50.556197737824618</v>
      </c>
      <c r="BE204" s="24"/>
      <c r="BF204" s="239">
        <v>20.004550609999999</v>
      </c>
      <c r="BG204" s="239">
        <v>5.2297822199999997</v>
      </c>
      <c r="BH204" s="256">
        <v>0.13338</v>
      </c>
      <c r="BI204" s="239">
        <v>5.9268101141099407</v>
      </c>
      <c r="BJ204" s="239"/>
      <c r="BK204" s="239">
        <v>40.676733719999994</v>
      </c>
      <c r="BL204" s="239">
        <v>8.7669749499999998</v>
      </c>
      <c r="BM204" s="256">
        <v>0.10996</v>
      </c>
      <c r="BN204" s="239">
        <v>12.051421775010462</v>
      </c>
      <c r="BO204" s="239"/>
      <c r="BP204" s="239">
        <v>11.7240193</v>
      </c>
      <c r="BQ204" s="239">
        <v>3.9059777499999999</v>
      </c>
      <c r="BR204" s="256">
        <v>0.16997999999999999</v>
      </c>
      <c r="BS204" s="239">
        <v>3.473511478459558</v>
      </c>
      <c r="BT204" s="239"/>
      <c r="BU204" s="239">
        <v>27.752319070000002</v>
      </c>
      <c r="BV204" s="239">
        <v>6.5788955199999997</v>
      </c>
      <c r="BW204" s="256">
        <v>0.12095</v>
      </c>
      <c r="BX204" s="106">
        <v>8.2222654515347902</v>
      </c>
      <c r="BY204" s="239"/>
      <c r="BZ204" s="239">
        <v>182.92839420999999</v>
      </c>
      <c r="CA204" s="239">
        <v>14.326583940000001</v>
      </c>
      <c r="CB204" s="256">
        <v>3.9960000000000002E-2</v>
      </c>
      <c r="CC204" s="106">
        <v>54.196761431858945</v>
      </c>
      <c r="CD204" s="239"/>
      <c r="CE204" s="239">
        <v>22.396321100000002</v>
      </c>
      <c r="CF204" s="239">
        <v>6.9555339999999992</v>
      </c>
      <c r="CG204" s="256">
        <v>0.15845000000000001</v>
      </c>
      <c r="CH204" s="106">
        <v>6.6354273586120751</v>
      </c>
      <c r="CI204" s="239"/>
      <c r="CJ204" s="239">
        <v>32.67103719</v>
      </c>
      <c r="CK204" s="239">
        <v>8.5437527800000002</v>
      </c>
      <c r="CL204" s="256">
        <v>0.13342000000000001</v>
      </c>
      <c r="CM204" s="106">
        <v>9.6795492901179454</v>
      </c>
      <c r="CN204" s="239"/>
      <c r="CO204" s="106">
        <v>0.5250367199999999</v>
      </c>
      <c r="CP204" s="106">
        <v>0.75267435000000005</v>
      </c>
      <c r="CQ204" s="24">
        <v>0.73141</v>
      </c>
      <c r="CR204" s="114">
        <v>0.15555425378161536</v>
      </c>
    </row>
    <row r="205" spans="1:96" s="70" customFormat="1" ht="12" customHeight="1" x14ac:dyDescent="0.35">
      <c r="A205" s="758"/>
      <c r="B205" s="832"/>
      <c r="C205" s="18" t="s">
        <v>134</v>
      </c>
      <c r="D205" s="238">
        <v>386.27720343999999</v>
      </c>
      <c r="E205" s="238">
        <v>10.581595530000001</v>
      </c>
      <c r="F205" s="24">
        <v>1.3979999999999999E-2</v>
      </c>
      <c r="G205" s="198"/>
      <c r="H205" s="238">
        <v>114.06900684</v>
      </c>
      <c r="I205" s="238">
        <v>16.779612239999999</v>
      </c>
      <c r="J205" s="24">
        <v>7.5050000000000006E-2</v>
      </c>
      <c r="K205" s="106">
        <v>29.53034914412655</v>
      </c>
      <c r="L205" s="24"/>
      <c r="M205" s="238">
        <v>149.42571802000001</v>
      </c>
      <c r="N205" s="238">
        <v>12.44258209</v>
      </c>
      <c r="O205" s="24">
        <v>4.2479999999999997E-2</v>
      </c>
      <c r="P205" s="106">
        <v>38.683545570198305</v>
      </c>
      <c r="Q205" s="24"/>
      <c r="R205" s="238">
        <v>321.34755269999999</v>
      </c>
      <c r="S205" s="238">
        <v>10.69072188</v>
      </c>
      <c r="T205" s="24">
        <v>1.6969999999999999E-2</v>
      </c>
      <c r="U205" s="106">
        <v>83.190918293451546</v>
      </c>
      <c r="V205" s="24"/>
      <c r="W205" s="238">
        <v>32.783117160000003</v>
      </c>
      <c r="X205" s="238">
        <v>8.3937889499999994</v>
      </c>
      <c r="Y205" s="24">
        <v>0.13063</v>
      </c>
      <c r="Z205" s="106">
        <v>8.4869406913090497</v>
      </c>
      <c r="AA205" s="24"/>
      <c r="AB205" s="238">
        <v>62.324905729999998</v>
      </c>
      <c r="AC205" s="238">
        <v>10.63915824</v>
      </c>
      <c r="AD205" s="24">
        <v>8.7090000000000001E-2</v>
      </c>
      <c r="AE205" s="106">
        <v>16.134761558529522</v>
      </c>
      <c r="AF205" s="24"/>
      <c r="AG205" s="238">
        <v>113.8572374</v>
      </c>
      <c r="AH205" s="238">
        <v>11.39406771</v>
      </c>
      <c r="AI205" s="24">
        <v>5.1060000000000001E-2</v>
      </c>
      <c r="AJ205" s="106">
        <v>29.475525965819859</v>
      </c>
      <c r="AK205" s="24"/>
      <c r="AL205" s="238">
        <v>22.94184147</v>
      </c>
      <c r="AM205" s="238">
        <v>6.2965198099999995</v>
      </c>
      <c r="AN205" s="24">
        <v>0.14002999999999999</v>
      </c>
      <c r="AO205" s="106">
        <v>5.9392170352510929</v>
      </c>
      <c r="AP205" s="24"/>
      <c r="AQ205" s="238">
        <v>93.017352349999996</v>
      </c>
      <c r="AR205" s="238">
        <v>14.09556081</v>
      </c>
      <c r="AS205" s="24">
        <v>7.7310000000000004E-2</v>
      </c>
      <c r="AT205" s="106">
        <v>24.080466442656192</v>
      </c>
      <c r="AU205" s="24"/>
      <c r="AV205" s="238">
        <v>76.23471210999999</v>
      </c>
      <c r="AW205" s="238">
        <v>11.59377843</v>
      </c>
      <c r="AX205" s="24">
        <v>7.7590000000000006E-2</v>
      </c>
      <c r="AY205" s="106">
        <v>19.7357523123524</v>
      </c>
      <c r="AZ205" s="24"/>
      <c r="BA205" s="238">
        <v>189.99941564</v>
      </c>
      <c r="BB205" s="238">
        <v>16.036152309999999</v>
      </c>
      <c r="BC205" s="24">
        <v>4.3060000000000001E-2</v>
      </c>
      <c r="BD205" s="106">
        <v>49.187322976338258</v>
      </c>
      <c r="BE205" s="24"/>
      <c r="BF205" s="239">
        <v>22.232433910000001</v>
      </c>
      <c r="BG205" s="239">
        <v>5.4037079400000003</v>
      </c>
      <c r="BH205" s="256">
        <v>0.12401</v>
      </c>
      <c r="BI205" s="239">
        <v>5.7555645821209689</v>
      </c>
      <c r="BJ205" s="239"/>
      <c r="BK205" s="239">
        <v>46.457829850000003</v>
      </c>
      <c r="BL205" s="239">
        <v>9.0627907099999998</v>
      </c>
      <c r="BM205" s="256">
        <v>9.9529999999999993E-2</v>
      </c>
      <c r="BN205" s="239">
        <v>12.027070051317757</v>
      </c>
      <c r="BO205" s="239"/>
      <c r="BP205" s="239">
        <v>15.848781900000001</v>
      </c>
      <c r="BQ205" s="239">
        <v>4.7638164299999994</v>
      </c>
      <c r="BR205" s="256">
        <v>0.15336</v>
      </c>
      <c r="BS205" s="239">
        <v>4.1029555352628453</v>
      </c>
      <c r="BT205" s="239"/>
      <c r="BU205" s="239">
        <v>26.734202840000002</v>
      </c>
      <c r="BV205" s="239">
        <v>6.8933003900000003</v>
      </c>
      <c r="BW205" s="256">
        <v>0.13155</v>
      </c>
      <c r="BX205" s="106">
        <v>6.920989020816652</v>
      </c>
      <c r="BY205" s="239"/>
      <c r="BZ205" s="239">
        <v>235.30504754</v>
      </c>
      <c r="CA205" s="239">
        <v>16.924864580000001</v>
      </c>
      <c r="CB205" s="256">
        <v>3.6700000000000003E-2</v>
      </c>
      <c r="CC205" s="106">
        <v>60.916110359215047</v>
      </c>
      <c r="CD205" s="239"/>
      <c r="CE205" s="239">
        <v>30.975588599999998</v>
      </c>
      <c r="CF205" s="239">
        <v>7.1499947400000003</v>
      </c>
      <c r="CG205" s="256">
        <v>0.11777</v>
      </c>
      <c r="CH205" s="106">
        <v>8.0190050886115536</v>
      </c>
      <c r="CI205" s="239"/>
      <c r="CJ205" s="239">
        <v>55.591398739999995</v>
      </c>
      <c r="CK205" s="239">
        <v>11.5499774</v>
      </c>
      <c r="CL205" s="256">
        <v>0.106</v>
      </c>
      <c r="CM205" s="106">
        <v>14.391581549449356</v>
      </c>
      <c r="CN205" s="239"/>
      <c r="CO205" s="106">
        <v>0</v>
      </c>
      <c r="CP205" s="106">
        <v>0</v>
      </c>
      <c r="CQ205" s="24" t="s">
        <v>69</v>
      </c>
      <c r="CR205" s="114">
        <v>0</v>
      </c>
    </row>
    <row r="206" spans="1:96" s="70" customFormat="1" ht="12" customHeight="1" x14ac:dyDescent="0.35">
      <c r="A206" s="758"/>
      <c r="B206" s="831" t="s">
        <v>67</v>
      </c>
      <c r="C206" s="17" t="s">
        <v>59</v>
      </c>
      <c r="D206" s="158">
        <v>255.13230363</v>
      </c>
      <c r="E206" s="158">
        <v>12.270586799999998</v>
      </c>
      <c r="F206" s="23">
        <v>2.4539999999999999E-2</v>
      </c>
      <c r="G206" s="194"/>
      <c r="H206" s="158">
        <v>51.966646130000001</v>
      </c>
      <c r="I206" s="158">
        <v>8.8720293300000002</v>
      </c>
      <c r="J206" s="23">
        <v>8.7099999999999997E-2</v>
      </c>
      <c r="K206" s="107">
        <v>20.368508962065221</v>
      </c>
      <c r="L206" s="23"/>
      <c r="M206" s="158">
        <v>69.251243380000005</v>
      </c>
      <c r="N206" s="158">
        <v>8.5999767200000008</v>
      </c>
      <c r="O206" s="23">
        <v>6.336E-2</v>
      </c>
      <c r="P206" s="107">
        <v>27.143267392917085</v>
      </c>
      <c r="Q206" s="23"/>
      <c r="R206" s="158">
        <v>196.30683988999999</v>
      </c>
      <c r="S206" s="158">
        <v>11.272214529999999</v>
      </c>
      <c r="T206" s="23">
        <v>2.93E-2</v>
      </c>
      <c r="U206" s="107">
        <v>76.943153452919731</v>
      </c>
      <c r="V206" s="23"/>
      <c r="W206" s="158">
        <v>2.9183847099999998</v>
      </c>
      <c r="X206" s="158">
        <v>1.4431835200000001</v>
      </c>
      <c r="Y206" s="23">
        <v>0.25230000000000002</v>
      </c>
      <c r="Z206" s="107">
        <v>1.1438711086277507</v>
      </c>
      <c r="AA206" s="23"/>
      <c r="AB206" s="158">
        <v>11.742429420000001</v>
      </c>
      <c r="AC206" s="158">
        <v>3.9212606700000001</v>
      </c>
      <c r="AD206" s="23">
        <v>0.17038</v>
      </c>
      <c r="AE206" s="107">
        <v>4.6024863386289177</v>
      </c>
      <c r="AF206" s="23"/>
      <c r="AG206" s="158">
        <v>74.064072199999998</v>
      </c>
      <c r="AH206" s="158">
        <v>8.6819873200000011</v>
      </c>
      <c r="AI206" s="23">
        <v>5.9810000000000002E-2</v>
      </c>
      <c r="AJ206" s="107">
        <v>29.02967250568544</v>
      </c>
      <c r="AK206" s="23"/>
      <c r="AL206" s="158">
        <v>2.1400652399999998</v>
      </c>
      <c r="AM206" s="158">
        <v>1.1035632100000001</v>
      </c>
      <c r="AN206" s="23">
        <v>0.2631</v>
      </c>
      <c r="AO206" s="107">
        <v>0.83880606632376198</v>
      </c>
      <c r="AP206" s="23"/>
      <c r="AQ206" s="158">
        <v>45.7776505</v>
      </c>
      <c r="AR206" s="158">
        <v>6.9939924800000002</v>
      </c>
      <c r="AS206" s="23">
        <v>7.7950000000000005E-2</v>
      </c>
      <c r="AT206" s="107">
        <v>17.942710448139891</v>
      </c>
      <c r="AU206" s="23"/>
      <c r="AV206" s="158">
        <v>18.320202109999997</v>
      </c>
      <c r="AW206" s="158">
        <v>4.1133388899999996</v>
      </c>
      <c r="AX206" s="23">
        <v>0.11455</v>
      </c>
      <c r="AY206" s="107">
        <v>7.1806673828996841</v>
      </c>
      <c r="AZ206" s="23"/>
      <c r="BA206" s="158">
        <v>85.179564859999999</v>
      </c>
      <c r="BB206" s="158">
        <v>12.28451982</v>
      </c>
      <c r="BC206" s="23">
        <v>7.3580000000000007E-2</v>
      </c>
      <c r="BD206" s="107">
        <v>33.386428785407659</v>
      </c>
      <c r="BE206" s="23"/>
      <c r="BF206" s="237">
        <v>3.3378361300000003</v>
      </c>
      <c r="BG206" s="237">
        <v>1.55193498</v>
      </c>
      <c r="BH206" s="255">
        <v>0.23721999999999999</v>
      </c>
      <c r="BI206" s="237">
        <v>1.3082765618110921</v>
      </c>
      <c r="BJ206" s="237"/>
      <c r="BK206" s="237">
        <v>3.7592554700000003</v>
      </c>
      <c r="BL206" s="237">
        <v>1.6349151199999998</v>
      </c>
      <c r="BM206" s="255">
        <v>0.22189</v>
      </c>
      <c r="BN206" s="237">
        <v>1.4734533481310064</v>
      </c>
      <c r="BO206" s="237"/>
      <c r="BP206" s="237">
        <v>3.3370267600000001</v>
      </c>
      <c r="BQ206" s="237">
        <v>1.2350858599999999</v>
      </c>
      <c r="BR206" s="255">
        <v>0.18883</v>
      </c>
      <c r="BS206" s="237">
        <v>1.3079593264048011</v>
      </c>
      <c r="BT206" s="237"/>
      <c r="BU206" s="237">
        <v>1.1156942200000002</v>
      </c>
      <c r="BV206" s="237">
        <v>0.66510727999999997</v>
      </c>
      <c r="BW206" s="255">
        <v>0.30414999999999998</v>
      </c>
      <c r="BX206" s="107">
        <v>0.43730025721008309</v>
      </c>
      <c r="BY206" s="237"/>
      <c r="BZ206" s="237">
        <v>72.39312188000001</v>
      </c>
      <c r="CA206" s="237">
        <v>8.3960471300000012</v>
      </c>
      <c r="CB206" s="255">
        <v>5.917E-2</v>
      </c>
      <c r="CC206" s="107">
        <v>28.374737675314744</v>
      </c>
      <c r="CD206" s="237"/>
      <c r="CE206" s="237">
        <v>4.3866742700000003</v>
      </c>
      <c r="CF206" s="237">
        <v>1.82626165</v>
      </c>
      <c r="CG206" s="255">
        <v>0.21240999999999999</v>
      </c>
      <c r="CH206" s="107">
        <v>1.7193723443040276</v>
      </c>
      <c r="CI206" s="237"/>
      <c r="CJ206" s="237">
        <v>5.8784430700000003</v>
      </c>
      <c r="CK206" s="237">
        <v>2.5503723599999999</v>
      </c>
      <c r="CL206" s="255">
        <v>0.22134999999999999</v>
      </c>
      <c r="CM206" s="107">
        <v>2.3040763503335442</v>
      </c>
      <c r="CN206" s="237"/>
      <c r="CO206" s="107">
        <v>7.1366230000000003E-2</v>
      </c>
      <c r="CP206" s="107">
        <v>0.13961514999999999</v>
      </c>
      <c r="CQ206" s="23">
        <v>0.99812000000000001</v>
      </c>
      <c r="CR206" s="115">
        <v>2.797224380629483E-2</v>
      </c>
    </row>
    <row r="207" spans="1:96" s="70" customFormat="1" ht="12" customHeight="1" x14ac:dyDescent="0.35">
      <c r="A207" s="758"/>
      <c r="B207" s="831"/>
      <c r="C207" s="17" t="s">
        <v>133</v>
      </c>
      <c r="D207" s="158">
        <v>119.69198119000001</v>
      </c>
      <c r="E207" s="158">
        <v>6.9470101000000009</v>
      </c>
      <c r="F207" s="23">
        <v>2.9610000000000001E-2</v>
      </c>
      <c r="G207" s="194"/>
      <c r="H207" s="158">
        <v>23.907687839999998</v>
      </c>
      <c r="I207" s="158">
        <v>4.7256078500000003</v>
      </c>
      <c r="J207" s="23">
        <v>0.10085</v>
      </c>
      <c r="K207" s="107">
        <v>19.974343813432867</v>
      </c>
      <c r="L207" s="23"/>
      <c r="M207" s="158">
        <v>31.871630710000002</v>
      </c>
      <c r="N207" s="158">
        <v>5.5015268100000005</v>
      </c>
      <c r="O207" s="23">
        <v>8.8069999999999996E-2</v>
      </c>
      <c r="P207" s="107">
        <v>26.62804173941003</v>
      </c>
      <c r="Q207" s="23"/>
      <c r="R207" s="158">
        <v>90.310355950000002</v>
      </c>
      <c r="S207" s="158">
        <v>6.4776726900000003</v>
      </c>
      <c r="T207" s="23">
        <v>3.6600000000000001E-2</v>
      </c>
      <c r="U207" s="107">
        <v>75.452302695734161</v>
      </c>
      <c r="V207" s="23"/>
      <c r="W207" s="158">
        <v>1.49145163</v>
      </c>
      <c r="X207" s="158">
        <v>0.88234906999999996</v>
      </c>
      <c r="Y207" s="23">
        <v>0.30184</v>
      </c>
      <c r="Z207" s="107">
        <v>1.2460748123405676</v>
      </c>
      <c r="AA207" s="23"/>
      <c r="AB207" s="158">
        <v>6.7353433999999996</v>
      </c>
      <c r="AC207" s="158">
        <v>2.69389316</v>
      </c>
      <c r="AD207" s="23">
        <v>0.20405999999999999</v>
      </c>
      <c r="AE207" s="107">
        <v>5.6272302731026418</v>
      </c>
      <c r="AF207" s="23"/>
      <c r="AG207" s="158">
        <v>35.576994480000003</v>
      </c>
      <c r="AH207" s="158">
        <v>5.1975507600000004</v>
      </c>
      <c r="AI207" s="23">
        <v>7.4539999999999995E-2</v>
      </c>
      <c r="AJ207" s="107">
        <v>29.723791123086851</v>
      </c>
      <c r="AK207" s="23"/>
      <c r="AL207" s="158">
        <v>0.55411195000000002</v>
      </c>
      <c r="AM207" s="158">
        <v>0.44469636000000001</v>
      </c>
      <c r="AN207" s="23">
        <v>0.40945999999999999</v>
      </c>
      <c r="AO207" s="107">
        <v>0.462948264780076</v>
      </c>
      <c r="AP207" s="23"/>
      <c r="AQ207" s="158">
        <v>22.60922575</v>
      </c>
      <c r="AR207" s="158">
        <v>4.2329927600000001</v>
      </c>
      <c r="AS207" s="23">
        <v>9.5519999999999994E-2</v>
      </c>
      <c r="AT207" s="107">
        <v>18.889507488484071</v>
      </c>
      <c r="AU207" s="23"/>
      <c r="AV207" s="158">
        <v>8.9466501800000007</v>
      </c>
      <c r="AW207" s="158">
        <v>1.8944112800000001</v>
      </c>
      <c r="AX207" s="23">
        <v>0.10803</v>
      </c>
      <c r="AY207" s="107">
        <v>7.4747281238481778</v>
      </c>
      <c r="AZ207" s="23"/>
      <c r="BA207" s="158">
        <v>42.741330739999995</v>
      </c>
      <c r="BB207" s="158">
        <v>7.1673303400000004</v>
      </c>
      <c r="BC207" s="23">
        <v>8.5559999999999997E-2</v>
      </c>
      <c r="BD207" s="107">
        <v>35.709435431728771</v>
      </c>
      <c r="BE207" s="23"/>
      <c r="BF207" s="237">
        <v>1.8039337900000001</v>
      </c>
      <c r="BG207" s="237">
        <v>0.92529550999999999</v>
      </c>
      <c r="BH207" s="255">
        <v>0.26169999999999999</v>
      </c>
      <c r="BI207" s="237">
        <v>1.507146737872457</v>
      </c>
      <c r="BJ207" s="237"/>
      <c r="BK207" s="237">
        <v>2.2771119</v>
      </c>
      <c r="BL207" s="237">
        <v>0.92306904999999995</v>
      </c>
      <c r="BM207" s="255">
        <v>0.20682</v>
      </c>
      <c r="BN207" s="237">
        <v>1.9024765714131628</v>
      </c>
      <c r="BO207" s="237"/>
      <c r="BP207" s="237">
        <v>1.94204551</v>
      </c>
      <c r="BQ207" s="237">
        <v>0.91643277000000001</v>
      </c>
      <c r="BR207" s="255">
        <v>0.24076</v>
      </c>
      <c r="BS207" s="237">
        <v>1.622536021788445</v>
      </c>
      <c r="BT207" s="237"/>
      <c r="BU207" s="237">
        <v>0.33394277</v>
      </c>
      <c r="BV207" s="237">
        <v>0.39374360999999997</v>
      </c>
      <c r="BW207" s="255">
        <v>0.60157000000000005</v>
      </c>
      <c r="BX207" s="107">
        <v>0.27900178999451647</v>
      </c>
      <c r="BY207" s="237"/>
      <c r="BZ207" s="237">
        <v>31.988688870000001</v>
      </c>
      <c r="CA207" s="237">
        <v>4.6425682200000002</v>
      </c>
      <c r="CB207" s="255">
        <v>7.4050000000000005E-2</v>
      </c>
      <c r="CC207" s="107">
        <v>26.72584124012527</v>
      </c>
      <c r="CD207" s="237"/>
      <c r="CE207" s="237">
        <v>2.3338868399999999</v>
      </c>
      <c r="CF207" s="237">
        <v>1.0637364500000002</v>
      </c>
      <c r="CG207" s="255">
        <v>0.23254</v>
      </c>
      <c r="CH207" s="107">
        <v>1.949910776641895</v>
      </c>
      <c r="CI207" s="237"/>
      <c r="CJ207" s="237">
        <v>2.9323576299999998</v>
      </c>
      <c r="CK207" s="237">
        <v>1.2363958900000001</v>
      </c>
      <c r="CL207" s="255">
        <v>0.21512000000000001</v>
      </c>
      <c r="CM207" s="107">
        <v>2.4499198700246696</v>
      </c>
      <c r="CN207" s="237"/>
      <c r="CO207" s="107">
        <v>0</v>
      </c>
      <c r="CP207" s="107">
        <v>0</v>
      </c>
      <c r="CQ207" s="23" t="s">
        <v>69</v>
      </c>
      <c r="CR207" s="115">
        <v>0</v>
      </c>
    </row>
    <row r="208" spans="1:96" s="70" customFormat="1" ht="12" customHeight="1" x14ac:dyDescent="0.35">
      <c r="A208" s="759"/>
      <c r="B208" s="833"/>
      <c r="C208" s="19" t="s">
        <v>134</v>
      </c>
      <c r="D208" s="203">
        <v>135.44032243999999</v>
      </c>
      <c r="E208" s="203">
        <v>7.0728429200000003</v>
      </c>
      <c r="F208" s="25">
        <v>2.664E-2</v>
      </c>
      <c r="G208" s="202"/>
      <c r="H208" s="203">
        <v>28.05895829</v>
      </c>
      <c r="I208" s="203">
        <v>5.40393188</v>
      </c>
      <c r="J208" s="25">
        <v>9.826E-2</v>
      </c>
      <c r="K208" s="108">
        <v>20.716842506359292</v>
      </c>
      <c r="L208" s="25"/>
      <c r="M208" s="203">
        <v>37.37961267</v>
      </c>
      <c r="N208" s="203">
        <v>5.4521974899999996</v>
      </c>
      <c r="O208" s="25">
        <v>7.442E-2</v>
      </c>
      <c r="P208" s="108">
        <v>27.598585116008678</v>
      </c>
      <c r="Q208" s="25"/>
      <c r="R208" s="203">
        <v>105.99648394</v>
      </c>
      <c r="S208" s="203">
        <v>6.5145173400000003</v>
      </c>
      <c r="T208" s="25">
        <v>3.1359999999999999E-2</v>
      </c>
      <c r="U208" s="108">
        <v>78.260655342840309</v>
      </c>
      <c r="V208" s="25"/>
      <c r="W208" s="203">
        <v>1.42693307</v>
      </c>
      <c r="X208" s="203">
        <v>0.81182207000000006</v>
      </c>
      <c r="Y208" s="25">
        <v>0.29026999999999997</v>
      </c>
      <c r="Z208" s="108">
        <v>1.0535511465812781</v>
      </c>
      <c r="AA208" s="25"/>
      <c r="AB208" s="203">
        <v>5.00708602</v>
      </c>
      <c r="AC208" s="203">
        <v>1.89256566</v>
      </c>
      <c r="AD208" s="25">
        <v>0.19284999999999999</v>
      </c>
      <c r="AE208" s="108">
        <v>3.6968946394956617</v>
      </c>
      <c r="AF208" s="25"/>
      <c r="AG208" s="203">
        <v>38.487077720000002</v>
      </c>
      <c r="AH208" s="203">
        <v>5.2227998500000004</v>
      </c>
      <c r="AI208" s="25">
        <v>6.9239999999999996E-2</v>
      </c>
      <c r="AJ208" s="108">
        <v>28.416262621531903</v>
      </c>
      <c r="AK208" s="25"/>
      <c r="AL208" s="203">
        <v>1.58595329</v>
      </c>
      <c r="AM208" s="203">
        <v>0.94406548000000001</v>
      </c>
      <c r="AN208" s="25">
        <v>0.30370999999999998</v>
      </c>
      <c r="AO208" s="108">
        <v>1.1709609527122742</v>
      </c>
      <c r="AP208" s="25"/>
      <c r="AQ208" s="203">
        <v>23.16842475</v>
      </c>
      <c r="AR208" s="203">
        <v>3.6494890999999998</v>
      </c>
      <c r="AS208" s="25">
        <v>8.0369999999999997E-2</v>
      </c>
      <c r="AT208" s="108">
        <v>17.106002357801238</v>
      </c>
      <c r="AU208" s="25"/>
      <c r="AV208" s="203">
        <v>9.3735519200000006</v>
      </c>
      <c r="AW208" s="203">
        <v>2.7503754199999997</v>
      </c>
      <c r="AX208" s="25">
        <v>0.1497</v>
      </c>
      <c r="AY208" s="108">
        <v>6.9207985857774963</v>
      </c>
      <c r="AZ208" s="25"/>
      <c r="BA208" s="203">
        <v>42.438234120000004</v>
      </c>
      <c r="BB208" s="203">
        <v>6.4450162899999999</v>
      </c>
      <c r="BC208" s="25">
        <v>7.7479999999999993E-2</v>
      </c>
      <c r="BD208" s="108">
        <v>31.333530041469093</v>
      </c>
      <c r="BE208" s="25"/>
      <c r="BF208" s="108">
        <v>1.53390234</v>
      </c>
      <c r="BG208" s="108">
        <v>1.05390677</v>
      </c>
      <c r="BH208" s="25">
        <v>0.35054999999999997</v>
      </c>
      <c r="BI208" s="108">
        <v>1.1325300415461712</v>
      </c>
      <c r="BJ208" s="108"/>
      <c r="BK208" s="108">
        <v>1.4821435699999999</v>
      </c>
      <c r="BL208" s="108">
        <v>1.16536193</v>
      </c>
      <c r="BM208" s="25">
        <v>0.40116000000000002</v>
      </c>
      <c r="BN208" s="108">
        <v>1.0943148563874607</v>
      </c>
      <c r="BO208" s="108"/>
      <c r="BP208" s="108">
        <v>1.3949812500000001</v>
      </c>
      <c r="BQ208" s="108">
        <v>0.82401031999999996</v>
      </c>
      <c r="BR208" s="25">
        <v>0.30137999999999998</v>
      </c>
      <c r="BS208" s="108">
        <v>1.0299600775226863</v>
      </c>
      <c r="BT208" s="108"/>
      <c r="BU208" s="108">
        <v>0.78175145000000001</v>
      </c>
      <c r="BV208" s="108">
        <v>0.57500806999999998</v>
      </c>
      <c r="BW208" s="25">
        <v>0.37526999999999999</v>
      </c>
      <c r="BX208" s="108">
        <v>0.57719254939481968</v>
      </c>
      <c r="BY208" s="108"/>
      <c r="BZ208" s="108">
        <v>40.404433009999998</v>
      </c>
      <c r="CA208" s="108">
        <v>5.2869687000000001</v>
      </c>
      <c r="CB208" s="25">
        <v>6.676E-2</v>
      </c>
      <c r="CC208" s="108">
        <v>29.831908461307115</v>
      </c>
      <c r="CD208" s="108"/>
      <c r="CE208" s="108">
        <v>2.0527874399999999</v>
      </c>
      <c r="CF208" s="108">
        <v>1.21807394</v>
      </c>
      <c r="CG208" s="25">
        <v>0.30274000000000001</v>
      </c>
      <c r="CH208" s="108">
        <v>1.5156398057966702</v>
      </c>
      <c r="CI208" s="108"/>
      <c r="CJ208" s="108">
        <v>2.9460854400000001</v>
      </c>
      <c r="CK208" s="108">
        <v>1.6601313</v>
      </c>
      <c r="CL208" s="25">
        <v>0.28749999999999998</v>
      </c>
      <c r="CM208" s="108">
        <v>2.1751908050168112</v>
      </c>
      <c r="CN208" s="108"/>
      <c r="CO208" s="108">
        <v>7.1366230000000003E-2</v>
      </c>
      <c r="CP208" s="108">
        <v>0.13961514999999999</v>
      </c>
      <c r="CQ208" s="25">
        <v>0.99812000000000001</v>
      </c>
      <c r="CR208" s="116">
        <v>5.2692011296425562E-2</v>
      </c>
    </row>
    <row r="209" spans="1:96" s="70" customFormat="1" ht="12" customHeight="1" x14ac:dyDescent="0.35">
      <c r="A209" s="760" t="s">
        <v>89</v>
      </c>
      <c r="B209" s="830" t="s">
        <v>59</v>
      </c>
      <c r="C209" s="17" t="s">
        <v>59</v>
      </c>
      <c r="D209" s="158">
        <v>873.76964268999996</v>
      </c>
      <c r="E209" s="158">
        <v>15.433754870000001</v>
      </c>
      <c r="F209" s="23">
        <v>9.0100000000000006E-3</v>
      </c>
      <c r="G209" s="194"/>
      <c r="H209" s="158">
        <v>333.28633402000003</v>
      </c>
      <c r="I209" s="158">
        <v>33.601458449999996</v>
      </c>
      <c r="J209" s="23">
        <v>5.144E-2</v>
      </c>
      <c r="K209" s="107">
        <v>38.143501185728987</v>
      </c>
      <c r="L209" s="23"/>
      <c r="M209" s="158">
        <v>377.11968540999999</v>
      </c>
      <c r="N209" s="158">
        <v>27.581087520000001</v>
      </c>
      <c r="O209" s="23">
        <v>3.7310000000000003E-2</v>
      </c>
      <c r="P209" s="107">
        <v>43.160080985303381</v>
      </c>
      <c r="Q209" s="23"/>
      <c r="R209" s="158">
        <v>721.20090145999995</v>
      </c>
      <c r="S209" s="158">
        <v>14.401922300000001</v>
      </c>
      <c r="T209" s="23">
        <v>1.0189999999999999E-2</v>
      </c>
      <c r="U209" s="107">
        <v>82.539020151775972</v>
      </c>
      <c r="V209" s="23"/>
      <c r="W209" s="158">
        <v>106.8910264</v>
      </c>
      <c r="X209" s="158">
        <v>14.656686199999999</v>
      </c>
      <c r="Y209" s="23">
        <v>6.9959999999999994E-2</v>
      </c>
      <c r="Z209" s="107">
        <v>12.233318849453699</v>
      </c>
      <c r="AA209" s="23"/>
      <c r="AB209" s="158">
        <v>220.74666933999998</v>
      </c>
      <c r="AC209" s="158">
        <v>20.763333129999999</v>
      </c>
      <c r="AD209" s="23">
        <v>4.7989999999999998E-2</v>
      </c>
      <c r="AE209" s="107">
        <v>25.26371466287225</v>
      </c>
      <c r="AF209" s="23"/>
      <c r="AG209" s="158">
        <v>232.36876409000001</v>
      </c>
      <c r="AH209" s="158">
        <v>17.30627604</v>
      </c>
      <c r="AI209" s="23">
        <v>3.7999999999999999E-2</v>
      </c>
      <c r="AJ209" s="107">
        <v>26.593824360231395</v>
      </c>
      <c r="AK209" s="23"/>
      <c r="AL209" s="158">
        <v>63.454143340000002</v>
      </c>
      <c r="AM209" s="158">
        <v>11.862698759999999</v>
      </c>
      <c r="AN209" s="23">
        <v>9.5380000000000006E-2</v>
      </c>
      <c r="AO209" s="107">
        <v>7.2621135182322369</v>
      </c>
      <c r="AP209" s="23"/>
      <c r="AQ209" s="158">
        <v>205.54261798000002</v>
      </c>
      <c r="AR209" s="158">
        <v>21.26637127</v>
      </c>
      <c r="AS209" s="23">
        <v>5.2789999999999997E-2</v>
      </c>
      <c r="AT209" s="107">
        <v>23.523662065806441</v>
      </c>
      <c r="AU209" s="23"/>
      <c r="AV209" s="158">
        <v>126.47563701999999</v>
      </c>
      <c r="AW209" s="158">
        <v>17.958696199999999</v>
      </c>
      <c r="AX209" s="23">
        <v>7.2450000000000001E-2</v>
      </c>
      <c r="AY209" s="107">
        <v>14.474711736451527</v>
      </c>
      <c r="AZ209" s="23"/>
      <c r="BA209" s="158">
        <v>298.50080755000005</v>
      </c>
      <c r="BB209" s="158">
        <v>25.95897231</v>
      </c>
      <c r="BC209" s="23">
        <v>4.437E-2</v>
      </c>
      <c r="BD209" s="107">
        <v>34.16241455025046</v>
      </c>
      <c r="BE209" s="23"/>
      <c r="BF209" s="237">
        <v>39.425108510000001</v>
      </c>
      <c r="BG209" s="237">
        <v>6.0449123399999998</v>
      </c>
      <c r="BH209" s="255">
        <v>7.8229999999999994E-2</v>
      </c>
      <c r="BI209" s="237">
        <v>4.5120712123421098</v>
      </c>
      <c r="BJ209" s="237"/>
      <c r="BK209" s="237">
        <v>70.329537639999998</v>
      </c>
      <c r="BL209" s="237">
        <v>10.934864620000001</v>
      </c>
      <c r="BM209" s="255">
        <v>7.9329999999999998E-2</v>
      </c>
      <c r="BN209" s="237">
        <v>8.0489792965892537</v>
      </c>
      <c r="BO209" s="237"/>
      <c r="BP209" s="237">
        <v>25.685438780000002</v>
      </c>
      <c r="BQ209" s="237">
        <v>5.0976492000000002</v>
      </c>
      <c r="BR209" s="255">
        <v>0.10126</v>
      </c>
      <c r="BS209" s="237">
        <v>2.9396121729434816</v>
      </c>
      <c r="BT209" s="237"/>
      <c r="BU209" s="237">
        <v>36.707055999999994</v>
      </c>
      <c r="BV209" s="237">
        <v>6.8756229099999997</v>
      </c>
      <c r="BW209" s="255">
        <v>9.5570000000000002E-2</v>
      </c>
      <c r="BX209" s="107">
        <v>4.2009992344198537</v>
      </c>
      <c r="BY209" s="237"/>
      <c r="BZ209" s="237">
        <v>439.09492035</v>
      </c>
      <c r="CA209" s="237">
        <v>31.87206892</v>
      </c>
      <c r="CB209" s="255">
        <v>3.703E-2</v>
      </c>
      <c r="CC209" s="107">
        <v>50.252938405847559</v>
      </c>
      <c r="CD209" s="237"/>
      <c r="CE209" s="237">
        <v>44.306364159999994</v>
      </c>
      <c r="CF209" s="237">
        <v>9.729715070000001</v>
      </c>
      <c r="CG209" s="255">
        <v>0.11204</v>
      </c>
      <c r="CH209" s="107">
        <v>5.0707145219188181</v>
      </c>
      <c r="CI209" s="237"/>
      <c r="CJ209" s="237">
        <v>138.95133486999998</v>
      </c>
      <c r="CK209" s="237">
        <v>16.567819289999999</v>
      </c>
      <c r="CL209" s="255">
        <v>6.0830000000000002E-2</v>
      </c>
      <c r="CM209" s="107">
        <v>15.902513440753374</v>
      </c>
      <c r="CN209" s="237"/>
      <c r="CO209" s="107">
        <v>0.27290991999999997</v>
      </c>
      <c r="CP209" s="107">
        <v>0.40514578999999995</v>
      </c>
      <c r="CQ209" s="23">
        <v>0.75741999999999998</v>
      </c>
      <c r="CR209" s="115">
        <v>3.1233623447916491E-2</v>
      </c>
    </row>
    <row r="210" spans="1:96" s="70" customFormat="1" ht="12" customHeight="1" x14ac:dyDescent="0.35">
      <c r="A210" s="761"/>
      <c r="B210" s="831"/>
      <c r="C210" s="17" t="s">
        <v>133</v>
      </c>
      <c r="D210" s="158">
        <v>433.08041087999999</v>
      </c>
      <c r="E210" s="158">
        <v>9.6879574300000009</v>
      </c>
      <c r="F210" s="23">
        <v>1.141E-2</v>
      </c>
      <c r="G210" s="194"/>
      <c r="H210" s="158">
        <v>158.26741292</v>
      </c>
      <c r="I210" s="158">
        <v>16.63352699</v>
      </c>
      <c r="J210" s="23">
        <v>5.3620000000000001E-2</v>
      </c>
      <c r="K210" s="107">
        <v>36.544579007489098</v>
      </c>
      <c r="L210" s="23"/>
      <c r="M210" s="158">
        <v>180.39794868999999</v>
      </c>
      <c r="N210" s="158">
        <v>15.08700889</v>
      </c>
      <c r="O210" s="23">
        <v>4.267E-2</v>
      </c>
      <c r="P210" s="107">
        <v>41.654608280120414</v>
      </c>
      <c r="Q210" s="23"/>
      <c r="R210" s="158">
        <v>348.02302682999999</v>
      </c>
      <c r="S210" s="158">
        <v>10.340506900000001</v>
      </c>
      <c r="T210" s="23">
        <v>1.516E-2</v>
      </c>
      <c r="U210" s="107">
        <v>80.359909634987375</v>
      </c>
      <c r="V210" s="23"/>
      <c r="W210" s="158">
        <v>53.302614079999998</v>
      </c>
      <c r="X210" s="158">
        <v>8.8960813999999999</v>
      </c>
      <c r="Y210" s="23">
        <v>8.5150000000000003E-2</v>
      </c>
      <c r="Z210" s="107">
        <v>12.307786900749326</v>
      </c>
      <c r="AA210" s="23"/>
      <c r="AB210" s="158">
        <v>111.90204674</v>
      </c>
      <c r="AC210" s="158">
        <v>11.3395484</v>
      </c>
      <c r="AD210" s="23">
        <v>5.1700000000000003E-2</v>
      </c>
      <c r="AE210" s="107">
        <v>25.83863040875482</v>
      </c>
      <c r="AF210" s="23"/>
      <c r="AG210" s="158">
        <v>111.03819315999999</v>
      </c>
      <c r="AH210" s="158">
        <v>9.7101350999999987</v>
      </c>
      <c r="AI210" s="23">
        <v>4.462E-2</v>
      </c>
      <c r="AJ210" s="107">
        <v>25.639163160110467</v>
      </c>
      <c r="AK210" s="23"/>
      <c r="AL210" s="158">
        <v>31.844369829999998</v>
      </c>
      <c r="AM210" s="158">
        <v>6.81254575</v>
      </c>
      <c r="AN210" s="23">
        <v>0.10915</v>
      </c>
      <c r="AO210" s="107">
        <v>7.3529924305035328</v>
      </c>
      <c r="AP210" s="23"/>
      <c r="AQ210" s="158">
        <v>109.10136092</v>
      </c>
      <c r="AR210" s="158">
        <v>12.207827010000001</v>
      </c>
      <c r="AS210" s="23">
        <v>5.7090000000000002E-2</v>
      </c>
      <c r="AT210" s="107">
        <v>25.191940844960158</v>
      </c>
      <c r="AU210" s="23"/>
      <c r="AV210" s="158">
        <v>63.765396260000003</v>
      </c>
      <c r="AW210" s="158">
        <v>9.8500124499999995</v>
      </c>
      <c r="AX210" s="23">
        <v>7.8810000000000005E-2</v>
      </c>
      <c r="AY210" s="107">
        <v>14.723685176716161</v>
      </c>
      <c r="AZ210" s="23"/>
      <c r="BA210" s="158">
        <v>148.04562770999999</v>
      </c>
      <c r="BB210" s="158">
        <v>14.60222186</v>
      </c>
      <c r="BC210" s="23">
        <v>5.0319999999999997E-2</v>
      </c>
      <c r="BD210" s="107">
        <v>34.184327896331745</v>
      </c>
      <c r="BE210" s="23"/>
      <c r="BF210" s="237">
        <v>20.741947440000001</v>
      </c>
      <c r="BG210" s="237">
        <v>4.45460733</v>
      </c>
      <c r="BH210" s="255">
        <v>0.10957</v>
      </c>
      <c r="BI210" s="237">
        <v>4.7893986702961913</v>
      </c>
      <c r="BJ210" s="237"/>
      <c r="BK210" s="237">
        <v>33.679895250000001</v>
      </c>
      <c r="BL210" s="237">
        <v>6.2233515399999995</v>
      </c>
      <c r="BM210" s="255">
        <v>9.4280000000000003E-2</v>
      </c>
      <c r="BN210" s="237">
        <v>7.7768225954999828</v>
      </c>
      <c r="BO210" s="237"/>
      <c r="BP210" s="237">
        <v>11.571255499999999</v>
      </c>
      <c r="BQ210" s="237">
        <v>3.2083633900000001</v>
      </c>
      <c r="BR210" s="255">
        <v>0.14146</v>
      </c>
      <c r="BS210" s="237">
        <v>2.6718492015114994</v>
      </c>
      <c r="BT210" s="237"/>
      <c r="BU210" s="237">
        <v>18.85275386</v>
      </c>
      <c r="BV210" s="237">
        <v>4.5468058199999994</v>
      </c>
      <c r="BW210" s="255">
        <v>0.12305000000000001</v>
      </c>
      <c r="BX210" s="107">
        <v>4.3531763123832015</v>
      </c>
      <c r="BY210" s="237"/>
      <c r="BZ210" s="237">
        <v>215.18463666</v>
      </c>
      <c r="CA210" s="237">
        <v>15.606402679999999</v>
      </c>
      <c r="CB210" s="255">
        <v>3.6999999999999998E-2</v>
      </c>
      <c r="CC210" s="107">
        <v>49.686993743899535</v>
      </c>
      <c r="CD210" s="237"/>
      <c r="CE210" s="237">
        <v>19.574761370000001</v>
      </c>
      <c r="CF210" s="237">
        <v>5.4003208300000001</v>
      </c>
      <c r="CG210" s="255">
        <v>0.14076</v>
      </c>
      <c r="CH210" s="107">
        <v>4.5198907358162339</v>
      </c>
      <c r="CI210" s="237"/>
      <c r="CJ210" s="237">
        <v>65.00469176</v>
      </c>
      <c r="CK210" s="237">
        <v>9.6143143700000007</v>
      </c>
      <c r="CL210" s="255">
        <v>7.5459999999999999E-2</v>
      </c>
      <c r="CM210" s="107">
        <v>15.009843467155068</v>
      </c>
      <c r="CN210" s="237"/>
      <c r="CO210" s="107">
        <v>0.19220960000000001</v>
      </c>
      <c r="CP210" s="107">
        <v>0.37338837000000002</v>
      </c>
      <c r="CQ210" s="23">
        <v>0.99112999999999996</v>
      </c>
      <c r="CR210" s="115">
        <v>4.4381965836191653E-2</v>
      </c>
    </row>
    <row r="211" spans="1:96" s="70" customFormat="1" ht="12" customHeight="1" x14ac:dyDescent="0.35">
      <c r="A211" s="761"/>
      <c r="B211" s="831"/>
      <c r="C211" s="17" t="s">
        <v>134</v>
      </c>
      <c r="D211" s="158">
        <v>440.68923181000002</v>
      </c>
      <c r="E211" s="158">
        <v>8.5279714900000005</v>
      </c>
      <c r="F211" s="23">
        <v>9.8700000000000003E-3</v>
      </c>
      <c r="G211" s="194"/>
      <c r="H211" s="158">
        <v>175.01892108999999</v>
      </c>
      <c r="I211" s="158">
        <v>18.684556240000003</v>
      </c>
      <c r="J211" s="23">
        <v>5.4469999999999998E-2</v>
      </c>
      <c r="K211" s="107">
        <v>39.714816804386572</v>
      </c>
      <c r="L211" s="23"/>
      <c r="M211" s="158">
        <v>196.72173673</v>
      </c>
      <c r="N211" s="158">
        <v>14.64339185</v>
      </c>
      <c r="O211" s="23">
        <v>3.798E-2</v>
      </c>
      <c r="P211" s="107">
        <v>44.639560608736446</v>
      </c>
      <c r="Q211" s="23"/>
      <c r="R211" s="158">
        <v>373.17787462999996</v>
      </c>
      <c r="S211" s="158">
        <v>8.4068147599999996</v>
      </c>
      <c r="T211" s="23">
        <v>1.149E-2</v>
      </c>
      <c r="U211" s="107">
        <v>84.680506736523313</v>
      </c>
      <c r="V211" s="23"/>
      <c r="W211" s="158">
        <v>53.588412310000002</v>
      </c>
      <c r="X211" s="158">
        <v>7.9752212499999997</v>
      </c>
      <c r="Y211" s="23">
        <v>7.5929999999999997E-2</v>
      </c>
      <c r="Z211" s="107">
        <v>12.160136541095303</v>
      </c>
      <c r="AA211" s="23"/>
      <c r="AB211" s="158">
        <v>108.84462260000001</v>
      </c>
      <c r="AC211" s="158">
        <v>11.909730530000001</v>
      </c>
      <c r="AD211" s="23">
        <v>5.5829999999999998E-2</v>
      </c>
      <c r="AE211" s="107">
        <v>24.698725256560746</v>
      </c>
      <c r="AF211" s="23"/>
      <c r="AG211" s="158">
        <v>121.33057093000001</v>
      </c>
      <c r="AH211" s="158">
        <v>10.102410579999999</v>
      </c>
      <c r="AI211" s="23">
        <v>4.2479999999999997E-2</v>
      </c>
      <c r="AJ211" s="107">
        <v>27.532002638610148</v>
      </c>
      <c r="AK211" s="23"/>
      <c r="AL211" s="158">
        <v>31.609773519999997</v>
      </c>
      <c r="AM211" s="158">
        <v>6.7314349899999995</v>
      </c>
      <c r="AN211" s="23">
        <v>0.10865</v>
      </c>
      <c r="AO211" s="107">
        <v>7.1728036989177717</v>
      </c>
      <c r="AP211" s="23"/>
      <c r="AQ211" s="158">
        <v>96.441257059999998</v>
      </c>
      <c r="AR211" s="158">
        <v>11.348294510000001</v>
      </c>
      <c r="AS211" s="23">
        <v>6.0040000000000003E-2</v>
      </c>
      <c r="AT211" s="107">
        <v>21.884187336254215</v>
      </c>
      <c r="AU211" s="23"/>
      <c r="AV211" s="158">
        <v>62.710240759999998</v>
      </c>
      <c r="AW211" s="158">
        <v>10.11453352</v>
      </c>
      <c r="AX211" s="23">
        <v>8.2290000000000002E-2</v>
      </c>
      <c r="AY211" s="107">
        <v>14.230037004180094</v>
      </c>
      <c r="AZ211" s="23"/>
      <c r="BA211" s="158">
        <v>150.45517983000002</v>
      </c>
      <c r="BB211" s="158">
        <v>13.589425890000001</v>
      </c>
      <c r="BC211" s="23">
        <v>4.6080000000000003E-2</v>
      </c>
      <c r="BD211" s="107">
        <v>34.140879551798911</v>
      </c>
      <c r="BE211" s="23"/>
      <c r="BF211" s="237">
        <v>18.683161069999997</v>
      </c>
      <c r="BG211" s="237">
        <v>3.9614262299999998</v>
      </c>
      <c r="BH211" s="255">
        <v>0.10818</v>
      </c>
      <c r="BI211" s="237">
        <v>4.2395320151718856</v>
      </c>
      <c r="BJ211" s="237"/>
      <c r="BK211" s="237">
        <v>36.649642390000004</v>
      </c>
      <c r="BL211" s="237">
        <v>6.46743734</v>
      </c>
      <c r="BM211" s="255">
        <v>9.0029999999999999E-2</v>
      </c>
      <c r="BN211" s="237">
        <v>8.3164370137823642</v>
      </c>
      <c r="BO211" s="237"/>
      <c r="BP211" s="237">
        <v>14.114183290000001</v>
      </c>
      <c r="BQ211" s="237">
        <v>3.4793253499999999</v>
      </c>
      <c r="BR211" s="255">
        <v>0.12576999999999999</v>
      </c>
      <c r="BS211" s="237">
        <v>3.2027520236948361</v>
      </c>
      <c r="BT211" s="237"/>
      <c r="BU211" s="237">
        <v>17.854302140000001</v>
      </c>
      <c r="BV211" s="237">
        <v>3.8375658800000001</v>
      </c>
      <c r="BW211" s="255">
        <v>0.10965999999999999</v>
      </c>
      <c r="BX211" s="107">
        <v>4.0514496046723814</v>
      </c>
      <c r="BY211" s="237"/>
      <c r="BZ211" s="237">
        <v>223.91028367999999</v>
      </c>
      <c r="CA211" s="237">
        <v>18.269912400000003</v>
      </c>
      <c r="CB211" s="255">
        <v>4.163E-2</v>
      </c>
      <c r="CC211" s="107">
        <v>50.809111618261028</v>
      </c>
      <c r="CD211" s="237"/>
      <c r="CE211" s="237">
        <v>24.73160279</v>
      </c>
      <c r="CF211" s="237">
        <v>5.9381198999999993</v>
      </c>
      <c r="CG211" s="255">
        <v>0.1225</v>
      </c>
      <c r="CH211" s="107">
        <v>5.6120279337033701</v>
      </c>
      <c r="CI211" s="237"/>
      <c r="CJ211" s="237">
        <v>73.946643110000011</v>
      </c>
      <c r="CK211" s="237">
        <v>9.1933815400000007</v>
      </c>
      <c r="CL211" s="255">
        <v>6.343E-2</v>
      </c>
      <c r="CM211" s="107">
        <v>16.779770816338342</v>
      </c>
      <c r="CN211" s="237"/>
      <c r="CO211" s="107">
        <v>8.0700320000000006E-2</v>
      </c>
      <c r="CP211" s="107">
        <v>0.15717098999999998</v>
      </c>
      <c r="CQ211" s="23">
        <v>0.99367000000000005</v>
      </c>
      <c r="CR211" s="115">
        <v>1.8312296778513835E-2</v>
      </c>
    </row>
    <row r="212" spans="1:96" s="70" customFormat="1" ht="12" customHeight="1" x14ac:dyDescent="0.35">
      <c r="A212" s="761"/>
      <c r="B212" s="832" t="s">
        <v>66</v>
      </c>
      <c r="C212" s="18" t="s">
        <v>59</v>
      </c>
      <c r="D212" s="238">
        <v>687.53104358000007</v>
      </c>
      <c r="E212" s="238">
        <v>13.357490990000001</v>
      </c>
      <c r="F212" s="24">
        <v>9.9100000000000004E-3</v>
      </c>
      <c r="G212" s="198"/>
      <c r="H212" s="238">
        <v>272.18979976999998</v>
      </c>
      <c r="I212" s="238">
        <v>32.761272099999999</v>
      </c>
      <c r="J212" s="24">
        <v>6.1409999999999999E-2</v>
      </c>
      <c r="K212" s="106">
        <v>39.589455968809411</v>
      </c>
      <c r="L212" s="24"/>
      <c r="M212" s="238">
        <v>314.66322668999999</v>
      </c>
      <c r="N212" s="238">
        <v>26.911092140000001</v>
      </c>
      <c r="O212" s="24">
        <v>4.3630000000000002E-2</v>
      </c>
      <c r="P212" s="106">
        <v>45.767130026818378</v>
      </c>
      <c r="Q212" s="24"/>
      <c r="R212" s="238">
        <v>573.71434287</v>
      </c>
      <c r="S212" s="238">
        <v>12.73273191</v>
      </c>
      <c r="T212" s="24">
        <v>1.132E-2</v>
      </c>
      <c r="U212" s="106">
        <v>83.4455910358095</v>
      </c>
      <c r="V212" s="24"/>
      <c r="W212" s="238">
        <v>94.079204540000006</v>
      </c>
      <c r="X212" s="238">
        <v>14.4880294</v>
      </c>
      <c r="Y212" s="24">
        <v>7.8570000000000001E-2</v>
      </c>
      <c r="Z212" s="106">
        <v>13.683630058379043</v>
      </c>
      <c r="AA212" s="24"/>
      <c r="AB212" s="238">
        <v>194.21533212</v>
      </c>
      <c r="AC212" s="238">
        <v>20.513104250000001</v>
      </c>
      <c r="AD212" s="24">
        <v>5.389E-2</v>
      </c>
      <c r="AE212" s="106">
        <v>28.248227324938441</v>
      </c>
      <c r="AF212" s="24"/>
      <c r="AG212" s="238">
        <v>187.41259681</v>
      </c>
      <c r="AH212" s="238">
        <v>16.429609469999999</v>
      </c>
      <c r="AI212" s="24">
        <v>4.4729999999999999E-2</v>
      </c>
      <c r="AJ212" s="106">
        <v>27.258783230228488</v>
      </c>
      <c r="AK212" s="24"/>
      <c r="AL212" s="238">
        <v>55.2004728</v>
      </c>
      <c r="AM212" s="238">
        <v>11.735491290000001</v>
      </c>
      <c r="AN212" s="24">
        <v>0.10847</v>
      </c>
      <c r="AO212" s="106">
        <v>8.0287971452996576</v>
      </c>
      <c r="AP212" s="24"/>
      <c r="AQ212" s="238">
        <v>170.24970704</v>
      </c>
      <c r="AR212" s="238">
        <v>21.026524639999998</v>
      </c>
      <c r="AS212" s="24">
        <v>6.3009999999999997E-2</v>
      </c>
      <c r="AT212" s="106">
        <v>24.762475619064901</v>
      </c>
      <c r="AU212" s="24"/>
      <c r="AV212" s="238">
        <v>110.48275636</v>
      </c>
      <c r="AW212" s="238">
        <v>17.758225439999997</v>
      </c>
      <c r="AX212" s="24">
        <v>8.201E-2</v>
      </c>
      <c r="AY212" s="106">
        <v>16.069493500207948</v>
      </c>
      <c r="AZ212" s="24"/>
      <c r="BA212" s="238">
        <v>237.31964069</v>
      </c>
      <c r="BB212" s="238">
        <v>25.366113630000001</v>
      </c>
      <c r="BC212" s="24">
        <v>5.4530000000000002E-2</v>
      </c>
      <c r="BD212" s="106">
        <v>34.517661843204586</v>
      </c>
      <c r="BE212" s="24"/>
      <c r="BF212" s="239">
        <v>34.215035880000002</v>
      </c>
      <c r="BG212" s="239">
        <v>5.8389260299999997</v>
      </c>
      <c r="BH212" s="256">
        <v>8.7069999999999995E-2</v>
      </c>
      <c r="BI212" s="239">
        <v>4.9765077809201195</v>
      </c>
      <c r="BJ212" s="239"/>
      <c r="BK212" s="239">
        <v>63.133496770000001</v>
      </c>
      <c r="BL212" s="239">
        <v>10.796499030000001</v>
      </c>
      <c r="BM212" s="256">
        <v>8.7249999999999994E-2</v>
      </c>
      <c r="BN212" s="239">
        <v>9.1826394399969917</v>
      </c>
      <c r="BO212" s="239"/>
      <c r="BP212" s="239">
        <v>22.17784812</v>
      </c>
      <c r="BQ212" s="239">
        <v>4.97518292</v>
      </c>
      <c r="BR212" s="256">
        <v>0.11445</v>
      </c>
      <c r="BS212" s="239">
        <v>3.2257231621890279</v>
      </c>
      <c r="BT212" s="239"/>
      <c r="BU212" s="239">
        <v>33.595752920000002</v>
      </c>
      <c r="BV212" s="239">
        <v>6.7647172200000005</v>
      </c>
      <c r="BW212" s="256">
        <v>0.10273</v>
      </c>
      <c r="BX212" s="106">
        <v>4.8864343266691863</v>
      </c>
      <c r="BY212" s="239"/>
      <c r="BZ212" s="239">
        <v>359.76407981</v>
      </c>
      <c r="CA212" s="239">
        <v>31.333072219999998</v>
      </c>
      <c r="CB212" s="256">
        <v>4.444E-2</v>
      </c>
      <c r="CC212" s="106">
        <v>52.326957912575821</v>
      </c>
      <c r="CD212" s="239"/>
      <c r="CE212" s="239">
        <v>41.475819089999995</v>
      </c>
      <c r="CF212" s="239">
        <v>9.6699423400000004</v>
      </c>
      <c r="CG212" s="256">
        <v>0.11895</v>
      </c>
      <c r="CH212" s="106">
        <v>6.0325740164449648</v>
      </c>
      <c r="CI212" s="239"/>
      <c r="CJ212" s="239">
        <v>113.83985197</v>
      </c>
      <c r="CK212" s="239">
        <v>16.15912668</v>
      </c>
      <c r="CL212" s="256">
        <v>7.2419999999999998E-2</v>
      </c>
      <c r="CM212" s="106">
        <v>16.557776268142248</v>
      </c>
      <c r="CN212" s="239"/>
      <c r="CO212" s="106">
        <v>0.19220960000000001</v>
      </c>
      <c r="CP212" s="106">
        <v>0.37338837000000002</v>
      </c>
      <c r="CQ212" s="24">
        <v>0.99112999999999996</v>
      </c>
      <c r="CR212" s="114">
        <v>2.795649764396926E-2</v>
      </c>
    </row>
    <row r="213" spans="1:96" s="70" customFormat="1" ht="12" customHeight="1" x14ac:dyDescent="0.35">
      <c r="A213" s="761"/>
      <c r="B213" s="832"/>
      <c r="C213" s="18" t="s">
        <v>133</v>
      </c>
      <c r="D213" s="238">
        <v>330.95289456</v>
      </c>
      <c r="E213" s="238">
        <v>8.6001205000000009</v>
      </c>
      <c r="F213" s="24">
        <v>1.3259999999999999E-2</v>
      </c>
      <c r="G213" s="198"/>
      <c r="H213" s="238">
        <v>125.13429327999999</v>
      </c>
      <c r="I213" s="238">
        <v>16.005260100000001</v>
      </c>
      <c r="J213" s="24">
        <v>6.5259999999999999E-2</v>
      </c>
      <c r="K213" s="106">
        <v>37.810303320164437</v>
      </c>
      <c r="L213" s="24"/>
      <c r="M213" s="238">
        <v>148.46415521</v>
      </c>
      <c r="N213" s="238">
        <v>14.644563639999999</v>
      </c>
      <c r="O213" s="24">
        <v>5.033E-2</v>
      </c>
      <c r="P213" s="106">
        <v>44.859603179293003</v>
      </c>
      <c r="Q213" s="24"/>
      <c r="R213" s="238">
        <v>269.65698229000003</v>
      </c>
      <c r="S213" s="238">
        <v>9.4886734799999992</v>
      </c>
      <c r="T213" s="24">
        <v>1.7950000000000001E-2</v>
      </c>
      <c r="U213" s="106">
        <v>81.478961726111336</v>
      </c>
      <c r="V213" s="24"/>
      <c r="W213" s="238">
        <v>45.716820220000002</v>
      </c>
      <c r="X213" s="238">
        <v>8.7415903300000011</v>
      </c>
      <c r="Y213" s="24">
        <v>9.7559999999999994E-2</v>
      </c>
      <c r="Z213" s="106">
        <v>13.813694024577201</v>
      </c>
      <c r="AA213" s="24"/>
      <c r="AB213" s="238">
        <v>96.264187030000002</v>
      </c>
      <c r="AC213" s="238">
        <v>11.077215449999999</v>
      </c>
      <c r="AD213" s="24">
        <v>5.8709999999999998E-2</v>
      </c>
      <c r="AE213" s="106">
        <v>29.086975401131536</v>
      </c>
      <c r="AF213" s="24"/>
      <c r="AG213" s="238">
        <v>87.548838449999991</v>
      </c>
      <c r="AH213" s="238">
        <v>9.0389024899999999</v>
      </c>
      <c r="AI213" s="24">
        <v>5.2679999999999998E-2</v>
      </c>
      <c r="AJ213" s="106">
        <v>26.453564809093354</v>
      </c>
      <c r="AK213" s="24"/>
      <c r="AL213" s="238">
        <v>27.419662169999999</v>
      </c>
      <c r="AM213" s="238">
        <v>6.6930227899999997</v>
      </c>
      <c r="AN213" s="24">
        <v>0.12454</v>
      </c>
      <c r="AO213" s="106">
        <v>8.2850649203277964</v>
      </c>
      <c r="AP213" s="24"/>
      <c r="AQ213" s="238">
        <v>88.333990549999996</v>
      </c>
      <c r="AR213" s="238">
        <v>11.923148380000001</v>
      </c>
      <c r="AS213" s="24">
        <v>6.8870000000000001E-2</v>
      </c>
      <c r="AT213" s="106">
        <v>26.690804643796675</v>
      </c>
      <c r="AU213" s="24"/>
      <c r="AV213" s="238">
        <v>55.565137010000001</v>
      </c>
      <c r="AW213" s="238">
        <v>9.6889726399999994</v>
      </c>
      <c r="AX213" s="24">
        <v>8.8969999999999994E-2</v>
      </c>
      <c r="AY213" s="106">
        <v>16.789439803472195</v>
      </c>
      <c r="AZ213" s="24"/>
      <c r="BA213" s="238">
        <v>113.76846732999999</v>
      </c>
      <c r="BB213" s="238">
        <v>14.06092117</v>
      </c>
      <c r="BC213" s="24">
        <v>6.3060000000000005E-2</v>
      </c>
      <c r="BD213" s="106">
        <v>34.376030305235588</v>
      </c>
      <c r="BE213" s="24"/>
      <c r="BF213" s="239">
        <v>17.769581819999999</v>
      </c>
      <c r="BG213" s="239">
        <v>4.3132211600000003</v>
      </c>
      <c r="BH213" s="256">
        <v>0.12384000000000001</v>
      </c>
      <c r="BI213" s="239">
        <v>5.3692178289072103</v>
      </c>
      <c r="BJ213" s="239"/>
      <c r="BK213" s="239">
        <v>29.862298370000001</v>
      </c>
      <c r="BL213" s="239">
        <v>6.0796366099999997</v>
      </c>
      <c r="BM213" s="256">
        <v>0.10387</v>
      </c>
      <c r="BN213" s="239">
        <v>9.0231265116148194</v>
      </c>
      <c r="BO213" s="239"/>
      <c r="BP213" s="239">
        <v>9.7851111599999996</v>
      </c>
      <c r="BQ213" s="239">
        <v>3.11070424</v>
      </c>
      <c r="BR213" s="256">
        <v>0.16219</v>
      </c>
      <c r="BS213" s="239">
        <v>2.9566477045046695</v>
      </c>
      <c r="BT213" s="239"/>
      <c r="BU213" s="239">
        <v>17.338874309999998</v>
      </c>
      <c r="BV213" s="239">
        <v>4.4990620099999994</v>
      </c>
      <c r="BW213" s="256">
        <v>0.13239000000000001</v>
      </c>
      <c r="BX213" s="106">
        <v>5.2390761933210861</v>
      </c>
      <c r="BY213" s="239"/>
      <c r="BZ213" s="239">
        <v>171.96533858000001</v>
      </c>
      <c r="CA213" s="239">
        <v>15.06205916</v>
      </c>
      <c r="CB213" s="256">
        <v>4.4690000000000001E-2</v>
      </c>
      <c r="CC213" s="106">
        <v>51.960669148588948</v>
      </c>
      <c r="CD213" s="239"/>
      <c r="CE213" s="239">
        <v>18.28016405</v>
      </c>
      <c r="CF213" s="239">
        <v>5.3608025000000001</v>
      </c>
      <c r="CG213" s="256">
        <v>0.14962</v>
      </c>
      <c r="CH213" s="106">
        <v>5.5234942345204061</v>
      </c>
      <c r="CI213" s="239"/>
      <c r="CJ213" s="239">
        <v>52.109729430000002</v>
      </c>
      <c r="CK213" s="239">
        <v>9.2574639899999998</v>
      </c>
      <c r="CL213" s="256">
        <v>9.0639999999999998E-2</v>
      </c>
      <c r="CM213" s="106">
        <v>15.745361435584238</v>
      </c>
      <c r="CN213" s="239"/>
      <c r="CO213" s="106">
        <v>0.19220960000000001</v>
      </c>
      <c r="CP213" s="106">
        <v>0.37338837000000002</v>
      </c>
      <c r="CQ213" s="24">
        <v>0.99112999999999996</v>
      </c>
      <c r="CR213" s="114">
        <v>5.8077630732174618E-2</v>
      </c>
    </row>
    <row r="214" spans="1:96" s="70" customFormat="1" ht="12" customHeight="1" x14ac:dyDescent="0.35">
      <c r="A214" s="761"/>
      <c r="B214" s="832"/>
      <c r="C214" s="18" t="s">
        <v>134</v>
      </c>
      <c r="D214" s="238">
        <v>356.57814902000001</v>
      </c>
      <c r="E214" s="238">
        <v>7.3353063199999999</v>
      </c>
      <c r="F214" s="24">
        <v>1.0500000000000001E-2</v>
      </c>
      <c r="G214" s="198"/>
      <c r="H214" s="238">
        <v>147.05550649</v>
      </c>
      <c r="I214" s="238">
        <v>18.27213742</v>
      </c>
      <c r="J214" s="24">
        <v>6.3390000000000002E-2</v>
      </c>
      <c r="K214" s="106">
        <v>41.240750981000758</v>
      </c>
      <c r="L214" s="24"/>
      <c r="M214" s="238">
        <v>166.19907148999999</v>
      </c>
      <c r="N214" s="238">
        <v>14.246714369999999</v>
      </c>
      <c r="O214" s="24">
        <v>4.3740000000000001E-2</v>
      </c>
      <c r="P214" s="106">
        <v>46.609438056362251</v>
      </c>
      <c r="Q214" s="24"/>
      <c r="R214" s="238">
        <v>304.05736057999997</v>
      </c>
      <c r="S214" s="238">
        <v>7.57281973</v>
      </c>
      <c r="T214" s="24">
        <v>1.2710000000000001E-2</v>
      </c>
      <c r="U214" s="106">
        <v>85.270889821951982</v>
      </c>
      <c r="V214" s="24"/>
      <c r="W214" s="238">
        <v>48.362384319999997</v>
      </c>
      <c r="X214" s="238">
        <v>7.8813074500000004</v>
      </c>
      <c r="Y214" s="24">
        <v>8.3140000000000006E-2</v>
      </c>
      <c r="Z214" s="106">
        <v>13.562913053678848</v>
      </c>
      <c r="AA214" s="24"/>
      <c r="AB214" s="238">
        <v>97.951145080000003</v>
      </c>
      <c r="AC214" s="238">
        <v>11.798464280000001</v>
      </c>
      <c r="AD214" s="24">
        <v>6.1460000000000001E-2</v>
      </c>
      <c r="AE214" s="106">
        <v>27.469755325502586</v>
      </c>
      <c r="AF214" s="24"/>
      <c r="AG214" s="238">
        <v>99.863758349999998</v>
      </c>
      <c r="AH214" s="238">
        <v>9.6752645799999986</v>
      </c>
      <c r="AI214" s="24">
        <v>4.9430000000000002E-2</v>
      </c>
      <c r="AJ214" s="106">
        <v>28.006135155634222</v>
      </c>
      <c r="AK214" s="24"/>
      <c r="AL214" s="238">
        <v>27.780810630000001</v>
      </c>
      <c r="AM214" s="238">
        <v>6.6736345500000001</v>
      </c>
      <c r="AN214" s="24">
        <v>0.12256</v>
      </c>
      <c r="AO214" s="106">
        <v>7.7909458855937395</v>
      </c>
      <c r="AP214" s="24"/>
      <c r="AQ214" s="238">
        <v>81.915716490000008</v>
      </c>
      <c r="AR214" s="238">
        <v>11.173829809999999</v>
      </c>
      <c r="AS214" s="24">
        <v>6.9599999999999995E-2</v>
      </c>
      <c r="AT214" s="106">
        <v>22.972724693067342</v>
      </c>
      <c r="AU214" s="24"/>
      <c r="AV214" s="238">
        <v>54.917619350000002</v>
      </c>
      <c r="AW214" s="238">
        <v>10.000400750000001</v>
      </c>
      <c r="AX214" s="24">
        <v>9.2910000000000006E-2</v>
      </c>
      <c r="AY214" s="106">
        <v>15.401285665129116</v>
      </c>
      <c r="AZ214" s="24"/>
      <c r="BA214" s="238">
        <v>123.55117336000001</v>
      </c>
      <c r="BB214" s="238">
        <v>13.28571327</v>
      </c>
      <c r="BC214" s="24">
        <v>5.4859999999999999E-2</v>
      </c>
      <c r="BD214" s="106">
        <v>34.649115123728507</v>
      </c>
      <c r="BE214" s="24"/>
      <c r="BF214" s="239">
        <v>16.445454049999999</v>
      </c>
      <c r="BG214" s="239">
        <v>3.8890186899999999</v>
      </c>
      <c r="BH214" s="256">
        <v>0.12064999999999999</v>
      </c>
      <c r="BI214" s="239">
        <v>4.6120195797745289</v>
      </c>
      <c r="BJ214" s="239"/>
      <c r="BK214" s="239">
        <v>33.271198400000003</v>
      </c>
      <c r="BL214" s="239">
        <v>6.4141297699999997</v>
      </c>
      <c r="BM214" s="256">
        <v>9.8360000000000003E-2</v>
      </c>
      <c r="BN214" s="239">
        <v>9.3306890765574835</v>
      </c>
      <c r="BO214" s="239"/>
      <c r="BP214" s="239">
        <v>12.39273695</v>
      </c>
      <c r="BQ214" s="239">
        <v>3.4364834099999997</v>
      </c>
      <c r="BR214" s="256">
        <v>0.14147999999999999</v>
      </c>
      <c r="BS214" s="239">
        <v>3.4754616860454077</v>
      </c>
      <c r="BT214" s="239"/>
      <c r="BU214" s="239">
        <v>16.256878610000001</v>
      </c>
      <c r="BV214" s="239">
        <v>3.73405794</v>
      </c>
      <c r="BW214" s="256">
        <v>0.11719</v>
      </c>
      <c r="BX214" s="106">
        <v>4.5591348361304584</v>
      </c>
      <c r="BY214" s="239"/>
      <c r="BZ214" s="239">
        <v>187.79874121999998</v>
      </c>
      <c r="CA214" s="239">
        <v>18.105873389999999</v>
      </c>
      <c r="CB214" s="256">
        <v>4.9189999999999998E-2</v>
      </c>
      <c r="CC214" s="106">
        <v>52.666923572332138</v>
      </c>
      <c r="CD214" s="239"/>
      <c r="CE214" s="239">
        <v>23.195655040000002</v>
      </c>
      <c r="CF214" s="239">
        <v>5.9050304100000002</v>
      </c>
      <c r="CG214" s="256">
        <v>0.12989000000000001</v>
      </c>
      <c r="CH214" s="106">
        <v>6.5050691142319508</v>
      </c>
      <c r="CI214" s="239"/>
      <c r="CJ214" s="239">
        <v>61.730122539999996</v>
      </c>
      <c r="CK214" s="239">
        <v>8.9858902</v>
      </c>
      <c r="CL214" s="256">
        <v>7.4270000000000003E-2</v>
      </c>
      <c r="CM214" s="106">
        <v>17.311807442395367</v>
      </c>
      <c r="CN214" s="239"/>
      <c r="CO214" s="106">
        <v>0</v>
      </c>
      <c r="CP214" s="106">
        <v>0</v>
      </c>
      <c r="CQ214" s="24" t="s">
        <v>69</v>
      </c>
      <c r="CR214" s="114">
        <v>0</v>
      </c>
    </row>
    <row r="215" spans="1:96" s="70" customFormat="1" ht="12" customHeight="1" x14ac:dyDescent="0.35">
      <c r="A215" s="761"/>
      <c r="B215" s="831" t="s">
        <v>67</v>
      </c>
      <c r="C215" s="17" t="s">
        <v>59</v>
      </c>
      <c r="D215" s="158">
        <v>186.23859911000002</v>
      </c>
      <c r="E215" s="158">
        <v>7.8309388000000002</v>
      </c>
      <c r="F215" s="23">
        <v>2.145E-2</v>
      </c>
      <c r="G215" s="194"/>
      <c r="H215" s="158">
        <v>61.096534249999998</v>
      </c>
      <c r="I215" s="158">
        <v>8.6493629299999988</v>
      </c>
      <c r="J215" s="23">
        <v>7.2230000000000003E-2</v>
      </c>
      <c r="K215" s="107">
        <v>32.805516440721249</v>
      </c>
      <c r="L215" s="23"/>
      <c r="M215" s="158">
        <v>62.456458720000001</v>
      </c>
      <c r="N215" s="158">
        <v>6.9450648499999996</v>
      </c>
      <c r="O215" s="23">
        <v>5.6730000000000003E-2</v>
      </c>
      <c r="P215" s="107">
        <v>33.535721927928968</v>
      </c>
      <c r="Q215" s="23"/>
      <c r="R215" s="158">
        <v>147.48655858999999</v>
      </c>
      <c r="S215" s="158">
        <v>6.7948239499999996</v>
      </c>
      <c r="T215" s="23">
        <v>2.351E-2</v>
      </c>
      <c r="U215" s="107">
        <v>79.19226159067513</v>
      </c>
      <c r="V215" s="23"/>
      <c r="W215" s="158">
        <v>12.81182186</v>
      </c>
      <c r="X215" s="158">
        <v>2.6013888499999998</v>
      </c>
      <c r="Y215" s="23">
        <v>0.10359</v>
      </c>
      <c r="Z215" s="107">
        <v>6.8792516273346873</v>
      </c>
      <c r="AA215" s="23"/>
      <c r="AB215" s="158">
        <v>26.531337220000001</v>
      </c>
      <c r="AC215" s="158">
        <v>4.0045373099999999</v>
      </c>
      <c r="AD215" s="23">
        <v>7.7009999999999995E-2</v>
      </c>
      <c r="AE215" s="107">
        <v>14.245885303470052</v>
      </c>
      <c r="AF215" s="23"/>
      <c r="AG215" s="158">
        <v>44.956167280000003</v>
      </c>
      <c r="AH215" s="158">
        <v>5.5292738099999994</v>
      </c>
      <c r="AI215" s="23">
        <v>6.275E-2</v>
      </c>
      <c r="AJ215" s="107">
        <v>24.139017096798003</v>
      </c>
      <c r="AK215" s="23"/>
      <c r="AL215" s="158">
        <v>8.2536705399999999</v>
      </c>
      <c r="AM215" s="158">
        <v>1.7673917699999999</v>
      </c>
      <c r="AN215" s="23">
        <v>0.10925</v>
      </c>
      <c r="AO215" s="107">
        <v>4.431772242404513</v>
      </c>
      <c r="AP215" s="23"/>
      <c r="AQ215" s="158">
        <v>35.292910939999999</v>
      </c>
      <c r="AR215" s="158">
        <v>4.2869095999999995</v>
      </c>
      <c r="AS215" s="23">
        <v>6.1969999999999997E-2</v>
      </c>
      <c r="AT215" s="107">
        <v>18.950373933576778</v>
      </c>
      <c r="AU215" s="23"/>
      <c r="AV215" s="158">
        <v>15.992880660000001</v>
      </c>
      <c r="AW215" s="158">
        <v>3.0745686099999996</v>
      </c>
      <c r="AX215" s="23">
        <v>9.8080000000000001E-2</v>
      </c>
      <c r="AY215" s="107">
        <v>8.5873072158118848</v>
      </c>
      <c r="AZ215" s="23"/>
      <c r="BA215" s="158">
        <v>61.181166850000004</v>
      </c>
      <c r="BB215" s="158">
        <v>7.3744326000000004</v>
      </c>
      <c r="BC215" s="23">
        <v>6.1499999999999999E-2</v>
      </c>
      <c r="BD215" s="107">
        <v>32.850959544569996</v>
      </c>
      <c r="BE215" s="23"/>
      <c r="BF215" s="237">
        <v>5.21007263</v>
      </c>
      <c r="BG215" s="237">
        <v>1.5722454299999999</v>
      </c>
      <c r="BH215" s="255">
        <v>0.15396000000000001</v>
      </c>
      <c r="BI215" s="237">
        <v>2.7975256766846281</v>
      </c>
      <c r="BJ215" s="237"/>
      <c r="BK215" s="237">
        <v>7.19604087</v>
      </c>
      <c r="BL215" s="237">
        <v>1.8632845400000002</v>
      </c>
      <c r="BM215" s="255">
        <v>0.13211000000000001</v>
      </c>
      <c r="BN215" s="237">
        <v>3.8638826238967403</v>
      </c>
      <c r="BO215" s="237"/>
      <c r="BP215" s="237">
        <v>3.5075906699999999</v>
      </c>
      <c r="BQ215" s="237">
        <v>1.1395788099999999</v>
      </c>
      <c r="BR215" s="255">
        <v>0.16575999999999999</v>
      </c>
      <c r="BS215" s="237">
        <v>1.8833854457465475</v>
      </c>
      <c r="BT215" s="237"/>
      <c r="BU215" s="237">
        <v>3.1113030800000003</v>
      </c>
      <c r="BV215" s="237">
        <v>1.2716646699999998</v>
      </c>
      <c r="BW215" s="255">
        <v>0.20852999999999999</v>
      </c>
      <c r="BX215" s="107">
        <v>1.6706005601783653</v>
      </c>
      <c r="BY215" s="237"/>
      <c r="BZ215" s="237">
        <v>79.330840540000011</v>
      </c>
      <c r="CA215" s="237">
        <v>7.6399404400000002</v>
      </c>
      <c r="CB215" s="255">
        <v>4.9140000000000003E-2</v>
      </c>
      <c r="CC215" s="107">
        <v>42.596347330310415</v>
      </c>
      <c r="CD215" s="237"/>
      <c r="CE215" s="237">
        <v>2.8305450700000003</v>
      </c>
      <c r="CF215" s="237">
        <v>1.0762181399999999</v>
      </c>
      <c r="CG215" s="255">
        <v>0.19399</v>
      </c>
      <c r="CH215" s="107">
        <v>1.5198487765300286</v>
      </c>
      <c r="CI215" s="237"/>
      <c r="CJ215" s="237">
        <v>25.111482899999999</v>
      </c>
      <c r="CK215" s="237">
        <v>3.8323257100000001</v>
      </c>
      <c r="CL215" s="255">
        <v>7.7859999999999999E-2</v>
      </c>
      <c r="CM215" s="107">
        <v>13.483500745819155</v>
      </c>
      <c r="CN215" s="237"/>
      <c r="CO215" s="107">
        <v>8.0700320000000006E-2</v>
      </c>
      <c r="CP215" s="107">
        <v>0.15717098999999998</v>
      </c>
      <c r="CQ215" s="23">
        <v>0.99367000000000005</v>
      </c>
      <c r="CR215" s="115">
        <v>4.3331683327544335E-2</v>
      </c>
    </row>
    <row r="216" spans="1:96" s="70" customFormat="1" ht="12" customHeight="1" x14ac:dyDescent="0.35">
      <c r="A216" s="761"/>
      <c r="B216" s="831"/>
      <c r="C216" s="17" t="s">
        <v>133</v>
      </c>
      <c r="D216" s="158">
        <v>102.12751632</v>
      </c>
      <c r="E216" s="158">
        <v>4.5999468100000005</v>
      </c>
      <c r="F216" s="23">
        <v>2.298E-2</v>
      </c>
      <c r="G216" s="194"/>
      <c r="H216" s="158">
        <v>33.133119639999997</v>
      </c>
      <c r="I216" s="158">
        <v>5.1065710499999994</v>
      </c>
      <c r="J216" s="23">
        <v>7.8630000000000005E-2</v>
      </c>
      <c r="K216" s="107">
        <v>32.442891821811024</v>
      </c>
      <c r="L216" s="23"/>
      <c r="M216" s="158">
        <v>31.933793479999999</v>
      </c>
      <c r="N216" s="158">
        <v>4.2565777900000006</v>
      </c>
      <c r="O216" s="23">
        <v>6.8010000000000001E-2</v>
      </c>
      <c r="P216" s="107">
        <v>31.268549976228382</v>
      </c>
      <c r="Q216" s="23"/>
      <c r="R216" s="158">
        <v>78.366044540000004</v>
      </c>
      <c r="S216" s="158">
        <v>4.2692535399999993</v>
      </c>
      <c r="T216" s="23">
        <v>2.7799999999999998E-2</v>
      </c>
      <c r="U216" s="107">
        <v>76.733526246200597</v>
      </c>
      <c r="V216" s="23"/>
      <c r="W216" s="158">
        <v>7.5857938599999999</v>
      </c>
      <c r="X216" s="158">
        <v>1.83606713</v>
      </c>
      <c r="Y216" s="23">
        <v>0.12349</v>
      </c>
      <c r="Z216" s="107">
        <v>7.4277669068453065</v>
      </c>
      <c r="AA216" s="23"/>
      <c r="AB216" s="158">
        <v>15.637859710000001</v>
      </c>
      <c r="AC216" s="158">
        <v>2.7996797299999998</v>
      </c>
      <c r="AD216" s="23">
        <v>9.1340000000000005E-2</v>
      </c>
      <c r="AE216" s="107">
        <v>15.312092444313738</v>
      </c>
      <c r="AF216" s="23"/>
      <c r="AG216" s="158">
        <v>23.489354710000001</v>
      </c>
      <c r="AH216" s="158">
        <v>3.63577182</v>
      </c>
      <c r="AI216" s="23">
        <v>7.8969999999999999E-2</v>
      </c>
      <c r="AJ216" s="107">
        <v>23.000025415677321</v>
      </c>
      <c r="AK216" s="23"/>
      <c r="AL216" s="158">
        <v>4.4247076600000002</v>
      </c>
      <c r="AM216" s="158">
        <v>1.2330526099999999</v>
      </c>
      <c r="AN216" s="23">
        <v>0.14218</v>
      </c>
      <c r="AO216" s="107">
        <v>4.3325323276597629</v>
      </c>
      <c r="AP216" s="23"/>
      <c r="AQ216" s="158">
        <v>20.767370360000001</v>
      </c>
      <c r="AR216" s="158">
        <v>3.2444868799999997</v>
      </c>
      <c r="AS216" s="23">
        <v>7.9710000000000003E-2</v>
      </c>
      <c r="AT216" s="107">
        <v>20.334745334380617</v>
      </c>
      <c r="AU216" s="23"/>
      <c r="AV216" s="158">
        <v>8.200259260000001</v>
      </c>
      <c r="AW216" s="158">
        <v>1.8888403200000001</v>
      </c>
      <c r="AX216" s="23">
        <v>0.11752</v>
      </c>
      <c r="AY216" s="107">
        <v>8.0294317883006361</v>
      </c>
      <c r="AZ216" s="23"/>
      <c r="BA216" s="158">
        <v>34.277160379999998</v>
      </c>
      <c r="BB216" s="158">
        <v>4.8375572</v>
      </c>
      <c r="BC216" s="23">
        <v>7.2010000000000005E-2</v>
      </c>
      <c r="BD216" s="107">
        <v>33.563099951043633</v>
      </c>
      <c r="BE216" s="23"/>
      <c r="BF216" s="237">
        <v>2.9723656099999998</v>
      </c>
      <c r="BG216" s="237">
        <v>1.1171295999999999</v>
      </c>
      <c r="BH216" s="255">
        <v>0.19175</v>
      </c>
      <c r="BI216" s="237">
        <v>2.9104454089401082</v>
      </c>
      <c r="BJ216" s="237"/>
      <c r="BK216" s="237">
        <v>3.81759688</v>
      </c>
      <c r="BL216" s="237">
        <v>1.33254077</v>
      </c>
      <c r="BM216" s="255">
        <v>0.17809</v>
      </c>
      <c r="BN216" s="237">
        <v>3.7380688550558498</v>
      </c>
      <c r="BO216" s="237"/>
      <c r="BP216" s="237">
        <v>1.7861443300000002</v>
      </c>
      <c r="BQ216" s="237">
        <v>0.81461198000000001</v>
      </c>
      <c r="BR216" s="255">
        <v>0.23269000000000001</v>
      </c>
      <c r="BS216" s="237">
        <v>1.7489354430234128</v>
      </c>
      <c r="BT216" s="237"/>
      <c r="BU216" s="237">
        <v>1.5138795500000002</v>
      </c>
      <c r="BV216" s="237">
        <v>0.69493886999999999</v>
      </c>
      <c r="BW216" s="255">
        <v>0.23421</v>
      </c>
      <c r="BX216" s="107">
        <v>1.482342471990119</v>
      </c>
      <c r="BY216" s="237"/>
      <c r="BZ216" s="237">
        <v>43.219298080000002</v>
      </c>
      <c r="CA216" s="237">
        <v>4.7234451399999999</v>
      </c>
      <c r="CB216" s="255">
        <v>5.5759999999999997E-2</v>
      </c>
      <c r="CC216" s="107">
        <v>42.318955397465409</v>
      </c>
      <c r="CD216" s="237"/>
      <c r="CE216" s="237">
        <v>1.2945973200000001</v>
      </c>
      <c r="CF216" s="237">
        <v>0.65384632999999992</v>
      </c>
      <c r="CG216" s="255">
        <v>0.25768000000000002</v>
      </c>
      <c r="CH216" s="107">
        <v>1.2676283206022454</v>
      </c>
      <c r="CI216" s="237"/>
      <c r="CJ216" s="237">
        <v>12.89496233</v>
      </c>
      <c r="CK216" s="237">
        <v>2.6262846</v>
      </c>
      <c r="CL216" s="255">
        <v>0.10391</v>
      </c>
      <c r="CM216" s="107">
        <v>12.626334992418428</v>
      </c>
      <c r="CN216" s="237"/>
      <c r="CO216" s="107">
        <v>0</v>
      </c>
      <c r="CP216" s="107">
        <v>0</v>
      </c>
      <c r="CQ216" s="23" t="s">
        <v>69</v>
      </c>
      <c r="CR216" s="115">
        <v>0</v>
      </c>
    </row>
    <row r="217" spans="1:96" s="70" customFormat="1" ht="12" customHeight="1" x14ac:dyDescent="0.35">
      <c r="A217" s="762"/>
      <c r="B217" s="833"/>
      <c r="C217" s="19" t="s">
        <v>134</v>
      </c>
      <c r="D217" s="203">
        <v>84.111082789999998</v>
      </c>
      <c r="E217" s="203">
        <v>4.2632085800000006</v>
      </c>
      <c r="F217" s="25">
        <v>2.5860000000000001E-2</v>
      </c>
      <c r="G217" s="202"/>
      <c r="H217" s="203">
        <v>27.963414610000001</v>
      </c>
      <c r="I217" s="203">
        <v>4.3450756799999999</v>
      </c>
      <c r="J217" s="25">
        <v>7.9280000000000003E-2</v>
      </c>
      <c r="K217" s="108">
        <v>33.245814561460598</v>
      </c>
      <c r="L217" s="25"/>
      <c r="M217" s="203">
        <v>30.522665239999998</v>
      </c>
      <c r="N217" s="203">
        <v>3.6239977899999998</v>
      </c>
      <c r="O217" s="25">
        <v>6.0580000000000002E-2</v>
      </c>
      <c r="P217" s="108">
        <v>36.288517788084938</v>
      </c>
      <c r="Q217" s="25"/>
      <c r="R217" s="203">
        <v>69.120514049999997</v>
      </c>
      <c r="S217" s="203">
        <v>3.4584415399999999</v>
      </c>
      <c r="T217" s="25">
        <v>2.5530000000000001E-2</v>
      </c>
      <c r="U217" s="108">
        <v>82.177653357017249</v>
      </c>
      <c r="V217" s="25"/>
      <c r="W217" s="203">
        <v>5.2260280000000003</v>
      </c>
      <c r="X217" s="203">
        <v>1.3136703199999999</v>
      </c>
      <c r="Y217" s="25">
        <v>0.12825</v>
      </c>
      <c r="Z217" s="108">
        <v>6.2132454209962029</v>
      </c>
      <c r="AA217" s="25"/>
      <c r="AB217" s="203">
        <v>10.893477520000001</v>
      </c>
      <c r="AC217" s="203">
        <v>1.89391986</v>
      </c>
      <c r="AD217" s="25">
        <v>8.8700000000000001E-2</v>
      </c>
      <c r="AE217" s="108">
        <v>12.951298638251666</v>
      </c>
      <c r="AF217" s="25"/>
      <c r="AG217" s="203">
        <v>21.466812580000003</v>
      </c>
      <c r="AH217" s="203">
        <v>2.9510188099999999</v>
      </c>
      <c r="AI217" s="25">
        <v>7.0139999999999994E-2</v>
      </c>
      <c r="AJ217" s="108">
        <v>25.521978635795428</v>
      </c>
      <c r="AK217" s="25"/>
      <c r="AL217" s="203">
        <v>3.8289628800000002</v>
      </c>
      <c r="AM217" s="203">
        <v>0.95113130999999995</v>
      </c>
      <c r="AN217" s="25">
        <v>0.12673999999999999</v>
      </c>
      <c r="AO217" s="108">
        <v>4.55226915763261</v>
      </c>
      <c r="AP217" s="25"/>
      <c r="AQ217" s="203">
        <v>14.525540569999999</v>
      </c>
      <c r="AR217" s="203">
        <v>2.2164979800000002</v>
      </c>
      <c r="AS217" s="25">
        <v>7.7850000000000003E-2</v>
      </c>
      <c r="AT217" s="108">
        <v>17.269472806890253</v>
      </c>
      <c r="AU217" s="25"/>
      <c r="AV217" s="203">
        <v>7.7926214099999997</v>
      </c>
      <c r="AW217" s="203">
        <v>1.7314071</v>
      </c>
      <c r="AX217" s="25">
        <v>0.11336</v>
      </c>
      <c r="AY217" s="108">
        <v>9.2646785078915528</v>
      </c>
      <c r="AZ217" s="25"/>
      <c r="BA217" s="203">
        <v>26.904006469999999</v>
      </c>
      <c r="BB217" s="203">
        <v>3.5594434099999996</v>
      </c>
      <c r="BC217" s="25">
        <v>6.7500000000000004E-2</v>
      </c>
      <c r="BD217" s="108">
        <v>31.986280021113494</v>
      </c>
      <c r="BE217" s="25"/>
      <c r="BF217" s="108">
        <v>2.2377070199999998</v>
      </c>
      <c r="BG217" s="108">
        <v>0.76835704999999999</v>
      </c>
      <c r="BH217" s="25">
        <v>0.17519000000000001</v>
      </c>
      <c r="BI217" s="108">
        <v>2.6604187531230328</v>
      </c>
      <c r="BJ217" s="108"/>
      <c r="BK217" s="108">
        <v>3.3784439900000001</v>
      </c>
      <c r="BL217" s="108">
        <v>0.9153829899999999</v>
      </c>
      <c r="BM217" s="25">
        <v>0.13824</v>
      </c>
      <c r="BN217" s="108">
        <v>4.0166454620908354</v>
      </c>
      <c r="BO217" s="108"/>
      <c r="BP217" s="108">
        <v>1.72144633</v>
      </c>
      <c r="BQ217" s="108">
        <v>0.56481532000000001</v>
      </c>
      <c r="BR217" s="25">
        <v>0.16739999999999999</v>
      </c>
      <c r="BS217" s="108">
        <v>2.0466343707617369</v>
      </c>
      <c r="BT217" s="108"/>
      <c r="BU217" s="108">
        <v>1.5974235299999999</v>
      </c>
      <c r="BV217" s="108">
        <v>0.89725202999999998</v>
      </c>
      <c r="BW217" s="25">
        <v>0.28656999999999999</v>
      </c>
      <c r="BX217" s="108">
        <v>1.8991831718398924</v>
      </c>
      <c r="BY217" s="108"/>
      <c r="BZ217" s="108">
        <v>36.111542459999995</v>
      </c>
      <c r="CA217" s="108">
        <v>3.5410442299999998</v>
      </c>
      <c r="CB217" s="25">
        <v>5.0029999999999998E-2</v>
      </c>
      <c r="CC217" s="108">
        <v>42.933156086171934</v>
      </c>
      <c r="CD217" s="108"/>
      <c r="CE217" s="108">
        <v>1.5359477500000001</v>
      </c>
      <c r="CF217" s="108">
        <v>0.63233031000000006</v>
      </c>
      <c r="CG217" s="25">
        <v>0.21004</v>
      </c>
      <c r="CH217" s="108">
        <v>1.8260943731217898</v>
      </c>
      <c r="CI217" s="108"/>
      <c r="CJ217" s="108">
        <v>12.21652057</v>
      </c>
      <c r="CK217" s="108">
        <v>2.0451074899999999</v>
      </c>
      <c r="CL217" s="25">
        <v>8.541E-2</v>
      </c>
      <c r="CM217" s="108">
        <v>14.524269768944679</v>
      </c>
      <c r="CN217" s="108"/>
      <c r="CO217" s="108">
        <v>8.0700320000000006E-2</v>
      </c>
      <c r="CP217" s="108">
        <v>0.15717098999999998</v>
      </c>
      <c r="CQ217" s="25">
        <v>0.99367000000000005</v>
      </c>
      <c r="CR217" s="116">
        <v>9.5944930588379607E-2</v>
      </c>
    </row>
    <row r="218" spans="1:96" s="70" customFormat="1" ht="12" customHeight="1" x14ac:dyDescent="0.35">
      <c r="A218" s="757" t="s">
        <v>90</v>
      </c>
      <c r="B218" s="830" t="s">
        <v>59</v>
      </c>
      <c r="C218" s="17" t="s">
        <v>59</v>
      </c>
      <c r="D218" s="158">
        <v>1004.73506557</v>
      </c>
      <c r="E218" s="158">
        <v>24.902757710000003</v>
      </c>
      <c r="F218" s="23">
        <v>1.265E-2</v>
      </c>
      <c r="G218" s="194"/>
      <c r="H218" s="158">
        <v>506.62353531000002</v>
      </c>
      <c r="I218" s="158">
        <v>28.003379840000001</v>
      </c>
      <c r="J218" s="23">
        <v>2.8199999999999999E-2</v>
      </c>
      <c r="K218" s="107">
        <v>50.423594504744948</v>
      </c>
      <c r="L218" s="23"/>
      <c r="M218" s="158">
        <v>324.53987787</v>
      </c>
      <c r="N218" s="158">
        <v>24.435866870000002</v>
      </c>
      <c r="O218" s="23">
        <v>3.8420000000000003E-2</v>
      </c>
      <c r="P218" s="107">
        <v>32.301040243467973</v>
      </c>
      <c r="Q218" s="23"/>
      <c r="R218" s="158">
        <v>825.88006784000004</v>
      </c>
      <c r="S218" s="158">
        <v>24.58794739</v>
      </c>
      <c r="T218" s="23">
        <v>1.519E-2</v>
      </c>
      <c r="U218" s="107">
        <v>82.198790122992975</v>
      </c>
      <c r="V218" s="23"/>
      <c r="W218" s="158">
        <v>77.880331430000012</v>
      </c>
      <c r="X218" s="158">
        <v>12.91897047</v>
      </c>
      <c r="Y218" s="23">
        <v>8.4629999999999997E-2</v>
      </c>
      <c r="Z218" s="107">
        <v>7.751330086784364</v>
      </c>
      <c r="AA218" s="23"/>
      <c r="AB218" s="158">
        <v>99.380003670000008</v>
      </c>
      <c r="AC218" s="158">
        <v>15.492609920000001</v>
      </c>
      <c r="AD218" s="23">
        <v>7.954E-2</v>
      </c>
      <c r="AE218" s="107">
        <v>9.8911650519154897</v>
      </c>
      <c r="AF218" s="23"/>
      <c r="AG218" s="158">
        <v>313.55141677</v>
      </c>
      <c r="AH218" s="158">
        <v>20.187672190000001</v>
      </c>
      <c r="AI218" s="23">
        <v>3.2849999999999997E-2</v>
      </c>
      <c r="AJ218" s="107">
        <v>31.207372720899112</v>
      </c>
      <c r="AK218" s="23"/>
      <c r="AL218" s="158">
        <v>53.373718309999994</v>
      </c>
      <c r="AM218" s="158">
        <v>10.274267139999999</v>
      </c>
      <c r="AN218" s="23">
        <v>9.8210000000000006E-2</v>
      </c>
      <c r="AO218" s="107">
        <v>5.3122181298330968</v>
      </c>
      <c r="AP218" s="23"/>
      <c r="AQ218" s="158">
        <v>210.86182988000002</v>
      </c>
      <c r="AR218" s="158">
        <v>19.074884220000001</v>
      </c>
      <c r="AS218" s="23">
        <v>4.6149999999999997E-2</v>
      </c>
      <c r="AT218" s="107">
        <v>20.986809070944012</v>
      </c>
      <c r="AU218" s="23"/>
      <c r="AV218" s="158">
        <v>122.67170688</v>
      </c>
      <c r="AW218" s="158">
        <v>15.716187459999999</v>
      </c>
      <c r="AX218" s="23">
        <v>6.5369999999999998E-2</v>
      </c>
      <c r="AY218" s="107">
        <v>12.209358574581715</v>
      </c>
      <c r="AZ218" s="23"/>
      <c r="BA218" s="158">
        <v>403.86343885999997</v>
      </c>
      <c r="BB218" s="158">
        <v>23.57265993</v>
      </c>
      <c r="BC218" s="23">
        <v>2.9780000000000001E-2</v>
      </c>
      <c r="BD218" s="107">
        <v>40.196013128185456</v>
      </c>
      <c r="BE218" s="23"/>
      <c r="BF218" s="237">
        <v>47.243443769999999</v>
      </c>
      <c r="BG218" s="237">
        <v>8.0626398100000003</v>
      </c>
      <c r="BH218" s="255">
        <v>8.7069999999999995E-2</v>
      </c>
      <c r="BI218" s="237">
        <v>4.7020797212047283</v>
      </c>
      <c r="BJ218" s="237"/>
      <c r="BK218" s="237">
        <v>77.443685790000004</v>
      </c>
      <c r="BL218" s="237">
        <v>15.3350151</v>
      </c>
      <c r="BM218" s="255">
        <v>0.10102999999999999</v>
      </c>
      <c r="BN218" s="237">
        <v>7.7078713029752919</v>
      </c>
      <c r="BO218" s="237"/>
      <c r="BP218" s="237">
        <v>28.367691390000001</v>
      </c>
      <c r="BQ218" s="237">
        <v>6.2055633799999992</v>
      </c>
      <c r="BR218" s="255">
        <v>0.11161</v>
      </c>
      <c r="BS218" s="237">
        <v>2.8234001541397999</v>
      </c>
      <c r="BT218" s="237"/>
      <c r="BU218" s="237">
        <v>45.590024570000004</v>
      </c>
      <c r="BV218" s="237">
        <v>9.2267930300000014</v>
      </c>
      <c r="BW218" s="255">
        <v>0.10326</v>
      </c>
      <c r="BX218" s="107">
        <v>4.5375170164023446</v>
      </c>
      <c r="BY218" s="237"/>
      <c r="BZ218" s="237">
        <v>321.26750056000003</v>
      </c>
      <c r="CA218" s="237">
        <v>18.819734449999999</v>
      </c>
      <c r="CB218" s="255">
        <v>2.989E-2</v>
      </c>
      <c r="CC218" s="107">
        <v>31.975344702211679</v>
      </c>
      <c r="CD218" s="237"/>
      <c r="CE218" s="237">
        <v>11.610187</v>
      </c>
      <c r="CF218" s="237">
        <v>4.2262090200000006</v>
      </c>
      <c r="CG218" s="255">
        <v>0.18572</v>
      </c>
      <c r="CH218" s="107">
        <v>1.1555471086712179</v>
      </c>
      <c r="CI218" s="237"/>
      <c r="CJ218" s="237">
        <v>22.023752330000001</v>
      </c>
      <c r="CK218" s="237">
        <v>7.3886734999999994</v>
      </c>
      <c r="CL218" s="255">
        <v>0.17116999999999999</v>
      </c>
      <c r="CM218" s="107">
        <v>2.191995988266382</v>
      </c>
      <c r="CN218" s="237"/>
      <c r="CO218" s="107">
        <v>0</v>
      </c>
      <c r="CP218" s="107">
        <v>0</v>
      </c>
      <c r="CQ218" s="23" t="s">
        <v>69</v>
      </c>
      <c r="CR218" s="115">
        <v>0</v>
      </c>
    </row>
    <row r="219" spans="1:96" s="70" customFormat="1" ht="12" customHeight="1" x14ac:dyDescent="0.35">
      <c r="A219" s="758"/>
      <c r="B219" s="831"/>
      <c r="C219" s="17" t="s">
        <v>133</v>
      </c>
      <c r="D219" s="158">
        <v>492.76784007999998</v>
      </c>
      <c r="E219" s="158">
        <v>14.6168596</v>
      </c>
      <c r="F219" s="23">
        <v>1.5129999999999999E-2</v>
      </c>
      <c r="G219" s="194"/>
      <c r="H219" s="158">
        <v>245.8329291</v>
      </c>
      <c r="I219" s="158">
        <v>16.31848643</v>
      </c>
      <c r="J219" s="23">
        <v>3.3869999999999997E-2</v>
      </c>
      <c r="K219" s="107">
        <v>49.888184476505096</v>
      </c>
      <c r="L219" s="23"/>
      <c r="M219" s="158">
        <v>153.64923406</v>
      </c>
      <c r="N219" s="158">
        <v>14.214064420000001</v>
      </c>
      <c r="O219" s="23">
        <v>4.7199999999999999E-2</v>
      </c>
      <c r="P219" s="107">
        <v>31.18085669613815</v>
      </c>
      <c r="Q219" s="23"/>
      <c r="R219" s="158">
        <v>397.75543813999997</v>
      </c>
      <c r="S219" s="158">
        <v>14.155183259999999</v>
      </c>
      <c r="T219" s="23">
        <v>1.8159999999999999E-2</v>
      </c>
      <c r="U219" s="107">
        <v>80.718627675747882</v>
      </c>
      <c r="V219" s="23"/>
      <c r="W219" s="158">
        <v>42.731247519999997</v>
      </c>
      <c r="X219" s="158">
        <v>7.9513454000000001</v>
      </c>
      <c r="Y219" s="23">
        <v>9.4939999999999997E-2</v>
      </c>
      <c r="Z219" s="107">
        <v>8.671679449101763</v>
      </c>
      <c r="AA219" s="23"/>
      <c r="AB219" s="158">
        <v>48.395885939999999</v>
      </c>
      <c r="AC219" s="158">
        <v>8.2940260000000006</v>
      </c>
      <c r="AD219" s="23">
        <v>8.7440000000000004E-2</v>
      </c>
      <c r="AE219" s="107">
        <v>9.8212346674537478</v>
      </c>
      <c r="AF219" s="23"/>
      <c r="AG219" s="158">
        <v>149.56293417000001</v>
      </c>
      <c r="AH219" s="158">
        <v>13.208376619999999</v>
      </c>
      <c r="AI219" s="23">
        <v>4.5060000000000003E-2</v>
      </c>
      <c r="AJ219" s="107">
        <v>30.351602114642613</v>
      </c>
      <c r="AK219" s="23"/>
      <c r="AL219" s="158">
        <v>25.141377560000002</v>
      </c>
      <c r="AM219" s="158">
        <v>6.1311048600000007</v>
      </c>
      <c r="AN219" s="23">
        <v>0.12442</v>
      </c>
      <c r="AO219" s="107">
        <v>5.1020735354641538</v>
      </c>
      <c r="AP219" s="23"/>
      <c r="AQ219" s="158">
        <v>115.60613258999999</v>
      </c>
      <c r="AR219" s="158">
        <v>12.35056739</v>
      </c>
      <c r="AS219" s="23">
        <v>5.4510000000000003E-2</v>
      </c>
      <c r="AT219" s="107">
        <v>23.460567672442163</v>
      </c>
      <c r="AU219" s="23"/>
      <c r="AV219" s="158">
        <v>61.917055130000001</v>
      </c>
      <c r="AW219" s="158">
        <v>8.9289409099999997</v>
      </c>
      <c r="AX219" s="23">
        <v>7.3580000000000007E-2</v>
      </c>
      <c r="AY219" s="107">
        <v>12.565157482669298</v>
      </c>
      <c r="AZ219" s="23"/>
      <c r="BA219" s="158">
        <v>204.56617875000001</v>
      </c>
      <c r="BB219" s="158">
        <v>13.95355479</v>
      </c>
      <c r="BC219" s="23">
        <v>3.4799999999999998E-2</v>
      </c>
      <c r="BD219" s="107">
        <v>41.513703231280083</v>
      </c>
      <c r="BE219" s="23"/>
      <c r="BF219" s="237">
        <v>22.206188470000001</v>
      </c>
      <c r="BG219" s="237">
        <v>5.7016313899999993</v>
      </c>
      <c r="BH219" s="255">
        <v>0.13100000000000001</v>
      </c>
      <c r="BI219" s="237">
        <v>4.5064199941284455</v>
      </c>
      <c r="BJ219" s="237"/>
      <c r="BK219" s="237">
        <v>37.000997479999995</v>
      </c>
      <c r="BL219" s="237">
        <v>8.6047542200000002</v>
      </c>
      <c r="BM219" s="255">
        <v>0.11865000000000001</v>
      </c>
      <c r="BN219" s="237">
        <v>7.5088093155577988</v>
      </c>
      <c r="BO219" s="237"/>
      <c r="BP219" s="237">
        <v>14.61571335</v>
      </c>
      <c r="BQ219" s="237">
        <v>4.1317161999999996</v>
      </c>
      <c r="BR219" s="255">
        <v>0.14423</v>
      </c>
      <c r="BS219" s="237">
        <v>2.9660444861067159</v>
      </c>
      <c r="BT219" s="237"/>
      <c r="BU219" s="237">
        <v>21.92310221</v>
      </c>
      <c r="BV219" s="237">
        <v>4.8359513600000001</v>
      </c>
      <c r="BW219" s="255">
        <v>0.11254</v>
      </c>
      <c r="BX219" s="107">
        <v>4.4489717929726957</v>
      </c>
      <c r="BY219" s="237"/>
      <c r="BZ219" s="237">
        <v>153.70288438999998</v>
      </c>
      <c r="CA219" s="237">
        <v>11.06323669</v>
      </c>
      <c r="CB219" s="255">
        <v>3.6720000000000003E-2</v>
      </c>
      <c r="CC219" s="107">
        <v>31.191744243099667</v>
      </c>
      <c r="CD219" s="237"/>
      <c r="CE219" s="237">
        <v>4.3243142699999995</v>
      </c>
      <c r="CF219" s="237">
        <v>2.1270640600000004</v>
      </c>
      <c r="CG219" s="255">
        <v>0.25096000000000002</v>
      </c>
      <c r="CH219" s="107">
        <v>0.87755610619758684</v>
      </c>
      <c r="CI219" s="237"/>
      <c r="CJ219" s="237">
        <v>9.314670340000001</v>
      </c>
      <c r="CK219" s="237">
        <v>4.1303363300000004</v>
      </c>
      <c r="CL219" s="255">
        <v>0.22624</v>
      </c>
      <c r="CM219" s="107">
        <v>1.8902756191410099</v>
      </c>
      <c r="CN219" s="237"/>
      <c r="CO219" s="107">
        <v>0</v>
      </c>
      <c r="CP219" s="107">
        <v>0</v>
      </c>
      <c r="CQ219" s="23" t="s">
        <v>69</v>
      </c>
      <c r="CR219" s="115">
        <v>0</v>
      </c>
    </row>
    <row r="220" spans="1:96" s="70" customFormat="1" ht="12" customHeight="1" x14ac:dyDescent="0.35">
      <c r="A220" s="758"/>
      <c r="B220" s="831"/>
      <c r="C220" s="17" t="s">
        <v>134</v>
      </c>
      <c r="D220" s="158">
        <v>511.96722548999998</v>
      </c>
      <c r="E220" s="158">
        <v>15.135433000000001</v>
      </c>
      <c r="F220" s="23">
        <v>1.508E-2</v>
      </c>
      <c r="G220" s="194"/>
      <c r="H220" s="158">
        <v>260.79060621000002</v>
      </c>
      <c r="I220" s="158">
        <v>15.86374431</v>
      </c>
      <c r="J220" s="23">
        <v>3.1040000000000002E-2</v>
      </c>
      <c r="K220" s="107">
        <v>50.93892601433604</v>
      </c>
      <c r="L220" s="23"/>
      <c r="M220" s="158">
        <v>170.89064381</v>
      </c>
      <c r="N220" s="158">
        <v>13.197508019999999</v>
      </c>
      <c r="O220" s="23">
        <v>3.9399999999999998E-2</v>
      </c>
      <c r="P220" s="107">
        <v>33.37921556334819</v>
      </c>
      <c r="Q220" s="23"/>
      <c r="R220" s="158">
        <v>428.12462970000001</v>
      </c>
      <c r="S220" s="158">
        <v>14.483760309999999</v>
      </c>
      <c r="T220" s="23">
        <v>1.7260000000000001E-2</v>
      </c>
      <c r="U220" s="107">
        <v>83.623444702001208</v>
      </c>
      <c r="V220" s="23"/>
      <c r="W220" s="158">
        <v>35.149083919999995</v>
      </c>
      <c r="X220" s="158">
        <v>6.9573085700000004</v>
      </c>
      <c r="Y220" s="23">
        <v>0.10099</v>
      </c>
      <c r="Z220" s="107">
        <v>6.8654949320943484</v>
      </c>
      <c r="AA220" s="23"/>
      <c r="AB220" s="158">
        <v>50.98411772</v>
      </c>
      <c r="AC220" s="158">
        <v>8.8233488599999994</v>
      </c>
      <c r="AD220" s="23">
        <v>8.8300000000000003E-2</v>
      </c>
      <c r="AE220" s="107">
        <v>9.9584729610774367</v>
      </c>
      <c r="AF220" s="23"/>
      <c r="AG220" s="158">
        <v>163.9884826</v>
      </c>
      <c r="AH220" s="158">
        <v>11.763805870000001</v>
      </c>
      <c r="AI220" s="23">
        <v>3.6600000000000001E-2</v>
      </c>
      <c r="AJ220" s="107">
        <v>32.031050902340056</v>
      </c>
      <c r="AK220" s="23"/>
      <c r="AL220" s="158">
        <v>28.232340739999998</v>
      </c>
      <c r="AM220" s="158">
        <v>6.2472240799999996</v>
      </c>
      <c r="AN220" s="23">
        <v>0.1129</v>
      </c>
      <c r="AO220" s="107">
        <v>5.5144820477480838</v>
      </c>
      <c r="AP220" s="23"/>
      <c r="AQ220" s="158">
        <v>95.255697290000001</v>
      </c>
      <c r="AR220" s="158">
        <v>9.6911350000000009</v>
      </c>
      <c r="AS220" s="23">
        <v>5.1909999999999998E-2</v>
      </c>
      <c r="AT220" s="107">
        <v>18.605819385963915</v>
      </c>
      <c r="AU220" s="23"/>
      <c r="AV220" s="158">
        <v>60.754651750000001</v>
      </c>
      <c r="AW220" s="158">
        <v>9.1533312000000002</v>
      </c>
      <c r="AX220" s="23">
        <v>7.6869999999999994E-2</v>
      </c>
      <c r="AY220" s="107">
        <v>11.866902552571052</v>
      </c>
      <c r="AZ220" s="23"/>
      <c r="BA220" s="158">
        <v>199.29726011</v>
      </c>
      <c r="BB220" s="158">
        <v>13.414999330000001</v>
      </c>
      <c r="BC220" s="23">
        <v>3.4340000000000002E-2</v>
      </c>
      <c r="BD220" s="107">
        <v>38.927737985425551</v>
      </c>
      <c r="BE220" s="23"/>
      <c r="BF220" s="237">
        <v>25.037255300000002</v>
      </c>
      <c r="BG220" s="237">
        <v>5.3151693699999996</v>
      </c>
      <c r="BH220" s="255">
        <v>0.10831</v>
      </c>
      <c r="BI220" s="237">
        <v>4.890401973688264</v>
      </c>
      <c r="BJ220" s="237"/>
      <c r="BK220" s="237">
        <v>40.442688310000001</v>
      </c>
      <c r="BL220" s="237">
        <v>8.652743430000001</v>
      </c>
      <c r="BM220" s="255">
        <v>0.10915999999999999</v>
      </c>
      <c r="BN220" s="237">
        <v>7.8994682269539052</v>
      </c>
      <c r="BO220" s="237"/>
      <c r="BP220" s="237">
        <v>13.75197803</v>
      </c>
      <c r="BQ220" s="237">
        <v>3.8614608600000002</v>
      </c>
      <c r="BR220" s="255">
        <v>0.14326</v>
      </c>
      <c r="BS220" s="237">
        <v>2.6861051538676297</v>
      </c>
      <c r="BT220" s="237"/>
      <c r="BU220" s="237">
        <v>23.666922360000001</v>
      </c>
      <c r="BV220" s="237">
        <v>5.3863705299999998</v>
      </c>
      <c r="BW220" s="255">
        <v>0.11612</v>
      </c>
      <c r="BX220" s="107">
        <v>4.6227416876829501</v>
      </c>
      <c r="BY220" s="237"/>
      <c r="BZ220" s="237">
        <v>167.56461616000001</v>
      </c>
      <c r="CA220" s="237">
        <v>11.02600633</v>
      </c>
      <c r="CB220" s="255">
        <v>3.3570000000000003E-2</v>
      </c>
      <c r="CC220" s="107">
        <v>32.729559201690144</v>
      </c>
      <c r="CD220" s="237"/>
      <c r="CE220" s="237">
        <v>7.2858727399999994</v>
      </c>
      <c r="CF220" s="237">
        <v>3.3033305799999999</v>
      </c>
      <c r="CG220" s="255">
        <v>0.23132</v>
      </c>
      <c r="CH220" s="107">
        <v>1.4231131168653903</v>
      </c>
      <c r="CI220" s="237"/>
      <c r="CJ220" s="237">
        <v>12.709082</v>
      </c>
      <c r="CK220" s="237">
        <v>4.4228883699999999</v>
      </c>
      <c r="CL220" s="255">
        <v>0.17756</v>
      </c>
      <c r="CM220" s="107">
        <v>2.4824014833832839</v>
      </c>
      <c r="CN220" s="237"/>
      <c r="CO220" s="107">
        <v>0</v>
      </c>
      <c r="CP220" s="107">
        <v>0</v>
      </c>
      <c r="CQ220" s="23" t="s">
        <v>69</v>
      </c>
      <c r="CR220" s="115">
        <v>0</v>
      </c>
    </row>
    <row r="221" spans="1:96" s="70" customFormat="1" ht="12" customHeight="1" x14ac:dyDescent="0.35">
      <c r="A221" s="758"/>
      <c r="B221" s="832" t="s">
        <v>66</v>
      </c>
      <c r="C221" s="18" t="s">
        <v>59</v>
      </c>
      <c r="D221" s="238">
        <v>524.98211716000003</v>
      </c>
      <c r="E221" s="238">
        <v>15.183242440000001</v>
      </c>
      <c r="F221" s="24">
        <v>1.4760000000000001E-2</v>
      </c>
      <c r="G221" s="198"/>
      <c r="H221" s="238">
        <v>308.75892444999999</v>
      </c>
      <c r="I221" s="238">
        <v>23.255103770000002</v>
      </c>
      <c r="J221" s="24">
        <v>3.8429999999999999E-2</v>
      </c>
      <c r="K221" s="106">
        <v>58.813227033388415</v>
      </c>
      <c r="L221" s="24"/>
      <c r="M221" s="238">
        <v>237.02439453</v>
      </c>
      <c r="N221" s="238">
        <v>21.665609929999999</v>
      </c>
      <c r="O221" s="24">
        <v>4.6640000000000001E-2</v>
      </c>
      <c r="P221" s="106">
        <v>45.149041611594839</v>
      </c>
      <c r="Q221" s="24"/>
      <c r="R221" s="238">
        <v>441.32386739000003</v>
      </c>
      <c r="S221" s="238">
        <v>17.258969629999999</v>
      </c>
      <c r="T221" s="24">
        <v>1.9949999999999999E-2</v>
      </c>
      <c r="U221" s="106">
        <v>84.064552479888903</v>
      </c>
      <c r="V221" s="24"/>
      <c r="W221" s="238">
        <v>71.185845279999995</v>
      </c>
      <c r="X221" s="238">
        <v>12.62427898</v>
      </c>
      <c r="Y221" s="24">
        <v>9.0480000000000005E-2</v>
      </c>
      <c r="Z221" s="106">
        <v>13.559670501748638</v>
      </c>
      <c r="AA221" s="24"/>
      <c r="AB221" s="238">
        <v>88.694568199999992</v>
      </c>
      <c r="AC221" s="238">
        <v>15.029527420000001</v>
      </c>
      <c r="AD221" s="24">
        <v>8.6459999999999995E-2</v>
      </c>
      <c r="AE221" s="106">
        <v>16.894778945959477</v>
      </c>
      <c r="AF221" s="24"/>
      <c r="AG221" s="238">
        <v>177.66998978000001</v>
      </c>
      <c r="AH221" s="238">
        <v>15.274878919999999</v>
      </c>
      <c r="AI221" s="24">
        <v>4.3860000000000003E-2</v>
      </c>
      <c r="AJ221" s="106">
        <v>33.843055596092071</v>
      </c>
      <c r="AK221" s="24"/>
      <c r="AL221" s="238">
        <v>43.825050060000002</v>
      </c>
      <c r="AM221" s="238">
        <v>9.9436917099999995</v>
      </c>
      <c r="AN221" s="24">
        <v>0.11576</v>
      </c>
      <c r="AO221" s="106">
        <v>8.3479129340787317</v>
      </c>
      <c r="AP221" s="24"/>
      <c r="AQ221" s="238">
        <v>150.20469313000001</v>
      </c>
      <c r="AR221" s="238">
        <v>16.238191409999999</v>
      </c>
      <c r="AS221" s="24">
        <v>5.5160000000000001E-2</v>
      </c>
      <c r="AT221" s="106">
        <v>28.611392316097078</v>
      </c>
      <c r="AU221" s="24"/>
      <c r="AV221" s="238">
        <v>88.966332530000003</v>
      </c>
      <c r="AW221" s="238">
        <v>14.65774431</v>
      </c>
      <c r="AX221" s="24">
        <v>8.4059999999999996E-2</v>
      </c>
      <c r="AY221" s="106">
        <v>16.946545343540819</v>
      </c>
      <c r="AZ221" s="24"/>
      <c r="BA221" s="238">
        <v>244.73850927999999</v>
      </c>
      <c r="BB221" s="238">
        <v>18.2651854</v>
      </c>
      <c r="BC221" s="24">
        <v>3.8080000000000003E-2</v>
      </c>
      <c r="BD221" s="106">
        <v>46.618446853764063</v>
      </c>
      <c r="BE221" s="24"/>
      <c r="BF221" s="239">
        <v>35.708529049999996</v>
      </c>
      <c r="BG221" s="239">
        <v>6.9921378000000001</v>
      </c>
      <c r="BH221" s="256">
        <v>9.9900000000000003E-2</v>
      </c>
      <c r="BI221" s="239">
        <v>6.8018562695378479</v>
      </c>
      <c r="BJ221" s="239"/>
      <c r="BK221" s="239">
        <v>70.064026049999995</v>
      </c>
      <c r="BL221" s="239">
        <v>15.141898960000001</v>
      </c>
      <c r="BM221" s="256">
        <v>0.11026</v>
      </c>
      <c r="BN221" s="239">
        <v>13.345983369686177</v>
      </c>
      <c r="BO221" s="239"/>
      <c r="BP221" s="239">
        <v>22.779158259999999</v>
      </c>
      <c r="BQ221" s="239">
        <v>5.8169663200000006</v>
      </c>
      <c r="BR221" s="256">
        <v>0.13028999999999999</v>
      </c>
      <c r="BS221" s="239">
        <v>4.3390350862289546</v>
      </c>
      <c r="BT221" s="239"/>
      <c r="BU221" s="239">
        <v>42.584444619999999</v>
      </c>
      <c r="BV221" s="239">
        <v>9.1133472199999996</v>
      </c>
      <c r="BW221" s="256">
        <v>0.10919</v>
      </c>
      <c r="BX221" s="106">
        <v>8.1115990865306831</v>
      </c>
      <c r="BY221" s="239"/>
      <c r="BZ221" s="239">
        <v>240.72719352000001</v>
      </c>
      <c r="CA221" s="239">
        <v>15.763053879999999</v>
      </c>
      <c r="CB221" s="256">
        <v>3.3410000000000002E-2</v>
      </c>
      <c r="CC221" s="106">
        <v>45.854360682276926</v>
      </c>
      <c r="CD221" s="239"/>
      <c r="CE221" s="239">
        <v>11.16341618</v>
      </c>
      <c r="CF221" s="239">
        <v>4.1968742199999998</v>
      </c>
      <c r="CG221" s="256">
        <v>0.19181000000000001</v>
      </c>
      <c r="CH221" s="106">
        <v>2.1264374185526207</v>
      </c>
      <c r="CI221" s="239"/>
      <c r="CJ221" s="239">
        <v>15.664926470000001</v>
      </c>
      <c r="CK221" s="239">
        <v>6.6163287899999998</v>
      </c>
      <c r="CL221" s="256">
        <v>0.21548999999999999</v>
      </c>
      <c r="CM221" s="106">
        <v>2.9838971572484563</v>
      </c>
      <c r="CN221" s="239"/>
      <c r="CO221" s="106">
        <v>0</v>
      </c>
      <c r="CP221" s="106">
        <v>0</v>
      </c>
      <c r="CQ221" s="24" t="s">
        <v>69</v>
      </c>
      <c r="CR221" s="114">
        <v>0</v>
      </c>
    </row>
    <row r="222" spans="1:96" s="70" customFormat="1" ht="12" customHeight="1" x14ac:dyDescent="0.35">
      <c r="A222" s="758"/>
      <c r="B222" s="832"/>
      <c r="C222" s="18" t="s">
        <v>133</v>
      </c>
      <c r="D222" s="238">
        <v>252.78010522999998</v>
      </c>
      <c r="E222" s="238">
        <v>8.4721323000000002</v>
      </c>
      <c r="F222" s="24">
        <v>1.7100000000000001E-2</v>
      </c>
      <c r="G222" s="198"/>
      <c r="H222" s="238">
        <v>145.14056323999998</v>
      </c>
      <c r="I222" s="238">
        <v>13.432574780000001</v>
      </c>
      <c r="J222" s="24">
        <v>4.7219999999999998E-2</v>
      </c>
      <c r="K222" s="106">
        <v>57.417716124431252</v>
      </c>
      <c r="L222" s="24"/>
      <c r="M222" s="238">
        <v>110.39137348999999</v>
      </c>
      <c r="N222" s="238">
        <v>12.459540090000001</v>
      </c>
      <c r="O222" s="24">
        <v>5.7590000000000002E-2</v>
      </c>
      <c r="P222" s="106">
        <v>43.670910489398253</v>
      </c>
      <c r="Q222" s="24"/>
      <c r="R222" s="238">
        <v>203.82345253</v>
      </c>
      <c r="S222" s="238">
        <v>9.6128246999999991</v>
      </c>
      <c r="T222" s="24">
        <v>2.4060000000000002E-2</v>
      </c>
      <c r="U222" s="106">
        <v>80.632711322176547</v>
      </c>
      <c r="V222" s="24"/>
      <c r="W222" s="238">
        <v>38.260585209999995</v>
      </c>
      <c r="X222" s="238">
        <v>7.5457859999999997</v>
      </c>
      <c r="Y222" s="24">
        <v>0.10062</v>
      </c>
      <c r="Z222" s="106">
        <v>15.135916323473081</v>
      </c>
      <c r="AA222" s="24"/>
      <c r="AB222" s="238">
        <v>42.848233119999996</v>
      </c>
      <c r="AC222" s="238">
        <v>7.9581359899999997</v>
      </c>
      <c r="AD222" s="24">
        <v>9.4759999999999997E-2</v>
      </c>
      <c r="AE222" s="106">
        <v>16.950793291668731</v>
      </c>
      <c r="AF222" s="24"/>
      <c r="AG222" s="238">
        <v>87.738949470000009</v>
      </c>
      <c r="AH222" s="238">
        <v>10.259027809999999</v>
      </c>
      <c r="AI222" s="24">
        <v>5.9659999999999998E-2</v>
      </c>
      <c r="AJ222" s="106">
        <v>34.709594487338293</v>
      </c>
      <c r="AK222" s="24"/>
      <c r="AL222" s="238">
        <v>21.60005477</v>
      </c>
      <c r="AM222" s="238">
        <v>5.8889337299999998</v>
      </c>
      <c r="AN222" s="24">
        <v>0.1391</v>
      </c>
      <c r="AO222" s="106">
        <v>8.5449979342110431</v>
      </c>
      <c r="AP222" s="24"/>
      <c r="AQ222" s="238">
        <v>77.91488477</v>
      </c>
      <c r="AR222" s="238">
        <v>10.04301038</v>
      </c>
      <c r="AS222" s="24">
        <v>6.5759999999999999E-2</v>
      </c>
      <c r="AT222" s="106">
        <v>30.823187093425204</v>
      </c>
      <c r="AU222" s="24"/>
      <c r="AV222" s="238">
        <v>44.576478880000003</v>
      </c>
      <c r="AW222" s="238">
        <v>7.9379955400000002</v>
      </c>
      <c r="AX222" s="24">
        <v>9.0859999999999996E-2</v>
      </c>
      <c r="AY222" s="106">
        <v>17.634488615882443</v>
      </c>
      <c r="AZ222" s="24"/>
      <c r="BA222" s="238">
        <v>122.92584011000001</v>
      </c>
      <c r="BB222" s="238">
        <v>10.72679037</v>
      </c>
      <c r="BC222" s="24">
        <v>4.4519999999999997E-2</v>
      </c>
      <c r="BD222" s="106">
        <v>48.629554924091849</v>
      </c>
      <c r="BE222" s="24"/>
      <c r="BF222" s="239">
        <v>15.664113690000001</v>
      </c>
      <c r="BG222" s="239">
        <v>4.44020233</v>
      </c>
      <c r="BH222" s="256">
        <v>0.14462</v>
      </c>
      <c r="BI222" s="239">
        <v>6.1967351725514597</v>
      </c>
      <c r="BJ222" s="239"/>
      <c r="BK222" s="239">
        <v>33.28438448</v>
      </c>
      <c r="BL222" s="239">
        <v>8.3561497199999994</v>
      </c>
      <c r="BM222" s="256">
        <v>0.12809000000000001</v>
      </c>
      <c r="BN222" s="239">
        <v>13.167327567062745</v>
      </c>
      <c r="BO222" s="239"/>
      <c r="BP222" s="239">
        <v>10.899958870000001</v>
      </c>
      <c r="BQ222" s="239">
        <v>3.63650692</v>
      </c>
      <c r="BR222" s="256">
        <v>0.17022000000000001</v>
      </c>
      <c r="BS222" s="239">
        <v>4.312031937830838</v>
      </c>
      <c r="BT222" s="239"/>
      <c r="BU222" s="239">
        <v>20.32704584</v>
      </c>
      <c r="BV222" s="239">
        <v>4.6606440100000004</v>
      </c>
      <c r="BW222" s="256">
        <v>0.11698</v>
      </c>
      <c r="BX222" s="106">
        <v>8.0413946427883616</v>
      </c>
      <c r="BY222" s="239"/>
      <c r="BZ222" s="239">
        <v>113.84692384</v>
      </c>
      <c r="CA222" s="239">
        <v>8.8069684199999987</v>
      </c>
      <c r="CB222" s="256">
        <v>3.9469999999999998E-2</v>
      </c>
      <c r="CC222" s="106">
        <v>45.037928810264866</v>
      </c>
      <c r="CD222" s="239"/>
      <c r="CE222" s="239">
        <v>4.1432479799999999</v>
      </c>
      <c r="CF222" s="239">
        <v>2.0971227899999998</v>
      </c>
      <c r="CG222" s="256">
        <v>0.25824000000000003</v>
      </c>
      <c r="CH222" s="106">
        <v>1.6390720212059944</v>
      </c>
      <c r="CI222" s="239"/>
      <c r="CJ222" s="239">
        <v>6.8414507999999996</v>
      </c>
      <c r="CK222" s="239">
        <v>3.6867721499999999</v>
      </c>
      <c r="CL222" s="256">
        <v>0.27494000000000002</v>
      </c>
      <c r="CM222" s="106">
        <v>2.7064830888392457</v>
      </c>
      <c r="CN222" s="239"/>
      <c r="CO222" s="106">
        <v>0</v>
      </c>
      <c r="CP222" s="106">
        <v>0</v>
      </c>
      <c r="CQ222" s="24" t="s">
        <v>69</v>
      </c>
      <c r="CR222" s="114">
        <v>0</v>
      </c>
    </row>
    <row r="223" spans="1:96" s="70" customFormat="1" ht="12" customHeight="1" x14ac:dyDescent="0.35">
      <c r="A223" s="758"/>
      <c r="B223" s="832"/>
      <c r="C223" s="18" t="s">
        <v>134</v>
      </c>
      <c r="D223" s="238">
        <v>272.20201192999997</v>
      </c>
      <c r="E223" s="238">
        <v>8.7920154799999999</v>
      </c>
      <c r="F223" s="24">
        <v>1.6480000000000002E-2</v>
      </c>
      <c r="G223" s="198"/>
      <c r="H223" s="238">
        <v>163.61836120999999</v>
      </c>
      <c r="I223" s="238">
        <v>12.54370739</v>
      </c>
      <c r="J223" s="24">
        <v>3.9109999999999999E-2</v>
      </c>
      <c r="K223" s="106">
        <v>60.109166736091737</v>
      </c>
      <c r="L223" s="24"/>
      <c r="M223" s="238">
        <v>126.63302103000001</v>
      </c>
      <c r="N223" s="238">
        <v>11.387924720000001</v>
      </c>
      <c r="O223" s="24">
        <v>4.5879999999999997E-2</v>
      </c>
      <c r="P223" s="106">
        <v>46.521706482671121</v>
      </c>
      <c r="Q223" s="24"/>
      <c r="R223" s="238">
        <v>237.50041485999998</v>
      </c>
      <c r="S223" s="238">
        <v>9.9559704799999995</v>
      </c>
      <c r="T223" s="24">
        <v>2.1389999999999999E-2</v>
      </c>
      <c r="U223" s="106">
        <v>87.251528075066574</v>
      </c>
      <c r="V223" s="24"/>
      <c r="W223" s="238">
        <v>32.925260080000001</v>
      </c>
      <c r="X223" s="238">
        <v>6.8659256100000006</v>
      </c>
      <c r="Y223" s="24">
        <v>0.10639</v>
      </c>
      <c r="Z223" s="106">
        <v>12.09589152062077</v>
      </c>
      <c r="AA223" s="24"/>
      <c r="AB223" s="238">
        <v>45.846335090000004</v>
      </c>
      <c r="AC223" s="238">
        <v>8.5899079900000004</v>
      </c>
      <c r="AD223" s="24">
        <v>9.5589999999999994E-2</v>
      </c>
      <c r="AE223" s="106">
        <v>16.842761287815147</v>
      </c>
      <c r="AF223" s="24"/>
      <c r="AG223" s="238">
        <v>89.931040319999994</v>
      </c>
      <c r="AH223" s="238">
        <v>7.9821134699999998</v>
      </c>
      <c r="AI223" s="24">
        <v>4.5280000000000001E-2</v>
      </c>
      <c r="AJ223" s="106">
        <v>33.038345191631734</v>
      </c>
      <c r="AK223" s="24"/>
      <c r="AL223" s="238">
        <v>22.224995289999999</v>
      </c>
      <c r="AM223" s="238">
        <v>5.9233896800000005</v>
      </c>
      <c r="AN223" s="24">
        <v>0.13597999999999999</v>
      </c>
      <c r="AO223" s="106">
        <v>8.1648901609571585</v>
      </c>
      <c r="AP223" s="24"/>
      <c r="AQ223" s="238">
        <v>72.289808359999995</v>
      </c>
      <c r="AR223" s="238">
        <v>8.4176343300000003</v>
      </c>
      <c r="AS223" s="24">
        <v>5.9409999999999998E-2</v>
      </c>
      <c r="AT223" s="106">
        <v>26.557411478130511</v>
      </c>
      <c r="AU223" s="24"/>
      <c r="AV223" s="238">
        <v>44.389853649999999</v>
      </c>
      <c r="AW223" s="238">
        <v>8.177450369999999</v>
      </c>
      <c r="AX223" s="24">
        <v>9.3990000000000004E-2</v>
      </c>
      <c r="AY223" s="106">
        <v>16.307687564563405</v>
      </c>
      <c r="AZ223" s="24"/>
      <c r="BA223" s="238">
        <v>121.81266918</v>
      </c>
      <c r="BB223" s="238">
        <v>10.61251727</v>
      </c>
      <c r="BC223" s="24">
        <v>4.4450000000000003E-2</v>
      </c>
      <c r="BD223" s="106">
        <v>44.750833513796948</v>
      </c>
      <c r="BE223" s="24"/>
      <c r="BF223" s="239">
        <v>20.044415359999999</v>
      </c>
      <c r="BG223" s="239">
        <v>4.9654758899999996</v>
      </c>
      <c r="BH223" s="256">
        <v>0.12639</v>
      </c>
      <c r="BI223" s="239">
        <v>7.3638013245672349</v>
      </c>
      <c r="BJ223" s="239"/>
      <c r="BK223" s="239">
        <v>36.779641580000003</v>
      </c>
      <c r="BL223" s="239">
        <v>8.5650692799999995</v>
      </c>
      <c r="BM223" s="256">
        <v>0.11881</v>
      </c>
      <c r="BN223" s="239">
        <v>13.511891892062259</v>
      </c>
      <c r="BO223" s="239"/>
      <c r="BP223" s="239">
        <v>11.87919939</v>
      </c>
      <c r="BQ223" s="239">
        <v>3.6503478599999997</v>
      </c>
      <c r="BR223" s="256">
        <v>0.15678</v>
      </c>
      <c r="BS223" s="239">
        <v>4.364111530907743</v>
      </c>
      <c r="BT223" s="239"/>
      <c r="BU223" s="239">
        <v>22.257398779999999</v>
      </c>
      <c r="BV223" s="239">
        <v>5.3293204100000002</v>
      </c>
      <c r="BW223" s="256">
        <v>0.12216</v>
      </c>
      <c r="BX223" s="106">
        <v>8.1767943676051011</v>
      </c>
      <c r="BY223" s="239"/>
      <c r="BZ223" s="239">
        <v>126.88026968</v>
      </c>
      <c r="CA223" s="239">
        <v>9.2874747700000011</v>
      </c>
      <c r="CB223" s="256">
        <v>3.7350000000000001E-2</v>
      </c>
      <c r="CC223" s="106">
        <v>46.612539260962109</v>
      </c>
      <c r="CD223" s="239"/>
      <c r="CE223" s="239">
        <v>7.0201681900000006</v>
      </c>
      <c r="CF223" s="239">
        <v>3.2836681400000001</v>
      </c>
      <c r="CG223" s="256">
        <v>0.23865</v>
      </c>
      <c r="CH223" s="106">
        <v>2.5790287662551594</v>
      </c>
      <c r="CI223" s="239"/>
      <c r="CJ223" s="239">
        <v>8.8234756700000005</v>
      </c>
      <c r="CK223" s="239">
        <v>4.0031832400000003</v>
      </c>
      <c r="CL223" s="256">
        <v>0.23147999999999999</v>
      </c>
      <c r="CM223" s="106">
        <v>3.2415174331147352</v>
      </c>
      <c r="CN223" s="239"/>
      <c r="CO223" s="106">
        <v>0</v>
      </c>
      <c r="CP223" s="106">
        <v>0</v>
      </c>
      <c r="CQ223" s="24" t="s">
        <v>69</v>
      </c>
      <c r="CR223" s="114">
        <v>0</v>
      </c>
    </row>
    <row r="224" spans="1:96" s="70" customFormat="1" ht="12" customHeight="1" x14ac:dyDescent="0.35">
      <c r="A224" s="758"/>
      <c r="B224" s="831" t="s">
        <v>67</v>
      </c>
      <c r="C224" s="17" t="s">
        <v>59</v>
      </c>
      <c r="D224" s="158">
        <v>479.75294840999999</v>
      </c>
      <c r="E224" s="158">
        <v>19.485085029999997</v>
      </c>
      <c r="F224" s="23">
        <v>2.0719999999999999E-2</v>
      </c>
      <c r="G224" s="194"/>
      <c r="H224" s="158">
        <v>197.86461086</v>
      </c>
      <c r="I224" s="158">
        <v>20.325895989999999</v>
      </c>
      <c r="J224" s="23">
        <v>5.2409999999999998E-2</v>
      </c>
      <c r="K224" s="107">
        <v>41.243021333326674</v>
      </c>
      <c r="L224" s="23"/>
      <c r="M224" s="158">
        <v>87.515483349999997</v>
      </c>
      <c r="N224" s="158">
        <v>11.234276040000001</v>
      </c>
      <c r="O224" s="23">
        <v>6.5490000000000007E-2</v>
      </c>
      <c r="P224" s="107">
        <v>18.241781241792118</v>
      </c>
      <c r="Q224" s="23"/>
      <c r="R224" s="158">
        <v>384.55620045000001</v>
      </c>
      <c r="S224" s="158">
        <v>17.596752120000001</v>
      </c>
      <c r="T224" s="23">
        <v>2.3349999999999999E-2</v>
      </c>
      <c r="U224" s="107">
        <v>80.157131232751851</v>
      </c>
      <c r="V224" s="23"/>
      <c r="W224" s="158">
        <v>6.6944861499999995</v>
      </c>
      <c r="X224" s="158">
        <v>2.63653651</v>
      </c>
      <c r="Y224" s="23">
        <v>0.20094000000000001</v>
      </c>
      <c r="Z224" s="107">
        <v>1.3954028155922553</v>
      </c>
      <c r="AA224" s="23"/>
      <c r="AB224" s="158">
        <v>10.685435460000001</v>
      </c>
      <c r="AC224" s="158">
        <v>3.8085093700000003</v>
      </c>
      <c r="AD224" s="23">
        <v>0.18185000000000001</v>
      </c>
      <c r="AE224" s="107">
        <v>2.2272787474081674</v>
      </c>
      <c r="AF224" s="23"/>
      <c r="AG224" s="158">
        <v>135.88142697999999</v>
      </c>
      <c r="AH224" s="158">
        <v>13.3461383</v>
      </c>
      <c r="AI224" s="23">
        <v>5.0110000000000002E-2</v>
      </c>
      <c r="AJ224" s="107">
        <v>28.323208315934068</v>
      </c>
      <c r="AK224" s="23"/>
      <c r="AL224" s="158">
        <v>9.5486682500000004</v>
      </c>
      <c r="AM224" s="158">
        <v>2.5148226800000004</v>
      </c>
      <c r="AN224" s="23">
        <v>0.13436999999999999</v>
      </c>
      <c r="AO224" s="107">
        <v>1.9903302901308377</v>
      </c>
      <c r="AP224" s="23"/>
      <c r="AQ224" s="158">
        <v>60.657136749999999</v>
      </c>
      <c r="AR224" s="158">
        <v>10.708252409999998</v>
      </c>
      <c r="AS224" s="23">
        <v>9.0069999999999997E-2</v>
      </c>
      <c r="AT224" s="107">
        <v>12.643410937031286</v>
      </c>
      <c r="AU224" s="23"/>
      <c r="AV224" s="158">
        <v>33.70537435</v>
      </c>
      <c r="AW224" s="158">
        <v>6.0566321799999994</v>
      </c>
      <c r="AX224" s="23">
        <v>9.1679999999999998E-2</v>
      </c>
      <c r="AY224" s="107">
        <v>7.0255689853926997</v>
      </c>
      <c r="AZ224" s="23"/>
      <c r="BA224" s="158">
        <v>159.12492957999999</v>
      </c>
      <c r="BB224" s="158">
        <v>17.152386200000002</v>
      </c>
      <c r="BC224" s="23">
        <v>5.5E-2</v>
      </c>
      <c r="BD224" s="107">
        <v>33.168098311302259</v>
      </c>
      <c r="BE224" s="23"/>
      <c r="BF224" s="237">
        <v>11.534914720000002</v>
      </c>
      <c r="BG224" s="237">
        <v>3.9445883099999999</v>
      </c>
      <c r="BH224" s="255">
        <v>0.17446999999999999</v>
      </c>
      <c r="BI224" s="237">
        <v>2.4043447274746477</v>
      </c>
      <c r="BJ224" s="237"/>
      <c r="BK224" s="237">
        <v>7.3796597400000001</v>
      </c>
      <c r="BL224" s="237">
        <v>2.4925744399999998</v>
      </c>
      <c r="BM224" s="255">
        <v>0.17233000000000001</v>
      </c>
      <c r="BN224" s="237">
        <v>1.5382208206239714</v>
      </c>
      <c r="BO224" s="237"/>
      <c r="BP224" s="237">
        <v>5.5885331300000001</v>
      </c>
      <c r="BQ224" s="237">
        <v>2.1177877899999999</v>
      </c>
      <c r="BR224" s="255">
        <v>0.19334000000000001</v>
      </c>
      <c r="BS224" s="237">
        <v>1.1648772870540034</v>
      </c>
      <c r="BT224" s="237"/>
      <c r="BU224" s="237">
        <v>3.00557995</v>
      </c>
      <c r="BV224" s="237">
        <v>1.50053631</v>
      </c>
      <c r="BW224" s="255">
        <v>0.25472</v>
      </c>
      <c r="BX224" s="107">
        <v>0.62648493562386864</v>
      </c>
      <c r="BY224" s="237"/>
      <c r="BZ224" s="237">
        <v>80.540307040000002</v>
      </c>
      <c r="CA224" s="237">
        <v>11.63390059</v>
      </c>
      <c r="CB224" s="255">
        <v>7.3700000000000002E-2</v>
      </c>
      <c r="CC224" s="107">
        <v>16.787871196399553</v>
      </c>
      <c r="CD224" s="237"/>
      <c r="CE224" s="237">
        <v>0.44677083000000001</v>
      </c>
      <c r="CF224" s="237">
        <v>0.50634586999999998</v>
      </c>
      <c r="CG224" s="255">
        <v>0.57823999999999998</v>
      </c>
      <c r="CH224" s="107">
        <v>9.3125186928124243E-2</v>
      </c>
      <c r="CI224" s="237"/>
      <c r="CJ224" s="237">
        <v>6.3588258599999996</v>
      </c>
      <c r="CK224" s="237">
        <v>3.36292854</v>
      </c>
      <c r="CL224" s="255">
        <v>0.26983000000000001</v>
      </c>
      <c r="CM224" s="107">
        <v>1.3254375780439616</v>
      </c>
      <c r="CN224" s="237"/>
      <c r="CO224" s="107">
        <v>0</v>
      </c>
      <c r="CP224" s="107">
        <v>0</v>
      </c>
      <c r="CQ224" s="23" t="s">
        <v>69</v>
      </c>
      <c r="CR224" s="115">
        <v>0</v>
      </c>
    </row>
    <row r="225" spans="1:96" s="70" customFormat="1" ht="12" customHeight="1" x14ac:dyDescent="0.35">
      <c r="A225" s="758"/>
      <c r="B225" s="831"/>
      <c r="C225" s="17" t="s">
        <v>133</v>
      </c>
      <c r="D225" s="158">
        <v>239.98773485000001</v>
      </c>
      <c r="E225" s="158">
        <v>11.769859179999999</v>
      </c>
      <c r="F225" s="23">
        <v>2.5020000000000001E-2</v>
      </c>
      <c r="G225" s="194"/>
      <c r="H225" s="158">
        <v>100.69236586000001</v>
      </c>
      <c r="I225" s="158">
        <v>11.40881138</v>
      </c>
      <c r="J225" s="23">
        <v>5.781E-2</v>
      </c>
      <c r="K225" s="107">
        <v>41.957296660571402</v>
      </c>
      <c r="L225" s="23"/>
      <c r="M225" s="158">
        <v>43.257860569999998</v>
      </c>
      <c r="N225" s="158">
        <v>6.8996823999999997</v>
      </c>
      <c r="O225" s="23">
        <v>8.1379999999999994E-2</v>
      </c>
      <c r="P225" s="107">
        <v>18.025029736222788</v>
      </c>
      <c r="Q225" s="23"/>
      <c r="R225" s="158">
        <v>193.93198561</v>
      </c>
      <c r="S225" s="158">
        <v>10.43025716</v>
      </c>
      <c r="T225" s="23">
        <v>2.7439999999999999E-2</v>
      </c>
      <c r="U225" s="107">
        <v>80.809123737600046</v>
      </c>
      <c r="V225" s="23"/>
      <c r="W225" s="158">
        <v>4.4706623099999998</v>
      </c>
      <c r="X225" s="158">
        <v>2.4583954399999999</v>
      </c>
      <c r="Y225" s="23">
        <v>0.28055999999999998</v>
      </c>
      <c r="Z225" s="107">
        <v>1.8628711641427451</v>
      </c>
      <c r="AA225" s="23"/>
      <c r="AB225" s="158">
        <v>5.5476528299999996</v>
      </c>
      <c r="AC225" s="158">
        <v>2.3546486199999999</v>
      </c>
      <c r="AD225" s="23">
        <v>0.21654999999999999</v>
      </c>
      <c r="AE225" s="107">
        <v>2.3116401483881917</v>
      </c>
      <c r="AF225" s="23"/>
      <c r="AG225" s="158">
        <v>61.823984709999998</v>
      </c>
      <c r="AH225" s="158">
        <v>8.4041912700000001</v>
      </c>
      <c r="AI225" s="23">
        <v>6.9360000000000005E-2</v>
      </c>
      <c r="AJ225" s="107">
        <v>25.761310155555222</v>
      </c>
      <c r="AK225" s="23"/>
      <c r="AL225" s="158">
        <v>3.5413228000000001</v>
      </c>
      <c r="AM225" s="158">
        <v>1.7439466800000001</v>
      </c>
      <c r="AN225" s="23">
        <v>0.25124999999999997</v>
      </c>
      <c r="AO225" s="107">
        <v>1.4756265782555262</v>
      </c>
      <c r="AP225" s="23"/>
      <c r="AQ225" s="158">
        <v>37.691247819999994</v>
      </c>
      <c r="AR225" s="158">
        <v>7.4519816099999998</v>
      </c>
      <c r="AS225" s="23">
        <v>0.10087</v>
      </c>
      <c r="AT225" s="107">
        <v>15.705489217421142</v>
      </c>
      <c r="AU225" s="23"/>
      <c r="AV225" s="158">
        <v>17.340576249999998</v>
      </c>
      <c r="AW225" s="158">
        <v>4.3125415199999999</v>
      </c>
      <c r="AX225" s="23">
        <v>0.12689</v>
      </c>
      <c r="AY225" s="107">
        <v>7.2256093674280528</v>
      </c>
      <c r="AZ225" s="23"/>
      <c r="BA225" s="158">
        <v>81.640338650000004</v>
      </c>
      <c r="BB225" s="158">
        <v>9.7926054300000001</v>
      </c>
      <c r="BC225" s="23">
        <v>6.1199999999999997E-2</v>
      </c>
      <c r="BD225" s="107">
        <v>34.01854628155386</v>
      </c>
      <c r="BE225" s="23"/>
      <c r="BF225" s="237">
        <v>6.5420747800000001</v>
      </c>
      <c r="BG225" s="237">
        <v>3.5460327499999997</v>
      </c>
      <c r="BH225" s="255">
        <v>0.27655000000000002</v>
      </c>
      <c r="BI225" s="237">
        <v>2.7260038035231284</v>
      </c>
      <c r="BJ225" s="237"/>
      <c r="BK225" s="237">
        <v>3.7166130100000001</v>
      </c>
      <c r="BL225" s="237">
        <v>2.0424199299999999</v>
      </c>
      <c r="BM225" s="255">
        <v>0.28038000000000002</v>
      </c>
      <c r="BN225" s="237">
        <v>1.5486678985169813</v>
      </c>
      <c r="BO225" s="237"/>
      <c r="BP225" s="237">
        <v>3.7157544800000002</v>
      </c>
      <c r="BQ225" s="237">
        <v>1.9208803800000001</v>
      </c>
      <c r="BR225" s="255">
        <v>0.26374999999999998</v>
      </c>
      <c r="BS225" s="237">
        <v>1.548310159401465</v>
      </c>
      <c r="BT225" s="237"/>
      <c r="BU225" s="237">
        <v>1.5960563700000001</v>
      </c>
      <c r="BV225" s="237">
        <v>1.3183165100000001</v>
      </c>
      <c r="BW225" s="255">
        <v>0.42142000000000002</v>
      </c>
      <c r="BX225" s="107">
        <v>0.6650574751237126</v>
      </c>
      <c r="BY225" s="237"/>
      <c r="BZ225" s="237">
        <v>39.85596056</v>
      </c>
      <c r="CA225" s="237">
        <v>7.1234725599999997</v>
      </c>
      <c r="CB225" s="255">
        <v>9.1189999999999993E-2</v>
      </c>
      <c r="CC225" s="107">
        <v>16.607498956107587</v>
      </c>
      <c r="CD225" s="237"/>
      <c r="CE225" s="237">
        <v>0.18106628</v>
      </c>
      <c r="CF225" s="237">
        <v>0.35531686000000001</v>
      </c>
      <c r="CG225" s="255">
        <v>1</v>
      </c>
      <c r="CH225" s="107">
        <v>7.5448139094763403E-2</v>
      </c>
      <c r="CI225" s="237"/>
      <c r="CJ225" s="237">
        <v>2.4732195299999997</v>
      </c>
      <c r="CK225" s="237">
        <v>1.87959096</v>
      </c>
      <c r="CL225" s="255">
        <v>0.38773999999999997</v>
      </c>
      <c r="CM225" s="107">
        <v>1.030560804095193</v>
      </c>
      <c r="CN225" s="237"/>
      <c r="CO225" s="107">
        <v>0</v>
      </c>
      <c r="CP225" s="107">
        <v>0</v>
      </c>
      <c r="CQ225" s="23" t="s">
        <v>69</v>
      </c>
      <c r="CR225" s="115">
        <v>0</v>
      </c>
    </row>
    <row r="226" spans="1:96" s="70" customFormat="1" ht="12" customHeight="1" x14ac:dyDescent="0.35">
      <c r="A226" s="759"/>
      <c r="B226" s="833"/>
      <c r="C226" s="19" t="s">
        <v>134</v>
      </c>
      <c r="D226" s="203">
        <v>239.76521356000001</v>
      </c>
      <c r="E226" s="203">
        <v>12.29621281</v>
      </c>
      <c r="F226" s="25">
        <v>2.6169999999999999E-2</v>
      </c>
      <c r="G226" s="202"/>
      <c r="H226" s="203">
        <v>97.17224499999999</v>
      </c>
      <c r="I226" s="203">
        <v>11.61083972</v>
      </c>
      <c r="J226" s="25">
        <v>6.096E-2</v>
      </c>
      <c r="K226" s="108">
        <v>40.528083101464233</v>
      </c>
      <c r="L226" s="25"/>
      <c r="M226" s="203">
        <v>44.257622779999998</v>
      </c>
      <c r="N226" s="203">
        <v>6.58056909</v>
      </c>
      <c r="O226" s="25">
        <v>7.5859999999999997E-2</v>
      </c>
      <c r="P226" s="108">
        <v>18.458733910090238</v>
      </c>
      <c r="Q226" s="25"/>
      <c r="R226" s="203">
        <v>190.62421484000001</v>
      </c>
      <c r="S226" s="203">
        <v>10.55776028</v>
      </c>
      <c r="T226" s="25">
        <v>2.826E-2</v>
      </c>
      <c r="U226" s="108">
        <v>79.504533626725333</v>
      </c>
      <c r="V226" s="25"/>
      <c r="W226" s="203">
        <v>2.2238238400000001</v>
      </c>
      <c r="X226" s="203">
        <v>1.1589955000000001</v>
      </c>
      <c r="Y226" s="25">
        <v>0.26590000000000003</v>
      </c>
      <c r="Z226" s="108">
        <v>0.92750061903517111</v>
      </c>
      <c r="AA226" s="25"/>
      <c r="AB226" s="203">
        <v>5.1377826400000002</v>
      </c>
      <c r="AC226" s="203">
        <v>2.0553016</v>
      </c>
      <c r="AD226" s="25">
        <v>0.2041</v>
      </c>
      <c r="AE226" s="108">
        <v>2.1428390564731763</v>
      </c>
      <c r="AF226" s="25"/>
      <c r="AG226" s="203">
        <v>74.057442280000004</v>
      </c>
      <c r="AH226" s="203">
        <v>8.6848708999999999</v>
      </c>
      <c r="AI226" s="25">
        <v>5.9830000000000001E-2</v>
      </c>
      <c r="AJ226" s="108">
        <v>30.887484126827896</v>
      </c>
      <c r="AK226" s="25"/>
      <c r="AL226" s="203">
        <v>6.0073454499999999</v>
      </c>
      <c r="AM226" s="203">
        <v>1.9202385099999999</v>
      </c>
      <c r="AN226" s="25">
        <v>0.16309000000000001</v>
      </c>
      <c r="AO226" s="108">
        <v>2.5055116882068851</v>
      </c>
      <c r="AP226" s="25"/>
      <c r="AQ226" s="203">
        <v>22.965888930000002</v>
      </c>
      <c r="AR226" s="203">
        <v>5.0931408300000003</v>
      </c>
      <c r="AS226" s="25">
        <v>0.11315</v>
      </c>
      <c r="AT226" s="108">
        <v>9.5784908031510199</v>
      </c>
      <c r="AU226" s="25"/>
      <c r="AV226" s="203">
        <v>16.364798100000002</v>
      </c>
      <c r="AW226" s="203">
        <v>4.1434201399999999</v>
      </c>
      <c r="AX226" s="25">
        <v>0.12917999999999999</v>
      </c>
      <c r="AY226" s="108">
        <v>6.825342949887431</v>
      </c>
      <c r="AZ226" s="25"/>
      <c r="BA226" s="203">
        <v>77.48459093000001</v>
      </c>
      <c r="BB226" s="203">
        <v>9.3334021799999984</v>
      </c>
      <c r="BC226" s="25">
        <v>6.1460000000000001E-2</v>
      </c>
      <c r="BD226" s="108">
        <v>32.316861057331778</v>
      </c>
      <c r="BE226" s="25"/>
      <c r="BF226" s="108">
        <v>4.9928399399999996</v>
      </c>
      <c r="BG226" s="108">
        <v>1.9065957599999999</v>
      </c>
      <c r="BH226" s="25">
        <v>0.19483</v>
      </c>
      <c r="BI226" s="108">
        <v>2.082387126083479</v>
      </c>
      <c r="BJ226" s="108"/>
      <c r="BK226" s="108">
        <v>3.66304673</v>
      </c>
      <c r="BL226" s="108">
        <v>1.3078461800000001</v>
      </c>
      <c r="BM226" s="25">
        <v>0.18215999999999999</v>
      </c>
      <c r="BN226" s="108">
        <v>1.5277640470073202</v>
      </c>
      <c r="BO226" s="108"/>
      <c r="BP226" s="108">
        <v>1.8727786499999999</v>
      </c>
      <c r="BQ226" s="108">
        <v>1.2444861199999999</v>
      </c>
      <c r="BR226" s="25">
        <v>0.33904000000000001</v>
      </c>
      <c r="BS226" s="108">
        <v>0.78108855834140711</v>
      </c>
      <c r="BT226" s="108"/>
      <c r="BU226" s="108">
        <v>1.4095235800000001</v>
      </c>
      <c r="BV226" s="108">
        <v>0.78990497999999998</v>
      </c>
      <c r="BW226" s="25">
        <v>0.28592000000000001</v>
      </c>
      <c r="BX226" s="108">
        <v>0.58787659772307799</v>
      </c>
      <c r="BY226" s="108"/>
      <c r="BZ226" s="108">
        <v>40.684346480000002</v>
      </c>
      <c r="CA226" s="108">
        <v>6.6298561099999995</v>
      </c>
      <c r="CB226" s="25">
        <v>8.3140000000000006E-2</v>
      </c>
      <c r="CC226" s="108">
        <v>16.968410836553215</v>
      </c>
      <c r="CD226" s="108"/>
      <c r="CE226" s="108">
        <v>0.26570453999999999</v>
      </c>
      <c r="CF226" s="108">
        <v>0.36211554000000001</v>
      </c>
      <c r="CG226" s="25">
        <v>0.69533</v>
      </c>
      <c r="CH226" s="108">
        <v>0.11081863630459839</v>
      </c>
      <c r="CI226" s="108"/>
      <c r="CJ226" s="108">
        <v>3.8856063299999999</v>
      </c>
      <c r="CK226" s="108">
        <v>1.93162195</v>
      </c>
      <c r="CL226" s="25">
        <v>0.25363000000000002</v>
      </c>
      <c r="CM226" s="108">
        <v>1.6205880212175345</v>
      </c>
      <c r="CN226" s="108"/>
      <c r="CO226" s="108">
        <v>0</v>
      </c>
      <c r="CP226" s="108">
        <v>0</v>
      </c>
      <c r="CQ226" s="25" t="s">
        <v>69</v>
      </c>
      <c r="CR226" s="116">
        <v>0</v>
      </c>
    </row>
    <row r="227" spans="1:96" s="70" customFormat="1" ht="12" customHeight="1" x14ac:dyDescent="0.35">
      <c r="A227" s="760" t="s">
        <v>91</v>
      </c>
      <c r="B227" s="830" t="s">
        <v>59</v>
      </c>
      <c r="C227" s="17" t="s">
        <v>59</v>
      </c>
      <c r="D227" s="158">
        <v>1141.66120961</v>
      </c>
      <c r="E227" s="158">
        <v>36.369202049999998</v>
      </c>
      <c r="F227" s="23">
        <v>1.6250000000000001E-2</v>
      </c>
      <c r="G227" s="194"/>
      <c r="H227" s="158">
        <v>414.35071997</v>
      </c>
      <c r="I227" s="158">
        <v>34.358761229999999</v>
      </c>
      <c r="J227" s="23">
        <v>4.231E-2</v>
      </c>
      <c r="K227" s="107">
        <v>36.293667200232314</v>
      </c>
      <c r="L227" s="23"/>
      <c r="M227" s="158">
        <v>421.10819189999995</v>
      </c>
      <c r="N227" s="158">
        <v>36.50825098</v>
      </c>
      <c r="O227" s="23">
        <v>4.4229999999999998E-2</v>
      </c>
      <c r="P227" s="107">
        <v>36.885565380981426</v>
      </c>
      <c r="Q227" s="23"/>
      <c r="R227" s="158">
        <v>992.26191291999999</v>
      </c>
      <c r="S227" s="158">
        <v>34.332750619999999</v>
      </c>
      <c r="T227" s="23">
        <v>1.7649999999999999E-2</v>
      </c>
      <c r="U227" s="107">
        <v>86.913867666482602</v>
      </c>
      <c r="V227" s="23"/>
      <c r="W227" s="158">
        <v>135.59675354000001</v>
      </c>
      <c r="X227" s="158">
        <v>24.069947540000001</v>
      </c>
      <c r="Y227" s="23">
        <v>9.0569999999999998E-2</v>
      </c>
      <c r="Z227" s="107">
        <v>11.877144672921039</v>
      </c>
      <c r="AA227" s="23"/>
      <c r="AB227" s="158">
        <v>192.91857535999998</v>
      </c>
      <c r="AC227" s="158">
        <v>32.55223402</v>
      </c>
      <c r="AD227" s="23">
        <v>8.609E-2</v>
      </c>
      <c r="AE227" s="107">
        <v>16.898058174885559</v>
      </c>
      <c r="AF227" s="23"/>
      <c r="AG227" s="158">
        <v>312.48022911999999</v>
      </c>
      <c r="AH227" s="158">
        <v>26.14285924</v>
      </c>
      <c r="AI227" s="23">
        <v>4.2680000000000003E-2</v>
      </c>
      <c r="AJ227" s="107">
        <v>27.370661846936674</v>
      </c>
      <c r="AK227" s="23"/>
      <c r="AL227" s="158">
        <v>35.800013440000001</v>
      </c>
      <c r="AM227" s="158">
        <v>9.1623490800000003</v>
      </c>
      <c r="AN227" s="23">
        <v>0.13058</v>
      </c>
      <c r="AO227" s="107">
        <v>3.1357825893225848</v>
      </c>
      <c r="AP227" s="23"/>
      <c r="AQ227" s="158">
        <v>242.52441529000001</v>
      </c>
      <c r="AR227" s="158">
        <v>32.921094270000005</v>
      </c>
      <c r="AS227" s="23">
        <v>6.9260000000000002E-2</v>
      </c>
      <c r="AT227" s="107">
        <v>21.243116018003988</v>
      </c>
      <c r="AU227" s="23"/>
      <c r="AV227" s="158">
        <v>109.93968769</v>
      </c>
      <c r="AW227" s="158">
        <v>18.85768878</v>
      </c>
      <c r="AX227" s="23">
        <v>8.7510000000000004E-2</v>
      </c>
      <c r="AY227" s="107">
        <v>9.6297996957920837</v>
      </c>
      <c r="AZ227" s="23"/>
      <c r="BA227" s="158">
        <v>374.73911852999998</v>
      </c>
      <c r="BB227" s="158">
        <v>48.00057546</v>
      </c>
      <c r="BC227" s="23">
        <v>6.5350000000000005E-2</v>
      </c>
      <c r="BD227" s="107">
        <v>32.82402129244749</v>
      </c>
      <c r="BE227" s="23"/>
      <c r="BF227" s="237">
        <v>43.789436009999996</v>
      </c>
      <c r="BG227" s="237">
        <v>9.6281641499999999</v>
      </c>
      <c r="BH227" s="255">
        <v>0.11218</v>
      </c>
      <c r="BI227" s="237">
        <v>3.8355893711198954</v>
      </c>
      <c r="BJ227" s="237"/>
      <c r="BK227" s="237">
        <v>69.409055670000001</v>
      </c>
      <c r="BL227" s="237">
        <v>14.392223640000001</v>
      </c>
      <c r="BM227" s="255">
        <v>0.10579</v>
      </c>
      <c r="BN227" s="237">
        <v>6.0796543743227165</v>
      </c>
      <c r="BO227" s="237"/>
      <c r="BP227" s="237">
        <v>32.191504610000003</v>
      </c>
      <c r="BQ227" s="237">
        <v>7.7094557699999999</v>
      </c>
      <c r="BR227" s="255">
        <v>0.12218999999999999</v>
      </c>
      <c r="BS227" s="237">
        <v>2.8197073123818281</v>
      </c>
      <c r="BT227" s="237"/>
      <c r="BU227" s="237">
        <v>27.450270100000001</v>
      </c>
      <c r="BV227" s="237">
        <v>7.3661281399999998</v>
      </c>
      <c r="BW227" s="255">
        <v>0.13691</v>
      </c>
      <c r="BX227" s="107">
        <v>2.4044147133086198</v>
      </c>
      <c r="BY227" s="237"/>
      <c r="BZ227" s="237">
        <v>502.68460047000002</v>
      </c>
      <c r="CA227" s="237">
        <v>56.712878930000002</v>
      </c>
      <c r="CB227" s="255">
        <v>5.756E-2</v>
      </c>
      <c r="CC227" s="107">
        <v>44.03097838821386</v>
      </c>
      <c r="CD227" s="237"/>
      <c r="CE227" s="237">
        <v>27.02736818</v>
      </c>
      <c r="CF227" s="237">
        <v>10.5848643</v>
      </c>
      <c r="CG227" s="255">
        <v>0.19980999999999999</v>
      </c>
      <c r="CH227" s="107">
        <v>2.3673720323065677</v>
      </c>
      <c r="CI227" s="237"/>
      <c r="CJ227" s="237">
        <v>63.907169080000003</v>
      </c>
      <c r="CK227" s="237">
        <v>20.01078133</v>
      </c>
      <c r="CL227" s="255">
        <v>0.15976000000000001</v>
      </c>
      <c r="CM227" s="107">
        <v>5.5977349972178843</v>
      </c>
      <c r="CN227" s="237"/>
      <c r="CO227" s="107">
        <v>0</v>
      </c>
      <c r="CP227" s="107">
        <v>0</v>
      </c>
      <c r="CQ227" s="23" t="s">
        <v>69</v>
      </c>
      <c r="CR227" s="115">
        <v>0</v>
      </c>
    </row>
    <row r="228" spans="1:96" s="70" customFormat="1" ht="12" customHeight="1" x14ac:dyDescent="0.35">
      <c r="A228" s="761"/>
      <c r="B228" s="831"/>
      <c r="C228" s="17" t="s">
        <v>133</v>
      </c>
      <c r="D228" s="158">
        <v>542.22954072000005</v>
      </c>
      <c r="E228" s="158">
        <v>21.793314970000001</v>
      </c>
      <c r="F228" s="23">
        <v>2.051E-2</v>
      </c>
      <c r="G228" s="194"/>
      <c r="H228" s="158">
        <v>203.30071846999999</v>
      </c>
      <c r="I228" s="158">
        <v>20.22868493</v>
      </c>
      <c r="J228" s="23">
        <v>5.0770000000000003E-2</v>
      </c>
      <c r="K228" s="107">
        <v>37.493478905639655</v>
      </c>
      <c r="L228" s="23"/>
      <c r="M228" s="158">
        <v>198.31227462999999</v>
      </c>
      <c r="N228" s="158">
        <v>20.258774600000002</v>
      </c>
      <c r="O228" s="23">
        <v>5.212E-2</v>
      </c>
      <c r="P228" s="107">
        <v>36.573491434397113</v>
      </c>
      <c r="Q228" s="23"/>
      <c r="R228" s="158">
        <v>462.60038368000005</v>
      </c>
      <c r="S228" s="158">
        <v>20.613089120000001</v>
      </c>
      <c r="T228" s="23">
        <v>2.273E-2</v>
      </c>
      <c r="U228" s="107">
        <v>85.314493021854858</v>
      </c>
      <c r="V228" s="23"/>
      <c r="W228" s="158">
        <v>64.535402210000001</v>
      </c>
      <c r="X228" s="158">
        <v>12.425152480000001</v>
      </c>
      <c r="Y228" s="23">
        <v>9.8229999999999998E-2</v>
      </c>
      <c r="Z228" s="107">
        <v>11.901860257245779</v>
      </c>
      <c r="AA228" s="23"/>
      <c r="AB228" s="158">
        <v>93.773862559999998</v>
      </c>
      <c r="AC228" s="158">
        <v>16.645343919999998</v>
      </c>
      <c r="AD228" s="23">
        <v>9.0560000000000002E-2</v>
      </c>
      <c r="AE228" s="107">
        <v>17.294126475566468</v>
      </c>
      <c r="AF228" s="23"/>
      <c r="AG228" s="158">
        <v>147.55394282</v>
      </c>
      <c r="AH228" s="158">
        <v>15.153030880000001</v>
      </c>
      <c r="AI228" s="23">
        <v>5.2400000000000002E-2</v>
      </c>
      <c r="AJ228" s="107">
        <v>27.212450030677111</v>
      </c>
      <c r="AK228" s="23"/>
      <c r="AL228" s="158">
        <v>14.05445276</v>
      </c>
      <c r="AM228" s="158">
        <v>4.5881337599999998</v>
      </c>
      <c r="AN228" s="23">
        <v>0.16656000000000001</v>
      </c>
      <c r="AO228" s="107">
        <v>2.5919747458498446</v>
      </c>
      <c r="AP228" s="23"/>
      <c r="AQ228" s="158">
        <v>124.18680173999999</v>
      </c>
      <c r="AR228" s="158">
        <v>17.686826029999999</v>
      </c>
      <c r="AS228" s="23">
        <v>7.2660000000000002E-2</v>
      </c>
      <c r="AT228" s="107">
        <v>22.902994472617337</v>
      </c>
      <c r="AU228" s="23"/>
      <c r="AV228" s="158">
        <v>51.720064049999998</v>
      </c>
      <c r="AW228" s="158">
        <v>10.615204530000002</v>
      </c>
      <c r="AX228" s="23">
        <v>0.10471999999999999</v>
      </c>
      <c r="AY228" s="107">
        <v>9.5384076605865946</v>
      </c>
      <c r="AZ228" s="23"/>
      <c r="BA228" s="158">
        <v>178.33207907000002</v>
      </c>
      <c r="BB228" s="158">
        <v>24.268596549999998</v>
      </c>
      <c r="BC228" s="23">
        <v>6.9430000000000006E-2</v>
      </c>
      <c r="BD228" s="107">
        <v>32.888669037323496</v>
      </c>
      <c r="BE228" s="23"/>
      <c r="BF228" s="237">
        <v>21.829291720000001</v>
      </c>
      <c r="BG228" s="237">
        <v>6.2478019299999996</v>
      </c>
      <c r="BH228" s="255">
        <v>0.14602999999999999</v>
      </c>
      <c r="BI228" s="237">
        <v>4.0258396270726884</v>
      </c>
      <c r="BJ228" s="237"/>
      <c r="BK228" s="237">
        <v>32.574281429999999</v>
      </c>
      <c r="BL228" s="237">
        <v>8.3761492300000011</v>
      </c>
      <c r="BM228" s="255">
        <v>0.13119</v>
      </c>
      <c r="BN228" s="237">
        <v>6.0074708188613632</v>
      </c>
      <c r="BO228" s="237"/>
      <c r="BP228" s="237">
        <v>17.62062598</v>
      </c>
      <c r="BQ228" s="237">
        <v>5.13172461</v>
      </c>
      <c r="BR228" s="255">
        <v>0.14859</v>
      </c>
      <c r="BS228" s="237">
        <v>3.2496617496351146</v>
      </c>
      <c r="BT228" s="237"/>
      <c r="BU228" s="237">
        <v>12.63561269</v>
      </c>
      <c r="BV228" s="237">
        <v>4.6507528599999999</v>
      </c>
      <c r="BW228" s="255">
        <v>0.18779000000000001</v>
      </c>
      <c r="BX228" s="107">
        <v>2.3303069532548499</v>
      </c>
      <c r="BY228" s="237"/>
      <c r="BZ228" s="237">
        <v>235.69924659</v>
      </c>
      <c r="CA228" s="237">
        <v>28.725640670000001</v>
      </c>
      <c r="CB228" s="255">
        <v>6.2179999999999999E-2</v>
      </c>
      <c r="CC228" s="107">
        <v>43.46853664170095</v>
      </c>
      <c r="CD228" s="237"/>
      <c r="CE228" s="237">
        <v>11.461842039999999</v>
      </c>
      <c r="CF228" s="237">
        <v>5.2862806400000002</v>
      </c>
      <c r="CG228" s="255">
        <v>0.23530999999999999</v>
      </c>
      <c r="CH228" s="107">
        <v>2.1138357797290759</v>
      </c>
      <c r="CI228" s="237"/>
      <c r="CJ228" s="237">
        <v>25.826921719999998</v>
      </c>
      <c r="CK228" s="237">
        <v>8.5095951700000008</v>
      </c>
      <c r="CL228" s="255">
        <v>0.1681</v>
      </c>
      <c r="CM228" s="107">
        <v>4.7630975040027685</v>
      </c>
      <c r="CN228" s="237"/>
      <c r="CO228" s="107">
        <v>0</v>
      </c>
      <c r="CP228" s="107">
        <v>0</v>
      </c>
      <c r="CQ228" s="23" t="s">
        <v>69</v>
      </c>
      <c r="CR228" s="115">
        <v>0</v>
      </c>
    </row>
    <row r="229" spans="1:96" s="70" customFormat="1" ht="12" customHeight="1" x14ac:dyDescent="0.35">
      <c r="A229" s="761"/>
      <c r="B229" s="831"/>
      <c r="C229" s="17" t="s">
        <v>134</v>
      </c>
      <c r="D229" s="158">
        <v>599.43166888999997</v>
      </c>
      <c r="E229" s="158">
        <v>18.800275079999999</v>
      </c>
      <c r="F229" s="23">
        <v>1.6E-2</v>
      </c>
      <c r="G229" s="194"/>
      <c r="H229" s="158">
        <v>211.05000150000001</v>
      </c>
      <c r="I229" s="158">
        <v>18.765772239999997</v>
      </c>
      <c r="J229" s="23">
        <v>4.5370000000000001E-2</v>
      </c>
      <c r="K229" s="107">
        <v>35.208350251299322</v>
      </c>
      <c r="L229" s="23"/>
      <c r="M229" s="158">
        <v>222.79591727000002</v>
      </c>
      <c r="N229" s="158">
        <v>20.501490350000001</v>
      </c>
      <c r="O229" s="23">
        <v>4.6949999999999999E-2</v>
      </c>
      <c r="P229" s="107">
        <v>37.167858962567536</v>
      </c>
      <c r="Q229" s="23"/>
      <c r="R229" s="158">
        <v>529.66152923999994</v>
      </c>
      <c r="S229" s="158">
        <v>18.468202340000001</v>
      </c>
      <c r="T229" s="23">
        <v>1.779E-2</v>
      </c>
      <c r="U229" s="107">
        <v>88.360618353848878</v>
      </c>
      <c r="V229" s="23"/>
      <c r="W229" s="158">
        <v>71.061351330000008</v>
      </c>
      <c r="X229" s="158">
        <v>14.215416980000001</v>
      </c>
      <c r="Y229" s="23">
        <v>0.10206</v>
      </c>
      <c r="Z229" s="107">
        <v>11.854787629353677</v>
      </c>
      <c r="AA229" s="23"/>
      <c r="AB229" s="158">
        <v>99.144712799999994</v>
      </c>
      <c r="AC229" s="158">
        <v>18.580978640000001</v>
      </c>
      <c r="AD229" s="23">
        <v>9.5619999999999997E-2</v>
      </c>
      <c r="AE229" s="107">
        <v>16.539785591173654</v>
      </c>
      <c r="AF229" s="23"/>
      <c r="AG229" s="158">
        <v>164.92628628999998</v>
      </c>
      <c r="AH229" s="158">
        <v>17.004810969999998</v>
      </c>
      <c r="AI229" s="23">
        <v>5.2600000000000001E-2</v>
      </c>
      <c r="AJ229" s="107">
        <v>27.513775939700167</v>
      </c>
      <c r="AK229" s="23"/>
      <c r="AL229" s="158">
        <v>21.745560679999997</v>
      </c>
      <c r="AM229" s="158">
        <v>6.1729817599999999</v>
      </c>
      <c r="AN229" s="23">
        <v>0.14482999999999999</v>
      </c>
      <c r="AO229" s="107">
        <v>3.6276963344741913</v>
      </c>
      <c r="AP229" s="23"/>
      <c r="AQ229" s="158">
        <v>118.33761355</v>
      </c>
      <c r="AR229" s="158">
        <v>19.458145590000001</v>
      </c>
      <c r="AS229" s="23">
        <v>8.3890000000000006E-2</v>
      </c>
      <c r="AT229" s="107">
        <v>19.741635234109694</v>
      </c>
      <c r="AU229" s="23"/>
      <c r="AV229" s="158">
        <v>58.219623639999995</v>
      </c>
      <c r="AW229" s="158">
        <v>10.99609856</v>
      </c>
      <c r="AX229" s="23">
        <v>9.6360000000000001E-2</v>
      </c>
      <c r="AY229" s="107">
        <v>9.7124704385085998</v>
      </c>
      <c r="AZ229" s="23"/>
      <c r="BA229" s="158">
        <v>196.40703945999999</v>
      </c>
      <c r="BB229" s="158">
        <v>26.803968529999999</v>
      </c>
      <c r="BC229" s="23">
        <v>6.9629999999999997E-2</v>
      </c>
      <c r="BD229" s="107">
        <v>32.765542705425879</v>
      </c>
      <c r="BE229" s="23"/>
      <c r="BF229" s="237">
        <v>21.960144289999999</v>
      </c>
      <c r="BG229" s="237">
        <v>5.7086471600000008</v>
      </c>
      <c r="BH229" s="255">
        <v>0.13263</v>
      </c>
      <c r="BI229" s="237">
        <v>3.6634941778542975</v>
      </c>
      <c r="BJ229" s="237"/>
      <c r="BK229" s="237">
        <v>36.834774240000002</v>
      </c>
      <c r="BL229" s="237">
        <v>7.7626136800000003</v>
      </c>
      <c r="BM229" s="255">
        <v>0.10752</v>
      </c>
      <c r="BN229" s="237">
        <v>6.1449496500925527</v>
      </c>
      <c r="BO229" s="237"/>
      <c r="BP229" s="237">
        <v>14.570878629999999</v>
      </c>
      <c r="BQ229" s="237">
        <v>4.0848471200000001</v>
      </c>
      <c r="BR229" s="255">
        <v>0.14302999999999999</v>
      </c>
      <c r="BS229" s="237">
        <v>2.4307822536272874</v>
      </c>
      <c r="BT229" s="237"/>
      <c r="BU229" s="237">
        <v>14.814657410000001</v>
      </c>
      <c r="BV229" s="237">
        <v>4.4596915200000007</v>
      </c>
      <c r="BW229" s="255">
        <v>0.15359</v>
      </c>
      <c r="BX229" s="107">
        <v>2.4714505720782323</v>
      </c>
      <c r="BY229" s="237"/>
      <c r="BZ229" s="237">
        <v>266.98535387999999</v>
      </c>
      <c r="CA229" s="237">
        <v>31.301296260000001</v>
      </c>
      <c r="CB229" s="255">
        <v>5.9819999999999998E-2</v>
      </c>
      <c r="CC229" s="107">
        <v>44.539747853894873</v>
      </c>
      <c r="CD229" s="237"/>
      <c r="CE229" s="237">
        <v>15.56552615</v>
      </c>
      <c r="CF229" s="237">
        <v>6.1880012100000004</v>
      </c>
      <c r="CG229" s="255">
        <v>0.20283000000000001</v>
      </c>
      <c r="CH229" s="107">
        <v>2.5967140139298155</v>
      </c>
      <c r="CI229" s="237"/>
      <c r="CJ229" s="237">
        <v>38.080247360000001</v>
      </c>
      <c r="CK229" s="237">
        <v>12.705727150000001</v>
      </c>
      <c r="CL229" s="255">
        <v>0.17022999999999999</v>
      </c>
      <c r="CM229" s="107">
        <v>6.3527253123805183</v>
      </c>
      <c r="CN229" s="237"/>
      <c r="CO229" s="107">
        <v>0</v>
      </c>
      <c r="CP229" s="107">
        <v>0</v>
      </c>
      <c r="CQ229" s="23" t="s">
        <v>69</v>
      </c>
      <c r="CR229" s="115">
        <v>0</v>
      </c>
    </row>
    <row r="230" spans="1:96" s="70" customFormat="1" ht="12" customHeight="1" x14ac:dyDescent="0.35">
      <c r="A230" s="761"/>
      <c r="B230" s="832" t="s">
        <v>66</v>
      </c>
      <c r="C230" s="18" t="s">
        <v>59</v>
      </c>
      <c r="D230" s="238">
        <v>966.46668141999999</v>
      </c>
      <c r="E230" s="238">
        <v>33.637329919999999</v>
      </c>
      <c r="F230" s="24">
        <v>1.7760000000000001E-2</v>
      </c>
      <c r="G230" s="198"/>
      <c r="H230" s="238">
        <v>369.14421553</v>
      </c>
      <c r="I230" s="238">
        <v>33.631335229999998</v>
      </c>
      <c r="J230" s="24">
        <v>4.648E-2</v>
      </c>
      <c r="K230" s="106">
        <v>38.19523452041075</v>
      </c>
      <c r="L230" s="24"/>
      <c r="M230" s="238">
        <v>403.79683870000002</v>
      </c>
      <c r="N230" s="238">
        <v>36.28813624</v>
      </c>
      <c r="O230" s="24">
        <v>4.5850000000000002E-2</v>
      </c>
      <c r="P230" s="106">
        <v>41.780730413459636</v>
      </c>
      <c r="Q230" s="24"/>
      <c r="R230" s="238">
        <v>839.37761566999995</v>
      </c>
      <c r="S230" s="238">
        <v>31.950164990000001</v>
      </c>
      <c r="T230" s="24">
        <v>1.942E-2</v>
      </c>
      <c r="U230" s="106">
        <v>86.850134806171283</v>
      </c>
      <c r="V230" s="24"/>
      <c r="W230" s="238">
        <v>133.62552596999998</v>
      </c>
      <c r="X230" s="238">
        <v>24.043082940000001</v>
      </c>
      <c r="Y230" s="24">
        <v>9.1800000000000007E-2</v>
      </c>
      <c r="Z230" s="106">
        <v>13.826190652911913</v>
      </c>
      <c r="AA230" s="24"/>
      <c r="AB230" s="238">
        <v>185.84708394</v>
      </c>
      <c r="AC230" s="238">
        <v>32.516224559999998</v>
      </c>
      <c r="AD230" s="24">
        <v>8.9270000000000002E-2</v>
      </c>
      <c r="AE230" s="106">
        <v>19.229538639339388</v>
      </c>
      <c r="AF230" s="24"/>
      <c r="AG230" s="238">
        <v>282.95329721000002</v>
      </c>
      <c r="AH230" s="238">
        <v>25.596038350000001</v>
      </c>
      <c r="AI230" s="24">
        <v>4.6149999999999997E-2</v>
      </c>
      <c r="AJ230" s="106">
        <v>29.277087627507797</v>
      </c>
      <c r="AK230" s="24"/>
      <c r="AL230" s="238">
        <v>34.211436710000001</v>
      </c>
      <c r="AM230" s="238">
        <v>9.1201541600000002</v>
      </c>
      <c r="AN230" s="24">
        <v>0.13600999999999999</v>
      </c>
      <c r="AO230" s="106">
        <v>3.5398464704167742</v>
      </c>
      <c r="AP230" s="24"/>
      <c r="AQ230" s="238">
        <v>204.81165951999998</v>
      </c>
      <c r="AR230" s="238">
        <v>31.974159670000002</v>
      </c>
      <c r="AS230" s="24">
        <v>7.9649999999999999E-2</v>
      </c>
      <c r="AT230" s="106">
        <v>21.19179724013625</v>
      </c>
      <c r="AU230" s="24"/>
      <c r="AV230" s="238">
        <v>88.555503680000001</v>
      </c>
      <c r="AW230" s="238">
        <v>18.218638159999998</v>
      </c>
      <c r="AX230" s="24">
        <v>0.10496</v>
      </c>
      <c r="AY230" s="106">
        <v>9.1628097876988477</v>
      </c>
      <c r="AZ230" s="24"/>
      <c r="BA230" s="238">
        <v>317.00056542999999</v>
      </c>
      <c r="BB230" s="238">
        <v>47.338840579999996</v>
      </c>
      <c r="BC230" s="24">
        <v>7.6189999999999994E-2</v>
      </c>
      <c r="BD230" s="106">
        <v>32.799947636502147</v>
      </c>
      <c r="BE230" s="24"/>
      <c r="BF230" s="239">
        <v>41.40250992</v>
      </c>
      <c r="BG230" s="239">
        <v>9.558115449999999</v>
      </c>
      <c r="BH230" s="256">
        <v>0.11778</v>
      </c>
      <c r="BI230" s="239">
        <v>4.2839045272795699</v>
      </c>
      <c r="BJ230" s="239"/>
      <c r="BK230" s="239">
        <v>66.828869330000003</v>
      </c>
      <c r="BL230" s="239">
        <v>14.339842450000001</v>
      </c>
      <c r="BM230" s="256">
        <v>0.10947999999999999</v>
      </c>
      <c r="BN230" s="239">
        <v>6.9147618448481207</v>
      </c>
      <c r="BO230" s="239"/>
      <c r="BP230" s="239">
        <v>30.78979022</v>
      </c>
      <c r="BQ230" s="239">
        <v>7.6709916000000007</v>
      </c>
      <c r="BR230" s="256">
        <v>0.12711</v>
      </c>
      <c r="BS230" s="239">
        <v>3.1858097968531625</v>
      </c>
      <c r="BT230" s="239"/>
      <c r="BU230" s="239">
        <v>26.329341199999998</v>
      </c>
      <c r="BV230" s="239">
        <v>7.3426304</v>
      </c>
      <c r="BW230" s="256">
        <v>0.14227999999999999</v>
      </c>
      <c r="BX230" s="106">
        <v>2.7242885560540069</v>
      </c>
      <c r="BY230" s="239"/>
      <c r="BZ230" s="239">
        <v>444.58769042</v>
      </c>
      <c r="CA230" s="239">
        <v>56.270423579999999</v>
      </c>
      <c r="CB230" s="256">
        <v>6.4579999999999999E-2</v>
      </c>
      <c r="CC230" s="106">
        <v>46.001346861412841</v>
      </c>
      <c r="CD230" s="239"/>
      <c r="CE230" s="239">
        <v>26.896461680000002</v>
      </c>
      <c r="CF230" s="239">
        <v>10.582671490000001</v>
      </c>
      <c r="CG230" s="256">
        <v>0.20074</v>
      </c>
      <c r="CH230" s="106">
        <v>2.782968331663731</v>
      </c>
      <c r="CI230" s="239"/>
      <c r="CJ230" s="239">
        <v>59.761826119999995</v>
      </c>
      <c r="CK230" s="239">
        <v>19.884439069999999</v>
      </c>
      <c r="CL230" s="256">
        <v>0.16975999999999999</v>
      </c>
      <c r="CM230" s="106">
        <v>6.1835371326193851</v>
      </c>
      <c r="CN230" s="239"/>
      <c r="CO230" s="106">
        <v>0</v>
      </c>
      <c r="CP230" s="106">
        <v>0</v>
      </c>
      <c r="CQ230" s="24" t="s">
        <v>69</v>
      </c>
      <c r="CR230" s="114">
        <v>0</v>
      </c>
    </row>
    <row r="231" spans="1:96" s="70" customFormat="1" ht="12" customHeight="1" x14ac:dyDescent="0.35">
      <c r="A231" s="761"/>
      <c r="B231" s="832"/>
      <c r="C231" s="18" t="s">
        <v>133</v>
      </c>
      <c r="D231" s="238">
        <v>453.99120984999996</v>
      </c>
      <c r="E231" s="238">
        <v>20.319255930000001</v>
      </c>
      <c r="F231" s="24">
        <v>2.2839999999999999E-2</v>
      </c>
      <c r="G231" s="198"/>
      <c r="H231" s="238">
        <v>179.9804876</v>
      </c>
      <c r="I231" s="238">
        <v>19.700899499999998</v>
      </c>
      <c r="J231" s="24">
        <v>5.5849999999999997E-2</v>
      </c>
      <c r="K231" s="106">
        <v>39.644046777792482</v>
      </c>
      <c r="L231" s="24"/>
      <c r="M231" s="238">
        <v>191.42683710999998</v>
      </c>
      <c r="N231" s="238">
        <v>20.167160389999999</v>
      </c>
      <c r="O231" s="24">
        <v>5.3749999999999999E-2</v>
      </c>
      <c r="P231" s="106">
        <v>42.165317952576217</v>
      </c>
      <c r="Q231" s="24"/>
      <c r="R231" s="238">
        <v>386.66942474000001</v>
      </c>
      <c r="S231" s="238">
        <v>19.43458833</v>
      </c>
      <c r="T231" s="24">
        <v>2.564E-2</v>
      </c>
      <c r="U231" s="106">
        <v>85.171125861171788</v>
      </c>
      <c r="V231" s="24"/>
      <c r="W231" s="238">
        <v>63.567182529999997</v>
      </c>
      <c r="X231" s="238">
        <v>12.387064500000001</v>
      </c>
      <c r="Y231" s="24">
        <v>9.9419999999999994E-2</v>
      </c>
      <c r="Z231" s="106">
        <v>14.00185315284029</v>
      </c>
      <c r="AA231" s="24"/>
      <c r="AB231" s="238">
        <v>91.097267970000004</v>
      </c>
      <c r="AC231" s="238">
        <v>16.60491837</v>
      </c>
      <c r="AD231" s="24">
        <v>9.2999999999999999E-2</v>
      </c>
      <c r="AE231" s="106">
        <v>20.065866032978658</v>
      </c>
      <c r="AF231" s="24"/>
      <c r="AG231" s="238">
        <v>134.09263821000002</v>
      </c>
      <c r="AH231" s="238">
        <v>14.87606922</v>
      </c>
      <c r="AI231" s="24">
        <v>5.6599999999999998E-2</v>
      </c>
      <c r="AJ231" s="106">
        <v>29.536395265076742</v>
      </c>
      <c r="AK231" s="24"/>
      <c r="AL231" s="238">
        <v>13.63627204</v>
      </c>
      <c r="AM231" s="238">
        <v>4.5781194200000002</v>
      </c>
      <c r="AN231" s="24">
        <v>0.17129</v>
      </c>
      <c r="AO231" s="106">
        <v>3.0036423049920864</v>
      </c>
      <c r="AP231" s="24"/>
      <c r="AQ231" s="238">
        <v>102.81242207</v>
      </c>
      <c r="AR231" s="238">
        <v>16.972901029999999</v>
      </c>
      <c r="AS231" s="24">
        <v>8.4229999999999999E-2</v>
      </c>
      <c r="AT231" s="106">
        <v>22.646346413616584</v>
      </c>
      <c r="AU231" s="24"/>
      <c r="AV231" s="238">
        <v>42.226877359999996</v>
      </c>
      <c r="AW231" s="238">
        <v>10.31447511</v>
      </c>
      <c r="AX231" s="24">
        <v>0.12461999999999999</v>
      </c>
      <c r="AY231" s="106">
        <v>9.3012543952011502</v>
      </c>
      <c r="AZ231" s="24"/>
      <c r="BA231" s="238">
        <v>148.87252695999999</v>
      </c>
      <c r="BB231" s="238">
        <v>23.869655229999999</v>
      </c>
      <c r="BC231" s="24">
        <v>8.1799999999999998E-2</v>
      </c>
      <c r="BD231" s="106">
        <v>32.79194040104607</v>
      </c>
      <c r="BE231" s="24"/>
      <c r="BF231" s="239">
        <v>20.783277510000001</v>
      </c>
      <c r="BG231" s="239">
        <v>6.2254444000000007</v>
      </c>
      <c r="BH231" s="256">
        <v>0.15282999999999999</v>
      </c>
      <c r="BI231" s="239">
        <v>4.577903064878031</v>
      </c>
      <c r="BJ231" s="239"/>
      <c r="BK231" s="239">
        <v>31.038467140000002</v>
      </c>
      <c r="BL231" s="239">
        <v>8.3292271400000004</v>
      </c>
      <c r="BM231" s="256">
        <v>0.13691</v>
      </c>
      <c r="BN231" s="239">
        <v>6.8367991420484122</v>
      </c>
      <c r="BO231" s="239"/>
      <c r="BP231" s="239">
        <v>17.111733779999998</v>
      </c>
      <c r="BQ231" s="239">
        <v>5.1107824600000002</v>
      </c>
      <c r="BR231" s="256">
        <v>0.15237999999999999</v>
      </c>
      <c r="BS231" s="239">
        <v>3.7691773339959078</v>
      </c>
      <c r="BT231" s="239"/>
      <c r="BU231" s="239">
        <v>12.28710489</v>
      </c>
      <c r="BV231" s="239">
        <v>4.63737289</v>
      </c>
      <c r="BW231" s="256">
        <v>0.19256000000000001</v>
      </c>
      <c r="BX231" s="106">
        <v>2.7064631700820145</v>
      </c>
      <c r="BY231" s="239"/>
      <c r="BZ231" s="239">
        <v>207.87435277999998</v>
      </c>
      <c r="CA231" s="239">
        <v>28.43318206</v>
      </c>
      <c r="CB231" s="256">
        <v>6.9790000000000005E-2</v>
      </c>
      <c r="CC231" s="106">
        <v>45.788188905393632</v>
      </c>
      <c r="CD231" s="239"/>
      <c r="CE231" s="239">
        <v>11.433178309999999</v>
      </c>
      <c r="CF231" s="239">
        <v>5.2863561200000007</v>
      </c>
      <c r="CG231" s="256">
        <v>0.2359</v>
      </c>
      <c r="CH231" s="106">
        <v>2.5183699732374896</v>
      </c>
      <c r="CI231" s="239"/>
      <c r="CJ231" s="239">
        <v>24.356020839999999</v>
      </c>
      <c r="CK231" s="239">
        <v>8.4676443199999998</v>
      </c>
      <c r="CL231" s="256">
        <v>0.17738000000000001</v>
      </c>
      <c r="CM231" s="106">
        <v>5.3648661717585453</v>
      </c>
      <c r="CN231" s="239"/>
      <c r="CO231" s="106">
        <v>0</v>
      </c>
      <c r="CP231" s="106">
        <v>0</v>
      </c>
      <c r="CQ231" s="24" t="s">
        <v>69</v>
      </c>
      <c r="CR231" s="114">
        <v>0</v>
      </c>
    </row>
    <row r="232" spans="1:96" s="70" customFormat="1" ht="12" customHeight="1" x14ac:dyDescent="0.35">
      <c r="A232" s="761"/>
      <c r="B232" s="832"/>
      <c r="C232" s="18" t="s">
        <v>134</v>
      </c>
      <c r="D232" s="238">
        <v>512.47547156999997</v>
      </c>
      <c r="E232" s="238">
        <v>17.325246839999998</v>
      </c>
      <c r="F232" s="24">
        <v>1.7250000000000001E-2</v>
      </c>
      <c r="G232" s="198"/>
      <c r="H232" s="238">
        <v>189.16372792999999</v>
      </c>
      <c r="I232" s="238">
        <v>18.34092747</v>
      </c>
      <c r="J232" s="24">
        <v>4.947E-2</v>
      </c>
      <c r="K232" s="106">
        <v>36.911762303566519</v>
      </c>
      <c r="L232" s="24"/>
      <c r="M232" s="238">
        <v>212.37000158999999</v>
      </c>
      <c r="N232" s="238">
        <v>20.284576130000001</v>
      </c>
      <c r="O232" s="24">
        <v>4.8730000000000002E-2</v>
      </c>
      <c r="P232" s="106">
        <v>41.44003242523813</v>
      </c>
      <c r="Q232" s="24"/>
      <c r="R232" s="238">
        <v>452.70819092000005</v>
      </c>
      <c r="S232" s="238">
        <v>17.136552559999998</v>
      </c>
      <c r="T232" s="24">
        <v>1.9310000000000001E-2</v>
      </c>
      <c r="U232" s="106">
        <v>88.337533410740775</v>
      </c>
      <c r="V232" s="24"/>
      <c r="W232" s="238">
        <v>70.058343440000002</v>
      </c>
      <c r="X232" s="238">
        <v>14.196986650000001</v>
      </c>
      <c r="Y232" s="24">
        <v>0.10339</v>
      </c>
      <c r="Z232" s="106">
        <v>13.670574949737979</v>
      </c>
      <c r="AA232" s="24"/>
      <c r="AB232" s="238">
        <v>94.74981597</v>
      </c>
      <c r="AC232" s="238">
        <v>18.479572319999999</v>
      </c>
      <c r="AD232" s="24">
        <v>9.9510000000000001E-2</v>
      </c>
      <c r="AE232" s="106">
        <v>18.488653843222611</v>
      </c>
      <c r="AF232" s="24"/>
      <c r="AG232" s="238">
        <v>148.86065898999999</v>
      </c>
      <c r="AH232" s="238">
        <v>16.623850439999998</v>
      </c>
      <c r="AI232" s="24">
        <v>5.6980000000000003E-2</v>
      </c>
      <c r="AJ232" s="106">
        <v>29.047372459399128</v>
      </c>
      <c r="AK232" s="24"/>
      <c r="AL232" s="238">
        <v>20.575164669999999</v>
      </c>
      <c r="AM232" s="238">
        <v>6.1113603400000001</v>
      </c>
      <c r="AN232" s="24">
        <v>0.15154000000000001</v>
      </c>
      <c r="AO232" s="106">
        <v>4.0148584296077088</v>
      </c>
      <c r="AP232" s="24"/>
      <c r="AQ232" s="238">
        <v>101.99923745</v>
      </c>
      <c r="AR232" s="238">
        <v>19.075723890000003</v>
      </c>
      <c r="AS232" s="24">
        <v>9.5420000000000005E-2</v>
      </c>
      <c r="AT232" s="106">
        <v>19.903242810337652</v>
      </c>
      <c r="AU232" s="24"/>
      <c r="AV232" s="238">
        <v>46.328626320000005</v>
      </c>
      <c r="AW232" s="238">
        <v>10.329116040000001</v>
      </c>
      <c r="AX232" s="24">
        <v>0.11375</v>
      </c>
      <c r="AY232" s="106">
        <v>9.04016463033234</v>
      </c>
      <c r="AZ232" s="24"/>
      <c r="BA232" s="238">
        <v>168.12803847000001</v>
      </c>
      <c r="BB232" s="238">
        <v>26.355455969999998</v>
      </c>
      <c r="BC232" s="24">
        <v>7.9979999999999996E-2</v>
      </c>
      <c r="BD232" s="106">
        <v>32.807041077484058</v>
      </c>
      <c r="BE232" s="24"/>
      <c r="BF232" s="239">
        <v>20.619232410000002</v>
      </c>
      <c r="BG232" s="239">
        <v>5.6313759899999996</v>
      </c>
      <c r="BH232" s="256">
        <v>0.13933999999999999</v>
      </c>
      <c r="BI232" s="239">
        <v>4.0234574245732624</v>
      </c>
      <c r="BJ232" s="239"/>
      <c r="BK232" s="239">
        <v>35.790402199999996</v>
      </c>
      <c r="BL232" s="239">
        <v>7.7192947199999997</v>
      </c>
      <c r="BM232" s="256">
        <v>0.11004</v>
      </c>
      <c r="BN232" s="239">
        <v>6.9838273606254582</v>
      </c>
      <c r="BO232" s="239"/>
      <c r="BP232" s="239">
        <v>13.678056440000001</v>
      </c>
      <c r="BQ232" s="239">
        <v>4.0330599999999999</v>
      </c>
      <c r="BR232" s="256">
        <v>0.15043999999999999</v>
      </c>
      <c r="BS232" s="239">
        <v>2.6690168015449474</v>
      </c>
      <c r="BT232" s="239"/>
      <c r="BU232" s="239">
        <v>14.04223631</v>
      </c>
      <c r="BV232" s="239">
        <v>4.4263732099999995</v>
      </c>
      <c r="BW232" s="256">
        <v>0.16083</v>
      </c>
      <c r="BX232" s="106">
        <v>2.7400796894689905</v>
      </c>
      <c r="BY232" s="239"/>
      <c r="BZ232" s="239">
        <v>236.71333764000002</v>
      </c>
      <c r="CA232" s="239">
        <v>30.98136238</v>
      </c>
      <c r="CB232" s="256">
        <v>6.6780000000000006E-2</v>
      </c>
      <c r="CC232" s="106">
        <v>46.190178998189751</v>
      </c>
      <c r="CD232" s="239"/>
      <c r="CE232" s="239">
        <v>15.463283369999999</v>
      </c>
      <c r="CF232" s="239">
        <v>6.1850363599999998</v>
      </c>
      <c r="CG232" s="256">
        <v>0.20407</v>
      </c>
      <c r="CH232" s="106">
        <v>3.0173704358234521</v>
      </c>
      <c r="CI232" s="239"/>
      <c r="CJ232" s="239">
        <v>35.405805280000003</v>
      </c>
      <c r="CK232" s="239">
        <v>12.616886089999999</v>
      </c>
      <c r="CL232" s="256">
        <v>0.18181</v>
      </c>
      <c r="CM232" s="106">
        <v>6.9087804673913764</v>
      </c>
      <c r="CN232" s="239"/>
      <c r="CO232" s="106">
        <v>0</v>
      </c>
      <c r="CP232" s="106">
        <v>0</v>
      </c>
      <c r="CQ232" s="24" t="s">
        <v>69</v>
      </c>
      <c r="CR232" s="114">
        <v>0</v>
      </c>
    </row>
    <row r="233" spans="1:96" s="70" customFormat="1" ht="12" customHeight="1" x14ac:dyDescent="0.35">
      <c r="A233" s="761"/>
      <c r="B233" s="831" t="s">
        <v>67</v>
      </c>
      <c r="C233" s="17" t="s">
        <v>59</v>
      </c>
      <c r="D233" s="158">
        <v>175.19452819</v>
      </c>
      <c r="E233" s="158">
        <v>13.43820466</v>
      </c>
      <c r="F233" s="23">
        <v>3.9129999999999998E-2</v>
      </c>
      <c r="G233" s="194"/>
      <c r="H233" s="158">
        <v>45.206504439999996</v>
      </c>
      <c r="I233" s="158">
        <v>6.8759571099999999</v>
      </c>
      <c r="J233" s="23">
        <v>7.7600000000000002E-2</v>
      </c>
      <c r="K233" s="107">
        <v>25.803605230737087</v>
      </c>
      <c r="L233" s="23"/>
      <c r="M233" s="158">
        <v>17.311353200000003</v>
      </c>
      <c r="N233" s="158">
        <v>4.5623887600000002</v>
      </c>
      <c r="O233" s="23">
        <v>0.13446</v>
      </c>
      <c r="P233" s="107">
        <v>9.8812179688772517</v>
      </c>
      <c r="Q233" s="23"/>
      <c r="R233" s="158">
        <v>152.88429725</v>
      </c>
      <c r="S233" s="158">
        <v>12.260634190000001</v>
      </c>
      <c r="T233" s="23">
        <v>4.0919999999999998E-2</v>
      </c>
      <c r="U233" s="107">
        <v>87.265452197340124</v>
      </c>
      <c r="V233" s="23"/>
      <c r="W233" s="158">
        <v>1.9712275699999999</v>
      </c>
      <c r="X233" s="158">
        <v>1.2656514800000001</v>
      </c>
      <c r="Y233" s="23">
        <v>0.32757999999999998</v>
      </c>
      <c r="Z233" s="107">
        <v>1.1251650324730385</v>
      </c>
      <c r="AA233" s="23"/>
      <c r="AB233" s="158">
        <v>7.07149143</v>
      </c>
      <c r="AC233" s="158">
        <v>2.1606797000000002</v>
      </c>
      <c r="AD233" s="23">
        <v>0.15589</v>
      </c>
      <c r="AE233" s="107">
        <v>4.0363654636124853</v>
      </c>
      <c r="AF233" s="23"/>
      <c r="AG233" s="158">
        <v>29.526931909999998</v>
      </c>
      <c r="AH233" s="158">
        <v>5.1443421000000003</v>
      </c>
      <c r="AI233" s="23">
        <v>8.8889999999999997E-2</v>
      </c>
      <c r="AJ233" s="107">
        <v>16.85379801244579</v>
      </c>
      <c r="AK233" s="23"/>
      <c r="AL233" s="158">
        <v>1.58857673</v>
      </c>
      <c r="AM233" s="158">
        <v>0.90824175000000007</v>
      </c>
      <c r="AN233" s="23">
        <v>0.29170000000000001</v>
      </c>
      <c r="AO233" s="107">
        <v>0.90675019728765416</v>
      </c>
      <c r="AP233" s="23"/>
      <c r="AQ233" s="158">
        <v>37.712755780000002</v>
      </c>
      <c r="AR233" s="158">
        <v>8.583835370000001</v>
      </c>
      <c r="AS233" s="23">
        <v>0.11613</v>
      </c>
      <c r="AT233" s="107">
        <v>21.526217838892883</v>
      </c>
      <c r="AU233" s="23"/>
      <c r="AV233" s="158">
        <v>21.384184010000002</v>
      </c>
      <c r="AW233" s="158">
        <v>5.5525715499999997</v>
      </c>
      <c r="AX233" s="23">
        <v>0.13247999999999999</v>
      </c>
      <c r="AY233" s="107">
        <v>12.205965694778245</v>
      </c>
      <c r="AZ233" s="23"/>
      <c r="BA233" s="158">
        <v>57.738553099999997</v>
      </c>
      <c r="BB233" s="158">
        <v>8.8075590899999998</v>
      </c>
      <c r="BC233" s="23">
        <v>7.7829999999999996E-2</v>
      </c>
      <c r="BD233" s="107">
        <v>32.956824449095819</v>
      </c>
      <c r="BE233" s="23"/>
      <c r="BF233" s="237">
        <v>2.3869260899999998</v>
      </c>
      <c r="BG233" s="237">
        <v>1.25803018</v>
      </c>
      <c r="BH233" s="255">
        <v>0.26889999999999997</v>
      </c>
      <c r="BI233" s="237">
        <v>1.3624432878470709</v>
      </c>
      <c r="BJ233" s="237"/>
      <c r="BK233" s="237">
        <v>2.58018634</v>
      </c>
      <c r="BL233" s="237">
        <v>1.5326859799999999</v>
      </c>
      <c r="BM233" s="255">
        <v>0.30307000000000001</v>
      </c>
      <c r="BN233" s="237">
        <v>1.4727550949546582</v>
      </c>
      <c r="BO233" s="237"/>
      <c r="BP233" s="237">
        <v>1.4017143900000002</v>
      </c>
      <c r="BQ233" s="237">
        <v>0.81041869999999994</v>
      </c>
      <c r="BR233" s="255">
        <v>0.29498000000000002</v>
      </c>
      <c r="BS233" s="237">
        <v>0.80009027934926624</v>
      </c>
      <c r="BT233" s="237"/>
      <c r="BU233" s="237">
        <v>1.1209289</v>
      </c>
      <c r="BV233" s="237">
        <v>0.68342354000000005</v>
      </c>
      <c r="BW233" s="255">
        <v>0.31107000000000001</v>
      </c>
      <c r="BX233" s="107">
        <v>0.63981958316891197</v>
      </c>
      <c r="BY233" s="237"/>
      <c r="BZ233" s="237">
        <v>58.096910049999998</v>
      </c>
      <c r="CA233" s="237">
        <v>8.9438761499999995</v>
      </c>
      <c r="CB233" s="255">
        <v>7.8539999999999999E-2</v>
      </c>
      <c r="CC233" s="107">
        <v>33.161372475625143</v>
      </c>
      <c r="CD233" s="237"/>
      <c r="CE233" s="237">
        <v>0.13090649999999998</v>
      </c>
      <c r="CF233" s="237">
        <v>0.17732919999999999</v>
      </c>
      <c r="CG233" s="255">
        <v>0.69113999999999998</v>
      </c>
      <c r="CH233" s="107">
        <v>7.4720655577799056E-2</v>
      </c>
      <c r="CI233" s="237"/>
      <c r="CJ233" s="237">
        <v>4.1453429499999999</v>
      </c>
      <c r="CK233" s="237">
        <v>2.2236397700000001</v>
      </c>
      <c r="CL233" s="255">
        <v>0.27367999999999998</v>
      </c>
      <c r="CM233" s="107">
        <v>2.3661372263318285</v>
      </c>
      <c r="CN233" s="237"/>
      <c r="CO233" s="107">
        <v>0</v>
      </c>
      <c r="CP233" s="107">
        <v>0</v>
      </c>
      <c r="CQ233" s="23" t="s">
        <v>69</v>
      </c>
      <c r="CR233" s="115">
        <v>0</v>
      </c>
    </row>
    <row r="234" spans="1:96" s="70" customFormat="1" ht="12" customHeight="1" x14ac:dyDescent="0.35">
      <c r="A234" s="761"/>
      <c r="B234" s="831"/>
      <c r="C234" s="17" t="s">
        <v>133</v>
      </c>
      <c r="D234" s="158">
        <v>88.238330869999999</v>
      </c>
      <c r="E234" s="158">
        <v>7.7431311200000001</v>
      </c>
      <c r="F234" s="23">
        <v>4.4769999999999997E-2</v>
      </c>
      <c r="G234" s="194"/>
      <c r="H234" s="158">
        <v>23.320230859999999</v>
      </c>
      <c r="I234" s="158">
        <v>4.5088298</v>
      </c>
      <c r="J234" s="23">
        <v>9.8640000000000005E-2</v>
      </c>
      <c r="K234" s="107">
        <v>26.428685391111138</v>
      </c>
      <c r="L234" s="23"/>
      <c r="M234" s="158">
        <v>6.88543751</v>
      </c>
      <c r="N234" s="158">
        <v>2.2219521800000002</v>
      </c>
      <c r="O234" s="23">
        <v>0.16464000000000001</v>
      </c>
      <c r="P234" s="107">
        <v>7.803227284686737</v>
      </c>
      <c r="Q234" s="23"/>
      <c r="R234" s="158">
        <v>75.930958939999996</v>
      </c>
      <c r="S234" s="158">
        <v>6.8103006299999995</v>
      </c>
      <c r="T234" s="23">
        <v>4.5760000000000002E-2</v>
      </c>
      <c r="U234" s="107">
        <v>86.052125183405565</v>
      </c>
      <c r="V234" s="23"/>
      <c r="W234" s="158">
        <v>0.96821968000000003</v>
      </c>
      <c r="X234" s="158">
        <v>0.98718212999999999</v>
      </c>
      <c r="Y234" s="23">
        <v>0.5202</v>
      </c>
      <c r="Z234" s="107">
        <v>1.0972778728401622</v>
      </c>
      <c r="AA234" s="23"/>
      <c r="AB234" s="158">
        <v>2.6765946</v>
      </c>
      <c r="AC234" s="158">
        <v>1.3325639</v>
      </c>
      <c r="AD234" s="23">
        <v>0.25401000000000001</v>
      </c>
      <c r="AE234" s="107">
        <v>3.0333694819583346</v>
      </c>
      <c r="AF234" s="23"/>
      <c r="AG234" s="158">
        <v>13.461304609999999</v>
      </c>
      <c r="AH234" s="158">
        <v>2.8830663599999999</v>
      </c>
      <c r="AI234" s="23">
        <v>0.10927000000000001</v>
      </c>
      <c r="AJ234" s="107">
        <v>15.255620179207952</v>
      </c>
      <c r="AK234" s="23"/>
      <c r="AL234" s="158">
        <v>0.41818072000000001</v>
      </c>
      <c r="AM234" s="158">
        <v>0.32626917</v>
      </c>
      <c r="AN234" s="23">
        <v>0.39806999999999998</v>
      </c>
      <c r="AO234" s="107">
        <v>0.47392183858973763</v>
      </c>
      <c r="AP234" s="23"/>
      <c r="AQ234" s="158">
        <v>21.37437967</v>
      </c>
      <c r="AR234" s="158">
        <v>5.2802940500000002</v>
      </c>
      <c r="AS234" s="23">
        <v>0.12604000000000001</v>
      </c>
      <c r="AT234" s="107">
        <v>24.223463271863679</v>
      </c>
      <c r="AU234" s="23"/>
      <c r="AV234" s="158">
        <v>9.4931866899999999</v>
      </c>
      <c r="AW234" s="158">
        <v>2.8352955099999999</v>
      </c>
      <c r="AX234" s="23">
        <v>0.15237999999999999</v>
      </c>
      <c r="AY234" s="107">
        <v>10.758574642562252</v>
      </c>
      <c r="AZ234" s="23"/>
      <c r="BA234" s="158">
        <v>29.459552110000001</v>
      </c>
      <c r="BB234" s="158">
        <v>4.7702848500000004</v>
      </c>
      <c r="BC234" s="23">
        <v>8.2619999999999999E-2</v>
      </c>
      <c r="BD234" s="107">
        <v>33.386343349357148</v>
      </c>
      <c r="BE234" s="23"/>
      <c r="BF234" s="237">
        <v>1.04601422</v>
      </c>
      <c r="BG234" s="237">
        <v>0.59907610999999994</v>
      </c>
      <c r="BH234" s="255">
        <v>0.29221000000000003</v>
      </c>
      <c r="BI234" s="237">
        <v>1.1854419838710171</v>
      </c>
      <c r="BJ234" s="237"/>
      <c r="BK234" s="237">
        <v>1.5358143</v>
      </c>
      <c r="BL234" s="237">
        <v>0.99670462999999998</v>
      </c>
      <c r="BM234" s="255">
        <v>0.33111000000000002</v>
      </c>
      <c r="BN234" s="237">
        <v>1.7405296370153336</v>
      </c>
      <c r="BO234" s="237"/>
      <c r="BP234" s="237">
        <v>0.50889220000000002</v>
      </c>
      <c r="BQ234" s="237">
        <v>0.48881180000000002</v>
      </c>
      <c r="BR234" s="255">
        <v>0.49007000000000001</v>
      </c>
      <c r="BS234" s="237">
        <v>0.57672464447422755</v>
      </c>
      <c r="BT234" s="237"/>
      <c r="BU234" s="237">
        <v>0.34850779999999998</v>
      </c>
      <c r="BV234" s="237">
        <v>0.37016939999999998</v>
      </c>
      <c r="BW234" s="255">
        <v>0.54191999999999996</v>
      </c>
      <c r="BX234" s="107">
        <v>0.39496191344944004</v>
      </c>
      <c r="BY234" s="237"/>
      <c r="BZ234" s="237">
        <v>27.824893810000003</v>
      </c>
      <c r="CA234" s="237">
        <v>4.8754477999999999</v>
      </c>
      <c r="CB234" s="255">
        <v>8.9399999999999993E-2</v>
      </c>
      <c r="CC234" s="107">
        <v>31.533794367658579</v>
      </c>
      <c r="CD234" s="237"/>
      <c r="CE234" s="237">
        <v>2.8663730000000002E-2</v>
      </c>
      <c r="CF234" s="237">
        <v>5.5798389999999996E-2</v>
      </c>
      <c r="CG234" s="255">
        <v>0.99319000000000002</v>
      </c>
      <c r="CH234" s="107">
        <v>3.2484442664979442E-2</v>
      </c>
      <c r="CI234" s="237"/>
      <c r="CJ234" s="237">
        <v>1.4709008799999999</v>
      </c>
      <c r="CK234" s="237">
        <v>0.83661914000000004</v>
      </c>
      <c r="CL234" s="255">
        <v>0.29019</v>
      </c>
      <c r="CM234" s="107">
        <v>1.6669636262352385</v>
      </c>
      <c r="CN234" s="237"/>
      <c r="CO234" s="107">
        <v>0</v>
      </c>
      <c r="CP234" s="107">
        <v>0</v>
      </c>
      <c r="CQ234" s="23" t="s">
        <v>69</v>
      </c>
      <c r="CR234" s="115">
        <v>0</v>
      </c>
    </row>
    <row r="235" spans="1:96" s="70" customFormat="1" ht="12" customHeight="1" x14ac:dyDescent="0.35">
      <c r="A235" s="762"/>
      <c r="B235" s="833"/>
      <c r="C235" s="19" t="s">
        <v>134</v>
      </c>
      <c r="D235" s="203">
        <v>86.956197320000001</v>
      </c>
      <c r="E235" s="203">
        <v>7.0256110099999995</v>
      </c>
      <c r="F235" s="25">
        <v>4.122E-2</v>
      </c>
      <c r="G235" s="202"/>
      <c r="H235" s="203">
        <v>21.886273580000001</v>
      </c>
      <c r="I235" s="203">
        <v>3.9057108199999999</v>
      </c>
      <c r="J235" s="25">
        <v>9.1050000000000006E-2</v>
      </c>
      <c r="K235" s="108">
        <v>25.16930851915961</v>
      </c>
      <c r="L235" s="25"/>
      <c r="M235" s="203">
        <v>10.425915679999999</v>
      </c>
      <c r="N235" s="203">
        <v>3.1836458599999999</v>
      </c>
      <c r="O235" s="25">
        <v>0.15579999999999999</v>
      </c>
      <c r="P235" s="108">
        <v>11.989847763963834</v>
      </c>
      <c r="Q235" s="25"/>
      <c r="R235" s="203">
        <v>76.953338310000007</v>
      </c>
      <c r="S235" s="203">
        <v>6.6408258099999999</v>
      </c>
      <c r="T235" s="25">
        <v>4.403E-2</v>
      </c>
      <c r="U235" s="108">
        <v>88.496669221643472</v>
      </c>
      <c r="V235" s="25"/>
      <c r="W235" s="203">
        <v>1.0030078899999999</v>
      </c>
      <c r="X235" s="203">
        <v>0.82852281000000005</v>
      </c>
      <c r="Y235" s="25">
        <v>0.42144999999999999</v>
      </c>
      <c r="Z235" s="108">
        <v>1.1534633768642355</v>
      </c>
      <c r="AA235" s="25"/>
      <c r="AB235" s="203">
        <v>4.3948968299999995</v>
      </c>
      <c r="AC235" s="203">
        <v>2.1285226499999998</v>
      </c>
      <c r="AD235" s="25">
        <v>0.24709999999999999</v>
      </c>
      <c r="AE235" s="108">
        <v>5.0541502106246883</v>
      </c>
      <c r="AF235" s="25"/>
      <c r="AG235" s="203">
        <v>16.065627299999999</v>
      </c>
      <c r="AH235" s="203">
        <v>3.5801498600000001</v>
      </c>
      <c r="AI235" s="25">
        <v>0.1137</v>
      </c>
      <c r="AJ235" s="108">
        <v>18.47554032391535</v>
      </c>
      <c r="AK235" s="25"/>
      <c r="AL235" s="203">
        <v>1.1703960099999999</v>
      </c>
      <c r="AM235" s="203">
        <v>0.86905741000000003</v>
      </c>
      <c r="AN235" s="25">
        <v>0.37884000000000001</v>
      </c>
      <c r="AO235" s="108">
        <v>1.3459604330361026</v>
      </c>
      <c r="AP235" s="25"/>
      <c r="AQ235" s="203">
        <v>16.338376109999999</v>
      </c>
      <c r="AR235" s="203">
        <v>4.2238958799999997</v>
      </c>
      <c r="AS235" s="25">
        <v>0.13189999999999999</v>
      </c>
      <c r="AT235" s="108">
        <v>18.789202625632939</v>
      </c>
      <c r="AU235" s="25"/>
      <c r="AV235" s="203">
        <v>11.89099732</v>
      </c>
      <c r="AW235" s="203">
        <v>3.9548797200000001</v>
      </c>
      <c r="AX235" s="25">
        <v>0.16969000000000001</v>
      </c>
      <c r="AY235" s="108">
        <v>13.674697935836551</v>
      </c>
      <c r="AZ235" s="25"/>
      <c r="BA235" s="203">
        <v>28.27900099</v>
      </c>
      <c r="BB235" s="203">
        <v>5.3291154500000006</v>
      </c>
      <c r="BC235" s="25">
        <v>9.6149999999999999E-2</v>
      </c>
      <c r="BD235" s="108">
        <v>32.520972468394504</v>
      </c>
      <c r="BE235" s="25"/>
      <c r="BF235" s="108">
        <v>1.3409118800000002</v>
      </c>
      <c r="BG235" s="108">
        <v>0.93700226999999991</v>
      </c>
      <c r="BH235" s="25">
        <v>0.35652</v>
      </c>
      <c r="BI235" s="108">
        <v>1.5420544151274533</v>
      </c>
      <c r="BJ235" s="108"/>
      <c r="BK235" s="108">
        <v>1.0443720400000001</v>
      </c>
      <c r="BL235" s="108">
        <v>0.92499224999999996</v>
      </c>
      <c r="BM235" s="25">
        <v>0.45188</v>
      </c>
      <c r="BN235" s="108">
        <v>1.2010323268354257</v>
      </c>
      <c r="BO235" s="108"/>
      <c r="BP235" s="108">
        <v>0.89282218999999996</v>
      </c>
      <c r="BQ235" s="108">
        <v>0.65874836999999997</v>
      </c>
      <c r="BR235" s="25">
        <v>0.37644</v>
      </c>
      <c r="BS235" s="108">
        <v>1.0267493491170065</v>
      </c>
      <c r="BT235" s="108"/>
      <c r="BU235" s="108">
        <v>0.77242109999999997</v>
      </c>
      <c r="BV235" s="108">
        <v>0.59307154000000006</v>
      </c>
      <c r="BW235" s="25">
        <v>0.39173999999999998</v>
      </c>
      <c r="BX235" s="108">
        <v>0.88828757904106559</v>
      </c>
      <c r="BY235" s="108"/>
      <c r="BZ235" s="108">
        <v>30.272016239999999</v>
      </c>
      <c r="CA235" s="108">
        <v>5.25363632</v>
      </c>
      <c r="CB235" s="25">
        <v>8.8539999999999994E-2</v>
      </c>
      <c r="CC235" s="108">
        <v>34.812948556844738</v>
      </c>
      <c r="CD235" s="108"/>
      <c r="CE235" s="108">
        <v>0.10224277</v>
      </c>
      <c r="CF235" s="108">
        <v>0.16916720000000002</v>
      </c>
      <c r="CG235" s="25">
        <v>0.84416999999999998</v>
      </c>
      <c r="CH235" s="108">
        <v>0.11757962416841343</v>
      </c>
      <c r="CI235" s="108"/>
      <c r="CJ235" s="108">
        <v>2.67444207</v>
      </c>
      <c r="CK235" s="108">
        <v>1.4824592000000001</v>
      </c>
      <c r="CL235" s="25">
        <v>0.28281000000000001</v>
      </c>
      <c r="CM235" s="108">
        <v>3.0756198550840677</v>
      </c>
      <c r="CN235" s="108"/>
      <c r="CO235" s="108">
        <v>0</v>
      </c>
      <c r="CP235" s="108">
        <v>0</v>
      </c>
      <c r="CQ235" s="25" t="s">
        <v>69</v>
      </c>
      <c r="CR235" s="116">
        <v>0</v>
      </c>
    </row>
    <row r="236" spans="1:96" s="70" customFormat="1" ht="12" customHeight="1" x14ac:dyDescent="0.35">
      <c r="A236" s="757" t="s">
        <v>92</v>
      </c>
      <c r="B236" s="830" t="s">
        <v>59</v>
      </c>
      <c r="C236" s="17" t="s">
        <v>59</v>
      </c>
      <c r="D236" s="158">
        <v>203.07936707000002</v>
      </c>
      <c r="E236" s="158">
        <v>6.7781463100000003</v>
      </c>
      <c r="F236" s="23">
        <v>1.703E-2</v>
      </c>
      <c r="G236" s="194"/>
      <c r="H236" s="158">
        <v>90.373475459999995</v>
      </c>
      <c r="I236" s="158">
        <v>6.2794906899999994</v>
      </c>
      <c r="J236" s="23">
        <v>3.5450000000000002E-2</v>
      </c>
      <c r="K236" s="107">
        <v>44.501554620686257</v>
      </c>
      <c r="L236" s="23"/>
      <c r="M236" s="158">
        <v>59.03540022</v>
      </c>
      <c r="N236" s="158">
        <v>5.1532075500000003</v>
      </c>
      <c r="O236" s="23">
        <v>4.4540000000000003E-2</v>
      </c>
      <c r="P236" s="107">
        <v>29.070112376138596</v>
      </c>
      <c r="Q236" s="23"/>
      <c r="R236" s="158">
        <v>168.05363758999999</v>
      </c>
      <c r="S236" s="158">
        <v>6.5143435499999995</v>
      </c>
      <c r="T236" s="23">
        <v>1.9779999999999999E-2</v>
      </c>
      <c r="U236" s="107">
        <v>82.752689263638047</v>
      </c>
      <c r="V236" s="23"/>
      <c r="W236" s="158">
        <v>14.774503259999999</v>
      </c>
      <c r="X236" s="158">
        <v>2.5393820099999997</v>
      </c>
      <c r="Y236" s="23">
        <v>8.7690000000000004E-2</v>
      </c>
      <c r="Z236" s="107">
        <v>7.27523601888484</v>
      </c>
      <c r="AA236" s="23"/>
      <c r="AB236" s="158">
        <v>19.195867579999998</v>
      </c>
      <c r="AC236" s="158">
        <v>2.6812432199999998</v>
      </c>
      <c r="AD236" s="23">
        <v>7.1260000000000004E-2</v>
      </c>
      <c r="AE236" s="107">
        <v>9.4523967929165931</v>
      </c>
      <c r="AF236" s="23"/>
      <c r="AG236" s="158">
        <v>60.691574249999995</v>
      </c>
      <c r="AH236" s="158">
        <v>5.0251151600000004</v>
      </c>
      <c r="AI236" s="23">
        <v>4.224E-2</v>
      </c>
      <c r="AJ236" s="107">
        <v>29.88564280342672</v>
      </c>
      <c r="AK236" s="23"/>
      <c r="AL236" s="158">
        <v>3.50186434</v>
      </c>
      <c r="AM236" s="158">
        <v>1.0934835199999999</v>
      </c>
      <c r="AN236" s="23">
        <v>0.15931999999999999</v>
      </c>
      <c r="AO236" s="107">
        <v>1.7243821420779455</v>
      </c>
      <c r="AP236" s="23"/>
      <c r="AQ236" s="158">
        <v>29.07416297</v>
      </c>
      <c r="AR236" s="158">
        <v>3.3836870600000002</v>
      </c>
      <c r="AS236" s="23">
        <v>5.9380000000000002E-2</v>
      </c>
      <c r="AT236" s="107">
        <v>14.316650376391188</v>
      </c>
      <c r="AU236" s="23"/>
      <c r="AV236" s="158">
        <v>25.378099289999998</v>
      </c>
      <c r="AW236" s="158">
        <v>3.1850260699999997</v>
      </c>
      <c r="AX236" s="23">
        <v>6.4030000000000004E-2</v>
      </c>
      <c r="AY236" s="107">
        <v>12.496640922291405</v>
      </c>
      <c r="AZ236" s="23"/>
      <c r="BA236" s="158">
        <v>77.237235830000003</v>
      </c>
      <c r="BB236" s="158">
        <v>6.4116018299999995</v>
      </c>
      <c r="BC236" s="23">
        <v>4.2349999999999999E-2</v>
      </c>
      <c r="BD236" s="107">
        <v>38.033029620077983</v>
      </c>
      <c r="BE236" s="23"/>
      <c r="BF236" s="237">
        <v>5.9869396100000003</v>
      </c>
      <c r="BG236" s="237">
        <v>1.2331264399999999</v>
      </c>
      <c r="BH236" s="255">
        <v>0.10509</v>
      </c>
      <c r="BI236" s="237">
        <v>2.9480787223136975</v>
      </c>
      <c r="BJ236" s="237"/>
      <c r="BK236" s="237">
        <v>7.7752336299999998</v>
      </c>
      <c r="BL236" s="237">
        <v>1.57656412</v>
      </c>
      <c r="BM236" s="255">
        <v>0.10345</v>
      </c>
      <c r="BN236" s="237">
        <v>3.8286674526220734</v>
      </c>
      <c r="BO236" s="237"/>
      <c r="BP236" s="237">
        <v>7.9595865299999993</v>
      </c>
      <c r="BQ236" s="237">
        <v>1.7397603899999998</v>
      </c>
      <c r="BR236" s="255">
        <v>0.11151999999999999</v>
      </c>
      <c r="BS236" s="237">
        <v>3.9194461972379435</v>
      </c>
      <c r="BT236" s="237"/>
      <c r="BU236" s="237">
        <v>9.2790515300000003</v>
      </c>
      <c r="BV236" s="237">
        <v>2.0121077600000001</v>
      </c>
      <c r="BW236" s="255">
        <v>0.11063000000000001</v>
      </c>
      <c r="BX236" s="107">
        <v>4.5691749309035306</v>
      </c>
      <c r="BY236" s="237"/>
      <c r="BZ236" s="237">
        <v>56.352002820000003</v>
      </c>
      <c r="CA236" s="237">
        <v>5.7337109499999999</v>
      </c>
      <c r="CB236" s="255">
        <v>5.1909999999999998E-2</v>
      </c>
      <c r="CC236" s="107">
        <v>27.748758346570906</v>
      </c>
      <c r="CD236" s="237"/>
      <c r="CE236" s="237">
        <v>3.1663706999999999</v>
      </c>
      <c r="CF236" s="237">
        <v>1.18750589</v>
      </c>
      <c r="CG236" s="255">
        <v>0.19134999999999999</v>
      </c>
      <c r="CH236" s="107">
        <v>1.5591789287528035</v>
      </c>
      <c r="CI236" s="237"/>
      <c r="CJ236" s="237">
        <v>21.744305000000001</v>
      </c>
      <c r="CK236" s="237">
        <v>2.7811544600000002</v>
      </c>
      <c r="CL236" s="255">
        <v>6.5259999999999999E-2</v>
      </c>
      <c r="CM236" s="107">
        <v>10.707294056370037</v>
      </c>
      <c r="CN236" s="237"/>
      <c r="CO236" s="107">
        <v>0.21132254</v>
      </c>
      <c r="CP236" s="107">
        <v>0.15626317000000001</v>
      </c>
      <c r="CQ236" s="23">
        <v>0.37726999999999999</v>
      </c>
      <c r="CR236" s="115">
        <v>0.10405908933484051</v>
      </c>
    </row>
    <row r="237" spans="1:96" s="70" customFormat="1" ht="12" customHeight="1" x14ac:dyDescent="0.35">
      <c r="A237" s="758"/>
      <c r="B237" s="831"/>
      <c r="C237" s="17" t="s">
        <v>133</v>
      </c>
      <c r="D237" s="158">
        <v>101.41501258</v>
      </c>
      <c r="E237" s="158">
        <v>3.7560048099999999</v>
      </c>
      <c r="F237" s="23">
        <v>1.89E-2</v>
      </c>
      <c r="G237" s="194"/>
      <c r="H237" s="158">
        <v>45.534031249999998</v>
      </c>
      <c r="I237" s="158">
        <v>3.91141819</v>
      </c>
      <c r="J237" s="23">
        <v>4.3830000000000001E-2</v>
      </c>
      <c r="K237" s="107">
        <v>44.898708871214737</v>
      </c>
      <c r="L237" s="23"/>
      <c r="M237" s="158">
        <v>30.3392123</v>
      </c>
      <c r="N237" s="158">
        <v>3.24449385</v>
      </c>
      <c r="O237" s="23">
        <v>5.4559999999999997E-2</v>
      </c>
      <c r="P237" s="107">
        <v>29.915898571789146</v>
      </c>
      <c r="Q237" s="23"/>
      <c r="R237" s="158">
        <v>82.866137400000014</v>
      </c>
      <c r="S237" s="158">
        <v>3.6522591900000001</v>
      </c>
      <c r="T237" s="23">
        <v>2.249E-2</v>
      </c>
      <c r="U237" s="107">
        <v>81.70993158890758</v>
      </c>
      <c r="V237" s="23"/>
      <c r="W237" s="158">
        <v>7.7815727299999997</v>
      </c>
      <c r="X237" s="158">
        <v>1.6354959100000002</v>
      </c>
      <c r="Y237" s="23">
        <v>0.10723000000000001</v>
      </c>
      <c r="Z237" s="107">
        <v>7.6729988312742163</v>
      </c>
      <c r="AA237" s="23"/>
      <c r="AB237" s="158">
        <v>11.27431586</v>
      </c>
      <c r="AC237" s="158">
        <v>1.7983595800000001</v>
      </c>
      <c r="AD237" s="23">
        <v>8.1379999999999994E-2</v>
      </c>
      <c r="AE237" s="107">
        <v>11.117008787142233</v>
      </c>
      <c r="AF237" s="23"/>
      <c r="AG237" s="158">
        <v>32.057791780000002</v>
      </c>
      <c r="AH237" s="158">
        <v>3.1816538599999999</v>
      </c>
      <c r="AI237" s="23">
        <v>5.0639999999999998E-2</v>
      </c>
      <c r="AJ237" s="107">
        <v>31.610499239165012</v>
      </c>
      <c r="AK237" s="23"/>
      <c r="AL237" s="158">
        <v>1.6522950000000001</v>
      </c>
      <c r="AM237" s="158">
        <v>0.68808150000000001</v>
      </c>
      <c r="AN237" s="23">
        <v>0.21246999999999999</v>
      </c>
      <c r="AO237" s="107">
        <v>1.629241034404652</v>
      </c>
      <c r="AP237" s="23"/>
      <c r="AQ237" s="158">
        <v>17.481173259999998</v>
      </c>
      <c r="AR237" s="158">
        <v>2.2925758700000003</v>
      </c>
      <c r="AS237" s="23">
        <v>6.6909999999999997E-2</v>
      </c>
      <c r="AT237" s="107">
        <v>17.237263808659677</v>
      </c>
      <c r="AU237" s="23"/>
      <c r="AV237" s="158">
        <v>13.02770514</v>
      </c>
      <c r="AW237" s="158">
        <v>1.7841132800000001</v>
      </c>
      <c r="AX237" s="23">
        <v>6.9870000000000002E-2</v>
      </c>
      <c r="AY237" s="107">
        <v>12.845933564050247</v>
      </c>
      <c r="AZ237" s="23"/>
      <c r="BA237" s="158">
        <v>40.604035000000003</v>
      </c>
      <c r="BB237" s="158">
        <v>3.5891014700000001</v>
      </c>
      <c r="BC237" s="23">
        <v>4.5100000000000001E-2</v>
      </c>
      <c r="BD237" s="107">
        <v>40.037499347515251</v>
      </c>
      <c r="BE237" s="23"/>
      <c r="BF237" s="237">
        <v>2.66041602</v>
      </c>
      <c r="BG237" s="237">
        <v>0.86738269000000001</v>
      </c>
      <c r="BH237" s="255">
        <v>0.16633999999999999</v>
      </c>
      <c r="BI237" s="237">
        <v>2.6232960508695524</v>
      </c>
      <c r="BJ237" s="237"/>
      <c r="BK237" s="237">
        <v>4.0525493900000003</v>
      </c>
      <c r="BL237" s="237">
        <v>1.11174372</v>
      </c>
      <c r="BM237" s="255">
        <v>0.13997000000000001</v>
      </c>
      <c r="BN237" s="237">
        <v>3.9960054107405414</v>
      </c>
      <c r="BO237" s="237"/>
      <c r="BP237" s="237">
        <v>3.4677270199999999</v>
      </c>
      <c r="BQ237" s="237">
        <v>1.00592383</v>
      </c>
      <c r="BR237" s="255">
        <v>0.14799999999999999</v>
      </c>
      <c r="BS237" s="237">
        <v>3.4193428879817231</v>
      </c>
      <c r="BT237" s="237"/>
      <c r="BU237" s="237">
        <v>4.6873695299999998</v>
      </c>
      <c r="BV237" s="237">
        <v>1.4342112500000002</v>
      </c>
      <c r="BW237" s="255">
        <v>0.15611</v>
      </c>
      <c r="BX237" s="107">
        <v>4.6219680999422312</v>
      </c>
      <c r="BY237" s="237"/>
      <c r="BZ237" s="237">
        <v>28.20015944</v>
      </c>
      <c r="CA237" s="237">
        <v>3.0106165299999996</v>
      </c>
      <c r="CB237" s="255">
        <v>5.4469999999999998E-2</v>
      </c>
      <c r="CC237" s="107">
        <v>27.806691260581019</v>
      </c>
      <c r="CD237" s="237"/>
      <c r="CE237" s="237">
        <v>1.3476323700000001</v>
      </c>
      <c r="CF237" s="237">
        <v>0.67811874000000005</v>
      </c>
      <c r="CG237" s="255">
        <v>0.25673000000000001</v>
      </c>
      <c r="CH237" s="107">
        <v>1.3288292686814358</v>
      </c>
      <c r="CI237" s="237"/>
      <c r="CJ237" s="237">
        <v>11.06592888</v>
      </c>
      <c r="CK237" s="237">
        <v>1.5491184900000001</v>
      </c>
      <c r="CL237" s="255">
        <v>7.1419999999999997E-2</v>
      </c>
      <c r="CM237" s="107">
        <v>10.911529366789534</v>
      </c>
      <c r="CN237" s="237"/>
      <c r="CO237" s="107">
        <v>0.12406974999999999</v>
      </c>
      <c r="CP237" s="107">
        <v>0.13685011999999999</v>
      </c>
      <c r="CQ237" s="23">
        <v>0.56276000000000004</v>
      </c>
      <c r="CR237" s="115">
        <v>0.12233864281398091</v>
      </c>
    </row>
    <row r="238" spans="1:96" s="70" customFormat="1" ht="12" customHeight="1" x14ac:dyDescent="0.35">
      <c r="A238" s="758"/>
      <c r="B238" s="831"/>
      <c r="C238" s="17" t="s">
        <v>134</v>
      </c>
      <c r="D238" s="158">
        <v>101.66435448999999</v>
      </c>
      <c r="E238" s="158">
        <v>3.9859889199999996</v>
      </c>
      <c r="F238" s="23">
        <v>0.02</v>
      </c>
      <c r="G238" s="194"/>
      <c r="H238" s="158">
        <v>44.839444210000003</v>
      </c>
      <c r="I238" s="158">
        <v>3.55740502</v>
      </c>
      <c r="J238" s="23">
        <v>4.0480000000000002E-2</v>
      </c>
      <c r="K238" s="107">
        <v>44.105374430337378</v>
      </c>
      <c r="L238" s="23"/>
      <c r="M238" s="158">
        <v>28.69618792</v>
      </c>
      <c r="N238" s="158">
        <v>2.7786892600000002</v>
      </c>
      <c r="O238" s="23">
        <v>4.9399999999999999E-2</v>
      </c>
      <c r="P238" s="107">
        <v>28.226400554997515</v>
      </c>
      <c r="Q238" s="23"/>
      <c r="R238" s="158">
        <v>85.187500190000009</v>
      </c>
      <c r="S238" s="158">
        <v>3.7865645899999998</v>
      </c>
      <c r="T238" s="23">
        <v>2.2679999999999999E-2</v>
      </c>
      <c r="U238" s="107">
        <v>83.79288947177578</v>
      </c>
      <c r="V238" s="23"/>
      <c r="W238" s="158">
        <v>6.9929305299999998</v>
      </c>
      <c r="X238" s="158">
        <v>1.4226516899999999</v>
      </c>
      <c r="Y238" s="23">
        <v>0.1038</v>
      </c>
      <c r="Z238" s="107">
        <v>6.8784487592333505</v>
      </c>
      <c r="AA238" s="23"/>
      <c r="AB238" s="158">
        <v>7.92155173</v>
      </c>
      <c r="AC238" s="158">
        <v>1.3607422600000001</v>
      </c>
      <c r="AD238" s="23">
        <v>8.7639999999999996E-2</v>
      </c>
      <c r="AE238" s="107">
        <v>7.7918674344990668</v>
      </c>
      <c r="AF238" s="23"/>
      <c r="AG238" s="158">
        <v>28.63378247</v>
      </c>
      <c r="AH238" s="158">
        <v>2.8599683300000001</v>
      </c>
      <c r="AI238" s="23">
        <v>5.0959999999999998E-2</v>
      </c>
      <c r="AJ238" s="107">
        <v>28.165016749126657</v>
      </c>
      <c r="AK238" s="23"/>
      <c r="AL238" s="158">
        <v>1.84956934</v>
      </c>
      <c r="AM238" s="158">
        <v>0.66125842000000001</v>
      </c>
      <c r="AN238" s="23">
        <v>0.18240999999999999</v>
      </c>
      <c r="AO238" s="107">
        <v>1.819289906750875</v>
      </c>
      <c r="AP238" s="23"/>
      <c r="AQ238" s="158">
        <v>11.592989709999999</v>
      </c>
      <c r="AR238" s="158">
        <v>1.8521953499999999</v>
      </c>
      <c r="AS238" s="23">
        <v>8.1509999999999999E-2</v>
      </c>
      <c r="AT238" s="107">
        <v>11.403200038161183</v>
      </c>
      <c r="AU238" s="23"/>
      <c r="AV238" s="158">
        <v>12.35039415</v>
      </c>
      <c r="AW238" s="158">
        <v>1.9559659700000001</v>
      </c>
      <c r="AX238" s="23">
        <v>8.0799999999999997E-2</v>
      </c>
      <c r="AY238" s="107">
        <v>12.148204955370883</v>
      </c>
      <c r="AZ238" s="23"/>
      <c r="BA238" s="158">
        <v>36.633200840000001</v>
      </c>
      <c r="BB238" s="158">
        <v>3.5807404200000001</v>
      </c>
      <c r="BC238" s="23">
        <v>4.9869999999999998E-2</v>
      </c>
      <c r="BD238" s="107">
        <v>36.033476063238417</v>
      </c>
      <c r="BE238" s="23"/>
      <c r="BF238" s="237">
        <v>3.3265235999999998</v>
      </c>
      <c r="BG238" s="237">
        <v>0.90610384999999993</v>
      </c>
      <c r="BH238" s="255">
        <v>0.13897000000000001</v>
      </c>
      <c r="BI238" s="237">
        <v>3.2720648418883203</v>
      </c>
      <c r="BJ238" s="237"/>
      <c r="BK238" s="237">
        <v>3.72268424</v>
      </c>
      <c r="BL238" s="237">
        <v>0.98996182999999993</v>
      </c>
      <c r="BM238" s="255">
        <v>0.13568</v>
      </c>
      <c r="BN238" s="237">
        <v>3.6617399074384274</v>
      </c>
      <c r="BO238" s="237"/>
      <c r="BP238" s="237">
        <v>4.4918595200000002</v>
      </c>
      <c r="BQ238" s="237">
        <v>1.1346573</v>
      </c>
      <c r="BR238" s="255">
        <v>0.12887999999999999</v>
      </c>
      <c r="BS238" s="237">
        <v>4.4183229633763448</v>
      </c>
      <c r="BT238" s="237"/>
      <c r="BU238" s="237">
        <v>4.5916819999999996</v>
      </c>
      <c r="BV238" s="237">
        <v>1.18318513</v>
      </c>
      <c r="BW238" s="255">
        <v>0.13147</v>
      </c>
      <c r="BX238" s="107">
        <v>4.516511242346648</v>
      </c>
      <c r="BY238" s="237"/>
      <c r="BZ238" s="237">
        <v>28.151843379999999</v>
      </c>
      <c r="CA238" s="237">
        <v>3.3608739399999998</v>
      </c>
      <c r="CB238" s="255">
        <v>6.0909999999999999E-2</v>
      </c>
      <c r="CC238" s="107">
        <v>27.690967518776798</v>
      </c>
      <c r="CD238" s="237"/>
      <c r="CE238" s="237">
        <v>1.81873832</v>
      </c>
      <c r="CF238" s="237">
        <v>0.76826508000000004</v>
      </c>
      <c r="CG238" s="255">
        <v>0.21551999999999999</v>
      </c>
      <c r="CH238" s="107">
        <v>1.7889636236060462</v>
      </c>
      <c r="CI238" s="237"/>
      <c r="CJ238" s="237">
        <v>10.678376120000001</v>
      </c>
      <c r="CK238" s="237">
        <v>1.68320731</v>
      </c>
      <c r="CL238" s="255">
        <v>8.0420000000000005E-2</v>
      </c>
      <c r="CM238" s="107">
        <v>10.503559653300467</v>
      </c>
      <c r="CN238" s="237"/>
      <c r="CO238" s="107">
        <v>8.7252790000000011E-2</v>
      </c>
      <c r="CP238" s="107">
        <v>9.5240690000000003E-2</v>
      </c>
      <c r="CQ238" s="23">
        <v>0.55691000000000002</v>
      </c>
      <c r="CR238" s="115">
        <v>8.5824368273132015E-2</v>
      </c>
    </row>
    <row r="239" spans="1:96" s="70" customFormat="1" ht="12" customHeight="1" x14ac:dyDescent="0.35">
      <c r="A239" s="758"/>
      <c r="B239" s="832" t="s">
        <v>66</v>
      </c>
      <c r="C239" s="18" t="s">
        <v>59</v>
      </c>
      <c r="D239" s="238">
        <v>129.17834741000001</v>
      </c>
      <c r="E239" s="238">
        <v>4.1504241799999999</v>
      </c>
      <c r="F239" s="24">
        <v>1.6389999999999998E-2</v>
      </c>
      <c r="G239" s="198"/>
      <c r="H239" s="238">
        <v>60.70667916</v>
      </c>
      <c r="I239" s="238">
        <v>5.8005019300000003</v>
      </c>
      <c r="J239" s="24">
        <v>4.8750000000000002E-2</v>
      </c>
      <c r="K239" s="106">
        <v>46.994469566422516</v>
      </c>
      <c r="L239" s="24"/>
      <c r="M239" s="238">
        <v>45.936830379999996</v>
      </c>
      <c r="N239" s="238">
        <v>4.7513874600000001</v>
      </c>
      <c r="O239" s="24">
        <v>5.2769999999999997E-2</v>
      </c>
      <c r="P239" s="106">
        <v>35.560781896520773</v>
      </c>
      <c r="Q239" s="24"/>
      <c r="R239" s="238">
        <v>106.56896124000001</v>
      </c>
      <c r="S239" s="238">
        <v>4.2619927899999999</v>
      </c>
      <c r="T239" s="24">
        <v>2.0400000000000001E-2</v>
      </c>
      <c r="U239" s="106">
        <v>82.497541868808767</v>
      </c>
      <c r="V239" s="24"/>
      <c r="W239" s="238">
        <v>11.680457050000001</v>
      </c>
      <c r="X239" s="238">
        <v>2.3550596399999999</v>
      </c>
      <c r="Y239" s="24">
        <v>0.10287</v>
      </c>
      <c r="Z239" s="106">
        <v>9.0421167975832049</v>
      </c>
      <c r="AA239" s="24"/>
      <c r="AB239" s="238">
        <v>15.340949</v>
      </c>
      <c r="AC239" s="238">
        <v>2.5321786999999998</v>
      </c>
      <c r="AD239" s="24">
        <v>8.4209999999999993E-2</v>
      </c>
      <c r="AE239" s="106">
        <v>11.875789795722699</v>
      </c>
      <c r="AF239" s="24"/>
      <c r="AG239" s="238">
        <v>39.169234900000006</v>
      </c>
      <c r="AH239" s="238">
        <v>4.1455379700000003</v>
      </c>
      <c r="AI239" s="24">
        <v>5.3999999999999999E-2</v>
      </c>
      <c r="AJ239" s="106">
        <v>30.321826904690546</v>
      </c>
      <c r="AK239" s="24"/>
      <c r="AL239" s="238">
        <v>3.1587954200000001</v>
      </c>
      <c r="AM239" s="238">
        <v>1.0525205499999999</v>
      </c>
      <c r="AN239" s="24">
        <v>0.17</v>
      </c>
      <c r="AO239" s="106">
        <v>2.4452979027315456</v>
      </c>
      <c r="AP239" s="24"/>
      <c r="AQ239" s="238">
        <v>16.420153160000002</v>
      </c>
      <c r="AR239" s="238">
        <v>3.5228302600000001</v>
      </c>
      <c r="AS239" s="24">
        <v>0.10946</v>
      </c>
      <c r="AT239" s="106">
        <v>12.711227143883463</v>
      </c>
      <c r="AU239" s="24"/>
      <c r="AV239" s="238">
        <v>13.420914360000001</v>
      </c>
      <c r="AW239" s="238">
        <v>3.04859993</v>
      </c>
      <c r="AX239" s="24">
        <v>0.11589000000000001</v>
      </c>
      <c r="AY239" s="106">
        <v>10.389445777165172</v>
      </c>
      <c r="AZ239" s="24"/>
      <c r="BA239" s="238">
        <v>45.423639860000002</v>
      </c>
      <c r="BB239" s="238">
        <v>5.9532875199999999</v>
      </c>
      <c r="BC239" s="24">
        <v>6.6869999999999999E-2</v>
      </c>
      <c r="BD239" s="106">
        <v>35.16350903284868</v>
      </c>
      <c r="BE239" s="24"/>
      <c r="BF239" s="239">
        <v>4.6733749100000006</v>
      </c>
      <c r="BG239" s="239">
        <v>1.11327599</v>
      </c>
      <c r="BH239" s="256">
        <v>0.12154</v>
      </c>
      <c r="BI239" s="239">
        <v>3.6177695439678796</v>
      </c>
      <c r="BJ239" s="239"/>
      <c r="BK239" s="239">
        <v>5.3782170999999996</v>
      </c>
      <c r="BL239" s="239">
        <v>1.45993383</v>
      </c>
      <c r="BM239" s="256">
        <v>0.13850000000000001</v>
      </c>
      <c r="BN239" s="239">
        <v>4.1634044774779788</v>
      </c>
      <c r="BO239" s="239"/>
      <c r="BP239" s="239">
        <v>6.03410197</v>
      </c>
      <c r="BQ239" s="239">
        <v>1.5612632900000001</v>
      </c>
      <c r="BR239" s="256">
        <v>0.13200999999999999</v>
      </c>
      <c r="BS239" s="239">
        <v>4.6711403969647662</v>
      </c>
      <c r="BT239" s="239"/>
      <c r="BU239" s="239">
        <v>7.9658169699999997</v>
      </c>
      <c r="BV239" s="239">
        <v>1.9190753700000001</v>
      </c>
      <c r="BW239" s="256">
        <v>0.12292</v>
      </c>
      <c r="BX239" s="106">
        <v>6.1665264571911891</v>
      </c>
      <c r="BY239" s="239"/>
      <c r="BZ239" s="239">
        <v>34.863018539999999</v>
      </c>
      <c r="CA239" s="239">
        <v>5.5639424399999999</v>
      </c>
      <c r="CB239" s="256">
        <v>8.1430000000000002E-2</v>
      </c>
      <c r="CC239" s="106">
        <v>26.988283438359861</v>
      </c>
      <c r="CD239" s="239"/>
      <c r="CE239" s="239">
        <v>2.97735606</v>
      </c>
      <c r="CF239" s="239">
        <v>1.17129905</v>
      </c>
      <c r="CG239" s="256">
        <v>0.20072000000000001</v>
      </c>
      <c r="CH239" s="106">
        <v>2.3048414224948623</v>
      </c>
      <c r="CI239" s="239"/>
      <c r="CJ239" s="239">
        <v>10.871897839999999</v>
      </c>
      <c r="CK239" s="239">
        <v>2.7368266600000002</v>
      </c>
      <c r="CL239" s="256">
        <v>0.12844</v>
      </c>
      <c r="CM239" s="106">
        <v>8.4161920770619645</v>
      </c>
      <c r="CN239" s="239"/>
      <c r="CO239" s="106">
        <v>0.21132254</v>
      </c>
      <c r="CP239" s="106">
        <v>0.15626317000000001</v>
      </c>
      <c r="CQ239" s="24">
        <v>0.37726999999999999</v>
      </c>
      <c r="CR239" s="114">
        <v>0.16358975341996129</v>
      </c>
    </row>
    <row r="240" spans="1:96" s="70" customFormat="1" ht="12" customHeight="1" x14ac:dyDescent="0.35">
      <c r="A240" s="758"/>
      <c r="B240" s="832"/>
      <c r="C240" s="18" t="s">
        <v>133</v>
      </c>
      <c r="D240" s="238">
        <v>61.312626340000001</v>
      </c>
      <c r="E240" s="238">
        <v>2.5024549199999999</v>
      </c>
      <c r="F240" s="24">
        <v>2.0820000000000002E-2</v>
      </c>
      <c r="G240" s="198"/>
      <c r="H240" s="238">
        <v>30.274994340000003</v>
      </c>
      <c r="I240" s="238">
        <v>3.68617127</v>
      </c>
      <c r="J240" s="24">
        <v>6.2120000000000002E-2</v>
      </c>
      <c r="K240" s="106">
        <v>49.378074545550454</v>
      </c>
      <c r="L240" s="24"/>
      <c r="M240" s="238">
        <v>23.014475610000002</v>
      </c>
      <c r="N240" s="238">
        <v>2.9847885999999999</v>
      </c>
      <c r="O240" s="24">
        <v>6.6170000000000007E-2</v>
      </c>
      <c r="P240" s="106">
        <v>37.536274310574576</v>
      </c>
      <c r="Q240" s="24"/>
      <c r="R240" s="238">
        <v>50.555397929999998</v>
      </c>
      <c r="S240" s="238">
        <v>2.4897472200000004</v>
      </c>
      <c r="T240" s="24">
        <v>2.513E-2</v>
      </c>
      <c r="U240" s="106">
        <v>82.45511723743914</v>
      </c>
      <c r="V240" s="24"/>
      <c r="W240" s="238">
        <v>5.7253648500000001</v>
      </c>
      <c r="X240" s="238">
        <v>1.46695479</v>
      </c>
      <c r="Y240" s="24">
        <v>0.13072</v>
      </c>
      <c r="Z240" s="106">
        <v>9.3379866297862471</v>
      </c>
      <c r="AA240" s="24"/>
      <c r="AB240" s="238">
        <v>9.0454771100000002</v>
      </c>
      <c r="AC240" s="238">
        <v>1.68482965</v>
      </c>
      <c r="AD240" s="24">
        <v>9.5030000000000003E-2</v>
      </c>
      <c r="AE240" s="106">
        <v>14.753041339054143</v>
      </c>
      <c r="AF240" s="24"/>
      <c r="AG240" s="238">
        <v>20.024087090000002</v>
      </c>
      <c r="AH240" s="238">
        <v>2.6063690299999998</v>
      </c>
      <c r="AI240" s="24">
        <v>6.6409999999999997E-2</v>
      </c>
      <c r="AJ240" s="106">
        <v>32.658994215904933</v>
      </c>
      <c r="AK240" s="24"/>
      <c r="AL240" s="238">
        <v>1.4363488</v>
      </c>
      <c r="AM240" s="238">
        <v>0.63916138</v>
      </c>
      <c r="AN240" s="24">
        <v>0.22703999999999999</v>
      </c>
      <c r="AO240" s="106">
        <v>2.3426639596792715</v>
      </c>
      <c r="AP240" s="24"/>
      <c r="AQ240" s="238">
        <v>9.0009205300000001</v>
      </c>
      <c r="AR240" s="238">
        <v>2.0964035499999998</v>
      </c>
      <c r="AS240" s="24">
        <v>0.11883000000000001</v>
      </c>
      <c r="AT240" s="106">
        <v>14.680370206434709</v>
      </c>
      <c r="AU240" s="24"/>
      <c r="AV240" s="238">
        <v>6.5702555499999997</v>
      </c>
      <c r="AW240" s="238">
        <v>1.67698451</v>
      </c>
      <c r="AX240" s="24">
        <v>0.13022</v>
      </c>
      <c r="AY240" s="106">
        <v>10.715991048182524</v>
      </c>
      <c r="AZ240" s="24"/>
      <c r="BA240" s="238">
        <v>23.055747579999998</v>
      </c>
      <c r="BB240" s="238">
        <v>3.2350704700000001</v>
      </c>
      <c r="BC240" s="24">
        <v>7.1590000000000001E-2</v>
      </c>
      <c r="BD240" s="106">
        <v>37.603588292153397</v>
      </c>
      <c r="BE240" s="24"/>
      <c r="BF240" s="239">
        <v>1.8389753599999998</v>
      </c>
      <c r="BG240" s="239">
        <v>0.73330266</v>
      </c>
      <c r="BH240" s="256">
        <v>0.20344999999999999</v>
      </c>
      <c r="BI240" s="239">
        <v>2.999342011223328</v>
      </c>
      <c r="BJ240" s="239"/>
      <c r="BK240" s="239">
        <v>2.5821128300000002</v>
      </c>
      <c r="BL240" s="239">
        <v>0.94470366000000006</v>
      </c>
      <c r="BM240" s="256">
        <v>0.18667</v>
      </c>
      <c r="BN240" s="239">
        <v>4.2113883944251214</v>
      </c>
      <c r="BO240" s="239"/>
      <c r="BP240" s="239">
        <v>2.4760502</v>
      </c>
      <c r="BQ240" s="239">
        <v>0.86414935999999998</v>
      </c>
      <c r="BR240" s="256">
        <v>0.17806</v>
      </c>
      <c r="BS240" s="239">
        <v>4.0384017906351524</v>
      </c>
      <c r="BT240" s="239"/>
      <c r="BU240" s="239">
        <v>4.08464472</v>
      </c>
      <c r="BV240" s="239">
        <v>1.38559729</v>
      </c>
      <c r="BW240" s="256">
        <v>0.17307</v>
      </c>
      <c r="BX240" s="106">
        <v>6.6619960093524835</v>
      </c>
      <c r="BY240" s="239"/>
      <c r="BZ240" s="239">
        <v>16.51002205</v>
      </c>
      <c r="CA240" s="239">
        <v>2.7221838300000001</v>
      </c>
      <c r="CB240" s="256">
        <v>8.412E-2</v>
      </c>
      <c r="CC240" s="106">
        <v>26.927605349094229</v>
      </c>
      <c r="CD240" s="239"/>
      <c r="CE240" s="239">
        <v>1.3476323700000001</v>
      </c>
      <c r="CF240" s="239">
        <v>0.67811874000000005</v>
      </c>
      <c r="CG240" s="256">
        <v>0.25673000000000001</v>
      </c>
      <c r="CH240" s="106">
        <v>2.1979687552885214</v>
      </c>
      <c r="CI240" s="239"/>
      <c r="CJ240" s="239">
        <v>5.3456755000000005</v>
      </c>
      <c r="CK240" s="239">
        <v>1.47423003</v>
      </c>
      <c r="CL240" s="256">
        <v>0.14069999999999999</v>
      </c>
      <c r="CM240" s="106">
        <v>8.7187188334689107</v>
      </c>
      <c r="CN240" s="239"/>
      <c r="CO240" s="106">
        <v>0.12406974999999999</v>
      </c>
      <c r="CP240" s="106">
        <v>0.13685011999999999</v>
      </c>
      <c r="CQ240" s="24">
        <v>0.56276000000000004</v>
      </c>
      <c r="CR240" s="114">
        <v>0.20235595407704399</v>
      </c>
    </row>
    <row r="241" spans="1:96" s="70" customFormat="1" ht="12" customHeight="1" x14ac:dyDescent="0.35">
      <c r="A241" s="758"/>
      <c r="B241" s="832"/>
      <c r="C241" s="18" t="s">
        <v>134</v>
      </c>
      <c r="D241" s="238">
        <v>67.865721059999998</v>
      </c>
      <c r="E241" s="238">
        <v>2.4534111699999999</v>
      </c>
      <c r="F241" s="24">
        <v>1.8440000000000002E-2</v>
      </c>
      <c r="G241" s="198"/>
      <c r="H241" s="238">
        <v>30.431684819999997</v>
      </c>
      <c r="I241" s="238">
        <v>2.9961554800000001</v>
      </c>
      <c r="J241" s="24">
        <v>5.0229999999999997E-2</v>
      </c>
      <c r="K241" s="106">
        <v>44.841024812946998</v>
      </c>
      <c r="L241" s="24"/>
      <c r="M241" s="238">
        <v>22.922354770000002</v>
      </c>
      <c r="N241" s="238">
        <v>2.4913499000000003</v>
      </c>
      <c r="O241" s="24">
        <v>5.5449999999999999E-2</v>
      </c>
      <c r="P241" s="106">
        <v>33.776042473245624</v>
      </c>
      <c r="Q241" s="24"/>
      <c r="R241" s="238">
        <v>56.013563309999995</v>
      </c>
      <c r="S241" s="238">
        <v>2.5106016200000001</v>
      </c>
      <c r="T241" s="24">
        <v>2.2870000000000001E-2</v>
      </c>
      <c r="U241" s="106">
        <v>82.535870001997736</v>
      </c>
      <c r="V241" s="24"/>
      <c r="W241" s="238">
        <v>5.9550922000000002</v>
      </c>
      <c r="X241" s="238">
        <v>1.3238853899999998</v>
      </c>
      <c r="Y241" s="24">
        <v>0.11342000000000001</v>
      </c>
      <c r="Z241" s="106">
        <v>8.7748160735448604</v>
      </c>
      <c r="AA241" s="24"/>
      <c r="AB241" s="238">
        <v>6.29547189</v>
      </c>
      <c r="AC241" s="238">
        <v>1.2696634100000002</v>
      </c>
      <c r="AD241" s="24">
        <v>0.10290000000000001</v>
      </c>
      <c r="AE241" s="106">
        <v>9.2763648446823126</v>
      </c>
      <c r="AF241" s="24"/>
      <c r="AG241" s="238">
        <v>19.145147809999997</v>
      </c>
      <c r="AH241" s="238">
        <v>2.4217548</v>
      </c>
      <c r="AI241" s="24">
        <v>6.454E-2</v>
      </c>
      <c r="AJ241" s="106">
        <v>28.210335808668113</v>
      </c>
      <c r="AK241" s="24"/>
      <c r="AL241" s="238">
        <v>1.7224466199999999</v>
      </c>
      <c r="AM241" s="238">
        <v>0.64852414999999997</v>
      </c>
      <c r="AN241" s="24">
        <v>0.19209999999999999</v>
      </c>
      <c r="AO241" s="106">
        <v>2.5380215417989698</v>
      </c>
      <c r="AP241" s="24"/>
      <c r="AQ241" s="238">
        <v>7.4192326199999998</v>
      </c>
      <c r="AR241" s="238">
        <v>1.8804147900000001</v>
      </c>
      <c r="AS241" s="24">
        <v>0.12931000000000001</v>
      </c>
      <c r="AT241" s="106">
        <v>10.932223962434092</v>
      </c>
      <c r="AU241" s="24"/>
      <c r="AV241" s="238">
        <v>6.8506588099999997</v>
      </c>
      <c r="AW241" s="238">
        <v>1.8006514899999999</v>
      </c>
      <c r="AX241" s="24">
        <v>0.1341</v>
      </c>
      <c r="AY241" s="106">
        <v>10.094431626156805</v>
      </c>
      <c r="AZ241" s="24"/>
      <c r="BA241" s="238">
        <v>22.36789228</v>
      </c>
      <c r="BB241" s="238">
        <v>3.25133334</v>
      </c>
      <c r="BC241" s="24">
        <v>7.4160000000000004E-2</v>
      </c>
      <c r="BD241" s="106">
        <v>32.959043137881899</v>
      </c>
      <c r="BE241" s="24"/>
      <c r="BF241" s="239">
        <v>2.8343995500000001</v>
      </c>
      <c r="BG241" s="239">
        <v>0.86131299000000006</v>
      </c>
      <c r="BH241" s="256">
        <v>0.15504000000000001</v>
      </c>
      <c r="BI241" s="239">
        <v>4.1764818906058796</v>
      </c>
      <c r="BJ241" s="239"/>
      <c r="BK241" s="239">
        <v>2.7961042800000002</v>
      </c>
      <c r="BL241" s="239">
        <v>0.91210033000000001</v>
      </c>
      <c r="BM241" s="256">
        <v>0.16642999999999999</v>
      </c>
      <c r="BN241" s="239">
        <v>4.1200538892498733</v>
      </c>
      <c r="BO241" s="239"/>
      <c r="BP241" s="239">
        <v>3.55805178</v>
      </c>
      <c r="BQ241" s="239">
        <v>1.0416634600000001</v>
      </c>
      <c r="BR241" s="256">
        <v>0.14937</v>
      </c>
      <c r="BS241" s="239">
        <v>5.2427819588836773</v>
      </c>
      <c r="BT241" s="239"/>
      <c r="BU241" s="239">
        <v>3.8811722500000001</v>
      </c>
      <c r="BV241" s="239">
        <v>1.1168729800000001</v>
      </c>
      <c r="BW241" s="256">
        <v>0.14682000000000001</v>
      </c>
      <c r="BX241" s="106">
        <v>5.7188993049505221</v>
      </c>
      <c r="BY241" s="239"/>
      <c r="BZ241" s="239">
        <v>18.352996490000002</v>
      </c>
      <c r="CA241" s="239">
        <v>3.2151702700000002</v>
      </c>
      <c r="CB241" s="256">
        <v>8.9380000000000001E-2</v>
      </c>
      <c r="CC241" s="106">
        <v>27.043102472563639</v>
      </c>
      <c r="CD241" s="239"/>
      <c r="CE241" s="239">
        <v>1.6297236900000001</v>
      </c>
      <c r="CF241" s="239">
        <v>0.74316192000000003</v>
      </c>
      <c r="CG241" s="256">
        <v>0.23266000000000001</v>
      </c>
      <c r="CH241" s="106">
        <v>2.4013944956971187</v>
      </c>
      <c r="CI241" s="239"/>
      <c r="CJ241" s="239">
        <v>5.5262223400000003</v>
      </c>
      <c r="CK241" s="239">
        <v>1.55358383</v>
      </c>
      <c r="CL241" s="256">
        <v>0.14343</v>
      </c>
      <c r="CM241" s="106">
        <v>8.1428772194349399</v>
      </c>
      <c r="CN241" s="239"/>
      <c r="CO241" s="106">
        <v>8.7252790000000011E-2</v>
      </c>
      <c r="CP241" s="106">
        <v>9.5240690000000003E-2</v>
      </c>
      <c r="CQ241" s="24">
        <v>0.55691000000000002</v>
      </c>
      <c r="CR241" s="114">
        <v>0.1285668060947292</v>
      </c>
    </row>
    <row r="242" spans="1:96" s="70" customFormat="1" ht="12" customHeight="1" x14ac:dyDescent="0.35">
      <c r="A242" s="758"/>
      <c r="B242" s="831" t="s">
        <v>67</v>
      </c>
      <c r="C242" s="17" t="s">
        <v>59</v>
      </c>
      <c r="D242" s="158">
        <v>73.901019660000003</v>
      </c>
      <c r="E242" s="158">
        <v>5.5543374700000001</v>
      </c>
      <c r="F242" s="23">
        <v>3.8350000000000002E-2</v>
      </c>
      <c r="G242" s="194"/>
      <c r="H242" s="158">
        <v>29.666796300000001</v>
      </c>
      <c r="I242" s="158">
        <v>4.15959827</v>
      </c>
      <c r="J242" s="23">
        <v>7.1540000000000006E-2</v>
      </c>
      <c r="K242" s="107">
        <v>40.14396071460105</v>
      </c>
      <c r="L242" s="23"/>
      <c r="M242" s="158">
        <v>13.09856984</v>
      </c>
      <c r="N242" s="158">
        <v>2.4557250600000002</v>
      </c>
      <c r="O242" s="23">
        <v>9.5649999999999999E-2</v>
      </c>
      <c r="P242" s="107">
        <v>17.72447782217786</v>
      </c>
      <c r="Q242" s="23"/>
      <c r="R242" s="158">
        <v>61.484676350000001</v>
      </c>
      <c r="S242" s="158">
        <v>5.07992051</v>
      </c>
      <c r="T242" s="23">
        <v>4.215E-2</v>
      </c>
      <c r="U242" s="107">
        <v>83.19868471757971</v>
      </c>
      <c r="V242" s="23"/>
      <c r="W242" s="158">
        <v>3.0940462100000001</v>
      </c>
      <c r="X242" s="158">
        <v>1.05742834</v>
      </c>
      <c r="Y242" s="23">
        <v>0.17437</v>
      </c>
      <c r="Z242" s="107">
        <v>4.186743598714779</v>
      </c>
      <c r="AA242" s="23"/>
      <c r="AB242" s="158">
        <v>3.8549185800000001</v>
      </c>
      <c r="AC242" s="158">
        <v>1.1526424899999999</v>
      </c>
      <c r="AD242" s="23">
        <v>0.15254999999999999</v>
      </c>
      <c r="AE242" s="107">
        <v>5.2163266457425221</v>
      </c>
      <c r="AF242" s="23"/>
      <c r="AG242" s="158">
        <v>21.522339349999999</v>
      </c>
      <c r="AH242" s="158">
        <v>3.06626237</v>
      </c>
      <c r="AI242" s="23">
        <v>7.2690000000000005E-2</v>
      </c>
      <c r="AJ242" s="107">
        <v>29.123196742100266</v>
      </c>
      <c r="AK242" s="23"/>
      <c r="AL242" s="158">
        <v>0.34306892</v>
      </c>
      <c r="AM242" s="158">
        <v>0.29550726999999999</v>
      </c>
      <c r="AN242" s="23">
        <v>0.43947000000000003</v>
      </c>
      <c r="AO242" s="107">
        <v>0.46422758654531937</v>
      </c>
      <c r="AP242" s="23"/>
      <c r="AQ242" s="158">
        <v>12.654009819999999</v>
      </c>
      <c r="AR242" s="158">
        <v>2.6114912299999999</v>
      </c>
      <c r="AS242" s="23">
        <v>0.10528999999999999</v>
      </c>
      <c r="AT242" s="107">
        <v>17.122916406590754</v>
      </c>
      <c r="AU242" s="23"/>
      <c r="AV242" s="158">
        <v>11.957184929999999</v>
      </c>
      <c r="AW242" s="158">
        <v>2.4103304800000003</v>
      </c>
      <c r="AX242" s="23">
        <v>0.10285</v>
      </c>
      <c r="AY242" s="107">
        <v>16.17999993100501</v>
      </c>
      <c r="AZ242" s="23"/>
      <c r="BA242" s="158">
        <v>31.813595969999998</v>
      </c>
      <c r="BB242" s="158">
        <v>4.3109211699999994</v>
      </c>
      <c r="BC242" s="23">
        <v>6.9139999999999993E-2</v>
      </c>
      <c r="BD242" s="107">
        <v>43.048926951706953</v>
      </c>
      <c r="BE242" s="23"/>
      <c r="BF242" s="237">
        <v>1.3135647100000001</v>
      </c>
      <c r="BG242" s="237">
        <v>0.58814197999999995</v>
      </c>
      <c r="BH242" s="255">
        <v>0.22844</v>
      </c>
      <c r="BI242" s="237">
        <v>1.7774649335602954</v>
      </c>
      <c r="BJ242" s="237"/>
      <c r="BK242" s="237">
        <v>2.3970165299999997</v>
      </c>
      <c r="BL242" s="237">
        <v>0.89976611000000006</v>
      </c>
      <c r="BM242" s="255">
        <v>0.19151000000000001</v>
      </c>
      <c r="BN242" s="237">
        <v>3.2435500092259475</v>
      </c>
      <c r="BO242" s="237"/>
      <c r="BP242" s="237">
        <v>1.9254845600000001</v>
      </c>
      <c r="BQ242" s="237">
        <v>0.78909901999999998</v>
      </c>
      <c r="BR242" s="255">
        <v>0.20909</v>
      </c>
      <c r="BS242" s="237">
        <v>2.6054911946528887</v>
      </c>
      <c r="BT242" s="237"/>
      <c r="BU242" s="237">
        <v>1.3132345600000002</v>
      </c>
      <c r="BV242" s="237">
        <v>0.69192240999999999</v>
      </c>
      <c r="BW242" s="255">
        <v>0.26882</v>
      </c>
      <c r="BX242" s="107">
        <v>1.7770181873563613</v>
      </c>
      <c r="BY242" s="237"/>
      <c r="BZ242" s="237">
        <v>21.48898428</v>
      </c>
      <c r="CA242" s="237">
        <v>3.3697855199999998</v>
      </c>
      <c r="CB242" s="255">
        <v>8.0009999999999998E-2</v>
      </c>
      <c r="CC242" s="107">
        <v>29.078061952142757</v>
      </c>
      <c r="CD242" s="237"/>
      <c r="CE242" s="237">
        <v>0.18901464000000001</v>
      </c>
      <c r="CF242" s="237">
        <v>0.19377456000000001</v>
      </c>
      <c r="CG242" s="255">
        <v>0.52305000000000001</v>
      </c>
      <c r="CH242" s="107">
        <v>0.2557672964048518</v>
      </c>
      <c r="CI242" s="237"/>
      <c r="CJ242" s="237">
        <v>10.87240716</v>
      </c>
      <c r="CK242" s="237">
        <v>2.4147509500000002</v>
      </c>
      <c r="CL242" s="255">
        <v>0.11332</v>
      </c>
      <c r="CM242" s="107">
        <v>14.712120631110654</v>
      </c>
      <c r="CN242" s="237"/>
      <c r="CO242" s="107">
        <v>0</v>
      </c>
      <c r="CP242" s="107">
        <v>0</v>
      </c>
      <c r="CQ242" s="23" t="s">
        <v>69</v>
      </c>
      <c r="CR242" s="115">
        <v>0</v>
      </c>
    </row>
    <row r="243" spans="1:96" s="70" customFormat="1" ht="12" customHeight="1" x14ac:dyDescent="0.35">
      <c r="A243" s="758"/>
      <c r="B243" s="831"/>
      <c r="C243" s="17" t="s">
        <v>133</v>
      </c>
      <c r="D243" s="158">
        <v>40.102386229999993</v>
      </c>
      <c r="E243" s="158">
        <v>2.9263836799999998</v>
      </c>
      <c r="F243" s="23">
        <v>3.7229999999999999E-2</v>
      </c>
      <c r="G243" s="194"/>
      <c r="H243" s="158">
        <v>15.2590369</v>
      </c>
      <c r="I243" s="158">
        <v>2.2214221099999998</v>
      </c>
      <c r="J243" s="23">
        <v>7.4279999999999999E-2</v>
      </c>
      <c r="K243" s="107">
        <v>38.050196844857439</v>
      </c>
      <c r="L243" s="23"/>
      <c r="M243" s="158">
        <v>7.3247366899999999</v>
      </c>
      <c r="N243" s="158">
        <v>1.53103272</v>
      </c>
      <c r="O243" s="23">
        <v>0.10664</v>
      </c>
      <c r="P243" s="107">
        <v>18.265089383934153</v>
      </c>
      <c r="Q243" s="23"/>
      <c r="R243" s="158">
        <v>32.310739470000001</v>
      </c>
      <c r="S243" s="158">
        <v>2.7435621599999997</v>
      </c>
      <c r="T243" s="23">
        <v>4.3319999999999997E-2</v>
      </c>
      <c r="U243" s="107">
        <v>80.570615635407805</v>
      </c>
      <c r="V243" s="23"/>
      <c r="W243" s="158">
        <v>2.0562078800000001</v>
      </c>
      <c r="X243" s="158">
        <v>0.7929974099999999</v>
      </c>
      <c r="Y243" s="23">
        <v>0.19677</v>
      </c>
      <c r="Z243" s="107">
        <v>5.1273953330532276</v>
      </c>
      <c r="AA243" s="23"/>
      <c r="AB243" s="158">
        <v>2.22883875</v>
      </c>
      <c r="AC243" s="158">
        <v>0.76880988000000006</v>
      </c>
      <c r="AD243" s="23">
        <v>0.17599000000000001</v>
      </c>
      <c r="AE243" s="107">
        <v>5.5578706394599511</v>
      </c>
      <c r="AF243" s="23"/>
      <c r="AG243" s="158">
        <v>12.03370469</v>
      </c>
      <c r="AH243" s="158">
        <v>1.98852568</v>
      </c>
      <c r="AI243" s="23">
        <v>8.4309999999999996E-2</v>
      </c>
      <c r="AJ243" s="107">
        <v>30.007452975448544</v>
      </c>
      <c r="AK243" s="23"/>
      <c r="AL243" s="158">
        <v>0.2159462</v>
      </c>
      <c r="AM243" s="158">
        <v>0.25484146000000002</v>
      </c>
      <c r="AN243" s="23">
        <v>0.60209999999999997</v>
      </c>
      <c r="AO243" s="107">
        <v>0.53848715824908666</v>
      </c>
      <c r="AP243" s="23"/>
      <c r="AQ243" s="158">
        <v>8.4802527300000001</v>
      </c>
      <c r="AR243" s="158">
        <v>1.84871177</v>
      </c>
      <c r="AS243" s="23">
        <v>0.11123</v>
      </c>
      <c r="AT243" s="107">
        <v>21.146504054305005</v>
      </c>
      <c r="AU243" s="23"/>
      <c r="AV243" s="158">
        <v>6.4574495900000004</v>
      </c>
      <c r="AW243" s="158">
        <v>1.36021678</v>
      </c>
      <c r="AX243" s="23">
        <v>0.10747</v>
      </c>
      <c r="AY243" s="107">
        <v>16.10240735542385</v>
      </c>
      <c r="AZ243" s="23"/>
      <c r="BA243" s="158">
        <v>17.548287420000001</v>
      </c>
      <c r="BB243" s="158">
        <v>2.4314099299999996</v>
      </c>
      <c r="BC243" s="23">
        <v>7.0690000000000003E-2</v>
      </c>
      <c r="BD243" s="107">
        <v>43.758711312975166</v>
      </c>
      <c r="BE243" s="23"/>
      <c r="BF243" s="237">
        <v>0.82144065999999993</v>
      </c>
      <c r="BG243" s="237">
        <v>0.49974547999999996</v>
      </c>
      <c r="BH243" s="255">
        <v>0.31040000000000001</v>
      </c>
      <c r="BI243" s="237">
        <v>2.0483585572408969</v>
      </c>
      <c r="BJ243" s="237"/>
      <c r="BK243" s="237">
        <v>1.47043656</v>
      </c>
      <c r="BL243" s="237">
        <v>0.68683042999999999</v>
      </c>
      <c r="BM243" s="255">
        <v>0.23830999999999999</v>
      </c>
      <c r="BN243" s="237">
        <v>3.666705895171865</v>
      </c>
      <c r="BO243" s="237"/>
      <c r="BP243" s="237">
        <v>0.99167682000000001</v>
      </c>
      <c r="BQ243" s="237">
        <v>0.51132429000000001</v>
      </c>
      <c r="BR243" s="255">
        <v>0.26307000000000003</v>
      </c>
      <c r="BS243" s="237">
        <v>2.4728623736064401</v>
      </c>
      <c r="BT243" s="237"/>
      <c r="BU243" s="237">
        <v>0.60272481</v>
      </c>
      <c r="BV243" s="237">
        <v>0.43303715999999998</v>
      </c>
      <c r="BW243" s="255">
        <v>0.36656</v>
      </c>
      <c r="BX243" s="107">
        <v>1.5029649521182622</v>
      </c>
      <c r="BY243" s="237"/>
      <c r="BZ243" s="237">
        <v>11.69013739</v>
      </c>
      <c r="CA243" s="237">
        <v>2.0269908600000002</v>
      </c>
      <c r="CB243" s="255">
        <v>8.8469999999999993E-2</v>
      </c>
      <c r="CC243" s="107">
        <v>29.150727647360753</v>
      </c>
      <c r="CD243" s="237"/>
      <c r="CE243" s="237">
        <v>0</v>
      </c>
      <c r="CF243" s="237">
        <v>0</v>
      </c>
      <c r="CG243" s="255" t="s">
        <v>69</v>
      </c>
      <c r="CH243" s="107">
        <v>0</v>
      </c>
      <c r="CI243" s="237"/>
      <c r="CJ243" s="237">
        <v>5.7202533799999999</v>
      </c>
      <c r="CK243" s="237">
        <v>1.34892816</v>
      </c>
      <c r="CL243" s="255">
        <v>0.12031</v>
      </c>
      <c r="CM243" s="107">
        <v>14.264122207572685</v>
      </c>
      <c r="CN243" s="237"/>
      <c r="CO243" s="107">
        <v>0</v>
      </c>
      <c r="CP243" s="107">
        <v>0</v>
      </c>
      <c r="CQ243" s="23" t="s">
        <v>69</v>
      </c>
      <c r="CR243" s="115">
        <v>0</v>
      </c>
    </row>
    <row r="244" spans="1:96" s="70" customFormat="1" ht="12" customHeight="1" x14ac:dyDescent="0.35">
      <c r="A244" s="759"/>
      <c r="B244" s="833"/>
      <c r="C244" s="19" t="s">
        <v>134</v>
      </c>
      <c r="D244" s="203">
        <v>33.798633420000002</v>
      </c>
      <c r="E244" s="203">
        <v>3.1869953</v>
      </c>
      <c r="F244" s="25">
        <v>4.811E-2</v>
      </c>
      <c r="G244" s="202"/>
      <c r="H244" s="203">
        <v>14.407759389999999</v>
      </c>
      <c r="I244" s="203">
        <v>2.5180857200000002</v>
      </c>
      <c r="J244" s="25">
        <v>8.9169999999999999E-2</v>
      </c>
      <c r="K244" s="108">
        <v>42.628230588383353</v>
      </c>
      <c r="L244" s="25"/>
      <c r="M244" s="203">
        <v>5.7738331500000006</v>
      </c>
      <c r="N244" s="203">
        <v>1.3682163599999999</v>
      </c>
      <c r="O244" s="25">
        <v>0.12089999999999999</v>
      </c>
      <c r="P244" s="108">
        <v>17.083037288079797</v>
      </c>
      <c r="Q244" s="25"/>
      <c r="R244" s="203">
        <v>29.173936879999999</v>
      </c>
      <c r="S244" s="203">
        <v>2.87288926</v>
      </c>
      <c r="T244" s="25">
        <v>5.024E-2</v>
      </c>
      <c r="U244" s="108">
        <v>86.316912632143925</v>
      </c>
      <c r="V244" s="25"/>
      <c r="W244" s="203">
        <v>1.03783833</v>
      </c>
      <c r="X244" s="203">
        <v>0.53764953000000004</v>
      </c>
      <c r="Y244" s="25">
        <v>0.26430999999999999</v>
      </c>
      <c r="Z244" s="108">
        <v>3.0706517541797105</v>
      </c>
      <c r="AA244" s="25"/>
      <c r="AB244" s="203">
        <v>1.6260798299999999</v>
      </c>
      <c r="AC244" s="203">
        <v>0.59316896999999991</v>
      </c>
      <c r="AD244" s="25">
        <v>0.18611</v>
      </c>
      <c r="AE244" s="108">
        <v>4.8110815895822094</v>
      </c>
      <c r="AF244" s="25"/>
      <c r="AG244" s="203">
        <v>9.4886346599999989</v>
      </c>
      <c r="AH244" s="203">
        <v>1.5693775000000001</v>
      </c>
      <c r="AI244" s="25">
        <v>8.4390000000000007E-2</v>
      </c>
      <c r="AJ244" s="108">
        <v>28.074018680249939</v>
      </c>
      <c r="AK244" s="25"/>
      <c r="AL244" s="203">
        <v>0.12712271999999999</v>
      </c>
      <c r="AM244" s="203">
        <v>0.12274182</v>
      </c>
      <c r="AN244" s="25">
        <v>0.49262</v>
      </c>
      <c r="AO244" s="108">
        <v>0.37611792885323109</v>
      </c>
      <c r="AP244" s="25"/>
      <c r="AQ244" s="203">
        <v>4.1737570900000005</v>
      </c>
      <c r="AR244" s="203">
        <v>1.1352503899999999</v>
      </c>
      <c r="AS244" s="25">
        <v>0.13877</v>
      </c>
      <c r="AT244" s="108">
        <v>12.348893039948242</v>
      </c>
      <c r="AU244" s="25"/>
      <c r="AV244" s="203">
        <v>5.49973534</v>
      </c>
      <c r="AW244" s="203">
        <v>1.2691028799999999</v>
      </c>
      <c r="AX244" s="25">
        <v>0.11773</v>
      </c>
      <c r="AY244" s="108">
        <v>16.272064233063301</v>
      </c>
      <c r="AZ244" s="25"/>
      <c r="BA244" s="203">
        <v>14.26530855</v>
      </c>
      <c r="BB244" s="203">
        <v>2.2869665100000001</v>
      </c>
      <c r="BC244" s="25">
        <v>8.1790000000000002E-2</v>
      </c>
      <c r="BD244" s="108">
        <v>42.20676135845968</v>
      </c>
      <c r="BE244" s="25"/>
      <c r="BF244" s="108">
        <v>0.49212405000000004</v>
      </c>
      <c r="BG244" s="108">
        <v>0.29360131</v>
      </c>
      <c r="BH244" s="25">
        <v>0.30438999999999999</v>
      </c>
      <c r="BI244" s="108">
        <v>1.4560471835787023</v>
      </c>
      <c r="BJ244" s="108"/>
      <c r="BK244" s="108">
        <v>0.92657997000000003</v>
      </c>
      <c r="BL244" s="108">
        <v>0.49831247000000001</v>
      </c>
      <c r="BM244" s="25">
        <v>0.27439000000000002</v>
      </c>
      <c r="BN244" s="108">
        <v>2.7414716994199702</v>
      </c>
      <c r="BO244" s="108"/>
      <c r="BP244" s="108">
        <v>0.93380774</v>
      </c>
      <c r="BQ244" s="108">
        <v>0.48144663999999998</v>
      </c>
      <c r="BR244" s="25">
        <v>0.26305000000000001</v>
      </c>
      <c r="BS244" s="108">
        <v>2.7628564989477611</v>
      </c>
      <c r="BT244" s="108"/>
      <c r="BU244" s="108">
        <v>0.71050974</v>
      </c>
      <c r="BV244" s="108">
        <v>0.40533660999999999</v>
      </c>
      <c r="BW244" s="25">
        <v>0.29105999999999999</v>
      </c>
      <c r="BX244" s="108">
        <v>2.102184816678307</v>
      </c>
      <c r="BY244" s="108"/>
      <c r="BZ244" s="108">
        <v>9.7988468900000001</v>
      </c>
      <c r="CA244" s="108">
        <v>1.7509293700000002</v>
      </c>
      <c r="CB244" s="25">
        <v>9.1170000000000001E-2</v>
      </c>
      <c r="CC244" s="108">
        <v>28.991843451876463</v>
      </c>
      <c r="CD244" s="108"/>
      <c r="CE244" s="108">
        <v>0.18901464000000001</v>
      </c>
      <c r="CF244" s="108">
        <v>0.19377456000000001</v>
      </c>
      <c r="CG244" s="25">
        <v>0.52305000000000001</v>
      </c>
      <c r="CH244" s="108">
        <v>0.55923752197670951</v>
      </c>
      <c r="CI244" s="108"/>
      <c r="CJ244" s="108">
        <v>5.1521537799999999</v>
      </c>
      <c r="CK244" s="108">
        <v>1.27767198</v>
      </c>
      <c r="CL244" s="25">
        <v>0.12651999999999999</v>
      </c>
      <c r="CM244" s="108">
        <v>15.243674843229799</v>
      </c>
      <c r="CN244" s="108"/>
      <c r="CO244" s="108">
        <v>0</v>
      </c>
      <c r="CP244" s="108">
        <v>0</v>
      </c>
      <c r="CQ244" s="25" t="s">
        <v>69</v>
      </c>
      <c r="CR244" s="116">
        <v>0</v>
      </c>
    </row>
    <row r="245" spans="1:96" s="70" customFormat="1" ht="12" customHeight="1" x14ac:dyDescent="0.35">
      <c r="A245" s="760" t="s">
        <v>93</v>
      </c>
      <c r="B245" s="830" t="s">
        <v>59</v>
      </c>
      <c r="C245" s="17" t="s">
        <v>59</v>
      </c>
      <c r="D245" s="158">
        <v>444.87923594</v>
      </c>
      <c r="E245" s="158">
        <v>12.730114610000001</v>
      </c>
      <c r="F245" s="23">
        <v>1.46E-2</v>
      </c>
      <c r="G245" s="194"/>
      <c r="H245" s="158">
        <v>245.14054639</v>
      </c>
      <c r="I245" s="158">
        <v>13.58060511</v>
      </c>
      <c r="J245" s="23">
        <v>2.826E-2</v>
      </c>
      <c r="K245" s="107">
        <v>55.102717004095382</v>
      </c>
      <c r="L245" s="23"/>
      <c r="M245" s="158">
        <v>196.07683502</v>
      </c>
      <c r="N245" s="158">
        <v>14.66852843</v>
      </c>
      <c r="O245" s="23">
        <v>3.8170000000000003E-2</v>
      </c>
      <c r="P245" s="107">
        <v>44.074170961407717</v>
      </c>
      <c r="Q245" s="23"/>
      <c r="R245" s="158">
        <v>385.36250505999999</v>
      </c>
      <c r="S245" s="158">
        <v>13.542612779999999</v>
      </c>
      <c r="T245" s="23">
        <v>1.7930000000000001E-2</v>
      </c>
      <c r="U245" s="107">
        <v>86.621823166404894</v>
      </c>
      <c r="V245" s="23"/>
      <c r="W245" s="158">
        <v>72.137187850000004</v>
      </c>
      <c r="X245" s="158">
        <v>10.979949130000001</v>
      </c>
      <c r="Y245" s="23">
        <v>7.7660000000000007E-2</v>
      </c>
      <c r="Z245" s="107">
        <v>16.215004437682726</v>
      </c>
      <c r="AA245" s="23"/>
      <c r="AB245" s="158">
        <v>107.05289599000001</v>
      </c>
      <c r="AC245" s="158">
        <v>13.10971024</v>
      </c>
      <c r="AD245" s="23">
        <v>6.2480000000000001E-2</v>
      </c>
      <c r="AE245" s="107">
        <v>24.063360872261079</v>
      </c>
      <c r="AF245" s="23"/>
      <c r="AG245" s="158">
        <v>129.42292123000001</v>
      </c>
      <c r="AH245" s="158">
        <v>12.618612789999998</v>
      </c>
      <c r="AI245" s="23">
        <v>4.9739999999999999E-2</v>
      </c>
      <c r="AJ245" s="107">
        <v>29.091697425827945</v>
      </c>
      <c r="AK245" s="23"/>
      <c r="AL245" s="158">
        <v>42.524458520000003</v>
      </c>
      <c r="AM245" s="158">
        <v>8.718280759999999</v>
      </c>
      <c r="AN245" s="23">
        <v>0.1046</v>
      </c>
      <c r="AO245" s="107">
        <v>9.5586521205352888</v>
      </c>
      <c r="AP245" s="23"/>
      <c r="AQ245" s="158">
        <v>89.830849029999996</v>
      </c>
      <c r="AR245" s="158">
        <v>13.12567773</v>
      </c>
      <c r="AS245" s="23">
        <v>7.4550000000000005E-2</v>
      </c>
      <c r="AT245" s="107">
        <v>20.192187401192918</v>
      </c>
      <c r="AU245" s="23"/>
      <c r="AV245" s="158">
        <v>110.65127982</v>
      </c>
      <c r="AW245" s="158">
        <v>13.223609399999999</v>
      </c>
      <c r="AX245" s="23">
        <v>6.0970000000000003E-2</v>
      </c>
      <c r="AY245" s="107">
        <v>24.872205956342572</v>
      </c>
      <c r="AZ245" s="23"/>
      <c r="BA245" s="158">
        <v>199.90199926000003</v>
      </c>
      <c r="BB245" s="158">
        <v>16.05637677</v>
      </c>
      <c r="BC245" s="23">
        <v>4.0980000000000003E-2</v>
      </c>
      <c r="BD245" s="107">
        <v>44.933991769164166</v>
      </c>
      <c r="BE245" s="23"/>
      <c r="BF245" s="237">
        <v>30.29884874</v>
      </c>
      <c r="BG245" s="237">
        <v>5.2615532999999992</v>
      </c>
      <c r="BH245" s="255">
        <v>8.8599999999999998E-2</v>
      </c>
      <c r="BI245" s="237">
        <v>6.8105783080616389</v>
      </c>
      <c r="BJ245" s="237"/>
      <c r="BK245" s="237">
        <v>54.319100169999999</v>
      </c>
      <c r="BL245" s="237">
        <v>9.9751679099999997</v>
      </c>
      <c r="BM245" s="255">
        <v>9.3689999999999996E-2</v>
      </c>
      <c r="BN245" s="237">
        <v>12.209852872820054</v>
      </c>
      <c r="BO245" s="237"/>
      <c r="BP245" s="237">
        <v>27.63703641</v>
      </c>
      <c r="BQ245" s="237">
        <v>5.4435577799999999</v>
      </c>
      <c r="BR245" s="255">
        <v>0.10049</v>
      </c>
      <c r="BS245" s="237">
        <v>6.2122558612124914</v>
      </c>
      <c r="BT245" s="237"/>
      <c r="BU245" s="237">
        <v>56.145583769999995</v>
      </c>
      <c r="BV245" s="237">
        <v>7.8102898200000004</v>
      </c>
      <c r="BW245" s="255">
        <v>7.0970000000000005E-2</v>
      </c>
      <c r="BX245" s="107">
        <v>12.620410042596871</v>
      </c>
      <c r="BY245" s="237"/>
      <c r="BZ245" s="237">
        <v>261.13520133000003</v>
      </c>
      <c r="CA245" s="237">
        <v>15.791085199999999</v>
      </c>
      <c r="CB245" s="255">
        <v>3.0849999999999999E-2</v>
      </c>
      <c r="CC245" s="107">
        <v>58.69799717180301</v>
      </c>
      <c r="CD245" s="237"/>
      <c r="CE245" s="237">
        <v>35.263492149999998</v>
      </c>
      <c r="CF245" s="237">
        <v>8.7115368499999999</v>
      </c>
      <c r="CG245" s="255">
        <v>0.12604000000000001</v>
      </c>
      <c r="CH245" s="107">
        <v>7.9265313597948905</v>
      </c>
      <c r="CI245" s="237"/>
      <c r="CJ245" s="237">
        <v>90.054209350000008</v>
      </c>
      <c r="CK245" s="237">
        <v>13.328242360000001</v>
      </c>
      <c r="CL245" s="255">
        <v>7.5509999999999994E-2</v>
      </c>
      <c r="CM245" s="107">
        <v>20.242394356689069</v>
      </c>
      <c r="CN245" s="237"/>
      <c r="CO245" s="107">
        <v>0.75550361999999993</v>
      </c>
      <c r="CP245" s="107">
        <v>0.69104130999999991</v>
      </c>
      <c r="CQ245" s="23">
        <v>0.46666999999999997</v>
      </c>
      <c r="CR245" s="115">
        <v>0.16982218071015867</v>
      </c>
    </row>
    <row r="246" spans="1:96" s="70" customFormat="1" ht="12" customHeight="1" x14ac:dyDescent="0.35">
      <c r="A246" s="761"/>
      <c r="B246" s="831"/>
      <c r="C246" s="17" t="s">
        <v>133</v>
      </c>
      <c r="D246" s="158">
        <v>211.34031723999999</v>
      </c>
      <c r="E246" s="158">
        <v>6.7509297800000008</v>
      </c>
      <c r="F246" s="23">
        <v>1.6299999999999999E-2</v>
      </c>
      <c r="G246" s="194"/>
      <c r="H246" s="158">
        <v>118.92973997999999</v>
      </c>
      <c r="I246" s="158">
        <v>7.3385618400000006</v>
      </c>
      <c r="J246" s="23">
        <v>3.1480000000000001E-2</v>
      </c>
      <c r="K246" s="107">
        <v>56.274042517378398</v>
      </c>
      <c r="L246" s="23"/>
      <c r="M246" s="158">
        <v>96.483079580000009</v>
      </c>
      <c r="N246" s="158">
        <v>8.0508242299999999</v>
      </c>
      <c r="O246" s="23">
        <v>4.2569999999999997E-2</v>
      </c>
      <c r="P246" s="107">
        <v>45.652945372667794</v>
      </c>
      <c r="Q246" s="23"/>
      <c r="R246" s="158">
        <v>182.26463511</v>
      </c>
      <c r="S246" s="158">
        <v>6.8747682800000005</v>
      </c>
      <c r="T246" s="23">
        <v>1.924E-2</v>
      </c>
      <c r="U246" s="107">
        <v>86.242245441043138</v>
      </c>
      <c r="V246" s="23"/>
      <c r="W246" s="158">
        <v>34.50577191</v>
      </c>
      <c r="X246" s="158">
        <v>5.9926202499999999</v>
      </c>
      <c r="Y246" s="23">
        <v>8.8609999999999994E-2</v>
      </c>
      <c r="Z246" s="107">
        <v>16.327112763257059</v>
      </c>
      <c r="AA246" s="23"/>
      <c r="AB246" s="158">
        <v>51.975828739999997</v>
      </c>
      <c r="AC246" s="158">
        <v>6.63452617</v>
      </c>
      <c r="AD246" s="23">
        <v>6.5129999999999993E-2</v>
      </c>
      <c r="AE246" s="107">
        <v>24.593427992717441</v>
      </c>
      <c r="AF246" s="23"/>
      <c r="AG246" s="158">
        <v>58.870925270000001</v>
      </c>
      <c r="AH246" s="158">
        <v>6.2217241799999998</v>
      </c>
      <c r="AI246" s="23">
        <v>5.3920000000000003E-2</v>
      </c>
      <c r="AJ246" s="107">
        <v>27.855984148611661</v>
      </c>
      <c r="AK246" s="23"/>
      <c r="AL246" s="158">
        <v>20.331012699999999</v>
      </c>
      <c r="AM246" s="158">
        <v>4.3872809300000002</v>
      </c>
      <c r="AN246" s="23">
        <v>0.1101</v>
      </c>
      <c r="AO246" s="107">
        <v>9.6200351005018661</v>
      </c>
      <c r="AP246" s="23"/>
      <c r="AQ246" s="158">
        <v>47.41837932</v>
      </c>
      <c r="AR246" s="158">
        <v>6.8913051699999999</v>
      </c>
      <c r="AS246" s="23">
        <v>7.4149999999999994E-2</v>
      </c>
      <c r="AT246" s="107">
        <v>22.436977449102272</v>
      </c>
      <c r="AU246" s="23"/>
      <c r="AV246" s="158">
        <v>53.378188809999997</v>
      </c>
      <c r="AW246" s="158">
        <v>7.0187474599999993</v>
      </c>
      <c r="AX246" s="23">
        <v>6.7089999999999997E-2</v>
      </c>
      <c r="AY246" s="107">
        <v>25.256983384473319</v>
      </c>
      <c r="AZ246" s="23"/>
      <c r="BA246" s="158">
        <v>98.481839960000002</v>
      </c>
      <c r="BB246" s="158">
        <v>8.5272968799999997</v>
      </c>
      <c r="BC246" s="23">
        <v>4.4179999999999997E-2</v>
      </c>
      <c r="BD246" s="107">
        <v>46.598699787207721</v>
      </c>
      <c r="BE246" s="23"/>
      <c r="BF246" s="237">
        <v>15.37509206</v>
      </c>
      <c r="BG246" s="237">
        <v>3.3297553600000001</v>
      </c>
      <c r="BH246" s="255">
        <v>0.11049</v>
      </c>
      <c r="BI246" s="237">
        <v>7.2750397372309736</v>
      </c>
      <c r="BJ246" s="237"/>
      <c r="BK246" s="237">
        <v>26.180877039999999</v>
      </c>
      <c r="BL246" s="237">
        <v>4.9840490399999995</v>
      </c>
      <c r="BM246" s="255">
        <v>9.7129999999999994E-2</v>
      </c>
      <c r="BN246" s="237">
        <v>12.388018236136531</v>
      </c>
      <c r="BO246" s="237"/>
      <c r="BP246" s="237">
        <v>13.163489630000001</v>
      </c>
      <c r="BQ246" s="237">
        <v>3.0445404199999997</v>
      </c>
      <c r="BR246" s="255">
        <v>0.11799999999999999</v>
      </c>
      <c r="BS246" s="237">
        <v>6.2285747470755526</v>
      </c>
      <c r="BT246" s="237"/>
      <c r="BU246" s="237">
        <v>26.61023934</v>
      </c>
      <c r="BV246" s="237">
        <v>4.1363099000000005</v>
      </c>
      <c r="BW246" s="255">
        <v>7.9310000000000005E-2</v>
      </c>
      <c r="BX246" s="107">
        <v>12.591179803038324</v>
      </c>
      <c r="BY246" s="237"/>
      <c r="BZ246" s="237">
        <v>123.64732768</v>
      </c>
      <c r="CA246" s="237">
        <v>8.0446273000000001</v>
      </c>
      <c r="CB246" s="255">
        <v>3.3189999999999997E-2</v>
      </c>
      <c r="CC246" s="107">
        <v>58.506265768298704</v>
      </c>
      <c r="CD246" s="237"/>
      <c r="CE246" s="237">
        <v>16.79312874</v>
      </c>
      <c r="CF246" s="237">
        <v>4.3904571400000005</v>
      </c>
      <c r="CG246" s="255">
        <v>0.13339000000000001</v>
      </c>
      <c r="CH246" s="107">
        <v>7.9460128381134059</v>
      </c>
      <c r="CI246" s="237"/>
      <c r="CJ246" s="237">
        <v>43.300146079999998</v>
      </c>
      <c r="CK246" s="237">
        <v>6.8504068599999997</v>
      </c>
      <c r="CL246" s="255">
        <v>8.072E-2</v>
      </c>
      <c r="CM246" s="107">
        <v>20.488351037548579</v>
      </c>
      <c r="CN246" s="237"/>
      <c r="CO246" s="107">
        <v>0.22356363999999998</v>
      </c>
      <c r="CP246" s="107">
        <v>0.36070987999999998</v>
      </c>
      <c r="CQ246" s="23">
        <v>0.82318999999999998</v>
      </c>
      <c r="CR246" s="115">
        <v>0.10578371553503399</v>
      </c>
    </row>
    <row r="247" spans="1:96" s="70" customFormat="1" ht="12" customHeight="1" x14ac:dyDescent="0.35">
      <c r="A247" s="761"/>
      <c r="B247" s="831"/>
      <c r="C247" s="17" t="s">
        <v>134</v>
      </c>
      <c r="D247" s="158">
        <v>233.53891869</v>
      </c>
      <c r="E247" s="158">
        <v>8.1031218500000008</v>
      </c>
      <c r="F247" s="23">
        <v>1.77E-2</v>
      </c>
      <c r="G247" s="194"/>
      <c r="H247" s="158">
        <v>126.21080641</v>
      </c>
      <c r="I247" s="158">
        <v>8.0286612000000002</v>
      </c>
      <c r="J247" s="23">
        <v>3.2460000000000003E-2</v>
      </c>
      <c r="K247" s="107">
        <v>54.042729630658457</v>
      </c>
      <c r="L247" s="23"/>
      <c r="M247" s="158">
        <v>99.593755439999995</v>
      </c>
      <c r="N247" s="158">
        <v>8.2655675500000001</v>
      </c>
      <c r="O247" s="23">
        <v>4.2340000000000003E-2</v>
      </c>
      <c r="P247" s="107">
        <v>42.645463976049719</v>
      </c>
      <c r="Q247" s="23"/>
      <c r="R247" s="158">
        <v>203.09786994999999</v>
      </c>
      <c r="S247" s="158">
        <v>8.2466266899999994</v>
      </c>
      <c r="T247" s="23">
        <v>2.0719999999999999E-2</v>
      </c>
      <c r="U247" s="107">
        <v>86.965320850694056</v>
      </c>
      <c r="V247" s="23"/>
      <c r="W247" s="158">
        <v>37.631415939999997</v>
      </c>
      <c r="X247" s="158">
        <v>6.0568518899999999</v>
      </c>
      <c r="Y247" s="23">
        <v>8.2119999999999999E-2</v>
      </c>
      <c r="Z247" s="107">
        <v>16.113552358248267</v>
      </c>
      <c r="AA247" s="23"/>
      <c r="AB247" s="158">
        <v>55.077067249999999</v>
      </c>
      <c r="AC247" s="158">
        <v>7.54292008</v>
      </c>
      <c r="AD247" s="23">
        <v>6.9870000000000002E-2</v>
      </c>
      <c r="AE247" s="107">
        <v>23.583678283236981</v>
      </c>
      <c r="AF247" s="23"/>
      <c r="AG247" s="158">
        <v>70.551995949999991</v>
      </c>
      <c r="AH247" s="158">
        <v>8.3082363200000007</v>
      </c>
      <c r="AI247" s="23">
        <v>6.0080000000000001E-2</v>
      </c>
      <c r="AJ247" s="107">
        <v>30.2099523050592</v>
      </c>
      <c r="AK247" s="23"/>
      <c r="AL247" s="158">
        <v>22.19344581</v>
      </c>
      <c r="AM247" s="158">
        <v>5.1857759999999997</v>
      </c>
      <c r="AN247" s="23">
        <v>0.11922000000000001</v>
      </c>
      <c r="AO247" s="107">
        <v>9.5031037800854179</v>
      </c>
      <c r="AP247" s="23"/>
      <c r="AQ247" s="158">
        <v>42.412469709999996</v>
      </c>
      <c r="AR247" s="158">
        <v>7.1975820599999993</v>
      </c>
      <c r="AS247" s="23">
        <v>8.6580000000000004E-2</v>
      </c>
      <c r="AT247" s="107">
        <v>18.160771638365933</v>
      </c>
      <c r="AU247" s="23"/>
      <c r="AV247" s="158">
        <v>57.273091009999995</v>
      </c>
      <c r="AW247" s="158">
        <v>7.5081192300000001</v>
      </c>
      <c r="AX247" s="23">
        <v>6.6879999999999995E-2</v>
      </c>
      <c r="AY247" s="107">
        <v>24.524002821998334</v>
      </c>
      <c r="AZ247" s="23"/>
      <c r="BA247" s="158">
        <v>101.42015929999999</v>
      </c>
      <c r="BB247" s="158">
        <v>9.24419404</v>
      </c>
      <c r="BC247" s="23">
        <v>4.65E-2</v>
      </c>
      <c r="BD247" s="107">
        <v>43.42751943397721</v>
      </c>
      <c r="BE247" s="23"/>
      <c r="BF247" s="237">
        <v>14.92375668</v>
      </c>
      <c r="BG247" s="237">
        <v>2.7637286699999999</v>
      </c>
      <c r="BH247" s="255">
        <v>9.4479999999999995E-2</v>
      </c>
      <c r="BI247" s="237">
        <v>6.3902653843361428</v>
      </c>
      <c r="BJ247" s="237"/>
      <c r="BK247" s="237">
        <v>28.13822313</v>
      </c>
      <c r="BL247" s="237">
        <v>5.9368501699999996</v>
      </c>
      <c r="BM247" s="255">
        <v>0.10765</v>
      </c>
      <c r="BN247" s="237">
        <v>12.048622682607659</v>
      </c>
      <c r="BO247" s="237"/>
      <c r="BP247" s="237">
        <v>14.473546780000001</v>
      </c>
      <c r="BQ247" s="237">
        <v>3.59009562</v>
      </c>
      <c r="BR247" s="255">
        <v>0.12655</v>
      </c>
      <c r="BS247" s="237">
        <v>6.1974881365329155</v>
      </c>
      <c r="BT247" s="237"/>
      <c r="BU247" s="237">
        <v>29.535344430000002</v>
      </c>
      <c r="BV247" s="237">
        <v>4.8335937299999996</v>
      </c>
      <c r="BW247" s="255">
        <v>8.3500000000000005E-2</v>
      </c>
      <c r="BX247" s="107">
        <v>12.646861857404279</v>
      </c>
      <c r="BY247" s="237"/>
      <c r="BZ247" s="237">
        <v>137.48787364999998</v>
      </c>
      <c r="CA247" s="237">
        <v>9.2132257200000005</v>
      </c>
      <c r="CB247" s="255">
        <v>3.4189999999999998E-2</v>
      </c>
      <c r="CC247" s="107">
        <v>58.871503910875624</v>
      </c>
      <c r="CD247" s="237"/>
      <c r="CE247" s="237">
        <v>18.4703634</v>
      </c>
      <c r="CF247" s="237">
        <v>5.08487475</v>
      </c>
      <c r="CG247" s="255">
        <v>0.14046</v>
      </c>
      <c r="CH247" s="107">
        <v>7.9089016527123661</v>
      </c>
      <c r="CI247" s="237"/>
      <c r="CJ247" s="237">
        <v>46.754063269999996</v>
      </c>
      <c r="CK247" s="237">
        <v>7.7868151399999999</v>
      </c>
      <c r="CL247" s="255">
        <v>8.4970000000000004E-2</v>
      </c>
      <c r="CM247" s="107">
        <v>20.01981662510882</v>
      </c>
      <c r="CN247" s="237"/>
      <c r="CO247" s="107">
        <v>0.53193997999999998</v>
      </c>
      <c r="CP247" s="107">
        <v>0.60123977000000006</v>
      </c>
      <c r="CQ247" s="23">
        <v>0.57667000000000002</v>
      </c>
      <c r="CR247" s="115">
        <v>0.22777359036508091</v>
      </c>
    </row>
    <row r="248" spans="1:96" s="70" customFormat="1" ht="12" customHeight="1" x14ac:dyDescent="0.35">
      <c r="A248" s="761"/>
      <c r="B248" s="832" t="s">
        <v>66</v>
      </c>
      <c r="C248" s="18" t="s">
        <v>59</v>
      </c>
      <c r="D248" s="238">
        <v>397.42314319999997</v>
      </c>
      <c r="E248" s="238">
        <v>12.676532610000001</v>
      </c>
      <c r="F248" s="24">
        <v>1.627E-2</v>
      </c>
      <c r="G248" s="198"/>
      <c r="H248" s="238">
        <v>223.29989761000002</v>
      </c>
      <c r="I248" s="238">
        <v>13.524350220000001</v>
      </c>
      <c r="J248" s="24">
        <v>3.09E-2</v>
      </c>
      <c r="K248" s="106">
        <v>56.186938639762651</v>
      </c>
      <c r="L248" s="24"/>
      <c r="M248" s="238">
        <v>178.79687816000001</v>
      </c>
      <c r="N248" s="238">
        <v>14.62904857</v>
      </c>
      <c r="O248" s="24">
        <v>4.1739999999999999E-2</v>
      </c>
      <c r="P248" s="106">
        <v>44.989045358644837</v>
      </c>
      <c r="Q248" s="24"/>
      <c r="R248" s="238">
        <v>345.07306967</v>
      </c>
      <c r="S248" s="238">
        <v>13.497865110000001</v>
      </c>
      <c r="T248" s="24">
        <v>1.9959999999999999E-2</v>
      </c>
      <c r="U248" s="106">
        <v>86.827623296297261</v>
      </c>
      <c r="V248" s="24"/>
      <c r="W248" s="238">
        <v>68.002880149999996</v>
      </c>
      <c r="X248" s="238">
        <v>10.948380440000001</v>
      </c>
      <c r="Y248" s="24">
        <v>8.2140000000000005E-2</v>
      </c>
      <c r="Z248" s="106">
        <v>17.110951214981988</v>
      </c>
      <c r="AA248" s="24"/>
      <c r="AB248" s="238">
        <v>98.671081099999995</v>
      </c>
      <c r="AC248" s="238">
        <v>13.05474611</v>
      </c>
      <c r="AD248" s="24">
        <v>6.7500000000000004E-2</v>
      </c>
      <c r="AE248" s="106">
        <v>24.827713933696248</v>
      </c>
      <c r="AF248" s="24"/>
      <c r="AG248" s="238">
        <v>116.62270244999999</v>
      </c>
      <c r="AH248" s="238">
        <v>12.555863460000001</v>
      </c>
      <c r="AI248" s="24">
        <v>5.493E-2</v>
      </c>
      <c r="AJ248" s="106">
        <v>29.344718455741909</v>
      </c>
      <c r="AK248" s="24"/>
      <c r="AL248" s="238">
        <v>38.87351572</v>
      </c>
      <c r="AM248" s="238">
        <v>8.6856297500000004</v>
      </c>
      <c r="AN248" s="24">
        <v>0.114</v>
      </c>
      <c r="AO248" s="106">
        <v>9.7813920465213613</v>
      </c>
      <c r="AP248" s="24"/>
      <c r="AQ248" s="238">
        <v>80.291292130000002</v>
      </c>
      <c r="AR248" s="238">
        <v>13.072965889999999</v>
      </c>
      <c r="AS248" s="24">
        <v>8.3070000000000005E-2</v>
      </c>
      <c r="AT248" s="106">
        <v>20.202973456327896</v>
      </c>
      <c r="AU248" s="24"/>
      <c r="AV248" s="238">
        <v>98.928077540000004</v>
      </c>
      <c r="AW248" s="238">
        <v>13.1511931</v>
      </c>
      <c r="AX248" s="24">
        <v>6.7820000000000005E-2</v>
      </c>
      <c r="AY248" s="106">
        <v>24.892379629289795</v>
      </c>
      <c r="AZ248" s="24"/>
      <c r="BA248" s="238">
        <v>171.86273378999999</v>
      </c>
      <c r="BB248" s="238">
        <v>16.023973229999999</v>
      </c>
      <c r="BC248" s="24">
        <v>4.7570000000000001E-2</v>
      </c>
      <c r="BD248" s="106">
        <v>43.24426917018053</v>
      </c>
      <c r="BE248" s="24"/>
      <c r="BF248" s="239">
        <v>27.917676179999997</v>
      </c>
      <c r="BG248" s="239">
        <v>5.2181197199999998</v>
      </c>
      <c r="BH248" s="256">
        <v>9.536E-2</v>
      </c>
      <c r="BI248" s="239">
        <v>7.0246729858785937</v>
      </c>
      <c r="BJ248" s="239"/>
      <c r="BK248" s="239">
        <v>50.036704559999997</v>
      </c>
      <c r="BL248" s="239">
        <v>9.9618318899999991</v>
      </c>
      <c r="BM248" s="256">
        <v>0.10158</v>
      </c>
      <c r="BN248" s="239">
        <v>12.590284540832448</v>
      </c>
      <c r="BO248" s="239"/>
      <c r="BP248" s="239">
        <v>25.33919401</v>
      </c>
      <c r="BQ248" s="239">
        <v>5.4186353600000006</v>
      </c>
      <c r="BR248" s="256">
        <v>0.1091</v>
      </c>
      <c r="BS248" s="239">
        <v>6.3758727803247872</v>
      </c>
      <c r="BT248" s="239"/>
      <c r="BU248" s="239">
        <v>53.008391069999995</v>
      </c>
      <c r="BV248" s="239">
        <v>7.7888521300000004</v>
      </c>
      <c r="BW248" s="256">
        <v>7.4969999999999995E-2</v>
      </c>
      <c r="BX248" s="106">
        <v>13.338023206998781</v>
      </c>
      <c r="BY248" s="239"/>
      <c r="BZ248" s="239">
        <v>230.29773241999999</v>
      </c>
      <c r="CA248" s="239">
        <v>15.7460805</v>
      </c>
      <c r="CB248" s="256">
        <v>3.4880000000000001E-2</v>
      </c>
      <c r="CC248" s="106">
        <v>57.947740679033508</v>
      </c>
      <c r="CD248" s="239"/>
      <c r="CE248" s="239">
        <v>31.975738790000001</v>
      </c>
      <c r="CF248" s="239">
        <v>8.7176597200000003</v>
      </c>
      <c r="CG248" s="256">
        <v>0.1391</v>
      </c>
      <c r="CH248" s="106">
        <v>8.0457666688797911</v>
      </c>
      <c r="CI248" s="239"/>
      <c r="CJ248" s="239">
        <v>82.151926439999997</v>
      </c>
      <c r="CK248" s="239">
        <v>13.415051960000001</v>
      </c>
      <c r="CL248" s="256">
        <v>8.3309999999999995E-2</v>
      </c>
      <c r="CM248" s="106">
        <v>20.671148081242389</v>
      </c>
      <c r="CN248" s="239"/>
      <c r="CO248" s="106">
        <v>0.72887453000000002</v>
      </c>
      <c r="CP248" s="106">
        <v>0.68923909999999999</v>
      </c>
      <c r="CQ248" s="24">
        <v>0.48246</v>
      </c>
      <c r="CR248" s="114">
        <v>0.18340012212957607</v>
      </c>
    </row>
    <row r="249" spans="1:96" s="70" customFormat="1" ht="12" customHeight="1" x14ac:dyDescent="0.35">
      <c r="A249" s="761"/>
      <c r="B249" s="832"/>
      <c r="C249" s="18" t="s">
        <v>133</v>
      </c>
      <c r="D249" s="238">
        <v>186.48355981999998</v>
      </c>
      <c r="E249" s="238">
        <v>6.7134708099999996</v>
      </c>
      <c r="F249" s="24">
        <v>1.8370000000000001E-2</v>
      </c>
      <c r="G249" s="198"/>
      <c r="H249" s="238">
        <v>107.77646477</v>
      </c>
      <c r="I249" s="238">
        <v>7.2882284400000001</v>
      </c>
      <c r="J249" s="24">
        <v>3.4500000000000003E-2</v>
      </c>
      <c r="K249" s="106">
        <v>57.794083764825899</v>
      </c>
      <c r="L249" s="24"/>
      <c r="M249" s="238">
        <v>87.470533119999999</v>
      </c>
      <c r="N249" s="238">
        <v>8.02001119</v>
      </c>
      <c r="O249" s="24">
        <v>4.6780000000000002E-2</v>
      </c>
      <c r="P249" s="106">
        <v>46.905224891904368</v>
      </c>
      <c r="Q249" s="24"/>
      <c r="R249" s="238">
        <v>161.29852023000001</v>
      </c>
      <c r="S249" s="238">
        <v>6.8408804600000002</v>
      </c>
      <c r="T249" s="24">
        <v>2.164E-2</v>
      </c>
      <c r="U249" s="106">
        <v>86.494766823247375</v>
      </c>
      <c r="V249" s="24"/>
      <c r="W249" s="238">
        <v>32.323065669999998</v>
      </c>
      <c r="X249" s="238">
        <v>5.9724499400000006</v>
      </c>
      <c r="Y249" s="24">
        <v>9.4270000000000007E-2</v>
      </c>
      <c r="Z249" s="106">
        <v>17.332930420890332</v>
      </c>
      <c r="AA249" s="24"/>
      <c r="AB249" s="238">
        <v>47.45781539</v>
      </c>
      <c r="AC249" s="238">
        <v>6.5933052799999992</v>
      </c>
      <c r="AD249" s="24">
        <v>7.0879999999999999E-2</v>
      </c>
      <c r="AE249" s="106">
        <v>25.44879314605954</v>
      </c>
      <c r="AF249" s="24"/>
      <c r="AG249" s="238">
        <v>52.914464509999995</v>
      </c>
      <c r="AH249" s="238">
        <v>6.1594087200000001</v>
      </c>
      <c r="AI249" s="24">
        <v>5.9389999999999998E-2</v>
      </c>
      <c r="AJ249" s="106">
        <v>28.374868305321264</v>
      </c>
      <c r="AK249" s="24"/>
      <c r="AL249" s="238">
        <v>18.602014179999998</v>
      </c>
      <c r="AM249" s="238">
        <v>4.3678983799999997</v>
      </c>
      <c r="AN249" s="24">
        <v>0.1198</v>
      </c>
      <c r="AO249" s="106">
        <v>9.9751496582086201</v>
      </c>
      <c r="AP249" s="24"/>
      <c r="AQ249" s="238">
        <v>42.005650729999999</v>
      </c>
      <c r="AR249" s="238">
        <v>6.8508999900000003</v>
      </c>
      <c r="AS249" s="24">
        <v>8.3210000000000006E-2</v>
      </c>
      <c r="AT249" s="106">
        <v>22.52512273497204</v>
      </c>
      <c r="AU249" s="24"/>
      <c r="AV249" s="238">
        <v>47.222855629999998</v>
      </c>
      <c r="AW249" s="238">
        <v>6.9683106500000003</v>
      </c>
      <c r="AX249" s="24">
        <v>7.5289999999999996E-2</v>
      </c>
      <c r="AY249" s="106">
        <v>25.32279825394852</v>
      </c>
      <c r="AZ249" s="24"/>
      <c r="BA249" s="238">
        <v>83.830070160000005</v>
      </c>
      <c r="BB249" s="238">
        <v>8.4969452600000004</v>
      </c>
      <c r="BC249" s="24">
        <v>5.1709999999999999E-2</v>
      </c>
      <c r="BD249" s="106">
        <v>44.95306194332386</v>
      </c>
      <c r="BE249" s="24"/>
      <c r="BF249" s="239">
        <v>14.223476269999999</v>
      </c>
      <c r="BG249" s="239">
        <v>3.3162100699999999</v>
      </c>
      <c r="BH249" s="256">
        <v>0.11895</v>
      </c>
      <c r="BI249" s="239">
        <v>7.6272011772667581</v>
      </c>
      <c r="BJ249" s="239"/>
      <c r="BK249" s="239">
        <v>23.882031889999997</v>
      </c>
      <c r="BL249" s="239">
        <v>4.9634343500000009</v>
      </c>
      <c r="BM249" s="256">
        <v>0.10604</v>
      </c>
      <c r="BN249" s="239">
        <v>12.806507937242143</v>
      </c>
      <c r="BO249" s="239"/>
      <c r="BP249" s="239">
        <v>11.92983619</v>
      </c>
      <c r="BQ249" s="239">
        <v>3.0188532399999999</v>
      </c>
      <c r="BR249" s="256">
        <v>0.12911</v>
      </c>
      <c r="BS249" s="239">
        <v>6.3972589334497192</v>
      </c>
      <c r="BT249" s="239"/>
      <c r="BU249" s="239">
        <v>24.840444490000003</v>
      </c>
      <c r="BV249" s="239">
        <v>4.1113992699999997</v>
      </c>
      <c r="BW249" s="256">
        <v>8.4449999999999997E-2</v>
      </c>
      <c r="BX249" s="106">
        <v>13.320447397066429</v>
      </c>
      <c r="BY249" s="239"/>
      <c r="BZ249" s="239">
        <v>107.85729465999999</v>
      </c>
      <c r="CA249" s="239">
        <v>7.9918671400000001</v>
      </c>
      <c r="CB249" s="256">
        <v>3.78E-2</v>
      </c>
      <c r="CC249" s="106">
        <v>57.837428009261181</v>
      </c>
      <c r="CD249" s="239"/>
      <c r="CE249" s="239">
        <v>15.155061289999999</v>
      </c>
      <c r="CF249" s="239">
        <v>4.3775165500000002</v>
      </c>
      <c r="CG249" s="256">
        <v>0.14737</v>
      </c>
      <c r="CH249" s="106">
        <v>8.1267546075526216</v>
      </c>
      <c r="CI249" s="239"/>
      <c r="CJ249" s="239">
        <v>39.397614419999996</v>
      </c>
      <c r="CK249" s="239">
        <v>6.8964463299999998</v>
      </c>
      <c r="CL249" s="256">
        <v>8.931E-2</v>
      </c>
      <c r="CM249" s="106">
        <v>21.126588562567047</v>
      </c>
      <c r="CN249" s="239"/>
      <c r="CO249" s="106">
        <v>0.19693455000000001</v>
      </c>
      <c r="CP249" s="106">
        <v>0.35687985999999999</v>
      </c>
      <c r="CQ249" s="24">
        <v>0.92457999999999996</v>
      </c>
      <c r="CR249" s="114">
        <v>0.1056042421058927</v>
      </c>
    </row>
    <row r="250" spans="1:96" s="70" customFormat="1" ht="12" customHeight="1" x14ac:dyDescent="0.35">
      <c r="A250" s="761"/>
      <c r="B250" s="832"/>
      <c r="C250" s="18" t="s">
        <v>134</v>
      </c>
      <c r="D250" s="238">
        <v>210.93958337999999</v>
      </c>
      <c r="E250" s="238">
        <v>8.0757806199999997</v>
      </c>
      <c r="F250" s="24">
        <v>1.9529999999999999E-2</v>
      </c>
      <c r="G250" s="198"/>
      <c r="H250" s="238">
        <v>115.52343284</v>
      </c>
      <c r="I250" s="238">
        <v>8.0035848000000005</v>
      </c>
      <c r="J250" s="24">
        <v>3.5349999999999999E-2</v>
      </c>
      <c r="K250" s="106">
        <v>54.766123545379685</v>
      </c>
      <c r="L250" s="24"/>
      <c r="M250" s="238">
        <v>91.326345029999999</v>
      </c>
      <c r="N250" s="238">
        <v>8.2254492800000012</v>
      </c>
      <c r="O250" s="24">
        <v>4.5949999999999998E-2</v>
      </c>
      <c r="P250" s="106">
        <v>43.29502484390467</v>
      </c>
      <c r="Q250" s="24"/>
      <c r="R250" s="238">
        <v>183.77454944000002</v>
      </c>
      <c r="S250" s="238">
        <v>8.2116268899999998</v>
      </c>
      <c r="T250" s="24">
        <v>2.2800000000000001E-2</v>
      </c>
      <c r="U250" s="106">
        <v>87.121888881773728</v>
      </c>
      <c r="V250" s="24"/>
      <c r="W250" s="238">
        <v>35.679814479999997</v>
      </c>
      <c r="X250" s="238">
        <v>6.0348445899999996</v>
      </c>
      <c r="Y250" s="24">
        <v>8.6300000000000002E-2</v>
      </c>
      <c r="Z250" s="106">
        <v>16.914707950154671</v>
      </c>
      <c r="AA250" s="24"/>
      <c r="AB250" s="238">
        <v>51.213265710000002</v>
      </c>
      <c r="AC250" s="238">
        <v>7.5167152400000008</v>
      </c>
      <c r="AD250" s="24">
        <v>7.4880000000000002E-2</v>
      </c>
      <c r="AE250" s="106">
        <v>24.278641727352408</v>
      </c>
      <c r="AF250" s="24"/>
      <c r="AG250" s="238">
        <v>63.708237939999997</v>
      </c>
      <c r="AH250" s="238">
        <v>8.2765818500000012</v>
      </c>
      <c r="AI250" s="24">
        <v>6.6280000000000006E-2</v>
      </c>
      <c r="AJ250" s="106">
        <v>30.202125613015895</v>
      </c>
      <c r="AK250" s="24"/>
      <c r="AL250" s="238">
        <v>20.27150155</v>
      </c>
      <c r="AM250" s="238">
        <v>5.16502544</v>
      </c>
      <c r="AN250" s="24">
        <v>0.13</v>
      </c>
      <c r="AO250" s="106">
        <v>9.6100984107291172</v>
      </c>
      <c r="AP250" s="24"/>
      <c r="AQ250" s="238">
        <v>38.285641409999997</v>
      </c>
      <c r="AR250" s="238">
        <v>7.1619117900000004</v>
      </c>
      <c r="AS250" s="24">
        <v>9.5439999999999997E-2</v>
      </c>
      <c r="AT250" s="106">
        <v>18.150050738001983</v>
      </c>
      <c r="AU250" s="24"/>
      <c r="AV250" s="238">
        <v>51.705221909999999</v>
      </c>
      <c r="AW250" s="238">
        <v>7.4649010200000001</v>
      </c>
      <c r="AX250" s="24">
        <v>7.3660000000000003E-2</v>
      </c>
      <c r="AY250" s="106">
        <v>24.511863103879808</v>
      </c>
      <c r="AZ250" s="24"/>
      <c r="BA250" s="238">
        <v>88.032663630000002</v>
      </c>
      <c r="BB250" s="238">
        <v>9.2131326599999994</v>
      </c>
      <c r="BC250" s="24">
        <v>5.3400000000000003E-2</v>
      </c>
      <c r="BD250" s="106">
        <v>41.733591305815921</v>
      </c>
      <c r="BE250" s="24"/>
      <c r="BF250" s="239">
        <v>13.69419991</v>
      </c>
      <c r="BG250" s="239">
        <v>2.7266317</v>
      </c>
      <c r="BH250" s="256">
        <v>0.10159</v>
      </c>
      <c r="BI250" s="239">
        <v>6.4920010225536462</v>
      </c>
      <c r="BJ250" s="239"/>
      <c r="BK250" s="239">
        <v>26.154672680000001</v>
      </c>
      <c r="BL250" s="239">
        <v>5.92981012</v>
      </c>
      <c r="BM250" s="256">
        <v>0.11567</v>
      </c>
      <c r="BN250" s="239">
        <v>12.399129770197426</v>
      </c>
      <c r="BO250" s="239"/>
      <c r="BP250" s="239">
        <v>13.409357819999999</v>
      </c>
      <c r="BQ250" s="239">
        <v>3.5730492800000002</v>
      </c>
      <c r="BR250" s="256">
        <v>0.13594999999999999</v>
      </c>
      <c r="BS250" s="239">
        <v>6.3569661061876319</v>
      </c>
      <c r="BT250" s="239"/>
      <c r="BU250" s="239">
        <v>28.167946579999999</v>
      </c>
      <c r="BV250" s="239">
        <v>4.8252853099999999</v>
      </c>
      <c r="BW250" s="256">
        <v>8.7400000000000005E-2</v>
      </c>
      <c r="BX250" s="106">
        <v>13.353561303501992</v>
      </c>
      <c r="BY250" s="239"/>
      <c r="BZ250" s="239">
        <v>122.44043775999999</v>
      </c>
      <c r="CA250" s="239">
        <v>9.188167</v>
      </c>
      <c r="CB250" s="256">
        <v>3.8289999999999998E-2</v>
      </c>
      <c r="CC250" s="106">
        <v>58.045263860898025</v>
      </c>
      <c r="CD250" s="239"/>
      <c r="CE250" s="239">
        <v>16.820677500000002</v>
      </c>
      <c r="CF250" s="239">
        <v>5.0910953699999997</v>
      </c>
      <c r="CG250" s="256">
        <v>0.15442</v>
      </c>
      <c r="CH250" s="106">
        <v>7.9741683521286575</v>
      </c>
      <c r="CI250" s="239"/>
      <c r="CJ250" s="239">
        <v>42.754312030000001</v>
      </c>
      <c r="CK250" s="239">
        <v>7.8022480600000002</v>
      </c>
      <c r="CL250" s="256">
        <v>9.3109999999999998E-2</v>
      </c>
      <c r="CM250" s="106">
        <v>20.268510700990465</v>
      </c>
      <c r="CN250" s="239"/>
      <c r="CO250" s="106">
        <v>0.53193997999999998</v>
      </c>
      <c r="CP250" s="106">
        <v>0.60123977000000006</v>
      </c>
      <c r="CQ250" s="24">
        <v>0.57667000000000002</v>
      </c>
      <c r="CR250" s="114">
        <v>0.25217646279396</v>
      </c>
    </row>
    <row r="251" spans="1:96" s="70" customFormat="1" ht="12" customHeight="1" x14ac:dyDescent="0.35">
      <c r="A251" s="761"/>
      <c r="B251" s="831" t="s">
        <v>67</v>
      </c>
      <c r="C251" s="17" t="s">
        <v>59</v>
      </c>
      <c r="D251" s="158">
        <v>47.456092740000003</v>
      </c>
      <c r="E251" s="158">
        <v>1.66244192</v>
      </c>
      <c r="F251" s="23">
        <v>1.787E-2</v>
      </c>
      <c r="G251" s="194"/>
      <c r="H251" s="158">
        <v>21.840648770000001</v>
      </c>
      <c r="I251" s="158">
        <v>2.08883923</v>
      </c>
      <c r="J251" s="23">
        <v>4.8800000000000003E-2</v>
      </c>
      <c r="K251" s="107">
        <v>46.022855041310336</v>
      </c>
      <c r="L251" s="23"/>
      <c r="M251" s="158">
        <v>17.279956859999999</v>
      </c>
      <c r="N251" s="158">
        <v>1.9305988299999999</v>
      </c>
      <c r="O251" s="23">
        <v>5.7000000000000002E-2</v>
      </c>
      <c r="P251" s="107">
        <v>36.412514942333189</v>
      </c>
      <c r="Q251" s="23"/>
      <c r="R251" s="158">
        <v>40.289435400000002</v>
      </c>
      <c r="S251" s="158">
        <v>1.5304232799999999</v>
      </c>
      <c r="T251" s="23">
        <v>1.9380000000000001E-2</v>
      </c>
      <c r="U251" s="107">
        <v>84.898340916382836</v>
      </c>
      <c r="V251" s="23"/>
      <c r="W251" s="158">
        <v>4.13430769</v>
      </c>
      <c r="X251" s="158">
        <v>0.97481262999999996</v>
      </c>
      <c r="Y251" s="23">
        <v>0.1203</v>
      </c>
      <c r="Z251" s="107">
        <v>8.7118585861057536</v>
      </c>
      <c r="AA251" s="23"/>
      <c r="AB251" s="158">
        <v>8.3818149000000002</v>
      </c>
      <c r="AC251" s="158">
        <v>1.36980342</v>
      </c>
      <c r="AD251" s="23">
        <v>8.3379999999999996E-2</v>
      </c>
      <c r="AE251" s="107">
        <v>17.662252444426592</v>
      </c>
      <c r="AF251" s="23"/>
      <c r="AG251" s="158">
        <v>12.80021878</v>
      </c>
      <c r="AH251" s="158">
        <v>1.6499922</v>
      </c>
      <c r="AI251" s="23">
        <v>6.5769999999999995E-2</v>
      </c>
      <c r="AJ251" s="107">
        <v>26.972761643334564</v>
      </c>
      <c r="AK251" s="23"/>
      <c r="AL251" s="158">
        <v>3.6509427900000002</v>
      </c>
      <c r="AM251" s="158">
        <v>0.91331464000000007</v>
      </c>
      <c r="AN251" s="23">
        <v>0.12762999999999999</v>
      </c>
      <c r="AO251" s="107">
        <v>7.6933067583178358</v>
      </c>
      <c r="AP251" s="23"/>
      <c r="AQ251" s="158">
        <v>9.5395568999999991</v>
      </c>
      <c r="AR251" s="158">
        <v>1.6939678100000002</v>
      </c>
      <c r="AS251" s="23">
        <v>9.06E-2</v>
      </c>
      <c r="AT251" s="107">
        <v>20.101859106405644</v>
      </c>
      <c r="AU251" s="23"/>
      <c r="AV251" s="158">
        <v>11.723202279999999</v>
      </c>
      <c r="AW251" s="158">
        <v>1.7925392999999998</v>
      </c>
      <c r="AX251" s="23">
        <v>7.8009999999999996E-2</v>
      </c>
      <c r="AY251" s="107">
        <v>24.703260641849457</v>
      </c>
      <c r="AZ251" s="23"/>
      <c r="BA251" s="158">
        <v>28.03926547</v>
      </c>
      <c r="BB251" s="158">
        <v>1.94142875</v>
      </c>
      <c r="BC251" s="23">
        <v>3.533E-2</v>
      </c>
      <c r="BD251" s="107">
        <v>59.08464825290207</v>
      </c>
      <c r="BE251" s="23"/>
      <c r="BF251" s="237">
        <v>2.38117256</v>
      </c>
      <c r="BG251" s="237">
        <v>0.76687274000000005</v>
      </c>
      <c r="BH251" s="255">
        <v>0.16431000000000001</v>
      </c>
      <c r="BI251" s="237">
        <v>5.0176329792801226</v>
      </c>
      <c r="BJ251" s="237"/>
      <c r="BK251" s="237">
        <v>4.28239561</v>
      </c>
      <c r="BL251" s="237">
        <v>0.95767205999999994</v>
      </c>
      <c r="BM251" s="255">
        <v>0.11409999999999999</v>
      </c>
      <c r="BN251" s="237">
        <v>9.0239110781036462</v>
      </c>
      <c r="BO251" s="237"/>
      <c r="BP251" s="237">
        <v>2.2978424</v>
      </c>
      <c r="BQ251" s="237">
        <v>0.60163058000000003</v>
      </c>
      <c r="BR251" s="255">
        <v>0.13358</v>
      </c>
      <c r="BS251" s="237">
        <v>4.8420387506179674</v>
      </c>
      <c r="BT251" s="237"/>
      <c r="BU251" s="237">
        <v>3.1371926999999999</v>
      </c>
      <c r="BV251" s="237">
        <v>0.76851284999999991</v>
      </c>
      <c r="BW251" s="255">
        <v>0.12497999999999999</v>
      </c>
      <c r="BX251" s="107">
        <v>6.6107269243338038</v>
      </c>
      <c r="BY251" s="237"/>
      <c r="BZ251" s="237">
        <v>30.837468909999998</v>
      </c>
      <c r="CA251" s="237">
        <v>2.2439678600000001</v>
      </c>
      <c r="CB251" s="255">
        <v>3.7130000000000003E-2</v>
      </c>
      <c r="CC251" s="107">
        <v>64.981053284244737</v>
      </c>
      <c r="CD251" s="237"/>
      <c r="CE251" s="237">
        <v>3.28775336</v>
      </c>
      <c r="CF251" s="237">
        <v>1.26503605</v>
      </c>
      <c r="CG251" s="255">
        <v>0.19631000000000001</v>
      </c>
      <c r="CH251" s="107">
        <v>6.9279900012265525</v>
      </c>
      <c r="CI251" s="237"/>
      <c r="CJ251" s="237">
        <v>7.9022829100000003</v>
      </c>
      <c r="CK251" s="237">
        <v>1.7449372699999999</v>
      </c>
      <c r="CL251" s="255">
        <v>0.11266</v>
      </c>
      <c r="CM251" s="107">
        <v>16.651777366701094</v>
      </c>
      <c r="CN251" s="237"/>
      <c r="CO251" s="107">
        <v>2.6629079999999999E-2</v>
      </c>
      <c r="CP251" s="107">
        <v>5.1840459999999998E-2</v>
      </c>
      <c r="CQ251" s="23">
        <v>0.99324999999999997</v>
      </c>
      <c r="CR251" s="115">
        <v>5.6113089937458678E-2</v>
      </c>
    </row>
    <row r="252" spans="1:96" s="70" customFormat="1" ht="12" customHeight="1" x14ac:dyDescent="0.35">
      <c r="A252" s="761"/>
      <c r="B252" s="831"/>
      <c r="C252" s="17" t="s">
        <v>133</v>
      </c>
      <c r="D252" s="158">
        <v>24.856757430000002</v>
      </c>
      <c r="E252" s="158">
        <v>0.97395392000000003</v>
      </c>
      <c r="F252" s="23">
        <v>1.9990000000000001E-2</v>
      </c>
      <c r="G252" s="194"/>
      <c r="H252" s="158">
        <v>11.1532752</v>
      </c>
      <c r="I252" s="158">
        <v>1.1988743099999999</v>
      </c>
      <c r="J252" s="23">
        <v>5.484E-2</v>
      </c>
      <c r="K252" s="107">
        <v>44.870193674332356</v>
      </c>
      <c r="L252" s="23"/>
      <c r="M252" s="158">
        <v>9.0125464500000003</v>
      </c>
      <c r="N252" s="158">
        <v>1.0493019699999999</v>
      </c>
      <c r="O252" s="23">
        <v>5.9400000000000001E-2</v>
      </c>
      <c r="P252" s="107">
        <v>36.257932980118397</v>
      </c>
      <c r="Q252" s="23"/>
      <c r="R252" s="158">
        <v>20.966114879999999</v>
      </c>
      <c r="S252" s="158">
        <v>0.94576247999999996</v>
      </c>
      <c r="T252" s="23">
        <v>2.3009999999999999E-2</v>
      </c>
      <c r="U252" s="107">
        <v>84.347747042402531</v>
      </c>
      <c r="V252" s="23"/>
      <c r="W252" s="158">
        <v>2.18270623</v>
      </c>
      <c r="X252" s="158">
        <v>0.53447819000000008</v>
      </c>
      <c r="Y252" s="23">
        <v>0.12493</v>
      </c>
      <c r="Z252" s="107">
        <v>8.7811382323168932</v>
      </c>
      <c r="AA252" s="23"/>
      <c r="AB252" s="158">
        <v>4.5180133500000004</v>
      </c>
      <c r="AC252" s="158">
        <v>0.81839152000000004</v>
      </c>
      <c r="AD252" s="23">
        <v>9.2420000000000002E-2</v>
      </c>
      <c r="AE252" s="107">
        <v>18.176197610341326</v>
      </c>
      <c r="AF252" s="23"/>
      <c r="AG252" s="158">
        <v>5.9564607599999997</v>
      </c>
      <c r="AH252" s="158">
        <v>1.02588781</v>
      </c>
      <c r="AI252" s="23">
        <v>8.7870000000000004E-2</v>
      </c>
      <c r="AJ252" s="107">
        <v>23.963144737499249</v>
      </c>
      <c r="AK252" s="23"/>
      <c r="AL252" s="158">
        <v>1.7289985300000001</v>
      </c>
      <c r="AM252" s="158">
        <v>0.48664321999999999</v>
      </c>
      <c r="AN252" s="23">
        <v>0.14360000000000001</v>
      </c>
      <c r="AO252" s="107">
        <v>6.9558490678806137</v>
      </c>
      <c r="AP252" s="23"/>
      <c r="AQ252" s="158">
        <v>5.4127285899999995</v>
      </c>
      <c r="AR252" s="158">
        <v>1.01648559</v>
      </c>
      <c r="AS252" s="23">
        <v>9.5810000000000006E-2</v>
      </c>
      <c r="AT252" s="107">
        <v>21.775682549274485</v>
      </c>
      <c r="AU252" s="23"/>
      <c r="AV252" s="158">
        <v>6.1553331900000003</v>
      </c>
      <c r="AW252" s="158">
        <v>1.0438007299999998</v>
      </c>
      <c r="AX252" s="23">
        <v>8.652E-2</v>
      </c>
      <c r="AY252" s="107">
        <v>24.763218643196939</v>
      </c>
      <c r="AZ252" s="23"/>
      <c r="BA252" s="158">
        <v>14.651769809999999</v>
      </c>
      <c r="BB252" s="158">
        <v>1.06155869</v>
      </c>
      <c r="BC252" s="23">
        <v>3.6970000000000003E-2</v>
      </c>
      <c r="BD252" s="107">
        <v>58.944815514498906</v>
      </c>
      <c r="BE252" s="23"/>
      <c r="BF252" s="237">
        <v>1.1516157900000001</v>
      </c>
      <c r="BG252" s="237">
        <v>0.3852834</v>
      </c>
      <c r="BH252" s="255">
        <v>0.17069000000000001</v>
      </c>
      <c r="BI252" s="237">
        <v>4.6330089242054449</v>
      </c>
      <c r="BJ252" s="237"/>
      <c r="BK252" s="237">
        <v>2.29884515</v>
      </c>
      <c r="BL252" s="237">
        <v>0.58751392000000002</v>
      </c>
      <c r="BM252" s="255">
        <v>0.13039000000000001</v>
      </c>
      <c r="BN252" s="237">
        <v>9.2483710173133371</v>
      </c>
      <c r="BO252" s="237"/>
      <c r="BP252" s="237">
        <v>1.23365345</v>
      </c>
      <c r="BQ252" s="237">
        <v>0.38871240999999995</v>
      </c>
      <c r="BR252" s="255">
        <v>0.16075999999999999</v>
      </c>
      <c r="BS252" s="237">
        <v>4.9630506049477097</v>
      </c>
      <c r="BT252" s="237"/>
      <c r="BU252" s="237">
        <v>1.76979485</v>
      </c>
      <c r="BV252" s="237">
        <v>0.50506613</v>
      </c>
      <c r="BW252" s="255">
        <v>0.14560000000000001</v>
      </c>
      <c r="BX252" s="107">
        <v>7.1199747391991179</v>
      </c>
      <c r="BY252" s="237"/>
      <c r="BZ252" s="237">
        <v>15.790033020000001</v>
      </c>
      <c r="CA252" s="237">
        <v>1.27592493</v>
      </c>
      <c r="CB252" s="255">
        <v>4.1230000000000003E-2</v>
      </c>
      <c r="CC252" s="107">
        <v>63.524106329905962</v>
      </c>
      <c r="CD252" s="237"/>
      <c r="CE252" s="237">
        <v>1.6380674500000001</v>
      </c>
      <c r="CF252" s="237">
        <v>0.67313138000000006</v>
      </c>
      <c r="CG252" s="255">
        <v>0.20966000000000001</v>
      </c>
      <c r="CH252" s="107">
        <v>6.5900287059284386</v>
      </c>
      <c r="CI252" s="237"/>
      <c r="CJ252" s="237">
        <v>3.9025316699999997</v>
      </c>
      <c r="CK252" s="237">
        <v>0.97208145999999995</v>
      </c>
      <c r="CL252" s="255">
        <v>0.12709000000000001</v>
      </c>
      <c r="CM252" s="107">
        <v>15.700083492346328</v>
      </c>
      <c r="CN252" s="237"/>
      <c r="CO252" s="107">
        <v>2.6629079999999999E-2</v>
      </c>
      <c r="CP252" s="107">
        <v>5.1840459999999998E-2</v>
      </c>
      <c r="CQ252" s="23">
        <v>0.99324999999999997</v>
      </c>
      <c r="CR252" s="115">
        <v>0.10713014388538447</v>
      </c>
    </row>
    <row r="253" spans="1:96" s="70" customFormat="1" ht="12" customHeight="1" x14ac:dyDescent="0.35">
      <c r="A253" s="762"/>
      <c r="B253" s="833"/>
      <c r="C253" s="19" t="s">
        <v>134</v>
      </c>
      <c r="D253" s="203">
        <v>22.599335309999997</v>
      </c>
      <c r="E253" s="203">
        <v>0.88839539999999995</v>
      </c>
      <c r="F253" s="25">
        <v>2.0060000000000001E-2</v>
      </c>
      <c r="G253" s="202"/>
      <c r="H253" s="203">
        <v>10.68737357</v>
      </c>
      <c r="I253" s="203">
        <v>1.0407719400000002</v>
      </c>
      <c r="J253" s="25">
        <v>4.9689999999999998E-2</v>
      </c>
      <c r="K253" s="108">
        <v>47.29065445243841</v>
      </c>
      <c r="L253" s="25"/>
      <c r="M253" s="203">
        <v>8.2674104100000001</v>
      </c>
      <c r="N253" s="203">
        <v>1.0905749800000002</v>
      </c>
      <c r="O253" s="25">
        <v>6.7299999999999999E-2</v>
      </c>
      <c r="P253" s="108">
        <v>36.582537922439464</v>
      </c>
      <c r="Q253" s="25"/>
      <c r="R253" s="203">
        <v>19.323320520000003</v>
      </c>
      <c r="S253" s="203">
        <v>0.83837523000000003</v>
      </c>
      <c r="T253" s="25">
        <v>2.214E-2</v>
      </c>
      <c r="U253" s="108">
        <v>85.503932991558443</v>
      </c>
      <c r="V253" s="25"/>
      <c r="W253" s="203">
        <v>1.95160146</v>
      </c>
      <c r="X253" s="203">
        <v>0.56918957999999997</v>
      </c>
      <c r="Y253" s="25">
        <v>0.14879999999999999</v>
      </c>
      <c r="Z253" s="108">
        <v>8.6356586741577068</v>
      </c>
      <c r="AA253" s="25"/>
      <c r="AB253" s="203">
        <v>3.8638015500000003</v>
      </c>
      <c r="AC253" s="203">
        <v>0.69771043999999993</v>
      </c>
      <c r="AD253" s="25">
        <v>9.2130000000000004E-2</v>
      </c>
      <c r="AE253" s="108">
        <v>17.096969875438344</v>
      </c>
      <c r="AF253" s="25"/>
      <c r="AG253" s="203">
        <v>6.8437580099999993</v>
      </c>
      <c r="AH253" s="203">
        <v>0.90412210000000004</v>
      </c>
      <c r="AI253" s="25">
        <v>6.7400000000000002E-2</v>
      </c>
      <c r="AJ253" s="108">
        <v>30.283005743853447</v>
      </c>
      <c r="AK253" s="25"/>
      <c r="AL253" s="203">
        <v>1.92194427</v>
      </c>
      <c r="AM253" s="203">
        <v>0.52176036000000003</v>
      </c>
      <c r="AN253" s="25">
        <v>0.13850999999999999</v>
      </c>
      <c r="AO253" s="108">
        <v>8.5044283101085618</v>
      </c>
      <c r="AP253" s="25"/>
      <c r="AQ253" s="203">
        <v>4.1268283099999996</v>
      </c>
      <c r="AR253" s="203">
        <v>0.86328435999999997</v>
      </c>
      <c r="AS253" s="25">
        <v>0.10673000000000001</v>
      </c>
      <c r="AT253" s="108">
        <v>18.260839327313828</v>
      </c>
      <c r="AU253" s="25"/>
      <c r="AV253" s="203">
        <v>5.5678690900000003</v>
      </c>
      <c r="AW253" s="203">
        <v>0.91258605999999998</v>
      </c>
      <c r="AX253" s="25">
        <v>8.362E-2</v>
      </c>
      <c r="AY253" s="108">
        <v>24.637313503358968</v>
      </c>
      <c r="AZ253" s="25"/>
      <c r="BA253" s="203">
        <v>13.38749567</v>
      </c>
      <c r="BB253" s="203">
        <v>1.1418836400000001</v>
      </c>
      <c r="BC253" s="25">
        <v>4.3520000000000003E-2</v>
      </c>
      <c r="BD253" s="108">
        <v>59.238448770111198</v>
      </c>
      <c r="BE253" s="25"/>
      <c r="BF253" s="108">
        <v>1.2295567699999999</v>
      </c>
      <c r="BG253" s="108">
        <v>0.45255632000000001</v>
      </c>
      <c r="BH253" s="25">
        <v>0.18779000000000001</v>
      </c>
      <c r="BI253" s="108">
        <v>5.440676697495312</v>
      </c>
      <c r="BJ253" s="108"/>
      <c r="BK253" s="108">
        <v>1.9835504499999999</v>
      </c>
      <c r="BL253" s="108">
        <v>0.50683851000000002</v>
      </c>
      <c r="BM253" s="25">
        <v>0.13037000000000001</v>
      </c>
      <c r="BN253" s="108">
        <v>8.777030044429214</v>
      </c>
      <c r="BO253" s="108"/>
      <c r="BP253" s="108">
        <v>1.0641889599999999</v>
      </c>
      <c r="BQ253" s="108">
        <v>0.32810617999999997</v>
      </c>
      <c r="BR253" s="25">
        <v>0.1573</v>
      </c>
      <c r="BS253" s="108">
        <v>4.7089392028672012</v>
      </c>
      <c r="BT253" s="108"/>
      <c r="BU253" s="108">
        <v>1.3673978500000001</v>
      </c>
      <c r="BV253" s="108">
        <v>0.37572137999999999</v>
      </c>
      <c r="BW253" s="25">
        <v>0.14019000000000001</v>
      </c>
      <c r="BX253" s="108">
        <v>6.0506109194943409</v>
      </c>
      <c r="BY253" s="108"/>
      <c r="BZ253" s="108">
        <v>15.0474359</v>
      </c>
      <c r="CA253" s="108">
        <v>1.1988530000000002</v>
      </c>
      <c r="CB253" s="25">
        <v>4.0649999999999999E-2</v>
      </c>
      <c r="CC253" s="108">
        <v>66.583533071176873</v>
      </c>
      <c r="CD253" s="108"/>
      <c r="CE253" s="108">
        <v>1.6496858999999999</v>
      </c>
      <c r="CF253" s="108">
        <v>0.68154552999999995</v>
      </c>
      <c r="CG253" s="25">
        <v>0.21078</v>
      </c>
      <c r="CH253" s="108">
        <v>7.2997098249612202</v>
      </c>
      <c r="CI253" s="108"/>
      <c r="CJ253" s="108">
        <v>3.9997512400000002</v>
      </c>
      <c r="CK253" s="108">
        <v>0.92767578000000006</v>
      </c>
      <c r="CL253" s="25">
        <v>0.11833</v>
      </c>
      <c r="CM253" s="108">
        <v>17.698534868988592</v>
      </c>
      <c r="CN253" s="108"/>
      <c r="CO253" s="108">
        <v>0</v>
      </c>
      <c r="CP253" s="108">
        <v>0</v>
      </c>
      <c r="CQ253" s="25" t="s">
        <v>69</v>
      </c>
      <c r="CR253" s="116">
        <v>0</v>
      </c>
    </row>
    <row r="254" spans="1:96" s="70" customFormat="1" ht="12" customHeight="1" x14ac:dyDescent="0.35">
      <c r="A254" s="757" t="s">
        <v>94</v>
      </c>
      <c r="B254" s="830" t="s">
        <v>59</v>
      </c>
      <c r="C254" s="17" t="s">
        <v>59</v>
      </c>
      <c r="D254" s="158">
        <v>736.0380318</v>
      </c>
      <c r="E254" s="158">
        <v>19.554767990000002</v>
      </c>
      <c r="F254" s="23">
        <v>1.355E-2</v>
      </c>
      <c r="G254" s="194"/>
      <c r="H254" s="158">
        <v>307.60780504000002</v>
      </c>
      <c r="I254" s="158">
        <v>27.894431909999998</v>
      </c>
      <c r="J254" s="23">
        <v>4.6269999999999999E-2</v>
      </c>
      <c r="K254" s="107">
        <v>41.792379163850704</v>
      </c>
      <c r="L254" s="23"/>
      <c r="M254" s="158">
        <v>341.24908610999995</v>
      </c>
      <c r="N254" s="158">
        <v>26.364474780000002</v>
      </c>
      <c r="O254" s="23">
        <v>3.9419999999999997E-2</v>
      </c>
      <c r="P254" s="107">
        <v>46.362969217156689</v>
      </c>
      <c r="Q254" s="23"/>
      <c r="R254" s="158">
        <v>636.51226286999997</v>
      </c>
      <c r="S254" s="158">
        <v>20.40912981</v>
      </c>
      <c r="T254" s="23">
        <v>1.636E-2</v>
      </c>
      <c r="U254" s="107">
        <v>86.478175769449422</v>
      </c>
      <c r="V254" s="23"/>
      <c r="W254" s="158">
        <v>111.34938514</v>
      </c>
      <c r="X254" s="158">
        <v>15.91261405</v>
      </c>
      <c r="Y254" s="23">
        <v>7.2910000000000003E-2</v>
      </c>
      <c r="Z254" s="107">
        <v>15.128210816456345</v>
      </c>
      <c r="AA254" s="23"/>
      <c r="AB254" s="158">
        <v>125.61345199</v>
      </c>
      <c r="AC254" s="158">
        <v>20.30320197</v>
      </c>
      <c r="AD254" s="23">
        <v>8.2470000000000002E-2</v>
      </c>
      <c r="AE254" s="107">
        <v>17.066163236539431</v>
      </c>
      <c r="AF254" s="23"/>
      <c r="AG254" s="158">
        <v>150.24827359999998</v>
      </c>
      <c r="AH254" s="158">
        <v>18.825158039999998</v>
      </c>
      <c r="AI254" s="23">
        <v>6.3930000000000001E-2</v>
      </c>
      <c r="AJ254" s="107">
        <v>20.413112788827494</v>
      </c>
      <c r="AK254" s="23"/>
      <c r="AL254" s="158">
        <v>51.91239083</v>
      </c>
      <c r="AM254" s="158">
        <v>11.048431819999999</v>
      </c>
      <c r="AN254" s="23">
        <v>0.10859000000000001</v>
      </c>
      <c r="AO254" s="107">
        <v>7.0529495198837626</v>
      </c>
      <c r="AP254" s="23"/>
      <c r="AQ254" s="158">
        <v>158.21482089999998</v>
      </c>
      <c r="AR254" s="158">
        <v>25.672148679999999</v>
      </c>
      <c r="AS254" s="23">
        <v>8.2790000000000002E-2</v>
      </c>
      <c r="AT254" s="107">
        <v>21.495468177518156</v>
      </c>
      <c r="AU254" s="23"/>
      <c r="AV254" s="158">
        <v>120.09277809000001</v>
      </c>
      <c r="AW254" s="158">
        <v>20.456825730000002</v>
      </c>
      <c r="AX254" s="23">
        <v>8.6910000000000001E-2</v>
      </c>
      <c r="AY254" s="107">
        <v>16.316110431999011</v>
      </c>
      <c r="AZ254" s="23"/>
      <c r="BA254" s="158">
        <v>281.91826341000001</v>
      </c>
      <c r="BB254" s="158">
        <v>33.089838320000005</v>
      </c>
      <c r="BC254" s="23">
        <v>5.9880000000000003E-2</v>
      </c>
      <c r="BD254" s="107">
        <v>38.302132665694138</v>
      </c>
      <c r="BE254" s="23"/>
      <c r="BF254" s="237">
        <v>30.281080209999999</v>
      </c>
      <c r="BG254" s="237">
        <v>6.4206306199999998</v>
      </c>
      <c r="BH254" s="255">
        <v>0.10818</v>
      </c>
      <c r="BI254" s="237">
        <v>4.1140646137464989</v>
      </c>
      <c r="BJ254" s="237"/>
      <c r="BK254" s="237">
        <v>53.931111369999996</v>
      </c>
      <c r="BL254" s="237">
        <v>12.467046099999999</v>
      </c>
      <c r="BM254" s="255">
        <v>0.11794</v>
      </c>
      <c r="BN254" s="237">
        <v>7.3272180294963931</v>
      </c>
      <c r="BO254" s="237"/>
      <c r="BP254" s="237">
        <v>26.961446840000001</v>
      </c>
      <c r="BQ254" s="237">
        <v>7.4717260599999999</v>
      </c>
      <c r="BR254" s="255">
        <v>0.14138999999999999</v>
      </c>
      <c r="BS254" s="237">
        <v>3.6630507766106981</v>
      </c>
      <c r="BT254" s="237"/>
      <c r="BU254" s="237">
        <v>44.204544130000002</v>
      </c>
      <c r="BV254" s="237">
        <v>8.8840160699999995</v>
      </c>
      <c r="BW254" s="255">
        <v>0.10254000000000001</v>
      </c>
      <c r="BX254" s="107">
        <v>6.0057418530258078</v>
      </c>
      <c r="BY254" s="237"/>
      <c r="BZ254" s="237">
        <v>283.64928438000004</v>
      </c>
      <c r="CA254" s="237">
        <v>30.95943926</v>
      </c>
      <c r="CB254" s="255">
        <v>5.5690000000000003E-2</v>
      </c>
      <c r="CC254" s="107">
        <v>38.53731357961604</v>
      </c>
      <c r="CD254" s="237"/>
      <c r="CE254" s="237">
        <v>27.66956965</v>
      </c>
      <c r="CF254" s="237">
        <v>6.0583169400000001</v>
      </c>
      <c r="CG254" s="255">
        <v>0.11171</v>
      </c>
      <c r="CH254" s="107">
        <v>3.7592581435409467</v>
      </c>
      <c r="CI254" s="237"/>
      <c r="CJ254" s="237">
        <v>85.149632029999992</v>
      </c>
      <c r="CK254" s="237">
        <v>17.08934657</v>
      </c>
      <c r="CL254" s="255">
        <v>0.1024</v>
      </c>
      <c r="CM254" s="107">
        <v>11.568645688289282</v>
      </c>
      <c r="CN254" s="237"/>
      <c r="CO254" s="107">
        <v>0.16420101000000001</v>
      </c>
      <c r="CP254" s="107">
        <v>0.32165195000000002</v>
      </c>
      <c r="CQ254" s="23">
        <v>0.99943000000000004</v>
      </c>
      <c r="CR254" s="115">
        <v>2.2308767061729431E-2</v>
      </c>
    </row>
    <row r="255" spans="1:96" s="70" customFormat="1" ht="12" customHeight="1" x14ac:dyDescent="0.35">
      <c r="A255" s="758"/>
      <c r="B255" s="831"/>
      <c r="C255" s="17" t="s">
        <v>133</v>
      </c>
      <c r="D255" s="158">
        <v>344.65788779000002</v>
      </c>
      <c r="E255" s="158">
        <v>10.70687854</v>
      </c>
      <c r="F255" s="23">
        <v>1.585E-2</v>
      </c>
      <c r="G255" s="194"/>
      <c r="H255" s="158">
        <v>146.95411593</v>
      </c>
      <c r="I255" s="158">
        <v>14.97809977</v>
      </c>
      <c r="J255" s="23">
        <v>5.1999999999999998E-2</v>
      </c>
      <c r="K255" s="107">
        <v>42.63767670378666</v>
      </c>
      <c r="L255" s="23"/>
      <c r="M255" s="158">
        <v>167.58451994999999</v>
      </c>
      <c r="N255" s="158">
        <v>13.865842280000001</v>
      </c>
      <c r="O255" s="23">
        <v>4.2209999999999998E-2</v>
      </c>
      <c r="P255" s="107">
        <v>48.623439615607808</v>
      </c>
      <c r="Q255" s="23"/>
      <c r="R255" s="158">
        <v>296.58770613000002</v>
      </c>
      <c r="S255" s="158">
        <v>11.560705949999999</v>
      </c>
      <c r="T255" s="23">
        <v>1.9890000000000001E-2</v>
      </c>
      <c r="U255" s="107">
        <v>86.052783538994717</v>
      </c>
      <c r="V255" s="23"/>
      <c r="W255" s="158">
        <v>55.693197410000003</v>
      </c>
      <c r="X255" s="158">
        <v>8.7698284799999993</v>
      </c>
      <c r="Y255" s="23">
        <v>8.0339999999999995E-2</v>
      </c>
      <c r="Z255" s="107">
        <v>16.158979493292158</v>
      </c>
      <c r="AA255" s="23"/>
      <c r="AB255" s="158">
        <v>61.718326159999997</v>
      </c>
      <c r="AC255" s="158">
        <v>12.18054358</v>
      </c>
      <c r="AD255" s="23">
        <v>0.10069</v>
      </c>
      <c r="AE255" s="107">
        <v>17.907127138667132</v>
      </c>
      <c r="AF255" s="23"/>
      <c r="AG255" s="158">
        <v>69.775463500000001</v>
      </c>
      <c r="AH255" s="158">
        <v>10.06862027</v>
      </c>
      <c r="AI255" s="23">
        <v>7.3620000000000005E-2</v>
      </c>
      <c r="AJ255" s="107">
        <v>20.244847418816125</v>
      </c>
      <c r="AK255" s="23"/>
      <c r="AL255" s="158">
        <v>27.109449089999998</v>
      </c>
      <c r="AM255" s="158">
        <v>6.8599898499999998</v>
      </c>
      <c r="AN255" s="23">
        <v>0.12911</v>
      </c>
      <c r="AO255" s="107">
        <v>7.8656111031811875</v>
      </c>
      <c r="AP255" s="23"/>
      <c r="AQ255" s="158">
        <v>82.993575790000008</v>
      </c>
      <c r="AR255" s="158">
        <v>13.73558311</v>
      </c>
      <c r="AS255" s="23">
        <v>8.4440000000000001E-2</v>
      </c>
      <c r="AT255" s="107">
        <v>24.079987352724675</v>
      </c>
      <c r="AU255" s="23"/>
      <c r="AV255" s="158">
        <v>54.03702724</v>
      </c>
      <c r="AW255" s="158">
        <v>10.75819789</v>
      </c>
      <c r="AX255" s="23">
        <v>0.10158</v>
      </c>
      <c r="AY255" s="107">
        <v>15.678453665022385</v>
      </c>
      <c r="AZ255" s="23"/>
      <c r="BA255" s="158">
        <v>130.68445663</v>
      </c>
      <c r="BB255" s="158">
        <v>16.23907612</v>
      </c>
      <c r="BC255" s="23">
        <v>6.3399999999999998E-2</v>
      </c>
      <c r="BD255" s="107">
        <v>37.917152416841247</v>
      </c>
      <c r="BE255" s="23"/>
      <c r="BF255" s="237">
        <v>12.57994167</v>
      </c>
      <c r="BG255" s="237">
        <v>3.6604244699999997</v>
      </c>
      <c r="BH255" s="255">
        <v>0.14846000000000001</v>
      </c>
      <c r="BI255" s="237">
        <v>3.6499793318715392</v>
      </c>
      <c r="BJ255" s="237"/>
      <c r="BK255" s="237">
        <v>23.943984670000003</v>
      </c>
      <c r="BL255" s="237">
        <v>6.8219329599999998</v>
      </c>
      <c r="BM255" s="255">
        <v>0.14535999999999999</v>
      </c>
      <c r="BN255" s="237">
        <v>6.947174435360397</v>
      </c>
      <c r="BO255" s="237"/>
      <c r="BP255" s="237">
        <v>13.352801620000001</v>
      </c>
      <c r="BQ255" s="237">
        <v>4.3421287</v>
      </c>
      <c r="BR255" s="255">
        <v>0.16591</v>
      </c>
      <c r="BS255" s="237">
        <v>3.8742190714450904</v>
      </c>
      <c r="BT255" s="237"/>
      <c r="BU255" s="237">
        <v>23.59465737</v>
      </c>
      <c r="BV255" s="237">
        <v>5.6794942400000004</v>
      </c>
      <c r="BW255" s="255">
        <v>0.12281</v>
      </c>
      <c r="BX255" s="107">
        <v>6.8458196390898269</v>
      </c>
      <c r="BY255" s="237"/>
      <c r="BZ255" s="237">
        <v>129.10186113</v>
      </c>
      <c r="CA255" s="237">
        <v>15.633842720000001</v>
      </c>
      <c r="CB255" s="255">
        <v>6.1780000000000002E-2</v>
      </c>
      <c r="CC255" s="107">
        <v>37.457973748351222</v>
      </c>
      <c r="CD255" s="237"/>
      <c r="CE255" s="237">
        <v>13.863218419999999</v>
      </c>
      <c r="CF255" s="237">
        <v>4.1548596100000008</v>
      </c>
      <c r="CG255" s="255">
        <v>0.15290999999999999</v>
      </c>
      <c r="CH255" s="107">
        <v>4.0223128241437065</v>
      </c>
      <c r="CI255" s="237"/>
      <c r="CJ255" s="237">
        <v>35.64287633</v>
      </c>
      <c r="CK255" s="237">
        <v>7.98659696</v>
      </c>
      <c r="CL255" s="255">
        <v>0.11432</v>
      </c>
      <c r="CM255" s="107">
        <v>10.341523462163501</v>
      </c>
      <c r="CN255" s="237"/>
      <c r="CO255" s="107">
        <v>0.16420101000000001</v>
      </c>
      <c r="CP255" s="107">
        <v>0.32165195000000002</v>
      </c>
      <c r="CQ255" s="23">
        <v>0.99943000000000004</v>
      </c>
      <c r="CR255" s="115">
        <v>4.7641738610098967E-2</v>
      </c>
    </row>
    <row r="256" spans="1:96" s="70" customFormat="1" ht="12" customHeight="1" x14ac:dyDescent="0.35">
      <c r="A256" s="758"/>
      <c r="B256" s="831"/>
      <c r="C256" s="17" t="s">
        <v>134</v>
      </c>
      <c r="D256" s="158">
        <v>391.38014400999998</v>
      </c>
      <c r="E256" s="158">
        <v>12.44211685</v>
      </c>
      <c r="F256" s="23">
        <v>1.6219999999999998E-2</v>
      </c>
      <c r="G256" s="194"/>
      <c r="H256" s="158">
        <v>160.65368911000002</v>
      </c>
      <c r="I256" s="158">
        <v>15.21992827</v>
      </c>
      <c r="J256" s="23">
        <v>4.8340000000000001E-2</v>
      </c>
      <c r="K256" s="107">
        <v>41.047991720779585</v>
      </c>
      <c r="L256" s="23"/>
      <c r="M256" s="158">
        <v>173.66456615999999</v>
      </c>
      <c r="N256" s="158">
        <v>15.03213206</v>
      </c>
      <c r="O256" s="23">
        <v>4.4159999999999998E-2</v>
      </c>
      <c r="P256" s="107">
        <v>44.372349700899179</v>
      </c>
      <c r="Q256" s="23"/>
      <c r="R256" s="158">
        <v>339.92455674999997</v>
      </c>
      <c r="S256" s="158">
        <v>12.817089879999999</v>
      </c>
      <c r="T256" s="23">
        <v>1.924E-2</v>
      </c>
      <c r="U256" s="107">
        <v>86.852785444658295</v>
      </c>
      <c r="V256" s="23"/>
      <c r="W256" s="158">
        <v>55.656187729999999</v>
      </c>
      <c r="X256" s="158">
        <v>9.6838093599999997</v>
      </c>
      <c r="Y256" s="23">
        <v>8.8770000000000002E-2</v>
      </c>
      <c r="Z256" s="107">
        <v>14.220493446539781</v>
      </c>
      <c r="AA256" s="23"/>
      <c r="AB256" s="158">
        <v>63.895125829999998</v>
      </c>
      <c r="AC256" s="158">
        <v>10.831578260000001</v>
      </c>
      <c r="AD256" s="23">
        <v>8.6489999999999997E-2</v>
      </c>
      <c r="AE256" s="107">
        <v>16.325592089405394</v>
      </c>
      <c r="AF256" s="23"/>
      <c r="AG256" s="158">
        <v>80.472810100000004</v>
      </c>
      <c r="AH256" s="158">
        <v>12.94976003</v>
      </c>
      <c r="AI256" s="23">
        <v>8.2100000000000006E-2</v>
      </c>
      <c r="AJ256" s="107">
        <v>20.561290942226204</v>
      </c>
      <c r="AK256" s="23"/>
      <c r="AL256" s="158">
        <v>24.802941739999998</v>
      </c>
      <c r="AM256" s="158">
        <v>6.2037565299999997</v>
      </c>
      <c r="AN256" s="23">
        <v>0.12761</v>
      </c>
      <c r="AO256" s="107">
        <v>6.3373020117664085</v>
      </c>
      <c r="AP256" s="23"/>
      <c r="AQ256" s="158">
        <v>75.221245109999998</v>
      </c>
      <c r="AR256" s="158">
        <v>14.67278145</v>
      </c>
      <c r="AS256" s="23">
        <v>9.9519999999999997E-2</v>
      </c>
      <c r="AT256" s="107">
        <v>19.219484243451568</v>
      </c>
      <c r="AU256" s="23"/>
      <c r="AV256" s="158">
        <v>66.055750849999995</v>
      </c>
      <c r="AW256" s="158">
        <v>11.590193789999999</v>
      </c>
      <c r="AX256" s="23">
        <v>8.9520000000000002E-2</v>
      </c>
      <c r="AY256" s="107">
        <v>16.877644883362358</v>
      </c>
      <c r="AZ256" s="23"/>
      <c r="BA256" s="158">
        <v>151.23380678999999</v>
      </c>
      <c r="BB256" s="158">
        <v>19.10163828</v>
      </c>
      <c r="BC256" s="23">
        <v>6.4439999999999997E-2</v>
      </c>
      <c r="BD256" s="107">
        <v>38.641154668831611</v>
      </c>
      <c r="BE256" s="23"/>
      <c r="BF256" s="237">
        <v>17.701138539999999</v>
      </c>
      <c r="BG256" s="237">
        <v>4.7925853199999997</v>
      </c>
      <c r="BH256" s="255">
        <v>0.13814000000000001</v>
      </c>
      <c r="BI256" s="237">
        <v>4.5227482310772835</v>
      </c>
      <c r="BJ256" s="237"/>
      <c r="BK256" s="237">
        <v>29.987126700000001</v>
      </c>
      <c r="BL256" s="237">
        <v>6.8845483000000005</v>
      </c>
      <c r="BM256" s="255">
        <v>0.11713</v>
      </c>
      <c r="BN256" s="237">
        <v>7.6618927043048499</v>
      </c>
      <c r="BO256" s="237"/>
      <c r="BP256" s="237">
        <v>13.60864523</v>
      </c>
      <c r="BQ256" s="237">
        <v>4.4312919199999996</v>
      </c>
      <c r="BR256" s="255">
        <v>0.16613</v>
      </c>
      <c r="BS256" s="237">
        <v>3.4770913747868346</v>
      </c>
      <c r="BT256" s="237"/>
      <c r="BU256" s="237">
        <v>20.609886760000002</v>
      </c>
      <c r="BV256" s="237">
        <v>5.4511604100000008</v>
      </c>
      <c r="BW256" s="255">
        <v>0.13494999999999999</v>
      </c>
      <c r="BX256" s="107">
        <v>5.2659510390167901</v>
      </c>
      <c r="BY256" s="237"/>
      <c r="BZ256" s="237">
        <v>154.54742324999998</v>
      </c>
      <c r="CA256" s="237">
        <v>17.528141829999999</v>
      </c>
      <c r="CB256" s="255">
        <v>5.7869999999999998E-2</v>
      </c>
      <c r="CC256" s="107">
        <v>39.48780376708411</v>
      </c>
      <c r="CD256" s="237"/>
      <c r="CE256" s="237">
        <v>13.806351230000001</v>
      </c>
      <c r="CF256" s="237">
        <v>3.68320566</v>
      </c>
      <c r="CG256" s="255">
        <v>0.13611000000000001</v>
      </c>
      <c r="CH256" s="107">
        <v>3.5276064566135066</v>
      </c>
      <c r="CI256" s="237"/>
      <c r="CJ256" s="237">
        <v>49.506755699999999</v>
      </c>
      <c r="CK256" s="237">
        <v>11.023921120000001</v>
      </c>
      <c r="CL256" s="255">
        <v>0.11361</v>
      </c>
      <c r="CM256" s="107">
        <v>12.649276274663304</v>
      </c>
      <c r="CN256" s="237"/>
      <c r="CO256" s="107">
        <v>0</v>
      </c>
      <c r="CP256" s="107">
        <v>0</v>
      </c>
      <c r="CQ256" s="23" t="s">
        <v>69</v>
      </c>
      <c r="CR256" s="115">
        <v>0</v>
      </c>
    </row>
    <row r="257" spans="1:96" s="70" customFormat="1" ht="12" customHeight="1" x14ac:dyDescent="0.35">
      <c r="A257" s="758"/>
      <c r="B257" s="832" t="s">
        <v>66</v>
      </c>
      <c r="C257" s="18" t="s">
        <v>59</v>
      </c>
      <c r="D257" s="238">
        <v>627.76306346000001</v>
      </c>
      <c r="E257" s="238">
        <v>19.014109789999999</v>
      </c>
      <c r="F257" s="24">
        <v>1.545E-2</v>
      </c>
      <c r="G257" s="198"/>
      <c r="H257" s="238">
        <v>270.04048814999999</v>
      </c>
      <c r="I257" s="238">
        <v>27.69707322</v>
      </c>
      <c r="J257" s="24">
        <v>5.2330000000000002E-2</v>
      </c>
      <c r="K257" s="106">
        <v>43.016307245226528</v>
      </c>
      <c r="L257" s="24"/>
      <c r="M257" s="238">
        <v>305.98310389000005</v>
      </c>
      <c r="N257" s="238">
        <v>26.133835350000002</v>
      </c>
      <c r="O257" s="24">
        <v>4.3580000000000001E-2</v>
      </c>
      <c r="P257" s="106">
        <v>48.741813862627289</v>
      </c>
      <c r="Q257" s="24"/>
      <c r="R257" s="238">
        <v>541.26359042000001</v>
      </c>
      <c r="S257" s="238">
        <v>19.678178420000002</v>
      </c>
      <c r="T257" s="24">
        <v>1.8550000000000001E-2</v>
      </c>
      <c r="U257" s="106">
        <v>86.220999916234859</v>
      </c>
      <c r="V257" s="24"/>
      <c r="W257" s="238">
        <v>104.19129148</v>
      </c>
      <c r="X257" s="238">
        <v>15.859871030000001</v>
      </c>
      <c r="Y257" s="24">
        <v>7.7660000000000007E-2</v>
      </c>
      <c r="Z257" s="106">
        <v>16.597231908761209</v>
      </c>
      <c r="AA257" s="24"/>
      <c r="AB257" s="238">
        <v>117.37434329</v>
      </c>
      <c r="AC257" s="238">
        <v>20.278319679999999</v>
      </c>
      <c r="AD257" s="24">
        <v>8.8150000000000006E-2</v>
      </c>
      <c r="AE257" s="106">
        <v>18.697236285785216</v>
      </c>
      <c r="AF257" s="24"/>
      <c r="AG257" s="238">
        <v>123.81198583999999</v>
      </c>
      <c r="AH257" s="238">
        <v>18.565194930000001</v>
      </c>
      <c r="AI257" s="24">
        <v>7.6499999999999999E-2</v>
      </c>
      <c r="AJ257" s="106">
        <v>19.722725506912383</v>
      </c>
      <c r="AK257" s="24"/>
      <c r="AL257" s="238">
        <v>46.774254719999995</v>
      </c>
      <c r="AM257" s="238">
        <v>10.980281000000002</v>
      </c>
      <c r="AN257" s="24">
        <v>0.11977</v>
      </c>
      <c r="AO257" s="106">
        <v>7.450940879222399</v>
      </c>
      <c r="AP257" s="24"/>
      <c r="AQ257" s="238">
        <v>142.86520365999999</v>
      </c>
      <c r="AR257" s="238">
        <v>25.617663519999997</v>
      </c>
      <c r="AS257" s="24">
        <v>9.1490000000000002E-2</v>
      </c>
      <c r="AT257" s="106">
        <v>22.757822493183866</v>
      </c>
      <c r="AU257" s="24"/>
      <c r="AV257" s="238">
        <v>111.37222336000001</v>
      </c>
      <c r="AW257" s="238">
        <v>20.424946160000001</v>
      </c>
      <c r="AX257" s="24">
        <v>9.357E-2</v>
      </c>
      <c r="AY257" s="106">
        <v>17.741123975366936</v>
      </c>
      <c r="AZ257" s="24"/>
      <c r="BA257" s="238">
        <v>242.88274462999999</v>
      </c>
      <c r="BB257" s="238">
        <v>32.860053030000003</v>
      </c>
      <c r="BC257" s="24">
        <v>6.9029999999999994E-2</v>
      </c>
      <c r="BD257" s="106">
        <v>38.690193604465875</v>
      </c>
      <c r="BE257" s="24"/>
      <c r="BF257" s="239">
        <v>26.212247619999999</v>
      </c>
      <c r="BG257" s="239">
        <v>6.3227566500000005</v>
      </c>
      <c r="BH257" s="256">
        <v>0.12307</v>
      </c>
      <c r="BI257" s="239">
        <v>4.1755001441989421</v>
      </c>
      <c r="BJ257" s="239"/>
      <c r="BK257" s="239">
        <v>47.977839520000003</v>
      </c>
      <c r="BL257" s="239">
        <v>12.37159087</v>
      </c>
      <c r="BM257" s="256">
        <v>0.13156000000000001</v>
      </c>
      <c r="BN257" s="239">
        <v>7.642666845603137</v>
      </c>
      <c r="BO257" s="239"/>
      <c r="BP257" s="239">
        <v>23.295837949999999</v>
      </c>
      <c r="BQ257" s="239">
        <v>7.4018348500000002</v>
      </c>
      <c r="BR257" s="256">
        <v>0.16211</v>
      </c>
      <c r="BS257" s="239">
        <v>3.7109284228355</v>
      </c>
      <c r="BT257" s="239"/>
      <c r="BU257" s="239">
        <v>39.241201269999998</v>
      </c>
      <c r="BV257" s="239">
        <v>8.8227570499999999</v>
      </c>
      <c r="BW257" s="256">
        <v>0.11471000000000001</v>
      </c>
      <c r="BX257" s="106">
        <v>6.2509573363104334</v>
      </c>
      <c r="BY257" s="239"/>
      <c r="BZ257" s="239">
        <v>248.17196752000001</v>
      </c>
      <c r="CA257" s="239">
        <v>30.94828287</v>
      </c>
      <c r="CB257" s="256">
        <v>6.3619999999999996E-2</v>
      </c>
      <c r="CC257" s="106">
        <v>39.532744432615559</v>
      </c>
      <c r="CD257" s="239"/>
      <c r="CE257" s="239">
        <v>21.533091639999999</v>
      </c>
      <c r="CF257" s="239">
        <v>5.7343677299999998</v>
      </c>
      <c r="CG257" s="256">
        <v>0.13586999999999999</v>
      </c>
      <c r="CH257" s="106">
        <v>3.430130393673926</v>
      </c>
      <c r="CI257" s="239"/>
      <c r="CJ257" s="239">
        <v>78.127177790000005</v>
      </c>
      <c r="CK257" s="239">
        <v>17.01562101</v>
      </c>
      <c r="CL257" s="256">
        <v>0.11112</v>
      </c>
      <c r="CM257" s="106">
        <v>12.445328872869906</v>
      </c>
      <c r="CN257" s="239"/>
      <c r="CO257" s="106">
        <v>0.16420101000000001</v>
      </c>
      <c r="CP257" s="106">
        <v>0.32165195000000002</v>
      </c>
      <c r="CQ257" s="24">
        <v>0.99943000000000004</v>
      </c>
      <c r="CR257" s="114">
        <v>2.6156526173264191E-2</v>
      </c>
    </row>
    <row r="258" spans="1:96" s="70" customFormat="1" ht="12" customHeight="1" x14ac:dyDescent="0.35">
      <c r="A258" s="758"/>
      <c r="B258" s="832"/>
      <c r="C258" s="18" t="s">
        <v>133</v>
      </c>
      <c r="D258" s="238">
        <v>289.20558590000002</v>
      </c>
      <c r="E258" s="238">
        <v>10.355216329999999</v>
      </c>
      <c r="F258" s="24">
        <v>1.8270000000000002E-2</v>
      </c>
      <c r="G258" s="198"/>
      <c r="H258" s="238">
        <v>127.63835530999999</v>
      </c>
      <c r="I258" s="238">
        <v>14.82937783</v>
      </c>
      <c r="J258" s="24">
        <v>5.9279999999999999E-2</v>
      </c>
      <c r="K258" s="106">
        <v>44.134125180463876</v>
      </c>
      <c r="L258" s="24"/>
      <c r="M258" s="238">
        <v>149.40836100999999</v>
      </c>
      <c r="N258" s="238">
        <v>13.67885154</v>
      </c>
      <c r="O258" s="24">
        <v>4.6710000000000002E-2</v>
      </c>
      <c r="P258" s="106">
        <v>51.661644274623939</v>
      </c>
      <c r="Q258" s="24"/>
      <c r="R258" s="238">
        <v>248.35769654000001</v>
      </c>
      <c r="S258" s="238">
        <v>11.131731219999999</v>
      </c>
      <c r="T258" s="24">
        <v>2.2870000000000001E-2</v>
      </c>
      <c r="U258" s="106">
        <v>85.875829737906869</v>
      </c>
      <c r="V258" s="24"/>
      <c r="W258" s="238">
        <v>51.270135570000001</v>
      </c>
      <c r="X258" s="238">
        <v>8.7280474599999991</v>
      </c>
      <c r="Y258" s="24">
        <v>8.6860000000000007E-2</v>
      </c>
      <c r="Z258" s="106">
        <v>17.727920230326365</v>
      </c>
      <c r="AA258" s="24"/>
      <c r="AB258" s="238">
        <v>57.06742139</v>
      </c>
      <c r="AC258" s="238">
        <v>12.148924650000001</v>
      </c>
      <c r="AD258" s="24">
        <v>0.10861999999999999</v>
      </c>
      <c r="AE258" s="106">
        <v>19.732475502645539</v>
      </c>
      <c r="AF258" s="24"/>
      <c r="AG258" s="238">
        <v>56.304447539999998</v>
      </c>
      <c r="AH258" s="238">
        <v>9.8632583099999991</v>
      </c>
      <c r="AI258" s="24">
        <v>8.9380000000000001E-2</v>
      </c>
      <c r="AJ258" s="106">
        <v>19.468658381815853</v>
      </c>
      <c r="AK258" s="24"/>
      <c r="AL258" s="238">
        <v>24.051851149999997</v>
      </c>
      <c r="AM258" s="238">
        <v>6.8055011599999995</v>
      </c>
      <c r="AN258" s="24">
        <v>0.14435999999999999</v>
      </c>
      <c r="AO258" s="106">
        <v>8.316523719675498</v>
      </c>
      <c r="AP258" s="24"/>
      <c r="AQ258" s="238">
        <v>73.670804619999998</v>
      </c>
      <c r="AR258" s="238">
        <v>13.65130108</v>
      </c>
      <c r="AS258" s="24">
        <v>9.4539999999999999E-2</v>
      </c>
      <c r="AT258" s="106">
        <v>25.473506810298435</v>
      </c>
      <c r="AU258" s="24"/>
      <c r="AV258" s="238">
        <v>49.579563399999998</v>
      </c>
      <c r="AW258" s="238">
        <v>10.71508813</v>
      </c>
      <c r="AX258" s="24">
        <v>0.11026</v>
      </c>
      <c r="AY258" s="106">
        <v>17.143362997540219</v>
      </c>
      <c r="AZ258" s="24"/>
      <c r="BA258" s="238">
        <v>109.88257383999999</v>
      </c>
      <c r="BB258" s="238">
        <v>16.07619231</v>
      </c>
      <c r="BC258" s="24">
        <v>7.4639999999999998E-2</v>
      </c>
      <c r="BD258" s="106">
        <v>37.994623616293019</v>
      </c>
      <c r="BE258" s="24"/>
      <c r="BF258" s="239">
        <v>10.811591920000001</v>
      </c>
      <c r="BG258" s="239">
        <v>3.5980990099999999</v>
      </c>
      <c r="BH258" s="256">
        <v>0.16980000000000001</v>
      </c>
      <c r="BI258" s="239">
        <v>3.7383758983612361</v>
      </c>
      <c r="BJ258" s="239"/>
      <c r="BK258" s="239">
        <v>20.797420709999997</v>
      </c>
      <c r="BL258" s="239">
        <v>6.7452762399999999</v>
      </c>
      <c r="BM258" s="256">
        <v>0.16547999999999999</v>
      </c>
      <c r="BN258" s="239">
        <v>7.1912237259453278</v>
      </c>
      <c r="BO258" s="239"/>
      <c r="BP258" s="239">
        <v>11.308969769999999</v>
      </c>
      <c r="BQ258" s="239">
        <v>4.2705369300000005</v>
      </c>
      <c r="BR258" s="256">
        <v>0.19267000000000001</v>
      </c>
      <c r="BS258" s="239">
        <v>3.9103566187377705</v>
      </c>
      <c r="BT258" s="239"/>
      <c r="BU258" s="239">
        <v>20.925695409999999</v>
      </c>
      <c r="BV258" s="239">
        <v>5.6336811600000001</v>
      </c>
      <c r="BW258" s="256">
        <v>0.13736000000000001</v>
      </c>
      <c r="BX258" s="106">
        <v>7.2355778830757362</v>
      </c>
      <c r="BY258" s="239"/>
      <c r="BZ258" s="239">
        <v>111.91754557</v>
      </c>
      <c r="CA258" s="239">
        <v>15.580876079999999</v>
      </c>
      <c r="CB258" s="256">
        <v>7.1029999999999996E-2</v>
      </c>
      <c r="CC258" s="106">
        <v>38.698265533743275</v>
      </c>
      <c r="CD258" s="239"/>
      <c r="CE258" s="239">
        <v>10.68782641</v>
      </c>
      <c r="CF258" s="239">
        <v>3.9918955999999999</v>
      </c>
      <c r="CG258" s="256">
        <v>0.19056000000000001</v>
      </c>
      <c r="CH258" s="106">
        <v>3.6955809054447446</v>
      </c>
      <c r="CI258" s="239"/>
      <c r="CJ258" s="239">
        <v>32.28678257</v>
      </c>
      <c r="CK258" s="239">
        <v>7.9264691300000001</v>
      </c>
      <c r="CL258" s="256">
        <v>0.12526000000000001</v>
      </c>
      <c r="CM258" s="106">
        <v>11.1639553812643</v>
      </c>
      <c r="CN258" s="239"/>
      <c r="CO258" s="106">
        <v>0.16420101000000001</v>
      </c>
      <c r="CP258" s="106">
        <v>0.32165195000000002</v>
      </c>
      <c r="CQ258" s="24">
        <v>0.99943000000000004</v>
      </c>
      <c r="CR258" s="114">
        <v>5.6776569335274377E-2</v>
      </c>
    </row>
    <row r="259" spans="1:96" s="70" customFormat="1" ht="12" customHeight="1" x14ac:dyDescent="0.35">
      <c r="A259" s="758"/>
      <c r="B259" s="832"/>
      <c r="C259" s="18" t="s">
        <v>134</v>
      </c>
      <c r="D259" s="238">
        <v>338.55747754999999</v>
      </c>
      <c r="E259" s="238">
        <v>12.172496750000001</v>
      </c>
      <c r="F259" s="24">
        <v>1.8339999999999999E-2</v>
      </c>
      <c r="G259" s="198"/>
      <c r="H259" s="238">
        <v>142.40213284999999</v>
      </c>
      <c r="I259" s="238">
        <v>15.12909095</v>
      </c>
      <c r="J259" s="24">
        <v>5.4210000000000001E-2</v>
      </c>
      <c r="K259" s="106">
        <v>42.061434850148686</v>
      </c>
      <c r="L259" s="24"/>
      <c r="M259" s="238">
        <v>156.57474288999998</v>
      </c>
      <c r="N259" s="238">
        <v>14.91579484</v>
      </c>
      <c r="O259" s="24">
        <v>4.8599999999999997E-2</v>
      </c>
      <c r="P259" s="106">
        <v>46.247610309205527</v>
      </c>
      <c r="Q259" s="24"/>
      <c r="R259" s="238">
        <v>292.90589387000006</v>
      </c>
      <c r="S259" s="238">
        <v>12.47123843</v>
      </c>
      <c r="T259" s="24">
        <v>2.172E-2</v>
      </c>
      <c r="U259" s="106">
        <v>86.515854261922826</v>
      </c>
      <c r="V259" s="24"/>
      <c r="W259" s="238">
        <v>52.921155910000003</v>
      </c>
      <c r="X259" s="238">
        <v>9.656517169999999</v>
      </c>
      <c r="Y259" s="24">
        <v>9.3100000000000002E-2</v>
      </c>
      <c r="Z259" s="106">
        <v>15.631365253831772</v>
      </c>
      <c r="AA259" s="24"/>
      <c r="AB259" s="238">
        <v>60.30692191</v>
      </c>
      <c r="AC259" s="238">
        <v>10.810640600000001</v>
      </c>
      <c r="AD259" s="24">
        <v>9.146E-2</v>
      </c>
      <c r="AE259" s="106">
        <v>17.812905018792133</v>
      </c>
      <c r="AF259" s="24"/>
      <c r="AG259" s="238">
        <v>67.507538299999993</v>
      </c>
      <c r="AH259" s="238">
        <v>12.82925541</v>
      </c>
      <c r="AI259" s="24">
        <v>9.6960000000000005E-2</v>
      </c>
      <c r="AJ259" s="106">
        <v>19.93975699149345</v>
      </c>
      <c r="AK259" s="24"/>
      <c r="AL259" s="238">
        <v>22.722403569999997</v>
      </c>
      <c r="AM259" s="238">
        <v>6.1665702700000002</v>
      </c>
      <c r="AN259" s="24">
        <v>0.13846</v>
      </c>
      <c r="AO259" s="106">
        <v>6.7115349908773565</v>
      </c>
      <c r="AP259" s="24"/>
      <c r="AQ259" s="238">
        <v>69.19439903</v>
      </c>
      <c r="AR259" s="238">
        <v>14.654183549999999</v>
      </c>
      <c r="AS259" s="24">
        <v>0.10804999999999999</v>
      </c>
      <c r="AT259" s="106">
        <v>20.438006429729793</v>
      </c>
      <c r="AU259" s="24"/>
      <c r="AV259" s="238">
        <v>61.792659970000003</v>
      </c>
      <c r="AW259" s="238">
        <v>11.57482813</v>
      </c>
      <c r="AX259" s="24">
        <v>9.5570000000000002E-2</v>
      </c>
      <c r="AY259" s="106">
        <v>18.251748688928053</v>
      </c>
      <c r="AZ259" s="24"/>
      <c r="BA259" s="238">
        <v>133.00017079</v>
      </c>
      <c r="BB259" s="238">
        <v>18.982526060000001</v>
      </c>
      <c r="BC259" s="24">
        <v>7.2819999999999996E-2</v>
      </c>
      <c r="BD259" s="106">
        <v>39.284369600242492</v>
      </c>
      <c r="BE259" s="24"/>
      <c r="BF259" s="239">
        <v>15.4006557</v>
      </c>
      <c r="BG259" s="239">
        <v>4.7456632399999998</v>
      </c>
      <c r="BH259" s="256">
        <v>0.15722</v>
      </c>
      <c r="BI259" s="239">
        <v>4.5489043135151395</v>
      </c>
      <c r="BJ259" s="239"/>
      <c r="BK259" s="239">
        <v>27.180418809999999</v>
      </c>
      <c r="BL259" s="239">
        <v>6.8345276299999993</v>
      </c>
      <c r="BM259" s="256">
        <v>0.12828999999999999</v>
      </c>
      <c r="BN259" s="239">
        <v>8.0283026110347393</v>
      </c>
      <c r="BO259" s="239"/>
      <c r="BP259" s="239">
        <v>11.98686818</v>
      </c>
      <c r="BQ259" s="239">
        <v>4.39902909</v>
      </c>
      <c r="BR259" s="256">
        <v>0.18723999999999999</v>
      </c>
      <c r="BS259" s="239">
        <v>3.5405710920178142</v>
      </c>
      <c r="BT259" s="239"/>
      <c r="BU259" s="239">
        <v>18.315505860000002</v>
      </c>
      <c r="BV259" s="239">
        <v>5.4139455999999999</v>
      </c>
      <c r="BW259" s="256">
        <v>0.15081</v>
      </c>
      <c r="BX259" s="106">
        <v>5.4098659975085237</v>
      </c>
      <c r="BY259" s="239"/>
      <c r="BZ259" s="239">
        <v>136.25442194999999</v>
      </c>
      <c r="CA259" s="239">
        <v>17.494248559999999</v>
      </c>
      <c r="CB259" s="256">
        <v>6.5509999999999999E-2</v>
      </c>
      <c r="CC259" s="106">
        <v>40.245580436154214</v>
      </c>
      <c r="CD259" s="239"/>
      <c r="CE259" s="239">
        <v>10.845265230000001</v>
      </c>
      <c r="CF259" s="239">
        <v>3.54417049</v>
      </c>
      <c r="CG259" s="256">
        <v>0.16672999999999999</v>
      </c>
      <c r="CH259" s="106">
        <v>3.203374891756249</v>
      </c>
      <c r="CI259" s="239"/>
      <c r="CJ259" s="239">
        <v>45.840395210000004</v>
      </c>
      <c r="CK259" s="239">
        <v>10.975196599999999</v>
      </c>
      <c r="CL259" s="256">
        <v>0.12214999999999999</v>
      </c>
      <c r="CM259" s="106">
        <v>13.539915154652004</v>
      </c>
      <c r="CN259" s="239"/>
      <c r="CO259" s="106">
        <v>0</v>
      </c>
      <c r="CP259" s="106">
        <v>0</v>
      </c>
      <c r="CQ259" s="24" t="s">
        <v>69</v>
      </c>
      <c r="CR259" s="114">
        <v>0</v>
      </c>
    </row>
    <row r="260" spans="1:96" s="70" customFormat="1" ht="12" customHeight="1" x14ac:dyDescent="0.35">
      <c r="A260" s="758"/>
      <c r="B260" s="831" t="s">
        <v>67</v>
      </c>
      <c r="C260" s="17" t="s">
        <v>59</v>
      </c>
      <c r="D260" s="158">
        <v>108.27496834999999</v>
      </c>
      <c r="E260" s="158">
        <v>5.5646700400000002</v>
      </c>
      <c r="F260" s="23">
        <v>2.622E-2</v>
      </c>
      <c r="G260" s="194"/>
      <c r="H260" s="158">
        <v>37.56731688</v>
      </c>
      <c r="I260" s="158">
        <v>4.0652783399999999</v>
      </c>
      <c r="J260" s="23">
        <v>5.5210000000000002E-2</v>
      </c>
      <c r="K260" s="107">
        <v>34.696215988318968</v>
      </c>
      <c r="L260" s="23"/>
      <c r="M260" s="158">
        <v>35.265982219999998</v>
      </c>
      <c r="N260" s="158">
        <v>4.3978898099999997</v>
      </c>
      <c r="O260" s="23">
        <v>6.3630000000000006E-2</v>
      </c>
      <c r="P260" s="107">
        <v>32.570761975198494</v>
      </c>
      <c r="Q260" s="23"/>
      <c r="R260" s="158">
        <v>95.248672459999995</v>
      </c>
      <c r="S260" s="158">
        <v>5.7847508999999997</v>
      </c>
      <c r="T260" s="23">
        <v>3.099E-2</v>
      </c>
      <c r="U260" s="107">
        <v>87.969245257230313</v>
      </c>
      <c r="V260" s="23"/>
      <c r="W260" s="158">
        <v>7.1580936600000005</v>
      </c>
      <c r="X260" s="158">
        <v>1.95383537</v>
      </c>
      <c r="Y260" s="23">
        <v>0.13925999999999999</v>
      </c>
      <c r="Z260" s="107">
        <v>6.611032789094323</v>
      </c>
      <c r="AA260" s="23"/>
      <c r="AB260" s="158">
        <v>8.239108700000001</v>
      </c>
      <c r="AC260" s="158">
        <v>2.0044732299999999</v>
      </c>
      <c r="AD260" s="23">
        <v>0.12413</v>
      </c>
      <c r="AE260" s="107">
        <v>7.6094307165872301</v>
      </c>
      <c r="AF260" s="23"/>
      <c r="AG260" s="158">
        <v>26.436287759999999</v>
      </c>
      <c r="AH260" s="158">
        <v>3.2724035699999998</v>
      </c>
      <c r="AI260" s="23">
        <v>6.3159999999999994E-2</v>
      </c>
      <c r="AJ260" s="107">
        <v>24.415881309283247</v>
      </c>
      <c r="AK260" s="23"/>
      <c r="AL260" s="158">
        <v>5.1381361100000005</v>
      </c>
      <c r="AM260" s="158">
        <v>1.5531321300000001</v>
      </c>
      <c r="AN260" s="23">
        <v>0.15422</v>
      </c>
      <c r="AO260" s="107">
        <v>4.7454515002866779</v>
      </c>
      <c r="AP260" s="23"/>
      <c r="AQ260" s="158">
        <v>15.349617239999999</v>
      </c>
      <c r="AR260" s="158">
        <v>2.6750513299999996</v>
      </c>
      <c r="AS260" s="23">
        <v>8.8919999999999999E-2</v>
      </c>
      <c r="AT260" s="107">
        <v>14.176515102163037</v>
      </c>
      <c r="AU260" s="23"/>
      <c r="AV260" s="158">
        <v>8.7205547299999999</v>
      </c>
      <c r="AW260" s="158">
        <v>2.19463191</v>
      </c>
      <c r="AX260" s="23">
        <v>0.12839999999999999</v>
      </c>
      <c r="AY260" s="107">
        <v>8.0540819941047808</v>
      </c>
      <c r="AZ260" s="23"/>
      <c r="BA260" s="158">
        <v>39.035518779999997</v>
      </c>
      <c r="BB260" s="158">
        <v>4.4233347800000002</v>
      </c>
      <c r="BC260" s="23">
        <v>5.781E-2</v>
      </c>
      <c r="BD260" s="107">
        <v>36.052209827314165</v>
      </c>
      <c r="BE260" s="23"/>
      <c r="BF260" s="237">
        <v>4.0688325900000004</v>
      </c>
      <c r="BG260" s="237">
        <v>1.1879983600000001</v>
      </c>
      <c r="BH260" s="255">
        <v>0.14896999999999999</v>
      </c>
      <c r="BI260" s="237">
        <v>3.7578700340483642</v>
      </c>
      <c r="BJ260" s="237"/>
      <c r="BK260" s="237">
        <v>5.9532718500000001</v>
      </c>
      <c r="BL260" s="237">
        <v>1.7004144400000001</v>
      </c>
      <c r="BM260" s="255">
        <v>0.14573</v>
      </c>
      <c r="BN260" s="237">
        <v>5.49829008562347</v>
      </c>
      <c r="BO260" s="237"/>
      <c r="BP260" s="237">
        <v>3.6656088900000001</v>
      </c>
      <c r="BQ260" s="237">
        <v>1.1647239300000001</v>
      </c>
      <c r="BR260" s="255">
        <v>0.16211</v>
      </c>
      <c r="BS260" s="237">
        <v>3.3854629060254076</v>
      </c>
      <c r="BT260" s="237"/>
      <c r="BU260" s="237">
        <v>4.96334286</v>
      </c>
      <c r="BV260" s="237">
        <v>1.2944993300000001</v>
      </c>
      <c r="BW260" s="255">
        <v>0.13306999999999999</v>
      </c>
      <c r="BX260" s="107">
        <v>4.5840169114212443</v>
      </c>
      <c r="BY260" s="237"/>
      <c r="BZ260" s="237">
        <v>35.477316860000002</v>
      </c>
      <c r="CA260" s="237">
        <v>4.6815726199999999</v>
      </c>
      <c r="CB260" s="255">
        <v>6.7330000000000001E-2</v>
      </c>
      <c r="CC260" s="107">
        <v>32.765945260144704</v>
      </c>
      <c r="CD260" s="237"/>
      <c r="CE260" s="237">
        <v>6.1364780099999994</v>
      </c>
      <c r="CF260" s="237">
        <v>2.1207379500000001</v>
      </c>
      <c r="CG260" s="255">
        <v>0.17632</v>
      </c>
      <c r="CH260" s="107">
        <v>5.667494623654628</v>
      </c>
      <c r="CI260" s="237"/>
      <c r="CJ260" s="237">
        <v>7.0224542400000001</v>
      </c>
      <c r="CK260" s="237">
        <v>2.2791806800000001</v>
      </c>
      <c r="CL260" s="255">
        <v>0.16558999999999999</v>
      </c>
      <c r="CM260" s="107">
        <v>6.4857596792823271</v>
      </c>
      <c r="CN260" s="237"/>
      <c r="CO260" s="107">
        <v>0</v>
      </c>
      <c r="CP260" s="107">
        <v>0</v>
      </c>
      <c r="CQ260" s="23" t="s">
        <v>69</v>
      </c>
      <c r="CR260" s="115">
        <v>0</v>
      </c>
    </row>
    <row r="261" spans="1:96" s="70" customFormat="1" ht="12" customHeight="1" x14ac:dyDescent="0.35">
      <c r="A261" s="758"/>
      <c r="B261" s="831"/>
      <c r="C261" s="17" t="s">
        <v>133</v>
      </c>
      <c r="D261" s="158">
        <v>55.452301890000001</v>
      </c>
      <c r="E261" s="158">
        <v>3.0743252400000003</v>
      </c>
      <c r="F261" s="23">
        <v>2.8289999999999999E-2</v>
      </c>
      <c r="G261" s="194"/>
      <c r="H261" s="158">
        <v>19.315760620000002</v>
      </c>
      <c r="I261" s="158">
        <v>2.3093271500000001</v>
      </c>
      <c r="J261" s="23">
        <v>6.0999999999999999E-2</v>
      </c>
      <c r="K261" s="107">
        <v>34.833108746894617</v>
      </c>
      <c r="L261" s="23"/>
      <c r="M261" s="158">
        <v>18.176158950000001</v>
      </c>
      <c r="N261" s="158">
        <v>2.6164337399999997</v>
      </c>
      <c r="O261" s="23">
        <v>7.3440000000000005E-2</v>
      </c>
      <c r="P261" s="107">
        <v>32.778006197210367</v>
      </c>
      <c r="Q261" s="23"/>
      <c r="R261" s="158">
        <v>48.230009580000001</v>
      </c>
      <c r="S261" s="158">
        <v>3.2563428800000001</v>
      </c>
      <c r="T261" s="23">
        <v>3.4450000000000001E-2</v>
      </c>
      <c r="U261" s="107">
        <v>86.975667260257723</v>
      </c>
      <c r="V261" s="23"/>
      <c r="W261" s="158">
        <v>4.4230618399999999</v>
      </c>
      <c r="X261" s="158">
        <v>1.1812172999999999</v>
      </c>
      <c r="Y261" s="23">
        <v>0.13625000000000001</v>
      </c>
      <c r="Z261" s="107">
        <v>7.9763358584716091</v>
      </c>
      <c r="AA261" s="23"/>
      <c r="AB261" s="158">
        <v>4.6509047700000004</v>
      </c>
      <c r="AC261" s="158">
        <v>1.22855867</v>
      </c>
      <c r="AD261" s="23">
        <v>0.13477</v>
      </c>
      <c r="AE261" s="107">
        <v>8.3872167817774965</v>
      </c>
      <c r="AF261" s="23"/>
      <c r="AG261" s="158">
        <v>13.471015960000001</v>
      </c>
      <c r="AH261" s="158">
        <v>2.0149646199999998</v>
      </c>
      <c r="AI261" s="23">
        <v>7.6319999999999999E-2</v>
      </c>
      <c r="AJ261" s="107">
        <v>24.292978832010036</v>
      </c>
      <c r="AK261" s="23"/>
      <c r="AL261" s="158">
        <v>3.05759794</v>
      </c>
      <c r="AM261" s="158">
        <v>1.00035444</v>
      </c>
      <c r="AN261" s="23">
        <v>0.16692000000000001</v>
      </c>
      <c r="AO261" s="107">
        <v>5.5139242840907068</v>
      </c>
      <c r="AP261" s="23"/>
      <c r="AQ261" s="158">
        <v>9.3227711699999993</v>
      </c>
      <c r="AR261" s="158">
        <v>1.8533560899999999</v>
      </c>
      <c r="AS261" s="23">
        <v>0.10143000000000001</v>
      </c>
      <c r="AT261" s="107">
        <v>16.812234753560741</v>
      </c>
      <c r="AU261" s="23"/>
      <c r="AV261" s="158">
        <v>4.45746384</v>
      </c>
      <c r="AW261" s="158">
        <v>1.31187031</v>
      </c>
      <c r="AX261" s="23">
        <v>0.15015999999999999</v>
      </c>
      <c r="AY261" s="107">
        <v>8.0383747618668977</v>
      </c>
      <c r="AZ261" s="23"/>
      <c r="BA261" s="158">
        <v>20.801882790000001</v>
      </c>
      <c r="BB261" s="158">
        <v>2.4681136299999999</v>
      </c>
      <c r="BC261" s="23">
        <v>6.053E-2</v>
      </c>
      <c r="BD261" s="107">
        <v>37.513109611327629</v>
      </c>
      <c r="BE261" s="23"/>
      <c r="BF261" s="237">
        <v>1.7683497500000001</v>
      </c>
      <c r="BG261" s="237">
        <v>0.66709693999999997</v>
      </c>
      <c r="BH261" s="255">
        <v>0.19247</v>
      </c>
      <c r="BI261" s="237">
        <v>3.1889564359435472</v>
      </c>
      <c r="BJ261" s="237"/>
      <c r="BK261" s="237">
        <v>3.1465639599999999</v>
      </c>
      <c r="BL261" s="237">
        <v>1.0900435900000001</v>
      </c>
      <c r="BM261" s="255">
        <v>0.17674999999999999</v>
      </c>
      <c r="BN261" s="237">
        <v>5.6743613028757531</v>
      </c>
      <c r="BO261" s="237"/>
      <c r="BP261" s="237">
        <v>2.0438318400000002</v>
      </c>
      <c r="BQ261" s="237">
        <v>0.85854876999999996</v>
      </c>
      <c r="BR261" s="255">
        <v>0.21432000000000001</v>
      </c>
      <c r="BS261" s="237">
        <v>3.6857475169458658</v>
      </c>
      <c r="BT261" s="237"/>
      <c r="BU261" s="237">
        <v>2.6689619600000003</v>
      </c>
      <c r="BV261" s="237">
        <v>0.86736958000000008</v>
      </c>
      <c r="BW261" s="255">
        <v>0.16581000000000001</v>
      </c>
      <c r="BX261" s="107">
        <v>4.8130769490766765</v>
      </c>
      <c r="BY261" s="237"/>
      <c r="BZ261" s="237">
        <v>17.184315569999999</v>
      </c>
      <c r="CA261" s="237">
        <v>2.5486307799999999</v>
      </c>
      <c r="CB261" s="255">
        <v>7.5670000000000001E-2</v>
      </c>
      <c r="CC261" s="107">
        <v>30.98936380330667</v>
      </c>
      <c r="CD261" s="237"/>
      <c r="CE261" s="237">
        <v>3.1753920099999999</v>
      </c>
      <c r="CF261" s="237">
        <v>1.2213572899999998</v>
      </c>
      <c r="CG261" s="255">
        <v>0.19624</v>
      </c>
      <c r="CH261" s="107">
        <v>5.7263484143525423</v>
      </c>
      <c r="CI261" s="237"/>
      <c r="CJ261" s="237">
        <v>3.3560937600000003</v>
      </c>
      <c r="CK261" s="237">
        <v>1.21261851</v>
      </c>
      <c r="CL261" s="255">
        <v>0.18435000000000001</v>
      </c>
      <c r="CM261" s="107">
        <v>6.0522172130156813</v>
      </c>
      <c r="CN261" s="237"/>
      <c r="CO261" s="107">
        <v>0</v>
      </c>
      <c r="CP261" s="107">
        <v>0</v>
      </c>
      <c r="CQ261" s="23" t="s">
        <v>69</v>
      </c>
      <c r="CR261" s="115">
        <v>0</v>
      </c>
    </row>
    <row r="262" spans="1:96" s="70" customFormat="1" ht="12" customHeight="1" x14ac:dyDescent="0.35">
      <c r="A262" s="759"/>
      <c r="B262" s="833"/>
      <c r="C262" s="19" t="s">
        <v>134</v>
      </c>
      <c r="D262" s="203">
        <v>52.822666460000001</v>
      </c>
      <c r="E262" s="203">
        <v>3.0764835800000001</v>
      </c>
      <c r="F262" s="25">
        <v>2.972E-2</v>
      </c>
      <c r="G262" s="202"/>
      <c r="H262" s="203">
        <v>18.251556260000001</v>
      </c>
      <c r="I262" s="203">
        <v>2.1284020400000001</v>
      </c>
      <c r="J262" s="25">
        <v>5.9499999999999997E-2</v>
      </c>
      <c r="K262" s="108">
        <v>34.552508389217728</v>
      </c>
      <c r="L262" s="25"/>
      <c r="M262" s="203">
        <v>17.08982327</v>
      </c>
      <c r="N262" s="203">
        <v>2.3150668400000001</v>
      </c>
      <c r="O262" s="25">
        <v>6.9110000000000005E-2</v>
      </c>
      <c r="P262" s="108">
        <v>32.35320065286988</v>
      </c>
      <c r="Q262" s="25"/>
      <c r="R262" s="203">
        <v>47.01866287</v>
      </c>
      <c r="S262" s="203">
        <v>3.1160326100000004</v>
      </c>
      <c r="T262" s="25">
        <v>3.381E-2</v>
      </c>
      <c r="U262" s="108">
        <v>89.012285863313835</v>
      </c>
      <c r="V262" s="25"/>
      <c r="W262" s="203">
        <v>2.7350318300000001</v>
      </c>
      <c r="X262" s="203">
        <v>0.96658865999999999</v>
      </c>
      <c r="Y262" s="25">
        <v>0.18031</v>
      </c>
      <c r="Z262" s="108">
        <v>5.1777617702641052</v>
      </c>
      <c r="AA262" s="25"/>
      <c r="AB262" s="203">
        <v>3.5882039300000002</v>
      </c>
      <c r="AC262" s="203">
        <v>1.1061990100000001</v>
      </c>
      <c r="AD262" s="25">
        <v>0.15729000000000001</v>
      </c>
      <c r="AE262" s="108">
        <v>6.7929246485827628</v>
      </c>
      <c r="AF262" s="25"/>
      <c r="AG262" s="203">
        <v>12.9652718</v>
      </c>
      <c r="AH262" s="203">
        <v>1.90744589</v>
      </c>
      <c r="AI262" s="25">
        <v>7.5060000000000002E-2</v>
      </c>
      <c r="AJ262" s="108">
        <v>24.544902158276997</v>
      </c>
      <c r="AK262" s="25"/>
      <c r="AL262" s="203">
        <v>2.0805381699999996</v>
      </c>
      <c r="AM262" s="203">
        <v>0.82007250999999992</v>
      </c>
      <c r="AN262" s="25">
        <v>0.2011</v>
      </c>
      <c r="AO262" s="108">
        <v>3.9387223505187654</v>
      </c>
      <c r="AP262" s="25"/>
      <c r="AQ262" s="203">
        <v>6.0268460699999995</v>
      </c>
      <c r="AR262" s="203">
        <v>1.23884997</v>
      </c>
      <c r="AS262" s="25">
        <v>0.10488</v>
      </c>
      <c r="AT262" s="108">
        <v>11.409583184453274</v>
      </c>
      <c r="AU262" s="25"/>
      <c r="AV262" s="203">
        <v>4.26309089</v>
      </c>
      <c r="AW262" s="203">
        <v>1.1579247399999999</v>
      </c>
      <c r="AX262" s="25">
        <v>0.13858000000000001</v>
      </c>
      <c r="AY262" s="108">
        <v>8.0705711689663158</v>
      </c>
      <c r="AZ262" s="25"/>
      <c r="BA262" s="203">
        <v>18.23363599</v>
      </c>
      <c r="BB262" s="203">
        <v>2.4612013099999999</v>
      </c>
      <c r="BC262" s="25">
        <v>6.8870000000000001E-2</v>
      </c>
      <c r="BD262" s="108">
        <v>34.518583047691152</v>
      </c>
      <c r="BE262" s="25"/>
      <c r="BF262" s="108">
        <v>2.3004828399999999</v>
      </c>
      <c r="BG262" s="108">
        <v>0.81289211000000006</v>
      </c>
      <c r="BH262" s="25">
        <v>0.18028</v>
      </c>
      <c r="BI262" s="108">
        <v>4.3551054768165525</v>
      </c>
      <c r="BJ262" s="108"/>
      <c r="BK262" s="108">
        <v>2.8067078999999997</v>
      </c>
      <c r="BL262" s="108">
        <v>0.89436693</v>
      </c>
      <c r="BM262" s="25">
        <v>0.16258</v>
      </c>
      <c r="BN262" s="108">
        <v>5.3134536518056716</v>
      </c>
      <c r="BO262" s="108"/>
      <c r="BP262" s="108">
        <v>1.6217770499999999</v>
      </c>
      <c r="BQ262" s="108">
        <v>0.57178713999999997</v>
      </c>
      <c r="BR262" s="25">
        <v>0.17988000000000001</v>
      </c>
      <c r="BS262" s="108">
        <v>3.0702294274146338</v>
      </c>
      <c r="BT262" s="108"/>
      <c r="BU262" s="108">
        <v>2.2943809000000002</v>
      </c>
      <c r="BV262" s="108">
        <v>0.70422041000000002</v>
      </c>
      <c r="BW262" s="25">
        <v>0.15659999999999999</v>
      </c>
      <c r="BX262" s="108">
        <v>4.3435537313085506</v>
      </c>
      <c r="BY262" s="108"/>
      <c r="BZ262" s="108">
        <v>18.293001289999999</v>
      </c>
      <c r="CA262" s="108">
        <v>2.65573046</v>
      </c>
      <c r="CB262" s="25">
        <v>7.4069999999999997E-2</v>
      </c>
      <c r="CC262" s="108">
        <v>34.63096908190424</v>
      </c>
      <c r="CD262" s="108"/>
      <c r="CE262" s="108">
        <v>2.9610860099999998</v>
      </c>
      <c r="CF262" s="108">
        <v>1.0870101599999999</v>
      </c>
      <c r="CG262" s="25">
        <v>0.18729999999999999</v>
      </c>
      <c r="CH262" s="108">
        <v>5.6057109730389776</v>
      </c>
      <c r="CI262" s="108"/>
      <c r="CJ262" s="108">
        <v>3.6663604799999998</v>
      </c>
      <c r="CK262" s="108">
        <v>1.4116160600000001</v>
      </c>
      <c r="CL262" s="25">
        <v>0.19644</v>
      </c>
      <c r="CM262" s="108">
        <v>6.9408848998116248</v>
      </c>
      <c r="CN262" s="108"/>
      <c r="CO262" s="108">
        <v>0</v>
      </c>
      <c r="CP262" s="108">
        <v>0</v>
      </c>
      <c r="CQ262" s="25" t="s">
        <v>69</v>
      </c>
      <c r="CR262" s="116">
        <v>0</v>
      </c>
    </row>
    <row r="263" spans="1:96" s="70" customFormat="1" ht="12" customHeight="1" x14ac:dyDescent="0.35">
      <c r="A263" s="760" t="s">
        <v>95</v>
      </c>
      <c r="B263" s="830" t="s">
        <v>59</v>
      </c>
      <c r="C263" s="138" t="s">
        <v>59</v>
      </c>
      <c r="D263" s="240">
        <v>27.973898909999999</v>
      </c>
      <c r="E263" s="240">
        <v>1.3182037800000002</v>
      </c>
      <c r="F263" s="29">
        <v>2.4039999999999999E-2</v>
      </c>
      <c r="G263" s="241"/>
      <c r="H263" s="240">
        <v>9.3440200000000004</v>
      </c>
      <c r="I263" s="240">
        <v>1.4094610600000002</v>
      </c>
      <c r="J263" s="29">
        <v>7.6960000000000001E-2</v>
      </c>
      <c r="K263" s="105">
        <v>33.402637330113954</v>
      </c>
      <c r="L263" s="29"/>
      <c r="M263" s="240">
        <v>11.41419176</v>
      </c>
      <c r="N263" s="240">
        <v>1.22123903</v>
      </c>
      <c r="O263" s="29">
        <v>5.459E-2</v>
      </c>
      <c r="P263" s="105">
        <v>40.803006390788447</v>
      </c>
      <c r="Q263" s="29"/>
      <c r="R263" s="240">
        <v>23.400325390000003</v>
      </c>
      <c r="S263" s="240">
        <v>1.47789858</v>
      </c>
      <c r="T263" s="29">
        <v>3.2219999999999999E-2</v>
      </c>
      <c r="U263" s="105">
        <v>83.650568214625764</v>
      </c>
      <c r="V263" s="29"/>
      <c r="W263" s="240">
        <v>4.7817080499999998</v>
      </c>
      <c r="X263" s="240">
        <v>0.89868263000000004</v>
      </c>
      <c r="Y263" s="29">
        <v>9.5890000000000003E-2</v>
      </c>
      <c r="Z263" s="105">
        <v>17.093462964830596</v>
      </c>
      <c r="AA263" s="29"/>
      <c r="AB263" s="240">
        <v>4.4864993200000001</v>
      </c>
      <c r="AC263" s="240">
        <v>0.79407910999999998</v>
      </c>
      <c r="AD263" s="29">
        <v>9.0300000000000005E-2</v>
      </c>
      <c r="AE263" s="105">
        <v>16.038162339952493</v>
      </c>
      <c r="AF263" s="29"/>
      <c r="AG263" s="240">
        <v>4.6017798499999998</v>
      </c>
      <c r="AH263" s="240">
        <v>1.00100715</v>
      </c>
      <c r="AI263" s="29">
        <v>0.11098</v>
      </c>
      <c r="AJ263" s="105">
        <v>16.450262670946358</v>
      </c>
      <c r="AK263" s="29"/>
      <c r="AL263" s="240">
        <v>0.98973715000000007</v>
      </c>
      <c r="AM263" s="240">
        <v>0.50105304000000006</v>
      </c>
      <c r="AN263" s="29">
        <v>0.25829000000000002</v>
      </c>
      <c r="AO263" s="105">
        <v>3.5380736635399535</v>
      </c>
      <c r="AP263" s="29"/>
      <c r="AQ263" s="240">
        <v>0.88693241999999994</v>
      </c>
      <c r="AR263" s="240">
        <v>0.38126925</v>
      </c>
      <c r="AS263" s="29">
        <v>0.21931999999999999</v>
      </c>
      <c r="AT263" s="105">
        <v>3.1705713345626725</v>
      </c>
      <c r="AU263" s="29"/>
      <c r="AV263" s="240">
        <v>1.27904241</v>
      </c>
      <c r="AW263" s="240">
        <v>0.47634344000000001</v>
      </c>
      <c r="AX263" s="29">
        <v>0.19001000000000001</v>
      </c>
      <c r="AY263" s="105">
        <v>4.5722707946970278</v>
      </c>
      <c r="AZ263" s="29"/>
      <c r="BA263" s="240">
        <v>4.5433722799999998</v>
      </c>
      <c r="BB263" s="240">
        <v>0.92307694000000007</v>
      </c>
      <c r="BC263" s="29">
        <v>0.10366</v>
      </c>
      <c r="BD263" s="105">
        <v>16.241469573538257</v>
      </c>
      <c r="BE263" s="29"/>
      <c r="BF263" s="105">
        <v>0.35914661999999997</v>
      </c>
      <c r="BG263" s="105">
        <v>0.15507410999999999</v>
      </c>
      <c r="BH263" s="29">
        <v>0.2203</v>
      </c>
      <c r="BI263" s="105">
        <v>1.2838632939779933</v>
      </c>
      <c r="BJ263" s="105"/>
      <c r="BK263" s="105">
        <v>1.2271811800000001</v>
      </c>
      <c r="BL263" s="105">
        <v>0.42919439999999998</v>
      </c>
      <c r="BM263" s="29">
        <v>0.17843999999999999</v>
      </c>
      <c r="BN263" s="105">
        <v>4.386879297548731</v>
      </c>
      <c r="BO263" s="105"/>
      <c r="BP263" s="105">
        <v>1.31909904</v>
      </c>
      <c r="BQ263" s="105">
        <v>0.40928012999999996</v>
      </c>
      <c r="BR263" s="29">
        <v>0.1583</v>
      </c>
      <c r="BS263" s="105">
        <v>4.7154636693437597</v>
      </c>
      <c r="BT263" s="105"/>
      <c r="BU263" s="105">
        <v>2.56832386</v>
      </c>
      <c r="BV263" s="105">
        <v>0.81103997999999999</v>
      </c>
      <c r="BW263" s="29">
        <v>0.16112000000000001</v>
      </c>
      <c r="BX263" s="105">
        <v>9.1811437092234787</v>
      </c>
      <c r="BY263" s="237"/>
      <c r="BZ263" s="237">
        <v>4.7631441000000008</v>
      </c>
      <c r="CA263" s="237">
        <v>1.0238917400000001</v>
      </c>
      <c r="CB263" s="255">
        <v>0.10967</v>
      </c>
      <c r="CC263" s="107">
        <v>17.027101282250261</v>
      </c>
      <c r="CD263" s="237"/>
      <c r="CE263" s="237">
        <v>0.25474344999999998</v>
      </c>
      <c r="CF263" s="237">
        <v>0.13400094000000001</v>
      </c>
      <c r="CG263" s="255">
        <v>0.26838000000000001</v>
      </c>
      <c r="CH263" s="107">
        <v>0.91064692419023252</v>
      </c>
      <c r="CI263" s="237"/>
      <c r="CJ263" s="237">
        <v>0.56689104999999995</v>
      </c>
      <c r="CK263" s="237">
        <v>0.21634325999999998</v>
      </c>
      <c r="CL263" s="255">
        <v>0.19470999999999999</v>
      </c>
      <c r="CM263" s="107">
        <v>2.0264999592078672</v>
      </c>
      <c r="CN263" s="237"/>
      <c r="CO263" s="107">
        <v>0</v>
      </c>
      <c r="CP263" s="107">
        <v>0</v>
      </c>
      <c r="CQ263" s="23" t="s">
        <v>69</v>
      </c>
      <c r="CR263" s="115">
        <v>0</v>
      </c>
    </row>
    <row r="264" spans="1:96" s="70" customFormat="1" ht="12" customHeight="1" x14ac:dyDescent="0.35">
      <c r="A264" s="761"/>
      <c r="B264" s="831"/>
      <c r="C264" s="17" t="s">
        <v>133</v>
      </c>
      <c r="D264" s="158">
        <v>13.43964272</v>
      </c>
      <c r="E264" s="158">
        <v>0.77117988000000004</v>
      </c>
      <c r="F264" s="23">
        <v>2.928E-2</v>
      </c>
      <c r="G264" s="194"/>
      <c r="H264" s="158">
        <v>4.39753639</v>
      </c>
      <c r="I264" s="158">
        <v>0.7861168300000001</v>
      </c>
      <c r="J264" s="23">
        <v>9.1209999999999999E-2</v>
      </c>
      <c r="K264" s="107">
        <v>32.720634630084867</v>
      </c>
      <c r="L264" s="23"/>
      <c r="M264" s="158">
        <v>5.0069697699999995</v>
      </c>
      <c r="N264" s="158">
        <v>0.69183401</v>
      </c>
      <c r="O264" s="23">
        <v>7.0499999999999993E-2</v>
      </c>
      <c r="P264" s="107">
        <v>37.255229728309317</v>
      </c>
      <c r="Q264" s="23"/>
      <c r="R264" s="158">
        <v>10.83071365</v>
      </c>
      <c r="S264" s="158">
        <v>0.81364809999999999</v>
      </c>
      <c r="T264" s="23">
        <v>3.8330000000000003E-2</v>
      </c>
      <c r="U264" s="107">
        <v>80.587809331288526</v>
      </c>
      <c r="V264" s="23"/>
      <c r="W264" s="158">
        <v>1.96834069</v>
      </c>
      <c r="X264" s="158">
        <v>0.45318724999999999</v>
      </c>
      <c r="Y264" s="23">
        <v>0.11747</v>
      </c>
      <c r="Z264" s="107">
        <v>14.645781372378625</v>
      </c>
      <c r="AA264" s="23"/>
      <c r="AB264" s="158">
        <v>1.82157239</v>
      </c>
      <c r="AC264" s="158">
        <v>0.42806911000000003</v>
      </c>
      <c r="AD264" s="23">
        <v>0.11990000000000001</v>
      </c>
      <c r="AE264" s="107">
        <v>13.553726300247959</v>
      </c>
      <c r="AF264" s="23"/>
      <c r="AG264" s="158">
        <v>2.31337628</v>
      </c>
      <c r="AH264" s="158">
        <v>0.55406383000000003</v>
      </c>
      <c r="AI264" s="23">
        <v>0.1222</v>
      </c>
      <c r="AJ264" s="107">
        <v>17.213078711961476</v>
      </c>
      <c r="AK264" s="23"/>
      <c r="AL264" s="158">
        <v>0.32345616999999999</v>
      </c>
      <c r="AM264" s="158">
        <v>0.17969354999999998</v>
      </c>
      <c r="AN264" s="23">
        <v>0.28344000000000003</v>
      </c>
      <c r="AO264" s="107">
        <v>2.4067319105042397</v>
      </c>
      <c r="AP264" s="23"/>
      <c r="AQ264" s="158">
        <v>0.49868018999999997</v>
      </c>
      <c r="AR264" s="158">
        <v>0.20587843</v>
      </c>
      <c r="AS264" s="23">
        <v>0.21063999999999999</v>
      </c>
      <c r="AT264" s="107">
        <v>3.7105167182599028</v>
      </c>
      <c r="AU264" s="23"/>
      <c r="AV264" s="158">
        <v>0.70344909</v>
      </c>
      <c r="AW264" s="158">
        <v>0.28259723000000003</v>
      </c>
      <c r="AX264" s="23">
        <v>0.20496</v>
      </c>
      <c r="AY264" s="107">
        <v>5.2341353461217608</v>
      </c>
      <c r="AZ264" s="23"/>
      <c r="BA264" s="158">
        <v>2.3493595599999999</v>
      </c>
      <c r="BB264" s="158">
        <v>0.51602152000000001</v>
      </c>
      <c r="BC264" s="23">
        <v>0.11206000000000001</v>
      </c>
      <c r="BD264" s="107">
        <v>17.480818567474536</v>
      </c>
      <c r="BE264" s="23"/>
      <c r="BF264" s="237">
        <v>0.15243615999999999</v>
      </c>
      <c r="BG264" s="237">
        <v>9.6022159999999995E-2</v>
      </c>
      <c r="BH264" s="255">
        <v>0.32139000000000001</v>
      </c>
      <c r="BI264" s="237">
        <v>1.1342277706025208</v>
      </c>
      <c r="BJ264" s="237"/>
      <c r="BK264" s="237">
        <v>0.67926301999999994</v>
      </c>
      <c r="BL264" s="237">
        <v>0.23612928</v>
      </c>
      <c r="BM264" s="255">
        <v>0.17735999999999999</v>
      </c>
      <c r="BN264" s="237">
        <v>5.0541746841913069</v>
      </c>
      <c r="BO264" s="237"/>
      <c r="BP264" s="237">
        <v>0.79692821000000003</v>
      </c>
      <c r="BQ264" s="237">
        <v>0.29044864000000004</v>
      </c>
      <c r="BR264" s="255">
        <v>0.18595</v>
      </c>
      <c r="BS264" s="237">
        <v>5.9296830027636336</v>
      </c>
      <c r="BT264" s="237"/>
      <c r="BU264" s="237">
        <v>1.5551008799999999</v>
      </c>
      <c r="BV264" s="237">
        <v>0.54194047000000001</v>
      </c>
      <c r="BW264" s="255">
        <v>0.17780000000000001</v>
      </c>
      <c r="BX264" s="107">
        <v>11.570998667143138</v>
      </c>
      <c r="BY264" s="237"/>
      <c r="BZ264" s="237">
        <v>2.1765453099999998</v>
      </c>
      <c r="CA264" s="237">
        <v>0.51786973000000003</v>
      </c>
      <c r="CB264" s="255">
        <v>0.12139</v>
      </c>
      <c r="CC264" s="107">
        <v>16.194964072675884</v>
      </c>
      <c r="CD264" s="237"/>
      <c r="CE264" s="237">
        <v>0.14659759</v>
      </c>
      <c r="CF264" s="237">
        <v>0.10382624</v>
      </c>
      <c r="CG264" s="255">
        <v>0.36135</v>
      </c>
      <c r="CH264" s="107">
        <v>1.0907848746741089</v>
      </c>
      <c r="CI264" s="237"/>
      <c r="CJ264" s="237">
        <v>0.39121982000000005</v>
      </c>
      <c r="CK264" s="237">
        <v>0.1861999</v>
      </c>
      <c r="CL264" s="255">
        <v>0.24282999999999999</v>
      </c>
      <c r="CM264" s="107">
        <v>2.9109391384178109</v>
      </c>
      <c r="CN264" s="237"/>
      <c r="CO264" s="107">
        <v>0</v>
      </c>
      <c r="CP264" s="107">
        <v>0</v>
      </c>
      <c r="CQ264" s="23" t="s">
        <v>69</v>
      </c>
      <c r="CR264" s="115">
        <v>0</v>
      </c>
    </row>
    <row r="265" spans="1:96" s="70" customFormat="1" ht="12" customHeight="1" x14ac:dyDescent="0.35">
      <c r="A265" s="761"/>
      <c r="B265" s="831"/>
      <c r="C265" s="17" t="s">
        <v>134</v>
      </c>
      <c r="D265" s="158">
        <v>14.534256190000001</v>
      </c>
      <c r="E265" s="158">
        <v>0.72910746999999998</v>
      </c>
      <c r="F265" s="23">
        <v>2.5590000000000002E-2</v>
      </c>
      <c r="G265" s="194"/>
      <c r="H265" s="158">
        <v>4.9464836200000004</v>
      </c>
      <c r="I265" s="158">
        <v>0.73286976999999998</v>
      </c>
      <c r="J265" s="23">
        <v>7.5590000000000004E-2</v>
      </c>
      <c r="K265" s="107">
        <v>34.033276662642891</v>
      </c>
      <c r="L265" s="23"/>
      <c r="M265" s="158">
        <v>6.4072219800000001</v>
      </c>
      <c r="N265" s="158">
        <v>0.72021927000000008</v>
      </c>
      <c r="O265" s="23">
        <v>5.7349999999999998E-2</v>
      </c>
      <c r="P265" s="107">
        <v>44.083590492978644</v>
      </c>
      <c r="Q265" s="23"/>
      <c r="R265" s="158">
        <v>12.569611740000001</v>
      </c>
      <c r="S265" s="158">
        <v>0.80295117999999999</v>
      </c>
      <c r="T265" s="23">
        <v>3.2590000000000001E-2</v>
      </c>
      <c r="U265" s="107">
        <v>86.482662584744219</v>
      </c>
      <c r="V265" s="23"/>
      <c r="W265" s="158">
        <v>2.81336736</v>
      </c>
      <c r="X265" s="158">
        <v>0.53380061000000001</v>
      </c>
      <c r="Y265" s="23">
        <v>9.6799999999999997E-2</v>
      </c>
      <c r="Z265" s="107">
        <v>19.356803149896866</v>
      </c>
      <c r="AA265" s="23"/>
      <c r="AB265" s="158">
        <v>2.66492693</v>
      </c>
      <c r="AC265" s="158">
        <v>0.48765233000000002</v>
      </c>
      <c r="AD265" s="23">
        <v>9.3359999999999999E-2</v>
      </c>
      <c r="AE265" s="107">
        <v>18.335488897144586</v>
      </c>
      <c r="AF265" s="23"/>
      <c r="AG265" s="158">
        <v>2.2884035699999998</v>
      </c>
      <c r="AH265" s="158">
        <v>0.60085118999999998</v>
      </c>
      <c r="AI265" s="23">
        <v>0.13396</v>
      </c>
      <c r="AJ265" s="107">
        <v>15.74489633376966</v>
      </c>
      <c r="AK265" s="23"/>
      <c r="AL265" s="158">
        <v>0.66628098000000002</v>
      </c>
      <c r="AM265" s="158">
        <v>0.35396508999999998</v>
      </c>
      <c r="AN265" s="23">
        <v>0.27105000000000001</v>
      </c>
      <c r="AO265" s="107">
        <v>4.5842110617151572</v>
      </c>
      <c r="AP265" s="23"/>
      <c r="AQ265" s="158">
        <v>0.38825222999999998</v>
      </c>
      <c r="AR265" s="158">
        <v>0.27457468000000002</v>
      </c>
      <c r="AS265" s="23">
        <v>0.36081999999999997</v>
      </c>
      <c r="AT265" s="107">
        <v>2.6712906730454433</v>
      </c>
      <c r="AU265" s="23"/>
      <c r="AV265" s="158">
        <v>0.57559331999999996</v>
      </c>
      <c r="AW265" s="158">
        <v>0.26623378000000003</v>
      </c>
      <c r="AX265" s="23">
        <v>0.23599000000000001</v>
      </c>
      <c r="AY265" s="107">
        <v>3.9602530220708871</v>
      </c>
      <c r="AZ265" s="23"/>
      <c r="BA265" s="158">
        <v>2.1940127200000004</v>
      </c>
      <c r="BB265" s="158">
        <v>0.51924729999999997</v>
      </c>
      <c r="BC265" s="23">
        <v>0.12075</v>
      </c>
      <c r="BD265" s="107">
        <v>15.095459246889744</v>
      </c>
      <c r="BE265" s="23"/>
      <c r="BF265" s="237">
        <v>0.20671046999999998</v>
      </c>
      <c r="BG265" s="237">
        <v>0.13008253</v>
      </c>
      <c r="BH265" s="255">
        <v>0.32107000000000002</v>
      </c>
      <c r="BI265" s="237">
        <v>1.4222294371157633</v>
      </c>
      <c r="BJ265" s="237"/>
      <c r="BK265" s="237">
        <v>0.54791815999999993</v>
      </c>
      <c r="BL265" s="237">
        <v>0.27545508999999996</v>
      </c>
      <c r="BM265" s="255">
        <v>0.25650000000000001</v>
      </c>
      <c r="BN265" s="237">
        <v>3.7698397003417616</v>
      </c>
      <c r="BO265" s="237"/>
      <c r="BP265" s="237">
        <v>0.52217082999999997</v>
      </c>
      <c r="BQ265" s="237">
        <v>0.21599198</v>
      </c>
      <c r="BR265" s="255">
        <v>0.21104000000000001</v>
      </c>
      <c r="BS265" s="237">
        <v>3.5926904216761293</v>
      </c>
      <c r="BT265" s="237"/>
      <c r="BU265" s="237">
        <v>1.0132229800000001</v>
      </c>
      <c r="BV265" s="237">
        <v>0.35408927999999995</v>
      </c>
      <c r="BW265" s="255">
        <v>0.17829999999999999</v>
      </c>
      <c r="BX265" s="107">
        <v>6.971275081122676</v>
      </c>
      <c r="BY265" s="237"/>
      <c r="BZ265" s="237">
        <v>2.5865988000000004</v>
      </c>
      <c r="CA265" s="237">
        <v>0.59679150000000003</v>
      </c>
      <c r="CB265" s="255">
        <v>0.11772000000000001</v>
      </c>
      <c r="CC265" s="107">
        <v>17.79656809530891</v>
      </c>
      <c r="CD265" s="237"/>
      <c r="CE265" s="237">
        <v>0.10814585</v>
      </c>
      <c r="CF265" s="237">
        <v>9.3042069999999991E-2</v>
      </c>
      <c r="CG265" s="255">
        <v>0.43895000000000001</v>
      </c>
      <c r="CH265" s="107">
        <v>0.74407557281402226</v>
      </c>
      <c r="CI265" s="237"/>
      <c r="CJ265" s="237">
        <v>0.17567123000000001</v>
      </c>
      <c r="CK265" s="237">
        <v>0.11530368000000001</v>
      </c>
      <c r="CL265" s="255">
        <v>0.33488000000000001</v>
      </c>
      <c r="CM265" s="107">
        <v>1.2086702456838969</v>
      </c>
      <c r="CN265" s="237"/>
      <c r="CO265" s="107">
        <v>0</v>
      </c>
      <c r="CP265" s="107">
        <v>0</v>
      </c>
      <c r="CQ265" s="23" t="s">
        <v>69</v>
      </c>
      <c r="CR265" s="115">
        <v>0</v>
      </c>
    </row>
    <row r="266" spans="1:96" s="70" customFormat="1" ht="12" customHeight="1" x14ac:dyDescent="0.35">
      <c r="A266" s="761"/>
      <c r="B266" s="832" t="s">
        <v>66</v>
      </c>
      <c r="C266" s="18" t="s">
        <v>59</v>
      </c>
      <c r="D266" s="238">
        <v>27.973898909999999</v>
      </c>
      <c r="E266" s="238">
        <v>1.3182037800000002</v>
      </c>
      <c r="F266" s="24">
        <v>2.4039999999999999E-2</v>
      </c>
      <c r="G266" s="198"/>
      <c r="H266" s="238">
        <v>9.3440200000000004</v>
      </c>
      <c r="I266" s="238">
        <v>1.4094610600000002</v>
      </c>
      <c r="J266" s="24">
        <v>7.6960000000000001E-2</v>
      </c>
      <c r="K266" s="106">
        <v>33.402637330113954</v>
      </c>
      <c r="L266" s="24"/>
      <c r="M266" s="238">
        <v>11.41419176</v>
      </c>
      <c r="N266" s="238">
        <v>1.22123903</v>
      </c>
      <c r="O266" s="24">
        <v>5.459E-2</v>
      </c>
      <c r="P266" s="106">
        <v>40.803006390788447</v>
      </c>
      <c r="Q266" s="24"/>
      <c r="R266" s="238">
        <v>23.400325390000003</v>
      </c>
      <c r="S266" s="238">
        <v>1.47789858</v>
      </c>
      <c r="T266" s="24">
        <v>3.2219999999999999E-2</v>
      </c>
      <c r="U266" s="106">
        <v>83.650568214625764</v>
      </c>
      <c r="V266" s="24"/>
      <c r="W266" s="238">
        <v>4.7817080499999998</v>
      </c>
      <c r="X266" s="238">
        <v>0.89868263000000004</v>
      </c>
      <c r="Y266" s="24">
        <v>9.5890000000000003E-2</v>
      </c>
      <c r="Z266" s="106">
        <v>17.093462964830596</v>
      </c>
      <c r="AA266" s="24"/>
      <c r="AB266" s="238">
        <v>4.4864993200000001</v>
      </c>
      <c r="AC266" s="238">
        <v>0.79407910999999998</v>
      </c>
      <c r="AD266" s="24">
        <v>9.0300000000000005E-2</v>
      </c>
      <c r="AE266" s="106">
        <v>16.038162339952493</v>
      </c>
      <c r="AF266" s="24"/>
      <c r="AG266" s="238">
        <v>4.6017798499999998</v>
      </c>
      <c r="AH266" s="238">
        <v>1.00100715</v>
      </c>
      <c r="AI266" s="24">
        <v>0.11098</v>
      </c>
      <c r="AJ266" s="106">
        <v>16.450262670946358</v>
      </c>
      <c r="AK266" s="24"/>
      <c r="AL266" s="238">
        <v>0.98973715000000007</v>
      </c>
      <c r="AM266" s="238">
        <v>0.50105304000000006</v>
      </c>
      <c r="AN266" s="24">
        <v>0.25829000000000002</v>
      </c>
      <c r="AO266" s="106">
        <v>3.5380736635399535</v>
      </c>
      <c r="AP266" s="24"/>
      <c r="AQ266" s="238">
        <v>0.88693241999999994</v>
      </c>
      <c r="AR266" s="238">
        <v>0.38126925</v>
      </c>
      <c r="AS266" s="24">
        <v>0.21931999999999999</v>
      </c>
      <c r="AT266" s="106">
        <v>3.1705713345626725</v>
      </c>
      <c r="AU266" s="24"/>
      <c r="AV266" s="238">
        <v>1.27904241</v>
      </c>
      <c r="AW266" s="238">
        <v>0.47634344000000001</v>
      </c>
      <c r="AX266" s="24">
        <v>0.19001000000000001</v>
      </c>
      <c r="AY266" s="106">
        <v>4.5722707946970278</v>
      </c>
      <c r="AZ266" s="24"/>
      <c r="BA266" s="238">
        <v>4.5433722799999998</v>
      </c>
      <c r="BB266" s="238">
        <v>0.92307694000000007</v>
      </c>
      <c r="BC266" s="24">
        <v>0.10366</v>
      </c>
      <c r="BD266" s="106">
        <v>16.241469573538257</v>
      </c>
      <c r="BE266" s="24"/>
      <c r="BF266" s="239">
        <v>0.35914661999999997</v>
      </c>
      <c r="BG266" s="239">
        <v>0.15507410999999999</v>
      </c>
      <c r="BH266" s="256">
        <v>0.2203</v>
      </c>
      <c r="BI266" s="239">
        <v>1.2838632939779933</v>
      </c>
      <c r="BJ266" s="239"/>
      <c r="BK266" s="239">
        <v>1.2271811800000001</v>
      </c>
      <c r="BL266" s="239">
        <v>0.42919439999999998</v>
      </c>
      <c r="BM266" s="256">
        <v>0.17843999999999999</v>
      </c>
      <c r="BN266" s="239">
        <v>4.386879297548731</v>
      </c>
      <c r="BO266" s="239"/>
      <c r="BP266" s="239">
        <v>1.31909904</v>
      </c>
      <c r="BQ266" s="239">
        <v>0.40928012999999996</v>
      </c>
      <c r="BR266" s="256">
        <v>0.1583</v>
      </c>
      <c r="BS266" s="239">
        <v>4.7154636693437597</v>
      </c>
      <c r="BT266" s="239"/>
      <c r="BU266" s="239">
        <v>2.56832386</v>
      </c>
      <c r="BV266" s="239">
        <v>0.81103997999999999</v>
      </c>
      <c r="BW266" s="256">
        <v>0.16112000000000001</v>
      </c>
      <c r="BX266" s="106">
        <v>9.1811437092234787</v>
      </c>
      <c r="BY266" s="239"/>
      <c r="BZ266" s="239">
        <v>4.7631441000000008</v>
      </c>
      <c r="CA266" s="239">
        <v>1.0238917400000001</v>
      </c>
      <c r="CB266" s="256">
        <v>0.10967</v>
      </c>
      <c r="CC266" s="106">
        <v>17.027101282250261</v>
      </c>
      <c r="CD266" s="239"/>
      <c r="CE266" s="239">
        <v>0.25474344999999998</v>
      </c>
      <c r="CF266" s="239">
        <v>0.13400094000000001</v>
      </c>
      <c r="CG266" s="256">
        <v>0.26838000000000001</v>
      </c>
      <c r="CH266" s="106">
        <v>0.91064692419023252</v>
      </c>
      <c r="CI266" s="239"/>
      <c r="CJ266" s="239">
        <v>0.56689104999999995</v>
      </c>
      <c r="CK266" s="239">
        <v>0.21634325999999998</v>
      </c>
      <c r="CL266" s="256">
        <v>0.19470999999999999</v>
      </c>
      <c r="CM266" s="106">
        <v>2.0264999592078672</v>
      </c>
      <c r="CN266" s="239"/>
      <c r="CO266" s="106">
        <v>0</v>
      </c>
      <c r="CP266" s="106">
        <v>0</v>
      </c>
      <c r="CQ266" s="24" t="s">
        <v>69</v>
      </c>
      <c r="CR266" s="114">
        <v>0</v>
      </c>
    </row>
    <row r="267" spans="1:96" s="70" customFormat="1" ht="12" customHeight="1" x14ac:dyDescent="0.35">
      <c r="A267" s="761"/>
      <c r="B267" s="832"/>
      <c r="C267" s="18" t="s">
        <v>133</v>
      </c>
      <c r="D267" s="238">
        <v>13.43964272</v>
      </c>
      <c r="E267" s="238">
        <v>0.77117988000000004</v>
      </c>
      <c r="F267" s="24">
        <v>2.928E-2</v>
      </c>
      <c r="G267" s="198"/>
      <c r="H267" s="238">
        <v>4.39753639</v>
      </c>
      <c r="I267" s="238">
        <v>0.7861168300000001</v>
      </c>
      <c r="J267" s="24">
        <v>9.1209999999999999E-2</v>
      </c>
      <c r="K267" s="106">
        <v>32.720634630084867</v>
      </c>
      <c r="L267" s="24"/>
      <c r="M267" s="238">
        <v>5.0069697699999995</v>
      </c>
      <c r="N267" s="238">
        <v>0.69183401</v>
      </c>
      <c r="O267" s="24">
        <v>7.0499999999999993E-2</v>
      </c>
      <c r="P267" s="106">
        <v>37.255229728309317</v>
      </c>
      <c r="Q267" s="24"/>
      <c r="R267" s="238">
        <v>10.83071365</v>
      </c>
      <c r="S267" s="238">
        <v>0.81364809999999999</v>
      </c>
      <c r="T267" s="24">
        <v>3.8330000000000003E-2</v>
      </c>
      <c r="U267" s="106">
        <v>80.587809331288526</v>
      </c>
      <c r="V267" s="24"/>
      <c r="W267" s="238">
        <v>1.96834069</v>
      </c>
      <c r="X267" s="238">
        <v>0.45318724999999999</v>
      </c>
      <c r="Y267" s="24">
        <v>0.11747</v>
      </c>
      <c r="Z267" s="106">
        <v>14.645781372378625</v>
      </c>
      <c r="AA267" s="24"/>
      <c r="AB267" s="238">
        <v>1.82157239</v>
      </c>
      <c r="AC267" s="238">
        <v>0.42806911000000003</v>
      </c>
      <c r="AD267" s="24">
        <v>0.11990000000000001</v>
      </c>
      <c r="AE267" s="106">
        <v>13.553726300247959</v>
      </c>
      <c r="AF267" s="24"/>
      <c r="AG267" s="238">
        <v>2.31337628</v>
      </c>
      <c r="AH267" s="238">
        <v>0.55406383000000003</v>
      </c>
      <c r="AI267" s="24">
        <v>0.1222</v>
      </c>
      <c r="AJ267" s="106">
        <v>17.213078711961476</v>
      </c>
      <c r="AK267" s="24"/>
      <c r="AL267" s="238">
        <v>0.32345616999999999</v>
      </c>
      <c r="AM267" s="238">
        <v>0.17969354999999998</v>
      </c>
      <c r="AN267" s="24">
        <v>0.28344000000000003</v>
      </c>
      <c r="AO267" s="106">
        <v>2.4067319105042397</v>
      </c>
      <c r="AP267" s="24"/>
      <c r="AQ267" s="238">
        <v>0.49868018999999997</v>
      </c>
      <c r="AR267" s="238">
        <v>0.20587843</v>
      </c>
      <c r="AS267" s="24">
        <v>0.21063999999999999</v>
      </c>
      <c r="AT267" s="106">
        <v>3.7105167182599028</v>
      </c>
      <c r="AU267" s="24"/>
      <c r="AV267" s="238">
        <v>0.70344909</v>
      </c>
      <c r="AW267" s="238">
        <v>0.28259723000000003</v>
      </c>
      <c r="AX267" s="24">
        <v>0.20496</v>
      </c>
      <c r="AY267" s="106">
        <v>5.2341353461217608</v>
      </c>
      <c r="AZ267" s="24"/>
      <c r="BA267" s="238">
        <v>2.3493595599999999</v>
      </c>
      <c r="BB267" s="238">
        <v>0.51602152000000001</v>
      </c>
      <c r="BC267" s="24">
        <v>0.11206000000000001</v>
      </c>
      <c r="BD267" s="106">
        <v>17.480818567474536</v>
      </c>
      <c r="BE267" s="24"/>
      <c r="BF267" s="239">
        <v>0.15243615999999999</v>
      </c>
      <c r="BG267" s="239">
        <v>9.6022159999999995E-2</v>
      </c>
      <c r="BH267" s="256">
        <v>0.32139000000000001</v>
      </c>
      <c r="BI267" s="239">
        <v>1.1342277706025208</v>
      </c>
      <c r="BJ267" s="239"/>
      <c r="BK267" s="239">
        <v>0.67926301999999994</v>
      </c>
      <c r="BL267" s="239">
        <v>0.23612928</v>
      </c>
      <c r="BM267" s="256">
        <v>0.17735999999999999</v>
      </c>
      <c r="BN267" s="239">
        <v>5.0541746841913069</v>
      </c>
      <c r="BO267" s="239"/>
      <c r="BP267" s="239">
        <v>0.79692821000000003</v>
      </c>
      <c r="BQ267" s="239">
        <v>0.29044864000000004</v>
      </c>
      <c r="BR267" s="256">
        <v>0.18595</v>
      </c>
      <c r="BS267" s="239">
        <v>5.9296830027636336</v>
      </c>
      <c r="BT267" s="239"/>
      <c r="BU267" s="239">
        <v>1.5551008799999999</v>
      </c>
      <c r="BV267" s="239">
        <v>0.54194047000000001</v>
      </c>
      <c r="BW267" s="256">
        <v>0.17780000000000001</v>
      </c>
      <c r="BX267" s="106">
        <v>11.570998667143138</v>
      </c>
      <c r="BY267" s="239"/>
      <c r="BZ267" s="239">
        <v>2.1765453099999998</v>
      </c>
      <c r="CA267" s="239">
        <v>0.51786973000000003</v>
      </c>
      <c r="CB267" s="256">
        <v>0.12139</v>
      </c>
      <c r="CC267" s="106">
        <v>16.194964072675884</v>
      </c>
      <c r="CD267" s="239"/>
      <c r="CE267" s="239">
        <v>0.14659759</v>
      </c>
      <c r="CF267" s="239">
        <v>0.10382624</v>
      </c>
      <c r="CG267" s="256">
        <v>0.36135</v>
      </c>
      <c r="CH267" s="106">
        <v>1.0907848746741089</v>
      </c>
      <c r="CI267" s="239"/>
      <c r="CJ267" s="239">
        <v>0.39121982000000005</v>
      </c>
      <c r="CK267" s="239">
        <v>0.1861999</v>
      </c>
      <c r="CL267" s="256">
        <v>0.24282999999999999</v>
      </c>
      <c r="CM267" s="106">
        <v>2.9109391384178109</v>
      </c>
      <c r="CN267" s="239"/>
      <c r="CO267" s="106">
        <v>0</v>
      </c>
      <c r="CP267" s="106">
        <v>0</v>
      </c>
      <c r="CQ267" s="24" t="s">
        <v>69</v>
      </c>
      <c r="CR267" s="114">
        <v>0</v>
      </c>
    </row>
    <row r="268" spans="1:96" s="70" customFormat="1" ht="12" customHeight="1" x14ac:dyDescent="0.35">
      <c r="A268" s="762"/>
      <c r="B268" s="834"/>
      <c r="C268" s="140" t="s">
        <v>134</v>
      </c>
      <c r="D268" s="242">
        <v>14.534256190000001</v>
      </c>
      <c r="E268" s="242">
        <v>0.72910746999999998</v>
      </c>
      <c r="F268" s="28">
        <v>2.5590000000000002E-2</v>
      </c>
      <c r="G268" s="206"/>
      <c r="H268" s="242">
        <v>4.9464836200000004</v>
      </c>
      <c r="I268" s="242">
        <v>0.73286976999999998</v>
      </c>
      <c r="J268" s="28">
        <v>7.5590000000000004E-2</v>
      </c>
      <c r="K268" s="110">
        <v>34.033276662642891</v>
      </c>
      <c r="L268" s="28"/>
      <c r="M268" s="242">
        <v>6.4072219800000001</v>
      </c>
      <c r="N268" s="242">
        <v>0.72021927000000008</v>
      </c>
      <c r="O268" s="28">
        <v>5.7349999999999998E-2</v>
      </c>
      <c r="P268" s="110">
        <v>44.083590492978644</v>
      </c>
      <c r="Q268" s="28"/>
      <c r="R268" s="242">
        <v>12.569611740000001</v>
      </c>
      <c r="S268" s="242">
        <v>0.80295117999999999</v>
      </c>
      <c r="T268" s="28">
        <v>3.2590000000000001E-2</v>
      </c>
      <c r="U268" s="110">
        <v>86.482662584744219</v>
      </c>
      <c r="V268" s="28"/>
      <c r="W268" s="242">
        <v>2.81336736</v>
      </c>
      <c r="X268" s="242">
        <v>0.53380061000000001</v>
      </c>
      <c r="Y268" s="28">
        <v>9.6799999999999997E-2</v>
      </c>
      <c r="Z268" s="110">
        <v>19.356803149896866</v>
      </c>
      <c r="AA268" s="28"/>
      <c r="AB268" s="242">
        <v>2.66492693</v>
      </c>
      <c r="AC268" s="242">
        <v>0.48765233000000002</v>
      </c>
      <c r="AD268" s="28">
        <v>9.3359999999999999E-2</v>
      </c>
      <c r="AE268" s="110">
        <v>18.335488897144586</v>
      </c>
      <c r="AF268" s="28"/>
      <c r="AG268" s="242">
        <v>2.2884035699999998</v>
      </c>
      <c r="AH268" s="242">
        <v>0.60085118999999998</v>
      </c>
      <c r="AI268" s="28">
        <v>0.13396</v>
      </c>
      <c r="AJ268" s="110">
        <v>15.74489633376966</v>
      </c>
      <c r="AK268" s="28"/>
      <c r="AL268" s="242">
        <v>0.66628098000000002</v>
      </c>
      <c r="AM268" s="242">
        <v>0.35396508999999998</v>
      </c>
      <c r="AN268" s="28">
        <v>0.27105000000000001</v>
      </c>
      <c r="AO268" s="110">
        <v>4.5842110617151572</v>
      </c>
      <c r="AP268" s="28"/>
      <c r="AQ268" s="242">
        <v>0.38825222999999998</v>
      </c>
      <c r="AR268" s="242">
        <v>0.27457468000000002</v>
      </c>
      <c r="AS268" s="28">
        <v>0.36081999999999997</v>
      </c>
      <c r="AT268" s="110">
        <v>2.6712906730454433</v>
      </c>
      <c r="AU268" s="28"/>
      <c r="AV268" s="242">
        <v>0.57559331999999996</v>
      </c>
      <c r="AW268" s="242">
        <v>0.26623378000000003</v>
      </c>
      <c r="AX268" s="28">
        <v>0.23599000000000001</v>
      </c>
      <c r="AY268" s="110">
        <v>3.9602530220708871</v>
      </c>
      <c r="AZ268" s="28"/>
      <c r="BA268" s="242">
        <v>2.1940127200000004</v>
      </c>
      <c r="BB268" s="242">
        <v>0.51924729999999997</v>
      </c>
      <c r="BC268" s="28">
        <v>0.12075</v>
      </c>
      <c r="BD268" s="110">
        <v>15.095459246889744</v>
      </c>
      <c r="BE268" s="28"/>
      <c r="BF268" s="110">
        <v>0.20671046999999998</v>
      </c>
      <c r="BG268" s="110">
        <v>0.13008253</v>
      </c>
      <c r="BH268" s="28">
        <v>0.32107000000000002</v>
      </c>
      <c r="BI268" s="110">
        <v>1.4222294371157633</v>
      </c>
      <c r="BJ268" s="110"/>
      <c r="BK268" s="110">
        <v>0.54791815999999993</v>
      </c>
      <c r="BL268" s="110">
        <v>0.27545508999999996</v>
      </c>
      <c r="BM268" s="28">
        <v>0.25650000000000001</v>
      </c>
      <c r="BN268" s="110">
        <v>3.7698397003417616</v>
      </c>
      <c r="BO268" s="110"/>
      <c r="BP268" s="110">
        <v>0.52217082999999997</v>
      </c>
      <c r="BQ268" s="110">
        <v>0.21599198</v>
      </c>
      <c r="BR268" s="28">
        <v>0.21104000000000001</v>
      </c>
      <c r="BS268" s="110">
        <v>3.5926904216761293</v>
      </c>
      <c r="BT268" s="110"/>
      <c r="BU268" s="110">
        <v>1.0132229800000001</v>
      </c>
      <c r="BV268" s="110">
        <v>0.35408927999999995</v>
      </c>
      <c r="BW268" s="28">
        <v>0.17829999999999999</v>
      </c>
      <c r="BX268" s="110">
        <v>6.971275081122676</v>
      </c>
      <c r="BY268" s="110"/>
      <c r="BZ268" s="110">
        <v>2.5865988000000004</v>
      </c>
      <c r="CA268" s="110">
        <v>0.59679150000000003</v>
      </c>
      <c r="CB268" s="28">
        <v>0.11772000000000001</v>
      </c>
      <c r="CC268" s="110">
        <v>17.79656809530891</v>
      </c>
      <c r="CD268" s="110"/>
      <c r="CE268" s="110">
        <v>0.10814585</v>
      </c>
      <c r="CF268" s="110">
        <v>9.3042069999999991E-2</v>
      </c>
      <c r="CG268" s="28">
        <v>0.43895000000000001</v>
      </c>
      <c r="CH268" s="110">
        <v>0.74407557281402226</v>
      </c>
      <c r="CI268" s="110"/>
      <c r="CJ268" s="110">
        <v>0.17567123000000001</v>
      </c>
      <c r="CK268" s="110">
        <v>0.11530368000000001</v>
      </c>
      <c r="CL268" s="28">
        <v>0.33488000000000001</v>
      </c>
      <c r="CM268" s="110">
        <v>1.2086702456838969</v>
      </c>
      <c r="CN268" s="110"/>
      <c r="CO268" s="110">
        <v>0</v>
      </c>
      <c r="CP268" s="110">
        <v>0</v>
      </c>
      <c r="CQ268" s="28" t="s">
        <v>69</v>
      </c>
      <c r="CR268" s="118">
        <v>0</v>
      </c>
    </row>
    <row r="269" spans="1:96" s="70" customFormat="1" ht="12" customHeight="1" x14ac:dyDescent="0.35">
      <c r="A269" s="758" t="s">
        <v>96</v>
      </c>
      <c r="B269" s="831" t="s">
        <v>59</v>
      </c>
      <c r="C269" s="17" t="s">
        <v>59</v>
      </c>
      <c r="D269" s="158">
        <v>1786.14728612</v>
      </c>
      <c r="E269" s="158">
        <v>29.80971628</v>
      </c>
      <c r="F269" s="23">
        <v>8.5100000000000002E-3</v>
      </c>
      <c r="G269" s="194"/>
      <c r="H269" s="158">
        <v>857.25782336999998</v>
      </c>
      <c r="I269" s="158">
        <v>66.207643790000006</v>
      </c>
      <c r="J269" s="23">
        <v>3.9399999999999998E-2</v>
      </c>
      <c r="K269" s="107">
        <v>47.994800318634319</v>
      </c>
      <c r="L269" s="23"/>
      <c r="M269" s="158">
        <v>894.35576474999993</v>
      </c>
      <c r="N269" s="158">
        <v>47.763698179999999</v>
      </c>
      <c r="O269" s="23">
        <v>2.725E-2</v>
      </c>
      <c r="P269" s="107">
        <v>50.071781409067619</v>
      </c>
      <c r="Q269" s="23"/>
      <c r="R269" s="158">
        <v>1465.3426771100001</v>
      </c>
      <c r="S269" s="158">
        <v>34.842069280000004</v>
      </c>
      <c r="T269" s="23">
        <v>1.213E-2</v>
      </c>
      <c r="U269" s="107">
        <v>82.039297010781496</v>
      </c>
      <c r="V269" s="23"/>
      <c r="W269" s="158">
        <v>253.33266644</v>
      </c>
      <c r="X269" s="158">
        <v>37.745558969999998</v>
      </c>
      <c r="Y269" s="23">
        <v>7.6020000000000004E-2</v>
      </c>
      <c r="Z269" s="107">
        <v>14.183190177463349</v>
      </c>
      <c r="AA269" s="23"/>
      <c r="AB269" s="158">
        <v>397.34277096</v>
      </c>
      <c r="AC269" s="158">
        <v>39.228653530000003</v>
      </c>
      <c r="AD269" s="23">
        <v>5.0369999999999998E-2</v>
      </c>
      <c r="AE269" s="107">
        <v>22.245801006877606</v>
      </c>
      <c r="AF269" s="23"/>
      <c r="AG269" s="158">
        <v>676.63049186000001</v>
      </c>
      <c r="AH269" s="158">
        <v>47.804663919999996</v>
      </c>
      <c r="AI269" s="23">
        <v>3.6049999999999999E-2</v>
      </c>
      <c r="AJ269" s="107">
        <v>37.882121878640049</v>
      </c>
      <c r="AK269" s="23"/>
      <c r="AL269" s="158">
        <v>125.43014229000001</v>
      </c>
      <c r="AM269" s="158">
        <v>22.351848750000002</v>
      </c>
      <c r="AN269" s="23">
        <v>9.0920000000000001E-2</v>
      </c>
      <c r="AO269" s="107">
        <v>7.0223851786863873</v>
      </c>
      <c r="AP269" s="23"/>
      <c r="AQ269" s="158">
        <v>385.18569644999997</v>
      </c>
      <c r="AR269" s="158">
        <v>46.869280509999996</v>
      </c>
      <c r="AS269" s="23">
        <v>6.2080000000000003E-2</v>
      </c>
      <c r="AT269" s="107">
        <v>21.565169873909365</v>
      </c>
      <c r="AU269" s="23"/>
      <c r="AV269" s="158">
        <v>251.72503086</v>
      </c>
      <c r="AW269" s="158">
        <v>28.999630239999998</v>
      </c>
      <c r="AX269" s="23">
        <v>5.8779999999999999E-2</v>
      </c>
      <c r="AY269" s="107">
        <v>14.093184409602388</v>
      </c>
      <c r="AZ269" s="23"/>
      <c r="BA269" s="158">
        <v>709.71711753</v>
      </c>
      <c r="BB269" s="158">
        <v>58.126808850000003</v>
      </c>
      <c r="BC269" s="23">
        <v>4.1790000000000001E-2</v>
      </c>
      <c r="BD269" s="107">
        <v>39.734523745334549</v>
      </c>
      <c r="BE269" s="23"/>
      <c r="BF269" s="237">
        <v>153.87824979000001</v>
      </c>
      <c r="BG269" s="237">
        <v>22.57375304</v>
      </c>
      <c r="BH269" s="255">
        <v>7.485E-2</v>
      </c>
      <c r="BI269" s="237">
        <v>8.6150929985323668</v>
      </c>
      <c r="BJ269" s="237"/>
      <c r="BK269" s="237">
        <v>246.98229269000001</v>
      </c>
      <c r="BL269" s="237">
        <v>37.949929669999996</v>
      </c>
      <c r="BM269" s="255">
        <v>7.8399999999999997E-2</v>
      </c>
      <c r="BN269" s="237">
        <v>13.827655457602997</v>
      </c>
      <c r="BO269" s="237"/>
      <c r="BP269" s="237">
        <v>120.39326022</v>
      </c>
      <c r="BQ269" s="237">
        <v>17.660387439999997</v>
      </c>
      <c r="BR269" s="255">
        <v>7.4840000000000004E-2</v>
      </c>
      <c r="BS269" s="237">
        <v>6.740388161467191</v>
      </c>
      <c r="BT269" s="237"/>
      <c r="BU269" s="237">
        <v>142.15772984</v>
      </c>
      <c r="BV269" s="237">
        <v>23.14637359</v>
      </c>
      <c r="BW269" s="255">
        <v>8.3070000000000005E-2</v>
      </c>
      <c r="BX269" s="107">
        <v>7.9589029944336476</v>
      </c>
      <c r="BY269" s="237"/>
      <c r="BZ269" s="237">
        <v>1049.4896857000001</v>
      </c>
      <c r="CA269" s="237">
        <v>48.499615239999997</v>
      </c>
      <c r="CB269" s="255">
        <v>2.358E-2</v>
      </c>
      <c r="CC269" s="107">
        <v>58.757174946069455</v>
      </c>
      <c r="CD269" s="237"/>
      <c r="CE269" s="237">
        <v>72.820026810000002</v>
      </c>
      <c r="CF269" s="237">
        <v>13.05322617</v>
      </c>
      <c r="CG269" s="255">
        <v>9.146E-2</v>
      </c>
      <c r="CH269" s="107">
        <v>4.0769329257378883</v>
      </c>
      <c r="CI269" s="237"/>
      <c r="CJ269" s="237">
        <v>214.84091656000001</v>
      </c>
      <c r="CK269" s="237">
        <v>28.907891589999998</v>
      </c>
      <c r="CL269" s="255">
        <v>6.8650000000000003E-2</v>
      </c>
      <c r="CM269" s="107">
        <v>12.028174732817986</v>
      </c>
      <c r="CN269" s="237"/>
      <c r="CO269" s="107">
        <v>1.24793657</v>
      </c>
      <c r="CP269" s="107">
        <v>1.1385277</v>
      </c>
      <c r="CQ269" s="23">
        <v>0.46546999999999999</v>
      </c>
      <c r="CR269" s="115">
        <v>6.9867506431166668E-2</v>
      </c>
    </row>
    <row r="270" spans="1:96" s="70" customFormat="1" ht="12" customHeight="1" x14ac:dyDescent="0.35">
      <c r="A270" s="758"/>
      <c r="B270" s="831"/>
      <c r="C270" s="17" t="s">
        <v>133</v>
      </c>
      <c r="D270" s="158">
        <v>860.05204085000003</v>
      </c>
      <c r="E270" s="158">
        <v>19.463720500000001</v>
      </c>
      <c r="F270" s="23">
        <v>1.155E-2</v>
      </c>
      <c r="G270" s="194"/>
      <c r="H270" s="158">
        <v>401.96748515999997</v>
      </c>
      <c r="I270" s="158">
        <v>33.992900689999999</v>
      </c>
      <c r="J270" s="23">
        <v>4.3150000000000001E-2</v>
      </c>
      <c r="K270" s="107">
        <v>46.737577038097669</v>
      </c>
      <c r="L270" s="23"/>
      <c r="M270" s="158">
        <v>433.80192513999998</v>
      </c>
      <c r="N270" s="158">
        <v>26.08377767</v>
      </c>
      <c r="O270" s="23">
        <v>3.0679999999999999E-2</v>
      </c>
      <c r="P270" s="107">
        <v>50.439032120808434</v>
      </c>
      <c r="Q270" s="23"/>
      <c r="R270" s="158">
        <v>697.39208022000003</v>
      </c>
      <c r="S270" s="158">
        <v>19.99801927</v>
      </c>
      <c r="T270" s="23">
        <v>1.4630000000000001E-2</v>
      </c>
      <c r="U270" s="107">
        <v>81.087195552813156</v>
      </c>
      <c r="V270" s="23"/>
      <c r="W270" s="158">
        <v>123.17896881</v>
      </c>
      <c r="X270" s="158">
        <v>21.751994230000001</v>
      </c>
      <c r="Y270" s="23">
        <v>9.01E-2</v>
      </c>
      <c r="Z270" s="107">
        <v>14.322269230157364</v>
      </c>
      <c r="AA270" s="23"/>
      <c r="AB270" s="158">
        <v>201.41443079000001</v>
      </c>
      <c r="AC270" s="158">
        <v>24.024638509999999</v>
      </c>
      <c r="AD270" s="23">
        <v>6.0859999999999997E-2</v>
      </c>
      <c r="AE270" s="107">
        <v>23.418865513177511</v>
      </c>
      <c r="AF270" s="23"/>
      <c r="AG270" s="158">
        <v>320.34909345</v>
      </c>
      <c r="AH270" s="158">
        <v>27.429739549999997</v>
      </c>
      <c r="AI270" s="23">
        <v>4.369E-2</v>
      </c>
      <c r="AJ270" s="107">
        <v>37.247640635024254</v>
      </c>
      <c r="AK270" s="23"/>
      <c r="AL270" s="158">
        <v>57.475703430000003</v>
      </c>
      <c r="AM270" s="158">
        <v>12.15732861</v>
      </c>
      <c r="AN270" s="23">
        <v>0.10792</v>
      </c>
      <c r="AO270" s="107">
        <v>6.6828169343329566</v>
      </c>
      <c r="AP270" s="23"/>
      <c r="AQ270" s="158">
        <v>213.27954702999997</v>
      </c>
      <c r="AR270" s="158">
        <v>26.847739780000001</v>
      </c>
      <c r="AS270" s="23">
        <v>6.4219999999999999E-2</v>
      </c>
      <c r="AT270" s="107">
        <v>24.798446710179672</v>
      </c>
      <c r="AU270" s="23"/>
      <c r="AV270" s="158">
        <v>125.27328046</v>
      </c>
      <c r="AW270" s="158">
        <v>17.233427689999999</v>
      </c>
      <c r="AX270" s="23">
        <v>7.0190000000000002E-2</v>
      </c>
      <c r="AY270" s="107">
        <v>14.56577910520285</v>
      </c>
      <c r="AZ270" s="23"/>
      <c r="BA270" s="158">
        <v>345.34049163000003</v>
      </c>
      <c r="BB270" s="158">
        <v>32.492917050000003</v>
      </c>
      <c r="BC270" s="23">
        <v>4.8000000000000001E-2</v>
      </c>
      <c r="BD270" s="107">
        <v>40.153441329979962</v>
      </c>
      <c r="BE270" s="23"/>
      <c r="BF270" s="237">
        <v>87.457478090000009</v>
      </c>
      <c r="BG270" s="237">
        <v>13.45506395</v>
      </c>
      <c r="BH270" s="255">
        <v>7.8490000000000004E-2</v>
      </c>
      <c r="BI270" s="237">
        <v>10.168858852257905</v>
      </c>
      <c r="BJ270" s="237"/>
      <c r="BK270" s="237">
        <v>121.66976325</v>
      </c>
      <c r="BL270" s="237">
        <v>21.13830381</v>
      </c>
      <c r="BM270" s="255">
        <v>8.8639999999999997E-2</v>
      </c>
      <c r="BN270" s="237">
        <v>14.146790830209795</v>
      </c>
      <c r="BO270" s="237"/>
      <c r="BP270" s="237">
        <v>64.833366060000003</v>
      </c>
      <c r="BQ270" s="237">
        <v>11.54591136</v>
      </c>
      <c r="BR270" s="255">
        <v>9.0859999999999996E-2</v>
      </c>
      <c r="BS270" s="237">
        <v>7.5383073326498229</v>
      </c>
      <c r="BT270" s="237"/>
      <c r="BU270" s="237">
        <v>67.80983513000001</v>
      </c>
      <c r="BV270" s="237">
        <v>14.33856958</v>
      </c>
      <c r="BW270" s="255">
        <v>0.10788</v>
      </c>
      <c r="BX270" s="107">
        <v>7.884387445087941</v>
      </c>
      <c r="BY270" s="237"/>
      <c r="BZ270" s="237">
        <v>490.97222756000002</v>
      </c>
      <c r="CA270" s="237">
        <v>27.802647990000001</v>
      </c>
      <c r="CB270" s="255">
        <v>2.8889999999999999E-2</v>
      </c>
      <c r="CC270" s="107">
        <v>57.086339458571146</v>
      </c>
      <c r="CD270" s="237"/>
      <c r="CE270" s="237">
        <v>37.939508589999996</v>
      </c>
      <c r="CF270" s="237">
        <v>8.3666163699999991</v>
      </c>
      <c r="CG270" s="255">
        <v>0.11251</v>
      </c>
      <c r="CH270" s="107">
        <v>4.4113038267433113</v>
      </c>
      <c r="CI270" s="237"/>
      <c r="CJ270" s="237">
        <v>93.051885139999996</v>
      </c>
      <c r="CK270" s="237">
        <v>13.01969311</v>
      </c>
      <c r="CL270" s="255">
        <v>7.1389999999999995E-2</v>
      </c>
      <c r="CM270" s="107">
        <v>10.81933193810408</v>
      </c>
      <c r="CN270" s="237"/>
      <c r="CO270" s="107">
        <v>0.27888992000000001</v>
      </c>
      <c r="CP270" s="107">
        <v>0.39867149999999996</v>
      </c>
      <c r="CQ270" s="23">
        <v>0.72933000000000003</v>
      </c>
      <c r="CR270" s="115">
        <v>3.2427098216564858E-2</v>
      </c>
    </row>
    <row r="271" spans="1:96" s="70" customFormat="1" ht="12" customHeight="1" x14ac:dyDescent="0.35">
      <c r="A271" s="758"/>
      <c r="B271" s="831"/>
      <c r="C271" s="17" t="s">
        <v>134</v>
      </c>
      <c r="D271" s="158">
        <v>926.09524528000009</v>
      </c>
      <c r="E271" s="158">
        <v>17.90209819</v>
      </c>
      <c r="F271" s="23">
        <v>9.8600000000000007E-3</v>
      </c>
      <c r="G271" s="194"/>
      <c r="H271" s="158">
        <v>455.29033821000002</v>
      </c>
      <c r="I271" s="158">
        <v>36.456304779999996</v>
      </c>
      <c r="J271" s="23">
        <v>4.0849999999999997E-2</v>
      </c>
      <c r="K271" s="107">
        <v>49.162366455336389</v>
      </c>
      <c r="L271" s="23"/>
      <c r="M271" s="158">
        <v>460.5538396</v>
      </c>
      <c r="N271" s="158">
        <v>26.963451720000002</v>
      </c>
      <c r="O271" s="23">
        <v>2.9870000000000001E-2</v>
      </c>
      <c r="P271" s="107">
        <v>49.730720673417771</v>
      </c>
      <c r="Q271" s="23"/>
      <c r="R271" s="158">
        <v>767.95059689000004</v>
      </c>
      <c r="S271" s="158">
        <v>22.255823589999999</v>
      </c>
      <c r="T271" s="23">
        <v>1.4789999999999999E-2</v>
      </c>
      <c r="U271" s="107">
        <v>82.92350066626399</v>
      </c>
      <c r="V271" s="23"/>
      <c r="W271" s="158">
        <v>130.15369762999998</v>
      </c>
      <c r="X271" s="158">
        <v>21.099428440000001</v>
      </c>
      <c r="Y271" s="23">
        <v>8.2710000000000006E-2</v>
      </c>
      <c r="Z271" s="107">
        <v>14.054029355333608</v>
      </c>
      <c r="AA271" s="23"/>
      <c r="AB271" s="158">
        <v>195.92834016</v>
      </c>
      <c r="AC271" s="158">
        <v>21.225261869999997</v>
      </c>
      <c r="AD271" s="23">
        <v>5.527E-2</v>
      </c>
      <c r="AE271" s="107">
        <v>21.156391975726223</v>
      </c>
      <c r="AF271" s="23"/>
      <c r="AG271" s="158">
        <v>356.2813984</v>
      </c>
      <c r="AH271" s="158">
        <v>26.106375059999998</v>
      </c>
      <c r="AI271" s="23">
        <v>3.7379999999999997E-2</v>
      </c>
      <c r="AJ271" s="107">
        <v>38.471355966445998</v>
      </c>
      <c r="AK271" s="23"/>
      <c r="AL271" s="158">
        <v>67.954438870000004</v>
      </c>
      <c r="AM271" s="158">
        <v>14.265273839999999</v>
      </c>
      <c r="AN271" s="23">
        <v>0.1071</v>
      </c>
      <c r="AO271" s="107">
        <v>7.3377375832929941</v>
      </c>
      <c r="AP271" s="23"/>
      <c r="AQ271" s="158">
        <v>171.90614941999999</v>
      </c>
      <c r="AR271" s="158">
        <v>24.873875850000001</v>
      </c>
      <c r="AS271" s="23">
        <v>7.3819999999999997E-2</v>
      </c>
      <c r="AT271" s="107">
        <v>18.5624697131476</v>
      </c>
      <c r="AU271" s="23"/>
      <c r="AV271" s="158">
        <v>126.45175040000001</v>
      </c>
      <c r="AW271" s="158">
        <v>17.364809679999997</v>
      </c>
      <c r="AX271" s="23">
        <v>7.0059999999999997E-2</v>
      </c>
      <c r="AY271" s="107">
        <v>13.654292152398209</v>
      </c>
      <c r="AZ271" s="23"/>
      <c r="BA271" s="158">
        <v>364.37662589999996</v>
      </c>
      <c r="BB271" s="158">
        <v>30.912064729999997</v>
      </c>
      <c r="BC271" s="23">
        <v>4.3279999999999999E-2</v>
      </c>
      <c r="BD271" s="107">
        <v>39.345480689713789</v>
      </c>
      <c r="BE271" s="23"/>
      <c r="BF271" s="237">
        <v>66.420771689999995</v>
      </c>
      <c r="BG271" s="237">
        <v>13.188901739999999</v>
      </c>
      <c r="BH271" s="255">
        <v>0.10131</v>
      </c>
      <c r="BI271" s="237">
        <v>7.1721318113363184</v>
      </c>
      <c r="BJ271" s="237"/>
      <c r="BK271" s="237">
        <v>125.31252943999999</v>
      </c>
      <c r="BL271" s="237">
        <v>20.79664013</v>
      </c>
      <c r="BM271" s="255">
        <v>8.4669999999999995E-2</v>
      </c>
      <c r="BN271" s="237">
        <v>13.531278783545897</v>
      </c>
      <c r="BO271" s="237"/>
      <c r="BP271" s="237">
        <v>55.559894160000006</v>
      </c>
      <c r="BQ271" s="237">
        <v>11.91072686</v>
      </c>
      <c r="BR271" s="255">
        <v>0.10938000000000001</v>
      </c>
      <c r="BS271" s="237">
        <v>5.9993714947971428</v>
      </c>
      <c r="BT271" s="237"/>
      <c r="BU271" s="237">
        <v>74.347894709999991</v>
      </c>
      <c r="BV271" s="237">
        <v>12.980757809999998</v>
      </c>
      <c r="BW271" s="255">
        <v>8.9080000000000006E-2</v>
      </c>
      <c r="BX271" s="107">
        <v>8.0281045701213269</v>
      </c>
      <c r="BY271" s="237"/>
      <c r="BZ271" s="237">
        <v>558.51745813000002</v>
      </c>
      <c r="CA271" s="237">
        <v>25.793715599999999</v>
      </c>
      <c r="CB271" s="255">
        <v>2.3560000000000001E-2</v>
      </c>
      <c r="CC271" s="107">
        <v>60.308857104771675</v>
      </c>
      <c r="CD271" s="237"/>
      <c r="CE271" s="237">
        <v>34.880518219999999</v>
      </c>
      <c r="CF271" s="237">
        <v>8.5598922799999997</v>
      </c>
      <c r="CG271" s="255">
        <v>0.12520999999999999</v>
      </c>
      <c r="CH271" s="107">
        <v>3.766407224070571</v>
      </c>
      <c r="CI271" s="237"/>
      <c r="CJ271" s="237">
        <v>121.78903140999999</v>
      </c>
      <c r="CK271" s="237">
        <v>20.4341483</v>
      </c>
      <c r="CL271" s="255">
        <v>8.5599999999999996E-2</v>
      </c>
      <c r="CM271" s="107">
        <v>13.150810570588526</v>
      </c>
      <c r="CN271" s="237"/>
      <c r="CO271" s="107">
        <v>0.96904665000000001</v>
      </c>
      <c r="CP271" s="107">
        <v>1.13079515</v>
      </c>
      <c r="CQ271" s="23">
        <v>0.59536</v>
      </c>
      <c r="CR271" s="115">
        <v>0.10463790359997086</v>
      </c>
    </row>
    <row r="272" spans="1:96" s="70" customFormat="1" ht="12" customHeight="1" x14ac:dyDescent="0.35">
      <c r="A272" s="758"/>
      <c r="B272" s="832" t="s">
        <v>66</v>
      </c>
      <c r="C272" s="18" t="s">
        <v>59</v>
      </c>
      <c r="D272" s="238">
        <v>1499.98394095</v>
      </c>
      <c r="E272" s="238">
        <v>26.48940872</v>
      </c>
      <c r="F272" s="24">
        <v>9.0100000000000006E-3</v>
      </c>
      <c r="G272" s="198"/>
      <c r="H272" s="238">
        <v>746.41897160999997</v>
      </c>
      <c r="I272" s="238">
        <v>66.474919740000004</v>
      </c>
      <c r="J272" s="24">
        <v>4.5440000000000001E-2</v>
      </c>
      <c r="K272" s="106">
        <v>49.761797525463031</v>
      </c>
      <c r="L272" s="24"/>
      <c r="M272" s="238">
        <v>827.61617428</v>
      </c>
      <c r="N272" s="238">
        <v>47.078952139999998</v>
      </c>
      <c r="O272" s="24">
        <v>2.9020000000000001E-2</v>
      </c>
      <c r="P272" s="106">
        <v>55.175002324080715</v>
      </c>
      <c r="Q272" s="24"/>
      <c r="R272" s="238">
        <v>1258.10566838</v>
      </c>
      <c r="S272" s="238">
        <v>32.677922469999999</v>
      </c>
      <c r="T272" s="24">
        <v>1.325E-2</v>
      </c>
      <c r="U272" s="106">
        <v>83.874609189695136</v>
      </c>
      <c r="V272" s="24"/>
      <c r="W272" s="238">
        <v>243.91442319000001</v>
      </c>
      <c r="X272" s="238">
        <v>37.680632029999998</v>
      </c>
      <c r="Y272" s="24">
        <v>7.8820000000000001E-2</v>
      </c>
      <c r="Z272" s="106">
        <v>16.261135638260182</v>
      </c>
      <c r="AA272" s="24"/>
      <c r="AB272" s="238">
        <v>367.89114121</v>
      </c>
      <c r="AC272" s="238">
        <v>38.760542439999995</v>
      </c>
      <c r="AD272" s="24">
        <v>5.3749999999999999E-2</v>
      </c>
      <c r="AE272" s="106">
        <v>24.52633866046591</v>
      </c>
      <c r="AF272" s="24"/>
      <c r="AG272" s="238">
        <v>584.32045203000007</v>
      </c>
      <c r="AH272" s="238">
        <v>47.606947480000002</v>
      </c>
      <c r="AI272" s="24">
        <v>4.1570000000000003E-2</v>
      </c>
      <c r="AJ272" s="106">
        <v>38.95511385674746</v>
      </c>
      <c r="AK272" s="24"/>
      <c r="AL272" s="238">
        <v>122.72800365000001</v>
      </c>
      <c r="AM272" s="238">
        <v>22.328923190000001</v>
      </c>
      <c r="AN272" s="24">
        <v>9.2829999999999996E-2</v>
      </c>
      <c r="AO272" s="106">
        <v>8.1819545062776768</v>
      </c>
      <c r="AP272" s="24"/>
      <c r="AQ272" s="238">
        <v>358.28403397</v>
      </c>
      <c r="AR272" s="238">
        <v>46.81252946</v>
      </c>
      <c r="AS272" s="24">
        <v>6.6659999999999997E-2</v>
      </c>
      <c r="AT272" s="106">
        <v>23.885857987458476</v>
      </c>
      <c r="AU272" s="24"/>
      <c r="AV272" s="238">
        <v>223.37959147000001</v>
      </c>
      <c r="AW272" s="238">
        <v>28.44722767</v>
      </c>
      <c r="AX272" s="24">
        <v>6.497E-2</v>
      </c>
      <c r="AY272" s="106">
        <v>14.892132200330407</v>
      </c>
      <c r="AZ272" s="24"/>
      <c r="BA272" s="238">
        <v>637.46695155999998</v>
      </c>
      <c r="BB272" s="238">
        <v>56.927625990000003</v>
      </c>
      <c r="BC272" s="24">
        <v>4.5560000000000003E-2</v>
      </c>
      <c r="BD272" s="106">
        <v>42.4982517583666</v>
      </c>
      <c r="BE272" s="24"/>
      <c r="BF272" s="239">
        <v>143.55136178999999</v>
      </c>
      <c r="BG272" s="239">
        <v>22.297109980000002</v>
      </c>
      <c r="BH272" s="256">
        <v>7.9250000000000001E-2</v>
      </c>
      <c r="BI272" s="239">
        <v>9.5701932448078839</v>
      </c>
      <c r="BJ272" s="239"/>
      <c r="BK272" s="239">
        <v>240.59159346000001</v>
      </c>
      <c r="BL272" s="239">
        <v>37.808172229999997</v>
      </c>
      <c r="BM272" s="256">
        <v>8.0180000000000001E-2</v>
      </c>
      <c r="BN272" s="239">
        <v>16.039611284613066</v>
      </c>
      <c r="BO272" s="239"/>
      <c r="BP272" s="239">
        <v>117.56478863</v>
      </c>
      <c r="BQ272" s="239">
        <v>17.59767871</v>
      </c>
      <c r="BR272" s="256">
        <v>7.6369999999999993E-2</v>
      </c>
      <c r="BS272" s="239">
        <v>7.8377364864014147</v>
      </c>
      <c r="BT272" s="239"/>
      <c r="BU272" s="239">
        <v>139.72270785999999</v>
      </c>
      <c r="BV272" s="239">
        <v>23.139933599999999</v>
      </c>
      <c r="BW272" s="256">
        <v>8.4500000000000006E-2</v>
      </c>
      <c r="BX272" s="106">
        <v>9.3149469167988546</v>
      </c>
      <c r="BY272" s="239"/>
      <c r="BZ272" s="239">
        <v>922.53942648999998</v>
      </c>
      <c r="CA272" s="239">
        <v>46.372440329999996</v>
      </c>
      <c r="CB272" s="256">
        <v>2.5649999999999999E-2</v>
      </c>
      <c r="CC272" s="106">
        <v>61.503286888906203</v>
      </c>
      <c r="CD272" s="239"/>
      <c r="CE272" s="239">
        <v>65.172346860000005</v>
      </c>
      <c r="CF272" s="239">
        <v>13.09982602</v>
      </c>
      <c r="CG272" s="256">
        <v>0.10255</v>
      </c>
      <c r="CH272" s="106">
        <v>4.3448696403191978</v>
      </c>
      <c r="CI272" s="239"/>
      <c r="CJ272" s="239">
        <v>197.43373197</v>
      </c>
      <c r="CK272" s="239">
        <v>29.28562208</v>
      </c>
      <c r="CL272" s="256">
        <v>7.5679999999999997E-2</v>
      </c>
      <c r="CM272" s="106">
        <v>13.162389714983034</v>
      </c>
      <c r="CN272" s="239"/>
      <c r="CO272" s="106">
        <v>0.50336793999999996</v>
      </c>
      <c r="CP272" s="106">
        <v>0.96803817999999997</v>
      </c>
      <c r="CQ272" s="24">
        <v>0.98118000000000005</v>
      </c>
      <c r="CR272" s="114">
        <v>3.3558221942109383E-2</v>
      </c>
    </row>
    <row r="273" spans="1:96" s="70" customFormat="1" ht="12" customHeight="1" x14ac:dyDescent="0.35">
      <c r="A273" s="758"/>
      <c r="B273" s="832"/>
      <c r="C273" s="18" t="s">
        <v>133</v>
      </c>
      <c r="D273" s="238">
        <v>708.87417732000006</v>
      </c>
      <c r="E273" s="238">
        <v>17.279927060000002</v>
      </c>
      <c r="F273" s="24">
        <v>1.244E-2</v>
      </c>
      <c r="G273" s="198"/>
      <c r="H273" s="238">
        <v>342.38978185999997</v>
      </c>
      <c r="I273" s="238">
        <v>33.789601210000001</v>
      </c>
      <c r="J273" s="24">
        <v>5.0349999999999999E-2</v>
      </c>
      <c r="K273" s="106">
        <v>48.300501388617853</v>
      </c>
      <c r="L273" s="24"/>
      <c r="M273" s="238">
        <v>397.18249205000001</v>
      </c>
      <c r="N273" s="238">
        <v>25.58400155</v>
      </c>
      <c r="O273" s="24">
        <v>3.286E-2</v>
      </c>
      <c r="P273" s="106">
        <v>56.030040980136285</v>
      </c>
      <c r="Q273" s="24"/>
      <c r="R273" s="238">
        <v>589.76409097999999</v>
      </c>
      <c r="S273" s="238">
        <v>18.185008539999998</v>
      </c>
      <c r="T273" s="24">
        <v>1.5730000000000001E-2</v>
      </c>
      <c r="U273" s="106">
        <v>83.197288016568365</v>
      </c>
      <c r="V273" s="24"/>
      <c r="W273" s="238">
        <v>119.02237502999999</v>
      </c>
      <c r="X273" s="238">
        <v>21.695134709999998</v>
      </c>
      <c r="Y273" s="24">
        <v>9.2999999999999999E-2</v>
      </c>
      <c r="Z273" s="106">
        <v>16.790338657839261</v>
      </c>
      <c r="AA273" s="24"/>
      <c r="AB273" s="238">
        <v>182.01812747</v>
      </c>
      <c r="AC273" s="238">
        <v>23.661029330000002</v>
      </c>
      <c r="AD273" s="24">
        <v>6.6320000000000004E-2</v>
      </c>
      <c r="AE273" s="106">
        <v>25.677071234015813</v>
      </c>
      <c r="AF273" s="24"/>
      <c r="AG273" s="238">
        <v>273.99829577000003</v>
      </c>
      <c r="AH273" s="238">
        <v>27.079164299999999</v>
      </c>
      <c r="AI273" s="24">
        <v>5.042E-2</v>
      </c>
      <c r="AJ273" s="106">
        <v>38.652599366207646</v>
      </c>
      <c r="AK273" s="24"/>
      <c r="AL273" s="238">
        <v>56.464384090000003</v>
      </c>
      <c r="AM273" s="238">
        <v>12.13898442</v>
      </c>
      <c r="AN273" s="24">
        <v>0.10969</v>
      </c>
      <c r="AO273" s="106">
        <v>7.9653605529082263</v>
      </c>
      <c r="AP273" s="24"/>
      <c r="AQ273" s="238">
        <v>198.29595091000002</v>
      </c>
      <c r="AR273" s="238">
        <v>26.64202757</v>
      </c>
      <c r="AS273" s="24">
        <v>6.855E-2</v>
      </c>
      <c r="AT273" s="106">
        <v>27.973363574856986</v>
      </c>
      <c r="AU273" s="24"/>
      <c r="AV273" s="238">
        <v>107.95559152</v>
      </c>
      <c r="AW273" s="238">
        <v>16.758957070000001</v>
      </c>
      <c r="AX273" s="24">
        <v>7.9200000000000007E-2</v>
      </c>
      <c r="AY273" s="106">
        <v>15.229161249481752</v>
      </c>
      <c r="AZ273" s="24"/>
      <c r="BA273" s="238">
        <v>303.41675856000001</v>
      </c>
      <c r="BB273" s="238">
        <v>31.752066030000002</v>
      </c>
      <c r="BC273" s="24">
        <v>5.339E-2</v>
      </c>
      <c r="BD273" s="106">
        <v>42.802625383690845</v>
      </c>
      <c r="BE273" s="24"/>
      <c r="BF273" s="239">
        <v>81.391961609999996</v>
      </c>
      <c r="BG273" s="239">
        <v>13.197585740000001</v>
      </c>
      <c r="BH273" s="256">
        <v>8.2729999999999998E-2</v>
      </c>
      <c r="BI273" s="239">
        <v>11.481862961592693</v>
      </c>
      <c r="BJ273" s="239"/>
      <c r="BK273" s="239">
        <v>117.42758332000001</v>
      </c>
      <c r="BL273" s="239">
        <v>21.009392800000001</v>
      </c>
      <c r="BM273" s="256">
        <v>9.128E-2</v>
      </c>
      <c r="BN273" s="239">
        <v>16.565363371529731</v>
      </c>
      <c r="BO273" s="239"/>
      <c r="BP273" s="239">
        <v>62.855235860000001</v>
      </c>
      <c r="BQ273" s="239">
        <v>11.4727867</v>
      </c>
      <c r="BR273" s="256">
        <v>9.3130000000000004E-2</v>
      </c>
      <c r="BS273" s="239">
        <v>8.8669100767125109</v>
      </c>
      <c r="BT273" s="239"/>
      <c r="BU273" s="239">
        <v>66.021212210000002</v>
      </c>
      <c r="BV273" s="239">
        <v>14.31527796</v>
      </c>
      <c r="BW273" s="256">
        <v>0.11063000000000001</v>
      </c>
      <c r="BX273" s="106">
        <v>9.313530429279087</v>
      </c>
      <c r="BY273" s="239"/>
      <c r="BZ273" s="239">
        <v>423.41080148999998</v>
      </c>
      <c r="CA273" s="239">
        <v>26.31409523</v>
      </c>
      <c r="CB273" s="256">
        <v>3.1710000000000002E-2</v>
      </c>
      <c r="CC273" s="106">
        <v>59.730036025682999</v>
      </c>
      <c r="CD273" s="239"/>
      <c r="CE273" s="239">
        <v>33.893163289999997</v>
      </c>
      <c r="CF273" s="239">
        <v>8.3002825300000005</v>
      </c>
      <c r="CG273" s="256">
        <v>0.12495000000000001</v>
      </c>
      <c r="CH273" s="106">
        <v>4.7812664608743312</v>
      </c>
      <c r="CI273" s="239"/>
      <c r="CJ273" s="239">
        <v>83.049584140000007</v>
      </c>
      <c r="CK273" s="239">
        <v>13.12744129</v>
      </c>
      <c r="CL273" s="256">
        <v>8.0649999999999999E-2</v>
      </c>
      <c r="CM273" s="106">
        <v>11.715701713663885</v>
      </c>
      <c r="CN273" s="239"/>
      <c r="CO273" s="106">
        <v>0</v>
      </c>
      <c r="CP273" s="106">
        <v>0</v>
      </c>
      <c r="CQ273" s="24" t="s">
        <v>69</v>
      </c>
      <c r="CR273" s="114">
        <v>0</v>
      </c>
    </row>
    <row r="274" spans="1:96" s="70" customFormat="1" ht="12" customHeight="1" x14ac:dyDescent="0.35">
      <c r="A274" s="758"/>
      <c r="B274" s="832"/>
      <c r="C274" s="18" t="s">
        <v>134</v>
      </c>
      <c r="D274" s="238">
        <v>791.10976362999997</v>
      </c>
      <c r="E274" s="238">
        <v>16.66976906</v>
      </c>
      <c r="F274" s="24">
        <v>1.0749999999999999E-2</v>
      </c>
      <c r="G274" s="198"/>
      <c r="H274" s="238">
        <v>404.02918975</v>
      </c>
      <c r="I274" s="238">
        <v>36.580786109999998</v>
      </c>
      <c r="J274" s="24">
        <v>4.6190000000000002E-2</v>
      </c>
      <c r="K274" s="106">
        <v>51.071192434298339</v>
      </c>
      <c r="L274" s="24"/>
      <c r="M274" s="238">
        <v>430.43368222999999</v>
      </c>
      <c r="N274" s="238">
        <v>26.598226829999998</v>
      </c>
      <c r="O274" s="24">
        <v>3.1530000000000002E-2</v>
      </c>
      <c r="P274" s="106">
        <v>54.408844640591838</v>
      </c>
      <c r="Q274" s="24"/>
      <c r="R274" s="238">
        <v>668.34157741000001</v>
      </c>
      <c r="S274" s="238">
        <v>21.412011109999998</v>
      </c>
      <c r="T274" s="24">
        <v>1.635E-2</v>
      </c>
      <c r="U274" s="106">
        <v>84.481523062402957</v>
      </c>
      <c r="V274" s="24"/>
      <c r="W274" s="238">
        <v>124.89204816</v>
      </c>
      <c r="X274" s="238">
        <v>21.038985390000001</v>
      </c>
      <c r="Y274" s="24">
        <v>8.5949999999999999E-2</v>
      </c>
      <c r="Z274" s="106">
        <v>15.786943089532098</v>
      </c>
      <c r="AA274" s="24"/>
      <c r="AB274" s="238">
        <v>185.87301374</v>
      </c>
      <c r="AC274" s="238">
        <v>21.057772889999999</v>
      </c>
      <c r="AD274" s="24">
        <v>5.7799999999999997E-2</v>
      </c>
      <c r="AE274" s="106">
        <v>23.495224339935252</v>
      </c>
      <c r="AF274" s="24"/>
      <c r="AG274" s="238">
        <v>310.32215624999998</v>
      </c>
      <c r="AH274" s="238">
        <v>25.813465530000002</v>
      </c>
      <c r="AI274" s="24">
        <v>4.2439999999999999E-2</v>
      </c>
      <c r="AJ274" s="106">
        <v>39.226182069361599</v>
      </c>
      <c r="AK274" s="24"/>
      <c r="AL274" s="238">
        <v>66.263619560000009</v>
      </c>
      <c r="AM274" s="238">
        <v>14.240811299999999</v>
      </c>
      <c r="AN274" s="24">
        <v>0.10965</v>
      </c>
      <c r="AO274" s="106">
        <v>8.3760335931072305</v>
      </c>
      <c r="AP274" s="24"/>
      <c r="AQ274" s="238">
        <v>159.98808306000001</v>
      </c>
      <c r="AR274" s="238">
        <v>24.883548090000001</v>
      </c>
      <c r="AS274" s="24">
        <v>7.9350000000000004E-2</v>
      </c>
      <c r="AT274" s="106">
        <v>20.223247192133762</v>
      </c>
      <c r="AU274" s="24"/>
      <c r="AV274" s="238">
        <v>115.42399995</v>
      </c>
      <c r="AW274" s="238">
        <v>17.14514058</v>
      </c>
      <c r="AX274" s="24">
        <v>7.5789999999999996E-2</v>
      </c>
      <c r="AY274" s="106">
        <v>14.590137204270873</v>
      </c>
      <c r="AZ274" s="24"/>
      <c r="BA274" s="238">
        <v>334.05019299000003</v>
      </c>
      <c r="BB274" s="238">
        <v>30.159200760000001</v>
      </c>
      <c r="BC274" s="24">
        <v>4.6059999999999997E-2</v>
      </c>
      <c r="BD274" s="106">
        <v>42.225517664857747</v>
      </c>
      <c r="BE274" s="24"/>
      <c r="BF274" s="239">
        <v>62.159400179999999</v>
      </c>
      <c r="BG274" s="239">
        <v>13.052681269999999</v>
      </c>
      <c r="BH274" s="256">
        <v>0.10714</v>
      </c>
      <c r="BI274" s="239">
        <v>7.8572409338979909</v>
      </c>
      <c r="BJ274" s="239"/>
      <c r="BK274" s="239">
        <v>123.16401014</v>
      </c>
      <c r="BL274" s="239">
        <v>20.75624174</v>
      </c>
      <c r="BM274" s="256">
        <v>8.5980000000000001E-2</v>
      </c>
      <c r="BN274" s="239">
        <v>15.56851094529071</v>
      </c>
      <c r="BO274" s="239"/>
      <c r="BP274" s="239">
        <v>54.709552770000002</v>
      </c>
      <c r="BQ274" s="239">
        <v>11.89269554</v>
      </c>
      <c r="BR274" s="256">
        <v>0.11090999999999999</v>
      </c>
      <c r="BS274" s="239">
        <v>6.9155451348452219</v>
      </c>
      <c r="BT274" s="239"/>
      <c r="BU274" s="239">
        <v>73.701495649999998</v>
      </c>
      <c r="BV274" s="239">
        <v>12.962337530000001</v>
      </c>
      <c r="BW274" s="256">
        <v>8.9730000000000004E-2</v>
      </c>
      <c r="BX274" s="106">
        <v>9.3162161609308605</v>
      </c>
      <c r="BY274" s="239"/>
      <c r="BZ274" s="239">
        <v>499.128625</v>
      </c>
      <c r="CA274" s="239">
        <v>24.959113089999999</v>
      </c>
      <c r="CB274" s="256">
        <v>2.5510000000000001E-2</v>
      </c>
      <c r="CC274" s="106">
        <v>63.092208938207619</v>
      </c>
      <c r="CD274" s="239"/>
      <c r="CE274" s="239">
        <v>31.279183580000002</v>
      </c>
      <c r="CF274" s="239">
        <v>8.5575599499999999</v>
      </c>
      <c r="CG274" s="256">
        <v>0.13958000000000001</v>
      </c>
      <c r="CH274" s="106">
        <v>3.9538361195892402</v>
      </c>
      <c r="CI274" s="239"/>
      <c r="CJ274" s="239">
        <v>114.38414783</v>
      </c>
      <c r="CK274" s="239">
        <v>20.584426200000003</v>
      </c>
      <c r="CL274" s="256">
        <v>9.1819999999999999E-2</v>
      </c>
      <c r="CM274" s="106">
        <v>14.458694998927758</v>
      </c>
      <c r="CN274" s="239"/>
      <c r="CO274" s="106">
        <v>0.50336793999999996</v>
      </c>
      <c r="CP274" s="106">
        <v>0.96803817999999997</v>
      </c>
      <c r="CQ274" s="24">
        <v>0.98118000000000005</v>
      </c>
      <c r="CR274" s="114">
        <v>6.3628078320042566E-2</v>
      </c>
    </row>
    <row r="275" spans="1:96" s="70" customFormat="1" ht="12" customHeight="1" x14ac:dyDescent="0.35">
      <c r="A275" s="758"/>
      <c r="B275" s="831" t="s">
        <v>67</v>
      </c>
      <c r="C275" s="17" t="s">
        <v>59</v>
      </c>
      <c r="D275" s="158">
        <v>286.16334517000001</v>
      </c>
      <c r="E275" s="158">
        <v>15.801476469999999</v>
      </c>
      <c r="F275" s="23">
        <v>2.8170000000000001E-2</v>
      </c>
      <c r="G275" s="194"/>
      <c r="H275" s="158">
        <v>110.83885176000001</v>
      </c>
      <c r="I275" s="158">
        <v>11.197148520000001</v>
      </c>
      <c r="J275" s="23">
        <v>5.1540000000000002E-2</v>
      </c>
      <c r="K275" s="107">
        <v>38.732721583945136</v>
      </c>
      <c r="L275" s="23"/>
      <c r="M275" s="158">
        <v>66.739590460000002</v>
      </c>
      <c r="N275" s="158">
        <v>8.9954226500000001</v>
      </c>
      <c r="O275" s="23">
        <v>6.8769999999999998E-2</v>
      </c>
      <c r="P275" s="107">
        <v>23.322200968943893</v>
      </c>
      <c r="Q275" s="23"/>
      <c r="R275" s="158">
        <v>207.23700873000001</v>
      </c>
      <c r="S275" s="158">
        <v>14.42472173</v>
      </c>
      <c r="T275" s="23">
        <v>3.551E-2</v>
      </c>
      <c r="U275" s="107">
        <v>72.4191313205706</v>
      </c>
      <c r="V275" s="23"/>
      <c r="W275" s="158">
        <v>9.4182432599999988</v>
      </c>
      <c r="X275" s="158">
        <v>2.7205016400000002</v>
      </c>
      <c r="Y275" s="23">
        <v>0.14737</v>
      </c>
      <c r="Z275" s="107">
        <v>3.2912123159606406</v>
      </c>
      <c r="AA275" s="23"/>
      <c r="AB275" s="158">
        <v>29.451629749999999</v>
      </c>
      <c r="AC275" s="158">
        <v>6.3055680799999996</v>
      </c>
      <c r="AD275" s="23">
        <v>0.10922999999999999</v>
      </c>
      <c r="AE275" s="107">
        <v>10.291894558509503</v>
      </c>
      <c r="AF275" s="23"/>
      <c r="AG275" s="158">
        <v>92.310039829999994</v>
      </c>
      <c r="AH275" s="158">
        <v>9.5060193299999991</v>
      </c>
      <c r="AI275" s="23">
        <v>5.2540000000000003E-2</v>
      </c>
      <c r="AJ275" s="107">
        <v>32.257814072994471</v>
      </c>
      <c r="AK275" s="23"/>
      <c r="AL275" s="158">
        <v>2.7021386499999998</v>
      </c>
      <c r="AM275" s="158">
        <v>1.2310411799999998</v>
      </c>
      <c r="AN275" s="23">
        <v>0.23244000000000001</v>
      </c>
      <c r="AO275" s="107">
        <v>0.94426441946810147</v>
      </c>
      <c r="AP275" s="23"/>
      <c r="AQ275" s="158">
        <v>26.901662479999999</v>
      </c>
      <c r="AR275" s="158">
        <v>5.3943993899999994</v>
      </c>
      <c r="AS275" s="23">
        <v>0.10231</v>
      </c>
      <c r="AT275" s="107">
        <v>9.4008065442548645</v>
      </c>
      <c r="AU275" s="23"/>
      <c r="AV275" s="158">
        <v>28.3454394</v>
      </c>
      <c r="AW275" s="158">
        <v>6.0919185200000001</v>
      </c>
      <c r="AX275" s="23">
        <v>0.10965</v>
      </c>
      <c r="AY275" s="107">
        <v>9.9053354940203562</v>
      </c>
      <c r="AZ275" s="23"/>
      <c r="BA275" s="158">
        <v>72.250165969999998</v>
      </c>
      <c r="BB275" s="158">
        <v>11.091417980000001</v>
      </c>
      <c r="BC275" s="23">
        <v>7.8320000000000001E-2</v>
      </c>
      <c r="BD275" s="107">
        <v>25.247875798725588</v>
      </c>
      <c r="BE275" s="23"/>
      <c r="BF275" s="237">
        <v>10.326888</v>
      </c>
      <c r="BG275" s="237">
        <v>2.7879966300000003</v>
      </c>
      <c r="BH275" s="255">
        <v>0.13774</v>
      </c>
      <c r="BI275" s="237">
        <v>3.6087389158332437</v>
      </c>
      <c r="BJ275" s="237"/>
      <c r="BK275" s="237">
        <v>6.3906992300000001</v>
      </c>
      <c r="BL275" s="237">
        <v>2.2366696499999996</v>
      </c>
      <c r="BM275" s="255">
        <v>0.17857000000000001</v>
      </c>
      <c r="BN275" s="237">
        <v>2.2332347373852164</v>
      </c>
      <c r="BO275" s="237"/>
      <c r="BP275" s="237">
        <v>2.8284715999999999</v>
      </c>
      <c r="BQ275" s="237">
        <v>1.2449408000000002</v>
      </c>
      <c r="BR275" s="255">
        <v>0.22456000000000001</v>
      </c>
      <c r="BS275" s="237">
        <v>0.98841156554124709</v>
      </c>
      <c r="BT275" s="237"/>
      <c r="BU275" s="237">
        <v>2.4350219800000001</v>
      </c>
      <c r="BV275" s="237">
        <v>1.3243927100000001</v>
      </c>
      <c r="BW275" s="255">
        <v>0.27750000000000002</v>
      </c>
      <c r="BX275" s="107">
        <v>0.85092029468464436</v>
      </c>
      <c r="BY275" s="237"/>
      <c r="BZ275" s="237">
        <v>126.95025921</v>
      </c>
      <c r="CA275" s="237">
        <v>14.92038831</v>
      </c>
      <c r="CB275" s="255">
        <v>5.9959999999999999E-2</v>
      </c>
      <c r="CC275" s="107">
        <v>44.362865249070637</v>
      </c>
      <c r="CD275" s="237"/>
      <c r="CE275" s="237">
        <v>7.6476799499999997</v>
      </c>
      <c r="CF275" s="237">
        <v>3.1491246500000001</v>
      </c>
      <c r="CG275" s="255">
        <v>0.21009</v>
      </c>
      <c r="CH275" s="107">
        <v>2.6724876120862961</v>
      </c>
      <c r="CI275" s="237"/>
      <c r="CJ275" s="237">
        <v>17.40718459</v>
      </c>
      <c r="CK275" s="237">
        <v>4.8610141899999997</v>
      </c>
      <c r="CL275" s="255">
        <v>0.14248</v>
      </c>
      <c r="CM275" s="107">
        <v>6.0829539784904938</v>
      </c>
      <c r="CN275" s="237"/>
      <c r="CO275" s="107">
        <v>0.74456862999999995</v>
      </c>
      <c r="CP275" s="107">
        <v>0.61291848999999998</v>
      </c>
      <c r="CQ275" s="23">
        <v>0.41998999999999997</v>
      </c>
      <c r="CR275" s="115">
        <v>0.26019007764872082</v>
      </c>
    </row>
    <row r="276" spans="1:96" s="70" customFormat="1" ht="12" customHeight="1" x14ac:dyDescent="0.35">
      <c r="A276" s="758"/>
      <c r="B276" s="831"/>
      <c r="C276" s="17" t="s">
        <v>133</v>
      </c>
      <c r="D276" s="158">
        <v>151.17786352000002</v>
      </c>
      <c r="E276" s="158">
        <v>9.7488433200000006</v>
      </c>
      <c r="F276" s="23">
        <v>3.2899999999999999E-2</v>
      </c>
      <c r="G276" s="194"/>
      <c r="H276" s="158">
        <v>59.577703300000003</v>
      </c>
      <c r="I276" s="158">
        <v>6.9991337400000004</v>
      </c>
      <c r="J276" s="23">
        <v>5.994E-2</v>
      </c>
      <c r="K276" s="107">
        <v>39.409012611240001</v>
      </c>
      <c r="L276" s="23"/>
      <c r="M276" s="158">
        <v>36.619433090000001</v>
      </c>
      <c r="N276" s="158">
        <v>5.19836089</v>
      </c>
      <c r="O276" s="23">
        <v>7.2429999999999994E-2</v>
      </c>
      <c r="P276" s="107">
        <v>24.222748117587631</v>
      </c>
      <c r="Q276" s="23"/>
      <c r="R276" s="158">
        <v>107.62798923999999</v>
      </c>
      <c r="S276" s="158">
        <v>9.2505953400000003</v>
      </c>
      <c r="T276" s="23">
        <v>4.385E-2</v>
      </c>
      <c r="U276" s="107">
        <v>71.192955591518455</v>
      </c>
      <c r="V276" s="23"/>
      <c r="W276" s="158">
        <v>4.1565937800000006</v>
      </c>
      <c r="X276" s="158">
        <v>1.6963077200000001</v>
      </c>
      <c r="Y276" s="23">
        <v>0.20821000000000001</v>
      </c>
      <c r="Z276" s="107">
        <v>2.7494724976385885</v>
      </c>
      <c r="AA276" s="23"/>
      <c r="AB276" s="158">
        <v>19.396303319999998</v>
      </c>
      <c r="AC276" s="158">
        <v>4.4550288600000005</v>
      </c>
      <c r="AD276" s="23">
        <v>0.11719</v>
      </c>
      <c r="AE276" s="107">
        <v>12.830121334155494</v>
      </c>
      <c r="AF276" s="23"/>
      <c r="AG276" s="158">
        <v>46.350797680000007</v>
      </c>
      <c r="AH276" s="158">
        <v>6.4559503299999994</v>
      </c>
      <c r="AI276" s="23">
        <v>7.1059999999999998E-2</v>
      </c>
      <c r="AJ276" s="107">
        <v>30.659778224652612</v>
      </c>
      <c r="AK276" s="23"/>
      <c r="AL276" s="158">
        <v>1.01131934</v>
      </c>
      <c r="AM276" s="158">
        <v>0.72973891999999996</v>
      </c>
      <c r="AN276" s="23">
        <v>0.36814999999999998</v>
      </c>
      <c r="AO276" s="107">
        <v>0.66895993662869024</v>
      </c>
      <c r="AP276" s="23"/>
      <c r="AQ276" s="158">
        <v>14.98359613</v>
      </c>
      <c r="AR276" s="158">
        <v>3.7058779899999998</v>
      </c>
      <c r="AS276" s="23">
        <v>0.12619</v>
      </c>
      <c r="AT276" s="107">
        <v>9.9112368577809349</v>
      </c>
      <c r="AU276" s="23"/>
      <c r="AV276" s="158">
        <v>17.31768894</v>
      </c>
      <c r="AW276" s="158">
        <v>4.20494594</v>
      </c>
      <c r="AX276" s="23">
        <v>0.12388</v>
      </c>
      <c r="AY276" s="107">
        <v>11.455175074430764</v>
      </c>
      <c r="AZ276" s="23"/>
      <c r="BA276" s="158">
        <v>41.923733070000004</v>
      </c>
      <c r="BB276" s="158">
        <v>6.8739688800000005</v>
      </c>
      <c r="BC276" s="23">
        <v>8.3650000000000002E-2</v>
      </c>
      <c r="BD276" s="107">
        <v>27.731396709713209</v>
      </c>
      <c r="BE276" s="23"/>
      <c r="BF276" s="237">
        <v>6.0655164800000003</v>
      </c>
      <c r="BG276" s="237">
        <v>2.36348746</v>
      </c>
      <c r="BH276" s="255">
        <v>0.19880999999999999</v>
      </c>
      <c r="BI276" s="237">
        <v>4.0121723768093638</v>
      </c>
      <c r="BJ276" s="237"/>
      <c r="BK276" s="237">
        <v>4.2421799299999998</v>
      </c>
      <c r="BL276" s="237">
        <v>1.75314104</v>
      </c>
      <c r="BM276" s="255">
        <v>0.21085000000000001</v>
      </c>
      <c r="BN276" s="237">
        <v>2.8060853826253354</v>
      </c>
      <c r="BO276" s="237"/>
      <c r="BP276" s="237">
        <v>1.9781302000000001</v>
      </c>
      <c r="BQ276" s="237">
        <v>1.13566345</v>
      </c>
      <c r="BR276" s="255">
        <v>0.29291</v>
      </c>
      <c r="BS276" s="237">
        <v>1.3084787375225104</v>
      </c>
      <c r="BT276" s="237"/>
      <c r="BU276" s="237">
        <v>1.7886229200000001</v>
      </c>
      <c r="BV276" s="237">
        <v>1.2028758800000001</v>
      </c>
      <c r="BW276" s="255">
        <v>0.34311999999999998</v>
      </c>
      <c r="BX276" s="107">
        <v>1.1831248824093714</v>
      </c>
      <c r="BY276" s="237"/>
      <c r="BZ276" s="237">
        <v>67.561426069999996</v>
      </c>
      <c r="CA276" s="237">
        <v>9.1719712900000001</v>
      </c>
      <c r="CB276" s="255">
        <v>6.9260000000000002E-2</v>
      </c>
      <c r="CC276" s="107">
        <v>44.690025706747718</v>
      </c>
      <c r="CD276" s="237"/>
      <c r="CE276" s="237">
        <v>4.0463453100000004</v>
      </c>
      <c r="CF276" s="237">
        <v>2.00505814</v>
      </c>
      <c r="CG276" s="255">
        <v>0.25281999999999999</v>
      </c>
      <c r="CH276" s="107">
        <v>2.6765461660758891</v>
      </c>
      <c r="CI276" s="237"/>
      <c r="CJ276" s="237">
        <v>10.00230101</v>
      </c>
      <c r="CK276" s="237">
        <v>2.9830197699999998</v>
      </c>
      <c r="CL276" s="255">
        <v>0.15215999999999999</v>
      </c>
      <c r="CM276" s="107">
        <v>6.6162470993491391</v>
      </c>
      <c r="CN276" s="237"/>
      <c r="CO276" s="107">
        <v>0.27888992000000001</v>
      </c>
      <c r="CP276" s="107">
        <v>0.39867149999999996</v>
      </c>
      <c r="CQ276" s="23">
        <v>0.72933000000000003</v>
      </c>
      <c r="CR276" s="115">
        <v>0.18447801384830681</v>
      </c>
    </row>
    <row r="277" spans="1:96" s="70" customFormat="1" ht="12" customHeight="1" x14ac:dyDescent="0.35">
      <c r="A277" s="759"/>
      <c r="B277" s="833"/>
      <c r="C277" s="19" t="s">
        <v>134</v>
      </c>
      <c r="D277" s="203">
        <v>134.98548165</v>
      </c>
      <c r="E277" s="203">
        <v>7.8264704899999993</v>
      </c>
      <c r="F277" s="25">
        <v>2.9579999999999999E-2</v>
      </c>
      <c r="G277" s="202"/>
      <c r="H277" s="203">
        <v>51.261148459999994</v>
      </c>
      <c r="I277" s="203">
        <v>6.2756541500000003</v>
      </c>
      <c r="J277" s="25">
        <v>6.2460000000000002E-2</v>
      </c>
      <c r="K277" s="108">
        <v>37.97530507237331</v>
      </c>
      <c r="L277" s="25"/>
      <c r="M277" s="203">
        <v>30.120157370000001</v>
      </c>
      <c r="N277" s="203">
        <v>5.2624216100000005</v>
      </c>
      <c r="O277" s="25">
        <v>8.9139999999999997E-2</v>
      </c>
      <c r="P277" s="108">
        <v>22.313627363346892</v>
      </c>
      <c r="Q277" s="25"/>
      <c r="R277" s="203">
        <v>99.609019490000009</v>
      </c>
      <c r="S277" s="203">
        <v>7.39476888</v>
      </c>
      <c r="T277" s="25">
        <v>3.7879999999999997E-2</v>
      </c>
      <c r="U277" s="108">
        <v>73.792394761588795</v>
      </c>
      <c r="V277" s="25"/>
      <c r="W277" s="203">
        <v>5.26164948</v>
      </c>
      <c r="X277" s="203">
        <v>1.87097314</v>
      </c>
      <c r="Y277" s="25">
        <v>0.18142</v>
      </c>
      <c r="Z277" s="108">
        <v>3.8979373305069807</v>
      </c>
      <c r="AA277" s="25"/>
      <c r="AB277" s="203">
        <v>10.055326429999999</v>
      </c>
      <c r="AC277" s="203">
        <v>2.6743326400000003</v>
      </c>
      <c r="AD277" s="25">
        <v>0.13569000000000001</v>
      </c>
      <c r="AE277" s="108">
        <v>7.4491910589852672</v>
      </c>
      <c r="AF277" s="25"/>
      <c r="AG277" s="203">
        <v>45.959242150000001</v>
      </c>
      <c r="AH277" s="203">
        <v>5.4500845499999997</v>
      </c>
      <c r="AI277" s="25">
        <v>6.0499999999999998E-2</v>
      </c>
      <c r="AJ277" s="108">
        <v>34.047544660518689</v>
      </c>
      <c r="AK277" s="25"/>
      <c r="AL277" s="203">
        <v>1.6908193100000002</v>
      </c>
      <c r="AM277" s="203">
        <v>0.92378256000000003</v>
      </c>
      <c r="AN277" s="25">
        <v>0.27875</v>
      </c>
      <c r="AO277" s="108">
        <v>1.252593456223742</v>
      </c>
      <c r="AP277" s="25"/>
      <c r="AQ277" s="203">
        <v>11.918066360000001</v>
      </c>
      <c r="AR277" s="203">
        <v>3.07682411</v>
      </c>
      <c r="AS277" s="25">
        <v>0.13172</v>
      </c>
      <c r="AT277" s="108">
        <v>8.8291468195831726</v>
      </c>
      <c r="AU277" s="25"/>
      <c r="AV277" s="203">
        <v>11.02775046</v>
      </c>
      <c r="AW277" s="203">
        <v>3.0244368399999999</v>
      </c>
      <c r="AX277" s="25">
        <v>0.13993</v>
      </c>
      <c r="AY277" s="108">
        <v>8.1695826285922664</v>
      </c>
      <c r="AZ277" s="25"/>
      <c r="BA277" s="203">
        <v>30.3264329</v>
      </c>
      <c r="BB277" s="203">
        <v>6.2041841400000006</v>
      </c>
      <c r="BC277" s="25">
        <v>0.10438</v>
      </c>
      <c r="BD277" s="108">
        <v>22.4664404862684</v>
      </c>
      <c r="BE277" s="25"/>
      <c r="BF277" s="108">
        <v>4.26137152</v>
      </c>
      <c r="BG277" s="108">
        <v>1.63348322</v>
      </c>
      <c r="BH277" s="25">
        <v>0.19556999999999999</v>
      </c>
      <c r="BI277" s="108">
        <v>3.1569110010283832</v>
      </c>
      <c r="BJ277" s="108"/>
      <c r="BK277" s="108">
        <v>2.1485192999999998</v>
      </c>
      <c r="BL277" s="108">
        <v>1.0620944999999999</v>
      </c>
      <c r="BM277" s="25">
        <v>0.25220999999999999</v>
      </c>
      <c r="BN277" s="108">
        <v>1.591666950947239</v>
      </c>
      <c r="BO277" s="108"/>
      <c r="BP277" s="108">
        <v>0.85034139000000009</v>
      </c>
      <c r="BQ277" s="108">
        <v>0.61541481999999992</v>
      </c>
      <c r="BR277" s="25">
        <v>0.36925000000000002</v>
      </c>
      <c r="BS277" s="108">
        <v>0.62995025806169735</v>
      </c>
      <c r="BT277" s="108"/>
      <c r="BU277" s="108">
        <v>0.64639905999999991</v>
      </c>
      <c r="BV277" s="108">
        <v>0.47392703999999997</v>
      </c>
      <c r="BW277" s="25">
        <v>0.37407000000000001</v>
      </c>
      <c r="BX277" s="108">
        <v>0.47886561732322414</v>
      </c>
      <c r="BY277" s="108"/>
      <c r="BZ277" s="108">
        <v>59.388833140000003</v>
      </c>
      <c r="CA277" s="108">
        <v>7.1112533000000004</v>
      </c>
      <c r="CB277" s="25">
        <v>6.1089999999999998E-2</v>
      </c>
      <c r="CC277" s="108">
        <v>43.996459777791223</v>
      </c>
      <c r="CD277" s="108"/>
      <c r="CE277" s="108">
        <v>3.6013346400000001</v>
      </c>
      <c r="CF277" s="108">
        <v>1.64768128</v>
      </c>
      <c r="CG277" s="25">
        <v>0.23343</v>
      </c>
      <c r="CH277" s="108">
        <v>2.6679422082871089</v>
      </c>
      <c r="CI277" s="108"/>
      <c r="CJ277" s="108">
        <v>7.4048835799999999</v>
      </c>
      <c r="CK277" s="108">
        <v>2.6508199100000001</v>
      </c>
      <c r="CL277" s="25">
        <v>0.18264</v>
      </c>
      <c r="CM277" s="108">
        <v>5.4856888974178064</v>
      </c>
      <c r="CN277" s="108"/>
      <c r="CO277" s="108">
        <v>0.46567871000000005</v>
      </c>
      <c r="CP277" s="108">
        <v>0.57787334999999995</v>
      </c>
      <c r="CQ277" s="25">
        <v>0.63312999999999997</v>
      </c>
      <c r="CR277" s="116">
        <v>0.34498429335344755</v>
      </c>
    </row>
    <row r="278" spans="1:96" s="70" customFormat="1" ht="12" customHeight="1" x14ac:dyDescent="0.35">
      <c r="A278" s="760" t="s">
        <v>97</v>
      </c>
      <c r="B278" s="830" t="s">
        <v>59</v>
      </c>
      <c r="C278" s="17" t="s">
        <v>59</v>
      </c>
      <c r="D278" s="158">
        <v>603.51997138999991</v>
      </c>
      <c r="E278" s="158">
        <v>15.612046549999999</v>
      </c>
      <c r="F278" s="23">
        <v>1.32E-2</v>
      </c>
      <c r="G278" s="194"/>
      <c r="H278" s="158">
        <v>188.81552490999999</v>
      </c>
      <c r="I278" s="158">
        <v>13.5482578</v>
      </c>
      <c r="J278" s="23">
        <v>3.6609999999999997E-2</v>
      </c>
      <c r="K278" s="107">
        <v>31.285712795075966</v>
      </c>
      <c r="L278" s="23"/>
      <c r="M278" s="158">
        <v>181.15540109999998</v>
      </c>
      <c r="N278" s="158">
        <v>16.188183760000001</v>
      </c>
      <c r="O278" s="23">
        <v>4.5589999999999999E-2</v>
      </c>
      <c r="P278" s="107">
        <v>30.01647164761939</v>
      </c>
      <c r="Q278" s="23"/>
      <c r="R278" s="158">
        <v>487.42567249999996</v>
      </c>
      <c r="S278" s="158">
        <v>14.75337841</v>
      </c>
      <c r="T278" s="23">
        <v>1.5440000000000001E-2</v>
      </c>
      <c r="U278" s="107">
        <v>80.763801631515719</v>
      </c>
      <c r="V278" s="23"/>
      <c r="W278" s="158">
        <v>30.92404299</v>
      </c>
      <c r="X278" s="158">
        <v>5.66093153</v>
      </c>
      <c r="Y278" s="23">
        <v>9.3399999999999997E-2</v>
      </c>
      <c r="Z278" s="107">
        <v>5.1239469207252819</v>
      </c>
      <c r="AA278" s="23"/>
      <c r="AB278" s="158">
        <v>52.53438019</v>
      </c>
      <c r="AC278" s="158">
        <v>8.8490296999999991</v>
      </c>
      <c r="AD278" s="23">
        <v>8.5940000000000003E-2</v>
      </c>
      <c r="AE278" s="107">
        <v>8.7046630899397073</v>
      </c>
      <c r="AF278" s="23"/>
      <c r="AG278" s="158">
        <v>236.46362482999999</v>
      </c>
      <c r="AH278" s="158">
        <v>12.42823853</v>
      </c>
      <c r="AI278" s="23">
        <v>2.682E-2</v>
      </c>
      <c r="AJ278" s="107">
        <v>39.180745632226163</v>
      </c>
      <c r="AK278" s="23"/>
      <c r="AL278" s="158">
        <v>26.60668678</v>
      </c>
      <c r="AM278" s="158">
        <v>4.8918864900000001</v>
      </c>
      <c r="AN278" s="23">
        <v>9.3810000000000004E-2</v>
      </c>
      <c r="AO278" s="107">
        <v>4.4085843122507917</v>
      </c>
      <c r="AP278" s="23"/>
      <c r="AQ278" s="158">
        <v>100.10400351</v>
      </c>
      <c r="AR278" s="158">
        <v>9.5082183300000001</v>
      </c>
      <c r="AS278" s="23">
        <v>4.8460000000000003E-2</v>
      </c>
      <c r="AT278" s="107">
        <v>16.586692778276248</v>
      </c>
      <c r="AU278" s="23"/>
      <c r="AV278" s="158">
        <v>71.429826390000002</v>
      </c>
      <c r="AW278" s="158">
        <v>8.6199380999999988</v>
      </c>
      <c r="AX278" s="23">
        <v>6.157E-2</v>
      </c>
      <c r="AY278" s="107">
        <v>11.835536481996787</v>
      </c>
      <c r="AZ278" s="23"/>
      <c r="BA278" s="158">
        <v>180.14049385000001</v>
      </c>
      <c r="BB278" s="158">
        <v>12.256947949999999</v>
      </c>
      <c r="BC278" s="23">
        <v>3.4709999999999998E-2</v>
      </c>
      <c r="BD278" s="107">
        <v>29.84830699721644</v>
      </c>
      <c r="BE278" s="23"/>
      <c r="BF278" s="237">
        <v>20.288469580000001</v>
      </c>
      <c r="BG278" s="237">
        <v>4.1103687799999999</v>
      </c>
      <c r="BH278" s="255">
        <v>0.10337</v>
      </c>
      <c r="BI278" s="237">
        <v>3.3616898432163755</v>
      </c>
      <c r="BJ278" s="237"/>
      <c r="BK278" s="237">
        <v>14.942022769999999</v>
      </c>
      <c r="BL278" s="237">
        <v>3.6507057799999996</v>
      </c>
      <c r="BM278" s="255">
        <v>0.12466000000000001</v>
      </c>
      <c r="BN278" s="237">
        <v>2.4758124798399312</v>
      </c>
      <c r="BO278" s="237"/>
      <c r="BP278" s="237">
        <v>8.8316070599999996</v>
      </c>
      <c r="BQ278" s="237">
        <v>2.3642917699999999</v>
      </c>
      <c r="BR278" s="255">
        <v>0.13658999999999999</v>
      </c>
      <c r="BS278" s="237">
        <v>1.4633495954838811</v>
      </c>
      <c r="BT278" s="237"/>
      <c r="BU278" s="237">
        <v>15.29490047</v>
      </c>
      <c r="BV278" s="237">
        <v>3.6599461099999999</v>
      </c>
      <c r="BW278" s="255">
        <v>0.12209</v>
      </c>
      <c r="BX278" s="107">
        <v>2.5342824090433127</v>
      </c>
      <c r="BY278" s="237"/>
      <c r="BZ278" s="237">
        <v>183.72317928999999</v>
      </c>
      <c r="CA278" s="237">
        <v>12.610014039999999</v>
      </c>
      <c r="CB278" s="255">
        <v>3.5020000000000003E-2</v>
      </c>
      <c r="CC278" s="107">
        <v>30.441938626630211</v>
      </c>
      <c r="CD278" s="237"/>
      <c r="CE278" s="237">
        <v>5.0365182699999993</v>
      </c>
      <c r="CF278" s="237">
        <v>1.7682430999999998</v>
      </c>
      <c r="CG278" s="255">
        <v>0.17912</v>
      </c>
      <c r="CH278" s="107">
        <v>0.83452387804170225</v>
      </c>
      <c r="CI278" s="237"/>
      <c r="CJ278" s="237">
        <v>59.763689359999994</v>
      </c>
      <c r="CK278" s="237">
        <v>8.7783064399999997</v>
      </c>
      <c r="CL278" s="255">
        <v>7.4940000000000007E-2</v>
      </c>
      <c r="CM278" s="107">
        <v>9.9025205781268451</v>
      </c>
      <c r="CN278" s="237"/>
      <c r="CO278" s="107">
        <v>0</v>
      </c>
      <c r="CP278" s="107">
        <v>0</v>
      </c>
      <c r="CQ278" s="23" t="s">
        <v>69</v>
      </c>
      <c r="CR278" s="115">
        <v>0</v>
      </c>
    </row>
    <row r="279" spans="1:96" s="70" customFormat="1" ht="12" customHeight="1" x14ac:dyDescent="0.35">
      <c r="A279" s="761"/>
      <c r="B279" s="831"/>
      <c r="C279" s="17" t="s">
        <v>133</v>
      </c>
      <c r="D279" s="158">
        <v>291.16744283999998</v>
      </c>
      <c r="E279" s="158">
        <v>9.4770554699999998</v>
      </c>
      <c r="F279" s="23">
        <v>1.661E-2</v>
      </c>
      <c r="G279" s="194"/>
      <c r="H279" s="158">
        <v>91.644521620000006</v>
      </c>
      <c r="I279" s="158">
        <v>8.180594919999999</v>
      </c>
      <c r="J279" s="23">
        <v>4.5539999999999997E-2</v>
      </c>
      <c r="K279" s="107">
        <v>31.474851970438117</v>
      </c>
      <c r="L279" s="23"/>
      <c r="M279" s="158">
        <v>84.608460190000002</v>
      </c>
      <c r="N279" s="158">
        <v>8.4998414400000009</v>
      </c>
      <c r="O279" s="23">
        <v>5.126E-2</v>
      </c>
      <c r="P279" s="107">
        <v>29.058351910757196</v>
      </c>
      <c r="Q279" s="23"/>
      <c r="R279" s="158">
        <v>229.07078737999998</v>
      </c>
      <c r="S279" s="158">
        <v>9.4597908000000004</v>
      </c>
      <c r="T279" s="23">
        <v>2.1069999999999998E-2</v>
      </c>
      <c r="U279" s="107">
        <v>78.673214678701953</v>
      </c>
      <c r="V279" s="23"/>
      <c r="W279" s="158">
        <v>16.828615269999997</v>
      </c>
      <c r="X279" s="158">
        <v>3.6083618200000003</v>
      </c>
      <c r="Y279" s="23">
        <v>0.1094</v>
      </c>
      <c r="Z279" s="107">
        <v>5.779703632334857</v>
      </c>
      <c r="AA279" s="23"/>
      <c r="AB279" s="158">
        <v>27.07319356</v>
      </c>
      <c r="AC279" s="158">
        <v>5.2108403399999998</v>
      </c>
      <c r="AD279" s="23">
        <v>9.8199999999999996E-2</v>
      </c>
      <c r="AE279" s="107">
        <v>9.2981527384835552</v>
      </c>
      <c r="AF279" s="23"/>
      <c r="AG279" s="158">
        <v>112.05847803</v>
      </c>
      <c r="AH279" s="158">
        <v>7.67058968</v>
      </c>
      <c r="AI279" s="23">
        <v>3.492E-2</v>
      </c>
      <c r="AJ279" s="107">
        <v>38.485923060971302</v>
      </c>
      <c r="AK279" s="23"/>
      <c r="AL279" s="158">
        <v>13.635792589999999</v>
      </c>
      <c r="AM279" s="158">
        <v>2.9636215999999997</v>
      </c>
      <c r="AN279" s="23">
        <v>0.11089</v>
      </c>
      <c r="AO279" s="107">
        <v>4.6831446733874813</v>
      </c>
      <c r="AP279" s="23"/>
      <c r="AQ279" s="158">
        <v>57.570152979999996</v>
      </c>
      <c r="AR279" s="158">
        <v>6.6576954800000001</v>
      </c>
      <c r="AS279" s="23">
        <v>5.8999999999999997E-2</v>
      </c>
      <c r="AT279" s="107">
        <v>19.77218071446109</v>
      </c>
      <c r="AU279" s="23"/>
      <c r="AV279" s="158">
        <v>35.690385470000002</v>
      </c>
      <c r="AW279" s="158">
        <v>5.3696908800000003</v>
      </c>
      <c r="AX279" s="23">
        <v>7.6759999999999995E-2</v>
      </c>
      <c r="AY279" s="107">
        <v>12.257684142801741</v>
      </c>
      <c r="AZ279" s="23"/>
      <c r="BA279" s="158">
        <v>94.271581159999997</v>
      </c>
      <c r="BB279" s="158">
        <v>7.5249824600000004</v>
      </c>
      <c r="BC279" s="23">
        <v>4.0730000000000002E-2</v>
      </c>
      <c r="BD279" s="107">
        <v>32.377102412443612</v>
      </c>
      <c r="BE279" s="23"/>
      <c r="BF279" s="237">
        <v>10.98824303</v>
      </c>
      <c r="BG279" s="237">
        <v>2.8132383599999997</v>
      </c>
      <c r="BH279" s="255">
        <v>0.13062000000000001</v>
      </c>
      <c r="BI279" s="237">
        <v>3.7738570366324136</v>
      </c>
      <c r="BJ279" s="237"/>
      <c r="BK279" s="237">
        <v>8.2636398499999988</v>
      </c>
      <c r="BL279" s="237">
        <v>2.4619793199999997</v>
      </c>
      <c r="BM279" s="255">
        <v>0.152</v>
      </c>
      <c r="BN279" s="237">
        <v>2.8381057199932096</v>
      </c>
      <c r="BO279" s="237"/>
      <c r="BP279" s="237">
        <v>5.3914327599999998</v>
      </c>
      <c r="BQ279" s="237">
        <v>1.74696202</v>
      </c>
      <c r="BR279" s="255">
        <v>0.16531999999999999</v>
      </c>
      <c r="BS279" s="237">
        <v>1.851660579703843</v>
      </c>
      <c r="BT279" s="237"/>
      <c r="BU279" s="237">
        <v>9.7027110100000016</v>
      </c>
      <c r="BV279" s="237">
        <v>2.72089479</v>
      </c>
      <c r="BW279" s="255">
        <v>0.14307</v>
      </c>
      <c r="BX279" s="107">
        <v>3.3323475026470448</v>
      </c>
      <c r="BY279" s="237"/>
      <c r="BZ279" s="237">
        <v>89.394908450000003</v>
      </c>
      <c r="CA279" s="237">
        <v>7.2772301200000005</v>
      </c>
      <c r="CB279" s="255">
        <v>4.1529999999999997E-2</v>
      </c>
      <c r="CC279" s="107">
        <v>30.702233593858079</v>
      </c>
      <c r="CD279" s="237"/>
      <c r="CE279" s="237">
        <v>3.17133106</v>
      </c>
      <c r="CF279" s="237">
        <v>1.38258266</v>
      </c>
      <c r="CG279" s="255">
        <v>0.22242999999999999</v>
      </c>
      <c r="CH279" s="107">
        <v>1.089177769694081</v>
      </c>
      <c r="CI279" s="237"/>
      <c r="CJ279" s="237">
        <v>31.42029436</v>
      </c>
      <c r="CK279" s="237">
        <v>4.9449512499999999</v>
      </c>
      <c r="CL279" s="255">
        <v>8.0299999999999996E-2</v>
      </c>
      <c r="CM279" s="107">
        <v>10.791142736815472</v>
      </c>
      <c r="CN279" s="237"/>
      <c r="CO279" s="107">
        <v>0</v>
      </c>
      <c r="CP279" s="107">
        <v>0</v>
      </c>
      <c r="CQ279" s="23" t="s">
        <v>69</v>
      </c>
      <c r="CR279" s="115">
        <v>0</v>
      </c>
    </row>
    <row r="280" spans="1:96" s="70" customFormat="1" ht="12" customHeight="1" x14ac:dyDescent="0.35">
      <c r="A280" s="761"/>
      <c r="B280" s="831"/>
      <c r="C280" s="17" t="s">
        <v>134</v>
      </c>
      <c r="D280" s="158">
        <v>312.35252854999999</v>
      </c>
      <c r="E280" s="158">
        <v>8.4642742500000008</v>
      </c>
      <c r="F280" s="23">
        <v>1.383E-2</v>
      </c>
      <c r="G280" s="194"/>
      <c r="H280" s="158">
        <v>97.171003289999987</v>
      </c>
      <c r="I280" s="158">
        <v>7.7328955100000005</v>
      </c>
      <c r="J280" s="23">
        <v>4.0599999999999997E-2</v>
      </c>
      <c r="K280" s="107">
        <v>31.109401848317454</v>
      </c>
      <c r="L280" s="23"/>
      <c r="M280" s="158">
        <v>96.546940910000004</v>
      </c>
      <c r="N280" s="158">
        <v>9.2453923600000003</v>
      </c>
      <c r="O280" s="23">
        <v>4.8860000000000001E-2</v>
      </c>
      <c r="P280" s="107">
        <v>30.909607602086435</v>
      </c>
      <c r="Q280" s="23"/>
      <c r="R280" s="158">
        <v>258.35488512000001</v>
      </c>
      <c r="S280" s="158">
        <v>7.6420148799999996</v>
      </c>
      <c r="T280" s="23">
        <v>1.5089999999999999E-2</v>
      </c>
      <c r="U280" s="107">
        <v>82.712596027102023</v>
      </c>
      <c r="V280" s="23"/>
      <c r="W280" s="158">
        <v>14.09542772</v>
      </c>
      <c r="X280" s="158">
        <v>3.13742689</v>
      </c>
      <c r="Y280" s="23">
        <v>0.11355999999999999</v>
      </c>
      <c r="Z280" s="107">
        <v>4.5126664366809077</v>
      </c>
      <c r="AA280" s="23"/>
      <c r="AB280" s="158">
        <v>25.461186640000001</v>
      </c>
      <c r="AC280" s="158">
        <v>4.9647610100000001</v>
      </c>
      <c r="AD280" s="23">
        <v>9.9489999999999995E-2</v>
      </c>
      <c r="AE280" s="107">
        <v>8.1514264533716716</v>
      </c>
      <c r="AF280" s="23"/>
      <c r="AG280" s="158">
        <v>124.40514679</v>
      </c>
      <c r="AH280" s="158">
        <v>8.1262828900000006</v>
      </c>
      <c r="AI280" s="23">
        <v>3.3329999999999999E-2</v>
      </c>
      <c r="AJ280" s="107">
        <v>39.828442358866894</v>
      </c>
      <c r="AK280" s="23"/>
      <c r="AL280" s="158">
        <v>12.970894190000001</v>
      </c>
      <c r="AM280" s="158">
        <v>3.1183974299999999</v>
      </c>
      <c r="AN280" s="23">
        <v>0.12266000000000001</v>
      </c>
      <c r="AO280" s="107">
        <v>4.1526458102367112</v>
      </c>
      <c r="AP280" s="23"/>
      <c r="AQ280" s="158">
        <v>42.533850520000001</v>
      </c>
      <c r="AR280" s="158">
        <v>4.75175065</v>
      </c>
      <c r="AS280" s="23">
        <v>5.7000000000000002E-2</v>
      </c>
      <c r="AT280" s="107">
        <v>13.617258268229889</v>
      </c>
      <c r="AU280" s="23"/>
      <c r="AV280" s="158">
        <v>35.739440909999999</v>
      </c>
      <c r="AW280" s="158">
        <v>4.5497624500000002</v>
      </c>
      <c r="AX280" s="23">
        <v>6.4949999999999994E-2</v>
      </c>
      <c r="AY280" s="107">
        <v>11.442020679617769</v>
      </c>
      <c r="AZ280" s="23"/>
      <c r="BA280" s="158">
        <v>85.868912690000002</v>
      </c>
      <c r="BB280" s="158">
        <v>7.2450666500000001</v>
      </c>
      <c r="BC280" s="23">
        <v>4.3049999999999998E-2</v>
      </c>
      <c r="BD280" s="107">
        <v>27.491025313167743</v>
      </c>
      <c r="BE280" s="23"/>
      <c r="BF280" s="237">
        <v>9.3002265499999996</v>
      </c>
      <c r="BG280" s="237">
        <v>2.3262747699999999</v>
      </c>
      <c r="BH280" s="255">
        <v>0.12762000000000001</v>
      </c>
      <c r="BI280" s="237">
        <v>2.9774775934017326</v>
      </c>
      <c r="BJ280" s="237"/>
      <c r="BK280" s="237">
        <v>6.6783829099999998</v>
      </c>
      <c r="BL280" s="237">
        <v>2.03719772</v>
      </c>
      <c r="BM280" s="255">
        <v>0.15562999999999999</v>
      </c>
      <c r="BN280" s="237">
        <v>2.1380915150590671</v>
      </c>
      <c r="BO280" s="237"/>
      <c r="BP280" s="237">
        <v>3.4401743099999997</v>
      </c>
      <c r="BQ280" s="237">
        <v>1.19512821</v>
      </c>
      <c r="BR280" s="255">
        <v>0.17724999999999999</v>
      </c>
      <c r="BS280" s="237">
        <v>1.1013755278274664</v>
      </c>
      <c r="BT280" s="237"/>
      <c r="BU280" s="237">
        <v>5.5921894599999993</v>
      </c>
      <c r="BV280" s="237">
        <v>1.9028233999999999</v>
      </c>
      <c r="BW280" s="255">
        <v>0.1736</v>
      </c>
      <c r="BX280" s="107">
        <v>1.790345506713203</v>
      </c>
      <c r="BY280" s="237"/>
      <c r="BZ280" s="237">
        <v>94.328270840000002</v>
      </c>
      <c r="CA280" s="237">
        <v>7.6014049100000003</v>
      </c>
      <c r="CB280" s="255">
        <v>4.1110000000000001E-2</v>
      </c>
      <c r="CC280" s="107">
        <v>30.199297978437961</v>
      </c>
      <c r="CD280" s="237"/>
      <c r="CE280" s="237">
        <v>1.8651872199999999</v>
      </c>
      <c r="CF280" s="237">
        <v>0.96102091000000001</v>
      </c>
      <c r="CG280" s="255">
        <v>0.26288</v>
      </c>
      <c r="CH280" s="107">
        <v>0.59714170673071054</v>
      </c>
      <c r="CI280" s="237"/>
      <c r="CJ280" s="237">
        <v>28.343395000000001</v>
      </c>
      <c r="CK280" s="237">
        <v>5.0108926899999995</v>
      </c>
      <c r="CL280" s="255">
        <v>9.0200000000000002E-2</v>
      </c>
      <c r="CM280" s="107">
        <v>9.0741685785530368</v>
      </c>
      <c r="CN280" s="237"/>
      <c r="CO280" s="107">
        <v>0</v>
      </c>
      <c r="CP280" s="107">
        <v>0</v>
      </c>
      <c r="CQ280" s="23" t="s">
        <v>69</v>
      </c>
      <c r="CR280" s="115">
        <v>0</v>
      </c>
    </row>
    <row r="281" spans="1:96" s="70" customFormat="1" ht="12" customHeight="1" x14ac:dyDescent="0.35">
      <c r="A281" s="761"/>
      <c r="B281" s="832" t="s">
        <v>66</v>
      </c>
      <c r="C281" s="18" t="s">
        <v>59</v>
      </c>
      <c r="D281" s="238">
        <v>424.15877497999998</v>
      </c>
      <c r="E281" s="238">
        <v>12.799979540000001</v>
      </c>
      <c r="F281" s="24">
        <v>1.54E-2</v>
      </c>
      <c r="G281" s="198"/>
      <c r="H281" s="238">
        <v>151.75665103</v>
      </c>
      <c r="I281" s="238">
        <v>13.478848599999999</v>
      </c>
      <c r="J281" s="24">
        <v>4.5319999999999999E-2</v>
      </c>
      <c r="K281" s="106">
        <v>35.778265117149978</v>
      </c>
      <c r="L281" s="24"/>
      <c r="M281" s="238">
        <v>159.16580753</v>
      </c>
      <c r="N281" s="238">
        <v>15.698641019999998</v>
      </c>
      <c r="O281" s="24">
        <v>5.0319999999999997E-2</v>
      </c>
      <c r="P281" s="106">
        <v>37.525053569268962</v>
      </c>
      <c r="Q281" s="24"/>
      <c r="R281" s="238">
        <v>347.63161378999996</v>
      </c>
      <c r="S281" s="238">
        <v>12.077299460000001</v>
      </c>
      <c r="T281" s="24">
        <v>1.7729999999999999E-2</v>
      </c>
      <c r="U281" s="106">
        <v>81.957897442152785</v>
      </c>
      <c r="V281" s="24"/>
      <c r="W281" s="238">
        <v>27.402944139999999</v>
      </c>
      <c r="X281" s="238">
        <v>5.6288270799999998</v>
      </c>
      <c r="Y281" s="24">
        <v>0.1048</v>
      </c>
      <c r="Z281" s="106">
        <v>6.4605392500230856</v>
      </c>
      <c r="AA281" s="24"/>
      <c r="AB281" s="238">
        <v>45.317396789999997</v>
      </c>
      <c r="AC281" s="238">
        <v>8.6608243799999993</v>
      </c>
      <c r="AD281" s="24">
        <v>9.7509999999999999E-2</v>
      </c>
      <c r="AE281" s="106">
        <v>10.684064426614022</v>
      </c>
      <c r="AF281" s="24"/>
      <c r="AG281" s="238">
        <v>155.00780110000002</v>
      </c>
      <c r="AH281" s="238">
        <v>11.631163710000001</v>
      </c>
      <c r="AI281" s="24">
        <v>3.8280000000000002E-2</v>
      </c>
      <c r="AJ281" s="106">
        <v>36.544758765702532</v>
      </c>
      <c r="AK281" s="24"/>
      <c r="AL281" s="238">
        <v>21.416724379999998</v>
      </c>
      <c r="AM281" s="238">
        <v>4.9792263500000002</v>
      </c>
      <c r="AN281" s="24">
        <v>0.11862</v>
      </c>
      <c r="AO281" s="106">
        <v>5.0492234614289995</v>
      </c>
      <c r="AP281" s="24"/>
      <c r="AQ281" s="238">
        <v>63.942607349999996</v>
      </c>
      <c r="AR281" s="238">
        <v>8.5008839100000007</v>
      </c>
      <c r="AS281" s="24">
        <v>6.7830000000000001E-2</v>
      </c>
      <c r="AT281" s="106">
        <v>15.075158436369737</v>
      </c>
      <c r="AU281" s="24"/>
      <c r="AV281" s="238">
        <v>55.924128140000001</v>
      </c>
      <c r="AW281" s="238">
        <v>8.0503655500000004</v>
      </c>
      <c r="AX281" s="24">
        <v>7.3440000000000005E-2</v>
      </c>
      <c r="AY281" s="106">
        <v>13.184715592088587</v>
      </c>
      <c r="AZ281" s="24"/>
      <c r="BA281" s="238">
        <v>123.55621778999999</v>
      </c>
      <c r="BB281" s="238">
        <v>11.481597729999999</v>
      </c>
      <c r="BC281" s="24">
        <v>4.7410000000000001E-2</v>
      </c>
      <c r="BD281" s="106">
        <v>29.129709221700278</v>
      </c>
      <c r="BE281" s="24"/>
      <c r="BF281" s="239">
        <v>15.791574239999999</v>
      </c>
      <c r="BG281" s="239">
        <v>3.8545093399999999</v>
      </c>
      <c r="BH281" s="256">
        <v>0.12453</v>
      </c>
      <c r="BI281" s="239">
        <v>3.7230337249876788</v>
      </c>
      <c r="BJ281" s="239"/>
      <c r="BK281" s="239">
        <v>12.249876759999999</v>
      </c>
      <c r="BL281" s="239">
        <v>3.5728339399999998</v>
      </c>
      <c r="BM281" s="256">
        <v>0.14881</v>
      </c>
      <c r="BN281" s="239">
        <v>2.8880403949152313</v>
      </c>
      <c r="BO281" s="239"/>
      <c r="BP281" s="239">
        <v>6.2334029399999995</v>
      </c>
      <c r="BQ281" s="239">
        <v>2.2441115100000002</v>
      </c>
      <c r="BR281" s="256">
        <v>0.18368000000000001</v>
      </c>
      <c r="BS281" s="239">
        <v>1.46959188579652</v>
      </c>
      <c r="BT281" s="239"/>
      <c r="BU281" s="239">
        <v>12.96267332</v>
      </c>
      <c r="BV281" s="239">
        <v>3.5422999799999997</v>
      </c>
      <c r="BW281" s="256">
        <v>0.13941999999999999</v>
      </c>
      <c r="BX281" s="106">
        <v>3.0560898617766941</v>
      </c>
      <c r="BY281" s="239"/>
      <c r="BZ281" s="239">
        <v>117.9177284</v>
      </c>
      <c r="CA281" s="239">
        <v>11.310675569999999</v>
      </c>
      <c r="CB281" s="256">
        <v>4.8939999999999997E-2</v>
      </c>
      <c r="CC281" s="106">
        <v>27.800374613388602</v>
      </c>
      <c r="CD281" s="239"/>
      <c r="CE281" s="239">
        <v>3.8438286400000004</v>
      </c>
      <c r="CF281" s="239">
        <v>1.76975043</v>
      </c>
      <c r="CG281" s="256">
        <v>0.2349</v>
      </c>
      <c r="CH281" s="106">
        <v>0.90622400542844961</v>
      </c>
      <c r="CI281" s="239"/>
      <c r="CJ281" s="239">
        <v>40.677829429999996</v>
      </c>
      <c r="CK281" s="239">
        <v>7.9113885100000001</v>
      </c>
      <c r="CL281" s="256">
        <v>9.9229999999999999E-2</v>
      </c>
      <c r="CM281" s="106">
        <v>9.5902364466980661</v>
      </c>
      <c r="CN281" s="239"/>
      <c r="CO281" s="106">
        <v>0</v>
      </c>
      <c r="CP281" s="106">
        <v>0</v>
      </c>
      <c r="CQ281" s="24" t="s">
        <v>69</v>
      </c>
      <c r="CR281" s="114">
        <v>0</v>
      </c>
    </row>
    <row r="282" spans="1:96" s="70" customFormat="1" ht="12" customHeight="1" x14ac:dyDescent="0.35">
      <c r="A282" s="761"/>
      <c r="B282" s="832"/>
      <c r="C282" s="18" t="s">
        <v>133</v>
      </c>
      <c r="D282" s="238">
        <v>200.99297648999999</v>
      </c>
      <c r="E282" s="238">
        <v>7.9138843699999999</v>
      </c>
      <c r="F282" s="24">
        <v>2.009E-2</v>
      </c>
      <c r="G282" s="198"/>
      <c r="H282" s="238">
        <v>73.367866299999989</v>
      </c>
      <c r="I282" s="238">
        <v>8.02209942</v>
      </c>
      <c r="J282" s="24">
        <v>5.5789999999999999E-2</v>
      </c>
      <c r="K282" s="106">
        <v>36.502701527806998</v>
      </c>
      <c r="L282" s="24"/>
      <c r="M282" s="238">
        <v>73.448862800000001</v>
      </c>
      <c r="N282" s="238">
        <v>8.0853689200000005</v>
      </c>
      <c r="O282" s="24">
        <v>5.6160000000000002E-2</v>
      </c>
      <c r="P282" s="106">
        <v>36.542999702108645</v>
      </c>
      <c r="Q282" s="24"/>
      <c r="R282" s="238">
        <v>160.24239968999998</v>
      </c>
      <c r="S282" s="238">
        <v>7.9345165299999998</v>
      </c>
      <c r="T282" s="24">
        <v>2.5260000000000001E-2</v>
      </c>
      <c r="U282" s="106">
        <v>79.725372741058209</v>
      </c>
      <c r="V282" s="24"/>
      <c r="W282" s="238">
        <v>14.56490408</v>
      </c>
      <c r="X282" s="238">
        <v>3.5572841300000002</v>
      </c>
      <c r="Y282" s="24">
        <v>0.12461</v>
      </c>
      <c r="Z282" s="106">
        <v>7.2464741476798062</v>
      </c>
      <c r="AA282" s="24"/>
      <c r="AB282" s="238">
        <v>23.13448606</v>
      </c>
      <c r="AC282" s="238">
        <v>5.0607306900000006</v>
      </c>
      <c r="AD282" s="24">
        <v>0.11161</v>
      </c>
      <c r="AE282" s="106">
        <v>11.510096752635041</v>
      </c>
      <c r="AF282" s="24"/>
      <c r="AG282" s="238">
        <v>73.478118570000007</v>
      </c>
      <c r="AH282" s="238">
        <v>6.8961625999999994</v>
      </c>
      <c r="AI282" s="24">
        <v>4.7879999999999999E-2</v>
      </c>
      <c r="AJ282" s="106">
        <v>36.557555320175958</v>
      </c>
      <c r="AK282" s="24"/>
      <c r="AL282" s="238">
        <v>10.978427999999999</v>
      </c>
      <c r="AM282" s="238">
        <v>2.9591646099999998</v>
      </c>
      <c r="AN282" s="24">
        <v>0.13752</v>
      </c>
      <c r="AO282" s="106">
        <v>5.462095338712599</v>
      </c>
      <c r="AP282" s="24"/>
      <c r="AQ282" s="238">
        <v>36.287496249999997</v>
      </c>
      <c r="AR282" s="238">
        <v>5.90277048</v>
      </c>
      <c r="AS282" s="24">
        <v>8.2989999999999994E-2</v>
      </c>
      <c r="AT282" s="106">
        <v>18.054111583249981</v>
      </c>
      <c r="AU282" s="24"/>
      <c r="AV282" s="238">
        <v>27.828331979999998</v>
      </c>
      <c r="AW282" s="238">
        <v>5.0373350200000004</v>
      </c>
      <c r="AX282" s="24">
        <v>9.2350000000000002E-2</v>
      </c>
      <c r="AY282" s="106">
        <v>13.8454250819976</v>
      </c>
      <c r="AZ282" s="24"/>
      <c r="BA282" s="238">
        <v>63.57806231</v>
      </c>
      <c r="BB282" s="238">
        <v>7.1082855600000006</v>
      </c>
      <c r="BC282" s="24">
        <v>5.704E-2</v>
      </c>
      <c r="BD282" s="106">
        <v>31.631982082300869</v>
      </c>
      <c r="BE282" s="24"/>
      <c r="BF282" s="239">
        <v>8.5579612199999993</v>
      </c>
      <c r="BG282" s="239">
        <v>2.6796767399999997</v>
      </c>
      <c r="BH282" s="256">
        <v>0.15976000000000001</v>
      </c>
      <c r="BI282" s="239">
        <v>4.2578409302903095</v>
      </c>
      <c r="BJ282" s="239"/>
      <c r="BK282" s="239">
        <v>7.0525213000000004</v>
      </c>
      <c r="BL282" s="239">
        <v>2.3956180499999999</v>
      </c>
      <c r="BM282" s="256">
        <v>0.17330999999999999</v>
      </c>
      <c r="BN282" s="239">
        <v>3.5088396734852498</v>
      </c>
      <c r="BO282" s="239"/>
      <c r="BP282" s="239">
        <v>3.9060819799999997</v>
      </c>
      <c r="BQ282" s="239">
        <v>1.64095035</v>
      </c>
      <c r="BR282" s="256">
        <v>0.21434</v>
      </c>
      <c r="BS282" s="239">
        <v>1.9433922757964326</v>
      </c>
      <c r="BT282" s="239"/>
      <c r="BU282" s="239">
        <v>8.1672083999999998</v>
      </c>
      <c r="BV282" s="239">
        <v>2.58211032</v>
      </c>
      <c r="BW282" s="256">
        <v>0.1613</v>
      </c>
      <c r="BX282" s="106">
        <v>4.0634297489526174</v>
      </c>
      <c r="BY282" s="239"/>
      <c r="BZ282" s="239">
        <v>54.686257660000003</v>
      </c>
      <c r="CA282" s="239">
        <v>6.5268032400000005</v>
      </c>
      <c r="CB282" s="256">
        <v>6.089E-2</v>
      </c>
      <c r="CC282" s="106">
        <v>27.208044089401707</v>
      </c>
      <c r="CD282" s="239"/>
      <c r="CE282" s="239">
        <v>2.4584849900000001</v>
      </c>
      <c r="CF282" s="239">
        <v>1.3386587700000001</v>
      </c>
      <c r="CG282" s="256">
        <v>0.27781</v>
      </c>
      <c r="CH282" s="106">
        <v>1.2231696017110911</v>
      </c>
      <c r="CI282" s="239"/>
      <c r="CJ282" s="239">
        <v>20.73419625</v>
      </c>
      <c r="CK282" s="239">
        <v>4.3657323800000007</v>
      </c>
      <c r="CL282" s="256">
        <v>0.10743</v>
      </c>
      <c r="CM282" s="106">
        <v>10.315880988523791</v>
      </c>
      <c r="CN282" s="239"/>
      <c r="CO282" s="106">
        <v>0</v>
      </c>
      <c r="CP282" s="106">
        <v>0</v>
      </c>
      <c r="CQ282" s="24" t="s">
        <v>69</v>
      </c>
      <c r="CR282" s="114">
        <v>0</v>
      </c>
    </row>
    <row r="283" spans="1:96" s="70" customFormat="1" ht="12" customHeight="1" x14ac:dyDescent="0.35">
      <c r="A283" s="761"/>
      <c r="B283" s="832"/>
      <c r="C283" s="18" t="s">
        <v>134</v>
      </c>
      <c r="D283" s="238">
        <v>223.16579848999999</v>
      </c>
      <c r="E283" s="238">
        <v>6.8766436100000004</v>
      </c>
      <c r="F283" s="24">
        <v>1.5720000000000001E-2</v>
      </c>
      <c r="G283" s="198"/>
      <c r="H283" s="238">
        <v>78.388784729999998</v>
      </c>
      <c r="I283" s="238">
        <v>7.43321582</v>
      </c>
      <c r="J283" s="24">
        <v>4.8379999999999999E-2</v>
      </c>
      <c r="K283" s="106">
        <v>35.125805683666435</v>
      </c>
      <c r="L283" s="24"/>
      <c r="M283" s="238">
        <v>85.716944720000001</v>
      </c>
      <c r="N283" s="238">
        <v>9.0467858099999994</v>
      </c>
      <c r="O283" s="24">
        <v>5.3850000000000002E-2</v>
      </c>
      <c r="P283" s="106">
        <v>38.409534659873501</v>
      </c>
      <c r="Q283" s="24"/>
      <c r="R283" s="238">
        <v>187.3892141</v>
      </c>
      <c r="S283" s="238">
        <v>6.3759806599999997</v>
      </c>
      <c r="T283" s="24">
        <v>1.736E-2</v>
      </c>
      <c r="U283" s="106">
        <v>83.968607809944899</v>
      </c>
      <c r="V283" s="24"/>
      <c r="W283" s="238">
        <v>12.83804005</v>
      </c>
      <c r="X283" s="238">
        <v>3.0848227600000002</v>
      </c>
      <c r="Y283" s="24">
        <v>0.1226</v>
      </c>
      <c r="Z283" s="106">
        <v>5.7526915579652629</v>
      </c>
      <c r="AA283" s="24"/>
      <c r="AB283" s="238">
        <v>22.18291073</v>
      </c>
      <c r="AC283" s="238">
        <v>4.86149129</v>
      </c>
      <c r="AD283" s="24">
        <v>0.11181000000000001</v>
      </c>
      <c r="AE283" s="106">
        <v>9.9401032237446589</v>
      </c>
      <c r="AF283" s="24"/>
      <c r="AG283" s="238">
        <v>81.529682539999996</v>
      </c>
      <c r="AH283" s="238">
        <v>7.4838738300000003</v>
      </c>
      <c r="AI283" s="24">
        <v>4.6829999999999997E-2</v>
      </c>
      <c r="AJ283" s="106">
        <v>36.533233627935743</v>
      </c>
      <c r="AK283" s="24"/>
      <c r="AL283" s="238">
        <v>10.438296380000001</v>
      </c>
      <c r="AM283" s="238">
        <v>3.0836859899999998</v>
      </c>
      <c r="AN283" s="24">
        <v>0.15071999999999999</v>
      </c>
      <c r="AO283" s="106">
        <v>4.677372810093809</v>
      </c>
      <c r="AP283" s="24"/>
      <c r="AQ283" s="238">
        <v>27.655111099999999</v>
      </c>
      <c r="AR283" s="238">
        <v>4.1816569499999998</v>
      </c>
      <c r="AS283" s="24">
        <v>7.7149999999999996E-2</v>
      </c>
      <c r="AT283" s="106">
        <v>12.392181636757041</v>
      </c>
      <c r="AU283" s="24"/>
      <c r="AV283" s="238">
        <v>28.09579617</v>
      </c>
      <c r="AW283" s="238">
        <v>4.1762708399999999</v>
      </c>
      <c r="AX283" s="24">
        <v>7.5840000000000005E-2</v>
      </c>
      <c r="AY283" s="106">
        <v>12.589651443054329</v>
      </c>
      <c r="AZ283" s="24"/>
      <c r="BA283" s="238">
        <v>59.978155479999998</v>
      </c>
      <c r="BB283" s="238">
        <v>6.6086274899999999</v>
      </c>
      <c r="BC283" s="24">
        <v>5.6219999999999999E-2</v>
      </c>
      <c r="BD283" s="106">
        <v>26.876051745307024</v>
      </c>
      <c r="BE283" s="24"/>
      <c r="BF283" s="239">
        <v>7.2336130199999999</v>
      </c>
      <c r="BG283" s="239">
        <v>2.1035311399999999</v>
      </c>
      <c r="BH283" s="256">
        <v>0.14837</v>
      </c>
      <c r="BI283" s="239">
        <v>3.2413627307340898</v>
      </c>
      <c r="BJ283" s="239"/>
      <c r="BK283" s="239">
        <v>5.1973554599999998</v>
      </c>
      <c r="BL283" s="239">
        <v>1.9873879300000001</v>
      </c>
      <c r="BM283" s="256">
        <v>0.19509000000000001</v>
      </c>
      <c r="BN283" s="239">
        <v>2.3289211407691992</v>
      </c>
      <c r="BO283" s="239"/>
      <c r="BP283" s="239">
        <v>2.3273209600000002</v>
      </c>
      <c r="BQ283" s="239">
        <v>1.0316627300000001</v>
      </c>
      <c r="BR283" s="256">
        <v>0.22616</v>
      </c>
      <c r="BS283" s="239">
        <v>1.0428663243863001</v>
      </c>
      <c r="BT283" s="239"/>
      <c r="BU283" s="239">
        <v>4.7954649200000006</v>
      </c>
      <c r="BV283" s="239">
        <v>1.8374447999999999</v>
      </c>
      <c r="BW283" s="256">
        <v>0.19549</v>
      </c>
      <c r="BX283" s="106">
        <v>2.1488350600528441</v>
      </c>
      <c r="BY283" s="239"/>
      <c r="BZ283" s="239">
        <v>63.231470739999999</v>
      </c>
      <c r="CA283" s="239">
        <v>6.7783893600000003</v>
      </c>
      <c r="CB283" s="256">
        <v>5.4690000000000003E-2</v>
      </c>
      <c r="CC283" s="106">
        <v>28.333853649547198</v>
      </c>
      <c r="CD283" s="239"/>
      <c r="CE283" s="239">
        <v>1.38534366</v>
      </c>
      <c r="CF283" s="239">
        <v>0.91466007000000005</v>
      </c>
      <c r="CG283" s="256">
        <v>0.33685999999999999</v>
      </c>
      <c r="CH283" s="106">
        <v>0.62076880479607943</v>
      </c>
      <c r="CI283" s="239"/>
      <c r="CJ283" s="239">
        <v>19.943633170000002</v>
      </c>
      <c r="CK283" s="239">
        <v>4.5995470599999999</v>
      </c>
      <c r="CL283" s="256">
        <v>0.11767</v>
      </c>
      <c r="CM283" s="106">
        <v>8.9366889124337163</v>
      </c>
      <c r="CN283" s="239"/>
      <c r="CO283" s="106">
        <v>0</v>
      </c>
      <c r="CP283" s="106">
        <v>0</v>
      </c>
      <c r="CQ283" s="24" t="s">
        <v>69</v>
      </c>
      <c r="CR283" s="114">
        <v>0</v>
      </c>
    </row>
    <row r="284" spans="1:96" s="70" customFormat="1" ht="12" customHeight="1" x14ac:dyDescent="0.35">
      <c r="A284" s="761"/>
      <c r="B284" s="831" t="s">
        <v>67</v>
      </c>
      <c r="C284" s="17" t="s">
        <v>59</v>
      </c>
      <c r="D284" s="158">
        <v>179.36119642</v>
      </c>
      <c r="E284" s="158">
        <v>9.2054989799999998</v>
      </c>
      <c r="F284" s="23">
        <v>2.6190000000000001E-2</v>
      </c>
      <c r="G284" s="194"/>
      <c r="H284" s="158">
        <v>37.05887388</v>
      </c>
      <c r="I284" s="158">
        <v>4.7056893000000004</v>
      </c>
      <c r="J284" s="23">
        <v>6.479E-2</v>
      </c>
      <c r="K284" s="107">
        <v>20.66158936251815</v>
      </c>
      <c r="L284" s="23"/>
      <c r="M284" s="158">
        <v>21.98959357</v>
      </c>
      <c r="N284" s="158">
        <v>4.6143241000000002</v>
      </c>
      <c r="O284" s="23">
        <v>0.10706</v>
      </c>
      <c r="P284" s="107">
        <v>12.259950317519186</v>
      </c>
      <c r="Q284" s="23"/>
      <c r="R284" s="158">
        <v>139.79405871</v>
      </c>
      <c r="S284" s="158">
        <v>8.2949994</v>
      </c>
      <c r="T284" s="23">
        <v>3.0269999999999998E-2</v>
      </c>
      <c r="U284" s="107">
        <v>77.939967785814801</v>
      </c>
      <c r="V284" s="23"/>
      <c r="W284" s="158">
        <v>3.52109885</v>
      </c>
      <c r="X284" s="158">
        <v>1.0707438299999998</v>
      </c>
      <c r="Y284" s="23">
        <v>0.15515000000000001</v>
      </c>
      <c r="Z284" s="107">
        <v>1.9631330077408946</v>
      </c>
      <c r="AA284" s="23"/>
      <c r="AB284" s="158">
        <v>7.2169834100000001</v>
      </c>
      <c r="AC284" s="158">
        <v>2.1799889600000002</v>
      </c>
      <c r="AD284" s="23">
        <v>0.15411</v>
      </c>
      <c r="AE284" s="107">
        <v>4.0237150253505209</v>
      </c>
      <c r="AF284" s="23"/>
      <c r="AG284" s="158">
        <v>81.455823730000006</v>
      </c>
      <c r="AH284" s="158">
        <v>6.06787791</v>
      </c>
      <c r="AI284" s="23">
        <v>3.8010000000000002E-2</v>
      </c>
      <c r="AJ284" s="107">
        <v>45.414406993171198</v>
      </c>
      <c r="AK284" s="23"/>
      <c r="AL284" s="158">
        <v>5.1899624000000006</v>
      </c>
      <c r="AM284" s="158">
        <v>1.4780428300000001</v>
      </c>
      <c r="AN284" s="23">
        <v>0.14530000000000001</v>
      </c>
      <c r="AO284" s="107">
        <v>2.8935815012333874</v>
      </c>
      <c r="AP284" s="23"/>
      <c r="AQ284" s="158">
        <v>36.161396159999995</v>
      </c>
      <c r="AR284" s="158">
        <v>4.8669108899999998</v>
      </c>
      <c r="AS284" s="23">
        <v>6.8669999999999995E-2</v>
      </c>
      <c r="AT284" s="107">
        <v>20.161214845669793</v>
      </c>
      <c r="AU284" s="23"/>
      <c r="AV284" s="158">
        <v>15.505698239999999</v>
      </c>
      <c r="AW284" s="158">
        <v>3.2259044000000001</v>
      </c>
      <c r="AX284" s="23">
        <v>0.10614999999999999</v>
      </c>
      <c r="AY284" s="107">
        <v>8.6449569636518149</v>
      </c>
      <c r="AZ284" s="23"/>
      <c r="BA284" s="158">
        <v>56.584276059999993</v>
      </c>
      <c r="BB284" s="158">
        <v>6.5762414299999996</v>
      </c>
      <c r="BC284" s="23">
        <v>5.9299999999999999E-2</v>
      </c>
      <c r="BD284" s="107">
        <v>31.547668720663406</v>
      </c>
      <c r="BE284" s="23"/>
      <c r="BF284" s="237">
        <v>4.49689534</v>
      </c>
      <c r="BG284" s="237">
        <v>1.5869745100000001</v>
      </c>
      <c r="BH284" s="255">
        <v>0.18004999999999999</v>
      </c>
      <c r="BI284" s="237">
        <v>2.5071729168609433</v>
      </c>
      <c r="BJ284" s="237"/>
      <c r="BK284" s="237">
        <v>2.6921460100000001</v>
      </c>
      <c r="BL284" s="237">
        <v>1.20999733</v>
      </c>
      <c r="BM284" s="255">
        <v>0.22931000000000001</v>
      </c>
      <c r="BN284" s="237">
        <v>1.5009634546013808</v>
      </c>
      <c r="BO284" s="237"/>
      <c r="BP284" s="237">
        <v>2.5982041300000001</v>
      </c>
      <c r="BQ284" s="237">
        <v>0.97209177000000002</v>
      </c>
      <c r="BR284" s="255">
        <v>0.19089</v>
      </c>
      <c r="BS284" s="237">
        <v>1.4485876442951082</v>
      </c>
      <c r="BT284" s="237"/>
      <c r="BU284" s="237">
        <v>2.33222715</v>
      </c>
      <c r="BV284" s="237">
        <v>1.0939052999999999</v>
      </c>
      <c r="BW284" s="255">
        <v>0.23930999999999999</v>
      </c>
      <c r="BX284" s="107">
        <v>1.3002963832482224</v>
      </c>
      <c r="BY284" s="237"/>
      <c r="BZ284" s="237">
        <v>65.805450880000009</v>
      </c>
      <c r="CA284" s="237">
        <v>7.9080312800000003</v>
      </c>
      <c r="CB284" s="255">
        <v>6.1310000000000003E-2</v>
      </c>
      <c r="CC284" s="107">
        <v>36.68878898750603</v>
      </c>
      <c r="CD284" s="237"/>
      <c r="CE284" s="237">
        <v>1.1926896300000001</v>
      </c>
      <c r="CF284" s="237">
        <v>0.85179186000000007</v>
      </c>
      <c r="CG284" s="255">
        <v>0.36437999999999998</v>
      </c>
      <c r="CH284" s="107">
        <v>0.66496525101624882</v>
      </c>
      <c r="CI284" s="237"/>
      <c r="CJ284" s="237">
        <v>19.085859929999998</v>
      </c>
      <c r="CK284" s="237">
        <v>4.4251763799999999</v>
      </c>
      <c r="CL284" s="255">
        <v>0.11829000000000001</v>
      </c>
      <c r="CM284" s="107">
        <v>10.64101952426082</v>
      </c>
      <c r="CN284" s="237"/>
      <c r="CO284" s="107">
        <v>0</v>
      </c>
      <c r="CP284" s="107">
        <v>0</v>
      </c>
      <c r="CQ284" s="23" t="s">
        <v>69</v>
      </c>
      <c r="CR284" s="115">
        <v>0</v>
      </c>
    </row>
    <row r="285" spans="1:96" s="70" customFormat="1" ht="12" customHeight="1" x14ac:dyDescent="0.35">
      <c r="A285" s="761"/>
      <c r="B285" s="831"/>
      <c r="C285" s="17" t="s">
        <v>133</v>
      </c>
      <c r="D285" s="158">
        <v>90.174466350000003</v>
      </c>
      <c r="E285" s="158">
        <v>5.3648665499999995</v>
      </c>
      <c r="F285" s="23">
        <v>3.0349999999999999E-2</v>
      </c>
      <c r="G285" s="194"/>
      <c r="H285" s="158">
        <v>18.276655330000001</v>
      </c>
      <c r="I285" s="158">
        <v>2.9776736099999996</v>
      </c>
      <c r="J285" s="23">
        <v>8.3119999999999999E-2</v>
      </c>
      <c r="K285" s="107">
        <v>20.268104785961953</v>
      </c>
      <c r="L285" s="23"/>
      <c r="M285" s="158">
        <v>11.15959739</v>
      </c>
      <c r="N285" s="158">
        <v>2.84132849</v>
      </c>
      <c r="O285" s="23">
        <v>0.12989999999999999</v>
      </c>
      <c r="P285" s="107">
        <v>12.375562442128054</v>
      </c>
      <c r="Q285" s="23"/>
      <c r="R285" s="158">
        <v>68.82838769</v>
      </c>
      <c r="S285" s="158">
        <v>4.9761306000000003</v>
      </c>
      <c r="T285" s="23">
        <v>3.6889999999999999E-2</v>
      </c>
      <c r="U285" s="107">
        <v>76.32802330412683</v>
      </c>
      <c r="V285" s="23"/>
      <c r="W285" s="158">
        <v>2.2637111799999996</v>
      </c>
      <c r="X285" s="158">
        <v>0.81398369999999998</v>
      </c>
      <c r="Y285" s="23">
        <v>0.18346000000000001</v>
      </c>
      <c r="Z285" s="107">
        <v>2.5103682579209403</v>
      </c>
      <c r="AA285" s="23"/>
      <c r="AB285" s="158">
        <v>3.9387075</v>
      </c>
      <c r="AC285" s="158">
        <v>1.46056531</v>
      </c>
      <c r="AD285" s="23">
        <v>0.18920000000000001</v>
      </c>
      <c r="AE285" s="107">
        <v>4.367874476475901</v>
      </c>
      <c r="AF285" s="23"/>
      <c r="AG285" s="158">
        <v>38.580359470000005</v>
      </c>
      <c r="AH285" s="158">
        <v>3.8964764599999997</v>
      </c>
      <c r="AI285" s="23">
        <v>5.1529999999999999E-2</v>
      </c>
      <c r="AJ285" s="107">
        <v>42.784128403106436</v>
      </c>
      <c r="AK285" s="23"/>
      <c r="AL285" s="158">
        <v>2.6573645900000002</v>
      </c>
      <c r="AM285" s="158">
        <v>0.93295421999999995</v>
      </c>
      <c r="AN285" s="23">
        <v>0.17912</v>
      </c>
      <c r="AO285" s="107">
        <v>2.9469146839037546</v>
      </c>
      <c r="AP285" s="23"/>
      <c r="AQ285" s="158">
        <v>21.282656729999999</v>
      </c>
      <c r="AR285" s="158">
        <v>3.2431506399999996</v>
      </c>
      <c r="AS285" s="23">
        <v>7.775E-2</v>
      </c>
      <c r="AT285" s="107">
        <v>23.601644225311237</v>
      </c>
      <c r="AU285" s="23"/>
      <c r="AV285" s="158">
        <v>7.8620535</v>
      </c>
      <c r="AW285" s="158">
        <v>1.9331161300000002</v>
      </c>
      <c r="AX285" s="23">
        <v>0.12545000000000001</v>
      </c>
      <c r="AY285" s="107">
        <v>8.7187136428226832</v>
      </c>
      <c r="AZ285" s="23"/>
      <c r="BA285" s="158">
        <v>30.69351885</v>
      </c>
      <c r="BB285" s="158">
        <v>3.7197053700000002</v>
      </c>
      <c r="BC285" s="23">
        <v>6.1830000000000003E-2</v>
      </c>
      <c r="BD285" s="107">
        <v>34.03792680165941</v>
      </c>
      <c r="BE285" s="23"/>
      <c r="BF285" s="237">
        <v>2.4302818099999999</v>
      </c>
      <c r="BG285" s="237">
        <v>0.90880704999999995</v>
      </c>
      <c r="BH285" s="255">
        <v>0.19078999999999999</v>
      </c>
      <c r="BI285" s="237">
        <v>2.6950886524431312</v>
      </c>
      <c r="BJ285" s="237"/>
      <c r="BK285" s="237">
        <v>1.2111185499999999</v>
      </c>
      <c r="BL285" s="237">
        <v>0.70179159000000002</v>
      </c>
      <c r="BM285" s="255">
        <v>0.29564000000000001</v>
      </c>
      <c r="BN285" s="237">
        <v>1.3430836898986538</v>
      </c>
      <c r="BO285" s="237"/>
      <c r="BP285" s="237">
        <v>1.4853507800000001</v>
      </c>
      <c r="BQ285" s="237">
        <v>0.72465018000000003</v>
      </c>
      <c r="BR285" s="255">
        <v>0.24890999999999999</v>
      </c>
      <c r="BS285" s="237">
        <v>1.6471966401606544</v>
      </c>
      <c r="BT285" s="237"/>
      <c r="BU285" s="237">
        <v>1.53550261</v>
      </c>
      <c r="BV285" s="237">
        <v>0.88244213000000005</v>
      </c>
      <c r="BW285" s="255">
        <v>0.29321000000000003</v>
      </c>
      <c r="BX285" s="107">
        <v>1.7028130824086656</v>
      </c>
      <c r="BY285" s="237"/>
      <c r="BZ285" s="237">
        <v>34.70865079</v>
      </c>
      <c r="CA285" s="237">
        <v>4.5050665200000006</v>
      </c>
      <c r="CB285" s="255">
        <v>6.6220000000000001E-2</v>
      </c>
      <c r="CC285" s="107">
        <v>38.490553030037425</v>
      </c>
      <c r="CD285" s="237"/>
      <c r="CE285" s="237">
        <v>0.71284607000000011</v>
      </c>
      <c r="CF285" s="237">
        <v>0.59648215000000004</v>
      </c>
      <c r="CG285" s="255">
        <v>0.42692000000000002</v>
      </c>
      <c r="CH285" s="107">
        <v>0.79051875642178404</v>
      </c>
      <c r="CI285" s="237"/>
      <c r="CJ285" s="237">
        <v>10.686098099999999</v>
      </c>
      <c r="CK285" s="237">
        <v>2.7636768799999998</v>
      </c>
      <c r="CL285" s="255">
        <v>0.13195000000000001</v>
      </c>
      <c r="CM285" s="107">
        <v>11.850470019443589</v>
      </c>
      <c r="CN285" s="237"/>
      <c r="CO285" s="107">
        <v>0</v>
      </c>
      <c r="CP285" s="107">
        <v>0</v>
      </c>
      <c r="CQ285" s="23" t="s">
        <v>69</v>
      </c>
      <c r="CR285" s="115">
        <v>0</v>
      </c>
    </row>
    <row r="286" spans="1:96" s="70" customFormat="1" ht="12" customHeight="1" x14ac:dyDescent="0.35">
      <c r="A286" s="762"/>
      <c r="B286" s="833"/>
      <c r="C286" s="19" t="s">
        <v>134</v>
      </c>
      <c r="D286" s="203">
        <v>89.186730060000002</v>
      </c>
      <c r="E286" s="203">
        <v>5.05161864</v>
      </c>
      <c r="F286" s="25">
        <v>2.8899999999999999E-2</v>
      </c>
      <c r="G286" s="202"/>
      <c r="H286" s="203">
        <v>18.78221856</v>
      </c>
      <c r="I286" s="203">
        <v>2.9253910799999998</v>
      </c>
      <c r="J286" s="25">
        <v>7.9469999999999999E-2</v>
      </c>
      <c r="K286" s="108">
        <v>21.059431764528579</v>
      </c>
      <c r="L286" s="25"/>
      <c r="M286" s="203">
        <v>10.82999618</v>
      </c>
      <c r="N286" s="203">
        <v>2.3828354699999998</v>
      </c>
      <c r="O286" s="25">
        <v>0.11226</v>
      </c>
      <c r="P286" s="108">
        <v>12.143057798748945</v>
      </c>
      <c r="Q286" s="25"/>
      <c r="R286" s="203">
        <v>70.965671019999988</v>
      </c>
      <c r="S286" s="203">
        <v>4.23029352</v>
      </c>
      <c r="T286" s="25">
        <v>3.041E-2</v>
      </c>
      <c r="U286" s="108">
        <v>79.569764439461039</v>
      </c>
      <c r="V286" s="25"/>
      <c r="W286" s="203">
        <v>1.2573876700000002</v>
      </c>
      <c r="X286" s="203">
        <v>0.65725414000000004</v>
      </c>
      <c r="Y286" s="25">
        <v>0.26668999999999998</v>
      </c>
      <c r="Z286" s="108">
        <v>1.4098371687739844</v>
      </c>
      <c r="AA286" s="25"/>
      <c r="AB286" s="203">
        <v>3.2782759099999996</v>
      </c>
      <c r="AC286" s="203">
        <v>1.0649554399999999</v>
      </c>
      <c r="AD286" s="25">
        <v>0.16574</v>
      </c>
      <c r="AE286" s="108">
        <v>3.6757440347847186</v>
      </c>
      <c r="AF286" s="25"/>
      <c r="AG286" s="203">
        <v>42.875464260000001</v>
      </c>
      <c r="AH286" s="203">
        <v>3.91854434</v>
      </c>
      <c r="AI286" s="25">
        <v>4.6629999999999998E-2</v>
      </c>
      <c r="AJ286" s="108">
        <v>48.073815724778463</v>
      </c>
      <c r="AK286" s="25"/>
      <c r="AL286" s="203">
        <v>2.5325978100000004</v>
      </c>
      <c r="AM286" s="203">
        <v>0.91923584000000003</v>
      </c>
      <c r="AN286" s="25">
        <v>0.18518000000000001</v>
      </c>
      <c r="AO286" s="108">
        <v>2.8396576579231074</v>
      </c>
      <c r="AP286" s="25"/>
      <c r="AQ286" s="203">
        <v>14.87873943</v>
      </c>
      <c r="AR286" s="203">
        <v>2.6170833600000001</v>
      </c>
      <c r="AS286" s="25">
        <v>8.974E-2</v>
      </c>
      <c r="AT286" s="108">
        <v>16.682682973117625</v>
      </c>
      <c r="AU286" s="25"/>
      <c r="AV286" s="203">
        <v>7.64364474</v>
      </c>
      <c r="AW286" s="203">
        <v>1.88111845</v>
      </c>
      <c r="AX286" s="25">
        <v>0.12556</v>
      </c>
      <c r="AY286" s="108">
        <v>8.5703834358068409</v>
      </c>
      <c r="AZ286" s="25"/>
      <c r="BA286" s="203">
        <v>25.89075721</v>
      </c>
      <c r="BB286" s="203">
        <v>3.7304481799999998</v>
      </c>
      <c r="BC286" s="25">
        <v>7.3510000000000006E-2</v>
      </c>
      <c r="BD286" s="108">
        <v>29.029831223302054</v>
      </c>
      <c r="BE286" s="25"/>
      <c r="BF286" s="108">
        <v>2.0666135300000001</v>
      </c>
      <c r="BG286" s="108">
        <v>1.05533699</v>
      </c>
      <c r="BH286" s="25">
        <v>0.26053999999999999</v>
      </c>
      <c r="BI286" s="108">
        <v>2.3171760290008327</v>
      </c>
      <c r="BJ286" s="108"/>
      <c r="BK286" s="108">
        <v>1.48102745</v>
      </c>
      <c r="BL286" s="108">
        <v>0.68945208000000002</v>
      </c>
      <c r="BM286" s="25">
        <v>0.23751</v>
      </c>
      <c r="BN286" s="108">
        <v>1.6605917147132145</v>
      </c>
      <c r="BO286" s="108"/>
      <c r="BP286" s="108">
        <v>1.1128533500000002</v>
      </c>
      <c r="BQ286" s="108">
        <v>0.64385191999999991</v>
      </c>
      <c r="BR286" s="25">
        <v>0.29518</v>
      </c>
      <c r="BS286" s="108">
        <v>1.2477790689840662</v>
      </c>
      <c r="BT286" s="108"/>
      <c r="BU286" s="108">
        <v>0.79672454000000004</v>
      </c>
      <c r="BV286" s="108">
        <v>0.56646333999999998</v>
      </c>
      <c r="BW286" s="25">
        <v>0.36275000000000002</v>
      </c>
      <c r="BX286" s="108">
        <v>0.89332184223371236</v>
      </c>
      <c r="BY286" s="108"/>
      <c r="BZ286" s="108">
        <v>31.096800090000002</v>
      </c>
      <c r="CA286" s="108">
        <v>4.2458881600000007</v>
      </c>
      <c r="CB286" s="25">
        <v>6.966E-2</v>
      </c>
      <c r="CC286" s="108">
        <v>34.86707054858919</v>
      </c>
      <c r="CD286" s="108"/>
      <c r="CE286" s="108">
        <v>0.47984356</v>
      </c>
      <c r="CF286" s="108">
        <v>0.46971088999999999</v>
      </c>
      <c r="CG286" s="25">
        <v>0.49942999999999999</v>
      </c>
      <c r="CH286" s="108">
        <v>0.53802125010883028</v>
      </c>
      <c r="CI286" s="108"/>
      <c r="CJ286" s="108">
        <v>8.3997618299999992</v>
      </c>
      <c r="CK286" s="108">
        <v>2.1813209700000002</v>
      </c>
      <c r="CL286" s="25">
        <v>0.13249</v>
      </c>
      <c r="CM286" s="108">
        <v>9.4181744575107693</v>
      </c>
      <c r="CN286" s="108"/>
      <c r="CO286" s="108">
        <v>0</v>
      </c>
      <c r="CP286" s="108">
        <v>0</v>
      </c>
      <c r="CQ286" s="25" t="s">
        <v>69</v>
      </c>
      <c r="CR286" s="116">
        <v>0</v>
      </c>
    </row>
    <row r="287" spans="1:96" s="70" customFormat="1" ht="12" customHeight="1" x14ac:dyDescent="0.35">
      <c r="A287" s="757" t="s">
        <v>98</v>
      </c>
      <c r="B287" s="830" t="s">
        <v>59</v>
      </c>
      <c r="C287" s="17" t="s">
        <v>59</v>
      </c>
      <c r="D287" s="158">
        <v>965.25543393999999</v>
      </c>
      <c r="E287" s="158">
        <v>18.413327430000002</v>
      </c>
      <c r="F287" s="23">
        <v>9.7300000000000008E-3</v>
      </c>
      <c r="G287" s="194"/>
      <c r="H287" s="158">
        <v>468.66595069000005</v>
      </c>
      <c r="I287" s="158">
        <v>30.218795199999999</v>
      </c>
      <c r="J287" s="23">
        <v>3.2899999999999999E-2</v>
      </c>
      <c r="K287" s="107">
        <v>48.553567709739745</v>
      </c>
      <c r="L287" s="23"/>
      <c r="M287" s="158">
        <v>409.37384959000002</v>
      </c>
      <c r="N287" s="158">
        <v>25.097270820000002</v>
      </c>
      <c r="O287" s="23">
        <v>3.1280000000000002E-2</v>
      </c>
      <c r="P287" s="107">
        <v>42.410934473480168</v>
      </c>
      <c r="Q287" s="23"/>
      <c r="R287" s="158">
        <v>797.88683718000004</v>
      </c>
      <c r="S287" s="158">
        <v>19.35265442</v>
      </c>
      <c r="T287" s="23">
        <v>1.2370000000000001E-2</v>
      </c>
      <c r="U287" s="107">
        <v>82.66069364905502</v>
      </c>
      <c r="V287" s="23"/>
      <c r="W287" s="158">
        <v>107.34554072</v>
      </c>
      <c r="X287" s="158">
        <v>18.284941279999998</v>
      </c>
      <c r="Y287" s="23">
        <v>8.6910000000000001E-2</v>
      </c>
      <c r="Z287" s="107">
        <v>11.120946533482304</v>
      </c>
      <c r="AA287" s="23"/>
      <c r="AB287" s="158">
        <v>180.49852428000003</v>
      </c>
      <c r="AC287" s="158">
        <v>20.754504050000001</v>
      </c>
      <c r="AD287" s="23">
        <v>5.867E-2</v>
      </c>
      <c r="AE287" s="107">
        <v>18.699560544636082</v>
      </c>
      <c r="AF287" s="23"/>
      <c r="AG287" s="158">
        <v>258.37574590999998</v>
      </c>
      <c r="AH287" s="158">
        <v>20.257186189999999</v>
      </c>
      <c r="AI287" s="23">
        <v>0.04</v>
      </c>
      <c r="AJ287" s="107">
        <v>26.767603354000961</v>
      </c>
      <c r="AK287" s="23"/>
      <c r="AL287" s="158">
        <v>50.55157457</v>
      </c>
      <c r="AM287" s="158">
        <v>10.7397233</v>
      </c>
      <c r="AN287" s="23">
        <v>0.10839</v>
      </c>
      <c r="AO287" s="107">
        <v>5.2371188798862818</v>
      </c>
      <c r="AP287" s="23"/>
      <c r="AQ287" s="158">
        <v>191.42588669000003</v>
      </c>
      <c r="AR287" s="158">
        <v>20.063436939999999</v>
      </c>
      <c r="AS287" s="23">
        <v>5.3469999999999997E-2</v>
      </c>
      <c r="AT287" s="107">
        <v>19.8316300493263</v>
      </c>
      <c r="AU287" s="23"/>
      <c r="AV287" s="158">
        <v>100.36829773000001</v>
      </c>
      <c r="AW287" s="158">
        <v>14.07502931</v>
      </c>
      <c r="AX287" s="23">
        <v>7.1550000000000002E-2</v>
      </c>
      <c r="AY287" s="107">
        <v>10.398107506146284</v>
      </c>
      <c r="AZ287" s="23"/>
      <c r="BA287" s="158">
        <v>285.99198030000002</v>
      </c>
      <c r="BB287" s="158">
        <v>26.948965579999999</v>
      </c>
      <c r="BC287" s="23">
        <v>4.8079999999999998E-2</v>
      </c>
      <c r="BD287" s="107">
        <v>29.628631991495961</v>
      </c>
      <c r="BE287" s="23"/>
      <c r="BF287" s="237">
        <v>43.967635459999997</v>
      </c>
      <c r="BG287" s="237">
        <v>9.346976699999999</v>
      </c>
      <c r="BH287" s="255">
        <v>0.10846</v>
      </c>
      <c r="BI287" s="237">
        <v>4.5550259458817006</v>
      </c>
      <c r="BJ287" s="237"/>
      <c r="BK287" s="237">
        <v>58.853923300000005</v>
      </c>
      <c r="BL287" s="237">
        <v>10.495109729999999</v>
      </c>
      <c r="BM287" s="255">
        <v>9.0980000000000005E-2</v>
      </c>
      <c r="BN287" s="237">
        <v>6.097238226338578</v>
      </c>
      <c r="BO287" s="237"/>
      <c r="BP287" s="237">
        <v>26.892004710000002</v>
      </c>
      <c r="BQ287" s="237">
        <v>6.5469159900000005</v>
      </c>
      <c r="BR287" s="255">
        <v>0.12421</v>
      </c>
      <c r="BS287" s="237">
        <v>2.7859987900023158</v>
      </c>
      <c r="BT287" s="237"/>
      <c r="BU287" s="237">
        <v>42.336495280000001</v>
      </c>
      <c r="BV287" s="237">
        <v>10.0509831</v>
      </c>
      <c r="BW287" s="255">
        <v>0.12113</v>
      </c>
      <c r="BX287" s="107">
        <v>4.3860406055617842</v>
      </c>
      <c r="BY287" s="237"/>
      <c r="BZ287" s="237">
        <v>351.23147853999996</v>
      </c>
      <c r="CA287" s="237">
        <v>24.78849679</v>
      </c>
      <c r="CB287" s="255">
        <v>3.601E-2</v>
      </c>
      <c r="CC287" s="107">
        <v>36.387412718966615</v>
      </c>
      <c r="CD287" s="237"/>
      <c r="CE287" s="237">
        <v>14.60768702</v>
      </c>
      <c r="CF287" s="237">
        <v>6.0699519799999999</v>
      </c>
      <c r="CG287" s="255">
        <v>0.21201</v>
      </c>
      <c r="CH287" s="107">
        <v>1.5133493691275102</v>
      </c>
      <c r="CI287" s="237"/>
      <c r="CJ287" s="237">
        <v>38.12955238</v>
      </c>
      <c r="CK287" s="237">
        <v>10.764380900000001</v>
      </c>
      <c r="CL287" s="255">
        <v>0.14404</v>
      </c>
      <c r="CM287" s="107">
        <v>3.9502033388573623</v>
      </c>
      <c r="CN287" s="237"/>
      <c r="CO287" s="107">
        <v>5.3094643800000005</v>
      </c>
      <c r="CP287" s="107">
        <v>2.2267456800000001</v>
      </c>
      <c r="CQ287" s="23">
        <v>0.21398</v>
      </c>
      <c r="CR287" s="115">
        <v>0.5500579632406436</v>
      </c>
    </row>
    <row r="288" spans="1:96" s="70" customFormat="1" ht="12" customHeight="1" x14ac:dyDescent="0.35">
      <c r="A288" s="758"/>
      <c r="B288" s="831"/>
      <c r="C288" s="17" t="s">
        <v>133</v>
      </c>
      <c r="D288" s="158">
        <v>471.45523098000001</v>
      </c>
      <c r="E288" s="158">
        <v>11.23555335</v>
      </c>
      <c r="F288" s="23">
        <v>1.2160000000000001E-2</v>
      </c>
      <c r="G288" s="194"/>
      <c r="H288" s="158">
        <v>233.73204926</v>
      </c>
      <c r="I288" s="158">
        <v>17.021180339999997</v>
      </c>
      <c r="J288" s="23">
        <v>3.7150000000000002E-2</v>
      </c>
      <c r="K288" s="107">
        <v>49.576722009033205</v>
      </c>
      <c r="L288" s="23"/>
      <c r="M288" s="158">
        <v>198.6014797</v>
      </c>
      <c r="N288" s="158">
        <v>14.80855891</v>
      </c>
      <c r="O288" s="23">
        <v>3.8039999999999997E-2</v>
      </c>
      <c r="P288" s="107">
        <v>42.125204398978241</v>
      </c>
      <c r="Q288" s="23"/>
      <c r="R288" s="158">
        <v>383.07272423000001</v>
      </c>
      <c r="S288" s="158">
        <v>11.837840550000001</v>
      </c>
      <c r="T288" s="23">
        <v>1.5769999999999999E-2</v>
      </c>
      <c r="U288" s="107">
        <v>81.253255676836616</v>
      </c>
      <c r="V288" s="23"/>
      <c r="W288" s="158">
        <v>59.606665979999995</v>
      </c>
      <c r="X288" s="158">
        <v>12.076278650000001</v>
      </c>
      <c r="Y288" s="23">
        <v>0.10337</v>
      </c>
      <c r="Z288" s="107">
        <v>12.643123262435202</v>
      </c>
      <c r="AA288" s="23"/>
      <c r="AB288" s="158">
        <v>96.808048800000009</v>
      </c>
      <c r="AC288" s="158">
        <v>13.435851679999999</v>
      </c>
      <c r="AD288" s="23">
        <v>7.0809999999999998E-2</v>
      </c>
      <c r="AE288" s="107">
        <v>20.533879452088797</v>
      </c>
      <c r="AF288" s="23"/>
      <c r="AG288" s="158">
        <v>124.75727784</v>
      </c>
      <c r="AH288" s="158">
        <v>11.944372719999999</v>
      </c>
      <c r="AI288" s="23">
        <v>4.8849999999999998E-2</v>
      </c>
      <c r="AJ288" s="107">
        <v>26.462168545817327</v>
      </c>
      <c r="AK288" s="23"/>
      <c r="AL288" s="158">
        <v>30.955042890000001</v>
      </c>
      <c r="AM288" s="158">
        <v>7.43389539</v>
      </c>
      <c r="AN288" s="23">
        <v>0.12253</v>
      </c>
      <c r="AO288" s="107">
        <v>6.5658499165773749</v>
      </c>
      <c r="AP288" s="23"/>
      <c r="AQ288" s="158">
        <v>101.89257898999999</v>
      </c>
      <c r="AR288" s="158">
        <v>11.902832630000001</v>
      </c>
      <c r="AS288" s="23">
        <v>5.96E-2</v>
      </c>
      <c r="AT288" s="107">
        <v>21.61235517064874</v>
      </c>
      <c r="AU288" s="23"/>
      <c r="AV288" s="158">
        <v>50.325850090000003</v>
      </c>
      <c r="AW288" s="158">
        <v>9.0357991299999991</v>
      </c>
      <c r="AX288" s="23">
        <v>9.1609999999999997E-2</v>
      </c>
      <c r="AY288" s="107">
        <v>10.674576668794012</v>
      </c>
      <c r="AZ288" s="23"/>
      <c r="BA288" s="158">
        <v>151.01254967</v>
      </c>
      <c r="BB288" s="158">
        <v>14.843153150000001</v>
      </c>
      <c r="BC288" s="23">
        <v>5.015E-2</v>
      </c>
      <c r="BD288" s="107">
        <v>32.031153701719397</v>
      </c>
      <c r="BE288" s="23"/>
      <c r="BF288" s="237">
        <v>20.611297629999999</v>
      </c>
      <c r="BG288" s="237">
        <v>6.1409459900000005</v>
      </c>
      <c r="BH288" s="255">
        <v>0.15201000000000001</v>
      </c>
      <c r="BI288" s="237">
        <v>4.3718462062995682</v>
      </c>
      <c r="BJ288" s="237"/>
      <c r="BK288" s="237">
        <v>28.442831460000001</v>
      </c>
      <c r="BL288" s="237">
        <v>6.8727856599999999</v>
      </c>
      <c r="BM288" s="255">
        <v>0.12328</v>
      </c>
      <c r="BN288" s="237">
        <v>6.0329867166553077</v>
      </c>
      <c r="BO288" s="237"/>
      <c r="BP288" s="237">
        <v>10.43945929</v>
      </c>
      <c r="BQ288" s="237">
        <v>4.0150597499999998</v>
      </c>
      <c r="BR288" s="255">
        <v>0.19622999999999999</v>
      </c>
      <c r="BS288" s="237">
        <v>2.2143055382585968</v>
      </c>
      <c r="BT288" s="237"/>
      <c r="BU288" s="237">
        <v>22.739868699999999</v>
      </c>
      <c r="BV288" s="237">
        <v>6.58608233</v>
      </c>
      <c r="BW288" s="255">
        <v>0.14777000000000001</v>
      </c>
      <c r="BX288" s="107">
        <v>4.8233357497659552</v>
      </c>
      <c r="BY288" s="237"/>
      <c r="BZ288" s="237">
        <v>165.74540875</v>
      </c>
      <c r="CA288" s="237">
        <v>13.918672560000001</v>
      </c>
      <c r="CB288" s="255">
        <v>4.2849999999999999E-2</v>
      </c>
      <c r="CC288" s="107">
        <v>35.156128908670695</v>
      </c>
      <c r="CD288" s="237"/>
      <c r="CE288" s="237">
        <v>7.4505757299999997</v>
      </c>
      <c r="CF288" s="237">
        <v>3.5745604600000003</v>
      </c>
      <c r="CG288" s="255">
        <v>0.24478</v>
      </c>
      <c r="CH288" s="107">
        <v>1.5803357859690534</v>
      </c>
      <c r="CI288" s="237"/>
      <c r="CJ288" s="237">
        <v>18.91668318</v>
      </c>
      <c r="CK288" s="237">
        <v>6.6365652800000001</v>
      </c>
      <c r="CL288" s="255">
        <v>0.17899999999999999</v>
      </c>
      <c r="CM288" s="107">
        <v>4.0124028618111733</v>
      </c>
      <c r="CN288" s="237"/>
      <c r="CO288" s="107">
        <v>2.5854701700000002</v>
      </c>
      <c r="CP288" s="107">
        <v>1.5913700399999999</v>
      </c>
      <c r="CQ288" s="23">
        <v>0.31402999999999998</v>
      </c>
      <c r="CR288" s="115">
        <v>0.54840205391838803</v>
      </c>
    </row>
    <row r="289" spans="1:96" s="70" customFormat="1" ht="12" customHeight="1" x14ac:dyDescent="0.35">
      <c r="A289" s="758"/>
      <c r="B289" s="831"/>
      <c r="C289" s="17" t="s">
        <v>134</v>
      </c>
      <c r="D289" s="158">
        <v>493.80020296000004</v>
      </c>
      <c r="E289" s="158">
        <v>11.44353246</v>
      </c>
      <c r="F289" s="23">
        <v>1.1820000000000001E-2</v>
      </c>
      <c r="G289" s="194"/>
      <c r="H289" s="158">
        <v>234.93390142999999</v>
      </c>
      <c r="I289" s="158">
        <v>16.24904222</v>
      </c>
      <c r="J289" s="23">
        <v>3.5290000000000002E-2</v>
      </c>
      <c r="K289" s="107">
        <v>47.576712205003012</v>
      </c>
      <c r="L289" s="23"/>
      <c r="M289" s="158">
        <v>210.77236988999999</v>
      </c>
      <c r="N289" s="158">
        <v>13.99645634</v>
      </c>
      <c r="O289" s="23">
        <v>3.388E-2</v>
      </c>
      <c r="P289" s="107">
        <v>42.683734965389128</v>
      </c>
      <c r="Q289" s="23"/>
      <c r="R289" s="158">
        <v>414.81411294999998</v>
      </c>
      <c r="S289" s="158">
        <v>12.626343989999999</v>
      </c>
      <c r="T289" s="23">
        <v>1.553E-2</v>
      </c>
      <c r="U289" s="107">
        <v>84.004443591450226</v>
      </c>
      <c r="V289" s="23"/>
      <c r="W289" s="158">
        <v>47.73887474</v>
      </c>
      <c r="X289" s="158">
        <v>8.96255895</v>
      </c>
      <c r="Y289" s="23">
        <v>9.579E-2</v>
      </c>
      <c r="Z289" s="107">
        <v>9.6676498822474262</v>
      </c>
      <c r="AA289" s="23"/>
      <c r="AB289" s="158">
        <v>83.690475479999989</v>
      </c>
      <c r="AC289" s="158">
        <v>10.329007970000001</v>
      </c>
      <c r="AD289" s="23">
        <v>6.2969999999999998E-2</v>
      </c>
      <c r="AE289" s="107">
        <v>16.94824647262838</v>
      </c>
      <c r="AF289" s="23"/>
      <c r="AG289" s="158">
        <v>133.61846807000001</v>
      </c>
      <c r="AH289" s="158">
        <v>11.78326736</v>
      </c>
      <c r="AI289" s="23">
        <v>4.4990000000000002E-2</v>
      </c>
      <c r="AJ289" s="107">
        <v>27.059216919929796</v>
      </c>
      <c r="AK289" s="23"/>
      <c r="AL289" s="158">
        <v>19.596531680000002</v>
      </c>
      <c r="AM289" s="158">
        <v>5.09287942</v>
      </c>
      <c r="AN289" s="23">
        <v>0.1326</v>
      </c>
      <c r="AO289" s="107">
        <v>3.9685143024510676</v>
      </c>
      <c r="AP289" s="23"/>
      <c r="AQ289" s="158">
        <v>89.533307700000009</v>
      </c>
      <c r="AR289" s="158">
        <v>11.585078919999999</v>
      </c>
      <c r="AS289" s="23">
        <v>6.6019999999999995E-2</v>
      </c>
      <c r="AT289" s="107">
        <v>18.131484588971016</v>
      </c>
      <c r="AU289" s="23"/>
      <c r="AV289" s="158">
        <v>50.042447639999999</v>
      </c>
      <c r="AW289" s="158">
        <v>7.1762251800000003</v>
      </c>
      <c r="AX289" s="23">
        <v>7.3160000000000003E-2</v>
      </c>
      <c r="AY289" s="107">
        <v>10.134148860212933</v>
      </c>
      <c r="AZ289" s="23"/>
      <c r="BA289" s="158">
        <v>134.97943063</v>
      </c>
      <c r="BB289" s="158">
        <v>15.17030827</v>
      </c>
      <c r="BC289" s="23">
        <v>5.7340000000000002E-2</v>
      </c>
      <c r="BD289" s="107">
        <v>27.334826883603757</v>
      </c>
      <c r="BE289" s="23"/>
      <c r="BF289" s="237">
        <v>23.356337830000001</v>
      </c>
      <c r="BG289" s="237">
        <v>5.7766446299999998</v>
      </c>
      <c r="BH289" s="255">
        <v>0.12619</v>
      </c>
      <c r="BI289" s="237">
        <v>4.729916612021313</v>
      </c>
      <c r="BJ289" s="237"/>
      <c r="BK289" s="237">
        <v>30.411091840000001</v>
      </c>
      <c r="BL289" s="237">
        <v>6.6928316199999998</v>
      </c>
      <c r="BM289" s="255">
        <v>0.11229</v>
      </c>
      <c r="BN289" s="237">
        <v>6.1585822884854968</v>
      </c>
      <c r="BO289" s="237"/>
      <c r="BP289" s="237">
        <v>16.45254542</v>
      </c>
      <c r="BQ289" s="237">
        <v>4.3818779800000005</v>
      </c>
      <c r="BR289" s="255">
        <v>0.13588</v>
      </c>
      <c r="BS289" s="237">
        <v>3.3318223284190771</v>
      </c>
      <c r="BT289" s="237"/>
      <c r="BU289" s="237">
        <v>19.596626579999999</v>
      </c>
      <c r="BV289" s="237">
        <v>5.1699061799999999</v>
      </c>
      <c r="BW289" s="255">
        <v>0.1346</v>
      </c>
      <c r="BX289" s="107">
        <v>3.9685335207501748</v>
      </c>
      <c r="BY289" s="237"/>
      <c r="BZ289" s="237">
        <v>185.48606979000002</v>
      </c>
      <c r="CA289" s="237">
        <v>15.0315969</v>
      </c>
      <c r="CB289" s="255">
        <v>4.1349999999999998E-2</v>
      </c>
      <c r="CC289" s="107">
        <v>37.562979658196937</v>
      </c>
      <c r="CD289" s="237"/>
      <c r="CE289" s="237">
        <v>7.1571112899999996</v>
      </c>
      <c r="CF289" s="237">
        <v>3.20588914</v>
      </c>
      <c r="CG289" s="255">
        <v>0.22853999999999999</v>
      </c>
      <c r="CH289" s="107">
        <v>1.4493941572113442</v>
      </c>
      <c r="CI289" s="237"/>
      <c r="CJ289" s="237">
        <v>19.212869210000001</v>
      </c>
      <c r="CK289" s="237">
        <v>5.3583052999999996</v>
      </c>
      <c r="CL289" s="255">
        <v>0.14229</v>
      </c>
      <c r="CM289" s="107">
        <v>3.8908184109345796</v>
      </c>
      <c r="CN289" s="237"/>
      <c r="CO289" s="107">
        <v>2.7239941999999999</v>
      </c>
      <c r="CP289" s="107">
        <v>1.38593915</v>
      </c>
      <c r="CQ289" s="23">
        <v>0.25958999999999999</v>
      </c>
      <c r="CR289" s="115">
        <v>0.55163893892134652</v>
      </c>
    </row>
    <row r="290" spans="1:96" s="70" customFormat="1" ht="12" customHeight="1" x14ac:dyDescent="0.35">
      <c r="A290" s="758"/>
      <c r="B290" s="832" t="s">
        <v>66</v>
      </c>
      <c r="C290" s="18" t="s">
        <v>59</v>
      </c>
      <c r="D290" s="238">
        <v>721.18926671999998</v>
      </c>
      <c r="E290" s="238">
        <v>16.14744172</v>
      </c>
      <c r="F290" s="24">
        <v>1.142E-2</v>
      </c>
      <c r="G290" s="198"/>
      <c r="H290" s="238">
        <v>369.89697603999997</v>
      </c>
      <c r="I290" s="238">
        <v>29.57262485</v>
      </c>
      <c r="J290" s="24">
        <v>4.079E-2</v>
      </c>
      <c r="K290" s="106">
        <v>51.289861498120658</v>
      </c>
      <c r="L290" s="24"/>
      <c r="M290" s="238">
        <v>351.33777223999999</v>
      </c>
      <c r="N290" s="238">
        <v>24.290759979999997</v>
      </c>
      <c r="O290" s="24">
        <v>3.5270000000000003E-2</v>
      </c>
      <c r="P290" s="106">
        <v>48.716444968447661</v>
      </c>
      <c r="Q290" s="24"/>
      <c r="R290" s="238">
        <v>609.05047296000009</v>
      </c>
      <c r="S290" s="238">
        <v>17.416283070000002</v>
      </c>
      <c r="T290" s="24">
        <v>1.4590000000000001E-2</v>
      </c>
      <c r="U290" s="106">
        <v>84.450850985343692</v>
      </c>
      <c r="V290" s="24"/>
      <c r="W290" s="238">
        <v>100.95007642</v>
      </c>
      <c r="X290" s="238">
        <v>18.14070633</v>
      </c>
      <c r="Y290" s="24">
        <v>9.1679999999999998E-2</v>
      </c>
      <c r="Z290" s="106">
        <v>13.997723077483574</v>
      </c>
      <c r="AA290" s="24"/>
      <c r="AB290" s="238">
        <v>163.11445168</v>
      </c>
      <c r="AC290" s="238">
        <v>20.53557687</v>
      </c>
      <c r="AD290" s="24">
        <v>6.4229999999999995E-2</v>
      </c>
      <c r="AE290" s="106">
        <v>22.617426410386223</v>
      </c>
      <c r="AF290" s="24"/>
      <c r="AG290" s="238">
        <v>195.32518468999999</v>
      </c>
      <c r="AH290" s="238">
        <v>19.631204959999998</v>
      </c>
      <c r="AI290" s="24">
        <v>5.1279999999999999E-2</v>
      </c>
      <c r="AJ290" s="106">
        <v>27.083762016917888</v>
      </c>
      <c r="AK290" s="24"/>
      <c r="AL290" s="238">
        <v>45.481594049999998</v>
      </c>
      <c r="AM290" s="238">
        <v>10.614714149999999</v>
      </c>
      <c r="AN290" s="24">
        <v>0.11907</v>
      </c>
      <c r="AO290" s="106">
        <v>6.3064712896868613</v>
      </c>
      <c r="AP290" s="24"/>
      <c r="AQ290" s="238">
        <v>144.63416759</v>
      </c>
      <c r="AR290" s="238">
        <v>19.469789460000001</v>
      </c>
      <c r="AS290" s="24">
        <v>6.8680000000000005E-2</v>
      </c>
      <c r="AT290" s="106">
        <v>20.054952876351372</v>
      </c>
      <c r="AU290" s="24"/>
      <c r="AV290" s="238">
        <v>77.688380529999989</v>
      </c>
      <c r="AW290" s="238">
        <v>13.77728847</v>
      </c>
      <c r="AX290" s="24">
        <v>9.0480000000000005E-2</v>
      </c>
      <c r="AY290" s="106">
        <v>10.772259670936329</v>
      </c>
      <c r="AZ290" s="24"/>
      <c r="BA290" s="238">
        <v>218.03993059999999</v>
      </c>
      <c r="BB290" s="238">
        <v>26.56194035</v>
      </c>
      <c r="BC290" s="24">
        <v>6.2149999999999997E-2</v>
      </c>
      <c r="BD290" s="106">
        <v>30.233385417902159</v>
      </c>
      <c r="BE290" s="24"/>
      <c r="BF290" s="239">
        <v>35.926819839999993</v>
      </c>
      <c r="BG290" s="239">
        <v>9.0495462700000004</v>
      </c>
      <c r="BH290" s="256">
        <v>0.12851000000000001</v>
      </c>
      <c r="BI290" s="239">
        <v>4.981607671921787</v>
      </c>
      <c r="BJ290" s="239"/>
      <c r="BK290" s="239">
        <v>50.358538920000001</v>
      </c>
      <c r="BL290" s="239">
        <v>10.208006429999999</v>
      </c>
      <c r="BM290" s="256">
        <v>0.10342</v>
      </c>
      <c r="BN290" s="239">
        <v>6.9827077639456308</v>
      </c>
      <c r="BO290" s="239"/>
      <c r="BP290" s="239">
        <v>25.71366132</v>
      </c>
      <c r="BQ290" s="239">
        <v>6.5048024900000003</v>
      </c>
      <c r="BR290" s="256">
        <v>0.12906999999999999</v>
      </c>
      <c r="BS290" s="239">
        <v>3.5654525804227295</v>
      </c>
      <c r="BT290" s="239"/>
      <c r="BU290" s="239">
        <v>40.681375490000001</v>
      </c>
      <c r="BV290" s="239">
        <v>10.024932140000001</v>
      </c>
      <c r="BW290" s="256">
        <v>0.12573000000000001</v>
      </c>
      <c r="BX290" s="106">
        <v>5.6408736745377057</v>
      </c>
      <c r="BY290" s="239"/>
      <c r="BZ290" s="239">
        <v>240.33546046999999</v>
      </c>
      <c r="CA290" s="239">
        <v>24.532180710000002</v>
      </c>
      <c r="CB290" s="256">
        <v>5.2080000000000001E-2</v>
      </c>
      <c r="CC290" s="106">
        <v>33.324880383072816</v>
      </c>
      <c r="CD290" s="239"/>
      <c r="CE290" s="239">
        <v>14.259716790000001</v>
      </c>
      <c r="CF290" s="239">
        <v>6.0634062999999996</v>
      </c>
      <c r="CG290" s="256">
        <v>0.21695</v>
      </c>
      <c r="CH290" s="106">
        <v>1.9772502792302791</v>
      </c>
      <c r="CI290" s="239"/>
      <c r="CJ290" s="239">
        <v>36.379737249999998</v>
      </c>
      <c r="CK290" s="239">
        <v>10.723759529999999</v>
      </c>
      <c r="CL290" s="256">
        <v>0.15039</v>
      </c>
      <c r="CM290" s="106">
        <v>5.044409134852577</v>
      </c>
      <c r="CN290" s="239"/>
      <c r="CO290" s="106">
        <v>1.4817217599999999</v>
      </c>
      <c r="CP290" s="106">
        <v>1.32467209</v>
      </c>
      <c r="CQ290" s="24">
        <v>0.45612999999999998</v>
      </c>
      <c r="CR290" s="114">
        <v>0.20545532613636011</v>
      </c>
    </row>
    <row r="291" spans="1:96" s="70" customFormat="1" ht="12" customHeight="1" x14ac:dyDescent="0.35">
      <c r="A291" s="758"/>
      <c r="B291" s="832"/>
      <c r="C291" s="18" t="s">
        <v>133</v>
      </c>
      <c r="D291" s="238">
        <v>347.26863131000005</v>
      </c>
      <c r="E291" s="238">
        <v>9.6381330700000003</v>
      </c>
      <c r="F291" s="24">
        <v>1.4160000000000001E-2</v>
      </c>
      <c r="G291" s="198"/>
      <c r="H291" s="238">
        <v>183.66029243999998</v>
      </c>
      <c r="I291" s="238">
        <v>16.433492810000001</v>
      </c>
      <c r="J291" s="24">
        <v>4.5650000000000003E-2</v>
      </c>
      <c r="K291" s="106">
        <v>52.887095430180089</v>
      </c>
      <c r="L291" s="24"/>
      <c r="M291" s="238">
        <v>169.58712145000001</v>
      </c>
      <c r="N291" s="238">
        <v>14.2878139</v>
      </c>
      <c r="O291" s="24">
        <v>4.2979999999999997E-2</v>
      </c>
      <c r="P291" s="106">
        <v>48.834563839027787</v>
      </c>
      <c r="Q291" s="24"/>
      <c r="R291" s="238">
        <v>289.10577201000001</v>
      </c>
      <c r="S291" s="238">
        <v>10.545438710000001</v>
      </c>
      <c r="T291" s="24">
        <v>1.8610000000000002E-2</v>
      </c>
      <c r="U291" s="106">
        <v>83.251335117545025</v>
      </c>
      <c r="V291" s="24"/>
      <c r="W291" s="238">
        <v>56.315205750000004</v>
      </c>
      <c r="X291" s="238">
        <v>11.933256219999999</v>
      </c>
      <c r="Y291" s="24">
        <v>0.10811</v>
      </c>
      <c r="Z291" s="106">
        <v>16.216611773301373</v>
      </c>
      <c r="AA291" s="24"/>
      <c r="AB291" s="238">
        <v>87.257859609999997</v>
      </c>
      <c r="AC291" s="238">
        <v>13.237183720000001</v>
      </c>
      <c r="AD291" s="24">
        <v>7.7399999999999997E-2</v>
      </c>
      <c r="AE291" s="106">
        <v>25.126905151449336</v>
      </c>
      <c r="AF291" s="24"/>
      <c r="AG291" s="238">
        <v>92.980757769999997</v>
      </c>
      <c r="AH291" s="238">
        <v>11.306928920000001</v>
      </c>
      <c r="AI291" s="24">
        <v>6.2039999999999998E-2</v>
      </c>
      <c r="AJ291" s="106">
        <v>26.774879556281562</v>
      </c>
      <c r="AK291" s="24"/>
      <c r="AL291" s="238">
        <v>27.945913170000001</v>
      </c>
      <c r="AM291" s="238">
        <v>7.3498944499999999</v>
      </c>
      <c r="AN291" s="24">
        <v>0.13419</v>
      </c>
      <c r="AO291" s="106">
        <v>8.0473473992107341</v>
      </c>
      <c r="AP291" s="24"/>
      <c r="AQ291" s="238">
        <v>76.163823950000008</v>
      </c>
      <c r="AR291" s="238">
        <v>11.386197749999999</v>
      </c>
      <c r="AS291" s="24">
        <v>7.6270000000000004E-2</v>
      </c>
      <c r="AT291" s="106">
        <v>21.932249873156557</v>
      </c>
      <c r="AU291" s="24"/>
      <c r="AV291" s="238">
        <v>39.778167320000001</v>
      </c>
      <c r="AW291" s="238">
        <v>8.8548185499999992</v>
      </c>
      <c r="AX291" s="24">
        <v>0.11357</v>
      </c>
      <c r="AY291" s="106">
        <v>11.454581189767985</v>
      </c>
      <c r="AZ291" s="24"/>
      <c r="BA291" s="238">
        <v>112.68799782000001</v>
      </c>
      <c r="BB291" s="238">
        <v>14.526456609999999</v>
      </c>
      <c r="BC291" s="24">
        <v>6.5769999999999995E-2</v>
      </c>
      <c r="BD291" s="106">
        <v>32.449806190356881</v>
      </c>
      <c r="BE291" s="24"/>
      <c r="BF291" s="239">
        <v>16.807695370000001</v>
      </c>
      <c r="BG291" s="239">
        <v>5.99011271</v>
      </c>
      <c r="BH291" s="256">
        <v>0.18182999999999999</v>
      </c>
      <c r="BI291" s="239">
        <v>4.8399693650982529</v>
      </c>
      <c r="BJ291" s="239"/>
      <c r="BK291" s="239">
        <v>23.956183720000002</v>
      </c>
      <c r="BL291" s="239">
        <v>6.6501111899999996</v>
      </c>
      <c r="BM291" s="256">
        <v>0.14163000000000001</v>
      </c>
      <c r="BN291" s="239">
        <v>6.8984588759515031</v>
      </c>
      <c r="BO291" s="239"/>
      <c r="BP291" s="239">
        <v>10.077994140000001</v>
      </c>
      <c r="BQ291" s="239">
        <v>3.9823294000000002</v>
      </c>
      <c r="BR291" s="256">
        <v>0.20161000000000001</v>
      </c>
      <c r="BS291" s="239">
        <v>2.9020744263548437</v>
      </c>
      <c r="BT291" s="239"/>
      <c r="BU291" s="239">
        <v>21.990052380000002</v>
      </c>
      <c r="BV291" s="239">
        <v>6.5626789600000004</v>
      </c>
      <c r="BW291" s="256">
        <v>0.15226000000000001</v>
      </c>
      <c r="BX291" s="106">
        <v>6.3322887232996017</v>
      </c>
      <c r="BY291" s="239"/>
      <c r="BZ291" s="239">
        <v>109.63895223999999</v>
      </c>
      <c r="CA291" s="239">
        <v>13.507488240000001</v>
      </c>
      <c r="CB291" s="256">
        <v>6.2859999999999999E-2</v>
      </c>
      <c r="CC291" s="106">
        <v>31.571798416231672</v>
      </c>
      <c r="CD291" s="239"/>
      <c r="CE291" s="239">
        <v>7.3649711900000003</v>
      </c>
      <c r="CF291" s="239">
        <v>3.5707718100000001</v>
      </c>
      <c r="CG291" s="256">
        <v>0.24736</v>
      </c>
      <c r="CH291" s="106">
        <v>2.1208282366930611</v>
      </c>
      <c r="CI291" s="239"/>
      <c r="CJ291" s="239">
        <v>17.820598050000001</v>
      </c>
      <c r="CK291" s="239">
        <v>6.5888770699999997</v>
      </c>
      <c r="CL291" s="256">
        <v>0.18864</v>
      </c>
      <c r="CM291" s="106">
        <v>5.131646351925145</v>
      </c>
      <c r="CN291" s="239"/>
      <c r="CO291" s="106">
        <v>0.46160176999999997</v>
      </c>
      <c r="CP291" s="106">
        <v>0.58146997</v>
      </c>
      <c r="CQ291" s="24">
        <v>0.64268999999999998</v>
      </c>
      <c r="CR291" s="114">
        <v>0.13292354344206142</v>
      </c>
    </row>
    <row r="292" spans="1:96" s="70" customFormat="1" ht="12" customHeight="1" x14ac:dyDescent="0.35">
      <c r="A292" s="758"/>
      <c r="B292" s="832"/>
      <c r="C292" s="18" t="s">
        <v>134</v>
      </c>
      <c r="D292" s="238">
        <v>373.92063542</v>
      </c>
      <c r="E292" s="238">
        <v>10.213995689999999</v>
      </c>
      <c r="F292" s="24">
        <v>1.3939999999999999E-2</v>
      </c>
      <c r="G292" s="198"/>
      <c r="H292" s="238">
        <v>186.23668359999999</v>
      </c>
      <c r="I292" s="238">
        <v>15.93475024</v>
      </c>
      <c r="J292" s="24">
        <v>4.3650000000000001E-2</v>
      </c>
      <c r="K292" s="106">
        <v>49.806473876685835</v>
      </c>
      <c r="L292" s="24"/>
      <c r="M292" s="238">
        <v>181.75065079000001</v>
      </c>
      <c r="N292" s="238">
        <v>13.510990169999999</v>
      </c>
      <c r="O292" s="24">
        <v>3.7929999999999998E-2</v>
      </c>
      <c r="P292" s="106">
        <v>48.606745275197682</v>
      </c>
      <c r="Q292" s="24"/>
      <c r="R292" s="238">
        <v>319.94470095000003</v>
      </c>
      <c r="S292" s="238">
        <v>11.67899847</v>
      </c>
      <c r="T292" s="24">
        <v>1.8620000000000001E-2</v>
      </c>
      <c r="U292" s="106">
        <v>85.564868756341198</v>
      </c>
      <c r="V292" s="24"/>
      <c r="W292" s="238">
        <v>44.634870669999998</v>
      </c>
      <c r="X292" s="238">
        <v>8.888315819999999</v>
      </c>
      <c r="Y292" s="24">
        <v>0.1016</v>
      </c>
      <c r="Z292" s="106">
        <v>11.936990484588966</v>
      </c>
      <c r="AA292" s="24"/>
      <c r="AB292" s="238">
        <v>75.856592070000005</v>
      </c>
      <c r="AC292" s="238">
        <v>10.188408939999999</v>
      </c>
      <c r="AD292" s="24">
        <v>6.8529999999999994E-2</v>
      </c>
      <c r="AE292" s="106">
        <v>20.286816207614585</v>
      </c>
      <c r="AF292" s="24"/>
      <c r="AG292" s="238">
        <v>102.34442692</v>
      </c>
      <c r="AH292" s="238">
        <v>11.372905450000001</v>
      </c>
      <c r="AI292" s="24">
        <v>5.67E-2</v>
      </c>
      <c r="AJ292" s="106">
        <v>27.370628209658278</v>
      </c>
      <c r="AK292" s="24"/>
      <c r="AL292" s="238">
        <v>17.535680880000001</v>
      </c>
      <c r="AM292" s="238">
        <v>4.9718459199999998</v>
      </c>
      <c r="AN292" s="24">
        <v>0.14466000000000001</v>
      </c>
      <c r="AO292" s="106">
        <v>4.6896798996673041</v>
      </c>
      <c r="AP292" s="24"/>
      <c r="AQ292" s="238">
        <v>68.47034364000001</v>
      </c>
      <c r="AR292" s="238">
        <v>11.30055806</v>
      </c>
      <c r="AS292" s="24">
        <v>8.4209999999999993E-2</v>
      </c>
      <c r="AT292" s="106">
        <v>18.311464293242832</v>
      </c>
      <c r="AU292" s="24"/>
      <c r="AV292" s="238">
        <v>37.910213200000001</v>
      </c>
      <c r="AW292" s="238">
        <v>6.8872395900000001</v>
      </c>
      <c r="AX292" s="24">
        <v>9.2689999999999995E-2</v>
      </c>
      <c r="AY292" s="106">
        <v>10.138572094962878</v>
      </c>
      <c r="AZ292" s="24"/>
      <c r="BA292" s="238">
        <v>105.35193278</v>
      </c>
      <c r="BB292" s="238">
        <v>14.748242560000001</v>
      </c>
      <c r="BC292" s="24">
        <v>7.1419999999999997E-2</v>
      </c>
      <c r="BD292" s="106">
        <v>28.174944841347209</v>
      </c>
      <c r="BE292" s="24"/>
      <c r="BF292" s="239">
        <v>19.119124469999999</v>
      </c>
      <c r="BG292" s="239">
        <v>5.43924188</v>
      </c>
      <c r="BH292" s="256">
        <v>0.14515</v>
      </c>
      <c r="BI292" s="239">
        <v>5.1131504011606017</v>
      </c>
      <c r="BJ292" s="239"/>
      <c r="BK292" s="239">
        <v>26.402355189999998</v>
      </c>
      <c r="BL292" s="239">
        <v>6.5459599900000001</v>
      </c>
      <c r="BM292" s="256">
        <v>0.1265</v>
      </c>
      <c r="BN292" s="239">
        <v>7.060951626899115</v>
      </c>
      <c r="BO292" s="239"/>
      <c r="BP292" s="239">
        <v>15.63566718</v>
      </c>
      <c r="BQ292" s="239">
        <v>4.3534294999999998</v>
      </c>
      <c r="BR292" s="256">
        <v>0.14205999999999999</v>
      </c>
      <c r="BS292" s="239">
        <v>4.1815470179754861</v>
      </c>
      <c r="BT292" s="239"/>
      <c r="BU292" s="239">
        <v>18.691323110000003</v>
      </c>
      <c r="BV292" s="239">
        <v>5.1515440300000002</v>
      </c>
      <c r="BW292" s="256">
        <v>0.14061999999999999</v>
      </c>
      <c r="BX292" s="106">
        <v>4.9987407325100666</v>
      </c>
      <c r="BY292" s="239"/>
      <c r="BZ292" s="239">
        <v>130.69650823000001</v>
      </c>
      <c r="CA292" s="239">
        <v>14.80099527</v>
      </c>
      <c r="CB292" s="256">
        <v>5.7779999999999998E-2</v>
      </c>
      <c r="CC292" s="106">
        <v>34.953007630401942</v>
      </c>
      <c r="CD292" s="239"/>
      <c r="CE292" s="239">
        <v>6.8947456000000003</v>
      </c>
      <c r="CF292" s="239">
        <v>3.1971907000000002</v>
      </c>
      <c r="CG292" s="256">
        <v>0.23658999999999999</v>
      </c>
      <c r="CH292" s="106">
        <v>1.8439061519714188</v>
      </c>
      <c r="CI292" s="239"/>
      <c r="CJ292" s="239">
        <v>18.559139200000001</v>
      </c>
      <c r="CK292" s="239">
        <v>5.3428144300000007</v>
      </c>
      <c r="CL292" s="256">
        <v>0.14688000000000001</v>
      </c>
      <c r="CM292" s="106">
        <v>4.9633899394596828</v>
      </c>
      <c r="CN292" s="239"/>
      <c r="CO292" s="106">
        <v>1.02011999</v>
      </c>
      <c r="CP292" s="106">
        <v>1.08037842</v>
      </c>
      <c r="CQ292" s="24">
        <v>0.54034000000000004</v>
      </c>
      <c r="CR292" s="114">
        <v>0.27281724873358959</v>
      </c>
    </row>
    <row r="293" spans="1:96" s="70" customFormat="1" ht="12" customHeight="1" x14ac:dyDescent="0.35">
      <c r="A293" s="758"/>
      <c r="B293" s="831" t="s">
        <v>67</v>
      </c>
      <c r="C293" s="17" t="s">
        <v>59</v>
      </c>
      <c r="D293" s="158">
        <v>244.06616721</v>
      </c>
      <c r="E293" s="158">
        <v>9.0281257000000004</v>
      </c>
      <c r="F293" s="23">
        <v>1.8870000000000001E-2</v>
      </c>
      <c r="G293" s="194"/>
      <c r="H293" s="158">
        <v>98.768974660000012</v>
      </c>
      <c r="I293" s="158">
        <v>8.8288082499999998</v>
      </c>
      <c r="J293" s="23">
        <v>4.5609999999999998E-2</v>
      </c>
      <c r="K293" s="107">
        <v>40.468113950024446</v>
      </c>
      <c r="L293" s="23"/>
      <c r="M293" s="158">
        <v>58.036077349999999</v>
      </c>
      <c r="N293" s="158">
        <v>6.5872469000000002</v>
      </c>
      <c r="O293" s="23">
        <v>5.7910000000000003E-2</v>
      </c>
      <c r="P293" s="107">
        <v>23.778829328714153</v>
      </c>
      <c r="Q293" s="23"/>
      <c r="R293" s="158">
        <v>188.83636421999998</v>
      </c>
      <c r="S293" s="158">
        <v>8.6404893499999993</v>
      </c>
      <c r="T293" s="23">
        <v>2.3349999999999999E-2</v>
      </c>
      <c r="U293" s="107">
        <v>77.370971314316137</v>
      </c>
      <c r="V293" s="23"/>
      <c r="W293" s="158">
        <v>6.3954643100000004</v>
      </c>
      <c r="X293" s="158">
        <v>2.5190676400000003</v>
      </c>
      <c r="Y293" s="23">
        <v>0.20096</v>
      </c>
      <c r="Z293" s="107">
        <v>2.6203813429401706</v>
      </c>
      <c r="AA293" s="23"/>
      <c r="AB293" s="158">
        <v>17.3840726</v>
      </c>
      <c r="AC293" s="158">
        <v>3.5288451699999999</v>
      </c>
      <c r="AD293" s="23">
        <v>0.10357</v>
      </c>
      <c r="AE293" s="107">
        <v>7.1226884081161295</v>
      </c>
      <c r="AF293" s="23"/>
      <c r="AG293" s="158">
        <v>63.050561220000006</v>
      </c>
      <c r="AH293" s="158">
        <v>6.74191129</v>
      </c>
      <c r="AI293" s="23">
        <v>5.4559999999999997E-2</v>
      </c>
      <c r="AJ293" s="107">
        <v>25.833388519495159</v>
      </c>
      <c r="AK293" s="23"/>
      <c r="AL293" s="158">
        <v>5.0699805199999997</v>
      </c>
      <c r="AM293" s="158">
        <v>1.7736993299999999</v>
      </c>
      <c r="AN293" s="23">
        <v>0.17849000000000001</v>
      </c>
      <c r="AO293" s="107">
        <v>2.0772975533465377</v>
      </c>
      <c r="AP293" s="23"/>
      <c r="AQ293" s="158">
        <v>46.791719100000002</v>
      </c>
      <c r="AR293" s="158">
        <v>5.7908301300000007</v>
      </c>
      <c r="AS293" s="23">
        <v>6.3140000000000002E-2</v>
      </c>
      <c r="AT293" s="107">
        <v>19.171735122033262</v>
      </c>
      <c r="AU293" s="23"/>
      <c r="AV293" s="158">
        <v>22.679917209999999</v>
      </c>
      <c r="AW293" s="158">
        <v>4.1159122100000003</v>
      </c>
      <c r="AX293" s="23">
        <v>9.2590000000000006E-2</v>
      </c>
      <c r="AY293" s="107">
        <v>9.2925281161504412</v>
      </c>
      <c r="AZ293" s="23"/>
      <c r="BA293" s="158">
        <v>67.952049700000003</v>
      </c>
      <c r="BB293" s="158">
        <v>7.3287032099999996</v>
      </c>
      <c r="BC293" s="23">
        <v>5.5030000000000003E-2</v>
      </c>
      <c r="BD293" s="107">
        <v>27.841650678904845</v>
      </c>
      <c r="BE293" s="23"/>
      <c r="BF293" s="237">
        <v>8.0408156200000001</v>
      </c>
      <c r="BG293" s="237">
        <v>2.4554797400000004</v>
      </c>
      <c r="BH293" s="255">
        <v>0.15579999999999999</v>
      </c>
      <c r="BI293" s="237">
        <v>3.2945228385880707</v>
      </c>
      <c r="BJ293" s="237"/>
      <c r="BK293" s="237">
        <v>8.4953843799999991</v>
      </c>
      <c r="BL293" s="237">
        <v>2.5013295100000001</v>
      </c>
      <c r="BM293" s="255">
        <v>0.15021999999999999</v>
      </c>
      <c r="BN293" s="237">
        <v>3.4807710044835427</v>
      </c>
      <c r="BO293" s="237"/>
      <c r="BP293" s="237">
        <v>1.17834339</v>
      </c>
      <c r="BQ293" s="237">
        <v>0.77124230999999999</v>
      </c>
      <c r="BR293" s="255">
        <v>0.33394000000000001</v>
      </c>
      <c r="BS293" s="237">
        <v>0.48279669544944631</v>
      </c>
      <c r="BT293" s="237"/>
      <c r="BU293" s="237">
        <v>1.6551197899999999</v>
      </c>
      <c r="BV293" s="237">
        <v>0.76829015000000001</v>
      </c>
      <c r="BW293" s="255">
        <v>0.23683000000000001</v>
      </c>
      <c r="BX293" s="107">
        <v>0.67814388570124828</v>
      </c>
      <c r="BY293" s="237"/>
      <c r="BZ293" s="237">
        <v>110.89601807000001</v>
      </c>
      <c r="CA293" s="237">
        <v>8.6761268700000009</v>
      </c>
      <c r="CB293" s="255">
        <v>3.9919999999999997E-2</v>
      </c>
      <c r="CC293" s="107">
        <v>45.436866296418131</v>
      </c>
      <c r="CD293" s="237"/>
      <c r="CE293" s="237">
        <v>0.34797023999999999</v>
      </c>
      <c r="CF293" s="237">
        <v>0.31915777000000001</v>
      </c>
      <c r="CG293" s="255">
        <v>0.46795999999999999</v>
      </c>
      <c r="CH293" s="107">
        <v>0.14257209181336411</v>
      </c>
      <c r="CI293" s="237"/>
      <c r="CJ293" s="237">
        <v>1.74981513</v>
      </c>
      <c r="CK293" s="237">
        <v>0.99810155999999994</v>
      </c>
      <c r="CL293" s="255">
        <v>0.29102</v>
      </c>
      <c r="CM293" s="107">
        <v>0.7169429298631218</v>
      </c>
      <c r="CN293" s="237"/>
      <c r="CO293" s="107">
        <v>3.82774262</v>
      </c>
      <c r="CP293" s="107">
        <v>1.8976815899999999</v>
      </c>
      <c r="CQ293" s="23">
        <v>0.25294</v>
      </c>
      <c r="CR293" s="115">
        <v>1.568321682499535</v>
      </c>
    </row>
    <row r="294" spans="1:96" s="70" customFormat="1" ht="12" customHeight="1" x14ac:dyDescent="0.35">
      <c r="A294" s="758"/>
      <c r="B294" s="831"/>
      <c r="C294" s="17" t="s">
        <v>133</v>
      </c>
      <c r="D294" s="158">
        <v>124.18659966999999</v>
      </c>
      <c r="E294" s="158">
        <v>5.8013270199999996</v>
      </c>
      <c r="F294" s="23">
        <v>2.383E-2</v>
      </c>
      <c r="G294" s="194"/>
      <c r="H294" s="158">
        <v>50.071756820000004</v>
      </c>
      <c r="I294" s="158">
        <v>5.2166958800000005</v>
      </c>
      <c r="J294" s="23">
        <v>5.3159999999999999E-2</v>
      </c>
      <c r="K294" s="107">
        <v>40.319774398409542</v>
      </c>
      <c r="L294" s="23"/>
      <c r="M294" s="158">
        <v>29.01435824</v>
      </c>
      <c r="N294" s="158">
        <v>4.0229948800000006</v>
      </c>
      <c r="O294" s="23">
        <v>7.0739999999999997E-2</v>
      </c>
      <c r="P294" s="107">
        <v>23.363517736293296</v>
      </c>
      <c r="Q294" s="23"/>
      <c r="R294" s="158">
        <v>93.96695222000001</v>
      </c>
      <c r="S294" s="158">
        <v>5.3474704400000004</v>
      </c>
      <c r="T294" s="23">
        <v>2.903E-2</v>
      </c>
      <c r="U294" s="107">
        <v>75.665935350269351</v>
      </c>
      <c r="V294" s="23"/>
      <c r="W294" s="158">
        <v>3.2914602300000002</v>
      </c>
      <c r="X294" s="158">
        <v>1.9188202000000001</v>
      </c>
      <c r="Y294" s="23">
        <v>0.29743000000000003</v>
      </c>
      <c r="Z294" s="107">
        <v>2.6504149712983285</v>
      </c>
      <c r="AA294" s="23"/>
      <c r="AB294" s="158">
        <v>9.5501891899999993</v>
      </c>
      <c r="AC294" s="158">
        <v>2.4681060100000001</v>
      </c>
      <c r="AD294" s="23">
        <v>0.13184999999999999</v>
      </c>
      <c r="AE294" s="107">
        <v>7.6901929961667657</v>
      </c>
      <c r="AF294" s="23"/>
      <c r="AG294" s="158">
        <v>31.77652007</v>
      </c>
      <c r="AH294" s="158">
        <v>4.3891508899999998</v>
      </c>
      <c r="AI294" s="23">
        <v>7.0470000000000005E-2</v>
      </c>
      <c r="AJ294" s="107">
        <v>25.587720538640625</v>
      </c>
      <c r="AK294" s="23"/>
      <c r="AL294" s="158">
        <v>3.0091297199999998</v>
      </c>
      <c r="AM294" s="158">
        <v>1.1375736700000001</v>
      </c>
      <c r="AN294" s="23">
        <v>0.19288</v>
      </c>
      <c r="AO294" s="107">
        <v>2.4230711912526273</v>
      </c>
      <c r="AP294" s="23"/>
      <c r="AQ294" s="158">
        <v>25.728755039999999</v>
      </c>
      <c r="AR294" s="158">
        <v>3.94078273</v>
      </c>
      <c r="AS294" s="23">
        <v>7.8149999999999997E-2</v>
      </c>
      <c r="AT294" s="107">
        <v>20.717819079005949</v>
      </c>
      <c r="AU294" s="23"/>
      <c r="AV294" s="158">
        <v>10.54768277</v>
      </c>
      <c r="AW294" s="158">
        <v>2.24974805</v>
      </c>
      <c r="AX294" s="23">
        <v>0.10882</v>
      </c>
      <c r="AY294" s="107">
        <v>8.4934145858154331</v>
      </c>
      <c r="AZ294" s="23"/>
      <c r="BA294" s="158">
        <v>38.324551839999998</v>
      </c>
      <c r="BB294" s="158">
        <v>4.3823550200000003</v>
      </c>
      <c r="BC294" s="23">
        <v>5.8340000000000003E-2</v>
      </c>
      <c r="BD294" s="107">
        <v>30.860456717423222</v>
      </c>
      <c r="BE294" s="23"/>
      <c r="BF294" s="237">
        <v>3.8036022599999999</v>
      </c>
      <c r="BG294" s="237">
        <v>1.3945762799999999</v>
      </c>
      <c r="BH294" s="255">
        <v>0.18706</v>
      </c>
      <c r="BI294" s="237">
        <v>3.062812147290674</v>
      </c>
      <c r="BJ294" s="237"/>
      <c r="BK294" s="237">
        <v>4.4866477400000004</v>
      </c>
      <c r="BL294" s="237">
        <v>1.8117836299999999</v>
      </c>
      <c r="BM294" s="255">
        <v>0.20602999999999999</v>
      </c>
      <c r="BN294" s="237">
        <v>3.6128275932526792</v>
      </c>
      <c r="BO294" s="237"/>
      <c r="BP294" s="237">
        <v>0.36146515000000001</v>
      </c>
      <c r="BQ294" s="237">
        <v>0.53398995000000005</v>
      </c>
      <c r="BR294" s="255">
        <v>0.75371999999999995</v>
      </c>
      <c r="BS294" s="237">
        <v>0.29106614639624429</v>
      </c>
      <c r="BT294" s="237"/>
      <c r="BU294" s="237">
        <v>0.74981631999999998</v>
      </c>
      <c r="BV294" s="237">
        <v>0.52920983999999993</v>
      </c>
      <c r="BW294" s="255">
        <v>0.36009000000000002</v>
      </c>
      <c r="BX294" s="107">
        <v>0.60378198774463632</v>
      </c>
      <c r="BY294" s="237"/>
      <c r="BZ294" s="237">
        <v>56.106456510000001</v>
      </c>
      <c r="CA294" s="237">
        <v>5.3534053200000002</v>
      </c>
      <c r="CB294" s="255">
        <v>4.8680000000000001E-2</v>
      </c>
      <c r="CC294" s="107">
        <v>45.179155125505666</v>
      </c>
      <c r="CD294" s="237"/>
      <c r="CE294" s="237">
        <v>8.5604540000000007E-2</v>
      </c>
      <c r="CF294" s="237">
        <v>0.16814635999999999</v>
      </c>
      <c r="CG294" s="255">
        <v>1</v>
      </c>
      <c r="CH294" s="107">
        <v>6.8932187713872703E-2</v>
      </c>
      <c r="CI294" s="237"/>
      <c r="CJ294" s="237">
        <v>1.0960851199999999</v>
      </c>
      <c r="CK294" s="237">
        <v>0.79073229</v>
      </c>
      <c r="CL294" s="255">
        <v>0.36807000000000001</v>
      </c>
      <c r="CM294" s="107">
        <v>0.88261142741053988</v>
      </c>
      <c r="CN294" s="237"/>
      <c r="CO294" s="107">
        <v>2.1238683999999997</v>
      </c>
      <c r="CP294" s="107">
        <v>1.50636473</v>
      </c>
      <c r="CQ294" s="23">
        <v>0.36186000000000001</v>
      </c>
      <c r="CR294" s="115">
        <v>1.7102234908144176</v>
      </c>
    </row>
    <row r="295" spans="1:96" s="70" customFormat="1" ht="12" customHeight="1" x14ac:dyDescent="0.35">
      <c r="A295" s="759"/>
      <c r="B295" s="833"/>
      <c r="C295" s="19" t="s">
        <v>134</v>
      </c>
      <c r="D295" s="203">
        <v>119.87956754000001</v>
      </c>
      <c r="E295" s="203">
        <v>5.2446088099999999</v>
      </c>
      <c r="F295" s="25">
        <v>2.232E-2</v>
      </c>
      <c r="G295" s="202"/>
      <c r="H295" s="203">
        <v>48.69721783</v>
      </c>
      <c r="I295" s="203">
        <v>4.6659248299999998</v>
      </c>
      <c r="J295" s="25">
        <v>4.8890000000000003E-2</v>
      </c>
      <c r="K295" s="108">
        <v>40.621783035504599</v>
      </c>
      <c r="L295" s="25"/>
      <c r="M295" s="203">
        <v>29.021719109999999</v>
      </c>
      <c r="N295" s="203">
        <v>3.6796985900000001</v>
      </c>
      <c r="O295" s="25">
        <v>6.4689999999999998E-2</v>
      </c>
      <c r="P295" s="108">
        <v>24.209062232658098</v>
      </c>
      <c r="Q295" s="25"/>
      <c r="R295" s="203">
        <v>94.869411999999997</v>
      </c>
      <c r="S295" s="203">
        <v>4.9970182300000001</v>
      </c>
      <c r="T295" s="25">
        <v>2.6870000000000002E-2</v>
      </c>
      <c r="U295" s="108">
        <v>79.137265796646361</v>
      </c>
      <c r="V295" s="25"/>
      <c r="W295" s="203">
        <v>3.1040040699999998</v>
      </c>
      <c r="X295" s="203">
        <v>1.2261624</v>
      </c>
      <c r="Y295" s="25">
        <v>0.20154</v>
      </c>
      <c r="Z295" s="108">
        <v>2.589268658284317</v>
      </c>
      <c r="AA295" s="25"/>
      <c r="AB295" s="203">
        <v>7.8338834100000003</v>
      </c>
      <c r="AC295" s="203">
        <v>1.8801689799999999</v>
      </c>
      <c r="AD295" s="25">
        <v>0.12245</v>
      </c>
      <c r="AE295" s="108">
        <v>6.5347945198301467</v>
      </c>
      <c r="AF295" s="25"/>
      <c r="AG295" s="203">
        <v>31.274041150000002</v>
      </c>
      <c r="AH295" s="203">
        <v>3.8577181300000003</v>
      </c>
      <c r="AI295" s="25">
        <v>6.293E-2</v>
      </c>
      <c r="AJ295" s="108">
        <v>26.08788285757274</v>
      </c>
      <c r="AK295" s="25"/>
      <c r="AL295" s="203">
        <v>2.0608508000000003</v>
      </c>
      <c r="AM295" s="203">
        <v>1.1500154299999998</v>
      </c>
      <c r="AN295" s="25">
        <v>0.28471000000000002</v>
      </c>
      <c r="AO295" s="108">
        <v>1.7191009629830036</v>
      </c>
      <c r="AP295" s="25"/>
      <c r="AQ295" s="203">
        <v>21.062964059999999</v>
      </c>
      <c r="AR295" s="203">
        <v>2.8567567600000001</v>
      </c>
      <c r="AS295" s="25">
        <v>6.9199999999999998E-2</v>
      </c>
      <c r="AT295" s="108">
        <v>17.570103473197761</v>
      </c>
      <c r="AU295" s="25"/>
      <c r="AV295" s="203">
        <v>12.13223444</v>
      </c>
      <c r="AW295" s="203">
        <v>2.5487734799999999</v>
      </c>
      <c r="AX295" s="25">
        <v>0.10718999999999999</v>
      </c>
      <c r="AY295" s="108">
        <v>10.120352190920157</v>
      </c>
      <c r="AZ295" s="25"/>
      <c r="BA295" s="203">
        <v>29.627497850000001</v>
      </c>
      <c r="BB295" s="203">
        <v>4.3688772600000005</v>
      </c>
      <c r="BC295" s="25">
        <v>7.5230000000000005E-2</v>
      </c>
      <c r="BD295" s="108">
        <v>24.714384993184304</v>
      </c>
      <c r="BE295" s="25"/>
      <c r="BF295" s="108">
        <v>4.2372133600000002</v>
      </c>
      <c r="BG295" s="108">
        <v>1.98662615</v>
      </c>
      <c r="BH295" s="25">
        <v>0.23921000000000001</v>
      </c>
      <c r="BI295" s="108">
        <v>3.534558429722543</v>
      </c>
      <c r="BJ295" s="108"/>
      <c r="BK295" s="108">
        <v>4.0087366400000004</v>
      </c>
      <c r="BL295" s="108">
        <v>1.2800151599999998</v>
      </c>
      <c r="BM295" s="25">
        <v>0.16291</v>
      </c>
      <c r="BN295" s="108">
        <v>3.3439698876644783</v>
      </c>
      <c r="BO295" s="108"/>
      <c r="BP295" s="108">
        <v>0.81687823999999998</v>
      </c>
      <c r="BQ295" s="108">
        <v>0.54368476999999993</v>
      </c>
      <c r="BR295" s="25">
        <v>0.33956999999999998</v>
      </c>
      <c r="BS295" s="108">
        <v>0.68141573811353107</v>
      </c>
      <c r="BT295" s="108"/>
      <c r="BU295" s="108">
        <v>0.90530347</v>
      </c>
      <c r="BV295" s="108">
        <v>0.50925688000000002</v>
      </c>
      <c r="BW295" s="25">
        <v>0.28699999999999998</v>
      </c>
      <c r="BX295" s="108">
        <v>0.75517745732435093</v>
      </c>
      <c r="BY295" s="108"/>
      <c r="BZ295" s="108">
        <v>54.789561560000003</v>
      </c>
      <c r="CA295" s="108">
        <v>4.5549578899999998</v>
      </c>
      <c r="CB295" s="25">
        <v>4.2419999999999999E-2</v>
      </c>
      <c r="CC295" s="108">
        <v>45.703836512188339</v>
      </c>
      <c r="CD295" s="108"/>
      <c r="CE295" s="108">
        <v>0.26236569999999998</v>
      </c>
      <c r="CF295" s="108">
        <v>0.27085786000000001</v>
      </c>
      <c r="CG295" s="25">
        <v>0.52671999999999997</v>
      </c>
      <c r="CH295" s="108">
        <v>0.21885772978990506</v>
      </c>
      <c r="CI295" s="108"/>
      <c r="CJ295" s="108">
        <v>0.65373000000000003</v>
      </c>
      <c r="CK295" s="108">
        <v>0.45732168000000001</v>
      </c>
      <c r="CL295" s="25">
        <v>0.35692000000000002</v>
      </c>
      <c r="CM295" s="108">
        <v>0.54532228753817535</v>
      </c>
      <c r="CN295" s="108"/>
      <c r="CO295" s="108">
        <v>1.7038742099999999</v>
      </c>
      <c r="CP295" s="108">
        <v>0.94118367000000003</v>
      </c>
      <c r="CQ295" s="25">
        <v>0.28183000000000002</v>
      </c>
      <c r="CR295" s="116">
        <v>1.4213216188250521</v>
      </c>
    </row>
    <row r="296" spans="1:96" s="70" customFormat="1" ht="12" customHeight="1" x14ac:dyDescent="0.35">
      <c r="A296" s="760" t="s">
        <v>99</v>
      </c>
      <c r="B296" s="830" t="s">
        <v>59</v>
      </c>
      <c r="C296" s="17" t="s">
        <v>59</v>
      </c>
      <c r="D296" s="158">
        <v>3685.6467781199999</v>
      </c>
      <c r="E296" s="158">
        <v>68.948152469999997</v>
      </c>
      <c r="F296" s="23">
        <v>9.5399999999999999E-3</v>
      </c>
      <c r="G296" s="194"/>
      <c r="H296" s="158">
        <v>1605.5190161099999</v>
      </c>
      <c r="I296" s="158">
        <v>134.14561197999998</v>
      </c>
      <c r="J296" s="23">
        <v>4.2630000000000001E-2</v>
      </c>
      <c r="K296" s="107">
        <v>43.561391331400294</v>
      </c>
      <c r="L296" s="23"/>
      <c r="M296" s="158">
        <v>1726.1227810099999</v>
      </c>
      <c r="N296" s="158">
        <v>105.08250343</v>
      </c>
      <c r="O296" s="23">
        <v>3.1060000000000001E-2</v>
      </c>
      <c r="P296" s="107">
        <v>46.833646437775911</v>
      </c>
      <c r="Q296" s="23"/>
      <c r="R296" s="158">
        <v>3008.8765327800002</v>
      </c>
      <c r="S296" s="158">
        <v>80.917427379999992</v>
      </c>
      <c r="T296" s="23">
        <v>1.372E-2</v>
      </c>
      <c r="U296" s="107">
        <v>81.637680274798029</v>
      </c>
      <c r="V296" s="23"/>
      <c r="W296" s="158">
        <v>531.18402558999992</v>
      </c>
      <c r="X296" s="158">
        <v>69.959245840000008</v>
      </c>
      <c r="Y296" s="23">
        <v>6.7199999999999996E-2</v>
      </c>
      <c r="Z296" s="107">
        <v>14.412233661223226</v>
      </c>
      <c r="AA296" s="23"/>
      <c r="AB296" s="158">
        <v>723.61918297</v>
      </c>
      <c r="AC296" s="158">
        <v>91.77203784999999</v>
      </c>
      <c r="AD296" s="23">
        <v>6.4710000000000004E-2</v>
      </c>
      <c r="AE296" s="107">
        <v>19.633438214041462</v>
      </c>
      <c r="AF296" s="23"/>
      <c r="AG296" s="158">
        <v>1068.1971224599999</v>
      </c>
      <c r="AH296" s="158">
        <v>81.969240210000009</v>
      </c>
      <c r="AI296" s="23">
        <v>3.9149999999999997E-2</v>
      </c>
      <c r="AJ296" s="107">
        <v>28.982623315978024</v>
      </c>
      <c r="AK296" s="23"/>
      <c r="AL296" s="158">
        <v>298.92376456</v>
      </c>
      <c r="AM296" s="158">
        <v>54.751444079999999</v>
      </c>
      <c r="AN296" s="23">
        <v>9.3450000000000005E-2</v>
      </c>
      <c r="AO296" s="107">
        <v>8.110483249088702</v>
      </c>
      <c r="AP296" s="23"/>
      <c r="AQ296" s="158">
        <v>735.56884837000007</v>
      </c>
      <c r="AR296" s="158">
        <v>76.54330035000001</v>
      </c>
      <c r="AS296" s="23">
        <v>5.3089999999999998E-2</v>
      </c>
      <c r="AT296" s="107">
        <v>19.957659880397006</v>
      </c>
      <c r="AU296" s="23"/>
      <c r="AV296" s="158">
        <v>799.77947754999991</v>
      </c>
      <c r="AW296" s="158">
        <v>92.833534700000001</v>
      </c>
      <c r="AX296" s="23">
        <v>5.9220000000000002E-2</v>
      </c>
      <c r="AY296" s="107">
        <v>21.699840643925107</v>
      </c>
      <c r="AZ296" s="23"/>
      <c r="BA296" s="158">
        <v>1994.9389263599999</v>
      </c>
      <c r="BB296" s="158">
        <v>119.27460379</v>
      </c>
      <c r="BC296" s="23">
        <v>3.0499999999999999E-2</v>
      </c>
      <c r="BD296" s="107">
        <v>54.127241335307566</v>
      </c>
      <c r="BE296" s="23"/>
      <c r="BF296" s="237">
        <v>238.80850303</v>
      </c>
      <c r="BG296" s="237">
        <v>38.85495787</v>
      </c>
      <c r="BH296" s="255">
        <v>8.301E-2</v>
      </c>
      <c r="BI296" s="237">
        <v>6.4794191469377083</v>
      </c>
      <c r="BJ296" s="237"/>
      <c r="BK296" s="237">
        <v>387.62123619000005</v>
      </c>
      <c r="BL296" s="237">
        <v>64.522763749999996</v>
      </c>
      <c r="BM296" s="255">
        <v>8.4930000000000005E-2</v>
      </c>
      <c r="BN296" s="237">
        <v>10.517047875860762</v>
      </c>
      <c r="BO296" s="237"/>
      <c r="BP296" s="237">
        <v>190.27576081999999</v>
      </c>
      <c r="BQ296" s="237">
        <v>35.119534310000006</v>
      </c>
      <c r="BR296" s="255">
        <v>9.4170000000000004E-2</v>
      </c>
      <c r="BS296" s="237">
        <v>5.162615200935158</v>
      </c>
      <c r="BT296" s="237"/>
      <c r="BU296" s="237">
        <v>284.51956151000002</v>
      </c>
      <c r="BV296" s="237">
        <v>48.545124259999994</v>
      </c>
      <c r="BW296" s="255">
        <v>8.7050000000000002E-2</v>
      </c>
      <c r="BX296" s="107">
        <v>7.7196643801859306</v>
      </c>
      <c r="BY296" s="237"/>
      <c r="BZ296" s="237">
        <v>1932.0673309399999</v>
      </c>
      <c r="CA296" s="237">
        <v>159.71728622000001</v>
      </c>
      <c r="CB296" s="255">
        <v>4.2180000000000002E-2</v>
      </c>
      <c r="CC296" s="107">
        <v>52.421391610552604</v>
      </c>
      <c r="CD296" s="237"/>
      <c r="CE296" s="237">
        <v>143.6782575</v>
      </c>
      <c r="CF296" s="237">
        <v>32.079929499999999</v>
      </c>
      <c r="CG296" s="255">
        <v>0.11391999999999999</v>
      </c>
      <c r="CH296" s="107">
        <v>3.8983186981712992</v>
      </c>
      <c r="CI296" s="237"/>
      <c r="CJ296" s="237">
        <v>335.48388861999996</v>
      </c>
      <c r="CK296" s="237">
        <v>46.339494260000002</v>
      </c>
      <c r="CL296" s="255">
        <v>7.0470000000000005E-2</v>
      </c>
      <c r="CM296" s="107">
        <v>9.1024427682982125</v>
      </c>
      <c r="CN296" s="237"/>
      <c r="CO296" s="107">
        <v>0.28570013</v>
      </c>
      <c r="CP296" s="107">
        <v>0.55818321999999998</v>
      </c>
      <c r="CQ296" s="23">
        <v>0.99680999999999997</v>
      </c>
      <c r="CR296" s="115">
        <v>7.7516958948988567E-3</v>
      </c>
    </row>
    <row r="297" spans="1:96" s="70" customFormat="1" ht="12" customHeight="1" x14ac:dyDescent="0.35">
      <c r="A297" s="761"/>
      <c r="B297" s="831"/>
      <c r="C297" s="17" t="s">
        <v>133</v>
      </c>
      <c r="D297" s="158">
        <v>1696.8465136299999</v>
      </c>
      <c r="E297" s="158">
        <v>44.309686540000001</v>
      </c>
      <c r="F297" s="23">
        <v>1.332E-2</v>
      </c>
      <c r="G297" s="194"/>
      <c r="H297" s="158">
        <v>747.00845866999998</v>
      </c>
      <c r="I297" s="158">
        <v>69.206339249999999</v>
      </c>
      <c r="J297" s="23">
        <v>4.727E-2</v>
      </c>
      <c r="K297" s="107">
        <v>44.023336976539667</v>
      </c>
      <c r="L297" s="23"/>
      <c r="M297" s="158">
        <v>834.41883889999997</v>
      </c>
      <c r="N297" s="158">
        <v>60.521043189999993</v>
      </c>
      <c r="O297" s="23">
        <v>3.7010000000000001E-2</v>
      </c>
      <c r="P297" s="107">
        <v>49.174679748432823</v>
      </c>
      <c r="Q297" s="23"/>
      <c r="R297" s="158">
        <v>1366.61809748</v>
      </c>
      <c r="S297" s="158">
        <v>44.483455659999997</v>
      </c>
      <c r="T297" s="23">
        <v>1.661E-2</v>
      </c>
      <c r="U297" s="107">
        <v>80.538698491736014</v>
      </c>
      <c r="V297" s="23"/>
      <c r="W297" s="158">
        <v>266.54185050000001</v>
      </c>
      <c r="X297" s="158">
        <v>41.045614970000003</v>
      </c>
      <c r="Y297" s="23">
        <v>7.8570000000000001E-2</v>
      </c>
      <c r="Z297" s="107">
        <v>15.708070727610894</v>
      </c>
      <c r="AA297" s="23"/>
      <c r="AB297" s="158">
        <v>365.54502695999997</v>
      </c>
      <c r="AC297" s="158">
        <v>48.436930279999999</v>
      </c>
      <c r="AD297" s="23">
        <v>6.7610000000000003E-2</v>
      </c>
      <c r="AE297" s="107">
        <v>21.542610013559994</v>
      </c>
      <c r="AF297" s="23"/>
      <c r="AG297" s="158">
        <v>506.03809373999997</v>
      </c>
      <c r="AH297" s="158">
        <v>50.309377210000001</v>
      </c>
      <c r="AI297" s="23">
        <v>5.0720000000000001E-2</v>
      </c>
      <c r="AJ297" s="107">
        <v>29.822266756316797</v>
      </c>
      <c r="AK297" s="23"/>
      <c r="AL297" s="158">
        <v>157.91920934000001</v>
      </c>
      <c r="AM297" s="158">
        <v>30.852490460000002</v>
      </c>
      <c r="AN297" s="23">
        <v>9.9680000000000005E-2</v>
      </c>
      <c r="AO297" s="107">
        <v>9.306628977429984</v>
      </c>
      <c r="AP297" s="23"/>
      <c r="AQ297" s="158">
        <v>379.52904072000001</v>
      </c>
      <c r="AR297" s="158">
        <v>45.152739990000001</v>
      </c>
      <c r="AS297" s="23">
        <v>6.0699999999999997E-2</v>
      </c>
      <c r="AT297" s="107">
        <v>22.366727790133936</v>
      </c>
      <c r="AU297" s="23"/>
      <c r="AV297" s="158">
        <v>399.56396281000002</v>
      </c>
      <c r="AW297" s="158">
        <v>51.783795779999998</v>
      </c>
      <c r="AX297" s="23">
        <v>6.6119999999999998E-2</v>
      </c>
      <c r="AY297" s="107">
        <v>23.547442835900807</v>
      </c>
      <c r="AZ297" s="23"/>
      <c r="BA297" s="158">
        <v>921.66512632000001</v>
      </c>
      <c r="BB297" s="158">
        <v>62.656014969999994</v>
      </c>
      <c r="BC297" s="23">
        <v>3.4680000000000002E-2</v>
      </c>
      <c r="BD297" s="107">
        <v>54.316352063470752</v>
      </c>
      <c r="BE297" s="23"/>
      <c r="BF297" s="237">
        <v>115.42611687</v>
      </c>
      <c r="BG297" s="237">
        <v>23.57128934</v>
      </c>
      <c r="BH297" s="255">
        <v>0.10419</v>
      </c>
      <c r="BI297" s="237">
        <v>6.8023899594238042</v>
      </c>
      <c r="BJ297" s="237"/>
      <c r="BK297" s="237">
        <v>194.84650352999998</v>
      </c>
      <c r="BL297" s="237">
        <v>32.654996840000003</v>
      </c>
      <c r="BM297" s="255">
        <v>8.5510000000000003E-2</v>
      </c>
      <c r="BN297" s="237">
        <v>11.48285964375011</v>
      </c>
      <c r="BO297" s="237"/>
      <c r="BP297" s="237">
        <v>94.267026209999997</v>
      </c>
      <c r="BQ297" s="237">
        <v>21.196096659999998</v>
      </c>
      <c r="BR297" s="255">
        <v>0.11472</v>
      </c>
      <c r="BS297" s="237">
        <v>5.5554244566491811</v>
      </c>
      <c r="BT297" s="237"/>
      <c r="BU297" s="237">
        <v>153.56280569999998</v>
      </c>
      <c r="BV297" s="237">
        <v>28.635310109999999</v>
      </c>
      <c r="BW297" s="255">
        <v>9.5140000000000002E-2</v>
      </c>
      <c r="BX297" s="107">
        <v>9.0498936978978062</v>
      </c>
      <c r="BY297" s="237"/>
      <c r="BZ297" s="237">
        <v>889.36901188000002</v>
      </c>
      <c r="CA297" s="237">
        <v>77.481770120000007</v>
      </c>
      <c r="CB297" s="255">
        <v>4.4450000000000003E-2</v>
      </c>
      <c r="CC297" s="107">
        <v>52.413050015785245</v>
      </c>
      <c r="CD297" s="237"/>
      <c r="CE297" s="237">
        <v>62.382656570000002</v>
      </c>
      <c r="CF297" s="237">
        <v>19.728430100000001</v>
      </c>
      <c r="CG297" s="255">
        <v>0.16134999999999999</v>
      </c>
      <c r="CH297" s="107">
        <v>3.6763877032429488</v>
      </c>
      <c r="CI297" s="237"/>
      <c r="CJ297" s="237">
        <v>139.94552986000002</v>
      </c>
      <c r="CK297" s="237">
        <v>25.594814700000001</v>
      </c>
      <c r="CL297" s="255">
        <v>9.3310000000000004E-2</v>
      </c>
      <c r="CM297" s="107">
        <v>8.2473888319232724</v>
      </c>
      <c r="CN297" s="237"/>
      <c r="CO297" s="107">
        <v>0</v>
      </c>
      <c r="CP297" s="107">
        <v>0</v>
      </c>
      <c r="CQ297" s="23" t="s">
        <v>69</v>
      </c>
      <c r="CR297" s="115">
        <v>0</v>
      </c>
    </row>
    <row r="298" spans="1:96" s="70" customFormat="1" ht="12" customHeight="1" x14ac:dyDescent="0.35">
      <c r="A298" s="761"/>
      <c r="B298" s="831"/>
      <c r="C298" s="17" t="s">
        <v>134</v>
      </c>
      <c r="D298" s="158">
        <v>1988.80026449</v>
      </c>
      <c r="E298" s="158">
        <v>44.404967980000002</v>
      </c>
      <c r="F298" s="23">
        <v>1.1390000000000001E-2</v>
      </c>
      <c r="G298" s="194"/>
      <c r="H298" s="158">
        <v>858.51055743999996</v>
      </c>
      <c r="I298" s="158">
        <v>74.24618765999999</v>
      </c>
      <c r="J298" s="23">
        <v>4.4119999999999999E-2</v>
      </c>
      <c r="K298" s="107">
        <v>43.167258812696957</v>
      </c>
      <c r="L298" s="23"/>
      <c r="M298" s="158">
        <v>891.70394211999997</v>
      </c>
      <c r="N298" s="158">
        <v>62.572591240000001</v>
      </c>
      <c r="O298" s="23">
        <v>3.5799999999999998E-2</v>
      </c>
      <c r="P298" s="107">
        <v>44.836274312778464</v>
      </c>
      <c r="Q298" s="23"/>
      <c r="R298" s="158">
        <v>1642.2584353</v>
      </c>
      <c r="S298" s="158">
        <v>54.757077889999998</v>
      </c>
      <c r="T298" s="23">
        <v>1.7010000000000001E-2</v>
      </c>
      <c r="U298" s="107">
        <v>82.575332707989872</v>
      </c>
      <c r="V298" s="23"/>
      <c r="W298" s="158">
        <v>264.64217509999997</v>
      </c>
      <c r="X298" s="158">
        <v>39.079047610000003</v>
      </c>
      <c r="Y298" s="23">
        <v>7.5340000000000004E-2</v>
      </c>
      <c r="Z298" s="107">
        <v>13.306624090170448</v>
      </c>
      <c r="AA298" s="23"/>
      <c r="AB298" s="158">
        <v>358.07415601999998</v>
      </c>
      <c r="AC298" s="158">
        <v>51.969632850000004</v>
      </c>
      <c r="AD298" s="23">
        <v>7.4050000000000005E-2</v>
      </c>
      <c r="AE298" s="107">
        <v>18.004530792428422</v>
      </c>
      <c r="AF298" s="23"/>
      <c r="AG298" s="158">
        <v>562.15902871999992</v>
      </c>
      <c r="AH298" s="158">
        <v>47.469320440000004</v>
      </c>
      <c r="AI298" s="23">
        <v>4.308E-2</v>
      </c>
      <c r="AJ298" s="107">
        <v>28.266238634283251</v>
      </c>
      <c r="AK298" s="23"/>
      <c r="AL298" s="158">
        <v>141.00455522999999</v>
      </c>
      <c r="AM298" s="158">
        <v>30.371497659999999</v>
      </c>
      <c r="AN298" s="23">
        <v>0.10989</v>
      </c>
      <c r="AO298" s="107">
        <v>7.0899304343243656</v>
      </c>
      <c r="AP298" s="23"/>
      <c r="AQ298" s="158">
        <v>356.03980763999999</v>
      </c>
      <c r="AR298" s="158">
        <v>43.830234480000001</v>
      </c>
      <c r="AS298" s="23">
        <v>6.2810000000000005E-2</v>
      </c>
      <c r="AT298" s="107">
        <v>17.902240561663511</v>
      </c>
      <c r="AU298" s="23"/>
      <c r="AV298" s="158">
        <v>400.21551474999995</v>
      </c>
      <c r="AW298" s="158">
        <v>50.05123081</v>
      </c>
      <c r="AX298" s="23">
        <v>6.3810000000000006E-2</v>
      </c>
      <c r="AY298" s="107">
        <v>20.123464477345575</v>
      </c>
      <c r="AZ298" s="23"/>
      <c r="BA298" s="158">
        <v>1073.27380004</v>
      </c>
      <c r="BB298" s="158">
        <v>69.262980930000012</v>
      </c>
      <c r="BC298" s="23">
        <v>3.2930000000000001E-2</v>
      </c>
      <c r="BD298" s="107">
        <v>53.965891859694928</v>
      </c>
      <c r="BE298" s="23"/>
      <c r="BF298" s="237">
        <v>123.38238616</v>
      </c>
      <c r="BG298" s="237">
        <v>24.835859229999997</v>
      </c>
      <c r="BH298" s="255">
        <v>0.1027</v>
      </c>
      <c r="BI298" s="237">
        <v>6.2038601041537813</v>
      </c>
      <c r="BJ298" s="237"/>
      <c r="BK298" s="237">
        <v>192.77473266000001</v>
      </c>
      <c r="BL298" s="237">
        <v>39.245588290000001</v>
      </c>
      <c r="BM298" s="255">
        <v>0.10387</v>
      </c>
      <c r="BN298" s="237">
        <v>9.6930162421028427</v>
      </c>
      <c r="BO298" s="237"/>
      <c r="BP298" s="237">
        <v>96.008734610000005</v>
      </c>
      <c r="BQ298" s="237">
        <v>24.99037929</v>
      </c>
      <c r="BR298" s="255">
        <v>0.1328</v>
      </c>
      <c r="BS298" s="237">
        <v>4.8274699236637577</v>
      </c>
      <c r="BT298" s="237"/>
      <c r="BU298" s="237">
        <v>130.9567558</v>
      </c>
      <c r="BV298" s="237">
        <v>26.555922930000001</v>
      </c>
      <c r="BW298" s="255">
        <v>0.10346</v>
      </c>
      <c r="BX298" s="107">
        <v>6.5847113024988468</v>
      </c>
      <c r="BY298" s="237"/>
      <c r="BZ298" s="237">
        <v>1042.69831905</v>
      </c>
      <c r="CA298" s="237">
        <v>90.93467308999999</v>
      </c>
      <c r="CB298" s="255">
        <v>4.4499999999999998E-2</v>
      </c>
      <c r="CC298" s="107">
        <v>52.428508667630602</v>
      </c>
      <c r="CD298" s="237"/>
      <c r="CE298" s="237">
        <v>81.295600930000006</v>
      </c>
      <c r="CF298" s="237">
        <v>19.675327499999998</v>
      </c>
      <c r="CG298" s="255">
        <v>0.12348000000000001</v>
      </c>
      <c r="CH298" s="107">
        <v>4.0876704605048477</v>
      </c>
      <c r="CI298" s="237"/>
      <c r="CJ298" s="237">
        <v>195.53835875999999</v>
      </c>
      <c r="CK298" s="237">
        <v>31.502796279999998</v>
      </c>
      <c r="CL298" s="255">
        <v>8.2199999999999995E-2</v>
      </c>
      <c r="CM298" s="107">
        <v>9.8319757016998928</v>
      </c>
      <c r="CN298" s="237"/>
      <c r="CO298" s="107">
        <v>0.28570013</v>
      </c>
      <c r="CP298" s="107">
        <v>0.55818321999999998</v>
      </c>
      <c r="CQ298" s="23">
        <v>0.99680999999999997</v>
      </c>
      <c r="CR298" s="115">
        <v>1.4365451126549593E-2</v>
      </c>
    </row>
    <row r="299" spans="1:96" s="70" customFormat="1" ht="12" customHeight="1" x14ac:dyDescent="0.35">
      <c r="A299" s="761"/>
      <c r="B299" s="832" t="s">
        <v>66</v>
      </c>
      <c r="C299" s="18" t="s">
        <v>59</v>
      </c>
      <c r="D299" s="238">
        <v>3224.2383935099997</v>
      </c>
      <c r="E299" s="238">
        <v>68.215779800000007</v>
      </c>
      <c r="F299" s="24">
        <v>1.0789999999999999E-2</v>
      </c>
      <c r="G299" s="198"/>
      <c r="H299" s="238">
        <v>1464.54735942</v>
      </c>
      <c r="I299" s="238">
        <v>134.03014279000001</v>
      </c>
      <c r="J299" s="24">
        <v>4.6690000000000002E-2</v>
      </c>
      <c r="K299" s="106">
        <v>45.423048195442242</v>
      </c>
      <c r="L299" s="24"/>
      <c r="M299" s="238">
        <v>1612.8964197299999</v>
      </c>
      <c r="N299" s="238">
        <v>105.04047172</v>
      </c>
      <c r="O299" s="24">
        <v>3.3230000000000003E-2</v>
      </c>
      <c r="P299" s="106">
        <v>50.024105629923788</v>
      </c>
      <c r="Q299" s="24"/>
      <c r="R299" s="238">
        <v>2670.1230246499999</v>
      </c>
      <c r="S299" s="238">
        <v>80.153745290000003</v>
      </c>
      <c r="T299" s="24">
        <v>1.532E-2</v>
      </c>
      <c r="U299" s="106">
        <v>82.814069518700393</v>
      </c>
      <c r="V299" s="24"/>
      <c r="W299" s="238">
        <v>509.08427219999999</v>
      </c>
      <c r="X299" s="238">
        <v>69.889038570000011</v>
      </c>
      <c r="Y299" s="24">
        <v>7.0040000000000005E-2</v>
      </c>
      <c r="Z299" s="106">
        <v>15.789287579501716</v>
      </c>
      <c r="AA299" s="24"/>
      <c r="AB299" s="238">
        <v>689.97994528000004</v>
      </c>
      <c r="AC299" s="238">
        <v>92.094948090000003</v>
      </c>
      <c r="AD299" s="24">
        <v>6.8099999999999994E-2</v>
      </c>
      <c r="AE299" s="106">
        <v>21.399780694530708</v>
      </c>
      <c r="AF299" s="24"/>
      <c r="AG299" s="238">
        <v>942.83078802</v>
      </c>
      <c r="AH299" s="238">
        <v>82.103562019999998</v>
      </c>
      <c r="AI299" s="24">
        <v>4.4429999999999997E-2</v>
      </c>
      <c r="AJ299" s="106">
        <v>29.24196889156223</v>
      </c>
      <c r="AK299" s="24"/>
      <c r="AL299" s="238">
        <v>281.04442658000005</v>
      </c>
      <c r="AM299" s="238">
        <v>54.940579159999999</v>
      </c>
      <c r="AN299" s="24">
        <v>9.9739999999999995E-2</v>
      </c>
      <c r="AO299" s="106">
        <v>8.71661435288744</v>
      </c>
      <c r="AP299" s="24"/>
      <c r="AQ299" s="238">
        <v>667.95598577999999</v>
      </c>
      <c r="AR299" s="238">
        <v>77.580133149999995</v>
      </c>
      <c r="AS299" s="24">
        <v>5.926E-2</v>
      </c>
      <c r="AT299" s="106">
        <v>20.716705908735356</v>
      </c>
      <c r="AU299" s="24"/>
      <c r="AV299" s="238">
        <v>744.76524887999994</v>
      </c>
      <c r="AW299" s="238">
        <v>93.112386240000006</v>
      </c>
      <c r="AX299" s="24">
        <v>6.3789999999999999E-2</v>
      </c>
      <c r="AY299" s="106">
        <v>23.098951069471845</v>
      </c>
      <c r="AZ299" s="24"/>
      <c r="BA299" s="238">
        <v>1766.89271224</v>
      </c>
      <c r="BB299" s="238">
        <v>120.88161877</v>
      </c>
      <c r="BC299" s="24">
        <v>3.4909999999999997E-2</v>
      </c>
      <c r="BD299" s="106">
        <v>54.800312402350293</v>
      </c>
      <c r="BE299" s="24"/>
      <c r="BF299" s="239">
        <v>219.46639053999999</v>
      </c>
      <c r="BG299" s="239">
        <v>39.865455849999996</v>
      </c>
      <c r="BH299" s="256">
        <v>9.2679999999999998E-2</v>
      </c>
      <c r="BI299" s="239">
        <v>6.8067668625793667</v>
      </c>
      <c r="BJ299" s="239"/>
      <c r="BK299" s="239">
        <v>357.21035621999999</v>
      </c>
      <c r="BL299" s="239">
        <v>65.770938360000002</v>
      </c>
      <c r="BM299" s="256">
        <v>9.3939999999999996E-2</v>
      </c>
      <c r="BN299" s="239">
        <v>11.078906477232611</v>
      </c>
      <c r="BO299" s="239"/>
      <c r="BP299" s="239">
        <v>176.8365307</v>
      </c>
      <c r="BQ299" s="239">
        <v>35.229162719999998</v>
      </c>
      <c r="BR299" s="256">
        <v>0.10163999999999999</v>
      </c>
      <c r="BS299" s="239">
        <v>5.4845985041289271</v>
      </c>
      <c r="BT299" s="239"/>
      <c r="BU299" s="239">
        <v>264.22041818999998</v>
      </c>
      <c r="BV299" s="239">
        <v>48.505626060000004</v>
      </c>
      <c r="BW299" s="256">
        <v>9.3659999999999993E-2</v>
      </c>
      <c r="BX299" s="106">
        <v>8.1948164478731957</v>
      </c>
      <c r="BY299" s="239"/>
      <c r="BZ299" s="239">
        <v>1670.5514276500001</v>
      </c>
      <c r="CA299" s="239">
        <v>160.13992775</v>
      </c>
      <c r="CB299" s="256">
        <v>4.8910000000000002E-2</v>
      </c>
      <c r="CC299" s="106">
        <v>51.812280103500321</v>
      </c>
      <c r="CD299" s="239"/>
      <c r="CE299" s="239">
        <v>133.48586650999999</v>
      </c>
      <c r="CF299" s="239">
        <v>32.194933319999997</v>
      </c>
      <c r="CG299" s="256">
        <v>0.12305000000000001</v>
      </c>
      <c r="CH299" s="106">
        <v>4.1400743437175995</v>
      </c>
      <c r="CI299" s="239"/>
      <c r="CJ299" s="239">
        <v>319.36076426000005</v>
      </c>
      <c r="CK299" s="239">
        <v>46.446909349999999</v>
      </c>
      <c r="CL299" s="256">
        <v>7.4200000000000002E-2</v>
      </c>
      <c r="CM299" s="106">
        <v>9.9049984921349026</v>
      </c>
      <c r="CN299" s="239"/>
      <c r="CO299" s="106">
        <v>0.28570013</v>
      </c>
      <c r="CP299" s="106">
        <v>0.55818321999999998</v>
      </c>
      <c r="CQ299" s="24">
        <v>0.99680999999999997</v>
      </c>
      <c r="CR299" s="114">
        <v>8.8610113500006589E-3</v>
      </c>
    </row>
    <row r="300" spans="1:96" s="70" customFormat="1" ht="12" customHeight="1" x14ac:dyDescent="0.35">
      <c r="A300" s="761"/>
      <c r="B300" s="832"/>
      <c r="C300" s="18" t="s">
        <v>133</v>
      </c>
      <c r="D300" s="238">
        <v>1470.08256388</v>
      </c>
      <c r="E300" s="238">
        <v>43.906827299999996</v>
      </c>
      <c r="F300" s="24">
        <v>1.524E-2</v>
      </c>
      <c r="G300" s="198"/>
      <c r="H300" s="238">
        <v>680.12834592000002</v>
      </c>
      <c r="I300" s="238">
        <v>69.030358290000009</v>
      </c>
      <c r="J300" s="24">
        <v>5.178E-2</v>
      </c>
      <c r="K300" s="106">
        <v>46.264635921191541</v>
      </c>
      <c r="L300" s="24"/>
      <c r="M300" s="238">
        <v>778.23892891999992</v>
      </c>
      <c r="N300" s="238">
        <v>60.339415029999998</v>
      </c>
      <c r="O300" s="24">
        <v>3.9559999999999998E-2</v>
      </c>
      <c r="P300" s="106">
        <v>52.938450400091007</v>
      </c>
      <c r="Q300" s="24"/>
      <c r="R300" s="238">
        <v>1205.85086501</v>
      </c>
      <c r="S300" s="238">
        <v>43.911728609999997</v>
      </c>
      <c r="T300" s="24">
        <v>1.8579999999999999E-2</v>
      </c>
      <c r="U300" s="106">
        <v>82.026064021015856</v>
      </c>
      <c r="V300" s="24"/>
      <c r="W300" s="238">
        <v>254.38453852000001</v>
      </c>
      <c r="X300" s="238">
        <v>40.939779799999997</v>
      </c>
      <c r="Y300" s="24">
        <v>8.2110000000000002E-2</v>
      </c>
      <c r="Z300" s="106">
        <v>17.30409874725682</v>
      </c>
      <c r="AA300" s="24"/>
      <c r="AB300" s="238">
        <v>347.35113640999998</v>
      </c>
      <c r="AC300" s="238">
        <v>48.57500667</v>
      </c>
      <c r="AD300" s="24">
        <v>7.1349999999999997E-2</v>
      </c>
      <c r="AE300" s="106">
        <v>23.628001919377475</v>
      </c>
      <c r="AF300" s="24"/>
      <c r="AG300" s="238">
        <v>447.49748307999999</v>
      </c>
      <c r="AH300" s="238">
        <v>50.411230009999997</v>
      </c>
      <c r="AI300" s="24">
        <v>5.7480000000000003E-2</v>
      </c>
      <c r="AJ300" s="106">
        <v>30.440295944937713</v>
      </c>
      <c r="AK300" s="24"/>
      <c r="AL300" s="238">
        <v>148.71923095</v>
      </c>
      <c r="AM300" s="238">
        <v>30.881996829999999</v>
      </c>
      <c r="AN300" s="24">
        <v>0.10595</v>
      </c>
      <c r="AO300" s="106">
        <v>10.116386290405636</v>
      </c>
      <c r="AP300" s="24"/>
      <c r="AQ300" s="238">
        <v>342.24584622000003</v>
      </c>
      <c r="AR300" s="238">
        <v>45.352476940000003</v>
      </c>
      <c r="AS300" s="24">
        <v>6.7610000000000003E-2</v>
      </c>
      <c r="AT300" s="106">
        <v>23.28072277224403</v>
      </c>
      <c r="AU300" s="24"/>
      <c r="AV300" s="238">
        <v>370.91762002999997</v>
      </c>
      <c r="AW300" s="238">
        <v>51.778824849999999</v>
      </c>
      <c r="AX300" s="24">
        <v>7.1220000000000006E-2</v>
      </c>
      <c r="AY300" s="106">
        <v>25.231074032402255</v>
      </c>
      <c r="AZ300" s="24"/>
      <c r="BA300" s="238">
        <v>808.34028226999999</v>
      </c>
      <c r="BB300" s="238">
        <v>62.91813063</v>
      </c>
      <c r="BC300" s="24">
        <v>3.9710000000000002E-2</v>
      </c>
      <c r="BD300" s="106">
        <v>54.986046507247963</v>
      </c>
      <c r="BE300" s="24"/>
      <c r="BF300" s="239">
        <v>107.11802539</v>
      </c>
      <c r="BG300" s="239">
        <v>23.991226780000002</v>
      </c>
      <c r="BH300" s="256">
        <v>0.11427</v>
      </c>
      <c r="BI300" s="239">
        <v>7.2865312481009639</v>
      </c>
      <c r="BJ300" s="239"/>
      <c r="BK300" s="239">
        <v>178.53168317000001</v>
      </c>
      <c r="BL300" s="239">
        <v>33.18105972</v>
      </c>
      <c r="BM300" s="256">
        <v>9.4820000000000002E-2</v>
      </c>
      <c r="BN300" s="239">
        <v>12.14433036324164</v>
      </c>
      <c r="BO300" s="239"/>
      <c r="BP300" s="239">
        <v>88.149386249999992</v>
      </c>
      <c r="BQ300" s="239">
        <v>21.19950931</v>
      </c>
      <c r="BR300" s="256">
        <v>0.1227</v>
      </c>
      <c r="BS300" s="239">
        <v>5.9962201046277741</v>
      </c>
      <c r="BT300" s="239"/>
      <c r="BU300" s="239">
        <v>140.539547</v>
      </c>
      <c r="BV300" s="239">
        <v>28.374685760000002</v>
      </c>
      <c r="BW300" s="256">
        <v>0.10301</v>
      </c>
      <c r="BX300" s="106">
        <v>9.5599764566333558</v>
      </c>
      <c r="BY300" s="239"/>
      <c r="BZ300" s="239">
        <v>762.1695191</v>
      </c>
      <c r="CA300" s="239">
        <v>77.627897869999998</v>
      </c>
      <c r="CB300" s="256">
        <v>5.1959999999999999E-2</v>
      </c>
      <c r="CC300" s="106">
        <v>51.845354664189756</v>
      </c>
      <c r="CD300" s="239"/>
      <c r="CE300" s="239">
        <v>56.88880872</v>
      </c>
      <c r="CF300" s="239">
        <v>19.717248009999999</v>
      </c>
      <c r="CG300" s="256">
        <v>0.17682999999999999</v>
      </c>
      <c r="CH300" s="106">
        <v>3.8697696386421274</v>
      </c>
      <c r="CI300" s="239"/>
      <c r="CJ300" s="239">
        <v>132.58449014000001</v>
      </c>
      <c r="CK300" s="239">
        <v>25.622292740000002</v>
      </c>
      <c r="CL300" s="256">
        <v>9.8599999999999993E-2</v>
      </c>
      <c r="CM300" s="106">
        <v>9.018846519073648</v>
      </c>
      <c r="CN300" s="239"/>
      <c r="CO300" s="106">
        <v>0</v>
      </c>
      <c r="CP300" s="106">
        <v>0</v>
      </c>
      <c r="CQ300" s="24" t="s">
        <v>69</v>
      </c>
      <c r="CR300" s="114">
        <v>0</v>
      </c>
    </row>
    <row r="301" spans="1:96" s="70" customFormat="1" ht="12" customHeight="1" x14ac:dyDescent="0.35">
      <c r="A301" s="761"/>
      <c r="B301" s="832"/>
      <c r="C301" s="18" t="s">
        <v>134</v>
      </c>
      <c r="D301" s="238">
        <v>1754.15582963</v>
      </c>
      <c r="E301" s="238">
        <v>43.832420489999997</v>
      </c>
      <c r="F301" s="24">
        <v>1.2749999999999999E-2</v>
      </c>
      <c r="G301" s="198"/>
      <c r="H301" s="238">
        <v>784.41901350000001</v>
      </c>
      <c r="I301" s="238">
        <v>74.122141319999997</v>
      </c>
      <c r="J301" s="24">
        <v>4.8210000000000003E-2</v>
      </c>
      <c r="K301" s="106">
        <v>44.717749714713527</v>
      </c>
      <c r="L301" s="24"/>
      <c r="M301" s="238">
        <v>834.65749081000001</v>
      </c>
      <c r="N301" s="238">
        <v>62.549366730000003</v>
      </c>
      <c r="O301" s="24">
        <v>3.823E-2</v>
      </c>
      <c r="P301" s="106">
        <v>47.581718608548726</v>
      </c>
      <c r="Q301" s="24"/>
      <c r="R301" s="238">
        <v>1464.2721596299998</v>
      </c>
      <c r="S301" s="238">
        <v>54.34021808</v>
      </c>
      <c r="T301" s="24">
        <v>1.8929999999999999E-2</v>
      </c>
      <c r="U301" s="106">
        <v>83.474463037805208</v>
      </c>
      <c r="V301" s="24"/>
      <c r="W301" s="238">
        <v>254.69973368000001</v>
      </c>
      <c r="X301" s="238">
        <v>39.028386429999998</v>
      </c>
      <c r="Y301" s="24">
        <v>7.8179999999999999E-2</v>
      </c>
      <c r="Z301" s="106">
        <v>14.519789483795362</v>
      </c>
      <c r="AA301" s="24"/>
      <c r="AB301" s="238">
        <v>342.62880885999999</v>
      </c>
      <c r="AC301" s="238">
        <v>52.06798482</v>
      </c>
      <c r="AD301" s="24">
        <v>7.7530000000000002E-2</v>
      </c>
      <c r="AE301" s="106">
        <v>19.532404309386237</v>
      </c>
      <c r="AF301" s="24"/>
      <c r="AG301" s="238">
        <v>495.33330493</v>
      </c>
      <c r="AH301" s="238">
        <v>47.060078500000003</v>
      </c>
      <c r="AI301" s="24">
        <v>4.8469999999999999E-2</v>
      </c>
      <c r="AJ301" s="106">
        <v>28.23770252124519</v>
      </c>
      <c r="AK301" s="24"/>
      <c r="AL301" s="238">
        <v>132.32519563</v>
      </c>
      <c r="AM301" s="238">
        <v>30.428601350000001</v>
      </c>
      <c r="AN301" s="24">
        <v>0.11731999999999999</v>
      </c>
      <c r="AO301" s="106">
        <v>7.5435256888158584</v>
      </c>
      <c r="AP301" s="24"/>
      <c r="AQ301" s="238">
        <v>325.71013955999996</v>
      </c>
      <c r="AR301" s="238">
        <v>44.35177916</v>
      </c>
      <c r="AS301" s="24">
        <v>6.9470000000000004E-2</v>
      </c>
      <c r="AT301" s="106">
        <v>18.567913640186759</v>
      </c>
      <c r="AU301" s="24"/>
      <c r="AV301" s="238">
        <v>373.84762884999998</v>
      </c>
      <c r="AW301" s="238">
        <v>50.229756299999998</v>
      </c>
      <c r="AX301" s="24">
        <v>6.855E-2</v>
      </c>
      <c r="AY301" s="106">
        <v>21.312110505533298</v>
      </c>
      <c r="AZ301" s="24"/>
      <c r="BA301" s="238">
        <v>958.55242997000005</v>
      </c>
      <c r="BB301" s="238">
        <v>70.0502678</v>
      </c>
      <c r="BC301" s="24">
        <v>3.7289999999999997E-2</v>
      </c>
      <c r="BD301" s="106">
        <v>54.644656636473698</v>
      </c>
      <c r="BE301" s="24"/>
      <c r="BF301" s="239">
        <v>112.34836514999999</v>
      </c>
      <c r="BG301" s="239">
        <v>25.149751699999999</v>
      </c>
      <c r="BH301" s="256">
        <v>0.11421000000000001</v>
      </c>
      <c r="BI301" s="239">
        <v>6.404696963193822</v>
      </c>
      <c r="BJ301" s="239"/>
      <c r="BK301" s="239">
        <v>178.67867305000001</v>
      </c>
      <c r="BL301" s="239">
        <v>39.75572605</v>
      </c>
      <c r="BM301" s="256">
        <v>0.11352</v>
      </c>
      <c r="BN301" s="239">
        <v>10.18602053659556</v>
      </c>
      <c r="BO301" s="239"/>
      <c r="BP301" s="239">
        <v>88.687144450000005</v>
      </c>
      <c r="BQ301" s="239">
        <v>24.868667479999999</v>
      </c>
      <c r="BR301" s="256">
        <v>0.14307</v>
      </c>
      <c r="BS301" s="239">
        <v>5.0558304428806977</v>
      </c>
      <c r="BT301" s="239"/>
      <c r="BU301" s="239">
        <v>123.68087119</v>
      </c>
      <c r="BV301" s="239">
        <v>26.57111454</v>
      </c>
      <c r="BW301" s="256">
        <v>0.10961</v>
      </c>
      <c r="BX301" s="106">
        <v>7.050734552818362</v>
      </c>
      <c r="BY301" s="239"/>
      <c r="BZ301" s="239">
        <v>908.38190855000005</v>
      </c>
      <c r="CA301" s="239">
        <v>90.976315140000011</v>
      </c>
      <c r="CB301" s="256">
        <v>5.11E-2</v>
      </c>
      <c r="CC301" s="106">
        <v>51.784561736547829</v>
      </c>
      <c r="CD301" s="239"/>
      <c r="CE301" s="239">
        <v>76.59705778</v>
      </c>
      <c r="CF301" s="239">
        <v>19.687156129999998</v>
      </c>
      <c r="CG301" s="256">
        <v>0.13113</v>
      </c>
      <c r="CH301" s="106">
        <v>4.3666050921004231</v>
      </c>
      <c r="CI301" s="239"/>
      <c r="CJ301" s="239">
        <v>186.77627411</v>
      </c>
      <c r="CK301" s="239">
        <v>31.509089240000002</v>
      </c>
      <c r="CL301" s="256">
        <v>8.6069999999999994E-2</v>
      </c>
      <c r="CM301" s="106">
        <v>10.64764435149392</v>
      </c>
      <c r="CN301" s="239"/>
      <c r="CO301" s="106">
        <v>0.28570013</v>
      </c>
      <c r="CP301" s="106">
        <v>0.55818321999999998</v>
      </c>
      <c r="CQ301" s="24">
        <v>0.99680999999999997</v>
      </c>
      <c r="CR301" s="114">
        <v>1.628704389736356E-2</v>
      </c>
    </row>
    <row r="302" spans="1:96" s="70" customFormat="1" ht="12" customHeight="1" x14ac:dyDescent="0.35">
      <c r="A302" s="761"/>
      <c r="B302" s="831" t="s">
        <v>67</v>
      </c>
      <c r="C302" s="17" t="s">
        <v>59</v>
      </c>
      <c r="D302" s="158">
        <v>461.40838460999998</v>
      </c>
      <c r="E302" s="158">
        <v>14.475262539999999</v>
      </c>
      <c r="F302" s="23">
        <v>1.601E-2</v>
      </c>
      <c r="G302" s="194"/>
      <c r="H302" s="158">
        <v>140.97165669</v>
      </c>
      <c r="I302" s="158">
        <v>15.876526480000001</v>
      </c>
      <c r="J302" s="23">
        <v>5.7459999999999997E-2</v>
      </c>
      <c r="K302" s="107">
        <v>30.552469654220658</v>
      </c>
      <c r="L302" s="23"/>
      <c r="M302" s="158">
        <v>113.22636129</v>
      </c>
      <c r="N302" s="158">
        <v>15.54187945</v>
      </c>
      <c r="O302" s="23">
        <v>7.0029999999999995E-2</v>
      </c>
      <c r="P302" s="107">
        <v>24.539294270888306</v>
      </c>
      <c r="Q302" s="23"/>
      <c r="R302" s="158">
        <v>338.75350813</v>
      </c>
      <c r="S302" s="158">
        <v>16.707606479999999</v>
      </c>
      <c r="T302" s="23">
        <v>2.5159999999999998E-2</v>
      </c>
      <c r="U302" s="107">
        <v>73.417284867141603</v>
      </c>
      <c r="V302" s="23"/>
      <c r="W302" s="158">
        <v>22.09975339</v>
      </c>
      <c r="X302" s="158">
        <v>5.0052526099999994</v>
      </c>
      <c r="Y302" s="23">
        <v>0.11555</v>
      </c>
      <c r="Z302" s="107">
        <v>4.7896297785484672</v>
      </c>
      <c r="AA302" s="23"/>
      <c r="AB302" s="158">
        <v>33.639237690000002</v>
      </c>
      <c r="AC302" s="158">
        <v>6.9076836300000002</v>
      </c>
      <c r="AD302" s="23">
        <v>0.10477</v>
      </c>
      <c r="AE302" s="107">
        <v>7.2905562213467734</v>
      </c>
      <c r="AF302" s="23"/>
      <c r="AG302" s="158">
        <v>125.36633444</v>
      </c>
      <c r="AH302" s="158">
        <v>14.593422889999999</v>
      </c>
      <c r="AI302" s="23">
        <v>5.9389999999999998E-2</v>
      </c>
      <c r="AJ302" s="107">
        <v>27.170363309709778</v>
      </c>
      <c r="AK302" s="23"/>
      <c r="AL302" s="158">
        <v>17.87933799</v>
      </c>
      <c r="AM302" s="158">
        <v>5.0771397199999999</v>
      </c>
      <c r="AN302" s="23">
        <v>0.14488000000000001</v>
      </c>
      <c r="AO302" s="107">
        <v>3.8749486542409284</v>
      </c>
      <c r="AP302" s="23"/>
      <c r="AQ302" s="158">
        <v>67.612862579999998</v>
      </c>
      <c r="AR302" s="158">
        <v>11.8896503</v>
      </c>
      <c r="AS302" s="23">
        <v>8.9719999999999994E-2</v>
      </c>
      <c r="AT302" s="107">
        <v>14.653583427433588</v>
      </c>
      <c r="AU302" s="23"/>
      <c r="AV302" s="158">
        <v>55.014228680000002</v>
      </c>
      <c r="AW302" s="158">
        <v>9.9962524699999999</v>
      </c>
      <c r="AX302" s="23">
        <v>9.2710000000000001E-2</v>
      </c>
      <c r="AY302" s="107">
        <v>11.923109877272848</v>
      </c>
      <c r="AZ302" s="23"/>
      <c r="BA302" s="158">
        <v>228.04621412</v>
      </c>
      <c r="BB302" s="158">
        <v>16.579973730000003</v>
      </c>
      <c r="BC302" s="23">
        <v>3.7089999999999998E-2</v>
      </c>
      <c r="BD302" s="107">
        <v>49.42394237433578</v>
      </c>
      <c r="BE302" s="23"/>
      <c r="BF302" s="237">
        <v>19.342112489999998</v>
      </c>
      <c r="BG302" s="237">
        <v>5.2615735299999997</v>
      </c>
      <c r="BH302" s="255">
        <v>0.13879</v>
      </c>
      <c r="BI302" s="237">
        <v>4.1919724771253764</v>
      </c>
      <c r="BJ302" s="237"/>
      <c r="BK302" s="237">
        <v>30.410879980000001</v>
      </c>
      <c r="BL302" s="237">
        <v>7.18420579</v>
      </c>
      <c r="BM302" s="255">
        <v>0.12053</v>
      </c>
      <c r="BN302" s="237">
        <v>6.5908815258535967</v>
      </c>
      <c r="BO302" s="237"/>
      <c r="BP302" s="237">
        <v>13.43923012</v>
      </c>
      <c r="BQ302" s="237">
        <v>4.2556691300000002</v>
      </c>
      <c r="BR302" s="255">
        <v>0.16156000000000001</v>
      </c>
      <c r="BS302" s="237">
        <v>2.9126540757076511</v>
      </c>
      <c r="BT302" s="237"/>
      <c r="BU302" s="237">
        <v>20.299143309999998</v>
      </c>
      <c r="BV302" s="237">
        <v>5.2786482699999997</v>
      </c>
      <c r="BW302" s="255">
        <v>0.13267000000000001</v>
      </c>
      <c r="BX302" s="107">
        <v>4.3993876112931085</v>
      </c>
      <c r="BY302" s="237"/>
      <c r="BZ302" s="237">
        <v>261.51590327999997</v>
      </c>
      <c r="CA302" s="237">
        <v>15.734950810000001</v>
      </c>
      <c r="CB302" s="255">
        <v>3.0700000000000002E-2</v>
      </c>
      <c r="CC302" s="107">
        <v>56.677752724637465</v>
      </c>
      <c r="CD302" s="237"/>
      <c r="CE302" s="237">
        <v>10.19239099</v>
      </c>
      <c r="CF302" s="237">
        <v>2.8069347499999999</v>
      </c>
      <c r="CG302" s="255">
        <v>0.14051</v>
      </c>
      <c r="CH302" s="107">
        <v>2.2089739436822327</v>
      </c>
      <c r="CI302" s="237"/>
      <c r="CJ302" s="237">
        <v>16.123124359999998</v>
      </c>
      <c r="CK302" s="237">
        <v>4.5234859399999996</v>
      </c>
      <c r="CL302" s="255">
        <v>0.14313999999999999</v>
      </c>
      <c r="CM302" s="107">
        <v>3.4943284296031765</v>
      </c>
      <c r="CN302" s="237"/>
      <c r="CO302" s="107">
        <v>0</v>
      </c>
      <c r="CP302" s="107">
        <v>0</v>
      </c>
      <c r="CQ302" s="23" t="s">
        <v>69</v>
      </c>
      <c r="CR302" s="115">
        <v>0</v>
      </c>
    </row>
    <row r="303" spans="1:96" s="70" customFormat="1" ht="12" customHeight="1" x14ac:dyDescent="0.35">
      <c r="A303" s="761"/>
      <c r="B303" s="831"/>
      <c r="C303" s="17" t="s">
        <v>133</v>
      </c>
      <c r="D303" s="158">
        <v>226.76394974999999</v>
      </c>
      <c r="E303" s="158">
        <v>8.3366192699999999</v>
      </c>
      <c r="F303" s="23">
        <v>1.8759999999999999E-2</v>
      </c>
      <c r="G303" s="194"/>
      <c r="H303" s="158">
        <v>66.880112749999995</v>
      </c>
      <c r="I303" s="158">
        <v>9.1732603999999984</v>
      </c>
      <c r="J303" s="23">
        <v>6.9980000000000001E-2</v>
      </c>
      <c r="K303" s="107">
        <v>29.493273875205112</v>
      </c>
      <c r="L303" s="23"/>
      <c r="M303" s="158">
        <v>56.179909979999998</v>
      </c>
      <c r="N303" s="158">
        <v>8.725703170000001</v>
      </c>
      <c r="O303" s="23">
        <v>7.9240000000000005E-2</v>
      </c>
      <c r="P303" s="107">
        <v>24.774621381368846</v>
      </c>
      <c r="Q303" s="23"/>
      <c r="R303" s="158">
        <v>160.76723246999998</v>
      </c>
      <c r="S303" s="158">
        <v>9.7860924400000009</v>
      </c>
      <c r="T303" s="23">
        <v>3.1060000000000001E-2</v>
      </c>
      <c r="U303" s="107">
        <v>70.896292222481009</v>
      </c>
      <c r="V303" s="23"/>
      <c r="W303" s="158">
        <v>12.157311980000001</v>
      </c>
      <c r="X303" s="158">
        <v>3.43723629</v>
      </c>
      <c r="Y303" s="23">
        <v>0.14424999999999999</v>
      </c>
      <c r="Z303" s="107">
        <v>5.3612190091957075</v>
      </c>
      <c r="AA303" s="23"/>
      <c r="AB303" s="158">
        <v>18.193890540000002</v>
      </c>
      <c r="AC303" s="158">
        <v>4.75218498</v>
      </c>
      <c r="AD303" s="23">
        <v>0.13325999999999999</v>
      </c>
      <c r="AE303" s="107">
        <v>8.0232729056175742</v>
      </c>
      <c r="AF303" s="23"/>
      <c r="AG303" s="158">
        <v>58.540610659999999</v>
      </c>
      <c r="AH303" s="158">
        <v>8.0932313199999992</v>
      </c>
      <c r="AI303" s="23">
        <v>7.0540000000000005E-2</v>
      </c>
      <c r="AJ303" s="107">
        <v>25.815660171971405</v>
      </c>
      <c r="AK303" s="23"/>
      <c r="AL303" s="158">
        <v>9.1999783900000001</v>
      </c>
      <c r="AM303" s="158">
        <v>3.1369261100000001</v>
      </c>
      <c r="AN303" s="23">
        <v>0.17396</v>
      </c>
      <c r="AO303" s="107">
        <v>4.0570727402405371</v>
      </c>
      <c r="AP303" s="23"/>
      <c r="AQ303" s="158">
        <v>37.2831945</v>
      </c>
      <c r="AR303" s="158">
        <v>6.9133664599999998</v>
      </c>
      <c r="AS303" s="23">
        <v>9.461E-2</v>
      </c>
      <c r="AT303" s="107">
        <v>16.441411671080669</v>
      </c>
      <c r="AU303" s="23"/>
      <c r="AV303" s="158">
        <v>28.646342779999998</v>
      </c>
      <c r="AW303" s="158">
        <v>6.1143929699999999</v>
      </c>
      <c r="AX303" s="23">
        <v>0.1089</v>
      </c>
      <c r="AY303" s="107">
        <v>12.632670586123446</v>
      </c>
      <c r="AZ303" s="23"/>
      <c r="BA303" s="158">
        <v>113.32484405</v>
      </c>
      <c r="BB303" s="158">
        <v>10.163500319999999</v>
      </c>
      <c r="BC303" s="23">
        <v>4.5760000000000002E-2</v>
      </c>
      <c r="BD303" s="107">
        <v>49.974806037263427</v>
      </c>
      <c r="BE303" s="23"/>
      <c r="BF303" s="237">
        <v>8.3080914799999999</v>
      </c>
      <c r="BG303" s="237">
        <v>2.81987056</v>
      </c>
      <c r="BH303" s="255">
        <v>0.17316999999999999</v>
      </c>
      <c r="BI303" s="237">
        <v>3.6637620261771788</v>
      </c>
      <c r="BJ303" s="237"/>
      <c r="BK303" s="237">
        <v>16.314820359999999</v>
      </c>
      <c r="BL303" s="237">
        <v>4.3366364400000004</v>
      </c>
      <c r="BM303" s="255">
        <v>0.13561999999999999</v>
      </c>
      <c r="BN303" s="237">
        <v>7.1946270022137853</v>
      </c>
      <c r="BO303" s="237"/>
      <c r="BP303" s="237">
        <v>6.1176399699999999</v>
      </c>
      <c r="BQ303" s="237">
        <v>2.3907486899999997</v>
      </c>
      <c r="BR303" s="255">
        <v>0.19939000000000001</v>
      </c>
      <c r="BS303" s="237">
        <v>2.6978009409099206</v>
      </c>
      <c r="BT303" s="237"/>
      <c r="BU303" s="237">
        <v>13.02325871</v>
      </c>
      <c r="BV303" s="237">
        <v>4.6765349399999998</v>
      </c>
      <c r="BW303" s="255">
        <v>0.18321000000000001</v>
      </c>
      <c r="BX303" s="107">
        <v>5.7430904358288553</v>
      </c>
      <c r="BY303" s="237"/>
      <c r="BZ303" s="237">
        <v>127.19949278</v>
      </c>
      <c r="CA303" s="237">
        <v>8.0640954400000009</v>
      </c>
      <c r="CB303" s="255">
        <v>3.2349999999999997E-2</v>
      </c>
      <c r="CC303" s="107">
        <v>56.093348576893888</v>
      </c>
      <c r="CD303" s="237"/>
      <c r="CE303" s="237">
        <v>5.4938478499999999</v>
      </c>
      <c r="CF303" s="237">
        <v>2.0556987699999998</v>
      </c>
      <c r="CG303" s="255">
        <v>0.19091</v>
      </c>
      <c r="CH303" s="107">
        <v>2.4227165984967152</v>
      </c>
      <c r="CI303" s="237"/>
      <c r="CJ303" s="237">
        <v>7.36103972</v>
      </c>
      <c r="CK303" s="237">
        <v>2.4360713600000001</v>
      </c>
      <c r="CL303" s="255">
        <v>0.16885</v>
      </c>
      <c r="CM303" s="107">
        <v>3.2461243191941715</v>
      </c>
      <c r="CN303" s="237"/>
      <c r="CO303" s="107">
        <v>0</v>
      </c>
      <c r="CP303" s="107">
        <v>0</v>
      </c>
      <c r="CQ303" s="23" t="s">
        <v>69</v>
      </c>
      <c r="CR303" s="115">
        <v>0</v>
      </c>
    </row>
    <row r="304" spans="1:96" s="70" customFormat="1" ht="12" customHeight="1" x14ac:dyDescent="0.35">
      <c r="A304" s="762"/>
      <c r="B304" s="833"/>
      <c r="C304" s="19" t="s">
        <v>134</v>
      </c>
      <c r="D304" s="203">
        <v>234.64443484999998</v>
      </c>
      <c r="E304" s="203">
        <v>8.5801954800000004</v>
      </c>
      <c r="F304" s="25">
        <v>1.866E-2</v>
      </c>
      <c r="G304" s="202"/>
      <c r="H304" s="203">
        <v>74.091543940000008</v>
      </c>
      <c r="I304" s="203">
        <v>8.1833852900000004</v>
      </c>
      <c r="J304" s="25">
        <v>5.6349999999999997E-2</v>
      </c>
      <c r="K304" s="108">
        <v>31.576092562077662</v>
      </c>
      <c r="L304" s="25"/>
      <c r="M304" s="203">
        <v>57.046451309999995</v>
      </c>
      <c r="N304" s="203">
        <v>8.3100321600000004</v>
      </c>
      <c r="O304" s="25">
        <v>7.4319999999999997E-2</v>
      </c>
      <c r="P304" s="108">
        <v>24.311870574074259</v>
      </c>
      <c r="Q304" s="25"/>
      <c r="R304" s="203">
        <v>177.98627566000002</v>
      </c>
      <c r="S304" s="203">
        <v>8.9751187100000003</v>
      </c>
      <c r="T304" s="25">
        <v>2.5729999999999999E-2</v>
      </c>
      <c r="U304" s="108">
        <v>75.853610495292784</v>
      </c>
      <c r="V304" s="25"/>
      <c r="W304" s="203">
        <v>9.9424414099999989</v>
      </c>
      <c r="X304" s="203">
        <v>2.8091382600000001</v>
      </c>
      <c r="Y304" s="25">
        <v>0.14415</v>
      </c>
      <c r="Z304" s="108">
        <v>4.2372372548941364</v>
      </c>
      <c r="AA304" s="25"/>
      <c r="AB304" s="203">
        <v>15.44534715</v>
      </c>
      <c r="AC304" s="203">
        <v>3.1518909499999999</v>
      </c>
      <c r="AD304" s="25">
        <v>0.10412</v>
      </c>
      <c r="AE304" s="108">
        <v>6.5824476765765496</v>
      </c>
      <c r="AF304" s="25"/>
      <c r="AG304" s="203">
        <v>66.825723780000004</v>
      </c>
      <c r="AH304" s="203">
        <v>9.2137901299999996</v>
      </c>
      <c r="AI304" s="25">
        <v>7.0349999999999996E-2</v>
      </c>
      <c r="AJ304" s="108">
        <v>28.479569022261011</v>
      </c>
      <c r="AK304" s="25"/>
      <c r="AL304" s="203">
        <v>8.6793595999999997</v>
      </c>
      <c r="AM304" s="203">
        <v>2.8019844899999997</v>
      </c>
      <c r="AN304" s="25">
        <v>0.16471</v>
      </c>
      <c r="AO304" s="108">
        <v>3.6989411683888487</v>
      </c>
      <c r="AP304" s="25"/>
      <c r="AQ304" s="203">
        <v>30.329668080000001</v>
      </c>
      <c r="AR304" s="203">
        <v>6.2425911800000007</v>
      </c>
      <c r="AS304" s="25">
        <v>0.10501000000000001</v>
      </c>
      <c r="AT304" s="108">
        <v>12.925799028384672</v>
      </c>
      <c r="AU304" s="25"/>
      <c r="AV304" s="203">
        <v>26.36788589</v>
      </c>
      <c r="AW304" s="203">
        <v>5.1540146</v>
      </c>
      <c r="AX304" s="25">
        <v>9.9729999999999999E-2</v>
      </c>
      <c r="AY304" s="108">
        <v>11.237379615185022</v>
      </c>
      <c r="AZ304" s="25"/>
      <c r="BA304" s="203">
        <v>114.72137007000001</v>
      </c>
      <c r="BB304" s="203">
        <v>9.2118387800000008</v>
      </c>
      <c r="BC304" s="25">
        <v>4.0969999999999999E-2</v>
      </c>
      <c r="BD304" s="108">
        <v>48.891579356372709</v>
      </c>
      <c r="BE304" s="25"/>
      <c r="BF304" s="108">
        <v>11.03402101</v>
      </c>
      <c r="BG304" s="108">
        <v>3.0786140099999999</v>
      </c>
      <c r="BH304" s="25">
        <v>0.14235</v>
      </c>
      <c r="BI304" s="108">
        <v>4.7024430888606696</v>
      </c>
      <c r="BJ304" s="108"/>
      <c r="BK304" s="108">
        <v>14.096059610000001</v>
      </c>
      <c r="BL304" s="108">
        <v>3.6189099700000003</v>
      </c>
      <c r="BM304" s="25">
        <v>0.13099</v>
      </c>
      <c r="BN304" s="108">
        <v>6.0074127132020507</v>
      </c>
      <c r="BO304" s="108"/>
      <c r="BP304" s="108">
        <v>7.3215901599999995</v>
      </c>
      <c r="BQ304" s="108">
        <v>3.5000299100000003</v>
      </c>
      <c r="BR304" s="25">
        <v>0.24390000000000001</v>
      </c>
      <c r="BS304" s="108">
        <v>3.1202914165343136</v>
      </c>
      <c r="BT304" s="108"/>
      <c r="BU304" s="108">
        <v>7.2758846100000003</v>
      </c>
      <c r="BV304" s="108">
        <v>2.1459915899999999</v>
      </c>
      <c r="BW304" s="25">
        <v>0.15048</v>
      </c>
      <c r="BX304" s="108">
        <v>3.100812774294528</v>
      </c>
      <c r="BY304" s="108"/>
      <c r="BZ304" s="108">
        <v>134.31641049999999</v>
      </c>
      <c r="CA304" s="108">
        <v>9.7243046900000003</v>
      </c>
      <c r="CB304" s="25">
        <v>3.6940000000000001E-2</v>
      </c>
      <c r="CC304" s="108">
        <v>57.242529781651882</v>
      </c>
      <c r="CD304" s="108"/>
      <c r="CE304" s="108">
        <v>4.69854314</v>
      </c>
      <c r="CF304" s="108">
        <v>1.8271493299999999</v>
      </c>
      <c r="CG304" s="25">
        <v>0.19841</v>
      </c>
      <c r="CH304" s="108">
        <v>2.0024097920769419</v>
      </c>
      <c r="CI304" s="108"/>
      <c r="CJ304" s="108">
        <v>8.7620846399999994</v>
      </c>
      <c r="CK304" s="108">
        <v>2.8816527700000001</v>
      </c>
      <c r="CL304" s="25">
        <v>0.16778999999999999</v>
      </c>
      <c r="CM304" s="108">
        <v>3.7341966561454125</v>
      </c>
      <c r="CN304" s="108"/>
      <c r="CO304" s="108">
        <v>0</v>
      </c>
      <c r="CP304" s="108">
        <v>0</v>
      </c>
      <c r="CQ304" s="25" t="s">
        <v>69</v>
      </c>
      <c r="CR304" s="116">
        <v>0</v>
      </c>
    </row>
    <row r="305" spans="1:96" s="70" customFormat="1" ht="12" customHeight="1" x14ac:dyDescent="0.35">
      <c r="A305" s="757" t="s">
        <v>100</v>
      </c>
      <c r="B305" s="830" t="s">
        <v>59</v>
      </c>
      <c r="C305" s="17" t="s">
        <v>59</v>
      </c>
      <c r="D305" s="158">
        <v>15.19383689</v>
      </c>
      <c r="E305" s="158">
        <v>1.1817726399999999</v>
      </c>
      <c r="F305" s="23">
        <v>3.968E-2</v>
      </c>
      <c r="G305" s="194"/>
      <c r="H305" s="158">
        <v>7.8007641100000003</v>
      </c>
      <c r="I305" s="158">
        <v>0.99181984000000001</v>
      </c>
      <c r="J305" s="23">
        <v>6.4869999999999997E-2</v>
      </c>
      <c r="K305" s="107">
        <v>51.341633890608392</v>
      </c>
      <c r="L305" s="23"/>
      <c r="M305" s="158">
        <v>5.8537705899999999</v>
      </c>
      <c r="N305" s="158">
        <v>0.63694304000000002</v>
      </c>
      <c r="O305" s="23">
        <v>5.5509999999999997E-2</v>
      </c>
      <c r="P305" s="107">
        <v>38.527270184483335</v>
      </c>
      <c r="Q305" s="23"/>
      <c r="R305" s="158">
        <v>10.886415599999999</v>
      </c>
      <c r="S305" s="158">
        <v>0.91599368000000003</v>
      </c>
      <c r="T305" s="23">
        <v>4.2930000000000003E-2</v>
      </c>
      <c r="U305" s="107">
        <v>71.650207112365536</v>
      </c>
      <c r="V305" s="23"/>
      <c r="W305" s="158">
        <v>0.39391906999999998</v>
      </c>
      <c r="X305" s="158">
        <v>0.11624975000000001</v>
      </c>
      <c r="Y305" s="23">
        <v>0.15057000000000001</v>
      </c>
      <c r="Z305" s="107">
        <v>2.5926240544234247</v>
      </c>
      <c r="AA305" s="23"/>
      <c r="AB305" s="158">
        <v>1.08536867</v>
      </c>
      <c r="AC305" s="158">
        <v>0.21756816000000001</v>
      </c>
      <c r="AD305" s="23">
        <v>0.10227</v>
      </c>
      <c r="AE305" s="107">
        <v>7.1434798060412765</v>
      </c>
      <c r="AF305" s="23"/>
      <c r="AG305" s="158">
        <v>4.5068997600000005</v>
      </c>
      <c r="AH305" s="158">
        <v>0.94122846999999998</v>
      </c>
      <c r="AI305" s="23">
        <v>0.10655000000000001</v>
      </c>
      <c r="AJ305" s="107">
        <v>29.662683577749004</v>
      </c>
      <c r="AK305" s="23"/>
      <c r="AL305" s="158">
        <v>1.23527444</v>
      </c>
      <c r="AM305" s="158">
        <v>0.30840080999999997</v>
      </c>
      <c r="AN305" s="23">
        <v>0.12737999999999999</v>
      </c>
      <c r="AO305" s="107">
        <v>8.1301020205963255</v>
      </c>
      <c r="AP305" s="23"/>
      <c r="AQ305" s="158">
        <v>2.6886155500000002</v>
      </c>
      <c r="AR305" s="158">
        <v>0.65996050000000006</v>
      </c>
      <c r="AS305" s="23">
        <v>0.12523999999999999</v>
      </c>
      <c r="AT305" s="107">
        <v>17.695435125867011</v>
      </c>
      <c r="AU305" s="23"/>
      <c r="AV305" s="158">
        <v>0.89863836000000008</v>
      </c>
      <c r="AW305" s="158">
        <v>0.52842686999999999</v>
      </c>
      <c r="AX305" s="23">
        <v>0.30002000000000001</v>
      </c>
      <c r="AY305" s="107">
        <v>5.9144926097729096</v>
      </c>
      <c r="AZ305" s="23"/>
      <c r="BA305" s="158">
        <v>3.5065992100000001</v>
      </c>
      <c r="BB305" s="158">
        <v>0.92637593000000007</v>
      </c>
      <c r="BC305" s="23">
        <v>0.13478999999999999</v>
      </c>
      <c r="BD305" s="107">
        <v>23.079089471520582</v>
      </c>
      <c r="BE305" s="23"/>
      <c r="BF305" s="237">
        <v>0.21133217999999998</v>
      </c>
      <c r="BG305" s="237">
        <v>8.9058769999999995E-2</v>
      </c>
      <c r="BH305" s="255">
        <v>0.21501000000000001</v>
      </c>
      <c r="BI305" s="237">
        <v>1.390907257528154</v>
      </c>
      <c r="BJ305" s="237"/>
      <c r="BK305" s="237">
        <v>0.27957468999999996</v>
      </c>
      <c r="BL305" s="237">
        <v>9.596209E-2</v>
      </c>
      <c r="BM305" s="255">
        <v>0.17512</v>
      </c>
      <c r="BN305" s="237">
        <v>1.8400532533293501</v>
      </c>
      <c r="BO305" s="237"/>
      <c r="BP305" s="237">
        <v>7.8700249999999999E-2</v>
      </c>
      <c r="BQ305" s="237">
        <v>6.7663020000000004E-2</v>
      </c>
      <c r="BR305" s="255">
        <v>0.43864999999999998</v>
      </c>
      <c r="BS305" s="237">
        <v>0.51797482472513234</v>
      </c>
      <c r="BT305" s="237"/>
      <c r="BU305" s="237">
        <v>0.65036591999999993</v>
      </c>
      <c r="BV305" s="237">
        <v>0.21685357</v>
      </c>
      <c r="BW305" s="255">
        <v>0.17011999999999999</v>
      </c>
      <c r="BX305" s="107">
        <v>4.2804587459277368</v>
      </c>
      <c r="BY305" s="237"/>
      <c r="BZ305" s="237">
        <v>1.24943479</v>
      </c>
      <c r="CA305" s="237">
        <v>0.46687207000000003</v>
      </c>
      <c r="CB305" s="255">
        <v>0.19064999999999999</v>
      </c>
      <c r="CC305" s="107">
        <v>8.2233000067437203</v>
      </c>
      <c r="CD305" s="237"/>
      <c r="CE305" s="237">
        <v>9.763303000000001E-2</v>
      </c>
      <c r="CF305" s="237">
        <v>5.9220200000000001E-2</v>
      </c>
      <c r="CG305" s="255">
        <v>0.30947000000000002</v>
      </c>
      <c r="CH305" s="107">
        <v>0.64258311252675293</v>
      </c>
      <c r="CI305" s="237"/>
      <c r="CJ305" s="237">
        <v>0.31323385999999998</v>
      </c>
      <c r="CK305" s="237">
        <v>0.15856173000000001</v>
      </c>
      <c r="CL305" s="255">
        <v>0.25827</v>
      </c>
      <c r="CM305" s="107">
        <v>2.0615849851998771</v>
      </c>
      <c r="CN305" s="237"/>
      <c r="CO305" s="107">
        <v>0</v>
      </c>
      <c r="CP305" s="107">
        <v>0</v>
      </c>
      <c r="CQ305" s="23" t="s">
        <v>69</v>
      </c>
      <c r="CR305" s="115">
        <v>0</v>
      </c>
    </row>
    <row r="306" spans="1:96" s="70" customFormat="1" ht="12" customHeight="1" x14ac:dyDescent="0.35">
      <c r="A306" s="758"/>
      <c r="B306" s="831"/>
      <c r="C306" s="17" t="s">
        <v>133</v>
      </c>
      <c r="D306" s="158">
        <v>8.4985572200000004</v>
      </c>
      <c r="E306" s="158">
        <v>0.66120646999999999</v>
      </c>
      <c r="F306" s="23">
        <v>3.9699999999999999E-2</v>
      </c>
      <c r="G306" s="194"/>
      <c r="H306" s="158">
        <v>4.29821206</v>
      </c>
      <c r="I306" s="158">
        <v>0.61935119999999999</v>
      </c>
      <c r="J306" s="23">
        <v>7.3520000000000002E-2</v>
      </c>
      <c r="K306" s="107">
        <v>50.57578538019186</v>
      </c>
      <c r="L306" s="23"/>
      <c r="M306" s="158">
        <v>3.3594041999999997</v>
      </c>
      <c r="N306" s="158">
        <v>0.40365640000000003</v>
      </c>
      <c r="O306" s="23">
        <v>6.13E-2</v>
      </c>
      <c r="P306" s="107">
        <v>39.529111977903462</v>
      </c>
      <c r="Q306" s="23"/>
      <c r="R306" s="158">
        <v>6.26530203</v>
      </c>
      <c r="S306" s="158">
        <v>0.54761304</v>
      </c>
      <c r="T306" s="23">
        <v>4.4589999999999998E-2</v>
      </c>
      <c r="U306" s="107">
        <v>73.721949123971413</v>
      </c>
      <c r="V306" s="23"/>
      <c r="W306" s="158">
        <v>0.21421942999999999</v>
      </c>
      <c r="X306" s="158">
        <v>8.1559299999999987E-2</v>
      </c>
      <c r="Y306" s="23">
        <v>0.19425000000000001</v>
      </c>
      <c r="Z306" s="107">
        <v>2.5206564414941948</v>
      </c>
      <c r="AA306" s="23"/>
      <c r="AB306" s="158">
        <v>0.63068511000000005</v>
      </c>
      <c r="AC306" s="158">
        <v>0.15966875</v>
      </c>
      <c r="AD306" s="23">
        <v>0.12917000000000001</v>
      </c>
      <c r="AE306" s="107">
        <v>7.4210844696766074</v>
      </c>
      <c r="AF306" s="23"/>
      <c r="AG306" s="158">
        <v>2.3585070200000002</v>
      </c>
      <c r="AH306" s="158">
        <v>0.53682950000000007</v>
      </c>
      <c r="AI306" s="23">
        <v>0.11613</v>
      </c>
      <c r="AJ306" s="107">
        <v>27.751851978470292</v>
      </c>
      <c r="AK306" s="23"/>
      <c r="AL306" s="158">
        <v>0.73038702</v>
      </c>
      <c r="AM306" s="158">
        <v>0.21814654</v>
      </c>
      <c r="AN306" s="23">
        <v>0.15237999999999999</v>
      </c>
      <c r="AO306" s="107">
        <v>8.5942472480052317</v>
      </c>
      <c r="AP306" s="23"/>
      <c r="AQ306" s="158">
        <v>1.6351268299999999</v>
      </c>
      <c r="AR306" s="158">
        <v>0.38194623999999999</v>
      </c>
      <c r="AS306" s="23">
        <v>0.11917999999999999</v>
      </c>
      <c r="AT306" s="107">
        <v>19.240052019088481</v>
      </c>
      <c r="AU306" s="23"/>
      <c r="AV306" s="158">
        <v>0.48854267000000001</v>
      </c>
      <c r="AW306" s="158">
        <v>0.24085877999999999</v>
      </c>
      <c r="AX306" s="23">
        <v>0.25153999999999999</v>
      </c>
      <c r="AY306" s="107">
        <v>5.7485365733643903</v>
      </c>
      <c r="AZ306" s="23"/>
      <c r="BA306" s="158">
        <v>1.85837852</v>
      </c>
      <c r="BB306" s="158">
        <v>0.54584822</v>
      </c>
      <c r="BC306" s="23">
        <v>0.14985999999999999</v>
      </c>
      <c r="BD306" s="107">
        <v>21.866988382764575</v>
      </c>
      <c r="BE306" s="23"/>
      <c r="BF306" s="237">
        <v>0.12627307000000002</v>
      </c>
      <c r="BG306" s="237">
        <v>5.9396980000000002E-2</v>
      </c>
      <c r="BH306" s="255">
        <v>0.23999000000000001</v>
      </c>
      <c r="BI306" s="237">
        <v>1.4858177303652962</v>
      </c>
      <c r="BJ306" s="237"/>
      <c r="BK306" s="237">
        <v>0.16780510000000001</v>
      </c>
      <c r="BL306" s="237">
        <v>7.1520439999999991E-2</v>
      </c>
      <c r="BM306" s="255">
        <v>0.21745</v>
      </c>
      <c r="BN306" s="237">
        <v>1.9745127985382911</v>
      </c>
      <c r="BO306" s="237"/>
      <c r="BP306" s="237">
        <v>7.0649420000000004E-2</v>
      </c>
      <c r="BQ306" s="237">
        <v>6.7323449999999993E-2</v>
      </c>
      <c r="BR306" s="255">
        <v>0.48619000000000001</v>
      </c>
      <c r="BS306" s="237">
        <v>0.83131075276798561</v>
      </c>
      <c r="BT306" s="237"/>
      <c r="BU306" s="237">
        <v>0.32780615000000002</v>
      </c>
      <c r="BV306" s="237">
        <v>0.12089960000000001</v>
      </c>
      <c r="BW306" s="255">
        <v>0.18817</v>
      </c>
      <c r="BX306" s="107">
        <v>3.8571976573689528</v>
      </c>
      <c r="BY306" s="237"/>
      <c r="BZ306" s="237">
        <v>0.61374561000000005</v>
      </c>
      <c r="CA306" s="237">
        <v>0.24734445999999999</v>
      </c>
      <c r="CB306" s="255">
        <v>0.20562</v>
      </c>
      <c r="CC306" s="107">
        <v>7.2217624016891664</v>
      </c>
      <c r="CD306" s="237"/>
      <c r="CE306" s="237">
        <v>7.0959869999999994E-2</v>
      </c>
      <c r="CF306" s="237">
        <v>4.7610880000000001E-2</v>
      </c>
      <c r="CG306" s="255">
        <v>0.34232000000000001</v>
      </c>
      <c r="CH306" s="107">
        <v>0.83496372576050015</v>
      </c>
      <c r="CI306" s="237"/>
      <c r="CJ306" s="237">
        <v>0.18826382</v>
      </c>
      <c r="CK306" s="237">
        <v>0.10061352999999999</v>
      </c>
      <c r="CL306" s="255">
        <v>0.27267000000000002</v>
      </c>
      <c r="CM306" s="107">
        <v>2.2152444835807081</v>
      </c>
      <c r="CN306" s="237"/>
      <c r="CO306" s="107">
        <v>0</v>
      </c>
      <c r="CP306" s="107">
        <v>0</v>
      </c>
      <c r="CQ306" s="23" t="s">
        <v>69</v>
      </c>
      <c r="CR306" s="115">
        <v>0</v>
      </c>
    </row>
    <row r="307" spans="1:96" s="70" customFormat="1" ht="12" customHeight="1" x14ac:dyDescent="0.35">
      <c r="A307" s="758"/>
      <c r="B307" s="831"/>
      <c r="C307" s="17" t="s">
        <v>134</v>
      </c>
      <c r="D307" s="158">
        <v>6.6952796599999997</v>
      </c>
      <c r="E307" s="158">
        <v>0.64545892999999999</v>
      </c>
      <c r="F307" s="23">
        <v>4.9189999999999998E-2</v>
      </c>
      <c r="G307" s="194"/>
      <c r="H307" s="158">
        <v>3.5025520499999998</v>
      </c>
      <c r="I307" s="158">
        <v>0.46613874999999999</v>
      </c>
      <c r="J307" s="23">
        <v>6.7900000000000002E-2</v>
      </c>
      <c r="K307" s="107">
        <v>52.313752791022324</v>
      </c>
      <c r="L307" s="23"/>
      <c r="M307" s="158">
        <v>2.4943663900000002</v>
      </c>
      <c r="N307" s="158">
        <v>0.31600064999999999</v>
      </c>
      <c r="O307" s="23">
        <v>6.4640000000000003E-2</v>
      </c>
      <c r="P307" s="107">
        <v>37.255596728875105</v>
      </c>
      <c r="Q307" s="23"/>
      <c r="R307" s="158">
        <v>4.6211135700000003</v>
      </c>
      <c r="S307" s="158">
        <v>0.48291883000000002</v>
      </c>
      <c r="T307" s="23">
        <v>5.3319999999999999E-2</v>
      </c>
      <c r="U307" s="107">
        <v>69.020471207620929</v>
      </c>
      <c r="V307" s="23"/>
      <c r="W307" s="158">
        <v>0.17969963999999999</v>
      </c>
      <c r="X307" s="158">
        <v>6.6194039999999996E-2</v>
      </c>
      <c r="Y307" s="23">
        <v>0.18794</v>
      </c>
      <c r="Z307" s="107">
        <v>2.6839751156862057</v>
      </c>
      <c r="AA307" s="23"/>
      <c r="AB307" s="158">
        <v>0.45468355999999999</v>
      </c>
      <c r="AC307" s="158">
        <v>0.10875127999999999</v>
      </c>
      <c r="AD307" s="23">
        <v>0.12203</v>
      </c>
      <c r="AE307" s="107">
        <v>6.7911063180294402</v>
      </c>
      <c r="AF307" s="23"/>
      <c r="AG307" s="158">
        <v>2.1483927399999998</v>
      </c>
      <c r="AH307" s="158">
        <v>0.50854652</v>
      </c>
      <c r="AI307" s="23">
        <v>0.12077</v>
      </c>
      <c r="AJ307" s="107">
        <v>32.088170309528188</v>
      </c>
      <c r="AK307" s="23"/>
      <c r="AL307" s="158">
        <v>0.50488741999999998</v>
      </c>
      <c r="AM307" s="158">
        <v>0.13250897</v>
      </c>
      <c r="AN307" s="23">
        <v>0.13389999999999999</v>
      </c>
      <c r="AO307" s="107">
        <v>7.5409459445940445</v>
      </c>
      <c r="AP307" s="23"/>
      <c r="AQ307" s="158">
        <v>1.05348872</v>
      </c>
      <c r="AR307" s="158">
        <v>0.31559347999999998</v>
      </c>
      <c r="AS307" s="23">
        <v>0.15284</v>
      </c>
      <c r="AT307" s="107">
        <v>15.734797850102053</v>
      </c>
      <c r="AU307" s="23"/>
      <c r="AV307" s="158">
        <v>0.41009568000000002</v>
      </c>
      <c r="AW307" s="158">
        <v>0.29825736999999997</v>
      </c>
      <c r="AX307" s="23">
        <v>0.37106</v>
      </c>
      <c r="AY307" s="107">
        <v>6.1251463841019014</v>
      </c>
      <c r="AZ307" s="23"/>
      <c r="BA307" s="158">
        <v>1.64822069</v>
      </c>
      <c r="BB307" s="158">
        <v>0.44702971000000002</v>
      </c>
      <c r="BC307" s="23">
        <v>0.13838</v>
      </c>
      <c r="BD307" s="107">
        <v>24.617652640367826</v>
      </c>
      <c r="BE307" s="23"/>
      <c r="BF307" s="237">
        <v>8.5059110000000007E-2</v>
      </c>
      <c r="BG307" s="237">
        <v>5.5617510000000002E-2</v>
      </c>
      <c r="BH307" s="255">
        <v>0.33361000000000002</v>
      </c>
      <c r="BI307" s="237">
        <v>1.2704340120125768</v>
      </c>
      <c r="BJ307" s="237"/>
      <c r="BK307" s="237">
        <v>0.11176958999999999</v>
      </c>
      <c r="BL307" s="237">
        <v>5.3758139999999996E-2</v>
      </c>
      <c r="BM307" s="255">
        <v>0.24539</v>
      </c>
      <c r="BN307" s="237">
        <v>1.6693789606392631</v>
      </c>
      <c r="BO307" s="237"/>
      <c r="BP307" s="237">
        <v>8.0508300000000001E-3</v>
      </c>
      <c r="BQ307" s="237">
        <v>8.4637600000000007E-3</v>
      </c>
      <c r="BR307" s="255">
        <v>0.53637000000000001</v>
      </c>
      <c r="BS307" s="237">
        <v>0.12024635876076312</v>
      </c>
      <c r="BT307" s="237"/>
      <c r="BU307" s="237">
        <v>0.32255977000000002</v>
      </c>
      <c r="BV307" s="237">
        <v>0.11887994</v>
      </c>
      <c r="BW307" s="255">
        <v>0.18804000000000001</v>
      </c>
      <c r="BX307" s="107">
        <v>4.8177191451327674</v>
      </c>
      <c r="BY307" s="237"/>
      <c r="BZ307" s="237">
        <v>0.63568919000000002</v>
      </c>
      <c r="CA307" s="237">
        <v>0.24232685000000001</v>
      </c>
      <c r="CB307" s="255">
        <v>0.19449</v>
      </c>
      <c r="CC307" s="107">
        <v>9.4945875643975715</v>
      </c>
      <c r="CD307" s="237"/>
      <c r="CE307" s="237">
        <v>2.6673159999999998E-2</v>
      </c>
      <c r="CF307" s="237">
        <v>2.5268760000000001E-2</v>
      </c>
      <c r="CG307" s="255">
        <v>0.48333999999999999</v>
      </c>
      <c r="CH307" s="107">
        <v>0.39838754099182766</v>
      </c>
      <c r="CI307" s="237"/>
      <c r="CJ307" s="237">
        <v>0.12497003999999999</v>
      </c>
      <c r="CK307" s="237">
        <v>7.5133850000000002E-2</v>
      </c>
      <c r="CL307" s="255">
        <v>0.30674000000000001</v>
      </c>
      <c r="CM307" s="107">
        <v>1.8665395076267806</v>
      </c>
      <c r="CN307" s="237"/>
      <c r="CO307" s="107">
        <v>0</v>
      </c>
      <c r="CP307" s="107">
        <v>0</v>
      </c>
      <c r="CQ307" s="23" t="s">
        <v>69</v>
      </c>
      <c r="CR307" s="115">
        <v>0</v>
      </c>
    </row>
    <row r="308" spans="1:96" s="70" customFormat="1" ht="12" customHeight="1" x14ac:dyDescent="0.35">
      <c r="A308" s="758"/>
      <c r="B308" s="832" t="s">
        <v>66</v>
      </c>
      <c r="C308" s="18" t="s">
        <v>59</v>
      </c>
      <c r="D308" s="238">
        <v>8.7775094100000004</v>
      </c>
      <c r="E308" s="238">
        <v>0.40911146999999998</v>
      </c>
      <c r="F308" s="24">
        <v>2.3779999999999999E-2</v>
      </c>
      <c r="G308" s="198"/>
      <c r="H308" s="238">
        <v>5.1422680400000003</v>
      </c>
      <c r="I308" s="238">
        <v>0.63964606000000002</v>
      </c>
      <c r="J308" s="24">
        <v>6.3460000000000003E-2</v>
      </c>
      <c r="K308" s="106">
        <v>58.584591594302829</v>
      </c>
      <c r="L308" s="24"/>
      <c r="M308" s="238">
        <v>4.1231429899999998</v>
      </c>
      <c r="N308" s="238">
        <v>0.49074594999999999</v>
      </c>
      <c r="O308" s="24">
        <v>6.0729999999999999E-2</v>
      </c>
      <c r="P308" s="106">
        <v>46.973951236128606</v>
      </c>
      <c r="Q308" s="24"/>
      <c r="R308" s="238">
        <v>6.74912183</v>
      </c>
      <c r="S308" s="238">
        <v>0.50278064</v>
      </c>
      <c r="T308" s="24">
        <v>3.8010000000000002E-2</v>
      </c>
      <c r="U308" s="106">
        <v>76.891080541718253</v>
      </c>
      <c r="V308" s="24"/>
      <c r="W308" s="238">
        <v>0.39132909999999999</v>
      </c>
      <c r="X308" s="238">
        <v>0.1161642</v>
      </c>
      <c r="Y308" s="24">
        <v>0.15145</v>
      </c>
      <c r="Z308" s="106">
        <v>4.4583159267726717</v>
      </c>
      <c r="AA308" s="24"/>
      <c r="AB308" s="238">
        <v>0.99987208999999999</v>
      </c>
      <c r="AC308" s="238">
        <v>0.19731742999999999</v>
      </c>
      <c r="AD308" s="24">
        <v>0.10069</v>
      </c>
      <c r="AE308" s="106">
        <v>11.391296133056494</v>
      </c>
      <c r="AF308" s="24"/>
      <c r="AG308" s="238">
        <v>2.3931780699999998</v>
      </c>
      <c r="AH308" s="238">
        <v>0.40740775000000001</v>
      </c>
      <c r="AI308" s="24">
        <v>8.6860000000000007E-2</v>
      </c>
      <c r="AJ308" s="106">
        <v>27.264887546272647</v>
      </c>
      <c r="AK308" s="24"/>
      <c r="AL308" s="238">
        <v>0.99898900999999996</v>
      </c>
      <c r="AM308" s="238">
        <v>0.27449980000000002</v>
      </c>
      <c r="AN308" s="24">
        <v>0.14019000000000001</v>
      </c>
      <c r="AO308" s="106">
        <v>11.381235420401559</v>
      </c>
      <c r="AP308" s="24"/>
      <c r="AQ308" s="238">
        <v>2.1854558699999997</v>
      </c>
      <c r="AR308" s="238">
        <v>0.60312525000000006</v>
      </c>
      <c r="AS308" s="24">
        <v>0.14080000000000001</v>
      </c>
      <c r="AT308" s="106">
        <v>24.898359750092251</v>
      </c>
      <c r="AU308" s="24"/>
      <c r="AV308" s="238">
        <v>0.41719765999999997</v>
      </c>
      <c r="AW308" s="238">
        <v>0.17592068</v>
      </c>
      <c r="AX308" s="24">
        <v>0.21514</v>
      </c>
      <c r="AY308" s="106">
        <v>4.7530300511520611</v>
      </c>
      <c r="AZ308" s="24"/>
      <c r="BA308" s="238">
        <v>2.3573296699999999</v>
      </c>
      <c r="BB308" s="238">
        <v>0.5830950800000001</v>
      </c>
      <c r="BC308" s="24">
        <v>0.12620000000000001</v>
      </c>
      <c r="BD308" s="106">
        <v>26.856475565999986</v>
      </c>
      <c r="BE308" s="24"/>
      <c r="BF308" s="239">
        <v>0.16329948999999999</v>
      </c>
      <c r="BG308" s="239">
        <v>6.0795109999999999E-2</v>
      </c>
      <c r="BH308" s="256">
        <v>0.18994</v>
      </c>
      <c r="BI308" s="239">
        <v>1.8604308166728583</v>
      </c>
      <c r="BJ308" s="239"/>
      <c r="BK308" s="239">
        <v>0.23589004999999999</v>
      </c>
      <c r="BL308" s="239">
        <v>8.6033699999999991E-2</v>
      </c>
      <c r="BM308" s="256">
        <v>0.18608</v>
      </c>
      <c r="BN308" s="239">
        <v>2.6874371644792117</v>
      </c>
      <c r="BO308" s="239"/>
      <c r="BP308" s="239">
        <v>3.1975629999999998E-2</v>
      </c>
      <c r="BQ308" s="239">
        <v>2.4545380000000002E-2</v>
      </c>
      <c r="BR308" s="256">
        <v>0.39165</v>
      </c>
      <c r="BS308" s="239">
        <v>0.3642904667646491</v>
      </c>
      <c r="BT308" s="239"/>
      <c r="BU308" s="239">
        <v>0.65036591999999993</v>
      </c>
      <c r="BV308" s="239">
        <v>0.21685357</v>
      </c>
      <c r="BW308" s="256">
        <v>0.17011999999999999</v>
      </c>
      <c r="BX308" s="106">
        <v>7.4094585334087375</v>
      </c>
      <c r="BY308" s="239"/>
      <c r="BZ308" s="239">
        <v>0.87939610000000001</v>
      </c>
      <c r="CA308" s="239">
        <v>0.33643936000000002</v>
      </c>
      <c r="CB308" s="256">
        <v>0.19519</v>
      </c>
      <c r="CC308" s="106">
        <v>10.018742890758119</v>
      </c>
      <c r="CD308" s="239"/>
      <c r="CE308" s="239">
        <v>8.9457599999999998E-2</v>
      </c>
      <c r="CF308" s="239">
        <v>5.6989209999999998E-2</v>
      </c>
      <c r="CG308" s="256">
        <v>0.32502999999999999</v>
      </c>
      <c r="CH308" s="106">
        <v>1.0191683747793328</v>
      </c>
      <c r="CI308" s="239"/>
      <c r="CJ308" s="239">
        <v>0.2482722</v>
      </c>
      <c r="CK308" s="239">
        <v>0.14475241</v>
      </c>
      <c r="CL308" s="256">
        <v>0.29747000000000001</v>
      </c>
      <c r="CM308" s="106">
        <v>2.8285039457451289</v>
      </c>
      <c r="CN308" s="239"/>
      <c r="CO308" s="106">
        <v>0</v>
      </c>
      <c r="CP308" s="106">
        <v>0</v>
      </c>
      <c r="CQ308" s="24" t="s">
        <v>69</v>
      </c>
      <c r="CR308" s="114">
        <v>0</v>
      </c>
    </row>
    <row r="309" spans="1:96" s="70" customFormat="1" ht="12" customHeight="1" x14ac:dyDescent="0.35">
      <c r="A309" s="758"/>
      <c r="B309" s="832"/>
      <c r="C309" s="18" t="s">
        <v>133</v>
      </c>
      <c r="D309" s="238">
        <v>4.7111573099999999</v>
      </c>
      <c r="E309" s="238">
        <v>0.20740960999999999</v>
      </c>
      <c r="F309" s="24">
        <v>2.2460000000000001E-2</v>
      </c>
      <c r="G309" s="198"/>
      <c r="H309" s="238">
        <v>2.6785638999999999</v>
      </c>
      <c r="I309" s="238">
        <v>0.34207124999999999</v>
      </c>
      <c r="J309" s="24">
        <v>6.5159999999999996E-2</v>
      </c>
      <c r="K309" s="106">
        <v>56.855751649693907</v>
      </c>
      <c r="L309" s="24"/>
      <c r="M309" s="238">
        <v>2.25104221</v>
      </c>
      <c r="N309" s="238">
        <v>0.28975909999999999</v>
      </c>
      <c r="O309" s="24">
        <v>6.5670000000000006E-2</v>
      </c>
      <c r="P309" s="106">
        <v>47.781087785412964</v>
      </c>
      <c r="Q309" s="24"/>
      <c r="R309" s="238">
        <v>3.6051472600000003</v>
      </c>
      <c r="S309" s="238">
        <v>0.26301265000000001</v>
      </c>
      <c r="T309" s="24">
        <v>3.7220000000000003E-2</v>
      </c>
      <c r="U309" s="106">
        <v>76.523601798386991</v>
      </c>
      <c r="V309" s="24"/>
      <c r="W309" s="238">
        <v>0.21162945999999999</v>
      </c>
      <c r="X309" s="238">
        <v>8.1438620000000003E-2</v>
      </c>
      <c r="Y309" s="24">
        <v>0.19633999999999999</v>
      </c>
      <c r="Z309" s="106">
        <v>4.492090713056661</v>
      </c>
      <c r="AA309" s="24"/>
      <c r="AB309" s="238">
        <v>0.56575427999999994</v>
      </c>
      <c r="AC309" s="238">
        <v>0.13498095000000002</v>
      </c>
      <c r="AD309" s="24">
        <v>0.12173</v>
      </c>
      <c r="AE309" s="106">
        <v>12.008817425797229</v>
      </c>
      <c r="AF309" s="24"/>
      <c r="AG309" s="238">
        <v>1.3074861200000001</v>
      </c>
      <c r="AH309" s="238">
        <v>0.22567331999999998</v>
      </c>
      <c r="AI309" s="24">
        <v>8.8059999999999999E-2</v>
      </c>
      <c r="AJ309" s="106">
        <v>27.752970957363342</v>
      </c>
      <c r="AK309" s="24"/>
      <c r="AL309" s="238">
        <v>0.53181056999999998</v>
      </c>
      <c r="AM309" s="238">
        <v>0.16832520000000001</v>
      </c>
      <c r="AN309" s="24">
        <v>0.16148999999999999</v>
      </c>
      <c r="AO309" s="106">
        <v>11.288321212946293</v>
      </c>
      <c r="AP309" s="24"/>
      <c r="AQ309" s="238">
        <v>1.25587538</v>
      </c>
      <c r="AR309" s="238">
        <v>0.32602073000000004</v>
      </c>
      <c r="AS309" s="24">
        <v>0.13245000000000001</v>
      </c>
      <c r="AT309" s="106">
        <v>26.657470709675795</v>
      </c>
      <c r="AU309" s="24"/>
      <c r="AV309" s="238">
        <v>0.25945271000000003</v>
      </c>
      <c r="AW309" s="238">
        <v>0.10405867000000001</v>
      </c>
      <c r="AX309" s="24">
        <v>0.20463000000000001</v>
      </c>
      <c r="AY309" s="106">
        <v>5.5071969142121482</v>
      </c>
      <c r="AZ309" s="24"/>
      <c r="BA309" s="238">
        <v>1.2327149400000001</v>
      </c>
      <c r="BB309" s="238">
        <v>0.31600125000000001</v>
      </c>
      <c r="BC309" s="24">
        <v>0.13078999999999999</v>
      </c>
      <c r="BD309" s="106">
        <v>26.165862417360035</v>
      </c>
      <c r="BE309" s="24"/>
      <c r="BF309" s="239">
        <v>0.11341997999999999</v>
      </c>
      <c r="BG309" s="239">
        <v>5.3883180000000003E-2</v>
      </c>
      <c r="BH309" s="256">
        <v>0.24238999999999999</v>
      </c>
      <c r="BI309" s="239">
        <v>2.4074759668765973</v>
      </c>
      <c r="BJ309" s="239"/>
      <c r="BK309" s="239">
        <v>0.13378057000000002</v>
      </c>
      <c r="BL309" s="239">
        <v>6.011259E-2</v>
      </c>
      <c r="BM309" s="256">
        <v>0.22925000000000001</v>
      </c>
      <c r="BN309" s="239">
        <v>2.839654063684832</v>
      </c>
      <c r="BO309" s="239"/>
      <c r="BP309" s="239">
        <v>2.39248E-2</v>
      </c>
      <c r="BQ309" s="239">
        <v>2.3501370000000001E-2</v>
      </c>
      <c r="BR309" s="256">
        <v>0.50117</v>
      </c>
      <c r="BS309" s="239">
        <v>0.50783275585420851</v>
      </c>
      <c r="BT309" s="239"/>
      <c r="BU309" s="239">
        <v>0.32780615000000002</v>
      </c>
      <c r="BV309" s="239">
        <v>0.12089960000000001</v>
      </c>
      <c r="BW309" s="256">
        <v>0.18817</v>
      </c>
      <c r="BX309" s="106">
        <v>6.9580811768732902</v>
      </c>
      <c r="BY309" s="239"/>
      <c r="BZ309" s="239">
        <v>0.41361635999999996</v>
      </c>
      <c r="CA309" s="239">
        <v>0.17111772</v>
      </c>
      <c r="CB309" s="256">
        <v>0.21107999999999999</v>
      </c>
      <c r="CC309" s="106">
        <v>8.7795064520993442</v>
      </c>
      <c r="CD309" s="239"/>
      <c r="CE309" s="239">
        <v>6.2784439999999997E-2</v>
      </c>
      <c r="CF309" s="239">
        <v>4.4820109999999996E-2</v>
      </c>
      <c r="CG309" s="256">
        <v>0.36421999999999999</v>
      </c>
      <c r="CH309" s="106">
        <v>1.3326755161992245</v>
      </c>
      <c r="CI309" s="239"/>
      <c r="CJ309" s="239">
        <v>0.13901147999999999</v>
      </c>
      <c r="CK309" s="239">
        <v>9.0687719999999999E-2</v>
      </c>
      <c r="CL309" s="256">
        <v>0.33284000000000002</v>
      </c>
      <c r="CM309" s="106">
        <v>2.9506864418416119</v>
      </c>
      <c r="CN309" s="239"/>
      <c r="CO309" s="106">
        <v>0</v>
      </c>
      <c r="CP309" s="106">
        <v>0</v>
      </c>
      <c r="CQ309" s="24" t="s">
        <v>69</v>
      </c>
      <c r="CR309" s="114">
        <v>0</v>
      </c>
    </row>
    <row r="310" spans="1:96" s="70" customFormat="1" ht="12" customHeight="1" x14ac:dyDescent="0.35">
      <c r="A310" s="758"/>
      <c r="B310" s="832"/>
      <c r="C310" s="18" t="s">
        <v>134</v>
      </c>
      <c r="D310" s="238">
        <v>4.0663521000000005</v>
      </c>
      <c r="E310" s="238">
        <v>0.27269170000000004</v>
      </c>
      <c r="F310" s="24">
        <v>3.4209999999999997E-2</v>
      </c>
      <c r="G310" s="198"/>
      <c r="H310" s="238">
        <v>2.4637041399999999</v>
      </c>
      <c r="I310" s="238">
        <v>0.35287636999999999</v>
      </c>
      <c r="J310" s="24">
        <v>7.3080000000000006E-2</v>
      </c>
      <c r="K310" s="106">
        <v>60.587575286458829</v>
      </c>
      <c r="L310" s="24"/>
      <c r="M310" s="238">
        <v>1.87210078</v>
      </c>
      <c r="N310" s="238">
        <v>0.23847748999999999</v>
      </c>
      <c r="O310" s="24">
        <v>6.4990000000000006E-2</v>
      </c>
      <c r="P310" s="106">
        <v>46.038826298391619</v>
      </c>
      <c r="Q310" s="24"/>
      <c r="R310" s="238">
        <v>3.1439745699999997</v>
      </c>
      <c r="S310" s="238">
        <v>0.29628046000000002</v>
      </c>
      <c r="T310" s="24">
        <v>4.8079999999999998E-2</v>
      </c>
      <c r="U310" s="106">
        <v>77.316830728947437</v>
      </c>
      <c r="V310" s="24"/>
      <c r="W310" s="238">
        <v>0.17969963999999999</v>
      </c>
      <c r="X310" s="238">
        <v>6.6194039999999996E-2</v>
      </c>
      <c r="Y310" s="24">
        <v>0.18794</v>
      </c>
      <c r="Z310" s="106">
        <v>4.4191854414181195</v>
      </c>
      <c r="AA310" s="24"/>
      <c r="AB310" s="238">
        <v>0.43411780999999999</v>
      </c>
      <c r="AC310" s="238">
        <v>0.10116738</v>
      </c>
      <c r="AD310" s="24">
        <v>0.11890000000000001</v>
      </c>
      <c r="AE310" s="106">
        <v>10.675853918306778</v>
      </c>
      <c r="AF310" s="24"/>
      <c r="AG310" s="238">
        <v>1.08569195</v>
      </c>
      <c r="AH310" s="238">
        <v>0.23870757000000001</v>
      </c>
      <c r="AI310" s="24">
        <v>0.11218</v>
      </c>
      <c r="AJ310" s="106">
        <v>26.699408297672989</v>
      </c>
      <c r="AK310" s="24"/>
      <c r="AL310" s="238">
        <v>0.46717844000000003</v>
      </c>
      <c r="AM310" s="238">
        <v>0.12469472000000001</v>
      </c>
      <c r="AN310" s="24">
        <v>0.13618</v>
      </c>
      <c r="AO310" s="106">
        <v>11.48888311959016</v>
      </c>
      <c r="AP310" s="24"/>
      <c r="AQ310" s="238">
        <v>0.92958049000000009</v>
      </c>
      <c r="AR310" s="238">
        <v>0.30243761999999996</v>
      </c>
      <c r="AS310" s="24">
        <v>0.16599</v>
      </c>
      <c r="AT310" s="106">
        <v>22.860304940145245</v>
      </c>
      <c r="AU310" s="24"/>
      <c r="AV310" s="238">
        <v>0.15774494999999999</v>
      </c>
      <c r="AW310" s="238">
        <v>8.7916880000000003E-2</v>
      </c>
      <c r="AX310" s="24">
        <v>0.28434999999999999</v>
      </c>
      <c r="AY310" s="106">
        <v>3.8792742517304384</v>
      </c>
      <c r="AZ310" s="24"/>
      <c r="BA310" s="238">
        <v>1.12461473</v>
      </c>
      <c r="BB310" s="238">
        <v>0.30418631000000002</v>
      </c>
      <c r="BC310" s="24">
        <v>0.13800000000000001</v>
      </c>
      <c r="BD310" s="106">
        <v>27.656599879779222</v>
      </c>
      <c r="BE310" s="24"/>
      <c r="BF310" s="239">
        <v>4.98795E-2</v>
      </c>
      <c r="BG310" s="239">
        <v>2.580648E-2</v>
      </c>
      <c r="BH310" s="256">
        <v>0.26396999999999998</v>
      </c>
      <c r="BI310" s="239">
        <v>1.2266399655848788</v>
      </c>
      <c r="BJ310" s="239"/>
      <c r="BK310" s="239">
        <v>0.10210948</v>
      </c>
      <c r="BL310" s="239">
        <v>5.0359760000000003E-2</v>
      </c>
      <c r="BM310" s="256">
        <v>0.25163000000000002</v>
      </c>
      <c r="BN310" s="239">
        <v>2.5110830909108928</v>
      </c>
      <c r="BO310" s="239"/>
      <c r="BP310" s="239">
        <v>8.0508300000000001E-3</v>
      </c>
      <c r="BQ310" s="239">
        <v>8.4637600000000007E-3</v>
      </c>
      <c r="BR310" s="256">
        <v>0.53637000000000001</v>
      </c>
      <c r="BS310" s="239">
        <v>0.19798654425424692</v>
      </c>
      <c r="BT310" s="239"/>
      <c r="BU310" s="239">
        <v>0.32255977000000002</v>
      </c>
      <c r="BV310" s="239">
        <v>0.11887994</v>
      </c>
      <c r="BW310" s="256">
        <v>0.18804000000000001</v>
      </c>
      <c r="BX310" s="106">
        <v>7.932411214464187</v>
      </c>
      <c r="BY310" s="239"/>
      <c r="BZ310" s="239">
        <v>0.46577974</v>
      </c>
      <c r="CA310" s="239">
        <v>0.18230362</v>
      </c>
      <c r="CB310" s="256">
        <v>0.19969000000000001</v>
      </c>
      <c r="CC310" s="106">
        <v>11.454486196608501</v>
      </c>
      <c r="CD310" s="239"/>
      <c r="CE310" s="239">
        <v>2.6673159999999998E-2</v>
      </c>
      <c r="CF310" s="239">
        <v>2.5268760000000001E-2</v>
      </c>
      <c r="CG310" s="256">
        <v>0.48333999999999999</v>
      </c>
      <c r="CH310" s="106">
        <v>0.65594811624895921</v>
      </c>
      <c r="CI310" s="239"/>
      <c r="CJ310" s="239">
        <v>0.10926072000000001</v>
      </c>
      <c r="CK310" s="239">
        <v>6.8857749999999995E-2</v>
      </c>
      <c r="CL310" s="256">
        <v>0.32153999999999999</v>
      </c>
      <c r="CM310" s="106">
        <v>2.6869468583401814</v>
      </c>
      <c r="CN310" s="239"/>
      <c r="CO310" s="106">
        <v>0</v>
      </c>
      <c r="CP310" s="106">
        <v>0</v>
      </c>
      <c r="CQ310" s="24" t="s">
        <v>69</v>
      </c>
      <c r="CR310" s="114">
        <v>0</v>
      </c>
    </row>
    <row r="311" spans="1:96" s="70" customFormat="1" ht="12" customHeight="1" x14ac:dyDescent="0.35">
      <c r="A311" s="758"/>
      <c r="B311" s="831" t="s">
        <v>67</v>
      </c>
      <c r="C311" s="17" t="s">
        <v>59</v>
      </c>
      <c r="D311" s="158">
        <v>6.4163274799999996</v>
      </c>
      <c r="E311" s="158">
        <v>1.1078121799999998</v>
      </c>
      <c r="F311" s="23">
        <v>8.8090000000000002E-2</v>
      </c>
      <c r="G311" s="194"/>
      <c r="H311" s="158">
        <v>2.6584960799999999</v>
      </c>
      <c r="I311" s="158">
        <v>0.7513033400000001</v>
      </c>
      <c r="J311" s="23">
        <v>0.14419000000000001</v>
      </c>
      <c r="K311" s="107">
        <v>41.433297915149431</v>
      </c>
      <c r="L311" s="23"/>
      <c r="M311" s="158">
        <v>1.7306275900000001</v>
      </c>
      <c r="N311" s="158">
        <v>0.40422522</v>
      </c>
      <c r="O311" s="23">
        <v>0.11917</v>
      </c>
      <c r="P311" s="107">
        <v>26.972245344310263</v>
      </c>
      <c r="Q311" s="23"/>
      <c r="R311" s="158">
        <v>4.1372937700000003</v>
      </c>
      <c r="S311" s="158">
        <v>0.76952329999999991</v>
      </c>
      <c r="T311" s="23">
        <v>9.4899999999999998E-2</v>
      </c>
      <c r="U311" s="107">
        <v>64.480713973782414</v>
      </c>
      <c r="V311" s="23"/>
      <c r="W311" s="158">
        <v>2.58997E-3</v>
      </c>
      <c r="X311" s="158">
        <v>4.7910100000000001E-3</v>
      </c>
      <c r="Y311" s="23">
        <v>0.94379000000000002</v>
      </c>
      <c r="Z311" s="107">
        <v>4.0365302551546203E-2</v>
      </c>
      <c r="AA311" s="23"/>
      <c r="AB311" s="158">
        <v>8.5496579999999989E-2</v>
      </c>
      <c r="AC311" s="158">
        <v>9.3032200000000009E-2</v>
      </c>
      <c r="AD311" s="23">
        <v>0.55517000000000005</v>
      </c>
      <c r="AE311" s="107">
        <v>1.3324846692519503</v>
      </c>
      <c r="AF311" s="23"/>
      <c r="AG311" s="158">
        <v>2.1137216899999998</v>
      </c>
      <c r="AH311" s="158">
        <v>0.84800297999999996</v>
      </c>
      <c r="AI311" s="23">
        <v>0.20469000000000001</v>
      </c>
      <c r="AJ311" s="107">
        <v>32.94285861481621</v>
      </c>
      <c r="AK311" s="23"/>
      <c r="AL311" s="158">
        <v>0.23628542999999999</v>
      </c>
      <c r="AM311" s="158">
        <v>0.14038904999999999</v>
      </c>
      <c r="AN311" s="23">
        <v>0.30314000000000002</v>
      </c>
      <c r="AO311" s="107">
        <v>3.6825649990046956</v>
      </c>
      <c r="AP311" s="23"/>
      <c r="AQ311" s="158">
        <v>0.50315968</v>
      </c>
      <c r="AR311" s="158">
        <v>0.26924240999999999</v>
      </c>
      <c r="AS311" s="23">
        <v>0.27300999999999997</v>
      </c>
      <c r="AT311" s="107">
        <v>7.8418640814137506</v>
      </c>
      <c r="AU311" s="23"/>
      <c r="AV311" s="158">
        <v>0.48144069</v>
      </c>
      <c r="AW311" s="158">
        <v>0.49789355999999996</v>
      </c>
      <c r="AX311" s="23">
        <v>0.52764</v>
      </c>
      <c r="AY311" s="107">
        <v>7.5033684222115173</v>
      </c>
      <c r="AZ311" s="23"/>
      <c r="BA311" s="158">
        <v>1.1492695399999999</v>
      </c>
      <c r="BB311" s="158">
        <v>0.71890108999999991</v>
      </c>
      <c r="BC311" s="23">
        <v>0.31914999999999999</v>
      </c>
      <c r="BD311" s="107">
        <v>17.911640943862796</v>
      </c>
      <c r="BE311" s="23"/>
      <c r="BF311" s="237">
        <v>4.8032690000000003E-2</v>
      </c>
      <c r="BG311" s="237">
        <v>6.5317050000000001E-2</v>
      </c>
      <c r="BH311" s="255">
        <v>0.69379999999999997</v>
      </c>
      <c r="BI311" s="237">
        <v>0.74860097383932167</v>
      </c>
      <c r="BJ311" s="237"/>
      <c r="BK311" s="237">
        <v>4.3684640000000004E-2</v>
      </c>
      <c r="BL311" s="237">
        <v>4.2769540000000002E-2</v>
      </c>
      <c r="BM311" s="255">
        <v>0.49952000000000002</v>
      </c>
      <c r="BN311" s="237">
        <v>0.68083557356084334</v>
      </c>
      <c r="BO311" s="237"/>
      <c r="BP311" s="237">
        <v>4.6724620000000001E-2</v>
      </c>
      <c r="BQ311" s="237">
        <v>6.3084390000000004E-2</v>
      </c>
      <c r="BR311" s="255">
        <v>0.68884000000000001</v>
      </c>
      <c r="BS311" s="237">
        <v>0.72821438970568264</v>
      </c>
      <c r="BT311" s="237"/>
      <c r="BU311" s="237">
        <v>0</v>
      </c>
      <c r="BV311" s="237">
        <v>0</v>
      </c>
      <c r="BW311" s="255" t="s">
        <v>69</v>
      </c>
      <c r="BX311" s="107">
        <v>0</v>
      </c>
      <c r="BY311" s="237"/>
      <c r="BZ311" s="237">
        <v>0.37003868999999995</v>
      </c>
      <c r="CA311" s="237">
        <v>0.32420141000000002</v>
      </c>
      <c r="CB311" s="255">
        <v>0.44700000000000001</v>
      </c>
      <c r="CC311" s="107">
        <v>5.7671415798745977</v>
      </c>
      <c r="CD311" s="237"/>
      <c r="CE311" s="237">
        <v>8.1754300000000009E-3</v>
      </c>
      <c r="CF311" s="237">
        <v>1.601669E-2</v>
      </c>
      <c r="CG311" s="255">
        <v>0.99955000000000005</v>
      </c>
      <c r="CH311" s="107">
        <v>0.12741603394594819</v>
      </c>
      <c r="CI311" s="237"/>
      <c r="CJ311" s="237">
        <v>6.4961659999999991E-2</v>
      </c>
      <c r="CK311" s="237">
        <v>6.4795800000000001E-2</v>
      </c>
      <c r="CL311" s="255">
        <v>0.50890000000000002</v>
      </c>
      <c r="CM311" s="107">
        <v>1.0124430244947535</v>
      </c>
      <c r="CN311" s="237"/>
      <c r="CO311" s="107">
        <v>0</v>
      </c>
      <c r="CP311" s="107">
        <v>0</v>
      </c>
      <c r="CQ311" s="23" t="s">
        <v>69</v>
      </c>
      <c r="CR311" s="115">
        <v>0</v>
      </c>
    </row>
    <row r="312" spans="1:96" s="70" customFormat="1" ht="12" customHeight="1" x14ac:dyDescent="0.35">
      <c r="A312" s="758"/>
      <c r="B312" s="831"/>
      <c r="C312" s="17" t="s">
        <v>133</v>
      </c>
      <c r="D312" s="158">
        <v>3.78739991</v>
      </c>
      <c r="E312" s="158">
        <v>0.62399753000000002</v>
      </c>
      <c r="F312" s="23">
        <v>8.4059999999999996E-2</v>
      </c>
      <c r="G312" s="194"/>
      <c r="H312" s="158">
        <v>1.6196481599999999</v>
      </c>
      <c r="I312" s="158">
        <v>0.51180806000000001</v>
      </c>
      <c r="J312" s="23">
        <v>0.16122</v>
      </c>
      <c r="K312" s="107">
        <v>42.764117824568466</v>
      </c>
      <c r="L312" s="23"/>
      <c r="M312" s="158">
        <v>1.1083619900000001</v>
      </c>
      <c r="N312" s="158">
        <v>0.28084450999999999</v>
      </c>
      <c r="O312" s="23">
        <v>0.12928000000000001</v>
      </c>
      <c r="P312" s="107">
        <v>29.264456258594574</v>
      </c>
      <c r="Q312" s="23"/>
      <c r="R312" s="158">
        <v>2.6601547700000001</v>
      </c>
      <c r="S312" s="158">
        <v>0.47941311999999997</v>
      </c>
      <c r="T312" s="23">
        <v>9.1950000000000004E-2</v>
      </c>
      <c r="U312" s="107">
        <v>70.236965549275737</v>
      </c>
      <c r="V312" s="23"/>
      <c r="W312" s="158">
        <v>2.58997E-3</v>
      </c>
      <c r="X312" s="158">
        <v>4.7910100000000001E-3</v>
      </c>
      <c r="Y312" s="23">
        <v>0.94379000000000002</v>
      </c>
      <c r="Z312" s="107">
        <v>6.8383853343863016E-2</v>
      </c>
      <c r="AA312" s="23"/>
      <c r="AB312" s="158">
        <v>6.4930829999999995E-2</v>
      </c>
      <c r="AC312" s="158">
        <v>8.5667950000000007E-2</v>
      </c>
      <c r="AD312" s="23">
        <v>0.67315000000000003</v>
      </c>
      <c r="AE312" s="107">
        <v>1.714390651712298</v>
      </c>
      <c r="AF312" s="23"/>
      <c r="AG312" s="158">
        <v>1.0510209099999999</v>
      </c>
      <c r="AH312" s="158">
        <v>0.48689933000000002</v>
      </c>
      <c r="AI312" s="23">
        <v>0.23635999999999999</v>
      </c>
      <c r="AJ312" s="107">
        <v>27.750460341538101</v>
      </c>
      <c r="AK312" s="23"/>
      <c r="AL312" s="158">
        <v>0.19857644999999999</v>
      </c>
      <c r="AM312" s="158">
        <v>0.13841439</v>
      </c>
      <c r="AN312" s="23">
        <v>0.35563</v>
      </c>
      <c r="AO312" s="107">
        <v>5.2430811300304434</v>
      </c>
      <c r="AP312" s="23"/>
      <c r="AQ312" s="158">
        <v>0.37925144999999999</v>
      </c>
      <c r="AR312" s="158">
        <v>0.1996145</v>
      </c>
      <c r="AS312" s="23">
        <v>0.26854</v>
      </c>
      <c r="AT312" s="107">
        <v>10.013504224854881</v>
      </c>
      <c r="AU312" s="23"/>
      <c r="AV312" s="158">
        <v>0.22908997</v>
      </c>
      <c r="AW312" s="158">
        <v>0.21691914000000001</v>
      </c>
      <c r="AX312" s="23">
        <v>0.48309999999999997</v>
      </c>
      <c r="AY312" s="107">
        <v>6.0487399124429935</v>
      </c>
      <c r="AZ312" s="23"/>
      <c r="BA312" s="158">
        <v>0.62566358</v>
      </c>
      <c r="BB312" s="158">
        <v>0.44442449000000001</v>
      </c>
      <c r="BC312" s="23">
        <v>0.36241000000000001</v>
      </c>
      <c r="BD312" s="107">
        <v>16.519606982828492</v>
      </c>
      <c r="BE312" s="23"/>
      <c r="BF312" s="237">
        <v>1.2853080000000001E-2</v>
      </c>
      <c r="BG312" s="237">
        <v>2.507305E-2</v>
      </c>
      <c r="BH312" s="255">
        <v>0.99528000000000005</v>
      </c>
      <c r="BI312" s="237">
        <v>0.33936421570015829</v>
      </c>
      <c r="BJ312" s="237"/>
      <c r="BK312" s="237">
        <v>3.4024529999999997E-2</v>
      </c>
      <c r="BL312" s="237">
        <v>3.890416E-2</v>
      </c>
      <c r="BM312" s="255">
        <v>0.58338000000000001</v>
      </c>
      <c r="BN312" s="237">
        <v>0.89836116619646855</v>
      </c>
      <c r="BO312" s="237"/>
      <c r="BP312" s="237">
        <v>4.6724620000000001E-2</v>
      </c>
      <c r="BQ312" s="237">
        <v>6.3084390000000004E-2</v>
      </c>
      <c r="BR312" s="255">
        <v>0.68884000000000001</v>
      </c>
      <c r="BS312" s="237">
        <v>1.233685935214589</v>
      </c>
      <c r="BT312" s="237"/>
      <c r="BU312" s="237">
        <v>0</v>
      </c>
      <c r="BV312" s="237">
        <v>0</v>
      </c>
      <c r="BW312" s="255" t="s">
        <v>69</v>
      </c>
      <c r="BX312" s="107">
        <v>0</v>
      </c>
      <c r="BY312" s="237"/>
      <c r="BZ312" s="237">
        <v>0.20012924000000001</v>
      </c>
      <c r="CA312" s="237">
        <v>0.17876381</v>
      </c>
      <c r="CB312" s="255">
        <v>0.45573999999999998</v>
      </c>
      <c r="CC312" s="107">
        <v>5.2840799692578546</v>
      </c>
      <c r="CD312" s="237"/>
      <c r="CE312" s="237">
        <v>8.1754300000000009E-3</v>
      </c>
      <c r="CF312" s="237">
        <v>1.601669E-2</v>
      </c>
      <c r="CG312" s="255">
        <v>0.99955000000000005</v>
      </c>
      <c r="CH312" s="107">
        <v>0.2158586416611073</v>
      </c>
      <c r="CI312" s="237"/>
      <c r="CJ312" s="237">
        <v>4.9252339999999999E-2</v>
      </c>
      <c r="CK312" s="237">
        <v>4.3562339999999998E-2</v>
      </c>
      <c r="CL312" s="255">
        <v>0.45125999999999999</v>
      </c>
      <c r="CM312" s="107">
        <v>1.3004261807673752</v>
      </c>
      <c r="CN312" s="237"/>
      <c r="CO312" s="107">
        <v>0</v>
      </c>
      <c r="CP312" s="107">
        <v>0</v>
      </c>
      <c r="CQ312" s="23" t="s">
        <v>69</v>
      </c>
      <c r="CR312" s="115">
        <v>0</v>
      </c>
    </row>
    <row r="313" spans="1:96" s="70" customFormat="1" ht="12" customHeight="1" x14ac:dyDescent="0.35">
      <c r="A313" s="759"/>
      <c r="B313" s="833"/>
      <c r="C313" s="19" t="s">
        <v>134</v>
      </c>
      <c r="D313" s="203">
        <v>2.6289275600000002</v>
      </c>
      <c r="E313" s="203">
        <v>0.58608222999999993</v>
      </c>
      <c r="F313" s="25">
        <v>0.11373999999999999</v>
      </c>
      <c r="G313" s="202"/>
      <c r="H313" s="203">
        <v>1.0388479099999999</v>
      </c>
      <c r="I313" s="203">
        <v>0.30334226999999997</v>
      </c>
      <c r="J313" s="25">
        <v>0.14898</v>
      </c>
      <c r="K313" s="108">
        <v>39.516034059150712</v>
      </c>
      <c r="L313" s="25"/>
      <c r="M313" s="203">
        <v>0.62226561000000002</v>
      </c>
      <c r="N313" s="203">
        <v>0.20611422999999998</v>
      </c>
      <c r="O313" s="25">
        <v>0.16900000000000001</v>
      </c>
      <c r="P313" s="108">
        <v>23.669941289671748</v>
      </c>
      <c r="Q313" s="25"/>
      <c r="R313" s="203">
        <v>1.477139</v>
      </c>
      <c r="S313" s="203">
        <v>0.38529482999999998</v>
      </c>
      <c r="T313" s="25">
        <v>0.13308</v>
      </c>
      <c r="U313" s="108">
        <v>56.187892830337248</v>
      </c>
      <c r="V313" s="25"/>
      <c r="W313" s="203">
        <v>0</v>
      </c>
      <c r="X313" s="203">
        <v>0</v>
      </c>
      <c r="Y313" s="25" t="s">
        <v>69</v>
      </c>
      <c r="Z313" s="108">
        <v>0</v>
      </c>
      <c r="AA313" s="25"/>
      <c r="AB313" s="203">
        <v>2.0565750000000001E-2</v>
      </c>
      <c r="AC313" s="203">
        <v>4.0643169999999999E-2</v>
      </c>
      <c r="AD313" s="25">
        <v>1</v>
      </c>
      <c r="AE313" s="108">
        <v>0.78228667510336414</v>
      </c>
      <c r="AF313" s="25"/>
      <c r="AG313" s="203">
        <v>1.0627007799999999</v>
      </c>
      <c r="AH313" s="203">
        <v>0.44920974000000002</v>
      </c>
      <c r="AI313" s="25">
        <v>0.21567</v>
      </c>
      <c r="AJ313" s="108">
        <v>40.423357271966822</v>
      </c>
      <c r="AK313" s="25"/>
      <c r="AL313" s="203">
        <v>3.7708979999999996E-2</v>
      </c>
      <c r="AM313" s="203">
        <v>4.5610210000000005E-2</v>
      </c>
      <c r="AN313" s="25">
        <v>0.61711000000000005</v>
      </c>
      <c r="AO313" s="108">
        <v>1.4343864233368224</v>
      </c>
      <c r="AP313" s="25"/>
      <c r="AQ313" s="203">
        <v>0.12390823000000001</v>
      </c>
      <c r="AR313" s="203">
        <v>9.0743329999999997E-2</v>
      </c>
      <c r="AS313" s="25">
        <v>0.37364000000000003</v>
      </c>
      <c r="AT313" s="108">
        <v>4.7132614791409466</v>
      </c>
      <c r="AU313" s="25"/>
      <c r="AV313" s="203">
        <v>0.25235073000000002</v>
      </c>
      <c r="AW313" s="203">
        <v>0.28493942</v>
      </c>
      <c r="AX313" s="25">
        <v>0.57608999999999999</v>
      </c>
      <c r="AY313" s="108">
        <v>9.5989989925777959</v>
      </c>
      <c r="AZ313" s="25"/>
      <c r="BA313" s="203">
        <v>0.52360596000000004</v>
      </c>
      <c r="BB313" s="203">
        <v>0.32735816999999995</v>
      </c>
      <c r="BC313" s="25">
        <v>0.31897999999999999</v>
      </c>
      <c r="BD313" s="108">
        <v>19.917093493439584</v>
      </c>
      <c r="BE313" s="25"/>
      <c r="BF313" s="108">
        <v>3.517961E-2</v>
      </c>
      <c r="BG313" s="108">
        <v>4.9359699999999999E-2</v>
      </c>
      <c r="BH313" s="25">
        <v>0.71586000000000005</v>
      </c>
      <c r="BI313" s="108">
        <v>1.3381734261251383</v>
      </c>
      <c r="BJ313" s="108"/>
      <c r="BK313" s="108">
        <v>9.6601099999999995E-3</v>
      </c>
      <c r="BL313" s="108">
        <v>1.881118E-2</v>
      </c>
      <c r="BM313" s="25">
        <v>0.99351999999999996</v>
      </c>
      <c r="BN313" s="108">
        <v>0.36745440030306498</v>
      </c>
      <c r="BO313" s="108"/>
      <c r="BP313" s="108">
        <v>0</v>
      </c>
      <c r="BQ313" s="108">
        <v>0</v>
      </c>
      <c r="BR313" s="25" t="s">
        <v>69</v>
      </c>
      <c r="BS313" s="108">
        <v>0</v>
      </c>
      <c r="BT313" s="108"/>
      <c r="BU313" s="108">
        <v>0</v>
      </c>
      <c r="BV313" s="108">
        <v>0</v>
      </c>
      <c r="BW313" s="25" t="s">
        <v>69</v>
      </c>
      <c r="BX313" s="108">
        <v>0</v>
      </c>
      <c r="BY313" s="108"/>
      <c r="BZ313" s="108">
        <v>0.16990944999999999</v>
      </c>
      <c r="CA313" s="108">
        <v>0.1599825</v>
      </c>
      <c r="CB313" s="25">
        <v>0.48039999999999999</v>
      </c>
      <c r="CC313" s="108">
        <v>6.4630708196463189</v>
      </c>
      <c r="CD313" s="108"/>
      <c r="CE313" s="108">
        <v>0</v>
      </c>
      <c r="CF313" s="108">
        <v>0</v>
      </c>
      <c r="CG313" s="25" t="s">
        <v>69</v>
      </c>
      <c r="CH313" s="108">
        <v>0</v>
      </c>
      <c r="CI313" s="108"/>
      <c r="CJ313" s="108">
        <v>1.5709319999999999E-2</v>
      </c>
      <c r="CK313" s="108">
        <v>3.0231560000000001E-2</v>
      </c>
      <c r="CL313" s="25">
        <v>0.98185</v>
      </c>
      <c r="CM313" s="108">
        <v>0.59755621413927429</v>
      </c>
      <c r="CN313" s="108"/>
      <c r="CO313" s="108">
        <v>0</v>
      </c>
      <c r="CP313" s="108">
        <v>0</v>
      </c>
      <c r="CQ313" s="25" t="s">
        <v>69</v>
      </c>
      <c r="CR313" s="116">
        <v>0</v>
      </c>
    </row>
    <row r="314" spans="1:96" s="70" customFormat="1" ht="12" customHeight="1" x14ac:dyDescent="0.35">
      <c r="A314" s="760" t="s">
        <v>101</v>
      </c>
      <c r="B314" s="830" t="s">
        <v>59</v>
      </c>
      <c r="C314" s="17" t="s">
        <v>59</v>
      </c>
      <c r="D314" s="158">
        <v>15.410218110000001</v>
      </c>
      <c r="E314" s="158">
        <v>1.6811025500000001</v>
      </c>
      <c r="F314" s="23">
        <v>5.5660000000000001E-2</v>
      </c>
      <c r="G314" s="194"/>
      <c r="H314" s="158">
        <v>4.4207690300000007</v>
      </c>
      <c r="I314" s="158">
        <v>0.58975975000000003</v>
      </c>
      <c r="J314" s="23">
        <v>6.8059999999999996E-2</v>
      </c>
      <c r="K314" s="107">
        <v>28.687258015714097</v>
      </c>
      <c r="L314" s="23"/>
      <c r="M314" s="158">
        <v>6.2564871000000002</v>
      </c>
      <c r="N314" s="158">
        <v>0.76141387999999999</v>
      </c>
      <c r="O314" s="23">
        <v>6.2089999999999999E-2</v>
      </c>
      <c r="P314" s="107">
        <v>40.599601221348323</v>
      </c>
      <c r="Q314" s="23"/>
      <c r="R314" s="158">
        <v>13.46320963</v>
      </c>
      <c r="S314" s="158">
        <v>1.56135527</v>
      </c>
      <c r="T314" s="23">
        <v>5.917E-2</v>
      </c>
      <c r="U314" s="107">
        <v>87.365470974505229</v>
      </c>
      <c r="V314" s="23"/>
      <c r="W314" s="158">
        <v>0.82227170000000005</v>
      </c>
      <c r="X314" s="158">
        <v>0.26215985000000003</v>
      </c>
      <c r="Y314" s="23">
        <v>0.16267000000000001</v>
      </c>
      <c r="Z314" s="107">
        <v>5.3358861901273897</v>
      </c>
      <c r="AA314" s="23"/>
      <c r="AB314" s="158">
        <v>0.59363215999999996</v>
      </c>
      <c r="AC314" s="158">
        <v>0.20872130999999999</v>
      </c>
      <c r="AD314" s="23">
        <v>0.17938999999999999</v>
      </c>
      <c r="AE314" s="107">
        <v>3.8521982996125157</v>
      </c>
      <c r="AF314" s="23"/>
      <c r="AG314" s="158">
        <v>2.4165831899999999</v>
      </c>
      <c r="AH314" s="158">
        <v>0.39650198999999997</v>
      </c>
      <c r="AI314" s="23">
        <v>8.3710000000000007E-2</v>
      </c>
      <c r="AJ314" s="107">
        <v>15.68169361880628</v>
      </c>
      <c r="AK314" s="23"/>
      <c r="AL314" s="158">
        <v>1.2492572800000001</v>
      </c>
      <c r="AM314" s="158">
        <v>0.39318346000000004</v>
      </c>
      <c r="AN314" s="23">
        <v>0.16058</v>
      </c>
      <c r="AO314" s="107">
        <v>8.1066813661081927</v>
      </c>
      <c r="AP314" s="23"/>
      <c r="AQ314" s="158">
        <v>3.1955611800000003</v>
      </c>
      <c r="AR314" s="158">
        <v>0.56456593999999993</v>
      </c>
      <c r="AS314" s="23">
        <v>9.0139999999999998E-2</v>
      </c>
      <c r="AT314" s="107">
        <v>20.736638230489003</v>
      </c>
      <c r="AU314" s="23"/>
      <c r="AV314" s="158">
        <v>1.89732765</v>
      </c>
      <c r="AW314" s="158">
        <v>0.45138738</v>
      </c>
      <c r="AX314" s="23">
        <v>0.12138</v>
      </c>
      <c r="AY314" s="107">
        <v>12.312140142706909</v>
      </c>
      <c r="AZ314" s="23"/>
      <c r="BA314" s="158">
        <v>3.6763825200000002</v>
      </c>
      <c r="BB314" s="158">
        <v>0.78593136000000008</v>
      </c>
      <c r="BC314" s="23">
        <v>0.10907</v>
      </c>
      <c r="BD314" s="107">
        <v>23.856784464421835</v>
      </c>
      <c r="BE314" s="23"/>
      <c r="BF314" s="237">
        <v>1.19477784</v>
      </c>
      <c r="BG314" s="237">
        <v>0.35305446000000001</v>
      </c>
      <c r="BH314" s="255">
        <v>0.15076000000000001</v>
      </c>
      <c r="BI314" s="237">
        <v>7.7531533393721705</v>
      </c>
      <c r="BJ314" s="237"/>
      <c r="BK314" s="237">
        <v>1.25848732</v>
      </c>
      <c r="BL314" s="237">
        <v>0.34114289000000003</v>
      </c>
      <c r="BM314" s="255">
        <v>0.13830000000000001</v>
      </c>
      <c r="BN314" s="237">
        <v>8.1665769492473448</v>
      </c>
      <c r="BO314" s="237"/>
      <c r="BP314" s="237">
        <v>0.33776410000000001</v>
      </c>
      <c r="BQ314" s="237">
        <v>0.19716280999999999</v>
      </c>
      <c r="BR314" s="255">
        <v>0.29781999999999997</v>
      </c>
      <c r="BS314" s="237">
        <v>2.1918190747788189</v>
      </c>
      <c r="BT314" s="237"/>
      <c r="BU314" s="237">
        <v>1.22757447</v>
      </c>
      <c r="BV314" s="237">
        <v>0.23805978</v>
      </c>
      <c r="BW314" s="255">
        <v>9.894E-2</v>
      </c>
      <c r="BX314" s="107">
        <v>7.9659772576703647</v>
      </c>
      <c r="BY314" s="237"/>
      <c r="BZ314" s="237">
        <v>6.0299262699999998</v>
      </c>
      <c r="CA314" s="237">
        <v>0.85394875999999997</v>
      </c>
      <c r="CB314" s="255">
        <v>7.2249999999999995E-2</v>
      </c>
      <c r="CC314" s="107">
        <v>39.129402497470558</v>
      </c>
      <c r="CD314" s="237"/>
      <c r="CE314" s="237">
        <v>0.78230710999999997</v>
      </c>
      <c r="CF314" s="237">
        <v>0.26316411000000001</v>
      </c>
      <c r="CG314" s="255">
        <v>0.17163</v>
      </c>
      <c r="CH314" s="107">
        <v>5.0765479399175089</v>
      </c>
      <c r="CI314" s="237"/>
      <c r="CJ314" s="237">
        <v>3.18256037</v>
      </c>
      <c r="CK314" s="237">
        <v>0.48933852</v>
      </c>
      <c r="CL314" s="255">
        <v>7.8450000000000006E-2</v>
      </c>
      <c r="CM314" s="107">
        <v>20.652273363572789</v>
      </c>
      <c r="CN314" s="237"/>
      <c r="CO314" s="107">
        <v>0</v>
      </c>
      <c r="CP314" s="107">
        <v>0</v>
      </c>
      <c r="CQ314" s="23" t="s">
        <v>69</v>
      </c>
      <c r="CR314" s="115">
        <v>0</v>
      </c>
    </row>
    <row r="315" spans="1:96" s="70" customFormat="1" ht="12" customHeight="1" x14ac:dyDescent="0.35">
      <c r="A315" s="761"/>
      <c r="B315" s="831"/>
      <c r="C315" s="17" t="s">
        <v>133</v>
      </c>
      <c r="D315" s="158">
        <v>7.9149692500000004</v>
      </c>
      <c r="E315" s="158">
        <v>0.92324865</v>
      </c>
      <c r="F315" s="23">
        <v>5.951E-2</v>
      </c>
      <c r="G315" s="194"/>
      <c r="H315" s="158">
        <v>2.1858281399999999</v>
      </c>
      <c r="I315" s="158">
        <v>0.35611750999999997</v>
      </c>
      <c r="J315" s="23">
        <v>8.3119999999999999E-2</v>
      </c>
      <c r="K315" s="107">
        <v>27.616381958780188</v>
      </c>
      <c r="L315" s="23"/>
      <c r="M315" s="158">
        <v>3.2049090599999999</v>
      </c>
      <c r="N315" s="158">
        <v>0.47068829000000001</v>
      </c>
      <c r="O315" s="23">
        <v>7.4929999999999997E-2</v>
      </c>
      <c r="P315" s="107">
        <v>40.491743666597316</v>
      </c>
      <c r="Q315" s="23"/>
      <c r="R315" s="158">
        <v>6.9347419400000003</v>
      </c>
      <c r="S315" s="158">
        <v>0.84271123999999997</v>
      </c>
      <c r="T315" s="23">
        <v>6.2E-2</v>
      </c>
      <c r="U315" s="107">
        <v>87.615525985776884</v>
      </c>
      <c r="V315" s="23"/>
      <c r="W315" s="158">
        <v>0.49688476999999998</v>
      </c>
      <c r="X315" s="158">
        <v>0.19558134999999999</v>
      </c>
      <c r="Y315" s="23">
        <v>0.20082</v>
      </c>
      <c r="Z315" s="107">
        <v>6.2777852232338098</v>
      </c>
      <c r="AA315" s="23"/>
      <c r="AB315" s="158">
        <v>0.41377216</v>
      </c>
      <c r="AC315" s="158">
        <v>0.15121212000000001</v>
      </c>
      <c r="AD315" s="23">
        <v>0.18645</v>
      </c>
      <c r="AE315" s="107">
        <v>5.2277165827270897</v>
      </c>
      <c r="AF315" s="23"/>
      <c r="AG315" s="158">
        <v>1.12243231</v>
      </c>
      <c r="AH315" s="158">
        <v>0.23154517000000002</v>
      </c>
      <c r="AI315" s="23">
        <v>0.10525</v>
      </c>
      <c r="AJ315" s="107">
        <v>14.181132921015454</v>
      </c>
      <c r="AK315" s="23"/>
      <c r="AL315" s="158">
        <v>0.62582048999999995</v>
      </c>
      <c r="AM315" s="158">
        <v>0.21473184000000001</v>
      </c>
      <c r="AN315" s="23">
        <v>0.17505999999999999</v>
      </c>
      <c r="AO315" s="107">
        <v>7.9067962266562182</v>
      </c>
      <c r="AP315" s="23"/>
      <c r="AQ315" s="158">
        <v>1.7819364900000001</v>
      </c>
      <c r="AR315" s="158">
        <v>0.38966063000000001</v>
      </c>
      <c r="AS315" s="23">
        <v>0.11157</v>
      </c>
      <c r="AT315" s="107">
        <v>22.513498583712121</v>
      </c>
      <c r="AU315" s="23"/>
      <c r="AV315" s="158">
        <v>0.92339590999999999</v>
      </c>
      <c r="AW315" s="158">
        <v>0.22021529000000001</v>
      </c>
      <c r="AX315" s="23">
        <v>0.12168</v>
      </c>
      <c r="AY315" s="107">
        <v>11.666449746472482</v>
      </c>
      <c r="AZ315" s="23"/>
      <c r="BA315" s="158">
        <v>1.9694188300000002</v>
      </c>
      <c r="BB315" s="158">
        <v>0.47988184</v>
      </c>
      <c r="BC315" s="23">
        <v>0.12432</v>
      </c>
      <c r="BD315" s="107">
        <v>24.882204438128426</v>
      </c>
      <c r="BE315" s="23"/>
      <c r="BF315" s="237">
        <v>0.70859247999999997</v>
      </c>
      <c r="BG315" s="237">
        <v>0.21625986</v>
      </c>
      <c r="BH315" s="255">
        <v>0.15570999999999999</v>
      </c>
      <c r="BI315" s="237">
        <v>8.9525613760280862</v>
      </c>
      <c r="BJ315" s="237"/>
      <c r="BK315" s="237">
        <v>0.70409019000000006</v>
      </c>
      <c r="BL315" s="237">
        <v>0.22042314999999998</v>
      </c>
      <c r="BM315" s="255">
        <v>0.15972</v>
      </c>
      <c r="BN315" s="237">
        <v>8.895678148086299</v>
      </c>
      <c r="BO315" s="237"/>
      <c r="BP315" s="237">
        <v>0.10640442</v>
      </c>
      <c r="BQ315" s="237">
        <v>6.1874470000000001E-2</v>
      </c>
      <c r="BR315" s="255">
        <v>0.29669000000000001</v>
      </c>
      <c r="BS315" s="237">
        <v>1.34434407309921</v>
      </c>
      <c r="BT315" s="237"/>
      <c r="BU315" s="237">
        <v>0.67785355000000003</v>
      </c>
      <c r="BV315" s="237">
        <v>0.17994560000000001</v>
      </c>
      <c r="BW315" s="255">
        <v>0.13544</v>
      </c>
      <c r="BX315" s="107">
        <v>8.5641968855406478</v>
      </c>
      <c r="BY315" s="237"/>
      <c r="BZ315" s="237">
        <v>2.9135881499999998</v>
      </c>
      <c r="CA315" s="237">
        <v>0.47187250000000003</v>
      </c>
      <c r="CB315" s="255">
        <v>8.2629999999999995E-2</v>
      </c>
      <c r="CC315" s="107">
        <v>36.811111426617352</v>
      </c>
      <c r="CD315" s="237"/>
      <c r="CE315" s="237">
        <v>0.39986878999999997</v>
      </c>
      <c r="CF315" s="237">
        <v>0.16189600999999998</v>
      </c>
      <c r="CG315" s="255">
        <v>0.20657</v>
      </c>
      <c r="CH315" s="107">
        <v>5.0520574037606014</v>
      </c>
      <c r="CI315" s="237"/>
      <c r="CJ315" s="237">
        <v>1.52574305</v>
      </c>
      <c r="CK315" s="237">
        <v>0.26829354999999999</v>
      </c>
      <c r="CL315" s="255">
        <v>8.9719999999999994E-2</v>
      </c>
      <c r="CM315" s="107">
        <v>19.276676911915985</v>
      </c>
      <c r="CN315" s="237"/>
      <c r="CO315" s="107">
        <v>0</v>
      </c>
      <c r="CP315" s="107">
        <v>0</v>
      </c>
      <c r="CQ315" s="23" t="s">
        <v>69</v>
      </c>
      <c r="CR315" s="115">
        <v>0</v>
      </c>
    </row>
    <row r="316" spans="1:96" s="70" customFormat="1" ht="12" customHeight="1" x14ac:dyDescent="0.35">
      <c r="A316" s="761"/>
      <c r="B316" s="831"/>
      <c r="C316" s="17" t="s">
        <v>134</v>
      </c>
      <c r="D316" s="158">
        <v>7.4952488599999993</v>
      </c>
      <c r="E316" s="158">
        <v>0.83989093999999997</v>
      </c>
      <c r="F316" s="23">
        <v>5.7169999999999999E-2</v>
      </c>
      <c r="G316" s="194"/>
      <c r="H316" s="158">
        <v>2.2349408899999998</v>
      </c>
      <c r="I316" s="158">
        <v>0.33076894000000001</v>
      </c>
      <c r="J316" s="23">
        <v>7.5509999999999994E-2</v>
      </c>
      <c r="K316" s="107">
        <v>29.818101196442466</v>
      </c>
      <c r="L316" s="23"/>
      <c r="M316" s="158">
        <v>3.0515780399999999</v>
      </c>
      <c r="N316" s="158">
        <v>0.38224328000000002</v>
      </c>
      <c r="O316" s="23">
        <v>6.3909999999999995E-2</v>
      </c>
      <c r="P316" s="107">
        <v>40.713498604234474</v>
      </c>
      <c r="Q316" s="23"/>
      <c r="R316" s="158">
        <v>6.5284676900000003</v>
      </c>
      <c r="S316" s="158">
        <v>0.8073572</v>
      </c>
      <c r="T316" s="23">
        <v>6.3100000000000003E-2</v>
      </c>
      <c r="U316" s="107">
        <v>87.101413334526697</v>
      </c>
      <c r="V316" s="23"/>
      <c r="W316" s="158">
        <v>0.32538693000000002</v>
      </c>
      <c r="X316" s="158">
        <v>0.12216484</v>
      </c>
      <c r="Y316" s="23">
        <v>0.19155</v>
      </c>
      <c r="Z316" s="107">
        <v>4.3412425134607213</v>
      </c>
      <c r="AA316" s="23"/>
      <c r="AB316" s="158">
        <v>0.17986000000000002</v>
      </c>
      <c r="AC316" s="158">
        <v>8.7131730000000004E-2</v>
      </c>
      <c r="AD316" s="23">
        <v>0.24715999999999999</v>
      </c>
      <c r="AE316" s="107">
        <v>2.39965347861712</v>
      </c>
      <c r="AF316" s="23"/>
      <c r="AG316" s="158">
        <v>1.2941508799999999</v>
      </c>
      <c r="AH316" s="158">
        <v>0.28475261999999996</v>
      </c>
      <c r="AI316" s="23">
        <v>0.11226</v>
      </c>
      <c r="AJ316" s="107">
        <v>17.266283003710701</v>
      </c>
      <c r="AK316" s="23"/>
      <c r="AL316" s="158">
        <v>0.62343678999999996</v>
      </c>
      <c r="AM316" s="158">
        <v>0.21924458000000002</v>
      </c>
      <c r="AN316" s="23">
        <v>0.17942</v>
      </c>
      <c r="AO316" s="107">
        <v>8.3177597121171516</v>
      </c>
      <c r="AP316" s="23"/>
      <c r="AQ316" s="158">
        <v>1.41362469</v>
      </c>
      <c r="AR316" s="158">
        <v>0.25083520999999998</v>
      </c>
      <c r="AS316" s="23">
        <v>9.0529999999999999E-2</v>
      </c>
      <c r="AT316" s="107">
        <v>18.860276908804334</v>
      </c>
      <c r="AU316" s="23"/>
      <c r="AV316" s="158">
        <v>0.97393173</v>
      </c>
      <c r="AW316" s="158">
        <v>0.30173356000000001</v>
      </c>
      <c r="AX316" s="23">
        <v>0.15806999999999999</v>
      </c>
      <c r="AY316" s="107">
        <v>12.99398790075664</v>
      </c>
      <c r="AZ316" s="23"/>
      <c r="BA316" s="158">
        <v>1.7069636800000001</v>
      </c>
      <c r="BB316" s="158">
        <v>0.37062574999999998</v>
      </c>
      <c r="BC316" s="23">
        <v>0.11078</v>
      </c>
      <c r="BD316" s="107">
        <v>22.773942692010898</v>
      </c>
      <c r="BE316" s="23"/>
      <c r="BF316" s="237">
        <v>0.48618536999999995</v>
      </c>
      <c r="BG316" s="237">
        <v>0.16036407999999999</v>
      </c>
      <c r="BH316" s="255">
        <v>0.16829</v>
      </c>
      <c r="BI316" s="237">
        <v>6.4865807537709959</v>
      </c>
      <c r="BJ316" s="237"/>
      <c r="BK316" s="237">
        <v>0.5543971299999999</v>
      </c>
      <c r="BL316" s="237">
        <v>0.15706803</v>
      </c>
      <c r="BM316" s="255">
        <v>0.14455000000000001</v>
      </c>
      <c r="BN316" s="237">
        <v>7.3966474009776908</v>
      </c>
      <c r="BO316" s="237"/>
      <c r="BP316" s="237">
        <v>0.23135969000000001</v>
      </c>
      <c r="BQ316" s="237">
        <v>0.18487619</v>
      </c>
      <c r="BR316" s="255">
        <v>0.40770000000000001</v>
      </c>
      <c r="BS316" s="237">
        <v>3.0867512783291366</v>
      </c>
      <c r="BT316" s="237"/>
      <c r="BU316" s="237">
        <v>0.54972091999999995</v>
      </c>
      <c r="BV316" s="237">
        <v>0.12518634000000001</v>
      </c>
      <c r="BW316" s="255">
        <v>0.11619</v>
      </c>
      <c r="BX316" s="107">
        <v>7.3342584118014198</v>
      </c>
      <c r="BY316" s="237"/>
      <c r="BZ316" s="237">
        <v>3.11633812</v>
      </c>
      <c r="CA316" s="237">
        <v>0.50707449000000004</v>
      </c>
      <c r="CB316" s="255">
        <v>8.3019999999999997E-2</v>
      </c>
      <c r="CC316" s="107">
        <v>41.577513678445101</v>
      </c>
      <c r="CD316" s="237"/>
      <c r="CE316" s="237">
        <v>0.38243831</v>
      </c>
      <c r="CF316" s="237">
        <v>0.12807045</v>
      </c>
      <c r="CG316" s="255">
        <v>0.17086000000000001</v>
      </c>
      <c r="CH316" s="107">
        <v>5.1024097684196175</v>
      </c>
      <c r="CI316" s="237"/>
      <c r="CJ316" s="237">
        <v>1.65681733</v>
      </c>
      <c r="CK316" s="237">
        <v>0.26744396999999998</v>
      </c>
      <c r="CL316" s="255">
        <v>8.2360000000000003E-2</v>
      </c>
      <c r="CM316" s="107">
        <v>22.104900863825357</v>
      </c>
      <c r="CN316" s="237"/>
      <c r="CO316" s="107">
        <v>0</v>
      </c>
      <c r="CP316" s="107">
        <v>0</v>
      </c>
      <c r="CQ316" s="23" t="s">
        <v>69</v>
      </c>
      <c r="CR316" s="115">
        <v>0</v>
      </c>
    </row>
    <row r="317" spans="1:96" s="70" customFormat="1" ht="12" customHeight="1" x14ac:dyDescent="0.35">
      <c r="A317" s="761"/>
      <c r="B317" s="832" t="s">
        <v>66</v>
      </c>
      <c r="C317" s="18" t="s">
        <v>59</v>
      </c>
      <c r="D317" s="238">
        <v>13.205269959999999</v>
      </c>
      <c r="E317" s="238">
        <v>0.87803675000000003</v>
      </c>
      <c r="F317" s="24">
        <v>3.3919999999999999E-2</v>
      </c>
      <c r="G317" s="198"/>
      <c r="H317" s="238">
        <v>4.1880597900000005</v>
      </c>
      <c r="I317" s="238">
        <v>0.55029958999999995</v>
      </c>
      <c r="J317" s="24">
        <v>6.7040000000000002E-2</v>
      </c>
      <c r="K317" s="106">
        <v>31.715063778976322</v>
      </c>
      <c r="L317" s="24"/>
      <c r="M317" s="238">
        <v>5.7561603100000003</v>
      </c>
      <c r="N317" s="238">
        <v>0.66360929999999996</v>
      </c>
      <c r="O317" s="24">
        <v>5.8819999999999997E-2</v>
      </c>
      <c r="P317" s="106">
        <v>43.589872281565995</v>
      </c>
      <c r="Q317" s="24"/>
      <c r="R317" s="238">
        <v>11.46318043</v>
      </c>
      <c r="S317" s="238">
        <v>0.82174271999999993</v>
      </c>
      <c r="T317" s="24">
        <v>3.6569999999999998E-2</v>
      </c>
      <c r="U317" s="106">
        <v>86.807618963664112</v>
      </c>
      <c r="V317" s="24"/>
      <c r="W317" s="238">
        <v>0.73514952</v>
      </c>
      <c r="X317" s="238">
        <v>0.22949460999999999</v>
      </c>
      <c r="Y317" s="24">
        <v>0.15926999999999999</v>
      </c>
      <c r="Z317" s="106">
        <v>5.5670919430412011</v>
      </c>
      <c r="AA317" s="24"/>
      <c r="AB317" s="238">
        <v>0.56588821</v>
      </c>
      <c r="AC317" s="238">
        <v>0.20534843</v>
      </c>
      <c r="AD317" s="24">
        <v>0.18514</v>
      </c>
      <c r="AE317" s="106">
        <v>4.2853210249705498</v>
      </c>
      <c r="AF317" s="24"/>
      <c r="AG317" s="238">
        <v>2.22681518</v>
      </c>
      <c r="AH317" s="238">
        <v>0.3422386</v>
      </c>
      <c r="AI317" s="24">
        <v>7.8409999999999994E-2</v>
      </c>
      <c r="AJ317" s="106">
        <v>16.863079564031874</v>
      </c>
      <c r="AK317" s="24"/>
      <c r="AL317" s="238">
        <v>1.0248297900000001</v>
      </c>
      <c r="AM317" s="238">
        <v>0.20041802</v>
      </c>
      <c r="AN317" s="24">
        <v>9.9779999999999994E-2</v>
      </c>
      <c r="AO317" s="106">
        <v>7.7607636428812565</v>
      </c>
      <c r="AP317" s="24"/>
      <c r="AQ317" s="238">
        <v>3.03204063</v>
      </c>
      <c r="AR317" s="238">
        <v>0.53156924000000005</v>
      </c>
      <c r="AS317" s="24">
        <v>8.9450000000000002E-2</v>
      </c>
      <c r="AT317" s="106">
        <v>22.960837901719053</v>
      </c>
      <c r="AU317" s="24"/>
      <c r="AV317" s="238">
        <v>1.79876623</v>
      </c>
      <c r="AW317" s="238">
        <v>0.41824454999999999</v>
      </c>
      <c r="AX317" s="24">
        <v>0.11863</v>
      </c>
      <c r="AY317" s="106">
        <v>13.621578623145393</v>
      </c>
      <c r="AZ317" s="24"/>
      <c r="BA317" s="238">
        <v>3.3392621600000001</v>
      </c>
      <c r="BB317" s="238">
        <v>0.73347618999999997</v>
      </c>
      <c r="BC317" s="24">
        <v>0.11207</v>
      </c>
      <c r="BD317" s="106">
        <v>25.287344901807675</v>
      </c>
      <c r="BE317" s="24"/>
      <c r="BF317" s="239">
        <v>1.19477784</v>
      </c>
      <c r="BG317" s="239">
        <v>0.35305446000000001</v>
      </c>
      <c r="BH317" s="256">
        <v>0.15076000000000001</v>
      </c>
      <c r="BI317" s="239">
        <v>9.0477350604652091</v>
      </c>
      <c r="BJ317" s="239"/>
      <c r="BK317" s="239">
        <v>1.25848732</v>
      </c>
      <c r="BL317" s="239">
        <v>0.34114289000000003</v>
      </c>
      <c r="BM317" s="256">
        <v>0.13830000000000001</v>
      </c>
      <c r="BN317" s="239">
        <v>9.5301900211966597</v>
      </c>
      <c r="BO317" s="239"/>
      <c r="BP317" s="239">
        <v>0.24783285000000002</v>
      </c>
      <c r="BQ317" s="239">
        <v>0.10010869</v>
      </c>
      <c r="BR317" s="256">
        <v>0.20609</v>
      </c>
      <c r="BS317" s="239">
        <v>1.8767723094696962</v>
      </c>
      <c r="BT317" s="239"/>
      <c r="BU317" s="239">
        <v>1.20212326</v>
      </c>
      <c r="BV317" s="239">
        <v>0.23507196</v>
      </c>
      <c r="BW317" s="256">
        <v>9.9769999999999998E-2</v>
      </c>
      <c r="BX317" s="106">
        <v>9.1033599740205542</v>
      </c>
      <c r="BY317" s="239"/>
      <c r="BZ317" s="239">
        <v>5.3917011500000003</v>
      </c>
      <c r="CA317" s="239">
        <v>0.64499121000000004</v>
      </c>
      <c r="CB317" s="256">
        <v>6.1030000000000001E-2</v>
      </c>
      <c r="CC317" s="106">
        <v>40.829919920849548</v>
      </c>
      <c r="CD317" s="239"/>
      <c r="CE317" s="239">
        <v>0.78230710999999997</v>
      </c>
      <c r="CF317" s="239">
        <v>0.26316411000000001</v>
      </c>
      <c r="CG317" s="256">
        <v>0.17163</v>
      </c>
      <c r="CH317" s="106">
        <v>5.9242038396010193</v>
      </c>
      <c r="CI317" s="239"/>
      <c r="CJ317" s="239">
        <v>3.1516643699999998</v>
      </c>
      <c r="CK317" s="239">
        <v>0.48737592999999996</v>
      </c>
      <c r="CL317" s="256">
        <v>7.8899999999999998E-2</v>
      </c>
      <c r="CM317" s="106">
        <v>23.866716693764587</v>
      </c>
      <c r="CN317" s="239"/>
      <c r="CO317" s="106">
        <v>0</v>
      </c>
      <c r="CP317" s="106">
        <v>0</v>
      </c>
      <c r="CQ317" s="24" t="s">
        <v>69</v>
      </c>
      <c r="CR317" s="114">
        <v>0</v>
      </c>
    </row>
    <row r="318" spans="1:96" s="70" customFormat="1" ht="12" customHeight="1" x14ac:dyDescent="0.35">
      <c r="A318" s="761"/>
      <c r="B318" s="832"/>
      <c r="C318" s="18" t="s">
        <v>133</v>
      </c>
      <c r="D318" s="238">
        <v>6.7074795900000002</v>
      </c>
      <c r="E318" s="238">
        <v>0.49118603999999999</v>
      </c>
      <c r="F318" s="24">
        <v>3.7359999999999997E-2</v>
      </c>
      <c r="G318" s="198"/>
      <c r="H318" s="238">
        <v>2.0856618</v>
      </c>
      <c r="I318" s="238">
        <v>0.34326673000000002</v>
      </c>
      <c r="J318" s="24">
        <v>8.3970000000000003E-2</v>
      </c>
      <c r="K318" s="106">
        <v>31.094567967220605</v>
      </c>
      <c r="L318" s="24"/>
      <c r="M318" s="238">
        <v>2.8672819700000001</v>
      </c>
      <c r="N318" s="238">
        <v>0.37893930999999997</v>
      </c>
      <c r="O318" s="24">
        <v>6.7430000000000004E-2</v>
      </c>
      <c r="P318" s="106">
        <v>42.747531789358753</v>
      </c>
      <c r="Q318" s="24"/>
      <c r="R318" s="238">
        <v>5.8118173999999998</v>
      </c>
      <c r="S318" s="238">
        <v>0.45611189000000002</v>
      </c>
      <c r="T318" s="24">
        <v>4.0039999999999999E-2</v>
      </c>
      <c r="U318" s="106">
        <v>86.646814530225043</v>
      </c>
      <c r="V318" s="24"/>
      <c r="W318" s="238">
        <v>0.42363456999999999</v>
      </c>
      <c r="X318" s="238">
        <v>0.15565833000000001</v>
      </c>
      <c r="Y318" s="24">
        <v>0.18747</v>
      </c>
      <c r="Z318" s="106">
        <v>6.315853284616554</v>
      </c>
      <c r="AA318" s="24"/>
      <c r="AB318" s="238">
        <v>0.38602820999999998</v>
      </c>
      <c r="AC318" s="238">
        <v>0.14649302</v>
      </c>
      <c r="AD318" s="24">
        <v>0.19361999999999999</v>
      </c>
      <c r="AE318" s="106">
        <v>5.7551902293600561</v>
      </c>
      <c r="AF318" s="24"/>
      <c r="AG318" s="238">
        <v>1.0577154200000001</v>
      </c>
      <c r="AH318" s="238">
        <v>0.21500762000000001</v>
      </c>
      <c r="AI318" s="24">
        <v>0.10371</v>
      </c>
      <c r="AJ318" s="106">
        <v>15.769193268614925</v>
      </c>
      <c r="AK318" s="24"/>
      <c r="AL318" s="238">
        <v>0.52201727000000009</v>
      </c>
      <c r="AM318" s="238">
        <v>0.13253820999999999</v>
      </c>
      <c r="AN318" s="24">
        <v>0.12953999999999999</v>
      </c>
      <c r="AO318" s="106">
        <v>7.7826143634974532</v>
      </c>
      <c r="AP318" s="24"/>
      <c r="AQ318" s="238">
        <v>1.6555503499999999</v>
      </c>
      <c r="AR318" s="238">
        <v>0.34684643999999998</v>
      </c>
      <c r="AS318" s="24">
        <v>0.10689</v>
      </c>
      <c r="AT318" s="106">
        <v>24.682152629554256</v>
      </c>
      <c r="AU318" s="24"/>
      <c r="AV318" s="238">
        <v>0.92339590999999999</v>
      </c>
      <c r="AW318" s="238">
        <v>0.22021529000000001</v>
      </c>
      <c r="AX318" s="24">
        <v>0.12168</v>
      </c>
      <c r="AY318" s="106">
        <v>13.766660004104461</v>
      </c>
      <c r="AZ318" s="24"/>
      <c r="BA318" s="238">
        <v>1.6927321899999999</v>
      </c>
      <c r="BB318" s="238">
        <v>0.40662495999999998</v>
      </c>
      <c r="BC318" s="24">
        <v>0.12256</v>
      </c>
      <c r="BD318" s="106">
        <v>25.236486630889623</v>
      </c>
      <c r="BE318" s="24"/>
      <c r="BF318" s="239">
        <v>0.70859247999999997</v>
      </c>
      <c r="BG318" s="239">
        <v>0.21625986</v>
      </c>
      <c r="BH318" s="256">
        <v>0.15570999999999999</v>
      </c>
      <c r="BI318" s="239">
        <v>10.564213733224344</v>
      </c>
      <c r="BJ318" s="239"/>
      <c r="BK318" s="239">
        <v>0.70409019000000006</v>
      </c>
      <c r="BL318" s="239">
        <v>0.22042314999999998</v>
      </c>
      <c r="BM318" s="256">
        <v>0.15972</v>
      </c>
      <c r="BN318" s="239">
        <v>10.497090308701186</v>
      </c>
      <c r="BO318" s="239"/>
      <c r="BP318" s="239">
        <v>0.10640442</v>
      </c>
      <c r="BQ318" s="239">
        <v>6.1874470000000001E-2</v>
      </c>
      <c r="BR318" s="256">
        <v>0.29669000000000001</v>
      </c>
      <c r="BS318" s="239">
        <v>1.5863547338800028</v>
      </c>
      <c r="BT318" s="239"/>
      <c r="BU318" s="239">
        <v>0.67785355000000003</v>
      </c>
      <c r="BV318" s="239">
        <v>0.17994560000000001</v>
      </c>
      <c r="BW318" s="256">
        <v>0.13544</v>
      </c>
      <c r="BX318" s="106">
        <v>10.105935335391756</v>
      </c>
      <c r="BY318" s="239"/>
      <c r="BZ318" s="239">
        <v>2.5977608799999996</v>
      </c>
      <c r="CA318" s="239">
        <v>0.36743166000000005</v>
      </c>
      <c r="CB318" s="256">
        <v>7.2160000000000002E-2</v>
      </c>
      <c r="CC318" s="106">
        <v>38.729314717154431</v>
      </c>
      <c r="CD318" s="239"/>
      <c r="CE318" s="239">
        <v>0.39986878999999997</v>
      </c>
      <c r="CF318" s="239">
        <v>0.16189600999999998</v>
      </c>
      <c r="CG318" s="256">
        <v>0.20657</v>
      </c>
      <c r="CH318" s="106">
        <v>5.9615356951089877</v>
      </c>
      <c r="CI318" s="239"/>
      <c r="CJ318" s="239">
        <v>1.5195786499999999</v>
      </c>
      <c r="CK318" s="239">
        <v>0.26798443999999999</v>
      </c>
      <c r="CL318" s="256">
        <v>8.9980000000000004E-2</v>
      </c>
      <c r="CM318" s="106">
        <v>22.654987310963996</v>
      </c>
      <c r="CN318" s="239"/>
      <c r="CO318" s="106">
        <v>0</v>
      </c>
      <c r="CP318" s="106">
        <v>0</v>
      </c>
      <c r="CQ318" s="24" t="s">
        <v>69</v>
      </c>
      <c r="CR318" s="114">
        <v>0</v>
      </c>
    </row>
    <row r="319" spans="1:96" s="70" customFormat="1" ht="12" customHeight="1" x14ac:dyDescent="0.35">
      <c r="A319" s="761"/>
      <c r="B319" s="832"/>
      <c r="C319" s="18" t="s">
        <v>134</v>
      </c>
      <c r="D319" s="238">
        <v>6.4977903800000005</v>
      </c>
      <c r="E319" s="238">
        <v>0.48191336000000001</v>
      </c>
      <c r="F319" s="24">
        <v>3.7839999999999999E-2</v>
      </c>
      <c r="G319" s="198"/>
      <c r="H319" s="238">
        <v>2.1023979800000001</v>
      </c>
      <c r="I319" s="238">
        <v>0.29132391000000002</v>
      </c>
      <c r="J319" s="24">
        <v>7.0699999999999999E-2</v>
      </c>
      <c r="K319" s="106">
        <v>32.355583314462045</v>
      </c>
      <c r="L319" s="24"/>
      <c r="M319" s="238">
        <v>2.8888783400000002</v>
      </c>
      <c r="N319" s="238">
        <v>0.36104417999999999</v>
      </c>
      <c r="O319" s="24">
        <v>6.3759999999999997E-2</v>
      </c>
      <c r="P319" s="106">
        <v>44.459395749236222</v>
      </c>
      <c r="Q319" s="24"/>
      <c r="R319" s="238">
        <v>5.6513630300000006</v>
      </c>
      <c r="S319" s="238">
        <v>0.45974812999999998</v>
      </c>
      <c r="T319" s="24">
        <v>4.1509999999999998E-2</v>
      </c>
      <c r="U319" s="106">
        <v>86.973612559043502</v>
      </c>
      <c r="V319" s="24"/>
      <c r="W319" s="238">
        <v>0.31151495999999995</v>
      </c>
      <c r="X319" s="238">
        <v>0.11930261</v>
      </c>
      <c r="Y319" s="24">
        <v>0.19539999999999999</v>
      </c>
      <c r="Z319" s="106">
        <v>4.7941675828576047</v>
      </c>
      <c r="AA319" s="24"/>
      <c r="AB319" s="238">
        <v>0.17986000000000002</v>
      </c>
      <c r="AC319" s="238">
        <v>8.7131730000000004E-2</v>
      </c>
      <c r="AD319" s="24">
        <v>0.24715999999999999</v>
      </c>
      <c r="AE319" s="106">
        <v>2.768017887336033</v>
      </c>
      <c r="AF319" s="24"/>
      <c r="AG319" s="238">
        <v>1.1690997600000002</v>
      </c>
      <c r="AH319" s="238">
        <v>0.21986754999999999</v>
      </c>
      <c r="AI319" s="24">
        <v>9.5949999999999994E-2</v>
      </c>
      <c r="AJ319" s="106">
        <v>17.992266472591258</v>
      </c>
      <c r="AK319" s="24"/>
      <c r="AL319" s="238">
        <v>0.50281251999999999</v>
      </c>
      <c r="AM319" s="238">
        <v>0.13462811999999999</v>
      </c>
      <c r="AN319" s="24">
        <v>0.13661000000000001</v>
      </c>
      <c r="AO319" s="106">
        <v>7.738207769023167</v>
      </c>
      <c r="AP319" s="24"/>
      <c r="AQ319" s="238">
        <v>1.37649029</v>
      </c>
      <c r="AR319" s="238">
        <v>0.24018284000000001</v>
      </c>
      <c r="AS319" s="24">
        <v>8.9029999999999998E-2</v>
      </c>
      <c r="AT319" s="106">
        <v>21.183975005361745</v>
      </c>
      <c r="AU319" s="24"/>
      <c r="AV319" s="238">
        <v>0.87537032000000004</v>
      </c>
      <c r="AW319" s="238">
        <v>0.24927349000000001</v>
      </c>
      <c r="AX319" s="24">
        <v>0.14529</v>
      </c>
      <c r="AY319" s="106">
        <v>13.4718153219341</v>
      </c>
      <c r="AZ319" s="24"/>
      <c r="BA319" s="238">
        <v>1.64652997</v>
      </c>
      <c r="BB319" s="238">
        <v>0.36525941000000001</v>
      </c>
      <c r="BC319" s="24">
        <v>0.11318</v>
      </c>
      <c r="BD319" s="106">
        <v>25.339844373372966</v>
      </c>
      <c r="BE319" s="24"/>
      <c r="BF319" s="239">
        <v>0.48618536999999995</v>
      </c>
      <c r="BG319" s="239">
        <v>0.16036407999999999</v>
      </c>
      <c r="BH319" s="256">
        <v>0.16829</v>
      </c>
      <c r="BI319" s="239">
        <v>7.4823184739302091</v>
      </c>
      <c r="BJ319" s="239"/>
      <c r="BK319" s="239">
        <v>0.5543971299999999</v>
      </c>
      <c r="BL319" s="239">
        <v>0.15706803</v>
      </c>
      <c r="BM319" s="256">
        <v>0.14455000000000001</v>
      </c>
      <c r="BN319" s="239">
        <v>8.5320870261745778</v>
      </c>
      <c r="BO319" s="239"/>
      <c r="BP319" s="239">
        <v>0.14142843999999999</v>
      </c>
      <c r="BQ319" s="239">
        <v>7.1949410000000005E-2</v>
      </c>
      <c r="BR319" s="256">
        <v>0.25956000000000001</v>
      </c>
      <c r="BS319" s="239">
        <v>2.1765620577006053</v>
      </c>
      <c r="BT319" s="239"/>
      <c r="BU319" s="239">
        <v>0.52426971</v>
      </c>
      <c r="BV319" s="239">
        <v>0.11959560999999999</v>
      </c>
      <c r="BW319" s="256">
        <v>0.11638999999999999</v>
      </c>
      <c r="BX319" s="106">
        <v>8.0684306408788764</v>
      </c>
      <c r="BY319" s="239"/>
      <c r="BZ319" s="239">
        <v>2.7939402700000002</v>
      </c>
      <c r="CA319" s="239">
        <v>0.36215204999999995</v>
      </c>
      <c r="CB319" s="256">
        <v>6.6129999999999994E-2</v>
      </c>
      <c r="CC319" s="106">
        <v>42.998313374338188</v>
      </c>
      <c r="CD319" s="239"/>
      <c r="CE319" s="239">
        <v>0.38243831</v>
      </c>
      <c r="CF319" s="239">
        <v>0.12807045</v>
      </c>
      <c r="CG319" s="256">
        <v>0.17086000000000001</v>
      </c>
      <c r="CH319" s="106">
        <v>5.885667090417896</v>
      </c>
      <c r="CI319" s="239"/>
      <c r="CJ319" s="239">
        <v>1.6320857200000001</v>
      </c>
      <c r="CK319" s="239">
        <v>0.2647313</v>
      </c>
      <c r="CL319" s="256">
        <v>8.276E-2</v>
      </c>
      <c r="CM319" s="106">
        <v>25.117549575368109</v>
      </c>
      <c r="CN319" s="239"/>
      <c r="CO319" s="106">
        <v>0</v>
      </c>
      <c r="CP319" s="106">
        <v>0</v>
      </c>
      <c r="CQ319" s="24" t="s">
        <v>69</v>
      </c>
      <c r="CR319" s="114">
        <v>0</v>
      </c>
    </row>
    <row r="320" spans="1:96" s="70" customFormat="1" ht="12" customHeight="1" x14ac:dyDescent="0.35">
      <c r="A320" s="761"/>
      <c r="B320" s="831" t="s">
        <v>67</v>
      </c>
      <c r="C320" s="17" t="s">
        <v>59</v>
      </c>
      <c r="D320" s="158">
        <v>2.2049481399999999</v>
      </c>
      <c r="E320" s="158">
        <v>1.4598581099999999</v>
      </c>
      <c r="F320" s="23">
        <v>0.33779999999999999</v>
      </c>
      <c r="G320" s="194"/>
      <c r="H320" s="158">
        <v>0.23270925000000001</v>
      </c>
      <c r="I320" s="158">
        <v>0.21935543000000002</v>
      </c>
      <c r="J320" s="23">
        <v>0.48093000000000002</v>
      </c>
      <c r="K320" s="107">
        <v>10.553955704373164</v>
      </c>
      <c r="L320" s="23"/>
      <c r="M320" s="158">
        <v>0.50032679000000002</v>
      </c>
      <c r="N320" s="158">
        <v>0.37886976</v>
      </c>
      <c r="O320" s="23">
        <v>0.38635000000000003</v>
      </c>
      <c r="P320" s="107">
        <v>22.691091047610762</v>
      </c>
      <c r="Q320" s="23"/>
      <c r="R320" s="158">
        <v>2.0000291999999997</v>
      </c>
      <c r="S320" s="158">
        <v>1.35177842</v>
      </c>
      <c r="T320" s="23">
        <v>0.34483999999999998</v>
      </c>
      <c r="U320" s="107">
        <v>90.706405457681186</v>
      </c>
      <c r="V320" s="23"/>
      <c r="W320" s="158">
        <v>8.7122179999999994E-2</v>
      </c>
      <c r="X320" s="158">
        <v>0.12750707999999999</v>
      </c>
      <c r="Y320" s="23">
        <v>0.74670999999999998</v>
      </c>
      <c r="Z320" s="107">
        <v>3.9512122040203628</v>
      </c>
      <c r="AA320" s="23"/>
      <c r="AB320" s="158">
        <v>2.7743950000000003E-2</v>
      </c>
      <c r="AC320" s="158">
        <v>3.7059640000000005E-2</v>
      </c>
      <c r="AD320" s="23">
        <v>0.68152000000000001</v>
      </c>
      <c r="AE320" s="107">
        <v>1.2582586182729905</v>
      </c>
      <c r="AF320" s="23"/>
      <c r="AG320" s="158">
        <v>0.18976801000000001</v>
      </c>
      <c r="AH320" s="158">
        <v>0.19422479000000001</v>
      </c>
      <c r="AI320" s="23">
        <v>0.52219000000000004</v>
      </c>
      <c r="AJ320" s="107">
        <v>8.6064613746425813</v>
      </c>
      <c r="AK320" s="23"/>
      <c r="AL320" s="158">
        <v>0.22442749000000001</v>
      </c>
      <c r="AM320" s="158">
        <v>0.34198794999999999</v>
      </c>
      <c r="AN320" s="23">
        <v>0.77746000000000004</v>
      </c>
      <c r="AO320" s="107">
        <v>10.178356847884867</v>
      </c>
      <c r="AP320" s="23"/>
      <c r="AQ320" s="158">
        <v>0.16352054999999999</v>
      </c>
      <c r="AR320" s="158">
        <v>0.19110955999999998</v>
      </c>
      <c r="AS320" s="23">
        <v>0.59628999999999999</v>
      </c>
      <c r="AT320" s="107">
        <v>7.4160723798247705</v>
      </c>
      <c r="AU320" s="23"/>
      <c r="AV320" s="158">
        <v>9.8561409999999988E-2</v>
      </c>
      <c r="AW320" s="158">
        <v>0.17079707999999999</v>
      </c>
      <c r="AX320" s="23">
        <v>0.88412999999999997</v>
      </c>
      <c r="AY320" s="107">
        <v>4.4700103468193131</v>
      </c>
      <c r="AZ320" s="23"/>
      <c r="BA320" s="158">
        <v>0.33712036000000001</v>
      </c>
      <c r="BB320" s="158">
        <v>0.2841246</v>
      </c>
      <c r="BC320" s="23">
        <v>0.43</v>
      </c>
      <c r="BD320" s="107">
        <v>15.289264807833531</v>
      </c>
      <c r="BE320" s="23"/>
      <c r="BF320" s="237">
        <v>0</v>
      </c>
      <c r="BG320" s="237">
        <v>0</v>
      </c>
      <c r="BH320" s="255" t="s">
        <v>69</v>
      </c>
      <c r="BI320" s="237">
        <v>0</v>
      </c>
      <c r="BJ320" s="237"/>
      <c r="BK320" s="237">
        <v>0</v>
      </c>
      <c r="BL320" s="237">
        <v>0</v>
      </c>
      <c r="BM320" s="255" t="s">
        <v>69</v>
      </c>
      <c r="BN320" s="237">
        <v>0</v>
      </c>
      <c r="BO320" s="237"/>
      <c r="BP320" s="237">
        <v>8.9931250000000004E-2</v>
      </c>
      <c r="BQ320" s="237">
        <v>0.17007378000000001</v>
      </c>
      <c r="BR320" s="255">
        <v>0.96487000000000001</v>
      </c>
      <c r="BS320" s="237">
        <v>4.0786106651923344</v>
      </c>
      <c r="BT320" s="237"/>
      <c r="BU320" s="237">
        <v>2.5451209999999998E-2</v>
      </c>
      <c r="BV320" s="237">
        <v>3.7119939999999997E-2</v>
      </c>
      <c r="BW320" s="255">
        <v>0.74412</v>
      </c>
      <c r="BX320" s="107">
        <v>1.1542770343795932</v>
      </c>
      <c r="BY320" s="237"/>
      <c r="BZ320" s="237">
        <v>0.63822511999999998</v>
      </c>
      <c r="CA320" s="237">
        <v>0.56894641999999995</v>
      </c>
      <c r="CB320" s="255">
        <v>0.45482</v>
      </c>
      <c r="CC320" s="107">
        <v>28.945130655091056</v>
      </c>
      <c r="CD320" s="237"/>
      <c r="CE320" s="237">
        <v>0</v>
      </c>
      <c r="CF320" s="237">
        <v>0</v>
      </c>
      <c r="CG320" s="255" t="s">
        <v>69</v>
      </c>
      <c r="CH320" s="107">
        <v>0</v>
      </c>
      <c r="CI320" s="237"/>
      <c r="CJ320" s="237">
        <v>3.0896E-2</v>
      </c>
      <c r="CK320" s="237">
        <v>4.3110599999999999E-2</v>
      </c>
      <c r="CL320" s="255">
        <v>0.71191000000000004</v>
      </c>
      <c r="CM320" s="107">
        <v>1.4012120938136894</v>
      </c>
      <c r="CN320" s="237"/>
      <c r="CO320" s="107">
        <v>0</v>
      </c>
      <c r="CP320" s="107">
        <v>0</v>
      </c>
      <c r="CQ320" s="23" t="s">
        <v>69</v>
      </c>
      <c r="CR320" s="115">
        <v>0</v>
      </c>
    </row>
    <row r="321" spans="1:96" s="70" customFormat="1" ht="12" customHeight="1" x14ac:dyDescent="0.35">
      <c r="A321" s="761"/>
      <c r="B321" s="831"/>
      <c r="C321" s="17" t="s">
        <v>133</v>
      </c>
      <c r="D321" s="158">
        <v>1.20748967</v>
      </c>
      <c r="E321" s="158">
        <v>0.79229141000000003</v>
      </c>
      <c r="F321" s="23">
        <v>0.33477000000000001</v>
      </c>
      <c r="G321" s="194"/>
      <c r="H321" s="158">
        <v>0.10016634000000001</v>
      </c>
      <c r="I321" s="158">
        <v>9.6697749999999999E-2</v>
      </c>
      <c r="J321" s="23">
        <v>0.49253999999999998</v>
      </c>
      <c r="K321" s="107">
        <v>8.2954200345250175</v>
      </c>
      <c r="L321" s="23"/>
      <c r="M321" s="158">
        <v>0.33762709000000002</v>
      </c>
      <c r="N321" s="158">
        <v>0.28035194000000002</v>
      </c>
      <c r="O321" s="23">
        <v>0.42365000000000003</v>
      </c>
      <c r="P321" s="107">
        <v>27.961074813998206</v>
      </c>
      <c r="Q321" s="23"/>
      <c r="R321" s="158">
        <v>1.1229245400000001</v>
      </c>
      <c r="S321" s="158">
        <v>0.71981757000000002</v>
      </c>
      <c r="T321" s="23">
        <v>0.32705000000000001</v>
      </c>
      <c r="U321" s="107">
        <v>92.996616691553157</v>
      </c>
      <c r="V321" s="23"/>
      <c r="W321" s="158">
        <v>7.3250200000000001E-2</v>
      </c>
      <c r="X321" s="158">
        <v>0.11885850000000001</v>
      </c>
      <c r="Y321" s="23">
        <v>0.82787999999999995</v>
      </c>
      <c r="Z321" s="107">
        <v>6.0663210476989011</v>
      </c>
      <c r="AA321" s="23"/>
      <c r="AB321" s="158">
        <v>2.7743950000000003E-2</v>
      </c>
      <c r="AC321" s="158">
        <v>3.7059640000000005E-2</v>
      </c>
      <c r="AD321" s="23">
        <v>0.68152000000000001</v>
      </c>
      <c r="AE321" s="107">
        <v>2.297655266897646</v>
      </c>
      <c r="AF321" s="23"/>
      <c r="AG321" s="158">
        <v>6.4716890000000013E-2</v>
      </c>
      <c r="AH321" s="158">
        <v>8.0504360000000011E-2</v>
      </c>
      <c r="AI321" s="23">
        <v>0.63466999999999996</v>
      </c>
      <c r="AJ321" s="107">
        <v>5.3596226624448073</v>
      </c>
      <c r="AK321" s="23"/>
      <c r="AL321" s="158">
        <v>0.10380322</v>
      </c>
      <c r="AM321" s="158">
        <v>0.17110532000000001</v>
      </c>
      <c r="AN321" s="23">
        <v>0.84099999999999997</v>
      </c>
      <c r="AO321" s="107">
        <v>8.5966135014637448</v>
      </c>
      <c r="AP321" s="23"/>
      <c r="AQ321" s="158">
        <v>0.12638614000000001</v>
      </c>
      <c r="AR321" s="158">
        <v>0.17683205000000002</v>
      </c>
      <c r="AS321" s="23">
        <v>0.71384999999999998</v>
      </c>
      <c r="AT321" s="107">
        <v>10.46685061910302</v>
      </c>
      <c r="AU321" s="23"/>
      <c r="AV321" s="158">
        <v>0</v>
      </c>
      <c r="AW321" s="158">
        <v>0</v>
      </c>
      <c r="AX321" s="23" t="s">
        <v>69</v>
      </c>
      <c r="AY321" s="107">
        <v>0</v>
      </c>
      <c r="AZ321" s="23"/>
      <c r="BA321" s="158">
        <v>0.27668663999999998</v>
      </c>
      <c r="BB321" s="158">
        <v>0.25577295999999999</v>
      </c>
      <c r="BC321" s="23">
        <v>0.47164</v>
      </c>
      <c r="BD321" s="107">
        <v>22.91420348134324</v>
      </c>
      <c r="BE321" s="23"/>
      <c r="BF321" s="237">
        <v>0</v>
      </c>
      <c r="BG321" s="237">
        <v>0</v>
      </c>
      <c r="BH321" s="255" t="s">
        <v>69</v>
      </c>
      <c r="BI321" s="237">
        <v>0</v>
      </c>
      <c r="BJ321" s="237"/>
      <c r="BK321" s="237">
        <v>0</v>
      </c>
      <c r="BL321" s="237">
        <v>0</v>
      </c>
      <c r="BM321" s="255" t="s">
        <v>69</v>
      </c>
      <c r="BN321" s="237">
        <v>0</v>
      </c>
      <c r="BO321" s="237"/>
      <c r="BP321" s="237">
        <v>0</v>
      </c>
      <c r="BQ321" s="237">
        <v>0</v>
      </c>
      <c r="BR321" s="255" t="s">
        <v>69</v>
      </c>
      <c r="BS321" s="237">
        <v>0</v>
      </c>
      <c r="BT321" s="237"/>
      <c r="BU321" s="237">
        <v>0</v>
      </c>
      <c r="BV321" s="237">
        <v>0</v>
      </c>
      <c r="BW321" s="255" t="s">
        <v>69</v>
      </c>
      <c r="BX321" s="107">
        <v>0</v>
      </c>
      <c r="BY321" s="237"/>
      <c r="BZ321" s="237">
        <v>0.31582726999999999</v>
      </c>
      <c r="CA321" s="237">
        <v>0.29933188999999999</v>
      </c>
      <c r="CB321" s="255">
        <v>0.48355999999999999</v>
      </c>
      <c r="CC321" s="107">
        <v>26.155691253242768</v>
      </c>
      <c r="CD321" s="237"/>
      <c r="CE321" s="237">
        <v>0</v>
      </c>
      <c r="CF321" s="237">
        <v>0</v>
      </c>
      <c r="CG321" s="255" t="s">
        <v>69</v>
      </c>
      <c r="CH321" s="107">
        <v>0</v>
      </c>
      <c r="CI321" s="237"/>
      <c r="CJ321" s="237">
        <v>6.1643999999999996E-3</v>
      </c>
      <c r="CK321" s="237">
        <v>1.1639099999999999E-2</v>
      </c>
      <c r="CL321" s="255">
        <v>0.96331999999999995</v>
      </c>
      <c r="CM321" s="107">
        <v>0.51051368414605158</v>
      </c>
      <c r="CN321" s="237"/>
      <c r="CO321" s="107">
        <v>0</v>
      </c>
      <c r="CP321" s="107">
        <v>0</v>
      </c>
      <c r="CQ321" s="23" t="s">
        <v>69</v>
      </c>
      <c r="CR321" s="115">
        <v>0</v>
      </c>
    </row>
    <row r="322" spans="1:96" s="70" customFormat="1" ht="12" customHeight="1" x14ac:dyDescent="0.35">
      <c r="A322" s="762"/>
      <c r="B322" s="833"/>
      <c r="C322" s="19" t="s">
        <v>134</v>
      </c>
      <c r="D322" s="203">
        <v>0.99745848000000004</v>
      </c>
      <c r="E322" s="203">
        <v>0.70327908000000006</v>
      </c>
      <c r="F322" s="25">
        <v>0.35972999999999999</v>
      </c>
      <c r="G322" s="202"/>
      <c r="H322" s="203">
        <v>0.13254291000000001</v>
      </c>
      <c r="I322" s="203">
        <v>0.16460886999999999</v>
      </c>
      <c r="J322" s="25">
        <v>0.63363999999999998</v>
      </c>
      <c r="K322" s="108">
        <v>13.288062877564588</v>
      </c>
      <c r="L322" s="25"/>
      <c r="M322" s="203">
        <v>0.1626997</v>
      </c>
      <c r="N322" s="203">
        <v>0.13073769999999998</v>
      </c>
      <c r="O322" s="25">
        <v>0.40998000000000001</v>
      </c>
      <c r="P322" s="108">
        <v>16.311425814937177</v>
      </c>
      <c r="Q322" s="25"/>
      <c r="R322" s="203">
        <v>0.87710465999999998</v>
      </c>
      <c r="S322" s="203">
        <v>0.67564314999999997</v>
      </c>
      <c r="T322" s="25">
        <v>0.39301999999999998</v>
      </c>
      <c r="U322" s="108">
        <v>87.93395189742634</v>
      </c>
      <c r="V322" s="25"/>
      <c r="W322" s="203">
        <v>1.3871969999999999E-2</v>
      </c>
      <c r="X322" s="203">
        <v>2.661233E-2</v>
      </c>
      <c r="Y322" s="25">
        <v>0.97879000000000005</v>
      </c>
      <c r="Z322" s="108">
        <v>1.3907315721051365</v>
      </c>
      <c r="AA322" s="25"/>
      <c r="AB322" s="203">
        <v>0</v>
      </c>
      <c r="AC322" s="203">
        <v>0</v>
      </c>
      <c r="AD322" s="25" t="s">
        <v>69</v>
      </c>
      <c r="AE322" s="108">
        <v>0</v>
      </c>
      <c r="AF322" s="25"/>
      <c r="AG322" s="203">
        <v>0.12505111999999999</v>
      </c>
      <c r="AH322" s="203">
        <v>0.17727819</v>
      </c>
      <c r="AI322" s="25">
        <v>0.72328999999999999</v>
      </c>
      <c r="AJ322" s="108">
        <v>12.536974972632443</v>
      </c>
      <c r="AK322" s="25"/>
      <c r="AL322" s="203">
        <v>0.12062426999999999</v>
      </c>
      <c r="AM322" s="203">
        <v>0.17461198</v>
      </c>
      <c r="AN322" s="25">
        <v>0.73855999999999999</v>
      </c>
      <c r="AO322" s="108">
        <v>12.093162013119581</v>
      </c>
      <c r="AP322" s="25"/>
      <c r="AQ322" s="203">
        <v>3.7134399999999998E-2</v>
      </c>
      <c r="AR322" s="203">
        <v>7.228772E-2</v>
      </c>
      <c r="AS322" s="25">
        <v>0.99319000000000002</v>
      </c>
      <c r="AT322" s="108">
        <v>3.7229018294576024</v>
      </c>
      <c r="AU322" s="25"/>
      <c r="AV322" s="203">
        <v>9.8561409999999988E-2</v>
      </c>
      <c r="AW322" s="203">
        <v>0.17079707999999999</v>
      </c>
      <c r="AX322" s="25">
        <v>0.88412999999999997</v>
      </c>
      <c r="AY322" s="108">
        <v>9.8812544056971667</v>
      </c>
      <c r="AZ322" s="25"/>
      <c r="BA322" s="203">
        <v>6.0433720000000003E-2</v>
      </c>
      <c r="BB322" s="203">
        <v>6.136113E-2</v>
      </c>
      <c r="BC322" s="25">
        <v>0.51802999999999999</v>
      </c>
      <c r="BD322" s="108">
        <v>6.0587704863665106</v>
      </c>
      <c r="BE322" s="25"/>
      <c r="BF322" s="108">
        <v>0</v>
      </c>
      <c r="BG322" s="108">
        <v>0</v>
      </c>
      <c r="BH322" s="25" t="s">
        <v>69</v>
      </c>
      <c r="BI322" s="108">
        <v>0</v>
      </c>
      <c r="BJ322" s="108"/>
      <c r="BK322" s="108">
        <v>0</v>
      </c>
      <c r="BL322" s="108">
        <v>0</v>
      </c>
      <c r="BM322" s="25" t="s">
        <v>69</v>
      </c>
      <c r="BN322" s="108">
        <v>0</v>
      </c>
      <c r="BO322" s="108"/>
      <c r="BP322" s="108">
        <v>8.9931250000000004E-2</v>
      </c>
      <c r="BQ322" s="108">
        <v>0.17007378000000001</v>
      </c>
      <c r="BR322" s="25">
        <v>0.96487000000000001</v>
      </c>
      <c r="BS322" s="108">
        <v>9.0160394445691612</v>
      </c>
      <c r="BT322" s="108"/>
      <c r="BU322" s="108">
        <v>2.5451209999999998E-2</v>
      </c>
      <c r="BV322" s="108">
        <v>3.7119939999999997E-2</v>
      </c>
      <c r="BW322" s="25">
        <v>0.74412</v>
      </c>
      <c r="BX322" s="108">
        <v>2.5516059575732912</v>
      </c>
      <c r="BY322" s="108"/>
      <c r="BZ322" s="108">
        <v>0.32239784999999999</v>
      </c>
      <c r="CA322" s="108">
        <v>0.35959339999999995</v>
      </c>
      <c r="CB322" s="25">
        <v>0.56906999999999996</v>
      </c>
      <c r="CC322" s="108">
        <v>32.321931836200335</v>
      </c>
      <c r="CD322" s="108"/>
      <c r="CE322" s="108">
        <v>0</v>
      </c>
      <c r="CF322" s="108">
        <v>0</v>
      </c>
      <c r="CG322" s="25" t="s">
        <v>69</v>
      </c>
      <c r="CH322" s="108">
        <v>0</v>
      </c>
      <c r="CI322" s="108"/>
      <c r="CJ322" s="108">
        <v>2.4731599999999999E-2</v>
      </c>
      <c r="CK322" s="108">
        <v>3.7961229999999999E-2</v>
      </c>
      <c r="CL322" s="25">
        <v>0.78312999999999999</v>
      </c>
      <c r="CM322" s="108">
        <v>2.479461601248806</v>
      </c>
      <c r="CN322" s="108"/>
      <c r="CO322" s="108">
        <v>0</v>
      </c>
      <c r="CP322" s="108">
        <v>0</v>
      </c>
      <c r="CQ322" s="25" t="s">
        <v>69</v>
      </c>
      <c r="CR322" s="116">
        <v>0</v>
      </c>
    </row>
    <row r="323" spans="1:96" s="70" customFormat="1" ht="12" customHeight="1" x14ac:dyDescent="0.35">
      <c r="A323" s="142"/>
      <c r="B323" s="18"/>
      <c r="C323" s="18"/>
      <c r="D323" s="238"/>
      <c r="E323" s="238"/>
      <c r="F323" s="198"/>
      <c r="G323" s="198"/>
      <c r="H323" s="238"/>
      <c r="I323" s="238"/>
      <c r="J323" s="24"/>
      <c r="K323" s="106"/>
      <c r="L323" s="24"/>
      <c r="M323" s="238"/>
      <c r="N323" s="238"/>
      <c r="O323" s="24"/>
      <c r="P323" s="106"/>
      <c r="Q323" s="24"/>
      <c r="R323" s="238"/>
      <c r="S323" s="238"/>
      <c r="T323" s="24"/>
      <c r="U323" s="106"/>
      <c r="V323" s="24"/>
      <c r="W323" s="238"/>
      <c r="X323" s="238"/>
      <c r="Y323" s="24"/>
      <c r="Z323" s="106"/>
      <c r="AA323" s="24"/>
      <c r="AB323" s="238"/>
      <c r="AC323" s="238"/>
      <c r="AD323" s="24"/>
      <c r="AE323" s="106"/>
      <c r="AF323" s="24"/>
      <c r="AG323" s="238"/>
      <c r="AH323" s="238"/>
      <c r="AI323" s="24"/>
      <c r="AJ323" s="106"/>
      <c r="AK323" s="24"/>
      <c r="AL323" s="238"/>
      <c r="AM323" s="238"/>
      <c r="AN323" s="24"/>
      <c r="AO323" s="106"/>
      <c r="AP323" s="24"/>
      <c r="AQ323" s="238"/>
      <c r="AR323" s="238"/>
      <c r="AS323" s="24"/>
      <c r="AT323" s="106"/>
      <c r="AU323" s="24"/>
      <c r="AV323" s="238"/>
      <c r="AW323" s="238"/>
      <c r="AX323" s="24"/>
      <c r="AY323" s="106"/>
      <c r="AZ323" s="24"/>
      <c r="BA323" s="238"/>
      <c r="BB323" s="238"/>
      <c r="BC323" s="24"/>
      <c r="BD323" s="106"/>
      <c r="BE323" s="24"/>
      <c r="BF323" s="238"/>
      <c r="BG323" s="238"/>
      <c r="BH323" s="24"/>
      <c r="BI323" s="106"/>
      <c r="BJ323" s="106"/>
    </row>
    <row r="324" spans="1:96" s="70" customFormat="1" ht="12" customHeight="1" x14ac:dyDescent="0.35">
      <c r="A324" s="132"/>
      <c r="B324" s="139"/>
      <c r="C324" s="139"/>
      <c r="D324" s="243"/>
      <c r="E324" s="243"/>
      <c r="F324" s="244"/>
      <c r="G324" s="198"/>
      <c r="H324" s="238"/>
      <c r="I324" s="238"/>
      <c r="J324" s="24"/>
      <c r="K324" s="106"/>
      <c r="L324" s="24"/>
      <c r="M324" s="238"/>
      <c r="N324" s="238"/>
      <c r="O324" s="24"/>
      <c r="P324" s="106"/>
      <c r="Q324" s="24"/>
      <c r="R324" s="238"/>
      <c r="S324" s="238"/>
      <c r="T324" s="24"/>
      <c r="U324" s="106"/>
      <c r="V324" s="24"/>
      <c r="W324" s="238"/>
      <c r="X324" s="238"/>
      <c r="Y324" s="24"/>
      <c r="Z324" s="106"/>
      <c r="AA324" s="24"/>
      <c r="AB324" s="238"/>
      <c r="AC324" s="238"/>
      <c r="AD324" s="24"/>
      <c r="AE324" s="106"/>
      <c r="AF324" s="24"/>
      <c r="AG324" s="238"/>
      <c r="AH324" s="238"/>
      <c r="AI324" s="24"/>
      <c r="AJ324" s="106"/>
      <c r="AK324" s="24"/>
      <c r="AL324" s="238"/>
      <c r="AM324" s="238"/>
      <c r="AN324" s="24"/>
      <c r="AO324" s="106"/>
      <c r="AP324" s="24"/>
      <c r="AQ324" s="238"/>
      <c r="AR324" s="238"/>
      <c r="AS324" s="24"/>
      <c r="AT324" s="106"/>
      <c r="AU324" s="24"/>
      <c r="AV324" s="238"/>
      <c r="AW324" s="238"/>
      <c r="AX324" s="24"/>
      <c r="AY324" s="106"/>
      <c r="AZ324" s="24"/>
      <c r="BA324" s="238"/>
      <c r="BB324" s="238"/>
      <c r="BC324" s="24"/>
      <c r="BD324" s="106"/>
      <c r="BE324" s="24"/>
      <c r="BF324" s="238"/>
      <c r="BG324" s="238"/>
      <c r="BH324" s="24"/>
      <c r="BI324" s="106"/>
      <c r="BJ324" s="106"/>
    </row>
    <row r="325" spans="1:96" s="70" customFormat="1" ht="12" customHeight="1" x14ac:dyDescent="0.35">
      <c r="A325" s="864" t="s">
        <v>102</v>
      </c>
      <c r="B325" s="887"/>
      <c r="C325" s="887"/>
      <c r="D325" s="887"/>
      <c r="E325" s="887"/>
      <c r="F325" s="866"/>
      <c r="G325" s="198"/>
      <c r="H325" s="238"/>
      <c r="I325" s="238"/>
      <c r="J325" s="24"/>
      <c r="K325" s="106"/>
      <c r="L325" s="24"/>
      <c r="M325" s="238"/>
      <c r="N325" s="238"/>
      <c r="O325" s="24"/>
      <c r="P325" s="106"/>
      <c r="Q325" s="24"/>
      <c r="R325" s="238"/>
      <c r="S325" s="238"/>
      <c r="T325" s="24"/>
      <c r="U325" s="106"/>
      <c r="V325" s="24"/>
      <c r="W325" s="238"/>
      <c r="X325" s="238"/>
      <c r="Y325" s="24"/>
      <c r="Z325" s="106"/>
      <c r="AA325" s="24"/>
      <c r="AB325" s="238"/>
      <c r="AC325" s="238"/>
      <c r="AD325" s="24"/>
      <c r="AE325" s="106"/>
      <c r="AF325" s="24"/>
      <c r="AG325" s="238"/>
      <c r="AH325" s="238"/>
      <c r="AI325" s="24"/>
      <c r="AJ325" s="106"/>
      <c r="AK325" s="24"/>
      <c r="AL325" s="238"/>
      <c r="AM325" s="238"/>
      <c r="AN325" s="24"/>
      <c r="AO325" s="106"/>
      <c r="AP325" s="24"/>
      <c r="AQ325" s="238"/>
      <c r="AR325" s="238"/>
      <c r="AS325" s="24"/>
      <c r="AT325" s="106"/>
      <c r="AU325" s="24"/>
      <c r="AV325" s="238"/>
      <c r="AW325" s="238"/>
      <c r="AX325" s="24"/>
      <c r="AY325" s="106"/>
      <c r="AZ325" s="24"/>
      <c r="BA325" s="238"/>
      <c r="BB325" s="238"/>
      <c r="BC325" s="24"/>
      <c r="BD325" s="106"/>
      <c r="BE325" s="24"/>
      <c r="BF325" s="238"/>
      <c r="BG325" s="238"/>
      <c r="BH325" s="24"/>
      <c r="BI325" s="106"/>
      <c r="BJ325" s="106"/>
    </row>
    <row r="326" spans="1:96" s="70" customFormat="1" ht="12" customHeight="1" x14ac:dyDescent="0.35">
      <c r="A326" s="884" t="s">
        <v>103</v>
      </c>
      <c r="B326" s="885"/>
      <c r="C326" s="885"/>
      <c r="D326" s="885"/>
      <c r="E326" s="885"/>
      <c r="F326" s="886"/>
      <c r="G326" s="14"/>
      <c r="H326" s="14"/>
      <c r="I326" s="14"/>
      <c r="J326" s="24"/>
      <c r="K326" s="212"/>
      <c r="L326" s="14"/>
      <c r="M326" s="14"/>
      <c r="N326" s="14"/>
      <c r="O326" s="24"/>
      <c r="P326" s="212"/>
      <c r="Q326" s="14"/>
      <c r="R326" s="14"/>
      <c r="S326" s="14"/>
      <c r="T326" s="24"/>
      <c r="U326" s="212"/>
      <c r="V326" s="14"/>
      <c r="W326" s="14"/>
      <c r="X326" s="14"/>
      <c r="Y326" s="24"/>
      <c r="Z326" s="212"/>
      <c r="AA326" s="14"/>
      <c r="AB326" s="14"/>
      <c r="AC326" s="14"/>
      <c r="AD326" s="24"/>
      <c r="AE326" s="212"/>
      <c r="AF326" s="14"/>
      <c r="AG326" s="14"/>
      <c r="AH326" s="14"/>
      <c r="AI326" s="24"/>
      <c r="AJ326" s="212"/>
      <c r="AK326" s="14"/>
      <c r="AL326" s="14"/>
      <c r="AM326" s="14"/>
      <c r="AN326" s="24"/>
      <c r="AO326" s="212"/>
      <c r="AP326" s="14"/>
      <c r="AQ326" s="14"/>
      <c r="AR326" s="14"/>
      <c r="AS326" s="24"/>
      <c r="AT326" s="212"/>
      <c r="AU326" s="14"/>
      <c r="AV326" s="14"/>
      <c r="AW326" s="14"/>
      <c r="AX326" s="24"/>
      <c r="AY326" s="212"/>
      <c r="AZ326" s="14"/>
      <c r="BA326" s="14"/>
      <c r="BB326" s="14"/>
      <c r="BC326" s="24"/>
      <c r="BD326" s="212"/>
      <c r="BE326" s="14"/>
      <c r="BF326" s="40"/>
      <c r="BG326" s="40"/>
      <c r="BH326" s="127"/>
      <c r="BI326" s="212"/>
      <c r="BJ326" s="212"/>
    </row>
    <row r="327" spans="1:96" s="70" customFormat="1" ht="12" customHeight="1" x14ac:dyDescent="0.35">
      <c r="A327" s="864" t="s">
        <v>137</v>
      </c>
      <c r="B327" s="887"/>
      <c r="C327" s="887"/>
      <c r="D327" s="887"/>
      <c r="E327" s="887"/>
      <c r="F327" s="866"/>
      <c r="G327" s="233"/>
      <c r="H327" s="233"/>
      <c r="I327" s="245"/>
      <c r="J327" s="246"/>
      <c r="K327" s="234"/>
      <c r="L327" s="245"/>
      <c r="M327" s="245"/>
      <c r="N327" s="245"/>
      <c r="O327" s="246"/>
      <c r="P327" s="234"/>
      <c r="Q327" s="245"/>
      <c r="R327" s="245"/>
      <c r="S327" s="245"/>
      <c r="T327" s="246"/>
      <c r="U327" s="234"/>
      <c r="V327" s="245"/>
      <c r="W327" s="245"/>
      <c r="X327" s="245"/>
      <c r="Y327" s="246"/>
      <c r="Z327" s="234"/>
      <c r="AA327" s="245"/>
      <c r="AB327" s="245"/>
      <c r="AC327" s="245"/>
      <c r="AD327" s="246"/>
      <c r="AE327" s="234"/>
      <c r="AF327" s="245"/>
      <c r="AG327" s="245"/>
      <c r="AH327" s="245"/>
      <c r="AI327" s="246"/>
      <c r="AJ327" s="234"/>
      <c r="AK327" s="245"/>
      <c r="AL327" s="245"/>
      <c r="AM327" s="245"/>
      <c r="AN327" s="246"/>
      <c r="AO327" s="234"/>
      <c r="AP327" s="245"/>
      <c r="AQ327" s="245"/>
      <c r="AR327" s="245"/>
      <c r="AS327" s="246"/>
      <c r="AT327" s="234"/>
      <c r="AU327" s="245"/>
      <c r="AV327" s="245"/>
      <c r="AW327" s="245"/>
      <c r="AX327" s="246"/>
      <c r="AY327" s="234"/>
      <c r="AZ327" s="245"/>
      <c r="BA327" s="245"/>
      <c r="BB327" s="245"/>
      <c r="BC327" s="246"/>
      <c r="BD327" s="234"/>
      <c r="BE327" s="245"/>
      <c r="BH327" s="128"/>
      <c r="BI327" s="234"/>
      <c r="BJ327" s="234"/>
    </row>
    <row r="328" spans="1:96" s="70" customFormat="1" ht="27.75" customHeight="1" x14ac:dyDescent="0.35">
      <c r="A328" s="864" t="s">
        <v>113</v>
      </c>
      <c r="B328" s="887"/>
      <c r="C328" s="887"/>
      <c r="D328" s="887"/>
      <c r="E328" s="887"/>
      <c r="F328" s="866"/>
      <c r="G328" s="247"/>
      <c r="H328" s="247"/>
      <c r="I328" s="247"/>
      <c r="J328" s="248"/>
      <c r="K328" s="236"/>
      <c r="L328" s="247"/>
      <c r="M328" s="247"/>
      <c r="N328" s="245"/>
      <c r="O328" s="246"/>
      <c r="P328" s="234"/>
      <c r="Q328" s="245"/>
      <c r="R328" s="245"/>
      <c r="S328" s="245"/>
      <c r="T328" s="246"/>
      <c r="U328" s="234"/>
      <c r="V328" s="245"/>
      <c r="W328" s="245"/>
      <c r="X328" s="245"/>
      <c r="Y328" s="246"/>
      <c r="Z328" s="234"/>
      <c r="AA328" s="245"/>
      <c r="AB328" s="245"/>
      <c r="AC328" s="245"/>
      <c r="AD328" s="246"/>
      <c r="AE328" s="234"/>
      <c r="AF328" s="245"/>
      <c r="AG328" s="245"/>
      <c r="AH328" s="245"/>
      <c r="AI328" s="246"/>
      <c r="AJ328" s="234"/>
      <c r="AK328" s="245"/>
      <c r="AL328" s="245"/>
      <c r="AM328" s="245"/>
      <c r="AN328" s="246"/>
      <c r="AO328" s="234"/>
      <c r="AP328" s="245"/>
      <c r="AQ328" s="245"/>
      <c r="AR328" s="245"/>
      <c r="AS328" s="246"/>
      <c r="AT328" s="234"/>
      <c r="AU328" s="245"/>
      <c r="AV328" s="245"/>
      <c r="AW328" s="245"/>
      <c r="AX328" s="246"/>
      <c r="AY328" s="234"/>
      <c r="AZ328" s="245"/>
      <c r="BA328" s="245"/>
      <c r="BB328" s="245"/>
      <c r="BC328" s="246"/>
      <c r="BD328" s="234"/>
      <c r="BH328" s="128"/>
      <c r="BI328" s="234"/>
      <c r="BJ328" s="234"/>
    </row>
    <row r="329" spans="1:96" s="70" customFormat="1" ht="12" customHeight="1" x14ac:dyDescent="0.35">
      <c r="A329" s="864" t="s">
        <v>158</v>
      </c>
      <c r="B329" s="887"/>
      <c r="C329" s="887"/>
      <c r="D329" s="887"/>
      <c r="E329" s="887"/>
      <c r="F329" s="866"/>
      <c r="G329" s="245"/>
      <c r="H329" s="245"/>
      <c r="I329" s="245"/>
      <c r="J329" s="246"/>
      <c r="K329" s="234"/>
      <c r="L329" s="245"/>
      <c r="M329" s="245"/>
      <c r="N329" s="245"/>
      <c r="O329" s="246"/>
      <c r="P329" s="234"/>
      <c r="Q329" s="245"/>
      <c r="R329" s="245"/>
      <c r="S329" s="245"/>
      <c r="T329" s="246"/>
      <c r="U329" s="234"/>
      <c r="V329" s="245"/>
      <c r="W329" s="245"/>
      <c r="X329" s="245"/>
      <c r="Y329" s="246"/>
      <c r="Z329" s="234"/>
      <c r="AA329" s="245"/>
      <c r="AB329" s="245"/>
      <c r="AC329" s="245"/>
      <c r="AD329" s="246"/>
      <c r="AE329" s="234"/>
      <c r="AF329" s="245"/>
      <c r="AG329" s="245"/>
      <c r="AH329" s="245"/>
      <c r="AI329" s="246"/>
      <c r="AJ329" s="234"/>
      <c r="AK329" s="245"/>
      <c r="AL329" s="245"/>
      <c r="AM329" s="245"/>
      <c r="AN329" s="246"/>
      <c r="AO329" s="234"/>
      <c r="AP329" s="245"/>
      <c r="AQ329" s="245"/>
      <c r="AR329" s="245"/>
      <c r="AS329" s="246"/>
      <c r="AT329" s="234"/>
      <c r="AU329" s="245"/>
      <c r="AV329" s="245"/>
      <c r="AW329" s="245"/>
      <c r="AX329" s="246"/>
      <c r="AY329" s="234"/>
      <c r="AZ329" s="245"/>
      <c r="BA329" s="245"/>
      <c r="BB329" s="245"/>
      <c r="BC329" s="246"/>
      <c r="BD329" s="234"/>
      <c r="BH329" s="128"/>
      <c r="BI329" s="234"/>
      <c r="BJ329" s="234"/>
    </row>
    <row r="330" spans="1:96" s="70" customFormat="1" ht="12" customHeight="1" x14ac:dyDescent="0.35">
      <c r="A330" s="864" t="s">
        <v>114</v>
      </c>
      <c r="B330" s="887"/>
      <c r="C330" s="887"/>
      <c r="D330" s="887"/>
      <c r="E330" s="887"/>
      <c r="F330" s="866"/>
      <c r="G330" s="235"/>
      <c r="H330" s="235"/>
      <c r="I330" s="235"/>
      <c r="J330" s="249"/>
      <c r="K330" s="236"/>
      <c r="L330" s="235"/>
      <c r="M330" s="235"/>
      <c r="N330" s="235"/>
      <c r="O330" s="128"/>
      <c r="P330" s="234"/>
      <c r="T330" s="128"/>
      <c r="U330" s="234"/>
      <c r="Y330" s="128"/>
      <c r="Z330" s="234"/>
      <c r="AD330" s="128"/>
      <c r="AE330" s="234"/>
      <c r="AI330" s="128"/>
      <c r="AJ330" s="234"/>
      <c r="AN330" s="128"/>
      <c r="AO330" s="234"/>
      <c r="AS330" s="128"/>
      <c r="AT330" s="234"/>
      <c r="AX330" s="128"/>
      <c r="AY330" s="234"/>
      <c r="BC330" s="128"/>
      <c r="BD330" s="234"/>
      <c r="BH330" s="128"/>
      <c r="BI330" s="234"/>
      <c r="BJ330" s="234"/>
    </row>
    <row r="331" spans="1:96" ht="12" customHeight="1" x14ac:dyDescent="0.35">
      <c r="A331" s="209" t="s">
        <v>225</v>
      </c>
      <c r="B331" s="250"/>
      <c r="C331" s="250"/>
      <c r="D331" s="250"/>
      <c r="E331" s="250"/>
      <c r="F331" s="251"/>
      <c r="G331" s="70"/>
      <c r="H331" s="70"/>
      <c r="I331" s="70"/>
      <c r="J331" s="128"/>
      <c r="K331" s="234"/>
      <c r="L331" s="70"/>
      <c r="M331" s="70"/>
      <c r="N331" s="70"/>
      <c r="O331" s="128"/>
      <c r="P331" s="234"/>
      <c r="Q331" s="70"/>
      <c r="R331" s="70"/>
      <c r="S331" s="70"/>
      <c r="T331" s="128"/>
      <c r="U331" s="234"/>
      <c r="V331" s="70"/>
      <c r="W331" s="70"/>
      <c r="X331" s="70"/>
      <c r="Y331" s="128"/>
      <c r="Z331" s="234"/>
      <c r="AA331" s="70"/>
      <c r="AB331" s="70"/>
      <c r="AC331" s="70"/>
      <c r="AD331" s="128"/>
      <c r="AE331" s="234"/>
      <c r="AF331" s="70"/>
      <c r="AG331" s="70"/>
      <c r="AH331" s="70"/>
      <c r="AI331" s="128"/>
      <c r="AJ331" s="234"/>
      <c r="AK331" s="70"/>
      <c r="AL331" s="70"/>
      <c r="AM331" s="70"/>
      <c r="AN331" s="128"/>
      <c r="AO331" s="234"/>
      <c r="AP331" s="70"/>
      <c r="AQ331" s="70"/>
      <c r="AR331" s="70"/>
      <c r="AS331" s="128"/>
      <c r="AT331" s="234"/>
      <c r="AU331" s="70"/>
      <c r="AV331" s="70"/>
      <c r="AW331" s="70"/>
      <c r="AX331" s="128"/>
      <c r="AY331" s="234"/>
      <c r="AZ331" s="70"/>
      <c r="BA331" s="70"/>
      <c r="BB331" s="70"/>
      <c r="BC331" s="128"/>
      <c r="BD331" s="234"/>
      <c r="BE331" s="70"/>
      <c r="BF331" s="70"/>
      <c r="BG331" s="70"/>
      <c r="BH331" s="128"/>
      <c r="BI331" s="234"/>
      <c r="BJ331" s="234"/>
    </row>
    <row r="332" spans="1:96" ht="12" customHeight="1" x14ac:dyDescent="0.35">
      <c r="A332" s="71"/>
      <c r="B332" s="252"/>
      <c r="C332" s="252"/>
      <c r="D332" s="252"/>
      <c r="E332" s="252"/>
      <c r="F332" s="253"/>
      <c r="G332" s="70"/>
      <c r="H332" s="70"/>
      <c r="I332" s="70"/>
      <c r="J332" s="128"/>
      <c r="K332" s="234"/>
      <c r="L332" s="70"/>
      <c r="M332" s="70"/>
      <c r="N332" s="70"/>
      <c r="O332" s="128"/>
      <c r="P332" s="234"/>
      <c r="Q332" s="70"/>
      <c r="R332" s="70"/>
      <c r="S332" s="70"/>
      <c r="T332" s="128"/>
      <c r="U332" s="234"/>
      <c r="V332" s="70"/>
      <c r="W332" s="70"/>
      <c r="X332" s="70"/>
      <c r="Y332" s="128"/>
      <c r="Z332" s="234"/>
      <c r="AA332" s="70"/>
      <c r="AB332" s="70"/>
      <c r="AC332" s="70"/>
      <c r="AD332" s="128"/>
      <c r="AE332" s="234"/>
      <c r="AF332" s="70"/>
      <c r="AG332" s="70"/>
      <c r="AH332" s="70"/>
      <c r="AI332" s="128"/>
      <c r="AJ332" s="234"/>
      <c r="AK332" s="70"/>
      <c r="AL332" s="70"/>
      <c r="AM332" s="70"/>
      <c r="AN332" s="128"/>
      <c r="AO332" s="234"/>
      <c r="AP332" s="70"/>
      <c r="AQ332" s="70"/>
      <c r="AR332" s="70"/>
      <c r="AS332" s="128"/>
      <c r="AT332" s="234"/>
      <c r="AU332" s="70"/>
      <c r="AV332" s="70"/>
      <c r="AW332" s="70"/>
      <c r="AX332" s="128"/>
      <c r="AY332" s="234"/>
      <c r="AZ332" s="70"/>
      <c r="BA332" s="70"/>
      <c r="BB332" s="70"/>
      <c r="BC332" s="128"/>
      <c r="BD332" s="234"/>
      <c r="BE332" s="70"/>
      <c r="BF332" s="70"/>
      <c r="BG332" s="70"/>
      <c r="BH332" s="128"/>
      <c r="BI332" s="234"/>
      <c r="BJ332" s="234"/>
    </row>
    <row r="333" spans="1:96" ht="12" customHeight="1" x14ac:dyDescent="0.35">
      <c r="B333" s="173"/>
      <c r="C333" s="173"/>
      <c r="D333" s="173"/>
      <c r="E333" s="173"/>
      <c r="F333" s="70"/>
      <c r="G333" s="70"/>
      <c r="H333" s="70"/>
      <c r="I333" s="70"/>
      <c r="J333" s="128"/>
      <c r="K333" s="234"/>
      <c r="L333" s="70"/>
      <c r="M333" s="70"/>
      <c r="N333" s="70"/>
      <c r="O333" s="128"/>
      <c r="P333" s="234"/>
      <c r="Q333" s="70"/>
      <c r="R333" s="70"/>
      <c r="S333" s="70"/>
      <c r="T333" s="128"/>
      <c r="U333" s="234"/>
      <c r="V333" s="70"/>
      <c r="W333" s="70"/>
      <c r="X333" s="70"/>
      <c r="Y333" s="128"/>
      <c r="Z333" s="234"/>
      <c r="AA333" s="70"/>
      <c r="AB333" s="70"/>
      <c r="AC333" s="70"/>
      <c r="AD333" s="128"/>
      <c r="AE333" s="234"/>
      <c r="AF333" s="70"/>
      <c r="AG333" s="70"/>
      <c r="AH333" s="70"/>
      <c r="AI333" s="128"/>
      <c r="AJ333" s="234"/>
      <c r="AK333" s="70"/>
      <c r="AL333" s="70"/>
      <c r="AM333" s="70"/>
      <c r="AN333" s="128"/>
      <c r="AO333" s="234"/>
      <c r="AP333" s="70"/>
      <c r="AQ333" s="70"/>
      <c r="AR333" s="70"/>
      <c r="AS333" s="128"/>
      <c r="AT333" s="234"/>
      <c r="AU333" s="70"/>
      <c r="AV333" s="70"/>
      <c r="AW333" s="70"/>
      <c r="AX333" s="128"/>
      <c r="AY333" s="234"/>
      <c r="AZ333" s="70"/>
      <c r="BA333" s="70"/>
      <c r="BB333" s="70"/>
      <c r="BC333" s="128"/>
      <c r="BD333" s="234"/>
      <c r="BE333" s="70"/>
      <c r="BF333" s="70"/>
      <c r="BG333" s="70"/>
      <c r="BH333" s="128"/>
      <c r="BI333" s="234"/>
      <c r="BJ333" s="234"/>
    </row>
    <row r="334" spans="1:96" ht="12" customHeight="1" x14ac:dyDescent="0.35">
      <c r="B334" s="173"/>
    </row>
    <row r="335" spans="1:96" ht="12" customHeight="1" x14ac:dyDescent="0.35">
      <c r="A335" s="780"/>
      <c r="B335" s="781"/>
      <c r="C335" s="781"/>
      <c r="D335" s="781"/>
      <c r="E335" s="781"/>
      <c r="F335" s="781"/>
      <c r="G335" s="782"/>
      <c r="H335" s="523"/>
      <c r="I335" s="523"/>
      <c r="J335" s="523"/>
      <c r="K335" s="523"/>
      <c r="L335" s="524"/>
      <c r="M335" s="376"/>
      <c r="N335" s="523"/>
      <c r="O335" s="523"/>
      <c r="P335" s="523"/>
      <c r="Q335" s="523"/>
      <c r="R335" s="524"/>
      <c r="S335" s="376"/>
      <c r="T335" s="523"/>
      <c r="U335" s="523"/>
      <c r="V335" s="523"/>
      <c r="W335" s="523"/>
      <c r="X335" s="524"/>
      <c r="Y335" s="376"/>
      <c r="Z335" s="523"/>
      <c r="AA335" s="523"/>
      <c r="AB335" s="523"/>
      <c r="AC335" s="523"/>
      <c r="AD335" s="524"/>
      <c r="AE335" s="376"/>
      <c r="AF335" s="523"/>
      <c r="AG335" s="523"/>
      <c r="AH335" s="523"/>
      <c r="AI335" s="523"/>
      <c r="AJ335" s="524"/>
      <c r="AK335" s="376"/>
      <c r="AL335" s="523"/>
      <c r="AM335" s="523"/>
      <c r="AN335" s="523"/>
      <c r="AO335" s="523"/>
      <c r="AP335" s="524"/>
      <c r="AQ335" s="376"/>
      <c r="AR335" s="523"/>
      <c r="AS335" s="523"/>
      <c r="AT335" s="523"/>
      <c r="AU335" s="523"/>
      <c r="AV335" s="524"/>
      <c r="AW335" s="376"/>
      <c r="AX335" s="523"/>
      <c r="AY335" s="523"/>
      <c r="AZ335" s="523"/>
      <c r="BA335" s="523"/>
      <c r="BB335" s="524"/>
      <c r="BC335" s="376"/>
      <c r="BD335" s="523"/>
      <c r="BE335" s="523"/>
      <c r="BF335" s="523"/>
      <c r="BG335" s="523"/>
      <c r="BH335" s="524"/>
      <c r="BI335" s="376"/>
      <c r="BJ335" s="523"/>
      <c r="BK335" s="523"/>
      <c r="BL335" s="523"/>
      <c r="BM335" s="523"/>
      <c r="BN335" s="524"/>
      <c r="BO335" s="376"/>
      <c r="BP335" s="376"/>
      <c r="BQ335" s="376"/>
      <c r="BR335" s="376"/>
      <c r="BS335" s="376"/>
      <c r="BT335" s="376"/>
      <c r="BU335" s="523"/>
      <c r="BV335" s="523"/>
      <c r="BW335" s="523"/>
      <c r="BX335" s="523"/>
      <c r="BY335" s="524"/>
      <c r="BZ335" s="376"/>
      <c r="CA335" s="523"/>
      <c r="CB335" s="523"/>
      <c r="CC335" s="523"/>
      <c r="CD335" s="523"/>
      <c r="CE335" s="523"/>
      <c r="CF335" s="523"/>
    </row>
    <row r="336" spans="1:96" ht="12" customHeight="1" x14ac:dyDescent="0.35">
      <c r="A336" s="769" t="s">
        <v>248</v>
      </c>
      <c r="B336" s="770"/>
      <c r="C336" s="770"/>
      <c r="D336" s="770"/>
      <c r="E336" s="770"/>
      <c r="F336" s="770"/>
      <c r="G336" s="771"/>
      <c r="H336" s="523"/>
      <c r="I336" s="523"/>
      <c r="J336" s="523"/>
      <c r="K336" s="523"/>
      <c r="L336" s="524"/>
      <c r="M336" s="376"/>
      <c r="N336" s="523"/>
      <c r="O336" s="523"/>
      <c r="P336" s="523"/>
      <c r="Q336" s="523"/>
      <c r="R336" s="524"/>
      <c r="S336" s="376"/>
      <c r="T336" s="523"/>
      <c r="U336" s="523"/>
      <c r="V336" s="523"/>
      <c r="W336" s="523"/>
      <c r="X336" s="524"/>
      <c r="Y336" s="376"/>
      <c r="Z336" s="523"/>
      <c r="AA336" s="523"/>
      <c r="AB336" s="523"/>
      <c r="AC336" s="523"/>
      <c r="AD336" s="524"/>
      <c r="AE336" s="376"/>
      <c r="AF336" s="523"/>
      <c r="AG336" s="523"/>
      <c r="AH336" s="523"/>
      <c r="AI336" s="523"/>
      <c r="AJ336" s="524"/>
      <c r="AK336" s="376"/>
      <c r="AL336" s="523"/>
      <c r="AM336" s="523"/>
      <c r="AN336" s="523"/>
      <c r="AO336" s="523"/>
      <c r="AP336" s="524"/>
      <c r="AQ336" s="376"/>
      <c r="AR336" s="523"/>
      <c r="AS336" s="523"/>
      <c r="AT336" s="523"/>
      <c r="AU336" s="523"/>
      <c r="AV336" s="524"/>
      <c r="AW336" s="376"/>
      <c r="AX336" s="523"/>
      <c r="AY336" s="523"/>
      <c r="AZ336" s="523"/>
      <c r="BA336" s="523"/>
      <c r="BB336" s="524"/>
      <c r="BC336" s="376"/>
      <c r="BD336" s="523"/>
      <c r="BE336" s="523"/>
      <c r="BF336" s="523"/>
      <c r="BG336" s="523"/>
      <c r="BH336" s="524"/>
      <c r="BI336" s="376"/>
      <c r="BJ336" s="523"/>
      <c r="BK336" s="523"/>
      <c r="BL336" s="523"/>
      <c r="BM336" s="523"/>
      <c r="BN336" s="524"/>
      <c r="BO336" s="376"/>
      <c r="BP336" s="376"/>
      <c r="BQ336" s="376"/>
      <c r="BR336" s="376"/>
      <c r="BS336" s="376"/>
      <c r="BT336" s="376"/>
      <c r="BU336" s="523"/>
      <c r="BV336" s="523"/>
      <c r="BW336" s="523"/>
      <c r="BX336" s="523"/>
      <c r="BY336" s="524"/>
      <c r="BZ336" s="376"/>
      <c r="CA336" s="523"/>
      <c r="CB336" s="523"/>
      <c r="CC336" s="523"/>
      <c r="CD336" s="523"/>
      <c r="CE336" s="523"/>
      <c r="CF336" s="523"/>
    </row>
    <row r="337" spans="1:84" ht="12" customHeight="1" x14ac:dyDescent="0.35">
      <c r="A337" s="769" t="s">
        <v>138</v>
      </c>
      <c r="B337" s="770"/>
      <c r="C337" s="770"/>
      <c r="D337" s="770"/>
      <c r="E337" s="770"/>
      <c r="F337" s="770"/>
      <c r="G337" s="771"/>
      <c r="H337" s="523"/>
      <c r="I337" s="1005" t="s">
        <v>1037</v>
      </c>
      <c r="J337" s="523"/>
      <c r="K337" s="523"/>
      <c r="L337" s="524"/>
      <c r="M337" s="376"/>
      <c r="N337" s="523"/>
      <c r="O337" s="523"/>
      <c r="P337" s="523"/>
      <c r="Q337" s="523"/>
      <c r="R337" s="524"/>
      <c r="S337" s="376"/>
      <c r="T337" s="523"/>
      <c r="U337" s="523"/>
      <c r="V337" s="523"/>
      <c r="W337" s="523"/>
      <c r="X337" s="524"/>
      <c r="Y337" s="376"/>
      <c r="Z337" s="523"/>
      <c r="AA337" s="523"/>
      <c r="AB337" s="523"/>
      <c r="AC337" s="523"/>
      <c r="AD337" s="524"/>
      <c r="AE337" s="376"/>
      <c r="AF337" s="523"/>
      <c r="AG337" s="523"/>
      <c r="AH337" s="523"/>
      <c r="AI337" s="523"/>
      <c r="AJ337" s="524"/>
      <c r="AK337" s="376"/>
      <c r="AL337" s="523"/>
      <c r="AM337" s="523"/>
      <c r="AN337" s="523"/>
      <c r="AO337" s="523"/>
      <c r="AP337" s="524"/>
      <c r="AQ337" s="376"/>
      <c r="AR337" s="523"/>
      <c r="AS337" s="523"/>
      <c r="AT337" s="523"/>
      <c r="AU337" s="523"/>
      <c r="AV337" s="524"/>
      <c r="AW337" s="376"/>
      <c r="AX337" s="523"/>
      <c r="AY337" s="523"/>
      <c r="AZ337" s="523"/>
      <c r="BA337" s="523"/>
      <c r="BB337" s="524"/>
      <c r="BC337" s="376"/>
      <c r="BD337" s="523"/>
      <c r="BE337" s="523"/>
      <c r="BF337" s="523"/>
      <c r="BG337" s="523"/>
      <c r="BH337" s="524"/>
      <c r="BI337" s="376"/>
      <c r="BJ337" s="523"/>
      <c r="BK337" s="523"/>
      <c r="BL337" s="523"/>
      <c r="BM337" s="523"/>
      <c r="BN337" s="524"/>
      <c r="BO337" s="376"/>
      <c r="BP337" s="376"/>
      <c r="BQ337" s="376"/>
      <c r="BR337" s="376"/>
      <c r="BS337" s="376"/>
      <c r="BT337" s="376"/>
      <c r="BU337" s="523"/>
      <c r="BV337" s="523"/>
      <c r="BW337" s="523"/>
      <c r="BX337" s="523"/>
      <c r="BY337" s="524"/>
      <c r="BZ337" s="376"/>
      <c r="CA337" s="523"/>
      <c r="CB337" s="523"/>
      <c r="CC337" s="523"/>
      <c r="CD337" s="523"/>
      <c r="CE337" s="523"/>
      <c r="CF337" s="523"/>
    </row>
    <row r="338" spans="1:84" ht="12" customHeight="1" x14ac:dyDescent="0.35">
      <c r="A338" s="769" t="s">
        <v>9</v>
      </c>
      <c r="B338" s="770"/>
      <c r="C338" s="770"/>
      <c r="D338" s="770"/>
      <c r="E338" s="770"/>
      <c r="F338" s="770"/>
      <c r="G338" s="771"/>
      <c r="H338" s="523"/>
      <c r="J338" s="523"/>
      <c r="K338" s="523"/>
      <c r="L338" s="524"/>
      <c r="M338" s="376"/>
      <c r="N338" s="523"/>
      <c r="O338" s="523"/>
      <c r="P338" s="523"/>
      <c r="Q338" s="523"/>
      <c r="R338" s="524"/>
      <c r="S338" s="376"/>
      <c r="T338" s="523"/>
      <c r="U338" s="523"/>
      <c r="V338" s="523"/>
      <c r="W338" s="523"/>
      <c r="X338" s="524"/>
      <c r="Y338" s="376"/>
      <c r="Z338" s="523"/>
      <c r="AA338" s="523"/>
      <c r="AB338" s="523"/>
      <c r="AC338" s="523"/>
      <c r="AD338" s="524"/>
      <c r="AE338" s="376"/>
      <c r="AF338" s="523"/>
      <c r="AG338" s="523"/>
      <c r="AH338" s="523"/>
      <c r="AI338" s="523"/>
      <c r="AJ338" s="524"/>
      <c r="AK338" s="376"/>
      <c r="AL338" s="523"/>
      <c r="AM338" s="523"/>
      <c r="AN338" s="523"/>
      <c r="AO338" s="523"/>
      <c r="AP338" s="524"/>
      <c r="AQ338" s="376"/>
      <c r="AR338" s="523"/>
      <c r="AS338" s="523"/>
      <c r="AT338" s="523"/>
      <c r="AU338" s="523"/>
      <c r="AV338" s="524"/>
      <c r="AW338" s="376"/>
      <c r="AX338" s="523"/>
      <c r="AY338" s="523"/>
      <c r="AZ338" s="523"/>
      <c r="BA338" s="523"/>
      <c r="BB338" s="524"/>
      <c r="BC338" s="376"/>
      <c r="BD338" s="523"/>
      <c r="BE338" s="523"/>
      <c r="BF338" s="523"/>
      <c r="BG338" s="523"/>
      <c r="BH338" s="524"/>
      <c r="BI338" s="376"/>
      <c r="BJ338" s="523"/>
      <c r="BK338" s="523"/>
      <c r="BL338" s="523"/>
      <c r="BM338" s="523"/>
      <c r="BN338" s="524"/>
      <c r="BO338" s="376"/>
      <c r="BP338" s="376"/>
      <c r="BQ338" s="376"/>
      <c r="BR338" s="376"/>
      <c r="BS338" s="376"/>
      <c r="BT338" s="376"/>
      <c r="BU338" s="523"/>
      <c r="BV338" s="523"/>
      <c r="BW338" s="523"/>
      <c r="BX338" s="523"/>
      <c r="BY338" s="524"/>
      <c r="BZ338" s="376"/>
      <c r="CA338" s="523"/>
      <c r="CB338" s="523"/>
      <c r="CC338" s="523"/>
      <c r="CD338" s="523"/>
      <c r="CE338" s="523"/>
      <c r="CF338" s="523"/>
    </row>
    <row r="339" spans="1:84" ht="12" customHeight="1" x14ac:dyDescent="0.35">
      <c r="A339" s="769" t="s">
        <v>117</v>
      </c>
      <c r="B339" s="770"/>
      <c r="C339" s="770"/>
      <c r="D339" s="770"/>
      <c r="E339" s="770"/>
      <c r="F339" s="770"/>
      <c r="G339" s="771"/>
      <c r="H339" s="523"/>
      <c r="I339" s="523"/>
      <c r="J339" s="523"/>
      <c r="K339" s="523"/>
      <c r="L339" s="524"/>
      <c r="M339" s="376"/>
      <c r="N339" s="523"/>
      <c r="O339" s="523"/>
      <c r="P339" s="523"/>
      <c r="Q339" s="523"/>
      <c r="R339" s="524"/>
      <c r="S339" s="376"/>
      <c r="T339" s="523"/>
      <c r="U339" s="523"/>
      <c r="V339" s="523"/>
      <c r="W339" s="523"/>
      <c r="X339" s="524"/>
      <c r="Y339" s="376"/>
      <c r="Z339" s="523"/>
      <c r="AA339" s="523"/>
      <c r="AB339" s="523"/>
      <c r="AC339" s="523"/>
      <c r="AD339" s="524"/>
      <c r="AE339" s="376"/>
      <c r="AF339" s="523"/>
      <c r="AG339" s="523"/>
      <c r="AH339" s="523"/>
      <c r="AI339" s="523"/>
      <c r="AJ339" s="524"/>
      <c r="AK339" s="376"/>
      <c r="AL339" s="523"/>
      <c r="AM339" s="523"/>
      <c r="AN339" s="523"/>
      <c r="AO339" s="523"/>
      <c r="AP339" s="524"/>
      <c r="AQ339" s="376"/>
      <c r="AR339" s="523"/>
      <c r="AS339" s="523"/>
      <c r="AT339" s="523"/>
      <c r="AU339" s="523"/>
      <c r="AV339" s="524"/>
      <c r="AW339" s="376"/>
      <c r="AX339" s="523"/>
      <c r="AY339" s="523"/>
      <c r="AZ339" s="523"/>
      <c r="BA339" s="523"/>
      <c r="BB339" s="524"/>
      <c r="BC339" s="376"/>
      <c r="BD339" s="523"/>
      <c r="BE339" s="523"/>
      <c r="BF339" s="523"/>
      <c r="BG339" s="523"/>
      <c r="BH339" s="524"/>
      <c r="BI339" s="376"/>
      <c r="BJ339" s="523"/>
      <c r="BK339" s="523"/>
      <c r="BL339" s="523"/>
      <c r="BM339" s="523"/>
      <c r="BN339" s="524"/>
      <c r="BO339" s="376"/>
      <c r="BP339" s="376"/>
      <c r="BQ339" s="376"/>
      <c r="BR339" s="376"/>
      <c r="BS339" s="376"/>
      <c r="BT339" s="376"/>
      <c r="BU339" s="523"/>
      <c r="BV339" s="523"/>
      <c r="BW339" s="523"/>
      <c r="BX339" s="523"/>
      <c r="BY339" s="524"/>
      <c r="BZ339" s="376"/>
      <c r="CA339" s="523"/>
      <c r="CB339" s="523"/>
      <c r="CC339" s="523"/>
      <c r="CD339" s="523"/>
      <c r="CE339" s="523"/>
      <c r="CF339" s="523"/>
    </row>
    <row r="340" spans="1:84" ht="12" customHeight="1" x14ac:dyDescent="0.35">
      <c r="A340" s="769" t="s">
        <v>30</v>
      </c>
      <c r="B340" s="770"/>
      <c r="C340" s="770"/>
      <c r="D340" s="770"/>
      <c r="E340" s="770"/>
      <c r="F340" s="770"/>
      <c r="G340" s="771"/>
      <c r="H340" s="523"/>
      <c r="I340" s="523"/>
      <c r="J340" s="523"/>
      <c r="K340" s="523"/>
      <c r="L340" s="524"/>
      <c r="M340" s="376"/>
      <c r="N340" s="523"/>
      <c r="O340" s="523"/>
      <c r="P340" s="523"/>
      <c r="Q340" s="523"/>
      <c r="R340" s="524"/>
      <c r="S340" s="376"/>
      <c r="T340" s="523"/>
      <c r="U340" s="523"/>
      <c r="V340" s="523"/>
      <c r="W340" s="523"/>
      <c r="X340" s="524"/>
      <c r="Y340" s="376"/>
      <c r="Z340" s="523"/>
      <c r="AA340" s="523"/>
      <c r="AB340" s="523"/>
      <c r="AC340" s="523"/>
      <c r="AD340" s="524"/>
      <c r="AE340" s="376"/>
      <c r="AF340" s="523"/>
      <c r="AG340" s="523"/>
      <c r="AH340" s="523"/>
      <c r="AI340" s="523"/>
      <c r="AJ340" s="524"/>
      <c r="AK340" s="376"/>
      <c r="AL340" s="523"/>
      <c r="AM340" s="523"/>
      <c r="AN340" s="523"/>
      <c r="AO340" s="523"/>
      <c r="AP340" s="524"/>
      <c r="AQ340" s="376"/>
      <c r="AR340" s="523"/>
      <c r="AS340" s="523"/>
      <c r="AT340" s="523"/>
      <c r="AU340" s="523"/>
      <c r="AV340" s="524"/>
      <c r="AW340" s="376"/>
      <c r="AX340" s="523"/>
      <c r="AY340" s="523"/>
      <c r="AZ340" s="523"/>
      <c r="BA340" s="523"/>
      <c r="BB340" s="524"/>
      <c r="BC340" s="376"/>
      <c r="BD340" s="523"/>
      <c r="BE340" s="523"/>
      <c r="BF340" s="523"/>
      <c r="BG340" s="523"/>
      <c r="BH340" s="524"/>
      <c r="BI340" s="376"/>
      <c r="BJ340" s="523"/>
      <c r="BK340" s="523"/>
      <c r="BL340" s="523"/>
      <c r="BM340" s="523"/>
      <c r="BN340" s="524"/>
      <c r="BO340" s="376"/>
      <c r="BP340" s="376"/>
      <c r="BQ340" s="376"/>
      <c r="BR340" s="376"/>
      <c r="BS340" s="376"/>
      <c r="BT340" s="376"/>
      <c r="BU340" s="523"/>
      <c r="BV340" s="523"/>
      <c r="BW340" s="523"/>
      <c r="BX340" s="523"/>
      <c r="BY340" s="524"/>
      <c r="BZ340" s="376"/>
      <c r="CA340" s="523"/>
      <c r="CB340" s="523"/>
      <c r="CC340" s="523"/>
      <c r="CD340" s="523"/>
      <c r="CE340" s="523"/>
      <c r="CF340" s="523"/>
    </row>
    <row r="341" spans="1:84" ht="12" customHeight="1" x14ac:dyDescent="0.35">
      <c r="A341" s="772"/>
      <c r="B341" s="773"/>
      <c r="C341" s="773"/>
      <c r="D341" s="773"/>
      <c r="E341" s="773"/>
      <c r="F341" s="773"/>
      <c r="G341" s="774"/>
      <c r="H341" s="37"/>
      <c r="I341" s="525"/>
      <c r="J341" s="37"/>
      <c r="K341" s="37"/>
      <c r="L341" s="48"/>
      <c r="M341" s="526"/>
      <c r="N341" s="37"/>
      <c r="O341" s="37"/>
      <c r="P341" s="37"/>
      <c r="Q341" s="37"/>
      <c r="R341" s="48"/>
      <c r="S341" s="526"/>
      <c r="T341" s="37"/>
      <c r="U341" s="37"/>
      <c r="V341" s="37"/>
      <c r="W341" s="37"/>
      <c r="X341" s="48"/>
      <c r="Y341" s="526"/>
      <c r="Z341" s="37"/>
      <c r="AA341" s="37"/>
      <c r="AB341" s="37"/>
      <c r="AC341" s="37"/>
      <c r="AD341" s="48"/>
      <c r="AE341" s="526"/>
      <c r="AF341" s="37"/>
      <c r="AG341" s="37"/>
      <c r="AH341" s="37"/>
      <c r="AI341" s="37"/>
      <c r="AJ341" s="48"/>
      <c r="AK341" s="526"/>
      <c r="AL341" s="37"/>
      <c r="AM341" s="37"/>
      <c r="AN341" s="37"/>
      <c r="AO341" s="37"/>
      <c r="AP341" s="48"/>
      <c r="AQ341" s="526"/>
      <c r="AR341" s="37"/>
      <c r="AS341" s="37"/>
      <c r="AT341" s="37"/>
      <c r="AU341" s="37"/>
      <c r="AV341" s="48"/>
      <c r="AW341" s="526"/>
      <c r="AX341" s="37"/>
      <c r="AY341" s="37"/>
      <c r="AZ341" s="37"/>
      <c r="BA341" s="37"/>
      <c r="BB341" s="48"/>
      <c r="BC341" s="526"/>
      <c r="BD341" s="37"/>
      <c r="BE341" s="37"/>
      <c r="BF341" s="37"/>
      <c r="BG341" s="37"/>
      <c r="BH341" s="48"/>
      <c r="BI341" s="526"/>
      <c r="BJ341" s="37"/>
      <c r="BK341" s="37"/>
      <c r="BL341" s="37"/>
      <c r="BM341" s="37"/>
      <c r="BN341" s="48"/>
      <c r="BO341" s="526"/>
      <c r="BP341" s="526"/>
      <c r="BQ341" s="526"/>
      <c r="BR341" s="526"/>
      <c r="BS341" s="526"/>
      <c r="BT341" s="526"/>
      <c r="BU341" s="37"/>
      <c r="BV341" s="37"/>
      <c r="BW341" s="37"/>
      <c r="BX341" s="37"/>
      <c r="BY341" s="48"/>
      <c r="BZ341" s="526"/>
      <c r="CA341" s="37"/>
      <c r="CB341" s="37"/>
      <c r="CC341" s="37"/>
      <c r="CD341" s="37"/>
      <c r="CE341" s="37"/>
      <c r="CF341" s="37"/>
    </row>
    <row r="342" spans="1:84" ht="12" customHeight="1" x14ac:dyDescent="0.35">
      <c r="A342" s="38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48"/>
      <c r="M342" s="526"/>
      <c r="N342" s="37"/>
      <c r="O342" s="37"/>
      <c r="P342" s="37"/>
      <c r="Q342" s="37"/>
      <c r="R342" s="48"/>
      <c r="S342" s="526"/>
      <c r="T342" s="37"/>
      <c r="U342" s="37"/>
      <c r="V342" s="37"/>
      <c r="W342" s="37"/>
      <c r="X342" s="48"/>
      <c r="Y342" s="526"/>
      <c r="Z342" s="37"/>
      <c r="AA342" s="37"/>
      <c r="AB342" s="37"/>
      <c r="AC342" s="37"/>
      <c r="AD342" s="48"/>
      <c r="AE342" s="526"/>
      <c r="AF342" s="37"/>
      <c r="AG342" s="37"/>
      <c r="AH342" s="37"/>
      <c r="AI342" s="37"/>
      <c r="AJ342" s="48"/>
      <c r="AK342" s="526"/>
      <c r="AL342" s="37"/>
      <c r="AM342" s="37"/>
      <c r="AN342" s="37"/>
      <c r="AO342" s="37"/>
      <c r="AP342" s="48"/>
      <c r="AQ342" s="526"/>
      <c r="AR342" s="37"/>
      <c r="AS342" s="37"/>
      <c r="AT342" s="37"/>
      <c r="AU342" s="37"/>
      <c r="AV342" s="48"/>
      <c r="AW342" s="526"/>
      <c r="AX342" s="37"/>
      <c r="AY342" s="37"/>
      <c r="AZ342" s="37"/>
      <c r="BA342" s="37"/>
      <c r="BB342" s="48"/>
      <c r="BC342" s="526"/>
      <c r="BD342" s="37"/>
      <c r="BE342" s="37"/>
      <c r="BF342" s="37"/>
      <c r="BG342" s="37"/>
      <c r="BH342" s="48"/>
      <c r="BI342" s="526"/>
      <c r="BJ342" s="37"/>
      <c r="BK342" s="37"/>
      <c r="BL342" s="37"/>
      <c r="BM342" s="37"/>
      <c r="BN342" s="48"/>
      <c r="BO342" s="526"/>
      <c r="BP342" s="526"/>
      <c r="BQ342" s="526"/>
      <c r="BR342" s="526"/>
      <c r="BS342" s="526"/>
      <c r="BT342" s="526"/>
      <c r="BU342" s="37"/>
      <c r="BV342" s="37"/>
      <c r="BW342" s="37"/>
      <c r="BX342" s="37"/>
      <c r="BY342" s="48"/>
      <c r="BZ342" s="37"/>
      <c r="CA342" s="37"/>
      <c r="CB342" s="37"/>
      <c r="CC342" s="86" t="s">
        <v>31</v>
      </c>
      <c r="CD342" s="37"/>
      <c r="CE342" s="37"/>
      <c r="CF342" s="37"/>
    </row>
    <row r="343" spans="1:84" ht="12" customHeight="1" x14ac:dyDescent="0.35">
      <c r="A343" s="839" t="s">
        <v>32</v>
      </c>
      <c r="B343" s="893" t="s">
        <v>55</v>
      </c>
      <c r="C343" s="896" t="s">
        <v>118</v>
      </c>
      <c r="D343" s="764" t="s">
        <v>136</v>
      </c>
      <c r="E343" s="764"/>
      <c r="F343" s="764"/>
      <c r="G343" s="333"/>
      <c r="H343" s="775" t="s">
        <v>139</v>
      </c>
      <c r="I343" s="775"/>
      <c r="J343" s="775"/>
      <c r="K343" s="775"/>
      <c r="L343" s="775"/>
      <c r="M343" s="775"/>
      <c r="N343" s="775"/>
      <c r="O343" s="775"/>
      <c r="P343" s="775"/>
      <c r="Q343" s="775"/>
      <c r="R343" s="775"/>
      <c r="S343" s="775"/>
      <c r="T343" s="775"/>
      <c r="U343" s="775"/>
      <c r="V343" s="775"/>
      <c r="W343" s="775"/>
      <c r="X343" s="775"/>
      <c r="Y343" s="775"/>
      <c r="Z343" s="775"/>
      <c r="AA343" s="775"/>
      <c r="AB343" s="775"/>
      <c r="AC343" s="775"/>
      <c r="AD343" s="775"/>
      <c r="AE343" s="775"/>
      <c r="AF343" s="775"/>
      <c r="AG343" s="775"/>
      <c r="AH343" s="775"/>
      <c r="AI343" s="775"/>
      <c r="AJ343" s="775"/>
      <c r="AK343" s="775"/>
      <c r="AL343" s="775"/>
      <c r="AM343" s="775"/>
      <c r="AN343" s="775"/>
      <c r="AO343" s="775"/>
      <c r="AP343" s="775"/>
      <c r="AQ343" s="775"/>
      <c r="AR343" s="775"/>
      <c r="AS343" s="775"/>
      <c r="AT343" s="775"/>
      <c r="AU343" s="775"/>
      <c r="AV343" s="775"/>
      <c r="AW343" s="775"/>
      <c r="AX343" s="775"/>
      <c r="AY343" s="775"/>
      <c r="AZ343" s="775"/>
      <c r="BA343" s="775"/>
      <c r="BB343" s="775"/>
      <c r="BC343" s="775"/>
      <c r="BD343" s="775"/>
      <c r="BE343" s="775"/>
      <c r="BF343" s="775"/>
      <c r="BG343" s="775"/>
      <c r="BH343" s="775"/>
      <c r="BI343" s="775"/>
      <c r="BJ343" s="775"/>
      <c r="BK343" s="775"/>
      <c r="BL343" s="775"/>
      <c r="BM343" s="775"/>
      <c r="BN343" s="775"/>
      <c r="BO343" s="775"/>
      <c r="BP343" s="775"/>
      <c r="BQ343" s="775"/>
      <c r="BR343" s="775"/>
      <c r="BS343" s="775"/>
      <c r="BT343" s="775"/>
      <c r="BU343" s="775"/>
      <c r="BV343" s="775"/>
      <c r="BW343" s="775"/>
      <c r="BX343" s="775"/>
      <c r="BY343" s="775"/>
      <c r="BZ343" s="775"/>
      <c r="CA343" s="775"/>
      <c r="CB343" s="775"/>
      <c r="CC343" s="810"/>
      <c r="CD343" s="372"/>
      <c r="CE343" s="372"/>
      <c r="CF343" s="372"/>
    </row>
    <row r="344" spans="1:84" ht="12" customHeight="1" x14ac:dyDescent="0.35">
      <c r="A344" s="840"/>
      <c r="B344" s="894"/>
      <c r="C344" s="897"/>
      <c r="D344" s="765"/>
      <c r="E344" s="765"/>
      <c r="F344" s="765"/>
      <c r="G344" s="339"/>
      <c r="H344" s="892" t="s">
        <v>140</v>
      </c>
      <c r="I344" s="892"/>
      <c r="J344" s="892"/>
      <c r="K344" s="892"/>
      <c r="L344" s="350"/>
      <c r="M344" s="891" t="s">
        <v>709</v>
      </c>
      <c r="N344" s="891"/>
      <c r="O344" s="891"/>
      <c r="P344" s="891"/>
      <c r="Q344" s="350"/>
      <c r="R344" s="891" t="s">
        <v>142</v>
      </c>
      <c r="S344" s="891"/>
      <c r="T344" s="891"/>
      <c r="U344" s="891"/>
      <c r="V344" s="350"/>
      <c r="W344" s="891" t="s">
        <v>143</v>
      </c>
      <c r="X344" s="891"/>
      <c r="Y344" s="891"/>
      <c r="Z344" s="891"/>
      <c r="AA344" s="350"/>
      <c r="AB344" s="892" t="s">
        <v>144</v>
      </c>
      <c r="AC344" s="892"/>
      <c r="AD344" s="892"/>
      <c r="AE344" s="892"/>
      <c r="AF344" s="350"/>
      <c r="AG344" s="892" t="s">
        <v>145</v>
      </c>
      <c r="AH344" s="892"/>
      <c r="AI344" s="892"/>
      <c r="AJ344" s="892"/>
      <c r="AK344" s="350"/>
      <c r="AL344" s="892" t="s">
        <v>146</v>
      </c>
      <c r="AM344" s="892"/>
      <c r="AN344" s="892"/>
      <c r="AO344" s="892"/>
      <c r="AP344" s="350"/>
      <c r="AQ344" s="892" t="s">
        <v>147</v>
      </c>
      <c r="AR344" s="892"/>
      <c r="AS344" s="892"/>
      <c r="AT344" s="892"/>
      <c r="AU344" s="350"/>
      <c r="AV344" s="892" t="s">
        <v>148</v>
      </c>
      <c r="AW344" s="892"/>
      <c r="AX344" s="892"/>
      <c r="AY344" s="892"/>
      <c r="AZ344" s="339"/>
      <c r="BA344" s="765" t="s">
        <v>149</v>
      </c>
      <c r="BB344" s="765"/>
      <c r="BC344" s="765"/>
      <c r="BD344" s="765"/>
      <c r="BE344" s="349"/>
      <c r="BF344" s="892" t="s">
        <v>150</v>
      </c>
      <c r="BG344" s="892"/>
      <c r="BH344" s="892"/>
      <c r="BI344" s="892"/>
      <c r="BJ344" s="350"/>
      <c r="BK344" s="765" t="s">
        <v>151</v>
      </c>
      <c r="BL344" s="765"/>
      <c r="BM344" s="765"/>
      <c r="BN344" s="765"/>
      <c r="BO344" s="339"/>
      <c r="BP344" s="892" t="s">
        <v>152</v>
      </c>
      <c r="BQ344" s="892"/>
      <c r="BR344" s="892"/>
      <c r="BS344" s="892"/>
      <c r="BT344" s="339"/>
      <c r="BU344" s="892" t="s">
        <v>153</v>
      </c>
      <c r="BV344" s="892"/>
      <c r="BW344" s="892"/>
      <c r="BX344" s="892"/>
      <c r="BY344" s="339"/>
      <c r="BZ344" s="765" t="s">
        <v>157</v>
      </c>
      <c r="CA344" s="765"/>
      <c r="CB344" s="765"/>
      <c r="CC344" s="767"/>
      <c r="CD344" s="891"/>
      <c r="CE344" s="891"/>
      <c r="CF344" s="891"/>
    </row>
    <row r="345" spans="1:84" ht="12" customHeight="1" x14ac:dyDescent="0.35">
      <c r="A345" s="841"/>
      <c r="B345" s="895"/>
      <c r="C345" s="898"/>
      <c r="D345" s="358" t="s">
        <v>59</v>
      </c>
      <c r="E345" s="337" t="s">
        <v>60</v>
      </c>
      <c r="F345" s="358" t="s">
        <v>111</v>
      </c>
      <c r="G345" s="357"/>
      <c r="H345" s="358" t="s">
        <v>59</v>
      </c>
      <c r="I345" s="358" t="s">
        <v>62</v>
      </c>
      <c r="J345" s="74" t="s">
        <v>63</v>
      </c>
      <c r="K345" s="79" t="s">
        <v>64</v>
      </c>
      <c r="L345" s="357"/>
      <c r="M345" s="336" t="s">
        <v>59</v>
      </c>
      <c r="N345" s="336" t="s">
        <v>62</v>
      </c>
      <c r="O345" s="76" t="s">
        <v>63</v>
      </c>
      <c r="P345" s="90" t="s">
        <v>64</v>
      </c>
      <c r="Q345" s="357"/>
      <c r="R345" s="336" t="s">
        <v>59</v>
      </c>
      <c r="S345" s="336" t="s">
        <v>62</v>
      </c>
      <c r="T345" s="76" t="s">
        <v>63</v>
      </c>
      <c r="U345" s="90" t="s">
        <v>64</v>
      </c>
      <c r="V345" s="357"/>
      <c r="W345" s="336" t="s">
        <v>59</v>
      </c>
      <c r="X345" s="336" t="s">
        <v>62</v>
      </c>
      <c r="Y345" s="76" t="s">
        <v>63</v>
      </c>
      <c r="Z345" s="90" t="s">
        <v>64</v>
      </c>
      <c r="AA345" s="357"/>
      <c r="AB345" s="358" t="s">
        <v>59</v>
      </c>
      <c r="AC345" s="358" t="s">
        <v>62</v>
      </c>
      <c r="AD345" s="74" t="s">
        <v>63</v>
      </c>
      <c r="AE345" s="79" t="s">
        <v>64</v>
      </c>
      <c r="AF345" s="357"/>
      <c r="AG345" s="358" t="s">
        <v>59</v>
      </c>
      <c r="AH345" s="358" t="s">
        <v>62</v>
      </c>
      <c r="AI345" s="74" t="s">
        <v>63</v>
      </c>
      <c r="AJ345" s="79" t="s">
        <v>64</v>
      </c>
      <c r="AK345" s="357"/>
      <c r="AL345" s="358" t="s">
        <v>59</v>
      </c>
      <c r="AM345" s="358" t="s">
        <v>62</v>
      </c>
      <c r="AN345" s="74" t="s">
        <v>63</v>
      </c>
      <c r="AO345" s="79" t="s">
        <v>64</v>
      </c>
      <c r="AP345" s="357"/>
      <c r="AQ345" s="358" t="s">
        <v>59</v>
      </c>
      <c r="AR345" s="358" t="s">
        <v>62</v>
      </c>
      <c r="AS345" s="74" t="s">
        <v>63</v>
      </c>
      <c r="AT345" s="79" t="s">
        <v>64</v>
      </c>
      <c r="AU345" s="357"/>
      <c r="AV345" s="336" t="s">
        <v>59</v>
      </c>
      <c r="AW345" s="336" t="s">
        <v>62</v>
      </c>
      <c r="AX345" s="76" t="s">
        <v>63</v>
      </c>
      <c r="AY345" s="90" t="s">
        <v>64</v>
      </c>
      <c r="AZ345" s="357"/>
      <c r="BA345" s="336" t="s">
        <v>59</v>
      </c>
      <c r="BB345" s="336" t="s">
        <v>62</v>
      </c>
      <c r="BC345" s="76" t="s">
        <v>63</v>
      </c>
      <c r="BD345" s="90" t="s">
        <v>64</v>
      </c>
      <c r="BE345" s="357"/>
      <c r="BF345" s="336" t="s">
        <v>59</v>
      </c>
      <c r="BG345" s="336" t="s">
        <v>62</v>
      </c>
      <c r="BH345" s="76" t="s">
        <v>63</v>
      </c>
      <c r="BI345" s="90" t="s">
        <v>64</v>
      </c>
      <c r="BJ345" s="152"/>
      <c r="BK345" s="336" t="s">
        <v>59</v>
      </c>
      <c r="BL345" s="336" t="s">
        <v>62</v>
      </c>
      <c r="BM345" s="76" t="s">
        <v>63</v>
      </c>
      <c r="BN345" s="90" t="s">
        <v>64</v>
      </c>
      <c r="BO345" s="152"/>
      <c r="BP345" s="336" t="s">
        <v>59</v>
      </c>
      <c r="BQ345" s="336" t="s">
        <v>62</v>
      </c>
      <c r="BR345" s="76" t="s">
        <v>63</v>
      </c>
      <c r="BS345" s="90" t="s">
        <v>64</v>
      </c>
      <c r="BT345" s="152"/>
      <c r="BU345" s="336" t="s">
        <v>59</v>
      </c>
      <c r="BV345" s="336" t="s">
        <v>62</v>
      </c>
      <c r="BW345" s="76" t="s">
        <v>63</v>
      </c>
      <c r="BX345" s="90" t="s">
        <v>64</v>
      </c>
      <c r="BY345" s="152"/>
      <c r="BZ345" s="336" t="s">
        <v>59</v>
      </c>
      <c r="CA345" s="336" t="s">
        <v>62</v>
      </c>
      <c r="CB345" s="76" t="s">
        <v>63</v>
      </c>
      <c r="CC345" s="94" t="s">
        <v>64</v>
      </c>
      <c r="CD345" s="37"/>
      <c r="CE345" s="37"/>
      <c r="CF345" s="37"/>
    </row>
    <row r="346" spans="1:84" ht="12" customHeight="1" x14ac:dyDescent="0.35">
      <c r="A346" s="757" t="s">
        <v>65</v>
      </c>
      <c r="B346" s="830" t="s">
        <v>255</v>
      </c>
      <c r="C346" s="352" t="s">
        <v>59</v>
      </c>
      <c r="D346" s="527">
        <v>35110.638590960007</v>
      </c>
      <c r="E346" s="527">
        <v>258.93440926</v>
      </c>
      <c r="F346" s="528">
        <v>0.376</v>
      </c>
      <c r="G346" s="496"/>
      <c r="H346" s="495">
        <v>18227.393233490002</v>
      </c>
      <c r="I346" s="495">
        <v>357.92674784999997</v>
      </c>
      <c r="J346" s="381">
        <v>1.002</v>
      </c>
      <c r="K346" s="80">
        <v>51.914160000000003</v>
      </c>
      <c r="L346" s="427"/>
      <c r="M346" s="495">
        <v>17448.601703150001</v>
      </c>
      <c r="N346" s="495">
        <v>333.14724284000005</v>
      </c>
      <c r="O346" s="381">
        <v>0.97400000000000009</v>
      </c>
      <c r="P346" s="80">
        <v>49.69605</v>
      </c>
      <c r="Q346" s="427"/>
      <c r="R346" s="495">
        <v>29603.325049490002</v>
      </c>
      <c r="S346" s="495">
        <v>260.499865</v>
      </c>
      <c r="T346" s="381">
        <v>0.44900000000000001</v>
      </c>
      <c r="U346" s="80">
        <v>84.314400000000006</v>
      </c>
      <c r="V346" s="427"/>
      <c r="W346" s="495">
        <v>5706.4705766300003</v>
      </c>
      <c r="X346" s="495">
        <v>277.49589344999998</v>
      </c>
      <c r="Y346" s="381">
        <v>2.4809999999999999</v>
      </c>
      <c r="Z346" s="80">
        <v>16.25282</v>
      </c>
      <c r="AA346" s="427"/>
      <c r="AB346" s="495">
        <v>6605.6935246200001</v>
      </c>
      <c r="AC346" s="495">
        <v>268.32656400999997</v>
      </c>
      <c r="AD346" s="381">
        <v>2.0720000000000001</v>
      </c>
      <c r="AE346" s="80">
        <v>18.813939999999999</v>
      </c>
      <c r="AF346" s="427"/>
      <c r="AG346" s="495">
        <v>10227.583041</v>
      </c>
      <c r="AH346" s="495">
        <v>254.55348480000001</v>
      </c>
      <c r="AI346" s="381">
        <v>1.27</v>
      </c>
      <c r="AJ346" s="80">
        <v>29.129580000000001</v>
      </c>
      <c r="AK346" s="427"/>
      <c r="AL346" s="495">
        <v>3471.4023503399999</v>
      </c>
      <c r="AM346" s="495">
        <v>199.49567288999998</v>
      </c>
      <c r="AN346" s="381">
        <v>2.9319999999999999</v>
      </c>
      <c r="AO346" s="80">
        <v>9.8870400000000007</v>
      </c>
      <c r="AP346" s="427"/>
      <c r="AQ346" s="495">
        <v>6657.0929006200004</v>
      </c>
      <c r="AR346" s="495">
        <v>244.43567373000002</v>
      </c>
      <c r="AS346" s="381">
        <v>1.873</v>
      </c>
      <c r="AT346" s="80">
        <v>18.960329999999999</v>
      </c>
      <c r="AU346" s="427"/>
      <c r="AV346" s="495">
        <v>6109.7740183300002</v>
      </c>
      <c r="AW346" s="495">
        <v>281.82211376999999</v>
      </c>
      <c r="AX346" s="381">
        <v>2.3529999999999998</v>
      </c>
      <c r="AY346" s="80">
        <v>17.401489999999999</v>
      </c>
      <c r="AZ346" s="427"/>
      <c r="BA346" s="495">
        <v>10500.202214929999</v>
      </c>
      <c r="BB346" s="495">
        <v>349.13454272000001</v>
      </c>
      <c r="BC346" s="381">
        <v>1.696</v>
      </c>
      <c r="BD346" s="80">
        <v>29.906040000000001</v>
      </c>
      <c r="BE346" s="427"/>
      <c r="BF346" s="495">
        <v>2194.5909260999997</v>
      </c>
      <c r="BG346" s="495">
        <v>126.95233094</v>
      </c>
      <c r="BH346" s="381">
        <v>2.9510000000000001</v>
      </c>
      <c r="BI346" s="80">
        <v>6.2504999999999997</v>
      </c>
      <c r="BJ346" s="529"/>
      <c r="BK346" s="495">
        <v>3208.0974366</v>
      </c>
      <c r="BL346" s="495">
        <v>194.87308296</v>
      </c>
      <c r="BM346" s="381">
        <v>3.0990000000000002</v>
      </c>
      <c r="BN346" s="80">
        <v>9.1371099999999998</v>
      </c>
      <c r="BO346" s="529"/>
      <c r="BP346" s="495">
        <v>1135.20924532</v>
      </c>
      <c r="BQ346" s="495">
        <v>85.487968810000012</v>
      </c>
      <c r="BR346" s="381">
        <v>3.8420000000000001</v>
      </c>
      <c r="BS346" s="80">
        <v>3.2332299999999998</v>
      </c>
      <c r="BT346" s="529"/>
      <c r="BU346" s="495">
        <v>2579.7848185600001</v>
      </c>
      <c r="BV346" s="495">
        <v>163.75513505000001</v>
      </c>
      <c r="BW346" s="381">
        <v>3.2390000000000003</v>
      </c>
      <c r="BX346" s="80">
        <v>7.3475900000000003</v>
      </c>
      <c r="BY346" s="529"/>
      <c r="BZ346" s="495">
        <v>6.1437115899999997</v>
      </c>
      <c r="CA346" s="495">
        <v>5.1907970599999995</v>
      </c>
      <c r="CB346" s="381">
        <v>43.106999999999999</v>
      </c>
      <c r="CC346" s="508">
        <v>1.7500000000000002E-2</v>
      </c>
      <c r="CD346" s="37"/>
      <c r="CE346" s="37"/>
      <c r="CF346" s="37"/>
    </row>
    <row r="347" spans="1:84" ht="12" customHeight="1" x14ac:dyDescent="0.35">
      <c r="A347" s="758"/>
      <c r="B347" s="831"/>
      <c r="C347" s="352" t="s">
        <v>133</v>
      </c>
      <c r="D347" s="527">
        <v>16861.892730530002</v>
      </c>
      <c r="E347" s="527">
        <v>146.42254993</v>
      </c>
      <c r="F347" s="528">
        <v>0.443</v>
      </c>
      <c r="G347" s="496"/>
      <c r="H347" s="495">
        <v>8720.6697415800008</v>
      </c>
      <c r="I347" s="495">
        <v>195.95405499999998</v>
      </c>
      <c r="J347" s="381">
        <v>1.1459999999999999</v>
      </c>
      <c r="K347" s="80">
        <v>51.718209999999999</v>
      </c>
      <c r="L347" s="427"/>
      <c r="M347" s="495">
        <v>8472.8113792900003</v>
      </c>
      <c r="N347" s="495">
        <v>180.66341061</v>
      </c>
      <c r="O347" s="381">
        <v>1.0880000000000001</v>
      </c>
      <c r="P347" s="80">
        <v>50.248280000000001</v>
      </c>
      <c r="Q347" s="427"/>
      <c r="R347" s="495">
        <v>13996.204234890001</v>
      </c>
      <c r="S347" s="495">
        <v>146.14300635999999</v>
      </c>
      <c r="T347" s="381">
        <v>0.53299999999999992</v>
      </c>
      <c r="U347" s="80">
        <v>83.004940000000005</v>
      </c>
      <c r="V347" s="427"/>
      <c r="W347" s="495">
        <v>2860.66721254</v>
      </c>
      <c r="X347" s="495">
        <v>153.41862965999999</v>
      </c>
      <c r="Y347" s="381">
        <v>2.7359999999999998</v>
      </c>
      <c r="Z347" s="80">
        <v>16.96528</v>
      </c>
      <c r="AA347" s="427"/>
      <c r="AB347" s="495">
        <v>3359.1564489699999</v>
      </c>
      <c r="AC347" s="495">
        <v>153.08793581</v>
      </c>
      <c r="AD347" s="381">
        <v>2.3250000000000002</v>
      </c>
      <c r="AE347" s="80">
        <v>19.921589999999998</v>
      </c>
      <c r="AF347" s="427"/>
      <c r="AG347" s="495">
        <v>4885.6998169500002</v>
      </c>
      <c r="AH347" s="495">
        <v>143.55986738000001</v>
      </c>
      <c r="AI347" s="381">
        <v>1.4989999999999999</v>
      </c>
      <c r="AJ347" s="80">
        <v>28.974799999999998</v>
      </c>
      <c r="AK347" s="427"/>
      <c r="AL347" s="495">
        <v>1683.4541065400001</v>
      </c>
      <c r="AM347" s="495">
        <v>109.41772378</v>
      </c>
      <c r="AN347" s="381">
        <v>3.3160000000000003</v>
      </c>
      <c r="AO347" s="80">
        <v>9.9837799999999994</v>
      </c>
      <c r="AP347" s="427"/>
      <c r="AQ347" s="495">
        <v>3579.9907137699997</v>
      </c>
      <c r="AR347" s="495">
        <v>142.60293866000001</v>
      </c>
      <c r="AS347" s="381">
        <v>2.032</v>
      </c>
      <c r="AT347" s="80">
        <v>21.231249999999999</v>
      </c>
      <c r="AU347" s="427"/>
      <c r="AV347" s="495">
        <v>3080.7148119399999</v>
      </c>
      <c r="AW347" s="495">
        <v>152.86526837</v>
      </c>
      <c r="AX347" s="381">
        <v>2.532</v>
      </c>
      <c r="AY347" s="80">
        <v>18.27028</v>
      </c>
      <c r="AZ347" s="427"/>
      <c r="BA347" s="495">
        <v>5234.1558737799996</v>
      </c>
      <c r="BB347" s="495">
        <v>187.85084864999999</v>
      </c>
      <c r="BC347" s="381">
        <v>1.831</v>
      </c>
      <c r="BD347" s="80">
        <v>31.041329999999999</v>
      </c>
      <c r="BE347" s="427"/>
      <c r="BF347" s="495">
        <v>1134.9927729400001</v>
      </c>
      <c r="BG347" s="495">
        <v>77.90693739000001</v>
      </c>
      <c r="BH347" s="381">
        <v>3.5020000000000002</v>
      </c>
      <c r="BI347" s="80">
        <v>6.7311100000000001</v>
      </c>
      <c r="BJ347" s="529"/>
      <c r="BK347" s="495">
        <v>1646.39445914</v>
      </c>
      <c r="BL347" s="495">
        <v>110.35891198</v>
      </c>
      <c r="BM347" s="381">
        <v>3.42</v>
      </c>
      <c r="BN347" s="80">
        <v>9.7639999999999993</v>
      </c>
      <c r="BO347" s="529"/>
      <c r="BP347" s="495">
        <v>575.61260088000006</v>
      </c>
      <c r="BQ347" s="495">
        <v>53.727973609999999</v>
      </c>
      <c r="BR347" s="381">
        <v>4.7620000000000005</v>
      </c>
      <c r="BS347" s="80">
        <v>3.4136899999999999</v>
      </c>
      <c r="BT347" s="529"/>
      <c r="BU347" s="495">
        <v>1408.5060779299999</v>
      </c>
      <c r="BV347" s="495">
        <v>97.520914359999992</v>
      </c>
      <c r="BW347" s="381">
        <v>3.5329999999999999</v>
      </c>
      <c r="BX347" s="80">
        <v>8.3531899999999997</v>
      </c>
      <c r="BY347" s="529"/>
      <c r="BZ347" s="495">
        <v>3.25316194</v>
      </c>
      <c r="CA347" s="495">
        <v>3.6801350500000001</v>
      </c>
      <c r="CB347" s="381">
        <v>57.716999999999999</v>
      </c>
      <c r="CC347" s="497">
        <v>1.9290000000000002E-2</v>
      </c>
      <c r="CD347" s="37"/>
      <c r="CE347" s="37"/>
      <c r="CF347" s="37"/>
    </row>
    <row r="348" spans="1:84" ht="12" customHeight="1" x14ac:dyDescent="0.35">
      <c r="A348" s="758"/>
      <c r="B348" s="831"/>
      <c r="C348" s="352" t="s">
        <v>134</v>
      </c>
      <c r="D348" s="527">
        <v>18248.745860429997</v>
      </c>
      <c r="E348" s="527">
        <v>147.00052749</v>
      </c>
      <c r="F348" s="528">
        <v>0.41099999999999998</v>
      </c>
      <c r="G348" s="496"/>
      <c r="H348" s="495">
        <v>9506.7234919099992</v>
      </c>
      <c r="I348" s="495">
        <v>194.58769565</v>
      </c>
      <c r="J348" s="381">
        <v>1.044</v>
      </c>
      <c r="K348" s="80">
        <v>52.095219999999998</v>
      </c>
      <c r="L348" s="427"/>
      <c r="M348" s="495">
        <v>8975.7903238600011</v>
      </c>
      <c r="N348" s="495">
        <v>185.82906362999998</v>
      </c>
      <c r="O348" s="381">
        <v>1.056</v>
      </c>
      <c r="P348" s="80">
        <v>49.185789999999997</v>
      </c>
      <c r="Q348" s="427"/>
      <c r="R348" s="495">
        <v>15607.120814600001</v>
      </c>
      <c r="S348" s="495">
        <v>149.97503330000001</v>
      </c>
      <c r="T348" s="381">
        <v>0.49</v>
      </c>
      <c r="U348" s="80">
        <v>85.524349999999998</v>
      </c>
      <c r="V348" s="427"/>
      <c r="W348" s="495">
        <v>2845.8033640899998</v>
      </c>
      <c r="X348" s="495">
        <v>147.23753120999999</v>
      </c>
      <c r="Y348" s="381">
        <v>2.64</v>
      </c>
      <c r="Z348" s="80">
        <v>15.59451</v>
      </c>
      <c r="AA348" s="427"/>
      <c r="AB348" s="495">
        <v>3246.5370756500001</v>
      </c>
      <c r="AC348" s="495">
        <v>142.68837979</v>
      </c>
      <c r="AD348" s="381">
        <v>2.242</v>
      </c>
      <c r="AE348" s="80">
        <v>17.790469999999999</v>
      </c>
      <c r="AF348" s="427"/>
      <c r="AG348" s="495">
        <v>5341.8832240500005</v>
      </c>
      <c r="AH348" s="495">
        <v>146.12670681</v>
      </c>
      <c r="AI348" s="381">
        <v>1.3959999999999999</v>
      </c>
      <c r="AJ348" s="80">
        <v>29.272600000000001</v>
      </c>
      <c r="AK348" s="427"/>
      <c r="AL348" s="495">
        <v>1787.9482438</v>
      </c>
      <c r="AM348" s="495">
        <v>109.73825484</v>
      </c>
      <c r="AN348" s="381">
        <v>3.1309999999999998</v>
      </c>
      <c r="AO348" s="80">
        <v>9.7976500000000009</v>
      </c>
      <c r="AP348" s="427"/>
      <c r="AQ348" s="495">
        <v>3077.1021868500002</v>
      </c>
      <c r="AR348" s="495">
        <v>129.40492229</v>
      </c>
      <c r="AS348" s="381">
        <v>2.1459999999999999</v>
      </c>
      <c r="AT348" s="80">
        <v>16.861989999999999</v>
      </c>
      <c r="AU348" s="427"/>
      <c r="AV348" s="495">
        <v>3029.0592063899999</v>
      </c>
      <c r="AW348" s="495">
        <v>148.71407775</v>
      </c>
      <c r="AX348" s="381">
        <v>2.5049999999999999</v>
      </c>
      <c r="AY348" s="80">
        <v>16.59873</v>
      </c>
      <c r="AZ348" s="427"/>
      <c r="BA348" s="495">
        <v>5266.0463411499995</v>
      </c>
      <c r="BB348" s="495">
        <v>188.98205209000002</v>
      </c>
      <c r="BC348" s="381">
        <v>1.831</v>
      </c>
      <c r="BD348" s="80">
        <v>28.857030000000002</v>
      </c>
      <c r="BE348" s="427"/>
      <c r="BF348" s="495">
        <v>1059.59815316</v>
      </c>
      <c r="BG348" s="495">
        <v>73.780488419999998</v>
      </c>
      <c r="BH348" s="381">
        <v>3.5529999999999999</v>
      </c>
      <c r="BI348" s="80">
        <v>5.8064200000000001</v>
      </c>
      <c r="BJ348" s="529"/>
      <c r="BK348" s="495">
        <v>1561.7029774600001</v>
      </c>
      <c r="BL348" s="495">
        <v>103.95183815</v>
      </c>
      <c r="BM348" s="381">
        <v>3.3959999999999999</v>
      </c>
      <c r="BN348" s="80">
        <v>8.5578599999999998</v>
      </c>
      <c r="BO348" s="529"/>
      <c r="BP348" s="495">
        <v>559.59664443999998</v>
      </c>
      <c r="BQ348" s="495">
        <v>51.258042670000002</v>
      </c>
      <c r="BR348" s="381">
        <v>4.673</v>
      </c>
      <c r="BS348" s="80">
        <v>3.0664899999999999</v>
      </c>
      <c r="BT348" s="529"/>
      <c r="BU348" s="495">
        <v>1171.2787406299999</v>
      </c>
      <c r="BV348" s="495">
        <v>88.843249610000001</v>
      </c>
      <c r="BW348" s="381">
        <v>3.8699999999999997</v>
      </c>
      <c r="BX348" s="80">
        <v>6.4184099999999997</v>
      </c>
      <c r="BY348" s="529"/>
      <c r="BZ348" s="495">
        <v>2.8905496500000001</v>
      </c>
      <c r="CA348" s="495">
        <v>3.6715492599999999</v>
      </c>
      <c r="CB348" s="381">
        <v>64.805999999999997</v>
      </c>
      <c r="CC348" s="497">
        <v>1.584E-2</v>
      </c>
      <c r="CD348" s="37"/>
      <c r="CE348" s="37"/>
      <c r="CF348" s="37"/>
    </row>
    <row r="349" spans="1:84" ht="12" customHeight="1" x14ac:dyDescent="0.35">
      <c r="A349" s="758"/>
      <c r="B349" s="832" t="s">
        <v>66</v>
      </c>
      <c r="C349" s="353" t="s">
        <v>59</v>
      </c>
      <c r="D349" s="530">
        <v>29259.865913080001</v>
      </c>
      <c r="E349" s="530">
        <v>335.11273061999998</v>
      </c>
      <c r="F349" s="531">
        <v>0.58399999999999996</v>
      </c>
      <c r="G349" s="500"/>
      <c r="H349" s="499">
        <v>15898.91639907</v>
      </c>
      <c r="I349" s="499">
        <v>370.94897389000005</v>
      </c>
      <c r="J349" s="389">
        <v>1.1900000000000002</v>
      </c>
      <c r="K349" s="81">
        <v>54.336939999999998</v>
      </c>
      <c r="L349" s="429"/>
      <c r="M349" s="499">
        <v>15765.589768489999</v>
      </c>
      <c r="N349" s="499">
        <v>344.69357510999998</v>
      </c>
      <c r="O349" s="389">
        <v>1.115</v>
      </c>
      <c r="P349" s="81">
        <v>53.881279999999997</v>
      </c>
      <c r="Q349" s="429"/>
      <c r="R349" s="499">
        <v>24875.80948322</v>
      </c>
      <c r="S349" s="499">
        <v>314.25978207999998</v>
      </c>
      <c r="T349" s="389">
        <v>0.64500000000000002</v>
      </c>
      <c r="U349" s="81">
        <v>85.016829999999999</v>
      </c>
      <c r="V349" s="429"/>
      <c r="W349" s="499">
        <v>5481.2220988400004</v>
      </c>
      <c r="X349" s="499">
        <v>277.95168659000001</v>
      </c>
      <c r="Y349" s="389">
        <v>2.5870000000000002</v>
      </c>
      <c r="Z349" s="81">
        <v>18.732900000000001</v>
      </c>
      <c r="AA349" s="429"/>
      <c r="AB349" s="499">
        <v>6298.7904027899995</v>
      </c>
      <c r="AC349" s="499">
        <v>269.28181663000004</v>
      </c>
      <c r="AD349" s="389">
        <v>2.181</v>
      </c>
      <c r="AE349" s="81">
        <v>21.527069999999998</v>
      </c>
      <c r="AF349" s="429"/>
      <c r="AG349" s="499">
        <v>8585.9152662400011</v>
      </c>
      <c r="AH349" s="499">
        <v>260.37452905000004</v>
      </c>
      <c r="AI349" s="389">
        <v>1.5469999999999999</v>
      </c>
      <c r="AJ349" s="81">
        <v>29.34366</v>
      </c>
      <c r="AK349" s="429"/>
      <c r="AL349" s="499">
        <v>3302.4228565899998</v>
      </c>
      <c r="AM349" s="499">
        <v>200.02101793999998</v>
      </c>
      <c r="AN349" s="389">
        <v>3.09</v>
      </c>
      <c r="AO349" s="81">
        <v>11.286530000000001</v>
      </c>
      <c r="AP349" s="429"/>
      <c r="AQ349" s="499">
        <v>5804.6418445600002</v>
      </c>
      <c r="AR349" s="499">
        <v>247.36732459000001</v>
      </c>
      <c r="AS349" s="389">
        <v>2.1739999999999999</v>
      </c>
      <c r="AT349" s="81">
        <v>19.838239999999999</v>
      </c>
      <c r="AU349" s="429"/>
      <c r="AV349" s="499">
        <v>5516.6832074200001</v>
      </c>
      <c r="AW349" s="499">
        <v>283.98754862999999</v>
      </c>
      <c r="AX349" s="389">
        <v>2.6259999999999999</v>
      </c>
      <c r="AY349" s="81">
        <v>18.854099999999999</v>
      </c>
      <c r="AZ349" s="429"/>
      <c r="BA349" s="499">
        <v>9196.74858116</v>
      </c>
      <c r="BB349" s="499">
        <v>355.81716287</v>
      </c>
      <c r="BC349" s="389">
        <v>1.974</v>
      </c>
      <c r="BD349" s="81">
        <v>31.431270000000001</v>
      </c>
      <c r="BE349" s="429"/>
      <c r="BF349" s="499">
        <v>2057.1123007599999</v>
      </c>
      <c r="BG349" s="499">
        <v>127.47276047</v>
      </c>
      <c r="BH349" s="389">
        <v>3.1620000000000004</v>
      </c>
      <c r="BI349" s="81">
        <v>7.0304900000000004</v>
      </c>
      <c r="BJ349" s="532"/>
      <c r="BK349" s="499">
        <v>3079.2571894100001</v>
      </c>
      <c r="BL349" s="499">
        <v>195.84375469</v>
      </c>
      <c r="BM349" s="389">
        <v>3.2450000000000001</v>
      </c>
      <c r="BN349" s="81">
        <v>10.52383</v>
      </c>
      <c r="BO349" s="532"/>
      <c r="BP349" s="499">
        <v>1070.84836597</v>
      </c>
      <c r="BQ349" s="499">
        <v>85.319218960000001</v>
      </c>
      <c r="BR349" s="389">
        <v>4.0649999999999995</v>
      </c>
      <c r="BS349" s="81">
        <v>3.6597900000000001</v>
      </c>
      <c r="BT349" s="532"/>
      <c r="BU349" s="499">
        <v>2460.44341325</v>
      </c>
      <c r="BV349" s="499">
        <v>164.21302426</v>
      </c>
      <c r="BW349" s="389">
        <v>3.4049999999999998</v>
      </c>
      <c r="BX349" s="81">
        <v>8.4089399999999994</v>
      </c>
      <c r="BY349" s="532"/>
      <c r="BZ349" s="499">
        <v>5.3029472599999998</v>
      </c>
      <c r="CA349" s="499">
        <v>5.1118231200000004</v>
      </c>
      <c r="CB349" s="389">
        <v>49.181999999999995</v>
      </c>
      <c r="CC349" s="501">
        <v>1.8120000000000001E-2</v>
      </c>
      <c r="CD349" s="37"/>
      <c r="CE349" s="37"/>
      <c r="CF349" s="37"/>
    </row>
    <row r="350" spans="1:84" ht="12" customHeight="1" x14ac:dyDescent="0.35">
      <c r="A350" s="758"/>
      <c r="B350" s="832"/>
      <c r="C350" s="353" t="s">
        <v>133</v>
      </c>
      <c r="D350" s="530">
        <v>13904.082632419999</v>
      </c>
      <c r="E350" s="530">
        <v>180.63049971999999</v>
      </c>
      <c r="F350" s="531">
        <v>0.66299999999999992</v>
      </c>
      <c r="G350" s="500"/>
      <c r="H350" s="499">
        <v>7551.0736524399999</v>
      </c>
      <c r="I350" s="499">
        <v>201.24341716999999</v>
      </c>
      <c r="J350" s="389">
        <v>1.3599999999999999</v>
      </c>
      <c r="K350" s="81">
        <v>54.308320000000002</v>
      </c>
      <c r="L350" s="429"/>
      <c r="M350" s="499">
        <v>7622.0001736599997</v>
      </c>
      <c r="N350" s="499">
        <v>186.32561998</v>
      </c>
      <c r="O350" s="389">
        <v>1.2470000000000001</v>
      </c>
      <c r="P350" s="81">
        <v>54.818429999999999</v>
      </c>
      <c r="Q350" s="429"/>
      <c r="R350" s="499">
        <v>11638.28629376</v>
      </c>
      <c r="S350" s="499">
        <v>170.25256322000001</v>
      </c>
      <c r="T350" s="389">
        <v>0.746</v>
      </c>
      <c r="U350" s="81">
        <v>83.704089999999994</v>
      </c>
      <c r="V350" s="429"/>
      <c r="W350" s="499">
        <v>2739.1642172400002</v>
      </c>
      <c r="X350" s="499">
        <v>153.57248054999999</v>
      </c>
      <c r="Y350" s="389">
        <v>2.86</v>
      </c>
      <c r="Z350" s="81">
        <v>19.700430000000001</v>
      </c>
      <c r="AA350" s="429"/>
      <c r="AB350" s="499">
        <v>3182.5375466300002</v>
      </c>
      <c r="AC350" s="499">
        <v>153.44305400000002</v>
      </c>
      <c r="AD350" s="389">
        <v>2.46</v>
      </c>
      <c r="AE350" s="81">
        <v>22.889230000000001</v>
      </c>
      <c r="AF350" s="429"/>
      <c r="AG350" s="499">
        <v>4089.7344132400003</v>
      </c>
      <c r="AH350" s="499">
        <v>145.33209972999998</v>
      </c>
      <c r="AI350" s="389">
        <v>1.8129999999999999</v>
      </c>
      <c r="AJ350" s="81">
        <v>29.413910000000001</v>
      </c>
      <c r="AK350" s="429"/>
      <c r="AL350" s="499">
        <v>1598.7652687099999</v>
      </c>
      <c r="AM350" s="499">
        <v>109.57527899999999</v>
      </c>
      <c r="AN350" s="389">
        <v>3.4969999999999999</v>
      </c>
      <c r="AO350" s="81">
        <v>11.498530000000001</v>
      </c>
      <c r="AP350" s="429"/>
      <c r="AQ350" s="499">
        <v>3098.26964228</v>
      </c>
      <c r="AR350" s="499">
        <v>143.72353663999999</v>
      </c>
      <c r="AS350" s="389">
        <v>2.367</v>
      </c>
      <c r="AT350" s="81">
        <v>22.283159999999999</v>
      </c>
      <c r="AU350" s="429"/>
      <c r="AV350" s="499">
        <v>2779.3750139799999</v>
      </c>
      <c r="AW350" s="499">
        <v>153.88949463</v>
      </c>
      <c r="AX350" s="389">
        <v>2.8250000000000002</v>
      </c>
      <c r="AY350" s="81">
        <v>19.989629999999998</v>
      </c>
      <c r="AZ350" s="429"/>
      <c r="BA350" s="499">
        <v>4558.5614768599999</v>
      </c>
      <c r="BB350" s="499">
        <v>190.72616755999999</v>
      </c>
      <c r="BC350" s="389">
        <v>2.1350000000000002</v>
      </c>
      <c r="BD350" s="81">
        <v>32.785780000000003</v>
      </c>
      <c r="BE350" s="429"/>
      <c r="BF350" s="499">
        <v>1066.1356023800001</v>
      </c>
      <c r="BG350" s="499">
        <v>78.068856650000001</v>
      </c>
      <c r="BH350" s="389">
        <v>3.7359999999999998</v>
      </c>
      <c r="BI350" s="81">
        <v>7.6677900000000001</v>
      </c>
      <c r="BJ350" s="532"/>
      <c r="BK350" s="499">
        <v>1578.74066098</v>
      </c>
      <c r="BL350" s="499">
        <v>110.77986084</v>
      </c>
      <c r="BM350" s="389">
        <v>3.58</v>
      </c>
      <c r="BN350" s="81">
        <v>11.354509999999999</v>
      </c>
      <c r="BO350" s="532"/>
      <c r="BP350" s="499">
        <v>538.85198887999991</v>
      </c>
      <c r="BQ350" s="499">
        <v>53.512326029999997</v>
      </c>
      <c r="BR350" s="389">
        <v>5.0670000000000002</v>
      </c>
      <c r="BS350" s="81">
        <v>3.8754900000000001</v>
      </c>
      <c r="BT350" s="532"/>
      <c r="BU350" s="499">
        <v>1334.0386919799998</v>
      </c>
      <c r="BV350" s="499">
        <v>97.638290659999996</v>
      </c>
      <c r="BW350" s="389">
        <v>3.734</v>
      </c>
      <c r="BX350" s="81">
        <v>9.5945800000000006</v>
      </c>
      <c r="BY350" s="532"/>
      <c r="BZ350" s="499">
        <v>2.7060679599999999</v>
      </c>
      <c r="CA350" s="499">
        <v>3.6140825699999999</v>
      </c>
      <c r="CB350" s="389">
        <v>68.14</v>
      </c>
      <c r="CC350" s="501">
        <v>1.9460000000000002E-2</v>
      </c>
      <c r="CD350" s="37"/>
      <c r="CE350" s="37"/>
      <c r="CF350" s="37"/>
    </row>
    <row r="351" spans="1:84" ht="12" customHeight="1" x14ac:dyDescent="0.35">
      <c r="A351" s="758"/>
      <c r="B351" s="832"/>
      <c r="C351" s="353" t="s">
        <v>134</v>
      </c>
      <c r="D351" s="530">
        <v>15355.78328066</v>
      </c>
      <c r="E351" s="530">
        <v>182.43248518999999</v>
      </c>
      <c r="F351" s="531">
        <v>0.60599999999999998</v>
      </c>
      <c r="G351" s="500"/>
      <c r="H351" s="499">
        <v>8347.842746620001</v>
      </c>
      <c r="I351" s="499">
        <v>200.51694463999999</v>
      </c>
      <c r="J351" s="389">
        <v>1.226</v>
      </c>
      <c r="K351" s="81">
        <v>54.362859999999998</v>
      </c>
      <c r="L351" s="429"/>
      <c r="M351" s="499">
        <v>8143.5895948299994</v>
      </c>
      <c r="N351" s="499">
        <v>190.47021084000002</v>
      </c>
      <c r="O351" s="389">
        <v>1.1930000000000001</v>
      </c>
      <c r="P351" s="81">
        <v>53.032719999999998</v>
      </c>
      <c r="Q351" s="429"/>
      <c r="R351" s="499">
        <v>13237.52318946</v>
      </c>
      <c r="S351" s="499">
        <v>174.25488718</v>
      </c>
      <c r="T351" s="389">
        <v>0.67200000000000004</v>
      </c>
      <c r="U351" s="81">
        <v>86.205460000000002</v>
      </c>
      <c r="V351" s="429"/>
      <c r="W351" s="499">
        <v>2742.0578815999997</v>
      </c>
      <c r="X351" s="499">
        <v>147.38400583999999</v>
      </c>
      <c r="Y351" s="389">
        <v>2.742</v>
      </c>
      <c r="Z351" s="81">
        <v>17.856839999999998</v>
      </c>
      <c r="AA351" s="429"/>
      <c r="AB351" s="499">
        <v>3116.2528561600002</v>
      </c>
      <c r="AC351" s="499">
        <v>143.02038232999999</v>
      </c>
      <c r="AD351" s="389">
        <v>2.3420000000000001</v>
      </c>
      <c r="AE351" s="81">
        <v>20.293679999999998</v>
      </c>
      <c r="AF351" s="429"/>
      <c r="AG351" s="499">
        <v>4496.1808529999998</v>
      </c>
      <c r="AH351" s="499">
        <v>148.47977663999998</v>
      </c>
      <c r="AI351" s="389">
        <v>1.6850000000000001</v>
      </c>
      <c r="AJ351" s="81">
        <v>29.280049999999999</v>
      </c>
      <c r="AK351" s="429"/>
      <c r="AL351" s="499">
        <v>1703.6575878799999</v>
      </c>
      <c r="AM351" s="499">
        <v>109.91118648999999</v>
      </c>
      <c r="AN351" s="389">
        <v>3.2919999999999998</v>
      </c>
      <c r="AO351" s="81">
        <v>11.094569999999999</v>
      </c>
      <c r="AP351" s="429"/>
      <c r="AQ351" s="499">
        <v>2706.3722022799998</v>
      </c>
      <c r="AR351" s="499">
        <v>130.23781663</v>
      </c>
      <c r="AS351" s="389">
        <v>2.4550000000000001</v>
      </c>
      <c r="AT351" s="81">
        <v>17.62445</v>
      </c>
      <c r="AU351" s="429"/>
      <c r="AV351" s="499">
        <v>2737.3081934400002</v>
      </c>
      <c r="AW351" s="499">
        <v>149.34015896999998</v>
      </c>
      <c r="AX351" s="389">
        <v>2.7839999999999998</v>
      </c>
      <c r="AY351" s="81">
        <v>17.82591</v>
      </c>
      <c r="AZ351" s="429"/>
      <c r="BA351" s="499">
        <v>4638.1871043000001</v>
      </c>
      <c r="BB351" s="499">
        <v>191.62347417000001</v>
      </c>
      <c r="BC351" s="389">
        <v>2.1080000000000001</v>
      </c>
      <c r="BD351" s="81">
        <v>30.204820000000002</v>
      </c>
      <c r="BE351" s="429"/>
      <c r="BF351" s="499">
        <v>990.9766983799999</v>
      </c>
      <c r="BG351" s="499">
        <v>73.855381899999998</v>
      </c>
      <c r="BH351" s="389">
        <v>3.8019999999999996</v>
      </c>
      <c r="BI351" s="81">
        <v>6.4534399999999996</v>
      </c>
      <c r="BJ351" s="532"/>
      <c r="BK351" s="499">
        <v>1500.5165284299999</v>
      </c>
      <c r="BL351" s="499">
        <v>104.25704880999999</v>
      </c>
      <c r="BM351" s="389">
        <v>3.5450000000000004</v>
      </c>
      <c r="BN351" s="81">
        <v>9.7716700000000003</v>
      </c>
      <c r="BO351" s="532"/>
      <c r="BP351" s="499">
        <v>531.99637710000002</v>
      </c>
      <c r="BQ351" s="499">
        <v>51.185252999999996</v>
      </c>
      <c r="BR351" s="389">
        <v>4.9089999999999998</v>
      </c>
      <c r="BS351" s="81">
        <v>3.4644699999999999</v>
      </c>
      <c r="BT351" s="532"/>
      <c r="BU351" s="499">
        <v>1126.4047212700002</v>
      </c>
      <c r="BV351" s="499">
        <v>89.030029959999993</v>
      </c>
      <c r="BW351" s="389">
        <v>4.0329999999999995</v>
      </c>
      <c r="BX351" s="81">
        <v>7.3353799999999998</v>
      </c>
      <c r="BY351" s="532"/>
      <c r="BZ351" s="499">
        <v>2.5968792999999999</v>
      </c>
      <c r="CA351" s="499">
        <v>3.6260762300000002</v>
      </c>
      <c r="CB351" s="389">
        <v>71.241</v>
      </c>
      <c r="CC351" s="501">
        <v>1.6910000000000001E-2</v>
      </c>
      <c r="CD351" s="37"/>
      <c r="CE351" s="37"/>
      <c r="CF351" s="37"/>
    </row>
    <row r="352" spans="1:84" ht="12" customHeight="1" x14ac:dyDescent="0.35">
      <c r="A352" s="758"/>
      <c r="B352" s="831" t="s">
        <v>67</v>
      </c>
      <c r="C352" s="352" t="s">
        <v>59</v>
      </c>
      <c r="D352" s="527">
        <v>5850.7726778800006</v>
      </c>
      <c r="E352" s="527">
        <v>195.60602381000001</v>
      </c>
      <c r="F352" s="528">
        <v>1.706</v>
      </c>
      <c r="G352" s="496"/>
      <c r="H352" s="495">
        <v>2328.4768344299996</v>
      </c>
      <c r="I352" s="495">
        <v>95.365967760000004</v>
      </c>
      <c r="J352" s="381">
        <v>2.09</v>
      </c>
      <c r="K352" s="80">
        <v>39.79777</v>
      </c>
      <c r="L352" s="427"/>
      <c r="M352" s="495">
        <v>1683.01193466</v>
      </c>
      <c r="N352" s="495">
        <v>80.333510649999994</v>
      </c>
      <c r="O352" s="381">
        <v>2.4350000000000001</v>
      </c>
      <c r="P352" s="80">
        <v>28.765640000000001</v>
      </c>
      <c r="Q352" s="427"/>
      <c r="R352" s="495">
        <v>4727.5155662699999</v>
      </c>
      <c r="S352" s="495">
        <v>159.56812818999998</v>
      </c>
      <c r="T352" s="381">
        <v>1.722</v>
      </c>
      <c r="U352" s="80">
        <v>80.801559999999995</v>
      </c>
      <c r="V352" s="427"/>
      <c r="W352" s="495">
        <v>225.24847779000001</v>
      </c>
      <c r="X352" s="495">
        <v>19.301850760000001</v>
      </c>
      <c r="Y352" s="381">
        <v>4.3719999999999999</v>
      </c>
      <c r="Z352" s="80">
        <v>3.8498899999999998</v>
      </c>
      <c r="AA352" s="427"/>
      <c r="AB352" s="495">
        <v>306.90312183000003</v>
      </c>
      <c r="AC352" s="495">
        <v>24.632348279999999</v>
      </c>
      <c r="AD352" s="381">
        <v>4.0949999999999998</v>
      </c>
      <c r="AE352" s="80">
        <v>5.2455100000000003</v>
      </c>
      <c r="AF352" s="427"/>
      <c r="AG352" s="495">
        <v>1641.6677747599999</v>
      </c>
      <c r="AH352" s="495">
        <v>67.874966819999997</v>
      </c>
      <c r="AI352" s="381">
        <v>2.109</v>
      </c>
      <c r="AJ352" s="80">
        <v>28.058990000000001</v>
      </c>
      <c r="AK352" s="427"/>
      <c r="AL352" s="495">
        <v>168.97949374999999</v>
      </c>
      <c r="AM352" s="495">
        <v>16.048133970000002</v>
      </c>
      <c r="AN352" s="381">
        <v>4.8449999999999998</v>
      </c>
      <c r="AO352" s="80">
        <v>2.8881600000000001</v>
      </c>
      <c r="AP352" s="427"/>
      <c r="AQ352" s="495">
        <v>852.45105605999993</v>
      </c>
      <c r="AR352" s="495">
        <v>43.524025850000001</v>
      </c>
      <c r="AS352" s="381">
        <v>2.605</v>
      </c>
      <c r="AT352" s="80">
        <v>14.569889999999999</v>
      </c>
      <c r="AU352" s="427"/>
      <c r="AV352" s="495">
        <v>593.09081090999996</v>
      </c>
      <c r="AW352" s="495">
        <v>37.172709310000002</v>
      </c>
      <c r="AX352" s="381">
        <v>3.198</v>
      </c>
      <c r="AY352" s="80">
        <v>10.13697</v>
      </c>
      <c r="AZ352" s="427"/>
      <c r="BA352" s="495">
        <v>1303.4536337699999</v>
      </c>
      <c r="BB352" s="495">
        <v>68.639447000000004</v>
      </c>
      <c r="BC352" s="381">
        <v>2.6870000000000003</v>
      </c>
      <c r="BD352" s="80">
        <v>22.278320000000001</v>
      </c>
      <c r="BE352" s="427"/>
      <c r="BF352" s="495">
        <v>137.47862533</v>
      </c>
      <c r="BG352" s="495">
        <v>14.050604079999999</v>
      </c>
      <c r="BH352" s="381">
        <v>5.2139999999999995</v>
      </c>
      <c r="BI352" s="80">
        <v>2.3497499999999998</v>
      </c>
      <c r="BJ352" s="529"/>
      <c r="BK352" s="495">
        <v>128.84024719999999</v>
      </c>
      <c r="BL352" s="495">
        <v>14.260465550000001</v>
      </c>
      <c r="BM352" s="381">
        <v>5.6470000000000002</v>
      </c>
      <c r="BN352" s="80">
        <v>2.2021099999999998</v>
      </c>
      <c r="BO352" s="529"/>
      <c r="BP352" s="495">
        <v>64.360879339999997</v>
      </c>
      <c r="BQ352" s="495">
        <v>8.3020175199999997</v>
      </c>
      <c r="BR352" s="381">
        <v>6.5809999999999995</v>
      </c>
      <c r="BS352" s="80">
        <v>1.1000399999999999</v>
      </c>
      <c r="BT352" s="529"/>
      <c r="BU352" s="495">
        <v>119.34140530000001</v>
      </c>
      <c r="BV352" s="495">
        <v>12.460739649999999</v>
      </c>
      <c r="BW352" s="381">
        <v>5.327</v>
      </c>
      <c r="BX352" s="80">
        <v>2.0397500000000002</v>
      </c>
      <c r="BY352" s="529"/>
      <c r="BZ352" s="495">
        <v>0.84076432999999995</v>
      </c>
      <c r="CA352" s="495">
        <v>0.90279855999999992</v>
      </c>
      <c r="CB352" s="381">
        <v>54.784999999999997</v>
      </c>
      <c r="CC352" s="497">
        <v>1.4370000000000001E-2</v>
      </c>
      <c r="CD352" s="37"/>
      <c r="CE352" s="37"/>
      <c r="CF352" s="37"/>
    </row>
    <row r="353" spans="1:84" ht="12" customHeight="1" x14ac:dyDescent="0.35">
      <c r="A353" s="758"/>
      <c r="B353" s="831"/>
      <c r="C353" s="352" t="s">
        <v>133</v>
      </c>
      <c r="D353" s="527">
        <v>2957.8100981100001</v>
      </c>
      <c r="E353" s="527">
        <v>100.91528595000001</v>
      </c>
      <c r="F353" s="528">
        <v>1.7409999999999999</v>
      </c>
      <c r="G353" s="496"/>
      <c r="H353" s="495">
        <v>1169.59608914</v>
      </c>
      <c r="I353" s="495">
        <v>51.856904390000004</v>
      </c>
      <c r="J353" s="381">
        <v>2.262</v>
      </c>
      <c r="K353" s="80">
        <v>39.542639999999999</v>
      </c>
      <c r="L353" s="427"/>
      <c r="M353" s="495">
        <v>850.81120563000002</v>
      </c>
      <c r="N353" s="495">
        <v>44.442935239999997</v>
      </c>
      <c r="O353" s="381">
        <v>2.665</v>
      </c>
      <c r="P353" s="80">
        <v>28.764900000000001</v>
      </c>
      <c r="Q353" s="427"/>
      <c r="R353" s="495">
        <v>2357.9179411300001</v>
      </c>
      <c r="S353" s="495">
        <v>82.141328899999991</v>
      </c>
      <c r="T353" s="381">
        <v>1.7770000000000001</v>
      </c>
      <c r="U353" s="80">
        <v>79.718369999999993</v>
      </c>
      <c r="V353" s="427"/>
      <c r="W353" s="495">
        <v>121.50299529999999</v>
      </c>
      <c r="X353" s="495">
        <v>11.98178916</v>
      </c>
      <c r="Y353" s="381">
        <v>5.0309999999999997</v>
      </c>
      <c r="Z353" s="80">
        <v>4.1078700000000001</v>
      </c>
      <c r="AA353" s="427"/>
      <c r="AB353" s="495">
        <v>176.61890234000001</v>
      </c>
      <c r="AC353" s="495">
        <v>16.02004926</v>
      </c>
      <c r="AD353" s="381">
        <v>4.6280000000000001</v>
      </c>
      <c r="AE353" s="80">
        <v>5.9712699999999996</v>
      </c>
      <c r="AF353" s="427"/>
      <c r="AG353" s="495">
        <v>795.96540371000003</v>
      </c>
      <c r="AH353" s="495">
        <v>37.644507539999999</v>
      </c>
      <c r="AI353" s="381">
        <v>2.4129999999999998</v>
      </c>
      <c r="AJ353" s="80">
        <v>26.910630000000001</v>
      </c>
      <c r="AK353" s="427"/>
      <c r="AL353" s="495">
        <v>84.688837829999997</v>
      </c>
      <c r="AM353" s="495">
        <v>9.69769039</v>
      </c>
      <c r="AN353" s="381">
        <v>5.8419999999999996</v>
      </c>
      <c r="AO353" s="80">
        <v>2.8632300000000002</v>
      </c>
      <c r="AP353" s="427"/>
      <c r="AQ353" s="495">
        <v>481.72107148999999</v>
      </c>
      <c r="AR353" s="495">
        <v>27.094583500000002</v>
      </c>
      <c r="AS353" s="381">
        <v>2.87</v>
      </c>
      <c r="AT353" s="80">
        <v>16.28641</v>
      </c>
      <c r="AU353" s="427"/>
      <c r="AV353" s="495">
        <v>301.33979796</v>
      </c>
      <c r="AW353" s="495">
        <v>20.992685789999999</v>
      </c>
      <c r="AX353" s="381">
        <v>3.5540000000000003</v>
      </c>
      <c r="AY353" s="80">
        <v>10.187939999999999</v>
      </c>
      <c r="AZ353" s="427"/>
      <c r="BA353" s="495">
        <v>675.59439693000002</v>
      </c>
      <c r="BB353" s="495">
        <v>37.843522270000001</v>
      </c>
      <c r="BC353" s="381">
        <v>2.8580000000000001</v>
      </c>
      <c r="BD353" s="80">
        <v>22.84103</v>
      </c>
      <c r="BE353" s="427"/>
      <c r="BF353" s="495">
        <v>68.85717056</v>
      </c>
      <c r="BG353" s="495">
        <v>8.9692931399999996</v>
      </c>
      <c r="BH353" s="381">
        <v>6.6460000000000008</v>
      </c>
      <c r="BI353" s="80">
        <v>2.3279800000000002</v>
      </c>
      <c r="BJ353" s="529"/>
      <c r="BK353" s="495">
        <v>67.653798160000008</v>
      </c>
      <c r="BL353" s="495">
        <v>9.174537710000001</v>
      </c>
      <c r="BM353" s="381">
        <v>6.9190000000000005</v>
      </c>
      <c r="BN353" s="80">
        <v>2.28729</v>
      </c>
      <c r="BO353" s="529"/>
      <c r="BP353" s="495">
        <v>36.760612000000002</v>
      </c>
      <c r="BQ353" s="495">
        <v>5.9251651399999998</v>
      </c>
      <c r="BR353" s="381">
        <v>8.2240000000000002</v>
      </c>
      <c r="BS353" s="80">
        <v>1.2428300000000001</v>
      </c>
      <c r="BT353" s="529"/>
      <c r="BU353" s="495">
        <v>74.467385949999993</v>
      </c>
      <c r="BV353" s="495">
        <v>8.9847664800000011</v>
      </c>
      <c r="BW353" s="381">
        <v>6.1559999999999997</v>
      </c>
      <c r="BX353" s="80">
        <v>2.5176500000000002</v>
      </c>
      <c r="BY353" s="529"/>
      <c r="BZ353" s="495">
        <v>0.54709397000000004</v>
      </c>
      <c r="CA353" s="495">
        <v>0.69512297000000001</v>
      </c>
      <c r="CB353" s="381">
        <v>64.825000000000003</v>
      </c>
      <c r="CC353" s="497">
        <v>1.8499999999999999E-2</v>
      </c>
      <c r="CD353" s="37"/>
      <c r="CE353" s="37"/>
      <c r="CF353" s="37"/>
    </row>
    <row r="354" spans="1:84" ht="12" customHeight="1" x14ac:dyDescent="0.35">
      <c r="A354" s="759"/>
      <c r="B354" s="833"/>
      <c r="C354" s="354" t="s">
        <v>134</v>
      </c>
      <c r="D354" s="533">
        <v>2892.96257977</v>
      </c>
      <c r="E354" s="533">
        <v>100.99432539</v>
      </c>
      <c r="F354" s="534">
        <v>1.7809999999999999</v>
      </c>
      <c r="G354" s="504"/>
      <c r="H354" s="503">
        <v>1158.8807452799999</v>
      </c>
      <c r="I354" s="503">
        <v>49.769192690000004</v>
      </c>
      <c r="J354" s="395">
        <v>2.1909999999999998</v>
      </c>
      <c r="K354" s="82">
        <v>40.058619999999998</v>
      </c>
      <c r="L354" s="413"/>
      <c r="M354" s="503">
        <v>832.20072903000005</v>
      </c>
      <c r="N354" s="503">
        <v>42.021467129999998</v>
      </c>
      <c r="O354" s="395">
        <v>2.5760000000000001</v>
      </c>
      <c r="P354" s="82">
        <v>28.766380000000002</v>
      </c>
      <c r="Q354" s="413"/>
      <c r="R354" s="503">
        <v>2369.5976251500001</v>
      </c>
      <c r="S354" s="503">
        <v>83.480952220000006</v>
      </c>
      <c r="T354" s="395">
        <v>1.7969999999999999</v>
      </c>
      <c r="U354" s="82">
        <v>81.909030000000001</v>
      </c>
      <c r="V354" s="413"/>
      <c r="W354" s="503">
        <v>103.74548249</v>
      </c>
      <c r="X354" s="503">
        <v>9.9099993900000012</v>
      </c>
      <c r="Y354" s="395">
        <v>4.8739999999999997</v>
      </c>
      <c r="Z354" s="82">
        <v>3.5861299999999998</v>
      </c>
      <c r="AA354" s="413"/>
      <c r="AB354" s="503">
        <v>130.28421949</v>
      </c>
      <c r="AC354" s="503">
        <v>11.73754325</v>
      </c>
      <c r="AD354" s="395">
        <v>4.5969999999999995</v>
      </c>
      <c r="AE354" s="82">
        <v>4.5034900000000002</v>
      </c>
      <c r="AF354" s="413"/>
      <c r="AG354" s="503">
        <v>845.70237105000001</v>
      </c>
      <c r="AH354" s="503">
        <v>38.155806740000003</v>
      </c>
      <c r="AI354" s="395">
        <v>2.302</v>
      </c>
      <c r="AJ354" s="82">
        <v>29.233090000000001</v>
      </c>
      <c r="AK354" s="413"/>
      <c r="AL354" s="503">
        <v>84.290655909999998</v>
      </c>
      <c r="AM354" s="503">
        <v>8.7457950800000006</v>
      </c>
      <c r="AN354" s="395">
        <v>5.2940000000000005</v>
      </c>
      <c r="AO354" s="82">
        <v>2.91364</v>
      </c>
      <c r="AP354" s="413"/>
      <c r="AQ354" s="503">
        <v>370.72998457</v>
      </c>
      <c r="AR354" s="503">
        <v>21.988829979999998</v>
      </c>
      <c r="AS354" s="395">
        <v>3.0259999999999998</v>
      </c>
      <c r="AT354" s="82">
        <v>12.81489</v>
      </c>
      <c r="AU354" s="413"/>
      <c r="AV354" s="503">
        <v>291.75101295000002</v>
      </c>
      <c r="AW354" s="503">
        <v>20.312666870000001</v>
      </c>
      <c r="AX354" s="395">
        <v>3.5520000000000005</v>
      </c>
      <c r="AY354" s="82">
        <v>10.084849999999999</v>
      </c>
      <c r="AZ354" s="413"/>
      <c r="BA354" s="503">
        <v>627.85923683999999</v>
      </c>
      <c r="BB354" s="503">
        <v>36.104781790000004</v>
      </c>
      <c r="BC354" s="395">
        <v>2.9340000000000002</v>
      </c>
      <c r="BD354" s="82">
        <v>21.70299</v>
      </c>
      <c r="BE354" s="413"/>
      <c r="BF354" s="503">
        <v>68.62145477</v>
      </c>
      <c r="BG354" s="503">
        <v>7.9672064699999998</v>
      </c>
      <c r="BH354" s="395">
        <v>5.9240000000000004</v>
      </c>
      <c r="BI354" s="82">
        <v>2.37201</v>
      </c>
      <c r="BJ354" s="82"/>
      <c r="BK354" s="503">
        <v>61.186449030000006</v>
      </c>
      <c r="BL354" s="503">
        <v>7.8853370299999996</v>
      </c>
      <c r="BM354" s="395">
        <v>6.5750000000000002</v>
      </c>
      <c r="BN354" s="82">
        <v>2.1150099999999998</v>
      </c>
      <c r="BO354" s="82"/>
      <c r="BP354" s="503">
        <v>27.600267339999998</v>
      </c>
      <c r="BQ354" s="503">
        <v>4.3378249200000001</v>
      </c>
      <c r="BR354" s="395">
        <v>8.0190000000000001</v>
      </c>
      <c r="BS354" s="82">
        <v>0.95404999999999995</v>
      </c>
      <c r="BT354" s="82"/>
      <c r="BU354" s="503">
        <v>44.874019359999998</v>
      </c>
      <c r="BV354" s="503">
        <v>6.2054176999999999</v>
      </c>
      <c r="BW354" s="395">
        <v>7.0549999999999997</v>
      </c>
      <c r="BX354" s="82">
        <v>1.55114</v>
      </c>
      <c r="BY354" s="82"/>
      <c r="BZ354" s="503">
        <v>0.29367034999999997</v>
      </c>
      <c r="CA354" s="503">
        <v>0.57606362</v>
      </c>
      <c r="CB354" s="395">
        <v>100</v>
      </c>
      <c r="CC354" s="505">
        <v>1.0149999999999999E-2</v>
      </c>
      <c r="CD354" s="37"/>
      <c r="CE354" s="37"/>
      <c r="CF354" s="37"/>
    </row>
    <row r="355" spans="1:84" ht="12" customHeight="1" x14ac:dyDescent="0.35">
      <c r="A355" s="760" t="s">
        <v>68</v>
      </c>
      <c r="B355" s="830" t="s">
        <v>255</v>
      </c>
      <c r="C355" s="352" t="s">
        <v>59</v>
      </c>
      <c r="D355" s="527">
        <v>31.772578190000001</v>
      </c>
      <c r="E355" s="527">
        <v>3.0293764900000002</v>
      </c>
      <c r="F355" s="528">
        <v>4.8650000000000002</v>
      </c>
      <c r="G355" s="496"/>
      <c r="H355" s="495">
        <v>17.480254679999998</v>
      </c>
      <c r="I355" s="495">
        <v>2.0048183599999998</v>
      </c>
      <c r="J355" s="381">
        <v>5.8520000000000003</v>
      </c>
      <c r="K355" s="80">
        <v>55.016800000000003</v>
      </c>
      <c r="L355" s="427"/>
      <c r="M355" s="495">
        <v>14.77269253</v>
      </c>
      <c r="N355" s="495">
        <v>1.91907297</v>
      </c>
      <c r="O355" s="381">
        <v>6.6280000000000001</v>
      </c>
      <c r="P355" s="80">
        <v>46.495100000000001</v>
      </c>
      <c r="Q355" s="427"/>
      <c r="R355" s="495">
        <v>23.321960360000002</v>
      </c>
      <c r="S355" s="495">
        <v>2.4751181900000003</v>
      </c>
      <c r="T355" s="381">
        <v>5.415</v>
      </c>
      <c r="U355" s="80">
        <v>73.402789999999996</v>
      </c>
      <c r="V355" s="427"/>
      <c r="W355" s="495">
        <v>2.08804408</v>
      </c>
      <c r="X355" s="495">
        <v>0.54362272</v>
      </c>
      <c r="Y355" s="381">
        <v>13.283000000000001</v>
      </c>
      <c r="Z355" s="80">
        <v>6.5718399999999999</v>
      </c>
      <c r="AA355" s="427"/>
      <c r="AB355" s="495">
        <v>1.96998155</v>
      </c>
      <c r="AC355" s="495">
        <v>0.5297347</v>
      </c>
      <c r="AD355" s="381">
        <v>13.719999999999999</v>
      </c>
      <c r="AE355" s="80">
        <v>6.2002600000000001</v>
      </c>
      <c r="AF355" s="427"/>
      <c r="AG355" s="495">
        <v>12.958090220000001</v>
      </c>
      <c r="AH355" s="495">
        <v>1.78309187</v>
      </c>
      <c r="AI355" s="381">
        <v>7.020999999999999</v>
      </c>
      <c r="AJ355" s="80">
        <v>40.783880000000003</v>
      </c>
      <c r="AK355" s="427"/>
      <c r="AL355" s="495">
        <v>1.17176707</v>
      </c>
      <c r="AM355" s="495">
        <v>0.31179531999999999</v>
      </c>
      <c r="AN355" s="381">
        <v>13.575999999999999</v>
      </c>
      <c r="AO355" s="80">
        <v>3.68798</v>
      </c>
      <c r="AP355" s="427"/>
      <c r="AQ355" s="495">
        <v>3.3590131099999998</v>
      </c>
      <c r="AR355" s="495">
        <v>0.68392987999999999</v>
      </c>
      <c r="AS355" s="381">
        <v>10.388</v>
      </c>
      <c r="AT355" s="80">
        <v>10.572050000000001</v>
      </c>
      <c r="AU355" s="427"/>
      <c r="AV355" s="495">
        <v>0.32891527999999998</v>
      </c>
      <c r="AW355" s="495">
        <v>0.16752577999999999</v>
      </c>
      <c r="AX355" s="381">
        <v>25.985999999999997</v>
      </c>
      <c r="AY355" s="80">
        <v>1.03522</v>
      </c>
      <c r="AZ355" s="427"/>
      <c r="BA355" s="495">
        <v>2.6532396600000001</v>
      </c>
      <c r="BB355" s="495">
        <v>0.66901863000000006</v>
      </c>
      <c r="BC355" s="381">
        <v>12.864999999999998</v>
      </c>
      <c r="BD355" s="80">
        <v>8.3507200000000008</v>
      </c>
      <c r="BE355" s="427"/>
      <c r="BF355" s="495">
        <v>0.60321879</v>
      </c>
      <c r="BG355" s="495">
        <v>0.25386164999999999</v>
      </c>
      <c r="BH355" s="381">
        <v>21.471999999999998</v>
      </c>
      <c r="BI355" s="80">
        <v>1.89855</v>
      </c>
      <c r="BJ355" s="529"/>
      <c r="BK355" s="495">
        <v>0.89959856999999999</v>
      </c>
      <c r="BL355" s="495">
        <v>0.37453190999999997</v>
      </c>
      <c r="BM355" s="381">
        <v>21.241</v>
      </c>
      <c r="BN355" s="80">
        <v>2.8313700000000002</v>
      </c>
      <c r="BO355" s="529"/>
      <c r="BP355" s="495">
        <v>0.26620963000000003</v>
      </c>
      <c r="BQ355" s="495">
        <v>0.14158043000000001</v>
      </c>
      <c r="BR355" s="381">
        <v>27.134999999999998</v>
      </c>
      <c r="BS355" s="80">
        <v>0.83786000000000005</v>
      </c>
      <c r="BT355" s="529"/>
      <c r="BU355" s="495">
        <v>1.7417640599999999</v>
      </c>
      <c r="BV355" s="495">
        <v>0.55439133000000007</v>
      </c>
      <c r="BW355" s="381">
        <v>16.239000000000001</v>
      </c>
      <c r="BX355" s="80">
        <v>5.4819699999999996</v>
      </c>
      <c r="BY355" s="529"/>
      <c r="BZ355" s="495">
        <v>0</v>
      </c>
      <c r="CA355" s="495">
        <v>0</v>
      </c>
      <c r="CB355" s="381" t="s">
        <v>69</v>
      </c>
      <c r="CC355" s="497">
        <v>0</v>
      </c>
      <c r="CD355" s="37"/>
      <c r="CE355" s="37"/>
      <c r="CF355" s="37"/>
    </row>
    <row r="356" spans="1:84" ht="12" customHeight="1" x14ac:dyDescent="0.35">
      <c r="A356" s="761"/>
      <c r="B356" s="831"/>
      <c r="C356" s="352" t="s">
        <v>133</v>
      </c>
      <c r="D356" s="527">
        <v>16.720986840000002</v>
      </c>
      <c r="E356" s="527">
        <v>1.6792319299999998</v>
      </c>
      <c r="F356" s="528">
        <v>5.1239999999999997</v>
      </c>
      <c r="G356" s="496"/>
      <c r="H356" s="495">
        <v>9.5213850700000009</v>
      </c>
      <c r="I356" s="495">
        <v>1.1802702999999999</v>
      </c>
      <c r="J356" s="381">
        <v>6.3240000000000007</v>
      </c>
      <c r="K356" s="80">
        <v>56.942720000000001</v>
      </c>
      <c r="L356" s="427"/>
      <c r="M356" s="495">
        <v>8.1654359500000009</v>
      </c>
      <c r="N356" s="495">
        <v>1.1282391500000002</v>
      </c>
      <c r="O356" s="381">
        <v>7.0499999999999989</v>
      </c>
      <c r="P356" s="80">
        <v>48.833460000000002</v>
      </c>
      <c r="Q356" s="427"/>
      <c r="R356" s="495">
        <v>11.97850768</v>
      </c>
      <c r="S356" s="495">
        <v>1.44792484</v>
      </c>
      <c r="T356" s="381">
        <v>6.1669999999999998</v>
      </c>
      <c r="U356" s="80">
        <v>71.637559999999993</v>
      </c>
      <c r="V356" s="427"/>
      <c r="W356" s="495">
        <v>1.21097652</v>
      </c>
      <c r="X356" s="495">
        <v>0.35189969999999998</v>
      </c>
      <c r="Y356" s="381">
        <v>14.826000000000001</v>
      </c>
      <c r="Z356" s="80">
        <v>7.2422599999999999</v>
      </c>
      <c r="AA356" s="427"/>
      <c r="AB356" s="495">
        <v>1.09086003</v>
      </c>
      <c r="AC356" s="495">
        <v>0.32636844999999998</v>
      </c>
      <c r="AD356" s="381">
        <v>15.265000000000001</v>
      </c>
      <c r="AE356" s="80">
        <v>6.5239000000000003</v>
      </c>
      <c r="AF356" s="427"/>
      <c r="AG356" s="495">
        <v>7.1543749500000002</v>
      </c>
      <c r="AH356" s="495">
        <v>1.1630412899999998</v>
      </c>
      <c r="AI356" s="381">
        <v>8.2940000000000005</v>
      </c>
      <c r="AJ356" s="80">
        <v>42.786799999999999</v>
      </c>
      <c r="AK356" s="427"/>
      <c r="AL356" s="495">
        <v>0.67775998000000004</v>
      </c>
      <c r="AM356" s="495">
        <v>0.22365638999999998</v>
      </c>
      <c r="AN356" s="381">
        <v>16.836000000000002</v>
      </c>
      <c r="AO356" s="80">
        <v>4.05335</v>
      </c>
      <c r="AP356" s="427"/>
      <c r="AQ356" s="495">
        <v>1.8301887999999999</v>
      </c>
      <c r="AR356" s="495">
        <v>0.44868849999999999</v>
      </c>
      <c r="AS356" s="381">
        <v>12.507999999999999</v>
      </c>
      <c r="AT356" s="80">
        <v>10.945460000000001</v>
      </c>
      <c r="AU356" s="427"/>
      <c r="AV356" s="495">
        <v>0.23610167999999998</v>
      </c>
      <c r="AW356" s="495">
        <v>0.14322625999999999</v>
      </c>
      <c r="AX356" s="381">
        <v>30.95</v>
      </c>
      <c r="AY356" s="80">
        <v>1.41201</v>
      </c>
      <c r="AZ356" s="427"/>
      <c r="BA356" s="495">
        <v>1.4520204799999998</v>
      </c>
      <c r="BB356" s="495">
        <v>0.42501341000000004</v>
      </c>
      <c r="BC356" s="381">
        <v>14.933999999999999</v>
      </c>
      <c r="BD356" s="80">
        <v>8.6838200000000008</v>
      </c>
      <c r="BE356" s="427"/>
      <c r="BF356" s="495">
        <v>0.42002994999999999</v>
      </c>
      <c r="BG356" s="495">
        <v>0.20018036</v>
      </c>
      <c r="BH356" s="381">
        <v>24.315999999999999</v>
      </c>
      <c r="BI356" s="80">
        <v>2.5119899999999999</v>
      </c>
      <c r="BJ356" s="529"/>
      <c r="BK356" s="495">
        <v>0.67714306000000002</v>
      </c>
      <c r="BL356" s="495">
        <v>0.27869551999999997</v>
      </c>
      <c r="BM356" s="381">
        <v>20.999000000000002</v>
      </c>
      <c r="BN356" s="80">
        <v>4.0496600000000003</v>
      </c>
      <c r="BO356" s="529"/>
      <c r="BP356" s="495">
        <v>0.23277129999999999</v>
      </c>
      <c r="BQ356" s="495">
        <v>0.13742000999999998</v>
      </c>
      <c r="BR356" s="381">
        <v>30.120999999999999</v>
      </c>
      <c r="BS356" s="80">
        <v>1.39209</v>
      </c>
      <c r="BT356" s="529"/>
      <c r="BU356" s="495">
        <v>1.0601144600000001</v>
      </c>
      <c r="BV356" s="495">
        <v>0.33219788</v>
      </c>
      <c r="BW356" s="381">
        <v>15.988</v>
      </c>
      <c r="BX356" s="80">
        <v>6.34002</v>
      </c>
      <c r="BY356" s="529"/>
      <c r="BZ356" s="495">
        <v>0</v>
      </c>
      <c r="CA356" s="495">
        <v>0</v>
      </c>
      <c r="CB356" s="381" t="s">
        <v>69</v>
      </c>
      <c r="CC356" s="497">
        <v>0</v>
      </c>
      <c r="CD356" s="37"/>
      <c r="CE356" s="37"/>
      <c r="CF356" s="37"/>
    </row>
    <row r="357" spans="1:84" ht="12" customHeight="1" x14ac:dyDescent="0.35">
      <c r="A357" s="761"/>
      <c r="B357" s="831"/>
      <c r="C357" s="352" t="s">
        <v>134</v>
      </c>
      <c r="D357" s="527">
        <v>15.051591350000001</v>
      </c>
      <c r="E357" s="527">
        <v>1.5645421399999999</v>
      </c>
      <c r="F357" s="528">
        <v>5.3029999999999999</v>
      </c>
      <c r="G357" s="496"/>
      <c r="H357" s="495">
        <v>7.9588696099999998</v>
      </c>
      <c r="I357" s="495">
        <v>1.0317621699999999</v>
      </c>
      <c r="J357" s="381">
        <v>6.6140000000000008</v>
      </c>
      <c r="K357" s="80">
        <v>52.87726</v>
      </c>
      <c r="L357" s="427"/>
      <c r="M357" s="495">
        <v>6.6072565800000005</v>
      </c>
      <c r="N357" s="495">
        <v>0.94423931000000005</v>
      </c>
      <c r="O357" s="381">
        <v>7.2910000000000004</v>
      </c>
      <c r="P357" s="80">
        <v>43.897399999999998</v>
      </c>
      <c r="Q357" s="427"/>
      <c r="R357" s="495">
        <v>11.34345268</v>
      </c>
      <c r="S357" s="495">
        <v>1.22997084</v>
      </c>
      <c r="T357" s="381">
        <v>5.532</v>
      </c>
      <c r="U357" s="80">
        <v>75.363810000000001</v>
      </c>
      <c r="V357" s="427"/>
      <c r="W357" s="495">
        <v>0.87706755999999997</v>
      </c>
      <c r="X357" s="495">
        <v>0.25684894000000003</v>
      </c>
      <c r="Y357" s="381">
        <v>14.940999999999999</v>
      </c>
      <c r="Z357" s="80">
        <v>5.8270799999999996</v>
      </c>
      <c r="AA357" s="427"/>
      <c r="AB357" s="495">
        <v>0.87912151999999999</v>
      </c>
      <c r="AC357" s="495">
        <v>0.25887059000000001</v>
      </c>
      <c r="AD357" s="381">
        <v>15.024000000000001</v>
      </c>
      <c r="AE357" s="80">
        <v>5.8407200000000001</v>
      </c>
      <c r="AF357" s="427"/>
      <c r="AG357" s="495">
        <v>5.8037152699999996</v>
      </c>
      <c r="AH357" s="495">
        <v>0.84378249999999999</v>
      </c>
      <c r="AI357" s="381">
        <v>7.4179999999999993</v>
      </c>
      <c r="AJ357" s="80">
        <v>38.558819999999997</v>
      </c>
      <c r="AK357" s="427"/>
      <c r="AL357" s="495">
        <v>0.49400709999999998</v>
      </c>
      <c r="AM357" s="495">
        <v>0.17718121000000001</v>
      </c>
      <c r="AN357" s="381">
        <v>18.299000000000003</v>
      </c>
      <c r="AO357" s="80">
        <v>3.2820900000000002</v>
      </c>
      <c r="AP357" s="427"/>
      <c r="AQ357" s="495">
        <v>1.52882432</v>
      </c>
      <c r="AR357" s="495">
        <v>0.35810840999999999</v>
      </c>
      <c r="AS357" s="381">
        <v>11.951000000000001</v>
      </c>
      <c r="AT357" s="80">
        <v>10.15723</v>
      </c>
      <c r="AU357" s="427"/>
      <c r="AV357" s="495">
        <v>9.2813599999999996E-2</v>
      </c>
      <c r="AW357" s="495">
        <v>6.5456879999999995E-2</v>
      </c>
      <c r="AX357" s="381">
        <v>35.981999999999999</v>
      </c>
      <c r="AY357" s="80">
        <v>0.61663999999999997</v>
      </c>
      <c r="AZ357" s="427"/>
      <c r="BA357" s="495">
        <v>1.2012191800000001</v>
      </c>
      <c r="BB357" s="495">
        <v>0.33859088000000004</v>
      </c>
      <c r="BC357" s="381">
        <v>14.381</v>
      </c>
      <c r="BD357" s="80">
        <v>7.9806800000000004</v>
      </c>
      <c r="BE357" s="427"/>
      <c r="BF357" s="495">
        <v>0.18318883999999999</v>
      </c>
      <c r="BG357" s="495">
        <v>0.11643107999999999</v>
      </c>
      <c r="BH357" s="381">
        <v>32.428000000000004</v>
      </c>
      <c r="BI357" s="80">
        <v>1.2170700000000001</v>
      </c>
      <c r="BJ357" s="529"/>
      <c r="BK357" s="495">
        <v>0.2224555</v>
      </c>
      <c r="BL357" s="495">
        <v>0.15884200999999998</v>
      </c>
      <c r="BM357" s="381">
        <v>36.431000000000004</v>
      </c>
      <c r="BN357" s="80">
        <v>1.4779500000000001</v>
      </c>
      <c r="BO357" s="529"/>
      <c r="BP357" s="495">
        <v>3.3438330000000002E-2</v>
      </c>
      <c r="BQ357" s="495">
        <v>3.701339E-2</v>
      </c>
      <c r="BR357" s="381">
        <v>56.474999999999994</v>
      </c>
      <c r="BS357" s="80">
        <v>0.22216</v>
      </c>
      <c r="BT357" s="529"/>
      <c r="BU357" s="495">
        <v>0.68164959999999997</v>
      </c>
      <c r="BV357" s="495">
        <v>0.28614412</v>
      </c>
      <c r="BW357" s="381">
        <v>21.417000000000002</v>
      </c>
      <c r="BX357" s="80">
        <v>4.5287499999999996</v>
      </c>
      <c r="BY357" s="529"/>
      <c r="BZ357" s="495">
        <v>0</v>
      </c>
      <c r="CA357" s="495">
        <v>0</v>
      </c>
      <c r="CB357" s="381" t="s">
        <v>69</v>
      </c>
      <c r="CC357" s="497">
        <v>0</v>
      </c>
      <c r="CD357" s="37"/>
      <c r="CE357" s="37"/>
      <c r="CF357" s="37"/>
    </row>
    <row r="358" spans="1:84" ht="12" customHeight="1" x14ac:dyDescent="0.35">
      <c r="A358" s="761"/>
      <c r="B358" s="832" t="s">
        <v>66</v>
      </c>
      <c r="C358" s="353" t="s">
        <v>59</v>
      </c>
      <c r="D358" s="530">
        <v>20.604823199999998</v>
      </c>
      <c r="E358" s="530">
        <v>3.2571410200000002</v>
      </c>
      <c r="F358" s="531">
        <v>8.0649999999999995</v>
      </c>
      <c r="G358" s="500"/>
      <c r="H358" s="499">
        <v>10.635167490000001</v>
      </c>
      <c r="I358" s="499">
        <v>1.81970462</v>
      </c>
      <c r="J358" s="389">
        <v>8.73</v>
      </c>
      <c r="K358" s="81">
        <v>51.614939999999997</v>
      </c>
      <c r="L358" s="429"/>
      <c r="M358" s="499">
        <v>11.016683839999999</v>
      </c>
      <c r="N358" s="499">
        <v>1.92730355</v>
      </c>
      <c r="O358" s="389">
        <v>8.9260000000000002</v>
      </c>
      <c r="P358" s="81">
        <v>53.466529999999999</v>
      </c>
      <c r="Q358" s="429"/>
      <c r="R358" s="499">
        <v>16.460281330000001</v>
      </c>
      <c r="S358" s="499">
        <v>2.69812729</v>
      </c>
      <c r="T358" s="389">
        <v>8.3629999999999995</v>
      </c>
      <c r="U358" s="81">
        <v>79.885570000000001</v>
      </c>
      <c r="V358" s="429"/>
      <c r="W358" s="499">
        <v>1.98925515</v>
      </c>
      <c r="X358" s="499">
        <v>0.53932718000000002</v>
      </c>
      <c r="Y358" s="389">
        <v>13.833</v>
      </c>
      <c r="Z358" s="81">
        <v>9.6543200000000002</v>
      </c>
      <c r="AA358" s="429"/>
      <c r="AB358" s="499">
        <v>1.8552847799999999</v>
      </c>
      <c r="AC358" s="499">
        <v>0.52025066000000009</v>
      </c>
      <c r="AD358" s="389">
        <v>14.307</v>
      </c>
      <c r="AE358" s="81">
        <v>9.00413</v>
      </c>
      <c r="AF358" s="429"/>
      <c r="AG358" s="499">
        <v>7.9792587700000004</v>
      </c>
      <c r="AH358" s="499">
        <v>1.8293568600000001</v>
      </c>
      <c r="AI358" s="389">
        <v>11.697000000000001</v>
      </c>
      <c r="AJ358" s="81">
        <v>38.725200000000001</v>
      </c>
      <c r="AK358" s="429"/>
      <c r="AL358" s="499">
        <v>0.95825523999999995</v>
      </c>
      <c r="AM358" s="499">
        <v>0.27973840999999999</v>
      </c>
      <c r="AN358" s="389">
        <v>14.893999999999998</v>
      </c>
      <c r="AO358" s="81">
        <v>4.6506400000000001</v>
      </c>
      <c r="AP358" s="429"/>
      <c r="AQ358" s="499">
        <v>1.8301992199999999</v>
      </c>
      <c r="AR358" s="499">
        <v>0.62179786999999997</v>
      </c>
      <c r="AS358" s="389">
        <v>17.334</v>
      </c>
      <c r="AT358" s="81">
        <v>8.8823799999999995</v>
      </c>
      <c r="AU358" s="429"/>
      <c r="AV358" s="499">
        <v>0.20823732</v>
      </c>
      <c r="AW358" s="499">
        <v>0.13307946999999998</v>
      </c>
      <c r="AX358" s="389">
        <v>32.606000000000002</v>
      </c>
      <c r="AY358" s="81">
        <v>1.0106200000000001</v>
      </c>
      <c r="AZ358" s="429"/>
      <c r="BA358" s="499">
        <v>0.87633726000000001</v>
      </c>
      <c r="BB358" s="499">
        <v>0.67554564000000006</v>
      </c>
      <c r="BC358" s="389">
        <v>39.33</v>
      </c>
      <c r="BD358" s="81">
        <v>4.2530700000000001</v>
      </c>
      <c r="BE358" s="429"/>
      <c r="BF358" s="499">
        <v>0.51956426999999994</v>
      </c>
      <c r="BG358" s="499">
        <v>0.24160798</v>
      </c>
      <c r="BH358" s="389">
        <v>23.725999999999999</v>
      </c>
      <c r="BI358" s="81">
        <v>2.5215700000000001</v>
      </c>
      <c r="BJ358" s="532"/>
      <c r="BK358" s="499">
        <v>0.40027692000000004</v>
      </c>
      <c r="BL358" s="499">
        <v>0.35751894000000001</v>
      </c>
      <c r="BM358" s="389">
        <v>45.57</v>
      </c>
      <c r="BN358" s="81">
        <v>1.9426399999999999</v>
      </c>
      <c r="BO358" s="532"/>
      <c r="BP358" s="499">
        <v>0.21926336000000002</v>
      </c>
      <c r="BQ358" s="499">
        <v>0.12781671999999999</v>
      </c>
      <c r="BR358" s="389">
        <v>29.742000000000001</v>
      </c>
      <c r="BS358" s="81">
        <v>1.0641400000000001</v>
      </c>
      <c r="BT358" s="532"/>
      <c r="BU358" s="499">
        <v>1.20513947</v>
      </c>
      <c r="BV358" s="499">
        <v>0.46034379999999997</v>
      </c>
      <c r="BW358" s="389">
        <v>19.489000000000001</v>
      </c>
      <c r="BX358" s="81">
        <v>5.8488199999999999</v>
      </c>
      <c r="BY358" s="532"/>
      <c r="BZ358" s="499">
        <v>0</v>
      </c>
      <c r="CA358" s="499">
        <v>0</v>
      </c>
      <c r="CB358" s="389" t="s">
        <v>69</v>
      </c>
      <c r="CC358" s="501">
        <v>0</v>
      </c>
      <c r="CD358" s="37"/>
      <c r="CE358" s="37"/>
      <c r="CF358" s="37"/>
    </row>
    <row r="359" spans="1:84" ht="12" customHeight="1" x14ac:dyDescent="0.35">
      <c r="A359" s="761"/>
      <c r="B359" s="832"/>
      <c r="C359" s="353" t="s">
        <v>133</v>
      </c>
      <c r="D359" s="530">
        <v>10.543389569999999</v>
      </c>
      <c r="E359" s="530">
        <v>1.8240900999999998</v>
      </c>
      <c r="F359" s="531">
        <v>8.827</v>
      </c>
      <c r="G359" s="500"/>
      <c r="H359" s="499">
        <v>5.5525438899999999</v>
      </c>
      <c r="I359" s="499">
        <v>1.1083481400000001</v>
      </c>
      <c r="J359" s="389">
        <v>10.183999999999999</v>
      </c>
      <c r="K359" s="81">
        <v>52.66375</v>
      </c>
      <c r="L359" s="429"/>
      <c r="M359" s="499">
        <v>5.8478218800000006</v>
      </c>
      <c r="N359" s="499">
        <v>1.1391786300000002</v>
      </c>
      <c r="O359" s="389">
        <v>9.9390000000000001</v>
      </c>
      <c r="P359" s="81">
        <v>55.46434</v>
      </c>
      <c r="Q359" s="429"/>
      <c r="R359" s="499">
        <v>8.2524405099999996</v>
      </c>
      <c r="S359" s="499">
        <v>1.48659516</v>
      </c>
      <c r="T359" s="389">
        <v>9.1910000000000007</v>
      </c>
      <c r="U359" s="81">
        <v>78.271230000000003</v>
      </c>
      <c r="V359" s="429"/>
      <c r="W359" s="499">
        <v>1.1656448700000002</v>
      </c>
      <c r="X359" s="499">
        <v>0.34988736999999998</v>
      </c>
      <c r="Y359" s="389">
        <v>15.315000000000001</v>
      </c>
      <c r="Z359" s="81">
        <v>11.05569</v>
      </c>
      <c r="AA359" s="429"/>
      <c r="AB359" s="499">
        <v>0.99270177999999998</v>
      </c>
      <c r="AC359" s="499">
        <v>0.31328339999999999</v>
      </c>
      <c r="AD359" s="389">
        <v>16.100999999999999</v>
      </c>
      <c r="AE359" s="81">
        <v>9.4154</v>
      </c>
      <c r="AF359" s="429"/>
      <c r="AG359" s="499">
        <v>4.2879109199999998</v>
      </c>
      <c r="AH359" s="499">
        <v>1.1406872699999999</v>
      </c>
      <c r="AI359" s="389">
        <v>13.572999999999999</v>
      </c>
      <c r="AJ359" s="81">
        <v>40.66919</v>
      </c>
      <c r="AK359" s="429"/>
      <c r="AL359" s="499">
        <v>0.53695543999999995</v>
      </c>
      <c r="AM359" s="499">
        <v>0.19300753000000001</v>
      </c>
      <c r="AN359" s="389">
        <v>18.338999999999999</v>
      </c>
      <c r="AO359" s="81">
        <v>5.0928199999999997</v>
      </c>
      <c r="AP359" s="429"/>
      <c r="AQ359" s="499">
        <v>0.95862468999999995</v>
      </c>
      <c r="AR359" s="499">
        <v>0.34554030999999996</v>
      </c>
      <c r="AS359" s="389">
        <v>18.390999999999998</v>
      </c>
      <c r="AT359" s="81">
        <v>9.0921900000000004</v>
      </c>
      <c r="AU359" s="429"/>
      <c r="AV359" s="499">
        <v>0.15985605</v>
      </c>
      <c r="AW359" s="499">
        <v>0.12428715</v>
      </c>
      <c r="AX359" s="389">
        <v>39.667999999999999</v>
      </c>
      <c r="AY359" s="81">
        <v>1.51617</v>
      </c>
      <c r="AZ359" s="429"/>
      <c r="BA359" s="499">
        <v>0.47777319000000001</v>
      </c>
      <c r="BB359" s="499">
        <v>0.376859</v>
      </c>
      <c r="BC359" s="389">
        <v>40.244</v>
      </c>
      <c r="BD359" s="81">
        <v>4.5315000000000003</v>
      </c>
      <c r="BE359" s="429"/>
      <c r="BF359" s="499">
        <v>0.38306975999999998</v>
      </c>
      <c r="BG359" s="499">
        <v>0.19656805999999999</v>
      </c>
      <c r="BH359" s="389">
        <v>26.180999999999997</v>
      </c>
      <c r="BI359" s="81">
        <v>3.63327</v>
      </c>
      <c r="BJ359" s="532"/>
      <c r="BK359" s="499">
        <v>0.28657206000000002</v>
      </c>
      <c r="BL359" s="499">
        <v>0.22545948999999998</v>
      </c>
      <c r="BM359" s="389">
        <v>40.14</v>
      </c>
      <c r="BN359" s="81">
        <v>2.7180300000000002</v>
      </c>
      <c r="BO359" s="532"/>
      <c r="BP359" s="499">
        <v>0.18582504</v>
      </c>
      <c r="BQ359" s="499">
        <v>0.12322303999999999</v>
      </c>
      <c r="BR359" s="389">
        <v>33.832000000000001</v>
      </c>
      <c r="BS359" s="81">
        <v>1.76248</v>
      </c>
      <c r="BT359" s="532"/>
      <c r="BU359" s="499">
        <v>0.72045168000000004</v>
      </c>
      <c r="BV359" s="499">
        <v>0.31775094999999998</v>
      </c>
      <c r="BW359" s="389">
        <v>22.501999999999999</v>
      </c>
      <c r="BX359" s="81">
        <v>6.8332100000000002</v>
      </c>
      <c r="BY359" s="532"/>
      <c r="BZ359" s="499">
        <v>0</v>
      </c>
      <c r="CA359" s="499">
        <v>0</v>
      </c>
      <c r="CB359" s="389" t="s">
        <v>69</v>
      </c>
      <c r="CC359" s="501">
        <v>0</v>
      </c>
      <c r="CD359" s="37"/>
      <c r="CE359" s="37"/>
      <c r="CF359" s="37"/>
    </row>
    <row r="360" spans="1:84" ht="12" customHeight="1" x14ac:dyDescent="0.35">
      <c r="A360" s="761"/>
      <c r="B360" s="832"/>
      <c r="C360" s="353" t="s">
        <v>134</v>
      </c>
      <c r="D360" s="530">
        <v>10.06143363</v>
      </c>
      <c r="E360" s="530">
        <v>1.5773053100000001</v>
      </c>
      <c r="F360" s="531">
        <v>7.9979999999999993</v>
      </c>
      <c r="G360" s="500"/>
      <c r="H360" s="499">
        <v>5.0826235999999998</v>
      </c>
      <c r="I360" s="499">
        <v>0.87074251000000003</v>
      </c>
      <c r="J360" s="389">
        <v>8.7409999999999997</v>
      </c>
      <c r="K360" s="81">
        <v>50.515900000000002</v>
      </c>
      <c r="L360" s="429"/>
      <c r="M360" s="499">
        <v>5.1688619600000001</v>
      </c>
      <c r="N360" s="499">
        <v>0.91034849999999989</v>
      </c>
      <c r="O360" s="389">
        <v>8.9859999999999989</v>
      </c>
      <c r="P360" s="81">
        <v>51.373019999999997</v>
      </c>
      <c r="Q360" s="429"/>
      <c r="R360" s="499">
        <v>8.2078408100000004</v>
      </c>
      <c r="S360" s="499">
        <v>1.33845288</v>
      </c>
      <c r="T360" s="389">
        <v>8.32</v>
      </c>
      <c r="U360" s="81">
        <v>81.577250000000006</v>
      </c>
      <c r="V360" s="429"/>
      <c r="W360" s="499">
        <v>0.82361028000000003</v>
      </c>
      <c r="X360" s="499">
        <v>0.24863504</v>
      </c>
      <c r="Y360" s="389">
        <v>15.401999999999999</v>
      </c>
      <c r="Z360" s="81">
        <v>8.18581</v>
      </c>
      <c r="AA360" s="429"/>
      <c r="AB360" s="499">
        <v>0.86258299999999999</v>
      </c>
      <c r="AC360" s="499">
        <v>0.25770989999999999</v>
      </c>
      <c r="AD360" s="389">
        <v>15.243</v>
      </c>
      <c r="AE360" s="81">
        <v>8.5731599999999997</v>
      </c>
      <c r="AF360" s="429"/>
      <c r="AG360" s="499">
        <v>3.6913478500000001</v>
      </c>
      <c r="AH360" s="499">
        <v>0.80035294999999995</v>
      </c>
      <c r="AI360" s="389">
        <v>11.061999999999999</v>
      </c>
      <c r="AJ360" s="81">
        <v>36.688090000000003</v>
      </c>
      <c r="AK360" s="429"/>
      <c r="AL360" s="499">
        <v>0.42129981</v>
      </c>
      <c r="AM360" s="499">
        <v>0.17035957999999998</v>
      </c>
      <c r="AN360" s="389">
        <v>20.631</v>
      </c>
      <c r="AO360" s="81">
        <v>4.1872699999999998</v>
      </c>
      <c r="AP360" s="429"/>
      <c r="AQ360" s="499">
        <v>0.87157452999999996</v>
      </c>
      <c r="AR360" s="499">
        <v>0.34599644999999996</v>
      </c>
      <c r="AS360" s="389">
        <v>20.254000000000001</v>
      </c>
      <c r="AT360" s="81">
        <v>8.6625300000000003</v>
      </c>
      <c r="AU360" s="429"/>
      <c r="AV360" s="499">
        <v>4.8381270000000004E-2</v>
      </c>
      <c r="AW360" s="499">
        <v>4.9247939999999997E-2</v>
      </c>
      <c r="AX360" s="389">
        <v>51.934000000000005</v>
      </c>
      <c r="AY360" s="81">
        <v>0.48086000000000001</v>
      </c>
      <c r="AZ360" s="429"/>
      <c r="BA360" s="499">
        <v>0.39856406</v>
      </c>
      <c r="BB360" s="499">
        <v>0.33720967000000002</v>
      </c>
      <c r="BC360" s="389">
        <v>43.165999999999997</v>
      </c>
      <c r="BD360" s="81">
        <v>3.9613</v>
      </c>
      <c r="BE360" s="429"/>
      <c r="BF360" s="499">
        <v>0.13649450999999999</v>
      </c>
      <c r="BG360" s="499">
        <v>9.8319980000000001E-2</v>
      </c>
      <c r="BH360" s="389">
        <v>36.750999999999998</v>
      </c>
      <c r="BI360" s="81">
        <v>1.3566100000000001</v>
      </c>
      <c r="BJ360" s="532"/>
      <c r="BK360" s="499">
        <v>0.11370485999999999</v>
      </c>
      <c r="BL360" s="499">
        <v>0.14014286000000001</v>
      </c>
      <c r="BM360" s="389">
        <v>62.883000000000003</v>
      </c>
      <c r="BN360" s="81">
        <v>1.1301099999999999</v>
      </c>
      <c r="BO360" s="532"/>
      <c r="BP360" s="499">
        <v>3.3438330000000002E-2</v>
      </c>
      <c r="BQ360" s="499">
        <v>3.701339E-2</v>
      </c>
      <c r="BR360" s="389">
        <v>56.474999999999994</v>
      </c>
      <c r="BS360" s="81">
        <v>0.33234000000000002</v>
      </c>
      <c r="BT360" s="532"/>
      <c r="BU360" s="499">
        <v>0.48468779000000001</v>
      </c>
      <c r="BV360" s="499">
        <v>0.19976579</v>
      </c>
      <c r="BW360" s="389">
        <v>21.027999999999999</v>
      </c>
      <c r="BX360" s="81">
        <v>4.8172800000000002</v>
      </c>
      <c r="BY360" s="532"/>
      <c r="BZ360" s="499">
        <v>0</v>
      </c>
      <c r="CA360" s="499">
        <v>0</v>
      </c>
      <c r="CB360" s="389" t="s">
        <v>69</v>
      </c>
      <c r="CC360" s="501">
        <v>0</v>
      </c>
      <c r="CD360" s="37"/>
      <c r="CE360" s="37"/>
      <c r="CF360" s="37"/>
    </row>
    <row r="361" spans="1:84" ht="12" customHeight="1" x14ac:dyDescent="0.35">
      <c r="A361" s="761"/>
      <c r="B361" s="831" t="s">
        <v>67</v>
      </c>
      <c r="C361" s="352" t="s">
        <v>59</v>
      </c>
      <c r="D361" s="527">
        <v>11.167754989999999</v>
      </c>
      <c r="E361" s="527">
        <v>1.9264405899999999</v>
      </c>
      <c r="F361" s="528">
        <v>8.8010000000000002</v>
      </c>
      <c r="G361" s="496"/>
      <c r="H361" s="495">
        <v>6.8450871900000001</v>
      </c>
      <c r="I361" s="495">
        <v>1.3480472800000001</v>
      </c>
      <c r="J361" s="381">
        <v>10.048</v>
      </c>
      <c r="K361" s="80">
        <v>61.293309999999998</v>
      </c>
      <c r="L361" s="427"/>
      <c r="M361" s="495">
        <v>3.7560086900000003</v>
      </c>
      <c r="N361" s="495">
        <v>1.1031267</v>
      </c>
      <c r="O361" s="381">
        <v>14.985000000000001</v>
      </c>
      <c r="P361" s="80">
        <v>33.632620000000003</v>
      </c>
      <c r="Q361" s="427"/>
      <c r="R361" s="495">
        <v>6.8616790300000003</v>
      </c>
      <c r="S361" s="495">
        <v>1.70904795</v>
      </c>
      <c r="T361" s="381">
        <v>12.708</v>
      </c>
      <c r="U361" s="80">
        <v>61.441879999999998</v>
      </c>
      <c r="V361" s="427"/>
      <c r="W361" s="495">
        <v>9.8788929999999997E-2</v>
      </c>
      <c r="X361" s="495">
        <v>8.2030350000000002E-2</v>
      </c>
      <c r="Y361" s="381">
        <v>42.365000000000002</v>
      </c>
      <c r="Z361" s="80">
        <v>0.88458999999999999</v>
      </c>
      <c r="AA361" s="427"/>
      <c r="AB361" s="495">
        <v>0.11469675999999999</v>
      </c>
      <c r="AC361" s="495">
        <v>9.6575939999999999E-2</v>
      </c>
      <c r="AD361" s="381">
        <v>42.96</v>
      </c>
      <c r="AE361" s="80">
        <v>1.02704</v>
      </c>
      <c r="AF361" s="427"/>
      <c r="AG361" s="495">
        <v>4.9788314499999995</v>
      </c>
      <c r="AH361" s="495">
        <v>1.2360956400000001</v>
      </c>
      <c r="AI361" s="381">
        <v>12.667</v>
      </c>
      <c r="AJ361" s="80">
        <v>44.582210000000003</v>
      </c>
      <c r="AK361" s="427"/>
      <c r="AL361" s="495">
        <v>0.21351183000000001</v>
      </c>
      <c r="AM361" s="495">
        <v>0.15355465000000001</v>
      </c>
      <c r="AN361" s="381">
        <v>36.692999999999998</v>
      </c>
      <c r="AO361" s="80">
        <v>1.9118599999999999</v>
      </c>
      <c r="AP361" s="427"/>
      <c r="AQ361" s="495">
        <v>1.5288138899999999</v>
      </c>
      <c r="AR361" s="495">
        <v>0.61521866999999997</v>
      </c>
      <c r="AS361" s="381">
        <v>20.530999999999999</v>
      </c>
      <c r="AT361" s="80">
        <v>13.689539999999999</v>
      </c>
      <c r="AU361" s="427"/>
      <c r="AV361" s="495">
        <v>0.12067796</v>
      </c>
      <c r="AW361" s="495">
        <v>0.10517486</v>
      </c>
      <c r="AX361" s="381">
        <v>44.466000000000001</v>
      </c>
      <c r="AY361" s="80">
        <v>1.0805899999999999</v>
      </c>
      <c r="AZ361" s="427"/>
      <c r="BA361" s="495">
        <v>1.7769024</v>
      </c>
      <c r="BB361" s="495">
        <v>0.63404711999999996</v>
      </c>
      <c r="BC361" s="381">
        <v>18.204999999999998</v>
      </c>
      <c r="BD361" s="80">
        <v>15.911009999999999</v>
      </c>
      <c r="BE361" s="427"/>
      <c r="BF361" s="495">
        <v>8.3654510000000001E-2</v>
      </c>
      <c r="BG361" s="495">
        <v>8.3769999999999997E-2</v>
      </c>
      <c r="BH361" s="381">
        <v>51.090999999999994</v>
      </c>
      <c r="BI361" s="80">
        <v>0.74907000000000001</v>
      </c>
      <c r="BJ361" s="529"/>
      <c r="BK361" s="495">
        <v>0.49932164999999995</v>
      </c>
      <c r="BL361" s="495">
        <v>0.28812818000000001</v>
      </c>
      <c r="BM361" s="381">
        <v>29.440999999999999</v>
      </c>
      <c r="BN361" s="80">
        <v>4.4710999999999999</v>
      </c>
      <c r="BO361" s="529"/>
      <c r="BP361" s="495">
        <v>4.6946269999999998E-2</v>
      </c>
      <c r="BQ361" s="495">
        <v>6.0548690000000002E-2</v>
      </c>
      <c r="BR361" s="381">
        <v>65.802999999999997</v>
      </c>
      <c r="BS361" s="80">
        <v>0.42037000000000002</v>
      </c>
      <c r="BT361" s="529"/>
      <c r="BU361" s="495">
        <v>0.53662458000000002</v>
      </c>
      <c r="BV361" s="495">
        <v>0.45840287000000002</v>
      </c>
      <c r="BW361" s="381">
        <v>43.582999999999998</v>
      </c>
      <c r="BX361" s="80">
        <v>4.8051199999999996</v>
      </c>
      <c r="BY361" s="529"/>
      <c r="BZ361" s="495">
        <v>0</v>
      </c>
      <c r="CA361" s="495">
        <v>0</v>
      </c>
      <c r="CB361" s="381" t="s">
        <v>69</v>
      </c>
      <c r="CC361" s="497">
        <v>0</v>
      </c>
      <c r="CD361" s="37"/>
      <c r="CE361" s="37"/>
      <c r="CF361" s="37"/>
    </row>
    <row r="362" spans="1:84" ht="12" customHeight="1" x14ac:dyDescent="0.35">
      <c r="A362" s="761"/>
      <c r="B362" s="831"/>
      <c r="C362" s="352" t="s">
        <v>133</v>
      </c>
      <c r="D362" s="527">
        <v>6.1775972700000006</v>
      </c>
      <c r="E362" s="527">
        <v>1.1174710000000001</v>
      </c>
      <c r="F362" s="528">
        <v>9.2289999999999992</v>
      </c>
      <c r="G362" s="496"/>
      <c r="H362" s="495">
        <v>3.9688411800000001</v>
      </c>
      <c r="I362" s="495">
        <v>0.75968517000000002</v>
      </c>
      <c r="J362" s="381">
        <v>9.766</v>
      </c>
      <c r="K362" s="80">
        <v>64.245710000000003</v>
      </c>
      <c r="L362" s="427"/>
      <c r="M362" s="495">
        <v>2.3176140700000003</v>
      </c>
      <c r="N362" s="495">
        <v>0.71129036000000001</v>
      </c>
      <c r="O362" s="381">
        <v>15.657999999999999</v>
      </c>
      <c r="P362" s="80">
        <v>37.51643</v>
      </c>
      <c r="Q362" s="427"/>
      <c r="R362" s="495">
        <v>3.7260671599999999</v>
      </c>
      <c r="S362" s="495">
        <v>1.1070831700000001</v>
      </c>
      <c r="T362" s="381">
        <v>15.159000000000001</v>
      </c>
      <c r="U362" s="80">
        <v>60.315800000000003</v>
      </c>
      <c r="V362" s="427"/>
      <c r="W362" s="495">
        <v>4.5331650000000001E-2</v>
      </c>
      <c r="X362" s="495">
        <v>4.5819270000000002E-2</v>
      </c>
      <c r="Y362" s="381">
        <v>51.568999999999996</v>
      </c>
      <c r="Z362" s="80">
        <v>0.73380999999999996</v>
      </c>
      <c r="AA362" s="427"/>
      <c r="AB362" s="495">
        <v>9.8158240000000008E-2</v>
      </c>
      <c r="AC362" s="495">
        <v>9.0392180000000003E-2</v>
      </c>
      <c r="AD362" s="381">
        <v>46.983999999999995</v>
      </c>
      <c r="AE362" s="80">
        <v>1.58894</v>
      </c>
      <c r="AF362" s="427"/>
      <c r="AG362" s="495">
        <v>2.86646402</v>
      </c>
      <c r="AH362" s="495">
        <v>0.80620875000000003</v>
      </c>
      <c r="AI362" s="381">
        <v>14.35</v>
      </c>
      <c r="AJ362" s="80">
        <v>46.400950000000002</v>
      </c>
      <c r="AK362" s="427"/>
      <c r="AL362" s="495">
        <v>0.14080454000000001</v>
      </c>
      <c r="AM362" s="495">
        <v>0.12081816999999999</v>
      </c>
      <c r="AN362" s="381">
        <v>43.777999999999999</v>
      </c>
      <c r="AO362" s="80">
        <v>2.27928</v>
      </c>
      <c r="AP362" s="427"/>
      <c r="AQ362" s="495">
        <v>0.87156410000000006</v>
      </c>
      <c r="AR362" s="495">
        <v>0.42663425999999999</v>
      </c>
      <c r="AS362" s="381">
        <v>24.975000000000001</v>
      </c>
      <c r="AT362" s="80">
        <v>14.108459999999999</v>
      </c>
      <c r="AU362" s="427"/>
      <c r="AV362" s="495">
        <v>7.6245630000000009E-2</v>
      </c>
      <c r="AW362" s="495">
        <v>7.4262099999999998E-2</v>
      </c>
      <c r="AX362" s="381">
        <v>49.692999999999998</v>
      </c>
      <c r="AY362" s="80">
        <v>1.2342299999999999</v>
      </c>
      <c r="AZ362" s="427"/>
      <c r="BA362" s="495">
        <v>0.97424728000000005</v>
      </c>
      <c r="BB362" s="495">
        <v>0.42448408999999998</v>
      </c>
      <c r="BC362" s="381">
        <v>22.23</v>
      </c>
      <c r="BD362" s="80">
        <v>15.77065</v>
      </c>
      <c r="BE362" s="427"/>
      <c r="BF362" s="495">
        <v>3.6960189999999997E-2</v>
      </c>
      <c r="BG362" s="495">
        <v>4.1653719999999998E-2</v>
      </c>
      <c r="BH362" s="381">
        <v>57.499000000000002</v>
      </c>
      <c r="BI362" s="80">
        <v>0.59828999999999999</v>
      </c>
      <c r="BJ362" s="529"/>
      <c r="BK362" s="495">
        <v>0.39057101</v>
      </c>
      <c r="BL362" s="495">
        <v>0.25602053999999996</v>
      </c>
      <c r="BM362" s="381">
        <v>33.444000000000003</v>
      </c>
      <c r="BN362" s="80">
        <v>6.3223799999999999</v>
      </c>
      <c r="BO362" s="529"/>
      <c r="BP362" s="495">
        <v>4.6946269999999998E-2</v>
      </c>
      <c r="BQ362" s="495">
        <v>6.0548690000000002E-2</v>
      </c>
      <c r="BR362" s="381">
        <v>65.802999999999997</v>
      </c>
      <c r="BS362" s="80">
        <v>0.75993999999999995</v>
      </c>
      <c r="BT362" s="529"/>
      <c r="BU362" s="495">
        <v>0.33966277</v>
      </c>
      <c r="BV362" s="495">
        <v>0.23273293</v>
      </c>
      <c r="BW362" s="381">
        <v>34.959000000000003</v>
      </c>
      <c r="BX362" s="80">
        <v>5.4983000000000004</v>
      </c>
      <c r="BY362" s="529"/>
      <c r="BZ362" s="495">
        <v>0</v>
      </c>
      <c r="CA362" s="495">
        <v>0</v>
      </c>
      <c r="CB362" s="381" t="s">
        <v>69</v>
      </c>
      <c r="CC362" s="497">
        <v>0</v>
      </c>
      <c r="CD362" s="37"/>
      <c r="CE362" s="37"/>
      <c r="CF362" s="37"/>
    </row>
    <row r="363" spans="1:84" ht="12" customHeight="1" x14ac:dyDescent="0.35">
      <c r="A363" s="762"/>
      <c r="B363" s="833"/>
      <c r="C363" s="354" t="s">
        <v>134</v>
      </c>
      <c r="D363" s="533">
        <v>4.99015772</v>
      </c>
      <c r="E363" s="533">
        <v>0.95401016999999999</v>
      </c>
      <c r="F363" s="534">
        <v>9.7539999999999996</v>
      </c>
      <c r="G363" s="504"/>
      <c r="H363" s="503">
        <v>2.87624601</v>
      </c>
      <c r="I363" s="503">
        <v>0.70890520000000001</v>
      </c>
      <c r="J363" s="395">
        <v>12.574999999999999</v>
      </c>
      <c r="K363" s="82">
        <v>57.638379999999998</v>
      </c>
      <c r="L363" s="413"/>
      <c r="M363" s="503">
        <v>1.43839462</v>
      </c>
      <c r="N363" s="503">
        <v>0.48851031</v>
      </c>
      <c r="O363" s="395">
        <v>17.327999999999999</v>
      </c>
      <c r="P363" s="82">
        <v>28.824629999999999</v>
      </c>
      <c r="Q363" s="413"/>
      <c r="R363" s="503">
        <v>3.13561187</v>
      </c>
      <c r="S363" s="503">
        <v>0.69406031000000001</v>
      </c>
      <c r="T363" s="395">
        <v>11.293000000000001</v>
      </c>
      <c r="U363" s="82">
        <v>62.835929999999998</v>
      </c>
      <c r="V363" s="413"/>
      <c r="W363" s="503">
        <v>5.3457279999999996E-2</v>
      </c>
      <c r="X363" s="503">
        <v>6.6809160000000006E-2</v>
      </c>
      <c r="Y363" s="395">
        <v>63.763999999999996</v>
      </c>
      <c r="Z363" s="82">
        <v>1.07125</v>
      </c>
      <c r="AA363" s="413"/>
      <c r="AB363" s="503">
        <v>1.6538519999999998E-2</v>
      </c>
      <c r="AC363" s="503">
        <v>2.0825130000000001E-2</v>
      </c>
      <c r="AD363" s="395">
        <v>64.244</v>
      </c>
      <c r="AE363" s="82">
        <v>0.33141999999999999</v>
      </c>
      <c r="AF363" s="413"/>
      <c r="AG363" s="503">
        <v>2.1123674299999999</v>
      </c>
      <c r="AH363" s="503">
        <v>0.61682411999999998</v>
      </c>
      <c r="AI363" s="395">
        <v>14.898</v>
      </c>
      <c r="AJ363" s="82">
        <v>42.330669999999998</v>
      </c>
      <c r="AK363" s="413"/>
      <c r="AL363" s="503">
        <v>7.2707289999999994E-2</v>
      </c>
      <c r="AM363" s="503">
        <v>5.6377429999999999E-2</v>
      </c>
      <c r="AN363" s="395">
        <v>39.561</v>
      </c>
      <c r="AO363" s="82">
        <v>1.4570099999999999</v>
      </c>
      <c r="AP363" s="413"/>
      <c r="AQ363" s="503">
        <v>0.65724978999999994</v>
      </c>
      <c r="AR363" s="503">
        <v>0.24677362</v>
      </c>
      <c r="AS363" s="395">
        <v>19.156000000000002</v>
      </c>
      <c r="AT363" s="82">
        <v>13.170920000000001</v>
      </c>
      <c r="AU363" s="413"/>
      <c r="AV363" s="503">
        <v>4.4432329999999999E-2</v>
      </c>
      <c r="AW363" s="503">
        <v>4.3001699999999997E-2</v>
      </c>
      <c r="AX363" s="395">
        <v>49.378</v>
      </c>
      <c r="AY363" s="82">
        <v>0.89039999999999997</v>
      </c>
      <c r="AZ363" s="413"/>
      <c r="BA363" s="503">
        <v>0.80265512000000006</v>
      </c>
      <c r="BB363" s="503">
        <v>0.26844018999999997</v>
      </c>
      <c r="BC363" s="395">
        <v>17.062999999999999</v>
      </c>
      <c r="BD363" s="82">
        <v>16.084759999999999</v>
      </c>
      <c r="BE363" s="413"/>
      <c r="BF363" s="503">
        <v>4.6694329999999999E-2</v>
      </c>
      <c r="BG363" s="503">
        <v>6.3589129999999994E-2</v>
      </c>
      <c r="BH363" s="395">
        <v>69.48</v>
      </c>
      <c r="BI363" s="82">
        <v>0.93572999999999995</v>
      </c>
      <c r="BJ363" s="82"/>
      <c r="BK363" s="503">
        <v>0.10875064000000001</v>
      </c>
      <c r="BL363" s="503">
        <v>9.6938579999999996E-2</v>
      </c>
      <c r="BM363" s="395">
        <v>45.478999999999999</v>
      </c>
      <c r="BN363" s="82">
        <v>2.1793</v>
      </c>
      <c r="BO363" s="82"/>
      <c r="BP363" s="503">
        <v>0</v>
      </c>
      <c r="BQ363" s="503">
        <v>0</v>
      </c>
      <c r="BR363" s="395" t="s">
        <v>69</v>
      </c>
      <c r="BS363" s="82">
        <v>0</v>
      </c>
      <c r="BT363" s="82"/>
      <c r="BU363" s="503">
        <v>0.19696181000000001</v>
      </c>
      <c r="BV363" s="503">
        <v>0.24050165999999998</v>
      </c>
      <c r="BW363" s="395">
        <v>62.299000000000007</v>
      </c>
      <c r="BX363" s="82">
        <v>3.9470100000000001</v>
      </c>
      <c r="BY363" s="82"/>
      <c r="BZ363" s="503">
        <v>0</v>
      </c>
      <c r="CA363" s="503">
        <v>0</v>
      </c>
      <c r="CB363" s="395" t="s">
        <v>69</v>
      </c>
      <c r="CC363" s="505">
        <v>0</v>
      </c>
      <c r="CD363" s="37"/>
      <c r="CE363" s="37"/>
      <c r="CF363" s="37"/>
    </row>
    <row r="364" spans="1:84" ht="12" customHeight="1" x14ac:dyDescent="0.35">
      <c r="A364" s="757" t="s">
        <v>70</v>
      </c>
      <c r="B364" s="830" t="s">
        <v>255</v>
      </c>
      <c r="C364" s="352" t="s">
        <v>59</v>
      </c>
      <c r="D364" s="527">
        <v>4790.7400101100002</v>
      </c>
      <c r="E364" s="527">
        <v>156.33924637999999</v>
      </c>
      <c r="F364" s="528">
        <v>1.6650000000000003</v>
      </c>
      <c r="G364" s="496"/>
      <c r="H364" s="495">
        <v>2278.5318733600002</v>
      </c>
      <c r="I364" s="495">
        <v>145.97798584</v>
      </c>
      <c r="J364" s="381">
        <v>3.2689999999999997</v>
      </c>
      <c r="K364" s="80">
        <v>47.561169999999997</v>
      </c>
      <c r="L364" s="427"/>
      <c r="M364" s="495">
        <v>2380.5403536399999</v>
      </c>
      <c r="N364" s="495">
        <v>155.59269691999998</v>
      </c>
      <c r="O364" s="381">
        <v>3.335</v>
      </c>
      <c r="P364" s="80">
        <v>49.690449999999998</v>
      </c>
      <c r="Q364" s="427"/>
      <c r="R364" s="495">
        <v>4104.3172092499999</v>
      </c>
      <c r="S364" s="495">
        <v>153.14828503999999</v>
      </c>
      <c r="T364" s="381">
        <v>1.9040000000000001</v>
      </c>
      <c r="U364" s="80">
        <v>85.671880000000002</v>
      </c>
      <c r="V364" s="427"/>
      <c r="W364" s="495">
        <v>922.95572190999997</v>
      </c>
      <c r="X364" s="495">
        <v>126.07626721000001</v>
      </c>
      <c r="Y364" s="381">
        <v>6.9690000000000003</v>
      </c>
      <c r="Z364" s="80">
        <v>19.265409999999999</v>
      </c>
      <c r="AA364" s="427"/>
      <c r="AB364" s="495">
        <v>1210.6341638899999</v>
      </c>
      <c r="AC364" s="495">
        <v>129.16609284</v>
      </c>
      <c r="AD364" s="381">
        <v>5.444</v>
      </c>
      <c r="AE364" s="80">
        <v>25.270299999999999</v>
      </c>
      <c r="AF364" s="427"/>
      <c r="AG364" s="495">
        <v>1026.05340645</v>
      </c>
      <c r="AH364" s="495">
        <v>105.53369166</v>
      </c>
      <c r="AI364" s="381">
        <v>5.2480000000000002</v>
      </c>
      <c r="AJ364" s="80">
        <v>21.41743</v>
      </c>
      <c r="AK364" s="427"/>
      <c r="AL364" s="495">
        <v>494.94925771999999</v>
      </c>
      <c r="AM364" s="495">
        <v>85.14003529</v>
      </c>
      <c r="AN364" s="381">
        <v>8.7759999999999998</v>
      </c>
      <c r="AO364" s="80">
        <v>10.33137</v>
      </c>
      <c r="AP364" s="427"/>
      <c r="AQ364" s="495">
        <v>804.36453981</v>
      </c>
      <c r="AR364" s="495">
        <v>109.16647904999999</v>
      </c>
      <c r="AS364" s="381">
        <v>6.9239999999999995</v>
      </c>
      <c r="AT364" s="80">
        <v>16.78999</v>
      </c>
      <c r="AU364" s="427"/>
      <c r="AV364" s="495">
        <v>851.66847212000005</v>
      </c>
      <c r="AW364" s="495">
        <v>135.83228997000001</v>
      </c>
      <c r="AX364" s="381">
        <v>8.1370000000000005</v>
      </c>
      <c r="AY364" s="80">
        <v>17.77739</v>
      </c>
      <c r="AZ364" s="427"/>
      <c r="BA364" s="495">
        <v>1577.1769188300002</v>
      </c>
      <c r="BB364" s="495">
        <v>196.79111412</v>
      </c>
      <c r="BC364" s="381">
        <v>6.3659999999999997</v>
      </c>
      <c r="BD364" s="80">
        <v>32.92136</v>
      </c>
      <c r="BE364" s="427"/>
      <c r="BF364" s="495">
        <v>191.24531904999998</v>
      </c>
      <c r="BG364" s="495">
        <v>41.73439295</v>
      </c>
      <c r="BH364" s="381">
        <v>11.134</v>
      </c>
      <c r="BI364" s="80">
        <v>3.9919799999999999</v>
      </c>
      <c r="BJ364" s="529"/>
      <c r="BK364" s="495">
        <v>431.68843378000003</v>
      </c>
      <c r="BL364" s="495">
        <v>84.244475699999995</v>
      </c>
      <c r="BM364" s="381">
        <v>9.9570000000000007</v>
      </c>
      <c r="BN364" s="80">
        <v>9.0108899999999998</v>
      </c>
      <c r="BO364" s="529"/>
      <c r="BP364" s="495">
        <v>128.55192812999999</v>
      </c>
      <c r="BQ364" s="495">
        <v>32.422823530000002</v>
      </c>
      <c r="BR364" s="381">
        <v>12.867999999999999</v>
      </c>
      <c r="BS364" s="80">
        <v>2.6833399999999998</v>
      </c>
      <c r="BT364" s="529"/>
      <c r="BU364" s="495">
        <v>463.44577626999995</v>
      </c>
      <c r="BV364" s="495">
        <v>74.044417510000002</v>
      </c>
      <c r="BW364" s="381">
        <v>8.1509999999999998</v>
      </c>
      <c r="BX364" s="80">
        <v>9.6737800000000007</v>
      </c>
      <c r="BY364" s="529"/>
      <c r="BZ364" s="495">
        <v>0.25263104000000003</v>
      </c>
      <c r="CA364" s="495">
        <v>0.49796746999999997</v>
      </c>
      <c r="CB364" s="381">
        <v>100</v>
      </c>
      <c r="CC364" s="497">
        <v>5.2700000000000004E-3</v>
      </c>
      <c r="CD364" s="37"/>
      <c r="CE364" s="37"/>
      <c r="CF364" s="37"/>
    </row>
    <row r="365" spans="1:84" ht="12" customHeight="1" x14ac:dyDescent="0.35">
      <c r="A365" s="758"/>
      <c r="B365" s="831"/>
      <c r="C365" s="352" t="s">
        <v>133</v>
      </c>
      <c r="D365" s="527">
        <v>2261.7968032100002</v>
      </c>
      <c r="E365" s="527">
        <v>88.992075630000002</v>
      </c>
      <c r="F365" s="528">
        <v>2.0070000000000001</v>
      </c>
      <c r="G365" s="496"/>
      <c r="H365" s="495">
        <v>1053.8508233499999</v>
      </c>
      <c r="I365" s="495">
        <v>81.934388519999999</v>
      </c>
      <c r="J365" s="381">
        <v>3.9669999999999996</v>
      </c>
      <c r="K365" s="80">
        <v>46.593519999999998</v>
      </c>
      <c r="L365" s="427"/>
      <c r="M365" s="495">
        <v>1125.4457946</v>
      </c>
      <c r="N365" s="495">
        <v>85.993860170000005</v>
      </c>
      <c r="O365" s="381">
        <v>3.8980000000000001</v>
      </c>
      <c r="P365" s="80">
        <v>49.758929999999999</v>
      </c>
      <c r="Q365" s="427"/>
      <c r="R365" s="495">
        <v>1913.32791258</v>
      </c>
      <c r="S365" s="495">
        <v>85.998003179999998</v>
      </c>
      <c r="T365" s="381">
        <v>2.2929999999999997</v>
      </c>
      <c r="U365" s="80">
        <v>84.593270000000004</v>
      </c>
      <c r="V365" s="427"/>
      <c r="W365" s="495">
        <v>439.26934109000001</v>
      </c>
      <c r="X365" s="495">
        <v>70.574500350000008</v>
      </c>
      <c r="Y365" s="381">
        <v>8.197000000000001</v>
      </c>
      <c r="Z365" s="80">
        <v>19.42126</v>
      </c>
      <c r="AA365" s="427"/>
      <c r="AB365" s="495">
        <v>587.33224253000003</v>
      </c>
      <c r="AC365" s="495">
        <v>71.261484939999988</v>
      </c>
      <c r="AD365" s="381">
        <v>6.1899999999999995</v>
      </c>
      <c r="AE365" s="80">
        <v>25.967510000000001</v>
      </c>
      <c r="AF365" s="427"/>
      <c r="AG365" s="495">
        <v>471.74106621999999</v>
      </c>
      <c r="AH365" s="495">
        <v>57.673453650000006</v>
      </c>
      <c r="AI365" s="381">
        <v>6.2379999999999995</v>
      </c>
      <c r="AJ365" s="80">
        <v>20.856919999999999</v>
      </c>
      <c r="AK365" s="427"/>
      <c r="AL365" s="495">
        <v>227.20311230000002</v>
      </c>
      <c r="AM365" s="495">
        <v>49.894448790000006</v>
      </c>
      <c r="AN365" s="381">
        <v>11.204000000000001</v>
      </c>
      <c r="AO365" s="80">
        <v>10.045249999999999</v>
      </c>
      <c r="AP365" s="427"/>
      <c r="AQ365" s="495">
        <v>433.24130839000003</v>
      </c>
      <c r="AR365" s="495">
        <v>62.808088060000003</v>
      </c>
      <c r="AS365" s="381">
        <v>7.3969999999999994</v>
      </c>
      <c r="AT365" s="80">
        <v>19.15474</v>
      </c>
      <c r="AU365" s="427"/>
      <c r="AV365" s="495">
        <v>434.70970543999999</v>
      </c>
      <c r="AW365" s="495">
        <v>72.391818620000009</v>
      </c>
      <c r="AX365" s="381">
        <v>8.4959999999999987</v>
      </c>
      <c r="AY365" s="80">
        <v>19.219660000000001</v>
      </c>
      <c r="AZ365" s="427"/>
      <c r="BA365" s="495">
        <v>784.33056981999994</v>
      </c>
      <c r="BB365" s="495">
        <v>104.34453733000001</v>
      </c>
      <c r="BC365" s="381">
        <v>6.7879999999999994</v>
      </c>
      <c r="BD365" s="80">
        <v>34.677320000000002</v>
      </c>
      <c r="BE365" s="427"/>
      <c r="BF365" s="495">
        <v>123.35164964000001</v>
      </c>
      <c r="BG365" s="495">
        <v>31.86046919</v>
      </c>
      <c r="BH365" s="381">
        <v>13.178000000000001</v>
      </c>
      <c r="BI365" s="80">
        <v>5.4537000000000004</v>
      </c>
      <c r="BJ365" s="529"/>
      <c r="BK365" s="495">
        <v>219.04954945</v>
      </c>
      <c r="BL365" s="495">
        <v>49.578949269999995</v>
      </c>
      <c r="BM365" s="381">
        <v>11.548</v>
      </c>
      <c r="BN365" s="80">
        <v>9.6847600000000007</v>
      </c>
      <c r="BO365" s="529"/>
      <c r="BP365" s="495">
        <v>68.331435710000008</v>
      </c>
      <c r="BQ365" s="495">
        <v>22.160504920000001</v>
      </c>
      <c r="BR365" s="381">
        <v>16.545999999999999</v>
      </c>
      <c r="BS365" s="80">
        <v>3.0211100000000002</v>
      </c>
      <c r="BT365" s="529"/>
      <c r="BU365" s="495">
        <v>248.93921072999999</v>
      </c>
      <c r="BV365" s="495">
        <v>49.287487470000002</v>
      </c>
      <c r="BW365" s="381">
        <v>10.102</v>
      </c>
      <c r="BX365" s="80">
        <v>11.006259999999999</v>
      </c>
      <c r="BY365" s="529"/>
      <c r="BZ365" s="495">
        <v>0.25263104000000003</v>
      </c>
      <c r="CA365" s="495">
        <v>0.49796746999999997</v>
      </c>
      <c r="CB365" s="381">
        <v>100</v>
      </c>
      <c r="CC365" s="497">
        <v>1.1169999999999999E-2</v>
      </c>
      <c r="CD365" s="37"/>
      <c r="CE365" s="37"/>
      <c r="CF365" s="37"/>
    </row>
    <row r="366" spans="1:84" ht="12" customHeight="1" x14ac:dyDescent="0.35">
      <c r="A366" s="758"/>
      <c r="B366" s="831"/>
      <c r="C366" s="352" t="s">
        <v>134</v>
      </c>
      <c r="D366" s="527">
        <v>2528.9432069100003</v>
      </c>
      <c r="E366" s="527">
        <v>87.712779519999998</v>
      </c>
      <c r="F366" s="528">
        <v>1.77</v>
      </c>
      <c r="G366" s="496"/>
      <c r="H366" s="495">
        <v>1224.6810500199999</v>
      </c>
      <c r="I366" s="495">
        <v>87.946691730000012</v>
      </c>
      <c r="J366" s="381">
        <v>3.6639999999999997</v>
      </c>
      <c r="K366" s="80">
        <v>48.426589999999997</v>
      </c>
      <c r="L366" s="427"/>
      <c r="M366" s="495">
        <v>1255.0945590299998</v>
      </c>
      <c r="N366" s="495">
        <v>92.024090430000001</v>
      </c>
      <c r="O366" s="381">
        <v>3.7409999999999997</v>
      </c>
      <c r="P366" s="80">
        <v>49.62921</v>
      </c>
      <c r="Q366" s="427"/>
      <c r="R366" s="495">
        <v>2190.9892966699999</v>
      </c>
      <c r="S366" s="495">
        <v>88.627630709999991</v>
      </c>
      <c r="T366" s="381">
        <v>2.0640000000000001</v>
      </c>
      <c r="U366" s="80">
        <v>86.636560000000003</v>
      </c>
      <c r="V366" s="427"/>
      <c r="W366" s="495">
        <v>483.68638082000001</v>
      </c>
      <c r="X366" s="495">
        <v>71.554634719999996</v>
      </c>
      <c r="Y366" s="381">
        <v>7.5480000000000009</v>
      </c>
      <c r="Z366" s="80">
        <v>19.12603</v>
      </c>
      <c r="AA366" s="427"/>
      <c r="AB366" s="495">
        <v>623.30192136000005</v>
      </c>
      <c r="AC366" s="495">
        <v>76.599782900000008</v>
      </c>
      <c r="AD366" s="381">
        <v>6.2700000000000005</v>
      </c>
      <c r="AE366" s="80">
        <v>24.646730000000002</v>
      </c>
      <c r="AF366" s="427"/>
      <c r="AG366" s="495">
        <v>554.31234024000003</v>
      </c>
      <c r="AH366" s="495">
        <v>62.171857700000004</v>
      </c>
      <c r="AI366" s="381">
        <v>5.7220000000000004</v>
      </c>
      <c r="AJ366" s="80">
        <v>21.91873</v>
      </c>
      <c r="AK366" s="427"/>
      <c r="AL366" s="495">
        <v>267.74614542</v>
      </c>
      <c r="AM366" s="495">
        <v>47.539491490000003</v>
      </c>
      <c r="AN366" s="381">
        <v>9.0590000000000011</v>
      </c>
      <c r="AO366" s="80">
        <v>10.58727</v>
      </c>
      <c r="AP366" s="427"/>
      <c r="AQ366" s="495">
        <v>371.12323142000002</v>
      </c>
      <c r="AR366" s="495">
        <v>58.778010309999999</v>
      </c>
      <c r="AS366" s="381">
        <v>8.0810000000000013</v>
      </c>
      <c r="AT366" s="80">
        <v>14.67503</v>
      </c>
      <c r="AU366" s="427"/>
      <c r="AV366" s="495">
        <v>416.95876668</v>
      </c>
      <c r="AW366" s="495">
        <v>73.878594179999993</v>
      </c>
      <c r="AX366" s="381">
        <v>9.0399999999999991</v>
      </c>
      <c r="AY366" s="80">
        <v>16.487469999999998</v>
      </c>
      <c r="AZ366" s="427"/>
      <c r="BA366" s="495">
        <v>792.84634901000004</v>
      </c>
      <c r="BB366" s="495">
        <v>104.36924968</v>
      </c>
      <c r="BC366" s="381">
        <v>6.7159999999999993</v>
      </c>
      <c r="BD366" s="80">
        <v>31.350899999999999</v>
      </c>
      <c r="BE366" s="427"/>
      <c r="BF366" s="495">
        <v>67.893669399999993</v>
      </c>
      <c r="BG366" s="495">
        <v>19.15560369</v>
      </c>
      <c r="BH366" s="381">
        <v>14.395</v>
      </c>
      <c r="BI366" s="80">
        <v>2.6846700000000001</v>
      </c>
      <c r="BJ366" s="529"/>
      <c r="BK366" s="495">
        <v>212.63888433</v>
      </c>
      <c r="BL366" s="495">
        <v>46.71744356</v>
      </c>
      <c r="BM366" s="381">
        <v>11.209</v>
      </c>
      <c r="BN366" s="80">
        <v>8.4082100000000004</v>
      </c>
      <c r="BO366" s="529"/>
      <c r="BP366" s="495">
        <v>60.220492419999999</v>
      </c>
      <c r="BQ366" s="495">
        <v>21.681754639999998</v>
      </c>
      <c r="BR366" s="381">
        <v>18.369</v>
      </c>
      <c r="BS366" s="80">
        <v>2.3812500000000001</v>
      </c>
      <c r="BT366" s="529"/>
      <c r="BU366" s="495">
        <v>214.50656554</v>
      </c>
      <c r="BV366" s="495">
        <v>42.587435460000002</v>
      </c>
      <c r="BW366" s="381">
        <v>10.129000000000001</v>
      </c>
      <c r="BX366" s="80">
        <v>8.4820600000000006</v>
      </c>
      <c r="BY366" s="529"/>
      <c r="BZ366" s="495">
        <v>0</v>
      </c>
      <c r="CA366" s="495">
        <v>0</v>
      </c>
      <c r="CB366" s="381" t="s">
        <v>69</v>
      </c>
      <c r="CC366" s="497">
        <v>0</v>
      </c>
      <c r="CD366" s="37"/>
      <c r="CE366" s="37"/>
      <c r="CF366" s="37"/>
    </row>
    <row r="367" spans="1:84" ht="12" customHeight="1" x14ac:dyDescent="0.35">
      <c r="A367" s="758"/>
      <c r="B367" s="832" t="s">
        <v>66</v>
      </c>
      <c r="C367" s="353" t="s">
        <v>59</v>
      </c>
      <c r="D367" s="530">
        <v>4095.6721907299998</v>
      </c>
      <c r="E367" s="530">
        <v>202.29917530999998</v>
      </c>
      <c r="F367" s="531">
        <v>2.52</v>
      </c>
      <c r="G367" s="500"/>
      <c r="H367" s="499">
        <v>2057.8100108099998</v>
      </c>
      <c r="I367" s="499">
        <v>158.22105782</v>
      </c>
      <c r="J367" s="389">
        <v>3.923</v>
      </c>
      <c r="K367" s="81">
        <v>50.243519999999997</v>
      </c>
      <c r="L367" s="429"/>
      <c r="M367" s="499">
        <v>2117.9950723899997</v>
      </c>
      <c r="N367" s="499">
        <v>167.73725289999999</v>
      </c>
      <c r="O367" s="389">
        <v>4.0410000000000004</v>
      </c>
      <c r="P367" s="81">
        <v>51.713000000000001</v>
      </c>
      <c r="Q367" s="429"/>
      <c r="R367" s="499">
        <v>3551.28938862</v>
      </c>
      <c r="S367" s="499">
        <v>186.69020381999999</v>
      </c>
      <c r="T367" s="389">
        <v>2.6819999999999999</v>
      </c>
      <c r="U367" s="81">
        <v>86.708340000000007</v>
      </c>
      <c r="V367" s="429"/>
      <c r="W367" s="499">
        <v>890.35105432</v>
      </c>
      <c r="X367" s="499">
        <v>126.53566092</v>
      </c>
      <c r="Y367" s="389">
        <v>7.2510000000000003</v>
      </c>
      <c r="Z367" s="81">
        <v>21.73883</v>
      </c>
      <c r="AA367" s="429"/>
      <c r="AB367" s="499">
        <v>1170.74601149</v>
      </c>
      <c r="AC367" s="499">
        <v>129.92277404000001</v>
      </c>
      <c r="AD367" s="389">
        <v>5.6619999999999999</v>
      </c>
      <c r="AE367" s="81">
        <v>28.584949999999999</v>
      </c>
      <c r="AF367" s="429"/>
      <c r="AG367" s="499">
        <v>886.92998912000007</v>
      </c>
      <c r="AH367" s="499">
        <v>110.45657331000001</v>
      </c>
      <c r="AI367" s="389">
        <v>6.3540000000000001</v>
      </c>
      <c r="AJ367" s="81">
        <v>21.6553</v>
      </c>
      <c r="AK367" s="429"/>
      <c r="AL367" s="499">
        <v>479.25043696</v>
      </c>
      <c r="AM367" s="499">
        <v>85.690600560000007</v>
      </c>
      <c r="AN367" s="389">
        <v>9.1230000000000011</v>
      </c>
      <c r="AO367" s="81">
        <v>11.70139</v>
      </c>
      <c r="AP367" s="429"/>
      <c r="AQ367" s="499">
        <v>743.95609550000006</v>
      </c>
      <c r="AR367" s="499">
        <v>110.2347791</v>
      </c>
      <c r="AS367" s="389">
        <v>7.5600000000000005</v>
      </c>
      <c r="AT367" s="81">
        <v>18.164439999999999</v>
      </c>
      <c r="AU367" s="429"/>
      <c r="AV367" s="499">
        <v>802.84913644000005</v>
      </c>
      <c r="AW367" s="499">
        <v>137.00053758999999</v>
      </c>
      <c r="AX367" s="389">
        <v>8.7059999999999995</v>
      </c>
      <c r="AY367" s="81">
        <v>19.60238</v>
      </c>
      <c r="AZ367" s="429"/>
      <c r="BA367" s="499">
        <v>1456.5160817999999</v>
      </c>
      <c r="BB367" s="499">
        <v>200.21529878999999</v>
      </c>
      <c r="BC367" s="389">
        <v>7.0129999999999999</v>
      </c>
      <c r="BD367" s="81">
        <v>35.56232</v>
      </c>
      <c r="BE367" s="429"/>
      <c r="BF367" s="499">
        <v>177.18697907000001</v>
      </c>
      <c r="BG367" s="499">
        <v>42.087326000000004</v>
      </c>
      <c r="BH367" s="389">
        <v>12.119</v>
      </c>
      <c r="BI367" s="81">
        <v>4.3262</v>
      </c>
      <c r="BJ367" s="532"/>
      <c r="BK367" s="499">
        <v>423.87295867</v>
      </c>
      <c r="BL367" s="499">
        <v>84.522299920000009</v>
      </c>
      <c r="BM367" s="389">
        <v>10.173999999999999</v>
      </c>
      <c r="BN367" s="81">
        <v>10.34929</v>
      </c>
      <c r="BO367" s="532"/>
      <c r="BP367" s="499">
        <v>116.08542303</v>
      </c>
      <c r="BQ367" s="499">
        <v>32.147078969999995</v>
      </c>
      <c r="BR367" s="389">
        <v>14.129</v>
      </c>
      <c r="BS367" s="81">
        <v>2.8343400000000001</v>
      </c>
      <c r="BT367" s="532"/>
      <c r="BU367" s="499">
        <v>445.64928464000002</v>
      </c>
      <c r="BV367" s="499">
        <v>74.462399120000001</v>
      </c>
      <c r="BW367" s="389">
        <v>8.5250000000000004</v>
      </c>
      <c r="BX367" s="81">
        <v>10.880979999999999</v>
      </c>
      <c r="BY367" s="532"/>
      <c r="BZ367" s="499">
        <v>0</v>
      </c>
      <c r="CA367" s="499">
        <v>0</v>
      </c>
      <c r="CB367" s="389" t="s">
        <v>69</v>
      </c>
      <c r="CC367" s="501">
        <v>0</v>
      </c>
      <c r="CD367" s="37"/>
      <c r="CE367" s="37"/>
      <c r="CF367" s="37"/>
    </row>
    <row r="368" spans="1:84" ht="12" customHeight="1" x14ac:dyDescent="0.35">
      <c r="A368" s="758"/>
      <c r="B368" s="832"/>
      <c r="C368" s="353" t="s">
        <v>133</v>
      </c>
      <c r="D368" s="530">
        <v>1909.3616257400001</v>
      </c>
      <c r="E368" s="530">
        <v>109.50239282999999</v>
      </c>
      <c r="F368" s="531">
        <v>2.9260000000000002</v>
      </c>
      <c r="G368" s="500"/>
      <c r="H368" s="499">
        <v>941.47174487000007</v>
      </c>
      <c r="I368" s="499">
        <v>86.790294349999996</v>
      </c>
      <c r="J368" s="389">
        <v>4.7030000000000003</v>
      </c>
      <c r="K368" s="81">
        <v>49.308190000000003</v>
      </c>
      <c r="L368" s="429"/>
      <c r="M368" s="499">
        <v>988.62083817999996</v>
      </c>
      <c r="N368" s="499">
        <v>92.792215079999991</v>
      </c>
      <c r="O368" s="389">
        <v>4.7890000000000006</v>
      </c>
      <c r="P368" s="81">
        <v>51.777560000000001</v>
      </c>
      <c r="Q368" s="429"/>
      <c r="R368" s="499">
        <v>1637.44800493</v>
      </c>
      <c r="S368" s="499">
        <v>102.10573106999999</v>
      </c>
      <c r="T368" s="389">
        <v>3.1809999999999996</v>
      </c>
      <c r="U368" s="81">
        <v>85.758930000000007</v>
      </c>
      <c r="V368" s="429"/>
      <c r="W368" s="499">
        <v>421.37541367</v>
      </c>
      <c r="X368" s="499">
        <v>70.770584229999997</v>
      </c>
      <c r="Y368" s="389">
        <v>8.5690000000000008</v>
      </c>
      <c r="Z368" s="81">
        <v>22.068919999999999</v>
      </c>
      <c r="AA368" s="429"/>
      <c r="AB368" s="499">
        <v>564.11503365999999</v>
      </c>
      <c r="AC368" s="499">
        <v>71.584809919999998</v>
      </c>
      <c r="AD368" s="389">
        <v>6.4740000000000002</v>
      </c>
      <c r="AE368" s="81">
        <v>29.544689999999999</v>
      </c>
      <c r="AF368" s="429"/>
      <c r="AG368" s="499">
        <v>403.86886885000001</v>
      </c>
      <c r="AH368" s="499">
        <v>59.289724219999997</v>
      </c>
      <c r="AI368" s="389">
        <v>7.4899999999999993</v>
      </c>
      <c r="AJ368" s="81">
        <v>21.15204</v>
      </c>
      <c r="AK368" s="429"/>
      <c r="AL368" s="499">
        <v>220.86837471999999</v>
      </c>
      <c r="AM368" s="499">
        <v>50.051398880000001</v>
      </c>
      <c r="AN368" s="389">
        <v>11.561999999999999</v>
      </c>
      <c r="AO368" s="81">
        <v>11.56766</v>
      </c>
      <c r="AP368" s="429"/>
      <c r="AQ368" s="499">
        <v>399.59125063000005</v>
      </c>
      <c r="AR368" s="499">
        <v>63.458933389999999</v>
      </c>
      <c r="AS368" s="389">
        <v>8.1029999999999998</v>
      </c>
      <c r="AT368" s="81">
        <v>20.928000000000001</v>
      </c>
      <c r="AU368" s="429"/>
      <c r="AV368" s="499">
        <v>411.83784318000005</v>
      </c>
      <c r="AW368" s="499">
        <v>72.997773339999995</v>
      </c>
      <c r="AX368" s="389">
        <v>9.0429999999999993</v>
      </c>
      <c r="AY368" s="81">
        <v>21.569400000000002</v>
      </c>
      <c r="AZ368" s="429"/>
      <c r="BA368" s="499">
        <v>726.20728215999998</v>
      </c>
      <c r="BB368" s="499">
        <v>105.95098820999999</v>
      </c>
      <c r="BC368" s="389">
        <v>7.4440000000000008</v>
      </c>
      <c r="BD368" s="81">
        <v>38.034039999999997</v>
      </c>
      <c r="BE368" s="429"/>
      <c r="BF368" s="499">
        <v>114.72203313</v>
      </c>
      <c r="BG368" s="499">
        <v>32.064969060000003</v>
      </c>
      <c r="BH368" s="389">
        <v>14.26</v>
      </c>
      <c r="BI368" s="81">
        <v>6.0084</v>
      </c>
      <c r="BJ368" s="532"/>
      <c r="BK368" s="499">
        <v>214.85344053</v>
      </c>
      <c r="BL368" s="499">
        <v>49.642178710000003</v>
      </c>
      <c r="BM368" s="389">
        <v>11.788</v>
      </c>
      <c r="BN368" s="81">
        <v>11.25263</v>
      </c>
      <c r="BO368" s="532"/>
      <c r="BP368" s="499">
        <v>59.403780339999997</v>
      </c>
      <c r="BQ368" s="499">
        <v>21.927766090000002</v>
      </c>
      <c r="BR368" s="389">
        <v>18.832999999999998</v>
      </c>
      <c r="BS368" s="81">
        <v>3.1111900000000001</v>
      </c>
      <c r="BT368" s="532"/>
      <c r="BU368" s="499">
        <v>236.50596616999999</v>
      </c>
      <c r="BV368" s="499">
        <v>49.453265180000002</v>
      </c>
      <c r="BW368" s="389">
        <v>10.667999999999999</v>
      </c>
      <c r="BX368" s="81">
        <v>12.386649999999999</v>
      </c>
      <c r="BY368" s="532"/>
      <c r="BZ368" s="499">
        <v>0</v>
      </c>
      <c r="CA368" s="499">
        <v>0</v>
      </c>
      <c r="CB368" s="389" t="s">
        <v>69</v>
      </c>
      <c r="CC368" s="501">
        <v>0</v>
      </c>
      <c r="CD368" s="37"/>
      <c r="CE368" s="37"/>
      <c r="CF368" s="37"/>
    </row>
    <row r="369" spans="1:84" ht="12" customHeight="1" x14ac:dyDescent="0.35">
      <c r="A369" s="758"/>
      <c r="B369" s="832"/>
      <c r="C369" s="353" t="s">
        <v>134</v>
      </c>
      <c r="D369" s="530">
        <v>2186.3105649999998</v>
      </c>
      <c r="E369" s="530">
        <v>109.5186801</v>
      </c>
      <c r="F369" s="531">
        <v>2.556</v>
      </c>
      <c r="G369" s="500"/>
      <c r="H369" s="499">
        <v>1116.3382659400002</v>
      </c>
      <c r="I369" s="499">
        <v>93.60431208</v>
      </c>
      <c r="J369" s="389">
        <v>4.2779999999999996</v>
      </c>
      <c r="K369" s="81">
        <v>51.060369999999999</v>
      </c>
      <c r="L369" s="429"/>
      <c r="M369" s="499">
        <v>1129.3742342099999</v>
      </c>
      <c r="N369" s="499">
        <v>96.485668160000003</v>
      </c>
      <c r="O369" s="389">
        <v>4.359</v>
      </c>
      <c r="P369" s="81">
        <v>51.656619999999997</v>
      </c>
      <c r="Q369" s="429"/>
      <c r="R369" s="499">
        <v>1913.8413836999998</v>
      </c>
      <c r="S369" s="499">
        <v>102.98433815</v>
      </c>
      <c r="T369" s="389">
        <v>2.7449999999999997</v>
      </c>
      <c r="U369" s="81">
        <v>87.537490000000005</v>
      </c>
      <c r="V369" s="429"/>
      <c r="W369" s="499">
        <v>468.97564065</v>
      </c>
      <c r="X369" s="499">
        <v>71.790022719999996</v>
      </c>
      <c r="Y369" s="389">
        <v>7.8100000000000005</v>
      </c>
      <c r="Z369" s="81">
        <v>21.45055</v>
      </c>
      <c r="AA369" s="429"/>
      <c r="AB369" s="499">
        <v>606.63097783000001</v>
      </c>
      <c r="AC369" s="499">
        <v>76.889582179999991</v>
      </c>
      <c r="AD369" s="389">
        <v>6.4670000000000005</v>
      </c>
      <c r="AE369" s="81">
        <v>27.746790000000001</v>
      </c>
      <c r="AF369" s="429"/>
      <c r="AG369" s="499">
        <v>483.06112026</v>
      </c>
      <c r="AH369" s="499">
        <v>64.717634570000001</v>
      </c>
      <c r="AI369" s="389">
        <v>6.8349999999999991</v>
      </c>
      <c r="AJ369" s="81">
        <v>22.094809999999999</v>
      </c>
      <c r="AK369" s="429"/>
      <c r="AL369" s="499">
        <v>258.38206223999998</v>
      </c>
      <c r="AM369" s="499">
        <v>47.859074930000006</v>
      </c>
      <c r="AN369" s="389">
        <v>9.4499999999999993</v>
      </c>
      <c r="AO369" s="81">
        <v>11.81818</v>
      </c>
      <c r="AP369" s="429"/>
      <c r="AQ369" s="499">
        <v>344.36484486999996</v>
      </c>
      <c r="AR369" s="499">
        <v>58.982229799999999</v>
      </c>
      <c r="AS369" s="389">
        <v>8.738999999999999</v>
      </c>
      <c r="AT369" s="81">
        <v>15.750959999999999</v>
      </c>
      <c r="AU369" s="429"/>
      <c r="AV369" s="499">
        <v>391.01129326</v>
      </c>
      <c r="AW369" s="499">
        <v>74.298445349999994</v>
      </c>
      <c r="AX369" s="389">
        <v>9.6950000000000003</v>
      </c>
      <c r="AY369" s="81">
        <v>17.884530000000002</v>
      </c>
      <c r="AZ369" s="429"/>
      <c r="BA369" s="499">
        <v>730.30879963999996</v>
      </c>
      <c r="BB369" s="499">
        <v>105.72644361</v>
      </c>
      <c r="BC369" s="389">
        <v>7.3859999999999992</v>
      </c>
      <c r="BD369" s="81">
        <v>33.403709999999997</v>
      </c>
      <c r="BE369" s="429"/>
      <c r="BF369" s="499">
        <v>62.46494594</v>
      </c>
      <c r="BG369" s="499">
        <v>19.11446746</v>
      </c>
      <c r="BH369" s="389">
        <v>15.612</v>
      </c>
      <c r="BI369" s="81">
        <v>2.8570899999999999</v>
      </c>
      <c r="BJ369" s="532"/>
      <c r="BK369" s="499">
        <v>209.01951814</v>
      </c>
      <c r="BL369" s="499">
        <v>46.873252569999998</v>
      </c>
      <c r="BM369" s="389">
        <v>11.440999999999999</v>
      </c>
      <c r="BN369" s="81">
        <v>9.5603800000000003</v>
      </c>
      <c r="BO369" s="532"/>
      <c r="BP369" s="499">
        <v>56.681642679999996</v>
      </c>
      <c r="BQ369" s="499">
        <v>21.61248179</v>
      </c>
      <c r="BR369" s="389">
        <v>19.454000000000001</v>
      </c>
      <c r="BS369" s="81">
        <v>2.5925699999999998</v>
      </c>
      <c r="BT369" s="532"/>
      <c r="BU369" s="499">
        <v>209.14331847</v>
      </c>
      <c r="BV369" s="499">
        <v>42.820973739999999</v>
      </c>
      <c r="BW369" s="389">
        <v>10.446</v>
      </c>
      <c r="BX369" s="81">
        <v>9.5660399999999992</v>
      </c>
      <c r="BY369" s="532"/>
      <c r="BZ369" s="499">
        <v>0</v>
      </c>
      <c r="CA369" s="499">
        <v>0</v>
      </c>
      <c r="CB369" s="389" t="s">
        <v>69</v>
      </c>
      <c r="CC369" s="501">
        <v>0</v>
      </c>
      <c r="CD369" s="37"/>
      <c r="CE369" s="37"/>
      <c r="CF369" s="37"/>
    </row>
    <row r="370" spans="1:84" ht="12" customHeight="1" x14ac:dyDescent="0.35">
      <c r="A370" s="758"/>
      <c r="B370" s="831" t="s">
        <v>67</v>
      </c>
      <c r="C370" s="352" t="s">
        <v>59</v>
      </c>
      <c r="D370" s="527">
        <v>695.06781937999995</v>
      </c>
      <c r="E370" s="527">
        <v>101.73973342999999</v>
      </c>
      <c r="F370" s="528">
        <v>7.468</v>
      </c>
      <c r="G370" s="496"/>
      <c r="H370" s="495">
        <v>220.72186256000001</v>
      </c>
      <c r="I370" s="495">
        <v>44.267988649999999</v>
      </c>
      <c r="J370" s="381">
        <v>10.233000000000001</v>
      </c>
      <c r="K370" s="80">
        <v>31.75544</v>
      </c>
      <c r="L370" s="427"/>
      <c r="M370" s="495">
        <v>262.54528124000001</v>
      </c>
      <c r="N370" s="495">
        <v>47.852585859999998</v>
      </c>
      <c r="O370" s="381">
        <v>9.2989999999999995</v>
      </c>
      <c r="P370" s="80">
        <v>37.77261</v>
      </c>
      <c r="Q370" s="427"/>
      <c r="R370" s="495">
        <v>553.02782062000006</v>
      </c>
      <c r="S370" s="495">
        <v>81.987178470000003</v>
      </c>
      <c r="T370" s="381">
        <v>7.5640000000000001</v>
      </c>
      <c r="U370" s="80">
        <v>79.564580000000007</v>
      </c>
      <c r="V370" s="427"/>
      <c r="W370" s="495">
        <v>32.604667589999998</v>
      </c>
      <c r="X370" s="495">
        <v>9.7608098699999992</v>
      </c>
      <c r="Y370" s="381">
        <v>15.273999999999999</v>
      </c>
      <c r="Z370" s="80">
        <v>4.6908599999999998</v>
      </c>
      <c r="AA370" s="427"/>
      <c r="AB370" s="495">
        <v>39.888152390000002</v>
      </c>
      <c r="AC370" s="495">
        <v>11.95040728</v>
      </c>
      <c r="AD370" s="381">
        <v>15.286</v>
      </c>
      <c r="AE370" s="80">
        <v>5.73874</v>
      </c>
      <c r="AF370" s="427"/>
      <c r="AG370" s="495">
        <v>139.12341734</v>
      </c>
      <c r="AH370" s="495">
        <v>25.556607029999999</v>
      </c>
      <c r="AI370" s="381">
        <v>9.3719999999999999</v>
      </c>
      <c r="AJ370" s="80">
        <v>20.015799999999999</v>
      </c>
      <c r="AK370" s="427"/>
      <c r="AL370" s="495">
        <v>15.69882076</v>
      </c>
      <c r="AM370" s="495">
        <v>4.8865655500000003</v>
      </c>
      <c r="AN370" s="381">
        <v>15.881</v>
      </c>
      <c r="AO370" s="80">
        <v>2.2585999999999999</v>
      </c>
      <c r="AP370" s="427"/>
      <c r="AQ370" s="495">
        <v>60.40844431</v>
      </c>
      <c r="AR370" s="495">
        <v>12.1171641</v>
      </c>
      <c r="AS370" s="381">
        <v>10.234</v>
      </c>
      <c r="AT370" s="80">
        <v>8.6910100000000003</v>
      </c>
      <c r="AU370" s="427"/>
      <c r="AV370" s="495">
        <v>48.819335679999995</v>
      </c>
      <c r="AW370" s="495">
        <v>10.351609290000001</v>
      </c>
      <c r="AX370" s="381">
        <v>10.818</v>
      </c>
      <c r="AY370" s="80">
        <v>7.0236799999999997</v>
      </c>
      <c r="AZ370" s="427"/>
      <c r="BA370" s="495">
        <v>120.66083703</v>
      </c>
      <c r="BB370" s="495">
        <v>21.142004150000002</v>
      </c>
      <c r="BC370" s="381">
        <v>8.94</v>
      </c>
      <c r="BD370" s="80">
        <v>17.359580000000001</v>
      </c>
      <c r="BE370" s="427"/>
      <c r="BF370" s="495">
        <v>14.058339980000001</v>
      </c>
      <c r="BG370" s="495">
        <v>5.0642450200000004</v>
      </c>
      <c r="BH370" s="381">
        <v>18.379000000000001</v>
      </c>
      <c r="BI370" s="80">
        <v>2.0225900000000001</v>
      </c>
      <c r="BJ370" s="529"/>
      <c r="BK370" s="495">
        <v>7.8154751100000004</v>
      </c>
      <c r="BL370" s="495">
        <v>3.4501769699999998</v>
      </c>
      <c r="BM370" s="381">
        <v>22.523</v>
      </c>
      <c r="BN370" s="80">
        <v>1.12442</v>
      </c>
      <c r="BO370" s="529"/>
      <c r="BP370" s="495">
        <v>12.46650511</v>
      </c>
      <c r="BQ370" s="495">
        <v>4.1820210100000006</v>
      </c>
      <c r="BR370" s="381">
        <v>17.114999999999998</v>
      </c>
      <c r="BS370" s="80">
        <v>1.7935700000000001</v>
      </c>
      <c r="BT370" s="529"/>
      <c r="BU370" s="495">
        <v>17.796491630000002</v>
      </c>
      <c r="BV370" s="495">
        <v>6.0002577300000004</v>
      </c>
      <c r="BW370" s="381">
        <v>17.202000000000002</v>
      </c>
      <c r="BX370" s="80">
        <v>2.5604</v>
      </c>
      <c r="BY370" s="529"/>
      <c r="BZ370" s="495">
        <v>0.25263104000000003</v>
      </c>
      <c r="CA370" s="495">
        <v>0.49796746999999997</v>
      </c>
      <c r="CB370" s="381">
        <v>100</v>
      </c>
      <c r="CC370" s="497">
        <v>3.635E-2</v>
      </c>
      <c r="CD370" s="37"/>
      <c r="CE370" s="37"/>
      <c r="CF370" s="37"/>
    </row>
    <row r="371" spans="1:84" ht="12" customHeight="1" x14ac:dyDescent="0.35">
      <c r="A371" s="758"/>
      <c r="B371" s="831"/>
      <c r="C371" s="352" t="s">
        <v>133</v>
      </c>
      <c r="D371" s="527">
        <v>352.43517746999999</v>
      </c>
      <c r="E371" s="527">
        <v>53.455070809999995</v>
      </c>
      <c r="F371" s="528">
        <v>7.7380000000000004</v>
      </c>
      <c r="G371" s="496"/>
      <c r="H371" s="495">
        <v>112.37907847999999</v>
      </c>
      <c r="I371" s="495">
        <v>24.499437490000002</v>
      </c>
      <c r="J371" s="381">
        <v>11.122999999999999</v>
      </c>
      <c r="K371" s="80">
        <v>31.88645</v>
      </c>
      <c r="L371" s="427"/>
      <c r="M371" s="495">
        <v>136.82495642000001</v>
      </c>
      <c r="N371" s="495">
        <v>26.40688394</v>
      </c>
      <c r="O371" s="381">
        <v>9.8469999999999995</v>
      </c>
      <c r="P371" s="80">
        <v>38.82273</v>
      </c>
      <c r="Q371" s="427"/>
      <c r="R371" s="495">
        <v>275.87990766000001</v>
      </c>
      <c r="S371" s="495">
        <v>42.777981019999999</v>
      </c>
      <c r="T371" s="381">
        <v>7.9109999999999996</v>
      </c>
      <c r="U371" s="80">
        <v>78.278199999999998</v>
      </c>
      <c r="V371" s="427"/>
      <c r="W371" s="495">
        <v>17.893927429999998</v>
      </c>
      <c r="X371" s="495">
        <v>6.3406329299999999</v>
      </c>
      <c r="Y371" s="381">
        <v>18.079000000000001</v>
      </c>
      <c r="Z371" s="80">
        <v>5.0772300000000001</v>
      </c>
      <c r="AA371" s="427"/>
      <c r="AB371" s="495">
        <v>23.21720886</v>
      </c>
      <c r="AC371" s="495">
        <v>8.0696971400000006</v>
      </c>
      <c r="AD371" s="381">
        <v>17.732999999999997</v>
      </c>
      <c r="AE371" s="80">
        <v>6.58765</v>
      </c>
      <c r="AF371" s="427"/>
      <c r="AG371" s="495">
        <v>67.872197360000001</v>
      </c>
      <c r="AH371" s="495">
        <v>14.484073990000001</v>
      </c>
      <c r="AI371" s="381">
        <v>10.888</v>
      </c>
      <c r="AJ371" s="80">
        <v>19.25807</v>
      </c>
      <c r="AK371" s="427"/>
      <c r="AL371" s="495">
        <v>6.3347375799999996</v>
      </c>
      <c r="AM371" s="495">
        <v>3.0706379099999999</v>
      </c>
      <c r="AN371" s="381">
        <v>24.731000000000002</v>
      </c>
      <c r="AO371" s="80">
        <v>1.79742</v>
      </c>
      <c r="AP371" s="427"/>
      <c r="AQ371" s="495">
        <v>33.650057760000003</v>
      </c>
      <c r="AR371" s="495">
        <v>7.5395766200000001</v>
      </c>
      <c r="AS371" s="381">
        <v>11.432</v>
      </c>
      <c r="AT371" s="80">
        <v>9.5478699999999996</v>
      </c>
      <c r="AU371" s="427"/>
      <c r="AV371" s="495">
        <v>22.87186226</v>
      </c>
      <c r="AW371" s="495">
        <v>5.9696373600000001</v>
      </c>
      <c r="AX371" s="381">
        <v>13.317</v>
      </c>
      <c r="AY371" s="80">
        <v>6.4896599999999998</v>
      </c>
      <c r="AZ371" s="427"/>
      <c r="BA371" s="495">
        <v>58.123287650000002</v>
      </c>
      <c r="BB371" s="495">
        <v>11.56085208</v>
      </c>
      <c r="BC371" s="381">
        <v>10.148</v>
      </c>
      <c r="BD371" s="80">
        <v>16.491910000000001</v>
      </c>
      <c r="BE371" s="427"/>
      <c r="BF371" s="495">
        <v>8.62961651</v>
      </c>
      <c r="BG371" s="495">
        <v>4.2599905900000001</v>
      </c>
      <c r="BH371" s="381">
        <v>25.185999999999996</v>
      </c>
      <c r="BI371" s="80">
        <v>2.4485700000000001</v>
      </c>
      <c r="BJ371" s="529"/>
      <c r="BK371" s="495">
        <v>4.1961089099999995</v>
      </c>
      <c r="BL371" s="495">
        <v>2.4116385899999999</v>
      </c>
      <c r="BM371" s="381">
        <v>29.323</v>
      </c>
      <c r="BN371" s="80">
        <v>1.1906000000000001</v>
      </c>
      <c r="BO371" s="529"/>
      <c r="BP371" s="495">
        <v>8.9276553700000001</v>
      </c>
      <c r="BQ371" s="495">
        <v>3.4006691500000001</v>
      </c>
      <c r="BR371" s="381">
        <v>19.434000000000001</v>
      </c>
      <c r="BS371" s="80">
        <v>2.5331299999999999</v>
      </c>
      <c r="BT371" s="529"/>
      <c r="BU371" s="495">
        <v>12.433244559999999</v>
      </c>
      <c r="BV371" s="495">
        <v>4.6589195600000002</v>
      </c>
      <c r="BW371" s="381">
        <v>19.117999999999999</v>
      </c>
      <c r="BX371" s="80">
        <v>3.5278100000000001</v>
      </c>
      <c r="BY371" s="529"/>
      <c r="BZ371" s="495">
        <v>0.25263104000000003</v>
      </c>
      <c r="CA371" s="495">
        <v>0.49796746999999997</v>
      </c>
      <c r="CB371" s="381">
        <v>100</v>
      </c>
      <c r="CC371" s="497">
        <v>7.1679999999999994E-2</v>
      </c>
      <c r="CD371" s="37"/>
      <c r="CE371" s="37"/>
      <c r="CF371" s="37"/>
    </row>
    <row r="372" spans="1:84" ht="12" customHeight="1" x14ac:dyDescent="0.35">
      <c r="A372" s="759"/>
      <c r="B372" s="833"/>
      <c r="C372" s="354" t="s">
        <v>134</v>
      </c>
      <c r="D372" s="533">
        <v>342.63264191000002</v>
      </c>
      <c r="E372" s="533">
        <v>50.791108789999996</v>
      </c>
      <c r="F372" s="534">
        <v>7.5630000000000006</v>
      </c>
      <c r="G372" s="504"/>
      <c r="H372" s="503">
        <v>108.34278408</v>
      </c>
      <c r="I372" s="503">
        <v>21.867277010000002</v>
      </c>
      <c r="J372" s="395">
        <v>10.298</v>
      </c>
      <c r="K372" s="82">
        <v>31.62068</v>
      </c>
      <c r="L372" s="413"/>
      <c r="M372" s="503">
        <v>125.72032481999999</v>
      </c>
      <c r="N372" s="503">
        <v>24.363815760000001</v>
      </c>
      <c r="O372" s="395">
        <v>9.8870000000000005</v>
      </c>
      <c r="P372" s="82">
        <v>36.692450000000001</v>
      </c>
      <c r="Q372" s="413"/>
      <c r="R372" s="503">
        <v>277.14791296999999</v>
      </c>
      <c r="S372" s="503">
        <v>41.556364820000006</v>
      </c>
      <c r="T372" s="395">
        <v>7.6499999999999995</v>
      </c>
      <c r="U372" s="82">
        <v>80.887770000000003</v>
      </c>
      <c r="V372" s="413"/>
      <c r="W372" s="503">
        <v>14.710740169999999</v>
      </c>
      <c r="X372" s="503">
        <v>4.5544706499999998</v>
      </c>
      <c r="Y372" s="395">
        <v>15.795999999999999</v>
      </c>
      <c r="Z372" s="82">
        <v>4.2934400000000004</v>
      </c>
      <c r="AA372" s="413"/>
      <c r="AB372" s="503">
        <v>16.670943529999999</v>
      </c>
      <c r="AC372" s="503">
        <v>5.1885336500000001</v>
      </c>
      <c r="AD372" s="395">
        <v>15.878999999999998</v>
      </c>
      <c r="AE372" s="82">
        <v>4.8655400000000002</v>
      </c>
      <c r="AF372" s="413"/>
      <c r="AG372" s="503">
        <v>71.251219970000008</v>
      </c>
      <c r="AH372" s="503">
        <v>13.880284489999999</v>
      </c>
      <c r="AI372" s="395">
        <v>9.9390000000000001</v>
      </c>
      <c r="AJ372" s="82">
        <v>20.79522</v>
      </c>
      <c r="AK372" s="413"/>
      <c r="AL372" s="503">
        <v>9.3640831799999997</v>
      </c>
      <c r="AM372" s="503">
        <v>3.1513914199999999</v>
      </c>
      <c r="AN372" s="395">
        <v>17.169999999999998</v>
      </c>
      <c r="AO372" s="82">
        <v>2.73298</v>
      </c>
      <c r="AP372" s="413"/>
      <c r="AQ372" s="503">
        <v>26.758386550000001</v>
      </c>
      <c r="AR372" s="503">
        <v>6.5216028599999998</v>
      </c>
      <c r="AS372" s="395">
        <v>12.435</v>
      </c>
      <c r="AT372" s="82">
        <v>7.8096399999999999</v>
      </c>
      <c r="AU372" s="413"/>
      <c r="AV372" s="503">
        <v>25.947473419999998</v>
      </c>
      <c r="AW372" s="503">
        <v>6.3883046400000003</v>
      </c>
      <c r="AX372" s="395">
        <v>12.561</v>
      </c>
      <c r="AY372" s="82">
        <v>7.5729699999999998</v>
      </c>
      <c r="AZ372" s="413"/>
      <c r="BA372" s="503">
        <v>62.537549370000001</v>
      </c>
      <c r="BB372" s="503">
        <v>12.081866270000001</v>
      </c>
      <c r="BC372" s="395">
        <v>9.8570000000000011</v>
      </c>
      <c r="BD372" s="82">
        <v>18.25207</v>
      </c>
      <c r="BE372" s="413"/>
      <c r="BF372" s="503">
        <v>5.4287234699999996</v>
      </c>
      <c r="BG372" s="503">
        <v>2.3466951699999998</v>
      </c>
      <c r="BH372" s="395">
        <v>22.055</v>
      </c>
      <c r="BI372" s="82">
        <v>1.5844199999999999</v>
      </c>
      <c r="BJ372" s="82"/>
      <c r="BK372" s="503">
        <v>3.6193662</v>
      </c>
      <c r="BL372" s="503">
        <v>2.1061655400000001</v>
      </c>
      <c r="BM372" s="395">
        <v>29.69</v>
      </c>
      <c r="BN372" s="82">
        <v>1.0563400000000001</v>
      </c>
      <c r="BO372" s="82"/>
      <c r="BP372" s="503">
        <v>3.5388497400000003</v>
      </c>
      <c r="BQ372" s="503">
        <v>1.71032809</v>
      </c>
      <c r="BR372" s="395">
        <v>24.657999999999998</v>
      </c>
      <c r="BS372" s="82">
        <v>1.03284</v>
      </c>
      <c r="BT372" s="82"/>
      <c r="BU372" s="503">
        <v>5.3632470700000008</v>
      </c>
      <c r="BV372" s="503">
        <v>2.7427655300000002</v>
      </c>
      <c r="BW372" s="395">
        <v>26.091999999999999</v>
      </c>
      <c r="BX372" s="82">
        <v>1.56531</v>
      </c>
      <c r="BY372" s="82"/>
      <c r="BZ372" s="503">
        <v>0</v>
      </c>
      <c r="CA372" s="503">
        <v>0</v>
      </c>
      <c r="CB372" s="395" t="s">
        <v>69</v>
      </c>
      <c r="CC372" s="505">
        <v>0</v>
      </c>
      <c r="CD372" s="37"/>
      <c r="CE372" s="37"/>
      <c r="CF372" s="37"/>
    </row>
    <row r="373" spans="1:84" ht="12" customHeight="1" x14ac:dyDescent="0.35">
      <c r="A373" s="760" t="s">
        <v>71</v>
      </c>
      <c r="B373" s="830" t="s">
        <v>255</v>
      </c>
      <c r="C373" s="352" t="s">
        <v>59</v>
      </c>
      <c r="D373" s="527">
        <v>171.91877639</v>
      </c>
      <c r="E373" s="527">
        <v>12.012530099999999</v>
      </c>
      <c r="F373" s="528">
        <v>3.5649999999999999</v>
      </c>
      <c r="G373" s="496"/>
      <c r="H373" s="495">
        <v>81.29229479</v>
      </c>
      <c r="I373" s="495">
        <v>8.3354613799999999</v>
      </c>
      <c r="J373" s="381">
        <v>5.2309999999999999</v>
      </c>
      <c r="K373" s="80">
        <v>47.285290000000003</v>
      </c>
      <c r="L373" s="427"/>
      <c r="M373" s="495">
        <v>47.617147510000002</v>
      </c>
      <c r="N373" s="495">
        <v>6.4827458099999999</v>
      </c>
      <c r="O373" s="381">
        <v>6.9459999999999997</v>
      </c>
      <c r="P373" s="80">
        <v>27.697469999999999</v>
      </c>
      <c r="Q373" s="427"/>
      <c r="R373" s="495">
        <v>137.50516683000001</v>
      </c>
      <c r="S373" s="495">
        <v>9.73439473</v>
      </c>
      <c r="T373" s="381">
        <v>3.6120000000000001</v>
      </c>
      <c r="U373" s="80">
        <v>79.98263</v>
      </c>
      <c r="V373" s="427"/>
      <c r="W373" s="495">
        <v>13.263080540000001</v>
      </c>
      <c r="X373" s="495">
        <v>3.2093889</v>
      </c>
      <c r="Y373" s="381">
        <v>12.346</v>
      </c>
      <c r="Z373" s="80">
        <v>7.7147399999999999</v>
      </c>
      <c r="AA373" s="427"/>
      <c r="AB373" s="495">
        <v>12.31144952</v>
      </c>
      <c r="AC373" s="495">
        <v>3.2138606599999999</v>
      </c>
      <c r="AD373" s="381">
        <v>13.319000000000001</v>
      </c>
      <c r="AE373" s="80">
        <v>7.1612</v>
      </c>
      <c r="AF373" s="427"/>
      <c r="AG373" s="495">
        <v>48.843535899999999</v>
      </c>
      <c r="AH373" s="495">
        <v>5.51836737</v>
      </c>
      <c r="AI373" s="381">
        <v>5.7639999999999993</v>
      </c>
      <c r="AJ373" s="80">
        <v>28.410820000000001</v>
      </c>
      <c r="AK373" s="427"/>
      <c r="AL373" s="495">
        <v>10.11990681</v>
      </c>
      <c r="AM373" s="495">
        <v>3.3970871599999999</v>
      </c>
      <c r="AN373" s="381">
        <v>17.126999999999999</v>
      </c>
      <c r="AO373" s="80">
        <v>5.88645</v>
      </c>
      <c r="AP373" s="427"/>
      <c r="AQ373" s="495">
        <v>18.61907326</v>
      </c>
      <c r="AR373" s="495">
        <v>3.9368042999999999</v>
      </c>
      <c r="AS373" s="381">
        <v>10.788</v>
      </c>
      <c r="AT373" s="80">
        <v>10.830159999999999</v>
      </c>
      <c r="AU373" s="427"/>
      <c r="AV373" s="495">
        <v>9.0271893299999988</v>
      </c>
      <c r="AW373" s="495">
        <v>2.3588041500000001</v>
      </c>
      <c r="AX373" s="381">
        <v>13.331999999999999</v>
      </c>
      <c r="AY373" s="80">
        <v>5.2508499999999998</v>
      </c>
      <c r="AZ373" s="427"/>
      <c r="BA373" s="495">
        <v>49.005541559999998</v>
      </c>
      <c r="BB373" s="495">
        <v>7.4788808799999993</v>
      </c>
      <c r="BC373" s="381">
        <v>7.7859999999999996</v>
      </c>
      <c r="BD373" s="80">
        <v>28.505050000000001</v>
      </c>
      <c r="BE373" s="427"/>
      <c r="BF373" s="495">
        <v>4.3458532200000004</v>
      </c>
      <c r="BG373" s="495">
        <v>1.19129876</v>
      </c>
      <c r="BH373" s="381">
        <v>13.986000000000001</v>
      </c>
      <c r="BI373" s="80">
        <v>2.5278499999999999</v>
      </c>
      <c r="BJ373" s="529"/>
      <c r="BK373" s="495">
        <v>5.08999983</v>
      </c>
      <c r="BL373" s="495">
        <v>1.4145613000000001</v>
      </c>
      <c r="BM373" s="381">
        <v>14.179</v>
      </c>
      <c r="BN373" s="80">
        <v>2.9607000000000001</v>
      </c>
      <c r="BO373" s="529"/>
      <c r="BP373" s="495">
        <v>5.1460837799999997</v>
      </c>
      <c r="BQ373" s="495">
        <v>1.5591056599999999</v>
      </c>
      <c r="BR373" s="381">
        <v>15.458</v>
      </c>
      <c r="BS373" s="80">
        <v>2.9933200000000002</v>
      </c>
      <c r="BT373" s="529"/>
      <c r="BU373" s="495">
        <v>2.9381439300000003</v>
      </c>
      <c r="BV373" s="495">
        <v>0.93925594999999995</v>
      </c>
      <c r="BW373" s="381">
        <v>16.309999999999999</v>
      </c>
      <c r="BX373" s="80">
        <v>1.70903</v>
      </c>
      <c r="BY373" s="529"/>
      <c r="BZ373" s="495">
        <v>0</v>
      </c>
      <c r="CA373" s="495">
        <v>0</v>
      </c>
      <c r="CB373" s="381" t="s">
        <v>69</v>
      </c>
      <c r="CC373" s="497">
        <v>0</v>
      </c>
      <c r="CD373" s="37"/>
      <c r="CE373" s="37"/>
      <c r="CF373" s="37"/>
    </row>
    <row r="374" spans="1:84" ht="12" customHeight="1" x14ac:dyDescent="0.35">
      <c r="A374" s="761"/>
      <c r="B374" s="831"/>
      <c r="C374" s="352" t="s">
        <v>133</v>
      </c>
      <c r="D374" s="527">
        <v>79.773147059999999</v>
      </c>
      <c r="E374" s="527">
        <v>6.2355430800000002</v>
      </c>
      <c r="F374" s="528">
        <v>3.988</v>
      </c>
      <c r="G374" s="496"/>
      <c r="H374" s="495">
        <v>37.237790459999999</v>
      </c>
      <c r="I374" s="495">
        <v>4.6668463199999994</v>
      </c>
      <c r="J374" s="381">
        <v>6.3940000000000001</v>
      </c>
      <c r="K374" s="80">
        <v>46.679609999999997</v>
      </c>
      <c r="L374" s="427"/>
      <c r="M374" s="495">
        <v>21.129120630000003</v>
      </c>
      <c r="N374" s="495">
        <v>3.5455047199999998</v>
      </c>
      <c r="O374" s="381">
        <v>8.5609999999999999</v>
      </c>
      <c r="P374" s="80">
        <v>26.486509999999999</v>
      </c>
      <c r="Q374" s="427"/>
      <c r="R374" s="495">
        <v>61.710300439999997</v>
      </c>
      <c r="S374" s="495">
        <v>5.2214790600000001</v>
      </c>
      <c r="T374" s="381">
        <v>4.3170000000000002</v>
      </c>
      <c r="U374" s="80">
        <v>77.357230000000001</v>
      </c>
      <c r="V374" s="427"/>
      <c r="W374" s="495">
        <v>6.7407018799999996</v>
      </c>
      <c r="X374" s="495">
        <v>1.8451513500000001</v>
      </c>
      <c r="Y374" s="381">
        <v>13.966000000000001</v>
      </c>
      <c r="Z374" s="80">
        <v>8.44984</v>
      </c>
      <c r="AA374" s="427"/>
      <c r="AB374" s="495">
        <v>6.1773965099999995</v>
      </c>
      <c r="AC374" s="495">
        <v>1.67354516</v>
      </c>
      <c r="AD374" s="381">
        <v>13.822000000000001</v>
      </c>
      <c r="AE374" s="80">
        <v>7.7436999999999996</v>
      </c>
      <c r="AF374" s="427"/>
      <c r="AG374" s="495">
        <v>23.54322702</v>
      </c>
      <c r="AH374" s="495">
        <v>3.49181024</v>
      </c>
      <c r="AI374" s="381">
        <v>7.5670000000000002</v>
      </c>
      <c r="AJ374" s="80">
        <v>29.512720000000002</v>
      </c>
      <c r="AK374" s="427"/>
      <c r="AL374" s="495">
        <v>4.7741900500000005</v>
      </c>
      <c r="AM374" s="495">
        <v>1.8144382399999999</v>
      </c>
      <c r="AN374" s="381">
        <v>19.39</v>
      </c>
      <c r="AO374" s="80">
        <v>5.9847099999999998</v>
      </c>
      <c r="AP374" s="427"/>
      <c r="AQ374" s="495">
        <v>9.2463722099999988</v>
      </c>
      <c r="AR374" s="495">
        <v>2.1673602999999999</v>
      </c>
      <c r="AS374" s="381">
        <v>11.959</v>
      </c>
      <c r="AT374" s="80">
        <v>11.59083</v>
      </c>
      <c r="AU374" s="427"/>
      <c r="AV374" s="495">
        <v>4.4139793799999998</v>
      </c>
      <c r="AW374" s="495">
        <v>1.2111620600000002</v>
      </c>
      <c r="AX374" s="381">
        <v>14.000000000000002</v>
      </c>
      <c r="AY374" s="80">
        <v>5.5331599999999996</v>
      </c>
      <c r="AZ374" s="427"/>
      <c r="BA374" s="495">
        <v>23.768479230000001</v>
      </c>
      <c r="BB374" s="495">
        <v>4.34063351</v>
      </c>
      <c r="BC374" s="381">
        <v>9.3170000000000002</v>
      </c>
      <c r="BD374" s="80">
        <v>29.795089999999998</v>
      </c>
      <c r="BE374" s="427"/>
      <c r="BF374" s="495">
        <v>1.7739624200000002</v>
      </c>
      <c r="BG374" s="495">
        <v>0.78829762999999997</v>
      </c>
      <c r="BH374" s="381">
        <v>22.672000000000001</v>
      </c>
      <c r="BI374" s="80">
        <v>2.22376</v>
      </c>
      <c r="BJ374" s="529"/>
      <c r="BK374" s="495">
        <v>2.4823255099999999</v>
      </c>
      <c r="BL374" s="495">
        <v>0.91044389999999997</v>
      </c>
      <c r="BM374" s="381">
        <v>18.712999999999997</v>
      </c>
      <c r="BN374" s="80">
        <v>3.1117300000000001</v>
      </c>
      <c r="BO374" s="529"/>
      <c r="BP374" s="495">
        <v>2.6014821800000001</v>
      </c>
      <c r="BQ374" s="495">
        <v>0.94029383</v>
      </c>
      <c r="BR374" s="381">
        <v>18.440999999999999</v>
      </c>
      <c r="BS374" s="80">
        <v>3.2610999999999999</v>
      </c>
      <c r="BT374" s="529"/>
      <c r="BU374" s="495">
        <v>1.26873967</v>
      </c>
      <c r="BV374" s="495">
        <v>0.60022527999999997</v>
      </c>
      <c r="BW374" s="381">
        <v>24.137</v>
      </c>
      <c r="BX374" s="80">
        <v>1.59043</v>
      </c>
      <c r="BY374" s="529"/>
      <c r="BZ374" s="495">
        <v>0</v>
      </c>
      <c r="CA374" s="495">
        <v>0</v>
      </c>
      <c r="CB374" s="381" t="s">
        <v>69</v>
      </c>
      <c r="CC374" s="497">
        <v>0</v>
      </c>
      <c r="CD374" s="37"/>
      <c r="CE374" s="37"/>
      <c r="CF374" s="37"/>
    </row>
    <row r="375" spans="1:84" ht="12" customHeight="1" x14ac:dyDescent="0.35">
      <c r="A375" s="761"/>
      <c r="B375" s="831"/>
      <c r="C375" s="352" t="s">
        <v>134</v>
      </c>
      <c r="D375" s="527">
        <v>92.145629329999991</v>
      </c>
      <c r="E375" s="527">
        <v>6.7632172200000005</v>
      </c>
      <c r="F375" s="528">
        <v>3.7449999999999997</v>
      </c>
      <c r="G375" s="496"/>
      <c r="H375" s="495">
        <v>44.05450433</v>
      </c>
      <c r="I375" s="495">
        <v>4.5752552</v>
      </c>
      <c r="J375" s="381">
        <v>5.2990000000000004</v>
      </c>
      <c r="K375" s="80">
        <v>47.809649999999998</v>
      </c>
      <c r="L375" s="427"/>
      <c r="M375" s="495">
        <v>26.48802688</v>
      </c>
      <c r="N375" s="495">
        <v>3.5770654199999998</v>
      </c>
      <c r="O375" s="381">
        <v>6.8900000000000006</v>
      </c>
      <c r="P375" s="80">
        <v>28.745830000000002</v>
      </c>
      <c r="Q375" s="427"/>
      <c r="R375" s="495">
        <v>75.794866380000002</v>
      </c>
      <c r="S375" s="495">
        <v>5.4721235699999999</v>
      </c>
      <c r="T375" s="381">
        <v>3.6830000000000003</v>
      </c>
      <c r="U375" s="80">
        <v>82.255520000000004</v>
      </c>
      <c r="V375" s="427"/>
      <c r="W375" s="495">
        <v>6.5223786600000002</v>
      </c>
      <c r="X375" s="495">
        <v>1.7944964399999999</v>
      </c>
      <c r="Y375" s="381">
        <v>14.036999999999999</v>
      </c>
      <c r="Z375" s="80">
        <v>7.0783399999999999</v>
      </c>
      <c r="AA375" s="427"/>
      <c r="AB375" s="495">
        <v>6.1340530099999997</v>
      </c>
      <c r="AC375" s="495">
        <v>1.84233475</v>
      </c>
      <c r="AD375" s="381">
        <v>15.323999999999998</v>
      </c>
      <c r="AE375" s="80">
        <v>6.6569099999999999</v>
      </c>
      <c r="AF375" s="427"/>
      <c r="AG375" s="495">
        <v>25.300308879999999</v>
      </c>
      <c r="AH375" s="495">
        <v>3.27708317</v>
      </c>
      <c r="AI375" s="381">
        <v>6.609</v>
      </c>
      <c r="AJ375" s="80">
        <v>27.456869999999999</v>
      </c>
      <c r="AK375" s="427"/>
      <c r="AL375" s="495">
        <v>5.3457167600000002</v>
      </c>
      <c r="AM375" s="495">
        <v>1.8766099200000002</v>
      </c>
      <c r="AN375" s="381">
        <v>17.910999999999998</v>
      </c>
      <c r="AO375" s="80">
        <v>5.80138</v>
      </c>
      <c r="AP375" s="427"/>
      <c r="AQ375" s="495">
        <v>9.3727010499999999</v>
      </c>
      <c r="AR375" s="495">
        <v>2.1996580600000004</v>
      </c>
      <c r="AS375" s="381">
        <v>11.974</v>
      </c>
      <c r="AT375" s="80">
        <v>10.171620000000001</v>
      </c>
      <c r="AU375" s="427"/>
      <c r="AV375" s="495">
        <v>4.6132099500000008</v>
      </c>
      <c r="AW375" s="495">
        <v>1.37819746</v>
      </c>
      <c r="AX375" s="381">
        <v>15.242000000000001</v>
      </c>
      <c r="AY375" s="80">
        <v>5.0064299999999999</v>
      </c>
      <c r="AZ375" s="427"/>
      <c r="BA375" s="495">
        <v>25.237062330000001</v>
      </c>
      <c r="BB375" s="495">
        <v>3.9148212500000001</v>
      </c>
      <c r="BC375" s="381">
        <v>7.9140000000000006</v>
      </c>
      <c r="BD375" s="80">
        <v>27.38824</v>
      </c>
      <c r="BE375" s="427"/>
      <c r="BF375" s="495">
        <v>2.5718908000000003</v>
      </c>
      <c r="BG375" s="495">
        <v>0.79204704000000004</v>
      </c>
      <c r="BH375" s="381">
        <v>15.712000000000002</v>
      </c>
      <c r="BI375" s="80">
        <v>2.7911199999999998</v>
      </c>
      <c r="BJ375" s="529"/>
      <c r="BK375" s="495">
        <v>2.6076743200000001</v>
      </c>
      <c r="BL375" s="495">
        <v>0.94991134999999993</v>
      </c>
      <c r="BM375" s="381">
        <v>18.584999999999997</v>
      </c>
      <c r="BN375" s="80">
        <v>2.8299500000000002</v>
      </c>
      <c r="BO375" s="529"/>
      <c r="BP375" s="495">
        <v>2.5446016</v>
      </c>
      <c r="BQ375" s="495">
        <v>0.82936918999999998</v>
      </c>
      <c r="BR375" s="381">
        <v>16.628999999999998</v>
      </c>
      <c r="BS375" s="80">
        <v>2.7614999999999998</v>
      </c>
      <c r="BT375" s="529"/>
      <c r="BU375" s="495">
        <v>1.6694042600000001</v>
      </c>
      <c r="BV375" s="495">
        <v>0.61415576999999999</v>
      </c>
      <c r="BW375" s="381">
        <v>18.77</v>
      </c>
      <c r="BX375" s="80">
        <v>1.8117000000000001</v>
      </c>
      <c r="BY375" s="529"/>
      <c r="BZ375" s="495">
        <v>0</v>
      </c>
      <c r="CA375" s="495">
        <v>0</v>
      </c>
      <c r="CB375" s="381" t="s">
        <v>69</v>
      </c>
      <c r="CC375" s="497">
        <v>0</v>
      </c>
      <c r="CD375" s="37"/>
      <c r="CE375" s="37"/>
      <c r="CF375" s="37"/>
    </row>
    <row r="376" spans="1:84" ht="12" customHeight="1" x14ac:dyDescent="0.35">
      <c r="A376" s="761"/>
      <c r="B376" s="832" t="s">
        <v>66</v>
      </c>
      <c r="C376" s="353" t="s">
        <v>59</v>
      </c>
      <c r="D376" s="530">
        <v>127.98708696</v>
      </c>
      <c r="E376" s="530">
        <v>15.23980774</v>
      </c>
      <c r="F376" s="531">
        <v>6.0750000000000002</v>
      </c>
      <c r="G376" s="500"/>
      <c r="H376" s="499">
        <v>62.30335264</v>
      </c>
      <c r="I376" s="499">
        <v>9.4210477599999987</v>
      </c>
      <c r="J376" s="389">
        <v>7.7149999999999999</v>
      </c>
      <c r="K376" s="81">
        <v>48.679409999999997</v>
      </c>
      <c r="L376" s="429"/>
      <c r="M376" s="499">
        <v>40.270123319999996</v>
      </c>
      <c r="N376" s="499">
        <v>6.72007025</v>
      </c>
      <c r="O376" s="389">
        <v>8.5139999999999993</v>
      </c>
      <c r="P376" s="81">
        <v>31.464210000000001</v>
      </c>
      <c r="Q376" s="429"/>
      <c r="R376" s="499">
        <v>102.77883797</v>
      </c>
      <c r="S376" s="499">
        <v>11.906216689999999</v>
      </c>
      <c r="T376" s="389">
        <v>5.91</v>
      </c>
      <c r="U376" s="81">
        <v>80.304069999999996</v>
      </c>
      <c r="V376" s="429"/>
      <c r="W376" s="499">
        <v>12.594293649999999</v>
      </c>
      <c r="X376" s="499">
        <v>3.2001240600000003</v>
      </c>
      <c r="Y376" s="389">
        <v>12.964</v>
      </c>
      <c r="Z376" s="81">
        <v>9.8402799999999999</v>
      </c>
      <c r="AA376" s="429"/>
      <c r="AB376" s="499">
        <v>11.362584790000001</v>
      </c>
      <c r="AC376" s="499">
        <v>3.2112143799999999</v>
      </c>
      <c r="AD376" s="389">
        <v>14.419</v>
      </c>
      <c r="AE376" s="81">
        <v>8.8779199999999996</v>
      </c>
      <c r="AF376" s="429"/>
      <c r="AG376" s="499">
        <v>37.462571080000004</v>
      </c>
      <c r="AH376" s="499">
        <v>6.2093128200000001</v>
      </c>
      <c r="AI376" s="389">
        <v>8.4559999999999995</v>
      </c>
      <c r="AJ376" s="81">
        <v>29.270589999999999</v>
      </c>
      <c r="AK376" s="429"/>
      <c r="AL376" s="499">
        <v>9.8958374300000003</v>
      </c>
      <c r="AM376" s="499">
        <v>3.3908508099999999</v>
      </c>
      <c r="AN376" s="389">
        <v>17.481999999999999</v>
      </c>
      <c r="AO376" s="81">
        <v>7.7319000000000004</v>
      </c>
      <c r="AP376" s="429"/>
      <c r="AQ376" s="499">
        <v>16.225841809999999</v>
      </c>
      <c r="AR376" s="499">
        <v>3.92682734</v>
      </c>
      <c r="AS376" s="389">
        <v>12.347</v>
      </c>
      <c r="AT376" s="81">
        <v>12.677720000000001</v>
      </c>
      <c r="AU376" s="429"/>
      <c r="AV376" s="499">
        <v>8.398669850000001</v>
      </c>
      <c r="AW376" s="499">
        <v>2.33780447</v>
      </c>
      <c r="AX376" s="389">
        <v>14.202</v>
      </c>
      <c r="AY376" s="81">
        <v>6.5621200000000002</v>
      </c>
      <c r="AZ376" s="429"/>
      <c r="BA376" s="499">
        <v>35.687915820000001</v>
      </c>
      <c r="BB376" s="499">
        <v>7.6533163999999996</v>
      </c>
      <c r="BC376" s="389">
        <v>10.940999999999999</v>
      </c>
      <c r="BD376" s="81">
        <v>27.884</v>
      </c>
      <c r="BE376" s="429"/>
      <c r="BF376" s="499">
        <v>3.9966065799999999</v>
      </c>
      <c r="BG376" s="499">
        <v>1.1651206199999999</v>
      </c>
      <c r="BH376" s="389">
        <v>14.874000000000001</v>
      </c>
      <c r="BI376" s="81">
        <v>3.1226600000000002</v>
      </c>
      <c r="BJ376" s="532"/>
      <c r="BK376" s="499">
        <v>4.86667088</v>
      </c>
      <c r="BL376" s="499">
        <v>1.40237495</v>
      </c>
      <c r="BM376" s="389">
        <v>14.702000000000002</v>
      </c>
      <c r="BN376" s="81">
        <v>3.80247</v>
      </c>
      <c r="BO376" s="532"/>
      <c r="BP376" s="499">
        <v>4.6843528399999999</v>
      </c>
      <c r="BQ376" s="499">
        <v>1.5409230999999999</v>
      </c>
      <c r="BR376" s="389">
        <v>16.783000000000001</v>
      </c>
      <c r="BS376" s="81">
        <v>3.6600199999999998</v>
      </c>
      <c r="BT376" s="532"/>
      <c r="BU376" s="499">
        <v>2.6345635499999998</v>
      </c>
      <c r="BV376" s="499">
        <v>0.91099534000000004</v>
      </c>
      <c r="BW376" s="389">
        <v>17.641999999999999</v>
      </c>
      <c r="BX376" s="81">
        <v>2.0584600000000002</v>
      </c>
      <c r="BY376" s="532"/>
      <c r="BZ376" s="499">
        <v>0</v>
      </c>
      <c r="CA376" s="499">
        <v>0</v>
      </c>
      <c r="CB376" s="389" t="s">
        <v>69</v>
      </c>
      <c r="CC376" s="501">
        <v>0</v>
      </c>
      <c r="CD376" s="37"/>
      <c r="CE376" s="37"/>
      <c r="CF376" s="37"/>
    </row>
    <row r="377" spans="1:84" ht="12" customHeight="1" x14ac:dyDescent="0.35">
      <c r="A377" s="761"/>
      <c r="B377" s="832"/>
      <c r="C377" s="353" t="s">
        <v>133</v>
      </c>
      <c r="D377" s="530">
        <v>58.627659229999999</v>
      </c>
      <c r="E377" s="530">
        <v>7.5748761900000003</v>
      </c>
      <c r="F377" s="531">
        <v>6.5920000000000005</v>
      </c>
      <c r="G377" s="500"/>
      <c r="H377" s="499">
        <v>28.936511030000002</v>
      </c>
      <c r="I377" s="499">
        <v>5.0289361900000005</v>
      </c>
      <c r="J377" s="389">
        <v>8.8669999999999991</v>
      </c>
      <c r="K377" s="81">
        <v>49.35642</v>
      </c>
      <c r="L377" s="429"/>
      <c r="M377" s="499">
        <v>18.180811290000001</v>
      </c>
      <c r="N377" s="499">
        <v>3.6119253899999997</v>
      </c>
      <c r="O377" s="389">
        <v>10.136000000000001</v>
      </c>
      <c r="P377" s="81">
        <v>31.010639999999999</v>
      </c>
      <c r="Q377" s="429"/>
      <c r="R377" s="499">
        <v>46.132804709999995</v>
      </c>
      <c r="S377" s="499">
        <v>6.0201628300000003</v>
      </c>
      <c r="T377" s="389">
        <v>6.6580000000000004</v>
      </c>
      <c r="U377" s="81">
        <v>78.687780000000004</v>
      </c>
      <c r="V377" s="429"/>
      <c r="W377" s="499">
        <v>6.3755923700000006</v>
      </c>
      <c r="X377" s="499">
        <v>1.833769</v>
      </c>
      <c r="Y377" s="389">
        <v>14.674999999999999</v>
      </c>
      <c r="Z377" s="81">
        <v>10.87472</v>
      </c>
      <c r="AA377" s="429"/>
      <c r="AB377" s="499">
        <v>5.7274262900000004</v>
      </c>
      <c r="AC377" s="499">
        <v>1.67665357</v>
      </c>
      <c r="AD377" s="389">
        <v>14.936</v>
      </c>
      <c r="AE377" s="81">
        <v>9.7691499999999998</v>
      </c>
      <c r="AF377" s="429"/>
      <c r="AG377" s="499">
        <v>17.734636340000002</v>
      </c>
      <c r="AH377" s="499">
        <v>3.7105829199999998</v>
      </c>
      <c r="AI377" s="389">
        <v>10.674999999999999</v>
      </c>
      <c r="AJ377" s="81">
        <v>30.249610000000001</v>
      </c>
      <c r="AK377" s="429"/>
      <c r="AL377" s="499">
        <v>4.6477679500000004</v>
      </c>
      <c r="AM377" s="499">
        <v>1.80686865</v>
      </c>
      <c r="AN377" s="389">
        <v>19.835000000000001</v>
      </c>
      <c r="AO377" s="81">
        <v>7.9276</v>
      </c>
      <c r="AP377" s="429"/>
      <c r="AQ377" s="499">
        <v>7.8138517099999998</v>
      </c>
      <c r="AR377" s="499">
        <v>2.1332015599999998</v>
      </c>
      <c r="AS377" s="389">
        <v>13.929</v>
      </c>
      <c r="AT377" s="81">
        <v>13.32793</v>
      </c>
      <c r="AU377" s="429"/>
      <c r="AV377" s="499">
        <v>4.0590942700000001</v>
      </c>
      <c r="AW377" s="499">
        <v>1.1886749700000001</v>
      </c>
      <c r="AX377" s="389">
        <v>14.940999999999999</v>
      </c>
      <c r="AY377" s="81">
        <v>6.9235100000000003</v>
      </c>
      <c r="AZ377" s="429"/>
      <c r="BA377" s="499">
        <v>16.950599969999999</v>
      </c>
      <c r="BB377" s="499">
        <v>4.4296541200000004</v>
      </c>
      <c r="BC377" s="389">
        <v>13.333</v>
      </c>
      <c r="BD377" s="81">
        <v>28.912289999999999</v>
      </c>
      <c r="BE377" s="429"/>
      <c r="BF377" s="499">
        <v>1.7346955399999999</v>
      </c>
      <c r="BG377" s="499">
        <v>0.78750257000000001</v>
      </c>
      <c r="BH377" s="389">
        <v>23.161999999999999</v>
      </c>
      <c r="BI377" s="81">
        <v>2.9588299999999998</v>
      </c>
      <c r="BJ377" s="532"/>
      <c r="BK377" s="499">
        <v>2.3981023399999999</v>
      </c>
      <c r="BL377" s="499">
        <v>0.90377616000000005</v>
      </c>
      <c r="BM377" s="389">
        <v>19.228000000000002</v>
      </c>
      <c r="BN377" s="81">
        <v>4.0903900000000002</v>
      </c>
      <c r="BO377" s="532"/>
      <c r="BP377" s="499">
        <v>2.3752207699999999</v>
      </c>
      <c r="BQ377" s="499">
        <v>0.92426507000000002</v>
      </c>
      <c r="BR377" s="389">
        <v>19.853000000000002</v>
      </c>
      <c r="BS377" s="81">
        <v>4.0513700000000004</v>
      </c>
      <c r="BT377" s="532"/>
      <c r="BU377" s="499">
        <v>1.18451649</v>
      </c>
      <c r="BV377" s="499">
        <v>0.59174093999999999</v>
      </c>
      <c r="BW377" s="389">
        <v>25.488</v>
      </c>
      <c r="BX377" s="81">
        <v>2.02041</v>
      </c>
      <c r="BY377" s="532"/>
      <c r="BZ377" s="499">
        <v>0</v>
      </c>
      <c r="CA377" s="499">
        <v>0</v>
      </c>
      <c r="CB377" s="389" t="s">
        <v>69</v>
      </c>
      <c r="CC377" s="501">
        <v>0</v>
      </c>
      <c r="CD377" s="37"/>
      <c r="CE377" s="37"/>
      <c r="CF377" s="37"/>
    </row>
    <row r="378" spans="1:84" ht="12" customHeight="1" x14ac:dyDescent="0.35">
      <c r="A378" s="761"/>
      <c r="B378" s="832"/>
      <c r="C378" s="353" t="s">
        <v>134</v>
      </c>
      <c r="D378" s="530">
        <v>69.359427729999993</v>
      </c>
      <c r="E378" s="530">
        <v>8.4674829000000003</v>
      </c>
      <c r="F378" s="531">
        <v>6.2290000000000001</v>
      </c>
      <c r="G378" s="500"/>
      <c r="H378" s="499">
        <v>33.366841620000002</v>
      </c>
      <c r="I378" s="499">
        <v>5.1673006599999995</v>
      </c>
      <c r="J378" s="389">
        <v>7.9009999999999998</v>
      </c>
      <c r="K378" s="81">
        <v>48.107149999999997</v>
      </c>
      <c r="L378" s="429"/>
      <c r="M378" s="499">
        <v>22.089312020000001</v>
      </c>
      <c r="N378" s="499">
        <v>3.7103088200000003</v>
      </c>
      <c r="O378" s="389">
        <v>8.57</v>
      </c>
      <c r="P378" s="81">
        <v>31.8476</v>
      </c>
      <c r="Q378" s="429"/>
      <c r="R378" s="499">
        <v>56.646033259999996</v>
      </c>
      <c r="S378" s="499">
        <v>6.6515114999999998</v>
      </c>
      <c r="T378" s="389">
        <v>5.9909999999999997</v>
      </c>
      <c r="U378" s="81">
        <v>81.670270000000002</v>
      </c>
      <c r="V378" s="429"/>
      <c r="W378" s="499">
        <v>6.2187012800000003</v>
      </c>
      <c r="X378" s="499">
        <v>1.7896385399999999</v>
      </c>
      <c r="Y378" s="389">
        <v>14.682999999999998</v>
      </c>
      <c r="Z378" s="81">
        <v>8.9659099999999992</v>
      </c>
      <c r="AA378" s="429"/>
      <c r="AB378" s="499">
        <v>5.6351584999999993</v>
      </c>
      <c r="AC378" s="499">
        <v>1.8243129100000002</v>
      </c>
      <c r="AD378" s="389">
        <v>16.516999999999999</v>
      </c>
      <c r="AE378" s="81">
        <v>8.1245700000000003</v>
      </c>
      <c r="AF378" s="429"/>
      <c r="AG378" s="499">
        <v>19.727934740000002</v>
      </c>
      <c r="AH378" s="499">
        <v>3.5984868499999996</v>
      </c>
      <c r="AI378" s="389">
        <v>9.3060000000000009</v>
      </c>
      <c r="AJ378" s="81">
        <v>28.443049999999999</v>
      </c>
      <c r="AK378" s="429"/>
      <c r="AL378" s="499">
        <v>5.2480694799999998</v>
      </c>
      <c r="AM378" s="499">
        <v>1.8721692000000001</v>
      </c>
      <c r="AN378" s="389">
        <v>18.201000000000001</v>
      </c>
      <c r="AO378" s="81">
        <v>7.5664800000000003</v>
      </c>
      <c r="AP378" s="429"/>
      <c r="AQ378" s="499">
        <v>8.4119901000000006</v>
      </c>
      <c r="AR378" s="499">
        <v>2.1718791900000003</v>
      </c>
      <c r="AS378" s="389">
        <v>13.173000000000002</v>
      </c>
      <c r="AT378" s="81">
        <v>12.12811</v>
      </c>
      <c r="AU378" s="429"/>
      <c r="AV378" s="499">
        <v>4.3395755900000008</v>
      </c>
      <c r="AW378" s="499">
        <v>1.3591652099999998</v>
      </c>
      <c r="AX378" s="389">
        <v>15.98</v>
      </c>
      <c r="AY378" s="81">
        <v>6.2566499999999996</v>
      </c>
      <c r="AZ378" s="429"/>
      <c r="BA378" s="499">
        <v>18.737315859999999</v>
      </c>
      <c r="BB378" s="499">
        <v>3.9268150999999998</v>
      </c>
      <c r="BC378" s="389">
        <v>10.692</v>
      </c>
      <c r="BD378" s="81">
        <v>27.014810000000001</v>
      </c>
      <c r="BE378" s="429"/>
      <c r="BF378" s="499">
        <v>2.2619110500000001</v>
      </c>
      <c r="BG378" s="499">
        <v>0.74681187999999998</v>
      </c>
      <c r="BH378" s="389">
        <v>16.844999999999999</v>
      </c>
      <c r="BI378" s="81">
        <v>3.2611400000000001</v>
      </c>
      <c r="BJ378" s="532"/>
      <c r="BK378" s="499">
        <v>2.4685685500000001</v>
      </c>
      <c r="BL378" s="499">
        <v>0.94381227999999995</v>
      </c>
      <c r="BM378" s="389">
        <v>19.506999999999998</v>
      </c>
      <c r="BN378" s="81">
        <v>3.5590999999999999</v>
      </c>
      <c r="BO378" s="532"/>
      <c r="BP378" s="499">
        <v>2.30913207</v>
      </c>
      <c r="BQ378" s="499">
        <v>0.8107569</v>
      </c>
      <c r="BR378" s="389">
        <v>17.913999999999998</v>
      </c>
      <c r="BS378" s="81">
        <v>3.3292299999999999</v>
      </c>
      <c r="BT378" s="532"/>
      <c r="BU378" s="499">
        <v>1.4500470600000002</v>
      </c>
      <c r="BV378" s="499">
        <v>0.59073226999999995</v>
      </c>
      <c r="BW378" s="389">
        <v>20.785</v>
      </c>
      <c r="BX378" s="81">
        <v>2.09063</v>
      </c>
      <c r="BY378" s="532"/>
      <c r="BZ378" s="499">
        <v>0</v>
      </c>
      <c r="CA378" s="499">
        <v>0</v>
      </c>
      <c r="CB378" s="389" t="s">
        <v>69</v>
      </c>
      <c r="CC378" s="501">
        <v>0</v>
      </c>
      <c r="CD378" s="37"/>
      <c r="CE378" s="37"/>
      <c r="CF378" s="37"/>
    </row>
    <row r="379" spans="1:84" ht="12" customHeight="1" x14ac:dyDescent="0.35">
      <c r="A379" s="761"/>
      <c r="B379" s="831" t="s">
        <v>67</v>
      </c>
      <c r="C379" s="352" t="s">
        <v>59</v>
      </c>
      <c r="D379" s="527">
        <v>43.931689429999999</v>
      </c>
      <c r="E379" s="527">
        <v>7.8494188199999995</v>
      </c>
      <c r="F379" s="528">
        <v>9.1159999999999997</v>
      </c>
      <c r="G379" s="496"/>
      <c r="H379" s="495">
        <v>18.98894215</v>
      </c>
      <c r="I379" s="495">
        <v>4.1896499499999997</v>
      </c>
      <c r="J379" s="381">
        <v>11.257</v>
      </c>
      <c r="K379" s="80">
        <v>43.223790000000001</v>
      </c>
      <c r="L379" s="427"/>
      <c r="M379" s="495">
        <v>7.34702419</v>
      </c>
      <c r="N379" s="495">
        <v>2.0091344799999997</v>
      </c>
      <c r="O379" s="381">
        <v>13.952</v>
      </c>
      <c r="P379" s="80">
        <v>16.723749999999999</v>
      </c>
      <c r="Q379" s="427"/>
      <c r="R379" s="495">
        <v>34.726328860000002</v>
      </c>
      <c r="S379" s="495">
        <v>6.4330961799999997</v>
      </c>
      <c r="T379" s="381">
        <v>9.452</v>
      </c>
      <c r="U379" s="80">
        <v>79.046189999999996</v>
      </c>
      <c r="V379" s="427"/>
      <c r="W379" s="495">
        <v>0.66878689000000002</v>
      </c>
      <c r="X379" s="495">
        <v>0.40813193999999997</v>
      </c>
      <c r="Y379" s="381">
        <v>31.136000000000003</v>
      </c>
      <c r="Z379" s="80">
        <v>1.52233</v>
      </c>
      <c r="AA379" s="427"/>
      <c r="AB379" s="495">
        <v>0.94886473000000005</v>
      </c>
      <c r="AC379" s="495">
        <v>0.47779423000000004</v>
      </c>
      <c r="AD379" s="381">
        <v>25.691000000000003</v>
      </c>
      <c r="AE379" s="80">
        <v>2.1598600000000001</v>
      </c>
      <c r="AF379" s="427"/>
      <c r="AG379" s="495">
        <v>11.38096483</v>
      </c>
      <c r="AH379" s="495">
        <v>2.5299566499999999</v>
      </c>
      <c r="AI379" s="381">
        <v>11.342000000000001</v>
      </c>
      <c r="AJ379" s="80">
        <v>25.90605</v>
      </c>
      <c r="AK379" s="427"/>
      <c r="AL379" s="495">
        <v>0.22406937999999998</v>
      </c>
      <c r="AM379" s="495">
        <v>0.22678044999999999</v>
      </c>
      <c r="AN379" s="381">
        <v>51.637999999999998</v>
      </c>
      <c r="AO379" s="80">
        <v>0.51004000000000005</v>
      </c>
      <c r="AP379" s="427"/>
      <c r="AQ379" s="495">
        <v>2.39323145</v>
      </c>
      <c r="AR379" s="495">
        <v>0.86603454999999996</v>
      </c>
      <c r="AS379" s="381">
        <v>18.462999999999997</v>
      </c>
      <c r="AT379" s="80">
        <v>5.4476199999999997</v>
      </c>
      <c r="AU379" s="427"/>
      <c r="AV379" s="495">
        <v>0.62851948000000002</v>
      </c>
      <c r="AW379" s="495">
        <v>0.36983473</v>
      </c>
      <c r="AX379" s="381">
        <v>30.021999999999998</v>
      </c>
      <c r="AY379" s="80">
        <v>1.4306700000000001</v>
      </c>
      <c r="AZ379" s="427"/>
      <c r="BA379" s="495">
        <v>13.317625739999999</v>
      </c>
      <c r="BB379" s="495">
        <v>3.6622959900000001</v>
      </c>
      <c r="BC379" s="381">
        <v>14.030000000000001</v>
      </c>
      <c r="BD379" s="80">
        <v>30.31439</v>
      </c>
      <c r="BE379" s="427"/>
      <c r="BF379" s="495">
        <v>0.34924664</v>
      </c>
      <c r="BG379" s="495">
        <v>0.27204953999999998</v>
      </c>
      <c r="BH379" s="381">
        <v>39.743000000000002</v>
      </c>
      <c r="BI379" s="80">
        <v>0.79498000000000002</v>
      </c>
      <c r="BJ379" s="529"/>
      <c r="BK379" s="495">
        <v>0.22332895</v>
      </c>
      <c r="BL379" s="495">
        <v>0.25056619000000002</v>
      </c>
      <c r="BM379" s="381">
        <v>57.243000000000002</v>
      </c>
      <c r="BN379" s="80">
        <v>0.50836000000000003</v>
      </c>
      <c r="BO379" s="529"/>
      <c r="BP379" s="495">
        <v>0.46173093999999998</v>
      </c>
      <c r="BQ379" s="495">
        <v>0.35314117</v>
      </c>
      <c r="BR379" s="381">
        <v>39.021000000000001</v>
      </c>
      <c r="BS379" s="80">
        <v>1.0510200000000001</v>
      </c>
      <c r="BT379" s="529"/>
      <c r="BU379" s="495">
        <v>0.30358037000000004</v>
      </c>
      <c r="BV379" s="495">
        <v>0.26640640999999998</v>
      </c>
      <c r="BW379" s="381">
        <v>44.773000000000003</v>
      </c>
      <c r="BX379" s="80">
        <v>0.69103000000000003</v>
      </c>
      <c r="BY379" s="529"/>
      <c r="BZ379" s="495">
        <v>0</v>
      </c>
      <c r="CA379" s="495">
        <v>0</v>
      </c>
      <c r="CB379" s="381" t="s">
        <v>69</v>
      </c>
      <c r="CC379" s="497">
        <v>0</v>
      </c>
      <c r="CD379" s="37"/>
      <c r="CE379" s="37"/>
      <c r="CF379" s="37"/>
    </row>
    <row r="380" spans="1:84" ht="12" customHeight="1" x14ac:dyDescent="0.35">
      <c r="A380" s="761"/>
      <c r="B380" s="831"/>
      <c r="C380" s="352" t="s">
        <v>133</v>
      </c>
      <c r="D380" s="527">
        <v>21.145487829999997</v>
      </c>
      <c r="E380" s="527">
        <v>3.9399923499999998</v>
      </c>
      <c r="F380" s="528">
        <v>9.5069999999999997</v>
      </c>
      <c r="G380" s="496"/>
      <c r="H380" s="495">
        <v>8.301279430000001</v>
      </c>
      <c r="I380" s="495">
        <v>2.0438150500000001</v>
      </c>
      <c r="J380" s="381">
        <v>12.561</v>
      </c>
      <c r="K380" s="80">
        <v>39.257919999999999</v>
      </c>
      <c r="L380" s="427"/>
      <c r="M380" s="495">
        <v>2.9483093399999998</v>
      </c>
      <c r="N380" s="495">
        <v>0.88027849000000002</v>
      </c>
      <c r="O380" s="381">
        <v>15.232999999999999</v>
      </c>
      <c r="P380" s="80">
        <v>13.942970000000001</v>
      </c>
      <c r="Q380" s="427"/>
      <c r="R380" s="495">
        <v>15.57749574</v>
      </c>
      <c r="S380" s="495">
        <v>3.0486259100000002</v>
      </c>
      <c r="T380" s="381">
        <v>9.9849999999999994</v>
      </c>
      <c r="U380" s="80">
        <v>73.668180000000007</v>
      </c>
      <c r="V380" s="427"/>
      <c r="W380" s="495">
        <v>0.36510950000000003</v>
      </c>
      <c r="X380" s="495">
        <v>0.26290390000000002</v>
      </c>
      <c r="Y380" s="381">
        <v>36.738</v>
      </c>
      <c r="Z380" s="80">
        <v>1.72665</v>
      </c>
      <c r="AA380" s="427"/>
      <c r="AB380" s="495">
        <v>0.44997021999999998</v>
      </c>
      <c r="AC380" s="495">
        <v>0.26169067000000001</v>
      </c>
      <c r="AD380" s="381">
        <v>29.671999999999997</v>
      </c>
      <c r="AE380" s="80">
        <v>2.1279699999999999</v>
      </c>
      <c r="AF380" s="427"/>
      <c r="AG380" s="495">
        <v>5.80859068</v>
      </c>
      <c r="AH380" s="495">
        <v>1.5350045700000001</v>
      </c>
      <c r="AI380" s="381">
        <v>13.483000000000001</v>
      </c>
      <c r="AJ380" s="80">
        <v>27.469650000000001</v>
      </c>
      <c r="AK380" s="427"/>
      <c r="AL380" s="495">
        <v>0.12642210000000001</v>
      </c>
      <c r="AM380" s="495">
        <v>0.17659207000000002</v>
      </c>
      <c r="AN380" s="381">
        <v>71.268000000000001</v>
      </c>
      <c r="AO380" s="80">
        <v>0.59787000000000001</v>
      </c>
      <c r="AP380" s="427"/>
      <c r="AQ380" s="495">
        <v>1.4325205000000001</v>
      </c>
      <c r="AR380" s="495">
        <v>0.57486931000000008</v>
      </c>
      <c r="AS380" s="381">
        <v>20.474</v>
      </c>
      <c r="AT380" s="80">
        <v>6.7745899999999999</v>
      </c>
      <c r="AU380" s="427"/>
      <c r="AV380" s="495">
        <v>0.35488511</v>
      </c>
      <c r="AW380" s="495">
        <v>0.25934311000000004</v>
      </c>
      <c r="AX380" s="381">
        <v>37.285000000000004</v>
      </c>
      <c r="AY380" s="80">
        <v>1.6782999999999999</v>
      </c>
      <c r="AZ380" s="427"/>
      <c r="BA380" s="495">
        <v>6.8178792599999998</v>
      </c>
      <c r="BB380" s="495">
        <v>2.0359485199999998</v>
      </c>
      <c r="BC380" s="381">
        <v>15.235999999999999</v>
      </c>
      <c r="BD380" s="80">
        <v>32.242710000000002</v>
      </c>
      <c r="BE380" s="427"/>
      <c r="BF380" s="495">
        <v>3.9266879999999997E-2</v>
      </c>
      <c r="BG380" s="495">
        <v>5.9255479999999999E-2</v>
      </c>
      <c r="BH380" s="381">
        <v>76.992000000000004</v>
      </c>
      <c r="BI380" s="80">
        <v>0.1857</v>
      </c>
      <c r="BJ380" s="529"/>
      <c r="BK380" s="495">
        <v>8.4223179999999995E-2</v>
      </c>
      <c r="BL380" s="495">
        <v>0.11667512000000001</v>
      </c>
      <c r="BM380" s="381">
        <v>70.679000000000002</v>
      </c>
      <c r="BN380" s="80">
        <v>0.39829999999999999</v>
      </c>
      <c r="BO380" s="529"/>
      <c r="BP380" s="495">
        <v>0.22626141000000002</v>
      </c>
      <c r="BQ380" s="495">
        <v>0.21567117</v>
      </c>
      <c r="BR380" s="381">
        <v>48.631999999999998</v>
      </c>
      <c r="BS380" s="80">
        <v>1.07002</v>
      </c>
      <c r="BT380" s="529"/>
      <c r="BU380" s="495">
        <v>8.4223179999999995E-2</v>
      </c>
      <c r="BV380" s="495">
        <v>0.11667512000000001</v>
      </c>
      <c r="BW380" s="381">
        <v>70.679000000000002</v>
      </c>
      <c r="BX380" s="80">
        <v>0.39829999999999999</v>
      </c>
      <c r="BY380" s="529"/>
      <c r="BZ380" s="495">
        <v>0</v>
      </c>
      <c r="CA380" s="495">
        <v>0</v>
      </c>
      <c r="CB380" s="381" t="s">
        <v>69</v>
      </c>
      <c r="CC380" s="497">
        <v>0</v>
      </c>
      <c r="CD380" s="37"/>
      <c r="CE380" s="37"/>
      <c r="CF380" s="37"/>
    </row>
    <row r="381" spans="1:84" ht="12" customHeight="1" x14ac:dyDescent="0.35">
      <c r="A381" s="762"/>
      <c r="B381" s="833"/>
      <c r="C381" s="354" t="s">
        <v>134</v>
      </c>
      <c r="D381" s="533">
        <v>22.786201609999999</v>
      </c>
      <c r="E381" s="533">
        <v>4.2927795400000006</v>
      </c>
      <c r="F381" s="534">
        <v>9.6120000000000001</v>
      </c>
      <c r="G381" s="504"/>
      <c r="H381" s="503">
        <v>10.687662720000001</v>
      </c>
      <c r="I381" s="503">
        <v>2.4482528499999998</v>
      </c>
      <c r="J381" s="395">
        <v>11.686999999999999</v>
      </c>
      <c r="K381" s="82">
        <v>46.9041</v>
      </c>
      <c r="L381" s="413"/>
      <c r="M381" s="503">
        <v>4.3987148500000002</v>
      </c>
      <c r="N381" s="503">
        <v>1.2553746000000001</v>
      </c>
      <c r="O381" s="395">
        <v>14.560999999999998</v>
      </c>
      <c r="P381" s="82">
        <v>19.304290000000002</v>
      </c>
      <c r="Q381" s="413"/>
      <c r="R381" s="503">
        <v>19.148833119999999</v>
      </c>
      <c r="S381" s="503">
        <v>3.7106668100000002</v>
      </c>
      <c r="T381" s="395">
        <v>9.8870000000000005</v>
      </c>
      <c r="U381" s="82">
        <v>84.036969999999997</v>
      </c>
      <c r="V381" s="413"/>
      <c r="W381" s="503">
        <v>0.30367738999999999</v>
      </c>
      <c r="X381" s="503">
        <v>0.22266363</v>
      </c>
      <c r="Y381" s="395">
        <v>37.408999999999999</v>
      </c>
      <c r="Z381" s="82">
        <v>1.3327199999999999</v>
      </c>
      <c r="AA381" s="413"/>
      <c r="AB381" s="503">
        <v>0.49889451000000001</v>
      </c>
      <c r="AC381" s="503">
        <v>0.32476777000000001</v>
      </c>
      <c r="AD381" s="395">
        <v>33.213000000000001</v>
      </c>
      <c r="AE381" s="82">
        <v>2.18946</v>
      </c>
      <c r="AF381" s="413"/>
      <c r="AG381" s="503">
        <v>5.57237414</v>
      </c>
      <c r="AH381" s="503">
        <v>1.3681021</v>
      </c>
      <c r="AI381" s="395">
        <v>12.526000000000002</v>
      </c>
      <c r="AJ381" s="82">
        <v>24.45504</v>
      </c>
      <c r="AK381" s="413"/>
      <c r="AL381" s="503">
        <v>9.7647279999999989E-2</v>
      </c>
      <c r="AM381" s="503">
        <v>0.14137034000000001</v>
      </c>
      <c r="AN381" s="395">
        <v>73.866</v>
      </c>
      <c r="AO381" s="82">
        <v>0.42853999999999998</v>
      </c>
      <c r="AP381" s="413"/>
      <c r="AQ381" s="503">
        <v>0.96071095000000006</v>
      </c>
      <c r="AR381" s="503">
        <v>0.52358463</v>
      </c>
      <c r="AS381" s="395">
        <v>27.805999999999997</v>
      </c>
      <c r="AT381" s="82">
        <v>4.2161999999999997</v>
      </c>
      <c r="AU381" s="413"/>
      <c r="AV381" s="503">
        <v>0.27363437000000002</v>
      </c>
      <c r="AW381" s="503">
        <v>0.24008731999999999</v>
      </c>
      <c r="AX381" s="395">
        <v>44.765000000000001</v>
      </c>
      <c r="AY381" s="82">
        <v>1.2008799999999999</v>
      </c>
      <c r="AZ381" s="413"/>
      <c r="BA381" s="503">
        <v>6.4997464699999998</v>
      </c>
      <c r="BB381" s="503">
        <v>1.84655668</v>
      </c>
      <c r="BC381" s="395">
        <v>14.494999999999999</v>
      </c>
      <c r="BD381" s="82">
        <v>28.524920000000002</v>
      </c>
      <c r="BE381" s="413"/>
      <c r="BF381" s="503">
        <v>0.30997975999999999</v>
      </c>
      <c r="BG381" s="503">
        <v>0.26657405000000001</v>
      </c>
      <c r="BH381" s="395">
        <v>43.875999999999998</v>
      </c>
      <c r="BI381" s="82">
        <v>1.3603799999999999</v>
      </c>
      <c r="BJ381" s="82"/>
      <c r="BK381" s="503">
        <v>0.13910577000000002</v>
      </c>
      <c r="BL381" s="503">
        <v>0.16648564999999999</v>
      </c>
      <c r="BM381" s="395">
        <v>61.063000000000002</v>
      </c>
      <c r="BN381" s="82">
        <v>0.61048000000000002</v>
      </c>
      <c r="BO381" s="82"/>
      <c r="BP381" s="503">
        <v>0.23546951999999999</v>
      </c>
      <c r="BQ381" s="503">
        <v>0.20598406999999999</v>
      </c>
      <c r="BR381" s="395">
        <v>44.631999999999998</v>
      </c>
      <c r="BS381" s="82">
        <v>1.03339</v>
      </c>
      <c r="BT381" s="82"/>
      <c r="BU381" s="503">
        <v>0.2193572</v>
      </c>
      <c r="BV381" s="503">
        <v>0.18432636999999999</v>
      </c>
      <c r="BW381" s="395">
        <v>42.872999999999998</v>
      </c>
      <c r="BX381" s="82">
        <v>0.96267999999999998</v>
      </c>
      <c r="BY381" s="82"/>
      <c r="BZ381" s="503">
        <v>0</v>
      </c>
      <c r="CA381" s="503">
        <v>0</v>
      </c>
      <c r="CB381" s="395" t="s">
        <v>69</v>
      </c>
      <c r="CC381" s="505">
        <v>0</v>
      </c>
      <c r="CD381" s="37"/>
      <c r="CE381" s="37"/>
      <c r="CF381" s="37"/>
    </row>
    <row r="382" spans="1:84" ht="12" customHeight="1" x14ac:dyDescent="0.35">
      <c r="A382" s="757" t="s">
        <v>72</v>
      </c>
      <c r="B382" s="830" t="s">
        <v>255</v>
      </c>
      <c r="C382" s="352" t="s">
        <v>59</v>
      </c>
      <c r="D382" s="527">
        <v>1970.4116310900001</v>
      </c>
      <c r="E382" s="527">
        <v>130.04902730000001</v>
      </c>
      <c r="F382" s="528">
        <v>3.367</v>
      </c>
      <c r="G382" s="496"/>
      <c r="H382" s="495">
        <v>1249.4806495799999</v>
      </c>
      <c r="I382" s="495">
        <v>113.03691447</v>
      </c>
      <c r="J382" s="381">
        <v>4.6159999999999997</v>
      </c>
      <c r="K382" s="80">
        <v>63.41216</v>
      </c>
      <c r="L382" s="427"/>
      <c r="M382" s="495">
        <v>961.43324144999997</v>
      </c>
      <c r="N382" s="495">
        <v>95.648772820000005</v>
      </c>
      <c r="O382" s="381">
        <v>5.0759999999999996</v>
      </c>
      <c r="P382" s="80">
        <v>48.793520000000001</v>
      </c>
      <c r="Q382" s="427"/>
      <c r="R382" s="495">
        <v>1603.6111847699999</v>
      </c>
      <c r="S382" s="495">
        <v>109.72840671</v>
      </c>
      <c r="T382" s="381">
        <v>3.4909999999999997</v>
      </c>
      <c r="U382" s="80">
        <v>81.38458</v>
      </c>
      <c r="V382" s="427"/>
      <c r="W382" s="495">
        <v>345.48814159999995</v>
      </c>
      <c r="X382" s="495">
        <v>59.014189090000002</v>
      </c>
      <c r="Y382" s="381">
        <v>8.7149999999999999</v>
      </c>
      <c r="Z382" s="80">
        <v>17.533809999999999</v>
      </c>
      <c r="AA382" s="427"/>
      <c r="AB382" s="495">
        <v>362.87746150999999</v>
      </c>
      <c r="AC382" s="495">
        <v>61.31496199</v>
      </c>
      <c r="AD382" s="381">
        <v>8.6209999999999987</v>
      </c>
      <c r="AE382" s="80">
        <v>18.416329999999999</v>
      </c>
      <c r="AF382" s="427"/>
      <c r="AG382" s="495">
        <v>712.32598045000009</v>
      </c>
      <c r="AH382" s="495">
        <v>67.64403999999999</v>
      </c>
      <c r="AI382" s="381">
        <v>4.8449999999999998</v>
      </c>
      <c r="AJ382" s="80">
        <v>36.151130000000002</v>
      </c>
      <c r="AK382" s="427"/>
      <c r="AL382" s="495">
        <v>166.34785196000001</v>
      </c>
      <c r="AM382" s="495">
        <v>38.591878739999999</v>
      </c>
      <c r="AN382" s="381">
        <v>11.836</v>
      </c>
      <c r="AO382" s="80">
        <v>8.4422899999999998</v>
      </c>
      <c r="AP382" s="427"/>
      <c r="AQ382" s="495">
        <v>294.72367708000002</v>
      </c>
      <c r="AR382" s="495">
        <v>44.693146309999996</v>
      </c>
      <c r="AS382" s="381">
        <v>7.7369999999999992</v>
      </c>
      <c r="AT382" s="80">
        <v>14.957470000000001</v>
      </c>
      <c r="AU382" s="427"/>
      <c r="AV382" s="495">
        <v>291.63801326999999</v>
      </c>
      <c r="AW382" s="495">
        <v>48.63933153</v>
      </c>
      <c r="AX382" s="381">
        <v>8.5090000000000003</v>
      </c>
      <c r="AY382" s="80">
        <v>14.80087</v>
      </c>
      <c r="AZ382" s="427"/>
      <c r="BA382" s="495">
        <v>595.49898817000008</v>
      </c>
      <c r="BB382" s="495">
        <v>80.226532730000002</v>
      </c>
      <c r="BC382" s="381">
        <v>6.8739999999999997</v>
      </c>
      <c r="BD382" s="80">
        <v>30.222059999999999</v>
      </c>
      <c r="BE382" s="427"/>
      <c r="BF382" s="495">
        <v>109.27912282</v>
      </c>
      <c r="BG382" s="495">
        <v>21.80654865</v>
      </c>
      <c r="BH382" s="381">
        <v>10.180999999999999</v>
      </c>
      <c r="BI382" s="80">
        <v>5.5460000000000003</v>
      </c>
      <c r="BJ382" s="529"/>
      <c r="BK382" s="495">
        <v>73.853473739999998</v>
      </c>
      <c r="BL382" s="495">
        <v>20.20862326</v>
      </c>
      <c r="BM382" s="381">
        <v>13.961000000000002</v>
      </c>
      <c r="BN382" s="80">
        <v>3.7481200000000001</v>
      </c>
      <c r="BO382" s="529"/>
      <c r="BP382" s="495">
        <v>55.633399590000003</v>
      </c>
      <c r="BQ382" s="495">
        <v>13.922025869999999</v>
      </c>
      <c r="BR382" s="381">
        <v>12.767999999999999</v>
      </c>
      <c r="BS382" s="80">
        <v>2.8234400000000002</v>
      </c>
      <c r="BT382" s="529"/>
      <c r="BU382" s="495">
        <v>107.65510523</v>
      </c>
      <c r="BV382" s="495">
        <v>21.527747529999999</v>
      </c>
      <c r="BW382" s="381">
        <v>10.202999999999999</v>
      </c>
      <c r="BX382" s="80">
        <v>5.4635800000000003</v>
      </c>
      <c r="BY382" s="529"/>
      <c r="BZ382" s="495">
        <v>0</v>
      </c>
      <c r="CA382" s="495">
        <v>0</v>
      </c>
      <c r="CB382" s="381" t="s">
        <v>69</v>
      </c>
      <c r="CC382" s="497">
        <v>0</v>
      </c>
      <c r="CD382" s="37"/>
      <c r="CE382" s="37"/>
      <c r="CF382" s="37"/>
    </row>
    <row r="383" spans="1:84" ht="12" customHeight="1" x14ac:dyDescent="0.35">
      <c r="A383" s="758"/>
      <c r="B383" s="831"/>
      <c r="C383" s="352" t="s">
        <v>133</v>
      </c>
      <c r="D383" s="527">
        <v>965.52377974000001</v>
      </c>
      <c r="E383" s="527">
        <v>68.176157959999998</v>
      </c>
      <c r="F383" s="528">
        <v>3.6029999999999998</v>
      </c>
      <c r="G383" s="496"/>
      <c r="H383" s="495">
        <v>609.13171241999999</v>
      </c>
      <c r="I383" s="495">
        <v>59.437544439999996</v>
      </c>
      <c r="J383" s="381">
        <v>4.9779999999999998</v>
      </c>
      <c r="K383" s="80">
        <v>63.088209999999997</v>
      </c>
      <c r="L383" s="427"/>
      <c r="M383" s="495">
        <v>479.96712238000003</v>
      </c>
      <c r="N383" s="495">
        <v>49.49075508</v>
      </c>
      <c r="O383" s="381">
        <v>5.2610000000000001</v>
      </c>
      <c r="P383" s="80">
        <v>49.710540000000002</v>
      </c>
      <c r="Q383" s="427"/>
      <c r="R383" s="495">
        <v>774.00771843999996</v>
      </c>
      <c r="S383" s="495">
        <v>58.973436280000001</v>
      </c>
      <c r="T383" s="381">
        <v>3.887</v>
      </c>
      <c r="U383" s="80">
        <v>80.164540000000002</v>
      </c>
      <c r="V383" s="427"/>
      <c r="W383" s="495">
        <v>165.89408559999998</v>
      </c>
      <c r="X383" s="495">
        <v>29.73723115</v>
      </c>
      <c r="Y383" s="381">
        <v>9.1460000000000008</v>
      </c>
      <c r="Z383" s="80">
        <v>17.18177</v>
      </c>
      <c r="AA383" s="427"/>
      <c r="AB383" s="495">
        <v>178.9258537</v>
      </c>
      <c r="AC383" s="495">
        <v>30.689380759999999</v>
      </c>
      <c r="AD383" s="381">
        <v>8.7510000000000012</v>
      </c>
      <c r="AE383" s="80">
        <v>18.531479999999998</v>
      </c>
      <c r="AF383" s="427"/>
      <c r="AG383" s="495">
        <v>342.41148491000001</v>
      </c>
      <c r="AH383" s="495">
        <v>37.826229529999999</v>
      </c>
      <c r="AI383" s="381">
        <v>5.6360000000000001</v>
      </c>
      <c r="AJ383" s="80">
        <v>35.463810000000002</v>
      </c>
      <c r="AK383" s="427"/>
      <c r="AL383" s="495">
        <v>80.27835137000001</v>
      </c>
      <c r="AM383" s="495">
        <v>19.27754564</v>
      </c>
      <c r="AN383" s="381">
        <v>12.252000000000001</v>
      </c>
      <c r="AO383" s="80">
        <v>8.3144899999999993</v>
      </c>
      <c r="AP383" s="427"/>
      <c r="AQ383" s="495">
        <v>158.23309039</v>
      </c>
      <c r="AR383" s="495">
        <v>25.890776979999998</v>
      </c>
      <c r="AS383" s="381">
        <v>8.347999999999999</v>
      </c>
      <c r="AT383" s="80">
        <v>16.38832</v>
      </c>
      <c r="AU383" s="427"/>
      <c r="AV383" s="495">
        <v>148.54583291999998</v>
      </c>
      <c r="AW383" s="495">
        <v>26.375132910000001</v>
      </c>
      <c r="AX383" s="381">
        <v>9.0590000000000011</v>
      </c>
      <c r="AY383" s="80">
        <v>15.385</v>
      </c>
      <c r="AZ383" s="427"/>
      <c r="BA383" s="495">
        <v>298.89970278999999</v>
      </c>
      <c r="BB383" s="495">
        <v>40.14824247</v>
      </c>
      <c r="BC383" s="381">
        <v>6.8529999999999998</v>
      </c>
      <c r="BD383" s="80">
        <v>30.957260000000002</v>
      </c>
      <c r="BE383" s="427"/>
      <c r="BF383" s="495">
        <v>60.071056779999999</v>
      </c>
      <c r="BG383" s="495">
        <v>14.21641346</v>
      </c>
      <c r="BH383" s="381">
        <v>12.074</v>
      </c>
      <c r="BI383" s="80">
        <v>6.2215999999999996</v>
      </c>
      <c r="BJ383" s="529"/>
      <c r="BK383" s="495">
        <v>36.424434410000003</v>
      </c>
      <c r="BL383" s="495">
        <v>10.884848420000001</v>
      </c>
      <c r="BM383" s="381">
        <v>15.247</v>
      </c>
      <c r="BN383" s="80">
        <v>3.77251</v>
      </c>
      <c r="BO383" s="529"/>
      <c r="BP383" s="495">
        <v>29.264728380000001</v>
      </c>
      <c r="BQ383" s="495">
        <v>8.6988641499999986</v>
      </c>
      <c r="BR383" s="381">
        <v>15.165999999999999</v>
      </c>
      <c r="BS383" s="80">
        <v>3.0309699999999999</v>
      </c>
      <c r="BT383" s="529"/>
      <c r="BU383" s="495">
        <v>60.536698620000003</v>
      </c>
      <c r="BV383" s="495">
        <v>13.147725189999999</v>
      </c>
      <c r="BW383" s="381">
        <v>11.081000000000001</v>
      </c>
      <c r="BX383" s="80">
        <v>6.2698299999999998</v>
      </c>
      <c r="BY383" s="529"/>
      <c r="BZ383" s="495">
        <v>0</v>
      </c>
      <c r="CA383" s="495">
        <v>0</v>
      </c>
      <c r="CB383" s="381" t="s">
        <v>69</v>
      </c>
      <c r="CC383" s="497">
        <v>0</v>
      </c>
      <c r="CD383" s="37"/>
      <c r="CE383" s="37"/>
      <c r="CF383" s="37"/>
    </row>
    <row r="384" spans="1:84" ht="12" customHeight="1" x14ac:dyDescent="0.35">
      <c r="A384" s="758"/>
      <c r="B384" s="831"/>
      <c r="C384" s="352" t="s">
        <v>134</v>
      </c>
      <c r="D384" s="527">
        <v>1004.88785135</v>
      </c>
      <c r="E384" s="527">
        <v>69.072924060000005</v>
      </c>
      <c r="F384" s="528">
        <v>3.5069999999999997</v>
      </c>
      <c r="G384" s="496"/>
      <c r="H384" s="495">
        <v>640.34893714999998</v>
      </c>
      <c r="I384" s="495">
        <v>60.001778569999999</v>
      </c>
      <c r="J384" s="381">
        <v>4.7809999999999997</v>
      </c>
      <c r="K384" s="80">
        <v>63.723419999999997</v>
      </c>
      <c r="L384" s="427"/>
      <c r="M384" s="495">
        <v>481.46611906999999</v>
      </c>
      <c r="N384" s="495">
        <v>52.443982839999997</v>
      </c>
      <c r="O384" s="381">
        <v>5.5570000000000004</v>
      </c>
      <c r="P384" s="80">
        <v>47.912419999999997</v>
      </c>
      <c r="Q384" s="427"/>
      <c r="R384" s="495">
        <v>829.60346634000007</v>
      </c>
      <c r="S384" s="495">
        <v>58.350060830000004</v>
      </c>
      <c r="T384" s="381">
        <v>3.589</v>
      </c>
      <c r="U384" s="80">
        <v>82.556820000000002</v>
      </c>
      <c r="V384" s="427"/>
      <c r="W384" s="495">
        <v>179.59405600000002</v>
      </c>
      <c r="X384" s="495">
        <v>33.020285319999999</v>
      </c>
      <c r="Y384" s="381">
        <v>9.3810000000000002</v>
      </c>
      <c r="Z384" s="80">
        <v>17.872050000000002</v>
      </c>
      <c r="AA384" s="427"/>
      <c r="AB384" s="495">
        <v>183.95160780999998</v>
      </c>
      <c r="AC384" s="495">
        <v>34.248425510000004</v>
      </c>
      <c r="AD384" s="381">
        <v>9.4990000000000006</v>
      </c>
      <c r="AE384" s="80">
        <v>18.305689999999998</v>
      </c>
      <c r="AF384" s="427"/>
      <c r="AG384" s="495">
        <v>369.91449553999996</v>
      </c>
      <c r="AH384" s="495">
        <v>39.761659849999994</v>
      </c>
      <c r="AI384" s="381">
        <v>5.484</v>
      </c>
      <c r="AJ384" s="80">
        <v>36.811520000000002</v>
      </c>
      <c r="AK384" s="427"/>
      <c r="AL384" s="495">
        <v>86.06950058999999</v>
      </c>
      <c r="AM384" s="495">
        <v>21.855793590000001</v>
      </c>
      <c r="AN384" s="381">
        <v>12.956000000000001</v>
      </c>
      <c r="AO384" s="80">
        <v>8.5650899999999996</v>
      </c>
      <c r="AP384" s="427"/>
      <c r="AQ384" s="495">
        <v>136.49058668999999</v>
      </c>
      <c r="AR384" s="495">
        <v>24.975537970000001</v>
      </c>
      <c r="AS384" s="381">
        <v>9.3360000000000003</v>
      </c>
      <c r="AT384" s="80">
        <v>13.58267</v>
      </c>
      <c r="AU384" s="427"/>
      <c r="AV384" s="495">
        <v>143.09218035000001</v>
      </c>
      <c r="AW384" s="495">
        <v>27.493641709999999</v>
      </c>
      <c r="AX384" s="381">
        <v>9.8030000000000008</v>
      </c>
      <c r="AY384" s="80">
        <v>14.23962</v>
      </c>
      <c r="AZ384" s="427"/>
      <c r="BA384" s="495">
        <v>296.59928538000003</v>
      </c>
      <c r="BB384" s="495">
        <v>44.783190970000007</v>
      </c>
      <c r="BC384" s="381">
        <v>7.7039999999999997</v>
      </c>
      <c r="BD384" s="80">
        <v>29.51566</v>
      </c>
      <c r="BE384" s="427"/>
      <c r="BF384" s="495">
        <v>49.208066049999999</v>
      </c>
      <c r="BG384" s="495">
        <v>11.064713170000001</v>
      </c>
      <c r="BH384" s="381">
        <v>11.472</v>
      </c>
      <c r="BI384" s="80">
        <v>4.8968699999999998</v>
      </c>
      <c r="BJ384" s="529"/>
      <c r="BK384" s="495">
        <v>37.429039330000002</v>
      </c>
      <c r="BL384" s="495">
        <v>12.434501539999999</v>
      </c>
      <c r="BM384" s="381">
        <v>16.950000000000003</v>
      </c>
      <c r="BN384" s="80">
        <v>3.7246999999999999</v>
      </c>
      <c r="BO384" s="529"/>
      <c r="BP384" s="495">
        <v>26.368671209999999</v>
      </c>
      <c r="BQ384" s="495">
        <v>7.70695277</v>
      </c>
      <c r="BR384" s="381">
        <v>14.912000000000001</v>
      </c>
      <c r="BS384" s="80">
        <v>2.6240399999999999</v>
      </c>
      <c r="BT384" s="529"/>
      <c r="BU384" s="495">
        <v>47.118406610000001</v>
      </c>
      <c r="BV384" s="495">
        <v>12.079540960000001</v>
      </c>
      <c r="BW384" s="381">
        <v>13.08</v>
      </c>
      <c r="BX384" s="80">
        <v>4.6889200000000004</v>
      </c>
      <c r="BY384" s="529"/>
      <c r="BZ384" s="495">
        <v>0</v>
      </c>
      <c r="CA384" s="495">
        <v>0</v>
      </c>
      <c r="CB384" s="381" t="s">
        <v>69</v>
      </c>
      <c r="CC384" s="497">
        <v>0</v>
      </c>
      <c r="CD384" s="37"/>
      <c r="CE384" s="37"/>
      <c r="CF384" s="37"/>
    </row>
    <row r="385" spans="1:84" ht="12" customHeight="1" x14ac:dyDescent="0.35">
      <c r="A385" s="758"/>
      <c r="B385" s="832" t="s">
        <v>66</v>
      </c>
      <c r="C385" s="353" t="s">
        <v>59</v>
      </c>
      <c r="D385" s="530">
        <v>1893.9081599200001</v>
      </c>
      <c r="E385" s="530">
        <v>131.56552106000001</v>
      </c>
      <c r="F385" s="531">
        <v>3.544</v>
      </c>
      <c r="G385" s="500"/>
      <c r="H385" s="499">
        <v>1209.31081589</v>
      </c>
      <c r="I385" s="499">
        <v>113.45556613000001</v>
      </c>
      <c r="J385" s="389">
        <v>4.7869999999999999</v>
      </c>
      <c r="K385" s="81">
        <v>63.85266</v>
      </c>
      <c r="L385" s="429"/>
      <c r="M385" s="499">
        <v>942.98071618999995</v>
      </c>
      <c r="N385" s="499">
        <v>95.878861549999996</v>
      </c>
      <c r="O385" s="389">
        <v>5.1880000000000006</v>
      </c>
      <c r="P385" s="81">
        <v>49.790199999999999</v>
      </c>
      <c r="Q385" s="429"/>
      <c r="R385" s="499">
        <v>1540.8391682899999</v>
      </c>
      <c r="S385" s="499">
        <v>111.00084083</v>
      </c>
      <c r="T385" s="389">
        <v>3.6749999999999998</v>
      </c>
      <c r="U385" s="81">
        <v>81.357650000000007</v>
      </c>
      <c r="V385" s="429"/>
      <c r="W385" s="499">
        <v>342.03652210000001</v>
      </c>
      <c r="X385" s="499">
        <v>59.002079469999998</v>
      </c>
      <c r="Y385" s="389">
        <v>8.8010000000000002</v>
      </c>
      <c r="Z385" s="81">
        <v>18.059830000000002</v>
      </c>
      <c r="AA385" s="429"/>
      <c r="AB385" s="499">
        <v>358.56348366999998</v>
      </c>
      <c r="AC385" s="499">
        <v>61.342217770000005</v>
      </c>
      <c r="AD385" s="389">
        <v>8.7279999999999998</v>
      </c>
      <c r="AE385" s="81">
        <v>18.932459999999999</v>
      </c>
      <c r="AF385" s="429"/>
      <c r="AG385" s="499">
        <v>690.83879136999997</v>
      </c>
      <c r="AH385" s="499">
        <v>67.73376829</v>
      </c>
      <c r="AI385" s="389">
        <v>5.0019999999999998</v>
      </c>
      <c r="AJ385" s="81">
        <v>36.476889999999997</v>
      </c>
      <c r="AK385" s="429"/>
      <c r="AL385" s="499">
        <v>163.90099861000002</v>
      </c>
      <c r="AM385" s="499">
        <v>38.61943866</v>
      </c>
      <c r="AN385" s="389">
        <v>12.021999999999998</v>
      </c>
      <c r="AO385" s="81">
        <v>8.6541200000000007</v>
      </c>
      <c r="AP385" s="429"/>
      <c r="AQ385" s="499">
        <v>281.97246380000001</v>
      </c>
      <c r="AR385" s="499">
        <v>45.399364259999999</v>
      </c>
      <c r="AS385" s="389">
        <v>8.2149999999999999</v>
      </c>
      <c r="AT385" s="81">
        <v>14.888389999999999</v>
      </c>
      <c r="AU385" s="429"/>
      <c r="AV385" s="499">
        <v>284.21570782000003</v>
      </c>
      <c r="AW385" s="499">
        <v>48.771440589999997</v>
      </c>
      <c r="AX385" s="389">
        <v>8.7550000000000008</v>
      </c>
      <c r="AY385" s="81">
        <v>15.00684</v>
      </c>
      <c r="AZ385" s="429"/>
      <c r="BA385" s="499">
        <v>579.93141076999996</v>
      </c>
      <c r="BB385" s="499">
        <v>80.519479340000004</v>
      </c>
      <c r="BC385" s="389">
        <v>7.0839999999999996</v>
      </c>
      <c r="BD385" s="81">
        <v>30.62088</v>
      </c>
      <c r="BE385" s="429"/>
      <c r="BF385" s="499">
        <v>106.41214724000001</v>
      </c>
      <c r="BG385" s="499">
        <v>21.794217750000001</v>
      </c>
      <c r="BH385" s="389">
        <v>10.449</v>
      </c>
      <c r="BI385" s="81">
        <v>5.6186499999999997</v>
      </c>
      <c r="BJ385" s="532"/>
      <c r="BK385" s="499">
        <v>72.603579620000005</v>
      </c>
      <c r="BL385" s="499">
        <v>20.23431862</v>
      </c>
      <c r="BM385" s="389">
        <v>14.219000000000001</v>
      </c>
      <c r="BN385" s="81">
        <v>3.8335300000000001</v>
      </c>
      <c r="BO385" s="532"/>
      <c r="BP385" s="499">
        <v>54.374486529999999</v>
      </c>
      <c r="BQ385" s="499">
        <v>13.91919045</v>
      </c>
      <c r="BR385" s="389">
        <v>13.061</v>
      </c>
      <c r="BS385" s="81">
        <v>2.8710200000000001</v>
      </c>
      <c r="BT385" s="532"/>
      <c r="BU385" s="499">
        <v>105.96615525999999</v>
      </c>
      <c r="BV385" s="499">
        <v>21.52678203</v>
      </c>
      <c r="BW385" s="389">
        <v>10.365</v>
      </c>
      <c r="BX385" s="81">
        <v>5.59511</v>
      </c>
      <c r="BY385" s="532"/>
      <c r="BZ385" s="499">
        <v>0</v>
      </c>
      <c r="CA385" s="499">
        <v>0</v>
      </c>
      <c r="CB385" s="389" t="s">
        <v>69</v>
      </c>
      <c r="CC385" s="501">
        <v>0</v>
      </c>
      <c r="CD385" s="37"/>
      <c r="CE385" s="37"/>
      <c r="CF385" s="37"/>
    </row>
    <row r="386" spans="1:84" ht="12" customHeight="1" x14ac:dyDescent="0.35">
      <c r="A386" s="758"/>
      <c r="B386" s="832"/>
      <c r="C386" s="353" t="s">
        <v>133</v>
      </c>
      <c r="D386" s="530">
        <v>927.14215238999998</v>
      </c>
      <c r="E386" s="530">
        <v>68.942704599999999</v>
      </c>
      <c r="F386" s="531">
        <v>3.794</v>
      </c>
      <c r="G386" s="500"/>
      <c r="H386" s="499">
        <v>588.31367957000009</v>
      </c>
      <c r="I386" s="499">
        <v>59.7017849</v>
      </c>
      <c r="J386" s="389">
        <v>5.1779999999999999</v>
      </c>
      <c r="K386" s="81">
        <v>63.454529999999998</v>
      </c>
      <c r="L386" s="429"/>
      <c r="M386" s="499">
        <v>470.34269539000002</v>
      </c>
      <c r="N386" s="499">
        <v>49.610901850000005</v>
      </c>
      <c r="O386" s="389">
        <v>5.3819999999999997</v>
      </c>
      <c r="P386" s="81">
        <v>50.730379999999997</v>
      </c>
      <c r="Q386" s="429"/>
      <c r="R386" s="499">
        <v>742.16706885999997</v>
      </c>
      <c r="S386" s="499">
        <v>59.543192019999999</v>
      </c>
      <c r="T386" s="389">
        <v>4.093</v>
      </c>
      <c r="U386" s="81">
        <v>80.048900000000003</v>
      </c>
      <c r="V386" s="429"/>
      <c r="W386" s="499">
        <v>163.91649351999999</v>
      </c>
      <c r="X386" s="499">
        <v>29.729165720000001</v>
      </c>
      <c r="Y386" s="389">
        <v>9.2530000000000001</v>
      </c>
      <c r="Z386" s="81">
        <v>17.679760000000002</v>
      </c>
      <c r="AA386" s="429"/>
      <c r="AB386" s="499">
        <v>176.24716667999999</v>
      </c>
      <c r="AC386" s="499">
        <v>30.69742213</v>
      </c>
      <c r="AD386" s="389">
        <v>8.8859999999999992</v>
      </c>
      <c r="AE386" s="81">
        <v>19.009720000000002</v>
      </c>
      <c r="AF386" s="429"/>
      <c r="AG386" s="499">
        <v>332.71935946000002</v>
      </c>
      <c r="AH386" s="499">
        <v>37.897582</v>
      </c>
      <c r="AI386" s="389">
        <v>5.8109999999999999</v>
      </c>
      <c r="AJ386" s="81">
        <v>35.88655</v>
      </c>
      <c r="AK386" s="429"/>
      <c r="AL386" s="499">
        <v>79.217172200000007</v>
      </c>
      <c r="AM386" s="499">
        <v>19.272662410000002</v>
      </c>
      <c r="AN386" s="389">
        <v>12.413</v>
      </c>
      <c r="AO386" s="81">
        <v>8.5442300000000007</v>
      </c>
      <c r="AP386" s="429"/>
      <c r="AQ386" s="499">
        <v>150.54290617000001</v>
      </c>
      <c r="AR386" s="499">
        <v>26.3383766</v>
      </c>
      <c r="AS386" s="389">
        <v>8.9260000000000002</v>
      </c>
      <c r="AT386" s="81">
        <v>16.237310000000001</v>
      </c>
      <c r="AU386" s="429"/>
      <c r="AV386" s="499">
        <v>144.36187808</v>
      </c>
      <c r="AW386" s="499">
        <v>26.459243439999998</v>
      </c>
      <c r="AX386" s="389">
        <v>9.3509999999999991</v>
      </c>
      <c r="AY386" s="81">
        <v>15.57063</v>
      </c>
      <c r="AZ386" s="429"/>
      <c r="BA386" s="499">
        <v>290.27425569000002</v>
      </c>
      <c r="BB386" s="499">
        <v>40.338000959999995</v>
      </c>
      <c r="BC386" s="389">
        <v>7.0900000000000007</v>
      </c>
      <c r="BD386" s="81">
        <v>31.308499999999999</v>
      </c>
      <c r="BE386" s="429"/>
      <c r="BF386" s="499">
        <v>58.299752949999998</v>
      </c>
      <c r="BG386" s="499">
        <v>14.188707000000001</v>
      </c>
      <c r="BH386" s="389">
        <v>12.417</v>
      </c>
      <c r="BI386" s="81">
        <v>6.2881099999999996</v>
      </c>
      <c r="BJ386" s="532"/>
      <c r="BK386" s="499">
        <v>35.613559729999999</v>
      </c>
      <c r="BL386" s="499">
        <v>10.885292880000002</v>
      </c>
      <c r="BM386" s="389">
        <v>15.593999999999999</v>
      </c>
      <c r="BN386" s="81">
        <v>3.8412199999999999</v>
      </c>
      <c r="BO386" s="532"/>
      <c r="BP386" s="499">
        <v>28.548435649999998</v>
      </c>
      <c r="BQ386" s="499">
        <v>8.6891259499999993</v>
      </c>
      <c r="BR386" s="389">
        <v>15.529000000000002</v>
      </c>
      <c r="BS386" s="81">
        <v>3.0791900000000001</v>
      </c>
      <c r="BT386" s="532"/>
      <c r="BU386" s="499">
        <v>59.522614159999996</v>
      </c>
      <c r="BV386" s="499">
        <v>13.159057709999999</v>
      </c>
      <c r="BW386" s="389">
        <v>11.279</v>
      </c>
      <c r="BX386" s="81">
        <v>6.4200100000000004</v>
      </c>
      <c r="BY386" s="532"/>
      <c r="BZ386" s="499">
        <v>0</v>
      </c>
      <c r="CA386" s="499">
        <v>0</v>
      </c>
      <c r="CB386" s="389" t="s">
        <v>69</v>
      </c>
      <c r="CC386" s="501">
        <v>0</v>
      </c>
      <c r="CD386" s="37"/>
      <c r="CE386" s="37"/>
      <c r="CF386" s="37"/>
    </row>
    <row r="387" spans="1:84" ht="12" customHeight="1" x14ac:dyDescent="0.35">
      <c r="A387" s="758"/>
      <c r="B387" s="832"/>
      <c r="C387" s="353" t="s">
        <v>134</v>
      </c>
      <c r="D387" s="530">
        <v>966.76600752000002</v>
      </c>
      <c r="E387" s="530">
        <v>69.84525309</v>
      </c>
      <c r="F387" s="531">
        <v>3.6859999999999995</v>
      </c>
      <c r="G387" s="500"/>
      <c r="H387" s="499">
        <v>620.9971363200001</v>
      </c>
      <c r="I387" s="499">
        <v>60.16192384</v>
      </c>
      <c r="J387" s="389">
        <v>4.9430000000000005</v>
      </c>
      <c r="K387" s="81">
        <v>64.234480000000005</v>
      </c>
      <c r="L387" s="429"/>
      <c r="M387" s="499">
        <v>472.63802079999999</v>
      </c>
      <c r="N387" s="499">
        <v>52.543386460000001</v>
      </c>
      <c r="O387" s="389">
        <v>5.6719999999999997</v>
      </c>
      <c r="P387" s="81">
        <v>48.888559999999998</v>
      </c>
      <c r="Q387" s="429"/>
      <c r="R387" s="499">
        <v>798.67209942999989</v>
      </c>
      <c r="S387" s="499">
        <v>59.041278830000003</v>
      </c>
      <c r="T387" s="389">
        <v>3.7719999999999998</v>
      </c>
      <c r="U387" s="81">
        <v>82.612759999999994</v>
      </c>
      <c r="V387" s="429"/>
      <c r="W387" s="499">
        <v>178.12002859</v>
      </c>
      <c r="X387" s="499">
        <v>33.013966670000002</v>
      </c>
      <c r="Y387" s="389">
        <v>9.4560000000000013</v>
      </c>
      <c r="Z387" s="81">
        <v>18.424320000000002</v>
      </c>
      <c r="AA387" s="429"/>
      <c r="AB387" s="499">
        <v>182.31631698999999</v>
      </c>
      <c r="AC387" s="499">
        <v>34.267214350000003</v>
      </c>
      <c r="AD387" s="389">
        <v>9.59</v>
      </c>
      <c r="AE387" s="81">
        <v>18.858370000000001</v>
      </c>
      <c r="AF387" s="429"/>
      <c r="AG387" s="499">
        <v>358.11943191</v>
      </c>
      <c r="AH387" s="499">
        <v>39.762741810000001</v>
      </c>
      <c r="AI387" s="389">
        <v>5.665</v>
      </c>
      <c r="AJ387" s="81">
        <v>37.043030000000002</v>
      </c>
      <c r="AK387" s="429"/>
      <c r="AL387" s="499">
        <v>84.683826409999995</v>
      </c>
      <c r="AM387" s="499">
        <v>21.877425259999999</v>
      </c>
      <c r="AN387" s="389">
        <v>13.181000000000001</v>
      </c>
      <c r="AO387" s="81">
        <v>8.7594999999999992</v>
      </c>
      <c r="AP387" s="429"/>
      <c r="AQ387" s="499">
        <v>131.42955762</v>
      </c>
      <c r="AR387" s="499">
        <v>25.18164543</v>
      </c>
      <c r="AS387" s="389">
        <v>9.7750000000000004</v>
      </c>
      <c r="AT387" s="81">
        <v>13.594760000000001</v>
      </c>
      <c r="AU387" s="429"/>
      <c r="AV387" s="499">
        <v>139.85382973999998</v>
      </c>
      <c r="AW387" s="499">
        <v>27.527576239999998</v>
      </c>
      <c r="AX387" s="389">
        <v>10.042</v>
      </c>
      <c r="AY387" s="81">
        <v>14.466150000000001</v>
      </c>
      <c r="AZ387" s="429"/>
      <c r="BA387" s="499">
        <v>289.65715508</v>
      </c>
      <c r="BB387" s="499">
        <v>44.899238060000002</v>
      </c>
      <c r="BC387" s="389">
        <v>7.9089999999999989</v>
      </c>
      <c r="BD387" s="81">
        <v>29.961449999999999</v>
      </c>
      <c r="BE387" s="429"/>
      <c r="BF387" s="499">
        <v>48.112394280000004</v>
      </c>
      <c r="BG387" s="499">
        <v>11.08011333</v>
      </c>
      <c r="BH387" s="389">
        <v>11.75</v>
      </c>
      <c r="BI387" s="81">
        <v>4.9766300000000001</v>
      </c>
      <c r="BJ387" s="532"/>
      <c r="BK387" s="499">
        <v>36.990019890000006</v>
      </c>
      <c r="BL387" s="499">
        <v>12.449482110000002</v>
      </c>
      <c r="BM387" s="389">
        <v>17.172000000000001</v>
      </c>
      <c r="BN387" s="81">
        <v>3.8261599999999998</v>
      </c>
      <c r="BO387" s="532"/>
      <c r="BP387" s="499">
        <v>25.82605088</v>
      </c>
      <c r="BQ387" s="499">
        <v>7.7014992900000001</v>
      </c>
      <c r="BR387" s="389">
        <v>15.215</v>
      </c>
      <c r="BS387" s="81">
        <v>2.6713900000000002</v>
      </c>
      <c r="BT387" s="532"/>
      <c r="BU387" s="499">
        <v>46.443541100000004</v>
      </c>
      <c r="BV387" s="499">
        <v>12.062747369999999</v>
      </c>
      <c r="BW387" s="389">
        <v>13.250999999999999</v>
      </c>
      <c r="BX387" s="81">
        <v>4.8040099999999999</v>
      </c>
      <c r="BY387" s="532"/>
      <c r="BZ387" s="499">
        <v>0</v>
      </c>
      <c r="CA387" s="499">
        <v>0</v>
      </c>
      <c r="CB387" s="389" t="s">
        <v>69</v>
      </c>
      <c r="CC387" s="501">
        <v>0</v>
      </c>
      <c r="CD387" s="37"/>
      <c r="CE387" s="37"/>
      <c r="CF387" s="37"/>
    </row>
    <row r="388" spans="1:84" ht="12" customHeight="1" x14ac:dyDescent="0.35">
      <c r="A388" s="758"/>
      <c r="B388" s="831" t="s">
        <v>67</v>
      </c>
      <c r="C388" s="352" t="s">
        <v>59</v>
      </c>
      <c r="D388" s="527">
        <v>76.503471169999997</v>
      </c>
      <c r="E388" s="527">
        <v>15.860426740000001</v>
      </c>
      <c r="F388" s="528">
        <v>10.577</v>
      </c>
      <c r="G388" s="496"/>
      <c r="H388" s="495">
        <v>40.169833689999997</v>
      </c>
      <c r="I388" s="495">
        <v>8.8695600799999994</v>
      </c>
      <c r="J388" s="381">
        <v>11.265000000000001</v>
      </c>
      <c r="K388" s="80">
        <v>52.507199999999997</v>
      </c>
      <c r="L388" s="427"/>
      <c r="M388" s="495">
        <v>18.452525249999997</v>
      </c>
      <c r="N388" s="495">
        <v>4.6995099700000003</v>
      </c>
      <c r="O388" s="381">
        <v>12.994</v>
      </c>
      <c r="P388" s="80">
        <v>24.11985</v>
      </c>
      <c r="Q388" s="427"/>
      <c r="R388" s="495">
        <v>62.772016479999998</v>
      </c>
      <c r="S388" s="495">
        <v>13.24193953</v>
      </c>
      <c r="T388" s="381">
        <v>10.763</v>
      </c>
      <c r="U388" s="80">
        <v>82.051199999999994</v>
      </c>
      <c r="V388" s="427"/>
      <c r="W388" s="495">
        <v>3.4516194999999996</v>
      </c>
      <c r="X388" s="495">
        <v>1.48809674</v>
      </c>
      <c r="Y388" s="381">
        <v>21.995999999999999</v>
      </c>
      <c r="Z388" s="80">
        <v>4.5117200000000004</v>
      </c>
      <c r="AA388" s="427"/>
      <c r="AB388" s="495">
        <v>4.3139778399999997</v>
      </c>
      <c r="AC388" s="495">
        <v>1.4740478100000001</v>
      </c>
      <c r="AD388" s="381">
        <v>17.433</v>
      </c>
      <c r="AE388" s="80">
        <v>5.6389300000000002</v>
      </c>
      <c r="AF388" s="427"/>
      <c r="AG388" s="495">
        <v>21.487189069999999</v>
      </c>
      <c r="AH388" s="495">
        <v>5.4903746399999998</v>
      </c>
      <c r="AI388" s="381">
        <v>13.037000000000001</v>
      </c>
      <c r="AJ388" s="80">
        <v>28.086549999999999</v>
      </c>
      <c r="AK388" s="427"/>
      <c r="AL388" s="495">
        <v>2.44685335</v>
      </c>
      <c r="AM388" s="495">
        <v>0.7957727</v>
      </c>
      <c r="AN388" s="381">
        <v>16.593</v>
      </c>
      <c r="AO388" s="80">
        <v>3.1983600000000001</v>
      </c>
      <c r="AP388" s="427"/>
      <c r="AQ388" s="495">
        <v>12.751213289999999</v>
      </c>
      <c r="AR388" s="495">
        <v>3.3758934199999997</v>
      </c>
      <c r="AS388" s="381">
        <v>13.508000000000001</v>
      </c>
      <c r="AT388" s="80">
        <v>16.6675</v>
      </c>
      <c r="AU388" s="427"/>
      <c r="AV388" s="495">
        <v>7.4223054399999997</v>
      </c>
      <c r="AW388" s="495">
        <v>2.3228828400000001</v>
      </c>
      <c r="AX388" s="381">
        <v>15.967000000000001</v>
      </c>
      <c r="AY388" s="80">
        <v>9.7019199999999994</v>
      </c>
      <c r="AZ388" s="427"/>
      <c r="BA388" s="495">
        <v>15.567577399999999</v>
      </c>
      <c r="BB388" s="495">
        <v>3.9207112200000003</v>
      </c>
      <c r="BC388" s="381">
        <v>12.85</v>
      </c>
      <c r="BD388" s="80">
        <v>20.348849999999999</v>
      </c>
      <c r="BE388" s="427"/>
      <c r="BF388" s="495">
        <v>2.86697559</v>
      </c>
      <c r="BG388" s="495">
        <v>0.93570518000000003</v>
      </c>
      <c r="BH388" s="381">
        <v>16.652000000000001</v>
      </c>
      <c r="BI388" s="80">
        <v>3.7475100000000001</v>
      </c>
      <c r="BJ388" s="529"/>
      <c r="BK388" s="495">
        <v>1.24989412</v>
      </c>
      <c r="BL388" s="495">
        <v>0.59187147000000007</v>
      </c>
      <c r="BM388" s="381">
        <v>24.16</v>
      </c>
      <c r="BN388" s="80">
        <v>1.6337699999999999</v>
      </c>
      <c r="BO388" s="529"/>
      <c r="BP388" s="495">
        <v>1.2589130500000001</v>
      </c>
      <c r="BQ388" s="495">
        <v>0.61488913000000001</v>
      </c>
      <c r="BR388" s="381">
        <v>24.92</v>
      </c>
      <c r="BS388" s="80">
        <v>1.6455599999999999</v>
      </c>
      <c r="BT388" s="529"/>
      <c r="BU388" s="495">
        <v>1.6889499699999999</v>
      </c>
      <c r="BV388" s="495">
        <v>0.73189111000000007</v>
      </c>
      <c r="BW388" s="381">
        <v>22.109000000000002</v>
      </c>
      <c r="BX388" s="80">
        <v>2.2076799999999999</v>
      </c>
      <c r="BY388" s="529"/>
      <c r="BZ388" s="495">
        <v>0</v>
      </c>
      <c r="CA388" s="495">
        <v>0</v>
      </c>
      <c r="CB388" s="381" t="s">
        <v>69</v>
      </c>
      <c r="CC388" s="497">
        <v>0</v>
      </c>
      <c r="CD388" s="37"/>
      <c r="CE388" s="37"/>
      <c r="CF388" s="37"/>
    </row>
    <row r="389" spans="1:84" ht="12" customHeight="1" x14ac:dyDescent="0.35">
      <c r="A389" s="758"/>
      <c r="B389" s="831"/>
      <c r="C389" s="352" t="s">
        <v>133</v>
      </c>
      <c r="D389" s="527">
        <v>38.381627340000001</v>
      </c>
      <c r="E389" s="527">
        <v>7.9903747899999997</v>
      </c>
      <c r="F389" s="528">
        <v>10.622</v>
      </c>
      <c r="G389" s="496"/>
      <c r="H389" s="495">
        <v>20.818032859999999</v>
      </c>
      <c r="I389" s="495">
        <v>4.6141158799999999</v>
      </c>
      <c r="J389" s="381">
        <v>11.308</v>
      </c>
      <c r="K389" s="80">
        <v>54.239579999999997</v>
      </c>
      <c r="L389" s="427"/>
      <c r="M389" s="495">
        <v>9.6244269800000009</v>
      </c>
      <c r="N389" s="495">
        <v>2.4445696200000002</v>
      </c>
      <c r="O389" s="381">
        <v>12.959000000000001</v>
      </c>
      <c r="P389" s="80">
        <v>25.075610000000001</v>
      </c>
      <c r="Q389" s="427"/>
      <c r="R389" s="495">
        <v>31.84064957</v>
      </c>
      <c r="S389" s="495">
        <v>6.8396444199999999</v>
      </c>
      <c r="T389" s="381">
        <v>10.96</v>
      </c>
      <c r="U389" s="80">
        <v>82.95805</v>
      </c>
      <c r="V389" s="427"/>
      <c r="W389" s="495">
        <v>1.9775920900000001</v>
      </c>
      <c r="X389" s="495">
        <v>0.88976453</v>
      </c>
      <c r="Y389" s="381">
        <v>22.955000000000002</v>
      </c>
      <c r="Z389" s="80">
        <v>5.1524400000000004</v>
      </c>
      <c r="AA389" s="427"/>
      <c r="AB389" s="495">
        <v>2.6786870199999999</v>
      </c>
      <c r="AC389" s="495">
        <v>0.98094762999999996</v>
      </c>
      <c r="AD389" s="381">
        <v>18.684000000000001</v>
      </c>
      <c r="AE389" s="80">
        <v>6.9790900000000002</v>
      </c>
      <c r="AF389" s="427"/>
      <c r="AG389" s="495">
        <v>9.6921254499999989</v>
      </c>
      <c r="AH389" s="495">
        <v>2.5903807999999997</v>
      </c>
      <c r="AI389" s="381">
        <v>13.636000000000001</v>
      </c>
      <c r="AJ389" s="80">
        <v>25.251989999999999</v>
      </c>
      <c r="AK389" s="427"/>
      <c r="AL389" s="495">
        <v>1.06117916</v>
      </c>
      <c r="AM389" s="495">
        <v>0.44508388999999998</v>
      </c>
      <c r="AN389" s="381">
        <v>21.399000000000001</v>
      </c>
      <c r="AO389" s="80">
        <v>2.7648100000000002</v>
      </c>
      <c r="AP389" s="427"/>
      <c r="AQ389" s="495">
        <v>7.6901842199999999</v>
      </c>
      <c r="AR389" s="495">
        <v>2.07760721</v>
      </c>
      <c r="AS389" s="381">
        <v>13.783999999999999</v>
      </c>
      <c r="AT389" s="80">
        <v>20.036110000000001</v>
      </c>
      <c r="AU389" s="427"/>
      <c r="AV389" s="495">
        <v>4.1839548400000002</v>
      </c>
      <c r="AW389" s="495">
        <v>1.5139275600000002</v>
      </c>
      <c r="AX389" s="381">
        <v>18.460999999999999</v>
      </c>
      <c r="AY389" s="80">
        <v>10.900930000000001</v>
      </c>
      <c r="AZ389" s="427"/>
      <c r="BA389" s="495">
        <v>8.6254470999999988</v>
      </c>
      <c r="BB389" s="495">
        <v>2.2568369600000002</v>
      </c>
      <c r="BC389" s="381">
        <v>13.349</v>
      </c>
      <c r="BD389" s="80">
        <v>22.472850000000001</v>
      </c>
      <c r="BE389" s="427"/>
      <c r="BF389" s="495">
        <v>1.7713038200000002</v>
      </c>
      <c r="BG389" s="495">
        <v>0.76046312999999999</v>
      </c>
      <c r="BH389" s="381">
        <v>21.904</v>
      </c>
      <c r="BI389" s="80">
        <v>4.6149800000000001</v>
      </c>
      <c r="BJ389" s="529"/>
      <c r="BK389" s="495">
        <v>0.81087467999999996</v>
      </c>
      <c r="BL389" s="495">
        <v>0.45188227000000003</v>
      </c>
      <c r="BM389" s="381">
        <v>28.433000000000003</v>
      </c>
      <c r="BN389" s="80">
        <v>2.11266</v>
      </c>
      <c r="BO389" s="529"/>
      <c r="BP389" s="495">
        <v>0.71629273000000004</v>
      </c>
      <c r="BQ389" s="495">
        <v>0.49128237000000002</v>
      </c>
      <c r="BR389" s="381">
        <v>34.993000000000002</v>
      </c>
      <c r="BS389" s="80">
        <v>1.8662399999999999</v>
      </c>
      <c r="BT389" s="529"/>
      <c r="BU389" s="495">
        <v>1.0140844600000001</v>
      </c>
      <c r="BV389" s="495">
        <v>0.48962242</v>
      </c>
      <c r="BW389" s="381">
        <v>24.634</v>
      </c>
      <c r="BX389" s="80">
        <v>2.6421100000000002</v>
      </c>
      <c r="BY389" s="529"/>
      <c r="BZ389" s="495">
        <v>0</v>
      </c>
      <c r="CA389" s="495">
        <v>0</v>
      </c>
      <c r="CB389" s="381" t="s">
        <v>69</v>
      </c>
      <c r="CC389" s="497">
        <v>0</v>
      </c>
      <c r="CD389" s="37"/>
      <c r="CE389" s="37"/>
      <c r="CF389" s="37"/>
    </row>
    <row r="390" spans="1:84" ht="12" customHeight="1" x14ac:dyDescent="0.35">
      <c r="A390" s="759"/>
      <c r="B390" s="833"/>
      <c r="C390" s="354" t="s">
        <v>134</v>
      </c>
      <c r="D390" s="533">
        <v>38.121843829999996</v>
      </c>
      <c r="E390" s="533">
        <v>8.4130990000000008</v>
      </c>
      <c r="F390" s="534">
        <v>11.26</v>
      </c>
      <c r="G390" s="504"/>
      <c r="H390" s="503">
        <v>19.351800829999998</v>
      </c>
      <c r="I390" s="503">
        <v>4.5941939700000001</v>
      </c>
      <c r="J390" s="395">
        <v>12.112</v>
      </c>
      <c r="K390" s="82">
        <v>50.763019999999997</v>
      </c>
      <c r="L390" s="413"/>
      <c r="M390" s="503">
        <v>8.8280982699999999</v>
      </c>
      <c r="N390" s="503">
        <v>2.55691443</v>
      </c>
      <c r="O390" s="395">
        <v>14.777000000000001</v>
      </c>
      <c r="P390" s="82">
        <v>23.157579999999999</v>
      </c>
      <c r="Q390" s="413"/>
      <c r="R390" s="503">
        <v>30.931366910000001</v>
      </c>
      <c r="S390" s="503">
        <v>6.9317082200000009</v>
      </c>
      <c r="T390" s="395">
        <v>11.433999999999999</v>
      </c>
      <c r="U390" s="82">
        <v>81.138170000000002</v>
      </c>
      <c r="V390" s="413"/>
      <c r="W390" s="503">
        <v>1.4740274099999999</v>
      </c>
      <c r="X390" s="503">
        <v>0.69496780000000002</v>
      </c>
      <c r="Y390" s="395">
        <v>24.055</v>
      </c>
      <c r="Z390" s="82">
        <v>3.8666200000000002</v>
      </c>
      <c r="AA390" s="413"/>
      <c r="AB390" s="503">
        <v>1.63529082</v>
      </c>
      <c r="AC390" s="503">
        <v>0.64961365000000004</v>
      </c>
      <c r="AD390" s="395">
        <v>20.268000000000001</v>
      </c>
      <c r="AE390" s="82">
        <v>4.2896400000000003</v>
      </c>
      <c r="AF390" s="413"/>
      <c r="AG390" s="503">
        <v>11.795063620000001</v>
      </c>
      <c r="AH390" s="503">
        <v>3.2337590300000003</v>
      </c>
      <c r="AI390" s="395">
        <v>13.988</v>
      </c>
      <c r="AJ390" s="82">
        <v>30.940429999999999</v>
      </c>
      <c r="AK390" s="413"/>
      <c r="AL390" s="503">
        <v>1.38567419</v>
      </c>
      <c r="AM390" s="503">
        <v>0.57916819999999991</v>
      </c>
      <c r="AN390" s="395">
        <v>21.324999999999999</v>
      </c>
      <c r="AO390" s="82">
        <v>3.6348600000000002</v>
      </c>
      <c r="AP390" s="413"/>
      <c r="AQ390" s="503">
        <v>5.06102907</v>
      </c>
      <c r="AR390" s="503">
        <v>1.5551303299999999</v>
      </c>
      <c r="AS390" s="395">
        <v>15.677</v>
      </c>
      <c r="AT390" s="82">
        <v>13.275930000000001</v>
      </c>
      <c r="AU390" s="413"/>
      <c r="AV390" s="503">
        <v>3.2383506000000004</v>
      </c>
      <c r="AW390" s="503">
        <v>1.1457484</v>
      </c>
      <c r="AX390" s="395">
        <v>18.051000000000002</v>
      </c>
      <c r="AY390" s="82">
        <v>8.4947400000000002</v>
      </c>
      <c r="AZ390" s="413"/>
      <c r="BA390" s="503">
        <v>6.9421302999999996</v>
      </c>
      <c r="BB390" s="503">
        <v>1.8893246300000002</v>
      </c>
      <c r="BC390" s="395">
        <v>13.885</v>
      </c>
      <c r="BD390" s="82">
        <v>18.210370000000001</v>
      </c>
      <c r="BE390" s="413"/>
      <c r="BF390" s="503">
        <v>1.0956717699999998</v>
      </c>
      <c r="BG390" s="503">
        <v>0.48146107999999999</v>
      </c>
      <c r="BH390" s="395">
        <v>22.419</v>
      </c>
      <c r="BI390" s="82">
        <v>2.8741300000000001</v>
      </c>
      <c r="BJ390" s="82"/>
      <c r="BK390" s="503">
        <v>0.43901943999999998</v>
      </c>
      <c r="BL390" s="503">
        <v>0.33301974000000001</v>
      </c>
      <c r="BM390" s="395">
        <v>38.701999999999998</v>
      </c>
      <c r="BN390" s="82">
        <v>1.1516200000000001</v>
      </c>
      <c r="BO390" s="82"/>
      <c r="BP390" s="503">
        <v>0.54262032999999998</v>
      </c>
      <c r="BQ390" s="503">
        <v>0.35587243000000002</v>
      </c>
      <c r="BR390" s="395">
        <v>33.460999999999999</v>
      </c>
      <c r="BS390" s="82">
        <v>1.4233800000000001</v>
      </c>
      <c r="BT390" s="82"/>
      <c r="BU390" s="503">
        <v>0.67486550999999995</v>
      </c>
      <c r="BV390" s="503">
        <v>0.44132310000000002</v>
      </c>
      <c r="BW390" s="395">
        <v>33.363999999999997</v>
      </c>
      <c r="BX390" s="82">
        <v>1.7702899999999999</v>
      </c>
      <c r="BY390" s="82"/>
      <c r="BZ390" s="503">
        <v>0</v>
      </c>
      <c r="CA390" s="503">
        <v>0</v>
      </c>
      <c r="CB390" s="395" t="s">
        <v>69</v>
      </c>
      <c r="CC390" s="505">
        <v>0</v>
      </c>
      <c r="CD390" s="37"/>
      <c r="CE390" s="37"/>
      <c r="CF390" s="37"/>
    </row>
    <row r="391" spans="1:84" ht="12" customHeight="1" x14ac:dyDescent="0.35">
      <c r="A391" s="760" t="s">
        <v>73</v>
      </c>
      <c r="B391" s="830" t="s">
        <v>255</v>
      </c>
      <c r="C391" s="352" t="s">
        <v>59</v>
      </c>
      <c r="D391" s="527">
        <v>6332.2501956099995</v>
      </c>
      <c r="E391" s="527">
        <v>209.29671725</v>
      </c>
      <c r="F391" s="528">
        <v>1.6859999999999999</v>
      </c>
      <c r="G391" s="496"/>
      <c r="H391" s="495">
        <v>4240.08464387</v>
      </c>
      <c r="I391" s="495">
        <v>259.42976888999999</v>
      </c>
      <c r="J391" s="381">
        <v>3.1220000000000003</v>
      </c>
      <c r="K391" s="80">
        <v>66.960160000000002</v>
      </c>
      <c r="L391" s="427"/>
      <c r="M391" s="495">
        <v>4255.6981102</v>
      </c>
      <c r="N391" s="495">
        <v>231.61999820999998</v>
      </c>
      <c r="O391" s="381">
        <v>2.7770000000000001</v>
      </c>
      <c r="P391" s="80">
        <v>67.206729999999993</v>
      </c>
      <c r="Q391" s="427"/>
      <c r="R391" s="495">
        <v>5331.8807864399996</v>
      </c>
      <c r="S391" s="495">
        <v>202.32281562</v>
      </c>
      <c r="T391" s="381">
        <v>1.9359999999999999</v>
      </c>
      <c r="U391" s="80">
        <v>84.201989999999995</v>
      </c>
      <c r="V391" s="427"/>
      <c r="W391" s="495">
        <v>2041.9413977500001</v>
      </c>
      <c r="X391" s="495">
        <v>213.68544265</v>
      </c>
      <c r="Y391" s="381">
        <v>5.3390000000000004</v>
      </c>
      <c r="Z391" s="80">
        <v>32.246690000000001</v>
      </c>
      <c r="AA391" s="427"/>
      <c r="AB391" s="495">
        <v>2034.3707593400002</v>
      </c>
      <c r="AC391" s="495">
        <v>194.39984129000001</v>
      </c>
      <c r="AD391" s="381">
        <v>4.875</v>
      </c>
      <c r="AE391" s="80">
        <v>32.127139999999997</v>
      </c>
      <c r="AF391" s="427"/>
      <c r="AG391" s="495">
        <v>2223.9649757500001</v>
      </c>
      <c r="AH391" s="495">
        <v>187.65026749999998</v>
      </c>
      <c r="AI391" s="381">
        <v>4.3049999999999997</v>
      </c>
      <c r="AJ391" s="80">
        <v>35.12124</v>
      </c>
      <c r="AK391" s="427"/>
      <c r="AL391" s="495">
        <v>1395.9691619</v>
      </c>
      <c r="AM391" s="495">
        <v>162.26715913999999</v>
      </c>
      <c r="AN391" s="381">
        <v>5.931</v>
      </c>
      <c r="AO391" s="80">
        <v>22.045390000000001</v>
      </c>
      <c r="AP391" s="427"/>
      <c r="AQ391" s="495">
        <v>1530.0523554700001</v>
      </c>
      <c r="AR391" s="495">
        <v>168.88334650000002</v>
      </c>
      <c r="AS391" s="381">
        <v>5.6320000000000006</v>
      </c>
      <c r="AT391" s="80">
        <v>24.162849999999999</v>
      </c>
      <c r="AU391" s="427"/>
      <c r="AV391" s="495">
        <v>1637.55069923</v>
      </c>
      <c r="AW391" s="495">
        <v>202.07539181000001</v>
      </c>
      <c r="AX391" s="381">
        <v>6.2960000000000003</v>
      </c>
      <c r="AY391" s="80">
        <v>25.860489999999999</v>
      </c>
      <c r="AZ391" s="427"/>
      <c r="BA391" s="495">
        <v>2080.05220173</v>
      </c>
      <c r="BB391" s="495">
        <v>217.58586373</v>
      </c>
      <c r="BC391" s="381">
        <v>5.3369999999999997</v>
      </c>
      <c r="BD391" s="80">
        <v>32.848550000000003</v>
      </c>
      <c r="BE391" s="427"/>
      <c r="BF391" s="495">
        <v>848.36280892000002</v>
      </c>
      <c r="BG391" s="495">
        <v>106.48172251999999</v>
      </c>
      <c r="BH391" s="381">
        <v>6.4039999999999999</v>
      </c>
      <c r="BI391" s="80">
        <v>13.397489999999999</v>
      </c>
      <c r="BJ391" s="529"/>
      <c r="BK391" s="495">
        <v>1248.2922970100001</v>
      </c>
      <c r="BL391" s="495">
        <v>153.46207136000001</v>
      </c>
      <c r="BM391" s="381">
        <v>6.2720000000000002</v>
      </c>
      <c r="BN391" s="80">
        <v>19.713249999999999</v>
      </c>
      <c r="BO391" s="529"/>
      <c r="BP391" s="495">
        <v>379.64725555000001</v>
      </c>
      <c r="BQ391" s="495">
        <v>67.519344419999996</v>
      </c>
      <c r="BR391" s="381">
        <v>9.0739999999999998</v>
      </c>
      <c r="BS391" s="80">
        <v>5.9954599999999996</v>
      </c>
      <c r="BT391" s="529"/>
      <c r="BU391" s="495">
        <v>958.82285079000007</v>
      </c>
      <c r="BV391" s="495">
        <v>131.32759565999999</v>
      </c>
      <c r="BW391" s="381">
        <v>6.9879999999999995</v>
      </c>
      <c r="BX391" s="80">
        <v>15.1419</v>
      </c>
      <c r="BY391" s="529"/>
      <c r="BZ391" s="495">
        <v>3.4621511799999998</v>
      </c>
      <c r="CA391" s="495">
        <v>4.79360594</v>
      </c>
      <c r="CB391" s="381">
        <v>70.64200000000001</v>
      </c>
      <c r="CC391" s="497">
        <v>5.4670000000000003E-2</v>
      </c>
      <c r="CD391" s="37"/>
      <c r="CE391" s="37"/>
      <c r="CF391" s="37"/>
    </row>
    <row r="392" spans="1:84" ht="12" customHeight="1" x14ac:dyDescent="0.35">
      <c r="A392" s="761"/>
      <c r="B392" s="831"/>
      <c r="C392" s="352" t="s">
        <v>133</v>
      </c>
      <c r="D392" s="527">
        <v>3059.3458115400003</v>
      </c>
      <c r="E392" s="527">
        <v>107.72248175</v>
      </c>
      <c r="F392" s="528">
        <v>1.796</v>
      </c>
      <c r="G392" s="496"/>
      <c r="H392" s="495">
        <v>2017.4877772900002</v>
      </c>
      <c r="I392" s="495">
        <v>137.43954930999999</v>
      </c>
      <c r="J392" s="381">
        <v>3.476</v>
      </c>
      <c r="K392" s="80">
        <v>65.945070000000001</v>
      </c>
      <c r="L392" s="427"/>
      <c r="M392" s="495">
        <v>2086.7153253800002</v>
      </c>
      <c r="N392" s="495">
        <v>123.46213095</v>
      </c>
      <c r="O392" s="381">
        <v>3.0190000000000001</v>
      </c>
      <c r="P392" s="80">
        <v>68.207890000000006</v>
      </c>
      <c r="Q392" s="427"/>
      <c r="R392" s="495">
        <v>2531.2168863100001</v>
      </c>
      <c r="S392" s="495">
        <v>102.90334589</v>
      </c>
      <c r="T392" s="381">
        <v>2.0740000000000003</v>
      </c>
      <c r="U392" s="80">
        <v>82.737189999999998</v>
      </c>
      <c r="V392" s="427"/>
      <c r="W392" s="495">
        <v>1024.41580755</v>
      </c>
      <c r="X392" s="495">
        <v>117.57733414</v>
      </c>
      <c r="Y392" s="381">
        <v>5.8559999999999999</v>
      </c>
      <c r="Z392" s="80">
        <v>33.4848</v>
      </c>
      <c r="AA392" s="427"/>
      <c r="AB392" s="495">
        <v>1015.7313143700001</v>
      </c>
      <c r="AC392" s="495">
        <v>111.92660356</v>
      </c>
      <c r="AD392" s="381">
        <v>5.6219999999999999</v>
      </c>
      <c r="AE392" s="80">
        <v>33.20093</v>
      </c>
      <c r="AF392" s="427"/>
      <c r="AG392" s="495">
        <v>1070.5186268199998</v>
      </c>
      <c r="AH392" s="495">
        <v>103.69961273999999</v>
      </c>
      <c r="AI392" s="381">
        <v>4.9420000000000002</v>
      </c>
      <c r="AJ392" s="80">
        <v>34.991750000000003</v>
      </c>
      <c r="AK392" s="427"/>
      <c r="AL392" s="495">
        <v>655.70746770000005</v>
      </c>
      <c r="AM392" s="495">
        <v>85.692929000000007</v>
      </c>
      <c r="AN392" s="381">
        <v>6.6680000000000001</v>
      </c>
      <c r="AO392" s="80">
        <v>21.432929999999999</v>
      </c>
      <c r="AP392" s="427"/>
      <c r="AQ392" s="495">
        <v>793.28447620999998</v>
      </c>
      <c r="AR392" s="495">
        <v>99.570451660000003</v>
      </c>
      <c r="AS392" s="381">
        <v>6.4039999999999999</v>
      </c>
      <c r="AT392" s="80">
        <v>25.929870000000001</v>
      </c>
      <c r="AU392" s="427"/>
      <c r="AV392" s="495">
        <v>810.04064642999992</v>
      </c>
      <c r="AW392" s="495">
        <v>110.52963472</v>
      </c>
      <c r="AX392" s="381">
        <v>6.9619999999999997</v>
      </c>
      <c r="AY392" s="80">
        <v>26.47758</v>
      </c>
      <c r="AZ392" s="427"/>
      <c r="BA392" s="495">
        <v>1035.00330461</v>
      </c>
      <c r="BB392" s="495">
        <v>123.69822264000001</v>
      </c>
      <c r="BC392" s="381">
        <v>6.0979999999999999</v>
      </c>
      <c r="BD392" s="80">
        <v>33.830869999999997</v>
      </c>
      <c r="BE392" s="427"/>
      <c r="BF392" s="495">
        <v>433.13811525</v>
      </c>
      <c r="BG392" s="495">
        <v>61.49290499</v>
      </c>
      <c r="BH392" s="381">
        <v>7.2429999999999994</v>
      </c>
      <c r="BI392" s="80">
        <v>14.157870000000001</v>
      </c>
      <c r="BJ392" s="529"/>
      <c r="BK392" s="495">
        <v>632.19890165000004</v>
      </c>
      <c r="BL392" s="495">
        <v>83.616406390000009</v>
      </c>
      <c r="BM392" s="381">
        <v>6.7480000000000002</v>
      </c>
      <c r="BN392" s="80">
        <v>20.66451</v>
      </c>
      <c r="BO392" s="529"/>
      <c r="BP392" s="495">
        <v>198.15071046</v>
      </c>
      <c r="BQ392" s="495">
        <v>41.095628239999996</v>
      </c>
      <c r="BR392" s="381">
        <v>10.581</v>
      </c>
      <c r="BS392" s="80">
        <v>6.4768999999999997</v>
      </c>
      <c r="BT392" s="529"/>
      <c r="BU392" s="495">
        <v>536.10739864999994</v>
      </c>
      <c r="BV392" s="495">
        <v>74.794207020000002</v>
      </c>
      <c r="BW392" s="381">
        <v>7.1179999999999994</v>
      </c>
      <c r="BX392" s="80">
        <v>17.523599999999998</v>
      </c>
      <c r="BY392" s="529"/>
      <c r="BZ392" s="495">
        <v>1.71608106</v>
      </c>
      <c r="CA392" s="495">
        <v>3.3597732900000001</v>
      </c>
      <c r="CB392" s="381">
        <v>99.888999999999996</v>
      </c>
      <c r="CC392" s="497">
        <v>5.6090000000000001E-2</v>
      </c>
      <c r="CD392" s="37"/>
      <c r="CE392" s="37"/>
      <c r="CF392" s="37"/>
    </row>
    <row r="393" spans="1:84" ht="12" customHeight="1" x14ac:dyDescent="0.35">
      <c r="A393" s="761"/>
      <c r="B393" s="831"/>
      <c r="C393" s="352" t="s">
        <v>134</v>
      </c>
      <c r="D393" s="527">
        <v>3272.9043840700001</v>
      </c>
      <c r="E393" s="527">
        <v>116.52516441</v>
      </c>
      <c r="F393" s="528">
        <v>1.8159999999999998</v>
      </c>
      <c r="G393" s="496"/>
      <c r="H393" s="495">
        <v>2222.5968665700002</v>
      </c>
      <c r="I393" s="495">
        <v>138.41506476999999</v>
      </c>
      <c r="J393" s="381">
        <v>3.177</v>
      </c>
      <c r="K393" s="80">
        <v>67.909009999999995</v>
      </c>
      <c r="L393" s="427"/>
      <c r="M393" s="495">
        <v>2168.9827848200002</v>
      </c>
      <c r="N393" s="495">
        <v>126.02981723000001</v>
      </c>
      <c r="O393" s="381">
        <v>2.9649999999999999</v>
      </c>
      <c r="P393" s="80">
        <v>66.270889999999994</v>
      </c>
      <c r="Q393" s="427"/>
      <c r="R393" s="495">
        <v>2800.6639001399999</v>
      </c>
      <c r="S393" s="495">
        <v>114.37752112999999</v>
      </c>
      <c r="T393" s="381">
        <v>2.0840000000000001</v>
      </c>
      <c r="U393" s="80">
        <v>85.571209999999994</v>
      </c>
      <c r="V393" s="427"/>
      <c r="W393" s="495">
        <v>1017.52559021</v>
      </c>
      <c r="X393" s="495">
        <v>109.57349461999999</v>
      </c>
      <c r="Y393" s="381">
        <v>5.4940000000000007</v>
      </c>
      <c r="Z393" s="80">
        <v>31.089379999999998</v>
      </c>
      <c r="AA393" s="427"/>
      <c r="AB393" s="495">
        <v>1018.63944497</v>
      </c>
      <c r="AC393" s="495">
        <v>99.240001629999995</v>
      </c>
      <c r="AD393" s="381">
        <v>4.9710000000000001</v>
      </c>
      <c r="AE393" s="80">
        <v>31.12341</v>
      </c>
      <c r="AF393" s="427"/>
      <c r="AG393" s="495">
        <v>1153.4463489300001</v>
      </c>
      <c r="AH393" s="495">
        <v>105.6140948</v>
      </c>
      <c r="AI393" s="381">
        <v>4.6719999999999997</v>
      </c>
      <c r="AJ393" s="80">
        <v>35.242289999999997</v>
      </c>
      <c r="AK393" s="427"/>
      <c r="AL393" s="495">
        <v>740.26169420000008</v>
      </c>
      <c r="AM393" s="495">
        <v>89.11722005</v>
      </c>
      <c r="AN393" s="381">
        <v>6.1420000000000003</v>
      </c>
      <c r="AO393" s="80">
        <v>22.61788</v>
      </c>
      <c r="AP393" s="427"/>
      <c r="AQ393" s="495">
        <v>736.76787925999997</v>
      </c>
      <c r="AR393" s="495">
        <v>85.330420559999993</v>
      </c>
      <c r="AS393" s="381">
        <v>5.9089999999999998</v>
      </c>
      <c r="AT393" s="80">
        <v>22.511130000000001</v>
      </c>
      <c r="AU393" s="427"/>
      <c r="AV393" s="495">
        <v>827.51005279999993</v>
      </c>
      <c r="AW393" s="495">
        <v>102.93120945</v>
      </c>
      <c r="AX393" s="381">
        <v>6.3460000000000001</v>
      </c>
      <c r="AY393" s="80">
        <v>25.283660000000001</v>
      </c>
      <c r="AZ393" s="427"/>
      <c r="BA393" s="495">
        <v>1045.04889712</v>
      </c>
      <c r="BB393" s="495">
        <v>111.01985927</v>
      </c>
      <c r="BC393" s="381">
        <v>5.42</v>
      </c>
      <c r="BD393" s="80">
        <v>31.930319999999998</v>
      </c>
      <c r="BE393" s="427"/>
      <c r="BF393" s="495">
        <v>415.22469367000002</v>
      </c>
      <c r="BG393" s="495">
        <v>62.879376640000004</v>
      </c>
      <c r="BH393" s="381">
        <v>7.7259999999999991</v>
      </c>
      <c r="BI393" s="80">
        <v>12.686730000000001</v>
      </c>
      <c r="BJ393" s="529"/>
      <c r="BK393" s="495">
        <v>616.09339535999993</v>
      </c>
      <c r="BL393" s="495">
        <v>81.465266380000003</v>
      </c>
      <c r="BM393" s="381">
        <v>6.7460000000000004</v>
      </c>
      <c r="BN393" s="80">
        <v>18.824059999999999</v>
      </c>
      <c r="BO393" s="529"/>
      <c r="BP393" s="495">
        <v>181.49654509000001</v>
      </c>
      <c r="BQ393" s="495">
        <v>39.298614399999998</v>
      </c>
      <c r="BR393" s="381">
        <v>11.047000000000001</v>
      </c>
      <c r="BS393" s="80">
        <v>5.5454299999999996</v>
      </c>
      <c r="BT393" s="529"/>
      <c r="BU393" s="495">
        <v>422.71545214000002</v>
      </c>
      <c r="BV393" s="495">
        <v>68.525238689999995</v>
      </c>
      <c r="BW393" s="381">
        <v>8.2710000000000008</v>
      </c>
      <c r="BX393" s="80">
        <v>12.915609999999999</v>
      </c>
      <c r="BY393" s="529"/>
      <c r="BZ393" s="495">
        <v>1.7460701200000002</v>
      </c>
      <c r="CA393" s="495">
        <v>3.43223725</v>
      </c>
      <c r="CB393" s="381">
        <v>100</v>
      </c>
      <c r="CC393" s="497">
        <v>5.3350000000000002E-2</v>
      </c>
      <c r="CD393" s="37"/>
      <c r="CE393" s="37"/>
      <c r="CF393" s="37"/>
    </row>
    <row r="394" spans="1:84" ht="12" customHeight="1" x14ac:dyDescent="0.35">
      <c r="A394" s="761"/>
      <c r="B394" s="832" t="s">
        <v>66</v>
      </c>
      <c r="C394" s="353" t="s">
        <v>59</v>
      </c>
      <c r="D394" s="530">
        <v>6314.3471789999994</v>
      </c>
      <c r="E394" s="530">
        <v>209.28563097</v>
      </c>
      <c r="F394" s="531">
        <v>1.6910000000000001</v>
      </c>
      <c r="G394" s="500"/>
      <c r="H394" s="499">
        <v>4231.5904318700004</v>
      </c>
      <c r="I394" s="499">
        <v>259.41812063999998</v>
      </c>
      <c r="J394" s="389">
        <v>3.1280000000000001</v>
      </c>
      <c r="K394" s="81">
        <v>67.01549</v>
      </c>
      <c r="L394" s="429"/>
      <c r="M394" s="499">
        <v>4248.4150455400004</v>
      </c>
      <c r="N394" s="499">
        <v>231.61162773999999</v>
      </c>
      <c r="O394" s="389">
        <v>2.7810000000000001</v>
      </c>
      <c r="P394" s="81">
        <v>67.281940000000006</v>
      </c>
      <c r="Q394" s="429"/>
      <c r="R394" s="499">
        <v>5317.7073194700006</v>
      </c>
      <c r="S394" s="499">
        <v>202.32862502</v>
      </c>
      <c r="T394" s="389">
        <v>1.9410000000000001</v>
      </c>
      <c r="U394" s="81">
        <v>84.216260000000005</v>
      </c>
      <c r="V394" s="429"/>
      <c r="W394" s="499">
        <v>2040.5916353299999</v>
      </c>
      <c r="X394" s="499">
        <v>213.68423967000001</v>
      </c>
      <c r="Y394" s="389">
        <v>5.343</v>
      </c>
      <c r="Z394" s="81">
        <v>32.316749999999999</v>
      </c>
      <c r="AA394" s="429"/>
      <c r="AB394" s="499">
        <v>2032.2039974700001</v>
      </c>
      <c r="AC394" s="499">
        <v>194.39683116999998</v>
      </c>
      <c r="AD394" s="389">
        <v>4.8810000000000002</v>
      </c>
      <c r="AE394" s="81">
        <v>32.183909999999997</v>
      </c>
      <c r="AF394" s="429"/>
      <c r="AG394" s="499">
        <v>2219.3616671199998</v>
      </c>
      <c r="AH394" s="499">
        <v>187.63271252999999</v>
      </c>
      <c r="AI394" s="389">
        <v>4.3130000000000006</v>
      </c>
      <c r="AJ394" s="81">
        <v>35.147919999999999</v>
      </c>
      <c r="AK394" s="429"/>
      <c r="AL394" s="499">
        <v>1395.0928801500002</v>
      </c>
      <c r="AM394" s="499">
        <v>162.26701363999999</v>
      </c>
      <c r="AN394" s="389">
        <v>5.9339999999999993</v>
      </c>
      <c r="AO394" s="81">
        <v>22.09402</v>
      </c>
      <c r="AP394" s="429"/>
      <c r="AQ394" s="499">
        <v>1527.9629443699998</v>
      </c>
      <c r="AR394" s="499">
        <v>168.87894581999998</v>
      </c>
      <c r="AS394" s="389">
        <v>5.6390000000000002</v>
      </c>
      <c r="AT394" s="81">
        <v>24.198270000000001</v>
      </c>
      <c r="AU394" s="429"/>
      <c r="AV394" s="499">
        <v>1635.1480756999999</v>
      </c>
      <c r="AW394" s="499">
        <v>202.07233637000002</v>
      </c>
      <c r="AX394" s="389">
        <v>6.3049999999999997</v>
      </c>
      <c r="AY394" s="81">
        <v>25.895759999999999</v>
      </c>
      <c r="AZ394" s="429"/>
      <c r="BA394" s="499">
        <v>2075.8777928899999</v>
      </c>
      <c r="BB394" s="499">
        <v>217.57153860999998</v>
      </c>
      <c r="BC394" s="389">
        <v>5.3469999999999995</v>
      </c>
      <c r="BD394" s="81">
        <v>32.875570000000003</v>
      </c>
      <c r="BE394" s="429"/>
      <c r="BF394" s="499">
        <v>847.67076824999992</v>
      </c>
      <c r="BG394" s="499">
        <v>106.48137498999999</v>
      </c>
      <c r="BH394" s="389">
        <v>6.4089999999999998</v>
      </c>
      <c r="BI394" s="81">
        <v>13.424519999999999</v>
      </c>
      <c r="BJ394" s="532"/>
      <c r="BK394" s="499">
        <v>1247.8099859499998</v>
      </c>
      <c r="BL394" s="499">
        <v>153.46096771999999</v>
      </c>
      <c r="BM394" s="389">
        <v>6.2750000000000004</v>
      </c>
      <c r="BN394" s="81">
        <v>19.761500000000002</v>
      </c>
      <c r="BO394" s="532"/>
      <c r="BP394" s="499">
        <v>379.55430833999998</v>
      </c>
      <c r="BQ394" s="499">
        <v>67.51926899</v>
      </c>
      <c r="BR394" s="389">
        <v>9.0759999999999987</v>
      </c>
      <c r="BS394" s="81">
        <v>6.01098</v>
      </c>
      <c r="BT394" s="532"/>
      <c r="BU394" s="499">
        <v>958.44963214999996</v>
      </c>
      <c r="BV394" s="499">
        <v>131.32695230000002</v>
      </c>
      <c r="BW394" s="389">
        <v>6.9909999999999997</v>
      </c>
      <c r="BX394" s="81">
        <v>15.17892</v>
      </c>
      <c r="BY394" s="532"/>
      <c r="BZ394" s="499">
        <v>3.4621511799999998</v>
      </c>
      <c r="CA394" s="499">
        <v>4.79360594</v>
      </c>
      <c r="CB394" s="389">
        <v>70.64200000000001</v>
      </c>
      <c r="CC394" s="501">
        <v>5.4829999999999997E-2</v>
      </c>
      <c r="CD394" s="37"/>
      <c r="CE394" s="37"/>
      <c r="CF394" s="37"/>
    </row>
    <row r="395" spans="1:84" ht="12" customHeight="1" x14ac:dyDescent="0.35">
      <c r="A395" s="761"/>
      <c r="B395" s="832"/>
      <c r="C395" s="353" t="s">
        <v>133</v>
      </c>
      <c r="D395" s="530">
        <v>3050.3815931899999</v>
      </c>
      <c r="E395" s="530">
        <v>107.71821847000001</v>
      </c>
      <c r="F395" s="531">
        <v>1.802</v>
      </c>
      <c r="G395" s="500"/>
      <c r="H395" s="499">
        <v>2013.2524252400001</v>
      </c>
      <c r="I395" s="499">
        <v>137.43706315999998</v>
      </c>
      <c r="J395" s="389">
        <v>3.4830000000000001</v>
      </c>
      <c r="K395" s="81">
        <v>66.000020000000006</v>
      </c>
      <c r="L395" s="429"/>
      <c r="M395" s="499">
        <v>2082.8556658299999</v>
      </c>
      <c r="N395" s="499">
        <v>123.46068412000001</v>
      </c>
      <c r="O395" s="389">
        <v>3.024</v>
      </c>
      <c r="P395" s="81">
        <v>68.281809999999993</v>
      </c>
      <c r="Q395" s="429"/>
      <c r="R395" s="499">
        <v>2524.2368154000001</v>
      </c>
      <c r="S395" s="499">
        <v>102.91132755</v>
      </c>
      <c r="T395" s="389">
        <v>2.08</v>
      </c>
      <c r="U395" s="81">
        <v>82.751509999999996</v>
      </c>
      <c r="V395" s="429"/>
      <c r="W395" s="499">
        <v>1023.75178696</v>
      </c>
      <c r="X395" s="499">
        <v>117.57719152999999</v>
      </c>
      <c r="Y395" s="389">
        <v>5.86</v>
      </c>
      <c r="Z395" s="81">
        <v>33.561430000000001</v>
      </c>
      <c r="AA395" s="429"/>
      <c r="AB395" s="499">
        <v>1014.5629679499999</v>
      </c>
      <c r="AC395" s="499">
        <v>111.9257389</v>
      </c>
      <c r="AD395" s="389">
        <v>5.6289999999999996</v>
      </c>
      <c r="AE395" s="81">
        <v>33.260199999999998</v>
      </c>
      <c r="AF395" s="429"/>
      <c r="AG395" s="499">
        <v>1068.21578705</v>
      </c>
      <c r="AH395" s="499">
        <v>103.69139987999999</v>
      </c>
      <c r="AI395" s="389">
        <v>4.9529999999999994</v>
      </c>
      <c r="AJ395" s="81">
        <v>35.019089999999998</v>
      </c>
      <c r="AK395" s="429"/>
      <c r="AL395" s="499">
        <v>655.23434076000001</v>
      </c>
      <c r="AM395" s="499">
        <v>85.693170880000011</v>
      </c>
      <c r="AN395" s="389">
        <v>6.673</v>
      </c>
      <c r="AO395" s="81">
        <v>21.480409999999999</v>
      </c>
      <c r="AP395" s="429"/>
      <c r="AQ395" s="499">
        <v>792.05631065</v>
      </c>
      <c r="AR395" s="499">
        <v>99.568029729999992</v>
      </c>
      <c r="AS395" s="389">
        <v>6.4140000000000006</v>
      </c>
      <c r="AT395" s="81">
        <v>25.965810000000001</v>
      </c>
      <c r="AU395" s="429"/>
      <c r="AV395" s="499">
        <v>808.79257353000003</v>
      </c>
      <c r="AW395" s="499">
        <v>110.52909553000001</v>
      </c>
      <c r="AX395" s="389">
        <v>6.9720000000000004</v>
      </c>
      <c r="AY395" s="81">
        <v>26.514469999999999</v>
      </c>
      <c r="AZ395" s="429"/>
      <c r="BA395" s="499">
        <v>1032.9231688099999</v>
      </c>
      <c r="BB395" s="499">
        <v>123.6915597</v>
      </c>
      <c r="BC395" s="389">
        <v>6.11</v>
      </c>
      <c r="BD395" s="81">
        <v>33.862099999999998</v>
      </c>
      <c r="BE395" s="429"/>
      <c r="BF395" s="499">
        <v>432.84308037</v>
      </c>
      <c r="BG395" s="499">
        <v>61.49253332</v>
      </c>
      <c r="BH395" s="389">
        <v>7.2480000000000002</v>
      </c>
      <c r="BI395" s="81">
        <v>14.1898</v>
      </c>
      <c r="BJ395" s="532"/>
      <c r="BK395" s="499">
        <v>631.92807424</v>
      </c>
      <c r="BL395" s="499">
        <v>83.61587806</v>
      </c>
      <c r="BM395" s="389">
        <v>6.7510000000000003</v>
      </c>
      <c r="BN395" s="81">
        <v>20.716360000000002</v>
      </c>
      <c r="BO395" s="532"/>
      <c r="BP395" s="499">
        <v>198.12474835</v>
      </c>
      <c r="BQ395" s="499">
        <v>41.095702340000003</v>
      </c>
      <c r="BR395" s="389">
        <v>10.583</v>
      </c>
      <c r="BS395" s="81">
        <v>6.4950799999999997</v>
      </c>
      <c r="BT395" s="532"/>
      <c r="BU395" s="499">
        <v>535.97578300000009</v>
      </c>
      <c r="BV395" s="499">
        <v>74.794203599999989</v>
      </c>
      <c r="BW395" s="389">
        <v>7.12</v>
      </c>
      <c r="BX395" s="81">
        <v>17.570779999999999</v>
      </c>
      <c r="BY395" s="532"/>
      <c r="BZ395" s="499">
        <v>1.71608106</v>
      </c>
      <c r="CA395" s="499">
        <v>3.3597732900000001</v>
      </c>
      <c r="CB395" s="389">
        <v>99.888999999999996</v>
      </c>
      <c r="CC395" s="501">
        <v>5.6259999999999998E-2</v>
      </c>
      <c r="CD395" s="37"/>
      <c r="CE395" s="37"/>
      <c r="CF395" s="37"/>
    </row>
    <row r="396" spans="1:84" ht="12" customHeight="1" x14ac:dyDescent="0.35">
      <c r="A396" s="761"/>
      <c r="B396" s="832"/>
      <c r="C396" s="353" t="s">
        <v>134</v>
      </c>
      <c r="D396" s="530">
        <v>3263.96558581</v>
      </c>
      <c r="E396" s="530">
        <v>116.51786852000001</v>
      </c>
      <c r="F396" s="531">
        <v>1.821</v>
      </c>
      <c r="G396" s="500"/>
      <c r="H396" s="499">
        <v>2218.33800664</v>
      </c>
      <c r="I396" s="499">
        <v>138.40562382000002</v>
      </c>
      <c r="J396" s="389">
        <v>3.1829999999999998</v>
      </c>
      <c r="K396" s="81">
        <v>67.964500000000001</v>
      </c>
      <c r="L396" s="429"/>
      <c r="M396" s="499">
        <v>2165.5593797199999</v>
      </c>
      <c r="N396" s="499">
        <v>126.02274448</v>
      </c>
      <c r="O396" s="389">
        <v>2.9690000000000003</v>
      </c>
      <c r="P396" s="81">
        <v>66.347489999999993</v>
      </c>
      <c r="Q396" s="429"/>
      <c r="R396" s="499">
        <v>2793.4705040699996</v>
      </c>
      <c r="S396" s="499">
        <v>114.37399148999999</v>
      </c>
      <c r="T396" s="389">
        <v>2.089</v>
      </c>
      <c r="U396" s="81">
        <v>85.585170000000005</v>
      </c>
      <c r="V396" s="429"/>
      <c r="W396" s="499">
        <v>1016.83984837</v>
      </c>
      <c r="X396" s="499">
        <v>109.57244457</v>
      </c>
      <c r="Y396" s="389">
        <v>5.4980000000000002</v>
      </c>
      <c r="Z396" s="81">
        <v>31.153510000000001</v>
      </c>
      <c r="AA396" s="429"/>
      <c r="AB396" s="499">
        <v>1017.64102952</v>
      </c>
      <c r="AC396" s="499">
        <v>99.237717050000001</v>
      </c>
      <c r="AD396" s="389">
        <v>4.9750000000000005</v>
      </c>
      <c r="AE396" s="81">
        <v>31.178059999999999</v>
      </c>
      <c r="AF396" s="429"/>
      <c r="AG396" s="499">
        <v>1151.14588007</v>
      </c>
      <c r="AH396" s="499">
        <v>105.60567153000001</v>
      </c>
      <c r="AI396" s="389">
        <v>4.681</v>
      </c>
      <c r="AJ396" s="81">
        <v>35.268320000000003</v>
      </c>
      <c r="AK396" s="429"/>
      <c r="AL396" s="499">
        <v>739.85853938000002</v>
      </c>
      <c r="AM396" s="499">
        <v>89.116764840000002</v>
      </c>
      <c r="AN396" s="389">
        <v>6.1449999999999996</v>
      </c>
      <c r="AO396" s="81">
        <v>22.667470000000002</v>
      </c>
      <c r="AP396" s="429"/>
      <c r="AQ396" s="499">
        <v>735.90663372000006</v>
      </c>
      <c r="AR396" s="499">
        <v>85.328546400000008</v>
      </c>
      <c r="AS396" s="389">
        <v>5.9159999999999995</v>
      </c>
      <c r="AT396" s="81">
        <v>22.546399999999998</v>
      </c>
      <c r="AU396" s="429"/>
      <c r="AV396" s="499">
        <v>826.35550217000002</v>
      </c>
      <c r="AW396" s="499">
        <v>102.92868792</v>
      </c>
      <c r="AX396" s="389">
        <v>6.3549999999999995</v>
      </c>
      <c r="AY396" s="81">
        <v>25.317530000000001</v>
      </c>
      <c r="AZ396" s="429"/>
      <c r="BA396" s="499">
        <v>1042.95462408</v>
      </c>
      <c r="BB396" s="499">
        <v>111.01253976</v>
      </c>
      <c r="BC396" s="389">
        <v>5.431</v>
      </c>
      <c r="BD396" s="81">
        <v>31.953600000000002</v>
      </c>
      <c r="BE396" s="429"/>
      <c r="BF396" s="499">
        <v>414.82768787999998</v>
      </c>
      <c r="BG396" s="499">
        <v>62.879166689999998</v>
      </c>
      <c r="BH396" s="389">
        <v>7.7340000000000009</v>
      </c>
      <c r="BI396" s="81">
        <v>12.70932</v>
      </c>
      <c r="BJ396" s="532"/>
      <c r="BK396" s="499">
        <v>615.88191171000005</v>
      </c>
      <c r="BL396" s="499">
        <v>81.464693419999989</v>
      </c>
      <c r="BM396" s="389">
        <v>6.7489999999999997</v>
      </c>
      <c r="BN396" s="81">
        <v>18.869129999999998</v>
      </c>
      <c r="BO396" s="532"/>
      <c r="BP396" s="499">
        <v>181.42955999</v>
      </c>
      <c r="BQ396" s="499">
        <v>39.29843958</v>
      </c>
      <c r="BR396" s="389">
        <v>11.051</v>
      </c>
      <c r="BS396" s="81">
        <v>5.5585599999999999</v>
      </c>
      <c r="BT396" s="532"/>
      <c r="BU396" s="499">
        <v>422.47384915000004</v>
      </c>
      <c r="BV396" s="499">
        <v>68.524553249999997</v>
      </c>
      <c r="BW396" s="389">
        <v>8.2750000000000004</v>
      </c>
      <c r="BX396" s="81">
        <v>12.943580000000001</v>
      </c>
      <c r="BY396" s="532"/>
      <c r="BZ396" s="499">
        <v>1.7460701200000002</v>
      </c>
      <c r="CA396" s="499">
        <v>3.43223725</v>
      </c>
      <c r="CB396" s="389">
        <v>100</v>
      </c>
      <c r="CC396" s="501">
        <v>5.3499999999999999E-2</v>
      </c>
      <c r="CD396" s="37"/>
      <c r="CE396" s="37"/>
      <c r="CF396" s="37"/>
    </row>
    <row r="397" spans="1:84" ht="12" customHeight="1" x14ac:dyDescent="0.35">
      <c r="A397" s="761"/>
      <c r="B397" s="831" t="s">
        <v>67</v>
      </c>
      <c r="C397" s="352" t="s">
        <v>59</v>
      </c>
      <c r="D397" s="527">
        <v>17.903016609999998</v>
      </c>
      <c r="E397" s="527">
        <v>1.3317030000000001</v>
      </c>
      <c r="F397" s="528">
        <v>3.7949999999999999</v>
      </c>
      <c r="G397" s="496"/>
      <c r="H397" s="495">
        <v>8.4942119900000002</v>
      </c>
      <c r="I397" s="495">
        <v>1.05619076</v>
      </c>
      <c r="J397" s="381">
        <v>6.3439999999999994</v>
      </c>
      <c r="K397" s="80">
        <v>47.445700000000002</v>
      </c>
      <c r="L397" s="427"/>
      <c r="M397" s="495">
        <v>7.28306466</v>
      </c>
      <c r="N397" s="495">
        <v>1.05426829</v>
      </c>
      <c r="O397" s="381">
        <v>7.3859999999999992</v>
      </c>
      <c r="P397" s="80">
        <v>40.680660000000003</v>
      </c>
      <c r="Q397" s="427"/>
      <c r="R397" s="495">
        <v>14.17346697</v>
      </c>
      <c r="S397" s="495">
        <v>1.17181439</v>
      </c>
      <c r="T397" s="381">
        <v>4.218</v>
      </c>
      <c r="U397" s="80">
        <v>79.168040000000005</v>
      </c>
      <c r="V397" s="427"/>
      <c r="W397" s="495">
        <v>1.34976242</v>
      </c>
      <c r="X397" s="495">
        <v>0.55657129999999999</v>
      </c>
      <c r="Y397" s="381">
        <v>21.038</v>
      </c>
      <c r="Z397" s="80">
        <v>7.5392999999999999</v>
      </c>
      <c r="AA397" s="427"/>
      <c r="AB397" s="495">
        <v>2.1667618699999998</v>
      </c>
      <c r="AC397" s="495">
        <v>0.6825599</v>
      </c>
      <c r="AD397" s="381">
        <v>16.071999999999999</v>
      </c>
      <c r="AE397" s="80">
        <v>12.102779999999999</v>
      </c>
      <c r="AF397" s="427"/>
      <c r="AG397" s="495">
        <v>4.6033086300000008</v>
      </c>
      <c r="AH397" s="495">
        <v>0.76179938000000003</v>
      </c>
      <c r="AI397" s="381">
        <v>8.4430000000000014</v>
      </c>
      <c r="AJ397" s="80">
        <v>25.71247</v>
      </c>
      <c r="AK397" s="427"/>
      <c r="AL397" s="495">
        <v>0.87628175999999991</v>
      </c>
      <c r="AM397" s="495">
        <v>0.37611188000000001</v>
      </c>
      <c r="AN397" s="381">
        <v>21.898999999999997</v>
      </c>
      <c r="AO397" s="80">
        <v>4.8945999999999996</v>
      </c>
      <c r="AP397" s="427"/>
      <c r="AQ397" s="495">
        <v>2.0894111099999999</v>
      </c>
      <c r="AR397" s="495">
        <v>0.70537629000000002</v>
      </c>
      <c r="AS397" s="381">
        <v>17.224</v>
      </c>
      <c r="AT397" s="80">
        <v>11.670719999999999</v>
      </c>
      <c r="AU397" s="427"/>
      <c r="AV397" s="495">
        <v>2.4026235300000001</v>
      </c>
      <c r="AW397" s="495">
        <v>0.75153155000000005</v>
      </c>
      <c r="AX397" s="381">
        <v>15.959000000000001</v>
      </c>
      <c r="AY397" s="80">
        <v>13.42022</v>
      </c>
      <c r="AZ397" s="427"/>
      <c r="BA397" s="495">
        <v>4.1744088399999999</v>
      </c>
      <c r="BB397" s="495">
        <v>1.3416435899999999</v>
      </c>
      <c r="BC397" s="381">
        <v>16.398</v>
      </c>
      <c r="BD397" s="80">
        <v>23.316790000000001</v>
      </c>
      <c r="BE397" s="427"/>
      <c r="BF397" s="495">
        <v>0.69204067000000002</v>
      </c>
      <c r="BG397" s="495">
        <v>0.29533938999999998</v>
      </c>
      <c r="BH397" s="381">
        <v>21.773999999999997</v>
      </c>
      <c r="BI397" s="80">
        <v>3.8654999999999999</v>
      </c>
      <c r="BJ397" s="529"/>
      <c r="BK397" s="495">
        <v>0.48231106000000001</v>
      </c>
      <c r="BL397" s="495">
        <v>0.26128901000000004</v>
      </c>
      <c r="BM397" s="381">
        <v>27.639999999999997</v>
      </c>
      <c r="BN397" s="80">
        <v>2.6940200000000001</v>
      </c>
      <c r="BO397" s="529"/>
      <c r="BP397" s="495">
        <v>9.2947210000000002E-2</v>
      </c>
      <c r="BQ397" s="495">
        <v>8.6945519999999998E-2</v>
      </c>
      <c r="BR397" s="381">
        <v>47.725999999999999</v>
      </c>
      <c r="BS397" s="80">
        <v>0.51917000000000002</v>
      </c>
      <c r="BT397" s="529"/>
      <c r="BU397" s="495">
        <v>0.37321865000000004</v>
      </c>
      <c r="BV397" s="495">
        <v>0.19949378999999998</v>
      </c>
      <c r="BW397" s="381">
        <v>27.272000000000002</v>
      </c>
      <c r="BX397" s="80">
        <v>2.08467</v>
      </c>
      <c r="BY397" s="529"/>
      <c r="BZ397" s="495">
        <v>0</v>
      </c>
      <c r="CA397" s="495">
        <v>0</v>
      </c>
      <c r="CB397" s="381" t="s">
        <v>69</v>
      </c>
      <c r="CC397" s="497">
        <v>0</v>
      </c>
      <c r="CD397" s="37"/>
      <c r="CE397" s="37"/>
      <c r="CF397" s="37"/>
    </row>
    <row r="398" spans="1:84" ht="12" customHeight="1" x14ac:dyDescent="0.35">
      <c r="A398" s="761"/>
      <c r="B398" s="831"/>
      <c r="C398" s="352" t="s">
        <v>133</v>
      </c>
      <c r="D398" s="527">
        <v>8.9642183499999994</v>
      </c>
      <c r="E398" s="527">
        <v>0.78087200000000001</v>
      </c>
      <c r="F398" s="528">
        <v>4.444</v>
      </c>
      <c r="G398" s="496"/>
      <c r="H398" s="495">
        <v>4.2353520600000003</v>
      </c>
      <c r="I398" s="495">
        <v>0.58290137000000009</v>
      </c>
      <c r="J398" s="381">
        <v>7.0220000000000002</v>
      </c>
      <c r="K398" s="80">
        <v>47.247309999999999</v>
      </c>
      <c r="L398" s="427"/>
      <c r="M398" s="495">
        <v>3.8596595499999999</v>
      </c>
      <c r="N398" s="495">
        <v>0.67397845000000001</v>
      </c>
      <c r="O398" s="381">
        <v>8.9090000000000007</v>
      </c>
      <c r="P398" s="80">
        <v>43.056289999999997</v>
      </c>
      <c r="Q398" s="427"/>
      <c r="R398" s="495">
        <v>6.9800709100000002</v>
      </c>
      <c r="S398" s="495">
        <v>0.71781357000000001</v>
      </c>
      <c r="T398" s="381">
        <v>5.2469999999999999</v>
      </c>
      <c r="U398" s="80">
        <v>77.865920000000003</v>
      </c>
      <c r="V398" s="427"/>
      <c r="W398" s="495">
        <v>0.66402059000000002</v>
      </c>
      <c r="X398" s="495">
        <v>0.28769146000000001</v>
      </c>
      <c r="Y398" s="381">
        <v>22.105</v>
      </c>
      <c r="Z398" s="80">
        <v>7.4074600000000004</v>
      </c>
      <c r="AA398" s="427"/>
      <c r="AB398" s="495">
        <v>1.16834642</v>
      </c>
      <c r="AC398" s="495">
        <v>0.36344820999999999</v>
      </c>
      <c r="AD398" s="381">
        <v>15.870999999999999</v>
      </c>
      <c r="AE398" s="80">
        <v>13.033440000000001</v>
      </c>
      <c r="AF398" s="427"/>
      <c r="AG398" s="495">
        <v>2.3028397699999998</v>
      </c>
      <c r="AH398" s="495">
        <v>0.44671327</v>
      </c>
      <c r="AI398" s="381">
        <v>9.8970000000000002</v>
      </c>
      <c r="AJ398" s="80">
        <v>25.689240000000002</v>
      </c>
      <c r="AK398" s="427"/>
      <c r="AL398" s="495">
        <v>0.47312694</v>
      </c>
      <c r="AM398" s="495">
        <v>0.22875889000000002</v>
      </c>
      <c r="AN398" s="381">
        <v>24.669</v>
      </c>
      <c r="AO398" s="80">
        <v>5.2779499999999997</v>
      </c>
      <c r="AP398" s="427"/>
      <c r="AQ398" s="495">
        <v>1.2281655699999998</v>
      </c>
      <c r="AR398" s="495">
        <v>0.46230918999999998</v>
      </c>
      <c r="AS398" s="381">
        <v>19.204999999999998</v>
      </c>
      <c r="AT398" s="80">
        <v>13.700749999999999</v>
      </c>
      <c r="AU398" s="427"/>
      <c r="AV398" s="495">
        <v>1.24807289</v>
      </c>
      <c r="AW398" s="495">
        <v>0.41245359999999998</v>
      </c>
      <c r="AX398" s="381">
        <v>16.861000000000001</v>
      </c>
      <c r="AY398" s="80">
        <v>13.922829999999999</v>
      </c>
      <c r="AZ398" s="427"/>
      <c r="BA398" s="495">
        <v>2.0801357999999999</v>
      </c>
      <c r="BB398" s="495">
        <v>0.76086586999999994</v>
      </c>
      <c r="BC398" s="381">
        <v>18.661999999999999</v>
      </c>
      <c r="BD398" s="80">
        <v>23.204879999999999</v>
      </c>
      <c r="BE398" s="427"/>
      <c r="BF398" s="495">
        <v>0.29503488</v>
      </c>
      <c r="BG398" s="495">
        <v>0.20189651</v>
      </c>
      <c r="BH398" s="381">
        <v>34.914000000000001</v>
      </c>
      <c r="BI398" s="80">
        <v>3.2912499999999998</v>
      </c>
      <c r="BJ398" s="529"/>
      <c r="BK398" s="495">
        <v>0.27082740999999999</v>
      </c>
      <c r="BL398" s="495">
        <v>0.14094652999999999</v>
      </c>
      <c r="BM398" s="381">
        <v>26.552999999999997</v>
      </c>
      <c r="BN398" s="80">
        <v>3.0211999999999999</v>
      </c>
      <c r="BO398" s="529"/>
      <c r="BP398" s="495">
        <v>2.5962099999999998E-2</v>
      </c>
      <c r="BQ398" s="495">
        <v>2.946969E-2</v>
      </c>
      <c r="BR398" s="381">
        <v>57.913000000000004</v>
      </c>
      <c r="BS398" s="80">
        <v>0.28961999999999999</v>
      </c>
      <c r="BT398" s="529"/>
      <c r="BU398" s="495">
        <v>0.13161566</v>
      </c>
      <c r="BV398" s="495">
        <v>9.7262580000000001E-2</v>
      </c>
      <c r="BW398" s="381">
        <v>37.704000000000001</v>
      </c>
      <c r="BX398" s="80">
        <v>1.4682299999999999</v>
      </c>
      <c r="BY398" s="529"/>
      <c r="BZ398" s="495">
        <v>0</v>
      </c>
      <c r="CA398" s="495">
        <v>0</v>
      </c>
      <c r="CB398" s="381" t="s">
        <v>69</v>
      </c>
      <c r="CC398" s="497">
        <v>0</v>
      </c>
      <c r="CD398" s="37"/>
      <c r="CE398" s="37"/>
      <c r="CF398" s="37"/>
    </row>
    <row r="399" spans="1:84" ht="12" customHeight="1" x14ac:dyDescent="0.35">
      <c r="A399" s="762"/>
      <c r="B399" s="833"/>
      <c r="C399" s="354" t="s">
        <v>134</v>
      </c>
      <c r="D399" s="533">
        <v>8.9387982600000004</v>
      </c>
      <c r="E399" s="533">
        <v>0.73274486999999999</v>
      </c>
      <c r="F399" s="534">
        <v>4.1820000000000004</v>
      </c>
      <c r="G399" s="504"/>
      <c r="H399" s="503">
        <v>4.2588599400000007</v>
      </c>
      <c r="I399" s="503">
        <v>0.66068521999999996</v>
      </c>
      <c r="J399" s="395">
        <v>7.915</v>
      </c>
      <c r="K399" s="82">
        <v>47.644660000000002</v>
      </c>
      <c r="L399" s="413"/>
      <c r="M399" s="503">
        <v>3.4234051000000001</v>
      </c>
      <c r="N399" s="503">
        <v>0.50122997000000002</v>
      </c>
      <c r="O399" s="395">
        <v>7.4700000000000006</v>
      </c>
      <c r="P399" s="82">
        <v>38.298270000000002</v>
      </c>
      <c r="Q399" s="413"/>
      <c r="R399" s="503">
        <v>7.1933960600000004</v>
      </c>
      <c r="S399" s="503">
        <v>0.56984281999999997</v>
      </c>
      <c r="T399" s="395">
        <v>4.0419999999999998</v>
      </c>
      <c r="U399" s="82">
        <v>80.473860000000002</v>
      </c>
      <c r="V399" s="413"/>
      <c r="W399" s="503">
        <v>0.68574183</v>
      </c>
      <c r="X399" s="503">
        <v>0.28999361000000001</v>
      </c>
      <c r="Y399" s="395">
        <v>21.576000000000001</v>
      </c>
      <c r="Z399" s="82">
        <v>7.6715200000000001</v>
      </c>
      <c r="AA399" s="413"/>
      <c r="AB399" s="503">
        <v>0.99841544999999998</v>
      </c>
      <c r="AC399" s="503">
        <v>0.39827699999999999</v>
      </c>
      <c r="AD399" s="395">
        <v>20.352999999999998</v>
      </c>
      <c r="AE399" s="82">
        <v>11.169460000000001</v>
      </c>
      <c r="AF399" s="413"/>
      <c r="AG399" s="503">
        <v>2.3004688600000001</v>
      </c>
      <c r="AH399" s="503">
        <v>0.52824963999999996</v>
      </c>
      <c r="AI399" s="395">
        <v>11.715999999999999</v>
      </c>
      <c r="AJ399" s="82">
        <v>25.735769999999999</v>
      </c>
      <c r="AK399" s="413"/>
      <c r="AL399" s="503">
        <v>0.40315481999999997</v>
      </c>
      <c r="AM399" s="503">
        <v>0.18552135</v>
      </c>
      <c r="AN399" s="395">
        <v>23.477999999999998</v>
      </c>
      <c r="AO399" s="82">
        <v>4.5101699999999996</v>
      </c>
      <c r="AP399" s="413"/>
      <c r="AQ399" s="503">
        <v>0.86124553999999998</v>
      </c>
      <c r="AR399" s="503">
        <v>0.30967505999999995</v>
      </c>
      <c r="AS399" s="395">
        <v>18.344999999999999</v>
      </c>
      <c r="AT399" s="82">
        <v>9.6349099999999996</v>
      </c>
      <c r="AU399" s="413"/>
      <c r="AV399" s="503">
        <v>1.1545506299999999</v>
      </c>
      <c r="AW399" s="503">
        <v>0.41460809999999998</v>
      </c>
      <c r="AX399" s="395">
        <v>18.321999999999999</v>
      </c>
      <c r="AY399" s="82">
        <v>12.916169999999999</v>
      </c>
      <c r="AZ399" s="413"/>
      <c r="BA399" s="503">
        <v>2.09427304</v>
      </c>
      <c r="BB399" s="503">
        <v>0.70664257999999991</v>
      </c>
      <c r="BC399" s="395">
        <v>17.215</v>
      </c>
      <c r="BD399" s="82">
        <v>23.429020000000001</v>
      </c>
      <c r="BE399" s="413"/>
      <c r="BF399" s="503">
        <v>0.39700578999999997</v>
      </c>
      <c r="BG399" s="503">
        <v>0.19299258</v>
      </c>
      <c r="BH399" s="395">
        <v>24.802</v>
      </c>
      <c r="BI399" s="82">
        <v>4.4413799999999997</v>
      </c>
      <c r="BJ399" s="82"/>
      <c r="BK399" s="503">
        <v>0.21148365000000002</v>
      </c>
      <c r="BL399" s="503">
        <v>0.16610373</v>
      </c>
      <c r="BM399" s="395">
        <v>40.073</v>
      </c>
      <c r="BN399" s="82">
        <v>2.36591</v>
      </c>
      <c r="BO399" s="82"/>
      <c r="BP399" s="503">
        <v>6.698511E-2</v>
      </c>
      <c r="BQ399" s="503">
        <v>8.2569489999999995E-2</v>
      </c>
      <c r="BR399" s="395">
        <v>62.890999999999998</v>
      </c>
      <c r="BS399" s="82">
        <v>0.74936999999999998</v>
      </c>
      <c r="BT399" s="82"/>
      <c r="BU399" s="503">
        <v>0.24160299000000002</v>
      </c>
      <c r="BV399" s="503">
        <v>0.18645992</v>
      </c>
      <c r="BW399" s="395">
        <v>39.375999999999998</v>
      </c>
      <c r="BX399" s="82">
        <v>2.7028599999999998</v>
      </c>
      <c r="BY399" s="82"/>
      <c r="BZ399" s="503">
        <v>0</v>
      </c>
      <c r="CA399" s="503">
        <v>0</v>
      </c>
      <c r="CB399" s="395" t="s">
        <v>69</v>
      </c>
      <c r="CC399" s="505">
        <v>0</v>
      </c>
      <c r="CD399" s="37"/>
      <c r="CE399" s="37"/>
      <c r="CF399" s="37"/>
    </row>
    <row r="400" spans="1:84" ht="12" customHeight="1" x14ac:dyDescent="0.35">
      <c r="A400" s="757" t="s">
        <v>74</v>
      </c>
      <c r="B400" s="830" t="s">
        <v>255</v>
      </c>
      <c r="C400" s="352" t="s">
        <v>59</v>
      </c>
      <c r="D400" s="527">
        <v>1394.01084782</v>
      </c>
      <c r="E400" s="527">
        <v>102.43090167999999</v>
      </c>
      <c r="F400" s="528">
        <v>3.7490000000000001</v>
      </c>
      <c r="G400" s="496"/>
      <c r="H400" s="495">
        <v>546.38422050999998</v>
      </c>
      <c r="I400" s="495">
        <v>66.245609630000004</v>
      </c>
      <c r="J400" s="381">
        <v>6.1859999999999999</v>
      </c>
      <c r="K400" s="80">
        <v>39.195120000000003</v>
      </c>
      <c r="L400" s="427"/>
      <c r="M400" s="495">
        <v>590.78944001000002</v>
      </c>
      <c r="N400" s="495">
        <v>57.683592310000002</v>
      </c>
      <c r="O400" s="381">
        <v>4.9820000000000002</v>
      </c>
      <c r="P400" s="80">
        <v>42.380549999999999</v>
      </c>
      <c r="Q400" s="427"/>
      <c r="R400" s="495">
        <v>1166.62963294</v>
      </c>
      <c r="S400" s="495">
        <v>87.209710119999997</v>
      </c>
      <c r="T400" s="381">
        <v>3.8140000000000001</v>
      </c>
      <c r="U400" s="80">
        <v>83.68871</v>
      </c>
      <c r="V400" s="427"/>
      <c r="W400" s="495">
        <v>138.01013044999999</v>
      </c>
      <c r="X400" s="495">
        <v>28.081078040000001</v>
      </c>
      <c r="Y400" s="381">
        <v>10.381</v>
      </c>
      <c r="Z400" s="80">
        <v>9.9002199999999991</v>
      </c>
      <c r="AA400" s="427"/>
      <c r="AB400" s="495">
        <v>151.02825666999999</v>
      </c>
      <c r="AC400" s="495">
        <v>26.425332020000003</v>
      </c>
      <c r="AD400" s="381">
        <v>8.9269999999999996</v>
      </c>
      <c r="AE400" s="80">
        <v>10.83408</v>
      </c>
      <c r="AF400" s="427"/>
      <c r="AG400" s="495">
        <v>407.64409525000002</v>
      </c>
      <c r="AH400" s="495">
        <v>35.671091419999996</v>
      </c>
      <c r="AI400" s="381">
        <v>4.4649999999999999</v>
      </c>
      <c r="AJ400" s="80">
        <v>29.242529999999999</v>
      </c>
      <c r="AK400" s="427"/>
      <c r="AL400" s="495">
        <v>45.295333400000004</v>
      </c>
      <c r="AM400" s="495">
        <v>10.85548084</v>
      </c>
      <c r="AN400" s="381">
        <v>12.228</v>
      </c>
      <c r="AO400" s="80">
        <v>3.2492800000000002</v>
      </c>
      <c r="AP400" s="427"/>
      <c r="AQ400" s="495">
        <v>208.29004014999998</v>
      </c>
      <c r="AR400" s="495">
        <v>21.044921640000002</v>
      </c>
      <c r="AS400" s="381">
        <v>5.1550000000000002</v>
      </c>
      <c r="AT400" s="80">
        <v>14.94178</v>
      </c>
      <c r="AU400" s="427"/>
      <c r="AV400" s="495">
        <v>152.83558783999999</v>
      </c>
      <c r="AW400" s="495">
        <v>20.011806319999998</v>
      </c>
      <c r="AX400" s="381">
        <v>6.68</v>
      </c>
      <c r="AY400" s="80">
        <v>10.96373</v>
      </c>
      <c r="AZ400" s="427"/>
      <c r="BA400" s="495">
        <v>402.92274502999999</v>
      </c>
      <c r="BB400" s="495">
        <v>39.621045169999995</v>
      </c>
      <c r="BC400" s="381">
        <v>5.0170000000000003</v>
      </c>
      <c r="BD400" s="80">
        <v>28.903849999999998</v>
      </c>
      <c r="BE400" s="427"/>
      <c r="BF400" s="495">
        <v>56.113744509999997</v>
      </c>
      <c r="BG400" s="495">
        <v>9.7138147200000002</v>
      </c>
      <c r="BH400" s="381">
        <v>8.831999999999999</v>
      </c>
      <c r="BI400" s="80">
        <v>4.0253399999999999</v>
      </c>
      <c r="BJ400" s="529"/>
      <c r="BK400" s="495">
        <v>67.674740709999995</v>
      </c>
      <c r="BL400" s="495">
        <v>16.445645079999998</v>
      </c>
      <c r="BM400" s="381">
        <v>12.398000000000001</v>
      </c>
      <c r="BN400" s="80">
        <v>4.8546800000000001</v>
      </c>
      <c r="BO400" s="529"/>
      <c r="BP400" s="495">
        <v>33.668189250000005</v>
      </c>
      <c r="BQ400" s="495">
        <v>7.5715388999999993</v>
      </c>
      <c r="BR400" s="381">
        <v>11.474</v>
      </c>
      <c r="BS400" s="80">
        <v>2.4152</v>
      </c>
      <c r="BT400" s="529"/>
      <c r="BU400" s="495">
        <v>52.058035190000005</v>
      </c>
      <c r="BV400" s="495">
        <v>11.880922590000001</v>
      </c>
      <c r="BW400" s="381">
        <v>11.644</v>
      </c>
      <c r="BX400" s="80">
        <v>3.73441</v>
      </c>
      <c r="BY400" s="529"/>
      <c r="BZ400" s="495">
        <v>0</v>
      </c>
      <c r="CA400" s="495">
        <v>0</v>
      </c>
      <c r="CB400" s="381" t="s">
        <v>69</v>
      </c>
      <c r="CC400" s="497">
        <v>0</v>
      </c>
      <c r="CD400" s="37"/>
      <c r="CE400" s="37"/>
      <c r="CF400" s="37"/>
    </row>
    <row r="401" spans="1:84" ht="12" customHeight="1" x14ac:dyDescent="0.35">
      <c r="A401" s="758"/>
      <c r="B401" s="831"/>
      <c r="C401" s="352" t="s">
        <v>133</v>
      </c>
      <c r="D401" s="527">
        <v>681.67026083999997</v>
      </c>
      <c r="E401" s="527">
        <v>52.465782930000003</v>
      </c>
      <c r="F401" s="528">
        <v>3.927</v>
      </c>
      <c r="G401" s="496"/>
      <c r="H401" s="495">
        <v>263.92917145000001</v>
      </c>
      <c r="I401" s="495">
        <v>32.880779280000006</v>
      </c>
      <c r="J401" s="381">
        <v>6.3560000000000008</v>
      </c>
      <c r="K401" s="80">
        <v>38.71801</v>
      </c>
      <c r="L401" s="427"/>
      <c r="M401" s="495">
        <v>284.89717877999999</v>
      </c>
      <c r="N401" s="495">
        <v>29.68891202</v>
      </c>
      <c r="O401" s="381">
        <v>5.3170000000000002</v>
      </c>
      <c r="P401" s="80">
        <v>41.793990000000001</v>
      </c>
      <c r="Q401" s="427"/>
      <c r="R401" s="495">
        <v>561.05051792999996</v>
      </c>
      <c r="S401" s="495">
        <v>43.994704389999995</v>
      </c>
      <c r="T401" s="381">
        <v>4.0009999999999994</v>
      </c>
      <c r="U401" s="80">
        <v>82.305269999999993</v>
      </c>
      <c r="V401" s="427"/>
      <c r="W401" s="495">
        <v>76.342891800000004</v>
      </c>
      <c r="X401" s="495">
        <v>16.05289806</v>
      </c>
      <c r="Y401" s="381">
        <v>10.728</v>
      </c>
      <c r="Z401" s="80">
        <v>11.199389999999999</v>
      </c>
      <c r="AA401" s="427"/>
      <c r="AB401" s="495">
        <v>80.693573409999999</v>
      </c>
      <c r="AC401" s="495">
        <v>14.308317409999999</v>
      </c>
      <c r="AD401" s="381">
        <v>9.0469999999999988</v>
      </c>
      <c r="AE401" s="80">
        <v>11.837630000000001</v>
      </c>
      <c r="AF401" s="427"/>
      <c r="AG401" s="495">
        <v>193.91279915000001</v>
      </c>
      <c r="AH401" s="495">
        <v>20.034379479999998</v>
      </c>
      <c r="AI401" s="381">
        <v>5.2709999999999999</v>
      </c>
      <c r="AJ401" s="80">
        <v>28.446719999999999</v>
      </c>
      <c r="AK401" s="427"/>
      <c r="AL401" s="495">
        <v>22.478843440000002</v>
      </c>
      <c r="AM401" s="495">
        <v>6.2650431200000005</v>
      </c>
      <c r="AN401" s="381">
        <v>14.219999999999999</v>
      </c>
      <c r="AO401" s="80">
        <v>3.2976100000000002</v>
      </c>
      <c r="AP401" s="427"/>
      <c r="AQ401" s="495">
        <v>118.30367477</v>
      </c>
      <c r="AR401" s="495">
        <v>14.479967850000001</v>
      </c>
      <c r="AS401" s="381">
        <v>6.2450000000000001</v>
      </c>
      <c r="AT401" s="80">
        <v>17.354970000000002</v>
      </c>
      <c r="AU401" s="427"/>
      <c r="AV401" s="495">
        <v>70.808308400000001</v>
      </c>
      <c r="AW401" s="495">
        <v>11.530846310000001</v>
      </c>
      <c r="AX401" s="381">
        <v>8.3079999999999998</v>
      </c>
      <c r="AY401" s="80">
        <v>10.38747</v>
      </c>
      <c r="AZ401" s="427"/>
      <c r="BA401" s="495">
        <v>196.6881315</v>
      </c>
      <c r="BB401" s="495">
        <v>21.696349949999998</v>
      </c>
      <c r="BC401" s="381">
        <v>5.6280000000000001</v>
      </c>
      <c r="BD401" s="80">
        <v>28.853850000000001</v>
      </c>
      <c r="BE401" s="427"/>
      <c r="BF401" s="495">
        <v>28.9130848</v>
      </c>
      <c r="BG401" s="495">
        <v>7.0050347300000002</v>
      </c>
      <c r="BH401" s="381">
        <v>12.361000000000001</v>
      </c>
      <c r="BI401" s="80">
        <v>4.2415099999999999</v>
      </c>
      <c r="BJ401" s="529"/>
      <c r="BK401" s="495">
        <v>34.146565699999996</v>
      </c>
      <c r="BL401" s="495">
        <v>9.7217806600000003</v>
      </c>
      <c r="BM401" s="381">
        <v>14.526</v>
      </c>
      <c r="BN401" s="80">
        <v>5.0092499999999998</v>
      </c>
      <c r="BO401" s="529"/>
      <c r="BP401" s="495">
        <v>17.248865630000001</v>
      </c>
      <c r="BQ401" s="495">
        <v>5.1330219100000001</v>
      </c>
      <c r="BR401" s="381">
        <v>15.183</v>
      </c>
      <c r="BS401" s="80">
        <v>2.5303800000000001</v>
      </c>
      <c r="BT401" s="529"/>
      <c r="BU401" s="495">
        <v>31.08821369</v>
      </c>
      <c r="BV401" s="495">
        <v>8.2689454999999992</v>
      </c>
      <c r="BW401" s="381">
        <v>13.571</v>
      </c>
      <c r="BX401" s="80">
        <v>4.5605900000000004</v>
      </c>
      <c r="BY401" s="529"/>
      <c r="BZ401" s="495">
        <v>0</v>
      </c>
      <c r="CA401" s="495">
        <v>0</v>
      </c>
      <c r="CB401" s="381" t="s">
        <v>69</v>
      </c>
      <c r="CC401" s="497">
        <v>0</v>
      </c>
      <c r="CD401" s="37"/>
      <c r="CE401" s="37"/>
      <c r="CF401" s="37"/>
    </row>
    <row r="402" spans="1:84" ht="12" customHeight="1" x14ac:dyDescent="0.35">
      <c r="A402" s="758"/>
      <c r="B402" s="831"/>
      <c r="C402" s="352" t="s">
        <v>134</v>
      </c>
      <c r="D402" s="527">
        <v>712.34058698000001</v>
      </c>
      <c r="E402" s="527">
        <v>53.55211465</v>
      </c>
      <c r="F402" s="528">
        <v>3.8359999999999999</v>
      </c>
      <c r="G402" s="496"/>
      <c r="H402" s="495">
        <v>282.45504907000003</v>
      </c>
      <c r="I402" s="495">
        <v>36.517917139999994</v>
      </c>
      <c r="J402" s="381">
        <v>6.5960000000000001</v>
      </c>
      <c r="K402" s="80">
        <v>39.651690000000002</v>
      </c>
      <c r="L402" s="427"/>
      <c r="M402" s="495">
        <v>305.89226123000003</v>
      </c>
      <c r="N402" s="495">
        <v>31.941850389999999</v>
      </c>
      <c r="O402" s="381">
        <v>5.3280000000000003</v>
      </c>
      <c r="P402" s="80">
        <v>42.941850000000002</v>
      </c>
      <c r="Q402" s="427"/>
      <c r="R402" s="495">
        <v>605.5791150099999</v>
      </c>
      <c r="S402" s="495">
        <v>46.553310070000002</v>
      </c>
      <c r="T402" s="381">
        <v>3.9219999999999997</v>
      </c>
      <c r="U402" s="80">
        <v>85.01258</v>
      </c>
      <c r="V402" s="427"/>
      <c r="W402" s="495">
        <v>61.667238660000002</v>
      </c>
      <c r="X402" s="495">
        <v>14.348270580000001</v>
      </c>
      <c r="Y402" s="381">
        <v>11.871</v>
      </c>
      <c r="Z402" s="80">
        <v>8.6569900000000004</v>
      </c>
      <c r="AA402" s="427"/>
      <c r="AB402" s="495">
        <v>70.334683260000006</v>
      </c>
      <c r="AC402" s="495">
        <v>13.91744973</v>
      </c>
      <c r="AD402" s="381">
        <v>10.096</v>
      </c>
      <c r="AE402" s="80">
        <v>9.8737399999999997</v>
      </c>
      <c r="AF402" s="427"/>
      <c r="AG402" s="495">
        <v>213.73129610000001</v>
      </c>
      <c r="AH402" s="495">
        <v>21.180274539999999</v>
      </c>
      <c r="AI402" s="381">
        <v>5.056</v>
      </c>
      <c r="AJ402" s="80">
        <v>30.004090000000001</v>
      </c>
      <c r="AK402" s="427"/>
      <c r="AL402" s="495">
        <v>22.816489959999998</v>
      </c>
      <c r="AM402" s="495">
        <v>6.3516628199999996</v>
      </c>
      <c r="AN402" s="381">
        <v>14.202999999999999</v>
      </c>
      <c r="AO402" s="80">
        <v>3.20303</v>
      </c>
      <c r="AP402" s="427"/>
      <c r="AQ402" s="495">
        <v>89.986365370000001</v>
      </c>
      <c r="AR402" s="495">
        <v>10.814351520000001</v>
      </c>
      <c r="AS402" s="381">
        <v>6.1319999999999997</v>
      </c>
      <c r="AT402" s="80">
        <v>12.632490000000001</v>
      </c>
      <c r="AU402" s="427"/>
      <c r="AV402" s="495">
        <v>82.027279440000001</v>
      </c>
      <c r="AW402" s="495">
        <v>11.99510076</v>
      </c>
      <c r="AX402" s="381">
        <v>7.4609999999999994</v>
      </c>
      <c r="AY402" s="80">
        <v>11.515180000000001</v>
      </c>
      <c r="AZ402" s="427"/>
      <c r="BA402" s="495">
        <v>206.23461352999999</v>
      </c>
      <c r="BB402" s="495">
        <v>22.30757449</v>
      </c>
      <c r="BC402" s="381">
        <v>5.5190000000000001</v>
      </c>
      <c r="BD402" s="80">
        <v>28.951689999999999</v>
      </c>
      <c r="BE402" s="427"/>
      <c r="BF402" s="495">
        <v>27.20065971</v>
      </c>
      <c r="BG402" s="495">
        <v>5.8828341100000001</v>
      </c>
      <c r="BH402" s="381">
        <v>11.033999999999999</v>
      </c>
      <c r="BI402" s="80">
        <v>3.8184900000000002</v>
      </c>
      <c r="BJ402" s="529"/>
      <c r="BK402" s="495">
        <v>33.528175019999999</v>
      </c>
      <c r="BL402" s="495">
        <v>9.2094973100000015</v>
      </c>
      <c r="BM402" s="381">
        <v>14.013999999999999</v>
      </c>
      <c r="BN402" s="80">
        <v>4.7067600000000001</v>
      </c>
      <c r="BO402" s="529"/>
      <c r="BP402" s="495">
        <v>16.41932362</v>
      </c>
      <c r="BQ402" s="495">
        <v>5.1365611700000002</v>
      </c>
      <c r="BR402" s="381">
        <v>15.961</v>
      </c>
      <c r="BS402" s="80">
        <v>2.30498</v>
      </c>
      <c r="BT402" s="529"/>
      <c r="BU402" s="495">
        <v>20.969821499999998</v>
      </c>
      <c r="BV402" s="495">
        <v>6.0769261399999994</v>
      </c>
      <c r="BW402" s="381">
        <v>14.785</v>
      </c>
      <c r="BX402" s="80">
        <v>2.9437899999999999</v>
      </c>
      <c r="BY402" s="529"/>
      <c r="BZ402" s="495">
        <v>0</v>
      </c>
      <c r="CA402" s="495">
        <v>0</v>
      </c>
      <c r="CB402" s="381" t="s">
        <v>69</v>
      </c>
      <c r="CC402" s="497">
        <v>0</v>
      </c>
      <c r="CD402" s="37"/>
      <c r="CE402" s="37"/>
      <c r="CF402" s="37"/>
    </row>
    <row r="403" spans="1:84" ht="12" customHeight="1" x14ac:dyDescent="0.35">
      <c r="A403" s="758"/>
      <c r="B403" s="832" t="s">
        <v>66</v>
      </c>
      <c r="C403" s="353" t="s">
        <v>59</v>
      </c>
      <c r="D403" s="530">
        <v>1111.98157801</v>
      </c>
      <c r="E403" s="530">
        <v>117.22296856999999</v>
      </c>
      <c r="F403" s="531">
        <v>5.3780000000000001</v>
      </c>
      <c r="G403" s="500"/>
      <c r="H403" s="499">
        <v>482.11114198000001</v>
      </c>
      <c r="I403" s="499">
        <v>68.310373400000003</v>
      </c>
      <c r="J403" s="389">
        <v>7.2289999999999992</v>
      </c>
      <c r="K403" s="81">
        <v>43.35604</v>
      </c>
      <c r="L403" s="429"/>
      <c r="M403" s="499">
        <v>502.66130398000001</v>
      </c>
      <c r="N403" s="499">
        <v>62.5863151</v>
      </c>
      <c r="O403" s="389">
        <v>6.3530000000000006</v>
      </c>
      <c r="P403" s="81">
        <v>45.204099999999997</v>
      </c>
      <c r="Q403" s="429"/>
      <c r="R403" s="499">
        <v>934.77976660000002</v>
      </c>
      <c r="S403" s="499">
        <v>98.624820909999997</v>
      </c>
      <c r="T403" s="389">
        <v>5.383</v>
      </c>
      <c r="U403" s="81">
        <v>84.064319999999995</v>
      </c>
      <c r="V403" s="429"/>
      <c r="W403" s="499">
        <v>129.50004847</v>
      </c>
      <c r="X403" s="499">
        <v>28.375940589999999</v>
      </c>
      <c r="Y403" s="389">
        <v>11.18</v>
      </c>
      <c r="Z403" s="81">
        <v>11.64588</v>
      </c>
      <c r="AA403" s="429"/>
      <c r="AB403" s="499">
        <v>135.33427634</v>
      </c>
      <c r="AC403" s="499">
        <v>26.391076590000001</v>
      </c>
      <c r="AD403" s="389">
        <v>9.9489999999999998</v>
      </c>
      <c r="AE403" s="81">
        <v>12.17055</v>
      </c>
      <c r="AF403" s="429"/>
      <c r="AG403" s="499">
        <v>305.49764523000005</v>
      </c>
      <c r="AH403" s="499">
        <v>39.508253599999996</v>
      </c>
      <c r="AI403" s="389">
        <v>6.5979999999999999</v>
      </c>
      <c r="AJ403" s="81">
        <v>27.47326</v>
      </c>
      <c r="AK403" s="429"/>
      <c r="AL403" s="499">
        <v>40.348171049999998</v>
      </c>
      <c r="AM403" s="499">
        <v>10.579331459999999</v>
      </c>
      <c r="AN403" s="389">
        <v>13.378</v>
      </c>
      <c r="AO403" s="81">
        <v>3.6284900000000002</v>
      </c>
      <c r="AP403" s="429"/>
      <c r="AQ403" s="499">
        <v>154.46772849000001</v>
      </c>
      <c r="AR403" s="499">
        <v>22.543905970000001</v>
      </c>
      <c r="AS403" s="389">
        <v>7.4459999999999997</v>
      </c>
      <c r="AT403" s="81">
        <v>13.891209999999999</v>
      </c>
      <c r="AU403" s="429"/>
      <c r="AV403" s="499">
        <v>109.96647910999999</v>
      </c>
      <c r="AW403" s="499">
        <v>20.664555250000003</v>
      </c>
      <c r="AX403" s="389">
        <v>9.588000000000001</v>
      </c>
      <c r="AY403" s="81">
        <v>9.8892399999999991</v>
      </c>
      <c r="AZ403" s="429"/>
      <c r="BA403" s="499">
        <v>321.37431206000002</v>
      </c>
      <c r="BB403" s="499">
        <v>42.947039689999997</v>
      </c>
      <c r="BC403" s="389">
        <v>6.8180000000000005</v>
      </c>
      <c r="BD403" s="81">
        <v>28.901050000000001</v>
      </c>
      <c r="BE403" s="429"/>
      <c r="BF403" s="499">
        <v>47.304682930000006</v>
      </c>
      <c r="BG403" s="499">
        <v>9.9257384099999992</v>
      </c>
      <c r="BH403" s="389">
        <v>10.705</v>
      </c>
      <c r="BI403" s="81">
        <v>4.2540899999999997</v>
      </c>
      <c r="BJ403" s="532"/>
      <c r="BK403" s="499">
        <v>65.209333010000009</v>
      </c>
      <c r="BL403" s="499">
        <v>16.502463329999998</v>
      </c>
      <c r="BM403" s="389">
        <v>12.912000000000001</v>
      </c>
      <c r="BN403" s="81">
        <v>5.8642500000000002</v>
      </c>
      <c r="BO403" s="532"/>
      <c r="BP403" s="499">
        <v>31.343300469999999</v>
      </c>
      <c r="BQ403" s="499">
        <v>7.6543277300000003</v>
      </c>
      <c r="BR403" s="389">
        <v>12.46</v>
      </c>
      <c r="BS403" s="81">
        <v>2.8186900000000001</v>
      </c>
      <c r="BT403" s="532"/>
      <c r="BU403" s="499">
        <v>48.140594019999995</v>
      </c>
      <c r="BV403" s="499">
        <v>11.910139389999999</v>
      </c>
      <c r="BW403" s="389">
        <v>12.623000000000001</v>
      </c>
      <c r="BX403" s="81">
        <v>4.3292599999999997</v>
      </c>
      <c r="BY403" s="532"/>
      <c r="BZ403" s="499">
        <v>0</v>
      </c>
      <c r="CA403" s="499">
        <v>0</v>
      </c>
      <c r="CB403" s="389" t="s">
        <v>69</v>
      </c>
      <c r="CC403" s="501">
        <v>0</v>
      </c>
      <c r="CD403" s="37"/>
      <c r="CE403" s="37"/>
      <c r="CF403" s="37"/>
    </row>
    <row r="404" spans="1:84" ht="12" customHeight="1" x14ac:dyDescent="0.35">
      <c r="A404" s="758"/>
      <c r="B404" s="832"/>
      <c r="C404" s="353" t="s">
        <v>133</v>
      </c>
      <c r="D404" s="530">
        <v>541.7074851000001</v>
      </c>
      <c r="E404" s="530">
        <v>59.764272499999997</v>
      </c>
      <c r="F404" s="531">
        <v>5.6289999999999996</v>
      </c>
      <c r="G404" s="500"/>
      <c r="H404" s="499">
        <v>232.10818778999999</v>
      </c>
      <c r="I404" s="499">
        <v>33.897513679999996</v>
      </c>
      <c r="J404" s="389">
        <v>7.4510000000000005</v>
      </c>
      <c r="K404" s="81">
        <v>42.84751</v>
      </c>
      <c r="L404" s="429"/>
      <c r="M404" s="499">
        <v>240.69191972000002</v>
      </c>
      <c r="N404" s="499">
        <v>31.966092339999999</v>
      </c>
      <c r="O404" s="389">
        <v>6.7759999999999998</v>
      </c>
      <c r="P404" s="81">
        <v>44.432079999999999</v>
      </c>
      <c r="Q404" s="429"/>
      <c r="R404" s="499">
        <v>447.43734613000004</v>
      </c>
      <c r="S404" s="499">
        <v>49.522972020000005</v>
      </c>
      <c r="T404" s="389">
        <v>5.6470000000000002</v>
      </c>
      <c r="U404" s="81">
        <v>82.597589999999997</v>
      </c>
      <c r="V404" s="429"/>
      <c r="W404" s="499">
        <v>70.866917430000001</v>
      </c>
      <c r="X404" s="499">
        <v>16.16082535</v>
      </c>
      <c r="Y404" s="389">
        <v>11.635</v>
      </c>
      <c r="Z404" s="81">
        <v>13.082140000000001</v>
      </c>
      <c r="AA404" s="429"/>
      <c r="AB404" s="499">
        <v>70.973160499999992</v>
      </c>
      <c r="AC404" s="499">
        <v>14.211193059999999</v>
      </c>
      <c r="AD404" s="389">
        <v>10.215999999999999</v>
      </c>
      <c r="AE404" s="81">
        <v>13.101749999999999</v>
      </c>
      <c r="AF404" s="429"/>
      <c r="AG404" s="499">
        <v>145.95293932000001</v>
      </c>
      <c r="AH404" s="499">
        <v>21.623980670000002</v>
      </c>
      <c r="AI404" s="389">
        <v>7.5590000000000002</v>
      </c>
      <c r="AJ404" s="81">
        <v>26.94313</v>
      </c>
      <c r="AK404" s="429"/>
      <c r="AL404" s="499">
        <v>19.328728099999999</v>
      </c>
      <c r="AM404" s="499">
        <v>5.9105726999999995</v>
      </c>
      <c r="AN404" s="389">
        <v>15.601999999999999</v>
      </c>
      <c r="AO404" s="81">
        <v>3.5681099999999999</v>
      </c>
      <c r="AP404" s="429"/>
      <c r="AQ404" s="499">
        <v>89.985352300000002</v>
      </c>
      <c r="AR404" s="499">
        <v>14.98177536</v>
      </c>
      <c r="AS404" s="389">
        <v>8.4939999999999998</v>
      </c>
      <c r="AT404" s="81">
        <v>16.611429999999999</v>
      </c>
      <c r="AU404" s="429"/>
      <c r="AV404" s="499">
        <v>51.775637110000005</v>
      </c>
      <c r="AW404" s="499">
        <v>11.453732480000001</v>
      </c>
      <c r="AX404" s="389">
        <v>11.286999999999999</v>
      </c>
      <c r="AY404" s="81">
        <v>9.5578599999999998</v>
      </c>
      <c r="AZ404" s="429"/>
      <c r="BA404" s="499">
        <v>158.01706017000001</v>
      </c>
      <c r="BB404" s="499">
        <v>23.02819156</v>
      </c>
      <c r="BC404" s="389">
        <v>7.4349999999999996</v>
      </c>
      <c r="BD404" s="81">
        <v>29.170179999999998</v>
      </c>
      <c r="BE404" s="429"/>
      <c r="BF404" s="499">
        <v>24.849673719999998</v>
      </c>
      <c r="BG404" s="499">
        <v>7.0673788000000002</v>
      </c>
      <c r="BH404" s="389">
        <v>14.510000000000002</v>
      </c>
      <c r="BI404" s="81">
        <v>4.5872900000000003</v>
      </c>
      <c r="BJ404" s="532"/>
      <c r="BK404" s="499">
        <v>32.613265900000002</v>
      </c>
      <c r="BL404" s="499">
        <v>9.7075948499999996</v>
      </c>
      <c r="BM404" s="389">
        <v>15.187000000000001</v>
      </c>
      <c r="BN404" s="81">
        <v>6.0204599999999999</v>
      </c>
      <c r="BO404" s="532"/>
      <c r="BP404" s="499">
        <v>15.860558020000001</v>
      </c>
      <c r="BQ404" s="499">
        <v>5.1404651999999995</v>
      </c>
      <c r="BR404" s="389">
        <v>16.536000000000001</v>
      </c>
      <c r="BS404" s="81">
        <v>2.92788</v>
      </c>
      <c r="BT404" s="532"/>
      <c r="BU404" s="499">
        <v>28.742061420000002</v>
      </c>
      <c r="BV404" s="499">
        <v>8.2518540500000004</v>
      </c>
      <c r="BW404" s="389">
        <v>14.648</v>
      </c>
      <c r="BX404" s="81">
        <v>5.3058300000000003</v>
      </c>
      <c r="BY404" s="532"/>
      <c r="BZ404" s="499">
        <v>0</v>
      </c>
      <c r="CA404" s="499">
        <v>0</v>
      </c>
      <c r="CB404" s="389" t="s">
        <v>69</v>
      </c>
      <c r="CC404" s="501">
        <v>0</v>
      </c>
      <c r="CD404" s="37"/>
      <c r="CE404" s="37"/>
      <c r="CF404" s="37"/>
    </row>
    <row r="405" spans="1:84" ht="12" customHeight="1" x14ac:dyDescent="0.35">
      <c r="A405" s="758"/>
      <c r="B405" s="832"/>
      <c r="C405" s="353" t="s">
        <v>134</v>
      </c>
      <c r="D405" s="530">
        <v>570.27409291000004</v>
      </c>
      <c r="E405" s="530">
        <v>60.61917304</v>
      </c>
      <c r="F405" s="531">
        <v>5.423</v>
      </c>
      <c r="G405" s="500"/>
      <c r="H405" s="499">
        <v>250.00295419</v>
      </c>
      <c r="I405" s="499">
        <v>37.301434350000001</v>
      </c>
      <c r="J405" s="389">
        <v>7.6119999999999992</v>
      </c>
      <c r="K405" s="81">
        <v>43.839089999999999</v>
      </c>
      <c r="L405" s="429"/>
      <c r="M405" s="499">
        <v>261.96938427000003</v>
      </c>
      <c r="N405" s="499">
        <v>34.212187550000003</v>
      </c>
      <c r="O405" s="389">
        <v>6.6629999999999994</v>
      </c>
      <c r="P405" s="81">
        <v>45.937449999999998</v>
      </c>
      <c r="Q405" s="429"/>
      <c r="R405" s="499">
        <v>487.34242045999997</v>
      </c>
      <c r="S405" s="499">
        <v>52.080421260000001</v>
      </c>
      <c r="T405" s="389">
        <v>5.452</v>
      </c>
      <c r="U405" s="81">
        <v>85.457579999999993</v>
      </c>
      <c r="V405" s="429"/>
      <c r="W405" s="499">
        <v>58.633131040000002</v>
      </c>
      <c r="X405" s="499">
        <v>14.452415460000001</v>
      </c>
      <c r="Y405" s="389">
        <v>12.576000000000001</v>
      </c>
      <c r="Z405" s="81">
        <v>10.28157</v>
      </c>
      <c r="AA405" s="429"/>
      <c r="AB405" s="499">
        <v>64.361115839999997</v>
      </c>
      <c r="AC405" s="499">
        <v>13.88362407</v>
      </c>
      <c r="AD405" s="389">
        <v>11.006</v>
      </c>
      <c r="AE405" s="81">
        <v>11.286</v>
      </c>
      <c r="AF405" s="429"/>
      <c r="AG405" s="499">
        <v>159.54470590999998</v>
      </c>
      <c r="AH405" s="499">
        <v>22.779916750000002</v>
      </c>
      <c r="AI405" s="389">
        <v>7.2850000000000001</v>
      </c>
      <c r="AJ405" s="81">
        <v>27.976849999999999</v>
      </c>
      <c r="AK405" s="429"/>
      <c r="AL405" s="499">
        <v>21.019442940000001</v>
      </c>
      <c r="AM405" s="499">
        <v>6.2711728199999994</v>
      </c>
      <c r="AN405" s="389">
        <v>15.222</v>
      </c>
      <c r="AO405" s="81">
        <v>3.6858499999999998</v>
      </c>
      <c r="AP405" s="429"/>
      <c r="AQ405" s="499">
        <v>64.482376189999997</v>
      </c>
      <c r="AR405" s="499">
        <v>11.057800499999999</v>
      </c>
      <c r="AS405" s="389">
        <v>8.7490000000000006</v>
      </c>
      <c r="AT405" s="81">
        <v>11.307259999999999</v>
      </c>
      <c r="AU405" s="429"/>
      <c r="AV405" s="499">
        <v>58.190842009999997</v>
      </c>
      <c r="AW405" s="499">
        <v>12.14276885</v>
      </c>
      <c r="AX405" s="389">
        <v>10.647</v>
      </c>
      <c r="AY405" s="81">
        <v>10.20401</v>
      </c>
      <c r="AZ405" s="429"/>
      <c r="BA405" s="499">
        <v>163.35725188000001</v>
      </c>
      <c r="BB405" s="499">
        <v>23.548287720000001</v>
      </c>
      <c r="BC405" s="389">
        <v>7.3550000000000004</v>
      </c>
      <c r="BD405" s="81">
        <v>28.645389999999999</v>
      </c>
      <c r="BE405" s="429"/>
      <c r="BF405" s="499">
        <v>22.45500921</v>
      </c>
      <c r="BG405" s="499">
        <v>5.8304078099999996</v>
      </c>
      <c r="BH405" s="389">
        <v>13.247</v>
      </c>
      <c r="BI405" s="81">
        <v>3.9375800000000001</v>
      </c>
      <c r="BJ405" s="532"/>
      <c r="BK405" s="499">
        <v>32.59606711</v>
      </c>
      <c r="BL405" s="499">
        <v>9.22456852</v>
      </c>
      <c r="BM405" s="389">
        <v>14.438999999999998</v>
      </c>
      <c r="BN405" s="81">
        <v>5.7158600000000002</v>
      </c>
      <c r="BO405" s="532"/>
      <c r="BP405" s="499">
        <v>15.48274245</v>
      </c>
      <c r="BQ405" s="499">
        <v>5.1466630499999999</v>
      </c>
      <c r="BR405" s="389">
        <v>16.96</v>
      </c>
      <c r="BS405" s="81">
        <v>2.7149700000000001</v>
      </c>
      <c r="BT405" s="532"/>
      <c r="BU405" s="499">
        <v>19.398532609999997</v>
      </c>
      <c r="BV405" s="499">
        <v>6.0339784600000002</v>
      </c>
      <c r="BW405" s="389">
        <v>15.870000000000001</v>
      </c>
      <c r="BX405" s="81">
        <v>3.4016199999999999</v>
      </c>
      <c r="BY405" s="532"/>
      <c r="BZ405" s="499">
        <v>0</v>
      </c>
      <c r="CA405" s="499">
        <v>0</v>
      </c>
      <c r="CB405" s="389" t="s">
        <v>69</v>
      </c>
      <c r="CC405" s="501">
        <v>0</v>
      </c>
      <c r="CD405" s="37"/>
      <c r="CE405" s="37"/>
      <c r="CF405" s="37"/>
    </row>
    <row r="406" spans="1:84" ht="12" customHeight="1" x14ac:dyDescent="0.35">
      <c r="A406" s="758"/>
      <c r="B406" s="831" t="s">
        <v>67</v>
      </c>
      <c r="C406" s="352" t="s">
        <v>59</v>
      </c>
      <c r="D406" s="527">
        <v>282.02926981000002</v>
      </c>
      <c r="E406" s="527">
        <v>39.112290370000004</v>
      </c>
      <c r="F406" s="528">
        <v>7.0760000000000005</v>
      </c>
      <c r="G406" s="496"/>
      <c r="H406" s="495">
        <v>64.27307854</v>
      </c>
      <c r="I406" s="495">
        <v>12.3720479</v>
      </c>
      <c r="J406" s="381">
        <v>9.8209999999999997</v>
      </c>
      <c r="K406" s="80">
        <v>22.78951</v>
      </c>
      <c r="L406" s="427"/>
      <c r="M406" s="495">
        <v>88.128136029999993</v>
      </c>
      <c r="N406" s="495">
        <v>17.014666739999999</v>
      </c>
      <c r="O406" s="381">
        <v>9.85</v>
      </c>
      <c r="P406" s="80">
        <v>31.247869999999999</v>
      </c>
      <c r="Q406" s="427"/>
      <c r="R406" s="495">
        <v>231.84986634000001</v>
      </c>
      <c r="S406" s="495">
        <v>32.800071409999994</v>
      </c>
      <c r="T406" s="381">
        <v>7.2179999999999991</v>
      </c>
      <c r="U406" s="80">
        <v>82.207729999999998</v>
      </c>
      <c r="V406" s="427"/>
      <c r="W406" s="495">
        <v>8.5100819899999998</v>
      </c>
      <c r="X406" s="495">
        <v>2.91565261</v>
      </c>
      <c r="Y406" s="381">
        <v>17.48</v>
      </c>
      <c r="Z406" s="80">
        <v>3.0174500000000002</v>
      </c>
      <c r="AA406" s="427"/>
      <c r="AB406" s="495">
        <v>15.69398033</v>
      </c>
      <c r="AC406" s="495">
        <v>6.1132148500000003</v>
      </c>
      <c r="AD406" s="381">
        <v>19.873999999999999</v>
      </c>
      <c r="AE406" s="80">
        <v>5.5646599999999999</v>
      </c>
      <c r="AF406" s="427"/>
      <c r="AG406" s="495">
        <v>102.14645002</v>
      </c>
      <c r="AH406" s="495">
        <v>16.704450900000001</v>
      </c>
      <c r="AI406" s="381">
        <v>8.3439999999999994</v>
      </c>
      <c r="AJ406" s="80">
        <v>36.218389999999999</v>
      </c>
      <c r="AK406" s="427"/>
      <c r="AL406" s="495">
        <v>4.9471623499999993</v>
      </c>
      <c r="AM406" s="495">
        <v>2.95841822</v>
      </c>
      <c r="AN406" s="381">
        <v>30.509999999999998</v>
      </c>
      <c r="AO406" s="80">
        <v>1.75413</v>
      </c>
      <c r="AP406" s="427"/>
      <c r="AQ406" s="495">
        <v>53.822311659999997</v>
      </c>
      <c r="AR406" s="495">
        <v>10.329901270000001</v>
      </c>
      <c r="AS406" s="381">
        <v>9.7919999999999998</v>
      </c>
      <c r="AT406" s="80">
        <v>19.083950000000002</v>
      </c>
      <c r="AU406" s="427"/>
      <c r="AV406" s="495">
        <v>42.869108730000001</v>
      </c>
      <c r="AW406" s="495">
        <v>9.3565835700000015</v>
      </c>
      <c r="AX406" s="381">
        <v>11.135999999999999</v>
      </c>
      <c r="AY406" s="80">
        <v>15.200229999999999</v>
      </c>
      <c r="AZ406" s="427"/>
      <c r="BA406" s="495">
        <v>81.548432969999993</v>
      </c>
      <c r="BB406" s="495">
        <v>16.708431970000003</v>
      </c>
      <c r="BC406" s="381">
        <v>10.453999999999999</v>
      </c>
      <c r="BD406" s="80">
        <v>28.91488</v>
      </c>
      <c r="BE406" s="427"/>
      <c r="BF406" s="495">
        <v>8.8090615799999998</v>
      </c>
      <c r="BG406" s="495">
        <v>2.8565960399999999</v>
      </c>
      <c r="BH406" s="381">
        <v>16.545000000000002</v>
      </c>
      <c r="BI406" s="80">
        <v>3.1234600000000001</v>
      </c>
      <c r="BJ406" s="529"/>
      <c r="BK406" s="495">
        <v>2.46540771</v>
      </c>
      <c r="BL406" s="495">
        <v>1.4014157600000001</v>
      </c>
      <c r="BM406" s="381">
        <v>29.001999999999999</v>
      </c>
      <c r="BN406" s="80">
        <v>0.87417</v>
      </c>
      <c r="BO406" s="529"/>
      <c r="BP406" s="495">
        <v>2.3248887800000002</v>
      </c>
      <c r="BQ406" s="495">
        <v>1.2162536500000001</v>
      </c>
      <c r="BR406" s="381">
        <v>26.690999999999999</v>
      </c>
      <c r="BS406" s="80">
        <v>0.82433999999999996</v>
      </c>
      <c r="BT406" s="529"/>
      <c r="BU406" s="495">
        <v>3.91744117</v>
      </c>
      <c r="BV406" s="495">
        <v>1.6593458999999999</v>
      </c>
      <c r="BW406" s="381">
        <v>21.611000000000001</v>
      </c>
      <c r="BX406" s="80">
        <v>1.3890199999999999</v>
      </c>
      <c r="BY406" s="529"/>
      <c r="BZ406" s="495">
        <v>0</v>
      </c>
      <c r="CA406" s="495">
        <v>0</v>
      </c>
      <c r="CB406" s="381" t="s">
        <v>69</v>
      </c>
      <c r="CC406" s="497">
        <v>0</v>
      </c>
      <c r="CD406" s="37"/>
      <c r="CE406" s="37"/>
      <c r="CF406" s="37"/>
    </row>
    <row r="407" spans="1:84" ht="12" customHeight="1" x14ac:dyDescent="0.35">
      <c r="A407" s="758"/>
      <c r="B407" s="831"/>
      <c r="C407" s="352" t="s">
        <v>133</v>
      </c>
      <c r="D407" s="527">
        <v>139.96277574000001</v>
      </c>
      <c r="E407" s="527">
        <v>19.814530340000001</v>
      </c>
      <c r="F407" s="528">
        <v>7.2229999999999999</v>
      </c>
      <c r="G407" s="496"/>
      <c r="H407" s="495">
        <v>31.820983660000003</v>
      </c>
      <c r="I407" s="495">
        <v>6.6167096600000006</v>
      </c>
      <c r="J407" s="381">
        <v>10.609</v>
      </c>
      <c r="K407" s="80">
        <v>22.735320000000002</v>
      </c>
      <c r="L407" s="427"/>
      <c r="M407" s="495">
        <v>44.205259059999996</v>
      </c>
      <c r="N407" s="495">
        <v>9.3238834499999985</v>
      </c>
      <c r="O407" s="381">
        <v>10.760999999999999</v>
      </c>
      <c r="P407" s="80">
        <v>31.583580000000001</v>
      </c>
      <c r="Q407" s="427"/>
      <c r="R407" s="495">
        <v>113.61317179</v>
      </c>
      <c r="S407" s="495">
        <v>16.355253810000001</v>
      </c>
      <c r="T407" s="381">
        <v>7.3449999999999998</v>
      </c>
      <c r="U407" s="80">
        <v>81.173850000000002</v>
      </c>
      <c r="V407" s="427"/>
      <c r="W407" s="495">
        <v>5.4759743700000003</v>
      </c>
      <c r="X407" s="495">
        <v>2.10105473</v>
      </c>
      <c r="Y407" s="381">
        <v>19.576000000000001</v>
      </c>
      <c r="Z407" s="80">
        <v>3.9124500000000002</v>
      </c>
      <c r="AA407" s="427"/>
      <c r="AB407" s="495">
        <v>9.7204129099999985</v>
      </c>
      <c r="AC407" s="495">
        <v>3.7007093100000001</v>
      </c>
      <c r="AD407" s="381">
        <v>19.423999999999999</v>
      </c>
      <c r="AE407" s="80">
        <v>6.9450000000000003</v>
      </c>
      <c r="AF407" s="427"/>
      <c r="AG407" s="495">
        <v>47.959859829999999</v>
      </c>
      <c r="AH407" s="495">
        <v>8.7742825</v>
      </c>
      <c r="AI407" s="381">
        <v>9.3340000000000014</v>
      </c>
      <c r="AJ407" s="80">
        <v>34.266150000000003</v>
      </c>
      <c r="AK407" s="427"/>
      <c r="AL407" s="495">
        <v>3.1501153300000002</v>
      </c>
      <c r="AM407" s="495">
        <v>2.3327248599999999</v>
      </c>
      <c r="AN407" s="381">
        <v>37.781999999999996</v>
      </c>
      <c r="AO407" s="80">
        <v>2.25068</v>
      </c>
      <c r="AP407" s="427"/>
      <c r="AQ407" s="495">
        <v>28.318322479999999</v>
      </c>
      <c r="AR407" s="495">
        <v>6.0735233500000003</v>
      </c>
      <c r="AS407" s="381">
        <v>10.943</v>
      </c>
      <c r="AT407" s="80">
        <v>20.232749999999999</v>
      </c>
      <c r="AU407" s="427"/>
      <c r="AV407" s="495">
        <v>19.03267129</v>
      </c>
      <c r="AW407" s="495">
        <v>5.1278589999999999</v>
      </c>
      <c r="AX407" s="381">
        <v>13.746</v>
      </c>
      <c r="AY407" s="80">
        <v>13.598380000000001</v>
      </c>
      <c r="AZ407" s="427"/>
      <c r="BA407" s="495">
        <v>38.671071320000003</v>
      </c>
      <c r="BB407" s="495">
        <v>8.7962390599999996</v>
      </c>
      <c r="BC407" s="381">
        <v>11.605</v>
      </c>
      <c r="BD407" s="80">
        <v>27.629539999999999</v>
      </c>
      <c r="BE407" s="427"/>
      <c r="BF407" s="495">
        <v>4.0634110799999998</v>
      </c>
      <c r="BG407" s="495">
        <v>1.6176642400000001</v>
      </c>
      <c r="BH407" s="381">
        <v>20.311</v>
      </c>
      <c r="BI407" s="80">
        <v>2.9032100000000001</v>
      </c>
      <c r="BJ407" s="529"/>
      <c r="BK407" s="495">
        <v>1.5332998</v>
      </c>
      <c r="BL407" s="495">
        <v>1.2260635099999999</v>
      </c>
      <c r="BM407" s="381">
        <v>40.796999999999997</v>
      </c>
      <c r="BN407" s="80">
        <v>1.09551</v>
      </c>
      <c r="BO407" s="529"/>
      <c r="BP407" s="495">
        <v>1.38830761</v>
      </c>
      <c r="BQ407" s="495">
        <v>0.86776165000000005</v>
      </c>
      <c r="BR407" s="381">
        <v>31.89</v>
      </c>
      <c r="BS407" s="80">
        <v>0.99190999999999996</v>
      </c>
      <c r="BT407" s="529"/>
      <c r="BU407" s="495">
        <v>2.3461522799999996</v>
      </c>
      <c r="BV407" s="495">
        <v>1.25636295</v>
      </c>
      <c r="BW407" s="381">
        <v>27.321000000000002</v>
      </c>
      <c r="BX407" s="80">
        <v>1.6762699999999999</v>
      </c>
      <c r="BY407" s="529"/>
      <c r="BZ407" s="495">
        <v>0</v>
      </c>
      <c r="CA407" s="495">
        <v>0</v>
      </c>
      <c r="CB407" s="381" t="s">
        <v>69</v>
      </c>
      <c r="CC407" s="497">
        <v>0</v>
      </c>
      <c r="CD407" s="37"/>
      <c r="CE407" s="37"/>
      <c r="CF407" s="37"/>
    </row>
    <row r="408" spans="1:84" ht="12" customHeight="1" x14ac:dyDescent="0.35">
      <c r="A408" s="759"/>
      <c r="B408" s="833"/>
      <c r="C408" s="354" t="s">
        <v>134</v>
      </c>
      <c r="D408" s="533">
        <v>142.06649406999998</v>
      </c>
      <c r="E408" s="533">
        <v>20.42048587</v>
      </c>
      <c r="F408" s="534">
        <v>7.3340000000000005</v>
      </c>
      <c r="G408" s="504"/>
      <c r="H408" s="503">
        <v>32.452094879999997</v>
      </c>
      <c r="I408" s="503">
        <v>7.0430218999999994</v>
      </c>
      <c r="J408" s="395">
        <v>11.073</v>
      </c>
      <c r="K408" s="82">
        <v>22.842890000000001</v>
      </c>
      <c r="L408" s="413"/>
      <c r="M408" s="503">
        <v>43.922876969999997</v>
      </c>
      <c r="N408" s="503">
        <v>8.7424231199999998</v>
      </c>
      <c r="O408" s="395">
        <v>10.154999999999999</v>
      </c>
      <c r="P408" s="82">
        <v>30.91713</v>
      </c>
      <c r="Q408" s="413"/>
      <c r="R408" s="503">
        <v>118.23669455</v>
      </c>
      <c r="S408" s="503">
        <v>17.419170220000002</v>
      </c>
      <c r="T408" s="395">
        <v>7.5170000000000003</v>
      </c>
      <c r="U408" s="82">
        <v>83.226309999999998</v>
      </c>
      <c r="V408" s="413"/>
      <c r="W408" s="503">
        <v>3.0341076200000003</v>
      </c>
      <c r="X408" s="503">
        <v>1.3338690600000001</v>
      </c>
      <c r="Y408" s="395">
        <v>22.43</v>
      </c>
      <c r="Z408" s="82">
        <v>2.1356999999999999</v>
      </c>
      <c r="AA408" s="413"/>
      <c r="AB408" s="503">
        <v>5.9735674200000002</v>
      </c>
      <c r="AC408" s="503">
        <v>2.8124177500000003</v>
      </c>
      <c r="AD408" s="395">
        <v>24.021000000000001</v>
      </c>
      <c r="AE408" s="82">
        <v>4.2047699999999999</v>
      </c>
      <c r="AF408" s="413"/>
      <c r="AG408" s="503">
        <v>54.186590190000004</v>
      </c>
      <c r="AH408" s="503">
        <v>9.4933972999999998</v>
      </c>
      <c r="AI408" s="395">
        <v>8.9390000000000001</v>
      </c>
      <c r="AJ408" s="82">
        <v>38.141710000000003</v>
      </c>
      <c r="AK408" s="413"/>
      <c r="AL408" s="503">
        <v>1.7970470199999999</v>
      </c>
      <c r="AM408" s="503">
        <v>1.1263970099999998</v>
      </c>
      <c r="AN408" s="395">
        <v>31.979999999999997</v>
      </c>
      <c r="AO408" s="82">
        <v>1.2649300000000001</v>
      </c>
      <c r="AP408" s="413"/>
      <c r="AQ408" s="503">
        <v>25.503989180000001</v>
      </c>
      <c r="AR408" s="503">
        <v>5.7111890299999999</v>
      </c>
      <c r="AS408" s="395">
        <v>11.425000000000001</v>
      </c>
      <c r="AT408" s="82">
        <v>17.95215</v>
      </c>
      <c r="AU408" s="413"/>
      <c r="AV408" s="503">
        <v>23.83643743</v>
      </c>
      <c r="AW408" s="503">
        <v>5.4928336</v>
      </c>
      <c r="AX408" s="395">
        <v>11.757</v>
      </c>
      <c r="AY408" s="82">
        <v>16.778369999999999</v>
      </c>
      <c r="AZ408" s="413"/>
      <c r="BA408" s="503">
        <v>42.877361649999997</v>
      </c>
      <c r="BB408" s="503">
        <v>9.3022489299999993</v>
      </c>
      <c r="BC408" s="395">
        <v>11.068999999999999</v>
      </c>
      <c r="BD408" s="82">
        <v>30.181190000000001</v>
      </c>
      <c r="BE408" s="413"/>
      <c r="BF408" s="503">
        <v>4.7456505</v>
      </c>
      <c r="BG408" s="503">
        <v>1.8043426999999999</v>
      </c>
      <c r="BH408" s="395">
        <v>19.398</v>
      </c>
      <c r="BI408" s="82">
        <v>3.3404400000000001</v>
      </c>
      <c r="BJ408" s="82"/>
      <c r="BK408" s="503">
        <v>0.93210790999999993</v>
      </c>
      <c r="BL408" s="503">
        <v>0.65059432000000006</v>
      </c>
      <c r="BM408" s="395">
        <v>35.610999999999997</v>
      </c>
      <c r="BN408" s="82">
        <v>0.65610999999999997</v>
      </c>
      <c r="BO408" s="82"/>
      <c r="BP408" s="503">
        <v>0.93658118000000001</v>
      </c>
      <c r="BQ408" s="503">
        <v>0.68882345999999994</v>
      </c>
      <c r="BR408" s="395">
        <v>37.524000000000001</v>
      </c>
      <c r="BS408" s="82">
        <v>0.65925999999999996</v>
      </c>
      <c r="BT408" s="82"/>
      <c r="BU408" s="503">
        <v>1.5712888899999999</v>
      </c>
      <c r="BV408" s="503">
        <v>1.01121726</v>
      </c>
      <c r="BW408" s="395">
        <v>32.835000000000001</v>
      </c>
      <c r="BX408" s="82">
        <v>1.10602</v>
      </c>
      <c r="BY408" s="82"/>
      <c r="BZ408" s="503">
        <v>0</v>
      </c>
      <c r="CA408" s="503">
        <v>0</v>
      </c>
      <c r="CB408" s="395" t="s">
        <v>69</v>
      </c>
      <c r="CC408" s="505">
        <v>0</v>
      </c>
      <c r="CD408" s="37"/>
      <c r="CE408" s="37"/>
      <c r="CF408" s="37"/>
    </row>
    <row r="409" spans="1:84" ht="12" customHeight="1" x14ac:dyDescent="0.35">
      <c r="A409" s="760" t="s">
        <v>75</v>
      </c>
      <c r="B409" s="830" t="s">
        <v>255</v>
      </c>
      <c r="C409" s="352" t="s">
        <v>59</v>
      </c>
      <c r="D409" s="527">
        <v>780.87687739</v>
      </c>
      <c r="E409" s="527">
        <v>28.243643989999999</v>
      </c>
      <c r="F409" s="528">
        <v>1.8450000000000002</v>
      </c>
      <c r="G409" s="496"/>
      <c r="H409" s="495">
        <v>417.07055012000001</v>
      </c>
      <c r="I409" s="495">
        <v>23.824747869999999</v>
      </c>
      <c r="J409" s="381">
        <v>2.9139999999999997</v>
      </c>
      <c r="K409" s="80">
        <v>53.410539999999997</v>
      </c>
      <c r="L409" s="427"/>
      <c r="M409" s="495">
        <v>348.41404294</v>
      </c>
      <c r="N409" s="495">
        <v>21.276963739999999</v>
      </c>
      <c r="O409" s="381">
        <v>3.1160000000000001</v>
      </c>
      <c r="P409" s="80">
        <v>44.618310000000001</v>
      </c>
      <c r="Q409" s="427"/>
      <c r="R409" s="495">
        <v>619.45967894</v>
      </c>
      <c r="S409" s="495">
        <v>23.848071100000002</v>
      </c>
      <c r="T409" s="381">
        <v>1.9640000000000002</v>
      </c>
      <c r="U409" s="80">
        <v>79.328729999999993</v>
      </c>
      <c r="V409" s="427"/>
      <c r="W409" s="495">
        <v>72.858626610000002</v>
      </c>
      <c r="X409" s="495">
        <v>10.780638080000001</v>
      </c>
      <c r="Y409" s="381">
        <v>7.5490000000000004</v>
      </c>
      <c r="Z409" s="80">
        <v>9.3303600000000007</v>
      </c>
      <c r="AA409" s="427"/>
      <c r="AB409" s="495">
        <v>83.207819579999992</v>
      </c>
      <c r="AC409" s="495">
        <v>9.5779550199999992</v>
      </c>
      <c r="AD409" s="381">
        <v>5.8729999999999993</v>
      </c>
      <c r="AE409" s="80">
        <v>10.65569</v>
      </c>
      <c r="AF409" s="427"/>
      <c r="AG409" s="495">
        <v>272.95655284999998</v>
      </c>
      <c r="AH409" s="495">
        <v>16.760072390000001</v>
      </c>
      <c r="AI409" s="381">
        <v>3.1329999999999996</v>
      </c>
      <c r="AJ409" s="80">
        <v>34.955129999999997</v>
      </c>
      <c r="AK409" s="427"/>
      <c r="AL409" s="495">
        <v>47.505261500000003</v>
      </c>
      <c r="AM409" s="495">
        <v>7.6747282600000002</v>
      </c>
      <c r="AN409" s="381">
        <v>8.2430000000000003</v>
      </c>
      <c r="AO409" s="80">
        <v>6.0835800000000004</v>
      </c>
      <c r="AP409" s="427"/>
      <c r="AQ409" s="495">
        <v>128.25515300000001</v>
      </c>
      <c r="AR409" s="495">
        <v>14.673173520000001</v>
      </c>
      <c r="AS409" s="381">
        <v>5.8369999999999997</v>
      </c>
      <c r="AT409" s="80">
        <v>16.424499999999998</v>
      </c>
      <c r="AU409" s="427"/>
      <c r="AV409" s="495">
        <v>98.70681101000001</v>
      </c>
      <c r="AW409" s="495">
        <v>11.496870769999999</v>
      </c>
      <c r="AX409" s="381">
        <v>5.9429999999999996</v>
      </c>
      <c r="AY409" s="80">
        <v>12.640510000000001</v>
      </c>
      <c r="AZ409" s="427"/>
      <c r="BA409" s="495">
        <v>119.91630360000001</v>
      </c>
      <c r="BB409" s="495">
        <v>13.99007093</v>
      </c>
      <c r="BC409" s="381">
        <v>5.952</v>
      </c>
      <c r="BD409" s="80">
        <v>15.356619999999999</v>
      </c>
      <c r="BE409" s="427"/>
      <c r="BF409" s="495">
        <v>25.629325720000001</v>
      </c>
      <c r="BG409" s="495">
        <v>4.6725543699999994</v>
      </c>
      <c r="BH409" s="381">
        <v>9.3020000000000014</v>
      </c>
      <c r="BI409" s="80">
        <v>3.2821199999999999</v>
      </c>
      <c r="BJ409" s="529"/>
      <c r="BK409" s="495">
        <v>41.071272569999998</v>
      </c>
      <c r="BL409" s="495">
        <v>7.01237142</v>
      </c>
      <c r="BM409" s="381">
        <v>8.7110000000000003</v>
      </c>
      <c r="BN409" s="80">
        <v>5.2596299999999996</v>
      </c>
      <c r="BO409" s="529"/>
      <c r="BP409" s="495">
        <v>12.61378399</v>
      </c>
      <c r="BQ409" s="495">
        <v>4.0576707500000007</v>
      </c>
      <c r="BR409" s="381">
        <v>16.413</v>
      </c>
      <c r="BS409" s="80">
        <v>1.61534</v>
      </c>
      <c r="BT409" s="529"/>
      <c r="BU409" s="495">
        <v>26.973758650000001</v>
      </c>
      <c r="BV409" s="495">
        <v>5.4648234000000002</v>
      </c>
      <c r="BW409" s="381">
        <v>10.337</v>
      </c>
      <c r="BX409" s="80">
        <v>3.4542899999999999</v>
      </c>
      <c r="BY409" s="529"/>
      <c r="BZ409" s="495">
        <v>0</v>
      </c>
      <c r="CA409" s="495">
        <v>0</v>
      </c>
      <c r="CB409" s="381" t="s">
        <v>69</v>
      </c>
      <c r="CC409" s="497">
        <v>0</v>
      </c>
      <c r="CD409" s="37"/>
      <c r="CE409" s="37"/>
      <c r="CF409" s="37"/>
    </row>
    <row r="410" spans="1:84" ht="12" customHeight="1" x14ac:dyDescent="0.35">
      <c r="A410" s="761"/>
      <c r="B410" s="831"/>
      <c r="C410" s="352" t="s">
        <v>133</v>
      </c>
      <c r="D410" s="527">
        <v>384.77665727999999</v>
      </c>
      <c r="E410" s="527">
        <v>16.241818639999998</v>
      </c>
      <c r="F410" s="528">
        <v>2.1539999999999999</v>
      </c>
      <c r="G410" s="496"/>
      <c r="H410" s="495">
        <v>205.43040771</v>
      </c>
      <c r="I410" s="495">
        <v>13.99490342</v>
      </c>
      <c r="J410" s="381">
        <v>3.476</v>
      </c>
      <c r="K410" s="80">
        <v>53.389519999999997</v>
      </c>
      <c r="L410" s="427"/>
      <c r="M410" s="495">
        <v>177.46665913999999</v>
      </c>
      <c r="N410" s="495">
        <v>13.03851307</v>
      </c>
      <c r="O410" s="381">
        <v>3.7479999999999998</v>
      </c>
      <c r="P410" s="80">
        <v>46.121989999999997</v>
      </c>
      <c r="Q410" s="427"/>
      <c r="R410" s="495">
        <v>307.65377188999997</v>
      </c>
      <c r="S410" s="495">
        <v>15.03358351</v>
      </c>
      <c r="T410" s="381">
        <v>2.4929999999999999</v>
      </c>
      <c r="U410" s="80">
        <v>79.956450000000004</v>
      </c>
      <c r="V410" s="427"/>
      <c r="W410" s="495">
        <v>38.43527804</v>
      </c>
      <c r="X410" s="495">
        <v>6.3461611400000004</v>
      </c>
      <c r="Y410" s="381">
        <v>8.4239999999999995</v>
      </c>
      <c r="Z410" s="80">
        <v>9.9889799999999997</v>
      </c>
      <c r="AA410" s="427"/>
      <c r="AB410" s="495">
        <v>49.121160430000003</v>
      </c>
      <c r="AC410" s="495">
        <v>6.2891710100000005</v>
      </c>
      <c r="AD410" s="381">
        <v>6.532</v>
      </c>
      <c r="AE410" s="80">
        <v>12.76615</v>
      </c>
      <c r="AF410" s="427"/>
      <c r="AG410" s="495">
        <v>127.17463604</v>
      </c>
      <c r="AH410" s="495">
        <v>10.73485679</v>
      </c>
      <c r="AI410" s="381">
        <v>4.3069999999999995</v>
      </c>
      <c r="AJ410" s="80">
        <v>33.051549999999999</v>
      </c>
      <c r="AK410" s="427"/>
      <c r="AL410" s="495">
        <v>23.29612693</v>
      </c>
      <c r="AM410" s="495">
        <v>4.5117232000000005</v>
      </c>
      <c r="AN410" s="381">
        <v>9.8810000000000002</v>
      </c>
      <c r="AO410" s="80">
        <v>6.0544500000000001</v>
      </c>
      <c r="AP410" s="427"/>
      <c r="AQ410" s="495">
        <v>71.572782149999995</v>
      </c>
      <c r="AR410" s="495">
        <v>9.4852063999999991</v>
      </c>
      <c r="AS410" s="381">
        <v>6.7610000000000001</v>
      </c>
      <c r="AT410" s="80">
        <v>18.601120000000002</v>
      </c>
      <c r="AU410" s="427"/>
      <c r="AV410" s="495">
        <v>49.346147709999997</v>
      </c>
      <c r="AW410" s="495">
        <v>6.6303852599999997</v>
      </c>
      <c r="AX410" s="381">
        <v>6.8550000000000004</v>
      </c>
      <c r="AY410" s="80">
        <v>12.824619999999999</v>
      </c>
      <c r="AZ410" s="427"/>
      <c r="BA410" s="495">
        <v>62.840288690000001</v>
      </c>
      <c r="BB410" s="495">
        <v>8.2865763999999995</v>
      </c>
      <c r="BC410" s="381">
        <v>6.7280000000000006</v>
      </c>
      <c r="BD410" s="80">
        <v>16.331630000000001</v>
      </c>
      <c r="BE410" s="427"/>
      <c r="BF410" s="495">
        <v>13.37852657</v>
      </c>
      <c r="BG410" s="495">
        <v>3.6345819100000001</v>
      </c>
      <c r="BH410" s="381">
        <v>13.861000000000001</v>
      </c>
      <c r="BI410" s="80">
        <v>3.4769600000000001</v>
      </c>
      <c r="BJ410" s="529"/>
      <c r="BK410" s="495">
        <v>22.07576517</v>
      </c>
      <c r="BL410" s="495">
        <v>5.1888447299999996</v>
      </c>
      <c r="BM410" s="381">
        <v>11.991999999999999</v>
      </c>
      <c r="BN410" s="80">
        <v>5.7372899999999998</v>
      </c>
      <c r="BO410" s="529"/>
      <c r="BP410" s="495">
        <v>5.7524839800000001</v>
      </c>
      <c r="BQ410" s="495">
        <v>2.4521826099999999</v>
      </c>
      <c r="BR410" s="381">
        <v>21.748999999999999</v>
      </c>
      <c r="BS410" s="80">
        <v>1.49502</v>
      </c>
      <c r="BT410" s="529"/>
      <c r="BU410" s="495">
        <v>13.43605221</v>
      </c>
      <c r="BV410" s="495">
        <v>3.4801118400000002</v>
      </c>
      <c r="BW410" s="381">
        <v>13.215</v>
      </c>
      <c r="BX410" s="80">
        <v>3.4919099999999998</v>
      </c>
      <c r="BY410" s="529"/>
      <c r="BZ410" s="495">
        <v>0</v>
      </c>
      <c r="CA410" s="495">
        <v>0</v>
      </c>
      <c r="CB410" s="381" t="s">
        <v>69</v>
      </c>
      <c r="CC410" s="497">
        <v>0</v>
      </c>
      <c r="CD410" s="37"/>
      <c r="CE410" s="37"/>
      <c r="CF410" s="37"/>
    </row>
    <row r="411" spans="1:84" ht="12" customHeight="1" x14ac:dyDescent="0.35">
      <c r="A411" s="761"/>
      <c r="B411" s="831"/>
      <c r="C411" s="352" t="s">
        <v>134</v>
      </c>
      <c r="D411" s="527">
        <v>396.10022011000001</v>
      </c>
      <c r="E411" s="527">
        <v>15.189257830000001</v>
      </c>
      <c r="F411" s="528">
        <v>1.9560000000000002</v>
      </c>
      <c r="G411" s="496"/>
      <c r="H411" s="495">
        <v>211.64014241000001</v>
      </c>
      <c r="I411" s="495">
        <v>12.777912150000001</v>
      </c>
      <c r="J411" s="381">
        <v>3.08</v>
      </c>
      <c r="K411" s="80">
        <v>53.430959999999999</v>
      </c>
      <c r="L411" s="427"/>
      <c r="M411" s="495">
        <v>170.94738380000001</v>
      </c>
      <c r="N411" s="495">
        <v>11.549074319999999</v>
      </c>
      <c r="O411" s="381">
        <v>3.4470000000000001</v>
      </c>
      <c r="P411" s="80">
        <v>43.157609999999998</v>
      </c>
      <c r="Q411" s="427"/>
      <c r="R411" s="495">
        <v>311.80590704999997</v>
      </c>
      <c r="S411" s="495">
        <v>12.562016530000001</v>
      </c>
      <c r="T411" s="381">
        <v>2.056</v>
      </c>
      <c r="U411" s="80">
        <v>78.718940000000003</v>
      </c>
      <c r="V411" s="427"/>
      <c r="W411" s="495">
        <v>34.423348570000002</v>
      </c>
      <c r="X411" s="495">
        <v>6.3663664500000001</v>
      </c>
      <c r="Y411" s="381">
        <v>9.4359999999999999</v>
      </c>
      <c r="Z411" s="80">
        <v>8.6905699999999992</v>
      </c>
      <c r="AA411" s="427"/>
      <c r="AB411" s="495">
        <v>34.086659150000003</v>
      </c>
      <c r="AC411" s="495">
        <v>5.5551172600000003</v>
      </c>
      <c r="AD411" s="381">
        <v>8.3149999999999995</v>
      </c>
      <c r="AE411" s="80">
        <v>8.6055600000000005</v>
      </c>
      <c r="AF411" s="427"/>
      <c r="AG411" s="495">
        <v>145.7819168</v>
      </c>
      <c r="AH411" s="495">
        <v>10.8696594</v>
      </c>
      <c r="AI411" s="381">
        <v>3.8039999999999998</v>
      </c>
      <c r="AJ411" s="80">
        <v>36.804299999999998</v>
      </c>
      <c r="AK411" s="427"/>
      <c r="AL411" s="495">
        <v>24.20913457</v>
      </c>
      <c r="AM411" s="495">
        <v>4.99057963</v>
      </c>
      <c r="AN411" s="381">
        <v>10.517999999999999</v>
      </c>
      <c r="AO411" s="80">
        <v>6.1118699999999997</v>
      </c>
      <c r="AP411" s="427"/>
      <c r="AQ411" s="495">
        <v>56.682370860000006</v>
      </c>
      <c r="AR411" s="495">
        <v>8.2585191799999986</v>
      </c>
      <c r="AS411" s="381">
        <v>7.4340000000000002</v>
      </c>
      <c r="AT411" s="80">
        <v>14.31011</v>
      </c>
      <c r="AU411" s="427"/>
      <c r="AV411" s="495">
        <v>49.360663310000007</v>
      </c>
      <c r="AW411" s="495">
        <v>7.1088434999999999</v>
      </c>
      <c r="AX411" s="381">
        <v>7.3480000000000008</v>
      </c>
      <c r="AY411" s="80">
        <v>12.46166</v>
      </c>
      <c r="AZ411" s="427"/>
      <c r="BA411" s="495">
        <v>57.076014909999998</v>
      </c>
      <c r="BB411" s="495">
        <v>8.7472051499999992</v>
      </c>
      <c r="BC411" s="381">
        <v>7.819</v>
      </c>
      <c r="BD411" s="80">
        <v>14.40949</v>
      </c>
      <c r="BE411" s="427"/>
      <c r="BF411" s="495">
        <v>12.25079914</v>
      </c>
      <c r="BG411" s="495">
        <v>3.11256873</v>
      </c>
      <c r="BH411" s="381">
        <v>12.962999999999999</v>
      </c>
      <c r="BI411" s="80">
        <v>3.0928499999999999</v>
      </c>
      <c r="BJ411" s="529"/>
      <c r="BK411" s="495">
        <v>18.99550739</v>
      </c>
      <c r="BL411" s="495">
        <v>3.8460302299999998</v>
      </c>
      <c r="BM411" s="381">
        <v>10.33</v>
      </c>
      <c r="BN411" s="80">
        <v>4.7956300000000001</v>
      </c>
      <c r="BO411" s="529"/>
      <c r="BP411" s="495">
        <v>6.8613000099999999</v>
      </c>
      <c r="BQ411" s="495">
        <v>2.52761251</v>
      </c>
      <c r="BR411" s="381">
        <v>18.795000000000002</v>
      </c>
      <c r="BS411" s="80">
        <v>1.73221</v>
      </c>
      <c r="BT411" s="529"/>
      <c r="BU411" s="495">
        <v>13.537706439999999</v>
      </c>
      <c r="BV411" s="495">
        <v>3.2769815199999996</v>
      </c>
      <c r="BW411" s="381">
        <v>12.35</v>
      </c>
      <c r="BX411" s="80">
        <v>3.4177499999999998</v>
      </c>
      <c r="BY411" s="529"/>
      <c r="BZ411" s="495">
        <v>0</v>
      </c>
      <c r="CA411" s="495">
        <v>0</v>
      </c>
      <c r="CB411" s="381" t="s">
        <v>69</v>
      </c>
      <c r="CC411" s="497">
        <v>0</v>
      </c>
      <c r="CD411" s="37"/>
      <c r="CE411" s="37"/>
      <c r="CF411" s="37"/>
    </row>
    <row r="412" spans="1:84" ht="12" customHeight="1" x14ac:dyDescent="0.35">
      <c r="A412" s="761"/>
      <c r="B412" s="832" t="s">
        <v>66</v>
      </c>
      <c r="C412" s="353" t="s">
        <v>59</v>
      </c>
      <c r="D412" s="530">
        <v>547.52093139999999</v>
      </c>
      <c r="E412" s="530">
        <v>38.326443910000002</v>
      </c>
      <c r="F412" s="531">
        <v>3.5709999999999997</v>
      </c>
      <c r="G412" s="500"/>
      <c r="H412" s="499">
        <v>319.04573901000003</v>
      </c>
      <c r="I412" s="499">
        <v>26.580067920000001</v>
      </c>
      <c r="J412" s="389">
        <v>4.2510000000000003</v>
      </c>
      <c r="K412" s="81">
        <v>58.270969999999998</v>
      </c>
      <c r="L412" s="429"/>
      <c r="M412" s="499">
        <v>284.89543685000001</v>
      </c>
      <c r="N412" s="499">
        <v>23.564288260000001</v>
      </c>
      <c r="O412" s="389">
        <v>4.22</v>
      </c>
      <c r="P412" s="81">
        <v>52.033709999999999</v>
      </c>
      <c r="Q412" s="429"/>
      <c r="R412" s="499">
        <v>444.00406866999998</v>
      </c>
      <c r="S412" s="499">
        <v>32.274222799999997</v>
      </c>
      <c r="T412" s="389">
        <v>3.7089999999999996</v>
      </c>
      <c r="U412" s="81">
        <v>81.093530000000001</v>
      </c>
      <c r="V412" s="429"/>
      <c r="W412" s="499">
        <v>59.953854280000002</v>
      </c>
      <c r="X412" s="499">
        <v>10.196527400000001</v>
      </c>
      <c r="Y412" s="389">
        <v>8.6769999999999996</v>
      </c>
      <c r="Z412" s="81">
        <v>10.950060000000001</v>
      </c>
      <c r="AA412" s="429"/>
      <c r="AB412" s="499">
        <v>66.774067670000008</v>
      </c>
      <c r="AC412" s="499">
        <v>9.2133604099999999</v>
      </c>
      <c r="AD412" s="389">
        <v>7.04</v>
      </c>
      <c r="AE412" s="81">
        <v>12.19571</v>
      </c>
      <c r="AF412" s="429"/>
      <c r="AG412" s="499">
        <v>185.99803091000001</v>
      </c>
      <c r="AH412" s="499">
        <v>16.693309150000001</v>
      </c>
      <c r="AI412" s="389">
        <v>4.5789999999999997</v>
      </c>
      <c r="AJ412" s="81">
        <v>33.970939999999999</v>
      </c>
      <c r="AK412" s="429"/>
      <c r="AL412" s="499">
        <v>39.148707510000001</v>
      </c>
      <c r="AM412" s="499">
        <v>7.4556423000000001</v>
      </c>
      <c r="AN412" s="389">
        <v>9.7170000000000005</v>
      </c>
      <c r="AO412" s="81">
        <v>7.1501799999999998</v>
      </c>
      <c r="AP412" s="429"/>
      <c r="AQ412" s="499">
        <v>105.75572495</v>
      </c>
      <c r="AR412" s="499">
        <v>14.7872664</v>
      </c>
      <c r="AS412" s="389">
        <v>7.1340000000000003</v>
      </c>
      <c r="AT412" s="81">
        <v>19.315380000000001</v>
      </c>
      <c r="AU412" s="429"/>
      <c r="AV412" s="499">
        <v>69.92137056</v>
      </c>
      <c r="AW412" s="499">
        <v>10.82762771</v>
      </c>
      <c r="AX412" s="389">
        <v>7.9009999999999998</v>
      </c>
      <c r="AY412" s="81">
        <v>12.77054</v>
      </c>
      <c r="AZ412" s="429"/>
      <c r="BA412" s="499">
        <v>78.814973089999995</v>
      </c>
      <c r="BB412" s="499">
        <v>13.092317569999999</v>
      </c>
      <c r="BC412" s="389">
        <v>8.4750000000000014</v>
      </c>
      <c r="BD412" s="81">
        <v>14.394880000000001</v>
      </c>
      <c r="BE412" s="429"/>
      <c r="BF412" s="499">
        <v>21.080379529999998</v>
      </c>
      <c r="BG412" s="499">
        <v>4.5866884099999998</v>
      </c>
      <c r="BH412" s="389">
        <v>11.100999999999999</v>
      </c>
      <c r="BI412" s="81">
        <v>3.8501500000000002</v>
      </c>
      <c r="BJ412" s="532"/>
      <c r="BK412" s="499">
        <v>36.836962880000002</v>
      </c>
      <c r="BL412" s="499">
        <v>6.8162774600000002</v>
      </c>
      <c r="BM412" s="389">
        <v>9.4409999999999989</v>
      </c>
      <c r="BN412" s="81">
        <v>6.7279600000000004</v>
      </c>
      <c r="BO412" s="532"/>
      <c r="BP412" s="499">
        <v>10.573600749999999</v>
      </c>
      <c r="BQ412" s="499">
        <v>3.87696993</v>
      </c>
      <c r="BR412" s="389">
        <v>18.706999999999997</v>
      </c>
      <c r="BS412" s="81">
        <v>1.9311799999999999</v>
      </c>
      <c r="BT412" s="532"/>
      <c r="BU412" s="499">
        <v>24.668797439999999</v>
      </c>
      <c r="BV412" s="499">
        <v>5.3756131900000002</v>
      </c>
      <c r="BW412" s="389">
        <v>11.118</v>
      </c>
      <c r="BX412" s="81">
        <v>4.5055399999999999</v>
      </c>
      <c r="BY412" s="532"/>
      <c r="BZ412" s="499">
        <v>0</v>
      </c>
      <c r="CA412" s="499">
        <v>0</v>
      </c>
      <c r="CB412" s="389" t="s">
        <v>69</v>
      </c>
      <c r="CC412" s="501">
        <v>0</v>
      </c>
      <c r="CD412" s="37"/>
      <c r="CE412" s="37"/>
      <c r="CF412" s="37"/>
    </row>
    <row r="413" spans="1:84" ht="12" customHeight="1" x14ac:dyDescent="0.35">
      <c r="A413" s="761"/>
      <c r="B413" s="832"/>
      <c r="C413" s="353" t="s">
        <v>133</v>
      </c>
      <c r="D413" s="530">
        <v>262.86961769999999</v>
      </c>
      <c r="E413" s="530">
        <v>21.057267230000001</v>
      </c>
      <c r="F413" s="531">
        <v>4.0869999999999997</v>
      </c>
      <c r="G413" s="500"/>
      <c r="H413" s="499">
        <v>154.40317392999998</v>
      </c>
      <c r="I413" s="499">
        <v>15.136375210000001</v>
      </c>
      <c r="J413" s="389">
        <v>5.0019999999999998</v>
      </c>
      <c r="K413" s="81">
        <v>58.737549999999999</v>
      </c>
      <c r="L413" s="429"/>
      <c r="M413" s="499">
        <v>142.29489415999998</v>
      </c>
      <c r="N413" s="499">
        <v>14.04609273</v>
      </c>
      <c r="O413" s="389">
        <v>5.0360000000000005</v>
      </c>
      <c r="P413" s="81">
        <v>54.131360000000001</v>
      </c>
      <c r="Q413" s="429"/>
      <c r="R413" s="499">
        <v>215.38214952000001</v>
      </c>
      <c r="S413" s="499">
        <v>18.77244597</v>
      </c>
      <c r="T413" s="389">
        <v>4.4470000000000001</v>
      </c>
      <c r="U413" s="81">
        <v>81.934970000000007</v>
      </c>
      <c r="V413" s="429"/>
      <c r="W413" s="499">
        <v>30.53695557</v>
      </c>
      <c r="X413" s="499">
        <v>5.9219624900000003</v>
      </c>
      <c r="Y413" s="389">
        <v>9.8940000000000001</v>
      </c>
      <c r="Z413" s="81">
        <v>11.616770000000001</v>
      </c>
      <c r="AA413" s="429"/>
      <c r="AB413" s="499">
        <v>38.175279020000005</v>
      </c>
      <c r="AC413" s="499">
        <v>5.8954963600000001</v>
      </c>
      <c r="AD413" s="389">
        <v>7.8789999999999996</v>
      </c>
      <c r="AE413" s="81">
        <v>14.52251</v>
      </c>
      <c r="AF413" s="429"/>
      <c r="AG413" s="499">
        <v>87.105007939999993</v>
      </c>
      <c r="AH413" s="499">
        <v>10.465606129999999</v>
      </c>
      <c r="AI413" s="389">
        <v>6.13</v>
      </c>
      <c r="AJ413" s="81">
        <v>33.136200000000002</v>
      </c>
      <c r="AK413" s="429"/>
      <c r="AL413" s="499">
        <v>18.25465857</v>
      </c>
      <c r="AM413" s="499">
        <v>4.2852182300000008</v>
      </c>
      <c r="AN413" s="389">
        <v>11.977</v>
      </c>
      <c r="AO413" s="81">
        <v>6.9443799999999998</v>
      </c>
      <c r="AP413" s="429"/>
      <c r="AQ413" s="499">
        <v>57.929561560000003</v>
      </c>
      <c r="AR413" s="499">
        <v>9.4254441800000013</v>
      </c>
      <c r="AS413" s="389">
        <v>8.3010000000000002</v>
      </c>
      <c r="AT413" s="81">
        <v>22.037369999999999</v>
      </c>
      <c r="AU413" s="429"/>
      <c r="AV413" s="499">
        <v>33.909294159999995</v>
      </c>
      <c r="AW413" s="499">
        <v>6.2156059500000005</v>
      </c>
      <c r="AX413" s="389">
        <v>9.3520000000000003</v>
      </c>
      <c r="AY413" s="81">
        <v>12.899660000000001</v>
      </c>
      <c r="AZ413" s="429"/>
      <c r="BA413" s="499">
        <v>40.595412539999998</v>
      </c>
      <c r="BB413" s="499">
        <v>8.0757084599999995</v>
      </c>
      <c r="BC413" s="389">
        <v>10.15</v>
      </c>
      <c r="BD413" s="81">
        <v>15.44317</v>
      </c>
      <c r="BE413" s="429"/>
      <c r="BF413" s="499">
        <v>10.693276840000001</v>
      </c>
      <c r="BG413" s="499">
        <v>3.4901386599999999</v>
      </c>
      <c r="BH413" s="389">
        <v>16.652000000000001</v>
      </c>
      <c r="BI413" s="81">
        <v>4.0678999999999998</v>
      </c>
      <c r="BJ413" s="532"/>
      <c r="BK413" s="499">
        <v>19.702111389999999</v>
      </c>
      <c r="BL413" s="499">
        <v>5.0013250999999999</v>
      </c>
      <c r="BM413" s="389">
        <v>12.950999999999999</v>
      </c>
      <c r="BN413" s="81">
        <v>7.4950099999999997</v>
      </c>
      <c r="BO413" s="532"/>
      <c r="BP413" s="499">
        <v>4.3529348399999996</v>
      </c>
      <c r="BQ413" s="499">
        <v>2.2439152199999999</v>
      </c>
      <c r="BR413" s="389">
        <v>26.301000000000002</v>
      </c>
      <c r="BS413" s="81">
        <v>1.6559299999999999</v>
      </c>
      <c r="BT413" s="532"/>
      <c r="BU413" s="499">
        <v>12.085336059999999</v>
      </c>
      <c r="BV413" s="499">
        <v>3.32803285</v>
      </c>
      <c r="BW413" s="389">
        <v>14.05</v>
      </c>
      <c r="BX413" s="81">
        <v>4.5974599999999999</v>
      </c>
      <c r="BY413" s="532"/>
      <c r="BZ413" s="499">
        <v>0</v>
      </c>
      <c r="CA413" s="499">
        <v>0</v>
      </c>
      <c r="CB413" s="389" t="s">
        <v>69</v>
      </c>
      <c r="CC413" s="501">
        <v>0</v>
      </c>
      <c r="CD413" s="37"/>
      <c r="CE413" s="37"/>
      <c r="CF413" s="37"/>
    </row>
    <row r="414" spans="1:84" ht="12" customHeight="1" x14ac:dyDescent="0.35">
      <c r="A414" s="761"/>
      <c r="B414" s="832"/>
      <c r="C414" s="353" t="s">
        <v>134</v>
      </c>
      <c r="D414" s="530">
        <v>284.6513137</v>
      </c>
      <c r="E414" s="530">
        <v>19.71516518</v>
      </c>
      <c r="F414" s="531">
        <v>3.5340000000000003</v>
      </c>
      <c r="G414" s="500"/>
      <c r="H414" s="499">
        <v>164.64256508</v>
      </c>
      <c r="I414" s="499">
        <v>13.76460767</v>
      </c>
      <c r="J414" s="389">
        <v>4.2649999999999997</v>
      </c>
      <c r="K414" s="81">
        <v>57.840089999999996</v>
      </c>
      <c r="L414" s="429"/>
      <c r="M414" s="499">
        <v>142.60054269</v>
      </c>
      <c r="N414" s="499">
        <v>12.26643153</v>
      </c>
      <c r="O414" s="389">
        <v>4.3890000000000002</v>
      </c>
      <c r="P414" s="81">
        <v>50.09657</v>
      </c>
      <c r="Q414" s="429"/>
      <c r="R414" s="499">
        <v>228.62191915</v>
      </c>
      <c r="S414" s="499">
        <v>16.33285017</v>
      </c>
      <c r="T414" s="389">
        <v>3.6450000000000005</v>
      </c>
      <c r="U414" s="81">
        <v>80.316479999999999</v>
      </c>
      <c r="V414" s="429"/>
      <c r="W414" s="499">
        <v>29.416898710000002</v>
      </c>
      <c r="X414" s="499">
        <v>6.10477281</v>
      </c>
      <c r="Y414" s="389">
        <v>10.588000000000001</v>
      </c>
      <c r="Z414" s="81">
        <v>10.33436</v>
      </c>
      <c r="AA414" s="429"/>
      <c r="AB414" s="499">
        <v>28.598788659999997</v>
      </c>
      <c r="AC414" s="499">
        <v>5.2913473499999997</v>
      </c>
      <c r="AD414" s="389">
        <v>9.44</v>
      </c>
      <c r="AE414" s="81">
        <v>10.046950000000001</v>
      </c>
      <c r="AF414" s="429"/>
      <c r="AG414" s="499">
        <v>98.893022979999998</v>
      </c>
      <c r="AH414" s="499">
        <v>10.448819910000001</v>
      </c>
      <c r="AI414" s="389">
        <v>5.391</v>
      </c>
      <c r="AJ414" s="81">
        <v>34.741810000000001</v>
      </c>
      <c r="AK414" s="429"/>
      <c r="AL414" s="499">
        <v>20.894048940000001</v>
      </c>
      <c r="AM414" s="499">
        <v>4.8186117400000006</v>
      </c>
      <c r="AN414" s="389">
        <v>11.766</v>
      </c>
      <c r="AO414" s="81">
        <v>7.34023</v>
      </c>
      <c r="AP414" s="429"/>
      <c r="AQ414" s="499">
        <v>47.826163390000005</v>
      </c>
      <c r="AR414" s="499">
        <v>8.1281888599999998</v>
      </c>
      <c r="AS414" s="389">
        <v>8.6709999999999994</v>
      </c>
      <c r="AT414" s="81">
        <v>16.801670000000001</v>
      </c>
      <c r="AU414" s="429"/>
      <c r="AV414" s="499">
        <v>36.012076399999998</v>
      </c>
      <c r="AW414" s="499">
        <v>6.47346676</v>
      </c>
      <c r="AX414" s="389">
        <v>9.1709999999999994</v>
      </c>
      <c r="AY414" s="81">
        <v>12.651289999999999</v>
      </c>
      <c r="AZ414" s="429"/>
      <c r="BA414" s="499">
        <v>38.219560550000004</v>
      </c>
      <c r="BB414" s="499">
        <v>7.5745817300000002</v>
      </c>
      <c r="BC414" s="389">
        <v>10.112</v>
      </c>
      <c r="BD414" s="81">
        <v>13.4268</v>
      </c>
      <c r="BE414" s="429"/>
      <c r="BF414" s="499">
        <v>10.3871027</v>
      </c>
      <c r="BG414" s="499">
        <v>3.0411791500000001</v>
      </c>
      <c r="BH414" s="389">
        <v>14.938000000000001</v>
      </c>
      <c r="BI414" s="81">
        <v>3.64906</v>
      </c>
      <c r="BJ414" s="532"/>
      <c r="BK414" s="499">
        <v>17.134851490000003</v>
      </c>
      <c r="BL414" s="499">
        <v>3.6916096299999999</v>
      </c>
      <c r="BM414" s="389">
        <v>10.992000000000001</v>
      </c>
      <c r="BN414" s="81">
        <v>6.01959</v>
      </c>
      <c r="BO414" s="532"/>
      <c r="BP414" s="499">
        <v>6.2206659100000001</v>
      </c>
      <c r="BQ414" s="499">
        <v>2.46219206</v>
      </c>
      <c r="BR414" s="389">
        <v>20.194000000000003</v>
      </c>
      <c r="BS414" s="81">
        <v>2.1853600000000002</v>
      </c>
      <c r="BT414" s="532"/>
      <c r="BU414" s="499">
        <v>12.583461380000001</v>
      </c>
      <c r="BV414" s="499">
        <v>3.23736135</v>
      </c>
      <c r="BW414" s="389">
        <v>13.125999999999999</v>
      </c>
      <c r="BX414" s="81">
        <v>4.4206599999999998</v>
      </c>
      <c r="BY414" s="532"/>
      <c r="BZ414" s="499">
        <v>0</v>
      </c>
      <c r="CA414" s="499">
        <v>0</v>
      </c>
      <c r="CB414" s="389" t="s">
        <v>69</v>
      </c>
      <c r="CC414" s="501">
        <v>0</v>
      </c>
      <c r="CD414" s="37"/>
      <c r="CE414" s="37"/>
      <c r="CF414" s="37"/>
    </row>
    <row r="415" spans="1:84" ht="12" customHeight="1" x14ac:dyDescent="0.35">
      <c r="A415" s="761"/>
      <c r="B415" s="831" t="s">
        <v>67</v>
      </c>
      <c r="C415" s="352" t="s">
        <v>59</v>
      </c>
      <c r="D415" s="527">
        <v>233.35594599999999</v>
      </c>
      <c r="E415" s="527">
        <v>26.80432837</v>
      </c>
      <c r="F415" s="528">
        <v>5.86</v>
      </c>
      <c r="G415" s="496"/>
      <c r="H415" s="495">
        <v>98.024811110000002</v>
      </c>
      <c r="I415" s="495">
        <v>14.90561561</v>
      </c>
      <c r="J415" s="381">
        <v>7.758</v>
      </c>
      <c r="K415" s="80">
        <v>42.00656</v>
      </c>
      <c r="L415" s="427"/>
      <c r="M415" s="495">
        <v>63.518606089999999</v>
      </c>
      <c r="N415" s="495">
        <v>10.327166679999999</v>
      </c>
      <c r="O415" s="381">
        <v>8.2949999999999999</v>
      </c>
      <c r="P415" s="80">
        <v>27.219619999999999</v>
      </c>
      <c r="Q415" s="427"/>
      <c r="R415" s="495">
        <v>175.45561026999999</v>
      </c>
      <c r="S415" s="495">
        <v>21.051465820000001</v>
      </c>
      <c r="T415" s="381">
        <v>6.1219999999999999</v>
      </c>
      <c r="U415" s="80">
        <v>75.187970000000007</v>
      </c>
      <c r="V415" s="427"/>
      <c r="W415" s="495">
        <v>12.90477233</v>
      </c>
      <c r="X415" s="495">
        <v>4.39104107</v>
      </c>
      <c r="Y415" s="381">
        <v>17.36</v>
      </c>
      <c r="Z415" s="80">
        <v>5.5300799999999999</v>
      </c>
      <c r="AA415" s="427"/>
      <c r="AB415" s="495">
        <v>16.433751909999998</v>
      </c>
      <c r="AC415" s="495">
        <v>4.02178009</v>
      </c>
      <c r="AD415" s="381">
        <v>12.486000000000001</v>
      </c>
      <c r="AE415" s="80">
        <v>7.0423499999999999</v>
      </c>
      <c r="AF415" s="427"/>
      <c r="AG415" s="495">
        <v>86.958521930000003</v>
      </c>
      <c r="AH415" s="495">
        <v>11.685618099999999</v>
      </c>
      <c r="AI415" s="381">
        <v>6.8559999999999999</v>
      </c>
      <c r="AJ415" s="80">
        <v>37.264330000000001</v>
      </c>
      <c r="AK415" s="427"/>
      <c r="AL415" s="495">
        <v>8.3565539900000001</v>
      </c>
      <c r="AM415" s="495">
        <v>2.4179670600000001</v>
      </c>
      <c r="AN415" s="381">
        <v>14.763000000000002</v>
      </c>
      <c r="AO415" s="80">
        <v>3.5810300000000002</v>
      </c>
      <c r="AP415" s="427"/>
      <c r="AQ415" s="495">
        <v>22.499428049999999</v>
      </c>
      <c r="AR415" s="495">
        <v>5.3863564100000003</v>
      </c>
      <c r="AS415" s="381">
        <v>12.214</v>
      </c>
      <c r="AT415" s="80">
        <v>9.6416799999999991</v>
      </c>
      <c r="AU415" s="427"/>
      <c r="AV415" s="495">
        <v>28.785440449999999</v>
      </c>
      <c r="AW415" s="495">
        <v>5.8775242900000002</v>
      </c>
      <c r="AX415" s="381">
        <v>10.417999999999999</v>
      </c>
      <c r="AY415" s="80">
        <v>12.335419999999999</v>
      </c>
      <c r="AZ415" s="427"/>
      <c r="BA415" s="495">
        <v>41.101330499999996</v>
      </c>
      <c r="BB415" s="495">
        <v>8.6834678500000013</v>
      </c>
      <c r="BC415" s="381">
        <v>10.779</v>
      </c>
      <c r="BD415" s="80">
        <v>17.613150000000001</v>
      </c>
      <c r="BE415" s="427"/>
      <c r="BF415" s="495">
        <v>4.5489461799999997</v>
      </c>
      <c r="BG415" s="495">
        <v>1.3894012199999999</v>
      </c>
      <c r="BH415" s="381">
        <v>15.583</v>
      </c>
      <c r="BI415" s="80">
        <v>1.94936</v>
      </c>
      <c r="BJ415" s="529"/>
      <c r="BK415" s="495">
        <v>4.23430968</v>
      </c>
      <c r="BL415" s="495">
        <v>2.0069930400000002</v>
      </c>
      <c r="BM415" s="381">
        <v>24.183</v>
      </c>
      <c r="BN415" s="80">
        <v>1.81453</v>
      </c>
      <c r="BO415" s="529"/>
      <c r="BP415" s="495">
        <v>2.0401832400000002</v>
      </c>
      <c r="BQ415" s="495">
        <v>1.33601294</v>
      </c>
      <c r="BR415" s="381">
        <v>33.411000000000001</v>
      </c>
      <c r="BS415" s="80">
        <v>0.87427999999999995</v>
      </c>
      <c r="BT415" s="529"/>
      <c r="BU415" s="495">
        <v>2.3049612100000001</v>
      </c>
      <c r="BV415" s="495">
        <v>1.1032995800000001</v>
      </c>
      <c r="BW415" s="381">
        <v>24.422000000000001</v>
      </c>
      <c r="BX415" s="80">
        <v>0.98773999999999995</v>
      </c>
      <c r="BY415" s="529"/>
      <c r="BZ415" s="495">
        <v>0</v>
      </c>
      <c r="CA415" s="495">
        <v>0</v>
      </c>
      <c r="CB415" s="381" t="s">
        <v>69</v>
      </c>
      <c r="CC415" s="497">
        <v>0</v>
      </c>
      <c r="CD415" s="37"/>
      <c r="CE415" s="37"/>
      <c r="CF415" s="37"/>
    </row>
    <row r="416" spans="1:84" ht="12" customHeight="1" x14ac:dyDescent="0.35">
      <c r="A416" s="761"/>
      <c r="B416" s="831"/>
      <c r="C416" s="352" t="s">
        <v>133</v>
      </c>
      <c r="D416" s="527">
        <v>121.90703959</v>
      </c>
      <c r="E416" s="527">
        <v>14.03376909</v>
      </c>
      <c r="F416" s="528">
        <v>5.8729999999999993</v>
      </c>
      <c r="G416" s="496"/>
      <c r="H416" s="495">
        <v>51.027233780000003</v>
      </c>
      <c r="I416" s="495">
        <v>9.0208414500000007</v>
      </c>
      <c r="J416" s="381">
        <v>9.02</v>
      </c>
      <c r="K416" s="80">
        <v>41.857500000000002</v>
      </c>
      <c r="L416" s="427"/>
      <c r="M416" s="495">
        <v>35.171764979999999</v>
      </c>
      <c r="N416" s="495">
        <v>6.1871725199999998</v>
      </c>
      <c r="O416" s="381">
        <v>8.9749999999999996</v>
      </c>
      <c r="P416" s="80">
        <v>28.851299999999998</v>
      </c>
      <c r="Q416" s="427"/>
      <c r="R416" s="495">
        <v>92.271622370000003</v>
      </c>
      <c r="S416" s="495">
        <v>11.163808469999999</v>
      </c>
      <c r="T416" s="381">
        <v>6.173</v>
      </c>
      <c r="U416" s="80">
        <v>75.690150000000003</v>
      </c>
      <c r="V416" s="427"/>
      <c r="W416" s="495">
        <v>7.8983224700000001</v>
      </c>
      <c r="X416" s="495">
        <v>2.7039893200000003</v>
      </c>
      <c r="Y416" s="381">
        <v>17.466999999999999</v>
      </c>
      <c r="Z416" s="80">
        <v>6.4789700000000003</v>
      </c>
      <c r="AA416" s="427"/>
      <c r="AB416" s="495">
        <v>10.94588141</v>
      </c>
      <c r="AC416" s="495">
        <v>3.04977557</v>
      </c>
      <c r="AD416" s="381">
        <v>14.215</v>
      </c>
      <c r="AE416" s="80">
        <v>8.9788800000000002</v>
      </c>
      <c r="AF416" s="427"/>
      <c r="AG416" s="495">
        <v>40.069628109999996</v>
      </c>
      <c r="AH416" s="495">
        <v>6.3837053699999995</v>
      </c>
      <c r="AI416" s="381">
        <v>8.1280000000000001</v>
      </c>
      <c r="AJ416" s="80">
        <v>32.869</v>
      </c>
      <c r="AK416" s="427"/>
      <c r="AL416" s="495">
        <v>5.0414683599999996</v>
      </c>
      <c r="AM416" s="495">
        <v>1.7139358099999999</v>
      </c>
      <c r="AN416" s="381">
        <v>17.344999999999999</v>
      </c>
      <c r="AO416" s="80">
        <v>4.1355000000000004</v>
      </c>
      <c r="AP416" s="427"/>
      <c r="AQ416" s="495">
        <v>13.643220579999999</v>
      </c>
      <c r="AR416" s="495">
        <v>3.5696227500000002</v>
      </c>
      <c r="AS416" s="381">
        <v>13.349</v>
      </c>
      <c r="AT416" s="80">
        <v>11.1915</v>
      </c>
      <c r="AU416" s="427"/>
      <c r="AV416" s="495">
        <v>15.43685354</v>
      </c>
      <c r="AW416" s="495">
        <v>3.3941089900000003</v>
      </c>
      <c r="AX416" s="381">
        <v>11.218</v>
      </c>
      <c r="AY416" s="80">
        <v>12.66281</v>
      </c>
      <c r="AZ416" s="427"/>
      <c r="BA416" s="495">
        <v>22.24487615</v>
      </c>
      <c r="BB416" s="495">
        <v>4.4489939999999999</v>
      </c>
      <c r="BC416" s="381">
        <v>10.204000000000001</v>
      </c>
      <c r="BD416" s="80">
        <v>18.247409999999999</v>
      </c>
      <c r="BE416" s="427"/>
      <c r="BF416" s="495">
        <v>2.6852497400000002</v>
      </c>
      <c r="BG416" s="495">
        <v>1.14483728</v>
      </c>
      <c r="BH416" s="381">
        <v>21.751999999999999</v>
      </c>
      <c r="BI416" s="80">
        <v>2.2027000000000001</v>
      </c>
      <c r="BJ416" s="529"/>
      <c r="BK416" s="495">
        <v>2.3736537800000002</v>
      </c>
      <c r="BL416" s="495">
        <v>1.4621605400000002</v>
      </c>
      <c r="BM416" s="381">
        <v>31.428000000000001</v>
      </c>
      <c r="BN416" s="80">
        <v>1.9471000000000001</v>
      </c>
      <c r="BO416" s="529"/>
      <c r="BP416" s="495">
        <v>1.39954914</v>
      </c>
      <c r="BQ416" s="495">
        <v>1.0521560599999999</v>
      </c>
      <c r="BR416" s="381">
        <v>38.356000000000002</v>
      </c>
      <c r="BS416" s="80">
        <v>1.14805</v>
      </c>
      <c r="BT416" s="529"/>
      <c r="BU416" s="495">
        <v>1.35071615</v>
      </c>
      <c r="BV416" s="495">
        <v>0.97049514000000003</v>
      </c>
      <c r="BW416" s="381">
        <v>36.658000000000001</v>
      </c>
      <c r="BX416" s="80">
        <v>1.10799</v>
      </c>
      <c r="BY416" s="529"/>
      <c r="BZ416" s="495">
        <v>0</v>
      </c>
      <c r="CA416" s="495">
        <v>0</v>
      </c>
      <c r="CB416" s="381" t="s">
        <v>69</v>
      </c>
      <c r="CC416" s="497">
        <v>0</v>
      </c>
      <c r="CD416" s="37"/>
      <c r="CE416" s="37"/>
      <c r="CF416" s="37"/>
    </row>
    <row r="417" spans="1:84" ht="12" customHeight="1" x14ac:dyDescent="0.35">
      <c r="A417" s="762"/>
      <c r="B417" s="833"/>
      <c r="C417" s="354" t="s">
        <v>134</v>
      </c>
      <c r="D417" s="533">
        <v>111.44890640999999</v>
      </c>
      <c r="E417" s="533">
        <v>14.321684800000002</v>
      </c>
      <c r="F417" s="534">
        <v>6.5559999999999992</v>
      </c>
      <c r="G417" s="504"/>
      <c r="H417" s="503">
        <v>46.997577329999999</v>
      </c>
      <c r="I417" s="503">
        <v>7.1438824500000004</v>
      </c>
      <c r="J417" s="395">
        <v>7.754999999999999</v>
      </c>
      <c r="K417" s="82">
        <v>42.169620000000002</v>
      </c>
      <c r="L417" s="413"/>
      <c r="M417" s="503">
        <v>28.34684111</v>
      </c>
      <c r="N417" s="503">
        <v>5.44578469</v>
      </c>
      <c r="O417" s="395">
        <v>9.8019999999999996</v>
      </c>
      <c r="P417" s="82">
        <v>25.434830000000002</v>
      </c>
      <c r="Q417" s="413"/>
      <c r="R417" s="503">
        <v>83.183987899999991</v>
      </c>
      <c r="S417" s="503">
        <v>11.158561610000001</v>
      </c>
      <c r="T417" s="395">
        <v>6.8440000000000003</v>
      </c>
      <c r="U417" s="82">
        <v>74.638679999999994</v>
      </c>
      <c r="V417" s="413"/>
      <c r="W417" s="503">
        <v>5.00644986</v>
      </c>
      <c r="X417" s="503">
        <v>2.2074520000000004</v>
      </c>
      <c r="Y417" s="395">
        <v>22.495999999999999</v>
      </c>
      <c r="Z417" s="82">
        <v>4.4921499999999996</v>
      </c>
      <c r="AA417" s="413"/>
      <c r="AB417" s="503">
        <v>5.4878704900000006</v>
      </c>
      <c r="AC417" s="503">
        <v>2.10358147</v>
      </c>
      <c r="AD417" s="395">
        <v>19.556999999999999</v>
      </c>
      <c r="AE417" s="82">
        <v>4.9241099999999998</v>
      </c>
      <c r="AF417" s="413"/>
      <c r="AG417" s="503">
        <v>46.888893830000001</v>
      </c>
      <c r="AH417" s="503">
        <v>7.5860593099999996</v>
      </c>
      <c r="AI417" s="395">
        <v>8.2539999999999996</v>
      </c>
      <c r="AJ417" s="82">
        <v>42.072099999999999</v>
      </c>
      <c r="AK417" s="413"/>
      <c r="AL417" s="503">
        <v>3.31508563</v>
      </c>
      <c r="AM417" s="503">
        <v>1.4732519900000001</v>
      </c>
      <c r="AN417" s="395">
        <v>22.673999999999999</v>
      </c>
      <c r="AO417" s="82">
        <v>2.9745300000000001</v>
      </c>
      <c r="AP417" s="413"/>
      <c r="AQ417" s="503">
        <v>8.8562074699999993</v>
      </c>
      <c r="AR417" s="503">
        <v>2.8539428499999997</v>
      </c>
      <c r="AS417" s="395">
        <v>16.440999999999999</v>
      </c>
      <c r="AT417" s="82">
        <v>7.9464300000000003</v>
      </c>
      <c r="AU417" s="413"/>
      <c r="AV417" s="503">
        <v>13.34858691</v>
      </c>
      <c r="AW417" s="503">
        <v>3.70967775</v>
      </c>
      <c r="AX417" s="395">
        <v>14.179</v>
      </c>
      <c r="AY417" s="82">
        <v>11.977320000000001</v>
      </c>
      <c r="AZ417" s="413"/>
      <c r="BA417" s="503">
        <v>18.856454360000001</v>
      </c>
      <c r="BB417" s="503">
        <v>5.4723913199999998</v>
      </c>
      <c r="BC417" s="395">
        <v>14.807</v>
      </c>
      <c r="BD417" s="82">
        <v>16.919370000000001</v>
      </c>
      <c r="BE417" s="413"/>
      <c r="BF417" s="503">
        <v>1.8636964499999999</v>
      </c>
      <c r="BG417" s="503">
        <v>0.81750389000000001</v>
      </c>
      <c r="BH417" s="395">
        <v>22.38</v>
      </c>
      <c r="BI417" s="82">
        <v>1.6722399999999999</v>
      </c>
      <c r="BJ417" s="82"/>
      <c r="BK417" s="503">
        <v>1.8606559</v>
      </c>
      <c r="BL417" s="503">
        <v>1.3034507399999999</v>
      </c>
      <c r="BM417" s="395">
        <v>35.741</v>
      </c>
      <c r="BN417" s="82">
        <v>1.66951</v>
      </c>
      <c r="BO417" s="82"/>
      <c r="BP417" s="503">
        <v>0.64063409999999998</v>
      </c>
      <c r="BQ417" s="503">
        <v>0.63396401999999996</v>
      </c>
      <c r="BR417" s="395">
        <v>50.488999999999997</v>
      </c>
      <c r="BS417" s="82">
        <v>0.57482</v>
      </c>
      <c r="BT417" s="82"/>
      <c r="BU417" s="503">
        <v>0.95424505999999998</v>
      </c>
      <c r="BV417" s="503">
        <v>0.63634023000000006</v>
      </c>
      <c r="BW417" s="395">
        <v>34.022999999999996</v>
      </c>
      <c r="BX417" s="82">
        <v>0.85621999999999998</v>
      </c>
      <c r="BY417" s="82"/>
      <c r="BZ417" s="503">
        <v>0</v>
      </c>
      <c r="CA417" s="503">
        <v>0</v>
      </c>
      <c r="CB417" s="395" t="s">
        <v>69</v>
      </c>
      <c r="CC417" s="505">
        <v>0</v>
      </c>
      <c r="CD417" s="37"/>
      <c r="CE417" s="37"/>
      <c r="CF417" s="37"/>
    </row>
    <row r="418" spans="1:84" ht="12" customHeight="1" x14ac:dyDescent="0.35">
      <c r="A418" s="757" t="s">
        <v>76</v>
      </c>
      <c r="B418" s="830" t="s">
        <v>255</v>
      </c>
      <c r="C418" s="352" t="s">
        <v>59</v>
      </c>
      <c r="D418" s="527">
        <v>733.24537074</v>
      </c>
      <c r="E418" s="527">
        <v>53.63657181</v>
      </c>
      <c r="F418" s="528">
        <v>3.7319999999999998</v>
      </c>
      <c r="G418" s="496"/>
      <c r="H418" s="495">
        <v>362.73905116999998</v>
      </c>
      <c r="I418" s="495">
        <v>38.795774829999999</v>
      </c>
      <c r="J418" s="381">
        <v>5.4569999999999999</v>
      </c>
      <c r="K418" s="80">
        <v>49.470350000000003</v>
      </c>
      <c r="L418" s="427"/>
      <c r="M418" s="495">
        <v>351.78891888000004</v>
      </c>
      <c r="N418" s="495">
        <v>39.335106890000006</v>
      </c>
      <c r="O418" s="381">
        <v>5.7050000000000001</v>
      </c>
      <c r="P418" s="80">
        <v>47.976970000000001</v>
      </c>
      <c r="Q418" s="427"/>
      <c r="R418" s="495">
        <v>643.31302639</v>
      </c>
      <c r="S418" s="495">
        <v>48.054756829999995</v>
      </c>
      <c r="T418" s="381">
        <v>3.8109999999999999</v>
      </c>
      <c r="U418" s="80">
        <v>87.735029999999995</v>
      </c>
      <c r="V418" s="427"/>
      <c r="W418" s="495">
        <v>110.77224550000001</v>
      </c>
      <c r="X418" s="495">
        <v>19.82833523</v>
      </c>
      <c r="Y418" s="381">
        <v>9.1329999999999991</v>
      </c>
      <c r="Z418" s="80">
        <v>15.10712</v>
      </c>
      <c r="AA418" s="427"/>
      <c r="AB418" s="495">
        <v>134.17168960000001</v>
      </c>
      <c r="AC418" s="495">
        <v>23.24887039</v>
      </c>
      <c r="AD418" s="381">
        <v>8.8410000000000011</v>
      </c>
      <c r="AE418" s="80">
        <v>18.29833</v>
      </c>
      <c r="AF418" s="427"/>
      <c r="AG418" s="495">
        <v>220.30224645000001</v>
      </c>
      <c r="AH418" s="495">
        <v>25.27199487</v>
      </c>
      <c r="AI418" s="381">
        <v>5.8529999999999998</v>
      </c>
      <c r="AJ418" s="80">
        <v>30.044820000000001</v>
      </c>
      <c r="AK418" s="427"/>
      <c r="AL418" s="495">
        <v>61.328261470000001</v>
      </c>
      <c r="AM418" s="495">
        <v>13.618178799999999</v>
      </c>
      <c r="AN418" s="381">
        <v>11.329000000000001</v>
      </c>
      <c r="AO418" s="80">
        <v>8.3639500000000009</v>
      </c>
      <c r="AP418" s="427"/>
      <c r="AQ418" s="495">
        <v>139.83710277999998</v>
      </c>
      <c r="AR418" s="495">
        <v>21.3168845</v>
      </c>
      <c r="AS418" s="381">
        <v>7.7780000000000005</v>
      </c>
      <c r="AT418" s="80">
        <v>19.070979999999999</v>
      </c>
      <c r="AU418" s="427"/>
      <c r="AV418" s="495">
        <v>139.68776309</v>
      </c>
      <c r="AW418" s="495">
        <v>24.829349180000001</v>
      </c>
      <c r="AX418" s="381">
        <v>9.0690000000000008</v>
      </c>
      <c r="AY418" s="80">
        <v>19.050619999999999</v>
      </c>
      <c r="AZ418" s="427"/>
      <c r="BA418" s="495">
        <v>241.92991343</v>
      </c>
      <c r="BB418" s="495">
        <v>34.333715900000001</v>
      </c>
      <c r="BC418" s="381">
        <v>7.2410000000000005</v>
      </c>
      <c r="BD418" s="80">
        <v>32.994399999999999</v>
      </c>
      <c r="BE418" s="427"/>
      <c r="BF418" s="495">
        <v>42.311134070000001</v>
      </c>
      <c r="BG418" s="495">
        <v>10.66080539</v>
      </c>
      <c r="BH418" s="381">
        <v>12.855</v>
      </c>
      <c r="BI418" s="80">
        <v>5.7703899999999999</v>
      </c>
      <c r="BJ418" s="529"/>
      <c r="BK418" s="495">
        <v>100.68720523</v>
      </c>
      <c r="BL418" s="495">
        <v>19.31712082</v>
      </c>
      <c r="BM418" s="381">
        <v>9.7880000000000003</v>
      </c>
      <c r="BN418" s="80">
        <v>13.731719999999999</v>
      </c>
      <c r="BO418" s="529"/>
      <c r="BP418" s="495">
        <v>29.490358660000002</v>
      </c>
      <c r="BQ418" s="495">
        <v>7.2787379000000003</v>
      </c>
      <c r="BR418" s="381">
        <v>12.592999999999998</v>
      </c>
      <c r="BS418" s="80">
        <v>4.02189</v>
      </c>
      <c r="BT418" s="529"/>
      <c r="BU418" s="495">
        <v>41.845857629999998</v>
      </c>
      <c r="BV418" s="495">
        <v>10.55150448</v>
      </c>
      <c r="BW418" s="381">
        <v>12.864999999999998</v>
      </c>
      <c r="BX418" s="80">
        <v>5.7069400000000003</v>
      </c>
      <c r="BY418" s="529"/>
      <c r="BZ418" s="495">
        <v>0.55822397000000001</v>
      </c>
      <c r="CA418" s="495">
        <v>0.98914181000000001</v>
      </c>
      <c r="CB418" s="381">
        <v>90.405000000000001</v>
      </c>
      <c r="CC418" s="497">
        <v>7.6130000000000003E-2</v>
      </c>
      <c r="CD418" s="37"/>
      <c r="CE418" s="37"/>
      <c r="CF418" s="37"/>
    </row>
    <row r="419" spans="1:84" ht="12" customHeight="1" x14ac:dyDescent="0.35">
      <c r="A419" s="758"/>
      <c r="B419" s="831"/>
      <c r="C419" s="352" t="s">
        <v>133</v>
      </c>
      <c r="D419" s="527">
        <v>342.47287431000001</v>
      </c>
      <c r="E419" s="527">
        <v>27.158126410000001</v>
      </c>
      <c r="F419" s="528">
        <v>4.0460000000000003</v>
      </c>
      <c r="G419" s="496"/>
      <c r="H419" s="495">
        <v>176.17277478</v>
      </c>
      <c r="I419" s="495">
        <v>20.39440458</v>
      </c>
      <c r="J419" s="381">
        <v>5.9060000000000006</v>
      </c>
      <c r="K419" s="80">
        <v>51.441380000000002</v>
      </c>
      <c r="L419" s="427"/>
      <c r="M419" s="495">
        <v>162.87370056999998</v>
      </c>
      <c r="N419" s="495">
        <v>20.116759470000002</v>
      </c>
      <c r="O419" s="381">
        <v>6.3020000000000005</v>
      </c>
      <c r="P419" s="80">
        <v>47.558129999999998</v>
      </c>
      <c r="Q419" s="427"/>
      <c r="R419" s="495">
        <v>297.18864177</v>
      </c>
      <c r="S419" s="495">
        <v>24.104661889999999</v>
      </c>
      <c r="T419" s="381">
        <v>4.1379999999999999</v>
      </c>
      <c r="U419" s="80">
        <v>86.777280000000005</v>
      </c>
      <c r="V419" s="427"/>
      <c r="W419" s="495">
        <v>53.248937820000002</v>
      </c>
      <c r="X419" s="495">
        <v>10.643893330000001</v>
      </c>
      <c r="Y419" s="381">
        <v>10.198</v>
      </c>
      <c r="Z419" s="80">
        <v>15.54837</v>
      </c>
      <c r="AA419" s="427"/>
      <c r="AB419" s="495">
        <v>64.151312349999998</v>
      </c>
      <c r="AC419" s="495">
        <v>12.039245380000001</v>
      </c>
      <c r="AD419" s="381">
        <v>9.5749999999999993</v>
      </c>
      <c r="AE419" s="80">
        <v>18.73179</v>
      </c>
      <c r="AF419" s="427"/>
      <c r="AG419" s="495">
        <v>105.66145476999999</v>
      </c>
      <c r="AH419" s="495">
        <v>13.16371155</v>
      </c>
      <c r="AI419" s="381">
        <v>6.3560000000000008</v>
      </c>
      <c r="AJ419" s="80">
        <v>30.852499999999999</v>
      </c>
      <c r="AK419" s="427"/>
      <c r="AL419" s="495">
        <v>31.525666619999999</v>
      </c>
      <c r="AM419" s="495">
        <v>8.0014280099999997</v>
      </c>
      <c r="AN419" s="381">
        <v>12.949</v>
      </c>
      <c r="AO419" s="80">
        <v>9.2052999999999994</v>
      </c>
      <c r="AP419" s="427"/>
      <c r="AQ419" s="495">
        <v>73.37415682000001</v>
      </c>
      <c r="AR419" s="495">
        <v>11.663927229999999</v>
      </c>
      <c r="AS419" s="381">
        <v>8.1100000000000012</v>
      </c>
      <c r="AT419" s="80">
        <v>21.424810000000001</v>
      </c>
      <c r="AU419" s="427"/>
      <c r="AV419" s="495">
        <v>70.265894160000002</v>
      </c>
      <c r="AW419" s="495">
        <v>14.588081039999999</v>
      </c>
      <c r="AX419" s="381">
        <v>10.592000000000001</v>
      </c>
      <c r="AY419" s="80">
        <v>20.517209999999999</v>
      </c>
      <c r="AZ419" s="427"/>
      <c r="BA419" s="495">
        <v>117.27013366999999</v>
      </c>
      <c r="BB419" s="495">
        <v>19.051050889999999</v>
      </c>
      <c r="BC419" s="381">
        <v>8.2880000000000003</v>
      </c>
      <c r="BD419" s="80">
        <v>34.242170000000002</v>
      </c>
      <c r="BE419" s="427"/>
      <c r="BF419" s="495">
        <v>20.427904729999998</v>
      </c>
      <c r="BG419" s="495">
        <v>6.1046114300000003</v>
      </c>
      <c r="BH419" s="381">
        <v>15.247</v>
      </c>
      <c r="BI419" s="80">
        <v>5.9648199999999996</v>
      </c>
      <c r="BJ419" s="529"/>
      <c r="BK419" s="495">
        <v>48.021068679999999</v>
      </c>
      <c r="BL419" s="495">
        <v>10.702353520000001</v>
      </c>
      <c r="BM419" s="381">
        <v>11.371</v>
      </c>
      <c r="BN419" s="80">
        <v>14.02186</v>
      </c>
      <c r="BO419" s="529"/>
      <c r="BP419" s="495">
        <v>14.873805599999999</v>
      </c>
      <c r="BQ419" s="495">
        <v>4.6834926999999995</v>
      </c>
      <c r="BR419" s="381">
        <v>16.064999999999998</v>
      </c>
      <c r="BS419" s="80">
        <v>4.3430600000000004</v>
      </c>
      <c r="BT419" s="529"/>
      <c r="BU419" s="495">
        <v>20.563483599999998</v>
      </c>
      <c r="BV419" s="495">
        <v>6.3768281900000003</v>
      </c>
      <c r="BW419" s="381">
        <v>15.821999999999999</v>
      </c>
      <c r="BX419" s="80">
        <v>6.00441</v>
      </c>
      <c r="BY419" s="529"/>
      <c r="BZ419" s="495">
        <v>0.55822397000000001</v>
      </c>
      <c r="CA419" s="495">
        <v>0.98914181000000001</v>
      </c>
      <c r="CB419" s="381">
        <v>90.405000000000001</v>
      </c>
      <c r="CC419" s="497">
        <v>0.16300000000000001</v>
      </c>
      <c r="CD419" s="37"/>
      <c r="CE419" s="37"/>
      <c r="CF419" s="37"/>
    </row>
    <row r="420" spans="1:84" ht="12" customHeight="1" x14ac:dyDescent="0.35">
      <c r="A420" s="758"/>
      <c r="B420" s="831"/>
      <c r="C420" s="352" t="s">
        <v>134</v>
      </c>
      <c r="D420" s="527">
        <v>390.77249642999999</v>
      </c>
      <c r="E420" s="527">
        <v>29.178180830000002</v>
      </c>
      <c r="F420" s="528">
        <v>3.81</v>
      </c>
      <c r="G420" s="496"/>
      <c r="H420" s="495">
        <v>186.56627639000001</v>
      </c>
      <c r="I420" s="495">
        <v>21.336580399999999</v>
      </c>
      <c r="J420" s="381">
        <v>5.835</v>
      </c>
      <c r="K420" s="80">
        <v>47.742939999999997</v>
      </c>
      <c r="L420" s="427"/>
      <c r="M420" s="495">
        <v>188.91521831</v>
      </c>
      <c r="N420" s="495">
        <v>21.974608489999998</v>
      </c>
      <c r="O420" s="381">
        <v>5.9349999999999996</v>
      </c>
      <c r="P420" s="80">
        <v>48.34404</v>
      </c>
      <c r="Q420" s="427"/>
      <c r="R420" s="495">
        <v>346.12438460999999</v>
      </c>
      <c r="S420" s="495">
        <v>26.628287419999999</v>
      </c>
      <c r="T420" s="381">
        <v>3.9249999999999998</v>
      </c>
      <c r="U420" s="80">
        <v>88.574399999999997</v>
      </c>
      <c r="V420" s="427"/>
      <c r="W420" s="495">
        <v>57.523307679999995</v>
      </c>
      <c r="X420" s="495">
        <v>11.395294099999999</v>
      </c>
      <c r="Y420" s="381">
        <v>10.106999999999999</v>
      </c>
      <c r="Z420" s="80">
        <v>14.720409999999999</v>
      </c>
      <c r="AA420" s="427"/>
      <c r="AB420" s="495">
        <v>70.02037725000001</v>
      </c>
      <c r="AC420" s="495">
        <v>13.315122779999999</v>
      </c>
      <c r="AD420" s="381">
        <v>9.702</v>
      </c>
      <c r="AE420" s="80">
        <v>17.91845</v>
      </c>
      <c r="AF420" s="427"/>
      <c r="AG420" s="495">
        <v>114.64079167999999</v>
      </c>
      <c r="AH420" s="495">
        <v>15.601940989999999</v>
      </c>
      <c r="AI420" s="381">
        <v>6.944</v>
      </c>
      <c r="AJ420" s="80">
        <v>29.336970000000001</v>
      </c>
      <c r="AK420" s="427"/>
      <c r="AL420" s="495">
        <v>29.802594850000002</v>
      </c>
      <c r="AM420" s="495">
        <v>7.3205361399999997</v>
      </c>
      <c r="AN420" s="381">
        <v>12.531999999999998</v>
      </c>
      <c r="AO420" s="80">
        <v>7.6265799999999997</v>
      </c>
      <c r="AP420" s="427"/>
      <c r="AQ420" s="495">
        <v>66.462945959999999</v>
      </c>
      <c r="AR420" s="495">
        <v>11.646067590000001</v>
      </c>
      <c r="AS420" s="381">
        <v>8.94</v>
      </c>
      <c r="AT420" s="80">
        <v>17.008089999999999</v>
      </c>
      <c r="AU420" s="427"/>
      <c r="AV420" s="495">
        <v>69.421868930000002</v>
      </c>
      <c r="AW420" s="495">
        <v>12.454198249999999</v>
      </c>
      <c r="AX420" s="381">
        <v>9.1530000000000005</v>
      </c>
      <c r="AY420" s="80">
        <v>17.76529</v>
      </c>
      <c r="AZ420" s="427"/>
      <c r="BA420" s="495">
        <v>124.65977976000001</v>
      </c>
      <c r="BB420" s="495">
        <v>17.643220809999999</v>
      </c>
      <c r="BC420" s="381">
        <v>7.2210000000000001</v>
      </c>
      <c r="BD420" s="80">
        <v>31.900860000000002</v>
      </c>
      <c r="BE420" s="427"/>
      <c r="BF420" s="495">
        <v>21.883229340000003</v>
      </c>
      <c r="BG420" s="495">
        <v>5.67021175</v>
      </c>
      <c r="BH420" s="381">
        <v>13.22</v>
      </c>
      <c r="BI420" s="80">
        <v>5.59999</v>
      </c>
      <c r="BJ420" s="529"/>
      <c r="BK420" s="495">
        <v>52.666136550000004</v>
      </c>
      <c r="BL420" s="495">
        <v>10.33273775</v>
      </c>
      <c r="BM420" s="381">
        <v>10.01</v>
      </c>
      <c r="BN420" s="80">
        <v>13.47744</v>
      </c>
      <c r="BO420" s="529"/>
      <c r="BP420" s="495">
        <v>14.616553059999999</v>
      </c>
      <c r="BQ420" s="495">
        <v>4.1683091399999999</v>
      </c>
      <c r="BR420" s="381">
        <v>14.549999999999999</v>
      </c>
      <c r="BS420" s="80">
        <v>3.7404299999999999</v>
      </c>
      <c r="BT420" s="529"/>
      <c r="BU420" s="495">
        <v>21.28237403</v>
      </c>
      <c r="BV420" s="495">
        <v>5.9866718300000006</v>
      </c>
      <c r="BW420" s="381">
        <v>14.352</v>
      </c>
      <c r="BX420" s="80">
        <v>5.4462299999999999</v>
      </c>
      <c r="BY420" s="529"/>
      <c r="BZ420" s="495">
        <v>0</v>
      </c>
      <c r="CA420" s="495">
        <v>0</v>
      </c>
      <c r="CB420" s="381" t="s">
        <v>69</v>
      </c>
      <c r="CC420" s="497">
        <v>0</v>
      </c>
      <c r="CD420" s="37"/>
      <c r="CE420" s="37"/>
      <c r="CF420" s="37"/>
    </row>
    <row r="421" spans="1:84" ht="12" customHeight="1" x14ac:dyDescent="0.35">
      <c r="A421" s="758"/>
      <c r="B421" s="832" t="s">
        <v>66</v>
      </c>
      <c r="C421" s="353" t="s">
        <v>59</v>
      </c>
      <c r="D421" s="530">
        <v>596.91362924000009</v>
      </c>
      <c r="E421" s="530">
        <v>61.32436139</v>
      </c>
      <c r="F421" s="531">
        <v>5.242</v>
      </c>
      <c r="G421" s="500"/>
      <c r="H421" s="499">
        <v>315.93721063999999</v>
      </c>
      <c r="I421" s="499">
        <v>40.792580340000001</v>
      </c>
      <c r="J421" s="389">
        <v>6.5879999999999992</v>
      </c>
      <c r="K421" s="81">
        <v>52.928460000000001</v>
      </c>
      <c r="L421" s="429"/>
      <c r="M421" s="499">
        <v>319.39865219000001</v>
      </c>
      <c r="N421" s="499">
        <v>40.984108519999999</v>
      </c>
      <c r="O421" s="389">
        <v>6.5469999999999997</v>
      </c>
      <c r="P421" s="81">
        <v>53.50835</v>
      </c>
      <c r="Q421" s="429"/>
      <c r="R421" s="499">
        <v>522.65369800999997</v>
      </c>
      <c r="S421" s="499">
        <v>54.652489889999998</v>
      </c>
      <c r="T421" s="389">
        <v>5.335</v>
      </c>
      <c r="U421" s="81">
        <v>87.559349999999995</v>
      </c>
      <c r="V421" s="429"/>
      <c r="W421" s="499">
        <v>107.88134205999999</v>
      </c>
      <c r="X421" s="499">
        <v>19.965197029999999</v>
      </c>
      <c r="Y421" s="389">
        <v>9.4420000000000002</v>
      </c>
      <c r="Z421" s="81">
        <v>18.07319</v>
      </c>
      <c r="AA421" s="429"/>
      <c r="AB421" s="499">
        <v>127.98553355</v>
      </c>
      <c r="AC421" s="499">
        <v>23.588205989999999</v>
      </c>
      <c r="AD421" s="389">
        <v>9.4030000000000005</v>
      </c>
      <c r="AE421" s="81">
        <v>21.441210000000002</v>
      </c>
      <c r="AF421" s="429"/>
      <c r="AG421" s="499">
        <v>187.00380960999999</v>
      </c>
      <c r="AH421" s="499">
        <v>26.312958829999999</v>
      </c>
      <c r="AI421" s="389">
        <v>7.1790000000000003</v>
      </c>
      <c r="AJ421" s="81">
        <v>31.32845</v>
      </c>
      <c r="AK421" s="429"/>
      <c r="AL421" s="499">
        <v>59.761242199999998</v>
      </c>
      <c r="AM421" s="499">
        <v>13.66949299</v>
      </c>
      <c r="AN421" s="389">
        <v>11.67</v>
      </c>
      <c r="AO421" s="81">
        <v>10.011710000000001</v>
      </c>
      <c r="AP421" s="429"/>
      <c r="AQ421" s="499">
        <v>120.72435638</v>
      </c>
      <c r="AR421" s="499">
        <v>22.261071980000001</v>
      </c>
      <c r="AS421" s="389">
        <v>9.4079999999999995</v>
      </c>
      <c r="AT421" s="81">
        <v>20.22476</v>
      </c>
      <c r="AU421" s="429"/>
      <c r="AV421" s="499">
        <v>133.14446932999999</v>
      </c>
      <c r="AW421" s="499">
        <v>24.93902216</v>
      </c>
      <c r="AX421" s="389">
        <v>9.5570000000000004</v>
      </c>
      <c r="AY421" s="81">
        <v>22.305479999999999</v>
      </c>
      <c r="AZ421" s="429"/>
      <c r="BA421" s="499">
        <v>223.51057016000001</v>
      </c>
      <c r="BB421" s="499">
        <v>34.984164559999996</v>
      </c>
      <c r="BC421" s="389">
        <v>7.9859999999999998</v>
      </c>
      <c r="BD421" s="81">
        <v>37.444369999999999</v>
      </c>
      <c r="BE421" s="429"/>
      <c r="BF421" s="499">
        <v>40.320946419999999</v>
      </c>
      <c r="BG421" s="499">
        <v>10.650945780000001</v>
      </c>
      <c r="BH421" s="389">
        <v>13.477</v>
      </c>
      <c r="BI421" s="81">
        <v>6.7549000000000001</v>
      </c>
      <c r="BJ421" s="532"/>
      <c r="BK421" s="499">
        <v>97.006252869999997</v>
      </c>
      <c r="BL421" s="499">
        <v>19.36372489</v>
      </c>
      <c r="BM421" s="389">
        <v>10.183999999999999</v>
      </c>
      <c r="BN421" s="81">
        <v>16.251300000000001</v>
      </c>
      <c r="BO421" s="532"/>
      <c r="BP421" s="499">
        <v>28.655108909999999</v>
      </c>
      <c r="BQ421" s="499">
        <v>7.3032396300000002</v>
      </c>
      <c r="BR421" s="389">
        <v>13.003</v>
      </c>
      <c r="BS421" s="81">
        <v>4.8005500000000003</v>
      </c>
      <c r="BT421" s="532"/>
      <c r="BU421" s="499">
        <v>40.853981319999995</v>
      </c>
      <c r="BV421" s="499">
        <v>10.55905158</v>
      </c>
      <c r="BW421" s="389">
        <v>13.186999999999999</v>
      </c>
      <c r="BX421" s="81">
        <v>6.8441999999999998</v>
      </c>
      <c r="BY421" s="532"/>
      <c r="BZ421" s="499">
        <v>0.50479143000000004</v>
      </c>
      <c r="CA421" s="499">
        <v>0.98431044999999995</v>
      </c>
      <c r="CB421" s="389">
        <v>99.48599999999999</v>
      </c>
      <c r="CC421" s="501">
        <v>8.4570000000000006E-2</v>
      </c>
      <c r="CD421" s="37"/>
      <c r="CE421" s="37"/>
      <c r="CF421" s="37"/>
    </row>
    <row r="422" spans="1:84" ht="12" customHeight="1" x14ac:dyDescent="0.35">
      <c r="A422" s="758"/>
      <c r="B422" s="832"/>
      <c r="C422" s="353" t="s">
        <v>133</v>
      </c>
      <c r="D422" s="530">
        <v>274.48023791000003</v>
      </c>
      <c r="E422" s="530">
        <v>31.081871620000001</v>
      </c>
      <c r="F422" s="531">
        <v>5.7779999999999996</v>
      </c>
      <c r="G422" s="500"/>
      <c r="H422" s="499">
        <v>152.51145707999999</v>
      </c>
      <c r="I422" s="499">
        <v>21.355987209999999</v>
      </c>
      <c r="J422" s="389">
        <v>7.1440000000000001</v>
      </c>
      <c r="K422" s="81">
        <v>55.56373</v>
      </c>
      <c r="L422" s="429"/>
      <c r="M422" s="499">
        <v>146.55694474000001</v>
      </c>
      <c r="N422" s="499">
        <v>20.906050579999999</v>
      </c>
      <c r="O422" s="389">
        <v>7.2779999999999996</v>
      </c>
      <c r="P422" s="81">
        <v>53.394350000000003</v>
      </c>
      <c r="Q422" s="429"/>
      <c r="R422" s="499">
        <v>236.55853571</v>
      </c>
      <c r="S422" s="499">
        <v>27.61910293</v>
      </c>
      <c r="T422" s="389">
        <v>5.9569999999999999</v>
      </c>
      <c r="U422" s="81">
        <v>86.184179999999998</v>
      </c>
      <c r="V422" s="429"/>
      <c r="W422" s="499">
        <v>51.692135270000001</v>
      </c>
      <c r="X422" s="499">
        <v>10.688547790000001</v>
      </c>
      <c r="Y422" s="389">
        <v>10.549999999999999</v>
      </c>
      <c r="Z422" s="81">
        <v>18.832730000000002</v>
      </c>
      <c r="AA422" s="429"/>
      <c r="AB422" s="499">
        <v>60.177058349999996</v>
      </c>
      <c r="AC422" s="499">
        <v>12.216219929999999</v>
      </c>
      <c r="AD422" s="389">
        <v>10.356999999999999</v>
      </c>
      <c r="AE422" s="81">
        <v>21.923999999999999</v>
      </c>
      <c r="AF422" s="429"/>
      <c r="AG422" s="499">
        <v>88.782580850000002</v>
      </c>
      <c r="AH422" s="499">
        <v>13.70447083</v>
      </c>
      <c r="AI422" s="389">
        <v>7.8759999999999994</v>
      </c>
      <c r="AJ422" s="81">
        <v>32.345709999999997</v>
      </c>
      <c r="AK422" s="429"/>
      <c r="AL422" s="499">
        <v>30.650948570000001</v>
      </c>
      <c r="AM422" s="499">
        <v>8.0038369300000003</v>
      </c>
      <c r="AN422" s="389">
        <v>13.322999999999999</v>
      </c>
      <c r="AO422" s="81">
        <v>11.16691</v>
      </c>
      <c r="AP422" s="429"/>
      <c r="AQ422" s="499">
        <v>62.786168330000002</v>
      </c>
      <c r="AR422" s="499">
        <v>11.99972582</v>
      </c>
      <c r="AS422" s="389">
        <v>9.7509999999999994</v>
      </c>
      <c r="AT422" s="81">
        <v>22.874569999999999</v>
      </c>
      <c r="AU422" s="429"/>
      <c r="AV422" s="499">
        <v>67.181289749999991</v>
      </c>
      <c r="AW422" s="499">
        <v>14.609990159999999</v>
      </c>
      <c r="AX422" s="389">
        <v>11.094999999999999</v>
      </c>
      <c r="AY422" s="81">
        <v>24.475819999999999</v>
      </c>
      <c r="AZ422" s="429"/>
      <c r="BA422" s="499">
        <v>107.51948652</v>
      </c>
      <c r="BB422" s="499">
        <v>19.30750944</v>
      </c>
      <c r="BC422" s="389">
        <v>9.161999999999999</v>
      </c>
      <c r="BD422" s="81">
        <v>39.172029999999999</v>
      </c>
      <c r="BE422" s="429"/>
      <c r="BF422" s="499">
        <v>18.983543740000002</v>
      </c>
      <c r="BG422" s="499">
        <v>6.0467361899999998</v>
      </c>
      <c r="BH422" s="389">
        <v>16.250999999999998</v>
      </c>
      <c r="BI422" s="81">
        <v>6.9161799999999998</v>
      </c>
      <c r="BJ422" s="532"/>
      <c r="BK422" s="499">
        <v>45.897490899999994</v>
      </c>
      <c r="BL422" s="499">
        <v>10.70659835</v>
      </c>
      <c r="BM422" s="389">
        <v>11.901999999999999</v>
      </c>
      <c r="BN422" s="81">
        <v>16.721599999999999</v>
      </c>
      <c r="BO422" s="532"/>
      <c r="BP422" s="499">
        <v>14.26076701</v>
      </c>
      <c r="BQ422" s="499">
        <v>4.6910486899999997</v>
      </c>
      <c r="BR422" s="389">
        <v>16.783000000000001</v>
      </c>
      <c r="BS422" s="81">
        <v>5.1955499999999999</v>
      </c>
      <c r="BT422" s="532"/>
      <c r="BU422" s="499">
        <v>19.858210159999999</v>
      </c>
      <c r="BV422" s="499">
        <v>6.3656328899999997</v>
      </c>
      <c r="BW422" s="389">
        <v>16.355</v>
      </c>
      <c r="BX422" s="81">
        <v>7.2348400000000002</v>
      </c>
      <c r="BY422" s="532"/>
      <c r="BZ422" s="499">
        <v>0.50479143000000004</v>
      </c>
      <c r="CA422" s="499">
        <v>0.98431044999999995</v>
      </c>
      <c r="CB422" s="389">
        <v>99.48599999999999</v>
      </c>
      <c r="CC422" s="501">
        <v>0.18390999999999999</v>
      </c>
      <c r="CD422" s="37"/>
      <c r="CE422" s="37"/>
      <c r="CF422" s="37"/>
    </row>
    <row r="423" spans="1:84" ht="12" customHeight="1" x14ac:dyDescent="0.35">
      <c r="A423" s="758"/>
      <c r="B423" s="832"/>
      <c r="C423" s="353" t="s">
        <v>134</v>
      </c>
      <c r="D423" s="530">
        <v>322.43339133000001</v>
      </c>
      <c r="E423" s="530">
        <v>32.728958970000001</v>
      </c>
      <c r="F423" s="531">
        <v>5.1790000000000003</v>
      </c>
      <c r="G423" s="500"/>
      <c r="H423" s="499">
        <v>163.42575356</v>
      </c>
      <c r="I423" s="499">
        <v>22.27820784</v>
      </c>
      <c r="J423" s="389">
        <v>6.9550000000000001</v>
      </c>
      <c r="K423" s="81">
        <v>50.685119999999998</v>
      </c>
      <c r="L423" s="429"/>
      <c r="M423" s="499">
        <v>172.84170745</v>
      </c>
      <c r="N423" s="499">
        <v>22.694466299999998</v>
      </c>
      <c r="O423" s="389">
        <v>6.6989999999999998</v>
      </c>
      <c r="P423" s="81">
        <v>53.605400000000003</v>
      </c>
      <c r="Q423" s="429"/>
      <c r="R423" s="499">
        <v>286.09516230000003</v>
      </c>
      <c r="S423" s="499">
        <v>29.52062583</v>
      </c>
      <c r="T423" s="389">
        <v>5.2650000000000006</v>
      </c>
      <c r="U423" s="81">
        <v>88.73</v>
      </c>
      <c r="V423" s="429"/>
      <c r="W423" s="499">
        <v>56.18920679</v>
      </c>
      <c r="X423" s="499">
        <v>11.45421745</v>
      </c>
      <c r="Y423" s="389">
        <v>10.401</v>
      </c>
      <c r="Z423" s="81">
        <v>17.42661</v>
      </c>
      <c r="AA423" s="429"/>
      <c r="AB423" s="499">
        <v>67.808475200000004</v>
      </c>
      <c r="AC423" s="499">
        <v>13.39071062</v>
      </c>
      <c r="AD423" s="389">
        <v>10.075000000000001</v>
      </c>
      <c r="AE423" s="81">
        <v>21.03023</v>
      </c>
      <c r="AF423" s="429"/>
      <c r="AG423" s="499">
        <v>98.221228749999995</v>
      </c>
      <c r="AH423" s="499">
        <v>15.866795739999999</v>
      </c>
      <c r="AI423" s="389">
        <v>8.2419999999999991</v>
      </c>
      <c r="AJ423" s="81">
        <v>30.462489999999999</v>
      </c>
      <c r="AK423" s="429"/>
      <c r="AL423" s="499">
        <v>29.110293630000001</v>
      </c>
      <c r="AM423" s="499">
        <v>7.3457352399999998</v>
      </c>
      <c r="AN423" s="389">
        <v>12.875</v>
      </c>
      <c r="AO423" s="81">
        <v>9.0283099999999994</v>
      </c>
      <c r="AP423" s="429"/>
      <c r="AQ423" s="499">
        <v>57.938188049999994</v>
      </c>
      <c r="AR423" s="499">
        <v>11.99607673</v>
      </c>
      <c r="AS423" s="389">
        <v>10.564</v>
      </c>
      <c r="AT423" s="81">
        <v>17.96904</v>
      </c>
      <c r="AU423" s="429"/>
      <c r="AV423" s="499">
        <v>65.963179569999994</v>
      </c>
      <c r="AW423" s="499">
        <v>12.505712390000001</v>
      </c>
      <c r="AX423" s="389">
        <v>9.673</v>
      </c>
      <c r="AY423" s="81">
        <v>20.457920000000001</v>
      </c>
      <c r="AZ423" s="429"/>
      <c r="BA423" s="499">
        <v>115.99108364</v>
      </c>
      <c r="BB423" s="499">
        <v>17.961792819999999</v>
      </c>
      <c r="BC423" s="389">
        <v>7.9009999999999998</v>
      </c>
      <c r="BD423" s="81">
        <v>35.973660000000002</v>
      </c>
      <c r="BE423" s="429"/>
      <c r="BF423" s="499">
        <v>21.337402669999999</v>
      </c>
      <c r="BG423" s="499">
        <v>5.6796386199999995</v>
      </c>
      <c r="BH423" s="389">
        <v>13.581</v>
      </c>
      <c r="BI423" s="81">
        <v>6.6176199999999996</v>
      </c>
      <c r="BJ423" s="532"/>
      <c r="BK423" s="499">
        <v>51.108761969999996</v>
      </c>
      <c r="BL423" s="499">
        <v>10.338919480000001</v>
      </c>
      <c r="BM423" s="389">
        <v>10.321</v>
      </c>
      <c r="BN423" s="81">
        <v>15.850949999999999</v>
      </c>
      <c r="BO423" s="532"/>
      <c r="BP423" s="499">
        <v>14.39434189</v>
      </c>
      <c r="BQ423" s="499">
        <v>4.1698643799999999</v>
      </c>
      <c r="BR423" s="389">
        <v>14.78</v>
      </c>
      <c r="BS423" s="81">
        <v>4.4642799999999996</v>
      </c>
      <c r="BT423" s="532"/>
      <c r="BU423" s="499">
        <v>20.99577116</v>
      </c>
      <c r="BV423" s="499">
        <v>5.9868603199999999</v>
      </c>
      <c r="BW423" s="389">
        <v>14.548</v>
      </c>
      <c r="BX423" s="81">
        <v>6.51166</v>
      </c>
      <c r="BY423" s="532"/>
      <c r="BZ423" s="499">
        <v>0</v>
      </c>
      <c r="CA423" s="499">
        <v>0</v>
      </c>
      <c r="CB423" s="389" t="s">
        <v>69</v>
      </c>
      <c r="CC423" s="501">
        <v>0</v>
      </c>
      <c r="CD423" s="37"/>
      <c r="CE423" s="37"/>
      <c r="CF423" s="37"/>
    </row>
    <row r="424" spans="1:84" ht="12" customHeight="1" x14ac:dyDescent="0.35">
      <c r="A424" s="758"/>
      <c r="B424" s="831" t="s">
        <v>67</v>
      </c>
      <c r="C424" s="352" t="s">
        <v>59</v>
      </c>
      <c r="D424" s="527">
        <v>136.33174148999998</v>
      </c>
      <c r="E424" s="527">
        <v>23.748331229999998</v>
      </c>
      <c r="F424" s="528">
        <v>8.8879999999999999</v>
      </c>
      <c r="G424" s="496"/>
      <c r="H424" s="495">
        <v>46.80184053</v>
      </c>
      <c r="I424" s="495">
        <v>10.38437068</v>
      </c>
      <c r="J424" s="381">
        <v>11.32</v>
      </c>
      <c r="K424" s="80">
        <v>34.32938</v>
      </c>
      <c r="L424" s="427"/>
      <c r="M424" s="495">
        <v>32.390266689999997</v>
      </c>
      <c r="N424" s="495">
        <v>7.8144386299999997</v>
      </c>
      <c r="O424" s="381">
        <v>12.309000000000001</v>
      </c>
      <c r="P424" s="80">
        <v>23.758420000000001</v>
      </c>
      <c r="Q424" s="427"/>
      <c r="R424" s="495">
        <v>120.65932838000001</v>
      </c>
      <c r="S424" s="495">
        <v>21.24685264</v>
      </c>
      <c r="T424" s="381">
        <v>8.984</v>
      </c>
      <c r="U424" s="80">
        <v>88.50421</v>
      </c>
      <c r="V424" s="427"/>
      <c r="W424" s="495">
        <v>2.8909034400000002</v>
      </c>
      <c r="X424" s="495">
        <v>1.2954874199999999</v>
      </c>
      <c r="Y424" s="381">
        <v>22.864000000000001</v>
      </c>
      <c r="Z424" s="80">
        <v>2.1204900000000002</v>
      </c>
      <c r="AA424" s="427"/>
      <c r="AB424" s="495">
        <v>6.1861560600000001</v>
      </c>
      <c r="AC424" s="495">
        <v>2.1062425899999999</v>
      </c>
      <c r="AD424" s="381">
        <v>17.370999999999999</v>
      </c>
      <c r="AE424" s="80">
        <v>4.5375800000000002</v>
      </c>
      <c r="AF424" s="427"/>
      <c r="AG424" s="495">
        <v>33.298436840000001</v>
      </c>
      <c r="AH424" s="495">
        <v>8.0515146099999999</v>
      </c>
      <c r="AI424" s="381">
        <v>12.337</v>
      </c>
      <c r="AJ424" s="80">
        <v>24.424569999999999</v>
      </c>
      <c r="AK424" s="427"/>
      <c r="AL424" s="495">
        <v>1.5670192700000001</v>
      </c>
      <c r="AM424" s="495">
        <v>0.87100901999999991</v>
      </c>
      <c r="AN424" s="381">
        <v>28.359000000000002</v>
      </c>
      <c r="AO424" s="80">
        <v>1.1494200000000001</v>
      </c>
      <c r="AP424" s="427"/>
      <c r="AQ424" s="495">
        <v>19.112746399999999</v>
      </c>
      <c r="AR424" s="495">
        <v>6.26107821</v>
      </c>
      <c r="AS424" s="381">
        <v>16.714000000000002</v>
      </c>
      <c r="AT424" s="80">
        <v>14.01929</v>
      </c>
      <c r="AU424" s="427"/>
      <c r="AV424" s="495">
        <v>6.5432937599999992</v>
      </c>
      <c r="AW424" s="495">
        <v>2.05890211</v>
      </c>
      <c r="AX424" s="381">
        <v>16.053999999999998</v>
      </c>
      <c r="AY424" s="80">
        <v>4.7995400000000004</v>
      </c>
      <c r="AZ424" s="427"/>
      <c r="BA424" s="495">
        <v>18.419343270000002</v>
      </c>
      <c r="BB424" s="495">
        <v>5.4064422000000008</v>
      </c>
      <c r="BC424" s="381">
        <v>14.976000000000001</v>
      </c>
      <c r="BD424" s="80">
        <v>13.510680000000001</v>
      </c>
      <c r="BE424" s="427"/>
      <c r="BF424" s="495">
        <v>1.99018765</v>
      </c>
      <c r="BG424" s="495">
        <v>1.10803272</v>
      </c>
      <c r="BH424" s="381">
        <v>28.405999999999999</v>
      </c>
      <c r="BI424" s="80">
        <v>1.4598100000000001</v>
      </c>
      <c r="BJ424" s="529"/>
      <c r="BK424" s="495">
        <v>3.68095236</v>
      </c>
      <c r="BL424" s="495">
        <v>1.7932779599999999</v>
      </c>
      <c r="BM424" s="381">
        <v>24.856000000000002</v>
      </c>
      <c r="BN424" s="80">
        <v>2.7</v>
      </c>
      <c r="BO424" s="529"/>
      <c r="BP424" s="495">
        <v>0.8352497499999999</v>
      </c>
      <c r="BQ424" s="495">
        <v>0.45038306</v>
      </c>
      <c r="BR424" s="381">
        <v>27.511000000000003</v>
      </c>
      <c r="BS424" s="80">
        <v>0.61265999999999998</v>
      </c>
      <c r="BT424" s="529"/>
      <c r="BU424" s="495">
        <v>0.99187630999999998</v>
      </c>
      <c r="BV424" s="495">
        <v>0.6712302</v>
      </c>
      <c r="BW424" s="381">
        <v>34.527000000000001</v>
      </c>
      <c r="BX424" s="80">
        <v>0.72755000000000003</v>
      </c>
      <c r="BY424" s="529"/>
      <c r="BZ424" s="495">
        <v>5.3432550000000002E-2</v>
      </c>
      <c r="CA424" s="495">
        <v>0.10451708000000001</v>
      </c>
      <c r="CB424" s="381">
        <v>99.799000000000007</v>
      </c>
      <c r="CC424" s="497">
        <v>3.9190000000000003E-2</v>
      </c>
      <c r="CD424" s="37"/>
      <c r="CE424" s="37"/>
      <c r="CF424" s="37"/>
    </row>
    <row r="425" spans="1:84" ht="12" customHeight="1" x14ac:dyDescent="0.35">
      <c r="A425" s="758"/>
      <c r="B425" s="831"/>
      <c r="C425" s="352" t="s">
        <v>133</v>
      </c>
      <c r="D425" s="527">
        <v>67.992636400000009</v>
      </c>
      <c r="E425" s="527">
        <v>12.631898789999999</v>
      </c>
      <c r="F425" s="528">
        <v>9.4789999999999992</v>
      </c>
      <c r="G425" s="496"/>
      <c r="H425" s="495">
        <v>23.661317699999998</v>
      </c>
      <c r="I425" s="495">
        <v>5.79395566</v>
      </c>
      <c r="J425" s="381">
        <v>12.493</v>
      </c>
      <c r="K425" s="80">
        <v>34.799819999999997</v>
      </c>
      <c r="L425" s="427"/>
      <c r="M425" s="495">
        <v>16.316755830000002</v>
      </c>
      <c r="N425" s="495">
        <v>4.2196246899999998</v>
      </c>
      <c r="O425" s="381">
        <v>13.194000000000001</v>
      </c>
      <c r="P425" s="80">
        <v>23.99783</v>
      </c>
      <c r="Q425" s="427"/>
      <c r="R425" s="495">
        <v>60.630106070000004</v>
      </c>
      <c r="S425" s="495">
        <v>11.340229950000001</v>
      </c>
      <c r="T425" s="381">
        <v>9.5429999999999993</v>
      </c>
      <c r="U425" s="80">
        <v>89.171580000000006</v>
      </c>
      <c r="V425" s="427"/>
      <c r="W425" s="495">
        <v>1.55680255</v>
      </c>
      <c r="X425" s="495">
        <v>0.81451589999999996</v>
      </c>
      <c r="Y425" s="381">
        <v>26.694000000000003</v>
      </c>
      <c r="Z425" s="80">
        <v>2.28966</v>
      </c>
      <c r="AA425" s="427"/>
      <c r="AB425" s="495">
        <v>3.9742539999999997</v>
      </c>
      <c r="AC425" s="495">
        <v>1.6630108800000001</v>
      </c>
      <c r="AD425" s="381">
        <v>21.349</v>
      </c>
      <c r="AE425" s="80">
        <v>5.8451199999999996</v>
      </c>
      <c r="AF425" s="427"/>
      <c r="AG425" s="495">
        <v>16.87887392</v>
      </c>
      <c r="AH425" s="495">
        <v>4.7489710699999996</v>
      </c>
      <c r="AI425" s="381">
        <v>14.355</v>
      </c>
      <c r="AJ425" s="80">
        <v>24.824560000000002</v>
      </c>
      <c r="AK425" s="427"/>
      <c r="AL425" s="495">
        <v>0.87471803999999997</v>
      </c>
      <c r="AM425" s="495">
        <v>0.60248515999999996</v>
      </c>
      <c r="AN425" s="381">
        <v>35.142000000000003</v>
      </c>
      <c r="AO425" s="80">
        <v>1.2864899999999999</v>
      </c>
      <c r="AP425" s="427"/>
      <c r="AQ425" s="495">
        <v>10.587988489999999</v>
      </c>
      <c r="AR425" s="495">
        <v>3.8075091099999998</v>
      </c>
      <c r="AS425" s="381">
        <v>18.346999999999998</v>
      </c>
      <c r="AT425" s="80">
        <v>15.57226</v>
      </c>
      <c r="AU425" s="427"/>
      <c r="AV425" s="495">
        <v>3.0846044099999999</v>
      </c>
      <c r="AW425" s="495">
        <v>1.18535042</v>
      </c>
      <c r="AX425" s="381">
        <v>19.606000000000002</v>
      </c>
      <c r="AY425" s="80">
        <v>4.53667</v>
      </c>
      <c r="AZ425" s="427"/>
      <c r="BA425" s="495">
        <v>9.7506471399999999</v>
      </c>
      <c r="BB425" s="495">
        <v>3.2588261099999998</v>
      </c>
      <c r="BC425" s="381">
        <v>17.052</v>
      </c>
      <c r="BD425" s="80">
        <v>14.34074</v>
      </c>
      <c r="BE425" s="427"/>
      <c r="BF425" s="495">
        <v>1.4443609899999998</v>
      </c>
      <c r="BG425" s="495">
        <v>0.97474908999999998</v>
      </c>
      <c r="BH425" s="381">
        <v>34.432000000000002</v>
      </c>
      <c r="BI425" s="80">
        <v>2.1242899999999998</v>
      </c>
      <c r="BJ425" s="529"/>
      <c r="BK425" s="495">
        <v>2.1235777899999997</v>
      </c>
      <c r="BL425" s="495">
        <v>1.23787731</v>
      </c>
      <c r="BM425" s="381">
        <v>29.741</v>
      </c>
      <c r="BN425" s="80">
        <v>3.1232500000000001</v>
      </c>
      <c r="BO425" s="529"/>
      <c r="BP425" s="495">
        <v>0.61303859000000005</v>
      </c>
      <c r="BQ425" s="495">
        <v>0.39080417000000001</v>
      </c>
      <c r="BR425" s="381">
        <v>32.524999999999999</v>
      </c>
      <c r="BS425" s="80">
        <v>0.90161999999999998</v>
      </c>
      <c r="BT425" s="529"/>
      <c r="BU425" s="495">
        <v>0.70527344000000003</v>
      </c>
      <c r="BV425" s="495">
        <v>0.60203355000000003</v>
      </c>
      <c r="BW425" s="381">
        <v>43.552</v>
      </c>
      <c r="BX425" s="80">
        <v>1.03728</v>
      </c>
      <c r="BY425" s="529"/>
      <c r="BZ425" s="495">
        <v>5.3432550000000002E-2</v>
      </c>
      <c r="CA425" s="495">
        <v>0.10451708000000001</v>
      </c>
      <c r="CB425" s="381">
        <v>99.799000000000007</v>
      </c>
      <c r="CC425" s="497">
        <v>7.8589999999999993E-2</v>
      </c>
      <c r="CD425" s="37"/>
      <c r="CE425" s="37"/>
      <c r="CF425" s="37"/>
    </row>
    <row r="426" spans="1:84" ht="12" customHeight="1" x14ac:dyDescent="0.35">
      <c r="A426" s="759"/>
      <c r="B426" s="833"/>
      <c r="C426" s="354" t="s">
        <v>134</v>
      </c>
      <c r="D426" s="533">
        <v>68.339105090000004</v>
      </c>
      <c r="E426" s="533">
        <v>11.953922819999999</v>
      </c>
      <c r="F426" s="534">
        <v>8.9249999999999989</v>
      </c>
      <c r="G426" s="504"/>
      <c r="H426" s="503">
        <v>23.140522830000002</v>
      </c>
      <c r="I426" s="503">
        <v>5.29742772</v>
      </c>
      <c r="J426" s="395">
        <v>11.68</v>
      </c>
      <c r="K426" s="82">
        <v>33.861319999999999</v>
      </c>
      <c r="L426" s="413"/>
      <c r="M426" s="503">
        <v>16.073510859999999</v>
      </c>
      <c r="N426" s="503">
        <v>4.4105417200000003</v>
      </c>
      <c r="O426" s="395">
        <v>14.000000000000002</v>
      </c>
      <c r="P426" s="82">
        <v>23.520219999999998</v>
      </c>
      <c r="Q426" s="413"/>
      <c r="R426" s="503">
        <v>60.029222309999994</v>
      </c>
      <c r="S426" s="503">
        <v>10.74174202</v>
      </c>
      <c r="T426" s="395">
        <v>9.1300000000000008</v>
      </c>
      <c r="U426" s="82">
        <v>87.840220000000002</v>
      </c>
      <c r="V426" s="413"/>
      <c r="W426" s="503">
        <v>1.33410089</v>
      </c>
      <c r="X426" s="503">
        <v>0.77523028999999999</v>
      </c>
      <c r="Y426" s="395">
        <v>29.647000000000002</v>
      </c>
      <c r="Z426" s="82">
        <v>1.95218</v>
      </c>
      <c r="AA426" s="413"/>
      <c r="AB426" s="503">
        <v>2.21190205</v>
      </c>
      <c r="AC426" s="503">
        <v>0.96891720000000003</v>
      </c>
      <c r="AD426" s="395">
        <v>22.349</v>
      </c>
      <c r="AE426" s="82">
        <v>3.2366600000000001</v>
      </c>
      <c r="AF426" s="413"/>
      <c r="AG426" s="503">
        <v>16.419562930000001</v>
      </c>
      <c r="AH426" s="503">
        <v>4.33813256</v>
      </c>
      <c r="AI426" s="395">
        <v>13.48</v>
      </c>
      <c r="AJ426" s="82">
        <v>24.026599999999998</v>
      </c>
      <c r="AK426" s="413"/>
      <c r="AL426" s="503">
        <v>0.69230122999999999</v>
      </c>
      <c r="AM426" s="503">
        <v>0.50365769000000005</v>
      </c>
      <c r="AN426" s="395">
        <v>37.118000000000002</v>
      </c>
      <c r="AO426" s="82">
        <v>1.0130399999999999</v>
      </c>
      <c r="AP426" s="413"/>
      <c r="AQ426" s="503">
        <v>8.5247579099999999</v>
      </c>
      <c r="AR426" s="503">
        <v>3.2307898500000003</v>
      </c>
      <c r="AS426" s="395">
        <v>19.336000000000002</v>
      </c>
      <c r="AT426" s="82">
        <v>12.4742</v>
      </c>
      <c r="AU426" s="413"/>
      <c r="AV426" s="503">
        <v>3.4586893599999997</v>
      </c>
      <c r="AW426" s="503">
        <v>1.22379744</v>
      </c>
      <c r="AX426" s="395">
        <v>18.053000000000001</v>
      </c>
      <c r="AY426" s="82">
        <v>5.06107</v>
      </c>
      <c r="AZ426" s="413"/>
      <c r="BA426" s="503">
        <v>8.6686961199999999</v>
      </c>
      <c r="BB426" s="503">
        <v>2.5763468299999999</v>
      </c>
      <c r="BC426" s="395">
        <v>15.162999999999998</v>
      </c>
      <c r="BD426" s="82">
        <v>12.68483</v>
      </c>
      <c r="BE426" s="413"/>
      <c r="BF426" s="503">
        <v>0.54582665999999991</v>
      </c>
      <c r="BG426" s="503">
        <v>0.41702137</v>
      </c>
      <c r="BH426" s="395">
        <v>38.981000000000002</v>
      </c>
      <c r="BI426" s="82">
        <v>0.79869999999999997</v>
      </c>
      <c r="BJ426" s="82"/>
      <c r="BK426" s="503">
        <v>1.5573745699999999</v>
      </c>
      <c r="BL426" s="503">
        <v>0.92711995000000003</v>
      </c>
      <c r="BM426" s="395">
        <v>30.373000000000001</v>
      </c>
      <c r="BN426" s="82">
        <v>2.2788900000000001</v>
      </c>
      <c r="BO426" s="82"/>
      <c r="BP426" s="503">
        <v>0.22221117000000001</v>
      </c>
      <c r="BQ426" s="503">
        <v>0.22781576000000001</v>
      </c>
      <c r="BR426" s="395">
        <v>52.307000000000002</v>
      </c>
      <c r="BS426" s="82">
        <v>0.32516</v>
      </c>
      <c r="BT426" s="82"/>
      <c r="BU426" s="503">
        <v>0.28660287000000001</v>
      </c>
      <c r="BV426" s="503">
        <v>0.26822100999999998</v>
      </c>
      <c r="BW426" s="395">
        <v>47.748000000000005</v>
      </c>
      <c r="BX426" s="82">
        <v>0.41937999999999998</v>
      </c>
      <c r="BY426" s="82"/>
      <c r="BZ426" s="503">
        <v>0</v>
      </c>
      <c r="CA426" s="503">
        <v>0</v>
      </c>
      <c r="CB426" s="395" t="s">
        <v>69</v>
      </c>
      <c r="CC426" s="505">
        <v>0</v>
      </c>
      <c r="CD426" s="37"/>
      <c r="CE426" s="37"/>
      <c r="CF426" s="37"/>
    </row>
    <row r="427" spans="1:84" ht="12" customHeight="1" x14ac:dyDescent="0.35">
      <c r="A427" s="760" t="s">
        <v>77</v>
      </c>
      <c r="B427" s="830" t="s">
        <v>255</v>
      </c>
      <c r="C427" s="352" t="s">
        <v>59</v>
      </c>
      <c r="D427" s="527">
        <v>243.75799247999998</v>
      </c>
      <c r="E427" s="527">
        <v>19.671478100000002</v>
      </c>
      <c r="F427" s="528">
        <v>4.117</v>
      </c>
      <c r="G427" s="496"/>
      <c r="H427" s="495">
        <v>88.589512639999995</v>
      </c>
      <c r="I427" s="495">
        <v>12.462677309999998</v>
      </c>
      <c r="J427" s="381">
        <v>7.1769999999999996</v>
      </c>
      <c r="K427" s="80">
        <v>36.343220000000002</v>
      </c>
      <c r="L427" s="427"/>
      <c r="M427" s="495">
        <v>75.539810270000004</v>
      </c>
      <c r="N427" s="495">
        <v>10.617510599999999</v>
      </c>
      <c r="O427" s="381">
        <v>7.1709999999999994</v>
      </c>
      <c r="P427" s="80">
        <v>30.98968</v>
      </c>
      <c r="Q427" s="427"/>
      <c r="R427" s="495">
        <v>210.74470219</v>
      </c>
      <c r="S427" s="495">
        <v>17.610909380000002</v>
      </c>
      <c r="T427" s="381">
        <v>4.2639999999999993</v>
      </c>
      <c r="U427" s="80">
        <v>86.456530000000001</v>
      </c>
      <c r="V427" s="427"/>
      <c r="W427" s="495">
        <v>22.05830804</v>
      </c>
      <c r="X427" s="495">
        <v>5.7902091799999997</v>
      </c>
      <c r="Y427" s="381">
        <v>13.392999999999999</v>
      </c>
      <c r="Z427" s="80">
        <v>9.0492699999999999</v>
      </c>
      <c r="AA427" s="427"/>
      <c r="AB427" s="495">
        <v>22.95700545</v>
      </c>
      <c r="AC427" s="495">
        <v>5.5767678299999996</v>
      </c>
      <c r="AD427" s="381">
        <v>12.394</v>
      </c>
      <c r="AE427" s="80">
        <v>9.4179499999999994</v>
      </c>
      <c r="AF427" s="427"/>
      <c r="AG427" s="495">
        <v>78.863578059999995</v>
      </c>
      <c r="AH427" s="495">
        <v>8.8636627900000011</v>
      </c>
      <c r="AI427" s="381">
        <v>5.734</v>
      </c>
      <c r="AJ427" s="80">
        <v>32.353230000000003</v>
      </c>
      <c r="AK427" s="427"/>
      <c r="AL427" s="495">
        <v>5.08520444</v>
      </c>
      <c r="AM427" s="495">
        <v>1.3775955600000001</v>
      </c>
      <c r="AN427" s="381">
        <v>13.822000000000001</v>
      </c>
      <c r="AO427" s="80">
        <v>2.0861700000000001</v>
      </c>
      <c r="AP427" s="427"/>
      <c r="AQ427" s="495">
        <v>31.976933450000001</v>
      </c>
      <c r="AR427" s="495">
        <v>6.6114303000000003</v>
      </c>
      <c r="AS427" s="381">
        <v>10.548999999999999</v>
      </c>
      <c r="AT427" s="80">
        <v>13.118309999999999</v>
      </c>
      <c r="AU427" s="427"/>
      <c r="AV427" s="495">
        <v>20.94901441</v>
      </c>
      <c r="AW427" s="495">
        <v>4.3963484500000005</v>
      </c>
      <c r="AX427" s="381">
        <v>10.707000000000001</v>
      </c>
      <c r="AY427" s="80">
        <v>8.5941899999999993</v>
      </c>
      <c r="AZ427" s="427"/>
      <c r="BA427" s="495">
        <v>69.142086660000004</v>
      </c>
      <c r="BB427" s="495">
        <v>10.38753455</v>
      </c>
      <c r="BC427" s="381">
        <v>7.6649999999999991</v>
      </c>
      <c r="BD427" s="80">
        <v>28.36505</v>
      </c>
      <c r="BE427" s="427"/>
      <c r="BF427" s="495">
        <v>5.0455613999999995</v>
      </c>
      <c r="BG427" s="495">
        <v>1.72811446</v>
      </c>
      <c r="BH427" s="381">
        <v>17.474999999999998</v>
      </c>
      <c r="BI427" s="80">
        <v>2.0699100000000001</v>
      </c>
      <c r="BJ427" s="529"/>
      <c r="BK427" s="495">
        <v>6.8862240000000003</v>
      </c>
      <c r="BL427" s="495">
        <v>2.3921001400000002</v>
      </c>
      <c r="BM427" s="381">
        <v>17.722999999999999</v>
      </c>
      <c r="BN427" s="80">
        <v>2.8250199999999999</v>
      </c>
      <c r="BO427" s="529"/>
      <c r="BP427" s="495">
        <v>3.3448033599999998</v>
      </c>
      <c r="BQ427" s="495">
        <v>1.10480713</v>
      </c>
      <c r="BR427" s="381">
        <v>16.852</v>
      </c>
      <c r="BS427" s="80">
        <v>1.37218</v>
      </c>
      <c r="BT427" s="529"/>
      <c r="BU427" s="495">
        <v>9.9412547099999991</v>
      </c>
      <c r="BV427" s="495">
        <v>2.4362705500000001</v>
      </c>
      <c r="BW427" s="381">
        <v>12.503</v>
      </c>
      <c r="BX427" s="80">
        <v>4.0783300000000002</v>
      </c>
      <c r="BY427" s="529"/>
      <c r="BZ427" s="495">
        <v>5.008195E-2</v>
      </c>
      <c r="CA427" s="495">
        <v>9.9439279999999991E-2</v>
      </c>
      <c r="CB427" s="381">
        <v>100</v>
      </c>
      <c r="CC427" s="497">
        <v>2.0549999999999999E-2</v>
      </c>
      <c r="CD427" s="37"/>
      <c r="CE427" s="37"/>
      <c r="CF427" s="37"/>
    </row>
    <row r="428" spans="1:84" ht="12" customHeight="1" x14ac:dyDescent="0.35">
      <c r="A428" s="761"/>
      <c r="B428" s="831"/>
      <c r="C428" s="352" t="s">
        <v>133</v>
      </c>
      <c r="D428" s="527">
        <v>118.18775045000001</v>
      </c>
      <c r="E428" s="527">
        <v>10.452842739999999</v>
      </c>
      <c r="F428" s="528">
        <v>4.5120000000000005</v>
      </c>
      <c r="G428" s="496"/>
      <c r="H428" s="495">
        <v>43.38147962</v>
      </c>
      <c r="I428" s="495">
        <v>7.0406457099999997</v>
      </c>
      <c r="J428" s="381">
        <v>8.2799999999999994</v>
      </c>
      <c r="K428" s="80">
        <v>36.705559999999998</v>
      </c>
      <c r="L428" s="427"/>
      <c r="M428" s="495">
        <v>38.23850625</v>
      </c>
      <c r="N428" s="495">
        <v>6.1055323699999997</v>
      </c>
      <c r="O428" s="381">
        <v>8.1460000000000008</v>
      </c>
      <c r="P428" s="80">
        <v>32.354039999999998</v>
      </c>
      <c r="Q428" s="427"/>
      <c r="R428" s="495">
        <v>100.42391142000001</v>
      </c>
      <c r="S428" s="495">
        <v>9.2447560600000003</v>
      </c>
      <c r="T428" s="381">
        <v>4.6970000000000001</v>
      </c>
      <c r="U428" s="80">
        <v>84.969809999999995</v>
      </c>
      <c r="V428" s="427"/>
      <c r="W428" s="495">
        <v>10.98871748</v>
      </c>
      <c r="X428" s="495">
        <v>3.3281380700000001</v>
      </c>
      <c r="Y428" s="381">
        <v>15.451999999999998</v>
      </c>
      <c r="Z428" s="80">
        <v>9.2976799999999997</v>
      </c>
      <c r="AA428" s="427"/>
      <c r="AB428" s="495">
        <v>12.3806824</v>
      </c>
      <c r="AC428" s="495">
        <v>3.3674995700000001</v>
      </c>
      <c r="AD428" s="381">
        <v>13.877000000000001</v>
      </c>
      <c r="AE428" s="80">
        <v>10.475440000000001</v>
      </c>
      <c r="AF428" s="427"/>
      <c r="AG428" s="495">
        <v>38.67604163</v>
      </c>
      <c r="AH428" s="495">
        <v>5.238766</v>
      </c>
      <c r="AI428" s="381">
        <v>6.9110000000000005</v>
      </c>
      <c r="AJ428" s="80">
        <v>32.724240000000002</v>
      </c>
      <c r="AK428" s="427"/>
      <c r="AL428" s="495">
        <v>2.2520241900000002</v>
      </c>
      <c r="AM428" s="495">
        <v>0.91288289</v>
      </c>
      <c r="AN428" s="381">
        <v>20.682000000000002</v>
      </c>
      <c r="AO428" s="80">
        <v>1.9054599999999999</v>
      </c>
      <c r="AP428" s="427"/>
      <c r="AQ428" s="495">
        <v>19.01834878</v>
      </c>
      <c r="AR428" s="495">
        <v>4.4478003200000007</v>
      </c>
      <c r="AS428" s="381">
        <v>11.932</v>
      </c>
      <c r="AT428" s="80">
        <v>16.091640000000002</v>
      </c>
      <c r="AU428" s="427"/>
      <c r="AV428" s="495">
        <v>10.016357770000001</v>
      </c>
      <c r="AW428" s="495">
        <v>2.43899949</v>
      </c>
      <c r="AX428" s="381">
        <v>12.423999999999999</v>
      </c>
      <c r="AY428" s="80">
        <v>8.4749499999999998</v>
      </c>
      <c r="AZ428" s="427"/>
      <c r="BA428" s="495">
        <v>32.448929059999998</v>
      </c>
      <c r="BB428" s="495">
        <v>5.4844575000000004</v>
      </c>
      <c r="BC428" s="381">
        <v>8.6229999999999993</v>
      </c>
      <c r="BD428" s="80">
        <v>27.455410000000001</v>
      </c>
      <c r="BE428" s="427"/>
      <c r="BF428" s="495">
        <v>2.1977443499999998</v>
      </c>
      <c r="BG428" s="495">
        <v>0.99957637999999993</v>
      </c>
      <c r="BH428" s="381">
        <v>23.205000000000002</v>
      </c>
      <c r="BI428" s="80">
        <v>1.85954</v>
      </c>
      <c r="BJ428" s="529"/>
      <c r="BK428" s="495">
        <v>3.52601568</v>
      </c>
      <c r="BL428" s="495">
        <v>1.38740127</v>
      </c>
      <c r="BM428" s="381">
        <v>20.075000000000003</v>
      </c>
      <c r="BN428" s="80">
        <v>2.9834000000000001</v>
      </c>
      <c r="BO428" s="529"/>
      <c r="BP428" s="495">
        <v>1.22616057</v>
      </c>
      <c r="BQ428" s="495">
        <v>0.67701610000000001</v>
      </c>
      <c r="BR428" s="381">
        <v>28.171000000000003</v>
      </c>
      <c r="BS428" s="80">
        <v>1.0374699999999999</v>
      </c>
      <c r="BT428" s="529"/>
      <c r="BU428" s="495">
        <v>5.11861268</v>
      </c>
      <c r="BV428" s="495">
        <v>1.54837819</v>
      </c>
      <c r="BW428" s="381">
        <v>15.434000000000001</v>
      </c>
      <c r="BX428" s="80">
        <v>4.3309199999999999</v>
      </c>
      <c r="BY428" s="529"/>
      <c r="BZ428" s="495">
        <v>0</v>
      </c>
      <c r="CA428" s="495">
        <v>0</v>
      </c>
      <c r="CB428" s="381" t="s">
        <v>69</v>
      </c>
      <c r="CC428" s="497">
        <v>0</v>
      </c>
      <c r="CD428" s="20"/>
      <c r="CE428" s="20"/>
      <c r="CF428" s="20"/>
    </row>
    <row r="429" spans="1:84" ht="12" customHeight="1" x14ac:dyDescent="0.35">
      <c r="A429" s="761"/>
      <c r="B429" s="831"/>
      <c r="C429" s="352" t="s">
        <v>134</v>
      </c>
      <c r="D429" s="527">
        <v>125.57024202999999</v>
      </c>
      <c r="E429" s="527">
        <v>10.186317409999999</v>
      </c>
      <c r="F429" s="528">
        <v>4.1390000000000002</v>
      </c>
      <c r="G429" s="496"/>
      <c r="H429" s="495">
        <v>45.208033010000001</v>
      </c>
      <c r="I429" s="495">
        <v>6.2894432</v>
      </c>
      <c r="J429" s="381">
        <v>7.0979999999999999</v>
      </c>
      <c r="K429" s="80">
        <v>36.002189999999999</v>
      </c>
      <c r="L429" s="427"/>
      <c r="M429" s="495">
        <v>37.301304020000003</v>
      </c>
      <c r="N429" s="495">
        <v>5.4475233099999993</v>
      </c>
      <c r="O429" s="381">
        <v>7.4510000000000005</v>
      </c>
      <c r="P429" s="80">
        <v>29.70553</v>
      </c>
      <c r="Q429" s="427"/>
      <c r="R429" s="495">
        <v>110.32079078</v>
      </c>
      <c r="S429" s="495">
        <v>9.3327021800000001</v>
      </c>
      <c r="T429" s="381">
        <v>4.3159999999999998</v>
      </c>
      <c r="U429" s="80">
        <v>87.855840000000001</v>
      </c>
      <c r="V429" s="427"/>
      <c r="W429" s="495">
        <v>11.06959056</v>
      </c>
      <c r="X429" s="495">
        <v>2.89583806</v>
      </c>
      <c r="Y429" s="381">
        <v>13.347000000000001</v>
      </c>
      <c r="Z429" s="80">
        <v>8.8154599999999999</v>
      </c>
      <c r="AA429" s="427"/>
      <c r="AB429" s="495">
        <v>10.57632304</v>
      </c>
      <c r="AC429" s="495">
        <v>2.6928180099999999</v>
      </c>
      <c r="AD429" s="381">
        <v>12.989999999999998</v>
      </c>
      <c r="AE429" s="80">
        <v>8.4226299999999998</v>
      </c>
      <c r="AF429" s="427"/>
      <c r="AG429" s="495">
        <v>40.187536430000002</v>
      </c>
      <c r="AH429" s="495">
        <v>4.9049004400000005</v>
      </c>
      <c r="AI429" s="381">
        <v>6.2270000000000003</v>
      </c>
      <c r="AJ429" s="80">
        <v>32.00403</v>
      </c>
      <c r="AK429" s="427"/>
      <c r="AL429" s="495">
        <v>2.8331802499999998</v>
      </c>
      <c r="AM429" s="495">
        <v>0.97762441</v>
      </c>
      <c r="AN429" s="381">
        <v>17.605</v>
      </c>
      <c r="AO429" s="80">
        <v>2.2562500000000001</v>
      </c>
      <c r="AP429" s="427"/>
      <c r="AQ429" s="495">
        <v>12.95858467</v>
      </c>
      <c r="AR429" s="495">
        <v>2.8788863199999999</v>
      </c>
      <c r="AS429" s="381">
        <v>11.335000000000001</v>
      </c>
      <c r="AT429" s="80">
        <v>10.319789999999999</v>
      </c>
      <c r="AU429" s="427"/>
      <c r="AV429" s="495">
        <v>10.932656639999999</v>
      </c>
      <c r="AW429" s="495">
        <v>2.64416677</v>
      </c>
      <c r="AX429" s="381">
        <v>12.34</v>
      </c>
      <c r="AY429" s="80">
        <v>8.70641</v>
      </c>
      <c r="AZ429" s="427"/>
      <c r="BA429" s="495">
        <v>36.69315761</v>
      </c>
      <c r="BB429" s="495">
        <v>5.6287094399999997</v>
      </c>
      <c r="BC429" s="381">
        <v>7.8270000000000008</v>
      </c>
      <c r="BD429" s="80">
        <v>29.221219999999999</v>
      </c>
      <c r="BE429" s="427"/>
      <c r="BF429" s="495">
        <v>2.8478170500000002</v>
      </c>
      <c r="BG429" s="495">
        <v>1.0889083499999999</v>
      </c>
      <c r="BH429" s="381">
        <v>19.507999999999999</v>
      </c>
      <c r="BI429" s="80">
        <v>2.2679100000000001</v>
      </c>
      <c r="BJ429" s="529"/>
      <c r="BK429" s="495">
        <v>3.3602083200000004</v>
      </c>
      <c r="BL429" s="495">
        <v>1.2890195200000001</v>
      </c>
      <c r="BM429" s="381">
        <v>19.571999999999999</v>
      </c>
      <c r="BN429" s="80">
        <v>2.6759599999999999</v>
      </c>
      <c r="BO429" s="529"/>
      <c r="BP429" s="495">
        <v>2.11864279</v>
      </c>
      <c r="BQ429" s="495">
        <v>0.88282578</v>
      </c>
      <c r="BR429" s="381">
        <v>21.26</v>
      </c>
      <c r="BS429" s="80">
        <v>1.6872199999999999</v>
      </c>
      <c r="BT429" s="529"/>
      <c r="BU429" s="495">
        <v>4.8226420299999999</v>
      </c>
      <c r="BV429" s="495">
        <v>1.48408513</v>
      </c>
      <c r="BW429" s="381">
        <v>15.701000000000001</v>
      </c>
      <c r="BX429" s="80">
        <v>3.8405900000000002</v>
      </c>
      <c r="BY429" s="529"/>
      <c r="BZ429" s="495">
        <v>5.008195E-2</v>
      </c>
      <c r="CA429" s="495">
        <v>9.9439279999999991E-2</v>
      </c>
      <c r="CB429" s="381">
        <v>100</v>
      </c>
      <c r="CC429" s="497">
        <v>3.9879999999999999E-2</v>
      </c>
      <c r="CD429" s="20"/>
      <c r="CE429" s="20"/>
      <c r="CF429" s="20"/>
    </row>
    <row r="430" spans="1:84" ht="12" customHeight="1" x14ac:dyDescent="0.35">
      <c r="A430" s="761"/>
      <c r="B430" s="832" t="s">
        <v>66</v>
      </c>
      <c r="C430" s="353" t="s">
        <v>59</v>
      </c>
      <c r="D430" s="530">
        <v>181.32801587</v>
      </c>
      <c r="E430" s="530">
        <v>24.205678209999999</v>
      </c>
      <c r="F430" s="531">
        <v>6.8109999999999999</v>
      </c>
      <c r="G430" s="500"/>
      <c r="H430" s="499">
        <v>73.148579470000001</v>
      </c>
      <c r="I430" s="499">
        <v>12.500899499999999</v>
      </c>
      <c r="J430" s="389">
        <v>8.7190000000000012</v>
      </c>
      <c r="K430" s="81">
        <v>40.340470000000003</v>
      </c>
      <c r="L430" s="429"/>
      <c r="M430" s="499">
        <v>64.453258860000005</v>
      </c>
      <c r="N430" s="499">
        <v>11.134447229999999</v>
      </c>
      <c r="O430" s="389">
        <v>8.8140000000000001</v>
      </c>
      <c r="P430" s="81">
        <v>35.545119999999997</v>
      </c>
      <c r="Q430" s="429"/>
      <c r="R430" s="499">
        <v>157.37648293000001</v>
      </c>
      <c r="S430" s="499">
        <v>21.519421869999999</v>
      </c>
      <c r="T430" s="389">
        <v>6.976</v>
      </c>
      <c r="U430" s="81">
        <v>86.791049999999998</v>
      </c>
      <c r="V430" s="429"/>
      <c r="W430" s="499">
        <v>20.96313211</v>
      </c>
      <c r="X430" s="499">
        <v>5.8002040600000004</v>
      </c>
      <c r="Y430" s="389">
        <v>14.116999999999999</v>
      </c>
      <c r="Z430" s="81">
        <v>11.560890000000001</v>
      </c>
      <c r="AA430" s="429"/>
      <c r="AB430" s="499">
        <v>22.337788519999997</v>
      </c>
      <c r="AC430" s="499">
        <v>5.5724436400000004</v>
      </c>
      <c r="AD430" s="389">
        <v>12.728</v>
      </c>
      <c r="AE430" s="81">
        <v>12.318989999999999</v>
      </c>
      <c r="AF430" s="429"/>
      <c r="AG430" s="499">
        <v>62.874241750000003</v>
      </c>
      <c r="AH430" s="499">
        <v>9.3439636100000012</v>
      </c>
      <c r="AI430" s="389">
        <v>7.5819999999999999</v>
      </c>
      <c r="AJ430" s="81">
        <v>34.674309999999998</v>
      </c>
      <c r="AK430" s="429"/>
      <c r="AL430" s="499">
        <v>4.5043482000000008</v>
      </c>
      <c r="AM430" s="499">
        <v>1.3741434099999998</v>
      </c>
      <c r="AN430" s="389">
        <v>15.565000000000001</v>
      </c>
      <c r="AO430" s="81">
        <v>2.4840900000000001</v>
      </c>
      <c r="AP430" s="429"/>
      <c r="AQ430" s="499">
        <v>27.919772120000001</v>
      </c>
      <c r="AR430" s="499">
        <v>6.15783316</v>
      </c>
      <c r="AS430" s="389">
        <v>11.253</v>
      </c>
      <c r="AT430" s="81">
        <v>15.39738</v>
      </c>
      <c r="AU430" s="429"/>
      <c r="AV430" s="499">
        <v>20.334177049999997</v>
      </c>
      <c r="AW430" s="499">
        <v>4.41785374</v>
      </c>
      <c r="AX430" s="389">
        <v>11.085000000000001</v>
      </c>
      <c r="AY430" s="81">
        <v>11.214029999999999</v>
      </c>
      <c r="AZ430" s="429"/>
      <c r="BA430" s="499">
        <v>61.966053930000001</v>
      </c>
      <c r="BB430" s="499">
        <v>10.37196982</v>
      </c>
      <c r="BC430" s="389">
        <v>8.5400000000000009</v>
      </c>
      <c r="BD430" s="81">
        <v>34.173459999999999</v>
      </c>
      <c r="BE430" s="429"/>
      <c r="BF430" s="499">
        <v>4.8703766899999996</v>
      </c>
      <c r="BG430" s="499">
        <v>1.7338952400000001</v>
      </c>
      <c r="BH430" s="389">
        <v>18.163999999999998</v>
      </c>
      <c r="BI430" s="81">
        <v>2.6859500000000001</v>
      </c>
      <c r="BJ430" s="532"/>
      <c r="BK430" s="499">
        <v>6.6338598499999994</v>
      </c>
      <c r="BL430" s="499">
        <v>2.3996914400000002</v>
      </c>
      <c r="BM430" s="389">
        <v>18.456</v>
      </c>
      <c r="BN430" s="81">
        <v>3.65849</v>
      </c>
      <c r="BO430" s="532"/>
      <c r="BP430" s="499">
        <v>3.1869379100000002</v>
      </c>
      <c r="BQ430" s="499">
        <v>1.11426355</v>
      </c>
      <c r="BR430" s="389">
        <v>17.838000000000001</v>
      </c>
      <c r="BS430" s="81">
        <v>1.7575499999999999</v>
      </c>
      <c r="BT430" s="532"/>
      <c r="BU430" s="499">
        <v>8.9250057599999995</v>
      </c>
      <c r="BV430" s="499">
        <v>2.4760446900000002</v>
      </c>
      <c r="BW430" s="389">
        <v>14.154</v>
      </c>
      <c r="BX430" s="81">
        <v>4.9220199999999998</v>
      </c>
      <c r="BY430" s="532"/>
      <c r="BZ430" s="499">
        <v>5.008195E-2</v>
      </c>
      <c r="CA430" s="499">
        <v>9.9439279999999991E-2</v>
      </c>
      <c r="CB430" s="389">
        <v>100</v>
      </c>
      <c r="CC430" s="501">
        <v>2.7619999999999999E-2</v>
      </c>
      <c r="CD430" s="20"/>
      <c r="CE430" s="20"/>
      <c r="CF430" s="20"/>
    </row>
    <row r="431" spans="1:84" ht="12" customHeight="1" x14ac:dyDescent="0.35">
      <c r="A431" s="761"/>
      <c r="B431" s="832"/>
      <c r="C431" s="353" t="s">
        <v>133</v>
      </c>
      <c r="D431" s="530">
        <v>86.122249569999994</v>
      </c>
      <c r="E431" s="530">
        <v>12.55393424</v>
      </c>
      <c r="F431" s="531">
        <v>7.4370000000000003</v>
      </c>
      <c r="G431" s="500"/>
      <c r="H431" s="499">
        <v>36.433521379999995</v>
      </c>
      <c r="I431" s="499">
        <v>7.0036786300000005</v>
      </c>
      <c r="J431" s="389">
        <v>9.8079999999999998</v>
      </c>
      <c r="K431" s="81">
        <v>42.30442</v>
      </c>
      <c r="L431" s="429"/>
      <c r="M431" s="499">
        <v>32.49314854</v>
      </c>
      <c r="N431" s="499">
        <v>6.3892505699999997</v>
      </c>
      <c r="O431" s="389">
        <v>10.032</v>
      </c>
      <c r="P431" s="81">
        <v>37.729100000000003</v>
      </c>
      <c r="Q431" s="429"/>
      <c r="R431" s="499">
        <v>73.062077619999997</v>
      </c>
      <c r="S431" s="499">
        <v>11.105081850000001</v>
      </c>
      <c r="T431" s="389">
        <v>7.754999999999999</v>
      </c>
      <c r="U431" s="81">
        <v>84.835310000000007</v>
      </c>
      <c r="V431" s="429"/>
      <c r="W431" s="499">
        <v>10.356492019999999</v>
      </c>
      <c r="X431" s="499">
        <v>3.3196226800000002</v>
      </c>
      <c r="Y431" s="389">
        <v>16.353999999999999</v>
      </c>
      <c r="Z431" s="81">
        <v>12.02534</v>
      </c>
      <c r="AA431" s="429"/>
      <c r="AB431" s="499">
        <v>11.948837429999999</v>
      </c>
      <c r="AC431" s="499">
        <v>3.3536559000000001</v>
      </c>
      <c r="AD431" s="389">
        <v>14.32</v>
      </c>
      <c r="AE431" s="81">
        <v>13.874269999999999</v>
      </c>
      <c r="AF431" s="429"/>
      <c r="AG431" s="499">
        <v>30.453086849999998</v>
      </c>
      <c r="AH431" s="499">
        <v>5.3303378800000001</v>
      </c>
      <c r="AI431" s="389">
        <v>8.93</v>
      </c>
      <c r="AJ431" s="81">
        <v>35.360300000000002</v>
      </c>
      <c r="AK431" s="429"/>
      <c r="AL431" s="499">
        <v>1.9448245899999999</v>
      </c>
      <c r="AM431" s="499">
        <v>0.89551984000000007</v>
      </c>
      <c r="AN431" s="389">
        <v>23.492999999999999</v>
      </c>
      <c r="AO431" s="81">
        <v>2.2582100000000001</v>
      </c>
      <c r="AP431" s="429"/>
      <c r="AQ431" s="499">
        <v>16.064519700000002</v>
      </c>
      <c r="AR431" s="499">
        <v>3.9946740799999998</v>
      </c>
      <c r="AS431" s="389">
        <v>12.687000000000001</v>
      </c>
      <c r="AT431" s="81">
        <v>18.65316</v>
      </c>
      <c r="AU431" s="429"/>
      <c r="AV431" s="499">
        <v>9.7080661700000004</v>
      </c>
      <c r="AW431" s="499">
        <v>2.4517763799999996</v>
      </c>
      <c r="AX431" s="389">
        <v>12.885</v>
      </c>
      <c r="AY431" s="81">
        <v>11.27243</v>
      </c>
      <c r="AZ431" s="429"/>
      <c r="BA431" s="499">
        <v>29.319068550000001</v>
      </c>
      <c r="BB431" s="499">
        <v>5.4657377900000004</v>
      </c>
      <c r="BC431" s="389">
        <v>9.5109999999999992</v>
      </c>
      <c r="BD431" s="81">
        <v>34.043550000000003</v>
      </c>
      <c r="BE431" s="429"/>
      <c r="BF431" s="499">
        <v>2.09754226</v>
      </c>
      <c r="BG431" s="499">
        <v>0.99524381000000006</v>
      </c>
      <c r="BH431" s="389">
        <v>24.207999999999998</v>
      </c>
      <c r="BI431" s="81">
        <v>2.43554</v>
      </c>
      <c r="BJ431" s="532"/>
      <c r="BK431" s="499">
        <v>3.3755047599999997</v>
      </c>
      <c r="BL431" s="499">
        <v>1.39267315</v>
      </c>
      <c r="BM431" s="389">
        <v>21.05</v>
      </c>
      <c r="BN431" s="81">
        <v>3.9194300000000002</v>
      </c>
      <c r="BO431" s="532"/>
      <c r="BP431" s="499">
        <v>1.18010671</v>
      </c>
      <c r="BQ431" s="499">
        <v>0.67658959000000007</v>
      </c>
      <c r="BR431" s="389">
        <v>29.250999999999998</v>
      </c>
      <c r="BS431" s="81">
        <v>1.3702700000000001</v>
      </c>
      <c r="BT431" s="532"/>
      <c r="BU431" s="499">
        <v>4.4522467800000003</v>
      </c>
      <c r="BV431" s="499">
        <v>1.55554061</v>
      </c>
      <c r="BW431" s="389">
        <v>17.826000000000001</v>
      </c>
      <c r="BX431" s="81">
        <v>5.1696799999999996</v>
      </c>
      <c r="BY431" s="532"/>
      <c r="BZ431" s="499">
        <v>0</v>
      </c>
      <c r="CA431" s="499">
        <v>0</v>
      </c>
      <c r="CB431" s="389" t="s">
        <v>69</v>
      </c>
      <c r="CC431" s="501">
        <v>0</v>
      </c>
      <c r="CD431" s="20"/>
      <c r="CE431" s="20"/>
      <c r="CF431" s="20"/>
    </row>
    <row r="432" spans="1:84" ht="12" customHeight="1" x14ac:dyDescent="0.35">
      <c r="A432" s="761"/>
      <c r="B432" s="832"/>
      <c r="C432" s="353" t="s">
        <v>134</v>
      </c>
      <c r="D432" s="530">
        <v>95.205766300000008</v>
      </c>
      <c r="E432" s="530">
        <v>12.34671271</v>
      </c>
      <c r="F432" s="531">
        <v>6.6170000000000009</v>
      </c>
      <c r="G432" s="500"/>
      <c r="H432" s="499">
        <v>36.715058089999999</v>
      </c>
      <c r="I432" s="499">
        <v>6.1503150900000003</v>
      </c>
      <c r="J432" s="389">
        <v>8.5470000000000006</v>
      </c>
      <c r="K432" s="81">
        <v>38.563899999999997</v>
      </c>
      <c r="L432" s="429"/>
      <c r="M432" s="499">
        <v>31.960110329999999</v>
      </c>
      <c r="N432" s="499">
        <v>5.5197117200000001</v>
      </c>
      <c r="O432" s="389">
        <v>8.8120000000000012</v>
      </c>
      <c r="P432" s="81">
        <v>33.569510000000001</v>
      </c>
      <c r="Q432" s="429"/>
      <c r="R432" s="499">
        <v>84.314405320000006</v>
      </c>
      <c r="S432" s="499">
        <v>11.115855849999999</v>
      </c>
      <c r="T432" s="389">
        <v>6.726</v>
      </c>
      <c r="U432" s="81">
        <v>88.560190000000006</v>
      </c>
      <c r="V432" s="429"/>
      <c r="W432" s="499">
        <v>10.606640090000001</v>
      </c>
      <c r="X432" s="499">
        <v>2.8951040099999998</v>
      </c>
      <c r="Y432" s="389">
        <v>13.926</v>
      </c>
      <c r="Z432" s="81">
        <v>11.140750000000001</v>
      </c>
      <c r="AA432" s="429"/>
      <c r="AB432" s="499">
        <v>10.388951090000001</v>
      </c>
      <c r="AC432" s="499">
        <v>2.6897664899999998</v>
      </c>
      <c r="AD432" s="389">
        <v>13.209999999999999</v>
      </c>
      <c r="AE432" s="81">
        <v>10.912100000000001</v>
      </c>
      <c r="AF432" s="429"/>
      <c r="AG432" s="499">
        <v>32.421154900000005</v>
      </c>
      <c r="AH432" s="499">
        <v>5.0437395599999997</v>
      </c>
      <c r="AI432" s="389">
        <v>7.9369999999999994</v>
      </c>
      <c r="AJ432" s="81">
        <v>34.05377</v>
      </c>
      <c r="AK432" s="429"/>
      <c r="AL432" s="499">
        <v>2.5595236100000003</v>
      </c>
      <c r="AM432" s="499">
        <v>0.96299940000000006</v>
      </c>
      <c r="AN432" s="389">
        <v>19.195999999999998</v>
      </c>
      <c r="AO432" s="81">
        <v>2.6884100000000002</v>
      </c>
      <c r="AP432" s="429"/>
      <c r="AQ432" s="499">
        <v>11.855252409999999</v>
      </c>
      <c r="AR432" s="499">
        <v>2.8225951500000002</v>
      </c>
      <c r="AS432" s="389">
        <v>12.147</v>
      </c>
      <c r="AT432" s="81">
        <v>12.45224</v>
      </c>
      <c r="AU432" s="429"/>
      <c r="AV432" s="499">
        <v>10.626110880000001</v>
      </c>
      <c r="AW432" s="499">
        <v>2.6380384100000001</v>
      </c>
      <c r="AX432" s="389">
        <v>12.666</v>
      </c>
      <c r="AY432" s="81">
        <v>11.161210000000001</v>
      </c>
      <c r="AZ432" s="429"/>
      <c r="BA432" s="499">
        <v>32.646985369999996</v>
      </c>
      <c r="BB432" s="499">
        <v>5.6081048300000003</v>
      </c>
      <c r="BC432" s="389">
        <v>8.7639999999999993</v>
      </c>
      <c r="BD432" s="81">
        <v>34.290970000000002</v>
      </c>
      <c r="BE432" s="429"/>
      <c r="BF432" s="499">
        <v>2.77283444</v>
      </c>
      <c r="BG432" s="499">
        <v>1.09103694</v>
      </c>
      <c r="BH432" s="389">
        <v>20.075000000000003</v>
      </c>
      <c r="BI432" s="81">
        <v>2.9124599999999998</v>
      </c>
      <c r="BJ432" s="532"/>
      <c r="BK432" s="499">
        <v>3.2583550900000002</v>
      </c>
      <c r="BL432" s="499">
        <v>1.2881239499999999</v>
      </c>
      <c r="BM432" s="389">
        <v>20.169999999999998</v>
      </c>
      <c r="BN432" s="81">
        <v>3.4224299999999999</v>
      </c>
      <c r="BO432" s="532"/>
      <c r="BP432" s="499">
        <v>2.0068312000000001</v>
      </c>
      <c r="BQ432" s="499">
        <v>0.88030341000000001</v>
      </c>
      <c r="BR432" s="389">
        <v>22.38</v>
      </c>
      <c r="BS432" s="81">
        <v>2.1078899999999998</v>
      </c>
      <c r="BT432" s="532"/>
      <c r="BU432" s="499">
        <v>4.47275899</v>
      </c>
      <c r="BV432" s="499">
        <v>1.4677347299999999</v>
      </c>
      <c r="BW432" s="389">
        <v>16.742000000000001</v>
      </c>
      <c r="BX432" s="81">
        <v>4.6979899999999999</v>
      </c>
      <c r="BY432" s="532"/>
      <c r="BZ432" s="499">
        <v>5.008195E-2</v>
      </c>
      <c r="CA432" s="499">
        <v>9.9439279999999991E-2</v>
      </c>
      <c r="CB432" s="389">
        <v>100</v>
      </c>
      <c r="CC432" s="501">
        <v>5.2600000000000001E-2</v>
      </c>
      <c r="CD432" s="20"/>
      <c r="CE432" s="20"/>
      <c r="CF432" s="20"/>
    </row>
    <row r="433" spans="1:84" ht="12" customHeight="1" x14ac:dyDescent="0.35">
      <c r="A433" s="761"/>
      <c r="B433" s="831" t="s">
        <v>67</v>
      </c>
      <c r="C433" s="352" t="s">
        <v>59</v>
      </c>
      <c r="D433" s="527">
        <v>62.429976609999997</v>
      </c>
      <c r="E433" s="527">
        <v>12.491872260000001</v>
      </c>
      <c r="F433" s="528">
        <v>10.209</v>
      </c>
      <c r="G433" s="496"/>
      <c r="H433" s="495">
        <v>15.44093316</v>
      </c>
      <c r="I433" s="495">
        <v>4.4959934500000003</v>
      </c>
      <c r="J433" s="381">
        <v>14.856</v>
      </c>
      <c r="K433" s="80">
        <v>24.7332</v>
      </c>
      <c r="L433" s="427"/>
      <c r="M433" s="495">
        <v>11.086551400000001</v>
      </c>
      <c r="N433" s="495">
        <v>3.8279507699999997</v>
      </c>
      <c r="O433" s="381">
        <v>17.616</v>
      </c>
      <c r="P433" s="80">
        <v>17.758379999999999</v>
      </c>
      <c r="Q433" s="427"/>
      <c r="R433" s="495">
        <v>53.368219259999996</v>
      </c>
      <c r="S433" s="495">
        <v>10.64261183</v>
      </c>
      <c r="T433" s="381">
        <v>10.173999999999999</v>
      </c>
      <c r="U433" s="80">
        <v>85.484930000000006</v>
      </c>
      <c r="V433" s="427"/>
      <c r="W433" s="495">
        <v>1.0951759300000001</v>
      </c>
      <c r="X433" s="495">
        <v>0.48170003</v>
      </c>
      <c r="Y433" s="381">
        <v>22.440999999999999</v>
      </c>
      <c r="Z433" s="80">
        <v>1.7542500000000001</v>
      </c>
      <c r="AA433" s="427"/>
      <c r="AB433" s="495">
        <v>0.61921691999999995</v>
      </c>
      <c r="AC433" s="495">
        <v>0.41062671000000001</v>
      </c>
      <c r="AD433" s="381">
        <v>33.833999999999996</v>
      </c>
      <c r="AE433" s="80">
        <v>0.99185999999999996</v>
      </c>
      <c r="AF433" s="427"/>
      <c r="AG433" s="495">
        <v>15.989336310000001</v>
      </c>
      <c r="AH433" s="495">
        <v>4.2216809300000007</v>
      </c>
      <c r="AI433" s="381">
        <v>13.471</v>
      </c>
      <c r="AJ433" s="80">
        <v>25.611630000000002</v>
      </c>
      <c r="AK433" s="427"/>
      <c r="AL433" s="495">
        <v>0.58085623999999991</v>
      </c>
      <c r="AM433" s="495">
        <v>0.30687629999999999</v>
      </c>
      <c r="AN433" s="381">
        <v>26.955000000000002</v>
      </c>
      <c r="AO433" s="80">
        <v>0.93040999999999996</v>
      </c>
      <c r="AP433" s="427"/>
      <c r="AQ433" s="495">
        <v>4.0571613400000004</v>
      </c>
      <c r="AR433" s="495">
        <v>3.3522910700000002</v>
      </c>
      <c r="AS433" s="381">
        <v>42.155999999999999</v>
      </c>
      <c r="AT433" s="80">
        <v>6.4987399999999997</v>
      </c>
      <c r="AU433" s="427"/>
      <c r="AV433" s="495">
        <v>0.61483736</v>
      </c>
      <c r="AW433" s="495">
        <v>0.33509398000000001</v>
      </c>
      <c r="AX433" s="381">
        <v>27.806999999999999</v>
      </c>
      <c r="AY433" s="80">
        <v>0.98484000000000005</v>
      </c>
      <c r="AZ433" s="427"/>
      <c r="BA433" s="495">
        <v>7.1760327300000002</v>
      </c>
      <c r="BB433" s="495">
        <v>2.6224749900000002</v>
      </c>
      <c r="BC433" s="381">
        <v>18.645</v>
      </c>
      <c r="BD433" s="80">
        <v>11.494529999999999</v>
      </c>
      <c r="BE433" s="427"/>
      <c r="BF433" s="495">
        <v>0.1751847</v>
      </c>
      <c r="BG433" s="495">
        <v>0.15168092</v>
      </c>
      <c r="BH433" s="381">
        <v>44.174999999999997</v>
      </c>
      <c r="BI433" s="80">
        <v>0.28061000000000003</v>
      </c>
      <c r="BJ433" s="529"/>
      <c r="BK433" s="495">
        <v>0.25236415000000001</v>
      </c>
      <c r="BL433" s="495">
        <v>0.17789066000000001</v>
      </c>
      <c r="BM433" s="381">
        <v>35.963999999999999</v>
      </c>
      <c r="BN433" s="80">
        <v>0.40423999999999999</v>
      </c>
      <c r="BO433" s="529"/>
      <c r="BP433" s="495">
        <v>0.15786545000000002</v>
      </c>
      <c r="BQ433" s="495">
        <v>0.12388882</v>
      </c>
      <c r="BR433" s="381">
        <v>40.04</v>
      </c>
      <c r="BS433" s="80">
        <v>0.25286999999999998</v>
      </c>
      <c r="BT433" s="529"/>
      <c r="BU433" s="495">
        <v>1.01624895</v>
      </c>
      <c r="BV433" s="495">
        <v>0.47115911999999999</v>
      </c>
      <c r="BW433" s="381">
        <v>23.654</v>
      </c>
      <c r="BX433" s="80">
        <v>1.62782</v>
      </c>
      <c r="BY433" s="529"/>
      <c r="BZ433" s="495">
        <v>0</v>
      </c>
      <c r="CA433" s="495">
        <v>0</v>
      </c>
      <c r="CB433" s="381" t="s">
        <v>69</v>
      </c>
      <c r="CC433" s="497">
        <v>0</v>
      </c>
      <c r="CD433" s="20"/>
      <c r="CE433" s="20"/>
      <c r="CF433" s="20"/>
    </row>
    <row r="434" spans="1:84" ht="12" customHeight="1" x14ac:dyDescent="0.35">
      <c r="A434" s="761"/>
      <c r="B434" s="831"/>
      <c r="C434" s="352" t="s">
        <v>133</v>
      </c>
      <c r="D434" s="527">
        <v>32.065500880000002</v>
      </c>
      <c r="E434" s="527">
        <v>6.8239781700000002</v>
      </c>
      <c r="F434" s="528">
        <v>10.857999999999999</v>
      </c>
      <c r="G434" s="496"/>
      <c r="H434" s="495">
        <v>6.9479582400000002</v>
      </c>
      <c r="I434" s="495">
        <v>2.4014758299999999</v>
      </c>
      <c r="J434" s="381">
        <v>17.635000000000002</v>
      </c>
      <c r="K434" s="80">
        <v>21.668019999999999</v>
      </c>
      <c r="L434" s="427"/>
      <c r="M434" s="495">
        <v>5.7453577100000004</v>
      </c>
      <c r="N434" s="495">
        <v>1.90468028</v>
      </c>
      <c r="O434" s="381">
        <v>16.914000000000001</v>
      </c>
      <c r="P434" s="80">
        <v>17.917570000000001</v>
      </c>
      <c r="Q434" s="427"/>
      <c r="R434" s="495">
        <v>27.361833799999999</v>
      </c>
      <c r="S434" s="495">
        <v>5.7763961400000001</v>
      </c>
      <c r="T434" s="381">
        <v>10.771000000000001</v>
      </c>
      <c r="U434" s="80">
        <v>85.331069999999997</v>
      </c>
      <c r="V434" s="427"/>
      <c r="W434" s="495">
        <v>0.63222546000000002</v>
      </c>
      <c r="X434" s="495">
        <v>0.38822716000000002</v>
      </c>
      <c r="Y434" s="381">
        <v>31.330000000000002</v>
      </c>
      <c r="Z434" s="80">
        <v>1.97167</v>
      </c>
      <c r="AA434" s="427"/>
      <c r="AB434" s="495">
        <v>0.43184496999999999</v>
      </c>
      <c r="AC434" s="495">
        <v>0.34927657000000001</v>
      </c>
      <c r="AD434" s="381">
        <v>41.265000000000001</v>
      </c>
      <c r="AE434" s="80">
        <v>1.34676</v>
      </c>
      <c r="AF434" s="427"/>
      <c r="AG434" s="495">
        <v>8.2229547800000002</v>
      </c>
      <c r="AH434" s="495">
        <v>2.4199778200000002</v>
      </c>
      <c r="AI434" s="381">
        <v>15.015000000000001</v>
      </c>
      <c r="AJ434" s="80">
        <v>25.64424</v>
      </c>
      <c r="AK434" s="427"/>
      <c r="AL434" s="495">
        <v>0.30719959999999996</v>
      </c>
      <c r="AM434" s="495">
        <v>0.23730192999999999</v>
      </c>
      <c r="AN434" s="381">
        <v>39.412000000000006</v>
      </c>
      <c r="AO434" s="80">
        <v>0.95804</v>
      </c>
      <c r="AP434" s="427"/>
      <c r="AQ434" s="495">
        <v>2.9538290799999998</v>
      </c>
      <c r="AR434" s="495">
        <v>2.6647432600000003</v>
      </c>
      <c r="AS434" s="381">
        <v>46.027000000000001</v>
      </c>
      <c r="AT434" s="80">
        <v>9.2118599999999997</v>
      </c>
      <c r="AU434" s="427"/>
      <c r="AV434" s="495">
        <v>0.3082916</v>
      </c>
      <c r="AW434" s="495">
        <v>0.23015158999999999</v>
      </c>
      <c r="AX434" s="381">
        <v>38.088999999999999</v>
      </c>
      <c r="AY434" s="80">
        <v>0.96143999999999996</v>
      </c>
      <c r="AZ434" s="427"/>
      <c r="BA434" s="495">
        <v>3.1298604999999999</v>
      </c>
      <c r="BB434" s="495">
        <v>1.2487941300000001</v>
      </c>
      <c r="BC434" s="381">
        <v>20.356999999999999</v>
      </c>
      <c r="BD434" s="80">
        <v>9.7608300000000003</v>
      </c>
      <c r="BE434" s="427"/>
      <c r="BF434" s="495">
        <v>0.10020208999999999</v>
      </c>
      <c r="BG434" s="495">
        <v>0.13296875999999999</v>
      </c>
      <c r="BH434" s="381">
        <v>67.703999999999994</v>
      </c>
      <c r="BI434" s="80">
        <v>0.31248999999999999</v>
      </c>
      <c r="BJ434" s="529"/>
      <c r="BK434" s="495">
        <v>0.15051093000000001</v>
      </c>
      <c r="BL434" s="495">
        <v>0.14918809</v>
      </c>
      <c r="BM434" s="381">
        <v>50.571999999999996</v>
      </c>
      <c r="BN434" s="80">
        <v>0.46938999999999997</v>
      </c>
      <c r="BO434" s="529"/>
      <c r="BP434" s="495">
        <v>4.6053860000000002E-2</v>
      </c>
      <c r="BQ434" s="495">
        <v>5.6814369999999996E-2</v>
      </c>
      <c r="BR434" s="381">
        <v>62.941000000000003</v>
      </c>
      <c r="BS434" s="80">
        <v>0.14362</v>
      </c>
      <c r="BT434" s="529"/>
      <c r="BU434" s="495">
        <v>0.66636589999999996</v>
      </c>
      <c r="BV434" s="495">
        <v>0.35525698</v>
      </c>
      <c r="BW434" s="381">
        <v>27.200000000000003</v>
      </c>
      <c r="BX434" s="80">
        <v>2.0781399999999999</v>
      </c>
      <c r="BY434" s="529"/>
      <c r="BZ434" s="495">
        <v>0</v>
      </c>
      <c r="CA434" s="495">
        <v>0</v>
      </c>
      <c r="CB434" s="381" t="s">
        <v>69</v>
      </c>
      <c r="CC434" s="497">
        <v>0</v>
      </c>
      <c r="CD434" s="20"/>
      <c r="CE434" s="20"/>
      <c r="CF434" s="20"/>
    </row>
    <row r="435" spans="1:84" ht="12" customHeight="1" x14ac:dyDescent="0.35">
      <c r="A435" s="762"/>
      <c r="B435" s="833"/>
      <c r="C435" s="354" t="s">
        <v>134</v>
      </c>
      <c r="D435" s="533">
        <v>30.364475729999999</v>
      </c>
      <c r="E435" s="533">
        <v>6.1468336600000004</v>
      </c>
      <c r="F435" s="534">
        <v>10.327999999999999</v>
      </c>
      <c r="G435" s="504"/>
      <c r="H435" s="503">
        <v>8.49297492</v>
      </c>
      <c r="I435" s="503">
        <v>2.6406471000000002</v>
      </c>
      <c r="J435" s="395">
        <v>15.863</v>
      </c>
      <c r="K435" s="82">
        <v>27.970099999999999</v>
      </c>
      <c r="L435" s="413"/>
      <c r="M435" s="503">
        <v>5.3411936899999999</v>
      </c>
      <c r="N435" s="503">
        <v>2.2343334700000002</v>
      </c>
      <c r="O435" s="395">
        <v>21.343</v>
      </c>
      <c r="P435" s="82">
        <v>17.59027</v>
      </c>
      <c r="Q435" s="413"/>
      <c r="R435" s="503">
        <v>26.006385460000001</v>
      </c>
      <c r="S435" s="503">
        <v>5.3544623300000005</v>
      </c>
      <c r="T435" s="395">
        <v>10.505000000000001</v>
      </c>
      <c r="U435" s="82">
        <v>85.647400000000005</v>
      </c>
      <c r="V435" s="413"/>
      <c r="W435" s="503">
        <v>0.46295047</v>
      </c>
      <c r="X435" s="503">
        <v>0.30659983000000002</v>
      </c>
      <c r="Y435" s="395">
        <v>33.789000000000001</v>
      </c>
      <c r="Z435" s="82">
        <v>1.5246500000000001</v>
      </c>
      <c r="AA435" s="413"/>
      <c r="AB435" s="503">
        <v>0.18737195000000001</v>
      </c>
      <c r="AC435" s="503">
        <v>0.19757464</v>
      </c>
      <c r="AD435" s="395">
        <v>53.798999999999999</v>
      </c>
      <c r="AE435" s="82">
        <v>0.61707999999999996</v>
      </c>
      <c r="AF435" s="413"/>
      <c r="AG435" s="503">
        <v>7.7663815299999994</v>
      </c>
      <c r="AH435" s="503">
        <v>2.4204271899999998</v>
      </c>
      <c r="AI435" s="395">
        <v>15.901000000000002</v>
      </c>
      <c r="AJ435" s="82">
        <v>25.577200000000001</v>
      </c>
      <c r="AK435" s="413"/>
      <c r="AL435" s="503">
        <v>0.27365664000000001</v>
      </c>
      <c r="AM435" s="503">
        <v>0.21230634000000001</v>
      </c>
      <c r="AN435" s="395">
        <v>39.582000000000001</v>
      </c>
      <c r="AO435" s="82">
        <v>0.90124000000000004</v>
      </c>
      <c r="AP435" s="413"/>
      <c r="AQ435" s="503">
        <v>1.10333226</v>
      </c>
      <c r="AR435" s="503">
        <v>0.79289873999999994</v>
      </c>
      <c r="AS435" s="395">
        <v>36.664999999999999</v>
      </c>
      <c r="AT435" s="82">
        <v>3.6336300000000001</v>
      </c>
      <c r="AU435" s="413"/>
      <c r="AV435" s="503">
        <v>0.30654576</v>
      </c>
      <c r="AW435" s="503">
        <v>0.21680260000000001</v>
      </c>
      <c r="AX435" s="395">
        <v>36.083999999999996</v>
      </c>
      <c r="AY435" s="82">
        <v>1.0095499999999999</v>
      </c>
      <c r="AZ435" s="413"/>
      <c r="BA435" s="503">
        <v>4.0461722299999998</v>
      </c>
      <c r="BB435" s="503">
        <v>1.5118328200000002</v>
      </c>
      <c r="BC435" s="395">
        <v>19.064</v>
      </c>
      <c r="BD435" s="82">
        <v>13.32535</v>
      </c>
      <c r="BE435" s="413"/>
      <c r="BF435" s="503">
        <v>7.4982609999999991E-2</v>
      </c>
      <c r="BG435" s="503">
        <v>7.4857939999999998E-2</v>
      </c>
      <c r="BH435" s="395">
        <v>50.936000000000007</v>
      </c>
      <c r="BI435" s="82">
        <v>0.24693999999999999</v>
      </c>
      <c r="BJ435" s="82"/>
      <c r="BK435" s="503">
        <v>0.10185321999999999</v>
      </c>
      <c r="BL435" s="503">
        <v>9.4112440000000006E-2</v>
      </c>
      <c r="BM435" s="395">
        <v>47.143000000000001</v>
      </c>
      <c r="BN435" s="82">
        <v>0.33544000000000002</v>
      </c>
      <c r="BO435" s="82"/>
      <c r="BP435" s="503">
        <v>0.11181158999999999</v>
      </c>
      <c r="BQ435" s="503">
        <v>0.11245775000000001</v>
      </c>
      <c r="BR435" s="395">
        <v>51.314999999999998</v>
      </c>
      <c r="BS435" s="82">
        <v>0.36823</v>
      </c>
      <c r="BT435" s="82"/>
      <c r="BU435" s="503">
        <v>0.34988303999999998</v>
      </c>
      <c r="BV435" s="503">
        <v>0.30242791999999996</v>
      </c>
      <c r="BW435" s="395">
        <v>44.1</v>
      </c>
      <c r="BX435" s="82">
        <v>1.15228</v>
      </c>
      <c r="BY435" s="82"/>
      <c r="BZ435" s="503">
        <v>0</v>
      </c>
      <c r="CA435" s="503">
        <v>0</v>
      </c>
      <c r="CB435" s="395" t="s">
        <v>69</v>
      </c>
      <c r="CC435" s="505">
        <v>0</v>
      </c>
      <c r="CD435" s="20"/>
      <c r="CE435" s="20"/>
      <c r="CF435" s="20"/>
    </row>
    <row r="436" spans="1:84" ht="12" customHeight="1" x14ac:dyDescent="0.35">
      <c r="A436" s="757" t="s">
        <v>78</v>
      </c>
      <c r="B436" s="830" t="s">
        <v>255</v>
      </c>
      <c r="C436" s="352" t="s">
        <v>59</v>
      </c>
      <c r="D436" s="527">
        <v>300.39059743999996</v>
      </c>
      <c r="E436" s="527">
        <v>13.350273189999999</v>
      </c>
      <c r="F436" s="528">
        <v>2.2679999999999998</v>
      </c>
      <c r="G436" s="496"/>
      <c r="H436" s="495">
        <v>160.51784791</v>
      </c>
      <c r="I436" s="495">
        <v>11.715254000000002</v>
      </c>
      <c r="J436" s="381">
        <v>3.7240000000000002</v>
      </c>
      <c r="K436" s="80">
        <v>53.43638</v>
      </c>
      <c r="L436" s="427"/>
      <c r="M436" s="495">
        <v>125.92692846</v>
      </c>
      <c r="N436" s="495">
        <v>10.759278459999999</v>
      </c>
      <c r="O436" s="381">
        <v>4.359</v>
      </c>
      <c r="P436" s="80">
        <v>41.921059999999997</v>
      </c>
      <c r="Q436" s="427"/>
      <c r="R436" s="495">
        <v>258.18813203999997</v>
      </c>
      <c r="S436" s="495">
        <v>12.129148900000001</v>
      </c>
      <c r="T436" s="381">
        <v>2.3970000000000002</v>
      </c>
      <c r="U436" s="80">
        <v>85.950800000000001</v>
      </c>
      <c r="V436" s="427"/>
      <c r="W436" s="495">
        <v>43.859985989999998</v>
      </c>
      <c r="X436" s="495">
        <v>6.15215815</v>
      </c>
      <c r="Y436" s="381">
        <v>7.1569999999999991</v>
      </c>
      <c r="Z436" s="80">
        <v>14.60098</v>
      </c>
      <c r="AA436" s="427"/>
      <c r="AB436" s="495">
        <v>52.185251090000001</v>
      </c>
      <c r="AC436" s="495">
        <v>6.2991755899999999</v>
      </c>
      <c r="AD436" s="381">
        <v>6.1589999999999998</v>
      </c>
      <c r="AE436" s="80">
        <v>17.37246</v>
      </c>
      <c r="AF436" s="427"/>
      <c r="AG436" s="495">
        <v>86.44758148999999</v>
      </c>
      <c r="AH436" s="495">
        <v>7.4778871000000002</v>
      </c>
      <c r="AI436" s="381">
        <v>4.4130000000000003</v>
      </c>
      <c r="AJ436" s="80">
        <v>28.778390000000002</v>
      </c>
      <c r="AK436" s="427"/>
      <c r="AL436" s="495">
        <v>22.81421203</v>
      </c>
      <c r="AM436" s="495">
        <v>4.3368613299999996</v>
      </c>
      <c r="AN436" s="381">
        <v>9.6989999999999998</v>
      </c>
      <c r="AO436" s="80">
        <v>7.5948500000000001</v>
      </c>
      <c r="AP436" s="427"/>
      <c r="AQ436" s="495">
        <v>54.649155530000002</v>
      </c>
      <c r="AR436" s="495">
        <v>6.5616001800000001</v>
      </c>
      <c r="AS436" s="381">
        <v>6.1260000000000003</v>
      </c>
      <c r="AT436" s="80">
        <v>18.192699999999999</v>
      </c>
      <c r="AU436" s="427"/>
      <c r="AV436" s="495">
        <v>40.144163070000005</v>
      </c>
      <c r="AW436" s="495">
        <v>6.4133643599999992</v>
      </c>
      <c r="AX436" s="381">
        <v>8.1509999999999998</v>
      </c>
      <c r="AY436" s="80">
        <v>13.363989999999999</v>
      </c>
      <c r="AZ436" s="427"/>
      <c r="BA436" s="495">
        <v>61.611064710000001</v>
      </c>
      <c r="BB436" s="495">
        <v>6.6331678499999995</v>
      </c>
      <c r="BC436" s="381">
        <v>5.4930000000000003</v>
      </c>
      <c r="BD436" s="80">
        <v>20.51032</v>
      </c>
      <c r="BE436" s="427"/>
      <c r="BF436" s="495">
        <v>21.300393449999998</v>
      </c>
      <c r="BG436" s="495">
        <v>3.3192246700000001</v>
      </c>
      <c r="BH436" s="381">
        <v>7.95</v>
      </c>
      <c r="BI436" s="80">
        <v>7.0909000000000004</v>
      </c>
      <c r="BJ436" s="529"/>
      <c r="BK436" s="495">
        <v>28.381938210000001</v>
      </c>
      <c r="BL436" s="495">
        <v>5.0538613400000001</v>
      </c>
      <c r="BM436" s="381">
        <v>9.0850000000000009</v>
      </c>
      <c r="BN436" s="80">
        <v>9.44834</v>
      </c>
      <c r="BO436" s="529"/>
      <c r="BP436" s="495">
        <v>10.405164580000001</v>
      </c>
      <c r="BQ436" s="495">
        <v>2.4581879500000001</v>
      </c>
      <c r="BR436" s="381">
        <v>12.052999999999999</v>
      </c>
      <c r="BS436" s="80">
        <v>3.4638800000000001</v>
      </c>
      <c r="BT436" s="529"/>
      <c r="BU436" s="495">
        <v>18.174649330000001</v>
      </c>
      <c r="BV436" s="495">
        <v>3.9358408900000001</v>
      </c>
      <c r="BW436" s="381">
        <v>11.049000000000001</v>
      </c>
      <c r="BX436" s="80">
        <v>6.0503400000000003</v>
      </c>
      <c r="BY436" s="529"/>
      <c r="BZ436" s="495">
        <v>0</v>
      </c>
      <c r="CA436" s="495">
        <v>0</v>
      </c>
      <c r="CB436" s="381" t="s">
        <v>69</v>
      </c>
      <c r="CC436" s="497">
        <v>0</v>
      </c>
      <c r="CD436" s="20"/>
      <c r="CE436" s="20"/>
      <c r="CF436" s="20"/>
    </row>
    <row r="437" spans="1:84" ht="12" customHeight="1" x14ac:dyDescent="0.35">
      <c r="A437" s="758"/>
      <c r="B437" s="831"/>
      <c r="C437" s="352" t="s">
        <v>133</v>
      </c>
      <c r="D437" s="527">
        <v>147.90414648000001</v>
      </c>
      <c r="E437" s="527">
        <v>6.8982987900000001</v>
      </c>
      <c r="F437" s="528">
        <v>2.3800000000000003</v>
      </c>
      <c r="G437" s="496"/>
      <c r="H437" s="495">
        <v>76.179563330000008</v>
      </c>
      <c r="I437" s="495">
        <v>6.1570172300000001</v>
      </c>
      <c r="J437" s="381">
        <v>4.1239999999999997</v>
      </c>
      <c r="K437" s="80">
        <v>51.506039999999999</v>
      </c>
      <c r="L437" s="427"/>
      <c r="M437" s="495">
        <v>63.1137151</v>
      </c>
      <c r="N437" s="495">
        <v>6.1173464800000001</v>
      </c>
      <c r="O437" s="381">
        <v>4.9450000000000003</v>
      </c>
      <c r="P437" s="80">
        <v>42.672040000000003</v>
      </c>
      <c r="Q437" s="427"/>
      <c r="R437" s="495">
        <v>127.19451769999999</v>
      </c>
      <c r="S437" s="495">
        <v>6.3475594600000003</v>
      </c>
      <c r="T437" s="381">
        <v>2.5459999999999998</v>
      </c>
      <c r="U437" s="80">
        <v>85.99794</v>
      </c>
      <c r="V437" s="427"/>
      <c r="W437" s="495">
        <v>21.95766613</v>
      </c>
      <c r="X437" s="495">
        <v>3.6511195999999999</v>
      </c>
      <c r="Y437" s="381">
        <v>8.484</v>
      </c>
      <c r="Z437" s="80">
        <v>14.845879999999999</v>
      </c>
      <c r="AA437" s="427"/>
      <c r="AB437" s="495">
        <v>26.426925530000002</v>
      </c>
      <c r="AC437" s="495">
        <v>3.7607971600000001</v>
      </c>
      <c r="AD437" s="381">
        <v>7.2609999999999992</v>
      </c>
      <c r="AE437" s="80">
        <v>17.867599999999999</v>
      </c>
      <c r="AF437" s="427"/>
      <c r="AG437" s="495">
        <v>42.511655760000004</v>
      </c>
      <c r="AH437" s="495">
        <v>4.4646288199999997</v>
      </c>
      <c r="AI437" s="381">
        <v>5.3580000000000005</v>
      </c>
      <c r="AJ437" s="80">
        <v>28.742709999999999</v>
      </c>
      <c r="AK437" s="427"/>
      <c r="AL437" s="495">
        <v>11.02690112</v>
      </c>
      <c r="AM437" s="495">
        <v>2.5098284799999999</v>
      </c>
      <c r="AN437" s="381">
        <v>11.613</v>
      </c>
      <c r="AO437" s="80">
        <v>7.4554400000000003</v>
      </c>
      <c r="AP437" s="427"/>
      <c r="AQ437" s="495">
        <v>29.449040580000002</v>
      </c>
      <c r="AR437" s="495">
        <v>3.7824522900000002</v>
      </c>
      <c r="AS437" s="381">
        <v>6.5530000000000008</v>
      </c>
      <c r="AT437" s="80">
        <v>19.910900000000002</v>
      </c>
      <c r="AU437" s="427"/>
      <c r="AV437" s="495">
        <v>20.741709620000002</v>
      </c>
      <c r="AW437" s="495">
        <v>3.6498209200000002</v>
      </c>
      <c r="AX437" s="381">
        <v>8.9779999999999998</v>
      </c>
      <c r="AY437" s="80">
        <v>14.02375</v>
      </c>
      <c r="AZ437" s="427"/>
      <c r="BA437" s="495">
        <v>32.494393860000002</v>
      </c>
      <c r="BB437" s="495">
        <v>3.8790119399999998</v>
      </c>
      <c r="BC437" s="381">
        <v>6.0910000000000002</v>
      </c>
      <c r="BD437" s="80">
        <v>21.969899999999999</v>
      </c>
      <c r="BE437" s="427"/>
      <c r="BF437" s="495">
        <v>9.2062046500000001</v>
      </c>
      <c r="BG437" s="495">
        <v>1.8847237299999999</v>
      </c>
      <c r="BH437" s="381">
        <v>10.445</v>
      </c>
      <c r="BI437" s="80">
        <v>6.2244400000000004</v>
      </c>
      <c r="BJ437" s="529"/>
      <c r="BK437" s="495">
        <v>14.60006499</v>
      </c>
      <c r="BL437" s="495">
        <v>3.0474229199999998</v>
      </c>
      <c r="BM437" s="381">
        <v>10.649000000000001</v>
      </c>
      <c r="BN437" s="80">
        <v>9.8712999999999997</v>
      </c>
      <c r="BO437" s="529"/>
      <c r="BP437" s="495">
        <v>5.1995240799999998</v>
      </c>
      <c r="BQ437" s="495">
        <v>1.47704882</v>
      </c>
      <c r="BR437" s="381">
        <v>14.494000000000002</v>
      </c>
      <c r="BS437" s="80">
        <v>3.5154700000000001</v>
      </c>
      <c r="BT437" s="529"/>
      <c r="BU437" s="495">
        <v>9.0486624500000001</v>
      </c>
      <c r="BV437" s="495">
        <v>2.2556131000000001</v>
      </c>
      <c r="BW437" s="381">
        <v>12.717999999999998</v>
      </c>
      <c r="BX437" s="80">
        <v>6.1179199999999998</v>
      </c>
      <c r="BY437" s="529"/>
      <c r="BZ437" s="495">
        <v>0</v>
      </c>
      <c r="CA437" s="495">
        <v>0</v>
      </c>
      <c r="CB437" s="381" t="s">
        <v>69</v>
      </c>
      <c r="CC437" s="497">
        <v>0</v>
      </c>
      <c r="CD437" s="20"/>
      <c r="CE437" s="20"/>
      <c r="CF437" s="20"/>
    </row>
    <row r="438" spans="1:84" ht="12" customHeight="1" x14ac:dyDescent="0.35">
      <c r="A438" s="758"/>
      <c r="B438" s="831"/>
      <c r="C438" s="352" t="s">
        <v>134</v>
      </c>
      <c r="D438" s="527">
        <v>152.48645095999998</v>
      </c>
      <c r="E438" s="527">
        <v>7.4761588100000003</v>
      </c>
      <c r="F438" s="528">
        <v>2.5009999999999999</v>
      </c>
      <c r="G438" s="496"/>
      <c r="H438" s="495">
        <v>84.338284590000001</v>
      </c>
      <c r="I438" s="495">
        <v>6.7344065500000001</v>
      </c>
      <c r="J438" s="381">
        <v>4.0739999999999998</v>
      </c>
      <c r="K438" s="80">
        <v>55.308709999999998</v>
      </c>
      <c r="L438" s="427"/>
      <c r="M438" s="495">
        <v>62.813213359999999</v>
      </c>
      <c r="N438" s="495">
        <v>5.7666288100000003</v>
      </c>
      <c r="O438" s="381">
        <v>4.6840000000000002</v>
      </c>
      <c r="P438" s="80">
        <v>41.19265</v>
      </c>
      <c r="Q438" s="427"/>
      <c r="R438" s="495">
        <v>130.99361433999999</v>
      </c>
      <c r="S438" s="495">
        <v>6.7547779600000002</v>
      </c>
      <c r="T438" s="381">
        <v>2.6310000000000002</v>
      </c>
      <c r="U438" s="80">
        <v>85.905079999999998</v>
      </c>
      <c r="V438" s="427"/>
      <c r="W438" s="495">
        <v>21.902319850000001</v>
      </c>
      <c r="X438" s="495">
        <v>3.3304262499999999</v>
      </c>
      <c r="Y438" s="381">
        <v>7.758</v>
      </c>
      <c r="Z438" s="80">
        <v>14.36345</v>
      </c>
      <c r="AA438" s="427"/>
      <c r="AB438" s="495">
        <v>25.758325559999999</v>
      </c>
      <c r="AC438" s="495">
        <v>3.3715890700000002</v>
      </c>
      <c r="AD438" s="381">
        <v>6.6780000000000008</v>
      </c>
      <c r="AE438" s="80">
        <v>16.892209999999999</v>
      </c>
      <c r="AF438" s="427"/>
      <c r="AG438" s="495">
        <v>43.935925730000001</v>
      </c>
      <c r="AH438" s="495">
        <v>4.4468018000000002</v>
      </c>
      <c r="AI438" s="381">
        <v>5.1639999999999997</v>
      </c>
      <c r="AJ438" s="80">
        <v>28.812999999999999</v>
      </c>
      <c r="AK438" s="427"/>
      <c r="AL438" s="495">
        <v>11.78731091</v>
      </c>
      <c r="AM438" s="495">
        <v>2.3752076499999997</v>
      </c>
      <c r="AN438" s="381">
        <v>10.281000000000001</v>
      </c>
      <c r="AO438" s="80">
        <v>7.7300700000000004</v>
      </c>
      <c r="AP438" s="427"/>
      <c r="AQ438" s="495">
        <v>25.20011495</v>
      </c>
      <c r="AR438" s="495">
        <v>3.6753979500000002</v>
      </c>
      <c r="AS438" s="381">
        <v>7.4410000000000007</v>
      </c>
      <c r="AT438" s="80">
        <v>16.526129999999998</v>
      </c>
      <c r="AU438" s="427"/>
      <c r="AV438" s="495">
        <v>19.40245346</v>
      </c>
      <c r="AW438" s="495">
        <v>3.5464295799999999</v>
      </c>
      <c r="AX438" s="381">
        <v>9.3259999999999987</v>
      </c>
      <c r="AY438" s="80">
        <v>12.72405</v>
      </c>
      <c r="AZ438" s="427"/>
      <c r="BA438" s="495">
        <v>29.116670849999998</v>
      </c>
      <c r="BB438" s="495">
        <v>3.8290837</v>
      </c>
      <c r="BC438" s="381">
        <v>6.7100000000000009</v>
      </c>
      <c r="BD438" s="80">
        <v>19.0946</v>
      </c>
      <c r="BE438" s="427"/>
      <c r="BF438" s="495">
        <v>12.09418881</v>
      </c>
      <c r="BG438" s="495">
        <v>2.1662635400000001</v>
      </c>
      <c r="BH438" s="381">
        <v>9.1389999999999993</v>
      </c>
      <c r="BI438" s="80">
        <v>7.9313200000000004</v>
      </c>
      <c r="BJ438" s="529"/>
      <c r="BK438" s="495">
        <v>13.78187322</v>
      </c>
      <c r="BL438" s="495">
        <v>2.74852074</v>
      </c>
      <c r="BM438" s="381">
        <v>10.174999999999999</v>
      </c>
      <c r="BN438" s="80">
        <v>9.0381</v>
      </c>
      <c r="BO438" s="529"/>
      <c r="BP438" s="495">
        <v>5.2056405000000003</v>
      </c>
      <c r="BQ438" s="495">
        <v>1.5608397600000001</v>
      </c>
      <c r="BR438" s="381">
        <v>15.298</v>
      </c>
      <c r="BS438" s="80">
        <v>3.41384</v>
      </c>
      <c r="BT438" s="529"/>
      <c r="BU438" s="495">
        <v>9.1259868900000001</v>
      </c>
      <c r="BV438" s="495">
        <v>2.46466911</v>
      </c>
      <c r="BW438" s="381">
        <v>13.779</v>
      </c>
      <c r="BX438" s="80">
        <v>5.9847900000000003</v>
      </c>
      <c r="BY438" s="529"/>
      <c r="BZ438" s="495">
        <v>0</v>
      </c>
      <c r="CA438" s="495">
        <v>0</v>
      </c>
      <c r="CB438" s="381" t="s">
        <v>69</v>
      </c>
      <c r="CC438" s="497">
        <v>0</v>
      </c>
      <c r="CD438" s="20"/>
      <c r="CE438" s="20"/>
      <c r="CF438" s="20"/>
    </row>
    <row r="439" spans="1:84" ht="12" customHeight="1" x14ac:dyDescent="0.35">
      <c r="A439" s="758"/>
      <c r="B439" s="832" t="s">
        <v>66</v>
      </c>
      <c r="C439" s="353" t="s">
        <v>59</v>
      </c>
      <c r="D439" s="530">
        <v>234.41141758999999</v>
      </c>
      <c r="E439" s="530">
        <v>21.003695230000002</v>
      </c>
      <c r="F439" s="531">
        <v>4.5720000000000001</v>
      </c>
      <c r="G439" s="500"/>
      <c r="H439" s="499">
        <v>137.04601858000001</v>
      </c>
      <c r="I439" s="499">
        <v>14.30001506</v>
      </c>
      <c r="J439" s="389">
        <v>5.3239999999999998</v>
      </c>
      <c r="K439" s="81">
        <v>58.463880000000003</v>
      </c>
      <c r="L439" s="429"/>
      <c r="M439" s="499">
        <v>108.70872662000001</v>
      </c>
      <c r="N439" s="499">
        <v>11.96172698</v>
      </c>
      <c r="O439" s="389">
        <v>5.6139999999999999</v>
      </c>
      <c r="P439" s="81">
        <v>46.37518</v>
      </c>
      <c r="Q439" s="429"/>
      <c r="R439" s="499">
        <v>201.99200017000001</v>
      </c>
      <c r="S439" s="499">
        <v>18.430879470000001</v>
      </c>
      <c r="T439" s="389">
        <v>4.6550000000000002</v>
      </c>
      <c r="U439" s="81">
        <v>86.16986</v>
      </c>
      <c r="V439" s="429"/>
      <c r="W439" s="499">
        <v>41.16747256</v>
      </c>
      <c r="X439" s="499">
        <v>6.3083938099999992</v>
      </c>
      <c r="Y439" s="389">
        <v>7.8179999999999996</v>
      </c>
      <c r="Z439" s="81">
        <v>17.562059999999999</v>
      </c>
      <c r="AA439" s="429"/>
      <c r="AB439" s="499">
        <v>49.093126660000003</v>
      </c>
      <c r="AC439" s="499">
        <v>6.4817028799999994</v>
      </c>
      <c r="AD439" s="389">
        <v>6.7360000000000007</v>
      </c>
      <c r="AE439" s="81">
        <v>20.943149999999999</v>
      </c>
      <c r="AF439" s="429"/>
      <c r="AG439" s="499">
        <v>74.204990779999989</v>
      </c>
      <c r="AH439" s="499">
        <v>8.5423259700000003</v>
      </c>
      <c r="AI439" s="389">
        <v>5.8729999999999993</v>
      </c>
      <c r="AJ439" s="81">
        <v>31.65588</v>
      </c>
      <c r="AK439" s="429"/>
      <c r="AL439" s="499">
        <v>21.683770029999998</v>
      </c>
      <c r="AM439" s="499">
        <v>4.3385114599999994</v>
      </c>
      <c r="AN439" s="389">
        <v>10.208</v>
      </c>
      <c r="AO439" s="81">
        <v>9.2502999999999993</v>
      </c>
      <c r="AP439" s="429"/>
      <c r="AQ439" s="499">
        <v>49.469998780000005</v>
      </c>
      <c r="AR439" s="499">
        <v>6.8653556600000005</v>
      </c>
      <c r="AS439" s="389">
        <v>7.0809999999999995</v>
      </c>
      <c r="AT439" s="81">
        <v>21.103919999999999</v>
      </c>
      <c r="AU439" s="429"/>
      <c r="AV439" s="499">
        <v>38.79089759</v>
      </c>
      <c r="AW439" s="499">
        <v>6.4623441999999995</v>
      </c>
      <c r="AX439" s="389">
        <v>8.5</v>
      </c>
      <c r="AY439" s="81">
        <v>16.548210000000001</v>
      </c>
      <c r="AZ439" s="429"/>
      <c r="BA439" s="499">
        <v>56.258831380000004</v>
      </c>
      <c r="BB439" s="499">
        <v>6.9798830599999997</v>
      </c>
      <c r="BC439" s="389">
        <v>6.3299999999999992</v>
      </c>
      <c r="BD439" s="81">
        <v>24.000039999999998</v>
      </c>
      <c r="BE439" s="429"/>
      <c r="BF439" s="499">
        <v>20.375306739999999</v>
      </c>
      <c r="BG439" s="499">
        <v>3.3381389700000001</v>
      </c>
      <c r="BH439" s="389">
        <v>8.359</v>
      </c>
      <c r="BI439" s="81">
        <v>8.6921099999999996</v>
      </c>
      <c r="BJ439" s="532"/>
      <c r="BK439" s="499">
        <v>27.90457816</v>
      </c>
      <c r="BL439" s="499">
        <v>5.0629038399999997</v>
      </c>
      <c r="BM439" s="389">
        <v>9.2569999999999997</v>
      </c>
      <c r="BN439" s="81">
        <v>11.9041</v>
      </c>
      <c r="BO439" s="532"/>
      <c r="BP439" s="499">
        <v>10.066183220000001</v>
      </c>
      <c r="BQ439" s="499">
        <v>2.45685113</v>
      </c>
      <c r="BR439" s="389">
        <v>12.452999999999999</v>
      </c>
      <c r="BS439" s="81">
        <v>4.2942400000000003</v>
      </c>
      <c r="BT439" s="532"/>
      <c r="BU439" s="499">
        <v>17.660464650000002</v>
      </c>
      <c r="BV439" s="499">
        <v>3.94353175</v>
      </c>
      <c r="BW439" s="389">
        <v>11.393000000000001</v>
      </c>
      <c r="BX439" s="81">
        <v>7.5339600000000004</v>
      </c>
      <c r="BY439" s="532"/>
      <c r="BZ439" s="499">
        <v>0</v>
      </c>
      <c r="CA439" s="499">
        <v>0</v>
      </c>
      <c r="CB439" s="389" t="s">
        <v>69</v>
      </c>
      <c r="CC439" s="501">
        <v>0</v>
      </c>
      <c r="CD439" s="20"/>
      <c r="CE439" s="20"/>
      <c r="CF439" s="20"/>
    </row>
    <row r="440" spans="1:84" ht="12" customHeight="1" x14ac:dyDescent="0.35">
      <c r="A440" s="758"/>
      <c r="B440" s="832"/>
      <c r="C440" s="353" t="s">
        <v>133</v>
      </c>
      <c r="D440" s="530">
        <v>112.62520256000001</v>
      </c>
      <c r="E440" s="530">
        <v>10.74506791</v>
      </c>
      <c r="F440" s="531">
        <v>4.8680000000000003</v>
      </c>
      <c r="G440" s="500"/>
      <c r="H440" s="499">
        <v>63.978869850000002</v>
      </c>
      <c r="I440" s="499">
        <v>7.2715290400000008</v>
      </c>
      <c r="J440" s="389">
        <v>5.7990000000000004</v>
      </c>
      <c r="K440" s="81">
        <v>56.806890000000003</v>
      </c>
      <c r="L440" s="429"/>
      <c r="M440" s="499">
        <v>53.182452129999994</v>
      </c>
      <c r="N440" s="499">
        <v>6.6602711900000005</v>
      </c>
      <c r="O440" s="389">
        <v>6.39</v>
      </c>
      <c r="P440" s="81">
        <v>47.220739999999999</v>
      </c>
      <c r="Q440" s="429"/>
      <c r="R440" s="499">
        <v>97.123248989999993</v>
      </c>
      <c r="S440" s="499">
        <v>9.5402169200000007</v>
      </c>
      <c r="T440" s="389">
        <v>5.0119999999999996</v>
      </c>
      <c r="U440" s="81">
        <v>86.235799999999998</v>
      </c>
      <c r="V440" s="429"/>
      <c r="W440" s="499">
        <v>20.532945290000001</v>
      </c>
      <c r="X440" s="499">
        <v>3.7064764599999998</v>
      </c>
      <c r="Y440" s="389">
        <v>9.2100000000000009</v>
      </c>
      <c r="Z440" s="81">
        <v>18.23122</v>
      </c>
      <c r="AA440" s="429"/>
      <c r="AB440" s="499">
        <v>24.535712230000001</v>
      </c>
      <c r="AC440" s="499">
        <v>3.8324389299999999</v>
      </c>
      <c r="AD440" s="389">
        <v>7.9689999999999994</v>
      </c>
      <c r="AE440" s="81">
        <v>21.78528</v>
      </c>
      <c r="AF440" s="429"/>
      <c r="AG440" s="499">
        <v>36.405142760000004</v>
      </c>
      <c r="AH440" s="499">
        <v>4.9287079</v>
      </c>
      <c r="AI440" s="389">
        <v>6.9070000000000009</v>
      </c>
      <c r="AJ440" s="81">
        <v>32.324150000000003</v>
      </c>
      <c r="AK440" s="429"/>
      <c r="AL440" s="499">
        <v>10.43767107</v>
      </c>
      <c r="AM440" s="499">
        <v>2.5037889500000001</v>
      </c>
      <c r="AN440" s="389">
        <v>12.239000000000001</v>
      </c>
      <c r="AO440" s="81">
        <v>9.2676200000000009</v>
      </c>
      <c r="AP440" s="429"/>
      <c r="AQ440" s="499">
        <v>26.211436079999999</v>
      </c>
      <c r="AR440" s="499">
        <v>3.9031655000000001</v>
      </c>
      <c r="AS440" s="389">
        <v>7.5969999999999995</v>
      </c>
      <c r="AT440" s="81">
        <v>23.273150000000001</v>
      </c>
      <c r="AU440" s="429"/>
      <c r="AV440" s="499">
        <v>20.016565050000001</v>
      </c>
      <c r="AW440" s="499">
        <v>3.671478</v>
      </c>
      <c r="AX440" s="389">
        <v>9.3580000000000005</v>
      </c>
      <c r="AY440" s="81">
        <v>17.77272</v>
      </c>
      <c r="AZ440" s="429"/>
      <c r="BA440" s="499">
        <v>28.990717980000003</v>
      </c>
      <c r="BB440" s="499">
        <v>4.0366157600000001</v>
      </c>
      <c r="BC440" s="389">
        <v>7.104000000000001</v>
      </c>
      <c r="BD440" s="81">
        <v>25.740880000000001</v>
      </c>
      <c r="BE440" s="429"/>
      <c r="BF440" s="499">
        <v>8.8469516099999996</v>
      </c>
      <c r="BG440" s="499">
        <v>1.8876989399999999</v>
      </c>
      <c r="BH440" s="389">
        <v>10.885999999999999</v>
      </c>
      <c r="BI440" s="81">
        <v>7.8552099999999996</v>
      </c>
      <c r="BJ440" s="532"/>
      <c r="BK440" s="499">
        <v>14.333987989999999</v>
      </c>
      <c r="BL440" s="499">
        <v>3.0507015399999999</v>
      </c>
      <c r="BM440" s="389">
        <v>10.859</v>
      </c>
      <c r="BN440" s="81">
        <v>12.72716</v>
      </c>
      <c r="BO440" s="532"/>
      <c r="BP440" s="499">
        <v>5.0532553900000003</v>
      </c>
      <c r="BQ440" s="499">
        <v>1.4783309600000001</v>
      </c>
      <c r="BR440" s="389">
        <v>14.926</v>
      </c>
      <c r="BS440" s="81">
        <v>4.4867900000000001</v>
      </c>
      <c r="BT440" s="532"/>
      <c r="BU440" s="499">
        <v>8.7794255200000002</v>
      </c>
      <c r="BV440" s="499">
        <v>2.2539847599999998</v>
      </c>
      <c r="BW440" s="389">
        <v>13.099</v>
      </c>
      <c r="BX440" s="81">
        <v>7.7952599999999999</v>
      </c>
      <c r="BY440" s="532"/>
      <c r="BZ440" s="499">
        <v>0</v>
      </c>
      <c r="CA440" s="499">
        <v>0</v>
      </c>
      <c r="CB440" s="389" t="s">
        <v>69</v>
      </c>
      <c r="CC440" s="501">
        <v>0</v>
      </c>
      <c r="CD440" s="20"/>
      <c r="CE440" s="20"/>
      <c r="CF440" s="20"/>
    </row>
    <row r="441" spans="1:84" ht="12" customHeight="1" x14ac:dyDescent="0.35">
      <c r="A441" s="758"/>
      <c r="B441" s="832"/>
      <c r="C441" s="353" t="s">
        <v>134</v>
      </c>
      <c r="D441" s="530">
        <v>121.78621503000001</v>
      </c>
      <c r="E441" s="530">
        <v>10.971121649999999</v>
      </c>
      <c r="F441" s="531">
        <v>4.5960000000000001</v>
      </c>
      <c r="G441" s="500"/>
      <c r="H441" s="499">
        <v>73.067148740000007</v>
      </c>
      <c r="I441" s="499">
        <v>7.9540843199999998</v>
      </c>
      <c r="J441" s="389">
        <v>5.5540000000000003</v>
      </c>
      <c r="K441" s="81">
        <v>59.99624</v>
      </c>
      <c r="L441" s="429"/>
      <c r="M441" s="499">
        <v>55.526274490000006</v>
      </c>
      <c r="N441" s="499">
        <v>6.2627057800000001</v>
      </c>
      <c r="O441" s="389">
        <v>5.7540000000000004</v>
      </c>
      <c r="P441" s="81">
        <v>45.593229999999998</v>
      </c>
      <c r="Q441" s="429"/>
      <c r="R441" s="499">
        <v>104.86875118</v>
      </c>
      <c r="S441" s="499">
        <v>9.5896623500000011</v>
      </c>
      <c r="T441" s="389">
        <v>4.6660000000000004</v>
      </c>
      <c r="U441" s="81">
        <v>86.108879999999999</v>
      </c>
      <c r="V441" s="429"/>
      <c r="W441" s="499">
        <v>20.63452727</v>
      </c>
      <c r="X441" s="499">
        <v>3.39482551</v>
      </c>
      <c r="Y441" s="389">
        <v>8.3940000000000001</v>
      </c>
      <c r="Z441" s="81">
        <v>16.943239999999999</v>
      </c>
      <c r="AA441" s="429"/>
      <c r="AB441" s="499">
        <v>24.557414439999999</v>
      </c>
      <c r="AC441" s="499">
        <v>3.4356553500000002</v>
      </c>
      <c r="AD441" s="389">
        <v>7.1379999999999999</v>
      </c>
      <c r="AE441" s="81">
        <v>20.164359999999999</v>
      </c>
      <c r="AF441" s="429"/>
      <c r="AG441" s="499">
        <v>37.799848019999999</v>
      </c>
      <c r="AH441" s="499">
        <v>4.8026184199999999</v>
      </c>
      <c r="AI441" s="389">
        <v>6.4820000000000002</v>
      </c>
      <c r="AJ441" s="81">
        <v>31.037870000000002</v>
      </c>
      <c r="AK441" s="429"/>
      <c r="AL441" s="499">
        <v>11.246098959999999</v>
      </c>
      <c r="AM441" s="499">
        <v>2.3739843300000003</v>
      </c>
      <c r="AN441" s="389">
        <v>10.77</v>
      </c>
      <c r="AO441" s="81">
        <v>9.2342999999999993</v>
      </c>
      <c r="AP441" s="429"/>
      <c r="AQ441" s="499">
        <v>23.258562699999999</v>
      </c>
      <c r="AR441" s="499">
        <v>3.7865539500000001</v>
      </c>
      <c r="AS441" s="389">
        <v>8.3059999999999992</v>
      </c>
      <c r="AT441" s="81">
        <v>19.097860000000001</v>
      </c>
      <c r="AU441" s="429"/>
      <c r="AV441" s="499">
        <v>18.77433254</v>
      </c>
      <c r="AW441" s="499">
        <v>3.5557474900000003</v>
      </c>
      <c r="AX441" s="389">
        <v>9.6630000000000003</v>
      </c>
      <c r="AY441" s="81">
        <v>15.41581</v>
      </c>
      <c r="AZ441" s="429"/>
      <c r="BA441" s="499">
        <v>27.268113410000002</v>
      </c>
      <c r="BB441" s="499">
        <v>3.9398907100000002</v>
      </c>
      <c r="BC441" s="389">
        <v>7.371999999999999</v>
      </c>
      <c r="BD441" s="81">
        <v>22.390149999999998</v>
      </c>
      <c r="BE441" s="429"/>
      <c r="BF441" s="499">
        <v>11.52835513</v>
      </c>
      <c r="BG441" s="499">
        <v>2.1585555199999997</v>
      </c>
      <c r="BH441" s="389">
        <v>9.5530000000000008</v>
      </c>
      <c r="BI441" s="81">
        <v>9.4660600000000006</v>
      </c>
      <c r="BJ441" s="532"/>
      <c r="BK441" s="499">
        <v>13.570590169999999</v>
      </c>
      <c r="BL441" s="499">
        <v>2.7389705499999999</v>
      </c>
      <c r="BM441" s="389">
        <v>10.298</v>
      </c>
      <c r="BN441" s="81">
        <v>11.14296</v>
      </c>
      <c r="BO441" s="532"/>
      <c r="BP441" s="499">
        <v>5.0129278199999998</v>
      </c>
      <c r="BQ441" s="499">
        <v>1.55284767</v>
      </c>
      <c r="BR441" s="389">
        <v>15.805</v>
      </c>
      <c r="BS441" s="81">
        <v>4.1161700000000003</v>
      </c>
      <c r="BT441" s="532"/>
      <c r="BU441" s="499">
        <v>8.8810391299999996</v>
      </c>
      <c r="BV441" s="499">
        <v>2.4596997299999996</v>
      </c>
      <c r="BW441" s="389">
        <v>14.130999999999998</v>
      </c>
      <c r="BX441" s="81">
        <v>7.2923200000000001</v>
      </c>
      <c r="BY441" s="532"/>
      <c r="BZ441" s="499">
        <v>0</v>
      </c>
      <c r="CA441" s="499">
        <v>0</v>
      </c>
      <c r="CB441" s="389" t="s">
        <v>69</v>
      </c>
      <c r="CC441" s="501">
        <v>0</v>
      </c>
      <c r="CD441" s="20"/>
      <c r="CE441" s="20"/>
      <c r="CF441" s="20"/>
    </row>
    <row r="442" spans="1:84" ht="12" customHeight="1" x14ac:dyDescent="0.35">
      <c r="A442" s="758"/>
      <c r="B442" s="831" t="s">
        <v>67</v>
      </c>
      <c r="C442" s="352" t="s">
        <v>59</v>
      </c>
      <c r="D442" s="527">
        <v>65.97917984</v>
      </c>
      <c r="E442" s="527">
        <v>12.6330963</v>
      </c>
      <c r="F442" s="528">
        <v>9.7690000000000001</v>
      </c>
      <c r="G442" s="496"/>
      <c r="H442" s="495">
        <v>23.471829330000002</v>
      </c>
      <c r="I442" s="495">
        <v>5.8651233300000003</v>
      </c>
      <c r="J442" s="381">
        <v>12.748999999999999</v>
      </c>
      <c r="K442" s="80">
        <v>35.574599999999997</v>
      </c>
      <c r="L442" s="427"/>
      <c r="M442" s="495">
        <v>17.218201840000003</v>
      </c>
      <c r="N442" s="495">
        <v>4.5907633100000007</v>
      </c>
      <c r="O442" s="381">
        <v>13.603000000000002</v>
      </c>
      <c r="P442" s="80">
        <v>26.096419999999998</v>
      </c>
      <c r="Q442" s="427"/>
      <c r="R442" s="495">
        <v>56.196131869999995</v>
      </c>
      <c r="S442" s="495">
        <v>10.79199726</v>
      </c>
      <c r="T442" s="381">
        <v>9.798</v>
      </c>
      <c r="U442" s="80">
        <v>85.172520000000006</v>
      </c>
      <c r="V442" s="427"/>
      <c r="W442" s="495">
        <v>2.69251342</v>
      </c>
      <c r="X442" s="495">
        <v>1.22294199</v>
      </c>
      <c r="Y442" s="381">
        <v>23.173999999999999</v>
      </c>
      <c r="Z442" s="80">
        <v>4.0808499999999999</v>
      </c>
      <c r="AA442" s="427"/>
      <c r="AB442" s="495">
        <v>3.0921244299999997</v>
      </c>
      <c r="AC442" s="495">
        <v>1.16916098</v>
      </c>
      <c r="AD442" s="381">
        <v>19.291</v>
      </c>
      <c r="AE442" s="80">
        <v>4.6865199999999998</v>
      </c>
      <c r="AF442" s="427"/>
      <c r="AG442" s="495">
        <v>12.24259071</v>
      </c>
      <c r="AH442" s="495">
        <v>3.4418152000000002</v>
      </c>
      <c r="AI442" s="381">
        <v>14.344000000000001</v>
      </c>
      <c r="AJ442" s="80">
        <v>18.555230000000002</v>
      </c>
      <c r="AK442" s="427"/>
      <c r="AL442" s="495">
        <v>1.1304419999999999</v>
      </c>
      <c r="AM442" s="495">
        <v>0.71282852000000008</v>
      </c>
      <c r="AN442" s="381">
        <v>32.171999999999997</v>
      </c>
      <c r="AO442" s="80">
        <v>1.71333</v>
      </c>
      <c r="AP442" s="427"/>
      <c r="AQ442" s="495">
        <v>5.1791567499999998</v>
      </c>
      <c r="AR442" s="495">
        <v>1.7956818800000001</v>
      </c>
      <c r="AS442" s="381">
        <v>17.689</v>
      </c>
      <c r="AT442" s="80">
        <v>7.8496800000000002</v>
      </c>
      <c r="AU442" s="427"/>
      <c r="AV442" s="495">
        <v>1.3532654800000001</v>
      </c>
      <c r="AW442" s="495">
        <v>0.64834979000000004</v>
      </c>
      <c r="AX442" s="381">
        <v>24.443999999999999</v>
      </c>
      <c r="AY442" s="80">
        <v>2.05105</v>
      </c>
      <c r="AZ442" s="427"/>
      <c r="BA442" s="495">
        <v>5.3522333299999998</v>
      </c>
      <c r="BB442" s="495">
        <v>1.68048379</v>
      </c>
      <c r="BC442" s="381">
        <v>16.018999999999998</v>
      </c>
      <c r="BD442" s="80">
        <v>8.1120000000000001</v>
      </c>
      <c r="BE442" s="427"/>
      <c r="BF442" s="495">
        <v>0.92508672000000003</v>
      </c>
      <c r="BG442" s="495">
        <v>0.58941021000000005</v>
      </c>
      <c r="BH442" s="381">
        <v>32.507000000000005</v>
      </c>
      <c r="BI442" s="80">
        <v>1.4020900000000001</v>
      </c>
      <c r="BJ442" s="529"/>
      <c r="BK442" s="495">
        <v>0.47736004999999998</v>
      </c>
      <c r="BL442" s="495">
        <v>0.36666460000000001</v>
      </c>
      <c r="BM442" s="381">
        <v>39.189</v>
      </c>
      <c r="BN442" s="80">
        <v>0.72350000000000003</v>
      </c>
      <c r="BO442" s="529"/>
      <c r="BP442" s="495">
        <v>0.33898136000000001</v>
      </c>
      <c r="BQ442" s="495">
        <v>0.33154560999999999</v>
      </c>
      <c r="BR442" s="381">
        <v>49.901000000000003</v>
      </c>
      <c r="BS442" s="80">
        <v>0.51376999999999995</v>
      </c>
      <c r="BT442" s="529"/>
      <c r="BU442" s="495">
        <v>0.51418467999999995</v>
      </c>
      <c r="BV442" s="495">
        <v>0.41295069000000001</v>
      </c>
      <c r="BW442" s="381">
        <v>40.975000000000001</v>
      </c>
      <c r="BX442" s="80">
        <v>0.77930999999999995</v>
      </c>
      <c r="BY442" s="529"/>
      <c r="BZ442" s="495">
        <v>0</v>
      </c>
      <c r="CA442" s="495">
        <v>0</v>
      </c>
      <c r="CB442" s="381" t="s">
        <v>69</v>
      </c>
      <c r="CC442" s="497">
        <v>0</v>
      </c>
      <c r="CD442" s="20"/>
      <c r="CE442" s="20"/>
      <c r="CF442" s="20"/>
    </row>
    <row r="443" spans="1:84" ht="12" customHeight="1" x14ac:dyDescent="0.35">
      <c r="A443" s="758"/>
      <c r="B443" s="831"/>
      <c r="C443" s="352" t="s">
        <v>133</v>
      </c>
      <c r="D443" s="527">
        <v>35.278943919999996</v>
      </c>
      <c r="E443" s="527">
        <v>6.6674267900000004</v>
      </c>
      <c r="F443" s="528">
        <v>9.6420000000000012</v>
      </c>
      <c r="G443" s="496"/>
      <c r="H443" s="495">
        <v>12.20069348</v>
      </c>
      <c r="I443" s="495">
        <v>3.04707339</v>
      </c>
      <c r="J443" s="381">
        <v>12.742000000000001</v>
      </c>
      <c r="K443" s="80">
        <v>34.583500000000001</v>
      </c>
      <c r="L443" s="427"/>
      <c r="M443" s="495">
        <v>9.9312629700000006</v>
      </c>
      <c r="N443" s="495">
        <v>2.6475478199999998</v>
      </c>
      <c r="O443" s="381">
        <v>13.600999999999999</v>
      </c>
      <c r="P443" s="80">
        <v>28.150680000000001</v>
      </c>
      <c r="Q443" s="427"/>
      <c r="R443" s="495">
        <v>30.071268710000002</v>
      </c>
      <c r="S443" s="495">
        <v>5.7505945499999997</v>
      </c>
      <c r="T443" s="381">
        <v>9.7569999999999997</v>
      </c>
      <c r="U443" s="80">
        <v>85.238569999999996</v>
      </c>
      <c r="V443" s="427"/>
      <c r="W443" s="495">
        <v>1.42472084</v>
      </c>
      <c r="X443" s="495">
        <v>0.76631082000000006</v>
      </c>
      <c r="Y443" s="381">
        <v>27.442</v>
      </c>
      <c r="Z443" s="80">
        <v>4.0384500000000001</v>
      </c>
      <c r="AA443" s="427"/>
      <c r="AB443" s="495">
        <v>1.8912133100000001</v>
      </c>
      <c r="AC443" s="495">
        <v>0.75855753000000004</v>
      </c>
      <c r="AD443" s="381">
        <v>20.463999999999999</v>
      </c>
      <c r="AE443" s="80">
        <v>5.3607399999999998</v>
      </c>
      <c r="AF443" s="427"/>
      <c r="AG443" s="495">
        <v>6.1065129999999996</v>
      </c>
      <c r="AH443" s="495">
        <v>1.74807796</v>
      </c>
      <c r="AI443" s="381">
        <v>14.605</v>
      </c>
      <c r="AJ443" s="80">
        <v>17.309229999999999</v>
      </c>
      <c r="AK443" s="427"/>
      <c r="AL443" s="495">
        <v>0.58923005000000006</v>
      </c>
      <c r="AM443" s="495">
        <v>0.44027253</v>
      </c>
      <c r="AN443" s="381">
        <v>38.122</v>
      </c>
      <c r="AO443" s="80">
        <v>1.6701999999999999</v>
      </c>
      <c r="AP443" s="427"/>
      <c r="AQ443" s="495">
        <v>3.2376044999999998</v>
      </c>
      <c r="AR443" s="495">
        <v>1.1637185699999999</v>
      </c>
      <c r="AS443" s="381">
        <v>18.338999999999999</v>
      </c>
      <c r="AT443" s="80">
        <v>9.1771600000000007</v>
      </c>
      <c r="AU443" s="427"/>
      <c r="AV443" s="495">
        <v>0.7251445700000001</v>
      </c>
      <c r="AW443" s="495">
        <v>0.42316790999999998</v>
      </c>
      <c r="AX443" s="381">
        <v>29.774000000000001</v>
      </c>
      <c r="AY443" s="80">
        <v>2.0554600000000001</v>
      </c>
      <c r="AZ443" s="427"/>
      <c r="BA443" s="495">
        <v>3.5036758899999998</v>
      </c>
      <c r="BB443" s="495">
        <v>1.1337227600000002</v>
      </c>
      <c r="BC443" s="381">
        <v>16.509</v>
      </c>
      <c r="BD443" s="80">
        <v>9.9313500000000001</v>
      </c>
      <c r="BE443" s="427"/>
      <c r="BF443" s="495">
        <v>0.35925304000000002</v>
      </c>
      <c r="BG443" s="495">
        <v>0.26359507999999998</v>
      </c>
      <c r="BH443" s="381">
        <v>37.435000000000002</v>
      </c>
      <c r="BI443" s="80">
        <v>1.0183199999999999</v>
      </c>
      <c r="BJ443" s="529"/>
      <c r="BK443" s="495">
        <v>0.26607700000000001</v>
      </c>
      <c r="BL443" s="495">
        <v>0.27352588999999999</v>
      </c>
      <c r="BM443" s="381">
        <v>52.448999999999998</v>
      </c>
      <c r="BN443" s="80">
        <v>0.75421000000000005</v>
      </c>
      <c r="BO443" s="529"/>
      <c r="BP443" s="495">
        <v>0.14626867999999998</v>
      </c>
      <c r="BQ443" s="495">
        <v>0.17291621000000001</v>
      </c>
      <c r="BR443" s="381">
        <v>60.314999999999998</v>
      </c>
      <c r="BS443" s="80">
        <v>0.41460999999999998</v>
      </c>
      <c r="BT443" s="529"/>
      <c r="BU443" s="495">
        <v>0.26923692999999999</v>
      </c>
      <c r="BV443" s="495">
        <v>0.30780362999999999</v>
      </c>
      <c r="BW443" s="381">
        <v>58.329000000000001</v>
      </c>
      <c r="BX443" s="80">
        <v>0.76317000000000002</v>
      </c>
      <c r="BY443" s="529"/>
      <c r="BZ443" s="495">
        <v>0</v>
      </c>
      <c r="CA443" s="495">
        <v>0</v>
      </c>
      <c r="CB443" s="381" t="s">
        <v>69</v>
      </c>
      <c r="CC443" s="497">
        <v>0</v>
      </c>
      <c r="CD443" s="20"/>
      <c r="CE443" s="20"/>
      <c r="CF443" s="20"/>
    </row>
    <row r="444" spans="1:84" ht="12" customHeight="1" x14ac:dyDescent="0.35">
      <c r="A444" s="759"/>
      <c r="B444" s="833"/>
      <c r="C444" s="354" t="s">
        <v>134</v>
      </c>
      <c r="D444" s="533">
        <v>30.700235929999998</v>
      </c>
      <c r="E444" s="533">
        <v>6.2683151500000003</v>
      </c>
      <c r="F444" s="534">
        <v>10.417</v>
      </c>
      <c r="G444" s="504"/>
      <c r="H444" s="503">
        <v>11.27113585</v>
      </c>
      <c r="I444" s="503">
        <v>3.1216761099999997</v>
      </c>
      <c r="J444" s="395">
        <v>14.130999999999998</v>
      </c>
      <c r="K444" s="82">
        <v>36.713520000000003</v>
      </c>
      <c r="L444" s="413"/>
      <c r="M444" s="503">
        <v>7.2869388700000002</v>
      </c>
      <c r="N444" s="503">
        <v>2.27072166</v>
      </c>
      <c r="O444" s="395">
        <v>15.898999999999999</v>
      </c>
      <c r="P444" s="82">
        <v>23.735769999999999</v>
      </c>
      <c r="Q444" s="413"/>
      <c r="R444" s="503">
        <v>26.12486316</v>
      </c>
      <c r="S444" s="503">
        <v>5.3342884999999995</v>
      </c>
      <c r="T444" s="395">
        <v>10.417999999999999</v>
      </c>
      <c r="U444" s="82">
        <v>85.096620000000001</v>
      </c>
      <c r="V444" s="413"/>
      <c r="W444" s="503">
        <v>1.2677925800000001</v>
      </c>
      <c r="X444" s="503">
        <v>0.58556325000000009</v>
      </c>
      <c r="Y444" s="395">
        <v>23.565000000000001</v>
      </c>
      <c r="Z444" s="82">
        <v>4.1295900000000003</v>
      </c>
      <c r="AA444" s="413"/>
      <c r="AB444" s="503">
        <v>1.20091112</v>
      </c>
      <c r="AC444" s="503">
        <v>0.55746207999999997</v>
      </c>
      <c r="AD444" s="395">
        <v>23.684000000000001</v>
      </c>
      <c r="AE444" s="82">
        <v>3.9117299999999999</v>
      </c>
      <c r="AF444" s="413"/>
      <c r="AG444" s="503">
        <v>6.1360777099999995</v>
      </c>
      <c r="AH444" s="503">
        <v>1.98419203</v>
      </c>
      <c r="AI444" s="395">
        <v>16.497999999999998</v>
      </c>
      <c r="AJ444" s="82">
        <v>19.987069999999999</v>
      </c>
      <c r="AK444" s="413"/>
      <c r="AL444" s="503">
        <v>0.54121195</v>
      </c>
      <c r="AM444" s="503">
        <v>0.33870954999999997</v>
      </c>
      <c r="AN444" s="395">
        <v>31.929999999999996</v>
      </c>
      <c r="AO444" s="82">
        <v>1.7628900000000001</v>
      </c>
      <c r="AP444" s="413"/>
      <c r="AQ444" s="503">
        <v>1.94155225</v>
      </c>
      <c r="AR444" s="503">
        <v>0.78427782000000001</v>
      </c>
      <c r="AS444" s="395">
        <v>20.608999999999998</v>
      </c>
      <c r="AT444" s="82">
        <v>6.32423</v>
      </c>
      <c r="AU444" s="413"/>
      <c r="AV444" s="503">
        <v>0.62812091000000003</v>
      </c>
      <c r="AW444" s="503">
        <v>0.34971561000000001</v>
      </c>
      <c r="AX444" s="395">
        <v>28.405999999999999</v>
      </c>
      <c r="AY444" s="82">
        <v>2.0459800000000001</v>
      </c>
      <c r="AZ444" s="413"/>
      <c r="BA444" s="503">
        <v>1.84855744</v>
      </c>
      <c r="BB444" s="503">
        <v>0.7177148499999999</v>
      </c>
      <c r="BC444" s="395">
        <v>19.808999999999997</v>
      </c>
      <c r="BD444" s="82">
        <v>6.0213099999999997</v>
      </c>
      <c r="BE444" s="413"/>
      <c r="BF444" s="503">
        <v>0.56583368000000001</v>
      </c>
      <c r="BG444" s="503">
        <v>0.44637981999999998</v>
      </c>
      <c r="BH444" s="395">
        <v>40.249000000000002</v>
      </c>
      <c r="BI444" s="82">
        <v>1.8430899999999999</v>
      </c>
      <c r="BJ444" s="82"/>
      <c r="BK444" s="503">
        <v>0.21128305999999999</v>
      </c>
      <c r="BL444" s="503">
        <v>0.24824788</v>
      </c>
      <c r="BM444" s="395">
        <v>59.946999999999996</v>
      </c>
      <c r="BN444" s="82">
        <v>0.68820999999999999</v>
      </c>
      <c r="BO444" s="82"/>
      <c r="BP444" s="503">
        <v>0.19271268</v>
      </c>
      <c r="BQ444" s="503">
        <v>0.20024076999999998</v>
      </c>
      <c r="BR444" s="395">
        <v>53.012999999999998</v>
      </c>
      <c r="BS444" s="82">
        <v>0.62771999999999994</v>
      </c>
      <c r="BT444" s="82"/>
      <c r="BU444" s="503">
        <v>0.24494775000000002</v>
      </c>
      <c r="BV444" s="503">
        <v>0.23652471999999999</v>
      </c>
      <c r="BW444" s="395">
        <v>49.265999999999998</v>
      </c>
      <c r="BX444" s="82">
        <v>0.79786999999999997</v>
      </c>
      <c r="BY444" s="82"/>
      <c r="BZ444" s="503">
        <v>0</v>
      </c>
      <c r="CA444" s="503">
        <v>0</v>
      </c>
      <c r="CB444" s="395" t="s">
        <v>69</v>
      </c>
      <c r="CC444" s="505">
        <v>0</v>
      </c>
      <c r="CD444" s="20"/>
      <c r="CE444" s="20"/>
      <c r="CF444" s="20"/>
    </row>
    <row r="445" spans="1:84" ht="12" customHeight="1" x14ac:dyDescent="0.35">
      <c r="A445" s="760" t="s">
        <v>79</v>
      </c>
      <c r="B445" s="830" t="s">
        <v>255</v>
      </c>
      <c r="C445" s="352" t="s">
        <v>59</v>
      </c>
      <c r="D445" s="527">
        <v>866.88491500000009</v>
      </c>
      <c r="E445" s="527">
        <v>37.931438069999999</v>
      </c>
      <c r="F445" s="528">
        <v>2.2319999999999998</v>
      </c>
      <c r="G445" s="496"/>
      <c r="H445" s="495">
        <v>386.08953399000001</v>
      </c>
      <c r="I445" s="495">
        <v>28.22934798</v>
      </c>
      <c r="J445" s="381">
        <v>3.73</v>
      </c>
      <c r="K445" s="80">
        <v>44.537579999999998</v>
      </c>
      <c r="L445" s="427"/>
      <c r="M445" s="495">
        <v>353.48522439999999</v>
      </c>
      <c r="N445" s="495">
        <v>27.97300035</v>
      </c>
      <c r="O445" s="381">
        <v>4.0369999999999999</v>
      </c>
      <c r="P445" s="80">
        <v>40.776490000000003</v>
      </c>
      <c r="Q445" s="427"/>
      <c r="R445" s="495">
        <v>722.45239214999992</v>
      </c>
      <c r="S445" s="495">
        <v>31.435109579999999</v>
      </c>
      <c r="T445" s="381">
        <v>2.2200000000000002</v>
      </c>
      <c r="U445" s="80">
        <v>83.338899999999995</v>
      </c>
      <c r="V445" s="427"/>
      <c r="W445" s="495">
        <v>79.964431939999997</v>
      </c>
      <c r="X445" s="495">
        <v>13.4883433</v>
      </c>
      <c r="Y445" s="381">
        <v>8.6059999999999999</v>
      </c>
      <c r="Z445" s="80">
        <v>9.2243399999999998</v>
      </c>
      <c r="AA445" s="427"/>
      <c r="AB445" s="495">
        <v>56.220870589999997</v>
      </c>
      <c r="AC445" s="495">
        <v>12.282942049999999</v>
      </c>
      <c r="AD445" s="381">
        <v>11.147</v>
      </c>
      <c r="AE445" s="80">
        <v>6.4853899999999998</v>
      </c>
      <c r="AF445" s="427"/>
      <c r="AG445" s="495">
        <v>267.52149258999998</v>
      </c>
      <c r="AH445" s="495">
        <v>21.014841840000003</v>
      </c>
      <c r="AI445" s="381">
        <v>4.008</v>
      </c>
      <c r="AJ445" s="80">
        <v>30.86009</v>
      </c>
      <c r="AK445" s="427"/>
      <c r="AL445" s="495">
        <v>38.60559714</v>
      </c>
      <c r="AM445" s="495">
        <v>9.0044903499999993</v>
      </c>
      <c r="AN445" s="381">
        <v>11.899999999999999</v>
      </c>
      <c r="AO445" s="80">
        <v>4.4533699999999996</v>
      </c>
      <c r="AP445" s="427"/>
      <c r="AQ445" s="495">
        <v>137.28163708</v>
      </c>
      <c r="AR445" s="495">
        <v>15.929197759999999</v>
      </c>
      <c r="AS445" s="381">
        <v>5.92</v>
      </c>
      <c r="AT445" s="80">
        <v>15.8362</v>
      </c>
      <c r="AU445" s="427"/>
      <c r="AV445" s="495">
        <v>128.65101725</v>
      </c>
      <c r="AW445" s="495">
        <v>17.540492390000001</v>
      </c>
      <c r="AX445" s="381">
        <v>6.9559999999999995</v>
      </c>
      <c r="AY445" s="80">
        <v>14.84061</v>
      </c>
      <c r="AZ445" s="427"/>
      <c r="BA445" s="495">
        <v>240.59271705</v>
      </c>
      <c r="BB445" s="495">
        <v>24.95681613</v>
      </c>
      <c r="BC445" s="381">
        <v>5.2919999999999998</v>
      </c>
      <c r="BD445" s="80">
        <v>27.753710000000002</v>
      </c>
      <c r="BE445" s="427"/>
      <c r="BF445" s="495">
        <v>44.568759209999996</v>
      </c>
      <c r="BG445" s="495">
        <v>7.8172519300000003</v>
      </c>
      <c r="BH445" s="381">
        <v>8.9489999999999998</v>
      </c>
      <c r="BI445" s="80">
        <v>5.1412500000000003</v>
      </c>
      <c r="BJ445" s="529"/>
      <c r="BK445" s="495">
        <v>65.13459598</v>
      </c>
      <c r="BL445" s="495">
        <v>13.533366410000001</v>
      </c>
      <c r="BM445" s="381">
        <v>10.600999999999999</v>
      </c>
      <c r="BN445" s="80">
        <v>7.5136399999999997</v>
      </c>
      <c r="BO445" s="529"/>
      <c r="BP445" s="495">
        <v>14.274068569999999</v>
      </c>
      <c r="BQ445" s="495">
        <v>3.7985316499999997</v>
      </c>
      <c r="BR445" s="381">
        <v>13.577</v>
      </c>
      <c r="BS445" s="80">
        <v>1.64659</v>
      </c>
      <c r="BT445" s="529"/>
      <c r="BU445" s="495">
        <v>35.739894569999997</v>
      </c>
      <c r="BV445" s="495">
        <v>8.5641242599999998</v>
      </c>
      <c r="BW445" s="381">
        <v>12.225999999999999</v>
      </c>
      <c r="BX445" s="80">
        <v>4.1227999999999998</v>
      </c>
      <c r="BY445" s="529"/>
      <c r="BZ445" s="495">
        <v>0.29367034999999997</v>
      </c>
      <c r="CA445" s="495">
        <v>0.57606362</v>
      </c>
      <c r="CB445" s="381">
        <v>100</v>
      </c>
      <c r="CC445" s="497">
        <v>3.388E-2</v>
      </c>
      <c r="CD445" s="20"/>
      <c r="CE445" s="20"/>
      <c r="CF445" s="20"/>
    </row>
    <row r="446" spans="1:84" ht="12" customHeight="1" x14ac:dyDescent="0.35">
      <c r="A446" s="761"/>
      <c r="B446" s="831"/>
      <c r="C446" s="352" t="s">
        <v>133</v>
      </c>
      <c r="D446" s="527">
        <v>423.26397665000002</v>
      </c>
      <c r="E446" s="527">
        <v>20.20420717</v>
      </c>
      <c r="F446" s="528">
        <v>2.4350000000000001</v>
      </c>
      <c r="G446" s="496"/>
      <c r="H446" s="495">
        <v>183.35283264</v>
      </c>
      <c r="I446" s="495">
        <v>14.76426493</v>
      </c>
      <c r="J446" s="381">
        <v>4.1079999999999997</v>
      </c>
      <c r="K446" s="80">
        <v>43.31879</v>
      </c>
      <c r="L446" s="427"/>
      <c r="M446" s="495">
        <v>165.65233257999998</v>
      </c>
      <c r="N446" s="495">
        <v>14.345113600000001</v>
      </c>
      <c r="O446" s="381">
        <v>4.4179999999999993</v>
      </c>
      <c r="P446" s="80">
        <v>39.136879999999998</v>
      </c>
      <c r="Q446" s="427"/>
      <c r="R446" s="495">
        <v>347.43291178000004</v>
      </c>
      <c r="S446" s="495">
        <v>16.968230869999999</v>
      </c>
      <c r="T446" s="381">
        <v>2.492</v>
      </c>
      <c r="U446" s="80">
        <v>82.084209999999999</v>
      </c>
      <c r="V446" s="427"/>
      <c r="W446" s="495">
        <v>39.700056360000005</v>
      </c>
      <c r="X446" s="495">
        <v>7.2695876400000001</v>
      </c>
      <c r="Y446" s="381">
        <v>9.3420000000000005</v>
      </c>
      <c r="Z446" s="80">
        <v>9.3795000000000002</v>
      </c>
      <c r="AA446" s="427"/>
      <c r="AB446" s="495">
        <v>28.636828140000002</v>
      </c>
      <c r="AC446" s="495">
        <v>7.0321880999999999</v>
      </c>
      <c r="AD446" s="381">
        <v>12.529000000000002</v>
      </c>
      <c r="AE446" s="80">
        <v>6.7657100000000003</v>
      </c>
      <c r="AF446" s="427"/>
      <c r="AG446" s="495">
        <v>126.45443184999999</v>
      </c>
      <c r="AH446" s="495">
        <v>11.56290606</v>
      </c>
      <c r="AI446" s="381">
        <v>4.665</v>
      </c>
      <c r="AJ446" s="80">
        <v>29.87602</v>
      </c>
      <c r="AK446" s="427"/>
      <c r="AL446" s="495">
        <v>19.084629959999997</v>
      </c>
      <c r="AM446" s="495">
        <v>5.1295594199999996</v>
      </c>
      <c r="AN446" s="381">
        <v>13.713000000000001</v>
      </c>
      <c r="AO446" s="80">
        <v>4.5089199999999998</v>
      </c>
      <c r="AP446" s="427"/>
      <c r="AQ446" s="495">
        <v>77.818389740000001</v>
      </c>
      <c r="AR446" s="495">
        <v>9.9935326399999997</v>
      </c>
      <c r="AS446" s="381">
        <v>6.5519999999999996</v>
      </c>
      <c r="AT446" s="80">
        <v>18.38531</v>
      </c>
      <c r="AU446" s="427"/>
      <c r="AV446" s="495">
        <v>65.257769930000009</v>
      </c>
      <c r="AW446" s="495">
        <v>9.83311475</v>
      </c>
      <c r="AX446" s="381">
        <v>7.6880000000000006</v>
      </c>
      <c r="AY446" s="80">
        <v>15.41775</v>
      </c>
      <c r="AZ446" s="427"/>
      <c r="BA446" s="495">
        <v>124.13194315000001</v>
      </c>
      <c r="BB446" s="495">
        <v>13.286902749999999</v>
      </c>
      <c r="BC446" s="381">
        <v>5.4610000000000003</v>
      </c>
      <c r="BD446" s="80">
        <v>29.327310000000001</v>
      </c>
      <c r="BE446" s="427"/>
      <c r="BF446" s="495">
        <v>22.694054520000002</v>
      </c>
      <c r="BG446" s="495">
        <v>4.5994946099999998</v>
      </c>
      <c r="BH446" s="381">
        <v>10.341000000000001</v>
      </c>
      <c r="BI446" s="80">
        <v>5.3616799999999998</v>
      </c>
      <c r="BJ446" s="529"/>
      <c r="BK446" s="495">
        <v>31.486491999999998</v>
      </c>
      <c r="BL446" s="495">
        <v>7.1524102799999998</v>
      </c>
      <c r="BM446" s="381">
        <v>11.59</v>
      </c>
      <c r="BN446" s="80">
        <v>7.4389700000000003</v>
      </c>
      <c r="BO446" s="529"/>
      <c r="BP446" s="495">
        <v>6.91241299</v>
      </c>
      <c r="BQ446" s="495">
        <v>2.3700521800000001</v>
      </c>
      <c r="BR446" s="381">
        <v>17.492999999999999</v>
      </c>
      <c r="BS446" s="80">
        <v>1.6331199999999999</v>
      </c>
      <c r="BT446" s="529"/>
      <c r="BU446" s="495">
        <v>18.678918379999999</v>
      </c>
      <c r="BV446" s="495">
        <v>4.8773310300000006</v>
      </c>
      <c r="BW446" s="381">
        <v>13.322000000000001</v>
      </c>
      <c r="BX446" s="80">
        <v>4.4130700000000003</v>
      </c>
      <c r="BY446" s="529"/>
      <c r="BZ446" s="495">
        <v>0</v>
      </c>
      <c r="CA446" s="495">
        <v>0</v>
      </c>
      <c r="CB446" s="381" t="s">
        <v>69</v>
      </c>
      <c r="CC446" s="497">
        <v>0</v>
      </c>
      <c r="CD446" s="20"/>
      <c r="CE446" s="20"/>
      <c r="CF446" s="20"/>
    </row>
    <row r="447" spans="1:84" ht="12" customHeight="1" x14ac:dyDescent="0.35">
      <c r="A447" s="761"/>
      <c r="B447" s="831"/>
      <c r="C447" s="352" t="s">
        <v>134</v>
      </c>
      <c r="D447" s="527">
        <v>443.62093834000001</v>
      </c>
      <c r="E447" s="527">
        <v>21.102099760000002</v>
      </c>
      <c r="F447" s="528">
        <v>2.427</v>
      </c>
      <c r="G447" s="496"/>
      <c r="H447" s="495">
        <v>202.73670134999998</v>
      </c>
      <c r="I447" s="495">
        <v>16.75550278</v>
      </c>
      <c r="J447" s="381">
        <v>4.2169999999999996</v>
      </c>
      <c r="K447" s="80">
        <v>45.70044</v>
      </c>
      <c r="L447" s="427"/>
      <c r="M447" s="495">
        <v>187.83289181999999</v>
      </c>
      <c r="N447" s="495">
        <v>16.522784869999999</v>
      </c>
      <c r="O447" s="381">
        <v>4.4880000000000004</v>
      </c>
      <c r="P447" s="80">
        <v>42.340850000000003</v>
      </c>
      <c r="Q447" s="427"/>
      <c r="R447" s="495">
        <v>375.01948037</v>
      </c>
      <c r="S447" s="495">
        <v>17.98163942</v>
      </c>
      <c r="T447" s="381">
        <v>2.4459999999999997</v>
      </c>
      <c r="U447" s="80">
        <v>84.536019999999994</v>
      </c>
      <c r="V447" s="427"/>
      <c r="W447" s="495">
        <v>40.264375579999999</v>
      </c>
      <c r="X447" s="495">
        <v>7.34940616</v>
      </c>
      <c r="Y447" s="381">
        <v>9.3130000000000006</v>
      </c>
      <c r="Z447" s="80">
        <v>9.0762999999999998</v>
      </c>
      <c r="AA447" s="427"/>
      <c r="AB447" s="495">
        <v>27.584042450000002</v>
      </c>
      <c r="AC447" s="495">
        <v>6.2354547800000004</v>
      </c>
      <c r="AD447" s="381">
        <v>11.532999999999999</v>
      </c>
      <c r="AE447" s="80">
        <v>6.21793</v>
      </c>
      <c r="AF447" s="427"/>
      <c r="AG447" s="495">
        <v>141.06706073999999</v>
      </c>
      <c r="AH447" s="495">
        <v>13.038724700000001</v>
      </c>
      <c r="AI447" s="381">
        <v>4.7160000000000002</v>
      </c>
      <c r="AJ447" s="80">
        <v>31.799009999999999</v>
      </c>
      <c r="AK447" s="427"/>
      <c r="AL447" s="495">
        <v>19.52096718</v>
      </c>
      <c r="AM447" s="495">
        <v>4.74102858</v>
      </c>
      <c r="AN447" s="381">
        <v>12.391</v>
      </c>
      <c r="AO447" s="80">
        <v>4.4003699999999997</v>
      </c>
      <c r="AP447" s="427"/>
      <c r="AQ447" s="495">
        <v>59.463247340000002</v>
      </c>
      <c r="AR447" s="495">
        <v>8.3753788600000014</v>
      </c>
      <c r="AS447" s="381">
        <v>7.1859999999999991</v>
      </c>
      <c r="AT447" s="80">
        <v>13.404070000000001</v>
      </c>
      <c r="AU447" s="427"/>
      <c r="AV447" s="495">
        <v>63.39324732</v>
      </c>
      <c r="AW447" s="495">
        <v>9.8295413099999998</v>
      </c>
      <c r="AX447" s="381">
        <v>7.9109999999999996</v>
      </c>
      <c r="AY447" s="80">
        <v>14.289960000000001</v>
      </c>
      <c r="AZ447" s="427"/>
      <c r="BA447" s="495">
        <v>116.46077390000001</v>
      </c>
      <c r="BB447" s="495">
        <v>13.953103199999999</v>
      </c>
      <c r="BC447" s="381">
        <v>6.1129999999999995</v>
      </c>
      <c r="BD447" s="80">
        <v>26.252320000000001</v>
      </c>
      <c r="BE447" s="427"/>
      <c r="BF447" s="495">
        <v>21.874704689999998</v>
      </c>
      <c r="BG447" s="495">
        <v>4.7734971699999997</v>
      </c>
      <c r="BH447" s="381">
        <v>11.134</v>
      </c>
      <c r="BI447" s="80">
        <v>4.9309500000000002</v>
      </c>
      <c r="BJ447" s="529"/>
      <c r="BK447" s="495">
        <v>33.648103980000002</v>
      </c>
      <c r="BL447" s="495">
        <v>7.5731790700000001</v>
      </c>
      <c r="BM447" s="381">
        <v>11.483000000000001</v>
      </c>
      <c r="BN447" s="80">
        <v>7.5848800000000001</v>
      </c>
      <c r="BO447" s="529"/>
      <c r="BP447" s="495">
        <v>7.3616555799999999</v>
      </c>
      <c r="BQ447" s="495">
        <v>2.3508359400000001</v>
      </c>
      <c r="BR447" s="381">
        <v>16.292999999999999</v>
      </c>
      <c r="BS447" s="80">
        <v>1.6594500000000001</v>
      </c>
      <c r="BT447" s="529"/>
      <c r="BU447" s="495">
        <v>17.060976190000002</v>
      </c>
      <c r="BV447" s="495">
        <v>4.5846760199999999</v>
      </c>
      <c r="BW447" s="381">
        <v>13.71</v>
      </c>
      <c r="BX447" s="80">
        <v>3.84585</v>
      </c>
      <c r="BY447" s="529"/>
      <c r="BZ447" s="495">
        <v>0.29367034999999997</v>
      </c>
      <c r="CA447" s="495">
        <v>0.57606362</v>
      </c>
      <c r="CB447" s="381">
        <v>100</v>
      </c>
      <c r="CC447" s="497">
        <v>6.6199999999999995E-2</v>
      </c>
      <c r="CD447" s="20"/>
      <c r="CE447" s="20"/>
      <c r="CF447" s="20"/>
    </row>
    <row r="448" spans="1:84" ht="12" customHeight="1" x14ac:dyDescent="0.35">
      <c r="A448" s="761"/>
      <c r="B448" s="832" t="s">
        <v>66</v>
      </c>
      <c r="C448" s="353" t="s">
        <v>59</v>
      </c>
      <c r="D448" s="530">
        <v>391.675297</v>
      </c>
      <c r="E448" s="530">
        <v>48.193384209999998</v>
      </c>
      <c r="F448" s="531">
        <v>6.2780000000000005</v>
      </c>
      <c r="G448" s="500"/>
      <c r="H448" s="499">
        <v>215.40342261000001</v>
      </c>
      <c r="I448" s="499">
        <v>30.054056359999997</v>
      </c>
      <c r="J448" s="389">
        <v>7.1190000000000007</v>
      </c>
      <c r="K448" s="81">
        <v>54.99541</v>
      </c>
      <c r="L448" s="429"/>
      <c r="M448" s="499">
        <v>204.14401162000001</v>
      </c>
      <c r="N448" s="499">
        <v>28.395883349999998</v>
      </c>
      <c r="O448" s="389">
        <v>7.0970000000000004</v>
      </c>
      <c r="P448" s="81">
        <v>52.120730000000002</v>
      </c>
      <c r="Q448" s="429"/>
      <c r="R448" s="499">
        <v>331.64611612000004</v>
      </c>
      <c r="S448" s="499">
        <v>40.190468070000001</v>
      </c>
      <c r="T448" s="389">
        <v>6.1830000000000007</v>
      </c>
      <c r="U448" s="81">
        <v>84.673739999999995</v>
      </c>
      <c r="V448" s="429"/>
      <c r="W448" s="499">
        <v>69.314895500000006</v>
      </c>
      <c r="X448" s="499">
        <v>13.440289440000001</v>
      </c>
      <c r="Y448" s="389">
        <v>9.8930000000000007</v>
      </c>
      <c r="Z448" s="81">
        <v>17.697030000000002</v>
      </c>
      <c r="AA448" s="429"/>
      <c r="AB448" s="499">
        <v>49.433421359999997</v>
      </c>
      <c r="AC448" s="499">
        <v>12.292979470000001</v>
      </c>
      <c r="AD448" s="389">
        <v>12.687999999999999</v>
      </c>
      <c r="AE448" s="81">
        <v>12.62102</v>
      </c>
      <c r="AF448" s="429"/>
      <c r="AG448" s="499">
        <v>140.33762927000001</v>
      </c>
      <c r="AH448" s="499">
        <v>20.025760740000003</v>
      </c>
      <c r="AI448" s="389">
        <v>7.28</v>
      </c>
      <c r="AJ448" s="81">
        <v>35.830089999999998</v>
      </c>
      <c r="AK448" s="429"/>
      <c r="AL448" s="499">
        <v>32.116599999999998</v>
      </c>
      <c r="AM448" s="499">
        <v>8.8580662399999994</v>
      </c>
      <c r="AN448" s="389">
        <v>14.072000000000001</v>
      </c>
      <c r="AO448" s="81">
        <v>8.1997999999999998</v>
      </c>
      <c r="AP448" s="429"/>
      <c r="AQ448" s="499">
        <v>71.371913539999994</v>
      </c>
      <c r="AR448" s="499">
        <v>13.13860738</v>
      </c>
      <c r="AS448" s="389">
        <v>9.3919999999999995</v>
      </c>
      <c r="AT448" s="81">
        <v>18.22221</v>
      </c>
      <c r="AU448" s="429"/>
      <c r="AV448" s="499">
        <v>82.649477199999993</v>
      </c>
      <c r="AW448" s="499">
        <v>14.916041890000001</v>
      </c>
      <c r="AX448" s="389">
        <v>9.2080000000000002</v>
      </c>
      <c r="AY448" s="81">
        <v>21.10153</v>
      </c>
      <c r="AZ448" s="429"/>
      <c r="BA448" s="499">
        <v>154.58449954</v>
      </c>
      <c r="BB448" s="499">
        <v>23.82204273</v>
      </c>
      <c r="BC448" s="389">
        <v>7.8619999999999992</v>
      </c>
      <c r="BD448" s="81">
        <v>39.467509999999997</v>
      </c>
      <c r="BE448" s="429"/>
      <c r="BF448" s="499">
        <v>35.370147199999998</v>
      </c>
      <c r="BG448" s="499">
        <v>7.3961003600000002</v>
      </c>
      <c r="BH448" s="389">
        <v>10.668999999999999</v>
      </c>
      <c r="BI448" s="81">
        <v>9.0304800000000007</v>
      </c>
      <c r="BJ448" s="532"/>
      <c r="BK448" s="499">
        <v>54.433903030000003</v>
      </c>
      <c r="BL448" s="499">
        <v>13.11256904</v>
      </c>
      <c r="BM448" s="389">
        <v>12.29</v>
      </c>
      <c r="BN448" s="81">
        <v>13.89771</v>
      </c>
      <c r="BO448" s="532"/>
      <c r="BP448" s="499">
        <v>12.813692059999999</v>
      </c>
      <c r="BQ448" s="499">
        <v>3.6598934299999999</v>
      </c>
      <c r="BR448" s="389">
        <v>14.573</v>
      </c>
      <c r="BS448" s="81">
        <v>3.2715100000000001</v>
      </c>
      <c r="BT448" s="532"/>
      <c r="BU448" s="499">
        <v>32.829190619999999</v>
      </c>
      <c r="BV448" s="499">
        <v>8.5213157200000005</v>
      </c>
      <c r="BW448" s="389">
        <v>13.242999999999999</v>
      </c>
      <c r="BX448" s="81">
        <v>8.3817400000000006</v>
      </c>
      <c r="BY448" s="532"/>
      <c r="BZ448" s="499">
        <v>0</v>
      </c>
      <c r="CA448" s="499">
        <v>0</v>
      </c>
      <c r="CB448" s="389" t="s">
        <v>69</v>
      </c>
      <c r="CC448" s="501">
        <v>0</v>
      </c>
      <c r="CD448" s="20"/>
      <c r="CE448" s="20"/>
      <c r="CF448" s="20"/>
    </row>
    <row r="449" spans="1:84" ht="12" customHeight="1" x14ac:dyDescent="0.35">
      <c r="A449" s="761"/>
      <c r="B449" s="832"/>
      <c r="C449" s="353" t="s">
        <v>133</v>
      </c>
      <c r="D449" s="530">
        <v>185.20594143</v>
      </c>
      <c r="E449" s="530">
        <v>23.507190869999999</v>
      </c>
      <c r="F449" s="531">
        <v>6.476</v>
      </c>
      <c r="G449" s="500"/>
      <c r="H449" s="499">
        <v>104.88182527000001</v>
      </c>
      <c r="I449" s="499">
        <v>15.25361906</v>
      </c>
      <c r="J449" s="389">
        <v>7.42</v>
      </c>
      <c r="K449" s="81">
        <v>56.629840000000002</v>
      </c>
      <c r="L449" s="429"/>
      <c r="M449" s="499">
        <v>96.403796059999991</v>
      </c>
      <c r="N449" s="499">
        <v>14.436744650000001</v>
      </c>
      <c r="O449" s="389">
        <v>7.64</v>
      </c>
      <c r="P449" s="81">
        <v>52.052219999999998</v>
      </c>
      <c r="Q449" s="429"/>
      <c r="R449" s="499">
        <v>153.16669254999999</v>
      </c>
      <c r="S449" s="499">
        <v>19.647580720000001</v>
      </c>
      <c r="T449" s="389">
        <v>6.544999999999999</v>
      </c>
      <c r="U449" s="81">
        <v>82.700739999999996</v>
      </c>
      <c r="V449" s="429"/>
      <c r="W449" s="499">
        <v>35.64913945</v>
      </c>
      <c r="X449" s="499">
        <v>7.1763730599999995</v>
      </c>
      <c r="Y449" s="389">
        <v>10.270999999999999</v>
      </c>
      <c r="Z449" s="81">
        <v>19.248380000000001</v>
      </c>
      <c r="AA449" s="429"/>
      <c r="AB449" s="499">
        <v>24.95527096</v>
      </c>
      <c r="AC449" s="499">
        <v>6.9079667200000001</v>
      </c>
      <c r="AD449" s="389">
        <v>14.122999999999999</v>
      </c>
      <c r="AE449" s="81">
        <v>13.47434</v>
      </c>
      <c r="AF449" s="429"/>
      <c r="AG449" s="499">
        <v>66.512338990000003</v>
      </c>
      <c r="AH449" s="499">
        <v>10.775398939999999</v>
      </c>
      <c r="AI449" s="389">
        <v>8.266</v>
      </c>
      <c r="AJ449" s="81">
        <v>35.912640000000003</v>
      </c>
      <c r="AK449" s="429"/>
      <c r="AL449" s="499">
        <v>16.947484129999999</v>
      </c>
      <c r="AM449" s="499">
        <v>5.0162713800000001</v>
      </c>
      <c r="AN449" s="389">
        <v>15.101000000000001</v>
      </c>
      <c r="AO449" s="81">
        <v>9.15062</v>
      </c>
      <c r="AP449" s="429"/>
      <c r="AQ449" s="499">
        <v>39.78346706</v>
      </c>
      <c r="AR449" s="499">
        <v>8.0563040400000006</v>
      </c>
      <c r="AS449" s="389">
        <v>10.331999999999999</v>
      </c>
      <c r="AT449" s="81">
        <v>21.48066</v>
      </c>
      <c r="AU449" s="429"/>
      <c r="AV449" s="499">
        <v>42.231983899999996</v>
      </c>
      <c r="AW449" s="499">
        <v>8.4250607100000003</v>
      </c>
      <c r="AX449" s="389">
        <v>10.177999999999999</v>
      </c>
      <c r="AY449" s="81">
        <v>22.802720000000001</v>
      </c>
      <c r="AZ449" s="429"/>
      <c r="BA449" s="499">
        <v>76.956176219999989</v>
      </c>
      <c r="BB449" s="499">
        <v>12.33698929</v>
      </c>
      <c r="BC449" s="389">
        <v>8.1790000000000003</v>
      </c>
      <c r="BD449" s="81">
        <v>41.551679999999998</v>
      </c>
      <c r="BE449" s="429"/>
      <c r="BF449" s="499">
        <v>18.439352240000002</v>
      </c>
      <c r="BG449" s="499">
        <v>4.2878072400000002</v>
      </c>
      <c r="BH449" s="389">
        <v>11.863999999999999</v>
      </c>
      <c r="BI449" s="81">
        <v>9.9561299999999999</v>
      </c>
      <c r="BJ449" s="532"/>
      <c r="BK449" s="499">
        <v>26.528586350000001</v>
      </c>
      <c r="BL449" s="499">
        <v>6.8268182100000008</v>
      </c>
      <c r="BM449" s="389">
        <v>13.129</v>
      </c>
      <c r="BN449" s="81">
        <v>14.323829999999999</v>
      </c>
      <c r="BO449" s="532"/>
      <c r="BP449" s="499">
        <v>6.1865862699999994</v>
      </c>
      <c r="BQ449" s="499">
        <v>2.25259535</v>
      </c>
      <c r="BR449" s="389">
        <v>18.576999999999998</v>
      </c>
      <c r="BS449" s="81">
        <v>3.3403800000000001</v>
      </c>
      <c r="BT449" s="532"/>
      <c r="BU449" s="499">
        <v>17.398998429999999</v>
      </c>
      <c r="BV449" s="499">
        <v>4.8485694700000002</v>
      </c>
      <c r="BW449" s="389">
        <v>14.218</v>
      </c>
      <c r="BX449" s="81">
        <v>9.3944100000000006</v>
      </c>
      <c r="BY449" s="532"/>
      <c r="BZ449" s="499">
        <v>0</v>
      </c>
      <c r="CA449" s="499">
        <v>0</v>
      </c>
      <c r="CB449" s="389" t="s">
        <v>69</v>
      </c>
      <c r="CC449" s="501">
        <v>0</v>
      </c>
      <c r="CD449" s="20"/>
      <c r="CE449" s="20"/>
      <c r="CF449" s="20"/>
    </row>
    <row r="450" spans="1:84" ht="12" customHeight="1" x14ac:dyDescent="0.35">
      <c r="A450" s="761"/>
      <c r="B450" s="832"/>
      <c r="C450" s="353" t="s">
        <v>134</v>
      </c>
      <c r="D450" s="530">
        <v>206.46935556</v>
      </c>
      <c r="E450" s="530">
        <v>26.415368060000002</v>
      </c>
      <c r="F450" s="531">
        <v>6.5269999999999992</v>
      </c>
      <c r="G450" s="500"/>
      <c r="H450" s="499">
        <v>110.52159734</v>
      </c>
      <c r="I450" s="499">
        <v>16.913444049999999</v>
      </c>
      <c r="J450" s="389">
        <v>7.8079999999999998</v>
      </c>
      <c r="K450" s="81">
        <v>53.529299999999999</v>
      </c>
      <c r="L450" s="429"/>
      <c r="M450" s="499">
        <v>107.74021556</v>
      </c>
      <c r="N450" s="499">
        <v>15.81363133</v>
      </c>
      <c r="O450" s="389">
        <v>7.4889999999999999</v>
      </c>
      <c r="P450" s="81">
        <v>52.182180000000002</v>
      </c>
      <c r="Q450" s="429"/>
      <c r="R450" s="499">
        <v>178.47942355999999</v>
      </c>
      <c r="S450" s="499">
        <v>22.412787899999998</v>
      </c>
      <c r="T450" s="389">
        <v>6.407</v>
      </c>
      <c r="U450" s="81">
        <v>86.443539999999999</v>
      </c>
      <c r="V450" s="429"/>
      <c r="W450" s="499">
        <v>33.665756039999998</v>
      </c>
      <c r="X450" s="499">
        <v>7.2595647400000001</v>
      </c>
      <c r="Y450" s="389">
        <v>11.002000000000001</v>
      </c>
      <c r="Z450" s="81">
        <v>16.30545</v>
      </c>
      <c r="AA450" s="429"/>
      <c r="AB450" s="499">
        <v>24.478150399999997</v>
      </c>
      <c r="AC450" s="499">
        <v>6.1452805399999999</v>
      </c>
      <c r="AD450" s="389">
        <v>12.809000000000001</v>
      </c>
      <c r="AE450" s="81">
        <v>11.855589999999999</v>
      </c>
      <c r="AF450" s="429"/>
      <c r="AG450" s="499">
        <v>73.825290280000004</v>
      </c>
      <c r="AH450" s="499">
        <v>11.368872189999999</v>
      </c>
      <c r="AI450" s="389">
        <v>7.8570000000000002</v>
      </c>
      <c r="AJ450" s="81">
        <v>35.756050000000002</v>
      </c>
      <c r="AK450" s="429"/>
      <c r="AL450" s="499">
        <v>15.169115869999999</v>
      </c>
      <c r="AM450" s="499">
        <v>4.4484534700000005</v>
      </c>
      <c r="AN450" s="389">
        <v>14.962</v>
      </c>
      <c r="AO450" s="81">
        <v>7.3469100000000003</v>
      </c>
      <c r="AP450" s="429"/>
      <c r="AQ450" s="499">
        <v>31.588446479999998</v>
      </c>
      <c r="AR450" s="499">
        <v>6.6706119200000007</v>
      </c>
      <c r="AS450" s="389">
        <v>10.774000000000001</v>
      </c>
      <c r="AT450" s="81">
        <v>15.299340000000001</v>
      </c>
      <c r="AU450" s="429"/>
      <c r="AV450" s="499">
        <v>40.417493300000004</v>
      </c>
      <c r="AW450" s="499">
        <v>8.0870905000000004</v>
      </c>
      <c r="AX450" s="389">
        <v>10.209</v>
      </c>
      <c r="AY450" s="81">
        <v>19.57554</v>
      </c>
      <c r="AZ450" s="429"/>
      <c r="BA450" s="499">
        <v>77.628323319999993</v>
      </c>
      <c r="BB450" s="499">
        <v>12.996676750000001</v>
      </c>
      <c r="BC450" s="389">
        <v>8.5419999999999998</v>
      </c>
      <c r="BD450" s="81">
        <v>37.597990000000003</v>
      </c>
      <c r="BE450" s="429"/>
      <c r="BF450" s="499">
        <v>16.93079496</v>
      </c>
      <c r="BG450" s="499">
        <v>4.3518940800000001</v>
      </c>
      <c r="BH450" s="389">
        <v>13.114000000000001</v>
      </c>
      <c r="BI450" s="81">
        <v>8.2001500000000007</v>
      </c>
      <c r="BJ450" s="532"/>
      <c r="BK450" s="499">
        <v>27.905316679999999</v>
      </c>
      <c r="BL450" s="499">
        <v>7.2658424699999999</v>
      </c>
      <c r="BM450" s="389">
        <v>13.284000000000001</v>
      </c>
      <c r="BN450" s="81">
        <v>13.51548</v>
      </c>
      <c r="BO450" s="532"/>
      <c r="BP450" s="499">
        <v>6.6271057899999999</v>
      </c>
      <c r="BQ450" s="499">
        <v>2.2463311500000001</v>
      </c>
      <c r="BR450" s="389">
        <v>17.294</v>
      </c>
      <c r="BS450" s="81">
        <v>3.20973</v>
      </c>
      <c r="BT450" s="532"/>
      <c r="BU450" s="499">
        <v>15.430192199999999</v>
      </c>
      <c r="BV450" s="499">
        <v>4.43876749</v>
      </c>
      <c r="BW450" s="389">
        <v>14.677000000000001</v>
      </c>
      <c r="BX450" s="81">
        <v>7.4733599999999996</v>
      </c>
      <c r="BY450" s="532"/>
      <c r="BZ450" s="499">
        <v>0</v>
      </c>
      <c r="CA450" s="499">
        <v>0</v>
      </c>
      <c r="CB450" s="389" t="s">
        <v>69</v>
      </c>
      <c r="CC450" s="501">
        <v>0</v>
      </c>
      <c r="CD450" s="20"/>
      <c r="CE450" s="20"/>
      <c r="CF450" s="20"/>
    </row>
    <row r="451" spans="1:84" ht="12" customHeight="1" x14ac:dyDescent="0.35">
      <c r="A451" s="761"/>
      <c r="B451" s="831" t="s">
        <v>67</v>
      </c>
      <c r="C451" s="352" t="s">
        <v>59</v>
      </c>
      <c r="D451" s="527">
        <v>475.20961800000003</v>
      </c>
      <c r="E451" s="527">
        <v>37.18548724</v>
      </c>
      <c r="F451" s="528">
        <v>3.9919999999999995</v>
      </c>
      <c r="G451" s="496"/>
      <c r="H451" s="495">
        <v>170.68611138</v>
      </c>
      <c r="I451" s="495">
        <v>20.351664570000001</v>
      </c>
      <c r="J451" s="381">
        <v>6.0830000000000002</v>
      </c>
      <c r="K451" s="80">
        <v>35.91807</v>
      </c>
      <c r="L451" s="427"/>
      <c r="M451" s="495">
        <v>149.34121278000001</v>
      </c>
      <c r="N451" s="495">
        <v>16.97871211</v>
      </c>
      <c r="O451" s="381">
        <v>5.8010000000000002</v>
      </c>
      <c r="P451" s="80">
        <v>31.426390000000001</v>
      </c>
      <c r="Q451" s="427"/>
      <c r="R451" s="495">
        <v>390.80627604</v>
      </c>
      <c r="S451" s="495">
        <v>30.942559249999999</v>
      </c>
      <c r="T451" s="381">
        <v>4.04</v>
      </c>
      <c r="U451" s="80">
        <v>82.238709999999998</v>
      </c>
      <c r="V451" s="427"/>
      <c r="W451" s="495">
        <v>10.64953644</v>
      </c>
      <c r="X451" s="495">
        <v>3.5260674500000002</v>
      </c>
      <c r="Y451" s="381">
        <v>16.893000000000001</v>
      </c>
      <c r="Z451" s="80">
        <v>2.2410199999999998</v>
      </c>
      <c r="AA451" s="427"/>
      <c r="AB451" s="495">
        <v>6.78744923</v>
      </c>
      <c r="AC451" s="495">
        <v>2.8038724499999996</v>
      </c>
      <c r="AD451" s="381">
        <v>21.076000000000001</v>
      </c>
      <c r="AE451" s="80">
        <v>1.42831</v>
      </c>
      <c r="AF451" s="427"/>
      <c r="AG451" s="495">
        <v>127.18386332999999</v>
      </c>
      <c r="AH451" s="495">
        <v>14.79454013</v>
      </c>
      <c r="AI451" s="381">
        <v>5.9349999999999996</v>
      </c>
      <c r="AJ451" s="80">
        <v>26.763739999999999</v>
      </c>
      <c r="AK451" s="427"/>
      <c r="AL451" s="495">
        <v>6.4889971400000004</v>
      </c>
      <c r="AM451" s="495">
        <v>2.5497511800000003</v>
      </c>
      <c r="AN451" s="381">
        <v>20.047999999999998</v>
      </c>
      <c r="AO451" s="80">
        <v>1.3654999999999999</v>
      </c>
      <c r="AP451" s="427"/>
      <c r="AQ451" s="495">
        <v>65.909723540000002</v>
      </c>
      <c r="AR451" s="495">
        <v>10.163705239999999</v>
      </c>
      <c r="AS451" s="381">
        <v>7.8680000000000003</v>
      </c>
      <c r="AT451" s="80">
        <v>13.86961</v>
      </c>
      <c r="AU451" s="427"/>
      <c r="AV451" s="495">
        <v>46.001540050000003</v>
      </c>
      <c r="AW451" s="495">
        <v>11.20473889</v>
      </c>
      <c r="AX451" s="381">
        <v>12.427000000000001</v>
      </c>
      <c r="AY451" s="80">
        <v>9.6802600000000005</v>
      </c>
      <c r="AZ451" s="427"/>
      <c r="BA451" s="495">
        <v>86.008217510000009</v>
      </c>
      <c r="BB451" s="495">
        <v>13.07141777</v>
      </c>
      <c r="BC451" s="381">
        <v>7.7539999999999996</v>
      </c>
      <c r="BD451" s="80">
        <v>18.09901</v>
      </c>
      <c r="BE451" s="427"/>
      <c r="BF451" s="495">
        <v>9.1986120100000015</v>
      </c>
      <c r="BG451" s="495">
        <v>3.2682015299999998</v>
      </c>
      <c r="BH451" s="381">
        <v>18.126999999999999</v>
      </c>
      <c r="BI451" s="80">
        <v>1.9357</v>
      </c>
      <c r="BJ451" s="529"/>
      <c r="BK451" s="495">
        <v>10.700692950000001</v>
      </c>
      <c r="BL451" s="495">
        <v>3.4448627700000003</v>
      </c>
      <c r="BM451" s="381">
        <v>16.425000000000001</v>
      </c>
      <c r="BN451" s="80">
        <v>2.2517800000000001</v>
      </c>
      <c r="BO451" s="529"/>
      <c r="BP451" s="495">
        <v>1.4603765100000001</v>
      </c>
      <c r="BQ451" s="495">
        <v>1.0530189600000002</v>
      </c>
      <c r="BR451" s="381">
        <v>36.789000000000001</v>
      </c>
      <c r="BS451" s="80">
        <v>0.30731000000000003</v>
      </c>
      <c r="BT451" s="529"/>
      <c r="BU451" s="495">
        <v>2.9107039500000003</v>
      </c>
      <c r="BV451" s="495">
        <v>1.7886469600000001</v>
      </c>
      <c r="BW451" s="381">
        <v>31.352000000000004</v>
      </c>
      <c r="BX451" s="80">
        <v>0.61251</v>
      </c>
      <c r="BY451" s="529"/>
      <c r="BZ451" s="495">
        <v>0.29367034999999997</v>
      </c>
      <c r="CA451" s="495">
        <v>0.57606362</v>
      </c>
      <c r="CB451" s="381">
        <v>100</v>
      </c>
      <c r="CC451" s="497">
        <v>6.1800000000000001E-2</v>
      </c>
      <c r="CD451" s="20"/>
      <c r="CE451" s="20"/>
      <c r="CF451" s="20"/>
    </row>
    <row r="452" spans="1:84" ht="12" customHeight="1" x14ac:dyDescent="0.35">
      <c r="A452" s="761"/>
      <c r="B452" s="831"/>
      <c r="C452" s="352" t="s">
        <v>133</v>
      </c>
      <c r="D452" s="527">
        <v>238.05803521999999</v>
      </c>
      <c r="E452" s="527">
        <v>19.1717534</v>
      </c>
      <c r="F452" s="528">
        <v>4.109</v>
      </c>
      <c r="G452" s="496"/>
      <c r="H452" s="495">
        <v>78.471007370000009</v>
      </c>
      <c r="I452" s="495">
        <v>10.151000939999999</v>
      </c>
      <c r="J452" s="381">
        <v>6.6000000000000005</v>
      </c>
      <c r="K452" s="80">
        <v>32.962969999999999</v>
      </c>
      <c r="L452" s="427"/>
      <c r="M452" s="495">
        <v>69.248536519999988</v>
      </c>
      <c r="N452" s="495">
        <v>8.6040602899999996</v>
      </c>
      <c r="O452" s="381">
        <v>6.3390000000000004</v>
      </c>
      <c r="P452" s="80">
        <v>29.088930000000001</v>
      </c>
      <c r="Q452" s="427"/>
      <c r="R452" s="495">
        <v>194.26621922999999</v>
      </c>
      <c r="S452" s="495">
        <v>15.92360442</v>
      </c>
      <c r="T452" s="381">
        <v>4.1820000000000004</v>
      </c>
      <c r="U452" s="80">
        <v>81.604560000000006</v>
      </c>
      <c r="V452" s="427"/>
      <c r="W452" s="495">
        <v>4.0509169099999998</v>
      </c>
      <c r="X452" s="495">
        <v>1.9251077999999999</v>
      </c>
      <c r="Y452" s="381">
        <v>24.246000000000002</v>
      </c>
      <c r="Z452" s="80">
        <v>1.7016500000000001</v>
      </c>
      <c r="AA452" s="427"/>
      <c r="AB452" s="495">
        <v>3.68155718</v>
      </c>
      <c r="AC452" s="495">
        <v>2.0929990599999999</v>
      </c>
      <c r="AD452" s="381">
        <v>29.006</v>
      </c>
      <c r="AE452" s="80">
        <v>1.5465</v>
      </c>
      <c r="AF452" s="427"/>
      <c r="AG452" s="495">
        <v>59.942092859999995</v>
      </c>
      <c r="AH452" s="495">
        <v>7.99389884</v>
      </c>
      <c r="AI452" s="381">
        <v>6.8040000000000003</v>
      </c>
      <c r="AJ452" s="80">
        <v>25.17961</v>
      </c>
      <c r="AK452" s="427"/>
      <c r="AL452" s="495">
        <v>2.1371458300000001</v>
      </c>
      <c r="AM452" s="495">
        <v>1.4397627</v>
      </c>
      <c r="AN452" s="381">
        <v>34.372</v>
      </c>
      <c r="AO452" s="80">
        <v>0.89773999999999998</v>
      </c>
      <c r="AP452" s="427"/>
      <c r="AQ452" s="495">
        <v>38.034922680000001</v>
      </c>
      <c r="AR452" s="495">
        <v>6.4579119499999997</v>
      </c>
      <c r="AS452" s="381">
        <v>8.6630000000000003</v>
      </c>
      <c r="AT452" s="80">
        <v>15.97716</v>
      </c>
      <c r="AU452" s="427"/>
      <c r="AV452" s="495">
        <v>23.025786029999999</v>
      </c>
      <c r="AW452" s="495">
        <v>5.9349037899999999</v>
      </c>
      <c r="AX452" s="381">
        <v>13.150999999999998</v>
      </c>
      <c r="AY452" s="80">
        <v>9.6723400000000002</v>
      </c>
      <c r="AZ452" s="427"/>
      <c r="BA452" s="495">
        <v>47.175766929999995</v>
      </c>
      <c r="BB452" s="495">
        <v>7.4462990499999995</v>
      </c>
      <c r="BC452" s="381">
        <v>8.0530000000000008</v>
      </c>
      <c r="BD452" s="80">
        <v>19.81692</v>
      </c>
      <c r="BE452" s="427"/>
      <c r="BF452" s="495">
        <v>4.2547022800000001</v>
      </c>
      <c r="BG452" s="495">
        <v>2.0307783100000001</v>
      </c>
      <c r="BH452" s="381">
        <v>24.352</v>
      </c>
      <c r="BI452" s="80">
        <v>1.78725</v>
      </c>
      <c r="BJ452" s="529"/>
      <c r="BK452" s="495">
        <v>4.9579056499999998</v>
      </c>
      <c r="BL452" s="495">
        <v>2.0784339300000001</v>
      </c>
      <c r="BM452" s="381">
        <v>21.388999999999999</v>
      </c>
      <c r="BN452" s="80">
        <v>2.0826500000000001</v>
      </c>
      <c r="BO452" s="529"/>
      <c r="BP452" s="495">
        <v>0.72582672000000004</v>
      </c>
      <c r="BQ452" s="495">
        <v>0.73897442000000002</v>
      </c>
      <c r="BR452" s="381">
        <v>51.944999999999993</v>
      </c>
      <c r="BS452" s="80">
        <v>0.30488999999999999</v>
      </c>
      <c r="BT452" s="529"/>
      <c r="BU452" s="495">
        <v>1.27991996</v>
      </c>
      <c r="BV452" s="495">
        <v>1.0962232300000001</v>
      </c>
      <c r="BW452" s="381">
        <v>43.698</v>
      </c>
      <c r="BX452" s="80">
        <v>0.53764999999999996</v>
      </c>
      <c r="BY452" s="529"/>
      <c r="BZ452" s="495">
        <v>0</v>
      </c>
      <c r="CA452" s="495">
        <v>0</v>
      </c>
      <c r="CB452" s="381" t="s">
        <v>69</v>
      </c>
      <c r="CC452" s="497">
        <v>0</v>
      </c>
      <c r="CD452" s="20"/>
      <c r="CE452" s="20"/>
      <c r="CF452" s="20"/>
    </row>
    <row r="453" spans="1:84" ht="12" customHeight="1" x14ac:dyDescent="0.35">
      <c r="A453" s="762"/>
      <c r="B453" s="833"/>
      <c r="C453" s="354" t="s">
        <v>134</v>
      </c>
      <c r="D453" s="533">
        <v>237.15158277999998</v>
      </c>
      <c r="E453" s="533">
        <v>20.180752499999997</v>
      </c>
      <c r="F453" s="534">
        <v>4.3419999999999996</v>
      </c>
      <c r="G453" s="504"/>
      <c r="H453" s="503">
        <v>92.21510400999999</v>
      </c>
      <c r="I453" s="503">
        <v>12.003673070000001</v>
      </c>
      <c r="J453" s="395">
        <v>6.641</v>
      </c>
      <c r="K453" s="82">
        <v>38.884459999999997</v>
      </c>
      <c r="L453" s="413"/>
      <c r="M453" s="503">
        <v>80.09267625999999</v>
      </c>
      <c r="N453" s="503">
        <v>10.50438615</v>
      </c>
      <c r="O453" s="395">
        <v>6.6909999999999998</v>
      </c>
      <c r="P453" s="82">
        <v>33.772779999999997</v>
      </c>
      <c r="Q453" s="413"/>
      <c r="R453" s="503">
        <v>196.54005681000001</v>
      </c>
      <c r="S453" s="503">
        <v>17.132309030000002</v>
      </c>
      <c r="T453" s="395">
        <v>4.4470000000000001</v>
      </c>
      <c r="U453" s="82">
        <v>82.875290000000007</v>
      </c>
      <c r="V453" s="413"/>
      <c r="W453" s="503">
        <v>6.5986195299999997</v>
      </c>
      <c r="X453" s="503">
        <v>2.1611714599999998</v>
      </c>
      <c r="Y453" s="395">
        <v>16.71</v>
      </c>
      <c r="Z453" s="82">
        <v>2.7824499999999999</v>
      </c>
      <c r="AA453" s="413"/>
      <c r="AB453" s="503">
        <v>3.10589205</v>
      </c>
      <c r="AC453" s="503">
        <v>1.5677661700000001</v>
      </c>
      <c r="AD453" s="395">
        <v>25.753999999999998</v>
      </c>
      <c r="AE453" s="82">
        <v>1.3096699999999999</v>
      </c>
      <c r="AF453" s="413"/>
      <c r="AG453" s="503">
        <v>67.241770459999998</v>
      </c>
      <c r="AH453" s="503">
        <v>9.3952491000000009</v>
      </c>
      <c r="AI453" s="395">
        <v>7.1290000000000004</v>
      </c>
      <c r="AJ453" s="82">
        <v>28.353919999999999</v>
      </c>
      <c r="AK453" s="413"/>
      <c r="AL453" s="503">
        <v>4.3518513099999998</v>
      </c>
      <c r="AM453" s="503">
        <v>1.9117869700000001</v>
      </c>
      <c r="AN453" s="395">
        <v>22.413</v>
      </c>
      <c r="AO453" s="82">
        <v>1.8350500000000001</v>
      </c>
      <c r="AP453" s="413"/>
      <c r="AQ453" s="503">
        <v>27.874800860000001</v>
      </c>
      <c r="AR453" s="503">
        <v>5.52359285</v>
      </c>
      <c r="AS453" s="395">
        <v>10.11</v>
      </c>
      <c r="AT453" s="82">
        <v>11.754</v>
      </c>
      <c r="AU453" s="413"/>
      <c r="AV453" s="503">
        <v>22.97575402</v>
      </c>
      <c r="AW453" s="503">
        <v>6.50429601</v>
      </c>
      <c r="AX453" s="395">
        <v>14.444000000000001</v>
      </c>
      <c r="AY453" s="82">
        <v>9.6882099999999998</v>
      </c>
      <c r="AZ453" s="413"/>
      <c r="BA453" s="503">
        <v>38.832450590000001</v>
      </c>
      <c r="BB453" s="503">
        <v>7.2579072299999998</v>
      </c>
      <c r="BC453" s="395">
        <v>9.5359999999999996</v>
      </c>
      <c r="BD453" s="82">
        <v>16.37453</v>
      </c>
      <c r="BE453" s="413"/>
      <c r="BF453" s="503">
        <v>4.9439097400000005</v>
      </c>
      <c r="BG453" s="503">
        <v>2.16324403</v>
      </c>
      <c r="BH453" s="395">
        <v>22.323999999999998</v>
      </c>
      <c r="BI453" s="82">
        <v>2.0847000000000002</v>
      </c>
      <c r="BJ453" s="82"/>
      <c r="BK453" s="503">
        <v>5.7427872999999998</v>
      </c>
      <c r="BL453" s="503">
        <v>2.2943545399999996</v>
      </c>
      <c r="BM453" s="395">
        <v>20.384</v>
      </c>
      <c r="BN453" s="82">
        <v>2.42157</v>
      </c>
      <c r="BO453" s="82"/>
      <c r="BP453" s="503">
        <v>0.73454978999999998</v>
      </c>
      <c r="BQ453" s="503">
        <v>0.70651838999999994</v>
      </c>
      <c r="BR453" s="395">
        <v>49.073</v>
      </c>
      <c r="BS453" s="82">
        <v>0.30974000000000002</v>
      </c>
      <c r="BT453" s="82"/>
      <c r="BU453" s="503">
        <v>1.630784</v>
      </c>
      <c r="BV453" s="503">
        <v>1.3103037</v>
      </c>
      <c r="BW453" s="395">
        <v>40.994</v>
      </c>
      <c r="BX453" s="82">
        <v>0.68764999999999998</v>
      </c>
      <c r="BY453" s="82"/>
      <c r="BZ453" s="503">
        <v>0.29367034999999997</v>
      </c>
      <c r="CA453" s="503">
        <v>0.57606362</v>
      </c>
      <c r="CB453" s="395">
        <v>100</v>
      </c>
      <c r="CC453" s="505">
        <v>0.12383</v>
      </c>
      <c r="CD453" s="20"/>
      <c r="CE453" s="20"/>
      <c r="CF453" s="20"/>
    </row>
    <row r="454" spans="1:84" ht="12" customHeight="1" x14ac:dyDescent="0.35">
      <c r="A454" s="757" t="s">
        <v>80</v>
      </c>
      <c r="B454" s="830" t="s">
        <v>255</v>
      </c>
      <c r="C454" s="352" t="s">
        <v>59</v>
      </c>
      <c r="D454" s="527">
        <v>846.61941232000004</v>
      </c>
      <c r="E454" s="527">
        <v>47.886916849999999</v>
      </c>
      <c r="F454" s="528">
        <v>2.8860000000000001</v>
      </c>
      <c r="G454" s="496"/>
      <c r="H454" s="495">
        <v>337.99670861999999</v>
      </c>
      <c r="I454" s="495">
        <v>29.758812460000001</v>
      </c>
      <c r="J454" s="381">
        <v>4.492</v>
      </c>
      <c r="K454" s="80">
        <v>39.923099999999998</v>
      </c>
      <c r="L454" s="427"/>
      <c r="M454" s="495">
        <v>310.46065688000004</v>
      </c>
      <c r="N454" s="495">
        <v>30.000859049999999</v>
      </c>
      <c r="O454" s="381">
        <v>4.93</v>
      </c>
      <c r="P454" s="80">
        <v>36.670630000000003</v>
      </c>
      <c r="Q454" s="427"/>
      <c r="R454" s="495">
        <v>691.23140058000001</v>
      </c>
      <c r="S454" s="495">
        <v>41.017781369999994</v>
      </c>
      <c r="T454" s="381">
        <v>3.028</v>
      </c>
      <c r="U454" s="80">
        <v>81.646060000000006</v>
      </c>
      <c r="V454" s="427"/>
      <c r="W454" s="495">
        <v>66.937178899999992</v>
      </c>
      <c r="X454" s="495">
        <v>12.89310628</v>
      </c>
      <c r="Y454" s="381">
        <v>9.827</v>
      </c>
      <c r="Z454" s="80">
        <v>7.9064100000000002</v>
      </c>
      <c r="AA454" s="427"/>
      <c r="AB454" s="495">
        <v>84.617386089999997</v>
      </c>
      <c r="AC454" s="495">
        <v>17.329215950000002</v>
      </c>
      <c r="AD454" s="381">
        <v>10.449</v>
      </c>
      <c r="AE454" s="80">
        <v>9.9947400000000002</v>
      </c>
      <c r="AF454" s="427"/>
      <c r="AG454" s="495">
        <v>267.59458735999999</v>
      </c>
      <c r="AH454" s="495">
        <v>21.22267398</v>
      </c>
      <c r="AI454" s="381">
        <v>4.0460000000000003</v>
      </c>
      <c r="AJ454" s="80">
        <v>31.607420000000001</v>
      </c>
      <c r="AK454" s="427"/>
      <c r="AL454" s="495">
        <v>38.705022129999996</v>
      </c>
      <c r="AM454" s="495">
        <v>9.1623274299999995</v>
      </c>
      <c r="AN454" s="381">
        <v>12.077999999999999</v>
      </c>
      <c r="AO454" s="80">
        <v>4.5717100000000004</v>
      </c>
      <c r="AP454" s="427"/>
      <c r="AQ454" s="495">
        <v>95.643112459999998</v>
      </c>
      <c r="AR454" s="495">
        <v>14.17089629</v>
      </c>
      <c r="AS454" s="381">
        <v>7.5590000000000002</v>
      </c>
      <c r="AT454" s="80">
        <v>11.29706</v>
      </c>
      <c r="AU454" s="427"/>
      <c r="AV454" s="495">
        <v>80.457950339999996</v>
      </c>
      <c r="AW454" s="495">
        <v>14.730249690000001</v>
      </c>
      <c r="AX454" s="381">
        <v>9.3410000000000011</v>
      </c>
      <c r="AY454" s="80">
        <v>9.5034399999999994</v>
      </c>
      <c r="AZ454" s="427"/>
      <c r="BA454" s="495">
        <v>192.47295650999999</v>
      </c>
      <c r="BB454" s="495">
        <v>22.568766400000001</v>
      </c>
      <c r="BC454" s="381">
        <v>5.9820000000000002</v>
      </c>
      <c r="BD454" s="80">
        <v>22.734300000000001</v>
      </c>
      <c r="BE454" s="427"/>
      <c r="BF454" s="495">
        <v>27.451064470000002</v>
      </c>
      <c r="BG454" s="495">
        <v>6.2949626600000004</v>
      </c>
      <c r="BH454" s="381">
        <v>11.700000000000001</v>
      </c>
      <c r="BI454" s="80">
        <v>3.2424300000000001</v>
      </c>
      <c r="BJ454" s="529"/>
      <c r="BK454" s="495">
        <v>29.35160728</v>
      </c>
      <c r="BL454" s="495">
        <v>8.4904163399999995</v>
      </c>
      <c r="BM454" s="381">
        <v>14.757999999999999</v>
      </c>
      <c r="BN454" s="80">
        <v>3.46692</v>
      </c>
      <c r="BO454" s="529"/>
      <c r="BP454" s="495">
        <v>20.365803500000002</v>
      </c>
      <c r="BQ454" s="495">
        <v>6.1619953199999999</v>
      </c>
      <c r="BR454" s="381">
        <v>15.437000000000001</v>
      </c>
      <c r="BS454" s="80">
        <v>2.4055399999999998</v>
      </c>
      <c r="BT454" s="529"/>
      <c r="BU454" s="495">
        <v>20.30169995</v>
      </c>
      <c r="BV454" s="495">
        <v>5.5462342500000004</v>
      </c>
      <c r="BW454" s="381">
        <v>13.938000000000001</v>
      </c>
      <c r="BX454" s="80">
        <v>2.3979699999999999</v>
      </c>
      <c r="BY454" s="529"/>
      <c r="BZ454" s="495">
        <v>0</v>
      </c>
      <c r="CA454" s="495">
        <v>0</v>
      </c>
      <c r="CB454" s="381" t="s">
        <v>69</v>
      </c>
      <c r="CC454" s="497">
        <v>0</v>
      </c>
      <c r="CD454" s="20"/>
      <c r="CE454" s="20"/>
      <c r="CF454" s="20"/>
    </row>
    <row r="455" spans="1:84" ht="12" customHeight="1" x14ac:dyDescent="0.35">
      <c r="A455" s="758"/>
      <c r="B455" s="831"/>
      <c r="C455" s="352" t="s">
        <v>133</v>
      </c>
      <c r="D455" s="527">
        <v>406.99137766000001</v>
      </c>
      <c r="E455" s="527">
        <v>24.582167219999999</v>
      </c>
      <c r="F455" s="528">
        <v>3.0819999999999999</v>
      </c>
      <c r="G455" s="496"/>
      <c r="H455" s="495">
        <v>158.59275842</v>
      </c>
      <c r="I455" s="495">
        <v>15.65806416</v>
      </c>
      <c r="J455" s="381">
        <v>5.0369999999999999</v>
      </c>
      <c r="K455" s="80">
        <v>38.967109999999998</v>
      </c>
      <c r="L455" s="427"/>
      <c r="M455" s="495">
        <v>148.92407578999999</v>
      </c>
      <c r="N455" s="495">
        <v>15.966789689999999</v>
      </c>
      <c r="O455" s="381">
        <v>5.47</v>
      </c>
      <c r="P455" s="80">
        <v>36.591459999999998</v>
      </c>
      <c r="Q455" s="427"/>
      <c r="R455" s="495">
        <v>322.49816707000002</v>
      </c>
      <c r="S455" s="495">
        <v>21.113265380000001</v>
      </c>
      <c r="T455" s="381">
        <v>3.34</v>
      </c>
      <c r="U455" s="80">
        <v>79.239559999999997</v>
      </c>
      <c r="V455" s="427"/>
      <c r="W455" s="495">
        <v>34.628603419999997</v>
      </c>
      <c r="X455" s="495">
        <v>7.6408149000000005</v>
      </c>
      <c r="Y455" s="381">
        <v>11.257999999999999</v>
      </c>
      <c r="Z455" s="80">
        <v>8.5084400000000002</v>
      </c>
      <c r="AA455" s="427"/>
      <c r="AB455" s="495">
        <v>44.121615779999999</v>
      </c>
      <c r="AC455" s="495">
        <v>9.3539653600000001</v>
      </c>
      <c r="AD455" s="381">
        <v>10.817</v>
      </c>
      <c r="AE455" s="80">
        <v>10.840920000000001</v>
      </c>
      <c r="AF455" s="427"/>
      <c r="AG455" s="495">
        <v>122.24169515</v>
      </c>
      <c r="AH455" s="495">
        <v>11.74955989</v>
      </c>
      <c r="AI455" s="381">
        <v>4.9039999999999999</v>
      </c>
      <c r="AJ455" s="80">
        <v>30.035450000000001</v>
      </c>
      <c r="AK455" s="427"/>
      <c r="AL455" s="495">
        <v>18.661863140000001</v>
      </c>
      <c r="AM455" s="495">
        <v>5.1689336499999996</v>
      </c>
      <c r="AN455" s="381">
        <v>14.132</v>
      </c>
      <c r="AO455" s="80">
        <v>4.5853200000000003</v>
      </c>
      <c r="AP455" s="427"/>
      <c r="AQ455" s="495">
        <v>54.13221944</v>
      </c>
      <c r="AR455" s="495">
        <v>9.1265382200000005</v>
      </c>
      <c r="AS455" s="381">
        <v>8.6020000000000003</v>
      </c>
      <c r="AT455" s="80">
        <v>13.30058</v>
      </c>
      <c r="AU455" s="427"/>
      <c r="AV455" s="495">
        <v>39.956471260000001</v>
      </c>
      <c r="AW455" s="495">
        <v>7.9703562199999993</v>
      </c>
      <c r="AX455" s="381">
        <v>10.177</v>
      </c>
      <c r="AY455" s="80">
        <v>9.81752</v>
      </c>
      <c r="AZ455" s="427"/>
      <c r="BA455" s="495">
        <v>101.87699864000001</v>
      </c>
      <c r="BB455" s="495">
        <v>13.763098249999999</v>
      </c>
      <c r="BC455" s="381">
        <v>6.8930000000000007</v>
      </c>
      <c r="BD455" s="80">
        <v>25.03173</v>
      </c>
      <c r="BE455" s="427"/>
      <c r="BF455" s="495">
        <v>12.51278746</v>
      </c>
      <c r="BG455" s="495">
        <v>3.8183742000000001</v>
      </c>
      <c r="BH455" s="381">
        <v>15.568999999999999</v>
      </c>
      <c r="BI455" s="80">
        <v>3.0744600000000002</v>
      </c>
      <c r="BJ455" s="529"/>
      <c r="BK455" s="495">
        <v>16.040279999999999</v>
      </c>
      <c r="BL455" s="495">
        <v>5.0065221499999994</v>
      </c>
      <c r="BM455" s="381">
        <v>15.925000000000001</v>
      </c>
      <c r="BN455" s="80">
        <v>3.9411800000000001</v>
      </c>
      <c r="BO455" s="529"/>
      <c r="BP455" s="495">
        <v>9.7675860799999992</v>
      </c>
      <c r="BQ455" s="495">
        <v>3.8759343199999998</v>
      </c>
      <c r="BR455" s="381">
        <v>20.245999999999999</v>
      </c>
      <c r="BS455" s="80">
        <v>2.39995</v>
      </c>
      <c r="BT455" s="529"/>
      <c r="BU455" s="495">
        <v>11.059676750000001</v>
      </c>
      <c r="BV455" s="495">
        <v>3.6072310900000004</v>
      </c>
      <c r="BW455" s="381">
        <v>16.641000000000002</v>
      </c>
      <c r="BX455" s="80">
        <v>2.7174200000000002</v>
      </c>
      <c r="BY455" s="529"/>
      <c r="BZ455" s="495">
        <v>0</v>
      </c>
      <c r="CA455" s="495">
        <v>0</v>
      </c>
      <c r="CB455" s="381" t="s">
        <v>69</v>
      </c>
      <c r="CC455" s="497">
        <v>0</v>
      </c>
      <c r="CD455" s="20"/>
      <c r="CE455" s="20"/>
      <c r="CF455" s="20"/>
    </row>
    <row r="456" spans="1:84" ht="12" customHeight="1" x14ac:dyDescent="0.35">
      <c r="A456" s="758"/>
      <c r="B456" s="831"/>
      <c r="C456" s="352" t="s">
        <v>134</v>
      </c>
      <c r="D456" s="527">
        <v>439.62803466000003</v>
      </c>
      <c r="E456" s="527">
        <v>25.744096079999998</v>
      </c>
      <c r="F456" s="528">
        <v>2.988</v>
      </c>
      <c r="G456" s="496"/>
      <c r="H456" s="495">
        <v>179.4039502</v>
      </c>
      <c r="I456" s="495">
        <v>16.854600170000001</v>
      </c>
      <c r="J456" s="381">
        <v>4.7930000000000001</v>
      </c>
      <c r="K456" s="80">
        <v>40.808120000000002</v>
      </c>
      <c r="L456" s="427"/>
      <c r="M456" s="495">
        <v>161.53658107999999</v>
      </c>
      <c r="N456" s="495">
        <v>16.175993179999999</v>
      </c>
      <c r="O456" s="381">
        <v>5.109</v>
      </c>
      <c r="P456" s="80">
        <v>36.743920000000003</v>
      </c>
      <c r="Q456" s="427"/>
      <c r="R456" s="495">
        <v>368.73323350999999</v>
      </c>
      <c r="S456" s="495">
        <v>22.084278959999999</v>
      </c>
      <c r="T456" s="381">
        <v>3.056</v>
      </c>
      <c r="U456" s="80">
        <v>83.873909999999995</v>
      </c>
      <c r="V456" s="427"/>
      <c r="W456" s="495">
        <v>32.308575480000002</v>
      </c>
      <c r="X456" s="495">
        <v>6.8683530199999998</v>
      </c>
      <c r="Y456" s="381">
        <v>10.846</v>
      </c>
      <c r="Z456" s="80">
        <v>7.3490700000000002</v>
      </c>
      <c r="AA456" s="427"/>
      <c r="AB456" s="495">
        <v>40.495770320000005</v>
      </c>
      <c r="AC456" s="495">
        <v>9.4370426100000007</v>
      </c>
      <c r="AD456" s="381">
        <v>11.89</v>
      </c>
      <c r="AE456" s="80">
        <v>9.2113700000000005</v>
      </c>
      <c r="AF456" s="427"/>
      <c r="AG456" s="495">
        <v>145.35289220999999</v>
      </c>
      <c r="AH456" s="495">
        <v>13.383321480000001</v>
      </c>
      <c r="AI456" s="381">
        <v>4.6980000000000004</v>
      </c>
      <c r="AJ456" s="80">
        <v>33.0627</v>
      </c>
      <c r="AK456" s="427"/>
      <c r="AL456" s="495">
        <v>20.043158989999998</v>
      </c>
      <c r="AM456" s="495">
        <v>5.1745762299999996</v>
      </c>
      <c r="AN456" s="381">
        <v>13.172000000000001</v>
      </c>
      <c r="AO456" s="80">
        <v>4.5591200000000001</v>
      </c>
      <c r="AP456" s="427"/>
      <c r="AQ456" s="495">
        <v>41.510893029999998</v>
      </c>
      <c r="AR456" s="495">
        <v>7.2154105900000003</v>
      </c>
      <c r="AS456" s="381">
        <v>8.8680000000000003</v>
      </c>
      <c r="AT456" s="80">
        <v>9.4422800000000002</v>
      </c>
      <c r="AU456" s="427"/>
      <c r="AV456" s="495">
        <v>40.501479079999996</v>
      </c>
      <c r="AW456" s="495">
        <v>9.1260607400000016</v>
      </c>
      <c r="AX456" s="381">
        <v>11.496</v>
      </c>
      <c r="AY456" s="80">
        <v>9.2126699999999992</v>
      </c>
      <c r="AZ456" s="427"/>
      <c r="BA456" s="495">
        <v>90.595957869999992</v>
      </c>
      <c r="BB456" s="495">
        <v>11.549185400000001</v>
      </c>
      <c r="BC456" s="381">
        <v>6.5040000000000004</v>
      </c>
      <c r="BD456" s="80">
        <v>20.607410000000002</v>
      </c>
      <c r="BE456" s="427"/>
      <c r="BF456" s="495">
        <v>14.938277019999999</v>
      </c>
      <c r="BG456" s="495">
        <v>3.89465043</v>
      </c>
      <c r="BH456" s="381">
        <v>13.302</v>
      </c>
      <c r="BI456" s="80">
        <v>3.3979400000000002</v>
      </c>
      <c r="BJ456" s="529"/>
      <c r="BK456" s="495">
        <v>13.311327279999999</v>
      </c>
      <c r="BL456" s="495">
        <v>4.5965913899999995</v>
      </c>
      <c r="BM456" s="381">
        <v>17.618000000000002</v>
      </c>
      <c r="BN456" s="80">
        <v>3.02786</v>
      </c>
      <c r="BO456" s="529"/>
      <c r="BP456" s="495">
        <v>10.598217420000001</v>
      </c>
      <c r="BQ456" s="495">
        <v>3.8720620499999998</v>
      </c>
      <c r="BR456" s="381">
        <v>18.64</v>
      </c>
      <c r="BS456" s="80">
        <v>2.41072</v>
      </c>
      <c r="BT456" s="529"/>
      <c r="BU456" s="495">
        <v>9.2420232099999993</v>
      </c>
      <c r="BV456" s="495">
        <v>3.2785567799999997</v>
      </c>
      <c r="BW456" s="381">
        <v>18.099</v>
      </c>
      <c r="BX456" s="80">
        <v>2.1022400000000001</v>
      </c>
      <c r="BY456" s="529"/>
      <c r="BZ456" s="495">
        <v>0</v>
      </c>
      <c r="CA456" s="495">
        <v>0</v>
      </c>
      <c r="CB456" s="381" t="s">
        <v>69</v>
      </c>
      <c r="CC456" s="497">
        <v>0</v>
      </c>
      <c r="CD456" s="20"/>
      <c r="CE456" s="20"/>
      <c r="CF456" s="20"/>
    </row>
    <row r="457" spans="1:84" ht="12" customHeight="1" x14ac:dyDescent="0.35">
      <c r="A457" s="758"/>
      <c r="B457" s="832" t="s">
        <v>66</v>
      </c>
      <c r="C457" s="353" t="s">
        <v>59</v>
      </c>
      <c r="D457" s="530">
        <v>684.17737479000004</v>
      </c>
      <c r="E457" s="530">
        <v>60.494716690000004</v>
      </c>
      <c r="F457" s="531">
        <v>4.5110000000000001</v>
      </c>
      <c r="G457" s="500"/>
      <c r="H457" s="499">
        <v>278.50997194000001</v>
      </c>
      <c r="I457" s="499">
        <v>32.559777830000002</v>
      </c>
      <c r="J457" s="389">
        <v>5.9649999999999999</v>
      </c>
      <c r="K457" s="81">
        <v>40.707279999999997</v>
      </c>
      <c r="L457" s="429"/>
      <c r="M457" s="499">
        <v>268.28204625999996</v>
      </c>
      <c r="N457" s="499">
        <v>32.108732940000003</v>
      </c>
      <c r="O457" s="389">
        <v>6.1059999999999999</v>
      </c>
      <c r="P457" s="81">
        <v>39.212350000000001</v>
      </c>
      <c r="Q457" s="429"/>
      <c r="R457" s="499">
        <v>561.9322118</v>
      </c>
      <c r="S457" s="499">
        <v>50.375666840000001</v>
      </c>
      <c r="T457" s="389">
        <v>4.5739999999999998</v>
      </c>
      <c r="U457" s="81">
        <v>82.132530000000003</v>
      </c>
      <c r="V457" s="429"/>
      <c r="W457" s="499">
        <v>62.617804870000001</v>
      </c>
      <c r="X457" s="499">
        <v>12.923811089999999</v>
      </c>
      <c r="Y457" s="389">
        <v>10.530000000000001</v>
      </c>
      <c r="Z457" s="81">
        <v>9.1522799999999993</v>
      </c>
      <c r="AA457" s="429"/>
      <c r="AB457" s="499">
        <v>79.615655480000001</v>
      </c>
      <c r="AC457" s="499">
        <v>17.394439480000003</v>
      </c>
      <c r="AD457" s="389">
        <v>11.147</v>
      </c>
      <c r="AE457" s="81">
        <v>11.636699999999999</v>
      </c>
      <c r="AF457" s="429"/>
      <c r="AG457" s="499">
        <v>209.53911757999998</v>
      </c>
      <c r="AH457" s="499">
        <v>24.526323919999999</v>
      </c>
      <c r="AI457" s="389">
        <v>5.9720000000000004</v>
      </c>
      <c r="AJ457" s="81">
        <v>30.626429999999999</v>
      </c>
      <c r="AK457" s="429"/>
      <c r="AL457" s="499">
        <v>36.140219279999997</v>
      </c>
      <c r="AM457" s="499">
        <v>9.216219950000001</v>
      </c>
      <c r="AN457" s="389">
        <v>13.011000000000001</v>
      </c>
      <c r="AO457" s="81">
        <v>5.2822899999999997</v>
      </c>
      <c r="AP457" s="429"/>
      <c r="AQ457" s="499">
        <v>78.445465220000003</v>
      </c>
      <c r="AR457" s="499">
        <v>14.53264235</v>
      </c>
      <c r="AS457" s="389">
        <v>9.452</v>
      </c>
      <c r="AT457" s="81">
        <v>11.46566</v>
      </c>
      <c r="AU457" s="429"/>
      <c r="AV457" s="499">
        <v>74.408477009999999</v>
      </c>
      <c r="AW457" s="499">
        <v>15.38896308</v>
      </c>
      <c r="AX457" s="389">
        <v>10.552</v>
      </c>
      <c r="AY457" s="81">
        <v>10.87561</v>
      </c>
      <c r="AZ457" s="429"/>
      <c r="BA457" s="499">
        <v>167.17836241999998</v>
      </c>
      <c r="BB457" s="499">
        <v>24.342850579999997</v>
      </c>
      <c r="BC457" s="389">
        <v>7.4289999999999994</v>
      </c>
      <c r="BD457" s="81">
        <v>24.434940000000001</v>
      </c>
      <c r="BE457" s="429"/>
      <c r="BF457" s="499">
        <v>23.761368829999999</v>
      </c>
      <c r="BG457" s="499">
        <v>6.2102599499999993</v>
      </c>
      <c r="BH457" s="389">
        <v>13.334999999999999</v>
      </c>
      <c r="BI457" s="81">
        <v>3.4729800000000002</v>
      </c>
      <c r="BJ457" s="532"/>
      <c r="BK457" s="499">
        <v>28.776378870000002</v>
      </c>
      <c r="BL457" s="499">
        <v>8.51240138</v>
      </c>
      <c r="BM457" s="389">
        <v>15.092000000000001</v>
      </c>
      <c r="BN457" s="81">
        <v>4.2059800000000003</v>
      </c>
      <c r="BO457" s="532"/>
      <c r="BP457" s="499">
        <v>19.365927469999999</v>
      </c>
      <c r="BQ457" s="499">
        <v>6.1719435799999998</v>
      </c>
      <c r="BR457" s="389">
        <v>16.259999999999998</v>
      </c>
      <c r="BS457" s="81">
        <v>2.8305400000000001</v>
      </c>
      <c r="BT457" s="532"/>
      <c r="BU457" s="499">
        <v>19.047506030000001</v>
      </c>
      <c r="BV457" s="499">
        <v>5.5077263400000005</v>
      </c>
      <c r="BW457" s="389">
        <v>14.753</v>
      </c>
      <c r="BX457" s="81">
        <v>2.7839999999999998</v>
      </c>
      <c r="BY457" s="532"/>
      <c r="BZ457" s="499">
        <v>0</v>
      </c>
      <c r="CA457" s="499">
        <v>0</v>
      </c>
      <c r="CB457" s="389" t="s">
        <v>69</v>
      </c>
      <c r="CC457" s="501">
        <v>0</v>
      </c>
      <c r="CD457" s="20"/>
      <c r="CE457" s="20"/>
      <c r="CF457" s="20"/>
    </row>
    <row r="458" spans="1:84" ht="12" customHeight="1" x14ac:dyDescent="0.35">
      <c r="A458" s="758"/>
      <c r="B458" s="832"/>
      <c r="C458" s="353" t="s">
        <v>133</v>
      </c>
      <c r="D458" s="530">
        <v>325.08937286000003</v>
      </c>
      <c r="E458" s="530">
        <v>31.029734400000002</v>
      </c>
      <c r="F458" s="531">
        <v>4.87</v>
      </c>
      <c r="G458" s="500"/>
      <c r="H458" s="499">
        <v>127.9211847</v>
      </c>
      <c r="I458" s="499">
        <v>16.74338655</v>
      </c>
      <c r="J458" s="389">
        <v>6.6780000000000008</v>
      </c>
      <c r="K458" s="81">
        <v>39.349539999999998</v>
      </c>
      <c r="L458" s="429"/>
      <c r="M458" s="499">
        <v>127.38638272999999</v>
      </c>
      <c r="N458" s="499">
        <v>16.789449909999998</v>
      </c>
      <c r="O458" s="389">
        <v>6.7239999999999993</v>
      </c>
      <c r="P458" s="81">
        <v>39.185029999999998</v>
      </c>
      <c r="Q458" s="429"/>
      <c r="R458" s="499">
        <v>259.73989087000001</v>
      </c>
      <c r="S458" s="499">
        <v>25.38569566</v>
      </c>
      <c r="T458" s="389">
        <v>4.9859999999999998</v>
      </c>
      <c r="U458" s="81">
        <v>79.897989999999993</v>
      </c>
      <c r="V458" s="429"/>
      <c r="W458" s="499">
        <v>31.693735229999998</v>
      </c>
      <c r="X458" s="499">
        <v>7.5577687299999994</v>
      </c>
      <c r="Y458" s="389">
        <v>12.166</v>
      </c>
      <c r="Z458" s="81">
        <v>9.7492400000000004</v>
      </c>
      <c r="AA458" s="429"/>
      <c r="AB458" s="499">
        <v>40.472035550000001</v>
      </c>
      <c r="AC458" s="499">
        <v>9.3667258600000007</v>
      </c>
      <c r="AD458" s="389">
        <v>11.808</v>
      </c>
      <c r="AE458" s="81">
        <v>12.44951</v>
      </c>
      <c r="AF458" s="429"/>
      <c r="AG458" s="499">
        <v>92.323991599999999</v>
      </c>
      <c r="AH458" s="499">
        <v>13.255883879999999</v>
      </c>
      <c r="AI458" s="389">
        <v>7.3260000000000005</v>
      </c>
      <c r="AJ458" s="81">
        <v>28.399570000000001</v>
      </c>
      <c r="AK458" s="429"/>
      <c r="AL458" s="499">
        <v>16.89893373</v>
      </c>
      <c r="AM458" s="499">
        <v>5.1370968300000008</v>
      </c>
      <c r="AN458" s="389">
        <v>15.509999999999998</v>
      </c>
      <c r="AO458" s="81">
        <v>5.1982400000000002</v>
      </c>
      <c r="AP458" s="429"/>
      <c r="AQ458" s="499">
        <v>44.960744229999996</v>
      </c>
      <c r="AR458" s="499">
        <v>9.3311814200000001</v>
      </c>
      <c r="AS458" s="389">
        <v>10.589</v>
      </c>
      <c r="AT458" s="81">
        <v>13.830270000000001</v>
      </c>
      <c r="AU458" s="429"/>
      <c r="AV458" s="499">
        <v>37.334481889999999</v>
      </c>
      <c r="AW458" s="499">
        <v>8.2344560799999993</v>
      </c>
      <c r="AX458" s="389">
        <v>11.253</v>
      </c>
      <c r="AY458" s="81">
        <v>11.48437</v>
      </c>
      <c r="AZ458" s="429"/>
      <c r="BA458" s="499">
        <v>89.102319940000001</v>
      </c>
      <c r="BB458" s="499">
        <v>14.64324687</v>
      </c>
      <c r="BC458" s="389">
        <v>8.3849999999999998</v>
      </c>
      <c r="BD458" s="81">
        <v>27.408560000000001</v>
      </c>
      <c r="BE458" s="429"/>
      <c r="BF458" s="499">
        <v>10.9637578</v>
      </c>
      <c r="BG458" s="499">
        <v>3.72508777</v>
      </c>
      <c r="BH458" s="389">
        <v>17.335000000000001</v>
      </c>
      <c r="BI458" s="81">
        <v>3.3725399999999999</v>
      </c>
      <c r="BJ458" s="532"/>
      <c r="BK458" s="499">
        <v>15.883801960000001</v>
      </c>
      <c r="BL458" s="499">
        <v>5.01329476</v>
      </c>
      <c r="BM458" s="389">
        <v>16.103000000000002</v>
      </c>
      <c r="BN458" s="81">
        <v>4.88598</v>
      </c>
      <c r="BO458" s="532"/>
      <c r="BP458" s="499">
        <v>9.4535245099999994</v>
      </c>
      <c r="BQ458" s="499">
        <v>3.86476321</v>
      </c>
      <c r="BR458" s="389">
        <v>20.857999999999997</v>
      </c>
      <c r="BS458" s="81">
        <v>2.9079799999999998</v>
      </c>
      <c r="BT458" s="532"/>
      <c r="BU458" s="499">
        <v>10.65013154</v>
      </c>
      <c r="BV458" s="499">
        <v>3.5904174699999998</v>
      </c>
      <c r="BW458" s="389">
        <v>17.2</v>
      </c>
      <c r="BX458" s="81">
        <v>3.2760600000000002</v>
      </c>
      <c r="BY458" s="532"/>
      <c r="BZ458" s="499">
        <v>0</v>
      </c>
      <c r="CA458" s="499">
        <v>0</v>
      </c>
      <c r="CB458" s="389" t="s">
        <v>69</v>
      </c>
      <c r="CC458" s="501">
        <v>0</v>
      </c>
      <c r="CD458" s="20"/>
      <c r="CE458" s="20"/>
      <c r="CF458" s="20"/>
    </row>
    <row r="459" spans="1:84" ht="12" customHeight="1" x14ac:dyDescent="0.35">
      <c r="A459" s="758"/>
      <c r="B459" s="832"/>
      <c r="C459" s="353" t="s">
        <v>134</v>
      </c>
      <c r="D459" s="530">
        <v>359.08800192000001</v>
      </c>
      <c r="E459" s="530">
        <v>31.701482690000002</v>
      </c>
      <c r="F459" s="531">
        <v>4.5039999999999996</v>
      </c>
      <c r="G459" s="500"/>
      <c r="H459" s="499">
        <v>150.58878724000002</v>
      </c>
      <c r="I459" s="499">
        <v>18.228075759999999</v>
      </c>
      <c r="J459" s="389">
        <v>6.1760000000000002</v>
      </c>
      <c r="K459" s="81">
        <v>41.936459999999997</v>
      </c>
      <c r="L459" s="429"/>
      <c r="M459" s="499">
        <v>140.89566354000002</v>
      </c>
      <c r="N459" s="499">
        <v>17.288622459999999</v>
      </c>
      <c r="O459" s="389">
        <v>6.2600000000000007</v>
      </c>
      <c r="P459" s="81">
        <v>39.237079999999999</v>
      </c>
      <c r="Q459" s="429"/>
      <c r="R459" s="499">
        <v>302.19232092999999</v>
      </c>
      <c r="S459" s="499">
        <v>26.836600569999998</v>
      </c>
      <c r="T459" s="389">
        <v>4.5310000000000006</v>
      </c>
      <c r="U459" s="81">
        <v>84.155500000000004</v>
      </c>
      <c r="V459" s="429"/>
      <c r="W459" s="499">
        <v>30.924069640000003</v>
      </c>
      <c r="X459" s="499">
        <v>6.8916223700000003</v>
      </c>
      <c r="Y459" s="389">
        <v>11.37</v>
      </c>
      <c r="Z459" s="81">
        <v>8.6118400000000008</v>
      </c>
      <c r="AA459" s="429"/>
      <c r="AB459" s="499">
        <v>39.14361993</v>
      </c>
      <c r="AC459" s="499">
        <v>9.45547994</v>
      </c>
      <c r="AD459" s="389">
        <v>12.324</v>
      </c>
      <c r="AE459" s="81">
        <v>10.900840000000001</v>
      </c>
      <c r="AF459" s="429"/>
      <c r="AG459" s="499">
        <v>117.21512596999999</v>
      </c>
      <c r="AH459" s="499">
        <v>14.67788717</v>
      </c>
      <c r="AI459" s="389">
        <v>6.3890000000000002</v>
      </c>
      <c r="AJ459" s="81">
        <v>32.642449999999997</v>
      </c>
      <c r="AK459" s="429"/>
      <c r="AL459" s="499">
        <v>19.241285550000001</v>
      </c>
      <c r="AM459" s="499">
        <v>5.1795188099999994</v>
      </c>
      <c r="AN459" s="389">
        <v>13.733999999999998</v>
      </c>
      <c r="AO459" s="81">
        <v>5.3583800000000004</v>
      </c>
      <c r="AP459" s="429"/>
      <c r="AQ459" s="499">
        <v>33.48472099</v>
      </c>
      <c r="AR459" s="499">
        <v>7.0920719200000004</v>
      </c>
      <c r="AS459" s="389">
        <v>10.806000000000001</v>
      </c>
      <c r="AT459" s="81">
        <v>9.3249300000000002</v>
      </c>
      <c r="AU459" s="429"/>
      <c r="AV459" s="499">
        <v>37.073995119999999</v>
      </c>
      <c r="AW459" s="499">
        <v>9.414901480000001</v>
      </c>
      <c r="AX459" s="389">
        <v>12.956999999999999</v>
      </c>
      <c r="AY459" s="81">
        <v>10.324490000000001</v>
      </c>
      <c r="AZ459" s="429"/>
      <c r="BA459" s="499">
        <v>78.076042479999998</v>
      </c>
      <c r="BB459" s="499">
        <v>12.227042470000001</v>
      </c>
      <c r="BC459" s="389">
        <v>7.99</v>
      </c>
      <c r="BD459" s="81">
        <v>21.74287</v>
      </c>
      <c r="BE459" s="429"/>
      <c r="BF459" s="499">
        <v>12.797611030000001</v>
      </c>
      <c r="BG459" s="499">
        <v>3.79561211</v>
      </c>
      <c r="BH459" s="389">
        <v>15.132000000000001</v>
      </c>
      <c r="BI459" s="81">
        <v>3.56392</v>
      </c>
      <c r="BJ459" s="532"/>
      <c r="BK459" s="499">
        <v>12.8925769</v>
      </c>
      <c r="BL459" s="499">
        <v>4.6046189899999996</v>
      </c>
      <c r="BM459" s="389">
        <v>18.221999999999998</v>
      </c>
      <c r="BN459" s="81">
        <v>3.5903700000000001</v>
      </c>
      <c r="BO459" s="532"/>
      <c r="BP459" s="499">
        <v>9.9124029599999997</v>
      </c>
      <c r="BQ459" s="499">
        <v>3.8717256600000001</v>
      </c>
      <c r="BR459" s="389">
        <v>19.928000000000001</v>
      </c>
      <c r="BS459" s="81">
        <v>2.76044</v>
      </c>
      <c r="BT459" s="532"/>
      <c r="BU459" s="499">
        <v>8.3973744900000007</v>
      </c>
      <c r="BV459" s="499">
        <v>3.23677416</v>
      </c>
      <c r="BW459" s="389">
        <v>19.666</v>
      </c>
      <c r="BX459" s="81">
        <v>2.33853</v>
      </c>
      <c r="BY459" s="532"/>
      <c r="BZ459" s="499">
        <v>0</v>
      </c>
      <c r="CA459" s="499">
        <v>0</v>
      </c>
      <c r="CB459" s="389" t="s">
        <v>69</v>
      </c>
      <c r="CC459" s="501">
        <v>0</v>
      </c>
      <c r="CD459" s="20"/>
      <c r="CE459" s="20"/>
      <c r="CF459" s="20"/>
    </row>
    <row r="460" spans="1:84" ht="12" customHeight="1" x14ac:dyDescent="0.35">
      <c r="A460" s="758"/>
      <c r="B460" s="831" t="s">
        <v>67</v>
      </c>
      <c r="C460" s="352" t="s">
        <v>59</v>
      </c>
      <c r="D460" s="527">
        <v>162.44203752999999</v>
      </c>
      <c r="E460" s="527">
        <v>29.82860393</v>
      </c>
      <c r="F460" s="528">
        <v>9.3689999999999998</v>
      </c>
      <c r="G460" s="496"/>
      <c r="H460" s="495">
        <v>59.48673668</v>
      </c>
      <c r="I460" s="495">
        <v>13.43027096</v>
      </c>
      <c r="J460" s="381">
        <v>11.519</v>
      </c>
      <c r="K460" s="80">
        <v>36.620280000000001</v>
      </c>
      <c r="L460" s="427"/>
      <c r="M460" s="495">
        <v>42.178610610000007</v>
      </c>
      <c r="N460" s="495">
        <v>10.525711149999999</v>
      </c>
      <c r="O460" s="381">
        <v>12.731999999999999</v>
      </c>
      <c r="P460" s="80">
        <v>25.965330000000002</v>
      </c>
      <c r="Q460" s="427"/>
      <c r="R460" s="495">
        <v>129.29918878000001</v>
      </c>
      <c r="S460" s="495">
        <v>24.230627649999999</v>
      </c>
      <c r="T460" s="381">
        <v>9.5609999999999999</v>
      </c>
      <c r="U460" s="80">
        <v>79.597120000000004</v>
      </c>
      <c r="V460" s="427"/>
      <c r="W460" s="495">
        <v>4.3193740299999996</v>
      </c>
      <c r="X460" s="495">
        <v>1.94932277</v>
      </c>
      <c r="Y460" s="381">
        <v>23.025000000000002</v>
      </c>
      <c r="Z460" s="80">
        <v>2.6590199999999999</v>
      </c>
      <c r="AA460" s="427"/>
      <c r="AB460" s="495">
        <v>5.0017306099999992</v>
      </c>
      <c r="AC460" s="495">
        <v>2.46864127</v>
      </c>
      <c r="AD460" s="381">
        <v>25.181999999999999</v>
      </c>
      <c r="AE460" s="80">
        <v>3.0790899999999999</v>
      </c>
      <c r="AF460" s="427"/>
      <c r="AG460" s="495">
        <v>58.055469790000004</v>
      </c>
      <c r="AH460" s="495">
        <v>12.20150866</v>
      </c>
      <c r="AI460" s="381">
        <v>10.723000000000001</v>
      </c>
      <c r="AJ460" s="80">
        <v>35.739190000000001</v>
      </c>
      <c r="AK460" s="427"/>
      <c r="AL460" s="495">
        <v>2.56480284</v>
      </c>
      <c r="AM460" s="495">
        <v>1.1579577599999999</v>
      </c>
      <c r="AN460" s="381">
        <v>23.035</v>
      </c>
      <c r="AO460" s="80">
        <v>1.5789</v>
      </c>
      <c r="AP460" s="427"/>
      <c r="AQ460" s="495">
        <v>17.197647250000003</v>
      </c>
      <c r="AR460" s="495">
        <v>4.1892705999999995</v>
      </c>
      <c r="AS460" s="381">
        <v>12.428000000000001</v>
      </c>
      <c r="AT460" s="80">
        <v>10.58694</v>
      </c>
      <c r="AU460" s="427"/>
      <c r="AV460" s="495">
        <v>6.0494733299999996</v>
      </c>
      <c r="AW460" s="495">
        <v>2.4970522000000002</v>
      </c>
      <c r="AX460" s="381">
        <v>21.060000000000002</v>
      </c>
      <c r="AY460" s="80">
        <v>3.7240799999999998</v>
      </c>
      <c r="AZ460" s="427"/>
      <c r="BA460" s="495">
        <v>25.29459409</v>
      </c>
      <c r="BB460" s="495">
        <v>6.6800628599999996</v>
      </c>
      <c r="BC460" s="381">
        <v>13.474</v>
      </c>
      <c r="BD460" s="80">
        <v>15.57146</v>
      </c>
      <c r="BE460" s="427"/>
      <c r="BF460" s="495">
        <v>3.6896956400000001</v>
      </c>
      <c r="BG460" s="495">
        <v>1.5651443999999999</v>
      </c>
      <c r="BH460" s="381">
        <v>21.643000000000001</v>
      </c>
      <c r="BI460" s="80">
        <v>2.2713899999999998</v>
      </c>
      <c r="BJ460" s="529"/>
      <c r="BK460" s="495">
        <v>0.57522841000000002</v>
      </c>
      <c r="BL460" s="495">
        <v>0.43514139000000002</v>
      </c>
      <c r="BM460" s="381">
        <v>38.594999999999999</v>
      </c>
      <c r="BN460" s="80">
        <v>0.35410999999999998</v>
      </c>
      <c r="BO460" s="529"/>
      <c r="BP460" s="495">
        <v>0.99987603000000003</v>
      </c>
      <c r="BQ460" s="495">
        <v>0.59626053999999995</v>
      </c>
      <c r="BR460" s="381">
        <v>30.425000000000001</v>
      </c>
      <c r="BS460" s="80">
        <v>0.61553000000000002</v>
      </c>
      <c r="BT460" s="529"/>
      <c r="BU460" s="495">
        <v>1.25419393</v>
      </c>
      <c r="BV460" s="495">
        <v>0.84704597000000004</v>
      </c>
      <c r="BW460" s="381">
        <v>34.457999999999998</v>
      </c>
      <c r="BX460" s="80">
        <v>0.77209000000000005</v>
      </c>
      <c r="BY460" s="529"/>
      <c r="BZ460" s="495">
        <v>0</v>
      </c>
      <c r="CA460" s="495">
        <v>0</v>
      </c>
      <c r="CB460" s="381" t="s">
        <v>69</v>
      </c>
      <c r="CC460" s="497">
        <v>0</v>
      </c>
      <c r="CD460" s="20"/>
      <c r="CE460" s="20"/>
      <c r="CF460" s="20"/>
    </row>
    <row r="461" spans="1:84" ht="12" customHeight="1" x14ac:dyDescent="0.35">
      <c r="A461" s="758"/>
      <c r="B461" s="831"/>
      <c r="C461" s="352" t="s">
        <v>133</v>
      </c>
      <c r="D461" s="527">
        <v>81.902004790000007</v>
      </c>
      <c r="E461" s="527">
        <v>15.610687260000001</v>
      </c>
      <c r="F461" s="528">
        <v>9.7249999999999996</v>
      </c>
      <c r="G461" s="496"/>
      <c r="H461" s="495">
        <v>30.671573720000001</v>
      </c>
      <c r="I461" s="495">
        <v>7.3938029699999994</v>
      </c>
      <c r="J461" s="381">
        <v>12.298999999999999</v>
      </c>
      <c r="K461" s="80">
        <v>37.449109999999997</v>
      </c>
      <c r="L461" s="427"/>
      <c r="M461" s="495">
        <v>21.53769307</v>
      </c>
      <c r="N461" s="495">
        <v>5.9327385499999998</v>
      </c>
      <c r="O461" s="381">
        <v>14.054</v>
      </c>
      <c r="P461" s="80">
        <v>26.29691</v>
      </c>
      <c r="Q461" s="427"/>
      <c r="R461" s="495">
        <v>62.758276199999997</v>
      </c>
      <c r="S461" s="495">
        <v>12.47215344</v>
      </c>
      <c r="T461" s="381">
        <v>10.138999999999999</v>
      </c>
      <c r="U461" s="80">
        <v>76.626059999999995</v>
      </c>
      <c r="V461" s="427"/>
      <c r="W461" s="495">
        <v>2.93486818</v>
      </c>
      <c r="X461" s="495">
        <v>1.59873764</v>
      </c>
      <c r="Y461" s="381">
        <v>27.792999999999999</v>
      </c>
      <c r="Z461" s="80">
        <v>3.5833900000000001</v>
      </c>
      <c r="AA461" s="427"/>
      <c r="AB461" s="495">
        <v>3.6495802300000002</v>
      </c>
      <c r="AC461" s="495">
        <v>1.7846876</v>
      </c>
      <c r="AD461" s="381">
        <v>24.95</v>
      </c>
      <c r="AE461" s="80">
        <v>4.4560300000000002</v>
      </c>
      <c r="AF461" s="427"/>
      <c r="AG461" s="495">
        <v>29.917703549999999</v>
      </c>
      <c r="AH461" s="495">
        <v>6.6321986200000005</v>
      </c>
      <c r="AI461" s="381">
        <v>11.31</v>
      </c>
      <c r="AJ461" s="80">
        <v>36.528660000000002</v>
      </c>
      <c r="AK461" s="427"/>
      <c r="AL461" s="495">
        <v>1.7629294099999999</v>
      </c>
      <c r="AM461" s="495">
        <v>0.96550972999999995</v>
      </c>
      <c r="AN461" s="381">
        <v>27.943000000000001</v>
      </c>
      <c r="AO461" s="80">
        <v>2.1524899999999998</v>
      </c>
      <c r="AP461" s="427"/>
      <c r="AQ461" s="495">
        <v>9.1714752100000005</v>
      </c>
      <c r="AR461" s="495">
        <v>2.5330941400000002</v>
      </c>
      <c r="AS461" s="381">
        <v>14.091000000000001</v>
      </c>
      <c r="AT461" s="80">
        <v>11.19811</v>
      </c>
      <c r="AU461" s="427"/>
      <c r="AV461" s="495">
        <v>2.6219893699999997</v>
      </c>
      <c r="AW461" s="495">
        <v>1.1649170899999999</v>
      </c>
      <c r="AX461" s="381">
        <v>22.667999999999999</v>
      </c>
      <c r="AY461" s="80">
        <v>3.2013699999999998</v>
      </c>
      <c r="AZ461" s="427"/>
      <c r="BA461" s="495">
        <v>12.774678700000001</v>
      </c>
      <c r="BB461" s="495">
        <v>3.6359660100000002</v>
      </c>
      <c r="BC461" s="381">
        <v>14.521999999999998</v>
      </c>
      <c r="BD461" s="80">
        <v>15.597519999999999</v>
      </c>
      <c r="BE461" s="427"/>
      <c r="BF461" s="495">
        <v>1.54902965</v>
      </c>
      <c r="BG461" s="495">
        <v>0.87749959999999994</v>
      </c>
      <c r="BH461" s="381">
        <v>28.902000000000001</v>
      </c>
      <c r="BI461" s="80">
        <v>1.8913199999999999</v>
      </c>
      <c r="BJ461" s="529"/>
      <c r="BK461" s="495">
        <v>0.15647803999999998</v>
      </c>
      <c r="BL461" s="495">
        <v>0.22150143999999999</v>
      </c>
      <c r="BM461" s="381">
        <v>72.221999999999994</v>
      </c>
      <c r="BN461" s="80">
        <v>0.19106000000000001</v>
      </c>
      <c r="BO461" s="529"/>
      <c r="BP461" s="495">
        <v>0.31406157000000001</v>
      </c>
      <c r="BQ461" s="495">
        <v>0.31956622000000001</v>
      </c>
      <c r="BR461" s="381">
        <v>51.914999999999999</v>
      </c>
      <c r="BS461" s="80">
        <v>0.38346000000000002</v>
      </c>
      <c r="BT461" s="529"/>
      <c r="BU461" s="495">
        <v>0.40954520999999999</v>
      </c>
      <c r="BV461" s="495">
        <v>0.43176728000000003</v>
      </c>
      <c r="BW461" s="381">
        <v>53.789000000000001</v>
      </c>
      <c r="BX461" s="80">
        <v>0.50004000000000004</v>
      </c>
      <c r="BY461" s="529"/>
      <c r="BZ461" s="495">
        <v>0</v>
      </c>
      <c r="CA461" s="495">
        <v>0</v>
      </c>
      <c r="CB461" s="381" t="s">
        <v>69</v>
      </c>
      <c r="CC461" s="497">
        <v>0</v>
      </c>
      <c r="CD461" s="20"/>
      <c r="CE461" s="20"/>
      <c r="CF461" s="20"/>
    </row>
    <row r="462" spans="1:84" ht="12" customHeight="1" x14ac:dyDescent="0.35">
      <c r="A462" s="759"/>
      <c r="B462" s="833"/>
      <c r="C462" s="354" t="s">
        <v>134</v>
      </c>
      <c r="D462" s="533">
        <v>80.540032740000001</v>
      </c>
      <c r="E462" s="533">
        <v>14.888041800000002</v>
      </c>
      <c r="F462" s="534">
        <v>9.4310000000000009</v>
      </c>
      <c r="G462" s="504"/>
      <c r="H462" s="503">
        <v>28.815162960000002</v>
      </c>
      <c r="I462" s="503">
        <v>6.6105687500000005</v>
      </c>
      <c r="J462" s="395">
        <v>11.705</v>
      </c>
      <c r="K462" s="82">
        <v>35.777439999999999</v>
      </c>
      <c r="L462" s="413"/>
      <c r="M462" s="503">
        <v>20.640917549999998</v>
      </c>
      <c r="N462" s="503">
        <v>5.1680776100000001</v>
      </c>
      <c r="O462" s="395">
        <v>12.775</v>
      </c>
      <c r="P462" s="82">
        <v>25.628150000000002</v>
      </c>
      <c r="Q462" s="413"/>
      <c r="R462" s="503">
        <v>66.540912579999997</v>
      </c>
      <c r="S462" s="503">
        <v>12.372427569999999</v>
      </c>
      <c r="T462" s="395">
        <v>9.4870000000000001</v>
      </c>
      <c r="U462" s="82">
        <v>82.618430000000004</v>
      </c>
      <c r="V462" s="413"/>
      <c r="W462" s="503">
        <v>1.38450585</v>
      </c>
      <c r="X462" s="503">
        <v>0.77413392999999997</v>
      </c>
      <c r="Y462" s="395">
        <v>28.527999999999999</v>
      </c>
      <c r="Z462" s="82">
        <v>1.7190300000000001</v>
      </c>
      <c r="AA462" s="413"/>
      <c r="AB462" s="503">
        <v>1.35215039</v>
      </c>
      <c r="AC462" s="503">
        <v>0.91125482000000002</v>
      </c>
      <c r="AD462" s="395">
        <v>34.384</v>
      </c>
      <c r="AE462" s="82">
        <v>1.67886</v>
      </c>
      <c r="AF462" s="413"/>
      <c r="AG462" s="503">
        <v>28.137766240000001</v>
      </c>
      <c r="AH462" s="503">
        <v>6.3219867499999998</v>
      </c>
      <c r="AI462" s="395">
        <v>11.462999999999999</v>
      </c>
      <c r="AJ462" s="82">
        <v>34.936369999999997</v>
      </c>
      <c r="AK462" s="413"/>
      <c r="AL462" s="503">
        <v>0.80187343</v>
      </c>
      <c r="AM462" s="503">
        <v>0.52937477999999993</v>
      </c>
      <c r="AN462" s="395">
        <v>33.682000000000002</v>
      </c>
      <c r="AO462" s="82">
        <v>0.99561999999999995</v>
      </c>
      <c r="AP462" s="413"/>
      <c r="AQ462" s="503">
        <v>8.0261720400000005</v>
      </c>
      <c r="AR462" s="503">
        <v>2.5895094399999996</v>
      </c>
      <c r="AS462" s="395">
        <v>16.461000000000002</v>
      </c>
      <c r="AT462" s="82">
        <v>9.9654399999999992</v>
      </c>
      <c r="AU462" s="413"/>
      <c r="AV462" s="503">
        <v>3.4274839499999996</v>
      </c>
      <c r="AW462" s="503">
        <v>1.5563232199999999</v>
      </c>
      <c r="AX462" s="395">
        <v>23.166999999999998</v>
      </c>
      <c r="AY462" s="82">
        <v>4.25563</v>
      </c>
      <c r="AZ462" s="413"/>
      <c r="BA462" s="503">
        <v>12.51991539</v>
      </c>
      <c r="BB462" s="503">
        <v>3.56151851</v>
      </c>
      <c r="BC462" s="395">
        <v>14.513999999999999</v>
      </c>
      <c r="BD462" s="82">
        <v>15.54496</v>
      </c>
      <c r="BE462" s="413"/>
      <c r="BF462" s="503">
        <v>2.14066599</v>
      </c>
      <c r="BG462" s="503">
        <v>1.1964180200000001</v>
      </c>
      <c r="BH462" s="395">
        <v>28.515000000000001</v>
      </c>
      <c r="BI462" s="82">
        <v>2.6578900000000001</v>
      </c>
      <c r="BJ462" s="82"/>
      <c r="BK462" s="503">
        <v>0.41875036999999998</v>
      </c>
      <c r="BL462" s="503">
        <v>0.33649276</v>
      </c>
      <c r="BM462" s="395">
        <v>40.998000000000005</v>
      </c>
      <c r="BN462" s="82">
        <v>0.51993</v>
      </c>
      <c r="BO462" s="82"/>
      <c r="BP462" s="503">
        <v>0.68581446000000001</v>
      </c>
      <c r="BQ462" s="503">
        <v>0.48252238999999997</v>
      </c>
      <c r="BR462" s="395">
        <v>35.896999999999998</v>
      </c>
      <c r="BS462" s="82">
        <v>0.85152000000000005</v>
      </c>
      <c r="BT462" s="82"/>
      <c r="BU462" s="503">
        <v>0.84464872000000002</v>
      </c>
      <c r="BV462" s="503">
        <v>0.6046577099999999</v>
      </c>
      <c r="BW462" s="395">
        <v>36.524000000000001</v>
      </c>
      <c r="BX462" s="82">
        <v>1.0487299999999999</v>
      </c>
      <c r="BY462" s="82"/>
      <c r="BZ462" s="503">
        <v>0</v>
      </c>
      <c r="CA462" s="503">
        <v>0</v>
      </c>
      <c r="CB462" s="395" t="s">
        <v>69</v>
      </c>
      <c r="CC462" s="505">
        <v>0</v>
      </c>
      <c r="CD462" s="20"/>
      <c r="CE462" s="20"/>
      <c r="CF462" s="20"/>
    </row>
    <row r="463" spans="1:84" ht="12" customHeight="1" x14ac:dyDescent="0.35">
      <c r="A463" s="760" t="s">
        <v>81</v>
      </c>
      <c r="B463" s="830" t="s">
        <v>255</v>
      </c>
      <c r="C463" s="352" t="s">
        <v>59</v>
      </c>
      <c r="D463" s="527">
        <v>247.60731873999998</v>
      </c>
      <c r="E463" s="527">
        <v>18.27300297</v>
      </c>
      <c r="F463" s="528">
        <v>3.7650000000000001</v>
      </c>
      <c r="G463" s="496"/>
      <c r="H463" s="495">
        <v>87.18652917</v>
      </c>
      <c r="I463" s="495">
        <v>9.7693372299999996</v>
      </c>
      <c r="J463" s="381">
        <v>5.7169999999999996</v>
      </c>
      <c r="K463" s="80">
        <v>35.21161</v>
      </c>
      <c r="L463" s="427"/>
      <c r="M463" s="495">
        <v>91.670365160000003</v>
      </c>
      <c r="N463" s="495">
        <v>10.6240579</v>
      </c>
      <c r="O463" s="381">
        <v>5.9130000000000003</v>
      </c>
      <c r="P463" s="80">
        <v>37.022480000000002</v>
      </c>
      <c r="Q463" s="427"/>
      <c r="R463" s="495">
        <v>209.99664602999999</v>
      </c>
      <c r="S463" s="495">
        <v>15.754583390000001</v>
      </c>
      <c r="T463" s="381">
        <v>3.8280000000000003</v>
      </c>
      <c r="U463" s="80">
        <v>84.81035</v>
      </c>
      <c r="V463" s="427"/>
      <c r="W463" s="495">
        <v>15.334188260000001</v>
      </c>
      <c r="X463" s="495">
        <v>3.6280317599999998</v>
      </c>
      <c r="Y463" s="381">
        <v>12.071</v>
      </c>
      <c r="Z463" s="80">
        <v>6.1929499999999997</v>
      </c>
      <c r="AA463" s="427"/>
      <c r="AB463" s="495">
        <v>16.722720639999999</v>
      </c>
      <c r="AC463" s="495">
        <v>4.1593382600000002</v>
      </c>
      <c r="AD463" s="381">
        <v>12.690000000000001</v>
      </c>
      <c r="AE463" s="80">
        <v>6.75373</v>
      </c>
      <c r="AF463" s="427"/>
      <c r="AG463" s="495">
        <v>71.621524789999995</v>
      </c>
      <c r="AH463" s="495">
        <v>8.4773657900000003</v>
      </c>
      <c r="AI463" s="381">
        <v>6.0389999999999997</v>
      </c>
      <c r="AJ463" s="80">
        <v>28.925450000000001</v>
      </c>
      <c r="AK463" s="427"/>
      <c r="AL463" s="495">
        <v>9.2865969800000006</v>
      </c>
      <c r="AM463" s="495">
        <v>2.2371760300000001</v>
      </c>
      <c r="AN463" s="381">
        <v>12.291</v>
      </c>
      <c r="AO463" s="80">
        <v>3.7505299999999999</v>
      </c>
      <c r="AP463" s="427"/>
      <c r="AQ463" s="495">
        <v>43.017534480000002</v>
      </c>
      <c r="AR463" s="495">
        <v>5.6651182200000001</v>
      </c>
      <c r="AS463" s="381">
        <v>6.7190000000000003</v>
      </c>
      <c r="AT463" s="80">
        <v>17.373290000000001</v>
      </c>
      <c r="AU463" s="427"/>
      <c r="AV463" s="495">
        <v>18.362187580000001</v>
      </c>
      <c r="AW463" s="495">
        <v>4.8471454500000002</v>
      </c>
      <c r="AX463" s="381">
        <v>13.468</v>
      </c>
      <c r="AY463" s="80">
        <v>7.4158499999999998</v>
      </c>
      <c r="AZ463" s="427"/>
      <c r="BA463" s="495">
        <v>43.064590199999998</v>
      </c>
      <c r="BB463" s="495">
        <v>7.0613670300000004</v>
      </c>
      <c r="BC463" s="381">
        <v>8.3659999999999997</v>
      </c>
      <c r="BD463" s="80">
        <v>17.392289999999999</v>
      </c>
      <c r="BE463" s="427"/>
      <c r="BF463" s="495">
        <v>6.0365320199999992</v>
      </c>
      <c r="BG463" s="495">
        <v>1.92578878</v>
      </c>
      <c r="BH463" s="381">
        <v>16.277000000000001</v>
      </c>
      <c r="BI463" s="80">
        <v>2.4379499999999998</v>
      </c>
      <c r="BJ463" s="529"/>
      <c r="BK463" s="495">
        <v>5.3909048199999994</v>
      </c>
      <c r="BL463" s="495">
        <v>2.3015226699999998</v>
      </c>
      <c r="BM463" s="381">
        <v>21.782</v>
      </c>
      <c r="BN463" s="80">
        <v>2.1772</v>
      </c>
      <c r="BO463" s="529"/>
      <c r="BP463" s="495">
        <v>1.0173182199999999</v>
      </c>
      <c r="BQ463" s="495">
        <v>0.52380205999999996</v>
      </c>
      <c r="BR463" s="381">
        <v>26.27</v>
      </c>
      <c r="BS463" s="80">
        <v>0.41086</v>
      </c>
      <c r="BT463" s="529"/>
      <c r="BU463" s="495">
        <v>3.8385729799999999</v>
      </c>
      <c r="BV463" s="495">
        <v>1.53738321</v>
      </c>
      <c r="BW463" s="381">
        <v>20.434000000000001</v>
      </c>
      <c r="BX463" s="80">
        <v>1.55027</v>
      </c>
      <c r="BY463" s="529"/>
      <c r="BZ463" s="495">
        <v>0</v>
      </c>
      <c r="CA463" s="495">
        <v>0</v>
      </c>
      <c r="CB463" s="381" t="s">
        <v>69</v>
      </c>
      <c r="CC463" s="497">
        <v>0</v>
      </c>
      <c r="CD463" s="20"/>
      <c r="CE463" s="20"/>
      <c r="CF463" s="20"/>
    </row>
    <row r="464" spans="1:84" ht="12" customHeight="1" x14ac:dyDescent="0.35">
      <c r="A464" s="761"/>
      <c r="B464" s="831"/>
      <c r="C464" s="352" t="s">
        <v>133</v>
      </c>
      <c r="D464" s="527">
        <v>121.24284194000001</v>
      </c>
      <c r="E464" s="527">
        <v>9.4447056400000005</v>
      </c>
      <c r="F464" s="528">
        <v>3.9739999999999998</v>
      </c>
      <c r="G464" s="496"/>
      <c r="H464" s="495">
        <v>41.596998399999997</v>
      </c>
      <c r="I464" s="495">
        <v>5.23685621</v>
      </c>
      <c r="J464" s="381">
        <v>6.4229999999999992</v>
      </c>
      <c r="K464" s="80">
        <v>34.30883</v>
      </c>
      <c r="L464" s="427"/>
      <c r="M464" s="495">
        <v>42.353499109999994</v>
      </c>
      <c r="N464" s="495">
        <v>5.2177998100000007</v>
      </c>
      <c r="O464" s="381">
        <v>6.2859999999999996</v>
      </c>
      <c r="P464" s="80">
        <v>34.932780000000001</v>
      </c>
      <c r="Q464" s="427"/>
      <c r="R464" s="495">
        <v>102.14929106000001</v>
      </c>
      <c r="S464" s="495">
        <v>8.25944769</v>
      </c>
      <c r="T464" s="381">
        <v>4.125</v>
      </c>
      <c r="U464" s="80">
        <v>84.251810000000006</v>
      </c>
      <c r="V464" s="427"/>
      <c r="W464" s="495">
        <v>8.21797076</v>
      </c>
      <c r="X464" s="495">
        <v>2.2263554600000002</v>
      </c>
      <c r="Y464" s="381">
        <v>13.822000000000001</v>
      </c>
      <c r="Z464" s="80">
        <v>6.7781099999999999</v>
      </c>
      <c r="AA464" s="427"/>
      <c r="AB464" s="495">
        <v>8.5627700999999998</v>
      </c>
      <c r="AC464" s="495">
        <v>2.3985178399999998</v>
      </c>
      <c r="AD464" s="381">
        <v>14.291</v>
      </c>
      <c r="AE464" s="80">
        <v>7.0625</v>
      </c>
      <c r="AF464" s="427"/>
      <c r="AG464" s="495">
        <v>33.746600200000003</v>
      </c>
      <c r="AH464" s="495">
        <v>4.6108523799999999</v>
      </c>
      <c r="AI464" s="381">
        <v>6.9709999999999992</v>
      </c>
      <c r="AJ464" s="80">
        <v>27.83389</v>
      </c>
      <c r="AK464" s="427"/>
      <c r="AL464" s="495">
        <v>4.3672825099999999</v>
      </c>
      <c r="AM464" s="495">
        <v>1.76431724</v>
      </c>
      <c r="AN464" s="381">
        <v>20.610999999999997</v>
      </c>
      <c r="AO464" s="80">
        <v>3.6021000000000001</v>
      </c>
      <c r="AP464" s="427"/>
      <c r="AQ464" s="495">
        <v>22.243763260000001</v>
      </c>
      <c r="AR464" s="495">
        <v>3.6635672800000001</v>
      </c>
      <c r="AS464" s="381">
        <v>8.4029999999999987</v>
      </c>
      <c r="AT464" s="80">
        <v>18.346450000000001</v>
      </c>
      <c r="AU464" s="427"/>
      <c r="AV464" s="495">
        <v>9.227385739999999</v>
      </c>
      <c r="AW464" s="495">
        <v>2.6723471700000001</v>
      </c>
      <c r="AX464" s="381">
        <v>14.776</v>
      </c>
      <c r="AY464" s="80">
        <v>7.6106600000000002</v>
      </c>
      <c r="AZ464" s="427"/>
      <c r="BA464" s="495">
        <v>21.71306212</v>
      </c>
      <c r="BB464" s="495">
        <v>4.4314792299999999</v>
      </c>
      <c r="BC464" s="381">
        <v>10.413</v>
      </c>
      <c r="BD464" s="80">
        <v>17.908740000000002</v>
      </c>
      <c r="BE464" s="427"/>
      <c r="BF464" s="495">
        <v>2.6308963899999998</v>
      </c>
      <c r="BG464" s="495">
        <v>1.1506889</v>
      </c>
      <c r="BH464" s="381">
        <v>22.314999999999998</v>
      </c>
      <c r="BI464" s="80">
        <v>2.16994</v>
      </c>
      <c r="BJ464" s="529"/>
      <c r="BK464" s="495">
        <v>2.9521680400000001</v>
      </c>
      <c r="BL464" s="495">
        <v>1.4859121500000001</v>
      </c>
      <c r="BM464" s="381">
        <v>25.679999999999996</v>
      </c>
      <c r="BN464" s="80">
        <v>2.43492</v>
      </c>
      <c r="BO464" s="529"/>
      <c r="BP464" s="495">
        <v>0.33108639000000001</v>
      </c>
      <c r="BQ464" s="495">
        <v>0.29872496999999998</v>
      </c>
      <c r="BR464" s="381">
        <v>46.034000000000006</v>
      </c>
      <c r="BS464" s="80">
        <v>0.27307999999999999</v>
      </c>
      <c r="BT464" s="529"/>
      <c r="BU464" s="495">
        <v>2.0450813599999997</v>
      </c>
      <c r="BV464" s="495">
        <v>1.0603468700000001</v>
      </c>
      <c r="BW464" s="381">
        <v>26.452999999999999</v>
      </c>
      <c r="BX464" s="80">
        <v>1.68676</v>
      </c>
      <c r="BY464" s="529"/>
      <c r="BZ464" s="495">
        <v>0</v>
      </c>
      <c r="CA464" s="495">
        <v>0</v>
      </c>
      <c r="CB464" s="381" t="s">
        <v>69</v>
      </c>
      <c r="CC464" s="497">
        <v>0</v>
      </c>
      <c r="CD464" s="20"/>
      <c r="CE464" s="20"/>
      <c r="CF464" s="20"/>
    </row>
    <row r="465" spans="1:84" ht="12" customHeight="1" x14ac:dyDescent="0.35">
      <c r="A465" s="761"/>
      <c r="B465" s="831"/>
      <c r="C465" s="352" t="s">
        <v>134</v>
      </c>
      <c r="D465" s="527">
        <v>126.36447680000001</v>
      </c>
      <c r="E465" s="527">
        <v>10.022769700000001</v>
      </c>
      <c r="F465" s="528">
        <v>4.0469999999999997</v>
      </c>
      <c r="G465" s="496"/>
      <c r="H465" s="495">
        <v>45.589530780000004</v>
      </c>
      <c r="I465" s="495">
        <v>5.6343977299999999</v>
      </c>
      <c r="J465" s="381">
        <v>6.3060000000000009</v>
      </c>
      <c r="K465" s="80">
        <v>36.077809999999999</v>
      </c>
      <c r="L465" s="427"/>
      <c r="M465" s="495">
        <v>49.316866049999994</v>
      </c>
      <c r="N465" s="495">
        <v>6.23535898</v>
      </c>
      <c r="O465" s="381">
        <v>6.4509999999999996</v>
      </c>
      <c r="P465" s="80">
        <v>39.027479999999997</v>
      </c>
      <c r="Q465" s="427"/>
      <c r="R465" s="495">
        <v>107.84735497</v>
      </c>
      <c r="S465" s="495">
        <v>8.6494703900000012</v>
      </c>
      <c r="T465" s="381">
        <v>4.0919999999999996</v>
      </c>
      <c r="U465" s="80">
        <v>85.346260000000001</v>
      </c>
      <c r="V465" s="427"/>
      <c r="W465" s="495">
        <v>7.1162174999999994</v>
      </c>
      <c r="X465" s="495">
        <v>1.7486711700000002</v>
      </c>
      <c r="Y465" s="381">
        <v>12.537000000000001</v>
      </c>
      <c r="Z465" s="80">
        <v>5.6315</v>
      </c>
      <c r="AA465" s="427"/>
      <c r="AB465" s="495">
        <v>8.1599505400000005</v>
      </c>
      <c r="AC465" s="495">
        <v>2.3833864899999999</v>
      </c>
      <c r="AD465" s="381">
        <v>14.902000000000001</v>
      </c>
      <c r="AE465" s="80">
        <v>6.4574699999999998</v>
      </c>
      <c r="AF465" s="427"/>
      <c r="AG465" s="495">
        <v>37.874924589999999</v>
      </c>
      <c r="AH465" s="495">
        <v>5.1952369200000001</v>
      </c>
      <c r="AI465" s="381">
        <v>6.9980000000000002</v>
      </c>
      <c r="AJ465" s="80">
        <v>29.972760000000001</v>
      </c>
      <c r="AK465" s="427"/>
      <c r="AL465" s="495">
        <v>4.9193144599999998</v>
      </c>
      <c r="AM465" s="495">
        <v>1.3345972799999999</v>
      </c>
      <c r="AN465" s="381">
        <v>13.841999999999999</v>
      </c>
      <c r="AO465" s="80">
        <v>3.89296</v>
      </c>
      <c r="AP465" s="427"/>
      <c r="AQ465" s="495">
        <v>20.77377121</v>
      </c>
      <c r="AR465" s="495">
        <v>3.3853723799999997</v>
      </c>
      <c r="AS465" s="381">
        <v>8.3140000000000001</v>
      </c>
      <c r="AT465" s="80">
        <v>16.43957</v>
      </c>
      <c r="AU465" s="427"/>
      <c r="AV465" s="495">
        <v>9.1348018399999997</v>
      </c>
      <c r="AW465" s="495">
        <v>2.6433652699999999</v>
      </c>
      <c r="AX465" s="381">
        <v>14.763999999999999</v>
      </c>
      <c r="AY465" s="80">
        <v>7.2289300000000001</v>
      </c>
      <c r="AZ465" s="427"/>
      <c r="BA465" s="495">
        <v>21.351528080000001</v>
      </c>
      <c r="BB465" s="495">
        <v>3.6123560699999997</v>
      </c>
      <c r="BC465" s="381">
        <v>8.6319999999999997</v>
      </c>
      <c r="BD465" s="80">
        <v>16.89678</v>
      </c>
      <c r="BE465" s="427"/>
      <c r="BF465" s="495">
        <v>3.4056356300000004</v>
      </c>
      <c r="BG465" s="495">
        <v>1.31629668</v>
      </c>
      <c r="BH465" s="381">
        <v>19.72</v>
      </c>
      <c r="BI465" s="80">
        <v>2.69509</v>
      </c>
      <c r="BJ465" s="529"/>
      <c r="BK465" s="495">
        <v>2.4387367800000002</v>
      </c>
      <c r="BL465" s="495">
        <v>1.2646928399999999</v>
      </c>
      <c r="BM465" s="381">
        <v>26.457999999999998</v>
      </c>
      <c r="BN465" s="80">
        <v>1.9299200000000001</v>
      </c>
      <c r="BO465" s="529"/>
      <c r="BP465" s="495">
        <v>0.68623182999999999</v>
      </c>
      <c r="BQ465" s="495">
        <v>0.41160118999999995</v>
      </c>
      <c r="BR465" s="381">
        <v>30.602</v>
      </c>
      <c r="BS465" s="80">
        <v>0.54305999999999999</v>
      </c>
      <c r="BT465" s="529"/>
      <c r="BU465" s="495">
        <v>1.79349162</v>
      </c>
      <c r="BV465" s="495">
        <v>0.76537504000000001</v>
      </c>
      <c r="BW465" s="381">
        <v>21.773</v>
      </c>
      <c r="BX465" s="80">
        <v>1.4193</v>
      </c>
      <c r="BY465" s="529"/>
      <c r="BZ465" s="495">
        <v>0</v>
      </c>
      <c r="CA465" s="495">
        <v>0</v>
      </c>
      <c r="CB465" s="381" t="s">
        <v>69</v>
      </c>
      <c r="CC465" s="497">
        <v>0</v>
      </c>
      <c r="CD465" s="20"/>
      <c r="CE465" s="20"/>
      <c r="CF465" s="20"/>
    </row>
    <row r="466" spans="1:84" ht="12" customHeight="1" x14ac:dyDescent="0.35">
      <c r="A466" s="761"/>
      <c r="B466" s="832" t="s">
        <v>66</v>
      </c>
      <c r="C466" s="353" t="s">
        <v>59</v>
      </c>
      <c r="D466" s="530">
        <v>156.97444580999999</v>
      </c>
      <c r="E466" s="530">
        <v>19.339475289999999</v>
      </c>
      <c r="F466" s="531">
        <v>6.2859999999999996</v>
      </c>
      <c r="G466" s="500"/>
      <c r="H466" s="499">
        <v>60.408746090000001</v>
      </c>
      <c r="I466" s="499">
        <v>9.28001319</v>
      </c>
      <c r="J466" s="389">
        <v>7.838000000000001</v>
      </c>
      <c r="K466" s="81">
        <v>38.483170000000001</v>
      </c>
      <c r="L466" s="429"/>
      <c r="M466" s="499">
        <v>69.179357050000007</v>
      </c>
      <c r="N466" s="499">
        <v>10.400433549999999</v>
      </c>
      <c r="O466" s="389">
        <v>7.6700000000000008</v>
      </c>
      <c r="P466" s="81">
        <v>44.070459999999997</v>
      </c>
      <c r="Q466" s="429"/>
      <c r="R466" s="499">
        <v>134.77829506999998</v>
      </c>
      <c r="S466" s="499">
        <v>16.61924604</v>
      </c>
      <c r="T466" s="389">
        <v>6.2909999999999995</v>
      </c>
      <c r="U466" s="81">
        <v>85.860020000000006</v>
      </c>
      <c r="V466" s="429"/>
      <c r="W466" s="499">
        <v>11.65951452</v>
      </c>
      <c r="X466" s="499">
        <v>3.3069967999999998</v>
      </c>
      <c r="Y466" s="389">
        <v>14.471</v>
      </c>
      <c r="Z466" s="81">
        <v>7.4276499999999999</v>
      </c>
      <c r="AA466" s="429"/>
      <c r="AB466" s="499">
        <v>13.99224845</v>
      </c>
      <c r="AC466" s="499">
        <v>3.9880495999999996</v>
      </c>
      <c r="AD466" s="389">
        <v>14.542</v>
      </c>
      <c r="AE466" s="81">
        <v>8.91371</v>
      </c>
      <c r="AF466" s="429"/>
      <c r="AG466" s="499">
        <v>53.784033659999999</v>
      </c>
      <c r="AH466" s="499">
        <v>8.377845559999999</v>
      </c>
      <c r="AI466" s="389">
        <v>7.9470000000000001</v>
      </c>
      <c r="AJ466" s="81">
        <v>34.262920000000001</v>
      </c>
      <c r="AK466" s="429"/>
      <c r="AL466" s="499">
        <v>8.1576964299999997</v>
      </c>
      <c r="AM466" s="499">
        <v>2.1546122200000002</v>
      </c>
      <c r="AN466" s="389">
        <v>13.475999999999999</v>
      </c>
      <c r="AO466" s="81">
        <v>5.1968300000000003</v>
      </c>
      <c r="AP466" s="429"/>
      <c r="AQ466" s="499">
        <v>30.786067429999999</v>
      </c>
      <c r="AR466" s="499">
        <v>4.9067808900000003</v>
      </c>
      <c r="AS466" s="389">
        <v>8.1319999999999997</v>
      </c>
      <c r="AT466" s="81">
        <v>19.61215</v>
      </c>
      <c r="AU466" s="429"/>
      <c r="AV466" s="499">
        <v>16.22463286</v>
      </c>
      <c r="AW466" s="499">
        <v>4.7560700100000002</v>
      </c>
      <c r="AX466" s="389">
        <v>14.956</v>
      </c>
      <c r="AY466" s="81">
        <v>10.335839999999999</v>
      </c>
      <c r="AZ466" s="429"/>
      <c r="BA466" s="499">
        <v>33.650456080000005</v>
      </c>
      <c r="BB466" s="499">
        <v>6.5601956399999999</v>
      </c>
      <c r="BC466" s="389">
        <v>9.9460000000000015</v>
      </c>
      <c r="BD466" s="81">
        <v>21.436900000000001</v>
      </c>
      <c r="BE466" s="429"/>
      <c r="BF466" s="499">
        <v>5.81857252</v>
      </c>
      <c r="BG466" s="499">
        <v>1.9072712699999999</v>
      </c>
      <c r="BH466" s="389">
        <v>16.724</v>
      </c>
      <c r="BI466" s="81">
        <v>3.7067000000000001</v>
      </c>
      <c r="BJ466" s="532"/>
      <c r="BK466" s="499">
        <v>5.3204979699999999</v>
      </c>
      <c r="BL466" s="499">
        <v>2.2973583500000001</v>
      </c>
      <c r="BM466" s="389">
        <v>22.03</v>
      </c>
      <c r="BN466" s="81">
        <v>3.3894000000000002</v>
      </c>
      <c r="BO466" s="532"/>
      <c r="BP466" s="499">
        <v>0.94060414000000003</v>
      </c>
      <c r="BQ466" s="499">
        <v>0.50186133999999993</v>
      </c>
      <c r="BR466" s="389">
        <v>27.222000000000001</v>
      </c>
      <c r="BS466" s="81">
        <v>0.59921000000000002</v>
      </c>
      <c r="BT466" s="532"/>
      <c r="BU466" s="499">
        <v>3.7430612700000001</v>
      </c>
      <c r="BV466" s="499">
        <v>1.5239283399999999</v>
      </c>
      <c r="BW466" s="389">
        <v>20.771999999999998</v>
      </c>
      <c r="BX466" s="81">
        <v>2.3845000000000001</v>
      </c>
      <c r="BY466" s="532"/>
      <c r="BZ466" s="499">
        <v>0</v>
      </c>
      <c r="CA466" s="499">
        <v>0</v>
      </c>
      <c r="CB466" s="389" t="s">
        <v>69</v>
      </c>
      <c r="CC466" s="501">
        <v>0</v>
      </c>
      <c r="CD466" s="20"/>
      <c r="CE466" s="20"/>
      <c r="CF466" s="20"/>
    </row>
    <row r="467" spans="1:84" ht="12" customHeight="1" x14ac:dyDescent="0.35">
      <c r="A467" s="761"/>
      <c r="B467" s="832"/>
      <c r="C467" s="353" t="s">
        <v>133</v>
      </c>
      <c r="D467" s="530">
        <v>74.621363889999998</v>
      </c>
      <c r="E467" s="530">
        <v>10.049322389999999</v>
      </c>
      <c r="F467" s="531">
        <v>6.8709999999999996</v>
      </c>
      <c r="G467" s="500"/>
      <c r="H467" s="499">
        <v>27.90557948</v>
      </c>
      <c r="I467" s="499">
        <v>4.9264872400000002</v>
      </c>
      <c r="J467" s="389">
        <v>9.0069999999999997</v>
      </c>
      <c r="K467" s="81">
        <v>37.396230000000003</v>
      </c>
      <c r="L467" s="429"/>
      <c r="M467" s="499">
        <v>31.08598443</v>
      </c>
      <c r="N467" s="499">
        <v>5.1003439900000007</v>
      </c>
      <c r="O467" s="389">
        <v>8.3710000000000004</v>
      </c>
      <c r="P467" s="81">
        <v>41.658290000000001</v>
      </c>
      <c r="Q467" s="429"/>
      <c r="R467" s="499">
        <v>63.808292909999999</v>
      </c>
      <c r="S467" s="499">
        <v>8.7815676200000006</v>
      </c>
      <c r="T467" s="389">
        <v>7.0220000000000002</v>
      </c>
      <c r="U467" s="81">
        <v>85.509420000000006</v>
      </c>
      <c r="V467" s="429"/>
      <c r="W467" s="499">
        <v>6.5586050999999994</v>
      </c>
      <c r="X467" s="499">
        <v>2.09746144</v>
      </c>
      <c r="Y467" s="389">
        <v>16.315999999999999</v>
      </c>
      <c r="Z467" s="81">
        <v>8.78918</v>
      </c>
      <c r="AA467" s="429"/>
      <c r="AB467" s="499">
        <v>7.0069219499999997</v>
      </c>
      <c r="AC467" s="499">
        <v>2.2780258</v>
      </c>
      <c r="AD467" s="389">
        <v>16.587</v>
      </c>
      <c r="AE467" s="81">
        <v>9.3899699999999999</v>
      </c>
      <c r="AF467" s="429"/>
      <c r="AG467" s="499">
        <v>24.309690939999999</v>
      </c>
      <c r="AH467" s="499">
        <v>4.5007236400000004</v>
      </c>
      <c r="AI467" s="389">
        <v>9.4459999999999997</v>
      </c>
      <c r="AJ467" s="81">
        <v>32.577390000000001</v>
      </c>
      <c r="AK467" s="429"/>
      <c r="AL467" s="499">
        <v>4.0755534899999999</v>
      </c>
      <c r="AM467" s="499">
        <v>1.7326680699999999</v>
      </c>
      <c r="AN467" s="389">
        <v>21.690999999999999</v>
      </c>
      <c r="AO467" s="81">
        <v>5.4616400000000001</v>
      </c>
      <c r="AP467" s="429"/>
      <c r="AQ467" s="499">
        <v>15.455067769999999</v>
      </c>
      <c r="AR467" s="499">
        <v>3.2131783599999997</v>
      </c>
      <c r="AS467" s="389">
        <v>10.606999999999999</v>
      </c>
      <c r="AT467" s="81">
        <v>20.711320000000001</v>
      </c>
      <c r="AU467" s="429"/>
      <c r="AV467" s="499">
        <v>7.91697601</v>
      </c>
      <c r="AW467" s="499">
        <v>2.59807722</v>
      </c>
      <c r="AX467" s="389">
        <v>16.742999999999999</v>
      </c>
      <c r="AY467" s="81">
        <v>10.609529999999999</v>
      </c>
      <c r="AZ467" s="429"/>
      <c r="BA467" s="499">
        <v>17.11892379</v>
      </c>
      <c r="BB467" s="499">
        <v>4.1575193099999996</v>
      </c>
      <c r="BC467" s="389">
        <v>12.391</v>
      </c>
      <c r="BD467" s="81">
        <v>22.941050000000001</v>
      </c>
      <c r="BE467" s="429"/>
      <c r="BF467" s="499">
        <v>2.4625014999999997</v>
      </c>
      <c r="BG467" s="499">
        <v>1.1231244899999999</v>
      </c>
      <c r="BH467" s="389">
        <v>23.27</v>
      </c>
      <c r="BI467" s="81">
        <v>3.3</v>
      </c>
      <c r="BJ467" s="532"/>
      <c r="BK467" s="499">
        <v>2.8817611900000002</v>
      </c>
      <c r="BL467" s="499">
        <v>1.4796027599999999</v>
      </c>
      <c r="BM467" s="389">
        <v>26.196000000000002</v>
      </c>
      <c r="BN467" s="81">
        <v>3.8618399999999999</v>
      </c>
      <c r="BO467" s="532"/>
      <c r="BP467" s="499">
        <v>0.33108639000000001</v>
      </c>
      <c r="BQ467" s="499">
        <v>0.29872496999999998</v>
      </c>
      <c r="BR467" s="389">
        <v>46.034000000000006</v>
      </c>
      <c r="BS467" s="81">
        <v>0.44368999999999997</v>
      </c>
      <c r="BT467" s="532"/>
      <c r="BU467" s="499">
        <v>1.9495696499999999</v>
      </c>
      <c r="BV467" s="499">
        <v>1.0425490199999998</v>
      </c>
      <c r="BW467" s="389">
        <v>27.284000000000002</v>
      </c>
      <c r="BX467" s="81">
        <v>2.6126200000000002</v>
      </c>
      <c r="BY467" s="532"/>
      <c r="BZ467" s="499">
        <v>0</v>
      </c>
      <c r="CA467" s="499">
        <v>0</v>
      </c>
      <c r="CB467" s="389" t="s">
        <v>69</v>
      </c>
      <c r="CC467" s="501">
        <v>0</v>
      </c>
      <c r="CD467" s="20"/>
      <c r="CE467" s="20"/>
      <c r="CF467" s="20"/>
    </row>
    <row r="468" spans="1:84" ht="12" customHeight="1" x14ac:dyDescent="0.35">
      <c r="A468" s="761"/>
      <c r="B468" s="832"/>
      <c r="C468" s="353" t="s">
        <v>134</v>
      </c>
      <c r="D468" s="530">
        <v>82.353081919999994</v>
      </c>
      <c r="E468" s="530">
        <v>10.252079289999999</v>
      </c>
      <c r="F468" s="531">
        <v>6.351</v>
      </c>
      <c r="G468" s="500"/>
      <c r="H468" s="499">
        <v>32.503166610000001</v>
      </c>
      <c r="I468" s="499">
        <v>5.2426892599999997</v>
      </c>
      <c r="J468" s="389">
        <v>8.229000000000001</v>
      </c>
      <c r="K468" s="81">
        <v>39.468060000000001</v>
      </c>
      <c r="L468" s="429"/>
      <c r="M468" s="499">
        <v>38.093372620000004</v>
      </c>
      <c r="N468" s="499">
        <v>6.0256231900000001</v>
      </c>
      <c r="O468" s="389">
        <v>8.07</v>
      </c>
      <c r="P468" s="81">
        <v>46.256160000000001</v>
      </c>
      <c r="Q468" s="429"/>
      <c r="R468" s="499">
        <v>70.970002160000007</v>
      </c>
      <c r="S468" s="499">
        <v>8.7625183700000004</v>
      </c>
      <c r="T468" s="389">
        <v>6.2990000000000004</v>
      </c>
      <c r="U468" s="81">
        <v>86.177710000000005</v>
      </c>
      <c r="V468" s="429"/>
      <c r="W468" s="499">
        <v>5.1009094099999999</v>
      </c>
      <c r="X468" s="499">
        <v>1.5357919899999999</v>
      </c>
      <c r="Y468" s="389">
        <v>15.360999999999999</v>
      </c>
      <c r="Z468" s="81">
        <v>6.1939500000000001</v>
      </c>
      <c r="AA468" s="429"/>
      <c r="AB468" s="499">
        <v>6.9853265000000002</v>
      </c>
      <c r="AC468" s="499">
        <v>2.2649592899999997</v>
      </c>
      <c r="AD468" s="389">
        <v>16.542999999999999</v>
      </c>
      <c r="AE468" s="81">
        <v>8.48217</v>
      </c>
      <c r="AF468" s="429"/>
      <c r="AG468" s="499">
        <v>29.474342719999999</v>
      </c>
      <c r="AH468" s="499">
        <v>5.0786689200000001</v>
      </c>
      <c r="AI468" s="389">
        <v>8.7910000000000004</v>
      </c>
      <c r="AJ468" s="81">
        <v>35.790210000000002</v>
      </c>
      <c r="AK468" s="429"/>
      <c r="AL468" s="499">
        <v>4.0821429399999998</v>
      </c>
      <c r="AM468" s="499">
        <v>1.2161512700000001</v>
      </c>
      <c r="AN468" s="389">
        <v>15.2</v>
      </c>
      <c r="AO468" s="81">
        <v>4.95688</v>
      </c>
      <c r="AP468" s="429"/>
      <c r="AQ468" s="499">
        <v>15.33099966</v>
      </c>
      <c r="AR468" s="499">
        <v>2.9886247199999998</v>
      </c>
      <c r="AS468" s="389">
        <v>9.9460000000000015</v>
      </c>
      <c r="AT468" s="81">
        <v>18.61618</v>
      </c>
      <c r="AU468" s="429"/>
      <c r="AV468" s="499">
        <v>8.3076568399999999</v>
      </c>
      <c r="AW468" s="499">
        <v>2.5886562899999999</v>
      </c>
      <c r="AX468" s="389">
        <v>15.898000000000001</v>
      </c>
      <c r="AY468" s="81">
        <v>10.08785</v>
      </c>
      <c r="AZ468" s="429"/>
      <c r="BA468" s="499">
        <v>16.531532289999998</v>
      </c>
      <c r="BB468" s="499">
        <v>3.3399233100000001</v>
      </c>
      <c r="BC468" s="389">
        <v>10.308</v>
      </c>
      <c r="BD468" s="81">
        <v>20.073969999999999</v>
      </c>
      <c r="BE468" s="429"/>
      <c r="BF468" s="499">
        <v>3.3560710199999999</v>
      </c>
      <c r="BG468" s="499">
        <v>1.3128717300000001</v>
      </c>
      <c r="BH468" s="389">
        <v>19.959</v>
      </c>
      <c r="BI468" s="81">
        <v>4.0752199999999998</v>
      </c>
      <c r="BJ468" s="532"/>
      <c r="BK468" s="499">
        <v>2.4387367800000002</v>
      </c>
      <c r="BL468" s="499">
        <v>1.2646928399999999</v>
      </c>
      <c r="BM468" s="389">
        <v>26.457999999999998</v>
      </c>
      <c r="BN468" s="81">
        <v>2.9613200000000002</v>
      </c>
      <c r="BO468" s="532"/>
      <c r="BP468" s="499">
        <v>0.60951774999999997</v>
      </c>
      <c r="BQ468" s="499">
        <v>0.38339672999999996</v>
      </c>
      <c r="BR468" s="389">
        <v>32.092999999999996</v>
      </c>
      <c r="BS468" s="81">
        <v>0.74012999999999995</v>
      </c>
      <c r="BT468" s="532"/>
      <c r="BU468" s="499">
        <v>1.79349162</v>
      </c>
      <c r="BV468" s="499">
        <v>0.76537504000000001</v>
      </c>
      <c r="BW468" s="389">
        <v>21.773</v>
      </c>
      <c r="BX468" s="81">
        <v>2.17781</v>
      </c>
      <c r="BY468" s="532"/>
      <c r="BZ468" s="499">
        <v>0</v>
      </c>
      <c r="CA468" s="499">
        <v>0</v>
      </c>
      <c r="CB468" s="389" t="s">
        <v>69</v>
      </c>
      <c r="CC468" s="501">
        <v>0</v>
      </c>
      <c r="CD468" s="20"/>
      <c r="CE468" s="20"/>
      <c r="CF468" s="20"/>
    </row>
    <row r="469" spans="1:84" ht="12" customHeight="1" x14ac:dyDescent="0.35">
      <c r="A469" s="761"/>
      <c r="B469" s="831" t="s">
        <v>67</v>
      </c>
      <c r="C469" s="352" t="s">
        <v>59</v>
      </c>
      <c r="D469" s="527">
        <v>90.632872929999991</v>
      </c>
      <c r="E469" s="527">
        <v>11.66134317</v>
      </c>
      <c r="F469" s="528">
        <v>6.5650000000000004</v>
      </c>
      <c r="G469" s="496"/>
      <c r="H469" s="495">
        <v>26.777783080000003</v>
      </c>
      <c r="I469" s="495">
        <v>6.0667207599999999</v>
      </c>
      <c r="J469" s="381">
        <v>11.558999999999999</v>
      </c>
      <c r="K469" s="80">
        <v>29.54533</v>
      </c>
      <c r="L469" s="427"/>
      <c r="M469" s="495">
        <v>22.491008109999999</v>
      </c>
      <c r="N469" s="495">
        <v>5.2602341900000003</v>
      </c>
      <c r="O469" s="381">
        <v>11.933</v>
      </c>
      <c r="P469" s="80">
        <v>24.81551</v>
      </c>
      <c r="Q469" s="427"/>
      <c r="R469" s="495">
        <v>75.218350959999995</v>
      </c>
      <c r="S469" s="495">
        <v>10.161055549999999</v>
      </c>
      <c r="T469" s="381">
        <v>6.8919999999999995</v>
      </c>
      <c r="U469" s="80">
        <v>82.992350000000002</v>
      </c>
      <c r="V469" s="427"/>
      <c r="W469" s="495">
        <v>3.6746737400000002</v>
      </c>
      <c r="X469" s="495">
        <v>1.68360295</v>
      </c>
      <c r="Y469" s="381">
        <v>23.376000000000001</v>
      </c>
      <c r="Z469" s="80">
        <v>4.0544599999999997</v>
      </c>
      <c r="AA469" s="427"/>
      <c r="AB469" s="495">
        <v>2.73047219</v>
      </c>
      <c r="AC469" s="495">
        <v>1.31421469</v>
      </c>
      <c r="AD469" s="381">
        <v>24.557000000000002</v>
      </c>
      <c r="AE469" s="80">
        <v>3.01267</v>
      </c>
      <c r="AF469" s="427"/>
      <c r="AG469" s="495">
        <v>17.83749113</v>
      </c>
      <c r="AH469" s="495">
        <v>4.1270564099999998</v>
      </c>
      <c r="AI469" s="381">
        <v>11.805</v>
      </c>
      <c r="AJ469" s="80">
        <v>19.681039999999999</v>
      </c>
      <c r="AK469" s="427"/>
      <c r="AL469" s="495">
        <v>1.12890055</v>
      </c>
      <c r="AM469" s="495">
        <v>0.74832485999999998</v>
      </c>
      <c r="AN469" s="381">
        <v>33.82</v>
      </c>
      <c r="AO469" s="80">
        <v>1.2455799999999999</v>
      </c>
      <c r="AP469" s="427"/>
      <c r="AQ469" s="495">
        <v>12.23146704</v>
      </c>
      <c r="AR469" s="495">
        <v>3.2185627800000001</v>
      </c>
      <c r="AS469" s="381">
        <v>13.425000000000001</v>
      </c>
      <c r="AT469" s="80">
        <v>13.495620000000001</v>
      </c>
      <c r="AU469" s="427"/>
      <c r="AV469" s="495">
        <v>2.1375547299999997</v>
      </c>
      <c r="AW469" s="495">
        <v>0.99792949999999991</v>
      </c>
      <c r="AX469" s="381">
        <v>23.819000000000003</v>
      </c>
      <c r="AY469" s="80">
        <v>2.3584800000000001</v>
      </c>
      <c r="AZ469" s="427"/>
      <c r="BA469" s="495">
        <v>9.4141341199999999</v>
      </c>
      <c r="BB469" s="495">
        <v>2.8469876599999999</v>
      </c>
      <c r="BC469" s="381">
        <v>15.429</v>
      </c>
      <c r="BD469" s="80">
        <v>10.38711</v>
      </c>
      <c r="BE469" s="427"/>
      <c r="BF469" s="495">
        <v>0.2179595</v>
      </c>
      <c r="BG469" s="495">
        <v>0.24992576</v>
      </c>
      <c r="BH469" s="381">
        <v>58.503000000000007</v>
      </c>
      <c r="BI469" s="80">
        <v>0.24049000000000001</v>
      </c>
      <c r="BJ469" s="529"/>
      <c r="BK469" s="495">
        <v>7.0406850000000007E-2</v>
      </c>
      <c r="BL469" s="495">
        <v>0.13881727000000002</v>
      </c>
      <c r="BM469" s="381">
        <v>100</v>
      </c>
      <c r="BN469" s="80">
        <v>7.7679999999999999E-2</v>
      </c>
      <c r="BO469" s="529"/>
      <c r="BP469" s="495">
        <v>7.671407999999999E-2</v>
      </c>
      <c r="BQ469" s="495">
        <v>0.15146291000000001</v>
      </c>
      <c r="BR469" s="381">
        <v>100</v>
      </c>
      <c r="BS469" s="80">
        <v>8.4640000000000007E-2</v>
      </c>
      <c r="BT469" s="529"/>
      <c r="BU469" s="495">
        <v>9.551171E-2</v>
      </c>
      <c r="BV469" s="495">
        <v>0.18523918</v>
      </c>
      <c r="BW469" s="381">
        <v>98.950999999999993</v>
      </c>
      <c r="BX469" s="80">
        <v>0.10538</v>
      </c>
      <c r="BY469" s="529"/>
      <c r="BZ469" s="495">
        <v>0</v>
      </c>
      <c r="CA469" s="495">
        <v>0</v>
      </c>
      <c r="CB469" s="381" t="s">
        <v>69</v>
      </c>
      <c r="CC469" s="497">
        <v>0</v>
      </c>
      <c r="CD469" s="20"/>
      <c r="CE469" s="20"/>
      <c r="CF469" s="20"/>
    </row>
    <row r="470" spans="1:84" ht="12" customHeight="1" x14ac:dyDescent="0.35">
      <c r="A470" s="761"/>
      <c r="B470" s="831"/>
      <c r="C470" s="352" t="s">
        <v>133</v>
      </c>
      <c r="D470" s="527">
        <v>46.62147805</v>
      </c>
      <c r="E470" s="527">
        <v>6.0489392500000001</v>
      </c>
      <c r="F470" s="528">
        <v>6.6199999999999992</v>
      </c>
      <c r="G470" s="496"/>
      <c r="H470" s="495">
        <v>13.691418909999999</v>
      </c>
      <c r="I470" s="495">
        <v>3.49102735</v>
      </c>
      <c r="J470" s="381">
        <v>13.009</v>
      </c>
      <c r="K470" s="80">
        <v>29.367190000000001</v>
      </c>
      <c r="L470" s="427"/>
      <c r="M470" s="495">
        <v>11.26751468</v>
      </c>
      <c r="N470" s="495">
        <v>2.4818358800000002</v>
      </c>
      <c r="O470" s="381">
        <v>11.238</v>
      </c>
      <c r="P470" s="80">
        <v>24.16808</v>
      </c>
      <c r="Q470" s="427"/>
      <c r="R470" s="495">
        <v>38.340998140000004</v>
      </c>
      <c r="S470" s="495">
        <v>5.1910715499999993</v>
      </c>
      <c r="T470" s="381">
        <v>6.9080000000000004</v>
      </c>
      <c r="U470" s="80">
        <v>82.238919999999993</v>
      </c>
      <c r="V470" s="427"/>
      <c r="W470" s="495">
        <v>1.65936566</v>
      </c>
      <c r="X470" s="495">
        <v>0.87912400999999996</v>
      </c>
      <c r="Y470" s="381">
        <v>27.029999999999998</v>
      </c>
      <c r="Z470" s="80">
        <v>3.5592299999999999</v>
      </c>
      <c r="AA470" s="427"/>
      <c r="AB470" s="495">
        <v>1.55584816</v>
      </c>
      <c r="AC470" s="495">
        <v>0.80697306000000002</v>
      </c>
      <c r="AD470" s="381">
        <v>26.462999999999997</v>
      </c>
      <c r="AE470" s="80">
        <v>3.3371900000000001</v>
      </c>
      <c r="AF470" s="427"/>
      <c r="AG470" s="495">
        <v>9.4369092600000002</v>
      </c>
      <c r="AH470" s="495">
        <v>2.3308878200000001</v>
      </c>
      <c r="AI470" s="381">
        <v>12.601999999999999</v>
      </c>
      <c r="AJ470" s="80">
        <v>20.24155</v>
      </c>
      <c r="AK470" s="427"/>
      <c r="AL470" s="495">
        <v>0.29172903</v>
      </c>
      <c r="AM470" s="495">
        <v>0.36360745</v>
      </c>
      <c r="AN470" s="381">
        <v>63.590999999999994</v>
      </c>
      <c r="AO470" s="80">
        <v>0.62573999999999996</v>
      </c>
      <c r="AP470" s="427"/>
      <c r="AQ470" s="495">
        <v>6.7886954900000003</v>
      </c>
      <c r="AR470" s="495">
        <v>1.8871388500000001</v>
      </c>
      <c r="AS470" s="381">
        <v>14.183000000000002</v>
      </c>
      <c r="AT470" s="80">
        <v>14.561299999999999</v>
      </c>
      <c r="AU470" s="427"/>
      <c r="AV470" s="495">
        <v>1.3104097300000002</v>
      </c>
      <c r="AW470" s="495">
        <v>0.71334679000000001</v>
      </c>
      <c r="AX470" s="381">
        <v>27.773999999999997</v>
      </c>
      <c r="AY470" s="80">
        <v>2.81074</v>
      </c>
      <c r="AZ470" s="427"/>
      <c r="BA470" s="495">
        <v>4.5941383299999998</v>
      </c>
      <c r="BB470" s="495">
        <v>1.5700041599999999</v>
      </c>
      <c r="BC470" s="381">
        <v>17.436</v>
      </c>
      <c r="BD470" s="80">
        <v>9.85412</v>
      </c>
      <c r="BE470" s="427"/>
      <c r="BF470" s="495">
        <v>0.16839488999999999</v>
      </c>
      <c r="BG470" s="495">
        <v>0.22882401999999999</v>
      </c>
      <c r="BH470" s="381">
        <v>69.328999999999994</v>
      </c>
      <c r="BI470" s="80">
        <v>0.36120000000000002</v>
      </c>
      <c r="BJ470" s="529"/>
      <c r="BK470" s="495">
        <v>7.0406850000000007E-2</v>
      </c>
      <c r="BL470" s="495">
        <v>0.13881727000000002</v>
      </c>
      <c r="BM470" s="381">
        <v>100</v>
      </c>
      <c r="BN470" s="80">
        <v>0.15101999999999999</v>
      </c>
      <c r="BO470" s="529"/>
      <c r="BP470" s="495">
        <v>0</v>
      </c>
      <c r="BQ470" s="495">
        <v>0</v>
      </c>
      <c r="BR470" s="381" t="s">
        <v>69</v>
      </c>
      <c r="BS470" s="80">
        <v>0</v>
      </c>
      <c r="BT470" s="529"/>
      <c r="BU470" s="495">
        <v>9.551171E-2</v>
      </c>
      <c r="BV470" s="495">
        <v>0.18523918</v>
      </c>
      <c r="BW470" s="381">
        <v>98.950999999999993</v>
      </c>
      <c r="BX470" s="80">
        <v>0.20487</v>
      </c>
      <c r="BY470" s="529"/>
      <c r="BZ470" s="495">
        <v>0</v>
      </c>
      <c r="CA470" s="495">
        <v>0</v>
      </c>
      <c r="CB470" s="381" t="s">
        <v>69</v>
      </c>
      <c r="CC470" s="497">
        <v>0</v>
      </c>
      <c r="CD470" s="20"/>
      <c r="CE470" s="20"/>
      <c r="CF470" s="20"/>
    </row>
    <row r="471" spans="1:84" ht="12" customHeight="1" x14ac:dyDescent="0.35">
      <c r="A471" s="762"/>
      <c r="B471" s="833"/>
      <c r="C471" s="354" t="s">
        <v>134</v>
      </c>
      <c r="D471" s="533">
        <v>44.011394879999997</v>
      </c>
      <c r="E471" s="533">
        <v>6.2115924699999994</v>
      </c>
      <c r="F471" s="534">
        <v>7.2010000000000005</v>
      </c>
      <c r="G471" s="504"/>
      <c r="H471" s="503">
        <v>13.086364170000001</v>
      </c>
      <c r="I471" s="503">
        <v>3.0966706100000003</v>
      </c>
      <c r="J471" s="395">
        <v>12.073</v>
      </c>
      <c r="K471" s="82">
        <v>29.73404</v>
      </c>
      <c r="L471" s="413"/>
      <c r="M471" s="503">
        <v>11.223493430000001</v>
      </c>
      <c r="N471" s="503">
        <v>3.0754628099999999</v>
      </c>
      <c r="O471" s="395">
        <v>13.980999999999998</v>
      </c>
      <c r="P471" s="82">
        <v>25.501339999999999</v>
      </c>
      <c r="Q471" s="413"/>
      <c r="R471" s="503">
        <v>36.877352819999999</v>
      </c>
      <c r="S471" s="503">
        <v>5.5055081100000001</v>
      </c>
      <c r="T471" s="395">
        <v>7.617</v>
      </c>
      <c r="U471" s="82">
        <v>83.790469999999999</v>
      </c>
      <c r="V471" s="413"/>
      <c r="W471" s="503">
        <v>2.01530809</v>
      </c>
      <c r="X471" s="503">
        <v>0.89680478000000008</v>
      </c>
      <c r="Y471" s="395">
        <v>22.704000000000001</v>
      </c>
      <c r="Z471" s="82">
        <v>4.5790600000000001</v>
      </c>
      <c r="AA471" s="413"/>
      <c r="AB471" s="503">
        <v>1.1746240399999999</v>
      </c>
      <c r="AC471" s="503">
        <v>0.79073888000000003</v>
      </c>
      <c r="AD471" s="395">
        <v>34.345999999999997</v>
      </c>
      <c r="AE471" s="82">
        <v>2.6689099999999999</v>
      </c>
      <c r="AF471" s="413"/>
      <c r="AG471" s="503">
        <v>8.4005818699999999</v>
      </c>
      <c r="AH471" s="503">
        <v>2.2780170400000004</v>
      </c>
      <c r="AI471" s="395">
        <v>13.835000000000001</v>
      </c>
      <c r="AJ471" s="82">
        <v>19.087289999999999</v>
      </c>
      <c r="AK471" s="413"/>
      <c r="AL471" s="503">
        <v>0.83717151999999995</v>
      </c>
      <c r="AM471" s="503">
        <v>0.62474738000000007</v>
      </c>
      <c r="AN471" s="395">
        <v>38.074000000000005</v>
      </c>
      <c r="AO471" s="82">
        <v>1.9021699999999999</v>
      </c>
      <c r="AP471" s="413"/>
      <c r="AQ471" s="503">
        <v>5.4427715500000007</v>
      </c>
      <c r="AR471" s="503">
        <v>1.78752171</v>
      </c>
      <c r="AS471" s="395">
        <v>16.756</v>
      </c>
      <c r="AT471" s="82">
        <v>12.36673</v>
      </c>
      <c r="AU471" s="413"/>
      <c r="AV471" s="503">
        <v>0.82714500000000002</v>
      </c>
      <c r="AW471" s="503">
        <v>0.51086646999999996</v>
      </c>
      <c r="AX471" s="395">
        <v>31.512</v>
      </c>
      <c r="AY471" s="82">
        <v>1.8793899999999999</v>
      </c>
      <c r="AZ471" s="413"/>
      <c r="BA471" s="503">
        <v>4.8199957900000001</v>
      </c>
      <c r="BB471" s="503">
        <v>1.5806821600000001</v>
      </c>
      <c r="BC471" s="395">
        <v>16.731999999999999</v>
      </c>
      <c r="BD471" s="82">
        <v>10.951700000000001</v>
      </c>
      <c r="BE471" s="413"/>
      <c r="BF471" s="503">
        <v>4.9564610000000002E-2</v>
      </c>
      <c r="BG471" s="503">
        <v>9.7590259999999998E-2</v>
      </c>
      <c r="BH471" s="395">
        <v>100</v>
      </c>
      <c r="BI471" s="82">
        <v>0.11262</v>
      </c>
      <c r="BJ471" s="82"/>
      <c r="BK471" s="503">
        <v>0</v>
      </c>
      <c r="BL471" s="503">
        <v>0</v>
      </c>
      <c r="BM471" s="395" t="s">
        <v>69</v>
      </c>
      <c r="BN471" s="82">
        <v>0</v>
      </c>
      <c r="BO471" s="82"/>
      <c r="BP471" s="503">
        <v>7.671407999999999E-2</v>
      </c>
      <c r="BQ471" s="503">
        <v>0.15146291000000001</v>
      </c>
      <c r="BR471" s="395">
        <v>100</v>
      </c>
      <c r="BS471" s="82">
        <v>0.17430999999999999</v>
      </c>
      <c r="BT471" s="82"/>
      <c r="BU471" s="503">
        <v>0</v>
      </c>
      <c r="BV471" s="503">
        <v>0</v>
      </c>
      <c r="BW471" s="395" t="s">
        <v>69</v>
      </c>
      <c r="BX471" s="82">
        <v>0</v>
      </c>
      <c r="BY471" s="82"/>
      <c r="BZ471" s="503">
        <v>0</v>
      </c>
      <c r="CA471" s="503">
        <v>0</v>
      </c>
      <c r="CB471" s="395" t="s">
        <v>69</v>
      </c>
      <c r="CC471" s="505">
        <v>0</v>
      </c>
      <c r="CD471" s="20"/>
      <c r="CE471" s="20"/>
      <c r="CF471" s="20"/>
    </row>
    <row r="472" spans="1:84" ht="12" customHeight="1" x14ac:dyDescent="0.35">
      <c r="A472" s="757" t="s">
        <v>82</v>
      </c>
      <c r="B472" s="830" t="s">
        <v>255</v>
      </c>
      <c r="C472" s="352" t="s">
        <v>59</v>
      </c>
      <c r="D472" s="527">
        <v>936.39115873000003</v>
      </c>
      <c r="E472" s="527">
        <v>54.361872890000001</v>
      </c>
      <c r="F472" s="528">
        <v>2.9620000000000002</v>
      </c>
      <c r="G472" s="496"/>
      <c r="H472" s="495">
        <v>606.60114848000001</v>
      </c>
      <c r="I472" s="495">
        <v>48.214823289999998</v>
      </c>
      <c r="J472" s="381">
        <v>4.0550000000000006</v>
      </c>
      <c r="K472" s="80">
        <v>64.780739999999994</v>
      </c>
      <c r="L472" s="427"/>
      <c r="M472" s="495">
        <v>338.24769796000004</v>
      </c>
      <c r="N472" s="495">
        <v>33.279688909999997</v>
      </c>
      <c r="O472" s="381">
        <v>5.0200000000000005</v>
      </c>
      <c r="P472" s="80">
        <v>36.122480000000003</v>
      </c>
      <c r="Q472" s="427"/>
      <c r="R472" s="495">
        <v>702.90156932999992</v>
      </c>
      <c r="S472" s="495">
        <v>45.383773040000001</v>
      </c>
      <c r="T472" s="381">
        <v>3.2939999999999996</v>
      </c>
      <c r="U472" s="80">
        <v>75.064949999999996</v>
      </c>
      <c r="V472" s="427"/>
      <c r="W472" s="495">
        <v>63.253559179999996</v>
      </c>
      <c r="X472" s="495">
        <v>12.980424769999999</v>
      </c>
      <c r="Y472" s="381">
        <v>10.47</v>
      </c>
      <c r="Z472" s="80">
        <v>6.7550400000000002</v>
      </c>
      <c r="AA472" s="427"/>
      <c r="AB472" s="495">
        <v>109.58457580000001</v>
      </c>
      <c r="AC472" s="495">
        <v>19.45651269</v>
      </c>
      <c r="AD472" s="381">
        <v>9.0590000000000011</v>
      </c>
      <c r="AE472" s="80">
        <v>11.702859999999999</v>
      </c>
      <c r="AF472" s="427"/>
      <c r="AG472" s="495">
        <v>350.87797481000001</v>
      </c>
      <c r="AH472" s="495">
        <v>28.800338249999999</v>
      </c>
      <c r="AI472" s="381">
        <v>4.1879999999999997</v>
      </c>
      <c r="AJ472" s="80">
        <v>37.471299999999999</v>
      </c>
      <c r="AK472" s="427"/>
      <c r="AL472" s="495">
        <v>67.310940250000002</v>
      </c>
      <c r="AM472" s="495">
        <v>12.75100052</v>
      </c>
      <c r="AN472" s="381">
        <v>9.6649999999999991</v>
      </c>
      <c r="AO472" s="80">
        <v>7.1883400000000002</v>
      </c>
      <c r="AP472" s="427"/>
      <c r="AQ472" s="495">
        <v>135.91612667000001</v>
      </c>
      <c r="AR472" s="495">
        <v>15.792833080000001</v>
      </c>
      <c r="AS472" s="381">
        <v>5.9279999999999999</v>
      </c>
      <c r="AT472" s="80">
        <v>14.514889999999999</v>
      </c>
      <c r="AU472" s="427"/>
      <c r="AV472" s="495">
        <v>102.00260407</v>
      </c>
      <c r="AW472" s="495">
        <v>16.021429749999999</v>
      </c>
      <c r="AX472" s="381">
        <v>8.0140000000000011</v>
      </c>
      <c r="AY472" s="80">
        <v>10.89316</v>
      </c>
      <c r="AZ472" s="427"/>
      <c r="BA472" s="495">
        <v>209.12851741999998</v>
      </c>
      <c r="BB472" s="495">
        <v>23.669026409999997</v>
      </c>
      <c r="BC472" s="381">
        <v>5.774</v>
      </c>
      <c r="BD472" s="80">
        <v>22.333459999999999</v>
      </c>
      <c r="BE472" s="427"/>
      <c r="BF472" s="495">
        <v>29.137608719999999</v>
      </c>
      <c r="BG472" s="495">
        <v>6.1848772499999995</v>
      </c>
      <c r="BH472" s="381">
        <v>10.83</v>
      </c>
      <c r="BI472" s="80">
        <v>3.1116899999999998</v>
      </c>
      <c r="BJ472" s="529"/>
      <c r="BK472" s="495">
        <v>23.941864669999998</v>
      </c>
      <c r="BL472" s="495">
        <v>6.7984272199999998</v>
      </c>
      <c r="BM472" s="381">
        <v>14.488000000000001</v>
      </c>
      <c r="BN472" s="80">
        <v>2.5568200000000001</v>
      </c>
      <c r="BO472" s="529"/>
      <c r="BP472" s="495">
        <v>14.553662410000001</v>
      </c>
      <c r="BQ472" s="495">
        <v>5.1970340100000003</v>
      </c>
      <c r="BR472" s="381">
        <v>18.218999999999998</v>
      </c>
      <c r="BS472" s="80">
        <v>1.55423</v>
      </c>
      <c r="BT472" s="529"/>
      <c r="BU472" s="495">
        <v>33.885393659999998</v>
      </c>
      <c r="BV472" s="495">
        <v>8.0216727100000007</v>
      </c>
      <c r="BW472" s="381">
        <v>12.077999999999999</v>
      </c>
      <c r="BX472" s="80">
        <v>3.6187200000000002</v>
      </c>
      <c r="BY472" s="529"/>
      <c r="BZ472" s="495">
        <v>0</v>
      </c>
      <c r="CA472" s="495">
        <v>0</v>
      </c>
      <c r="CB472" s="381" t="s">
        <v>69</v>
      </c>
      <c r="CC472" s="497">
        <v>0</v>
      </c>
      <c r="CD472" s="20"/>
      <c r="CE472" s="20"/>
      <c r="CF472" s="20"/>
    </row>
    <row r="473" spans="1:84" ht="12" customHeight="1" x14ac:dyDescent="0.35">
      <c r="A473" s="758"/>
      <c r="B473" s="831"/>
      <c r="C473" s="352" t="s">
        <v>133</v>
      </c>
      <c r="D473" s="527">
        <v>448.92661207999998</v>
      </c>
      <c r="E473" s="527">
        <v>27.16952788</v>
      </c>
      <c r="F473" s="528">
        <v>3.0880000000000001</v>
      </c>
      <c r="G473" s="496"/>
      <c r="H473" s="495">
        <v>292.67887926999998</v>
      </c>
      <c r="I473" s="495">
        <v>25.052167319999999</v>
      </c>
      <c r="J473" s="381">
        <v>4.367</v>
      </c>
      <c r="K473" s="80">
        <v>65.195260000000005</v>
      </c>
      <c r="L473" s="427"/>
      <c r="M473" s="495">
        <v>166.50482135999999</v>
      </c>
      <c r="N473" s="495">
        <v>19.023549589999998</v>
      </c>
      <c r="O473" s="381">
        <v>5.8289999999999997</v>
      </c>
      <c r="P473" s="80">
        <v>37.08954</v>
      </c>
      <c r="Q473" s="427"/>
      <c r="R473" s="495">
        <v>328.63944911999999</v>
      </c>
      <c r="S473" s="495">
        <v>23.976467620000001</v>
      </c>
      <c r="T473" s="381">
        <v>3.7220000000000004</v>
      </c>
      <c r="U473" s="80">
        <v>73.205609999999993</v>
      </c>
      <c r="V473" s="427"/>
      <c r="W473" s="495">
        <v>31.972556709999999</v>
      </c>
      <c r="X473" s="495">
        <v>7.7366752999999999</v>
      </c>
      <c r="Y473" s="381">
        <v>12.346</v>
      </c>
      <c r="Z473" s="80">
        <v>7.1219999999999999</v>
      </c>
      <c r="AA473" s="427"/>
      <c r="AB473" s="495">
        <v>52.509192730000002</v>
      </c>
      <c r="AC473" s="495">
        <v>10.62581906</v>
      </c>
      <c r="AD473" s="381">
        <v>10.324999999999999</v>
      </c>
      <c r="AE473" s="80">
        <v>11.69661</v>
      </c>
      <c r="AF473" s="427"/>
      <c r="AG473" s="495">
        <v>168.68577314999999</v>
      </c>
      <c r="AH473" s="495">
        <v>16.310967510000001</v>
      </c>
      <c r="AI473" s="381">
        <v>4.9329999999999998</v>
      </c>
      <c r="AJ473" s="80">
        <v>37.575360000000003</v>
      </c>
      <c r="AK473" s="427"/>
      <c r="AL473" s="495">
        <v>33.62676278</v>
      </c>
      <c r="AM473" s="495">
        <v>7.5077981300000003</v>
      </c>
      <c r="AN473" s="381">
        <v>11.391</v>
      </c>
      <c r="AO473" s="80">
        <v>7.4904799999999998</v>
      </c>
      <c r="AP473" s="427"/>
      <c r="AQ473" s="495">
        <v>72.67986298000001</v>
      </c>
      <c r="AR473" s="495">
        <v>9.8911045299999998</v>
      </c>
      <c r="AS473" s="381">
        <v>6.9430000000000005</v>
      </c>
      <c r="AT473" s="80">
        <v>16.189699999999998</v>
      </c>
      <c r="AU473" s="427"/>
      <c r="AV473" s="495">
        <v>49.253548289999998</v>
      </c>
      <c r="AW473" s="495">
        <v>8.7886340099999991</v>
      </c>
      <c r="AX473" s="381">
        <v>9.1039999999999992</v>
      </c>
      <c r="AY473" s="80">
        <v>10.971399999999999</v>
      </c>
      <c r="AZ473" s="427"/>
      <c r="BA473" s="495">
        <v>100.08952061000001</v>
      </c>
      <c r="BB473" s="495">
        <v>13.216069579999999</v>
      </c>
      <c r="BC473" s="381">
        <v>6.7370000000000001</v>
      </c>
      <c r="BD473" s="80">
        <v>22.295300000000001</v>
      </c>
      <c r="BE473" s="427"/>
      <c r="BF473" s="495">
        <v>11.9451079</v>
      </c>
      <c r="BG473" s="495">
        <v>3.2245850200000001</v>
      </c>
      <c r="BH473" s="381">
        <v>13.773</v>
      </c>
      <c r="BI473" s="80">
        <v>2.6608200000000002</v>
      </c>
      <c r="BJ473" s="529"/>
      <c r="BK473" s="495">
        <v>13.149550020000001</v>
      </c>
      <c r="BL473" s="495">
        <v>4.8220948099999994</v>
      </c>
      <c r="BM473" s="381">
        <v>18.709999999999997</v>
      </c>
      <c r="BN473" s="80">
        <v>2.9291100000000001</v>
      </c>
      <c r="BO473" s="529"/>
      <c r="BP473" s="495">
        <v>6.8491804300000005</v>
      </c>
      <c r="BQ473" s="495">
        <v>3.1115903999999999</v>
      </c>
      <c r="BR473" s="381">
        <v>23.178999999999998</v>
      </c>
      <c r="BS473" s="80">
        <v>1.5256799999999999</v>
      </c>
      <c r="BT473" s="529"/>
      <c r="BU473" s="495">
        <v>18.715210899999999</v>
      </c>
      <c r="BV473" s="495">
        <v>4.8853785299999997</v>
      </c>
      <c r="BW473" s="381">
        <v>13.318</v>
      </c>
      <c r="BX473" s="80">
        <v>4.1688799999999997</v>
      </c>
      <c r="BY473" s="529"/>
      <c r="BZ473" s="495">
        <v>0</v>
      </c>
      <c r="CA473" s="495">
        <v>0</v>
      </c>
      <c r="CB473" s="381" t="s">
        <v>69</v>
      </c>
      <c r="CC473" s="497">
        <v>0</v>
      </c>
      <c r="CD473" s="20"/>
      <c r="CE473" s="20"/>
      <c r="CF473" s="20"/>
    </row>
    <row r="474" spans="1:84" ht="12" customHeight="1" x14ac:dyDescent="0.35">
      <c r="A474" s="758"/>
      <c r="B474" s="831"/>
      <c r="C474" s="352" t="s">
        <v>134</v>
      </c>
      <c r="D474" s="527">
        <v>487.46454664999999</v>
      </c>
      <c r="E474" s="527">
        <v>30.388804629999999</v>
      </c>
      <c r="F474" s="528">
        <v>3.1809999999999996</v>
      </c>
      <c r="G474" s="496"/>
      <c r="H474" s="495">
        <v>313.92226921000002</v>
      </c>
      <c r="I474" s="495">
        <v>26.654529699999998</v>
      </c>
      <c r="J474" s="381">
        <v>4.3319999999999999</v>
      </c>
      <c r="K474" s="80">
        <v>64.399000000000001</v>
      </c>
      <c r="L474" s="427"/>
      <c r="M474" s="495">
        <v>171.74287659000001</v>
      </c>
      <c r="N474" s="495">
        <v>17.747655930000001</v>
      </c>
      <c r="O474" s="381">
        <v>5.2720000000000002</v>
      </c>
      <c r="P474" s="80">
        <v>35.231870000000001</v>
      </c>
      <c r="Q474" s="427"/>
      <c r="R474" s="495">
        <v>374.26212021000003</v>
      </c>
      <c r="S474" s="495">
        <v>25.03047441</v>
      </c>
      <c r="T474" s="381">
        <v>3.4119999999999999</v>
      </c>
      <c r="U474" s="80">
        <v>76.777299999999997</v>
      </c>
      <c r="V474" s="427"/>
      <c r="W474" s="495">
        <v>31.281002470000001</v>
      </c>
      <c r="X474" s="495">
        <v>7.0829904900000002</v>
      </c>
      <c r="Y474" s="381">
        <v>11.552999999999999</v>
      </c>
      <c r="Z474" s="80">
        <v>6.4170800000000003</v>
      </c>
      <c r="AA474" s="427"/>
      <c r="AB474" s="495">
        <v>57.07538306</v>
      </c>
      <c r="AC474" s="495">
        <v>10.99698631</v>
      </c>
      <c r="AD474" s="381">
        <v>9.83</v>
      </c>
      <c r="AE474" s="80">
        <v>11.70862</v>
      </c>
      <c r="AF474" s="427"/>
      <c r="AG474" s="495">
        <v>182.19220165999999</v>
      </c>
      <c r="AH474" s="495">
        <v>17.07811981</v>
      </c>
      <c r="AI474" s="381">
        <v>4.782</v>
      </c>
      <c r="AJ474" s="80">
        <v>37.375480000000003</v>
      </c>
      <c r="AK474" s="427"/>
      <c r="AL474" s="495">
        <v>33.684177479999995</v>
      </c>
      <c r="AM474" s="495">
        <v>7.0996720800000004</v>
      </c>
      <c r="AN474" s="381">
        <v>10.754</v>
      </c>
      <c r="AO474" s="80">
        <v>6.9100799999999998</v>
      </c>
      <c r="AP474" s="427"/>
      <c r="AQ474" s="495">
        <v>63.236263690000001</v>
      </c>
      <c r="AR474" s="495">
        <v>9.2817794599999992</v>
      </c>
      <c r="AS474" s="381">
        <v>7.4889999999999999</v>
      </c>
      <c r="AT474" s="80">
        <v>12.972479999999999</v>
      </c>
      <c r="AU474" s="427"/>
      <c r="AV474" s="495">
        <v>52.749055769999998</v>
      </c>
      <c r="AW474" s="495">
        <v>9.1733157100000007</v>
      </c>
      <c r="AX474" s="381">
        <v>8.8730000000000011</v>
      </c>
      <c r="AY474" s="80">
        <v>10.821109999999999</v>
      </c>
      <c r="AZ474" s="427"/>
      <c r="BA474" s="495">
        <v>109.03899681</v>
      </c>
      <c r="BB474" s="495">
        <v>13.448531819999999</v>
      </c>
      <c r="BC474" s="381">
        <v>6.2930000000000001</v>
      </c>
      <c r="BD474" s="80">
        <v>22.368600000000001</v>
      </c>
      <c r="BE474" s="427"/>
      <c r="BF474" s="495">
        <v>17.19250083</v>
      </c>
      <c r="BG474" s="495">
        <v>4.6070291699999997</v>
      </c>
      <c r="BH474" s="381">
        <v>13.672000000000001</v>
      </c>
      <c r="BI474" s="80">
        <v>3.5269200000000001</v>
      </c>
      <c r="BJ474" s="529"/>
      <c r="BK474" s="495">
        <v>10.79231465</v>
      </c>
      <c r="BL474" s="495">
        <v>4.0461235900000005</v>
      </c>
      <c r="BM474" s="381">
        <v>19.128</v>
      </c>
      <c r="BN474" s="80">
        <v>2.2139700000000002</v>
      </c>
      <c r="BO474" s="529"/>
      <c r="BP474" s="495">
        <v>7.7044819699999998</v>
      </c>
      <c r="BQ474" s="495">
        <v>3.3183822300000001</v>
      </c>
      <c r="BR474" s="381">
        <v>21.975000000000001</v>
      </c>
      <c r="BS474" s="80">
        <v>1.5805199999999999</v>
      </c>
      <c r="BT474" s="529"/>
      <c r="BU474" s="495">
        <v>15.17018277</v>
      </c>
      <c r="BV474" s="495">
        <v>4.5353530899999992</v>
      </c>
      <c r="BW474" s="381">
        <v>15.253</v>
      </c>
      <c r="BX474" s="80">
        <v>3.11206</v>
      </c>
      <c r="BY474" s="529"/>
      <c r="BZ474" s="495">
        <v>0</v>
      </c>
      <c r="CA474" s="495">
        <v>0</v>
      </c>
      <c r="CB474" s="381" t="s">
        <v>69</v>
      </c>
      <c r="CC474" s="497">
        <v>0</v>
      </c>
      <c r="CD474" s="20"/>
      <c r="CE474" s="20"/>
      <c r="CF474" s="20"/>
    </row>
    <row r="475" spans="1:84" ht="12" customHeight="1" x14ac:dyDescent="0.35">
      <c r="A475" s="758"/>
      <c r="B475" s="832" t="s">
        <v>66</v>
      </c>
      <c r="C475" s="353" t="s">
        <v>59</v>
      </c>
      <c r="D475" s="530">
        <v>582.99702546000003</v>
      </c>
      <c r="E475" s="530">
        <v>65.435785819999992</v>
      </c>
      <c r="F475" s="531">
        <v>5.7270000000000003</v>
      </c>
      <c r="G475" s="500"/>
      <c r="H475" s="499">
        <v>379.14130446000001</v>
      </c>
      <c r="I475" s="499">
        <v>50.414371879999997</v>
      </c>
      <c r="J475" s="389">
        <v>6.7839999999999998</v>
      </c>
      <c r="K475" s="81">
        <v>65.033150000000006</v>
      </c>
      <c r="L475" s="429"/>
      <c r="M475" s="499">
        <v>244.01880033999998</v>
      </c>
      <c r="N475" s="499">
        <v>34.727434690000003</v>
      </c>
      <c r="O475" s="389">
        <v>7.2609999999999992</v>
      </c>
      <c r="P475" s="81">
        <v>41.855930000000001</v>
      </c>
      <c r="Q475" s="429"/>
      <c r="R475" s="499">
        <v>451.31270959</v>
      </c>
      <c r="S475" s="499">
        <v>51.598251600000005</v>
      </c>
      <c r="T475" s="389">
        <v>5.8330000000000002</v>
      </c>
      <c r="U475" s="81">
        <v>77.412520000000001</v>
      </c>
      <c r="V475" s="429"/>
      <c r="W475" s="499">
        <v>48.604539440000003</v>
      </c>
      <c r="X475" s="499">
        <v>12.648942829999999</v>
      </c>
      <c r="Y475" s="389">
        <v>13.278</v>
      </c>
      <c r="Z475" s="81">
        <v>8.3370099999999994</v>
      </c>
      <c r="AA475" s="429"/>
      <c r="AB475" s="499">
        <v>91.566464850000003</v>
      </c>
      <c r="AC475" s="499">
        <v>19.53902364</v>
      </c>
      <c r="AD475" s="389">
        <v>10.886999999999999</v>
      </c>
      <c r="AE475" s="81">
        <v>15.706160000000001</v>
      </c>
      <c r="AF475" s="429"/>
      <c r="AG475" s="499">
        <v>210.70657397999997</v>
      </c>
      <c r="AH475" s="499">
        <v>29.026111550000003</v>
      </c>
      <c r="AI475" s="389">
        <v>7.0279999999999996</v>
      </c>
      <c r="AJ475" s="81">
        <v>36.141959999999997</v>
      </c>
      <c r="AK475" s="429"/>
      <c r="AL475" s="499">
        <v>49.678856599999996</v>
      </c>
      <c r="AM475" s="499">
        <v>12.98182901</v>
      </c>
      <c r="AN475" s="389">
        <v>13.331999999999999</v>
      </c>
      <c r="AO475" s="81">
        <v>8.5212900000000005</v>
      </c>
      <c r="AP475" s="429"/>
      <c r="AQ475" s="499">
        <v>69.852152520000004</v>
      </c>
      <c r="AR475" s="499">
        <v>15.936165220000001</v>
      </c>
      <c r="AS475" s="389">
        <v>11.64</v>
      </c>
      <c r="AT475" s="81">
        <v>11.98156</v>
      </c>
      <c r="AU475" s="429"/>
      <c r="AV475" s="499">
        <v>68.585480230000002</v>
      </c>
      <c r="AW475" s="499">
        <v>14.864551299999999</v>
      </c>
      <c r="AX475" s="389">
        <v>11.058</v>
      </c>
      <c r="AY475" s="81">
        <v>11.764290000000001</v>
      </c>
      <c r="AZ475" s="429"/>
      <c r="BA475" s="499">
        <v>148.24495602000002</v>
      </c>
      <c r="BB475" s="499">
        <v>24.165337780000002</v>
      </c>
      <c r="BC475" s="389">
        <v>8.3170000000000002</v>
      </c>
      <c r="BD475" s="81">
        <v>25.428080000000001</v>
      </c>
      <c r="BE475" s="429"/>
      <c r="BF475" s="499">
        <v>22.370278859999999</v>
      </c>
      <c r="BG475" s="499">
        <v>5.7830812400000005</v>
      </c>
      <c r="BH475" s="389">
        <v>13.19</v>
      </c>
      <c r="BI475" s="81">
        <v>3.8371200000000001</v>
      </c>
      <c r="BJ475" s="532"/>
      <c r="BK475" s="499">
        <v>15.97164918</v>
      </c>
      <c r="BL475" s="499">
        <v>5.8044938400000001</v>
      </c>
      <c r="BM475" s="389">
        <v>18.542000000000002</v>
      </c>
      <c r="BN475" s="81">
        <v>2.7395800000000001</v>
      </c>
      <c r="BO475" s="532"/>
      <c r="BP475" s="499">
        <v>12.982291499999999</v>
      </c>
      <c r="BQ475" s="499">
        <v>5.1193615299999999</v>
      </c>
      <c r="BR475" s="389">
        <v>20.119</v>
      </c>
      <c r="BS475" s="81">
        <v>2.22682</v>
      </c>
      <c r="BT475" s="532"/>
      <c r="BU475" s="499">
        <v>29.04649268</v>
      </c>
      <c r="BV475" s="499">
        <v>7.8662435500000001</v>
      </c>
      <c r="BW475" s="389">
        <v>13.816999999999998</v>
      </c>
      <c r="BX475" s="81">
        <v>4.9822699999999998</v>
      </c>
      <c r="BY475" s="532"/>
      <c r="BZ475" s="499">
        <v>0</v>
      </c>
      <c r="CA475" s="499">
        <v>0</v>
      </c>
      <c r="CB475" s="389" t="s">
        <v>69</v>
      </c>
      <c r="CC475" s="501">
        <v>0</v>
      </c>
      <c r="CD475" s="20"/>
      <c r="CE475" s="20"/>
      <c r="CF475" s="20"/>
    </row>
    <row r="476" spans="1:84" ht="12" customHeight="1" x14ac:dyDescent="0.35">
      <c r="A476" s="758"/>
      <c r="B476" s="832"/>
      <c r="C476" s="353" t="s">
        <v>133</v>
      </c>
      <c r="D476" s="530">
        <v>274.09273521</v>
      </c>
      <c r="E476" s="530">
        <v>32.202726679999998</v>
      </c>
      <c r="F476" s="531">
        <v>5.9939999999999998</v>
      </c>
      <c r="G476" s="500"/>
      <c r="H476" s="499">
        <v>177.74631292000001</v>
      </c>
      <c r="I476" s="499">
        <v>24.87897177</v>
      </c>
      <c r="J476" s="389">
        <v>7.141</v>
      </c>
      <c r="K476" s="81">
        <v>64.848969999999994</v>
      </c>
      <c r="L476" s="429"/>
      <c r="M476" s="499">
        <v>118.75196111000001</v>
      </c>
      <c r="N476" s="499">
        <v>18.467783479999998</v>
      </c>
      <c r="O476" s="389">
        <v>7.9339999999999993</v>
      </c>
      <c r="P476" s="81">
        <v>43.325470000000003</v>
      </c>
      <c r="Q476" s="429"/>
      <c r="R476" s="499">
        <v>210.43627613999999</v>
      </c>
      <c r="S476" s="499">
        <v>25.545306380000003</v>
      </c>
      <c r="T476" s="389">
        <v>6.1929999999999996</v>
      </c>
      <c r="U476" s="81">
        <v>76.775580000000005</v>
      </c>
      <c r="V476" s="429"/>
      <c r="W476" s="499">
        <v>24.011287280000001</v>
      </c>
      <c r="X476" s="499">
        <v>7.0953374400000007</v>
      </c>
      <c r="Y476" s="389">
        <v>15.076999999999998</v>
      </c>
      <c r="Z476" s="81">
        <v>8.7602799999999998</v>
      </c>
      <c r="AA476" s="429"/>
      <c r="AB476" s="499">
        <v>43.084884859999995</v>
      </c>
      <c r="AC476" s="499">
        <v>10.15845994</v>
      </c>
      <c r="AD476" s="389">
        <v>12.029</v>
      </c>
      <c r="AE476" s="81">
        <v>15.71909</v>
      </c>
      <c r="AF476" s="429"/>
      <c r="AG476" s="499">
        <v>98.1300478</v>
      </c>
      <c r="AH476" s="499">
        <v>14.909719359999999</v>
      </c>
      <c r="AI476" s="389">
        <v>7.7520000000000007</v>
      </c>
      <c r="AJ476" s="81">
        <v>35.801769999999998</v>
      </c>
      <c r="AK476" s="429"/>
      <c r="AL476" s="499">
        <v>24.049598039999999</v>
      </c>
      <c r="AM476" s="499">
        <v>7.2873811100000001</v>
      </c>
      <c r="AN476" s="389">
        <v>15.459999999999999</v>
      </c>
      <c r="AO476" s="81">
        <v>8.7742599999999999</v>
      </c>
      <c r="AP476" s="429"/>
      <c r="AQ476" s="499">
        <v>37.761345159999998</v>
      </c>
      <c r="AR476" s="499">
        <v>8.5434818200000002</v>
      </c>
      <c r="AS476" s="389">
        <v>11.543000000000001</v>
      </c>
      <c r="AT476" s="81">
        <v>13.77685</v>
      </c>
      <c r="AU476" s="429"/>
      <c r="AV476" s="499">
        <v>32.461421319999999</v>
      </c>
      <c r="AW476" s="499">
        <v>7.99816825</v>
      </c>
      <c r="AX476" s="389">
        <v>12.570999999999998</v>
      </c>
      <c r="AY476" s="81">
        <v>11.84323</v>
      </c>
      <c r="AZ476" s="429"/>
      <c r="BA476" s="499">
        <v>70.343955120000004</v>
      </c>
      <c r="BB476" s="499">
        <v>12.554242200000001</v>
      </c>
      <c r="BC476" s="389">
        <v>9.1059999999999999</v>
      </c>
      <c r="BD476" s="81">
        <v>25.664290000000001</v>
      </c>
      <c r="BE476" s="429"/>
      <c r="BF476" s="499">
        <v>8.9900611499999989</v>
      </c>
      <c r="BG476" s="499">
        <v>2.9466406599999999</v>
      </c>
      <c r="BH476" s="389">
        <v>16.722999999999999</v>
      </c>
      <c r="BI476" s="81">
        <v>3.2799299999999998</v>
      </c>
      <c r="BJ476" s="532"/>
      <c r="BK476" s="499">
        <v>8.8065509399999993</v>
      </c>
      <c r="BL476" s="499">
        <v>3.5393316500000003</v>
      </c>
      <c r="BM476" s="389">
        <v>20.505000000000003</v>
      </c>
      <c r="BN476" s="81">
        <v>3.2129799999999999</v>
      </c>
      <c r="BO476" s="532"/>
      <c r="BP476" s="499">
        <v>6.3142996499999997</v>
      </c>
      <c r="BQ476" s="499">
        <v>3.0796974000000001</v>
      </c>
      <c r="BR476" s="389">
        <v>24.884</v>
      </c>
      <c r="BS476" s="81">
        <v>2.3037100000000001</v>
      </c>
      <c r="BT476" s="532"/>
      <c r="BU476" s="499">
        <v>15.608181640000002</v>
      </c>
      <c r="BV476" s="499">
        <v>4.6724077399999997</v>
      </c>
      <c r="BW476" s="389">
        <v>15.273</v>
      </c>
      <c r="BX476" s="81">
        <v>5.6944900000000001</v>
      </c>
      <c r="BY476" s="532"/>
      <c r="BZ476" s="499">
        <v>0</v>
      </c>
      <c r="CA476" s="499">
        <v>0</v>
      </c>
      <c r="CB476" s="389" t="s">
        <v>69</v>
      </c>
      <c r="CC476" s="501">
        <v>0</v>
      </c>
      <c r="CD476" s="20"/>
      <c r="CE476" s="20"/>
      <c r="CF476" s="20"/>
    </row>
    <row r="477" spans="1:84" ht="12" customHeight="1" x14ac:dyDescent="0.35">
      <c r="A477" s="758"/>
      <c r="B477" s="832"/>
      <c r="C477" s="353" t="s">
        <v>134</v>
      </c>
      <c r="D477" s="530">
        <v>308.90429025000003</v>
      </c>
      <c r="E477" s="530">
        <v>35.368600069999999</v>
      </c>
      <c r="F477" s="531">
        <v>5.8419999999999996</v>
      </c>
      <c r="G477" s="500"/>
      <c r="H477" s="499">
        <v>201.39499155000001</v>
      </c>
      <c r="I477" s="499">
        <v>27.425381679999997</v>
      </c>
      <c r="J477" s="389">
        <v>6.9480000000000004</v>
      </c>
      <c r="K477" s="81">
        <v>65.196569999999994</v>
      </c>
      <c r="L477" s="429"/>
      <c r="M477" s="499">
        <v>125.26683923</v>
      </c>
      <c r="N477" s="499">
        <v>18.58276223</v>
      </c>
      <c r="O477" s="389">
        <v>7.5689999999999991</v>
      </c>
      <c r="P477" s="81">
        <v>40.551990000000004</v>
      </c>
      <c r="Q477" s="429"/>
      <c r="R477" s="499">
        <v>240.87643345999999</v>
      </c>
      <c r="S477" s="499">
        <v>28.139876789999999</v>
      </c>
      <c r="T477" s="389">
        <v>5.96</v>
      </c>
      <c r="U477" s="81">
        <v>77.977689999999996</v>
      </c>
      <c r="V477" s="429"/>
      <c r="W477" s="499">
        <v>24.593252159999999</v>
      </c>
      <c r="X477" s="499">
        <v>6.8382470499999997</v>
      </c>
      <c r="Y477" s="389">
        <v>14.186000000000002</v>
      </c>
      <c r="Z477" s="81">
        <v>7.9614500000000001</v>
      </c>
      <c r="AA477" s="429"/>
      <c r="AB477" s="499">
        <v>48.48157999</v>
      </c>
      <c r="AC477" s="499">
        <v>11.059748809999999</v>
      </c>
      <c r="AD477" s="389">
        <v>11.638999999999999</v>
      </c>
      <c r="AE477" s="81">
        <v>15.69469</v>
      </c>
      <c r="AF477" s="429"/>
      <c r="AG477" s="499">
        <v>112.57652618</v>
      </c>
      <c r="AH477" s="499">
        <v>16.607755840000003</v>
      </c>
      <c r="AI477" s="389">
        <v>7.5270000000000001</v>
      </c>
      <c r="AJ477" s="81">
        <v>36.443820000000002</v>
      </c>
      <c r="AK477" s="429"/>
      <c r="AL477" s="499">
        <v>25.629258549999999</v>
      </c>
      <c r="AM477" s="499">
        <v>7.1576656400000003</v>
      </c>
      <c r="AN477" s="389">
        <v>14.249000000000001</v>
      </c>
      <c r="AO477" s="81">
        <v>8.2968299999999999</v>
      </c>
      <c r="AP477" s="429"/>
      <c r="AQ477" s="499">
        <v>32.090807359999999</v>
      </c>
      <c r="AR477" s="499">
        <v>8.8276439800000013</v>
      </c>
      <c r="AS477" s="389">
        <v>14.035</v>
      </c>
      <c r="AT477" s="81">
        <v>10.388590000000001</v>
      </c>
      <c r="AU477" s="429"/>
      <c r="AV477" s="499">
        <v>36.124058900000001</v>
      </c>
      <c r="AW477" s="499">
        <v>8.3865139899999992</v>
      </c>
      <c r="AX477" s="389">
        <v>11.845000000000001</v>
      </c>
      <c r="AY477" s="81">
        <v>11.69426</v>
      </c>
      <c r="AZ477" s="429"/>
      <c r="BA477" s="499">
        <v>77.901000910000008</v>
      </c>
      <c r="BB477" s="499">
        <v>13.697231910000001</v>
      </c>
      <c r="BC477" s="389">
        <v>8.9710000000000001</v>
      </c>
      <c r="BD477" s="81">
        <v>25.218489999999999</v>
      </c>
      <c r="BE477" s="429"/>
      <c r="BF477" s="499">
        <v>13.38021771</v>
      </c>
      <c r="BG477" s="499">
        <v>4.2019598</v>
      </c>
      <c r="BH477" s="389">
        <v>16.023</v>
      </c>
      <c r="BI477" s="81">
        <v>4.3315099999999997</v>
      </c>
      <c r="BJ477" s="532"/>
      <c r="BK477" s="499">
        <v>7.1650982399999998</v>
      </c>
      <c r="BL477" s="499">
        <v>3.6779312900000001</v>
      </c>
      <c r="BM477" s="389">
        <v>26.189</v>
      </c>
      <c r="BN477" s="81">
        <v>2.3195199999999998</v>
      </c>
      <c r="BO477" s="532"/>
      <c r="BP477" s="499">
        <v>6.6679918499999999</v>
      </c>
      <c r="BQ477" s="499">
        <v>3.1531917300000001</v>
      </c>
      <c r="BR477" s="389">
        <v>24.127000000000002</v>
      </c>
      <c r="BS477" s="81">
        <v>2.1585899999999998</v>
      </c>
      <c r="BT477" s="532"/>
      <c r="BU477" s="499">
        <v>13.438311030000001</v>
      </c>
      <c r="BV477" s="499">
        <v>4.4311781899999998</v>
      </c>
      <c r="BW477" s="389">
        <v>16.824000000000002</v>
      </c>
      <c r="BX477" s="81">
        <v>4.35032</v>
      </c>
      <c r="BY477" s="532"/>
      <c r="BZ477" s="499">
        <v>0</v>
      </c>
      <c r="CA477" s="499">
        <v>0</v>
      </c>
      <c r="CB477" s="389" t="s">
        <v>69</v>
      </c>
      <c r="CC477" s="501">
        <v>0</v>
      </c>
      <c r="CD477" s="20"/>
      <c r="CE477" s="20"/>
      <c r="CF477" s="20"/>
    </row>
    <row r="478" spans="1:84" ht="12" customHeight="1" x14ac:dyDescent="0.35">
      <c r="A478" s="758"/>
      <c r="B478" s="831" t="s">
        <v>67</v>
      </c>
      <c r="C478" s="352" t="s">
        <v>59</v>
      </c>
      <c r="D478" s="527">
        <v>353.39413327</v>
      </c>
      <c r="E478" s="527">
        <v>41.856160680000002</v>
      </c>
      <c r="F478" s="528">
        <v>6.0430000000000001</v>
      </c>
      <c r="G478" s="496"/>
      <c r="H478" s="495">
        <v>227.45984401000001</v>
      </c>
      <c r="I478" s="495">
        <v>31.694365810000001</v>
      </c>
      <c r="J478" s="381">
        <v>7.109</v>
      </c>
      <c r="K478" s="80">
        <v>64.364350000000002</v>
      </c>
      <c r="L478" s="427"/>
      <c r="M478" s="495">
        <v>94.228897619999998</v>
      </c>
      <c r="N478" s="495">
        <v>18.327171839999998</v>
      </c>
      <c r="O478" s="381">
        <v>9.923</v>
      </c>
      <c r="P478" s="80">
        <v>26.663969999999999</v>
      </c>
      <c r="Q478" s="427"/>
      <c r="R478" s="495">
        <v>251.58885973</v>
      </c>
      <c r="S478" s="495">
        <v>33.198141710000002</v>
      </c>
      <c r="T478" s="381">
        <v>6.7320000000000002</v>
      </c>
      <c r="U478" s="80">
        <v>71.192139999999995</v>
      </c>
      <c r="V478" s="427"/>
      <c r="W478" s="495">
        <v>14.649019729999999</v>
      </c>
      <c r="X478" s="495">
        <v>5.5043035300000005</v>
      </c>
      <c r="Y478" s="381">
        <v>19.170999999999999</v>
      </c>
      <c r="Z478" s="80">
        <v>4.1452400000000003</v>
      </c>
      <c r="AA478" s="427"/>
      <c r="AB478" s="495">
        <v>18.018110949999997</v>
      </c>
      <c r="AC478" s="495">
        <v>6.2919558999999996</v>
      </c>
      <c r="AD478" s="381">
        <v>17.816000000000003</v>
      </c>
      <c r="AE478" s="80">
        <v>5.0985899999999997</v>
      </c>
      <c r="AF478" s="427"/>
      <c r="AG478" s="495">
        <v>140.17140083000001</v>
      </c>
      <c r="AH478" s="495">
        <v>22.029954920000002</v>
      </c>
      <c r="AI478" s="381">
        <v>8.0190000000000001</v>
      </c>
      <c r="AJ478" s="80">
        <v>39.66433</v>
      </c>
      <c r="AK478" s="427"/>
      <c r="AL478" s="495">
        <v>17.632083659999999</v>
      </c>
      <c r="AM478" s="495">
        <v>6.0344906399999996</v>
      </c>
      <c r="AN478" s="381">
        <v>17.460999999999999</v>
      </c>
      <c r="AO478" s="80">
        <v>4.98935</v>
      </c>
      <c r="AP478" s="427"/>
      <c r="AQ478" s="495">
        <v>66.063974149999993</v>
      </c>
      <c r="AR478" s="495">
        <v>14.869213419999999</v>
      </c>
      <c r="AS478" s="381">
        <v>11.483000000000001</v>
      </c>
      <c r="AT478" s="80">
        <v>18.694130000000001</v>
      </c>
      <c r="AU478" s="427"/>
      <c r="AV478" s="495">
        <v>33.417123840000002</v>
      </c>
      <c r="AW478" s="495">
        <v>10.046134289999999</v>
      </c>
      <c r="AX478" s="381">
        <v>15.337999999999999</v>
      </c>
      <c r="AY478" s="80">
        <v>9.4560499999999994</v>
      </c>
      <c r="AZ478" s="427"/>
      <c r="BA478" s="495">
        <v>60.883561390000004</v>
      </c>
      <c r="BB478" s="495">
        <v>14.33658164</v>
      </c>
      <c r="BC478" s="381">
        <v>12.013999999999999</v>
      </c>
      <c r="BD478" s="80">
        <v>17.22823</v>
      </c>
      <c r="BE478" s="427"/>
      <c r="BF478" s="495">
        <v>6.7673298600000003</v>
      </c>
      <c r="BG478" s="495">
        <v>3.1553974999999999</v>
      </c>
      <c r="BH478" s="381">
        <v>23.788999999999998</v>
      </c>
      <c r="BI478" s="80">
        <v>1.9149499999999999</v>
      </c>
      <c r="BJ478" s="529"/>
      <c r="BK478" s="495">
        <v>7.9702154899999993</v>
      </c>
      <c r="BL478" s="495">
        <v>4.20246633</v>
      </c>
      <c r="BM478" s="381">
        <v>26.901999999999997</v>
      </c>
      <c r="BN478" s="80">
        <v>2.2553299999999998</v>
      </c>
      <c r="BO478" s="529"/>
      <c r="BP478" s="495">
        <v>1.5713709100000002</v>
      </c>
      <c r="BQ478" s="495">
        <v>1.2503579</v>
      </c>
      <c r="BR478" s="381">
        <v>40.597999999999999</v>
      </c>
      <c r="BS478" s="80">
        <v>0.44464999999999999</v>
      </c>
      <c r="BT478" s="529"/>
      <c r="BU478" s="495">
        <v>4.83890099</v>
      </c>
      <c r="BV478" s="495">
        <v>2.5282733199999998</v>
      </c>
      <c r="BW478" s="381">
        <v>26.657999999999998</v>
      </c>
      <c r="BX478" s="80">
        <v>1.3692599999999999</v>
      </c>
      <c r="BY478" s="529"/>
      <c r="BZ478" s="495">
        <v>0</v>
      </c>
      <c r="CA478" s="495">
        <v>0</v>
      </c>
      <c r="CB478" s="381" t="s">
        <v>69</v>
      </c>
      <c r="CC478" s="497">
        <v>0</v>
      </c>
      <c r="CD478" s="20"/>
      <c r="CE478" s="20"/>
      <c r="CF478" s="20"/>
    </row>
    <row r="479" spans="1:84" ht="12" customHeight="1" x14ac:dyDescent="0.35">
      <c r="A479" s="758"/>
      <c r="B479" s="831"/>
      <c r="C479" s="352" t="s">
        <v>133</v>
      </c>
      <c r="D479" s="527">
        <v>174.83387685999998</v>
      </c>
      <c r="E479" s="527">
        <v>20.370805970000003</v>
      </c>
      <c r="F479" s="528">
        <v>5.9450000000000003</v>
      </c>
      <c r="G479" s="496"/>
      <c r="H479" s="495">
        <v>114.93256634999999</v>
      </c>
      <c r="I479" s="495">
        <v>17.296018310000001</v>
      </c>
      <c r="J479" s="381">
        <v>7.6779999999999999</v>
      </c>
      <c r="K479" s="80">
        <v>65.738159999999993</v>
      </c>
      <c r="L479" s="427"/>
      <c r="M479" s="495">
        <v>47.752860249999998</v>
      </c>
      <c r="N479" s="495">
        <v>10.59299264</v>
      </c>
      <c r="O479" s="381">
        <v>11.318</v>
      </c>
      <c r="P479" s="80">
        <v>27.313279999999999</v>
      </c>
      <c r="Q479" s="427"/>
      <c r="R479" s="495">
        <v>118.20317298000001</v>
      </c>
      <c r="S479" s="495">
        <v>17.108690279999998</v>
      </c>
      <c r="T479" s="381">
        <v>7.3849999999999998</v>
      </c>
      <c r="U479" s="80">
        <v>67.608850000000004</v>
      </c>
      <c r="V479" s="427"/>
      <c r="W479" s="495">
        <v>7.9612694300000006</v>
      </c>
      <c r="X479" s="495">
        <v>3.82912344</v>
      </c>
      <c r="Y479" s="381">
        <v>24.539000000000001</v>
      </c>
      <c r="Z479" s="80">
        <v>4.5536199999999996</v>
      </c>
      <c r="AA479" s="427"/>
      <c r="AB479" s="495">
        <v>9.4243078699999998</v>
      </c>
      <c r="AC479" s="495">
        <v>4.3679968000000002</v>
      </c>
      <c r="AD479" s="381">
        <v>23.647000000000002</v>
      </c>
      <c r="AE479" s="80">
        <v>5.3904399999999999</v>
      </c>
      <c r="AF479" s="427"/>
      <c r="AG479" s="495">
        <v>70.555725349999989</v>
      </c>
      <c r="AH479" s="495">
        <v>12.662766509999999</v>
      </c>
      <c r="AI479" s="381">
        <v>9.157</v>
      </c>
      <c r="AJ479" s="80">
        <v>40.355870000000003</v>
      </c>
      <c r="AK479" s="427"/>
      <c r="AL479" s="495">
        <v>9.5771647299999998</v>
      </c>
      <c r="AM479" s="495">
        <v>3.8897779799999999</v>
      </c>
      <c r="AN479" s="381">
        <v>20.721999999999998</v>
      </c>
      <c r="AO479" s="80">
        <v>5.4778700000000002</v>
      </c>
      <c r="AP479" s="427"/>
      <c r="AQ479" s="495">
        <v>34.918517819999998</v>
      </c>
      <c r="AR479" s="495">
        <v>9.0203772100000013</v>
      </c>
      <c r="AS479" s="381">
        <v>13.18</v>
      </c>
      <c r="AT479" s="80">
        <v>19.9724</v>
      </c>
      <c r="AU479" s="427"/>
      <c r="AV479" s="495">
        <v>16.792126970000002</v>
      </c>
      <c r="AW479" s="495">
        <v>5.5943166</v>
      </c>
      <c r="AX479" s="381">
        <v>16.997999999999998</v>
      </c>
      <c r="AY479" s="80">
        <v>9.6046200000000006</v>
      </c>
      <c r="AZ479" s="427"/>
      <c r="BA479" s="495">
        <v>29.745565490000001</v>
      </c>
      <c r="BB479" s="495">
        <v>8.1408234700000008</v>
      </c>
      <c r="BC479" s="381">
        <v>13.963000000000001</v>
      </c>
      <c r="BD479" s="80">
        <v>17.01362</v>
      </c>
      <c r="BE479" s="427"/>
      <c r="BF479" s="495">
        <v>2.9550467500000002</v>
      </c>
      <c r="BG479" s="495">
        <v>1.7616269500000001</v>
      </c>
      <c r="BH479" s="381">
        <v>30.414999999999999</v>
      </c>
      <c r="BI479" s="80">
        <v>1.6901999999999999</v>
      </c>
      <c r="BJ479" s="529"/>
      <c r="BK479" s="495">
        <v>4.3429990799999993</v>
      </c>
      <c r="BL479" s="495">
        <v>3.4574667399999996</v>
      </c>
      <c r="BM479" s="381">
        <v>40.616999999999997</v>
      </c>
      <c r="BN479" s="80">
        <v>2.48407</v>
      </c>
      <c r="BO479" s="529"/>
      <c r="BP479" s="495">
        <v>0.53488077999999994</v>
      </c>
      <c r="BQ479" s="495">
        <v>0.61125319</v>
      </c>
      <c r="BR479" s="381">
        <v>58.304999999999993</v>
      </c>
      <c r="BS479" s="80">
        <v>0.30593999999999999</v>
      </c>
      <c r="BT479" s="529"/>
      <c r="BU479" s="495">
        <v>3.1070292500000001</v>
      </c>
      <c r="BV479" s="495">
        <v>1.8851151400000001</v>
      </c>
      <c r="BW479" s="381">
        <v>30.954999999999998</v>
      </c>
      <c r="BX479" s="80">
        <v>1.7771300000000001</v>
      </c>
      <c r="BY479" s="529"/>
      <c r="BZ479" s="495">
        <v>0</v>
      </c>
      <c r="CA479" s="495">
        <v>0</v>
      </c>
      <c r="CB479" s="381" t="s">
        <v>69</v>
      </c>
      <c r="CC479" s="497">
        <v>0</v>
      </c>
      <c r="CD479" s="20"/>
      <c r="CE479" s="20"/>
      <c r="CF479" s="20"/>
    </row>
    <row r="480" spans="1:84" ht="12" customHeight="1" x14ac:dyDescent="0.35">
      <c r="A480" s="759"/>
      <c r="B480" s="833"/>
      <c r="C480" s="354" t="s">
        <v>134</v>
      </c>
      <c r="D480" s="533">
        <v>178.56025640000001</v>
      </c>
      <c r="E480" s="533">
        <v>23.725464370000001</v>
      </c>
      <c r="F480" s="534">
        <v>6.7789999999999999</v>
      </c>
      <c r="G480" s="504"/>
      <c r="H480" s="503">
        <v>112.52727766000001</v>
      </c>
      <c r="I480" s="503">
        <v>17.514414420000001</v>
      </c>
      <c r="J480" s="395">
        <v>7.9409999999999998</v>
      </c>
      <c r="K480" s="82">
        <v>63.019219999999997</v>
      </c>
      <c r="L480" s="413"/>
      <c r="M480" s="503">
        <v>46.47603737</v>
      </c>
      <c r="N480" s="503">
        <v>10.03281127</v>
      </c>
      <c r="O480" s="395">
        <v>11.013999999999999</v>
      </c>
      <c r="P480" s="82">
        <v>26.028210000000001</v>
      </c>
      <c r="Q480" s="413"/>
      <c r="R480" s="503">
        <v>133.38568674999999</v>
      </c>
      <c r="S480" s="503">
        <v>18.675962569999999</v>
      </c>
      <c r="T480" s="395">
        <v>7.1440000000000001</v>
      </c>
      <c r="U480" s="82">
        <v>74.700659999999999</v>
      </c>
      <c r="V480" s="413"/>
      <c r="W480" s="503">
        <v>6.6877502999999994</v>
      </c>
      <c r="X480" s="503">
        <v>3.0730125400000001</v>
      </c>
      <c r="Y480" s="395">
        <v>23.444000000000003</v>
      </c>
      <c r="Z480" s="82">
        <v>3.7453699999999999</v>
      </c>
      <c r="AA480" s="413"/>
      <c r="AB480" s="503">
        <v>8.5938030799999989</v>
      </c>
      <c r="AC480" s="503">
        <v>3.3383237600000002</v>
      </c>
      <c r="AD480" s="395">
        <v>19.818999999999999</v>
      </c>
      <c r="AE480" s="82">
        <v>4.8128299999999999</v>
      </c>
      <c r="AF480" s="413"/>
      <c r="AG480" s="503">
        <v>69.615675469999999</v>
      </c>
      <c r="AH480" s="503">
        <v>12.794051769999999</v>
      </c>
      <c r="AI480" s="395">
        <v>9.3770000000000007</v>
      </c>
      <c r="AJ480" s="82">
        <v>38.987220000000001</v>
      </c>
      <c r="AK480" s="413"/>
      <c r="AL480" s="503">
        <v>8.0549189200000004</v>
      </c>
      <c r="AM480" s="503">
        <v>2.9353254799999999</v>
      </c>
      <c r="AN480" s="395">
        <v>18.593</v>
      </c>
      <c r="AO480" s="82">
        <v>4.5110400000000004</v>
      </c>
      <c r="AP480" s="413"/>
      <c r="AQ480" s="503">
        <v>31.145456320000001</v>
      </c>
      <c r="AR480" s="503">
        <v>8.1595588499999998</v>
      </c>
      <c r="AS480" s="395">
        <v>13.366</v>
      </c>
      <c r="AT480" s="82">
        <v>17.442550000000001</v>
      </c>
      <c r="AU480" s="413"/>
      <c r="AV480" s="503">
        <v>16.62499687</v>
      </c>
      <c r="AW480" s="503">
        <v>5.3479166500000002</v>
      </c>
      <c r="AX480" s="395">
        <v>16.411999999999999</v>
      </c>
      <c r="AY480" s="82">
        <v>9.3105799999999999</v>
      </c>
      <c r="AZ480" s="413"/>
      <c r="BA480" s="503">
        <v>31.1379959</v>
      </c>
      <c r="BB480" s="503">
        <v>7.8519254300000005</v>
      </c>
      <c r="BC480" s="395">
        <v>12.866</v>
      </c>
      <c r="BD480" s="82">
        <v>17.438369999999999</v>
      </c>
      <c r="BE480" s="413"/>
      <c r="BF480" s="503">
        <v>3.81228312</v>
      </c>
      <c r="BG480" s="503">
        <v>2.2690773699999998</v>
      </c>
      <c r="BH480" s="395">
        <v>30.367000000000001</v>
      </c>
      <c r="BI480" s="82">
        <v>2.1350099999999999</v>
      </c>
      <c r="BJ480" s="82"/>
      <c r="BK480" s="503">
        <v>3.6272164200000003</v>
      </c>
      <c r="BL480" s="503">
        <v>1.9946008899999998</v>
      </c>
      <c r="BM480" s="395">
        <v>28.055999999999997</v>
      </c>
      <c r="BN480" s="82">
        <v>2.0313699999999999</v>
      </c>
      <c r="BO480" s="82"/>
      <c r="BP480" s="503">
        <v>1.03649013</v>
      </c>
      <c r="BQ480" s="503">
        <v>1.1136163300000002</v>
      </c>
      <c r="BR480" s="395">
        <v>54.817000000000007</v>
      </c>
      <c r="BS480" s="82">
        <v>0.58047000000000004</v>
      </c>
      <c r="BT480" s="82"/>
      <c r="BU480" s="503">
        <v>1.7318717400000001</v>
      </c>
      <c r="BV480" s="503">
        <v>1.24484708</v>
      </c>
      <c r="BW480" s="395">
        <v>36.673000000000002</v>
      </c>
      <c r="BX480" s="82">
        <v>0.96991000000000005</v>
      </c>
      <c r="BY480" s="82"/>
      <c r="BZ480" s="503">
        <v>0</v>
      </c>
      <c r="CA480" s="503">
        <v>0</v>
      </c>
      <c r="CB480" s="395" t="s">
        <v>69</v>
      </c>
      <c r="CC480" s="505">
        <v>0</v>
      </c>
      <c r="CD480" s="20"/>
      <c r="CE480" s="20"/>
      <c r="CF480" s="20"/>
    </row>
    <row r="481" spans="1:84" ht="12" customHeight="1" x14ac:dyDescent="0.35">
      <c r="A481" s="760" t="s">
        <v>83</v>
      </c>
      <c r="B481" s="830" t="s">
        <v>255</v>
      </c>
      <c r="C481" s="352" t="s">
        <v>59</v>
      </c>
      <c r="D481" s="527">
        <v>2542.95519603</v>
      </c>
      <c r="E481" s="527">
        <v>58.877941329999999</v>
      </c>
      <c r="F481" s="528">
        <v>1.1809999999999998</v>
      </c>
      <c r="G481" s="496"/>
      <c r="H481" s="495">
        <v>1424.2345206100001</v>
      </c>
      <c r="I481" s="495">
        <v>80.723204350000003</v>
      </c>
      <c r="J481" s="381">
        <v>2.8920000000000003</v>
      </c>
      <c r="K481" s="80">
        <v>56.007060000000003</v>
      </c>
      <c r="L481" s="427"/>
      <c r="M481" s="495">
        <v>1437.4603217199999</v>
      </c>
      <c r="N481" s="495">
        <v>66.151864610000004</v>
      </c>
      <c r="O481" s="381">
        <v>2.3479999999999999</v>
      </c>
      <c r="P481" s="80">
        <v>56.527160000000002</v>
      </c>
      <c r="Q481" s="427"/>
      <c r="R481" s="495">
        <v>2152.6351513700001</v>
      </c>
      <c r="S481" s="495">
        <v>56.107180110000002</v>
      </c>
      <c r="T481" s="381">
        <v>1.3299999999999998</v>
      </c>
      <c r="U481" s="80">
        <v>84.650930000000002</v>
      </c>
      <c r="V481" s="427"/>
      <c r="W481" s="495">
        <v>386.33644679000002</v>
      </c>
      <c r="X481" s="495">
        <v>47.218977509999995</v>
      </c>
      <c r="Y481" s="381">
        <v>6.2359999999999998</v>
      </c>
      <c r="Z481" s="80">
        <v>15.19242</v>
      </c>
      <c r="AA481" s="427"/>
      <c r="AB481" s="495">
        <v>516.70232296000006</v>
      </c>
      <c r="AC481" s="495">
        <v>53.786850630000004</v>
      </c>
      <c r="AD481" s="381">
        <v>5.3109999999999999</v>
      </c>
      <c r="AE481" s="80">
        <v>20.31897</v>
      </c>
      <c r="AF481" s="427"/>
      <c r="AG481" s="495">
        <v>661.75294600999996</v>
      </c>
      <c r="AH481" s="495">
        <v>51.684937089999998</v>
      </c>
      <c r="AI481" s="381">
        <v>3.9849999999999994</v>
      </c>
      <c r="AJ481" s="80">
        <v>26.02299</v>
      </c>
      <c r="AK481" s="427"/>
      <c r="AL481" s="495">
        <v>209.80173754999998</v>
      </c>
      <c r="AM481" s="495">
        <v>33.175037590000002</v>
      </c>
      <c r="AN481" s="381">
        <v>8.0679999999999996</v>
      </c>
      <c r="AO481" s="80">
        <v>8.2503100000000007</v>
      </c>
      <c r="AP481" s="427"/>
      <c r="AQ481" s="495">
        <v>486.41146268</v>
      </c>
      <c r="AR481" s="495">
        <v>54.900328789999996</v>
      </c>
      <c r="AS481" s="381">
        <v>5.7590000000000003</v>
      </c>
      <c r="AT481" s="80">
        <v>19.127800000000001</v>
      </c>
      <c r="AU481" s="427"/>
      <c r="AV481" s="495">
        <v>404.2147956</v>
      </c>
      <c r="AW481" s="495">
        <v>53.836198940000003</v>
      </c>
      <c r="AX481" s="381">
        <v>6.7949999999999999</v>
      </c>
      <c r="AY481" s="80">
        <v>15.89547</v>
      </c>
      <c r="AZ481" s="427"/>
      <c r="BA481" s="495">
        <v>644.74722660000009</v>
      </c>
      <c r="BB481" s="495">
        <v>70.382783320000001</v>
      </c>
      <c r="BC481" s="381">
        <v>5.57</v>
      </c>
      <c r="BD481" s="80">
        <v>25.35425</v>
      </c>
      <c r="BE481" s="427"/>
      <c r="BF481" s="495">
        <v>176.71607951000001</v>
      </c>
      <c r="BG481" s="495">
        <v>27.313165110000003</v>
      </c>
      <c r="BH481" s="381">
        <v>7.8860000000000001</v>
      </c>
      <c r="BI481" s="80">
        <v>6.9492399999999996</v>
      </c>
      <c r="BJ481" s="529"/>
      <c r="BK481" s="495">
        <v>213.71864406</v>
      </c>
      <c r="BL481" s="495">
        <v>43.1405095</v>
      </c>
      <c r="BM481" s="381">
        <v>10.298999999999999</v>
      </c>
      <c r="BN481" s="80">
        <v>8.4043399999999995</v>
      </c>
      <c r="BO481" s="529"/>
      <c r="BP481" s="495">
        <v>59.199039310000003</v>
      </c>
      <c r="BQ481" s="495">
        <v>13.882086670000001</v>
      </c>
      <c r="BR481" s="381">
        <v>11.964</v>
      </c>
      <c r="BS481" s="80">
        <v>2.32796</v>
      </c>
      <c r="BT481" s="529"/>
      <c r="BU481" s="495">
        <v>170.65113769999999</v>
      </c>
      <c r="BV481" s="495">
        <v>29.64488046</v>
      </c>
      <c r="BW481" s="381">
        <v>8.8629999999999995</v>
      </c>
      <c r="BX481" s="80">
        <v>6.7107400000000004</v>
      </c>
      <c r="BY481" s="529"/>
      <c r="BZ481" s="495">
        <v>0</v>
      </c>
      <c r="CA481" s="495">
        <v>0</v>
      </c>
      <c r="CB481" s="381" t="s">
        <v>69</v>
      </c>
      <c r="CC481" s="497">
        <v>0</v>
      </c>
      <c r="CD481" s="20"/>
      <c r="CE481" s="20"/>
      <c r="CF481" s="20"/>
    </row>
    <row r="482" spans="1:84" ht="12" customHeight="1" x14ac:dyDescent="0.35">
      <c r="A482" s="761"/>
      <c r="B482" s="831"/>
      <c r="C482" s="352" t="s">
        <v>133</v>
      </c>
      <c r="D482" s="527">
        <v>1249.9057839500001</v>
      </c>
      <c r="E482" s="527">
        <v>38.611656260000004</v>
      </c>
      <c r="F482" s="528">
        <v>1.5760000000000001</v>
      </c>
      <c r="G482" s="496"/>
      <c r="H482" s="495">
        <v>690.40284383000005</v>
      </c>
      <c r="I482" s="495">
        <v>46.300321179999997</v>
      </c>
      <c r="J482" s="381">
        <v>3.4220000000000002</v>
      </c>
      <c r="K482" s="80">
        <v>55.23639</v>
      </c>
      <c r="L482" s="427"/>
      <c r="M482" s="495">
        <v>714.69300776</v>
      </c>
      <c r="N482" s="495">
        <v>38.886567880000001</v>
      </c>
      <c r="O482" s="381">
        <v>2.7759999999999998</v>
      </c>
      <c r="P482" s="80">
        <v>57.179749999999999</v>
      </c>
      <c r="Q482" s="427"/>
      <c r="R482" s="495">
        <v>1039.9855087399999</v>
      </c>
      <c r="S482" s="495">
        <v>35.373468330000001</v>
      </c>
      <c r="T482" s="381">
        <v>1.7350000000000001</v>
      </c>
      <c r="U482" s="80">
        <v>83.205110000000005</v>
      </c>
      <c r="V482" s="427"/>
      <c r="W482" s="495">
        <v>200.66716384</v>
      </c>
      <c r="X482" s="495">
        <v>26.43582198</v>
      </c>
      <c r="Y482" s="381">
        <v>6.721000000000001</v>
      </c>
      <c r="Z482" s="80">
        <v>16.054580000000001</v>
      </c>
      <c r="AA482" s="427"/>
      <c r="AB482" s="495">
        <v>279.55546292999998</v>
      </c>
      <c r="AC482" s="495">
        <v>29.455760189999999</v>
      </c>
      <c r="AD482" s="381">
        <v>5.3760000000000003</v>
      </c>
      <c r="AE482" s="80">
        <v>22.366119999999999</v>
      </c>
      <c r="AF482" s="427"/>
      <c r="AG482" s="495">
        <v>324.40132213999999</v>
      </c>
      <c r="AH482" s="495">
        <v>34.803210280000002</v>
      </c>
      <c r="AI482" s="381">
        <v>5.4739999999999993</v>
      </c>
      <c r="AJ482" s="80">
        <v>25.954059999999998</v>
      </c>
      <c r="AK482" s="427"/>
      <c r="AL482" s="495">
        <v>109.88776295999999</v>
      </c>
      <c r="AM482" s="495">
        <v>18.725833589999997</v>
      </c>
      <c r="AN482" s="381">
        <v>8.6940000000000008</v>
      </c>
      <c r="AO482" s="80">
        <v>8.7916799999999995</v>
      </c>
      <c r="AP482" s="427"/>
      <c r="AQ482" s="495">
        <v>265.84632033999998</v>
      </c>
      <c r="AR482" s="495">
        <v>31.038981049999997</v>
      </c>
      <c r="AS482" s="381">
        <v>5.9569999999999999</v>
      </c>
      <c r="AT482" s="80">
        <v>21.269310000000001</v>
      </c>
      <c r="AU482" s="427"/>
      <c r="AV482" s="495">
        <v>214.47788631999998</v>
      </c>
      <c r="AW482" s="495">
        <v>30.707153510000001</v>
      </c>
      <c r="AX482" s="381">
        <v>7.3050000000000006</v>
      </c>
      <c r="AY482" s="80">
        <v>17.159520000000001</v>
      </c>
      <c r="AZ482" s="427"/>
      <c r="BA482" s="495">
        <v>334.11345591999998</v>
      </c>
      <c r="BB482" s="495">
        <v>39.31257883</v>
      </c>
      <c r="BC482" s="381">
        <v>6.0030000000000001</v>
      </c>
      <c r="BD482" s="80">
        <v>26.731089999999998</v>
      </c>
      <c r="BE482" s="427"/>
      <c r="BF482" s="495">
        <v>86.309391300000001</v>
      </c>
      <c r="BG482" s="495">
        <v>17.36700214</v>
      </c>
      <c r="BH482" s="381">
        <v>10.266</v>
      </c>
      <c r="BI482" s="80">
        <v>6.9052699999999998</v>
      </c>
      <c r="BJ482" s="529"/>
      <c r="BK482" s="495">
        <v>113.29185365000001</v>
      </c>
      <c r="BL482" s="495">
        <v>26.41364347</v>
      </c>
      <c r="BM482" s="381">
        <v>11.895</v>
      </c>
      <c r="BN482" s="80">
        <v>9.0640300000000007</v>
      </c>
      <c r="BO482" s="529"/>
      <c r="BP482" s="495">
        <v>29.123436119999997</v>
      </c>
      <c r="BQ482" s="495">
        <v>8.8861143699999996</v>
      </c>
      <c r="BR482" s="381">
        <v>15.567</v>
      </c>
      <c r="BS482" s="80">
        <v>2.33005</v>
      </c>
      <c r="BT482" s="529"/>
      <c r="BU482" s="495">
        <v>91.210917790000011</v>
      </c>
      <c r="BV482" s="495">
        <v>18.763150369999998</v>
      </c>
      <c r="BW482" s="381">
        <v>10.495000000000001</v>
      </c>
      <c r="BX482" s="80">
        <v>7.2974199999999998</v>
      </c>
      <c r="BY482" s="529"/>
      <c r="BZ482" s="495">
        <v>0</v>
      </c>
      <c r="CA482" s="495">
        <v>0</v>
      </c>
      <c r="CB482" s="381" t="s">
        <v>69</v>
      </c>
      <c r="CC482" s="497">
        <v>0</v>
      </c>
      <c r="CD482" s="20"/>
      <c r="CE482" s="20"/>
      <c r="CF482" s="20"/>
    </row>
    <row r="483" spans="1:84" ht="12" customHeight="1" x14ac:dyDescent="0.35">
      <c r="A483" s="761"/>
      <c r="B483" s="831"/>
      <c r="C483" s="352" t="s">
        <v>134</v>
      </c>
      <c r="D483" s="527">
        <v>1293.04941209</v>
      </c>
      <c r="E483" s="527">
        <v>29.657016580000001</v>
      </c>
      <c r="F483" s="528">
        <v>1.17</v>
      </c>
      <c r="G483" s="496"/>
      <c r="H483" s="495">
        <v>733.83167677999995</v>
      </c>
      <c r="I483" s="495">
        <v>43.21969696</v>
      </c>
      <c r="J483" s="381">
        <v>3.0049999999999999</v>
      </c>
      <c r="K483" s="80">
        <v>56.752020000000002</v>
      </c>
      <c r="L483" s="427"/>
      <c r="M483" s="495">
        <v>722.76731396000002</v>
      </c>
      <c r="N483" s="495">
        <v>36.219283940000004</v>
      </c>
      <c r="O483" s="381">
        <v>2.5569999999999999</v>
      </c>
      <c r="P483" s="80">
        <v>55.896340000000002</v>
      </c>
      <c r="Q483" s="427"/>
      <c r="R483" s="495">
        <v>1112.6496426299998</v>
      </c>
      <c r="S483" s="495">
        <v>30.125200060000001</v>
      </c>
      <c r="T483" s="381">
        <v>1.381</v>
      </c>
      <c r="U483" s="80">
        <v>86.048500000000004</v>
      </c>
      <c r="V483" s="427"/>
      <c r="W483" s="495">
        <v>185.66928294000002</v>
      </c>
      <c r="X483" s="495">
        <v>25.740380460000001</v>
      </c>
      <c r="Y483" s="381">
        <v>7.0730000000000004</v>
      </c>
      <c r="Z483" s="80">
        <v>14.359019999999999</v>
      </c>
      <c r="AA483" s="427"/>
      <c r="AB483" s="495">
        <v>237.14686003</v>
      </c>
      <c r="AC483" s="495">
        <v>29.215049</v>
      </c>
      <c r="AD483" s="381">
        <v>6.2850000000000001</v>
      </c>
      <c r="AE483" s="80">
        <v>18.340119999999999</v>
      </c>
      <c r="AF483" s="427"/>
      <c r="AG483" s="495">
        <v>337.35162387000003</v>
      </c>
      <c r="AH483" s="495">
        <v>26.476978729999999</v>
      </c>
      <c r="AI483" s="381">
        <v>4.0039999999999996</v>
      </c>
      <c r="AJ483" s="80">
        <v>26.08962</v>
      </c>
      <c r="AK483" s="427"/>
      <c r="AL483" s="495">
        <v>99.913974589999995</v>
      </c>
      <c r="AM483" s="495">
        <v>18.223007839999998</v>
      </c>
      <c r="AN483" s="381">
        <v>9.3049999999999997</v>
      </c>
      <c r="AO483" s="80">
        <v>7.7270000000000003</v>
      </c>
      <c r="AP483" s="427"/>
      <c r="AQ483" s="495">
        <v>220.56514235</v>
      </c>
      <c r="AR483" s="495">
        <v>29.822928300000001</v>
      </c>
      <c r="AS483" s="381">
        <v>6.8989999999999991</v>
      </c>
      <c r="AT483" s="80">
        <v>17.057749999999999</v>
      </c>
      <c r="AU483" s="427"/>
      <c r="AV483" s="495">
        <v>189.73690927999999</v>
      </c>
      <c r="AW483" s="495">
        <v>27.708478379999999</v>
      </c>
      <c r="AX483" s="381">
        <v>7.4510000000000005</v>
      </c>
      <c r="AY483" s="80">
        <v>14.6736</v>
      </c>
      <c r="AZ483" s="427"/>
      <c r="BA483" s="495">
        <v>310.63377068</v>
      </c>
      <c r="BB483" s="495">
        <v>36.817510859999999</v>
      </c>
      <c r="BC483" s="381">
        <v>6.0470000000000006</v>
      </c>
      <c r="BD483" s="80">
        <v>24.023350000000001</v>
      </c>
      <c r="BE483" s="427"/>
      <c r="BF483" s="495">
        <v>90.406688219999992</v>
      </c>
      <c r="BG483" s="495">
        <v>15.64745087</v>
      </c>
      <c r="BH483" s="381">
        <v>8.8309999999999995</v>
      </c>
      <c r="BI483" s="80">
        <v>6.9917400000000001</v>
      </c>
      <c r="BJ483" s="529"/>
      <c r="BK483" s="495">
        <v>100.42679041</v>
      </c>
      <c r="BL483" s="495">
        <v>20.459251939999998</v>
      </c>
      <c r="BM483" s="381">
        <v>10.394</v>
      </c>
      <c r="BN483" s="80">
        <v>7.7666599999999999</v>
      </c>
      <c r="BO483" s="529"/>
      <c r="BP483" s="495">
        <v>30.075603190000002</v>
      </c>
      <c r="BQ483" s="495">
        <v>9.449396329999999</v>
      </c>
      <c r="BR483" s="381">
        <v>16.03</v>
      </c>
      <c r="BS483" s="80">
        <v>2.3259400000000001</v>
      </c>
      <c r="BT483" s="529"/>
      <c r="BU483" s="495">
        <v>79.440219909999996</v>
      </c>
      <c r="BV483" s="495">
        <v>16.332268760000002</v>
      </c>
      <c r="BW483" s="381">
        <v>10.488999999999999</v>
      </c>
      <c r="BX483" s="80">
        <v>6.1436299999999999</v>
      </c>
      <c r="BY483" s="529"/>
      <c r="BZ483" s="495">
        <v>0</v>
      </c>
      <c r="CA483" s="495">
        <v>0</v>
      </c>
      <c r="CB483" s="381" t="s">
        <v>69</v>
      </c>
      <c r="CC483" s="497">
        <v>0</v>
      </c>
      <c r="CD483" s="20"/>
      <c r="CE483" s="20"/>
      <c r="CF483" s="20"/>
    </row>
    <row r="484" spans="1:84" ht="12" customHeight="1" x14ac:dyDescent="0.35">
      <c r="A484" s="761"/>
      <c r="B484" s="832" t="s">
        <v>66</v>
      </c>
      <c r="C484" s="353" t="s">
        <v>59</v>
      </c>
      <c r="D484" s="530">
        <v>2034.53881052</v>
      </c>
      <c r="E484" s="530">
        <v>90.9319457</v>
      </c>
      <c r="F484" s="531">
        <v>2.2800000000000002</v>
      </c>
      <c r="G484" s="500"/>
      <c r="H484" s="499">
        <v>1169.4845664100001</v>
      </c>
      <c r="I484" s="499">
        <v>89.569943639999991</v>
      </c>
      <c r="J484" s="389">
        <v>3.9079999999999995</v>
      </c>
      <c r="K484" s="81">
        <v>57.481560000000002</v>
      </c>
      <c r="L484" s="429"/>
      <c r="M484" s="499">
        <v>1230.4656055200001</v>
      </c>
      <c r="N484" s="499">
        <v>75.495323260000006</v>
      </c>
      <c r="O484" s="389">
        <v>3.1300000000000003</v>
      </c>
      <c r="P484" s="81">
        <v>60.478850000000001</v>
      </c>
      <c r="Q484" s="429"/>
      <c r="R484" s="499">
        <v>1738.8433138099999</v>
      </c>
      <c r="S484" s="499">
        <v>81.150732529999999</v>
      </c>
      <c r="T484" s="389">
        <v>2.3810000000000002</v>
      </c>
      <c r="U484" s="81">
        <v>85.466210000000004</v>
      </c>
      <c r="V484" s="429"/>
      <c r="W484" s="499">
        <v>354.07170851000001</v>
      </c>
      <c r="X484" s="499">
        <v>48.68689586</v>
      </c>
      <c r="Y484" s="389">
        <v>7.016</v>
      </c>
      <c r="Z484" s="81">
        <v>17.40305</v>
      </c>
      <c r="AA484" s="429"/>
      <c r="AB484" s="499">
        <v>463.43276679000002</v>
      </c>
      <c r="AC484" s="499">
        <v>55.627297220000003</v>
      </c>
      <c r="AD484" s="389">
        <v>6.1240000000000006</v>
      </c>
      <c r="AE484" s="81">
        <v>22.778269999999999</v>
      </c>
      <c r="AF484" s="429"/>
      <c r="AG484" s="499">
        <v>537.11883276999993</v>
      </c>
      <c r="AH484" s="499">
        <v>55.22545195</v>
      </c>
      <c r="AI484" s="389">
        <v>5.2459999999999996</v>
      </c>
      <c r="AJ484" s="81">
        <v>26.400030000000001</v>
      </c>
      <c r="AK484" s="429"/>
      <c r="AL484" s="499">
        <v>189.37994901000002</v>
      </c>
      <c r="AM484" s="499">
        <v>33.893319349999999</v>
      </c>
      <c r="AN484" s="389">
        <v>9.1310000000000002</v>
      </c>
      <c r="AO484" s="81">
        <v>9.3082499999999992</v>
      </c>
      <c r="AP484" s="429"/>
      <c r="AQ484" s="499">
        <v>401.01546792000005</v>
      </c>
      <c r="AR484" s="499">
        <v>58.383689680000003</v>
      </c>
      <c r="AS484" s="389">
        <v>7.4279999999999999</v>
      </c>
      <c r="AT484" s="81">
        <v>19.71039</v>
      </c>
      <c r="AU484" s="429"/>
      <c r="AV484" s="499">
        <v>324.12769893000001</v>
      </c>
      <c r="AW484" s="499">
        <v>57.218408150000002</v>
      </c>
      <c r="AX484" s="389">
        <v>9.0069999999999997</v>
      </c>
      <c r="AY484" s="81">
        <v>15.93126</v>
      </c>
      <c r="AZ484" s="429"/>
      <c r="BA484" s="499">
        <v>521.98821100999999</v>
      </c>
      <c r="BB484" s="499">
        <v>76.673559100000006</v>
      </c>
      <c r="BC484" s="389">
        <v>7.4940000000000007</v>
      </c>
      <c r="BD484" s="81">
        <v>25.65634</v>
      </c>
      <c r="BE484" s="429"/>
      <c r="BF484" s="499">
        <v>158.87299625</v>
      </c>
      <c r="BG484" s="499">
        <v>28.06133719</v>
      </c>
      <c r="BH484" s="389">
        <v>9.0120000000000005</v>
      </c>
      <c r="BI484" s="81">
        <v>7.8087999999999997</v>
      </c>
      <c r="BJ484" s="532"/>
      <c r="BK484" s="499">
        <v>189.25776759999999</v>
      </c>
      <c r="BL484" s="499">
        <v>45.092480130000006</v>
      </c>
      <c r="BM484" s="389">
        <v>12.156000000000001</v>
      </c>
      <c r="BN484" s="81">
        <v>9.3022399999999994</v>
      </c>
      <c r="BO484" s="532"/>
      <c r="BP484" s="499">
        <v>52.22959427</v>
      </c>
      <c r="BQ484" s="499">
        <v>13.960091819999999</v>
      </c>
      <c r="BR484" s="389">
        <v>13.636999999999999</v>
      </c>
      <c r="BS484" s="81">
        <v>2.5671499999999998</v>
      </c>
      <c r="BT484" s="532"/>
      <c r="BU484" s="499">
        <v>155.44158734999999</v>
      </c>
      <c r="BV484" s="499">
        <v>30.205683389999997</v>
      </c>
      <c r="BW484" s="389">
        <v>9.9140000000000015</v>
      </c>
      <c r="BX484" s="81">
        <v>7.6401399999999997</v>
      </c>
      <c r="BY484" s="532"/>
      <c r="BZ484" s="499">
        <v>0</v>
      </c>
      <c r="CA484" s="499">
        <v>0</v>
      </c>
      <c r="CB484" s="389" t="s">
        <v>69</v>
      </c>
      <c r="CC484" s="501">
        <v>0</v>
      </c>
      <c r="CD484" s="20"/>
      <c r="CE484" s="20"/>
      <c r="CF484" s="20"/>
    </row>
    <row r="485" spans="1:84" ht="12" customHeight="1" x14ac:dyDescent="0.35">
      <c r="A485" s="761"/>
      <c r="B485" s="832"/>
      <c r="C485" s="353" t="s">
        <v>133</v>
      </c>
      <c r="D485" s="530">
        <v>987.38129685000001</v>
      </c>
      <c r="E485" s="530">
        <v>51.224305620000003</v>
      </c>
      <c r="F485" s="531">
        <v>2.6470000000000002</v>
      </c>
      <c r="G485" s="500"/>
      <c r="H485" s="499">
        <v>561.40332285</v>
      </c>
      <c r="I485" s="499">
        <v>49.24962661</v>
      </c>
      <c r="J485" s="389">
        <v>4.476</v>
      </c>
      <c r="K485" s="81">
        <v>56.857799999999997</v>
      </c>
      <c r="L485" s="429"/>
      <c r="M485" s="499">
        <v>607.60957356000006</v>
      </c>
      <c r="N485" s="499">
        <v>42.936023849999998</v>
      </c>
      <c r="O485" s="389">
        <v>3.605</v>
      </c>
      <c r="P485" s="81">
        <v>61.537480000000002</v>
      </c>
      <c r="Q485" s="429"/>
      <c r="R485" s="499">
        <v>829.11375619</v>
      </c>
      <c r="S485" s="499">
        <v>45.0437698</v>
      </c>
      <c r="T485" s="389">
        <v>2.7720000000000002</v>
      </c>
      <c r="U485" s="81">
        <v>83.970979999999997</v>
      </c>
      <c r="V485" s="429"/>
      <c r="W485" s="499">
        <v>182.45568427000001</v>
      </c>
      <c r="X485" s="499">
        <v>27.14806179</v>
      </c>
      <c r="Y485" s="389">
        <v>7.5910000000000002</v>
      </c>
      <c r="Z485" s="81">
        <v>18.478750000000002</v>
      </c>
      <c r="AA485" s="429"/>
      <c r="AB485" s="499">
        <v>249.18998305000002</v>
      </c>
      <c r="AC485" s="499">
        <v>30.375328509999999</v>
      </c>
      <c r="AD485" s="389">
        <v>6.2190000000000003</v>
      </c>
      <c r="AE485" s="81">
        <v>25.237459999999999</v>
      </c>
      <c r="AF485" s="429"/>
      <c r="AG485" s="499">
        <v>261.97800142</v>
      </c>
      <c r="AH485" s="499">
        <v>35.628575310000002</v>
      </c>
      <c r="AI485" s="389">
        <v>6.9389999999999992</v>
      </c>
      <c r="AJ485" s="81">
        <v>26.532609999999998</v>
      </c>
      <c r="AK485" s="429"/>
      <c r="AL485" s="499">
        <v>98.418996790000008</v>
      </c>
      <c r="AM485" s="499">
        <v>19.150412129999999</v>
      </c>
      <c r="AN485" s="389">
        <v>9.927999999999999</v>
      </c>
      <c r="AO485" s="81">
        <v>9.9676799999999997</v>
      </c>
      <c r="AP485" s="429"/>
      <c r="AQ485" s="499">
        <v>217.98652498999999</v>
      </c>
      <c r="AR485" s="499">
        <v>32.526246069999999</v>
      </c>
      <c r="AS485" s="389">
        <v>7.6130000000000004</v>
      </c>
      <c r="AT485" s="81">
        <v>22.07724</v>
      </c>
      <c r="AU485" s="429"/>
      <c r="AV485" s="499">
        <v>171.30689311</v>
      </c>
      <c r="AW485" s="499">
        <v>32.42095999</v>
      </c>
      <c r="AX485" s="389">
        <v>9.6560000000000006</v>
      </c>
      <c r="AY485" s="81">
        <v>17.349620000000002</v>
      </c>
      <c r="AZ485" s="429"/>
      <c r="BA485" s="499">
        <v>267.60911315999999</v>
      </c>
      <c r="BB485" s="499">
        <v>41.800121749999995</v>
      </c>
      <c r="BC485" s="389">
        <v>7.9689999999999994</v>
      </c>
      <c r="BD485" s="81">
        <v>27.102910000000001</v>
      </c>
      <c r="BE485" s="429"/>
      <c r="BF485" s="499">
        <v>77.037225419999999</v>
      </c>
      <c r="BG485" s="499">
        <v>17.619653800000002</v>
      </c>
      <c r="BH485" s="389">
        <v>11.669</v>
      </c>
      <c r="BI485" s="81">
        <v>7.8021799999999999</v>
      </c>
      <c r="BJ485" s="532"/>
      <c r="BK485" s="499">
        <v>99.892172979999998</v>
      </c>
      <c r="BL485" s="499">
        <v>27.460266270000002</v>
      </c>
      <c r="BM485" s="389">
        <v>14.025000000000002</v>
      </c>
      <c r="BN485" s="81">
        <v>10.11688</v>
      </c>
      <c r="BO485" s="532"/>
      <c r="BP485" s="499">
        <v>24.834211360000001</v>
      </c>
      <c r="BQ485" s="499">
        <v>8.7663739000000014</v>
      </c>
      <c r="BR485" s="389">
        <v>18.010000000000002</v>
      </c>
      <c r="BS485" s="81">
        <v>2.5151599999999998</v>
      </c>
      <c r="BT485" s="532"/>
      <c r="BU485" s="499">
        <v>82.693136069999994</v>
      </c>
      <c r="BV485" s="499">
        <v>18.912930129999999</v>
      </c>
      <c r="BW485" s="389">
        <v>11.669</v>
      </c>
      <c r="BX485" s="81">
        <v>8.375</v>
      </c>
      <c r="BY485" s="532"/>
      <c r="BZ485" s="499">
        <v>0</v>
      </c>
      <c r="CA485" s="499">
        <v>0</v>
      </c>
      <c r="CB485" s="389" t="s">
        <v>69</v>
      </c>
      <c r="CC485" s="501">
        <v>0</v>
      </c>
      <c r="CD485" s="20"/>
      <c r="CE485" s="20"/>
      <c r="CF485" s="20"/>
    </row>
    <row r="486" spans="1:84" ht="12" customHeight="1" x14ac:dyDescent="0.35">
      <c r="A486" s="761"/>
      <c r="B486" s="832"/>
      <c r="C486" s="353" t="s">
        <v>134</v>
      </c>
      <c r="D486" s="530">
        <v>1047.15751368</v>
      </c>
      <c r="E486" s="530">
        <v>46.679195099999994</v>
      </c>
      <c r="F486" s="531">
        <v>2.274</v>
      </c>
      <c r="G486" s="500"/>
      <c r="H486" s="499">
        <v>608.08124355999996</v>
      </c>
      <c r="I486" s="499">
        <v>47.845453990000003</v>
      </c>
      <c r="J486" s="389">
        <v>4.0140000000000002</v>
      </c>
      <c r="K486" s="81">
        <v>58.069699999999997</v>
      </c>
      <c r="L486" s="429"/>
      <c r="M486" s="499">
        <v>622.85603196</v>
      </c>
      <c r="N486" s="499">
        <v>39.988481280000002</v>
      </c>
      <c r="O486" s="389">
        <v>3.2759999999999998</v>
      </c>
      <c r="P486" s="81">
        <v>59.480640000000001</v>
      </c>
      <c r="Q486" s="429"/>
      <c r="R486" s="499">
        <v>909.72955763000004</v>
      </c>
      <c r="S486" s="499">
        <v>42.775061059999999</v>
      </c>
      <c r="T486" s="389">
        <v>2.399</v>
      </c>
      <c r="U486" s="81">
        <v>86.876099999999994</v>
      </c>
      <c r="V486" s="429"/>
      <c r="W486" s="499">
        <v>171.61602424</v>
      </c>
      <c r="X486" s="499">
        <v>26.18145427</v>
      </c>
      <c r="Y486" s="389">
        <v>7.7840000000000007</v>
      </c>
      <c r="Z486" s="81">
        <v>16.388750000000002</v>
      </c>
      <c r="AA486" s="429"/>
      <c r="AB486" s="499">
        <v>214.24278375</v>
      </c>
      <c r="AC486" s="499">
        <v>29.865024270000003</v>
      </c>
      <c r="AD486" s="389">
        <v>7.1120000000000001</v>
      </c>
      <c r="AE486" s="81">
        <v>20.45946</v>
      </c>
      <c r="AF486" s="429"/>
      <c r="AG486" s="499">
        <v>275.14083134999998</v>
      </c>
      <c r="AH486" s="499">
        <v>28.37689876</v>
      </c>
      <c r="AI486" s="389">
        <v>5.2620000000000005</v>
      </c>
      <c r="AJ486" s="81">
        <v>26.275020000000001</v>
      </c>
      <c r="AK486" s="429"/>
      <c r="AL486" s="499">
        <v>90.96095222000001</v>
      </c>
      <c r="AM486" s="499">
        <v>18.393520759999998</v>
      </c>
      <c r="AN486" s="389">
        <v>10.317</v>
      </c>
      <c r="AO486" s="81">
        <v>8.6864600000000003</v>
      </c>
      <c r="AP486" s="429"/>
      <c r="AQ486" s="499">
        <v>183.02894291999999</v>
      </c>
      <c r="AR486" s="499">
        <v>31.244466410000001</v>
      </c>
      <c r="AS486" s="389">
        <v>8.7099999999999991</v>
      </c>
      <c r="AT486" s="81">
        <v>17.478639999999999</v>
      </c>
      <c r="AU486" s="429"/>
      <c r="AV486" s="499">
        <v>152.82080582</v>
      </c>
      <c r="AW486" s="499">
        <v>28.82529529</v>
      </c>
      <c r="AX486" s="389">
        <v>9.6240000000000006</v>
      </c>
      <c r="AY486" s="81">
        <v>14.593870000000001</v>
      </c>
      <c r="AZ486" s="429"/>
      <c r="BA486" s="499">
        <v>254.37909784999999</v>
      </c>
      <c r="BB486" s="499">
        <v>39.763254449999998</v>
      </c>
      <c r="BC486" s="389">
        <v>7.9750000000000005</v>
      </c>
      <c r="BD486" s="81">
        <v>24.292339999999999</v>
      </c>
      <c r="BE486" s="429"/>
      <c r="BF486" s="499">
        <v>81.835770829999987</v>
      </c>
      <c r="BG486" s="499">
        <v>15.86998266</v>
      </c>
      <c r="BH486" s="389">
        <v>9.8940000000000001</v>
      </c>
      <c r="BI486" s="81">
        <v>7.8150399999999998</v>
      </c>
      <c r="BJ486" s="532"/>
      <c r="BK486" s="499">
        <v>89.36559462000001</v>
      </c>
      <c r="BL486" s="499">
        <v>21.105663589999999</v>
      </c>
      <c r="BM486" s="389">
        <v>12.049999999999999</v>
      </c>
      <c r="BN486" s="81">
        <v>8.5341100000000001</v>
      </c>
      <c r="BO486" s="532"/>
      <c r="BP486" s="499">
        <v>27.395382909999999</v>
      </c>
      <c r="BQ486" s="499">
        <v>9.5009500500000001</v>
      </c>
      <c r="BR486" s="389">
        <v>17.693999999999999</v>
      </c>
      <c r="BS486" s="81">
        <v>2.6161699999999999</v>
      </c>
      <c r="BT486" s="532"/>
      <c r="BU486" s="499">
        <v>72.748451279999998</v>
      </c>
      <c r="BV486" s="499">
        <v>16.550353090000002</v>
      </c>
      <c r="BW486" s="389">
        <v>11.607000000000001</v>
      </c>
      <c r="BX486" s="81">
        <v>6.9472300000000002</v>
      </c>
      <c r="BY486" s="532"/>
      <c r="BZ486" s="499">
        <v>0</v>
      </c>
      <c r="CA486" s="499">
        <v>0</v>
      </c>
      <c r="CB486" s="389" t="s">
        <v>69</v>
      </c>
      <c r="CC486" s="501">
        <v>0</v>
      </c>
      <c r="CD486" s="20"/>
      <c r="CE486" s="20"/>
      <c r="CF486" s="20"/>
    </row>
    <row r="487" spans="1:84" ht="12" customHeight="1" x14ac:dyDescent="0.35">
      <c r="A487" s="761"/>
      <c r="B487" s="831" t="s">
        <v>67</v>
      </c>
      <c r="C487" s="352" t="s">
        <v>59</v>
      </c>
      <c r="D487" s="527">
        <v>508.41638551</v>
      </c>
      <c r="E487" s="527">
        <v>66.973354409999999</v>
      </c>
      <c r="F487" s="528">
        <v>6.721000000000001</v>
      </c>
      <c r="G487" s="496"/>
      <c r="H487" s="495">
        <v>254.74995420000002</v>
      </c>
      <c r="I487" s="495">
        <v>35.739122440000003</v>
      </c>
      <c r="J487" s="381">
        <v>7.1580000000000004</v>
      </c>
      <c r="K487" s="80">
        <v>50.106560000000002</v>
      </c>
      <c r="L487" s="427"/>
      <c r="M487" s="495">
        <v>206.9947162</v>
      </c>
      <c r="N487" s="495">
        <v>30.629387429999998</v>
      </c>
      <c r="O487" s="381">
        <v>7.55</v>
      </c>
      <c r="P487" s="80">
        <v>40.713619999999999</v>
      </c>
      <c r="Q487" s="427"/>
      <c r="R487" s="495">
        <v>413.79183754999997</v>
      </c>
      <c r="S487" s="495">
        <v>53.295329670000001</v>
      </c>
      <c r="T487" s="381">
        <v>6.5710000000000006</v>
      </c>
      <c r="U487" s="80">
        <v>81.388379999999998</v>
      </c>
      <c r="V487" s="427"/>
      <c r="W487" s="495">
        <v>32.264738280000003</v>
      </c>
      <c r="X487" s="495">
        <v>8.0349435099999997</v>
      </c>
      <c r="Y487" s="381">
        <v>12.706000000000001</v>
      </c>
      <c r="Z487" s="80">
        <v>6.34612</v>
      </c>
      <c r="AA487" s="427"/>
      <c r="AB487" s="495">
        <v>53.269556170000001</v>
      </c>
      <c r="AC487" s="495">
        <v>10.87135241</v>
      </c>
      <c r="AD487" s="381">
        <v>10.412000000000001</v>
      </c>
      <c r="AE487" s="80">
        <v>10.477550000000001</v>
      </c>
      <c r="AF487" s="427"/>
      <c r="AG487" s="495">
        <v>124.63411325</v>
      </c>
      <c r="AH487" s="495">
        <v>20.809293239999999</v>
      </c>
      <c r="AI487" s="381">
        <v>8.5190000000000001</v>
      </c>
      <c r="AJ487" s="80">
        <v>24.51418</v>
      </c>
      <c r="AK487" s="427"/>
      <c r="AL487" s="495">
        <v>20.421788540000001</v>
      </c>
      <c r="AM487" s="495">
        <v>6.09395314</v>
      </c>
      <c r="AN487" s="381">
        <v>15.225</v>
      </c>
      <c r="AO487" s="80">
        <v>4.0167400000000004</v>
      </c>
      <c r="AP487" s="427"/>
      <c r="AQ487" s="495">
        <v>85.395994760000008</v>
      </c>
      <c r="AR487" s="495">
        <v>17.72482673</v>
      </c>
      <c r="AS487" s="381">
        <v>10.59</v>
      </c>
      <c r="AT487" s="80">
        <v>16.796469999999999</v>
      </c>
      <c r="AU487" s="427"/>
      <c r="AV487" s="495">
        <v>80.087096669999994</v>
      </c>
      <c r="AW487" s="495">
        <v>15.208357449999999</v>
      </c>
      <c r="AX487" s="381">
        <v>9.6890000000000001</v>
      </c>
      <c r="AY487" s="80">
        <v>15.752269999999999</v>
      </c>
      <c r="AZ487" s="427"/>
      <c r="BA487" s="495">
        <v>122.75901558999999</v>
      </c>
      <c r="BB487" s="495">
        <v>23.401240380000001</v>
      </c>
      <c r="BC487" s="381">
        <v>9.7259999999999991</v>
      </c>
      <c r="BD487" s="80">
        <v>24.14537</v>
      </c>
      <c r="BE487" s="427"/>
      <c r="BF487" s="495">
        <v>17.84308326</v>
      </c>
      <c r="BG487" s="495">
        <v>5.1635159800000006</v>
      </c>
      <c r="BH487" s="381">
        <v>14.765000000000001</v>
      </c>
      <c r="BI487" s="80">
        <v>3.5095399999999999</v>
      </c>
      <c r="BJ487" s="529"/>
      <c r="BK487" s="495">
        <v>24.460876459999998</v>
      </c>
      <c r="BL487" s="495">
        <v>6.7090990399999999</v>
      </c>
      <c r="BM487" s="381">
        <v>13.994000000000002</v>
      </c>
      <c r="BN487" s="80">
        <v>4.8111899999999999</v>
      </c>
      <c r="BO487" s="529"/>
      <c r="BP487" s="495">
        <v>6.9694450399999992</v>
      </c>
      <c r="BQ487" s="495">
        <v>3.0504825200000001</v>
      </c>
      <c r="BR487" s="381">
        <v>22.331</v>
      </c>
      <c r="BS487" s="80">
        <v>1.3708100000000001</v>
      </c>
      <c r="BT487" s="529"/>
      <c r="BU487" s="495">
        <v>15.20955034</v>
      </c>
      <c r="BV487" s="495">
        <v>4.9012059900000002</v>
      </c>
      <c r="BW487" s="381">
        <v>16.440999999999999</v>
      </c>
      <c r="BX487" s="80">
        <v>2.9915500000000002</v>
      </c>
      <c r="BY487" s="529"/>
      <c r="BZ487" s="495">
        <v>0</v>
      </c>
      <c r="CA487" s="495">
        <v>0</v>
      </c>
      <c r="CB487" s="381" t="s">
        <v>69</v>
      </c>
      <c r="CC487" s="497">
        <v>0</v>
      </c>
      <c r="CD487" s="20"/>
      <c r="CE487" s="20"/>
      <c r="CF487" s="20"/>
    </row>
    <row r="488" spans="1:84" ht="12" customHeight="1" x14ac:dyDescent="0.35">
      <c r="A488" s="761"/>
      <c r="B488" s="831"/>
      <c r="C488" s="352" t="s">
        <v>133</v>
      </c>
      <c r="D488" s="527">
        <v>262.52448710000004</v>
      </c>
      <c r="E488" s="527">
        <v>34.769461720000002</v>
      </c>
      <c r="F488" s="528">
        <v>6.7570000000000006</v>
      </c>
      <c r="G488" s="496"/>
      <c r="H488" s="495">
        <v>128.99952098</v>
      </c>
      <c r="I488" s="495">
        <v>19.669639019999998</v>
      </c>
      <c r="J488" s="381">
        <v>7.7799999999999994</v>
      </c>
      <c r="K488" s="80">
        <v>49.138089999999998</v>
      </c>
      <c r="L488" s="427"/>
      <c r="M488" s="495">
        <v>107.0834342</v>
      </c>
      <c r="N488" s="495">
        <v>17.372189379999998</v>
      </c>
      <c r="O488" s="381">
        <v>8.2769999999999992</v>
      </c>
      <c r="P488" s="80">
        <v>40.789879999999997</v>
      </c>
      <c r="Q488" s="427"/>
      <c r="R488" s="495">
        <v>210.87175255</v>
      </c>
      <c r="S488" s="495">
        <v>27.857462739999999</v>
      </c>
      <c r="T488" s="381">
        <v>6.74</v>
      </c>
      <c r="U488" s="80">
        <v>80.324600000000004</v>
      </c>
      <c r="V488" s="427"/>
      <c r="W488" s="495">
        <v>18.211479579999999</v>
      </c>
      <c r="X488" s="495">
        <v>4.9849731100000003</v>
      </c>
      <c r="Y488" s="381">
        <v>13.966000000000001</v>
      </c>
      <c r="Z488" s="80">
        <v>6.9370599999999998</v>
      </c>
      <c r="AA488" s="427"/>
      <c r="AB488" s="495">
        <v>30.365479879999999</v>
      </c>
      <c r="AC488" s="495">
        <v>6.6997152599999996</v>
      </c>
      <c r="AD488" s="381">
        <v>11.257</v>
      </c>
      <c r="AE488" s="80">
        <v>11.56672</v>
      </c>
      <c r="AF488" s="427"/>
      <c r="AG488" s="495">
        <v>62.423320720000007</v>
      </c>
      <c r="AH488" s="495">
        <v>11.906818209999999</v>
      </c>
      <c r="AI488" s="381">
        <v>9.7320000000000011</v>
      </c>
      <c r="AJ488" s="80">
        <v>23.778089999999999</v>
      </c>
      <c r="AK488" s="427"/>
      <c r="AL488" s="495">
        <v>11.46876617</v>
      </c>
      <c r="AM488" s="495">
        <v>3.7988984599999998</v>
      </c>
      <c r="AN488" s="381">
        <v>16.900000000000002</v>
      </c>
      <c r="AO488" s="80">
        <v>4.3686499999999997</v>
      </c>
      <c r="AP488" s="427"/>
      <c r="AQ488" s="495">
        <v>47.859795339999998</v>
      </c>
      <c r="AR488" s="495">
        <v>10.73684952</v>
      </c>
      <c r="AS488" s="381">
        <v>11.446000000000002</v>
      </c>
      <c r="AT488" s="80">
        <v>18.230599999999999</v>
      </c>
      <c r="AU488" s="427"/>
      <c r="AV488" s="495">
        <v>43.170993199999998</v>
      </c>
      <c r="AW488" s="495">
        <v>9.0153416699999998</v>
      </c>
      <c r="AX488" s="381">
        <v>10.655000000000001</v>
      </c>
      <c r="AY488" s="80">
        <v>16.444559999999999</v>
      </c>
      <c r="AZ488" s="427"/>
      <c r="BA488" s="495">
        <v>66.50434276</v>
      </c>
      <c r="BB488" s="495">
        <v>13.55525055</v>
      </c>
      <c r="BC488" s="381">
        <v>10.398999999999999</v>
      </c>
      <c r="BD488" s="80">
        <v>25.332619999999999</v>
      </c>
      <c r="BE488" s="427"/>
      <c r="BF488" s="495">
        <v>9.2721658800000011</v>
      </c>
      <c r="BG488" s="495">
        <v>3.2636448599999999</v>
      </c>
      <c r="BH488" s="381">
        <v>17.957999999999998</v>
      </c>
      <c r="BI488" s="80">
        <v>3.5319199999999999</v>
      </c>
      <c r="BJ488" s="529"/>
      <c r="BK488" s="495">
        <v>13.39968067</v>
      </c>
      <c r="BL488" s="495">
        <v>4.3209962900000001</v>
      </c>
      <c r="BM488" s="381">
        <v>16.452999999999999</v>
      </c>
      <c r="BN488" s="80">
        <v>5.1041600000000003</v>
      </c>
      <c r="BO488" s="529"/>
      <c r="BP488" s="495">
        <v>4.2892247599999997</v>
      </c>
      <c r="BQ488" s="495">
        <v>2.1487641900000001</v>
      </c>
      <c r="BR488" s="381">
        <v>25.56</v>
      </c>
      <c r="BS488" s="80">
        <v>1.63384</v>
      </c>
      <c r="BT488" s="529"/>
      <c r="BU488" s="495">
        <v>8.5177817200000003</v>
      </c>
      <c r="BV488" s="495">
        <v>3.3934032599999999</v>
      </c>
      <c r="BW488" s="381">
        <v>20.326000000000001</v>
      </c>
      <c r="BX488" s="80">
        <v>3.24457</v>
      </c>
      <c r="BY488" s="529"/>
      <c r="BZ488" s="495">
        <v>0</v>
      </c>
      <c r="CA488" s="495">
        <v>0</v>
      </c>
      <c r="CB488" s="381" t="s">
        <v>69</v>
      </c>
      <c r="CC488" s="497">
        <v>0</v>
      </c>
      <c r="CD488" s="20"/>
      <c r="CE488" s="20"/>
      <c r="CF488" s="20"/>
    </row>
    <row r="489" spans="1:84" ht="12" customHeight="1" x14ac:dyDescent="0.35">
      <c r="A489" s="762"/>
      <c r="B489" s="833"/>
      <c r="C489" s="354" t="s">
        <v>134</v>
      </c>
      <c r="D489" s="533">
        <v>245.89189840999998</v>
      </c>
      <c r="E489" s="533">
        <v>34.15687149</v>
      </c>
      <c r="F489" s="534">
        <v>7.0870000000000006</v>
      </c>
      <c r="G489" s="504"/>
      <c r="H489" s="503">
        <v>125.75043322000001</v>
      </c>
      <c r="I489" s="503">
        <v>18.369810940000001</v>
      </c>
      <c r="J489" s="395">
        <v>7.4530000000000003</v>
      </c>
      <c r="K489" s="82">
        <v>51.140540000000001</v>
      </c>
      <c r="L489" s="413"/>
      <c r="M489" s="503">
        <v>99.911282</v>
      </c>
      <c r="N489" s="503">
        <v>15.42541106</v>
      </c>
      <c r="O489" s="395">
        <v>7.8770000000000007</v>
      </c>
      <c r="P489" s="82">
        <v>40.632199999999997</v>
      </c>
      <c r="Q489" s="413"/>
      <c r="R489" s="503">
        <v>202.920085</v>
      </c>
      <c r="S489" s="503">
        <v>27.365534179999997</v>
      </c>
      <c r="T489" s="395">
        <v>6.8809999999999993</v>
      </c>
      <c r="U489" s="82">
        <v>82.524100000000004</v>
      </c>
      <c r="V489" s="413"/>
      <c r="W489" s="503">
        <v>14.053258700000001</v>
      </c>
      <c r="X489" s="503">
        <v>3.9144790700000001</v>
      </c>
      <c r="Y489" s="395">
        <v>14.212</v>
      </c>
      <c r="Z489" s="82">
        <v>5.7152200000000004</v>
      </c>
      <c r="AA489" s="413"/>
      <c r="AB489" s="503">
        <v>22.904076280000002</v>
      </c>
      <c r="AC489" s="503">
        <v>5.2898675700000002</v>
      </c>
      <c r="AD489" s="395">
        <v>11.784000000000001</v>
      </c>
      <c r="AE489" s="82">
        <v>9.3146900000000006</v>
      </c>
      <c r="AF489" s="413"/>
      <c r="AG489" s="503">
        <v>62.210792529999999</v>
      </c>
      <c r="AH489" s="503">
        <v>11.57994727</v>
      </c>
      <c r="AI489" s="395">
        <v>9.4969999999999999</v>
      </c>
      <c r="AJ489" s="82">
        <v>25.300059999999998</v>
      </c>
      <c r="AK489" s="413"/>
      <c r="AL489" s="503">
        <v>8.9530223700000011</v>
      </c>
      <c r="AM489" s="503">
        <v>2.9381055200000001</v>
      </c>
      <c r="AN489" s="395">
        <v>16.742999999999999</v>
      </c>
      <c r="AO489" s="82">
        <v>3.6410399999999998</v>
      </c>
      <c r="AP489" s="413"/>
      <c r="AQ489" s="503">
        <v>37.536199419999996</v>
      </c>
      <c r="AR489" s="503">
        <v>8.321056930000001</v>
      </c>
      <c r="AS489" s="395">
        <v>11.31</v>
      </c>
      <c r="AT489" s="82">
        <v>15.265330000000001</v>
      </c>
      <c r="AU489" s="413"/>
      <c r="AV489" s="503">
        <v>36.916103470000003</v>
      </c>
      <c r="AW489" s="503">
        <v>7.7044620100000003</v>
      </c>
      <c r="AX489" s="395">
        <v>10.648</v>
      </c>
      <c r="AY489" s="82">
        <v>15.01314</v>
      </c>
      <c r="AZ489" s="413"/>
      <c r="BA489" s="503">
        <v>56.254672839999998</v>
      </c>
      <c r="BB489" s="503">
        <v>11.571823070000001</v>
      </c>
      <c r="BC489" s="395">
        <v>10.495000000000001</v>
      </c>
      <c r="BD489" s="82">
        <v>22.87781</v>
      </c>
      <c r="BE489" s="413"/>
      <c r="BF489" s="503">
        <v>8.57091739</v>
      </c>
      <c r="BG489" s="503">
        <v>2.9277641400000003</v>
      </c>
      <c r="BH489" s="395">
        <v>17.427999999999997</v>
      </c>
      <c r="BI489" s="82">
        <v>3.4856400000000001</v>
      </c>
      <c r="BJ489" s="82"/>
      <c r="BK489" s="503">
        <v>11.061195789999999</v>
      </c>
      <c r="BL489" s="503">
        <v>3.4305799000000001</v>
      </c>
      <c r="BM489" s="395">
        <v>15.824</v>
      </c>
      <c r="BN489" s="82">
        <v>4.4984000000000002</v>
      </c>
      <c r="BO489" s="82"/>
      <c r="BP489" s="503">
        <v>2.6802202799999999</v>
      </c>
      <c r="BQ489" s="503">
        <v>1.3388080899999999</v>
      </c>
      <c r="BR489" s="395">
        <v>25.485000000000003</v>
      </c>
      <c r="BS489" s="82">
        <v>1.0900000000000001</v>
      </c>
      <c r="BT489" s="82"/>
      <c r="BU489" s="503">
        <v>6.6917686299999994</v>
      </c>
      <c r="BV489" s="503">
        <v>2.39627561</v>
      </c>
      <c r="BW489" s="395">
        <v>18.27</v>
      </c>
      <c r="BX489" s="82">
        <v>2.7214299999999998</v>
      </c>
      <c r="BY489" s="82"/>
      <c r="BZ489" s="503">
        <v>0</v>
      </c>
      <c r="CA489" s="503">
        <v>0</v>
      </c>
      <c r="CB489" s="395" t="s">
        <v>69</v>
      </c>
      <c r="CC489" s="505">
        <v>0</v>
      </c>
      <c r="CD489" s="20"/>
      <c r="CE489" s="20"/>
      <c r="CF489" s="20"/>
    </row>
    <row r="490" spans="1:84" ht="12" customHeight="1" x14ac:dyDescent="0.35">
      <c r="A490" s="757" t="s">
        <v>84</v>
      </c>
      <c r="B490" s="830" t="s">
        <v>255</v>
      </c>
      <c r="C490" s="352" t="s">
        <v>59</v>
      </c>
      <c r="D490" s="527">
        <v>17.407898750000001</v>
      </c>
      <c r="E490" s="527">
        <v>1.9776701299999999</v>
      </c>
      <c r="F490" s="528">
        <v>5.7959999999999994</v>
      </c>
      <c r="G490" s="496"/>
      <c r="H490" s="495">
        <v>7.9154681299999998</v>
      </c>
      <c r="I490" s="495">
        <v>1.2633733</v>
      </c>
      <c r="J490" s="381">
        <v>8.1430000000000007</v>
      </c>
      <c r="K490" s="80">
        <v>45.470550000000003</v>
      </c>
      <c r="L490" s="427"/>
      <c r="M490" s="495">
        <v>5.1459886500000005</v>
      </c>
      <c r="N490" s="495">
        <v>0.83293793999999999</v>
      </c>
      <c r="O490" s="381">
        <v>8.2580000000000009</v>
      </c>
      <c r="P490" s="80">
        <v>29.561229999999998</v>
      </c>
      <c r="Q490" s="427"/>
      <c r="R490" s="495">
        <v>13.878354079999999</v>
      </c>
      <c r="S490" s="495">
        <v>1.65731852</v>
      </c>
      <c r="T490" s="381">
        <v>6.093</v>
      </c>
      <c r="U490" s="80">
        <v>79.724459999999993</v>
      </c>
      <c r="V490" s="427"/>
      <c r="W490" s="495">
        <v>1.11573195</v>
      </c>
      <c r="X490" s="495">
        <v>0.29497631000000002</v>
      </c>
      <c r="Y490" s="381">
        <v>13.489000000000001</v>
      </c>
      <c r="Z490" s="80">
        <v>6.4093400000000003</v>
      </c>
      <c r="AA490" s="427"/>
      <c r="AB490" s="495">
        <v>1.7654009399999999</v>
      </c>
      <c r="AC490" s="495">
        <v>0.43141149000000001</v>
      </c>
      <c r="AD490" s="381">
        <v>12.468</v>
      </c>
      <c r="AE490" s="80">
        <v>10.14138</v>
      </c>
      <c r="AF490" s="427"/>
      <c r="AG490" s="495">
        <v>5.2511542000000002</v>
      </c>
      <c r="AH490" s="495">
        <v>0.91133745999999993</v>
      </c>
      <c r="AI490" s="381">
        <v>8.8550000000000004</v>
      </c>
      <c r="AJ490" s="80">
        <v>30.16535</v>
      </c>
      <c r="AK490" s="427"/>
      <c r="AL490" s="495">
        <v>1.13984277</v>
      </c>
      <c r="AM490" s="495">
        <v>0.33091451</v>
      </c>
      <c r="AN490" s="381">
        <v>14.811999999999999</v>
      </c>
      <c r="AO490" s="80">
        <v>6.5478500000000004</v>
      </c>
      <c r="AP490" s="427"/>
      <c r="AQ490" s="495">
        <v>1.5756504</v>
      </c>
      <c r="AR490" s="495">
        <v>0.45946208999999999</v>
      </c>
      <c r="AS490" s="381">
        <v>14.878</v>
      </c>
      <c r="AT490" s="80">
        <v>9.0513499999999993</v>
      </c>
      <c r="AU490" s="427"/>
      <c r="AV490" s="495">
        <v>0.38381357000000005</v>
      </c>
      <c r="AW490" s="495">
        <v>0.16389421999999998</v>
      </c>
      <c r="AX490" s="381">
        <v>21.786000000000001</v>
      </c>
      <c r="AY490" s="80">
        <v>2.2048199999999998</v>
      </c>
      <c r="AZ490" s="427"/>
      <c r="BA490" s="495">
        <v>1.78340896</v>
      </c>
      <c r="BB490" s="495">
        <v>0.64592903999999995</v>
      </c>
      <c r="BC490" s="381">
        <v>18.478999999999999</v>
      </c>
      <c r="BD490" s="80">
        <v>10.24483</v>
      </c>
      <c r="BE490" s="427"/>
      <c r="BF490" s="495">
        <v>0.34654974</v>
      </c>
      <c r="BG490" s="495">
        <v>0.12559959000000001</v>
      </c>
      <c r="BH490" s="381">
        <v>18.491</v>
      </c>
      <c r="BI490" s="80">
        <v>1.9907600000000001</v>
      </c>
      <c r="BJ490" s="529"/>
      <c r="BK490" s="495">
        <v>0.30687844000000003</v>
      </c>
      <c r="BL490" s="495">
        <v>0.13284247999999999</v>
      </c>
      <c r="BM490" s="381">
        <v>22.085999999999999</v>
      </c>
      <c r="BN490" s="80">
        <v>1.7628699999999999</v>
      </c>
      <c r="BO490" s="529"/>
      <c r="BP490" s="495">
        <v>0.27637385000000003</v>
      </c>
      <c r="BQ490" s="495">
        <v>0.12854241999999999</v>
      </c>
      <c r="BR490" s="381">
        <v>23.73</v>
      </c>
      <c r="BS490" s="80">
        <v>1.5876300000000001</v>
      </c>
      <c r="BT490" s="529"/>
      <c r="BU490" s="495">
        <v>0.80021065000000002</v>
      </c>
      <c r="BV490" s="495">
        <v>0.25979322000000005</v>
      </c>
      <c r="BW490" s="381">
        <v>16.564</v>
      </c>
      <c r="BX490" s="80">
        <v>4.5968299999999997</v>
      </c>
      <c r="BY490" s="529"/>
      <c r="BZ490" s="495">
        <v>0</v>
      </c>
      <c r="CA490" s="495">
        <v>0</v>
      </c>
      <c r="CB490" s="381" t="s">
        <v>69</v>
      </c>
      <c r="CC490" s="497">
        <v>0</v>
      </c>
      <c r="CD490" s="20"/>
      <c r="CE490" s="20"/>
      <c r="CF490" s="20"/>
    </row>
    <row r="491" spans="1:84" ht="12" customHeight="1" x14ac:dyDescent="0.35">
      <c r="A491" s="758"/>
      <c r="B491" s="831"/>
      <c r="C491" s="352" t="s">
        <v>133</v>
      </c>
      <c r="D491" s="527">
        <v>9.1561245400000004</v>
      </c>
      <c r="E491" s="527">
        <v>1.0910450599999999</v>
      </c>
      <c r="F491" s="528">
        <v>6.08</v>
      </c>
      <c r="G491" s="496"/>
      <c r="H491" s="495">
        <v>4.3574707400000001</v>
      </c>
      <c r="I491" s="495">
        <v>0.75512323000000003</v>
      </c>
      <c r="J491" s="381">
        <v>8.8420000000000005</v>
      </c>
      <c r="K491" s="80">
        <v>47.590780000000002</v>
      </c>
      <c r="L491" s="427"/>
      <c r="M491" s="495">
        <v>2.6618948499999999</v>
      </c>
      <c r="N491" s="495">
        <v>0.45280443999999997</v>
      </c>
      <c r="O491" s="381">
        <v>8.6790000000000003</v>
      </c>
      <c r="P491" s="80">
        <v>29.072289999999999</v>
      </c>
      <c r="Q491" s="427"/>
      <c r="R491" s="495">
        <v>7.2040756400000001</v>
      </c>
      <c r="S491" s="495">
        <v>0.92014898000000001</v>
      </c>
      <c r="T491" s="381">
        <v>6.5170000000000003</v>
      </c>
      <c r="U491" s="80">
        <v>78.680400000000006</v>
      </c>
      <c r="V491" s="427"/>
      <c r="W491" s="495">
        <v>0.58274264000000009</v>
      </c>
      <c r="X491" s="495">
        <v>0.16176461</v>
      </c>
      <c r="Y491" s="381">
        <v>14.163</v>
      </c>
      <c r="Z491" s="80">
        <v>6.3645100000000001</v>
      </c>
      <c r="AA491" s="427"/>
      <c r="AB491" s="495">
        <v>0.96135092</v>
      </c>
      <c r="AC491" s="495">
        <v>0.24316632999999999</v>
      </c>
      <c r="AD491" s="381">
        <v>12.904999999999999</v>
      </c>
      <c r="AE491" s="80">
        <v>10.49954</v>
      </c>
      <c r="AF491" s="427"/>
      <c r="AG491" s="495">
        <v>2.7841855500000001</v>
      </c>
      <c r="AH491" s="495">
        <v>0.56159254999999997</v>
      </c>
      <c r="AI491" s="381">
        <v>10.291</v>
      </c>
      <c r="AJ491" s="80">
        <v>30.407900000000001</v>
      </c>
      <c r="AK491" s="427"/>
      <c r="AL491" s="495">
        <v>0.60177968999999998</v>
      </c>
      <c r="AM491" s="495">
        <v>0.19968067</v>
      </c>
      <c r="AN491" s="381">
        <v>16.928999999999998</v>
      </c>
      <c r="AO491" s="80">
        <v>6.5724299999999998</v>
      </c>
      <c r="AP491" s="427"/>
      <c r="AQ491" s="495">
        <v>0.89086662999999999</v>
      </c>
      <c r="AR491" s="495">
        <v>0.25960557000000001</v>
      </c>
      <c r="AS491" s="381">
        <v>14.868</v>
      </c>
      <c r="AT491" s="80">
        <v>9.72973</v>
      </c>
      <c r="AU491" s="427"/>
      <c r="AV491" s="495">
        <v>0.24519739999999998</v>
      </c>
      <c r="AW491" s="495">
        <v>0.10565677999999999</v>
      </c>
      <c r="AX491" s="381">
        <v>21.984999999999999</v>
      </c>
      <c r="AY491" s="80">
        <v>2.6779600000000001</v>
      </c>
      <c r="AZ491" s="427"/>
      <c r="BA491" s="495">
        <v>1.00270953</v>
      </c>
      <c r="BB491" s="495">
        <v>0.37340403</v>
      </c>
      <c r="BC491" s="381">
        <v>19</v>
      </c>
      <c r="BD491" s="80">
        <v>10.95124</v>
      </c>
      <c r="BE491" s="427"/>
      <c r="BF491" s="495">
        <v>0.1887983</v>
      </c>
      <c r="BG491" s="495">
        <v>7.345784000000001E-2</v>
      </c>
      <c r="BH491" s="381">
        <v>19.850999999999999</v>
      </c>
      <c r="BI491" s="80">
        <v>2.0619900000000002</v>
      </c>
      <c r="BJ491" s="529"/>
      <c r="BK491" s="495">
        <v>0.15932732999999999</v>
      </c>
      <c r="BL491" s="495">
        <v>8.3431290000000005E-2</v>
      </c>
      <c r="BM491" s="381">
        <v>26.717000000000002</v>
      </c>
      <c r="BN491" s="80">
        <v>1.7401199999999999</v>
      </c>
      <c r="BO491" s="529"/>
      <c r="BP491" s="495">
        <v>9.7563959999999991E-2</v>
      </c>
      <c r="BQ491" s="495">
        <v>5.3786819999999999E-2</v>
      </c>
      <c r="BR491" s="381">
        <v>28.127000000000002</v>
      </c>
      <c r="BS491" s="80">
        <v>1.0655600000000001</v>
      </c>
      <c r="BT491" s="529"/>
      <c r="BU491" s="495">
        <v>0.37816237000000003</v>
      </c>
      <c r="BV491" s="495">
        <v>0.13695918000000001</v>
      </c>
      <c r="BW491" s="381">
        <v>18.478000000000002</v>
      </c>
      <c r="BX491" s="80">
        <v>4.1301600000000001</v>
      </c>
      <c r="BY491" s="529"/>
      <c r="BZ491" s="495">
        <v>0</v>
      </c>
      <c r="CA491" s="495">
        <v>0</v>
      </c>
      <c r="CB491" s="381" t="s">
        <v>69</v>
      </c>
      <c r="CC491" s="497">
        <v>0</v>
      </c>
      <c r="CD491" s="20"/>
      <c r="CE491" s="20"/>
      <c r="CF491" s="20"/>
    </row>
    <row r="492" spans="1:84" ht="12" customHeight="1" x14ac:dyDescent="0.35">
      <c r="A492" s="758"/>
      <c r="B492" s="831"/>
      <c r="C492" s="352" t="s">
        <v>134</v>
      </c>
      <c r="D492" s="527">
        <v>8.2517742099999989</v>
      </c>
      <c r="E492" s="527">
        <v>0.98463787000000003</v>
      </c>
      <c r="F492" s="528">
        <v>6.0880000000000001</v>
      </c>
      <c r="G492" s="496"/>
      <c r="H492" s="495">
        <v>3.5579974000000001</v>
      </c>
      <c r="I492" s="495">
        <v>0.59183052999999997</v>
      </c>
      <c r="J492" s="381">
        <v>8.4870000000000001</v>
      </c>
      <c r="K492" s="80">
        <v>43.11797</v>
      </c>
      <c r="L492" s="427"/>
      <c r="M492" s="495">
        <v>2.4840938000000001</v>
      </c>
      <c r="N492" s="495">
        <v>0.44388771999999999</v>
      </c>
      <c r="O492" s="381">
        <v>9.1170000000000009</v>
      </c>
      <c r="P492" s="80">
        <v>30.103750000000002</v>
      </c>
      <c r="Q492" s="427"/>
      <c r="R492" s="495">
        <v>6.6742784400000001</v>
      </c>
      <c r="S492" s="495">
        <v>0.8150311400000001</v>
      </c>
      <c r="T492" s="381">
        <v>6.23</v>
      </c>
      <c r="U492" s="80">
        <v>80.882949999999994</v>
      </c>
      <c r="V492" s="427"/>
      <c r="W492" s="495">
        <v>0.5329893</v>
      </c>
      <c r="X492" s="495">
        <v>0.1613145</v>
      </c>
      <c r="Y492" s="381">
        <v>15.442</v>
      </c>
      <c r="Z492" s="80">
        <v>6.4590899999999998</v>
      </c>
      <c r="AA492" s="427"/>
      <c r="AB492" s="495">
        <v>0.80405002000000003</v>
      </c>
      <c r="AC492" s="495">
        <v>0.21321617000000001</v>
      </c>
      <c r="AD492" s="381">
        <v>13.529</v>
      </c>
      <c r="AE492" s="80">
        <v>9.7439699999999991</v>
      </c>
      <c r="AF492" s="427"/>
      <c r="AG492" s="495">
        <v>2.46696866</v>
      </c>
      <c r="AH492" s="495">
        <v>0.44206605000000004</v>
      </c>
      <c r="AI492" s="381">
        <v>9.1429999999999989</v>
      </c>
      <c r="AJ492" s="80">
        <v>29.89622</v>
      </c>
      <c r="AK492" s="427"/>
      <c r="AL492" s="495">
        <v>0.53806308000000003</v>
      </c>
      <c r="AM492" s="495">
        <v>0.16847619</v>
      </c>
      <c r="AN492" s="381">
        <v>15.975</v>
      </c>
      <c r="AO492" s="80">
        <v>6.5205700000000002</v>
      </c>
      <c r="AP492" s="427"/>
      <c r="AQ492" s="495">
        <v>0.68478377000000001</v>
      </c>
      <c r="AR492" s="495">
        <v>0.245281</v>
      </c>
      <c r="AS492" s="381">
        <v>18.274999999999999</v>
      </c>
      <c r="AT492" s="80">
        <v>8.2986199999999997</v>
      </c>
      <c r="AU492" s="427"/>
      <c r="AV492" s="495">
        <v>0.13861617000000001</v>
      </c>
      <c r="AW492" s="495">
        <v>8.24212E-2</v>
      </c>
      <c r="AX492" s="381">
        <v>30.336999999999996</v>
      </c>
      <c r="AY492" s="80">
        <v>1.6798299999999999</v>
      </c>
      <c r="AZ492" s="427"/>
      <c r="BA492" s="495">
        <v>0.78069942999999997</v>
      </c>
      <c r="BB492" s="495">
        <v>0.31276472999999999</v>
      </c>
      <c r="BC492" s="381">
        <v>20.440000000000001</v>
      </c>
      <c r="BD492" s="80">
        <v>9.4609900000000007</v>
      </c>
      <c r="BE492" s="427"/>
      <c r="BF492" s="495">
        <v>0.15775145000000002</v>
      </c>
      <c r="BG492" s="495">
        <v>7.2363690000000008E-2</v>
      </c>
      <c r="BH492" s="381">
        <v>23.404</v>
      </c>
      <c r="BI492" s="80">
        <v>1.9117299999999999</v>
      </c>
      <c r="BJ492" s="529"/>
      <c r="BK492" s="495">
        <v>0.14755110999999999</v>
      </c>
      <c r="BL492" s="495">
        <v>7.628907E-2</v>
      </c>
      <c r="BM492" s="381">
        <v>26.379000000000001</v>
      </c>
      <c r="BN492" s="80">
        <v>1.7881100000000001</v>
      </c>
      <c r="BO492" s="529"/>
      <c r="BP492" s="495">
        <v>0.17880989</v>
      </c>
      <c r="BQ492" s="495">
        <v>8.6816410000000011E-2</v>
      </c>
      <c r="BR492" s="381">
        <v>24.771999999999998</v>
      </c>
      <c r="BS492" s="80">
        <v>2.1669299999999998</v>
      </c>
      <c r="BT492" s="529"/>
      <c r="BU492" s="495">
        <v>0.42204827</v>
      </c>
      <c r="BV492" s="495">
        <v>0.14624702000000001</v>
      </c>
      <c r="BW492" s="381">
        <v>17.679000000000002</v>
      </c>
      <c r="BX492" s="80">
        <v>5.1146399999999996</v>
      </c>
      <c r="BY492" s="529"/>
      <c r="BZ492" s="495">
        <v>0</v>
      </c>
      <c r="CA492" s="495">
        <v>0</v>
      </c>
      <c r="CB492" s="381" t="s">
        <v>69</v>
      </c>
      <c r="CC492" s="497">
        <v>0</v>
      </c>
      <c r="CD492" s="20"/>
      <c r="CE492" s="20"/>
      <c r="CF492" s="20"/>
    </row>
    <row r="493" spans="1:84" ht="12" customHeight="1" x14ac:dyDescent="0.35">
      <c r="A493" s="758"/>
      <c r="B493" s="832" t="s">
        <v>66</v>
      </c>
      <c r="C493" s="353" t="s">
        <v>59</v>
      </c>
      <c r="D493" s="530">
        <v>11.58005079</v>
      </c>
      <c r="E493" s="530">
        <v>1.4518278099999999</v>
      </c>
      <c r="F493" s="531">
        <v>6.3970000000000002</v>
      </c>
      <c r="G493" s="500"/>
      <c r="H493" s="499">
        <v>4.6188886599999996</v>
      </c>
      <c r="I493" s="499">
        <v>0.88471902000000002</v>
      </c>
      <c r="J493" s="389">
        <v>9.7729999999999997</v>
      </c>
      <c r="K493" s="81">
        <v>39.886600000000001</v>
      </c>
      <c r="L493" s="429"/>
      <c r="M493" s="499">
        <v>4.3111920699999997</v>
      </c>
      <c r="N493" s="499">
        <v>0.79257048999999991</v>
      </c>
      <c r="O493" s="389">
        <v>9.379999999999999</v>
      </c>
      <c r="P493" s="81">
        <v>37.229469999999999</v>
      </c>
      <c r="Q493" s="429"/>
      <c r="R493" s="499">
        <v>10.45299228</v>
      </c>
      <c r="S493" s="499">
        <v>1.33999983</v>
      </c>
      <c r="T493" s="389">
        <v>6.54</v>
      </c>
      <c r="U493" s="81">
        <v>90.267240000000001</v>
      </c>
      <c r="V493" s="429"/>
      <c r="W493" s="499">
        <v>1.1001322500000001</v>
      </c>
      <c r="X493" s="499">
        <v>0.29497827999999998</v>
      </c>
      <c r="Y493" s="389">
        <v>13.68</v>
      </c>
      <c r="Z493" s="81">
        <v>9.5002399999999998</v>
      </c>
      <c r="AA493" s="429"/>
      <c r="AB493" s="499">
        <v>1.73358032</v>
      </c>
      <c r="AC493" s="499">
        <v>0.43214103999999998</v>
      </c>
      <c r="AD493" s="389">
        <v>12.717999999999998</v>
      </c>
      <c r="AE493" s="81">
        <v>14.9704</v>
      </c>
      <c r="AF493" s="429"/>
      <c r="AG493" s="499">
        <v>3.0080156900000001</v>
      </c>
      <c r="AH493" s="499">
        <v>0.59573334999999994</v>
      </c>
      <c r="AI493" s="389">
        <v>10.105</v>
      </c>
      <c r="AJ493" s="81">
        <v>25.975840000000002</v>
      </c>
      <c r="AK493" s="429"/>
      <c r="AL493" s="499">
        <v>1.1032572299999999</v>
      </c>
      <c r="AM493" s="499">
        <v>0.32796614000000002</v>
      </c>
      <c r="AN493" s="389">
        <v>15.167</v>
      </c>
      <c r="AO493" s="81">
        <v>9.5272199999999998</v>
      </c>
      <c r="AP493" s="429"/>
      <c r="AQ493" s="499">
        <v>1.2392063</v>
      </c>
      <c r="AR493" s="499">
        <v>0.40811106000000003</v>
      </c>
      <c r="AS493" s="389">
        <v>16.803000000000001</v>
      </c>
      <c r="AT493" s="81">
        <v>10.701219999999999</v>
      </c>
      <c r="AU493" s="429"/>
      <c r="AV493" s="499">
        <v>0.34107839000000001</v>
      </c>
      <c r="AW493" s="499">
        <v>0.1552579</v>
      </c>
      <c r="AX493" s="389">
        <v>23.224</v>
      </c>
      <c r="AY493" s="81">
        <v>2.9453999999999998</v>
      </c>
      <c r="AZ493" s="429"/>
      <c r="BA493" s="499">
        <v>1.1890492500000001</v>
      </c>
      <c r="BB493" s="499">
        <v>0.49128778000000001</v>
      </c>
      <c r="BC493" s="389">
        <v>21.08</v>
      </c>
      <c r="BD493" s="81">
        <v>10.268079999999999</v>
      </c>
      <c r="BE493" s="429"/>
      <c r="BF493" s="499">
        <v>0.33837813999999999</v>
      </c>
      <c r="BG493" s="499">
        <v>0.12466769</v>
      </c>
      <c r="BH493" s="389">
        <v>18.797000000000001</v>
      </c>
      <c r="BI493" s="81">
        <v>2.9220799999999998</v>
      </c>
      <c r="BJ493" s="532"/>
      <c r="BK493" s="499">
        <v>0.30154624999999996</v>
      </c>
      <c r="BL493" s="499">
        <v>0.13253116000000001</v>
      </c>
      <c r="BM493" s="389">
        <v>22.423999999999999</v>
      </c>
      <c r="BN493" s="81">
        <v>2.6040100000000002</v>
      </c>
      <c r="BO493" s="532"/>
      <c r="BP493" s="499">
        <v>0.27637385000000003</v>
      </c>
      <c r="BQ493" s="499">
        <v>0.12854241999999999</v>
      </c>
      <c r="BR493" s="389">
        <v>23.73</v>
      </c>
      <c r="BS493" s="81">
        <v>2.3866399999999999</v>
      </c>
      <c r="BT493" s="532"/>
      <c r="BU493" s="499">
        <v>0.78564270999999997</v>
      </c>
      <c r="BV493" s="499">
        <v>0.25929651999999997</v>
      </c>
      <c r="BW493" s="389">
        <v>16.839000000000002</v>
      </c>
      <c r="BX493" s="81">
        <v>6.7844499999999996</v>
      </c>
      <c r="BY493" s="532"/>
      <c r="BZ493" s="499">
        <v>0</v>
      </c>
      <c r="CA493" s="499">
        <v>0</v>
      </c>
      <c r="CB493" s="389" t="s">
        <v>69</v>
      </c>
      <c r="CC493" s="501">
        <v>0</v>
      </c>
      <c r="CD493" s="20"/>
      <c r="CE493" s="20"/>
      <c r="CF493" s="20"/>
    </row>
    <row r="494" spans="1:84" ht="12" customHeight="1" x14ac:dyDescent="0.35">
      <c r="A494" s="758"/>
      <c r="B494" s="832"/>
      <c r="C494" s="353" t="s">
        <v>133</v>
      </c>
      <c r="D494" s="530">
        <v>5.6843547000000001</v>
      </c>
      <c r="E494" s="530">
        <v>0.75050413999999999</v>
      </c>
      <c r="F494" s="531">
        <v>6.7360000000000007</v>
      </c>
      <c r="G494" s="500"/>
      <c r="H494" s="499">
        <v>2.27178046</v>
      </c>
      <c r="I494" s="499">
        <v>0.45931981</v>
      </c>
      <c r="J494" s="389">
        <v>10.316000000000001</v>
      </c>
      <c r="K494" s="81">
        <v>39.965490000000003</v>
      </c>
      <c r="L494" s="429"/>
      <c r="M494" s="499">
        <v>2.1270248899999999</v>
      </c>
      <c r="N494" s="499">
        <v>0.41698310999999999</v>
      </c>
      <c r="O494" s="389">
        <v>10.001999999999999</v>
      </c>
      <c r="P494" s="81">
        <v>37.418930000000003</v>
      </c>
      <c r="Q494" s="429"/>
      <c r="R494" s="499">
        <v>5.0806418100000004</v>
      </c>
      <c r="S494" s="499">
        <v>0.69457592000000001</v>
      </c>
      <c r="T494" s="389">
        <v>6.9750000000000005</v>
      </c>
      <c r="U494" s="81">
        <v>89.379390000000001</v>
      </c>
      <c r="V494" s="429"/>
      <c r="W494" s="499">
        <v>0.58274264000000009</v>
      </c>
      <c r="X494" s="499">
        <v>0.16176461</v>
      </c>
      <c r="Y494" s="389">
        <v>14.163</v>
      </c>
      <c r="Z494" s="81">
        <v>10.25169</v>
      </c>
      <c r="AA494" s="429"/>
      <c r="AB494" s="499">
        <v>0.93489268999999997</v>
      </c>
      <c r="AC494" s="499">
        <v>0.24273034000000002</v>
      </c>
      <c r="AD494" s="389">
        <v>13.247</v>
      </c>
      <c r="AE494" s="81">
        <v>16.446770000000001</v>
      </c>
      <c r="AF494" s="429"/>
      <c r="AG494" s="499">
        <v>1.4812695599999999</v>
      </c>
      <c r="AH494" s="499">
        <v>0.31555660000000002</v>
      </c>
      <c r="AI494" s="389">
        <v>10.869</v>
      </c>
      <c r="AJ494" s="81">
        <v>26.058710000000001</v>
      </c>
      <c r="AK494" s="429"/>
      <c r="AL494" s="499">
        <v>0.58692628999999996</v>
      </c>
      <c r="AM494" s="499">
        <v>0.19697038</v>
      </c>
      <c r="AN494" s="389">
        <v>17.122</v>
      </c>
      <c r="AO494" s="81">
        <v>10.325290000000001</v>
      </c>
      <c r="AP494" s="429"/>
      <c r="AQ494" s="499">
        <v>0.63738428000000003</v>
      </c>
      <c r="AR494" s="499">
        <v>0.20816081</v>
      </c>
      <c r="AS494" s="389">
        <v>16.663</v>
      </c>
      <c r="AT494" s="81">
        <v>11.212960000000001</v>
      </c>
      <c r="AU494" s="429"/>
      <c r="AV494" s="499">
        <v>0.23479411</v>
      </c>
      <c r="AW494" s="499">
        <v>0.10446783000000001</v>
      </c>
      <c r="AX494" s="389">
        <v>22.701000000000001</v>
      </c>
      <c r="AY494" s="81">
        <v>4.1305300000000003</v>
      </c>
      <c r="AZ494" s="429"/>
      <c r="BA494" s="499">
        <v>0.66088274999999996</v>
      </c>
      <c r="BB494" s="499">
        <v>0.27964032999999999</v>
      </c>
      <c r="BC494" s="389">
        <v>21.587999999999997</v>
      </c>
      <c r="BD494" s="81">
        <v>11.62635</v>
      </c>
      <c r="BE494" s="429"/>
      <c r="BF494" s="499">
        <v>0.18359737000000001</v>
      </c>
      <c r="BG494" s="499">
        <v>7.2451220000000011E-2</v>
      </c>
      <c r="BH494" s="389">
        <v>20.134</v>
      </c>
      <c r="BI494" s="81">
        <v>3.22987</v>
      </c>
      <c r="BJ494" s="532"/>
      <c r="BK494" s="499">
        <v>0.15399514</v>
      </c>
      <c r="BL494" s="499">
        <v>8.2885639999999997E-2</v>
      </c>
      <c r="BM494" s="389">
        <v>27.461000000000002</v>
      </c>
      <c r="BN494" s="81">
        <v>2.7090999999999998</v>
      </c>
      <c r="BO494" s="532"/>
      <c r="BP494" s="499">
        <v>9.7563959999999991E-2</v>
      </c>
      <c r="BQ494" s="499">
        <v>5.3786819999999999E-2</v>
      </c>
      <c r="BR494" s="389">
        <v>28.127000000000002</v>
      </c>
      <c r="BS494" s="81">
        <v>1.7163600000000001</v>
      </c>
      <c r="BT494" s="532"/>
      <c r="BU494" s="499">
        <v>0.36730777999999997</v>
      </c>
      <c r="BV494" s="499">
        <v>0.13585015</v>
      </c>
      <c r="BW494" s="389">
        <v>18.87</v>
      </c>
      <c r="BX494" s="81">
        <v>6.4617300000000002</v>
      </c>
      <c r="BY494" s="532"/>
      <c r="BZ494" s="499">
        <v>0</v>
      </c>
      <c r="CA494" s="499">
        <v>0</v>
      </c>
      <c r="CB494" s="389" t="s">
        <v>69</v>
      </c>
      <c r="CC494" s="501">
        <v>0</v>
      </c>
      <c r="CD494" s="20"/>
      <c r="CE494" s="20"/>
      <c r="CF494" s="20"/>
    </row>
    <row r="495" spans="1:84" ht="12" customHeight="1" x14ac:dyDescent="0.35">
      <c r="A495" s="758"/>
      <c r="B495" s="832"/>
      <c r="C495" s="353" t="s">
        <v>134</v>
      </c>
      <c r="D495" s="530">
        <v>5.8956960900000004</v>
      </c>
      <c r="E495" s="530">
        <v>0.77545516000000003</v>
      </c>
      <c r="F495" s="531">
        <v>6.7110000000000003</v>
      </c>
      <c r="G495" s="500"/>
      <c r="H495" s="499">
        <v>2.34710821</v>
      </c>
      <c r="I495" s="499">
        <v>0.48390760999999999</v>
      </c>
      <c r="J495" s="389">
        <v>10.519</v>
      </c>
      <c r="K495" s="81">
        <v>39.810540000000003</v>
      </c>
      <c r="L495" s="429"/>
      <c r="M495" s="499">
        <v>2.1841671799999998</v>
      </c>
      <c r="N495" s="499">
        <v>0.41972573999999996</v>
      </c>
      <c r="O495" s="389">
        <v>9.8040000000000003</v>
      </c>
      <c r="P495" s="81">
        <v>37.046810000000001</v>
      </c>
      <c r="Q495" s="429"/>
      <c r="R495" s="499">
        <v>5.3723504700000007</v>
      </c>
      <c r="S495" s="499">
        <v>0.70840066999999995</v>
      </c>
      <c r="T495" s="389">
        <v>6.7280000000000006</v>
      </c>
      <c r="U495" s="81">
        <v>91.123260000000002</v>
      </c>
      <c r="V495" s="429"/>
      <c r="W495" s="499">
        <v>0.51738960999999994</v>
      </c>
      <c r="X495" s="499">
        <v>0.16054282</v>
      </c>
      <c r="Y495" s="389">
        <v>15.831000000000001</v>
      </c>
      <c r="Z495" s="81">
        <v>8.7757199999999997</v>
      </c>
      <c r="AA495" s="429"/>
      <c r="AB495" s="499">
        <v>0.79868762000000004</v>
      </c>
      <c r="AC495" s="499">
        <v>0.21325653</v>
      </c>
      <c r="AD495" s="389">
        <v>13.622999999999999</v>
      </c>
      <c r="AE495" s="81">
        <v>13.54696</v>
      </c>
      <c r="AF495" s="429"/>
      <c r="AG495" s="499">
        <v>1.52674613</v>
      </c>
      <c r="AH495" s="499">
        <v>0.34632726000000003</v>
      </c>
      <c r="AI495" s="389">
        <v>11.573</v>
      </c>
      <c r="AJ495" s="81">
        <v>25.89594</v>
      </c>
      <c r="AK495" s="429"/>
      <c r="AL495" s="499">
        <v>0.51633094000000002</v>
      </c>
      <c r="AM495" s="499">
        <v>0.16493774999999999</v>
      </c>
      <c r="AN495" s="389">
        <v>16.298000000000002</v>
      </c>
      <c r="AO495" s="81">
        <v>8.7577599999999993</v>
      </c>
      <c r="AP495" s="429"/>
      <c r="AQ495" s="499">
        <v>0.60182201999999996</v>
      </c>
      <c r="AR495" s="499">
        <v>0.23612280000000002</v>
      </c>
      <c r="AS495" s="389">
        <v>20.018000000000001</v>
      </c>
      <c r="AT495" s="81">
        <v>10.20782</v>
      </c>
      <c r="AU495" s="429"/>
      <c r="AV495" s="499">
        <v>0.10628427999999999</v>
      </c>
      <c r="AW495" s="499">
        <v>7.1595519999999996E-2</v>
      </c>
      <c r="AX495" s="389">
        <v>34.369</v>
      </c>
      <c r="AY495" s="81">
        <v>1.80274</v>
      </c>
      <c r="AZ495" s="429"/>
      <c r="BA495" s="499">
        <v>0.52816650000000009</v>
      </c>
      <c r="BB495" s="499">
        <v>0.25542558999999998</v>
      </c>
      <c r="BC495" s="389">
        <v>24.673999999999999</v>
      </c>
      <c r="BD495" s="81">
        <v>8.9585100000000004</v>
      </c>
      <c r="BE495" s="429"/>
      <c r="BF495" s="499">
        <v>0.15478076999999998</v>
      </c>
      <c r="BG495" s="499">
        <v>7.2090950000000001E-2</v>
      </c>
      <c r="BH495" s="389">
        <v>23.763000000000002</v>
      </c>
      <c r="BI495" s="81">
        <v>2.6253199999999999</v>
      </c>
      <c r="BJ495" s="532"/>
      <c r="BK495" s="499">
        <v>0.14755110999999999</v>
      </c>
      <c r="BL495" s="499">
        <v>7.628907E-2</v>
      </c>
      <c r="BM495" s="389">
        <v>26.379000000000001</v>
      </c>
      <c r="BN495" s="81">
        <v>2.5026899999999999</v>
      </c>
      <c r="BO495" s="532"/>
      <c r="BP495" s="499">
        <v>0.17880989</v>
      </c>
      <c r="BQ495" s="499">
        <v>8.6816410000000011E-2</v>
      </c>
      <c r="BR495" s="389">
        <v>24.771999999999998</v>
      </c>
      <c r="BS495" s="81">
        <v>3.0328900000000001</v>
      </c>
      <c r="BT495" s="532"/>
      <c r="BU495" s="499">
        <v>0.41833492999999999</v>
      </c>
      <c r="BV495" s="499">
        <v>0.14597195999999998</v>
      </c>
      <c r="BW495" s="389">
        <v>17.803000000000001</v>
      </c>
      <c r="BX495" s="81">
        <v>7.0956000000000001</v>
      </c>
      <c r="BY495" s="532"/>
      <c r="BZ495" s="499">
        <v>0</v>
      </c>
      <c r="CA495" s="499">
        <v>0</v>
      </c>
      <c r="CB495" s="389" t="s">
        <v>69</v>
      </c>
      <c r="CC495" s="501">
        <v>0</v>
      </c>
      <c r="CD495" s="20"/>
      <c r="CE495" s="20"/>
      <c r="CF495" s="20"/>
    </row>
    <row r="496" spans="1:84" ht="12" customHeight="1" x14ac:dyDescent="0.35">
      <c r="A496" s="758"/>
      <c r="B496" s="831" t="s">
        <v>67</v>
      </c>
      <c r="C496" s="352" t="s">
        <v>59</v>
      </c>
      <c r="D496" s="527">
        <v>5.8278479500000007</v>
      </c>
      <c r="E496" s="527">
        <v>1.2310470900000001</v>
      </c>
      <c r="F496" s="528">
        <v>10.777000000000001</v>
      </c>
      <c r="G496" s="496"/>
      <c r="H496" s="495">
        <v>3.2965794700000002</v>
      </c>
      <c r="I496" s="495">
        <v>0.85046005999999996</v>
      </c>
      <c r="J496" s="381">
        <v>13.161999999999999</v>
      </c>
      <c r="K496" s="80">
        <v>56.565980000000003</v>
      </c>
      <c r="L496" s="427"/>
      <c r="M496" s="495">
        <v>0.8347965799999999</v>
      </c>
      <c r="N496" s="495">
        <v>0.33653406000000002</v>
      </c>
      <c r="O496" s="381">
        <v>20.568000000000001</v>
      </c>
      <c r="P496" s="80">
        <v>14.32427</v>
      </c>
      <c r="Q496" s="427"/>
      <c r="R496" s="495">
        <v>3.4253618000000001</v>
      </c>
      <c r="S496" s="495">
        <v>0.95869282</v>
      </c>
      <c r="T496" s="381">
        <v>14.280000000000001</v>
      </c>
      <c r="U496" s="80">
        <v>58.775759999999998</v>
      </c>
      <c r="V496" s="427"/>
      <c r="W496" s="495">
        <v>1.5599700000000001E-2</v>
      </c>
      <c r="X496" s="495">
        <v>2.1687950000000001E-2</v>
      </c>
      <c r="Y496" s="381">
        <v>70.933000000000007</v>
      </c>
      <c r="Z496" s="80">
        <v>0.26767999999999997</v>
      </c>
      <c r="AA496" s="427"/>
      <c r="AB496" s="495">
        <v>3.1820620000000001E-2</v>
      </c>
      <c r="AC496" s="495">
        <v>3.281394E-2</v>
      </c>
      <c r="AD496" s="381">
        <v>52.613</v>
      </c>
      <c r="AE496" s="80">
        <v>0.54601</v>
      </c>
      <c r="AF496" s="427"/>
      <c r="AG496" s="495">
        <v>2.2431385100000001</v>
      </c>
      <c r="AH496" s="495">
        <v>0.65193142000000004</v>
      </c>
      <c r="AI496" s="381">
        <v>14.827999999999999</v>
      </c>
      <c r="AJ496" s="80">
        <v>38.49</v>
      </c>
      <c r="AK496" s="427"/>
      <c r="AL496" s="495">
        <v>3.658554E-2</v>
      </c>
      <c r="AM496" s="495">
        <v>4.9289850000000003E-2</v>
      </c>
      <c r="AN496" s="381">
        <v>68.737000000000009</v>
      </c>
      <c r="AO496" s="80">
        <v>0.62777000000000005</v>
      </c>
      <c r="AP496" s="427"/>
      <c r="AQ496" s="495">
        <v>0.33644409999999997</v>
      </c>
      <c r="AR496" s="495">
        <v>0.22778180000000001</v>
      </c>
      <c r="AS496" s="381">
        <v>34.542000000000002</v>
      </c>
      <c r="AT496" s="80">
        <v>5.7730399999999999</v>
      </c>
      <c r="AU496" s="427"/>
      <c r="AV496" s="495">
        <v>4.2735179999999998E-2</v>
      </c>
      <c r="AW496" s="495">
        <v>5.097223E-2</v>
      </c>
      <c r="AX496" s="381">
        <v>60.853999999999999</v>
      </c>
      <c r="AY496" s="80">
        <v>0.73329</v>
      </c>
      <c r="AZ496" s="427"/>
      <c r="BA496" s="495">
        <v>0.59435970999999999</v>
      </c>
      <c r="BB496" s="495">
        <v>0.41414801999999995</v>
      </c>
      <c r="BC496" s="381">
        <v>35.551000000000002</v>
      </c>
      <c r="BD496" s="80">
        <v>10.19861</v>
      </c>
      <c r="BE496" s="427"/>
      <c r="BF496" s="495">
        <v>8.1715999999999994E-3</v>
      </c>
      <c r="BG496" s="495">
        <v>1.1637999999999999E-2</v>
      </c>
      <c r="BH496" s="381">
        <v>72.662999999999997</v>
      </c>
      <c r="BI496" s="80">
        <v>0.14022000000000001</v>
      </c>
      <c r="BJ496" s="529"/>
      <c r="BK496" s="495">
        <v>5.3321899999999997E-3</v>
      </c>
      <c r="BL496" s="495">
        <v>9.9608500000000003E-3</v>
      </c>
      <c r="BM496" s="381">
        <v>95.308999999999997</v>
      </c>
      <c r="BN496" s="80">
        <v>9.1499999999999998E-2</v>
      </c>
      <c r="BO496" s="529"/>
      <c r="BP496" s="495">
        <v>0</v>
      </c>
      <c r="BQ496" s="495">
        <v>0</v>
      </c>
      <c r="BR496" s="381" t="s">
        <v>69</v>
      </c>
      <c r="BS496" s="80">
        <v>0</v>
      </c>
      <c r="BT496" s="529"/>
      <c r="BU496" s="495">
        <v>1.456794E-2</v>
      </c>
      <c r="BV496" s="495">
        <v>2.2341509999999998E-2</v>
      </c>
      <c r="BW496" s="381">
        <v>78.245000000000005</v>
      </c>
      <c r="BX496" s="80">
        <v>0.24997</v>
      </c>
      <c r="BY496" s="529"/>
      <c r="BZ496" s="495">
        <v>0</v>
      </c>
      <c r="CA496" s="495">
        <v>0</v>
      </c>
      <c r="CB496" s="381" t="s">
        <v>69</v>
      </c>
      <c r="CC496" s="497">
        <v>0</v>
      </c>
      <c r="CD496" s="20"/>
      <c r="CE496" s="20"/>
      <c r="CF496" s="20"/>
    </row>
    <row r="497" spans="1:84" ht="12" customHeight="1" x14ac:dyDescent="0.35">
      <c r="A497" s="758"/>
      <c r="B497" s="831"/>
      <c r="C497" s="352" t="s">
        <v>133</v>
      </c>
      <c r="D497" s="527">
        <v>3.4717698399999999</v>
      </c>
      <c r="E497" s="527">
        <v>0.73804904000000005</v>
      </c>
      <c r="F497" s="528">
        <v>10.846</v>
      </c>
      <c r="G497" s="496"/>
      <c r="H497" s="495">
        <v>2.0856902799999997</v>
      </c>
      <c r="I497" s="495">
        <v>0.57232119999999997</v>
      </c>
      <c r="J497" s="381">
        <v>14.000000000000002</v>
      </c>
      <c r="K497" s="80">
        <v>60.075710000000001</v>
      </c>
      <c r="L497" s="427"/>
      <c r="M497" s="495">
        <v>0.53486995999999998</v>
      </c>
      <c r="N497" s="495">
        <v>0.20996889999999999</v>
      </c>
      <c r="O497" s="381">
        <v>20.029</v>
      </c>
      <c r="P497" s="80">
        <v>15.40626</v>
      </c>
      <c r="Q497" s="427"/>
      <c r="R497" s="495">
        <v>2.1234338299999997</v>
      </c>
      <c r="S497" s="495">
        <v>0.59972367999999998</v>
      </c>
      <c r="T497" s="381">
        <v>14.41</v>
      </c>
      <c r="U497" s="80">
        <v>61.162860000000002</v>
      </c>
      <c r="V497" s="427"/>
      <c r="W497" s="495">
        <v>0</v>
      </c>
      <c r="X497" s="495">
        <v>0</v>
      </c>
      <c r="Y497" s="381" t="s">
        <v>69</v>
      </c>
      <c r="Z497" s="80">
        <v>0</v>
      </c>
      <c r="AA497" s="427"/>
      <c r="AB497" s="495">
        <v>2.6458229999999999E-2</v>
      </c>
      <c r="AC497" s="495">
        <v>3.156105E-2</v>
      </c>
      <c r="AD497" s="381">
        <v>60.86</v>
      </c>
      <c r="AE497" s="80">
        <v>0.7621</v>
      </c>
      <c r="AF497" s="427"/>
      <c r="AG497" s="495">
        <v>1.30291599</v>
      </c>
      <c r="AH497" s="495">
        <v>0.4463877</v>
      </c>
      <c r="AI497" s="381">
        <v>17.48</v>
      </c>
      <c r="AJ497" s="80">
        <v>37.528869999999998</v>
      </c>
      <c r="AK497" s="427"/>
      <c r="AL497" s="495">
        <v>1.4853400000000001E-2</v>
      </c>
      <c r="AM497" s="495">
        <v>3.042094E-2</v>
      </c>
      <c r="AN497" s="381">
        <v>100</v>
      </c>
      <c r="AO497" s="80">
        <v>0.42782999999999999</v>
      </c>
      <c r="AP497" s="427"/>
      <c r="AQ497" s="495">
        <v>0.25348235000000002</v>
      </c>
      <c r="AR497" s="495">
        <v>0.16372213999999999</v>
      </c>
      <c r="AS497" s="381">
        <v>32.954000000000001</v>
      </c>
      <c r="AT497" s="80">
        <v>7.30124</v>
      </c>
      <c r="AU497" s="427"/>
      <c r="AV497" s="495">
        <v>1.0403290000000001E-2</v>
      </c>
      <c r="AW497" s="495">
        <v>1.5142060000000001E-2</v>
      </c>
      <c r="AX497" s="381">
        <v>74.260999999999996</v>
      </c>
      <c r="AY497" s="80">
        <v>0.29965000000000003</v>
      </c>
      <c r="AZ497" s="427"/>
      <c r="BA497" s="495">
        <v>0.34182678</v>
      </c>
      <c r="BB497" s="495">
        <v>0.24543663000000002</v>
      </c>
      <c r="BC497" s="381">
        <v>36.632999999999996</v>
      </c>
      <c r="BD497" s="80">
        <v>9.8458900000000007</v>
      </c>
      <c r="BE497" s="427"/>
      <c r="BF497" s="495">
        <v>5.2009200000000004E-3</v>
      </c>
      <c r="BG497" s="495">
        <v>1.0353360000000001E-2</v>
      </c>
      <c r="BH497" s="381">
        <v>100</v>
      </c>
      <c r="BI497" s="80">
        <v>0.14981</v>
      </c>
      <c r="BJ497" s="529"/>
      <c r="BK497" s="495">
        <v>5.3321899999999997E-3</v>
      </c>
      <c r="BL497" s="495">
        <v>9.9608500000000003E-3</v>
      </c>
      <c r="BM497" s="381">
        <v>95.308999999999997</v>
      </c>
      <c r="BN497" s="80">
        <v>0.15359</v>
      </c>
      <c r="BO497" s="529"/>
      <c r="BP497" s="495">
        <v>0</v>
      </c>
      <c r="BQ497" s="495">
        <v>0</v>
      </c>
      <c r="BR497" s="381" t="s">
        <v>69</v>
      </c>
      <c r="BS497" s="80">
        <v>0</v>
      </c>
      <c r="BT497" s="529"/>
      <c r="BU497" s="495">
        <v>1.0854590000000001E-2</v>
      </c>
      <c r="BV497" s="495">
        <v>2.1113219999999999E-2</v>
      </c>
      <c r="BW497" s="381">
        <v>99.24</v>
      </c>
      <c r="BX497" s="80">
        <v>0.31264999999999998</v>
      </c>
      <c r="BY497" s="529"/>
      <c r="BZ497" s="495">
        <v>0</v>
      </c>
      <c r="CA497" s="495">
        <v>0</v>
      </c>
      <c r="CB497" s="381" t="s">
        <v>69</v>
      </c>
      <c r="CC497" s="497">
        <v>0</v>
      </c>
      <c r="CD497" s="20"/>
      <c r="CE497" s="20"/>
      <c r="CF497" s="20"/>
    </row>
    <row r="498" spans="1:84" ht="12" customHeight="1" x14ac:dyDescent="0.35">
      <c r="A498" s="759"/>
      <c r="B498" s="833"/>
      <c r="C498" s="354" t="s">
        <v>134</v>
      </c>
      <c r="D498" s="533">
        <v>2.3560781200000003</v>
      </c>
      <c r="E498" s="533">
        <v>0.55408793000000001</v>
      </c>
      <c r="F498" s="534">
        <v>11.999000000000001</v>
      </c>
      <c r="G498" s="504"/>
      <c r="H498" s="503">
        <v>1.2108891900000001</v>
      </c>
      <c r="I498" s="503">
        <v>0.32098498000000003</v>
      </c>
      <c r="J498" s="395">
        <v>13.525</v>
      </c>
      <c r="K498" s="82">
        <v>51.394269999999999</v>
      </c>
      <c r="L498" s="413"/>
      <c r="M498" s="503">
        <v>0.29992662000000003</v>
      </c>
      <c r="N498" s="503">
        <v>0.17808591999999998</v>
      </c>
      <c r="O498" s="395">
        <v>30.293999999999997</v>
      </c>
      <c r="P498" s="82">
        <v>12.72991</v>
      </c>
      <c r="Q498" s="413"/>
      <c r="R498" s="503">
        <v>1.3019279699999999</v>
      </c>
      <c r="S498" s="503">
        <v>0.38837461000000001</v>
      </c>
      <c r="T498" s="395">
        <v>15.22</v>
      </c>
      <c r="U498" s="82">
        <v>55.258270000000003</v>
      </c>
      <c r="V498" s="413"/>
      <c r="W498" s="503">
        <v>1.5599700000000001E-2</v>
      </c>
      <c r="X498" s="503">
        <v>2.1687950000000001E-2</v>
      </c>
      <c r="Y498" s="395">
        <v>70.933000000000007</v>
      </c>
      <c r="Z498" s="82">
        <v>0.66210000000000002</v>
      </c>
      <c r="AA498" s="413"/>
      <c r="AB498" s="503">
        <v>5.3623999999999998E-3</v>
      </c>
      <c r="AC498" s="503">
        <v>9.764150000000001E-3</v>
      </c>
      <c r="AD498" s="395">
        <v>92.900999999999996</v>
      </c>
      <c r="AE498" s="82">
        <v>0.2276</v>
      </c>
      <c r="AF498" s="413"/>
      <c r="AG498" s="503">
        <v>0.94022253</v>
      </c>
      <c r="AH498" s="503">
        <v>0.25851312000000004</v>
      </c>
      <c r="AI498" s="395">
        <v>14.027999999999999</v>
      </c>
      <c r="AJ498" s="82">
        <v>39.90625</v>
      </c>
      <c r="AK498" s="413"/>
      <c r="AL498" s="503">
        <v>2.1732150000000002E-2</v>
      </c>
      <c r="AM498" s="503">
        <v>3.91822E-2</v>
      </c>
      <c r="AN498" s="395">
        <v>91.988</v>
      </c>
      <c r="AO498" s="82">
        <v>0.92239000000000004</v>
      </c>
      <c r="AP498" s="413"/>
      <c r="AQ498" s="503">
        <v>8.2961750000000001E-2</v>
      </c>
      <c r="AR498" s="503">
        <v>7.3462590000000008E-2</v>
      </c>
      <c r="AS498" s="395">
        <v>45.179000000000002</v>
      </c>
      <c r="AT498" s="82">
        <v>3.5211800000000002</v>
      </c>
      <c r="AU498" s="413"/>
      <c r="AV498" s="503">
        <v>3.2331890000000002E-2</v>
      </c>
      <c r="AW498" s="503">
        <v>4.0352989999999998E-2</v>
      </c>
      <c r="AX498" s="395">
        <v>63.678000000000004</v>
      </c>
      <c r="AY498" s="82">
        <v>1.3722799999999999</v>
      </c>
      <c r="AZ498" s="413"/>
      <c r="BA498" s="503">
        <v>0.25253292999999999</v>
      </c>
      <c r="BB498" s="503">
        <v>0.17732910000000002</v>
      </c>
      <c r="BC498" s="395">
        <v>35.826999999999998</v>
      </c>
      <c r="BD498" s="82">
        <v>10.718360000000001</v>
      </c>
      <c r="BE498" s="413"/>
      <c r="BF498" s="503">
        <v>2.9706800000000003E-3</v>
      </c>
      <c r="BG498" s="503">
        <v>5.3294300000000005E-3</v>
      </c>
      <c r="BH498" s="395">
        <v>91.530999999999992</v>
      </c>
      <c r="BI498" s="82">
        <v>0.12609000000000001</v>
      </c>
      <c r="BJ498" s="82"/>
      <c r="BK498" s="503">
        <v>0</v>
      </c>
      <c r="BL498" s="503">
        <v>0</v>
      </c>
      <c r="BM498" s="395" t="s">
        <v>69</v>
      </c>
      <c r="BN498" s="82">
        <v>0</v>
      </c>
      <c r="BO498" s="82"/>
      <c r="BP498" s="503">
        <v>0</v>
      </c>
      <c r="BQ498" s="503">
        <v>0</v>
      </c>
      <c r="BR498" s="395" t="s">
        <v>69</v>
      </c>
      <c r="BS498" s="82">
        <v>0</v>
      </c>
      <c r="BT498" s="82"/>
      <c r="BU498" s="503">
        <v>3.7133500000000002E-3</v>
      </c>
      <c r="BV498" s="503">
        <v>6.96921E-3</v>
      </c>
      <c r="BW498" s="395">
        <v>95.754999999999995</v>
      </c>
      <c r="BX498" s="82">
        <v>0.15761</v>
      </c>
      <c r="BY498" s="82"/>
      <c r="BZ498" s="503">
        <v>0</v>
      </c>
      <c r="CA498" s="503">
        <v>0</v>
      </c>
      <c r="CB498" s="395" t="s">
        <v>69</v>
      </c>
      <c r="CC498" s="505">
        <v>0</v>
      </c>
      <c r="CD498" s="20"/>
      <c r="CE498" s="20"/>
      <c r="CF498" s="20"/>
    </row>
    <row r="499" spans="1:84" ht="12" customHeight="1" x14ac:dyDescent="0.35">
      <c r="A499" s="760" t="s">
        <v>85</v>
      </c>
      <c r="B499" s="830" t="s">
        <v>255</v>
      </c>
      <c r="C499" s="352" t="s">
        <v>59</v>
      </c>
      <c r="D499" s="527">
        <v>45.019015679999995</v>
      </c>
      <c r="E499" s="527">
        <v>3.4325671200000003</v>
      </c>
      <c r="F499" s="528">
        <v>3.8899999999999997</v>
      </c>
      <c r="G499" s="496"/>
      <c r="H499" s="495">
        <v>14.368434129999999</v>
      </c>
      <c r="I499" s="495">
        <v>1.7483392100000001</v>
      </c>
      <c r="J499" s="381">
        <v>6.2080000000000002</v>
      </c>
      <c r="K499" s="80">
        <v>31.916370000000001</v>
      </c>
      <c r="L499" s="427"/>
      <c r="M499" s="495">
        <v>14.527798059999999</v>
      </c>
      <c r="N499" s="495">
        <v>1.8395859800000001</v>
      </c>
      <c r="O499" s="381">
        <v>6.4600000000000009</v>
      </c>
      <c r="P499" s="80">
        <v>32.270359999999997</v>
      </c>
      <c r="Q499" s="427"/>
      <c r="R499" s="495">
        <v>39.8201739</v>
      </c>
      <c r="S499" s="495">
        <v>3.0419607099999997</v>
      </c>
      <c r="T499" s="381">
        <v>3.8980000000000001</v>
      </c>
      <c r="U499" s="80">
        <v>88.451899999999995</v>
      </c>
      <c r="V499" s="427"/>
      <c r="W499" s="495">
        <v>3.6668545300000002</v>
      </c>
      <c r="X499" s="495">
        <v>0.73617436000000003</v>
      </c>
      <c r="Y499" s="381">
        <v>10.242999999999999</v>
      </c>
      <c r="Z499" s="80">
        <v>8.1451200000000004</v>
      </c>
      <c r="AA499" s="427"/>
      <c r="AB499" s="495">
        <v>4.9049742199999997</v>
      </c>
      <c r="AC499" s="495">
        <v>0.96081369999999999</v>
      </c>
      <c r="AD499" s="381">
        <v>9.9939999999999998</v>
      </c>
      <c r="AE499" s="80">
        <v>10.895339999999999</v>
      </c>
      <c r="AF499" s="427"/>
      <c r="AG499" s="495">
        <v>12.90123343</v>
      </c>
      <c r="AH499" s="495">
        <v>1.6540213799999999</v>
      </c>
      <c r="AI499" s="381">
        <v>6.5409999999999995</v>
      </c>
      <c r="AJ499" s="80">
        <v>28.657299999999999</v>
      </c>
      <c r="AK499" s="427"/>
      <c r="AL499" s="495">
        <v>2.7002943699999999</v>
      </c>
      <c r="AM499" s="495">
        <v>0.64361433000000001</v>
      </c>
      <c r="AN499" s="381">
        <v>12.161</v>
      </c>
      <c r="AO499" s="80">
        <v>5.9981200000000001</v>
      </c>
      <c r="AP499" s="427"/>
      <c r="AQ499" s="495">
        <v>8.7011163499999995</v>
      </c>
      <c r="AR499" s="495">
        <v>1.3939555000000001</v>
      </c>
      <c r="AS499" s="381">
        <v>8.1739999999999995</v>
      </c>
      <c r="AT499" s="80">
        <v>19.327649999999998</v>
      </c>
      <c r="AU499" s="427"/>
      <c r="AV499" s="495">
        <v>3.6934923300000002</v>
      </c>
      <c r="AW499" s="495">
        <v>0.81802083000000003</v>
      </c>
      <c r="AX499" s="381">
        <v>11.3</v>
      </c>
      <c r="AY499" s="80">
        <v>8.2042900000000003</v>
      </c>
      <c r="AZ499" s="427"/>
      <c r="BA499" s="495">
        <v>9.7763985600000005</v>
      </c>
      <c r="BB499" s="495">
        <v>1.6890268100000001</v>
      </c>
      <c r="BC499" s="381">
        <v>8.8150000000000013</v>
      </c>
      <c r="BD499" s="80">
        <v>21.716149999999999</v>
      </c>
      <c r="BE499" s="427"/>
      <c r="BF499" s="495">
        <v>1.1842342400000001</v>
      </c>
      <c r="BG499" s="495">
        <v>0.31810570999999999</v>
      </c>
      <c r="BH499" s="381">
        <v>13.705</v>
      </c>
      <c r="BI499" s="80">
        <v>2.6305200000000002</v>
      </c>
      <c r="BJ499" s="529"/>
      <c r="BK499" s="495">
        <v>2.3419350100000003</v>
      </c>
      <c r="BL499" s="495">
        <v>0.58681461999999995</v>
      </c>
      <c r="BM499" s="381">
        <v>12.784000000000001</v>
      </c>
      <c r="BN499" s="80">
        <v>5.2020999999999997</v>
      </c>
      <c r="BO499" s="529"/>
      <c r="BP499" s="495">
        <v>0.99649606000000002</v>
      </c>
      <c r="BQ499" s="495">
        <v>0.32547630999999999</v>
      </c>
      <c r="BR499" s="381">
        <v>16.664000000000001</v>
      </c>
      <c r="BS499" s="80">
        <v>2.2134999999999998</v>
      </c>
      <c r="BT499" s="529"/>
      <c r="BU499" s="495">
        <v>1.72497452</v>
      </c>
      <c r="BV499" s="495">
        <v>0.49740935999999997</v>
      </c>
      <c r="BW499" s="381">
        <v>14.712</v>
      </c>
      <c r="BX499" s="80">
        <v>3.8316599999999998</v>
      </c>
      <c r="BY499" s="529"/>
      <c r="BZ499" s="495">
        <v>0</v>
      </c>
      <c r="CA499" s="495">
        <v>0</v>
      </c>
      <c r="CB499" s="381" t="s">
        <v>69</v>
      </c>
      <c r="CC499" s="497">
        <v>0</v>
      </c>
      <c r="CD499" s="20"/>
      <c r="CE499" s="20"/>
      <c r="CF499" s="20"/>
    </row>
    <row r="500" spans="1:84" ht="12" customHeight="1" x14ac:dyDescent="0.35">
      <c r="A500" s="761"/>
      <c r="B500" s="831"/>
      <c r="C500" s="352" t="s">
        <v>133</v>
      </c>
      <c r="D500" s="527">
        <v>21.93872855</v>
      </c>
      <c r="E500" s="527">
        <v>1.8048128699999999</v>
      </c>
      <c r="F500" s="528">
        <v>4.1970000000000001</v>
      </c>
      <c r="G500" s="496"/>
      <c r="H500" s="495">
        <v>6.6049497199999996</v>
      </c>
      <c r="I500" s="495">
        <v>0.89290440000000004</v>
      </c>
      <c r="J500" s="381">
        <v>6.8970000000000002</v>
      </c>
      <c r="K500" s="80">
        <v>30.106349999999999</v>
      </c>
      <c r="L500" s="427"/>
      <c r="M500" s="495">
        <v>6.58315334</v>
      </c>
      <c r="N500" s="495">
        <v>0.97131853000000001</v>
      </c>
      <c r="O500" s="381">
        <v>7.5279999999999996</v>
      </c>
      <c r="P500" s="80">
        <v>30.007000000000001</v>
      </c>
      <c r="Q500" s="427"/>
      <c r="R500" s="495">
        <v>19.429709180000003</v>
      </c>
      <c r="S500" s="495">
        <v>1.60277106</v>
      </c>
      <c r="T500" s="381">
        <v>4.2090000000000005</v>
      </c>
      <c r="U500" s="80">
        <v>88.563519999999997</v>
      </c>
      <c r="V500" s="427"/>
      <c r="W500" s="495">
        <v>1.7682654099999999</v>
      </c>
      <c r="X500" s="495">
        <v>0.41759731</v>
      </c>
      <c r="Y500" s="381">
        <v>12.048999999999999</v>
      </c>
      <c r="Z500" s="80">
        <v>8.0600199999999997</v>
      </c>
      <c r="AA500" s="427"/>
      <c r="AB500" s="495">
        <v>2.3994094700000002</v>
      </c>
      <c r="AC500" s="495">
        <v>0.53894305999999992</v>
      </c>
      <c r="AD500" s="381">
        <v>11.459999999999999</v>
      </c>
      <c r="AE500" s="80">
        <v>10.936870000000001</v>
      </c>
      <c r="AF500" s="427"/>
      <c r="AG500" s="495">
        <v>6.0647921800000004</v>
      </c>
      <c r="AH500" s="495">
        <v>0.90525194999999992</v>
      </c>
      <c r="AI500" s="381">
        <v>7.6149999999999993</v>
      </c>
      <c r="AJ500" s="80">
        <v>27.64423</v>
      </c>
      <c r="AK500" s="427"/>
      <c r="AL500" s="495">
        <v>1.3023900399999999</v>
      </c>
      <c r="AM500" s="495">
        <v>0.36552620000000002</v>
      </c>
      <c r="AN500" s="381">
        <v>14.319000000000001</v>
      </c>
      <c r="AO500" s="80">
        <v>5.93649</v>
      </c>
      <c r="AP500" s="427"/>
      <c r="AQ500" s="495">
        <v>4.5200469099999996</v>
      </c>
      <c r="AR500" s="495">
        <v>0.80703404999999995</v>
      </c>
      <c r="AS500" s="381">
        <v>9.109</v>
      </c>
      <c r="AT500" s="80">
        <v>20.60305</v>
      </c>
      <c r="AU500" s="427"/>
      <c r="AV500" s="495">
        <v>1.9839441600000001</v>
      </c>
      <c r="AW500" s="495">
        <v>0.47640309999999997</v>
      </c>
      <c r="AX500" s="381">
        <v>12.250999999999999</v>
      </c>
      <c r="AY500" s="80">
        <v>9.0431100000000004</v>
      </c>
      <c r="AZ500" s="427"/>
      <c r="BA500" s="495">
        <v>4.8482384099999996</v>
      </c>
      <c r="BB500" s="495">
        <v>0.91527468000000001</v>
      </c>
      <c r="BC500" s="381">
        <v>9.6319999999999997</v>
      </c>
      <c r="BD500" s="80">
        <v>22.098990000000001</v>
      </c>
      <c r="BE500" s="427"/>
      <c r="BF500" s="495">
        <v>0.46782276</v>
      </c>
      <c r="BG500" s="495">
        <v>0.1904276</v>
      </c>
      <c r="BH500" s="381">
        <v>20.768000000000001</v>
      </c>
      <c r="BI500" s="80">
        <v>2.1324100000000001</v>
      </c>
      <c r="BJ500" s="529"/>
      <c r="BK500" s="495">
        <v>1.25375711</v>
      </c>
      <c r="BL500" s="495">
        <v>0.36726477999999996</v>
      </c>
      <c r="BM500" s="381">
        <v>14.945</v>
      </c>
      <c r="BN500" s="80">
        <v>5.7148099999999999</v>
      </c>
      <c r="BO500" s="529"/>
      <c r="BP500" s="495">
        <v>0.51117332999999998</v>
      </c>
      <c r="BQ500" s="495">
        <v>0.18822053999999999</v>
      </c>
      <c r="BR500" s="381">
        <v>18.786000000000001</v>
      </c>
      <c r="BS500" s="80">
        <v>2.33</v>
      </c>
      <c r="BT500" s="529"/>
      <c r="BU500" s="495">
        <v>0.78418845000000004</v>
      </c>
      <c r="BV500" s="495">
        <v>0.27386984999999997</v>
      </c>
      <c r="BW500" s="381">
        <v>17.818000000000001</v>
      </c>
      <c r="BX500" s="80">
        <v>3.5744500000000001</v>
      </c>
      <c r="BY500" s="529"/>
      <c r="BZ500" s="495">
        <v>0</v>
      </c>
      <c r="CA500" s="495">
        <v>0</v>
      </c>
      <c r="CB500" s="381" t="s">
        <v>69</v>
      </c>
      <c r="CC500" s="497">
        <v>0</v>
      </c>
      <c r="CD500" s="20"/>
      <c r="CE500" s="20"/>
      <c r="CF500" s="20"/>
    </row>
    <row r="501" spans="1:84" ht="12" customHeight="1" x14ac:dyDescent="0.35">
      <c r="A501" s="761"/>
      <c r="B501" s="831"/>
      <c r="C501" s="352" t="s">
        <v>134</v>
      </c>
      <c r="D501" s="527">
        <v>23.080287130000002</v>
      </c>
      <c r="E501" s="527">
        <v>1.82321277</v>
      </c>
      <c r="F501" s="528">
        <v>4.03</v>
      </c>
      <c r="G501" s="496"/>
      <c r="H501" s="495">
        <v>7.7634844100000002</v>
      </c>
      <c r="I501" s="495">
        <v>1.0129072100000001</v>
      </c>
      <c r="J501" s="381">
        <v>6.657</v>
      </c>
      <c r="K501" s="80">
        <v>33.636859999999999</v>
      </c>
      <c r="L501" s="427"/>
      <c r="M501" s="495">
        <v>7.9446447200000003</v>
      </c>
      <c r="N501" s="495">
        <v>1.0152041299999999</v>
      </c>
      <c r="O501" s="381">
        <v>6.52</v>
      </c>
      <c r="P501" s="80">
        <v>34.421779999999998</v>
      </c>
      <c r="Q501" s="427"/>
      <c r="R501" s="495">
        <v>20.39046471</v>
      </c>
      <c r="S501" s="495">
        <v>1.59927167</v>
      </c>
      <c r="T501" s="381">
        <v>4.0019999999999998</v>
      </c>
      <c r="U501" s="80">
        <v>88.345799999999997</v>
      </c>
      <c r="V501" s="427"/>
      <c r="W501" s="495">
        <v>1.89858912</v>
      </c>
      <c r="X501" s="495">
        <v>0.40743167000000002</v>
      </c>
      <c r="Y501" s="381">
        <v>10.949</v>
      </c>
      <c r="Z501" s="80">
        <v>8.2260200000000001</v>
      </c>
      <c r="AA501" s="427"/>
      <c r="AB501" s="495">
        <v>2.50556475</v>
      </c>
      <c r="AC501" s="495">
        <v>0.52525104</v>
      </c>
      <c r="AD501" s="381">
        <v>10.696</v>
      </c>
      <c r="AE501" s="80">
        <v>10.85586</v>
      </c>
      <c r="AF501" s="427"/>
      <c r="AG501" s="495">
        <v>6.83644126</v>
      </c>
      <c r="AH501" s="495">
        <v>0.99092011999999996</v>
      </c>
      <c r="AI501" s="381">
        <v>7.3950000000000005</v>
      </c>
      <c r="AJ501" s="80">
        <v>29.620259999999998</v>
      </c>
      <c r="AK501" s="427"/>
      <c r="AL501" s="495">
        <v>1.39790433</v>
      </c>
      <c r="AM501" s="495">
        <v>0.35215683999999997</v>
      </c>
      <c r="AN501" s="381">
        <v>12.853</v>
      </c>
      <c r="AO501" s="80">
        <v>6.0567000000000002</v>
      </c>
      <c r="AP501" s="427"/>
      <c r="AQ501" s="495">
        <v>4.1810694399999999</v>
      </c>
      <c r="AR501" s="495">
        <v>0.75547032999999997</v>
      </c>
      <c r="AS501" s="381">
        <v>9.2189999999999994</v>
      </c>
      <c r="AT501" s="80">
        <v>18.11533</v>
      </c>
      <c r="AU501" s="427"/>
      <c r="AV501" s="495">
        <v>1.7095481699999999</v>
      </c>
      <c r="AW501" s="495">
        <v>0.43617228000000002</v>
      </c>
      <c r="AX501" s="381">
        <v>13.017000000000001</v>
      </c>
      <c r="AY501" s="80">
        <v>7.4069599999999998</v>
      </c>
      <c r="AZ501" s="427"/>
      <c r="BA501" s="495">
        <v>4.9281601500000001</v>
      </c>
      <c r="BB501" s="495">
        <v>0.91349652999999997</v>
      </c>
      <c r="BC501" s="381">
        <v>9.4570000000000007</v>
      </c>
      <c r="BD501" s="80">
        <v>21.352250000000002</v>
      </c>
      <c r="BE501" s="427"/>
      <c r="BF501" s="495">
        <v>0.71641147999999999</v>
      </c>
      <c r="BG501" s="495">
        <v>0.21452545000000001</v>
      </c>
      <c r="BH501" s="381">
        <v>15.278</v>
      </c>
      <c r="BI501" s="80">
        <v>3.1040000000000001</v>
      </c>
      <c r="BJ501" s="529"/>
      <c r="BK501" s="495">
        <v>1.0881778999999998</v>
      </c>
      <c r="BL501" s="495">
        <v>0.32138439000000002</v>
      </c>
      <c r="BM501" s="381">
        <v>15.068000000000001</v>
      </c>
      <c r="BN501" s="80">
        <v>4.7147500000000004</v>
      </c>
      <c r="BO501" s="529"/>
      <c r="BP501" s="495">
        <v>0.48532272999999998</v>
      </c>
      <c r="BQ501" s="495">
        <v>0.19273099999999999</v>
      </c>
      <c r="BR501" s="381">
        <v>20.261000000000003</v>
      </c>
      <c r="BS501" s="80">
        <v>2.10276</v>
      </c>
      <c r="BT501" s="529"/>
      <c r="BU501" s="495">
        <v>0.94078607000000003</v>
      </c>
      <c r="BV501" s="495">
        <v>0.28947284000000001</v>
      </c>
      <c r="BW501" s="381">
        <v>15.699</v>
      </c>
      <c r="BX501" s="80">
        <v>4.0761500000000002</v>
      </c>
      <c r="BY501" s="529"/>
      <c r="BZ501" s="495">
        <v>0</v>
      </c>
      <c r="CA501" s="495">
        <v>0</v>
      </c>
      <c r="CB501" s="381" t="s">
        <v>69</v>
      </c>
      <c r="CC501" s="497">
        <v>0</v>
      </c>
      <c r="CD501" s="20"/>
      <c r="CE501" s="20"/>
      <c r="CF501" s="20"/>
    </row>
    <row r="502" spans="1:84" ht="12" customHeight="1" x14ac:dyDescent="0.35">
      <c r="A502" s="761"/>
      <c r="B502" s="832" t="s">
        <v>66</v>
      </c>
      <c r="C502" s="353" t="s">
        <v>59</v>
      </c>
      <c r="D502" s="530">
        <v>31.273787729999999</v>
      </c>
      <c r="E502" s="530">
        <v>3.9645231499999998</v>
      </c>
      <c r="F502" s="531">
        <v>6.468</v>
      </c>
      <c r="G502" s="500"/>
      <c r="H502" s="499">
        <v>11.507515039999999</v>
      </c>
      <c r="I502" s="499">
        <v>1.75672224</v>
      </c>
      <c r="J502" s="389">
        <v>7.7889999999999997</v>
      </c>
      <c r="K502" s="81">
        <v>36.796039999999998</v>
      </c>
      <c r="L502" s="429"/>
      <c r="M502" s="499">
        <v>12.1511485</v>
      </c>
      <c r="N502" s="499">
        <v>1.8529197799999999</v>
      </c>
      <c r="O502" s="389">
        <v>7.7799999999999994</v>
      </c>
      <c r="P502" s="81">
        <v>38.854100000000003</v>
      </c>
      <c r="Q502" s="429"/>
      <c r="R502" s="499">
        <v>27.881890220000003</v>
      </c>
      <c r="S502" s="499">
        <v>3.5596268799999997</v>
      </c>
      <c r="T502" s="389">
        <v>6.5140000000000002</v>
      </c>
      <c r="U502" s="81">
        <v>89.154179999999997</v>
      </c>
      <c r="V502" s="429"/>
      <c r="W502" s="499">
        <v>3.4168056900000003</v>
      </c>
      <c r="X502" s="499">
        <v>0.7304273899999999</v>
      </c>
      <c r="Y502" s="389">
        <v>10.907</v>
      </c>
      <c r="Z502" s="81">
        <v>10.925459999999999</v>
      </c>
      <c r="AA502" s="429"/>
      <c r="AB502" s="499">
        <v>4.5614228800000003</v>
      </c>
      <c r="AC502" s="499">
        <v>0.95731188</v>
      </c>
      <c r="AD502" s="389">
        <v>10.708</v>
      </c>
      <c r="AE502" s="81">
        <v>14.58545</v>
      </c>
      <c r="AF502" s="429"/>
      <c r="AG502" s="499">
        <v>9.5133103699999992</v>
      </c>
      <c r="AH502" s="499">
        <v>1.6182628400000001</v>
      </c>
      <c r="AI502" s="389">
        <v>8.6790000000000003</v>
      </c>
      <c r="AJ502" s="81">
        <v>30.419440000000002</v>
      </c>
      <c r="AK502" s="429"/>
      <c r="AL502" s="499">
        <v>2.5338510000000003</v>
      </c>
      <c r="AM502" s="499">
        <v>0.63741355999999993</v>
      </c>
      <c r="AN502" s="389">
        <v>12.834999999999999</v>
      </c>
      <c r="AO502" s="81">
        <v>8.1021599999999996</v>
      </c>
      <c r="AP502" s="429"/>
      <c r="AQ502" s="499">
        <v>7.4715811199999997</v>
      </c>
      <c r="AR502" s="499">
        <v>1.3727262599999999</v>
      </c>
      <c r="AS502" s="389">
        <v>9.3740000000000006</v>
      </c>
      <c r="AT502" s="81">
        <v>23.89087</v>
      </c>
      <c r="AU502" s="429"/>
      <c r="AV502" s="499">
        <v>3.3565765399999998</v>
      </c>
      <c r="AW502" s="499">
        <v>0.81173150999999999</v>
      </c>
      <c r="AX502" s="389">
        <v>12.338000000000001</v>
      </c>
      <c r="AY502" s="81">
        <v>10.73287</v>
      </c>
      <c r="AZ502" s="429"/>
      <c r="BA502" s="499">
        <v>8.0609073599999999</v>
      </c>
      <c r="BB502" s="499">
        <v>1.6526015000000001</v>
      </c>
      <c r="BC502" s="389">
        <v>10.459999999999999</v>
      </c>
      <c r="BD502" s="81">
        <v>25.775279999999999</v>
      </c>
      <c r="BE502" s="429"/>
      <c r="BF502" s="499">
        <v>0.99374477999999999</v>
      </c>
      <c r="BG502" s="499">
        <v>0.29498576000000004</v>
      </c>
      <c r="BH502" s="389">
        <v>15.145</v>
      </c>
      <c r="BI502" s="81">
        <v>3.1775600000000002</v>
      </c>
      <c r="BJ502" s="532"/>
      <c r="BK502" s="499">
        <v>2.1263660899999999</v>
      </c>
      <c r="BL502" s="499">
        <v>0.57000414999999993</v>
      </c>
      <c r="BM502" s="389">
        <v>13.677</v>
      </c>
      <c r="BN502" s="81">
        <v>6.7991999999999999</v>
      </c>
      <c r="BO502" s="532"/>
      <c r="BP502" s="499">
        <v>0.95492135</v>
      </c>
      <c r="BQ502" s="499">
        <v>0.32341012999999996</v>
      </c>
      <c r="BR502" s="389">
        <v>17.279</v>
      </c>
      <c r="BS502" s="81">
        <v>3.05342</v>
      </c>
      <c r="BT502" s="532"/>
      <c r="BU502" s="499">
        <v>1.6669402099999999</v>
      </c>
      <c r="BV502" s="499">
        <v>0.49590818000000003</v>
      </c>
      <c r="BW502" s="389">
        <v>15.177999999999999</v>
      </c>
      <c r="BX502" s="81">
        <v>5.3301499999999997</v>
      </c>
      <c r="BY502" s="532"/>
      <c r="BZ502" s="499">
        <v>0</v>
      </c>
      <c r="CA502" s="499">
        <v>0</v>
      </c>
      <c r="CB502" s="389" t="s">
        <v>69</v>
      </c>
      <c r="CC502" s="501">
        <v>0</v>
      </c>
      <c r="CD502" s="20"/>
      <c r="CE502" s="20"/>
      <c r="CF502" s="20"/>
    </row>
    <row r="503" spans="1:84" ht="12" customHeight="1" x14ac:dyDescent="0.35">
      <c r="A503" s="761"/>
      <c r="B503" s="832"/>
      <c r="C503" s="353" t="s">
        <v>133</v>
      </c>
      <c r="D503" s="530">
        <v>15.018383120000001</v>
      </c>
      <c r="E503" s="530">
        <v>2.0401649900000001</v>
      </c>
      <c r="F503" s="531">
        <v>6.931</v>
      </c>
      <c r="G503" s="500"/>
      <c r="H503" s="499">
        <v>5.3602720799999997</v>
      </c>
      <c r="I503" s="499">
        <v>0.88073307000000001</v>
      </c>
      <c r="J503" s="389">
        <v>8.3830000000000009</v>
      </c>
      <c r="K503" s="81">
        <v>35.691409999999998</v>
      </c>
      <c r="L503" s="429"/>
      <c r="M503" s="499">
        <v>5.45456611</v>
      </c>
      <c r="N503" s="499">
        <v>0.95857258000000001</v>
      </c>
      <c r="O503" s="389">
        <v>8.9660000000000011</v>
      </c>
      <c r="P503" s="81">
        <v>36.31926</v>
      </c>
      <c r="Q503" s="429"/>
      <c r="R503" s="499">
        <v>13.41075221</v>
      </c>
      <c r="S503" s="499">
        <v>1.8414512199999999</v>
      </c>
      <c r="T503" s="389">
        <v>7.0059999999999993</v>
      </c>
      <c r="U503" s="81">
        <v>89.295580000000001</v>
      </c>
      <c r="V503" s="429"/>
      <c r="W503" s="499">
        <v>1.70552006</v>
      </c>
      <c r="X503" s="499">
        <v>0.41628063999999998</v>
      </c>
      <c r="Y503" s="389">
        <v>12.452999999999999</v>
      </c>
      <c r="Z503" s="81">
        <v>11.35622</v>
      </c>
      <c r="AA503" s="429"/>
      <c r="AB503" s="499">
        <v>2.2362640000000003</v>
      </c>
      <c r="AC503" s="499">
        <v>0.53600532999999995</v>
      </c>
      <c r="AD503" s="389">
        <v>12.228999999999999</v>
      </c>
      <c r="AE503" s="81">
        <v>14.890180000000001</v>
      </c>
      <c r="AF503" s="429"/>
      <c r="AG503" s="499">
        <v>4.2787282500000003</v>
      </c>
      <c r="AH503" s="499">
        <v>0.86163763999999998</v>
      </c>
      <c r="AI503" s="389">
        <v>10.273999999999999</v>
      </c>
      <c r="AJ503" s="81">
        <v>28.489940000000001</v>
      </c>
      <c r="AK503" s="429"/>
      <c r="AL503" s="499">
        <v>1.2423996900000001</v>
      </c>
      <c r="AM503" s="499">
        <v>0.36270859</v>
      </c>
      <c r="AN503" s="389">
        <v>14.895</v>
      </c>
      <c r="AO503" s="81">
        <v>8.2725299999999997</v>
      </c>
      <c r="AP503" s="429"/>
      <c r="AQ503" s="499">
        <v>3.8630629600000002</v>
      </c>
      <c r="AR503" s="499">
        <v>0.78856044999999997</v>
      </c>
      <c r="AS503" s="389">
        <v>10.415000000000001</v>
      </c>
      <c r="AT503" s="81">
        <v>25.72223</v>
      </c>
      <c r="AU503" s="429"/>
      <c r="AV503" s="499">
        <v>1.7815308700000001</v>
      </c>
      <c r="AW503" s="499">
        <v>0.47013281000000001</v>
      </c>
      <c r="AX503" s="389">
        <v>13.464</v>
      </c>
      <c r="AY503" s="81">
        <v>11.86233</v>
      </c>
      <c r="AZ503" s="429"/>
      <c r="BA503" s="499">
        <v>3.8864711400000003</v>
      </c>
      <c r="BB503" s="499">
        <v>0.87835643000000008</v>
      </c>
      <c r="BC503" s="389">
        <v>11.530999999999999</v>
      </c>
      <c r="BD503" s="81">
        <v>25.87809</v>
      </c>
      <c r="BE503" s="429"/>
      <c r="BF503" s="499">
        <v>0.39252874999999998</v>
      </c>
      <c r="BG503" s="499">
        <v>0.17710158000000001</v>
      </c>
      <c r="BH503" s="389">
        <v>23.019000000000002</v>
      </c>
      <c r="BI503" s="81">
        <v>2.6136599999999999</v>
      </c>
      <c r="BJ503" s="532"/>
      <c r="BK503" s="499">
        <v>1.1460077499999999</v>
      </c>
      <c r="BL503" s="499">
        <v>0.36108234</v>
      </c>
      <c r="BM503" s="389">
        <v>16.074999999999999</v>
      </c>
      <c r="BN503" s="81">
        <v>7.6307</v>
      </c>
      <c r="BO503" s="532"/>
      <c r="BP503" s="499">
        <v>0.49042255000000001</v>
      </c>
      <c r="BQ503" s="499">
        <v>0.18441102000000001</v>
      </c>
      <c r="BR503" s="389">
        <v>19.184999999999999</v>
      </c>
      <c r="BS503" s="81">
        <v>3.2654800000000002</v>
      </c>
      <c r="BT503" s="532"/>
      <c r="BU503" s="499">
        <v>0.76171315000000006</v>
      </c>
      <c r="BV503" s="499">
        <v>0.27341890999999996</v>
      </c>
      <c r="BW503" s="389">
        <v>18.314</v>
      </c>
      <c r="BX503" s="81">
        <v>5.0718699999999997</v>
      </c>
      <c r="BY503" s="532"/>
      <c r="BZ503" s="499">
        <v>0</v>
      </c>
      <c r="CA503" s="499">
        <v>0</v>
      </c>
      <c r="CB503" s="389" t="s">
        <v>69</v>
      </c>
      <c r="CC503" s="501">
        <v>0</v>
      </c>
      <c r="CD503" s="20"/>
      <c r="CE503" s="20"/>
      <c r="CF503" s="20"/>
    </row>
    <row r="504" spans="1:84" ht="12" customHeight="1" x14ac:dyDescent="0.35">
      <c r="A504" s="761"/>
      <c r="B504" s="832"/>
      <c r="C504" s="353" t="s">
        <v>134</v>
      </c>
      <c r="D504" s="530">
        <v>16.255404609999999</v>
      </c>
      <c r="E504" s="530">
        <v>2.0603829500000002</v>
      </c>
      <c r="F504" s="531">
        <v>6.4670000000000005</v>
      </c>
      <c r="G504" s="500"/>
      <c r="H504" s="499">
        <v>6.1472429599999998</v>
      </c>
      <c r="I504" s="499">
        <v>1.00446496</v>
      </c>
      <c r="J504" s="389">
        <v>8.3369999999999997</v>
      </c>
      <c r="K504" s="81">
        <v>37.816609999999997</v>
      </c>
      <c r="L504" s="429"/>
      <c r="M504" s="499">
        <v>6.6965823899999997</v>
      </c>
      <c r="N504" s="499">
        <v>1.0218851899999999</v>
      </c>
      <c r="O504" s="389">
        <v>7.7859999999999996</v>
      </c>
      <c r="P504" s="81">
        <v>41.196040000000004</v>
      </c>
      <c r="Q504" s="429"/>
      <c r="R504" s="499">
        <v>14.471138010000001</v>
      </c>
      <c r="S504" s="499">
        <v>1.8251387800000001</v>
      </c>
      <c r="T504" s="389">
        <v>6.4350000000000005</v>
      </c>
      <c r="U504" s="81">
        <v>89.02355</v>
      </c>
      <c r="V504" s="429"/>
      <c r="W504" s="499">
        <v>1.7112856300000001</v>
      </c>
      <c r="X504" s="499">
        <v>0.39187293000000001</v>
      </c>
      <c r="Y504" s="389">
        <v>11.683</v>
      </c>
      <c r="Z504" s="81">
        <v>10.52749</v>
      </c>
      <c r="AA504" s="429"/>
      <c r="AB504" s="499">
        <v>2.32515888</v>
      </c>
      <c r="AC504" s="499">
        <v>0.52048359</v>
      </c>
      <c r="AD504" s="389">
        <v>11.421000000000001</v>
      </c>
      <c r="AE504" s="81">
        <v>14.30391</v>
      </c>
      <c r="AF504" s="429"/>
      <c r="AG504" s="499">
        <v>5.2345821199999998</v>
      </c>
      <c r="AH504" s="499">
        <v>0.95530751000000003</v>
      </c>
      <c r="AI504" s="389">
        <v>9.3109999999999999</v>
      </c>
      <c r="AJ504" s="81">
        <v>32.202100000000002</v>
      </c>
      <c r="AK504" s="429"/>
      <c r="AL504" s="499">
        <v>1.29145131</v>
      </c>
      <c r="AM504" s="499">
        <v>0.34219107000000004</v>
      </c>
      <c r="AN504" s="389">
        <v>13.519</v>
      </c>
      <c r="AO504" s="81">
        <v>7.94475</v>
      </c>
      <c r="AP504" s="429"/>
      <c r="AQ504" s="499">
        <v>3.60851816</v>
      </c>
      <c r="AR504" s="499">
        <v>0.73326230000000003</v>
      </c>
      <c r="AS504" s="389">
        <v>10.367999999999999</v>
      </c>
      <c r="AT504" s="81">
        <v>22.198879999999999</v>
      </c>
      <c r="AU504" s="429"/>
      <c r="AV504" s="499">
        <v>1.57504567</v>
      </c>
      <c r="AW504" s="499">
        <v>0.42770961000000002</v>
      </c>
      <c r="AX504" s="389">
        <v>13.855</v>
      </c>
      <c r="AY504" s="81">
        <v>9.6893700000000003</v>
      </c>
      <c r="AZ504" s="429"/>
      <c r="BA504" s="499">
        <v>4.1744362199999996</v>
      </c>
      <c r="BB504" s="499">
        <v>0.89446565999999994</v>
      </c>
      <c r="BC504" s="389">
        <v>10.932</v>
      </c>
      <c r="BD504" s="81">
        <v>25.680299999999999</v>
      </c>
      <c r="BE504" s="429"/>
      <c r="BF504" s="499">
        <v>0.60121603000000001</v>
      </c>
      <c r="BG504" s="499">
        <v>0.20378041</v>
      </c>
      <c r="BH504" s="389">
        <v>17.292999999999999</v>
      </c>
      <c r="BI504" s="81">
        <v>3.6985600000000001</v>
      </c>
      <c r="BJ504" s="532"/>
      <c r="BK504" s="499">
        <v>0.98035834999999993</v>
      </c>
      <c r="BL504" s="499">
        <v>0.30373297999999999</v>
      </c>
      <c r="BM504" s="389">
        <v>15.806999999999999</v>
      </c>
      <c r="BN504" s="81">
        <v>6.0309699999999999</v>
      </c>
      <c r="BO504" s="532"/>
      <c r="BP504" s="499">
        <v>0.46449879999999999</v>
      </c>
      <c r="BQ504" s="499">
        <v>0.191748</v>
      </c>
      <c r="BR504" s="389">
        <v>21.062000000000001</v>
      </c>
      <c r="BS504" s="81">
        <v>2.8574999999999999</v>
      </c>
      <c r="BT504" s="532"/>
      <c r="BU504" s="499">
        <v>0.90522707000000002</v>
      </c>
      <c r="BV504" s="499">
        <v>0.28650573000000001</v>
      </c>
      <c r="BW504" s="389">
        <v>16.148</v>
      </c>
      <c r="BX504" s="81">
        <v>5.5687800000000003</v>
      </c>
      <c r="BY504" s="532"/>
      <c r="BZ504" s="499">
        <v>0</v>
      </c>
      <c r="CA504" s="499">
        <v>0</v>
      </c>
      <c r="CB504" s="389" t="s">
        <v>69</v>
      </c>
      <c r="CC504" s="501">
        <v>0</v>
      </c>
      <c r="CD504" s="20"/>
      <c r="CE504" s="20"/>
      <c r="CF504" s="20"/>
    </row>
    <row r="505" spans="1:84" ht="12" customHeight="1" x14ac:dyDescent="0.35">
      <c r="A505" s="761"/>
      <c r="B505" s="831" t="s">
        <v>67</v>
      </c>
      <c r="C505" s="352" t="s">
        <v>59</v>
      </c>
      <c r="D505" s="527">
        <v>13.74522795</v>
      </c>
      <c r="E505" s="527">
        <v>1.8998436200000002</v>
      </c>
      <c r="F505" s="528">
        <v>7.0519999999999996</v>
      </c>
      <c r="G505" s="496"/>
      <c r="H505" s="495">
        <v>2.8609190899999999</v>
      </c>
      <c r="I505" s="495">
        <v>0.70459813999999998</v>
      </c>
      <c r="J505" s="381">
        <v>12.565999999999999</v>
      </c>
      <c r="K505" s="80">
        <v>20.81391</v>
      </c>
      <c r="L505" s="427"/>
      <c r="M505" s="495">
        <v>2.3766495599999997</v>
      </c>
      <c r="N505" s="495">
        <v>0.66530136000000006</v>
      </c>
      <c r="O505" s="381">
        <v>14.282</v>
      </c>
      <c r="P505" s="80">
        <v>17.29072</v>
      </c>
      <c r="Q505" s="427"/>
      <c r="R505" s="495">
        <v>11.93828368</v>
      </c>
      <c r="S505" s="495">
        <v>1.6826194800000001</v>
      </c>
      <c r="T505" s="381">
        <v>7.1909999999999998</v>
      </c>
      <c r="U505" s="80">
        <v>86.854020000000006</v>
      </c>
      <c r="V505" s="427"/>
      <c r="W505" s="495">
        <v>0.25004883999999999</v>
      </c>
      <c r="X505" s="495">
        <v>0.14250115999999999</v>
      </c>
      <c r="Y505" s="381">
        <v>29.076000000000001</v>
      </c>
      <c r="Z505" s="80">
        <v>1.81917</v>
      </c>
      <c r="AA505" s="427"/>
      <c r="AB505" s="495">
        <v>0.34355133999999998</v>
      </c>
      <c r="AC505" s="495">
        <v>0.20031450000000001</v>
      </c>
      <c r="AD505" s="381">
        <v>29.748000000000001</v>
      </c>
      <c r="AE505" s="80">
        <v>2.4994200000000002</v>
      </c>
      <c r="AF505" s="427"/>
      <c r="AG505" s="495">
        <v>3.3879230699999998</v>
      </c>
      <c r="AH505" s="495">
        <v>0.75919417999999994</v>
      </c>
      <c r="AI505" s="381">
        <v>11.433</v>
      </c>
      <c r="AJ505" s="80">
        <v>24.64799</v>
      </c>
      <c r="AK505" s="427"/>
      <c r="AL505" s="495">
        <v>0.16644336999999998</v>
      </c>
      <c r="AM505" s="495">
        <v>0.13441113999999998</v>
      </c>
      <c r="AN505" s="381">
        <v>41.201000000000001</v>
      </c>
      <c r="AO505" s="80">
        <v>1.21092</v>
      </c>
      <c r="AP505" s="427"/>
      <c r="AQ505" s="495">
        <v>1.22953523</v>
      </c>
      <c r="AR505" s="495">
        <v>0.40496233999999998</v>
      </c>
      <c r="AS505" s="381">
        <v>16.803999999999998</v>
      </c>
      <c r="AT505" s="80">
        <v>8.9451800000000006</v>
      </c>
      <c r="AU505" s="427"/>
      <c r="AV505" s="495">
        <v>0.33691578999999999</v>
      </c>
      <c r="AW505" s="495">
        <v>0.19118283999999999</v>
      </c>
      <c r="AX505" s="381">
        <v>28.951999999999998</v>
      </c>
      <c r="AY505" s="80">
        <v>2.4511500000000002</v>
      </c>
      <c r="AZ505" s="427"/>
      <c r="BA505" s="495">
        <v>1.7154912</v>
      </c>
      <c r="BB505" s="495">
        <v>0.57042528999999997</v>
      </c>
      <c r="BC505" s="381">
        <v>16.965</v>
      </c>
      <c r="BD505" s="80">
        <v>12.48063</v>
      </c>
      <c r="BE505" s="427"/>
      <c r="BF505" s="495">
        <v>0.19048946</v>
      </c>
      <c r="BG505" s="495">
        <v>0.13094356999999998</v>
      </c>
      <c r="BH505" s="381">
        <v>35.071999999999996</v>
      </c>
      <c r="BI505" s="80">
        <v>1.3858600000000001</v>
      </c>
      <c r="BJ505" s="529"/>
      <c r="BK505" s="495">
        <v>0.21556890999999997</v>
      </c>
      <c r="BL505" s="495">
        <v>0.16981225</v>
      </c>
      <c r="BM505" s="381">
        <v>40.191000000000003</v>
      </c>
      <c r="BN505" s="80">
        <v>1.5683199999999999</v>
      </c>
      <c r="BO505" s="529"/>
      <c r="BP505" s="495">
        <v>4.1574710000000001E-2</v>
      </c>
      <c r="BQ505" s="495">
        <v>4.653989E-2</v>
      </c>
      <c r="BR505" s="381">
        <v>57.113999999999997</v>
      </c>
      <c r="BS505" s="80">
        <v>0.30247000000000002</v>
      </c>
      <c r="BT505" s="529"/>
      <c r="BU505" s="495">
        <v>5.8034309999999999E-2</v>
      </c>
      <c r="BV505" s="495">
        <v>6.4767190000000002E-2</v>
      </c>
      <c r="BW505" s="381">
        <v>56.940000000000005</v>
      </c>
      <c r="BX505" s="80">
        <v>0.42220999999999997</v>
      </c>
      <c r="BY505" s="529"/>
      <c r="BZ505" s="495">
        <v>0</v>
      </c>
      <c r="CA505" s="495">
        <v>0</v>
      </c>
      <c r="CB505" s="381" t="s">
        <v>69</v>
      </c>
      <c r="CC505" s="497">
        <v>0</v>
      </c>
      <c r="CD505" s="20"/>
      <c r="CE505" s="20"/>
      <c r="CF505" s="20"/>
    </row>
    <row r="506" spans="1:84" ht="12" customHeight="1" x14ac:dyDescent="0.35">
      <c r="A506" s="761"/>
      <c r="B506" s="831"/>
      <c r="C506" s="352" t="s">
        <v>133</v>
      </c>
      <c r="D506" s="527">
        <v>6.9203454300000002</v>
      </c>
      <c r="E506" s="527">
        <v>0.98538824999999997</v>
      </c>
      <c r="F506" s="528">
        <v>7.2650000000000006</v>
      </c>
      <c r="G506" s="496"/>
      <c r="H506" s="495">
        <v>1.2446776400000001</v>
      </c>
      <c r="I506" s="495">
        <v>0.37218941</v>
      </c>
      <c r="J506" s="381">
        <v>15.256</v>
      </c>
      <c r="K506" s="80">
        <v>17.985769999999999</v>
      </c>
      <c r="L506" s="427"/>
      <c r="M506" s="495">
        <v>1.1285872300000002</v>
      </c>
      <c r="N506" s="495">
        <v>0.35511189000000004</v>
      </c>
      <c r="O506" s="381">
        <v>16.053999999999998</v>
      </c>
      <c r="P506" s="80">
        <v>16.308250000000001</v>
      </c>
      <c r="Q506" s="427"/>
      <c r="R506" s="495">
        <v>6.0189569700000005</v>
      </c>
      <c r="S506" s="495">
        <v>0.86940437999999998</v>
      </c>
      <c r="T506" s="381">
        <v>7.37</v>
      </c>
      <c r="U506" s="80">
        <v>86.974810000000005</v>
      </c>
      <c r="V506" s="427"/>
      <c r="W506" s="495">
        <v>6.2745350000000005E-2</v>
      </c>
      <c r="X506" s="495">
        <v>5.4500570000000005E-2</v>
      </c>
      <c r="Y506" s="381">
        <v>44.316000000000003</v>
      </c>
      <c r="Z506" s="80">
        <v>0.90668000000000004</v>
      </c>
      <c r="AA506" s="427"/>
      <c r="AB506" s="495">
        <v>0.16314546999999999</v>
      </c>
      <c r="AC506" s="495">
        <v>0.10603269</v>
      </c>
      <c r="AD506" s="381">
        <v>33.160000000000004</v>
      </c>
      <c r="AE506" s="80">
        <v>2.3574799999999998</v>
      </c>
      <c r="AF506" s="427"/>
      <c r="AG506" s="495">
        <v>1.7860639300000001</v>
      </c>
      <c r="AH506" s="495">
        <v>0.45858037000000001</v>
      </c>
      <c r="AI506" s="381">
        <v>13.100000000000001</v>
      </c>
      <c r="AJ506" s="80">
        <v>25.808879999999998</v>
      </c>
      <c r="AK506" s="427"/>
      <c r="AL506" s="495">
        <v>5.9990340000000003E-2</v>
      </c>
      <c r="AM506" s="495">
        <v>5.93669E-2</v>
      </c>
      <c r="AN506" s="381">
        <v>50.49</v>
      </c>
      <c r="AO506" s="80">
        <v>0.86687000000000003</v>
      </c>
      <c r="AP506" s="427"/>
      <c r="AQ506" s="495">
        <v>0.65698395000000009</v>
      </c>
      <c r="AR506" s="495">
        <v>0.22867999</v>
      </c>
      <c r="AS506" s="381">
        <v>17.759</v>
      </c>
      <c r="AT506" s="80">
        <v>9.4935100000000006</v>
      </c>
      <c r="AU506" s="427"/>
      <c r="AV506" s="495">
        <v>0.20241329</v>
      </c>
      <c r="AW506" s="495">
        <v>0.11944020000000001</v>
      </c>
      <c r="AX506" s="381">
        <v>30.105999999999998</v>
      </c>
      <c r="AY506" s="80">
        <v>2.9249000000000001</v>
      </c>
      <c r="AZ506" s="427"/>
      <c r="BA506" s="495">
        <v>0.96176727000000006</v>
      </c>
      <c r="BB506" s="495">
        <v>0.35244059</v>
      </c>
      <c r="BC506" s="381">
        <v>18.695999999999998</v>
      </c>
      <c r="BD506" s="80">
        <v>13.897679999999999</v>
      </c>
      <c r="BE506" s="427"/>
      <c r="BF506" s="495">
        <v>7.5294009999999995E-2</v>
      </c>
      <c r="BG506" s="495">
        <v>7.3510239999999991E-2</v>
      </c>
      <c r="BH506" s="381">
        <v>49.811999999999998</v>
      </c>
      <c r="BI506" s="80">
        <v>1.0880099999999999</v>
      </c>
      <c r="BJ506" s="529"/>
      <c r="BK506" s="495">
        <v>0.10774936</v>
      </c>
      <c r="BL506" s="495">
        <v>8.4012139999999999E-2</v>
      </c>
      <c r="BM506" s="381">
        <v>39.780999999999999</v>
      </c>
      <c r="BN506" s="80">
        <v>1.5569900000000001</v>
      </c>
      <c r="BO506" s="529"/>
      <c r="BP506" s="495">
        <v>2.075078E-2</v>
      </c>
      <c r="BQ506" s="495">
        <v>4.1030479999999994E-2</v>
      </c>
      <c r="BR506" s="381">
        <v>100</v>
      </c>
      <c r="BS506" s="80">
        <v>0.29985000000000001</v>
      </c>
      <c r="BT506" s="529"/>
      <c r="BU506" s="495">
        <v>2.24753E-2</v>
      </c>
      <c r="BV506" s="495">
        <v>2.592701E-2</v>
      </c>
      <c r="BW506" s="381">
        <v>58.855999999999995</v>
      </c>
      <c r="BX506" s="80">
        <v>0.32477</v>
      </c>
      <c r="BY506" s="529"/>
      <c r="BZ506" s="495">
        <v>0</v>
      </c>
      <c r="CA506" s="495">
        <v>0</v>
      </c>
      <c r="CB506" s="381" t="s">
        <v>69</v>
      </c>
      <c r="CC506" s="497">
        <v>0</v>
      </c>
      <c r="CD506" s="20"/>
      <c r="CE506" s="20"/>
      <c r="CF506" s="20"/>
    </row>
    <row r="507" spans="1:84" ht="12" customHeight="1" x14ac:dyDescent="0.35">
      <c r="A507" s="762"/>
      <c r="B507" s="833"/>
      <c r="C507" s="354" t="s">
        <v>134</v>
      </c>
      <c r="D507" s="533">
        <v>6.8248825200000001</v>
      </c>
      <c r="E507" s="533">
        <v>1.00743929</v>
      </c>
      <c r="F507" s="534">
        <v>7.5310000000000006</v>
      </c>
      <c r="G507" s="504"/>
      <c r="H507" s="503">
        <v>1.61624145</v>
      </c>
      <c r="I507" s="503">
        <v>0.41309496000000001</v>
      </c>
      <c r="J507" s="395">
        <v>13.04</v>
      </c>
      <c r="K507" s="82">
        <v>23.6816</v>
      </c>
      <c r="L507" s="413"/>
      <c r="M507" s="503">
        <v>1.24806233</v>
      </c>
      <c r="N507" s="503">
        <v>0.36343641999999998</v>
      </c>
      <c r="O507" s="395">
        <v>14.857000000000001</v>
      </c>
      <c r="P507" s="82">
        <v>18.286940000000001</v>
      </c>
      <c r="Q507" s="413"/>
      <c r="R507" s="503">
        <v>5.91932671</v>
      </c>
      <c r="S507" s="503">
        <v>0.89402194000000001</v>
      </c>
      <c r="T507" s="395">
        <v>7.7060000000000004</v>
      </c>
      <c r="U507" s="82">
        <v>86.731549999999999</v>
      </c>
      <c r="V507" s="413"/>
      <c r="W507" s="503">
        <v>0.18730349000000002</v>
      </c>
      <c r="X507" s="503">
        <v>0.13028729999999999</v>
      </c>
      <c r="Y507" s="395">
        <v>35.49</v>
      </c>
      <c r="Z507" s="82">
        <v>2.7444199999999999</v>
      </c>
      <c r="AA507" s="413"/>
      <c r="AB507" s="503">
        <v>0.18040587</v>
      </c>
      <c r="AC507" s="503">
        <v>0.11769727000000001</v>
      </c>
      <c r="AD507" s="395">
        <v>33.286000000000001</v>
      </c>
      <c r="AE507" s="82">
        <v>2.6433499999999999</v>
      </c>
      <c r="AF507" s="413"/>
      <c r="AG507" s="503">
        <v>1.60185914</v>
      </c>
      <c r="AH507" s="503">
        <v>0.41662272</v>
      </c>
      <c r="AI507" s="395">
        <v>13.270000000000001</v>
      </c>
      <c r="AJ507" s="82">
        <v>23.470870000000001</v>
      </c>
      <c r="AK507" s="413"/>
      <c r="AL507" s="503">
        <v>0.10645302</v>
      </c>
      <c r="AM507" s="503">
        <v>0.10212403</v>
      </c>
      <c r="AN507" s="395">
        <v>48.945999999999998</v>
      </c>
      <c r="AO507" s="82">
        <v>1.5597799999999999</v>
      </c>
      <c r="AP507" s="413"/>
      <c r="AQ507" s="503">
        <v>0.57255128</v>
      </c>
      <c r="AR507" s="503">
        <v>0.24949723000000001</v>
      </c>
      <c r="AS507" s="395">
        <v>22.233000000000001</v>
      </c>
      <c r="AT507" s="82">
        <v>8.38917</v>
      </c>
      <c r="AU507" s="413"/>
      <c r="AV507" s="503">
        <v>0.1345025</v>
      </c>
      <c r="AW507" s="503">
        <v>0.10963835000000001</v>
      </c>
      <c r="AX507" s="395">
        <v>41.588999999999999</v>
      </c>
      <c r="AY507" s="82">
        <v>1.9707699999999999</v>
      </c>
      <c r="AZ507" s="413"/>
      <c r="BA507" s="503">
        <v>0.75372393000000004</v>
      </c>
      <c r="BB507" s="503">
        <v>0.28358406000000003</v>
      </c>
      <c r="BC507" s="395">
        <v>19.195999999999998</v>
      </c>
      <c r="BD507" s="82">
        <v>11.043760000000001</v>
      </c>
      <c r="BE507" s="413"/>
      <c r="BF507" s="503">
        <v>0.11519544999999999</v>
      </c>
      <c r="BG507" s="503">
        <v>7.5370519999999996E-2</v>
      </c>
      <c r="BH507" s="395">
        <v>33.381999999999998</v>
      </c>
      <c r="BI507" s="82">
        <v>1.68787</v>
      </c>
      <c r="BJ507" s="82"/>
      <c r="BK507" s="503">
        <v>0.10781955</v>
      </c>
      <c r="BL507" s="503">
        <v>0.11437738</v>
      </c>
      <c r="BM507" s="395">
        <v>54.124000000000002</v>
      </c>
      <c r="BN507" s="82">
        <v>1.5798000000000001</v>
      </c>
      <c r="BO507" s="82"/>
      <c r="BP507" s="503">
        <v>2.0823930000000001E-2</v>
      </c>
      <c r="BQ507" s="503">
        <v>2.2747509999999999E-2</v>
      </c>
      <c r="BR507" s="395">
        <v>55.732999999999997</v>
      </c>
      <c r="BS507" s="82">
        <v>0.30512</v>
      </c>
      <c r="BT507" s="82"/>
      <c r="BU507" s="503">
        <v>3.5559010000000002E-2</v>
      </c>
      <c r="BV507" s="503">
        <v>5.184764E-2</v>
      </c>
      <c r="BW507" s="395">
        <v>74.390999999999991</v>
      </c>
      <c r="BX507" s="82">
        <v>0.52102000000000004</v>
      </c>
      <c r="BY507" s="82"/>
      <c r="BZ507" s="503">
        <v>0</v>
      </c>
      <c r="CA507" s="503">
        <v>0</v>
      </c>
      <c r="CB507" s="395" t="s">
        <v>69</v>
      </c>
      <c r="CC507" s="505">
        <v>0</v>
      </c>
      <c r="CD507" s="20"/>
      <c r="CE507" s="20"/>
      <c r="CF507" s="20"/>
    </row>
    <row r="508" spans="1:84" ht="12" customHeight="1" x14ac:dyDescent="0.35">
      <c r="A508" s="757" t="s">
        <v>86</v>
      </c>
      <c r="B508" s="830" t="s">
        <v>255</v>
      </c>
      <c r="C508" s="352" t="s">
        <v>59</v>
      </c>
      <c r="D508" s="527">
        <v>767.50163269999996</v>
      </c>
      <c r="E508" s="527">
        <v>30.793803629999999</v>
      </c>
      <c r="F508" s="528">
        <v>2.0469999999999997</v>
      </c>
      <c r="G508" s="496"/>
      <c r="H508" s="495">
        <v>404.14155013999999</v>
      </c>
      <c r="I508" s="495">
        <v>24.400978719999998</v>
      </c>
      <c r="J508" s="381">
        <v>3.08</v>
      </c>
      <c r="K508" s="80">
        <v>52.656770000000002</v>
      </c>
      <c r="L508" s="427"/>
      <c r="M508" s="495">
        <v>244.15022284</v>
      </c>
      <c r="N508" s="495">
        <v>23.037559179999999</v>
      </c>
      <c r="O508" s="381">
        <v>4.8140000000000001</v>
      </c>
      <c r="P508" s="80">
        <v>31.811039999999998</v>
      </c>
      <c r="Q508" s="427"/>
      <c r="R508" s="495">
        <v>654.88853226999993</v>
      </c>
      <c r="S508" s="495">
        <v>27.389922800000001</v>
      </c>
      <c r="T508" s="381">
        <v>2.1340000000000003</v>
      </c>
      <c r="U508" s="80">
        <v>85.327309999999997</v>
      </c>
      <c r="V508" s="427"/>
      <c r="W508" s="495">
        <v>55.783107219999998</v>
      </c>
      <c r="X508" s="495">
        <v>9.6140579899999992</v>
      </c>
      <c r="Y508" s="381">
        <v>8.7929999999999993</v>
      </c>
      <c r="Z508" s="80">
        <v>7.2681399999999998</v>
      </c>
      <c r="AA508" s="427"/>
      <c r="AB508" s="495">
        <v>59.584743369999998</v>
      </c>
      <c r="AC508" s="495">
        <v>9.4222374299999991</v>
      </c>
      <c r="AD508" s="381">
        <v>8.0679999999999996</v>
      </c>
      <c r="AE508" s="80">
        <v>7.7634699999999999</v>
      </c>
      <c r="AF508" s="427"/>
      <c r="AG508" s="495">
        <v>202.18202927999999</v>
      </c>
      <c r="AH508" s="495">
        <v>13.798721799999999</v>
      </c>
      <c r="AI508" s="381">
        <v>3.4819999999999998</v>
      </c>
      <c r="AJ508" s="80">
        <v>26.342880000000001</v>
      </c>
      <c r="AK508" s="427"/>
      <c r="AL508" s="495">
        <v>41.557204220000003</v>
      </c>
      <c r="AM508" s="495">
        <v>6.8051879399999997</v>
      </c>
      <c r="AN508" s="381">
        <v>8.3550000000000004</v>
      </c>
      <c r="AO508" s="80">
        <v>5.4146099999999997</v>
      </c>
      <c r="AP508" s="427"/>
      <c r="AQ508" s="495">
        <v>151.39702591999998</v>
      </c>
      <c r="AR508" s="495">
        <v>11.64667543</v>
      </c>
      <c r="AS508" s="381">
        <v>3.9249999999999998</v>
      </c>
      <c r="AT508" s="80">
        <v>19.725950000000001</v>
      </c>
      <c r="AU508" s="427"/>
      <c r="AV508" s="495">
        <v>155.13905892</v>
      </c>
      <c r="AW508" s="495">
        <v>13.353781000000001</v>
      </c>
      <c r="AX508" s="381">
        <v>4.3920000000000003</v>
      </c>
      <c r="AY508" s="80">
        <v>20.213519999999999</v>
      </c>
      <c r="AZ508" s="427"/>
      <c r="BA508" s="495">
        <v>254.48042316999999</v>
      </c>
      <c r="BB508" s="495">
        <v>17.75425989</v>
      </c>
      <c r="BC508" s="381">
        <v>3.56</v>
      </c>
      <c r="BD508" s="80">
        <v>33.15699</v>
      </c>
      <c r="BE508" s="427"/>
      <c r="BF508" s="495">
        <v>24.20352205</v>
      </c>
      <c r="BG508" s="495">
        <v>5.1534730499999997</v>
      </c>
      <c r="BH508" s="381">
        <v>10.863</v>
      </c>
      <c r="BI508" s="80">
        <v>3.1535500000000001</v>
      </c>
      <c r="BJ508" s="529"/>
      <c r="BK508" s="495">
        <v>29.149723229999999</v>
      </c>
      <c r="BL508" s="495">
        <v>6.4664686700000003</v>
      </c>
      <c r="BM508" s="381">
        <v>11.318</v>
      </c>
      <c r="BN508" s="80">
        <v>3.798</v>
      </c>
      <c r="BO508" s="529"/>
      <c r="BP508" s="495">
        <v>12.51480666</v>
      </c>
      <c r="BQ508" s="495">
        <v>3.6162526400000004</v>
      </c>
      <c r="BR508" s="381">
        <v>14.743</v>
      </c>
      <c r="BS508" s="80">
        <v>1.63059</v>
      </c>
      <c r="BT508" s="529"/>
      <c r="BU508" s="495">
        <v>18.055680599999999</v>
      </c>
      <c r="BV508" s="495">
        <v>4.4473378800000001</v>
      </c>
      <c r="BW508" s="381">
        <v>12.567</v>
      </c>
      <c r="BX508" s="80">
        <v>2.3525299999999998</v>
      </c>
      <c r="BY508" s="529"/>
      <c r="BZ508" s="495">
        <v>0</v>
      </c>
      <c r="CA508" s="495">
        <v>0</v>
      </c>
      <c r="CB508" s="381" t="s">
        <v>69</v>
      </c>
      <c r="CC508" s="497">
        <v>0</v>
      </c>
      <c r="CD508" s="20"/>
      <c r="CE508" s="20"/>
      <c r="CF508" s="20"/>
    </row>
    <row r="509" spans="1:84" ht="12" customHeight="1" x14ac:dyDescent="0.35">
      <c r="A509" s="758"/>
      <c r="B509" s="831"/>
      <c r="C509" s="352" t="s">
        <v>133</v>
      </c>
      <c r="D509" s="527">
        <v>373.76692667999998</v>
      </c>
      <c r="E509" s="527">
        <v>15.9933298</v>
      </c>
      <c r="F509" s="528">
        <v>2.1829999999999998</v>
      </c>
      <c r="G509" s="496"/>
      <c r="H509" s="495">
        <v>199.96010365000001</v>
      </c>
      <c r="I509" s="495">
        <v>13.87859072</v>
      </c>
      <c r="J509" s="381">
        <v>3.5409999999999995</v>
      </c>
      <c r="K509" s="80">
        <v>53.498609999999999</v>
      </c>
      <c r="L509" s="427"/>
      <c r="M509" s="495">
        <v>118.07788436</v>
      </c>
      <c r="N509" s="495">
        <v>12.607990900000001</v>
      </c>
      <c r="O509" s="381">
        <v>5.4480000000000004</v>
      </c>
      <c r="P509" s="80">
        <v>31.59131</v>
      </c>
      <c r="Q509" s="427"/>
      <c r="R509" s="495">
        <v>319.62901447000002</v>
      </c>
      <c r="S509" s="495">
        <v>15.114805619999998</v>
      </c>
      <c r="T509" s="381">
        <v>2.4129999999999998</v>
      </c>
      <c r="U509" s="80">
        <v>85.515600000000006</v>
      </c>
      <c r="V509" s="427"/>
      <c r="W509" s="495">
        <v>29.170176399999999</v>
      </c>
      <c r="X509" s="495">
        <v>5.5382407799999998</v>
      </c>
      <c r="Y509" s="381">
        <v>9.6869999999999994</v>
      </c>
      <c r="Z509" s="80">
        <v>7.8043800000000001</v>
      </c>
      <c r="AA509" s="427"/>
      <c r="AB509" s="495">
        <v>31.480331969999998</v>
      </c>
      <c r="AC509" s="495">
        <v>5.8096192899999997</v>
      </c>
      <c r="AD509" s="381">
        <v>9.4159999999999986</v>
      </c>
      <c r="AE509" s="80">
        <v>8.4224499999999995</v>
      </c>
      <c r="AF509" s="427"/>
      <c r="AG509" s="495">
        <v>94.930636379999996</v>
      </c>
      <c r="AH509" s="495">
        <v>8.7529825299999988</v>
      </c>
      <c r="AI509" s="381">
        <v>4.7039999999999997</v>
      </c>
      <c r="AJ509" s="80">
        <v>25.398350000000001</v>
      </c>
      <c r="AK509" s="427"/>
      <c r="AL509" s="495">
        <v>20.59109334</v>
      </c>
      <c r="AM509" s="495">
        <v>3.97230623</v>
      </c>
      <c r="AN509" s="381">
        <v>9.843</v>
      </c>
      <c r="AO509" s="80">
        <v>5.5090700000000004</v>
      </c>
      <c r="AP509" s="427"/>
      <c r="AQ509" s="495">
        <v>84.340428270000004</v>
      </c>
      <c r="AR509" s="495">
        <v>7.7284917100000001</v>
      </c>
      <c r="AS509" s="381">
        <v>4.6749999999999998</v>
      </c>
      <c r="AT509" s="80">
        <v>22.564979999999998</v>
      </c>
      <c r="AU509" s="427"/>
      <c r="AV509" s="495">
        <v>75.58620329</v>
      </c>
      <c r="AW509" s="495">
        <v>6.9939187199999999</v>
      </c>
      <c r="AX509" s="381">
        <v>4.7210000000000001</v>
      </c>
      <c r="AY509" s="80">
        <v>20.222819999999999</v>
      </c>
      <c r="AZ509" s="427"/>
      <c r="BA509" s="495">
        <v>125.02002097</v>
      </c>
      <c r="BB509" s="495">
        <v>10.00129156</v>
      </c>
      <c r="BC509" s="381">
        <v>4.0819999999999999</v>
      </c>
      <c r="BD509" s="80">
        <v>33.448659999999997</v>
      </c>
      <c r="BE509" s="427"/>
      <c r="BF509" s="495">
        <v>10.25097478</v>
      </c>
      <c r="BG509" s="495">
        <v>3.0040509200000001</v>
      </c>
      <c r="BH509" s="381">
        <v>14.951999999999998</v>
      </c>
      <c r="BI509" s="80">
        <v>2.74261</v>
      </c>
      <c r="BJ509" s="529"/>
      <c r="BK509" s="495">
        <v>13.112910579999999</v>
      </c>
      <c r="BL509" s="495">
        <v>3.3041947300000003</v>
      </c>
      <c r="BM509" s="381">
        <v>12.856000000000002</v>
      </c>
      <c r="BN509" s="80">
        <v>3.5083099999999998</v>
      </c>
      <c r="BO509" s="529"/>
      <c r="BP509" s="495">
        <v>7.0501540499999997</v>
      </c>
      <c r="BQ509" s="495">
        <v>2.5080902799999998</v>
      </c>
      <c r="BR509" s="381">
        <v>18.149999999999999</v>
      </c>
      <c r="BS509" s="80">
        <v>1.8862399999999999</v>
      </c>
      <c r="BT509" s="529"/>
      <c r="BU509" s="495">
        <v>8.9340950799999987</v>
      </c>
      <c r="BV509" s="495">
        <v>2.7096319600000003</v>
      </c>
      <c r="BW509" s="381">
        <v>15.473999999999998</v>
      </c>
      <c r="BX509" s="80">
        <v>2.3902899999999998</v>
      </c>
      <c r="BY509" s="529"/>
      <c r="BZ509" s="495">
        <v>0</v>
      </c>
      <c r="CA509" s="495">
        <v>0</v>
      </c>
      <c r="CB509" s="381" t="s">
        <v>69</v>
      </c>
      <c r="CC509" s="497">
        <v>0</v>
      </c>
      <c r="CD509" s="20"/>
      <c r="CE509" s="20"/>
      <c r="CF509" s="20"/>
    </row>
    <row r="510" spans="1:84" ht="12" customHeight="1" x14ac:dyDescent="0.35">
      <c r="A510" s="758"/>
      <c r="B510" s="831"/>
      <c r="C510" s="352" t="s">
        <v>134</v>
      </c>
      <c r="D510" s="527">
        <v>393.73470601999998</v>
      </c>
      <c r="E510" s="527">
        <v>17.419415189999999</v>
      </c>
      <c r="F510" s="528">
        <v>2.2570000000000001</v>
      </c>
      <c r="G510" s="496"/>
      <c r="H510" s="495">
        <v>204.18144649000001</v>
      </c>
      <c r="I510" s="495">
        <v>13.69577409</v>
      </c>
      <c r="J510" s="381">
        <v>3.4220000000000002</v>
      </c>
      <c r="K510" s="80">
        <v>51.857619999999997</v>
      </c>
      <c r="L510" s="427"/>
      <c r="M510" s="495">
        <v>126.07233848</v>
      </c>
      <c r="N510" s="495">
        <v>12.79833326</v>
      </c>
      <c r="O510" s="381">
        <v>5.1790000000000003</v>
      </c>
      <c r="P510" s="80">
        <v>32.019620000000003</v>
      </c>
      <c r="Q510" s="427"/>
      <c r="R510" s="495">
        <v>335.25951779999997</v>
      </c>
      <c r="S510" s="495">
        <v>14.767978209999999</v>
      </c>
      <c r="T510" s="381">
        <v>2.2469999999999999</v>
      </c>
      <c r="U510" s="80">
        <v>85.148579999999995</v>
      </c>
      <c r="V510" s="427"/>
      <c r="W510" s="495">
        <v>26.612930810000002</v>
      </c>
      <c r="X510" s="495">
        <v>5.5131111099999996</v>
      </c>
      <c r="Y510" s="381">
        <v>10.569000000000001</v>
      </c>
      <c r="Z510" s="80">
        <v>6.7591000000000001</v>
      </c>
      <c r="AA510" s="427"/>
      <c r="AB510" s="495">
        <v>28.104411410000001</v>
      </c>
      <c r="AC510" s="495">
        <v>4.6648398999999996</v>
      </c>
      <c r="AD510" s="381">
        <v>8.468</v>
      </c>
      <c r="AE510" s="80">
        <v>7.1379099999999998</v>
      </c>
      <c r="AF510" s="427"/>
      <c r="AG510" s="495">
        <v>107.25139290000001</v>
      </c>
      <c r="AH510" s="495">
        <v>8.4324879999999993</v>
      </c>
      <c r="AI510" s="381">
        <v>4.0110000000000001</v>
      </c>
      <c r="AJ510" s="80">
        <v>27.239509999999999</v>
      </c>
      <c r="AK510" s="427"/>
      <c r="AL510" s="495">
        <v>20.96611089</v>
      </c>
      <c r="AM510" s="495">
        <v>3.8445636400000001</v>
      </c>
      <c r="AN510" s="381">
        <v>9.3559999999999999</v>
      </c>
      <c r="AO510" s="80">
        <v>5.3249300000000002</v>
      </c>
      <c r="AP510" s="427"/>
      <c r="AQ510" s="495">
        <v>67.05659765</v>
      </c>
      <c r="AR510" s="495">
        <v>6.55495261</v>
      </c>
      <c r="AS510" s="381">
        <v>4.9870000000000001</v>
      </c>
      <c r="AT510" s="80">
        <v>17.030909999999999</v>
      </c>
      <c r="AU510" s="427"/>
      <c r="AV510" s="495">
        <v>79.55285563000001</v>
      </c>
      <c r="AW510" s="495">
        <v>8.3651346499999999</v>
      </c>
      <c r="AX510" s="381">
        <v>5.3650000000000002</v>
      </c>
      <c r="AY510" s="80">
        <v>20.20468</v>
      </c>
      <c r="AZ510" s="427"/>
      <c r="BA510" s="495">
        <v>129.4604022</v>
      </c>
      <c r="BB510" s="495">
        <v>10.15579668</v>
      </c>
      <c r="BC510" s="381">
        <v>4.0019999999999998</v>
      </c>
      <c r="BD510" s="80">
        <v>32.880110000000002</v>
      </c>
      <c r="BE510" s="427"/>
      <c r="BF510" s="495">
        <v>13.952547269999998</v>
      </c>
      <c r="BG510" s="495">
        <v>3.1917031099999997</v>
      </c>
      <c r="BH510" s="381">
        <v>11.670999999999999</v>
      </c>
      <c r="BI510" s="80">
        <v>3.5436399999999999</v>
      </c>
      <c r="BJ510" s="529"/>
      <c r="BK510" s="495">
        <v>16.036812649999998</v>
      </c>
      <c r="BL510" s="495">
        <v>4.05033318</v>
      </c>
      <c r="BM510" s="381">
        <v>12.886000000000001</v>
      </c>
      <c r="BN510" s="80">
        <v>4.0730000000000004</v>
      </c>
      <c r="BO510" s="529"/>
      <c r="BP510" s="495">
        <v>5.4646526099999999</v>
      </c>
      <c r="BQ510" s="495">
        <v>2.0535008100000001</v>
      </c>
      <c r="BR510" s="381">
        <v>19.172000000000001</v>
      </c>
      <c r="BS510" s="80">
        <v>1.3878999999999999</v>
      </c>
      <c r="BT510" s="529"/>
      <c r="BU510" s="495">
        <v>9.1215855300000008</v>
      </c>
      <c r="BV510" s="495">
        <v>2.7444717199999999</v>
      </c>
      <c r="BW510" s="381">
        <v>15.351000000000001</v>
      </c>
      <c r="BX510" s="80">
        <v>2.3166799999999999</v>
      </c>
      <c r="BY510" s="529"/>
      <c r="BZ510" s="495">
        <v>0</v>
      </c>
      <c r="CA510" s="495">
        <v>0</v>
      </c>
      <c r="CB510" s="381" t="s">
        <v>69</v>
      </c>
      <c r="CC510" s="497">
        <v>0</v>
      </c>
      <c r="CD510" s="20"/>
      <c r="CE510" s="20"/>
      <c r="CF510" s="20"/>
    </row>
    <row r="511" spans="1:84" ht="12" customHeight="1" x14ac:dyDescent="0.35">
      <c r="A511" s="758"/>
      <c r="B511" s="832" t="s">
        <v>66</v>
      </c>
      <c r="C511" s="353" t="s">
        <v>59</v>
      </c>
      <c r="D511" s="530">
        <v>482.74023474000001</v>
      </c>
      <c r="E511" s="530">
        <v>46.420567380000001</v>
      </c>
      <c r="F511" s="531">
        <v>4.9059999999999997</v>
      </c>
      <c r="G511" s="500"/>
      <c r="H511" s="499">
        <v>263.35063317999999</v>
      </c>
      <c r="I511" s="499">
        <v>30.570517550000002</v>
      </c>
      <c r="J511" s="389">
        <v>5.923</v>
      </c>
      <c r="K511" s="81">
        <v>54.553280000000001</v>
      </c>
      <c r="L511" s="429"/>
      <c r="M511" s="499">
        <v>191.9190289</v>
      </c>
      <c r="N511" s="499">
        <v>25.488877290000001</v>
      </c>
      <c r="O511" s="389">
        <v>6.7759999999999998</v>
      </c>
      <c r="P511" s="81">
        <v>39.756169999999997</v>
      </c>
      <c r="Q511" s="429"/>
      <c r="R511" s="499">
        <v>407.64420321</v>
      </c>
      <c r="S511" s="499">
        <v>40.637323719999998</v>
      </c>
      <c r="T511" s="389">
        <v>5.0860000000000003</v>
      </c>
      <c r="U511" s="81">
        <v>84.443799999999996</v>
      </c>
      <c r="V511" s="429"/>
      <c r="W511" s="499">
        <v>45.310966650000005</v>
      </c>
      <c r="X511" s="499">
        <v>9.7696304699999992</v>
      </c>
      <c r="Y511" s="389">
        <v>11.000999999999999</v>
      </c>
      <c r="Z511" s="81">
        <v>9.3862000000000005</v>
      </c>
      <c r="AA511" s="429"/>
      <c r="AB511" s="499">
        <v>45.200068019999996</v>
      </c>
      <c r="AC511" s="499">
        <v>9.7717942700000009</v>
      </c>
      <c r="AD511" s="389">
        <v>11.03</v>
      </c>
      <c r="AE511" s="81">
        <v>9.3632299999999997</v>
      </c>
      <c r="AF511" s="429"/>
      <c r="AG511" s="499">
        <v>118.23096154000001</v>
      </c>
      <c r="AH511" s="499">
        <v>17.87891196</v>
      </c>
      <c r="AI511" s="389">
        <v>7.7149999999999999</v>
      </c>
      <c r="AJ511" s="81">
        <v>24.491630000000001</v>
      </c>
      <c r="AK511" s="429"/>
      <c r="AL511" s="499">
        <v>29.851398490000001</v>
      </c>
      <c r="AM511" s="499">
        <v>7.1250604500000003</v>
      </c>
      <c r="AN511" s="389">
        <v>12.178000000000001</v>
      </c>
      <c r="AO511" s="81">
        <v>6.1837400000000002</v>
      </c>
      <c r="AP511" s="429"/>
      <c r="AQ511" s="499">
        <v>76.432214279999997</v>
      </c>
      <c r="AR511" s="499">
        <v>12.76376363</v>
      </c>
      <c r="AS511" s="389">
        <v>8.52</v>
      </c>
      <c r="AT511" s="81">
        <v>15.832990000000001</v>
      </c>
      <c r="AU511" s="429"/>
      <c r="AV511" s="499">
        <v>96.08716149</v>
      </c>
      <c r="AW511" s="499">
        <v>16.371980139999998</v>
      </c>
      <c r="AX511" s="389">
        <v>8.6929999999999996</v>
      </c>
      <c r="AY511" s="81">
        <v>19.904530000000001</v>
      </c>
      <c r="AZ511" s="429"/>
      <c r="BA511" s="499">
        <v>155.31455274999999</v>
      </c>
      <c r="BB511" s="499">
        <v>20.752264620000002</v>
      </c>
      <c r="BC511" s="389">
        <v>6.8169999999999993</v>
      </c>
      <c r="BD511" s="81">
        <v>32.17353</v>
      </c>
      <c r="BE511" s="429"/>
      <c r="BF511" s="499">
        <v>20.015680639999999</v>
      </c>
      <c r="BG511" s="499">
        <v>5.1338673699999999</v>
      </c>
      <c r="BH511" s="389">
        <v>13.086</v>
      </c>
      <c r="BI511" s="81">
        <v>4.1462599999999998</v>
      </c>
      <c r="BJ511" s="532"/>
      <c r="BK511" s="499">
        <v>22.907553510000003</v>
      </c>
      <c r="BL511" s="499">
        <v>6.8385988200000005</v>
      </c>
      <c r="BM511" s="389">
        <v>15.231</v>
      </c>
      <c r="BN511" s="81">
        <v>4.7453200000000004</v>
      </c>
      <c r="BO511" s="532"/>
      <c r="BP511" s="499">
        <v>9.5881603399999999</v>
      </c>
      <c r="BQ511" s="499">
        <v>3.4745812099999998</v>
      </c>
      <c r="BR511" s="389">
        <v>18.489000000000001</v>
      </c>
      <c r="BS511" s="81">
        <v>1.9861899999999999</v>
      </c>
      <c r="BT511" s="532"/>
      <c r="BU511" s="499">
        <v>14.023533579999999</v>
      </c>
      <c r="BV511" s="499">
        <v>4.5750883599999996</v>
      </c>
      <c r="BW511" s="389">
        <v>16.645</v>
      </c>
      <c r="BX511" s="81">
        <v>2.9049900000000002</v>
      </c>
      <c r="BY511" s="532"/>
      <c r="BZ511" s="499">
        <v>0</v>
      </c>
      <c r="CA511" s="499">
        <v>0</v>
      </c>
      <c r="CB511" s="389" t="s">
        <v>69</v>
      </c>
      <c r="CC511" s="501">
        <v>0</v>
      </c>
      <c r="CD511" s="20"/>
      <c r="CE511" s="20"/>
      <c r="CF511" s="20"/>
    </row>
    <row r="512" spans="1:84" ht="12" customHeight="1" x14ac:dyDescent="0.35">
      <c r="A512" s="758"/>
      <c r="B512" s="832"/>
      <c r="C512" s="353" t="s">
        <v>133</v>
      </c>
      <c r="D512" s="530">
        <v>229.65792023</v>
      </c>
      <c r="E512" s="530">
        <v>23.626922999999998</v>
      </c>
      <c r="F512" s="531">
        <v>5.2490000000000006</v>
      </c>
      <c r="G512" s="500"/>
      <c r="H512" s="499">
        <v>129.90161136</v>
      </c>
      <c r="I512" s="499">
        <v>16.657662499999997</v>
      </c>
      <c r="J512" s="389">
        <v>6.5420000000000007</v>
      </c>
      <c r="K512" s="81">
        <v>56.563090000000003</v>
      </c>
      <c r="L512" s="429"/>
      <c r="M512" s="499">
        <v>93.369558670000004</v>
      </c>
      <c r="N512" s="499">
        <v>13.51864567</v>
      </c>
      <c r="O512" s="389">
        <v>7.3870000000000005</v>
      </c>
      <c r="P512" s="81">
        <v>40.655929999999998</v>
      </c>
      <c r="Q512" s="429"/>
      <c r="R512" s="499">
        <v>195.48660140000001</v>
      </c>
      <c r="S512" s="499">
        <v>21.504385539999998</v>
      </c>
      <c r="T512" s="389">
        <v>5.6120000000000001</v>
      </c>
      <c r="U512" s="81">
        <v>85.120769999999993</v>
      </c>
      <c r="V512" s="429"/>
      <c r="W512" s="499">
        <v>23.51938887</v>
      </c>
      <c r="X512" s="499">
        <v>5.4971918799999999</v>
      </c>
      <c r="Y512" s="389">
        <v>11.924999999999999</v>
      </c>
      <c r="Z512" s="81">
        <v>10.24105</v>
      </c>
      <c r="AA512" s="429"/>
      <c r="AB512" s="499">
        <v>23.587978070000002</v>
      </c>
      <c r="AC512" s="499">
        <v>5.7741712399999994</v>
      </c>
      <c r="AD512" s="389">
        <v>12.489000000000001</v>
      </c>
      <c r="AE512" s="81">
        <v>10.27092</v>
      </c>
      <c r="AF512" s="429"/>
      <c r="AG512" s="499">
        <v>55.587365230000003</v>
      </c>
      <c r="AH512" s="499">
        <v>9.8592460600000003</v>
      </c>
      <c r="AI512" s="389">
        <v>9.0489999999999995</v>
      </c>
      <c r="AJ512" s="81">
        <v>24.204419999999999</v>
      </c>
      <c r="AK512" s="429"/>
      <c r="AL512" s="499">
        <v>14.733668680000001</v>
      </c>
      <c r="AM512" s="499">
        <v>3.97660904</v>
      </c>
      <c r="AN512" s="389">
        <v>13.77</v>
      </c>
      <c r="AO512" s="81">
        <v>6.4154799999999996</v>
      </c>
      <c r="AP512" s="429"/>
      <c r="AQ512" s="499">
        <v>40.471140700000007</v>
      </c>
      <c r="AR512" s="499">
        <v>7.5713906800000004</v>
      </c>
      <c r="AS512" s="389">
        <v>9.5449999999999999</v>
      </c>
      <c r="AT512" s="81">
        <v>17.62236</v>
      </c>
      <c r="AU512" s="429"/>
      <c r="AV512" s="499">
        <v>46.582134689999997</v>
      </c>
      <c r="AW512" s="499">
        <v>8.2293198799999985</v>
      </c>
      <c r="AX512" s="389">
        <v>9.0129999999999999</v>
      </c>
      <c r="AY512" s="81">
        <v>20.283270000000002</v>
      </c>
      <c r="AZ512" s="429"/>
      <c r="BA512" s="499">
        <v>72.191556270000007</v>
      </c>
      <c r="BB512" s="499">
        <v>10.95138135</v>
      </c>
      <c r="BC512" s="389">
        <v>7.7399999999999993</v>
      </c>
      <c r="BD512" s="81">
        <v>31.43439</v>
      </c>
      <c r="BE512" s="429"/>
      <c r="BF512" s="499">
        <v>8.2251626699999996</v>
      </c>
      <c r="BG512" s="499">
        <v>2.8099393199999998</v>
      </c>
      <c r="BH512" s="389">
        <v>17.43</v>
      </c>
      <c r="BI512" s="81">
        <v>3.58148</v>
      </c>
      <c r="BJ512" s="532"/>
      <c r="BK512" s="499">
        <v>10.703815479999999</v>
      </c>
      <c r="BL512" s="499">
        <v>3.2754518099999999</v>
      </c>
      <c r="BM512" s="389">
        <v>15.613</v>
      </c>
      <c r="BN512" s="81">
        <v>4.6607599999999998</v>
      </c>
      <c r="BO512" s="532"/>
      <c r="BP512" s="499">
        <v>5.6686127500000003</v>
      </c>
      <c r="BQ512" s="499">
        <v>2.4516794900000001</v>
      </c>
      <c r="BR512" s="389">
        <v>22.065999999999999</v>
      </c>
      <c r="BS512" s="81">
        <v>2.4682900000000001</v>
      </c>
      <c r="BT512" s="532"/>
      <c r="BU512" s="499">
        <v>6.8691801799999999</v>
      </c>
      <c r="BV512" s="499">
        <v>2.6960030599999998</v>
      </c>
      <c r="BW512" s="389">
        <v>20.024000000000001</v>
      </c>
      <c r="BX512" s="81">
        <v>2.99105</v>
      </c>
      <c r="BY512" s="532"/>
      <c r="BZ512" s="499">
        <v>0</v>
      </c>
      <c r="CA512" s="499">
        <v>0</v>
      </c>
      <c r="CB512" s="389" t="s">
        <v>69</v>
      </c>
      <c r="CC512" s="501">
        <v>0</v>
      </c>
      <c r="CD512" s="20"/>
      <c r="CE512" s="20"/>
      <c r="CF512" s="20"/>
    </row>
    <row r="513" spans="1:84" ht="12" customHeight="1" x14ac:dyDescent="0.35">
      <c r="A513" s="758"/>
      <c r="B513" s="832"/>
      <c r="C513" s="353" t="s">
        <v>134</v>
      </c>
      <c r="D513" s="530">
        <v>253.08231451</v>
      </c>
      <c r="E513" s="530">
        <v>24.624620009999997</v>
      </c>
      <c r="F513" s="531">
        <v>4.9639999999999995</v>
      </c>
      <c r="G513" s="500"/>
      <c r="H513" s="499">
        <v>133.44902181999998</v>
      </c>
      <c r="I513" s="499">
        <v>16.10221748</v>
      </c>
      <c r="J513" s="389">
        <v>6.1559999999999997</v>
      </c>
      <c r="K513" s="81">
        <v>52.729489999999998</v>
      </c>
      <c r="L513" s="429"/>
      <c r="M513" s="499">
        <v>98.549470230000011</v>
      </c>
      <c r="N513" s="499">
        <v>13.79929754</v>
      </c>
      <c r="O513" s="389">
        <v>7.1440000000000001</v>
      </c>
      <c r="P513" s="81">
        <v>38.939689999999999</v>
      </c>
      <c r="Q513" s="429"/>
      <c r="R513" s="499">
        <v>212.15760180999999</v>
      </c>
      <c r="S513" s="499">
        <v>20.799640109999999</v>
      </c>
      <c r="T513" s="389">
        <v>5.0019999999999998</v>
      </c>
      <c r="U513" s="81">
        <v>83.829490000000007</v>
      </c>
      <c r="V513" s="429"/>
      <c r="W513" s="499">
        <v>21.791577780000001</v>
      </c>
      <c r="X513" s="499">
        <v>5.5540535799999997</v>
      </c>
      <c r="Y513" s="389">
        <v>13.004</v>
      </c>
      <c r="Z513" s="81">
        <v>8.6104699999999994</v>
      </c>
      <c r="AA513" s="429"/>
      <c r="AB513" s="499">
        <v>21.612089950000001</v>
      </c>
      <c r="AC513" s="499">
        <v>4.9011010399999995</v>
      </c>
      <c r="AD513" s="389">
        <v>11.57</v>
      </c>
      <c r="AE513" s="81">
        <v>8.5395500000000002</v>
      </c>
      <c r="AF513" s="429"/>
      <c r="AG513" s="499">
        <v>62.64359631</v>
      </c>
      <c r="AH513" s="499">
        <v>10.118643350000001</v>
      </c>
      <c r="AI513" s="389">
        <v>8.2409999999999997</v>
      </c>
      <c r="AJ513" s="81">
        <v>24.75226</v>
      </c>
      <c r="AK513" s="429"/>
      <c r="AL513" s="499">
        <v>15.11772981</v>
      </c>
      <c r="AM513" s="499">
        <v>3.9312122199999999</v>
      </c>
      <c r="AN513" s="389">
        <v>13.267000000000001</v>
      </c>
      <c r="AO513" s="81">
        <v>5.9734400000000001</v>
      </c>
      <c r="AP513" s="429"/>
      <c r="AQ513" s="499">
        <v>35.961073579999997</v>
      </c>
      <c r="AR513" s="499">
        <v>6.6369457599999997</v>
      </c>
      <c r="AS513" s="389">
        <v>9.4159999999999986</v>
      </c>
      <c r="AT513" s="81">
        <v>14.209239999999999</v>
      </c>
      <c r="AU513" s="429"/>
      <c r="AV513" s="499">
        <v>49.505026800000003</v>
      </c>
      <c r="AW513" s="499">
        <v>9.6455891200000003</v>
      </c>
      <c r="AX513" s="389">
        <v>9.9409999999999989</v>
      </c>
      <c r="AY513" s="81">
        <v>19.560839999999999</v>
      </c>
      <c r="AZ513" s="429"/>
      <c r="BA513" s="499">
        <v>83.122996490000006</v>
      </c>
      <c r="BB513" s="499">
        <v>11.35126692</v>
      </c>
      <c r="BC513" s="389">
        <v>6.9669999999999996</v>
      </c>
      <c r="BD513" s="81">
        <v>32.844250000000002</v>
      </c>
      <c r="BE513" s="429"/>
      <c r="BF513" s="499">
        <v>11.790517980000001</v>
      </c>
      <c r="BG513" s="499">
        <v>3.2552317099999999</v>
      </c>
      <c r="BH513" s="389">
        <v>14.086000000000002</v>
      </c>
      <c r="BI513" s="81">
        <v>4.6587699999999996</v>
      </c>
      <c r="BJ513" s="532"/>
      <c r="BK513" s="499">
        <v>12.20373803</v>
      </c>
      <c r="BL513" s="499">
        <v>4.2127396699999995</v>
      </c>
      <c r="BM513" s="389">
        <v>17.611999999999998</v>
      </c>
      <c r="BN513" s="81">
        <v>4.8220400000000003</v>
      </c>
      <c r="BO513" s="532"/>
      <c r="BP513" s="499">
        <v>3.9195475900000001</v>
      </c>
      <c r="BQ513" s="499">
        <v>1.88591636</v>
      </c>
      <c r="BR513" s="389">
        <v>24.549000000000003</v>
      </c>
      <c r="BS513" s="81">
        <v>1.5487200000000001</v>
      </c>
      <c r="BT513" s="532"/>
      <c r="BU513" s="499">
        <v>7.1543534099999997</v>
      </c>
      <c r="BV513" s="499">
        <v>2.7924648900000002</v>
      </c>
      <c r="BW513" s="389">
        <v>19.914000000000001</v>
      </c>
      <c r="BX513" s="81">
        <v>2.8268900000000001</v>
      </c>
      <c r="BY513" s="532"/>
      <c r="BZ513" s="499">
        <v>0</v>
      </c>
      <c r="CA513" s="499">
        <v>0</v>
      </c>
      <c r="CB513" s="389" t="s">
        <v>69</v>
      </c>
      <c r="CC513" s="501">
        <v>0</v>
      </c>
      <c r="CD513" s="20"/>
      <c r="CE513" s="20"/>
      <c r="CF513" s="20"/>
    </row>
    <row r="514" spans="1:84" ht="12" customHeight="1" x14ac:dyDescent="0.35">
      <c r="A514" s="758"/>
      <c r="B514" s="831" t="s">
        <v>67</v>
      </c>
      <c r="C514" s="352" t="s">
        <v>59</v>
      </c>
      <c r="D514" s="527">
        <v>284.76139795</v>
      </c>
      <c r="E514" s="527">
        <v>32.443376720000003</v>
      </c>
      <c r="F514" s="528">
        <v>5.8129999999999997</v>
      </c>
      <c r="G514" s="496"/>
      <c r="H514" s="495">
        <v>140.79091696</v>
      </c>
      <c r="I514" s="495">
        <v>19.468801110000001</v>
      </c>
      <c r="J514" s="381">
        <v>7.0549999999999997</v>
      </c>
      <c r="K514" s="80">
        <v>49.44171</v>
      </c>
      <c r="L514" s="427"/>
      <c r="M514" s="495">
        <v>52.231193939999997</v>
      </c>
      <c r="N514" s="495">
        <v>9.2631302899999994</v>
      </c>
      <c r="O514" s="381">
        <v>9.048</v>
      </c>
      <c r="P514" s="80">
        <v>18.342089999999999</v>
      </c>
      <c r="Q514" s="427"/>
      <c r="R514" s="495">
        <v>247.24432907000002</v>
      </c>
      <c r="S514" s="495">
        <v>28.82878272</v>
      </c>
      <c r="T514" s="381">
        <v>5.9489999999999998</v>
      </c>
      <c r="U514" s="80">
        <v>86.825090000000003</v>
      </c>
      <c r="V514" s="427"/>
      <c r="W514" s="495">
        <v>10.47214056</v>
      </c>
      <c r="X514" s="495">
        <v>3.6240129700000003</v>
      </c>
      <c r="Y514" s="381">
        <v>17.655999999999999</v>
      </c>
      <c r="Z514" s="80">
        <v>3.6775099999999998</v>
      </c>
      <c r="AA514" s="427"/>
      <c r="AB514" s="495">
        <v>14.38467535</v>
      </c>
      <c r="AC514" s="495">
        <v>4.4150979500000007</v>
      </c>
      <c r="AD514" s="381">
        <v>15.659999999999998</v>
      </c>
      <c r="AE514" s="80">
        <v>5.0514799999999997</v>
      </c>
      <c r="AF514" s="427"/>
      <c r="AG514" s="495">
        <v>83.951067750000007</v>
      </c>
      <c r="AH514" s="495">
        <v>12.349589669999999</v>
      </c>
      <c r="AI514" s="381">
        <v>7.5050000000000008</v>
      </c>
      <c r="AJ514" s="80">
        <v>29.481200000000001</v>
      </c>
      <c r="AK514" s="427"/>
      <c r="AL514" s="495">
        <v>11.70580573</v>
      </c>
      <c r="AM514" s="495">
        <v>3.53752508</v>
      </c>
      <c r="AN514" s="381">
        <v>15.418999999999999</v>
      </c>
      <c r="AO514" s="80">
        <v>4.1107399999999998</v>
      </c>
      <c r="AP514" s="427"/>
      <c r="AQ514" s="495">
        <v>74.964811639999994</v>
      </c>
      <c r="AR514" s="495">
        <v>12.405782909999999</v>
      </c>
      <c r="AS514" s="381">
        <v>8.4430000000000014</v>
      </c>
      <c r="AT514" s="80">
        <v>26.325479999999999</v>
      </c>
      <c r="AU514" s="427"/>
      <c r="AV514" s="495">
        <v>59.051897429999997</v>
      </c>
      <c r="AW514" s="495">
        <v>11.434268640000001</v>
      </c>
      <c r="AX514" s="381">
        <v>9.8789999999999996</v>
      </c>
      <c r="AY514" s="80">
        <v>20.73733</v>
      </c>
      <c r="AZ514" s="427"/>
      <c r="BA514" s="495">
        <v>99.165870420000005</v>
      </c>
      <c r="BB514" s="495">
        <v>15.40401106</v>
      </c>
      <c r="BC514" s="381">
        <v>7.9249999999999998</v>
      </c>
      <c r="BD514" s="80">
        <v>34.824199999999998</v>
      </c>
      <c r="BE514" s="427"/>
      <c r="BF514" s="495">
        <v>4.1878414099999999</v>
      </c>
      <c r="BG514" s="495">
        <v>2.3977574800000001</v>
      </c>
      <c r="BH514" s="381">
        <v>29.212</v>
      </c>
      <c r="BI514" s="80">
        <v>1.47065</v>
      </c>
      <c r="BJ514" s="529"/>
      <c r="BK514" s="495">
        <v>6.2421697199999997</v>
      </c>
      <c r="BL514" s="495">
        <v>2.7885023599999998</v>
      </c>
      <c r="BM514" s="381">
        <v>22.792000000000002</v>
      </c>
      <c r="BN514" s="80">
        <v>2.1920700000000002</v>
      </c>
      <c r="BO514" s="529"/>
      <c r="BP514" s="495">
        <v>2.9266463199999997</v>
      </c>
      <c r="BQ514" s="495">
        <v>1.5413904899999999</v>
      </c>
      <c r="BR514" s="381">
        <v>26.871000000000002</v>
      </c>
      <c r="BS514" s="80">
        <v>1.0277499999999999</v>
      </c>
      <c r="BT514" s="529"/>
      <c r="BU514" s="495">
        <v>4.03214702</v>
      </c>
      <c r="BV514" s="495">
        <v>2.0616077799999997</v>
      </c>
      <c r="BW514" s="381">
        <v>26.085999999999999</v>
      </c>
      <c r="BX514" s="80">
        <v>1.41597</v>
      </c>
      <c r="BY514" s="529"/>
      <c r="BZ514" s="495">
        <v>0</v>
      </c>
      <c r="CA514" s="495">
        <v>0</v>
      </c>
      <c r="CB514" s="381" t="s">
        <v>69</v>
      </c>
      <c r="CC514" s="497">
        <v>0</v>
      </c>
      <c r="CD514" s="20"/>
      <c r="CE514" s="20"/>
      <c r="CF514" s="20"/>
    </row>
    <row r="515" spans="1:84" ht="12" customHeight="1" x14ac:dyDescent="0.35">
      <c r="A515" s="758"/>
      <c r="B515" s="831"/>
      <c r="C515" s="352" t="s">
        <v>133</v>
      </c>
      <c r="D515" s="527">
        <v>144.10900644999998</v>
      </c>
      <c r="E515" s="527">
        <v>16.88825739</v>
      </c>
      <c r="F515" s="528">
        <v>5.9790000000000001</v>
      </c>
      <c r="G515" s="496"/>
      <c r="H515" s="495">
        <v>70.05849228999999</v>
      </c>
      <c r="I515" s="495">
        <v>10.302260239999999</v>
      </c>
      <c r="J515" s="381">
        <v>7.5030000000000001</v>
      </c>
      <c r="K515" s="80">
        <v>48.614930000000001</v>
      </c>
      <c r="L515" s="427"/>
      <c r="M515" s="495">
        <v>24.708325690000002</v>
      </c>
      <c r="N515" s="495">
        <v>5.2501082399999994</v>
      </c>
      <c r="O515" s="381">
        <v>10.841000000000001</v>
      </c>
      <c r="P515" s="80">
        <v>17.145579999999999</v>
      </c>
      <c r="Q515" s="427"/>
      <c r="R515" s="495">
        <v>124.14241306999999</v>
      </c>
      <c r="S515" s="495">
        <v>14.98964908</v>
      </c>
      <c r="T515" s="381">
        <v>6.16</v>
      </c>
      <c r="U515" s="80">
        <v>86.144800000000004</v>
      </c>
      <c r="V515" s="427"/>
      <c r="W515" s="495">
        <v>5.6507875299999997</v>
      </c>
      <c r="X515" s="495">
        <v>2.14613868</v>
      </c>
      <c r="Y515" s="381">
        <v>19.376999999999999</v>
      </c>
      <c r="Z515" s="80">
        <v>3.9211900000000002</v>
      </c>
      <c r="AA515" s="427"/>
      <c r="AB515" s="495">
        <v>7.8923538999999998</v>
      </c>
      <c r="AC515" s="495">
        <v>2.6622493700000001</v>
      </c>
      <c r="AD515" s="381">
        <v>17.21</v>
      </c>
      <c r="AE515" s="80">
        <v>5.4766599999999999</v>
      </c>
      <c r="AF515" s="427"/>
      <c r="AG515" s="495">
        <v>39.34327115</v>
      </c>
      <c r="AH515" s="495">
        <v>6.7260196299999997</v>
      </c>
      <c r="AI515" s="381">
        <v>8.7220000000000013</v>
      </c>
      <c r="AJ515" s="80">
        <v>27.30105</v>
      </c>
      <c r="AK515" s="427"/>
      <c r="AL515" s="495">
        <v>5.8574246499999996</v>
      </c>
      <c r="AM515" s="495">
        <v>1.93782315</v>
      </c>
      <c r="AN515" s="381">
        <v>16.878999999999998</v>
      </c>
      <c r="AO515" s="80">
        <v>4.0645800000000003</v>
      </c>
      <c r="AP515" s="427"/>
      <c r="AQ515" s="495">
        <v>43.869287569999997</v>
      </c>
      <c r="AR515" s="495">
        <v>7.8131851000000001</v>
      </c>
      <c r="AS515" s="381">
        <v>9.0869999999999997</v>
      </c>
      <c r="AT515" s="80">
        <v>30.441739999999999</v>
      </c>
      <c r="AU515" s="427"/>
      <c r="AV515" s="495">
        <v>29.0040686</v>
      </c>
      <c r="AW515" s="495">
        <v>5.7496032599999998</v>
      </c>
      <c r="AX515" s="381">
        <v>10.113999999999999</v>
      </c>
      <c r="AY515" s="80">
        <v>20.126480000000001</v>
      </c>
      <c r="AZ515" s="427"/>
      <c r="BA515" s="495">
        <v>52.828464699999998</v>
      </c>
      <c r="BB515" s="495">
        <v>8.4795214699999999</v>
      </c>
      <c r="BC515" s="381">
        <v>8.1890000000000001</v>
      </c>
      <c r="BD515" s="80">
        <v>36.658679999999997</v>
      </c>
      <c r="BE515" s="427"/>
      <c r="BF515" s="495">
        <v>2.0258121099999999</v>
      </c>
      <c r="BG515" s="495">
        <v>1.44423349</v>
      </c>
      <c r="BH515" s="381">
        <v>36.372999999999998</v>
      </c>
      <c r="BI515" s="80">
        <v>1.4057500000000001</v>
      </c>
      <c r="BJ515" s="529"/>
      <c r="BK515" s="495">
        <v>2.4090951</v>
      </c>
      <c r="BL515" s="495">
        <v>1.4860119700000001</v>
      </c>
      <c r="BM515" s="381">
        <v>31.471</v>
      </c>
      <c r="BN515" s="80">
        <v>1.6717200000000001</v>
      </c>
      <c r="BO515" s="529"/>
      <c r="BP515" s="495">
        <v>1.3815413000000001</v>
      </c>
      <c r="BQ515" s="495">
        <v>0.82008565</v>
      </c>
      <c r="BR515" s="381">
        <v>30.286000000000001</v>
      </c>
      <c r="BS515" s="80">
        <v>0.95867999999999998</v>
      </c>
      <c r="BT515" s="529"/>
      <c r="BU515" s="495">
        <v>2.0649149000000002</v>
      </c>
      <c r="BV515" s="495">
        <v>1.2208800100000001</v>
      </c>
      <c r="BW515" s="381">
        <v>30.165999999999997</v>
      </c>
      <c r="BX515" s="80">
        <v>1.4328799999999999</v>
      </c>
      <c r="BY515" s="529"/>
      <c r="BZ515" s="495">
        <v>0</v>
      </c>
      <c r="CA515" s="495">
        <v>0</v>
      </c>
      <c r="CB515" s="381" t="s">
        <v>69</v>
      </c>
      <c r="CC515" s="497">
        <v>0</v>
      </c>
      <c r="CD515" s="20"/>
      <c r="CE515" s="20"/>
      <c r="CF515" s="20"/>
    </row>
    <row r="516" spans="1:84" ht="12" customHeight="1" x14ac:dyDescent="0.35">
      <c r="A516" s="759"/>
      <c r="B516" s="833"/>
      <c r="C516" s="354" t="s">
        <v>134</v>
      </c>
      <c r="D516" s="533">
        <v>140.65239150999997</v>
      </c>
      <c r="E516" s="533">
        <v>16.762227410000001</v>
      </c>
      <c r="F516" s="534">
        <v>6.08</v>
      </c>
      <c r="G516" s="504"/>
      <c r="H516" s="503">
        <v>70.732424669999986</v>
      </c>
      <c r="I516" s="503">
        <v>10.20902995</v>
      </c>
      <c r="J516" s="395">
        <v>7.3639999999999999</v>
      </c>
      <c r="K516" s="82">
        <v>50.288820000000001</v>
      </c>
      <c r="L516" s="413"/>
      <c r="M516" s="503">
        <v>27.522868249999998</v>
      </c>
      <c r="N516" s="503">
        <v>5.1899175</v>
      </c>
      <c r="O516" s="395">
        <v>9.6210000000000004</v>
      </c>
      <c r="P516" s="82">
        <v>19.568010000000001</v>
      </c>
      <c r="Q516" s="413"/>
      <c r="R516" s="503">
        <v>123.10191598999999</v>
      </c>
      <c r="S516" s="503">
        <v>14.857682989999999</v>
      </c>
      <c r="T516" s="395">
        <v>6.1580000000000004</v>
      </c>
      <c r="U516" s="82">
        <v>87.522090000000006</v>
      </c>
      <c r="V516" s="413"/>
      <c r="W516" s="503">
        <v>4.82135303</v>
      </c>
      <c r="X516" s="503">
        <v>1.8679694500000001</v>
      </c>
      <c r="Y516" s="395">
        <v>19.767000000000003</v>
      </c>
      <c r="Z516" s="82">
        <v>3.4278499999999998</v>
      </c>
      <c r="AA516" s="413"/>
      <c r="AB516" s="503">
        <v>6.4923214500000004</v>
      </c>
      <c r="AC516" s="503">
        <v>2.09080844</v>
      </c>
      <c r="AD516" s="395">
        <v>16.431000000000001</v>
      </c>
      <c r="AE516" s="82">
        <v>4.6158599999999996</v>
      </c>
      <c r="AF516" s="413"/>
      <c r="AG516" s="503">
        <v>44.6077966</v>
      </c>
      <c r="AH516" s="503">
        <v>6.9786049099999996</v>
      </c>
      <c r="AI516" s="395">
        <v>7.9820000000000002</v>
      </c>
      <c r="AJ516" s="82">
        <v>31.714919999999999</v>
      </c>
      <c r="AK516" s="413"/>
      <c r="AL516" s="503">
        <v>5.8483810800000002</v>
      </c>
      <c r="AM516" s="503">
        <v>2.0291456800000001</v>
      </c>
      <c r="AN516" s="395">
        <v>17.702000000000002</v>
      </c>
      <c r="AO516" s="82">
        <v>4.1580399999999997</v>
      </c>
      <c r="AP516" s="413"/>
      <c r="AQ516" s="503">
        <v>31.09552407</v>
      </c>
      <c r="AR516" s="503">
        <v>5.9337947099999999</v>
      </c>
      <c r="AS516" s="395">
        <v>9.7360000000000007</v>
      </c>
      <c r="AT516" s="82">
        <v>22.108070000000001</v>
      </c>
      <c r="AU516" s="413"/>
      <c r="AV516" s="503">
        <v>30.04782883</v>
      </c>
      <c r="AW516" s="503">
        <v>6.1915090299999997</v>
      </c>
      <c r="AX516" s="395">
        <v>10.513</v>
      </c>
      <c r="AY516" s="82">
        <v>21.36318</v>
      </c>
      <c r="AZ516" s="413"/>
      <c r="BA516" s="503">
        <v>46.33740572</v>
      </c>
      <c r="BB516" s="503">
        <v>7.8108376399999999</v>
      </c>
      <c r="BC516" s="395">
        <v>8.6</v>
      </c>
      <c r="BD516" s="82">
        <v>32.944629999999997</v>
      </c>
      <c r="BE516" s="413"/>
      <c r="BF516" s="503">
        <v>2.1620292999999999</v>
      </c>
      <c r="BG516" s="503">
        <v>1.2145861500000001</v>
      </c>
      <c r="BH516" s="395">
        <v>28.661999999999999</v>
      </c>
      <c r="BI516" s="82">
        <v>1.53714</v>
      </c>
      <c r="BJ516" s="82"/>
      <c r="BK516" s="503">
        <v>3.8330746199999997</v>
      </c>
      <c r="BL516" s="503">
        <v>1.8011662399999999</v>
      </c>
      <c r="BM516" s="395">
        <v>23.974999999999998</v>
      </c>
      <c r="BN516" s="82">
        <v>2.7252100000000001</v>
      </c>
      <c r="BO516" s="82"/>
      <c r="BP516" s="503">
        <v>1.5451050200000001</v>
      </c>
      <c r="BQ516" s="503">
        <v>0.96877203000000001</v>
      </c>
      <c r="BR516" s="395">
        <v>31.990000000000002</v>
      </c>
      <c r="BS516" s="82">
        <v>1.09853</v>
      </c>
      <c r="BT516" s="82"/>
      <c r="BU516" s="503">
        <v>1.9672321199999998</v>
      </c>
      <c r="BV516" s="503">
        <v>1.0112628099999998</v>
      </c>
      <c r="BW516" s="395">
        <v>26.227</v>
      </c>
      <c r="BX516" s="82">
        <v>1.3986499999999999</v>
      </c>
      <c r="BY516" s="82"/>
      <c r="BZ516" s="503">
        <v>0</v>
      </c>
      <c r="CA516" s="503">
        <v>0</v>
      </c>
      <c r="CB516" s="395" t="s">
        <v>69</v>
      </c>
      <c r="CC516" s="505">
        <v>0</v>
      </c>
      <c r="CD516" s="20"/>
      <c r="CE516" s="20"/>
      <c r="CF516" s="20"/>
    </row>
    <row r="517" spans="1:84" ht="12" customHeight="1" x14ac:dyDescent="0.35">
      <c r="A517" s="760" t="s">
        <v>87</v>
      </c>
      <c r="B517" s="830" t="s">
        <v>255</v>
      </c>
      <c r="C517" s="352" t="s">
        <v>59</v>
      </c>
      <c r="D517" s="527">
        <v>438.68020812999998</v>
      </c>
      <c r="E517" s="527">
        <v>30.60916696</v>
      </c>
      <c r="F517" s="528">
        <v>3.56</v>
      </c>
      <c r="G517" s="496"/>
      <c r="H517" s="495">
        <v>215.92830953999999</v>
      </c>
      <c r="I517" s="495">
        <v>22.279113549999998</v>
      </c>
      <c r="J517" s="381">
        <v>5.2640000000000002</v>
      </c>
      <c r="K517" s="80">
        <v>49.222259999999999</v>
      </c>
      <c r="L517" s="427"/>
      <c r="M517" s="495">
        <v>203.72425188</v>
      </c>
      <c r="N517" s="495">
        <v>21.147462189999999</v>
      </c>
      <c r="O517" s="381">
        <v>5.2960000000000003</v>
      </c>
      <c r="P517" s="80">
        <v>46.440269999999998</v>
      </c>
      <c r="Q517" s="427"/>
      <c r="R517" s="495">
        <v>355.55565371</v>
      </c>
      <c r="S517" s="495">
        <v>25.917339090000002</v>
      </c>
      <c r="T517" s="381">
        <v>3.7190000000000003</v>
      </c>
      <c r="U517" s="80">
        <v>81.051220000000001</v>
      </c>
      <c r="V517" s="427"/>
      <c r="W517" s="495">
        <v>36.739534990000003</v>
      </c>
      <c r="X517" s="495">
        <v>8.29337473</v>
      </c>
      <c r="Y517" s="381">
        <v>11.516999999999999</v>
      </c>
      <c r="Z517" s="80">
        <v>8.3750199999999992</v>
      </c>
      <c r="AA517" s="427"/>
      <c r="AB517" s="495">
        <v>39.874643830000004</v>
      </c>
      <c r="AC517" s="495">
        <v>7.7769436499999998</v>
      </c>
      <c r="AD517" s="381">
        <v>9.9510000000000005</v>
      </c>
      <c r="AE517" s="80">
        <v>9.0896799999999995</v>
      </c>
      <c r="AF517" s="427"/>
      <c r="AG517" s="495">
        <v>162.48062658999999</v>
      </c>
      <c r="AH517" s="495">
        <v>18.627341509999997</v>
      </c>
      <c r="AI517" s="381">
        <v>5.8490000000000002</v>
      </c>
      <c r="AJ517" s="80">
        <v>37.038510000000002</v>
      </c>
      <c r="AK517" s="427"/>
      <c r="AL517" s="495">
        <v>35.278665789999998</v>
      </c>
      <c r="AM517" s="495">
        <v>6.7863922499999996</v>
      </c>
      <c r="AN517" s="381">
        <v>9.8149999999999995</v>
      </c>
      <c r="AO517" s="80">
        <v>8.0419999999999998</v>
      </c>
      <c r="AP517" s="427"/>
      <c r="AQ517" s="495">
        <v>79.427059439999994</v>
      </c>
      <c r="AR517" s="495">
        <v>12.75895212</v>
      </c>
      <c r="AS517" s="381">
        <v>8.1959999999999997</v>
      </c>
      <c r="AT517" s="80">
        <v>18.105910000000002</v>
      </c>
      <c r="AU517" s="427"/>
      <c r="AV517" s="495">
        <v>59.951614800000002</v>
      </c>
      <c r="AW517" s="495">
        <v>10.42332605</v>
      </c>
      <c r="AX517" s="381">
        <v>8.8710000000000004</v>
      </c>
      <c r="AY517" s="80">
        <v>13.666359999999999</v>
      </c>
      <c r="AZ517" s="427"/>
      <c r="BA517" s="495">
        <v>141.40276378000002</v>
      </c>
      <c r="BB517" s="495">
        <v>17.743833449999997</v>
      </c>
      <c r="BC517" s="381">
        <v>6.4019999999999992</v>
      </c>
      <c r="BD517" s="80">
        <v>32.23368</v>
      </c>
      <c r="BE517" s="427"/>
      <c r="BF517" s="495">
        <v>35.486794809999999</v>
      </c>
      <c r="BG517" s="495">
        <v>6.6053628199999999</v>
      </c>
      <c r="BH517" s="381">
        <v>9.4969999999999999</v>
      </c>
      <c r="BI517" s="80">
        <v>8.0894499999999994</v>
      </c>
      <c r="BJ517" s="529"/>
      <c r="BK517" s="495">
        <v>21.120898389999997</v>
      </c>
      <c r="BL517" s="495">
        <v>4.7398052500000007</v>
      </c>
      <c r="BM517" s="381">
        <v>11.450000000000001</v>
      </c>
      <c r="BN517" s="80">
        <v>4.8146500000000003</v>
      </c>
      <c r="BO517" s="529"/>
      <c r="BP517" s="495">
        <v>9.8030246599999984</v>
      </c>
      <c r="BQ517" s="495">
        <v>2.8659727299999997</v>
      </c>
      <c r="BR517" s="381">
        <v>14.915999999999999</v>
      </c>
      <c r="BS517" s="80">
        <v>2.2346599999999999</v>
      </c>
      <c r="BT517" s="529"/>
      <c r="BU517" s="495">
        <v>14.53101399</v>
      </c>
      <c r="BV517" s="495">
        <v>3.5999379600000001</v>
      </c>
      <c r="BW517" s="381">
        <v>12.64</v>
      </c>
      <c r="BX517" s="80">
        <v>3.3124400000000001</v>
      </c>
      <c r="BY517" s="529"/>
      <c r="BZ517" s="495">
        <v>0</v>
      </c>
      <c r="CA517" s="495">
        <v>0</v>
      </c>
      <c r="CB517" s="381" t="s">
        <v>69</v>
      </c>
      <c r="CC517" s="497">
        <v>0</v>
      </c>
      <c r="CD517" s="20"/>
      <c r="CE517" s="20"/>
      <c r="CF517" s="20"/>
    </row>
    <row r="518" spans="1:84" ht="12" customHeight="1" x14ac:dyDescent="0.35">
      <c r="A518" s="761"/>
      <c r="B518" s="831"/>
      <c r="C518" s="352" t="s">
        <v>133</v>
      </c>
      <c r="D518" s="527">
        <v>210.62600607000002</v>
      </c>
      <c r="E518" s="527">
        <v>15.828016519999998</v>
      </c>
      <c r="F518" s="528">
        <v>3.8340000000000001</v>
      </c>
      <c r="G518" s="496"/>
      <c r="H518" s="495">
        <v>102.83383697999999</v>
      </c>
      <c r="I518" s="495">
        <v>11.267455679999999</v>
      </c>
      <c r="J518" s="381">
        <v>5.59</v>
      </c>
      <c r="K518" s="80">
        <v>48.822949999999999</v>
      </c>
      <c r="L518" s="427"/>
      <c r="M518" s="495">
        <v>93.249395809999996</v>
      </c>
      <c r="N518" s="495">
        <v>10.799179029999999</v>
      </c>
      <c r="O518" s="381">
        <v>5.9089999999999998</v>
      </c>
      <c r="P518" s="80">
        <v>44.272500000000001</v>
      </c>
      <c r="Q518" s="427"/>
      <c r="R518" s="495">
        <v>165.48656706999998</v>
      </c>
      <c r="S518" s="495">
        <v>13.29437369</v>
      </c>
      <c r="T518" s="381">
        <v>4.0990000000000002</v>
      </c>
      <c r="U518" s="80">
        <v>78.568910000000002</v>
      </c>
      <c r="V518" s="427"/>
      <c r="W518" s="495">
        <v>16.757585150000001</v>
      </c>
      <c r="X518" s="495">
        <v>4.1709563300000001</v>
      </c>
      <c r="Y518" s="381">
        <v>12.699</v>
      </c>
      <c r="Z518" s="80">
        <v>7.9560899999999997</v>
      </c>
      <c r="AA518" s="427"/>
      <c r="AB518" s="495">
        <v>18.118960680000001</v>
      </c>
      <c r="AC518" s="495">
        <v>3.8920064299999999</v>
      </c>
      <c r="AD518" s="381">
        <v>10.959000000000001</v>
      </c>
      <c r="AE518" s="80">
        <v>8.60243</v>
      </c>
      <c r="AF518" s="427"/>
      <c r="AG518" s="495">
        <v>75.609169989999998</v>
      </c>
      <c r="AH518" s="495">
        <v>9.6228755499999998</v>
      </c>
      <c r="AI518" s="381">
        <v>6.4930000000000003</v>
      </c>
      <c r="AJ518" s="80">
        <v>35.897359999999999</v>
      </c>
      <c r="AK518" s="427"/>
      <c r="AL518" s="495">
        <v>15.716936519999999</v>
      </c>
      <c r="AM518" s="495">
        <v>3.5721678799999999</v>
      </c>
      <c r="AN518" s="381">
        <v>11.596</v>
      </c>
      <c r="AO518" s="80">
        <v>7.4620100000000003</v>
      </c>
      <c r="AP518" s="427"/>
      <c r="AQ518" s="495">
        <v>40.540669020000003</v>
      </c>
      <c r="AR518" s="495">
        <v>6.8849777200000002</v>
      </c>
      <c r="AS518" s="381">
        <v>8.6650000000000009</v>
      </c>
      <c r="AT518" s="80">
        <v>19.247699999999998</v>
      </c>
      <c r="AU518" s="427"/>
      <c r="AV518" s="495">
        <v>29.335340609999999</v>
      </c>
      <c r="AW518" s="495">
        <v>5.6427061500000004</v>
      </c>
      <c r="AX518" s="381">
        <v>9.8140000000000001</v>
      </c>
      <c r="AY518" s="80">
        <v>13.92769</v>
      </c>
      <c r="AZ518" s="427"/>
      <c r="BA518" s="495">
        <v>72.227446259999994</v>
      </c>
      <c r="BB518" s="495">
        <v>9.6533774799999996</v>
      </c>
      <c r="BC518" s="381">
        <v>6.819</v>
      </c>
      <c r="BD518" s="80">
        <v>34.291800000000002</v>
      </c>
      <c r="BE518" s="427"/>
      <c r="BF518" s="495">
        <v>16.979436760000002</v>
      </c>
      <c r="BG518" s="495">
        <v>4.0925437699999998</v>
      </c>
      <c r="BH518" s="381">
        <v>12.296999999999999</v>
      </c>
      <c r="BI518" s="80">
        <v>8.06142</v>
      </c>
      <c r="BJ518" s="529"/>
      <c r="BK518" s="495">
        <v>9.4593762800000007</v>
      </c>
      <c r="BL518" s="495">
        <v>2.6593533900000002</v>
      </c>
      <c r="BM518" s="381">
        <v>14.344000000000001</v>
      </c>
      <c r="BN518" s="80">
        <v>4.4910800000000002</v>
      </c>
      <c r="BO518" s="529"/>
      <c r="BP518" s="495">
        <v>4.1677491499999997</v>
      </c>
      <c r="BQ518" s="495">
        <v>1.8491887200000001</v>
      </c>
      <c r="BR518" s="381">
        <v>22.637</v>
      </c>
      <c r="BS518" s="80">
        <v>1.9787399999999999</v>
      </c>
      <c r="BT518" s="529"/>
      <c r="BU518" s="495">
        <v>7.22195901</v>
      </c>
      <c r="BV518" s="495">
        <v>2.1784860699999999</v>
      </c>
      <c r="BW518" s="381">
        <v>15.39</v>
      </c>
      <c r="BX518" s="80">
        <v>3.4288099999999999</v>
      </c>
      <c r="BY518" s="529"/>
      <c r="BZ518" s="495">
        <v>0</v>
      </c>
      <c r="CA518" s="495">
        <v>0</v>
      </c>
      <c r="CB518" s="381" t="s">
        <v>69</v>
      </c>
      <c r="CC518" s="497">
        <v>0</v>
      </c>
      <c r="CD518" s="20"/>
      <c r="CE518" s="20"/>
      <c r="CF518" s="20"/>
    </row>
    <row r="519" spans="1:84" ht="12" customHeight="1" x14ac:dyDescent="0.35">
      <c r="A519" s="761"/>
      <c r="B519" s="831"/>
      <c r="C519" s="352" t="s">
        <v>134</v>
      </c>
      <c r="D519" s="527">
        <v>228.05420206000002</v>
      </c>
      <c r="E519" s="527">
        <v>16.558670170000003</v>
      </c>
      <c r="F519" s="528">
        <v>3.7050000000000001</v>
      </c>
      <c r="G519" s="496"/>
      <c r="H519" s="495">
        <v>113.09447256</v>
      </c>
      <c r="I519" s="495">
        <v>12.7618873</v>
      </c>
      <c r="J519" s="381">
        <v>5.7570000000000006</v>
      </c>
      <c r="K519" s="80">
        <v>49.591050000000003</v>
      </c>
      <c r="L519" s="427"/>
      <c r="M519" s="495">
        <v>110.47485607</v>
      </c>
      <c r="N519" s="495">
        <v>11.774641540000001</v>
      </c>
      <c r="O519" s="381">
        <v>5.4379999999999997</v>
      </c>
      <c r="P519" s="80">
        <v>48.442369999999997</v>
      </c>
      <c r="Q519" s="427"/>
      <c r="R519" s="495">
        <v>190.06908663999999</v>
      </c>
      <c r="S519" s="495">
        <v>14.177488090000001</v>
      </c>
      <c r="T519" s="381">
        <v>3.8059999999999996</v>
      </c>
      <c r="U519" s="80">
        <v>83.343819999999994</v>
      </c>
      <c r="V519" s="427"/>
      <c r="W519" s="495">
        <v>19.981949830000001</v>
      </c>
      <c r="X519" s="495">
        <v>4.9965765700000002</v>
      </c>
      <c r="Y519" s="381">
        <v>12.757999999999999</v>
      </c>
      <c r="Z519" s="80">
        <v>8.7619299999999996</v>
      </c>
      <c r="AA519" s="427"/>
      <c r="AB519" s="495">
        <v>21.755683149999999</v>
      </c>
      <c r="AC519" s="495">
        <v>4.5224731799999995</v>
      </c>
      <c r="AD519" s="381">
        <v>10.606</v>
      </c>
      <c r="AE519" s="80">
        <v>9.5396999999999998</v>
      </c>
      <c r="AF519" s="427"/>
      <c r="AG519" s="495">
        <v>86.871456590000008</v>
      </c>
      <c r="AH519" s="495">
        <v>10.488999359999999</v>
      </c>
      <c r="AI519" s="381">
        <v>6.16</v>
      </c>
      <c r="AJ519" s="80">
        <v>38.092460000000003</v>
      </c>
      <c r="AK519" s="427"/>
      <c r="AL519" s="495">
        <v>19.561729270000001</v>
      </c>
      <c r="AM519" s="495">
        <v>4.1028762900000002</v>
      </c>
      <c r="AN519" s="381">
        <v>10.700999999999999</v>
      </c>
      <c r="AO519" s="80">
        <v>8.5776699999999995</v>
      </c>
      <c r="AP519" s="427"/>
      <c r="AQ519" s="495">
        <v>38.886390420000005</v>
      </c>
      <c r="AR519" s="495">
        <v>6.8738980000000005</v>
      </c>
      <c r="AS519" s="381">
        <v>9.0190000000000001</v>
      </c>
      <c r="AT519" s="80">
        <v>17.051380000000002</v>
      </c>
      <c r="AU519" s="427"/>
      <c r="AV519" s="495">
        <v>30.616274199999999</v>
      </c>
      <c r="AW519" s="495">
        <v>5.53711106</v>
      </c>
      <c r="AX519" s="381">
        <v>9.2270000000000003</v>
      </c>
      <c r="AY519" s="80">
        <v>13.425000000000001</v>
      </c>
      <c r="AZ519" s="427"/>
      <c r="BA519" s="495">
        <v>69.175317519999993</v>
      </c>
      <c r="BB519" s="495">
        <v>9.6325069699999997</v>
      </c>
      <c r="BC519" s="381">
        <v>7.104000000000001</v>
      </c>
      <c r="BD519" s="80">
        <v>30.332840000000001</v>
      </c>
      <c r="BE519" s="427"/>
      <c r="BF519" s="495">
        <v>18.507358050000001</v>
      </c>
      <c r="BG519" s="495">
        <v>4.19847796</v>
      </c>
      <c r="BH519" s="381">
        <v>11.574</v>
      </c>
      <c r="BI519" s="80">
        <v>8.1153300000000002</v>
      </c>
      <c r="BJ519" s="529"/>
      <c r="BK519" s="495">
        <v>11.66152211</v>
      </c>
      <c r="BL519" s="495">
        <v>3.1304577599999996</v>
      </c>
      <c r="BM519" s="381">
        <v>13.696</v>
      </c>
      <c r="BN519" s="80">
        <v>5.1134899999999996</v>
      </c>
      <c r="BO519" s="529"/>
      <c r="BP519" s="495">
        <v>5.6352755100000005</v>
      </c>
      <c r="BQ519" s="495">
        <v>2.0133015300000001</v>
      </c>
      <c r="BR519" s="381">
        <v>18.228000000000002</v>
      </c>
      <c r="BS519" s="80">
        <v>2.4710200000000002</v>
      </c>
      <c r="BT519" s="529"/>
      <c r="BU519" s="495">
        <v>7.30905498</v>
      </c>
      <c r="BV519" s="495">
        <v>2.3792521099999999</v>
      </c>
      <c r="BW519" s="381">
        <v>16.608000000000001</v>
      </c>
      <c r="BX519" s="80">
        <v>3.2049599999999998</v>
      </c>
      <c r="BY519" s="529"/>
      <c r="BZ519" s="495">
        <v>0</v>
      </c>
      <c r="CA519" s="495">
        <v>0</v>
      </c>
      <c r="CB519" s="381" t="s">
        <v>69</v>
      </c>
      <c r="CC519" s="497">
        <v>0</v>
      </c>
      <c r="CD519" s="20"/>
      <c r="CE519" s="20"/>
      <c r="CF519" s="20"/>
    </row>
    <row r="520" spans="1:84" ht="12" customHeight="1" x14ac:dyDescent="0.35">
      <c r="A520" s="761"/>
      <c r="B520" s="832" t="s">
        <v>66</v>
      </c>
      <c r="C520" s="353" t="s">
        <v>59</v>
      </c>
      <c r="D520" s="530">
        <v>316.06834569</v>
      </c>
      <c r="E520" s="530">
        <v>41.393518010000001</v>
      </c>
      <c r="F520" s="531">
        <v>6.6820000000000004</v>
      </c>
      <c r="G520" s="500"/>
      <c r="H520" s="499">
        <v>155.10304159</v>
      </c>
      <c r="I520" s="499">
        <v>26.815232499999997</v>
      </c>
      <c r="J520" s="389">
        <v>8.8209999999999997</v>
      </c>
      <c r="K520" s="81">
        <v>49.072629999999997</v>
      </c>
      <c r="L520" s="429"/>
      <c r="M520" s="499">
        <v>156.79164004999998</v>
      </c>
      <c r="N520" s="499">
        <v>24.99284849</v>
      </c>
      <c r="O520" s="389">
        <v>8.1329999999999991</v>
      </c>
      <c r="P520" s="81">
        <v>49.606879999999997</v>
      </c>
      <c r="Q520" s="429"/>
      <c r="R520" s="499">
        <v>260.69897338999999</v>
      </c>
      <c r="S520" s="499">
        <v>34.780240230000004</v>
      </c>
      <c r="T520" s="389">
        <v>6.8070000000000004</v>
      </c>
      <c r="U520" s="81">
        <v>82.481840000000005</v>
      </c>
      <c r="V520" s="429"/>
      <c r="W520" s="499">
        <v>33.730723689999998</v>
      </c>
      <c r="X520" s="499">
        <v>8.3164199399999994</v>
      </c>
      <c r="Y520" s="389">
        <v>12.579000000000001</v>
      </c>
      <c r="Z520" s="81">
        <v>10.67197</v>
      </c>
      <c r="AA520" s="429"/>
      <c r="AB520" s="499">
        <v>35.585549880000002</v>
      </c>
      <c r="AC520" s="499">
        <v>7.91286194</v>
      </c>
      <c r="AD520" s="389">
        <v>11.344999999999999</v>
      </c>
      <c r="AE520" s="81">
        <v>11.25881</v>
      </c>
      <c r="AF520" s="429"/>
      <c r="AG520" s="499">
        <v>111.76056889</v>
      </c>
      <c r="AH520" s="499">
        <v>21.712170790000002</v>
      </c>
      <c r="AI520" s="389">
        <v>9.9120000000000008</v>
      </c>
      <c r="AJ520" s="81">
        <v>35.35962</v>
      </c>
      <c r="AK520" s="429"/>
      <c r="AL520" s="499">
        <v>28.704746419999999</v>
      </c>
      <c r="AM520" s="499">
        <v>6.7799548400000003</v>
      </c>
      <c r="AN520" s="389">
        <v>12.051</v>
      </c>
      <c r="AO520" s="81">
        <v>9.0818200000000004</v>
      </c>
      <c r="AP520" s="429"/>
      <c r="AQ520" s="499">
        <v>67.36589936</v>
      </c>
      <c r="AR520" s="499">
        <v>12.801493070000001</v>
      </c>
      <c r="AS520" s="389">
        <v>9.6950000000000003</v>
      </c>
      <c r="AT520" s="81">
        <v>21.31371</v>
      </c>
      <c r="AU520" s="429"/>
      <c r="AV520" s="499">
        <v>53.007848639999999</v>
      </c>
      <c r="AW520" s="499">
        <v>10.316983179999999</v>
      </c>
      <c r="AX520" s="389">
        <v>9.93</v>
      </c>
      <c r="AY520" s="81">
        <v>16.77101</v>
      </c>
      <c r="AZ520" s="429"/>
      <c r="BA520" s="499">
        <v>114.7540633</v>
      </c>
      <c r="BB520" s="499">
        <v>19.42056882</v>
      </c>
      <c r="BC520" s="389">
        <v>8.6349999999999998</v>
      </c>
      <c r="BD520" s="81">
        <v>36.306719999999999</v>
      </c>
      <c r="BE520" s="429"/>
      <c r="BF520" s="499">
        <v>29.35947324</v>
      </c>
      <c r="BG520" s="499">
        <v>6.8720735699999995</v>
      </c>
      <c r="BH520" s="389">
        <v>11.942</v>
      </c>
      <c r="BI520" s="81">
        <v>9.2889599999999994</v>
      </c>
      <c r="BJ520" s="532"/>
      <c r="BK520" s="499">
        <v>18.589286400000002</v>
      </c>
      <c r="BL520" s="499">
        <v>4.5915782799999993</v>
      </c>
      <c r="BM520" s="389">
        <v>12.601999999999999</v>
      </c>
      <c r="BN520" s="81">
        <v>5.8814099999999998</v>
      </c>
      <c r="BO520" s="532"/>
      <c r="BP520" s="499">
        <v>8.4946996299999995</v>
      </c>
      <c r="BQ520" s="499">
        <v>2.7978719299999999</v>
      </c>
      <c r="BR520" s="389">
        <v>16.803999999999998</v>
      </c>
      <c r="BS520" s="81">
        <v>2.6876099999999998</v>
      </c>
      <c r="BT520" s="532"/>
      <c r="BU520" s="499">
        <v>12.849587170000001</v>
      </c>
      <c r="BV520" s="499">
        <v>3.4688469500000001</v>
      </c>
      <c r="BW520" s="389">
        <v>13.773</v>
      </c>
      <c r="BX520" s="81">
        <v>4.0654500000000002</v>
      </c>
      <c r="BY520" s="532"/>
      <c r="BZ520" s="499">
        <v>0</v>
      </c>
      <c r="CA520" s="499">
        <v>0</v>
      </c>
      <c r="CB520" s="389" t="s">
        <v>69</v>
      </c>
      <c r="CC520" s="501">
        <v>0</v>
      </c>
      <c r="CD520" s="20"/>
      <c r="CE520" s="20"/>
      <c r="CF520" s="20"/>
    </row>
    <row r="521" spans="1:84" ht="12" customHeight="1" x14ac:dyDescent="0.35">
      <c r="A521" s="761"/>
      <c r="B521" s="832"/>
      <c r="C521" s="353" t="s">
        <v>133</v>
      </c>
      <c r="D521" s="530">
        <v>149.51901002</v>
      </c>
      <c r="E521" s="530">
        <v>20.579610199999998</v>
      </c>
      <c r="F521" s="531">
        <v>7.0220000000000002</v>
      </c>
      <c r="G521" s="500"/>
      <c r="H521" s="499">
        <v>73.208169030000008</v>
      </c>
      <c r="I521" s="499">
        <v>13.225940199999998</v>
      </c>
      <c r="J521" s="389">
        <v>9.2170000000000005</v>
      </c>
      <c r="K521" s="81">
        <v>48.962449999999997</v>
      </c>
      <c r="L521" s="429"/>
      <c r="M521" s="499">
        <v>71.570632090000004</v>
      </c>
      <c r="N521" s="499">
        <v>12.255944470000001</v>
      </c>
      <c r="O521" s="389">
        <v>8.7370000000000001</v>
      </c>
      <c r="P521" s="81">
        <v>47.867249999999999</v>
      </c>
      <c r="Q521" s="429"/>
      <c r="R521" s="499">
        <v>120.4749477</v>
      </c>
      <c r="S521" s="499">
        <v>17.1373684</v>
      </c>
      <c r="T521" s="389">
        <v>7.2580000000000009</v>
      </c>
      <c r="U521" s="81">
        <v>80.575000000000003</v>
      </c>
      <c r="V521" s="429"/>
      <c r="W521" s="499">
        <v>15.638700909999999</v>
      </c>
      <c r="X521" s="499">
        <v>4.1294598699999998</v>
      </c>
      <c r="Y521" s="389">
        <v>13.472000000000001</v>
      </c>
      <c r="Z521" s="81">
        <v>10.459339999999999</v>
      </c>
      <c r="AA521" s="429"/>
      <c r="AB521" s="499">
        <v>16.595639989999999</v>
      </c>
      <c r="AC521" s="499">
        <v>3.9172670300000001</v>
      </c>
      <c r="AD521" s="389">
        <v>12.042999999999999</v>
      </c>
      <c r="AE521" s="81">
        <v>11.099349999999999</v>
      </c>
      <c r="AF521" s="429"/>
      <c r="AG521" s="499">
        <v>51.261270600000003</v>
      </c>
      <c r="AH521" s="499">
        <v>10.651662850000001</v>
      </c>
      <c r="AI521" s="389">
        <v>10.602</v>
      </c>
      <c r="AJ521" s="81">
        <v>34.284120000000001</v>
      </c>
      <c r="AK521" s="429"/>
      <c r="AL521" s="499">
        <v>12.655338779999999</v>
      </c>
      <c r="AM521" s="499">
        <v>3.4473095600000003</v>
      </c>
      <c r="AN521" s="389">
        <v>13.898</v>
      </c>
      <c r="AO521" s="81">
        <v>8.4640299999999993</v>
      </c>
      <c r="AP521" s="429"/>
      <c r="AQ521" s="499">
        <v>34.209792130000004</v>
      </c>
      <c r="AR521" s="499">
        <v>6.7588518500000001</v>
      </c>
      <c r="AS521" s="389">
        <v>10.08</v>
      </c>
      <c r="AT521" s="81">
        <v>22.87989</v>
      </c>
      <c r="AU521" s="429"/>
      <c r="AV521" s="499">
        <v>25.7832908</v>
      </c>
      <c r="AW521" s="499">
        <v>5.5830497100000001</v>
      </c>
      <c r="AX521" s="389">
        <v>11.048</v>
      </c>
      <c r="AY521" s="81">
        <v>17.244160000000001</v>
      </c>
      <c r="AZ521" s="429"/>
      <c r="BA521" s="499">
        <v>58.014912210000006</v>
      </c>
      <c r="BB521" s="499">
        <v>10.37004044</v>
      </c>
      <c r="BC521" s="389">
        <v>9.120000000000001</v>
      </c>
      <c r="BD521" s="81">
        <v>38.801029999999997</v>
      </c>
      <c r="BE521" s="429"/>
      <c r="BF521" s="499">
        <v>14.077468860000002</v>
      </c>
      <c r="BG521" s="499">
        <v>3.90565191</v>
      </c>
      <c r="BH521" s="389">
        <v>14.155000000000001</v>
      </c>
      <c r="BI521" s="81">
        <v>9.4151699999999998</v>
      </c>
      <c r="BJ521" s="532"/>
      <c r="BK521" s="499">
        <v>8.3851588200000009</v>
      </c>
      <c r="BL521" s="499">
        <v>2.5298525700000001</v>
      </c>
      <c r="BM521" s="389">
        <v>15.393000000000001</v>
      </c>
      <c r="BN521" s="81">
        <v>5.6080899999999998</v>
      </c>
      <c r="BO521" s="532"/>
      <c r="BP521" s="499">
        <v>3.87323694</v>
      </c>
      <c r="BQ521" s="499">
        <v>1.8241546399999999</v>
      </c>
      <c r="BR521" s="389">
        <v>24.029</v>
      </c>
      <c r="BS521" s="81">
        <v>2.5904600000000002</v>
      </c>
      <c r="BT521" s="532"/>
      <c r="BU521" s="499">
        <v>6.2449153699999993</v>
      </c>
      <c r="BV521" s="499">
        <v>2.0134273899999999</v>
      </c>
      <c r="BW521" s="389">
        <v>16.45</v>
      </c>
      <c r="BX521" s="81">
        <v>4.1766699999999997</v>
      </c>
      <c r="BY521" s="532"/>
      <c r="BZ521" s="499">
        <v>0</v>
      </c>
      <c r="CA521" s="499">
        <v>0</v>
      </c>
      <c r="CB521" s="389" t="s">
        <v>69</v>
      </c>
      <c r="CC521" s="501">
        <v>0</v>
      </c>
      <c r="CD521" s="20"/>
      <c r="CE521" s="20"/>
      <c r="CF521" s="20"/>
    </row>
    <row r="522" spans="1:84" ht="12" customHeight="1" x14ac:dyDescent="0.35">
      <c r="A522" s="761"/>
      <c r="B522" s="832"/>
      <c r="C522" s="353" t="s">
        <v>134</v>
      </c>
      <c r="D522" s="530">
        <v>166.54933566000003</v>
      </c>
      <c r="E522" s="530">
        <v>21.960924380000002</v>
      </c>
      <c r="F522" s="531">
        <v>6.7269999999999994</v>
      </c>
      <c r="G522" s="500"/>
      <c r="H522" s="499">
        <v>81.89487256000001</v>
      </c>
      <c r="I522" s="499">
        <v>14.755142680000001</v>
      </c>
      <c r="J522" s="389">
        <v>9.1920000000000002</v>
      </c>
      <c r="K522" s="81">
        <v>49.17154</v>
      </c>
      <c r="L522" s="429"/>
      <c r="M522" s="499">
        <v>85.221007950000001</v>
      </c>
      <c r="N522" s="499">
        <v>13.783393139999999</v>
      </c>
      <c r="O522" s="389">
        <v>8.2519999999999989</v>
      </c>
      <c r="P522" s="81">
        <v>51.16863</v>
      </c>
      <c r="Q522" s="429"/>
      <c r="R522" s="499">
        <v>140.22402569000002</v>
      </c>
      <c r="S522" s="499">
        <v>18.794534759999998</v>
      </c>
      <c r="T522" s="389">
        <v>6.8379999999999992</v>
      </c>
      <c r="U522" s="81">
        <v>84.193690000000004</v>
      </c>
      <c r="V522" s="429"/>
      <c r="W522" s="499">
        <v>18.092022789999998</v>
      </c>
      <c r="X522" s="499">
        <v>5.0124293</v>
      </c>
      <c r="Y522" s="389">
        <v>14.135</v>
      </c>
      <c r="Z522" s="81">
        <v>10.86286</v>
      </c>
      <c r="AA522" s="429"/>
      <c r="AB522" s="499">
        <v>18.98990989</v>
      </c>
      <c r="AC522" s="499">
        <v>4.5666588300000006</v>
      </c>
      <c r="AD522" s="389">
        <v>12.269</v>
      </c>
      <c r="AE522" s="81">
        <v>11.40197</v>
      </c>
      <c r="AF522" s="429"/>
      <c r="AG522" s="499">
        <v>60.499298289999999</v>
      </c>
      <c r="AH522" s="499">
        <v>11.872089040000001</v>
      </c>
      <c r="AI522" s="389">
        <v>10.012</v>
      </c>
      <c r="AJ522" s="81">
        <v>36.325150000000001</v>
      </c>
      <c r="AK522" s="429"/>
      <c r="AL522" s="499">
        <v>16.049407649999999</v>
      </c>
      <c r="AM522" s="499">
        <v>4.1343918500000001</v>
      </c>
      <c r="AN522" s="389">
        <v>13.142999999999999</v>
      </c>
      <c r="AO522" s="81">
        <v>9.6364300000000007</v>
      </c>
      <c r="AP522" s="429"/>
      <c r="AQ522" s="499">
        <v>33.156107230000003</v>
      </c>
      <c r="AR522" s="499">
        <v>6.8798127299999994</v>
      </c>
      <c r="AS522" s="389">
        <v>10.587</v>
      </c>
      <c r="AT522" s="81">
        <v>19.907679999999999</v>
      </c>
      <c r="AU522" s="429"/>
      <c r="AV522" s="499">
        <v>27.224557840000003</v>
      </c>
      <c r="AW522" s="499">
        <v>5.4178832799999999</v>
      </c>
      <c r="AX522" s="389">
        <v>10.152999999999999</v>
      </c>
      <c r="AY522" s="81">
        <v>16.346240000000002</v>
      </c>
      <c r="AZ522" s="429"/>
      <c r="BA522" s="499">
        <v>56.73915109</v>
      </c>
      <c r="BB522" s="499">
        <v>10.16231868</v>
      </c>
      <c r="BC522" s="389">
        <v>9.1379999999999999</v>
      </c>
      <c r="BD522" s="81">
        <v>34.06747</v>
      </c>
      <c r="BE522" s="429"/>
      <c r="BF522" s="499">
        <v>15.28200438</v>
      </c>
      <c r="BG522" s="499">
        <v>4.27573136</v>
      </c>
      <c r="BH522" s="389">
        <v>14.274999999999999</v>
      </c>
      <c r="BI522" s="81">
        <v>9.1756600000000006</v>
      </c>
      <c r="BJ522" s="532"/>
      <c r="BK522" s="499">
        <v>10.20412758</v>
      </c>
      <c r="BL522" s="499">
        <v>3.0512454299999998</v>
      </c>
      <c r="BM522" s="389">
        <v>15.256</v>
      </c>
      <c r="BN522" s="81">
        <v>6.1267899999999997</v>
      </c>
      <c r="BO522" s="532"/>
      <c r="BP522" s="499">
        <v>4.6214626900000004</v>
      </c>
      <c r="BQ522" s="499">
        <v>1.92462051</v>
      </c>
      <c r="BR522" s="389">
        <v>21.248000000000001</v>
      </c>
      <c r="BS522" s="81">
        <v>2.7748300000000001</v>
      </c>
      <c r="BT522" s="532"/>
      <c r="BU522" s="499">
        <v>6.6046718000000002</v>
      </c>
      <c r="BV522" s="499">
        <v>2.30515925</v>
      </c>
      <c r="BW522" s="389">
        <v>17.807000000000002</v>
      </c>
      <c r="BX522" s="81">
        <v>3.9655900000000002</v>
      </c>
      <c r="BY522" s="532"/>
      <c r="BZ522" s="499">
        <v>0</v>
      </c>
      <c r="CA522" s="499">
        <v>0</v>
      </c>
      <c r="CB522" s="389" t="s">
        <v>69</v>
      </c>
      <c r="CC522" s="501">
        <v>0</v>
      </c>
      <c r="CD522" s="20"/>
      <c r="CE522" s="20"/>
      <c r="CF522" s="20"/>
    </row>
    <row r="523" spans="1:84" ht="12" customHeight="1" x14ac:dyDescent="0.35">
      <c r="A523" s="761"/>
      <c r="B523" s="831" t="s">
        <v>67</v>
      </c>
      <c r="C523" s="352" t="s">
        <v>59</v>
      </c>
      <c r="D523" s="527">
        <v>122.61186244</v>
      </c>
      <c r="E523" s="527">
        <v>24.530664560000002</v>
      </c>
      <c r="F523" s="528">
        <v>10.208</v>
      </c>
      <c r="G523" s="496"/>
      <c r="H523" s="495">
        <v>60.825267959999998</v>
      </c>
      <c r="I523" s="495">
        <v>14.017241749999998</v>
      </c>
      <c r="J523" s="381">
        <v>11.758000000000001</v>
      </c>
      <c r="K523" s="80">
        <v>49.607979999999998</v>
      </c>
      <c r="L523" s="427"/>
      <c r="M523" s="495">
        <v>46.93261184</v>
      </c>
      <c r="N523" s="495">
        <v>11.60992203</v>
      </c>
      <c r="O523" s="381">
        <v>12.620999999999999</v>
      </c>
      <c r="P523" s="80">
        <v>38.277380000000001</v>
      </c>
      <c r="Q523" s="427"/>
      <c r="R523" s="495">
        <v>94.856680319999995</v>
      </c>
      <c r="S523" s="495">
        <v>19.43788657</v>
      </c>
      <c r="T523" s="381">
        <v>10.455</v>
      </c>
      <c r="U523" s="80">
        <v>77.363380000000006</v>
      </c>
      <c r="V523" s="427"/>
      <c r="W523" s="495">
        <v>3.0088112900000001</v>
      </c>
      <c r="X523" s="495">
        <v>1.8243461299999999</v>
      </c>
      <c r="Y523" s="381">
        <v>30.935000000000002</v>
      </c>
      <c r="Z523" s="80">
        <v>2.4539300000000002</v>
      </c>
      <c r="AA523" s="427"/>
      <c r="AB523" s="495">
        <v>4.2890939500000007</v>
      </c>
      <c r="AC523" s="495">
        <v>1.70268906</v>
      </c>
      <c r="AD523" s="381">
        <v>20.254000000000001</v>
      </c>
      <c r="AE523" s="80">
        <v>3.4981100000000001</v>
      </c>
      <c r="AF523" s="427"/>
      <c r="AG523" s="495">
        <v>50.720057699999998</v>
      </c>
      <c r="AH523" s="495">
        <v>12.3471674</v>
      </c>
      <c r="AI523" s="381">
        <v>12.42</v>
      </c>
      <c r="AJ523" s="80">
        <v>41.366349999999997</v>
      </c>
      <c r="AK523" s="427"/>
      <c r="AL523" s="495">
        <v>6.5739193599999997</v>
      </c>
      <c r="AM523" s="495">
        <v>2.8948821699999998</v>
      </c>
      <c r="AN523" s="381">
        <v>22.467000000000002</v>
      </c>
      <c r="AO523" s="80">
        <v>5.3615700000000004</v>
      </c>
      <c r="AP523" s="427"/>
      <c r="AQ523" s="495">
        <v>12.061160080000001</v>
      </c>
      <c r="AR523" s="495">
        <v>4.0401507499999996</v>
      </c>
      <c r="AS523" s="381">
        <v>17.09</v>
      </c>
      <c r="AT523" s="80">
        <v>9.8368599999999997</v>
      </c>
      <c r="AU523" s="427"/>
      <c r="AV523" s="495">
        <v>6.94376617</v>
      </c>
      <c r="AW523" s="495">
        <v>2.7039444100000001</v>
      </c>
      <c r="AX523" s="381">
        <v>19.867999999999999</v>
      </c>
      <c r="AY523" s="80">
        <v>5.6632100000000003</v>
      </c>
      <c r="AZ523" s="427"/>
      <c r="BA523" s="495">
        <v>26.648700479999999</v>
      </c>
      <c r="BB523" s="495">
        <v>7.3271888199999999</v>
      </c>
      <c r="BC523" s="381">
        <v>14.027999999999999</v>
      </c>
      <c r="BD523" s="80">
        <v>21.734190000000002</v>
      </c>
      <c r="BE523" s="427"/>
      <c r="BF523" s="495">
        <v>6.1273215600000004</v>
      </c>
      <c r="BG523" s="495">
        <v>2.6664398600000001</v>
      </c>
      <c r="BH523" s="381">
        <v>22.202999999999999</v>
      </c>
      <c r="BI523" s="80">
        <v>4.9973299999999998</v>
      </c>
      <c r="BJ523" s="529"/>
      <c r="BK523" s="495">
        <v>2.531612</v>
      </c>
      <c r="BL523" s="495">
        <v>1.4505169</v>
      </c>
      <c r="BM523" s="381">
        <v>29.232999999999997</v>
      </c>
      <c r="BN523" s="80">
        <v>2.06474</v>
      </c>
      <c r="BO523" s="529"/>
      <c r="BP523" s="495">
        <v>1.30832503</v>
      </c>
      <c r="BQ523" s="495">
        <v>0.87067728999999994</v>
      </c>
      <c r="BR523" s="381">
        <v>33.954000000000001</v>
      </c>
      <c r="BS523" s="80">
        <v>1.0670500000000001</v>
      </c>
      <c r="BT523" s="529"/>
      <c r="BU523" s="495">
        <v>1.6814268099999998</v>
      </c>
      <c r="BV523" s="495">
        <v>1.21852359</v>
      </c>
      <c r="BW523" s="381">
        <v>36.974000000000004</v>
      </c>
      <c r="BX523" s="80">
        <v>1.37134</v>
      </c>
      <c r="BY523" s="529"/>
      <c r="BZ523" s="495">
        <v>0</v>
      </c>
      <c r="CA523" s="495">
        <v>0</v>
      </c>
      <c r="CB523" s="381" t="s">
        <v>69</v>
      </c>
      <c r="CC523" s="497">
        <v>0</v>
      </c>
      <c r="CD523" s="20"/>
      <c r="CE523" s="20"/>
      <c r="CF523" s="20"/>
    </row>
    <row r="524" spans="1:84" ht="12" customHeight="1" x14ac:dyDescent="0.35">
      <c r="A524" s="761"/>
      <c r="B524" s="831"/>
      <c r="C524" s="352" t="s">
        <v>133</v>
      </c>
      <c r="D524" s="527">
        <v>61.106996049999999</v>
      </c>
      <c r="E524" s="527">
        <v>12.82845399</v>
      </c>
      <c r="F524" s="528">
        <v>10.711</v>
      </c>
      <c r="G524" s="496"/>
      <c r="H524" s="495">
        <v>29.625667959999998</v>
      </c>
      <c r="I524" s="495">
        <v>7.0849292699999999</v>
      </c>
      <c r="J524" s="381">
        <v>12.200999999999999</v>
      </c>
      <c r="K524" s="80">
        <v>48.481630000000003</v>
      </c>
      <c r="L524" s="427"/>
      <c r="M524" s="495">
        <v>21.678763709999998</v>
      </c>
      <c r="N524" s="495">
        <v>5.94365173</v>
      </c>
      <c r="O524" s="381">
        <v>13.988</v>
      </c>
      <c r="P524" s="80">
        <v>35.476730000000003</v>
      </c>
      <c r="Q524" s="427"/>
      <c r="R524" s="495">
        <v>45.011619369999998</v>
      </c>
      <c r="S524" s="495">
        <v>9.395043750000001</v>
      </c>
      <c r="T524" s="381">
        <v>10.649000000000001</v>
      </c>
      <c r="U524" s="80">
        <v>73.660340000000005</v>
      </c>
      <c r="V524" s="427"/>
      <c r="W524" s="495">
        <v>1.11888425</v>
      </c>
      <c r="X524" s="495">
        <v>0.97512816999999996</v>
      </c>
      <c r="Y524" s="381">
        <v>44.464999999999996</v>
      </c>
      <c r="Z524" s="80">
        <v>1.8310200000000001</v>
      </c>
      <c r="AA524" s="427"/>
      <c r="AB524" s="495">
        <v>1.52332069</v>
      </c>
      <c r="AC524" s="495">
        <v>0.83740048</v>
      </c>
      <c r="AD524" s="381">
        <v>28.047000000000001</v>
      </c>
      <c r="AE524" s="80">
        <v>2.4928699999999999</v>
      </c>
      <c r="AF524" s="427"/>
      <c r="AG524" s="495">
        <v>24.347899389999998</v>
      </c>
      <c r="AH524" s="495">
        <v>6.6522653200000006</v>
      </c>
      <c r="AI524" s="381">
        <v>13.94</v>
      </c>
      <c r="AJ524" s="80">
        <v>39.844700000000003</v>
      </c>
      <c r="AK524" s="427"/>
      <c r="AL524" s="495">
        <v>3.0615977400000003</v>
      </c>
      <c r="AM524" s="495">
        <v>1.56594038</v>
      </c>
      <c r="AN524" s="381">
        <v>26.096000000000004</v>
      </c>
      <c r="AO524" s="80">
        <v>5.0102200000000003</v>
      </c>
      <c r="AP524" s="427"/>
      <c r="AQ524" s="495">
        <v>6.3308768799999999</v>
      </c>
      <c r="AR524" s="495">
        <v>2.2489244500000001</v>
      </c>
      <c r="AS524" s="381">
        <v>18.124000000000002</v>
      </c>
      <c r="AT524" s="80">
        <v>10.36031</v>
      </c>
      <c r="AU524" s="427"/>
      <c r="AV524" s="495">
        <v>3.5520498100000002</v>
      </c>
      <c r="AW524" s="495">
        <v>1.58495841</v>
      </c>
      <c r="AX524" s="381">
        <v>22.766000000000002</v>
      </c>
      <c r="AY524" s="80">
        <v>5.8128399999999996</v>
      </c>
      <c r="AZ524" s="427"/>
      <c r="BA524" s="495">
        <v>14.21253405</v>
      </c>
      <c r="BB524" s="495">
        <v>4.1928485600000007</v>
      </c>
      <c r="BC524" s="381">
        <v>15.052</v>
      </c>
      <c r="BD524" s="80">
        <v>23.25844</v>
      </c>
      <c r="BE524" s="427"/>
      <c r="BF524" s="495">
        <v>2.9019678899999999</v>
      </c>
      <c r="BG524" s="495">
        <v>2.1573258099999997</v>
      </c>
      <c r="BH524" s="381">
        <v>37.929000000000002</v>
      </c>
      <c r="BI524" s="80">
        <v>4.74899</v>
      </c>
      <c r="BJ524" s="529"/>
      <c r="BK524" s="495">
        <v>1.0742174600000001</v>
      </c>
      <c r="BL524" s="495">
        <v>0.81207512999999998</v>
      </c>
      <c r="BM524" s="381">
        <v>38.57</v>
      </c>
      <c r="BN524" s="80">
        <v>1.75793</v>
      </c>
      <c r="BO524" s="529"/>
      <c r="BP524" s="495">
        <v>0.29451221</v>
      </c>
      <c r="BQ524" s="495">
        <v>0.34393751</v>
      </c>
      <c r="BR524" s="381">
        <v>59.582999999999998</v>
      </c>
      <c r="BS524" s="80">
        <v>0.48196</v>
      </c>
      <c r="BT524" s="529"/>
      <c r="BU524" s="495">
        <v>0.97704363999999999</v>
      </c>
      <c r="BV524" s="495">
        <v>0.84711090999999994</v>
      </c>
      <c r="BW524" s="381">
        <v>44.234999999999999</v>
      </c>
      <c r="BX524" s="80">
        <v>1.5989100000000001</v>
      </c>
      <c r="BY524" s="529"/>
      <c r="BZ524" s="495">
        <v>0</v>
      </c>
      <c r="CA524" s="495">
        <v>0</v>
      </c>
      <c r="CB524" s="381" t="s">
        <v>69</v>
      </c>
      <c r="CC524" s="497">
        <v>0</v>
      </c>
      <c r="CD524" s="20"/>
      <c r="CE524" s="20"/>
      <c r="CF524" s="20"/>
    </row>
    <row r="525" spans="1:84" ht="12" customHeight="1" x14ac:dyDescent="0.35">
      <c r="A525" s="762"/>
      <c r="B525" s="833"/>
      <c r="C525" s="354" t="s">
        <v>134</v>
      </c>
      <c r="D525" s="533">
        <v>61.504866399999997</v>
      </c>
      <c r="E525" s="533">
        <v>12.586420179999999</v>
      </c>
      <c r="F525" s="534">
        <v>10.441000000000001</v>
      </c>
      <c r="G525" s="504"/>
      <c r="H525" s="503">
        <v>31.1996</v>
      </c>
      <c r="I525" s="503">
        <v>7.7089993999999997</v>
      </c>
      <c r="J525" s="395">
        <v>12.606</v>
      </c>
      <c r="K525" s="82">
        <v>50.727040000000002</v>
      </c>
      <c r="L525" s="413"/>
      <c r="M525" s="503">
        <v>25.253848119999997</v>
      </c>
      <c r="N525" s="503">
        <v>6.3410881400000001</v>
      </c>
      <c r="O525" s="395">
        <v>12.811</v>
      </c>
      <c r="P525" s="82">
        <v>41.059919999999998</v>
      </c>
      <c r="Q525" s="413"/>
      <c r="R525" s="503">
        <v>49.845060949999997</v>
      </c>
      <c r="S525" s="503">
        <v>10.64935652</v>
      </c>
      <c r="T525" s="395">
        <v>10.9</v>
      </c>
      <c r="U525" s="82">
        <v>81.042469999999994</v>
      </c>
      <c r="V525" s="413"/>
      <c r="W525" s="503">
        <v>1.8899270400000001</v>
      </c>
      <c r="X525" s="503">
        <v>1.08457191</v>
      </c>
      <c r="Y525" s="395">
        <v>29.279</v>
      </c>
      <c r="Z525" s="82">
        <v>3.07281</v>
      </c>
      <c r="AA525" s="413"/>
      <c r="AB525" s="503">
        <v>2.7657732500000001</v>
      </c>
      <c r="AC525" s="503">
        <v>1.15540961</v>
      </c>
      <c r="AD525" s="395">
        <v>21.314</v>
      </c>
      <c r="AE525" s="82">
        <v>4.4968399999999997</v>
      </c>
      <c r="AF525" s="413"/>
      <c r="AG525" s="503">
        <v>26.37215831</v>
      </c>
      <c r="AH525" s="503">
        <v>6.7423949499999996</v>
      </c>
      <c r="AI525" s="395">
        <v>13.044</v>
      </c>
      <c r="AJ525" s="82">
        <v>42.878169999999997</v>
      </c>
      <c r="AK525" s="413"/>
      <c r="AL525" s="503">
        <v>3.5123216200000003</v>
      </c>
      <c r="AM525" s="503">
        <v>1.53540294</v>
      </c>
      <c r="AN525" s="395">
        <v>22.303000000000001</v>
      </c>
      <c r="AO525" s="82">
        <v>5.7106399999999997</v>
      </c>
      <c r="AP525" s="413"/>
      <c r="AQ525" s="503">
        <v>5.7302831899999997</v>
      </c>
      <c r="AR525" s="503">
        <v>2.1779982200000001</v>
      </c>
      <c r="AS525" s="395">
        <v>19.391999999999999</v>
      </c>
      <c r="AT525" s="82">
        <v>9.3168000000000006</v>
      </c>
      <c r="AU525" s="413"/>
      <c r="AV525" s="503">
        <v>3.3917163599999998</v>
      </c>
      <c r="AW525" s="503">
        <v>1.4574377000000001</v>
      </c>
      <c r="AX525" s="395">
        <v>21.923999999999999</v>
      </c>
      <c r="AY525" s="82">
        <v>5.5145499999999998</v>
      </c>
      <c r="AZ525" s="413"/>
      <c r="BA525" s="503">
        <v>12.43616643</v>
      </c>
      <c r="BB525" s="503">
        <v>4.0333369399999999</v>
      </c>
      <c r="BC525" s="395">
        <v>16.547000000000001</v>
      </c>
      <c r="BD525" s="82">
        <v>20.219809999999999</v>
      </c>
      <c r="BE525" s="413"/>
      <c r="BF525" s="503">
        <v>3.2253536700000001</v>
      </c>
      <c r="BG525" s="503">
        <v>1.2879305599999999</v>
      </c>
      <c r="BH525" s="395">
        <v>20.373000000000001</v>
      </c>
      <c r="BI525" s="82">
        <v>5.2440600000000002</v>
      </c>
      <c r="BJ525" s="82"/>
      <c r="BK525" s="503">
        <v>1.45739453</v>
      </c>
      <c r="BL525" s="503">
        <v>0.95665602999999999</v>
      </c>
      <c r="BM525" s="395">
        <v>33.491</v>
      </c>
      <c r="BN525" s="82">
        <v>2.3695599999999999</v>
      </c>
      <c r="BO525" s="82"/>
      <c r="BP525" s="503">
        <v>1.0138128200000001</v>
      </c>
      <c r="BQ525" s="503">
        <v>0.7409819700000001</v>
      </c>
      <c r="BR525" s="395">
        <v>37.29</v>
      </c>
      <c r="BS525" s="82">
        <v>1.64835</v>
      </c>
      <c r="BT525" s="82"/>
      <c r="BU525" s="503">
        <v>0.70438316999999995</v>
      </c>
      <c r="BV525" s="503">
        <v>0.75561460000000003</v>
      </c>
      <c r="BW525" s="395">
        <v>54.730999999999995</v>
      </c>
      <c r="BX525" s="82">
        <v>1.1452500000000001</v>
      </c>
      <c r="BY525" s="82"/>
      <c r="BZ525" s="503">
        <v>0</v>
      </c>
      <c r="CA525" s="503">
        <v>0</v>
      </c>
      <c r="CB525" s="395" t="s">
        <v>69</v>
      </c>
      <c r="CC525" s="505">
        <v>0</v>
      </c>
      <c r="CD525" s="20"/>
      <c r="CE525" s="20"/>
      <c r="CF525" s="20"/>
    </row>
    <row r="526" spans="1:84" ht="12" customHeight="1" x14ac:dyDescent="0.35">
      <c r="A526" s="757" t="s">
        <v>88</v>
      </c>
      <c r="B526" s="830" t="s">
        <v>255</v>
      </c>
      <c r="C526" s="352" t="s">
        <v>59</v>
      </c>
      <c r="D526" s="527">
        <v>851.20284421999997</v>
      </c>
      <c r="E526" s="527">
        <v>42.935323760000003</v>
      </c>
      <c r="F526" s="528">
        <v>2.5739999999999998</v>
      </c>
      <c r="G526" s="496"/>
      <c r="H526" s="495">
        <v>329.01911605000004</v>
      </c>
      <c r="I526" s="495">
        <v>28.788721420000002</v>
      </c>
      <c r="J526" s="381">
        <v>4.4639999999999995</v>
      </c>
      <c r="K526" s="80">
        <v>38.65343</v>
      </c>
      <c r="L526" s="427"/>
      <c r="M526" s="495">
        <v>287.31392018000003</v>
      </c>
      <c r="N526" s="495">
        <v>32.031859390000001</v>
      </c>
      <c r="O526" s="381">
        <v>5.6879999999999997</v>
      </c>
      <c r="P526" s="80">
        <v>33.753869999999999</v>
      </c>
      <c r="Q526" s="427"/>
      <c r="R526" s="495">
        <v>693.65476607000005</v>
      </c>
      <c r="S526" s="495">
        <v>37.219507890000003</v>
      </c>
      <c r="T526" s="381">
        <v>2.738</v>
      </c>
      <c r="U526" s="80">
        <v>81.491119999999995</v>
      </c>
      <c r="V526" s="427"/>
      <c r="W526" s="495">
        <v>25.757849090000001</v>
      </c>
      <c r="X526" s="495">
        <v>6.3812105300000006</v>
      </c>
      <c r="Y526" s="381">
        <v>12.64</v>
      </c>
      <c r="Z526" s="80">
        <v>3.0260500000000001</v>
      </c>
      <c r="AA526" s="427"/>
      <c r="AB526" s="495">
        <v>74.41882296</v>
      </c>
      <c r="AC526" s="495">
        <v>13.34646912</v>
      </c>
      <c r="AD526" s="381">
        <v>9.15</v>
      </c>
      <c r="AE526" s="80">
        <v>8.7427799999999998</v>
      </c>
      <c r="AF526" s="427"/>
      <c r="AG526" s="495">
        <v>246.81855530999999</v>
      </c>
      <c r="AH526" s="495">
        <v>22.632750999999999</v>
      </c>
      <c r="AI526" s="381">
        <v>4.6779999999999999</v>
      </c>
      <c r="AJ526" s="80">
        <v>28.99644</v>
      </c>
      <c r="AK526" s="427"/>
      <c r="AL526" s="495">
        <v>32.68376576</v>
      </c>
      <c r="AM526" s="495">
        <v>6.5494639699999997</v>
      </c>
      <c r="AN526" s="381">
        <v>10.224</v>
      </c>
      <c r="AO526" s="80">
        <v>3.8397199999999998</v>
      </c>
      <c r="AP526" s="427"/>
      <c r="AQ526" s="495">
        <v>118.59277211</v>
      </c>
      <c r="AR526" s="495">
        <v>17.418928100000002</v>
      </c>
      <c r="AS526" s="381">
        <v>7.4940000000000007</v>
      </c>
      <c r="AT526" s="80">
        <v>13.932370000000001</v>
      </c>
      <c r="AU526" s="427"/>
      <c r="AV526" s="495">
        <v>54.103957270000002</v>
      </c>
      <c r="AW526" s="495">
        <v>12.32296292</v>
      </c>
      <c r="AX526" s="381">
        <v>11.620999999999999</v>
      </c>
      <c r="AY526" s="80">
        <v>6.3561800000000002</v>
      </c>
      <c r="AZ526" s="427"/>
      <c r="BA526" s="495">
        <v>235.10510748000002</v>
      </c>
      <c r="BB526" s="495">
        <v>28.33609044</v>
      </c>
      <c r="BC526" s="381">
        <v>6.149</v>
      </c>
      <c r="BD526" s="80">
        <v>27.620339999999999</v>
      </c>
      <c r="BE526" s="427"/>
      <c r="BF526" s="495">
        <v>25.567626520000001</v>
      </c>
      <c r="BG526" s="495">
        <v>7.80760773</v>
      </c>
      <c r="BH526" s="381">
        <v>15.58</v>
      </c>
      <c r="BI526" s="80">
        <v>3.0037099999999999</v>
      </c>
      <c r="BJ526" s="529"/>
      <c r="BK526" s="495">
        <v>32.518852959999997</v>
      </c>
      <c r="BL526" s="495">
        <v>9.0918977600000002</v>
      </c>
      <c r="BM526" s="381">
        <v>14.265000000000001</v>
      </c>
      <c r="BN526" s="80">
        <v>3.8203399999999998</v>
      </c>
      <c r="BO526" s="529"/>
      <c r="BP526" s="495">
        <v>11.94936815</v>
      </c>
      <c r="BQ526" s="495">
        <v>3.58586319</v>
      </c>
      <c r="BR526" s="381">
        <v>15.311</v>
      </c>
      <c r="BS526" s="80">
        <v>1.4038200000000001</v>
      </c>
      <c r="BT526" s="529"/>
      <c r="BU526" s="495">
        <v>45.005431309999999</v>
      </c>
      <c r="BV526" s="495">
        <v>8.7783855200000005</v>
      </c>
      <c r="BW526" s="381">
        <v>9.952</v>
      </c>
      <c r="BX526" s="80">
        <v>5.2872700000000004</v>
      </c>
      <c r="BY526" s="529"/>
      <c r="BZ526" s="495">
        <v>0</v>
      </c>
      <c r="CA526" s="495">
        <v>0</v>
      </c>
      <c r="CB526" s="381" t="s">
        <v>69</v>
      </c>
      <c r="CC526" s="497">
        <v>0</v>
      </c>
      <c r="CD526" s="20"/>
      <c r="CE526" s="20"/>
      <c r="CF526" s="20"/>
    </row>
    <row r="527" spans="1:84" ht="12" customHeight="1" x14ac:dyDescent="0.35">
      <c r="A527" s="758"/>
      <c r="B527" s="831"/>
      <c r="C527" s="352" t="s">
        <v>133</v>
      </c>
      <c r="D527" s="527">
        <v>406.66879707999999</v>
      </c>
      <c r="E527" s="527">
        <v>23.570008099999999</v>
      </c>
      <c r="F527" s="528">
        <v>2.9569999999999999</v>
      </c>
      <c r="G527" s="496"/>
      <c r="H527" s="495">
        <v>156.4684164</v>
      </c>
      <c r="I527" s="495">
        <v>16.373769410000001</v>
      </c>
      <c r="J527" s="381">
        <v>5.3390000000000004</v>
      </c>
      <c r="K527" s="80">
        <v>38.475639999999999</v>
      </c>
      <c r="L527" s="427"/>
      <c r="M527" s="495">
        <v>139.69184541000001</v>
      </c>
      <c r="N527" s="495">
        <v>17.183669129999998</v>
      </c>
      <c r="O527" s="381">
        <v>6.2759999999999998</v>
      </c>
      <c r="P527" s="80">
        <v>34.350270000000002</v>
      </c>
      <c r="Q527" s="427"/>
      <c r="R527" s="495">
        <v>322.99149204999998</v>
      </c>
      <c r="S527" s="495">
        <v>20.869696680000001</v>
      </c>
      <c r="T527" s="381">
        <v>3.2969999999999997</v>
      </c>
      <c r="U527" s="80">
        <v>79.423720000000003</v>
      </c>
      <c r="V527" s="427"/>
      <c r="W527" s="495">
        <v>13.030530629999999</v>
      </c>
      <c r="X527" s="495">
        <v>4.1566929500000001</v>
      </c>
      <c r="Y527" s="381">
        <v>16.275000000000002</v>
      </c>
      <c r="Z527" s="80">
        <v>3.2042099999999998</v>
      </c>
      <c r="AA527" s="427"/>
      <c r="AB527" s="495">
        <v>37.991631659999996</v>
      </c>
      <c r="AC527" s="495">
        <v>7.4834198299999999</v>
      </c>
      <c r="AD527" s="381">
        <v>10.050000000000001</v>
      </c>
      <c r="AE527" s="80">
        <v>9.3421599999999998</v>
      </c>
      <c r="AF527" s="427"/>
      <c r="AG527" s="495">
        <v>125.28597909999999</v>
      </c>
      <c r="AH527" s="495">
        <v>14.013562309999999</v>
      </c>
      <c r="AI527" s="381">
        <v>5.7069999999999999</v>
      </c>
      <c r="AJ527" s="80">
        <v>30.807870000000001</v>
      </c>
      <c r="AK527" s="427"/>
      <c r="AL527" s="495">
        <v>15.071974340000001</v>
      </c>
      <c r="AM527" s="495">
        <v>4.07531482</v>
      </c>
      <c r="AN527" s="381">
        <v>13.794999999999998</v>
      </c>
      <c r="AO527" s="80">
        <v>3.7061999999999999</v>
      </c>
      <c r="AP527" s="427"/>
      <c r="AQ527" s="495">
        <v>60.767679350000002</v>
      </c>
      <c r="AR527" s="495">
        <v>10.69062617</v>
      </c>
      <c r="AS527" s="381">
        <v>8.9760000000000009</v>
      </c>
      <c r="AT527" s="80">
        <v>14.94279</v>
      </c>
      <c r="AU527" s="427"/>
      <c r="AV527" s="495">
        <v>28.366226009999998</v>
      </c>
      <c r="AW527" s="495">
        <v>7.2336240900000002</v>
      </c>
      <c r="AX527" s="381">
        <v>13.011000000000001</v>
      </c>
      <c r="AY527" s="80">
        <v>6.9752599999999996</v>
      </c>
      <c r="AZ527" s="427"/>
      <c r="BA527" s="495">
        <v>118.59383312</v>
      </c>
      <c r="BB527" s="495">
        <v>15.993102349999999</v>
      </c>
      <c r="BC527" s="381">
        <v>6.88</v>
      </c>
      <c r="BD527" s="80">
        <v>29.162269999999999</v>
      </c>
      <c r="BE527" s="427"/>
      <c r="BF527" s="495">
        <v>11.792501329999999</v>
      </c>
      <c r="BG527" s="495">
        <v>4.69662107</v>
      </c>
      <c r="BH527" s="381">
        <v>20.32</v>
      </c>
      <c r="BI527" s="80">
        <v>2.8997799999999998</v>
      </c>
      <c r="BJ527" s="529"/>
      <c r="BK527" s="495">
        <v>14.17168071</v>
      </c>
      <c r="BL527" s="495">
        <v>4.84759574</v>
      </c>
      <c r="BM527" s="381">
        <v>17.452000000000002</v>
      </c>
      <c r="BN527" s="80">
        <v>3.48482</v>
      </c>
      <c r="BO527" s="529"/>
      <c r="BP527" s="495">
        <v>5.9757855499999994</v>
      </c>
      <c r="BQ527" s="495">
        <v>2.6658769100000002</v>
      </c>
      <c r="BR527" s="381">
        <v>22.760999999999999</v>
      </c>
      <c r="BS527" s="80">
        <v>1.4694499999999999</v>
      </c>
      <c r="BT527" s="529"/>
      <c r="BU527" s="495">
        <v>26.300304870000002</v>
      </c>
      <c r="BV527" s="495">
        <v>6.0773342899999996</v>
      </c>
      <c r="BW527" s="381">
        <v>11.790000000000001</v>
      </c>
      <c r="BX527" s="80">
        <v>6.4672499999999999</v>
      </c>
      <c r="BY527" s="529"/>
      <c r="BZ527" s="495">
        <v>0</v>
      </c>
      <c r="CA527" s="495">
        <v>0</v>
      </c>
      <c r="CB527" s="381" t="s">
        <v>69</v>
      </c>
      <c r="CC527" s="497">
        <v>0</v>
      </c>
      <c r="CD527" s="20"/>
      <c r="CE527" s="20"/>
      <c r="CF527" s="20"/>
    </row>
    <row r="528" spans="1:84" ht="12" customHeight="1" x14ac:dyDescent="0.35">
      <c r="A528" s="758"/>
      <c r="B528" s="831"/>
      <c r="C528" s="352" t="s">
        <v>134</v>
      </c>
      <c r="D528" s="527">
        <v>444.53404713999998</v>
      </c>
      <c r="E528" s="527">
        <v>22.495129379999998</v>
      </c>
      <c r="F528" s="528">
        <v>2.5819999999999999</v>
      </c>
      <c r="G528" s="496"/>
      <c r="H528" s="495">
        <v>172.55069964999998</v>
      </c>
      <c r="I528" s="495">
        <v>15.324934259999999</v>
      </c>
      <c r="J528" s="381">
        <v>4.5310000000000006</v>
      </c>
      <c r="K528" s="80">
        <v>38.816079999999999</v>
      </c>
      <c r="L528" s="427"/>
      <c r="M528" s="495">
        <v>147.62207477000001</v>
      </c>
      <c r="N528" s="495">
        <v>17.443152569999999</v>
      </c>
      <c r="O528" s="381">
        <v>6.0289999999999999</v>
      </c>
      <c r="P528" s="80">
        <v>33.208269999999999</v>
      </c>
      <c r="Q528" s="427"/>
      <c r="R528" s="495">
        <v>370.66327402000002</v>
      </c>
      <c r="S528" s="495">
        <v>19.28901218</v>
      </c>
      <c r="T528" s="381">
        <v>2.6550000000000002</v>
      </c>
      <c r="U528" s="80">
        <v>83.382429999999999</v>
      </c>
      <c r="V528" s="427"/>
      <c r="W528" s="495">
        <v>12.727318460000001</v>
      </c>
      <c r="X528" s="495">
        <v>3.6298706200000002</v>
      </c>
      <c r="Y528" s="381">
        <v>14.551</v>
      </c>
      <c r="Z528" s="80">
        <v>2.86307</v>
      </c>
      <c r="AA528" s="427"/>
      <c r="AB528" s="495">
        <v>36.427191299999997</v>
      </c>
      <c r="AC528" s="495">
        <v>7.7067599899999992</v>
      </c>
      <c r="AD528" s="381">
        <v>10.793999999999999</v>
      </c>
      <c r="AE528" s="80">
        <v>8.1944700000000008</v>
      </c>
      <c r="AF528" s="427"/>
      <c r="AG528" s="495">
        <v>121.53257621</v>
      </c>
      <c r="AH528" s="495">
        <v>12.15836577</v>
      </c>
      <c r="AI528" s="381">
        <v>5.1040000000000001</v>
      </c>
      <c r="AJ528" s="80">
        <v>27.339320000000001</v>
      </c>
      <c r="AK528" s="427"/>
      <c r="AL528" s="495">
        <v>17.611791420000003</v>
      </c>
      <c r="AM528" s="495">
        <v>4.1707742999999997</v>
      </c>
      <c r="AN528" s="381">
        <v>12.083</v>
      </c>
      <c r="AO528" s="80">
        <v>3.9618500000000001</v>
      </c>
      <c r="AP528" s="427"/>
      <c r="AQ528" s="495">
        <v>57.825092759999997</v>
      </c>
      <c r="AR528" s="495">
        <v>9.7691540900000007</v>
      </c>
      <c r="AS528" s="381">
        <v>8.6199999999999992</v>
      </c>
      <c r="AT528" s="80">
        <v>13.00802</v>
      </c>
      <c r="AU528" s="427"/>
      <c r="AV528" s="495">
        <v>25.737731270000001</v>
      </c>
      <c r="AW528" s="495">
        <v>6.6925995</v>
      </c>
      <c r="AX528" s="381">
        <v>13.267000000000001</v>
      </c>
      <c r="AY528" s="80">
        <v>5.7898199999999997</v>
      </c>
      <c r="AZ528" s="427"/>
      <c r="BA528" s="495">
        <v>116.51127436</v>
      </c>
      <c r="BB528" s="495">
        <v>15.76617577</v>
      </c>
      <c r="BC528" s="381">
        <v>6.9040000000000008</v>
      </c>
      <c r="BD528" s="80">
        <v>26.20975</v>
      </c>
      <c r="BE528" s="427"/>
      <c r="BF528" s="495">
        <v>13.775125190000001</v>
      </c>
      <c r="BG528" s="495">
        <v>4.3650931699999997</v>
      </c>
      <c r="BH528" s="381">
        <v>16.167000000000002</v>
      </c>
      <c r="BI528" s="80">
        <v>3.0987800000000001</v>
      </c>
      <c r="BJ528" s="529"/>
      <c r="BK528" s="495">
        <v>18.34717225</v>
      </c>
      <c r="BL528" s="495">
        <v>5.6453570900000001</v>
      </c>
      <c r="BM528" s="381">
        <v>15.699</v>
      </c>
      <c r="BN528" s="80">
        <v>4.1272799999999998</v>
      </c>
      <c r="BO528" s="529"/>
      <c r="BP528" s="495">
        <v>5.9735826100000002</v>
      </c>
      <c r="BQ528" s="495">
        <v>2.3799876900000001</v>
      </c>
      <c r="BR528" s="381">
        <v>20.327000000000002</v>
      </c>
      <c r="BS528" s="80">
        <v>1.34379</v>
      </c>
      <c r="BT528" s="529"/>
      <c r="BU528" s="495">
        <v>18.70512643</v>
      </c>
      <c r="BV528" s="495">
        <v>4.7764506099999995</v>
      </c>
      <c r="BW528" s="381">
        <v>13.028</v>
      </c>
      <c r="BX528" s="80">
        <v>4.2078100000000003</v>
      </c>
      <c r="BY528" s="529"/>
      <c r="BZ528" s="495">
        <v>0</v>
      </c>
      <c r="CA528" s="495">
        <v>0</v>
      </c>
      <c r="CB528" s="381" t="s">
        <v>69</v>
      </c>
      <c r="CC528" s="497">
        <v>0</v>
      </c>
      <c r="CD528" s="20"/>
      <c r="CE528" s="20"/>
      <c r="CF528" s="20"/>
    </row>
    <row r="529" spans="1:84" ht="12" customHeight="1" x14ac:dyDescent="0.35">
      <c r="A529" s="758"/>
      <c r="B529" s="832" t="s">
        <v>66</v>
      </c>
      <c r="C529" s="353" t="s">
        <v>59</v>
      </c>
      <c r="D529" s="530">
        <v>648.81421666999995</v>
      </c>
      <c r="E529" s="530">
        <v>61.743223299999997</v>
      </c>
      <c r="F529" s="531">
        <v>4.8550000000000004</v>
      </c>
      <c r="G529" s="500"/>
      <c r="H529" s="499">
        <v>246.37628635000002</v>
      </c>
      <c r="I529" s="499">
        <v>32.826329810000004</v>
      </c>
      <c r="J529" s="389">
        <v>6.798</v>
      </c>
      <c r="K529" s="81">
        <v>37.973320000000001</v>
      </c>
      <c r="L529" s="429"/>
      <c r="M529" s="499">
        <v>253.38171072</v>
      </c>
      <c r="N529" s="499">
        <v>33.081020190000004</v>
      </c>
      <c r="O529" s="389">
        <v>6.6610000000000005</v>
      </c>
      <c r="P529" s="81">
        <v>39.053049999999999</v>
      </c>
      <c r="Q529" s="429"/>
      <c r="R529" s="499">
        <v>541.03725253000005</v>
      </c>
      <c r="S529" s="499">
        <v>50.202558070000002</v>
      </c>
      <c r="T529" s="389">
        <v>4.734</v>
      </c>
      <c r="U529" s="81">
        <v>83.388620000000003</v>
      </c>
      <c r="V529" s="429"/>
      <c r="W529" s="499">
        <v>20.713798109999999</v>
      </c>
      <c r="X529" s="499">
        <v>6.1928125600000001</v>
      </c>
      <c r="Y529" s="389">
        <v>15.254000000000001</v>
      </c>
      <c r="Z529" s="81">
        <v>3.1925599999999998</v>
      </c>
      <c r="AA529" s="429"/>
      <c r="AB529" s="499">
        <v>65.032309519999998</v>
      </c>
      <c r="AC529" s="499">
        <v>13.350549639999999</v>
      </c>
      <c r="AD529" s="389">
        <v>10.474</v>
      </c>
      <c r="AE529" s="81">
        <v>10.023260000000001</v>
      </c>
      <c r="AF529" s="429"/>
      <c r="AG529" s="499">
        <v>186.21255507000001</v>
      </c>
      <c r="AH529" s="499">
        <v>27.179215059999997</v>
      </c>
      <c r="AI529" s="389">
        <v>7.4469999999999992</v>
      </c>
      <c r="AJ529" s="81">
        <v>28.70044</v>
      </c>
      <c r="AK529" s="429"/>
      <c r="AL529" s="499">
        <v>24.65230751</v>
      </c>
      <c r="AM529" s="499">
        <v>6.4395403699999996</v>
      </c>
      <c r="AN529" s="389">
        <v>13.327</v>
      </c>
      <c r="AO529" s="81">
        <v>3.7995899999999998</v>
      </c>
      <c r="AP529" s="429"/>
      <c r="AQ529" s="499">
        <v>104.82733289999999</v>
      </c>
      <c r="AR529" s="499">
        <v>17.713058180000001</v>
      </c>
      <c r="AS529" s="389">
        <v>8.6209999999999987</v>
      </c>
      <c r="AT529" s="81">
        <v>16.156759999999998</v>
      </c>
      <c r="AU529" s="429"/>
      <c r="AV529" s="499">
        <v>48.16056596</v>
      </c>
      <c r="AW529" s="499">
        <v>12.16257425</v>
      </c>
      <c r="AX529" s="389">
        <v>12.885</v>
      </c>
      <c r="AY529" s="81">
        <v>7.42286</v>
      </c>
      <c r="AZ529" s="429"/>
      <c r="BA529" s="499">
        <v>191.68005406</v>
      </c>
      <c r="BB529" s="499">
        <v>33.23120952</v>
      </c>
      <c r="BC529" s="389">
        <v>8.8450000000000006</v>
      </c>
      <c r="BD529" s="81">
        <v>29.543130000000001</v>
      </c>
      <c r="BE529" s="429"/>
      <c r="BF529" s="499">
        <v>22.531964199999997</v>
      </c>
      <c r="BG529" s="499">
        <v>7.67951973</v>
      </c>
      <c r="BH529" s="389">
        <v>17.388999999999999</v>
      </c>
      <c r="BI529" s="81">
        <v>3.4727899999999998</v>
      </c>
      <c r="BJ529" s="532"/>
      <c r="BK529" s="499">
        <v>31.276392130000001</v>
      </c>
      <c r="BL529" s="499">
        <v>9.1165349500000001</v>
      </c>
      <c r="BM529" s="389">
        <v>14.872</v>
      </c>
      <c r="BN529" s="81">
        <v>4.8205499999999999</v>
      </c>
      <c r="BO529" s="532"/>
      <c r="BP529" s="499">
        <v>10.97476614</v>
      </c>
      <c r="BQ529" s="499">
        <v>3.5419196999999998</v>
      </c>
      <c r="BR529" s="389">
        <v>16.466000000000001</v>
      </c>
      <c r="BS529" s="81">
        <v>1.6915100000000001</v>
      </c>
      <c r="BT529" s="532"/>
      <c r="BU529" s="499">
        <v>43.328632970000001</v>
      </c>
      <c r="BV529" s="499">
        <v>8.8424750900000006</v>
      </c>
      <c r="BW529" s="389">
        <v>10.412000000000001</v>
      </c>
      <c r="BX529" s="81">
        <v>6.6781300000000003</v>
      </c>
      <c r="BY529" s="532"/>
      <c r="BZ529" s="499">
        <v>0</v>
      </c>
      <c r="CA529" s="499">
        <v>0</v>
      </c>
      <c r="CB529" s="389" t="s">
        <v>69</v>
      </c>
      <c r="CC529" s="501">
        <v>0</v>
      </c>
      <c r="CD529" s="20"/>
      <c r="CE529" s="20"/>
      <c r="CF529" s="20"/>
    </row>
    <row r="530" spans="1:84" ht="12" customHeight="1" x14ac:dyDescent="0.35">
      <c r="A530" s="758"/>
      <c r="B530" s="832"/>
      <c r="C530" s="353" t="s">
        <v>133</v>
      </c>
      <c r="D530" s="530">
        <v>309.21769293</v>
      </c>
      <c r="E530" s="530">
        <v>32.237863189999999</v>
      </c>
      <c r="F530" s="531">
        <v>5.319</v>
      </c>
      <c r="G530" s="500"/>
      <c r="H530" s="499">
        <v>117.83512846000001</v>
      </c>
      <c r="I530" s="499">
        <v>18.055503309999999</v>
      </c>
      <c r="J530" s="389">
        <v>7.8179999999999996</v>
      </c>
      <c r="K530" s="81">
        <v>38.107500000000002</v>
      </c>
      <c r="L530" s="429"/>
      <c r="M530" s="499">
        <v>124.64467506999999</v>
      </c>
      <c r="N530" s="499">
        <v>17.491456020000001</v>
      </c>
      <c r="O530" s="389">
        <v>7.16</v>
      </c>
      <c r="P530" s="81">
        <v>40.30968</v>
      </c>
      <c r="Q530" s="429"/>
      <c r="R530" s="499">
        <v>253.68436021000002</v>
      </c>
      <c r="S530" s="499">
        <v>26.154013889999998</v>
      </c>
      <c r="T530" s="389">
        <v>5.26</v>
      </c>
      <c r="U530" s="81">
        <v>82.040700000000001</v>
      </c>
      <c r="V530" s="429"/>
      <c r="W530" s="499">
        <v>10.9018567</v>
      </c>
      <c r="X530" s="499">
        <v>4.0375691600000003</v>
      </c>
      <c r="Y530" s="389">
        <v>18.895999999999997</v>
      </c>
      <c r="Z530" s="81">
        <v>3.52563</v>
      </c>
      <c r="AA530" s="429"/>
      <c r="AB530" s="499">
        <v>33.527076869999995</v>
      </c>
      <c r="AC530" s="499">
        <v>7.4320232800000001</v>
      </c>
      <c r="AD530" s="389">
        <v>11.31</v>
      </c>
      <c r="AE530" s="81">
        <v>10.842549999999999</v>
      </c>
      <c r="AF530" s="429"/>
      <c r="AG530" s="499">
        <v>94.144496610000004</v>
      </c>
      <c r="AH530" s="499">
        <v>15.91366159</v>
      </c>
      <c r="AI530" s="389">
        <v>8.6240000000000006</v>
      </c>
      <c r="AJ530" s="81">
        <v>30.44603</v>
      </c>
      <c r="AK530" s="429"/>
      <c r="AL530" s="499">
        <v>11.745586279999999</v>
      </c>
      <c r="AM530" s="499">
        <v>4.0245140900000003</v>
      </c>
      <c r="AN530" s="389">
        <v>17.481999999999999</v>
      </c>
      <c r="AO530" s="81">
        <v>3.7984800000000001</v>
      </c>
      <c r="AP530" s="429"/>
      <c r="AQ530" s="499">
        <v>53.512540200000004</v>
      </c>
      <c r="AR530" s="499">
        <v>10.824431430000001</v>
      </c>
      <c r="AS530" s="389">
        <v>10.32</v>
      </c>
      <c r="AT530" s="81">
        <v>17.305779999999999</v>
      </c>
      <c r="AU530" s="429"/>
      <c r="AV530" s="499">
        <v>25.644814529999998</v>
      </c>
      <c r="AW530" s="499">
        <v>7.1127732800000008</v>
      </c>
      <c r="AX530" s="389">
        <v>14.151</v>
      </c>
      <c r="AY530" s="81">
        <v>8.29345</v>
      </c>
      <c r="AZ530" s="429"/>
      <c r="BA530" s="499">
        <v>95.800091230000007</v>
      </c>
      <c r="BB530" s="499">
        <v>18.490150499999999</v>
      </c>
      <c r="BC530" s="389">
        <v>9.8469999999999995</v>
      </c>
      <c r="BD530" s="81">
        <v>30.981439999999999</v>
      </c>
      <c r="BE530" s="429"/>
      <c r="BF530" s="499">
        <v>10.421700549999999</v>
      </c>
      <c r="BG530" s="499">
        <v>4.6045835300000002</v>
      </c>
      <c r="BH530" s="389">
        <v>22.542000000000002</v>
      </c>
      <c r="BI530" s="81">
        <v>3.3703400000000001</v>
      </c>
      <c r="BJ530" s="532"/>
      <c r="BK530" s="499">
        <v>13.629292939999999</v>
      </c>
      <c r="BL530" s="499">
        <v>4.8083304900000003</v>
      </c>
      <c r="BM530" s="389">
        <v>18</v>
      </c>
      <c r="BN530" s="81">
        <v>4.4076700000000004</v>
      </c>
      <c r="BO530" s="532"/>
      <c r="BP530" s="499">
        <v>5.3842471200000004</v>
      </c>
      <c r="BQ530" s="499">
        <v>2.6072792199999997</v>
      </c>
      <c r="BR530" s="389">
        <v>24.706</v>
      </c>
      <c r="BS530" s="81">
        <v>1.74125</v>
      </c>
      <c r="BT530" s="532"/>
      <c r="BU530" s="499">
        <v>25.162993610000001</v>
      </c>
      <c r="BV530" s="499">
        <v>6.0704956700000006</v>
      </c>
      <c r="BW530" s="389">
        <v>12.309000000000001</v>
      </c>
      <c r="BX530" s="81">
        <v>8.1376299999999997</v>
      </c>
      <c r="BY530" s="532"/>
      <c r="BZ530" s="499">
        <v>0</v>
      </c>
      <c r="CA530" s="499">
        <v>0</v>
      </c>
      <c r="CB530" s="389" t="s">
        <v>69</v>
      </c>
      <c r="CC530" s="501">
        <v>0</v>
      </c>
      <c r="CD530" s="20"/>
      <c r="CE530" s="20"/>
      <c r="CF530" s="20"/>
    </row>
    <row r="531" spans="1:84" ht="12" customHeight="1" x14ac:dyDescent="0.35">
      <c r="A531" s="758"/>
      <c r="B531" s="832"/>
      <c r="C531" s="353" t="s">
        <v>134</v>
      </c>
      <c r="D531" s="530">
        <v>339.59652373999995</v>
      </c>
      <c r="E531" s="530">
        <v>31.738033569999999</v>
      </c>
      <c r="F531" s="531">
        <v>4.7679999999999998</v>
      </c>
      <c r="G531" s="500"/>
      <c r="H531" s="499">
        <v>128.5411579</v>
      </c>
      <c r="I531" s="499">
        <v>17.083633450000001</v>
      </c>
      <c r="J531" s="389">
        <v>6.7809999999999997</v>
      </c>
      <c r="K531" s="81">
        <v>37.851140000000001</v>
      </c>
      <c r="L531" s="429"/>
      <c r="M531" s="499">
        <v>128.73703565</v>
      </c>
      <c r="N531" s="499">
        <v>17.84713455</v>
      </c>
      <c r="O531" s="389">
        <v>7.0730000000000004</v>
      </c>
      <c r="P531" s="81">
        <v>37.908819999999999</v>
      </c>
      <c r="Q531" s="429"/>
      <c r="R531" s="499">
        <v>287.35289231999997</v>
      </c>
      <c r="S531" s="499">
        <v>26.273379540000001</v>
      </c>
      <c r="T531" s="389">
        <v>4.665</v>
      </c>
      <c r="U531" s="81">
        <v>84.615970000000004</v>
      </c>
      <c r="V531" s="429"/>
      <c r="W531" s="499">
        <v>9.8119414099999993</v>
      </c>
      <c r="X531" s="499">
        <v>3.4399904700000001</v>
      </c>
      <c r="Y531" s="389">
        <v>17.887</v>
      </c>
      <c r="Z531" s="81">
        <v>2.8892899999999999</v>
      </c>
      <c r="AA531" s="429"/>
      <c r="AB531" s="499">
        <v>31.505232650000004</v>
      </c>
      <c r="AC531" s="499">
        <v>7.5727072500000006</v>
      </c>
      <c r="AD531" s="389">
        <v>12.263</v>
      </c>
      <c r="AE531" s="81">
        <v>9.2772500000000004</v>
      </c>
      <c r="AF531" s="429"/>
      <c r="AG531" s="499">
        <v>92.068058449999995</v>
      </c>
      <c r="AH531" s="499">
        <v>13.959197759999999</v>
      </c>
      <c r="AI531" s="389">
        <v>7.7359999999999998</v>
      </c>
      <c r="AJ531" s="81">
        <v>27.11101</v>
      </c>
      <c r="AK531" s="429"/>
      <c r="AL531" s="499">
        <v>12.906721240000001</v>
      </c>
      <c r="AM531" s="499">
        <v>3.88854291</v>
      </c>
      <c r="AN531" s="389">
        <v>15.371000000000002</v>
      </c>
      <c r="AO531" s="81">
        <v>3.8006000000000002</v>
      </c>
      <c r="AP531" s="429"/>
      <c r="AQ531" s="499">
        <v>51.314792699999998</v>
      </c>
      <c r="AR531" s="499">
        <v>9.8151782000000001</v>
      </c>
      <c r="AS531" s="389">
        <v>9.7590000000000003</v>
      </c>
      <c r="AT531" s="81">
        <v>15.110519999999999</v>
      </c>
      <c r="AU531" s="429"/>
      <c r="AV531" s="499">
        <v>22.515751430000002</v>
      </c>
      <c r="AW531" s="499">
        <v>6.5610201699999999</v>
      </c>
      <c r="AX531" s="389">
        <v>14.866999999999999</v>
      </c>
      <c r="AY531" s="81">
        <v>6.6301500000000004</v>
      </c>
      <c r="AZ531" s="429"/>
      <c r="BA531" s="499">
        <v>95.879962830000011</v>
      </c>
      <c r="BB531" s="499">
        <v>17.486852640000002</v>
      </c>
      <c r="BC531" s="389">
        <v>9.3049999999999997</v>
      </c>
      <c r="BD531" s="81">
        <v>28.23349</v>
      </c>
      <c r="BE531" s="429"/>
      <c r="BF531" s="499">
        <v>12.11026365</v>
      </c>
      <c r="BG531" s="499">
        <v>4.2421688299999998</v>
      </c>
      <c r="BH531" s="389">
        <v>17.872</v>
      </c>
      <c r="BI531" s="81">
        <v>3.5660699999999999</v>
      </c>
      <c r="BJ531" s="532"/>
      <c r="BK531" s="499">
        <v>17.647099190000002</v>
      </c>
      <c r="BL531" s="499">
        <v>5.6489413199999996</v>
      </c>
      <c r="BM531" s="389">
        <v>16.332000000000001</v>
      </c>
      <c r="BN531" s="81">
        <v>5.1964899999999998</v>
      </c>
      <c r="BO531" s="532"/>
      <c r="BP531" s="499">
        <v>5.5905190199999995</v>
      </c>
      <c r="BQ531" s="499">
        <v>2.3583567400000001</v>
      </c>
      <c r="BR531" s="389">
        <v>21.523</v>
      </c>
      <c r="BS531" s="81">
        <v>1.64622</v>
      </c>
      <c r="BT531" s="532"/>
      <c r="BU531" s="499">
        <v>18.16563936</v>
      </c>
      <c r="BV531" s="499">
        <v>4.7801292599999998</v>
      </c>
      <c r="BW531" s="389">
        <v>13.425999999999998</v>
      </c>
      <c r="BX531" s="81">
        <v>5.3491799999999996</v>
      </c>
      <c r="BY531" s="532"/>
      <c r="BZ531" s="499">
        <v>0</v>
      </c>
      <c r="CA531" s="499">
        <v>0</v>
      </c>
      <c r="CB531" s="389" t="s">
        <v>69</v>
      </c>
      <c r="CC531" s="501">
        <v>0</v>
      </c>
      <c r="CD531" s="20"/>
      <c r="CE531" s="20"/>
      <c r="CF531" s="20"/>
    </row>
    <row r="532" spans="1:84" ht="12" customHeight="1" x14ac:dyDescent="0.35">
      <c r="A532" s="758"/>
      <c r="B532" s="831" t="s">
        <v>67</v>
      </c>
      <c r="C532" s="352" t="s">
        <v>59</v>
      </c>
      <c r="D532" s="527">
        <v>202.38862753999999</v>
      </c>
      <c r="E532" s="527">
        <v>33.48276645</v>
      </c>
      <c r="F532" s="528">
        <v>8.4410000000000007</v>
      </c>
      <c r="G532" s="496"/>
      <c r="H532" s="495">
        <v>82.642829700000007</v>
      </c>
      <c r="I532" s="495">
        <v>15.104600019999999</v>
      </c>
      <c r="J532" s="381">
        <v>9.3249999999999993</v>
      </c>
      <c r="K532" s="80">
        <v>40.833730000000003</v>
      </c>
      <c r="L532" s="427"/>
      <c r="M532" s="495">
        <v>33.932209459999996</v>
      </c>
      <c r="N532" s="495">
        <v>8.1770686999999995</v>
      </c>
      <c r="O532" s="381">
        <v>12.295</v>
      </c>
      <c r="P532" s="80">
        <v>16.76587</v>
      </c>
      <c r="Q532" s="427"/>
      <c r="R532" s="495">
        <v>152.61751354</v>
      </c>
      <c r="S532" s="495">
        <v>25.359723279999997</v>
      </c>
      <c r="T532" s="381">
        <v>8.4779999999999998</v>
      </c>
      <c r="U532" s="80">
        <v>75.408150000000006</v>
      </c>
      <c r="V532" s="427"/>
      <c r="W532" s="495">
        <v>5.0440509799999997</v>
      </c>
      <c r="X532" s="495">
        <v>2.1132235599999998</v>
      </c>
      <c r="Y532" s="381">
        <v>21.375</v>
      </c>
      <c r="Z532" s="80">
        <v>2.4922599999999999</v>
      </c>
      <c r="AA532" s="427"/>
      <c r="AB532" s="495">
        <v>9.3865134500000007</v>
      </c>
      <c r="AC532" s="495">
        <v>2.5173945500000001</v>
      </c>
      <c r="AD532" s="381">
        <v>13.683</v>
      </c>
      <c r="AE532" s="80">
        <v>4.6378700000000004</v>
      </c>
      <c r="AF532" s="427"/>
      <c r="AG532" s="495">
        <v>60.60600024</v>
      </c>
      <c r="AH532" s="495">
        <v>13.151869430000001</v>
      </c>
      <c r="AI532" s="381">
        <v>11.071999999999999</v>
      </c>
      <c r="AJ532" s="80">
        <v>29.945360000000001</v>
      </c>
      <c r="AK532" s="427"/>
      <c r="AL532" s="495">
        <v>8.03145825</v>
      </c>
      <c r="AM532" s="495">
        <v>3.26181805</v>
      </c>
      <c r="AN532" s="381">
        <v>20.721</v>
      </c>
      <c r="AO532" s="80">
        <v>3.9683299999999999</v>
      </c>
      <c r="AP532" s="427"/>
      <c r="AQ532" s="495">
        <v>13.765439200000001</v>
      </c>
      <c r="AR532" s="495">
        <v>3.6298596600000002</v>
      </c>
      <c r="AS532" s="381">
        <v>13.453999999999999</v>
      </c>
      <c r="AT532" s="80">
        <v>6.8014900000000003</v>
      </c>
      <c r="AU532" s="427"/>
      <c r="AV532" s="495">
        <v>5.94339131</v>
      </c>
      <c r="AW532" s="495">
        <v>2.51842721</v>
      </c>
      <c r="AX532" s="381">
        <v>21.619</v>
      </c>
      <c r="AY532" s="80">
        <v>2.93662</v>
      </c>
      <c r="AZ532" s="427"/>
      <c r="BA532" s="495">
        <v>43.425053419999998</v>
      </c>
      <c r="BB532" s="495">
        <v>11.90664056</v>
      </c>
      <c r="BC532" s="381">
        <v>13.988999999999999</v>
      </c>
      <c r="BD532" s="80">
        <v>21.45627</v>
      </c>
      <c r="BE532" s="427"/>
      <c r="BF532" s="495">
        <v>3.0356623199999997</v>
      </c>
      <c r="BG532" s="495">
        <v>1.70283341</v>
      </c>
      <c r="BH532" s="381">
        <v>28.62</v>
      </c>
      <c r="BI532" s="80">
        <v>1.4999199999999999</v>
      </c>
      <c r="BJ532" s="529"/>
      <c r="BK532" s="495">
        <v>1.24246083</v>
      </c>
      <c r="BL532" s="495">
        <v>1.08019639</v>
      </c>
      <c r="BM532" s="381">
        <v>44.356999999999999</v>
      </c>
      <c r="BN532" s="80">
        <v>0.6139</v>
      </c>
      <c r="BO532" s="529"/>
      <c r="BP532" s="495">
        <v>0.97460200999999991</v>
      </c>
      <c r="BQ532" s="495">
        <v>0.80525066000000001</v>
      </c>
      <c r="BR532" s="381">
        <v>42.155000000000001</v>
      </c>
      <c r="BS532" s="80">
        <v>0.48154999999999998</v>
      </c>
      <c r="BT532" s="529"/>
      <c r="BU532" s="495">
        <v>1.67679833</v>
      </c>
      <c r="BV532" s="495">
        <v>1.3150111799999999</v>
      </c>
      <c r="BW532" s="381">
        <v>40.012</v>
      </c>
      <c r="BX532" s="80">
        <v>0.82850000000000001</v>
      </c>
      <c r="BY532" s="529"/>
      <c r="BZ532" s="495">
        <v>0</v>
      </c>
      <c r="CA532" s="495">
        <v>0</v>
      </c>
      <c r="CB532" s="381" t="s">
        <v>69</v>
      </c>
      <c r="CC532" s="497">
        <v>0</v>
      </c>
      <c r="CD532" s="20"/>
      <c r="CE532" s="20"/>
      <c r="CF532" s="20"/>
    </row>
    <row r="533" spans="1:84" ht="12" customHeight="1" x14ac:dyDescent="0.35">
      <c r="A533" s="758"/>
      <c r="B533" s="831"/>
      <c r="C533" s="352" t="s">
        <v>133</v>
      </c>
      <c r="D533" s="527">
        <v>97.451104150000006</v>
      </c>
      <c r="E533" s="527">
        <v>17.467901749999999</v>
      </c>
      <c r="F533" s="528">
        <v>9.1449999999999996</v>
      </c>
      <c r="G533" s="496"/>
      <c r="H533" s="495">
        <v>38.633287949999996</v>
      </c>
      <c r="I533" s="495">
        <v>7.4435367100000001</v>
      </c>
      <c r="J533" s="381">
        <v>9.83</v>
      </c>
      <c r="K533" s="80">
        <v>39.643770000000004</v>
      </c>
      <c r="L533" s="427"/>
      <c r="M533" s="495">
        <v>15.047170340000001</v>
      </c>
      <c r="N533" s="495">
        <v>4.4376288199999996</v>
      </c>
      <c r="O533" s="381">
        <v>15.046999999999999</v>
      </c>
      <c r="P533" s="80">
        <v>15.44074</v>
      </c>
      <c r="Q533" s="427"/>
      <c r="R533" s="495">
        <v>69.307131839999997</v>
      </c>
      <c r="S533" s="495">
        <v>12.437222799999999</v>
      </c>
      <c r="T533" s="381">
        <v>9.1560000000000006</v>
      </c>
      <c r="U533" s="80">
        <v>71.119900000000001</v>
      </c>
      <c r="V533" s="427"/>
      <c r="W533" s="495">
        <v>2.1286739299999997</v>
      </c>
      <c r="X533" s="495">
        <v>1.1641237900000001</v>
      </c>
      <c r="Y533" s="381">
        <v>27.901999999999997</v>
      </c>
      <c r="Z533" s="80">
        <v>2.1843499999999998</v>
      </c>
      <c r="AA533" s="427"/>
      <c r="AB533" s="495">
        <v>4.4645548000000002</v>
      </c>
      <c r="AC533" s="495">
        <v>1.5758498400000001</v>
      </c>
      <c r="AD533" s="381">
        <v>18.009</v>
      </c>
      <c r="AE533" s="80">
        <v>4.5813300000000003</v>
      </c>
      <c r="AF533" s="427"/>
      <c r="AG533" s="495">
        <v>31.141482480000001</v>
      </c>
      <c r="AH533" s="495">
        <v>8.2472304199999993</v>
      </c>
      <c r="AI533" s="381">
        <v>13.511999999999999</v>
      </c>
      <c r="AJ533" s="80">
        <v>31.956009999999999</v>
      </c>
      <c r="AK533" s="427"/>
      <c r="AL533" s="495">
        <v>3.3263880700000001</v>
      </c>
      <c r="AM533" s="495">
        <v>1.7349164000000001</v>
      </c>
      <c r="AN533" s="381">
        <v>26.61</v>
      </c>
      <c r="AO533" s="80">
        <v>3.4133900000000001</v>
      </c>
      <c r="AP533" s="427"/>
      <c r="AQ533" s="495">
        <v>7.2551391499999998</v>
      </c>
      <c r="AR533" s="495">
        <v>2.1382487999999999</v>
      </c>
      <c r="AS533" s="381">
        <v>15.037000000000001</v>
      </c>
      <c r="AT533" s="80">
        <v>7.4448999999999996</v>
      </c>
      <c r="AU533" s="427"/>
      <c r="AV533" s="495">
        <v>2.72141148</v>
      </c>
      <c r="AW533" s="495">
        <v>1.5270764799999998</v>
      </c>
      <c r="AX533" s="381">
        <v>28.628999999999998</v>
      </c>
      <c r="AY533" s="80">
        <v>2.7925900000000001</v>
      </c>
      <c r="AZ533" s="427"/>
      <c r="BA533" s="495">
        <v>22.79374189</v>
      </c>
      <c r="BB533" s="495">
        <v>6.9574718100000004</v>
      </c>
      <c r="BC533" s="381">
        <v>15.573</v>
      </c>
      <c r="BD533" s="80">
        <v>23.38993</v>
      </c>
      <c r="BE533" s="427"/>
      <c r="BF533" s="495">
        <v>1.3708007799999999</v>
      </c>
      <c r="BG533" s="495">
        <v>0.96883487999999995</v>
      </c>
      <c r="BH533" s="381">
        <v>36.059000000000005</v>
      </c>
      <c r="BI533" s="80">
        <v>1.40665</v>
      </c>
      <c r="BJ533" s="529"/>
      <c r="BK533" s="495">
        <v>0.54238777000000005</v>
      </c>
      <c r="BL533" s="495">
        <v>0.6106589</v>
      </c>
      <c r="BM533" s="381">
        <v>57.442000000000007</v>
      </c>
      <c r="BN533" s="80">
        <v>0.55657000000000001</v>
      </c>
      <c r="BO533" s="529"/>
      <c r="BP533" s="495">
        <v>0.59153842000000001</v>
      </c>
      <c r="BQ533" s="495">
        <v>0.61201579000000006</v>
      </c>
      <c r="BR533" s="381">
        <v>52.786999999999992</v>
      </c>
      <c r="BS533" s="80">
        <v>0.60701000000000005</v>
      </c>
      <c r="BT533" s="529"/>
      <c r="BU533" s="495">
        <v>1.1373112699999999</v>
      </c>
      <c r="BV533" s="495">
        <v>1.01909139</v>
      </c>
      <c r="BW533" s="381">
        <v>45.716999999999999</v>
      </c>
      <c r="BX533" s="80">
        <v>1.16706</v>
      </c>
      <c r="BY533" s="529"/>
      <c r="BZ533" s="495">
        <v>0</v>
      </c>
      <c r="CA533" s="495">
        <v>0</v>
      </c>
      <c r="CB533" s="381" t="s">
        <v>69</v>
      </c>
      <c r="CC533" s="497">
        <v>0</v>
      </c>
      <c r="CD533" s="20"/>
      <c r="CE533" s="20"/>
      <c r="CF533" s="20"/>
    </row>
    <row r="534" spans="1:84" ht="12" customHeight="1" x14ac:dyDescent="0.35">
      <c r="A534" s="759"/>
      <c r="B534" s="833"/>
      <c r="C534" s="354" t="s">
        <v>134</v>
      </c>
      <c r="D534" s="533">
        <v>104.9375234</v>
      </c>
      <c r="E534" s="533">
        <v>17.271654910000002</v>
      </c>
      <c r="F534" s="534">
        <v>8.3970000000000002</v>
      </c>
      <c r="G534" s="504"/>
      <c r="H534" s="503">
        <v>44.009541749999997</v>
      </c>
      <c r="I534" s="503">
        <v>8.8084145800000009</v>
      </c>
      <c r="J534" s="395">
        <v>10.212</v>
      </c>
      <c r="K534" s="82">
        <v>41.938800000000001</v>
      </c>
      <c r="L534" s="413"/>
      <c r="M534" s="503">
        <v>18.885039120000002</v>
      </c>
      <c r="N534" s="503">
        <v>4.9529703200000004</v>
      </c>
      <c r="O534" s="395">
        <v>13.381000000000002</v>
      </c>
      <c r="P534" s="82">
        <v>17.996459999999999</v>
      </c>
      <c r="Q534" s="413"/>
      <c r="R534" s="503">
        <v>83.310381699999994</v>
      </c>
      <c r="S534" s="503">
        <v>13.995162880000001</v>
      </c>
      <c r="T534" s="395">
        <v>8.5709999999999997</v>
      </c>
      <c r="U534" s="82">
        <v>79.390460000000004</v>
      </c>
      <c r="V534" s="413"/>
      <c r="W534" s="503">
        <v>2.91537705</v>
      </c>
      <c r="X534" s="503">
        <v>1.44173621</v>
      </c>
      <c r="Y534" s="395">
        <v>25.230999999999998</v>
      </c>
      <c r="Z534" s="82">
        <v>2.7782</v>
      </c>
      <c r="AA534" s="413"/>
      <c r="AB534" s="503">
        <v>4.9219586499999997</v>
      </c>
      <c r="AC534" s="503">
        <v>1.82510686</v>
      </c>
      <c r="AD534" s="395">
        <v>18.919</v>
      </c>
      <c r="AE534" s="82">
        <v>4.6903699999999997</v>
      </c>
      <c r="AF534" s="413"/>
      <c r="AG534" s="503">
        <v>29.46451776</v>
      </c>
      <c r="AH534" s="503">
        <v>6.4141797</v>
      </c>
      <c r="AI534" s="395">
        <v>11.106999999999999</v>
      </c>
      <c r="AJ534" s="82">
        <v>28.078150000000001</v>
      </c>
      <c r="AK534" s="413"/>
      <c r="AL534" s="503">
        <v>4.7050701799999999</v>
      </c>
      <c r="AM534" s="503">
        <v>2.0738802199999999</v>
      </c>
      <c r="AN534" s="395">
        <v>22.489000000000001</v>
      </c>
      <c r="AO534" s="82">
        <v>4.4836900000000002</v>
      </c>
      <c r="AP534" s="413"/>
      <c r="AQ534" s="503">
        <v>6.5103000499999997</v>
      </c>
      <c r="AR534" s="503">
        <v>2.0822725200000001</v>
      </c>
      <c r="AS534" s="395">
        <v>16.318999999999999</v>
      </c>
      <c r="AT534" s="82">
        <v>6.2039799999999996</v>
      </c>
      <c r="AU534" s="413"/>
      <c r="AV534" s="503">
        <v>3.2219798300000004</v>
      </c>
      <c r="AW534" s="503">
        <v>1.5215121599999999</v>
      </c>
      <c r="AX534" s="395">
        <v>24.093</v>
      </c>
      <c r="AY534" s="82">
        <v>3.0703800000000001</v>
      </c>
      <c r="AZ534" s="413"/>
      <c r="BA534" s="503">
        <v>20.631311539999999</v>
      </c>
      <c r="BB534" s="503">
        <v>5.6241104499999999</v>
      </c>
      <c r="BC534" s="395">
        <v>13.908000000000001</v>
      </c>
      <c r="BD534" s="82">
        <v>19.66057</v>
      </c>
      <c r="BE534" s="413"/>
      <c r="BF534" s="503">
        <v>1.6648615400000002</v>
      </c>
      <c r="BG534" s="503">
        <v>1.1767348</v>
      </c>
      <c r="BH534" s="395">
        <v>36.061999999999998</v>
      </c>
      <c r="BI534" s="82">
        <v>1.58653</v>
      </c>
      <c r="BJ534" s="82"/>
      <c r="BK534" s="503">
        <v>0.70007306000000002</v>
      </c>
      <c r="BL534" s="503">
        <v>0.78833173999999995</v>
      </c>
      <c r="BM534" s="395">
        <v>57.452999999999996</v>
      </c>
      <c r="BN534" s="82">
        <v>0.66713</v>
      </c>
      <c r="BO534" s="82"/>
      <c r="BP534" s="503">
        <v>0.38306358999999995</v>
      </c>
      <c r="BQ534" s="503">
        <v>0.43782344000000001</v>
      </c>
      <c r="BR534" s="395">
        <v>58.314</v>
      </c>
      <c r="BS534" s="82">
        <v>0.36503999999999998</v>
      </c>
      <c r="BT534" s="82"/>
      <c r="BU534" s="503">
        <v>0.53948707000000007</v>
      </c>
      <c r="BV534" s="503">
        <v>0.68532009000000005</v>
      </c>
      <c r="BW534" s="395">
        <v>64.811999999999998</v>
      </c>
      <c r="BX534" s="82">
        <v>0.5141</v>
      </c>
      <c r="BY534" s="82"/>
      <c r="BZ534" s="503">
        <v>0</v>
      </c>
      <c r="CA534" s="503">
        <v>0</v>
      </c>
      <c r="CB534" s="395" t="s">
        <v>69</v>
      </c>
      <c r="CC534" s="505">
        <v>0</v>
      </c>
      <c r="CD534" s="20"/>
      <c r="CE534" s="20"/>
      <c r="CF534" s="20"/>
    </row>
    <row r="535" spans="1:84" ht="12" customHeight="1" x14ac:dyDescent="0.35">
      <c r="A535" s="760" t="s">
        <v>89</v>
      </c>
      <c r="B535" s="830" t="s">
        <v>255</v>
      </c>
      <c r="C535" s="352" t="s">
        <v>59</v>
      </c>
      <c r="D535" s="527">
        <v>828.07858761</v>
      </c>
      <c r="E535" s="527">
        <v>47.950455660000003</v>
      </c>
      <c r="F535" s="528">
        <v>2.9540000000000002</v>
      </c>
      <c r="G535" s="496"/>
      <c r="H535" s="495">
        <v>466.01758072000001</v>
      </c>
      <c r="I535" s="495">
        <v>39.274716890000001</v>
      </c>
      <c r="J535" s="381">
        <v>4.3</v>
      </c>
      <c r="K535" s="80">
        <v>56.276980000000002</v>
      </c>
      <c r="L535" s="427"/>
      <c r="M535" s="495">
        <v>333.94902209999998</v>
      </c>
      <c r="N535" s="495">
        <v>30.522901659999999</v>
      </c>
      <c r="O535" s="381">
        <v>4.6629999999999994</v>
      </c>
      <c r="P535" s="80">
        <v>40.328180000000003</v>
      </c>
      <c r="Q535" s="427"/>
      <c r="R535" s="495">
        <v>714.41336366000007</v>
      </c>
      <c r="S535" s="495">
        <v>42.026330549999997</v>
      </c>
      <c r="T535" s="381">
        <v>3.0009999999999999</v>
      </c>
      <c r="U535" s="80">
        <v>86.273619999999994</v>
      </c>
      <c r="V535" s="427"/>
      <c r="W535" s="495">
        <v>77.897390740000006</v>
      </c>
      <c r="X535" s="495">
        <v>14.038292970000001</v>
      </c>
      <c r="Y535" s="381">
        <v>9.1950000000000003</v>
      </c>
      <c r="Z535" s="80">
        <v>9.407</v>
      </c>
      <c r="AA535" s="427"/>
      <c r="AB535" s="495">
        <v>119.30570675</v>
      </c>
      <c r="AC535" s="495">
        <v>17.429157149999998</v>
      </c>
      <c r="AD535" s="381">
        <v>7.4530000000000003</v>
      </c>
      <c r="AE535" s="80">
        <v>14.40753</v>
      </c>
      <c r="AF535" s="427"/>
      <c r="AG535" s="495">
        <v>187.56244502000001</v>
      </c>
      <c r="AH535" s="495">
        <v>18.1434991</v>
      </c>
      <c r="AI535" s="381">
        <v>4.9349999999999996</v>
      </c>
      <c r="AJ535" s="80">
        <v>22.650320000000001</v>
      </c>
      <c r="AK535" s="427"/>
      <c r="AL535" s="495">
        <v>56.120743570000002</v>
      </c>
      <c r="AM535" s="495">
        <v>12.760009800000001</v>
      </c>
      <c r="AN535" s="381">
        <v>11.600000000000001</v>
      </c>
      <c r="AO535" s="80">
        <v>6.7772199999999998</v>
      </c>
      <c r="AP535" s="427"/>
      <c r="AQ535" s="495">
        <v>198.89257015000001</v>
      </c>
      <c r="AR535" s="495">
        <v>25.435745790000002</v>
      </c>
      <c r="AS535" s="381">
        <v>6.5250000000000004</v>
      </c>
      <c r="AT535" s="80">
        <v>24.018560000000001</v>
      </c>
      <c r="AU535" s="427"/>
      <c r="AV535" s="495">
        <v>120.30029814</v>
      </c>
      <c r="AW535" s="495">
        <v>19.577154289999999</v>
      </c>
      <c r="AX535" s="381">
        <v>8.3030000000000008</v>
      </c>
      <c r="AY535" s="80">
        <v>14.52764</v>
      </c>
      <c r="AZ535" s="427"/>
      <c r="BA535" s="495">
        <v>325.06684910000001</v>
      </c>
      <c r="BB535" s="495">
        <v>33.303811039999999</v>
      </c>
      <c r="BC535" s="381">
        <v>5.2269999999999994</v>
      </c>
      <c r="BD535" s="80">
        <v>39.255560000000003</v>
      </c>
      <c r="BE535" s="427"/>
      <c r="BF535" s="495">
        <v>22.831299640000001</v>
      </c>
      <c r="BG535" s="495">
        <v>5.3705807500000002</v>
      </c>
      <c r="BH535" s="381">
        <v>12.001000000000001</v>
      </c>
      <c r="BI535" s="80">
        <v>2.7571400000000001</v>
      </c>
      <c r="BJ535" s="529"/>
      <c r="BK535" s="495">
        <v>35.683478700000002</v>
      </c>
      <c r="BL535" s="495">
        <v>8.7844139600000002</v>
      </c>
      <c r="BM535" s="381">
        <v>12.559999999999999</v>
      </c>
      <c r="BN535" s="80">
        <v>4.3091900000000001</v>
      </c>
      <c r="BO535" s="529"/>
      <c r="BP535" s="495">
        <v>15.170613980000001</v>
      </c>
      <c r="BQ535" s="495">
        <v>4.1756866700000002</v>
      </c>
      <c r="BR535" s="381">
        <v>14.042999999999999</v>
      </c>
      <c r="BS535" s="80">
        <v>1.83203</v>
      </c>
      <c r="BT535" s="529"/>
      <c r="BU535" s="495">
        <v>31.715012340000001</v>
      </c>
      <c r="BV535" s="495">
        <v>6.5128557199999992</v>
      </c>
      <c r="BW535" s="381">
        <v>10.477</v>
      </c>
      <c r="BX535" s="80">
        <v>3.8299500000000002</v>
      </c>
      <c r="BY535" s="529"/>
      <c r="BZ535" s="495">
        <v>0</v>
      </c>
      <c r="CA535" s="495">
        <v>0</v>
      </c>
      <c r="CB535" s="381" t="s">
        <v>69</v>
      </c>
      <c r="CC535" s="497">
        <v>0</v>
      </c>
      <c r="CD535" s="20"/>
      <c r="CE535" s="20"/>
      <c r="CF535" s="20"/>
    </row>
    <row r="536" spans="1:84" ht="12" customHeight="1" x14ac:dyDescent="0.35">
      <c r="A536" s="761"/>
      <c r="B536" s="831"/>
      <c r="C536" s="352" t="s">
        <v>133</v>
      </c>
      <c r="D536" s="527">
        <v>409.00129642999997</v>
      </c>
      <c r="E536" s="527">
        <v>24.311254420000001</v>
      </c>
      <c r="F536" s="528">
        <v>3.0329999999999999</v>
      </c>
      <c r="G536" s="496"/>
      <c r="H536" s="495">
        <v>228.15748435</v>
      </c>
      <c r="I536" s="495">
        <v>20.600469959999998</v>
      </c>
      <c r="J536" s="381">
        <v>4.6070000000000002</v>
      </c>
      <c r="K536" s="80">
        <v>55.784050000000001</v>
      </c>
      <c r="L536" s="427"/>
      <c r="M536" s="495">
        <v>165.04073464999999</v>
      </c>
      <c r="N536" s="495">
        <v>16.424942259999998</v>
      </c>
      <c r="O536" s="381">
        <v>5.0780000000000003</v>
      </c>
      <c r="P536" s="80">
        <v>40.352130000000002</v>
      </c>
      <c r="Q536" s="427"/>
      <c r="R536" s="495">
        <v>352.79615217999998</v>
      </c>
      <c r="S536" s="495">
        <v>21.415574320000001</v>
      </c>
      <c r="T536" s="381">
        <v>3.097</v>
      </c>
      <c r="U536" s="80">
        <v>86.257949999999994</v>
      </c>
      <c r="V536" s="427"/>
      <c r="W536" s="495">
        <v>37.628680009999997</v>
      </c>
      <c r="X536" s="495">
        <v>7.3361722200000008</v>
      </c>
      <c r="Y536" s="381">
        <v>9.947000000000001</v>
      </c>
      <c r="Z536" s="80">
        <v>9.2001399999999993</v>
      </c>
      <c r="AA536" s="427"/>
      <c r="AB536" s="495">
        <v>61.502194349999996</v>
      </c>
      <c r="AC536" s="495">
        <v>10.111832659999999</v>
      </c>
      <c r="AD536" s="381">
        <v>8.3879999999999999</v>
      </c>
      <c r="AE536" s="80">
        <v>15.03716</v>
      </c>
      <c r="AF536" s="427"/>
      <c r="AG536" s="495">
        <v>88.648478249999997</v>
      </c>
      <c r="AH536" s="495">
        <v>10.5861333</v>
      </c>
      <c r="AI536" s="381">
        <v>6.093</v>
      </c>
      <c r="AJ536" s="80">
        <v>21.674379999999999</v>
      </c>
      <c r="AK536" s="427"/>
      <c r="AL536" s="495">
        <v>27.90684834</v>
      </c>
      <c r="AM536" s="495">
        <v>6.8122702799999999</v>
      </c>
      <c r="AN536" s="381">
        <v>12.454000000000001</v>
      </c>
      <c r="AO536" s="80">
        <v>6.8231700000000002</v>
      </c>
      <c r="AP536" s="427"/>
      <c r="AQ536" s="495">
        <v>103.48348626000001</v>
      </c>
      <c r="AR536" s="495">
        <v>13.903879549999999</v>
      </c>
      <c r="AS536" s="381">
        <v>6.8550000000000004</v>
      </c>
      <c r="AT536" s="80">
        <v>25.30151</v>
      </c>
      <c r="AU536" s="427"/>
      <c r="AV536" s="495">
        <v>59.361740699999999</v>
      </c>
      <c r="AW536" s="495">
        <v>10.11772393</v>
      </c>
      <c r="AX536" s="381">
        <v>8.6959999999999997</v>
      </c>
      <c r="AY536" s="80">
        <v>14.51383</v>
      </c>
      <c r="AZ536" s="427"/>
      <c r="BA536" s="495">
        <v>162.49077449000001</v>
      </c>
      <c r="BB536" s="495">
        <v>17.55947742</v>
      </c>
      <c r="BC536" s="381">
        <v>5.5129999999999999</v>
      </c>
      <c r="BD536" s="80">
        <v>39.728670000000001</v>
      </c>
      <c r="BE536" s="427"/>
      <c r="BF536" s="495">
        <v>11.047309909999999</v>
      </c>
      <c r="BG536" s="495">
        <v>3.0895662600000002</v>
      </c>
      <c r="BH536" s="381">
        <v>14.269000000000002</v>
      </c>
      <c r="BI536" s="80">
        <v>2.70105</v>
      </c>
      <c r="BJ536" s="529"/>
      <c r="BK536" s="495">
        <v>18.082639800000003</v>
      </c>
      <c r="BL536" s="495">
        <v>4.9950502999999999</v>
      </c>
      <c r="BM536" s="381">
        <v>14.094000000000001</v>
      </c>
      <c r="BN536" s="80">
        <v>4.42117</v>
      </c>
      <c r="BO536" s="529"/>
      <c r="BP536" s="495">
        <v>7.4725955299999995</v>
      </c>
      <c r="BQ536" s="495">
        <v>2.5802761300000001</v>
      </c>
      <c r="BR536" s="381">
        <v>17.617000000000001</v>
      </c>
      <c r="BS536" s="80">
        <v>1.8270299999999999</v>
      </c>
      <c r="BT536" s="529"/>
      <c r="BU536" s="495">
        <v>17.543085820000002</v>
      </c>
      <c r="BV536" s="495">
        <v>3.8933151600000002</v>
      </c>
      <c r="BW536" s="381">
        <v>11.323</v>
      </c>
      <c r="BX536" s="80">
        <v>4.28925</v>
      </c>
      <c r="BY536" s="529"/>
      <c r="BZ536" s="495">
        <v>0</v>
      </c>
      <c r="CA536" s="495">
        <v>0</v>
      </c>
      <c r="CB536" s="381" t="s">
        <v>69</v>
      </c>
      <c r="CC536" s="497">
        <v>0</v>
      </c>
      <c r="CD536" s="20"/>
      <c r="CE536" s="20"/>
      <c r="CF536" s="20"/>
    </row>
    <row r="537" spans="1:84" ht="12" customHeight="1" x14ac:dyDescent="0.35">
      <c r="A537" s="761"/>
      <c r="B537" s="831"/>
      <c r="C537" s="352" t="s">
        <v>134</v>
      </c>
      <c r="D537" s="527">
        <v>419.07729119000004</v>
      </c>
      <c r="E537" s="527">
        <v>26.404300200000002</v>
      </c>
      <c r="F537" s="528">
        <v>3.2149999999999999</v>
      </c>
      <c r="G537" s="496"/>
      <c r="H537" s="495">
        <v>237.86009637000001</v>
      </c>
      <c r="I537" s="495">
        <v>21.187200390000001</v>
      </c>
      <c r="J537" s="381">
        <v>4.5449999999999999</v>
      </c>
      <c r="K537" s="80">
        <v>56.758049999999997</v>
      </c>
      <c r="L537" s="427"/>
      <c r="M537" s="495">
        <v>168.90828745000002</v>
      </c>
      <c r="N537" s="495">
        <v>16.82488111</v>
      </c>
      <c r="O537" s="381">
        <v>5.0819999999999999</v>
      </c>
      <c r="P537" s="80">
        <v>40.304810000000003</v>
      </c>
      <c r="Q537" s="427"/>
      <c r="R537" s="495">
        <v>361.61721147999998</v>
      </c>
      <c r="S537" s="495">
        <v>23.09885045</v>
      </c>
      <c r="T537" s="381">
        <v>3.2589999999999999</v>
      </c>
      <c r="U537" s="80">
        <v>86.288910000000001</v>
      </c>
      <c r="V537" s="427"/>
      <c r="W537" s="495">
        <v>40.268710740000003</v>
      </c>
      <c r="X537" s="495">
        <v>8.4491960899999992</v>
      </c>
      <c r="Y537" s="381">
        <v>10.705</v>
      </c>
      <c r="Z537" s="80">
        <v>9.6089000000000002</v>
      </c>
      <c r="AA537" s="427"/>
      <c r="AB537" s="495">
        <v>57.803512400000002</v>
      </c>
      <c r="AC537" s="495">
        <v>9.7081875800000006</v>
      </c>
      <c r="AD537" s="381">
        <v>8.5690000000000008</v>
      </c>
      <c r="AE537" s="80">
        <v>13.79304</v>
      </c>
      <c r="AF537" s="427"/>
      <c r="AG537" s="495">
        <v>98.913966770000002</v>
      </c>
      <c r="AH537" s="495">
        <v>11.00683459</v>
      </c>
      <c r="AI537" s="381">
        <v>5.6770000000000005</v>
      </c>
      <c r="AJ537" s="80">
        <v>23.602799999999998</v>
      </c>
      <c r="AK537" s="427"/>
      <c r="AL537" s="495">
        <v>28.213895240000003</v>
      </c>
      <c r="AM537" s="495">
        <v>7.1884217000000001</v>
      </c>
      <c r="AN537" s="381">
        <v>12.998999999999999</v>
      </c>
      <c r="AO537" s="80">
        <v>6.73238</v>
      </c>
      <c r="AP537" s="427"/>
      <c r="AQ537" s="495">
        <v>95.409083889999991</v>
      </c>
      <c r="AR537" s="495">
        <v>14.230701310000001</v>
      </c>
      <c r="AS537" s="381">
        <v>7.61</v>
      </c>
      <c r="AT537" s="80">
        <v>22.766459999999999</v>
      </c>
      <c r="AU537" s="427"/>
      <c r="AV537" s="495">
        <v>60.938557439999997</v>
      </c>
      <c r="AW537" s="495">
        <v>11.20976709</v>
      </c>
      <c r="AX537" s="381">
        <v>9.3849999999999998</v>
      </c>
      <c r="AY537" s="80">
        <v>14.541130000000001</v>
      </c>
      <c r="AZ537" s="427"/>
      <c r="BA537" s="495">
        <v>162.5760746</v>
      </c>
      <c r="BB537" s="495">
        <v>18.298478679999999</v>
      </c>
      <c r="BC537" s="381">
        <v>5.7430000000000003</v>
      </c>
      <c r="BD537" s="80">
        <v>38.793819999999997</v>
      </c>
      <c r="BE537" s="427"/>
      <c r="BF537" s="495">
        <v>11.783989740000001</v>
      </c>
      <c r="BG537" s="495">
        <v>3.49762891</v>
      </c>
      <c r="BH537" s="381">
        <v>15.143000000000001</v>
      </c>
      <c r="BI537" s="80">
        <v>2.81189</v>
      </c>
      <c r="BJ537" s="529"/>
      <c r="BK537" s="495">
        <v>17.600838899999999</v>
      </c>
      <c r="BL537" s="495">
        <v>4.9292002799999999</v>
      </c>
      <c r="BM537" s="381">
        <v>14.289</v>
      </c>
      <c r="BN537" s="80">
        <v>4.1999000000000004</v>
      </c>
      <c r="BO537" s="529"/>
      <c r="BP537" s="495">
        <v>7.6980184499999993</v>
      </c>
      <c r="BQ537" s="495">
        <v>2.5945566600000003</v>
      </c>
      <c r="BR537" s="381">
        <v>17.196000000000002</v>
      </c>
      <c r="BS537" s="80">
        <v>1.8369</v>
      </c>
      <c r="BT537" s="529"/>
      <c r="BU537" s="495">
        <v>14.171926520000001</v>
      </c>
      <c r="BV537" s="495">
        <v>3.7078856500000001</v>
      </c>
      <c r="BW537" s="381">
        <v>13.349</v>
      </c>
      <c r="BX537" s="80">
        <v>3.3816999999999999</v>
      </c>
      <c r="BY537" s="529"/>
      <c r="BZ537" s="495">
        <v>0</v>
      </c>
      <c r="CA537" s="495">
        <v>0</v>
      </c>
      <c r="CB537" s="381" t="s">
        <v>69</v>
      </c>
      <c r="CC537" s="497">
        <v>0</v>
      </c>
      <c r="CD537" s="20"/>
      <c r="CE537" s="20"/>
      <c r="CF537" s="20"/>
    </row>
    <row r="538" spans="1:84" ht="12" customHeight="1" x14ac:dyDescent="0.35">
      <c r="A538" s="761"/>
      <c r="B538" s="832" t="s">
        <v>66</v>
      </c>
      <c r="C538" s="353" t="s">
        <v>59</v>
      </c>
      <c r="D538" s="530">
        <v>659.29900023999994</v>
      </c>
      <c r="E538" s="530">
        <v>57.723411609999999</v>
      </c>
      <c r="F538" s="531">
        <v>4.4670000000000005</v>
      </c>
      <c r="G538" s="500"/>
      <c r="H538" s="499">
        <v>390.88150264999996</v>
      </c>
      <c r="I538" s="499">
        <v>40.951804450000004</v>
      </c>
      <c r="J538" s="389">
        <v>5.3449999999999998</v>
      </c>
      <c r="K538" s="81">
        <v>59.287439999999997</v>
      </c>
      <c r="L538" s="429"/>
      <c r="M538" s="499">
        <v>282.76156433</v>
      </c>
      <c r="N538" s="499">
        <v>32.973811920000003</v>
      </c>
      <c r="O538" s="389">
        <v>5.9499999999999993</v>
      </c>
      <c r="P538" s="81">
        <v>42.888210000000001</v>
      </c>
      <c r="Q538" s="429"/>
      <c r="R538" s="499">
        <v>571.51542575999997</v>
      </c>
      <c r="S538" s="499">
        <v>50.703505800000002</v>
      </c>
      <c r="T538" s="389">
        <v>4.5259999999999998</v>
      </c>
      <c r="U538" s="81">
        <v>86.685320000000004</v>
      </c>
      <c r="V538" s="429"/>
      <c r="W538" s="499">
        <v>72.26405819</v>
      </c>
      <c r="X538" s="499">
        <v>14.219741249999998</v>
      </c>
      <c r="Y538" s="389">
        <v>10.040000000000001</v>
      </c>
      <c r="Z538" s="81">
        <v>10.960739999999999</v>
      </c>
      <c r="AA538" s="429"/>
      <c r="AB538" s="499">
        <v>108.96383047</v>
      </c>
      <c r="AC538" s="499">
        <v>17.775422249999998</v>
      </c>
      <c r="AD538" s="389">
        <v>8.3230000000000004</v>
      </c>
      <c r="AE538" s="81">
        <v>16.527229999999999</v>
      </c>
      <c r="AF538" s="429"/>
      <c r="AG538" s="499">
        <v>160.54220497</v>
      </c>
      <c r="AH538" s="499">
        <v>18.99519269</v>
      </c>
      <c r="AI538" s="389">
        <v>6.0369999999999999</v>
      </c>
      <c r="AJ538" s="81">
        <v>24.350439999999999</v>
      </c>
      <c r="AK538" s="429"/>
      <c r="AL538" s="499">
        <v>51.878105640000001</v>
      </c>
      <c r="AM538" s="499">
        <v>12.810349369999999</v>
      </c>
      <c r="AN538" s="389">
        <v>12.598999999999998</v>
      </c>
      <c r="AO538" s="81">
        <v>7.8686800000000003</v>
      </c>
      <c r="AP538" s="429"/>
      <c r="AQ538" s="499">
        <v>174.59228643</v>
      </c>
      <c r="AR538" s="499">
        <v>25.82047648</v>
      </c>
      <c r="AS538" s="389">
        <v>7.5449999999999999</v>
      </c>
      <c r="AT538" s="81">
        <v>26.4815</v>
      </c>
      <c r="AU538" s="429"/>
      <c r="AV538" s="499">
        <v>112.59068064</v>
      </c>
      <c r="AW538" s="499">
        <v>19.7390577</v>
      </c>
      <c r="AX538" s="389">
        <v>8.9450000000000003</v>
      </c>
      <c r="AY538" s="81">
        <v>17.07733</v>
      </c>
      <c r="AZ538" s="429"/>
      <c r="BA538" s="499">
        <v>290.93898998999998</v>
      </c>
      <c r="BB538" s="499">
        <v>33.582461850000001</v>
      </c>
      <c r="BC538" s="389">
        <v>5.8889999999999993</v>
      </c>
      <c r="BD538" s="81">
        <v>44.128529999999998</v>
      </c>
      <c r="BE538" s="429"/>
      <c r="BF538" s="499">
        <v>20.302388669999999</v>
      </c>
      <c r="BG538" s="499">
        <v>5.3547658299999998</v>
      </c>
      <c r="BH538" s="389">
        <v>13.456999999999999</v>
      </c>
      <c r="BI538" s="81">
        <v>3.0793900000000001</v>
      </c>
      <c r="BJ538" s="532"/>
      <c r="BK538" s="499">
        <v>33.549158770000005</v>
      </c>
      <c r="BL538" s="499">
        <v>8.8231277400000003</v>
      </c>
      <c r="BM538" s="389">
        <v>13.417999999999999</v>
      </c>
      <c r="BN538" s="81">
        <v>5.0886100000000001</v>
      </c>
      <c r="BO538" s="532"/>
      <c r="BP538" s="499">
        <v>13.717193160000001</v>
      </c>
      <c r="BQ538" s="499">
        <v>4.2064936699999995</v>
      </c>
      <c r="BR538" s="389">
        <v>15.645999999999999</v>
      </c>
      <c r="BS538" s="81">
        <v>2.0805699999999998</v>
      </c>
      <c r="BT538" s="532"/>
      <c r="BU538" s="499">
        <v>26.522745309999998</v>
      </c>
      <c r="BV538" s="499">
        <v>6.5390696999999998</v>
      </c>
      <c r="BW538" s="389">
        <v>12.579000000000001</v>
      </c>
      <c r="BX538" s="81">
        <v>4.0228700000000002</v>
      </c>
      <c r="BY538" s="532"/>
      <c r="BZ538" s="499">
        <v>0</v>
      </c>
      <c r="CA538" s="499">
        <v>0</v>
      </c>
      <c r="CB538" s="389" t="s">
        <v>69</v>
      </c>
      <c r="CC538" s="501">
        <v>0</v>
      </c>
      <c r="CD538" s="20"/>
      <c r="CE538" s="20"/>
      <c r="CF538" s="20"/>
    </row>
    <row r="539" spans="1:84" ht="12" customHeight="1" x14ac:dyDescent="0.35">
      <c r="A539" s="761"/>
      <c r="B539" s="832"/>
      <c r="C539" s="353" t="s">
        <v>133</v>
      </c>
      <c r="D539" s="530">
        <v>316.58016233000001</v>
      </c>
      <c r="E539" s="530">
        <v>29.384957679999999</v>
      </c>
      <c r="F539" s="531">
        <v>4.7359999999999998</v>
      </c>
      <c r="G539" s="500"/>
      <c r="H539" s="499">
        <v>187.84779016000002</v>
      </c>
      <c r="I539" s="499">
        <v>21.229159319999997</v>
      </c>
      <c r="J539" s="389">
        <v>5.766</v>
      </c>
      <c r="K539" s="81">
        <v>59.336559999999999</v>
      </c>
      <c r="L539" s="429"/>
      <c r="M539" s="499">
        <v>137.34373511999999</v>
      </c>
      <c r="N539" s="499">
        <v>17.60370855</v>
      </c>
      <c r="O539" s="389">
        <v>6.5390000000000006</v>
      </c>
      <c r="P539" s="81">
        <v>43.383560000000003</v>
      </c>
      <c r="Q539" s="429"/>
      <c r="R539" s="499">
        <v>274.87474135999997</v>
      </c>
      <c r="S539" s="499">
        <v>25.854232</v>
      </c>
      <c r="T539" s="389">
        <v>4.7989999999999995</v>
      </c>
      <c r="U539" s="81">
        <v>86.826269999999994</v>
      </c>
      <c r="V539" s="429"/>
      <c r="W539" s="499">
        <v>34.763378010000004</v>
      </c>
      <c r="X539" s="499">
        <v>7.3610801199999996</v>
      </c>
      <c r="Y539" s="389">
        <v>10.803000000000001</v>
      </c>
      <c r="Z539" s="81">
        <v>10.98091</v>
      </c>
      <c r="AA539" s="429"/>
      <c r="AB539" s="499">
        <v>55.553555490000001</v>
      </c>
      <c r="AC539" s="499">
        <v>10.29758857</v>
      </c>
      <c r="AD539" s="389">
        <v>9.4570000000000007</v>
      </c>
      <c r="AE539" s="81">
        <v>17.548020000000001</v>
      </c>
      <c r="AF539" s="429"/>
      <c r="AG539" s="499">
        <v>74.307365730000001</v>
      </c>
      <c r="AH539" s="499">
        <v>10.768284589999999</v>
      </c>
      <c r="AI539" s="389">
        <v>7.3940000000000001</v>
      </c>
      <c r="AJ539" s="81">
        <v>23.471900000000002</v>
      </c>
      <c r="AK539" s="429"/>
      <c r="AL539" s="499">
        <v>25.461628860000001</v>
      </c>
      <c r="AM539" s="499">
        <v>6.8012954700000003</v>
      </c>
      <c r="AN539" s="389">
        <v>13.629</v>
      </c>
      <c r="AO539" s="81">
        <v>8.0427099999999996</v>
      </c>
      <c r="AP539" s="429"/>
      <c r="AQ539" s="499">
        <v>88.708742100000009</v>
      </c>
      <c r="AR539" s="499">
        <v>14.052321560000001</v>
      </c>
      <c r="AS539" s="389">
        <v>8.0820000000000007</v>
      </c>
      <c r="AT539" s="81">
        <v>28.02094</v>
      </c>
      <c r="AU539" s="429"/>
      <c r="AV539" s="499">
        <v>55.188918279999996</v>
      </c>
      <c r="AW539" s="499">
        <v>10.14738247</v>
      </c>
      <c r="AX539" s="389">
        <v>9.3810000000000002</v>
      </c>
      <c r="AY539" s="81">
        <v>17.432839999999999</v>
      </c>
      <c r="AZ539" s="429"/>
      <c r="BA539" s="499">
        <v>142.89534940000001</v>
      </c>
      <c r="BB539" s="499">
        <v>17.677014179999997</v>
      </c>
      <c r="BC539" s="389">
        <v>6.3119999999999994</v>
      </c>
      <c r="BD539" s="81">
        <v>45.137180000000001</v>
      </c>
      <c r="BE539" s="429"/>
      <c r="BF539" s="499">
        <v>9.7857400699999992</v>
      </c>
      <c r="BG539" s="499">
        <v>3.0213126200000002</v>
      </c>
      <c r="BH539" s="389">
        <v>15.751999999999999</v>
      </c>
      <c r="BI539" s="81">
        <v>3.0910799999999998</v>
      </c>
      <c r="BJ539" s="532"/>
      <c r="BK539" s="499">
        <v>16.623808540000002</v>
      </c>
      <c r="BL539" s="499">
        <v>4.9857658799999998</v>
      </c>
      <c r="BM539" s="389">
        <v>15.302</v>
      </c>
      <c r="BN539" s="81">
        <v>5.2510599999999998</v>
      </c>
      <c r="BO539" s="532"/>
      <c r="BP539" s="499">
        <v>6.7319265800000005</v>
      </c>
      <c r="BQ539" s="499">
        <v>2.5719759399999997</v>
      </c>
      <c r="BR539" s="389">
        <v>19.492999999999999</v>
      </c>
      <c r="BS539" s="81">
        <v>2.1264500000000002</v>
      </c>
      <c r="BT539" s="532"/>
      <c r="BU539" s="499">
        <v>13.647584179999999</v>
      </c>
      <c r="BV539" s="499">
        <v>3.8745063100000001</v>
      </c>
      <c r="BW539" s="389">
        <v>14.485000000000001</v>
      </c>
      <c r="BX539" s="81">
        <v>4.3109400000000004</v>
      </c>
      <c r="BY539" s="532"/>
      <c r="BZ539" s="499">
        <v>0</v>
      </c>
      <c r="CA539" s="499">
        <v>0</v>
      </c>
      <c r="CB539" s="389" t="s">
        <v>69</v>
      </c>
      <c r="CC539" s="501">
        <v>0</v>
      </c>
      <c r="CD539" s="20"/>
      <c r="CE539" s="20"/>
      <c r="CF539" s="20"/>
    </row>
    <row r="540" spans="1:84" ht="12" customHeight="1" x14ac:dyDescent="0.35">
      <c r="A540" s="761"/>
      <c r="B540" s="832"/>
      <c r="C540" s="353" t="s">
        <v>134</v>
      </c>
      <c r="D540" s="530">
        <v>342.71883790999999</v>
      </c>
      <c r="E540" s="530">
        <v>30.803032959999999</v>
      </c>
      <c r="F540" s="531">
        <v>4.5859999999999994</v>
      </c>
      <c r="G540" s="500"/>
      <c r="H540" s="499">
        <v>203.03371250000001</v>
      </c>
      <c r="I540" s="499">
        <v>22.017752290000001</v>
      </c>
      <c r="J540" s="389">
        <v>5.5329999999999995</v>
      </c>
      <c r="K540" s="81">
        <v>59.242060000000002</v>
      </c>
      <c r="L540" s="429"/>
      <c r="M540" s="499">
        <v>145.41782921000001</v>
      </c>
      <c r="N540" s="499">
        <v>17.850299029999999</v>
      </c>
      <c r="O540" s="389">
        <v>6.2630000000000008</v>
      </c>
      <c r="P540" s="81">
        <v>42.43065</v>
      </c>
      <c r="Q540" s="429"/>
      <c r="R540" s="499">
        <v>296.64068440000005</v>
      </c>
      <c r="S540" s="499">
        <v>27.036215199999997</v>
      </c>
      <c r="T540" s="389">
        <v>4.6500000000000004</v>
      </c>
      <c r="U540" s="81">
        <v>86.555120000000002</v>
      </c>
      <c r="V540" s="429"/>
      <c r="W540" s="499">
        <v>37.500680189999997</v>
      </c>
      <c r="X540" s="499">
        <v>8.5429787199999989</v>
      </c>
      <c r="Y540" s="389">
        <v>11.622999999999999</v>
      </c>
      <c r="Z540" s="81">
        <v>10.94211</v>
      </c>
      <c r="AA540" s="429"/>
      <c r="AB540" s="499">
        <v>53.410274980000004</v>
      </c>
      <c r="AC540" s="499">
        <v>9.7972837899999998</v>
      </c>
      <c r="AD540" s="389">
        <v>9.359</v>
      </c>
      <c r="AE540" s="81">
        <v>15.58428</v>
      </c>
      <c r="AF540" s="429"/>
      <c r="AG540" s="499">
        <v>86.234839239999999</v>
      </c>
      <c r="AH540" s="499">
        <v>11.38154827</v>
      </c>
      <c r="AI540" s="389">
        <v>6.734</v>
      </c>
      <c r="AJ540" s="81">
        <v>25.16198</v>
      </c>
      <c r="AK540" s="429"/>
      <c r="AL540" s="499">
        <v>26.41647678</v>
      </c>
      <c r="AM540" s="499">
        <v>7.1966682500000001</v>
      </c>
      <c r="AN540" s="389">
        <v>13.900000000000002</v>
      </c>
      <c r="AO540" s="81">
        <v>7.7079199999999997</v>
      </c>
      <c r="AP540" s="429"/>
      <c r="AQ540" s="499">
        <v>85.883544339999986</v>
      </c>
      <c r="AR540" s="499">
        <v>14.3762735</v>
      </c>
      <c r="AS540" s="389">
        <v>8.5400000000000009</v>
      </c>
      <c r="AT540" s="81">
        <v>25.059480000000001</v>
      </c>
      <c r="AU540" s="429"/>
      <c r="AV540" s="499">
        <v>57.401762359999999</v>
      </c>
      <c r="AW540" s="499">
        <v>11.27813083</v>
      </c>
      <c r="AX540" s="389">
        <v>10.023999999999999</v>
      </c>
      <c r="AY540" s="81">
        <v>16.748940000000001</v>
      </c>
      <c r="AZ540" s="429"/>
      <c r="BA540" s="499">
        <v>148.04364059</v>
      </c>
      <c r="BB540" s="499">
        <v>18.380682619999998</v>
      </c>
      <c r="BC540" s="389">
        <v>6.335</v>
      </c>
      <c r="BD540" s="81">
        <v>43.196820000000002</v>
      </c>
      <c r="BE540" s="429"/>
      <c r="BF540" s="499">
        <v>10.5166486</v>
      </c>
      <c r="BG540" s="499">
        <v>3.4960378200000002</v>
      </c>
      <c r="BH540" s="389">
        <v>16.961000000000002</v>
      </c>
      <c r="BI540" s="81">
        <v>3.0685899999999999</v>
      </c>
      <c r="BJ540" s="532"/>
      <c r="BK540" s="499">
        <v>16.925350219999999</v>
      </c>
      <c r="BL540" s="499">
        <v>4.94405012</v>
      </c>
      <c r="BM540" s="389">
        <v>14.904</v>
      </c>
      <c r="BN540" s="81">
        <v>4.9385500000000002</v>
      </c>
      <c r="BO540" s="532"/>
      <c r="BP540" s="499">
        <v>6.9852665900000002</v>
      </c>
      <c r="BQ540" s="499">
        <v>2.6027880799999998</v>
      </c>
      <c r="BR540" s="389">
        <v>19.010999999999999</v>
      </c>
      <c r="BS540" s="81">
        <v>2.0381900000000002</v>
      </c>
      <c r="BT540" s="532"/>
      <c r="BU540" s="499">
        <v>12.87516113</v>
      </c>
      <c r="BV540" s="499">
        <v>3.6920342500000003</v>
      </c>
      <c r="BW540" s="389">
        <v>14.63</v>
      </c>
      <c r="BX540" s="81">
        <v>3.7567699999999999</v>
      </c>
      <c r="BY540" s="532"/>
      <c r="BZ540" s="499">
        <v>0</v>
      </c>
      <c r="CA540" s="499">
        <v>0</v>
      </c>
      <c r="CB540" s="389" t="s">
        <v>69</v>
      </c>
      <c r="CC540" s="501">
        <v>0</v>
      </c>
      <c r="CD540" s="20"/>
      <c r="CE540" s="20"/>
      <c r="CF540" s="20"/>
    </row>
    <row r="541" spans="1:84" ht="12" customHeight="1" x14ac:dyDescent="0.35">
      <c r="A541" s="761"/>
      <c r="B541" s="831" t="s">
        <v>67</v>
      </c>
      <c r="C541" s="352" t="s">
        <v>59</v>
      </c>
      <c r="D541" s="527">
        <v>168.77958737</v>
      </c>
      <c r="E541" s="527">
        <v>23.225776369999998</v>
      </c>
      <c r="F541" s="528">
        <v>7.020999999999999</v>
      </c>
      <c r="G541" s="496"/>
      <c r="H541" s="495">
        <v>75.136078069999996</v>
      </c>
      <c r="I541" s="495">
        <v>11.656710329999999</v>
      </c>
      <c r="J541" s="381">
        <v>7.915</v>
      </c>
      <c r="K541" s="80">
        <v>44.51728</v>
      </c>
      <c r="L541" s="427"/>
      <c r="M541" s="495">
        <v>51.187457770000002</v>
      </c>
      <c r="N541" s="495">
        <v>9.22833039</v>
      </c>
      <c r="O541" s="381">
        <v>9.1980000000000004</v>
      </c>
      <c r="P541" s="80">
        <v>30.32799</v>
      </c>
      <c r="Q541" s="427"/>
      <c r="R541" s="495">
        <v>142.89793789999999</v>
      </c>
      <c r="S541" s="495">
        <v>20.03719306</v>
      </c>
      <c r="T541" s="381">
        <v>7.1540000000000008</v>
      </c>
      <c r="U541" s="80">
        <v>84.665409999999994</v>
      </c>
      <c r="V541" s="427"/>
      <c r="W541" s="495">
        <v>5.6333325500000004</v>
      </c>
      <c r="X541" s="495">
        <v>1.6848766399999999</v>
      </c>
      <c r="Y541" s="381">
        <v>15.260000000000002</v>
      </c>
      <c r="Z541" s="80">
        <v>3.3376899999999998</v>
      </c>
      <c r="AA541" s="427"/>
      <c r="AB541" s="495">
        <v>10.341876280000001</v>
      </c>
      <c r="AC541" s="495">
        <v>2.6090017800000003</v>
      </c>
      <c r="AD541" s="381">
        <v>12.870999999999999</v>
      </c>
      <c r="AE541" s="80">
        <v>6.12744</v>
      </c>
      <c r="AF541" s="427"/>
      <c r="AG541" s="495">
        <v>27.020240050000002</v>
      </c>
      <c r="AH541" s="495">
        <v>5.4144759999999996</v>
      </c>
      <c r="AI541" s="381">
        <v>10.224</v>
      </c>
      <c r="AJ541" s="80">
        <v>16.00919</v>
      </c>
      <c r="AK541" s="427"/>
      <c r="AL541" s="495">
        <v>4.2426379399999998</v>
      </c>
      <c r="AM541" s="495">
        <v>1.3786142299999999</v>
      </c>
      <c r="AN541" s="381">
        <v>16.579000000000001</v>
      </c>
      <c r="AO541" s="80">
        <v>2.5137200000000002</v>
      </c>
      <c r="AP541" s="427"/>
      <c r="AQ541" s="495">
        <v>24.300283719999999</v>
      </c>
      <c r="AR541" s="495">
        <v>5.2527158399999996</v>
      </c>
      <c r="AS541" s="381">
        <v>11.029</v>
      </c>
      <c r="AT541" s="80">
        <v>14.397640000000001</v>
      </c>
      <c r="AU541" s="427"/>
      <c r="AV541" s="495">
        <v>7.7096175000000002</v>
      </c>
      <c r="AW541" s="495">
        <v>2.2565797400000003</v>
      </c>
      <c r="AX541" s="381">
        <v>14.933999999999999</v>
      </c>
      <c r="AY541" s="80">
        <v>4.5678599999999996</v>
      </c>
      <c r="AZ541" s="427"/>
      <c r="BA541" s="495">
        <v>34.127859109999996</v>
      </c>
      <c r="BB541" s="495">
        <v>6.5867490900000005</v>
      </c>
      <c r="BC541" s="381">
        <v>9.8469999999999995</v>
      </c>
      <c r="BD541" s="80">
        <v>20.220369999999999</v>
      </c>
      <c r="BE541" s="427"/>
      <c r="BF541" s="495">
        <v>2.52891098</v>
      </c>
      <c r="BG541" s="495">
        <v>1.0447678599999999</v>
      </c>
      <c r="BH541" s="381">
        <v>21.077999999999999</v>
      </c>
      <c r="BI541" s="80">
        <v>1.4983500000000001</v>
      </c>
      <c r="BJ541" s="529"/>
      <c r="BK541" s="495">
        <v>2.1343199399999997</v>
      </c>
      <c r="BL541" s="495">
        <v>0.92024953000000009</v>
      </c>
      <c r="BM541" s="381">
        <v>21.998000000000001</v>
      </c>
      <c r="BN541" s="80">
        <v>1.2645599999999999</v>
      </c>
      <c r="BO541" s="529"/>
      <c r="BP541" s="495">
        <v>1.4534208200000001</v>
      </c>
      <c r="BQ541" s="495">
        <v>0.69258783000000002</v>
      </c>
      <c r="BR541" s="381">
        <v>24.312000000000001</v>
      </c>
      <c r="BS541" s="80">
        <v>0.86114000000000002</v>
      </c>
      <c r="BT541" s="529"/>
      <c r="BU541" s="495">
        <v>5.19226703</v>
      </c>
      <c r="BV541" s="495">
        <v>1.39134973</v>
      </c>
      <c r="BW541" s="381">
        <v>13.672000000000001</v>
      </c>
      <c r="BX541" s="80">
        <v>3.0763600000000002</v>
      </c>
      <c r="BY541" s="529"/>
      <c r="BZ541" s="495">
        <v>0</v>
      </c>
      <c r="CA541" s="495">
        <v>0</v>
      </c>
      <c r="CB541" s="381" t="s">
        <v>69</v>
      </c>
      <c r="CC541" s="497">
        <v>0</v>
      </c>
      <c r="CD541" s="20"/>
      <c r="CE541" s="20"/>
      <c r="CF541" s="20"/>
    </row>
    <row r="542" spans="1:84" ht="12" customHeight="1" x14ac:dyDescent="0.35">
      <c r="A542" s="761"/>
      <c r="B542" s="831"/>
      <c r="C542" s="352" t="s">
        <v>133</v>
      </c>
      <c r="D542" s="527">
        <v>92.421134099999989</v>
      </c>
      <c r="E542" s="527">
        <v>12.68316658</v>
      </c>
      <c r="F542" s="528">
        <v>7.0019999999999998</v>
      </c>
      <c r="G542" s="496"/>
      <c r="H542" s="495">
        <v>40.309694190000002</v>
      </c>
      <c r="I542" s="495">
        <v>6.7491459999999996</v>
      </c>
      <c r="J542" s="381">
        <v>8.5419999999999998</v>
      </c>
      <c r="K542" s="80">
        <v>43.615229999999997</v>
      </c>
      <c r="L542" s="427"/>
      <c r="M542" s="495">
        <v>27.696999529999999</v>
      </c>
      <c r="N542" s="495">
        <v>5.30580797</v>
      </c>
      <c r="O542" s="381">
        <v>9.7739999999999991</v>
      </c>
      <c r="P542" s="80">
        <v>29.968250000000001</v>
      </c>
      <c r="Q542" s="427"/>
      <c r="R542" s="495">
        <v>77.921410820000006</v>
      </c>
      <c r="S542" s="495">
        <v>10.846616760000002</v>
      </c>
      <c r="T542" s="381">
        <v>7.1020000000000003</v>
      </c>
      <c r="U542" s="80">
        <v>84.311250000000001</v>
      </c>
      <c r="V542" s="427"/>
      <c r="W542" s="495">
        <v>2.8653020000000002</v>
      </c>
      <c r="X542" s="495">
        <v>1.1253915999999999</v>
      </c>
      <c r="Y542" s="381">
        <v>20.039000000000001</v>
      </c>
      <c r="Z542" s="80">
        <v>3.1002700000000001</v>
      </c>
      <c r="AA542" s="427"/>
      <c r="AB542" s="495">
        <v>5.94863885</v>
      </c>
      <c r="AC542" s="495">
        <v>1.74858705</v>
      </c>
      <c r="AD542" s="381">
        <v>14.997</v>
      </c>
      <c r="AE542" s="80">
        <v>6.4364499999999998</v>
      </c>
      <c r="AF542" s="427"/>
      <c r="AG542" s="495">
        <v>14.341112520000001</v>
      </c>
      <c r="AH542" s="495">
        <v>3.3511525900000003</v>
      </c>
      <c r="AI542" s="381">
        <v>11.922000000000001</v>
      </c>
      <c r="AJ542" s="80">
        <v>15.517139999999999</v>
      </c>
      <c r="AK542" s="427"/>
      <c r="AL542" s="495">
        <v>2.44521948</v>
      </c>
      <c r="AM542" s="495">
        <v>0.98196068999999997</v>
      </c>
      <c r="AN542" s="381">
        <v>20.488999999999997</v>
      </c>
      <c r="AO542" s="80">
        <v>2.64574</v>
      </c>
      <c r="AP542" s="427"/>
      <c r="AQ542" s="495">
        <v>14.77474417</v>
      </c>
      <c r="AR542" s="495">
        <v>3.4412914699999999</v>
      </c>
      <c r="AS542" s="381">
        <v>11.884</v>
      </c>
      <c r="AT542" s="80">
        <v>15.986330000000001</v>
      </c>
      <c r="AU542" s="427"/>
      <c r="AV542" s="495">
        <v>4.1728224200000001</v>
      </c>
      <c r="AW542" s="495">
        <v>1.43645713</v>
      </c>
      <c r="AX542" s="381">
        <v>17.563000000000002</v>
      </c>
      <c r="AY542" s="80">
        <v>4.5150100000000002</v>
      </c>
      <c r="AZ542" s="427"/>
      <c r="BA542" s="495">
        <v>19.595425089999999</v>
      </c>
      <c r="BB542" s="495">
        <v>3.94246053</v>
      </c>
      <c r="BC542" s="381">
        <v>10.265000000000001</v>
      </c>
      <c r="BD542" s="80">
        <v>21.20232</v>
      </c>
      <c r="BE542" s="427"/>
      <c r="BF542" s="495">
        <v>1.2615698400000002</v>
      </c>
      <c r="BG542" s="495">
        <v>0.71393863000000002</v>
      </c>
      <c r="BH542" s="381">
        <v>28.872999999999998</v>
      </c>
      <c r="BI542" s="80">
        <v>1.3650199999999999</v>
      </c>
      <c r="BJ542" s="529"/>
      <c r="BK542" s="495">
        <v>1.45883126</v>
      </c>
      <c r="BL542" s="495">
        <v>0.74199778000000005</v>
      </c>
      <c r="BM542" s="381">
        <v>25.95</v>
      </c>
      <c r="BN542" s="80">
        <v>1.57846</v>
      </c>
      <c r="BO542" s="529"/>
      <c r="BP542" s="495">
        <v>0.74066894999999999</v>
      </c>
      <c r="BQ542" s="495">
        <v>0.43410172999999996</v>
      </c>
      <c r="BR542" s="381">
        <v>29.903000000000002</v>
      </c>
      <c r="BS542" s="80">
        <v>0.80140999999999996</v>
      </c>
      <c r="BT542" s="529"/>
      <c r="BU542" s="495">
        <v>3.8955016500000004</v>
      </c>
      <c r="BV542" s="495">
        <v>1.10229534</v>
      </c>
      <c r="BW542" s="381">
        <v>14.436999999999999</v>
      </c>
      <c r="BX542" s="80">
        <v>4.21495</v>
      </c>
      <c r="BY542" s="529"/>
      <c r="BZ542" s="495">
        <v>0</v>
      </c>
      <c r="CA542" s="495">
        <v>0</v>
      </c>
      <c r="CB542" s="381" t="s">
        <v>69</v>
      </c>
      <c r="CC542" s="497">
        <v>0</v>
      </c>
      <c r="CD542" s="20"/>
      <c r="CE542" s="20"/>
      <c r="CF542" s="20"/>
    </row>
    <row r="543" spans="1:84" ht="12" customHeight="1" x14ac:dyDescent="0.35">
      <c r="A543" s="762"/>
      <c r="B543" s="833"/>
      <c r="C543" s="354" t="s">
        <v>134</v>
      </c>
      <c r="D543" s="533">
        <v>76.358453269999998</v>
      </c>
      <c r="E543" s="533">
        <v>11.19553556</v>
      </c>
      <c r="F543" s="534">
        <v>7.4809999999999999</v>
      </c>
      <c r="G543" s="504"/>
      <c r="H543" s="503">
        <v>34.826383880000002</v>
      </c>
      <c r="I543" s="503">
        <v>5.6712385700000008</v>
      </c>
      <c r="J543" s="395">
        <v>8.3079999999999998</v>
      </c>
      <c r="K543" s="82">
        <v>45.609070000000003</v>
      </c>
      <c r="L543" s="413"/>
      <c r="M543" s="503">
        <v>23.490458239999999</v>
      </c>
      <c r="N543" s="503">
        <v>4.4824722399999999</v>
      </c>
      <c r="O543" s="395">
        <v>9.7360000000000007</v>
      </c>
      <c r="P543" s="82">
        <v>30.763400000000001</v>
      </c>
      <c r="Q543" s="413"/>
      <c r="R543" s="503">
        <v>64.976527079999997</v>
      </c>
      <c r="S543" s="503">
        <v>9.7662958999999994</v>
      </c>
      <c r="T543" s="395">
        <v>7.6689999999999996</v>
      </c>
      <c r="U543" s="82">
        <v>85.094080000000005</v>
      </c>
      <c r="V543" s="413"/>
      <c r="W543" s="503">
        <v>2.7680305499999998</v>
      </c>
      <c r="X543" s="503">
        <v>0.88380085999999991</v>
      </c>
      <c r="Y543" s="395">
        <v>16.29</v>
      </c>
      <c r="Z543" s="82">
        <v>3.6250499999999999</v>
      </c>
      <c r="AA543" s="413"/>
      <c r="AB543" s="503">
        <v>4.3932374300000001</v>
      </c>
      <c r="AC543" s="503">
        <v>1.19793153</v>
      </c>
      <c r="AD543" s="395">
        <v>13.911999999999999</v>
      </c>
      <c r="AE543" s="82">
        <v>5.7534400000000003</v>
      </c>
      <c r="AF543" s="413"/>
      <c r="AG543" s="503">
        <v>12.679127530000001</v>
      </c>
      <c r="AH543" s="503">
        <v>3.0099681999999999</v>
      </c>
      <c r="AI543" s="395">
        <v>12.112</v>
      </c>
      <c r="AJ543" s="82">
        <v>16.604749999999999</v>
      </c>
      <c r="AK543" s="413"/>
      <c r="AL543" s="503">
        <v>1.7974184600000001</v>
      </c>
      <c r="AM543" s="503">
        <v>0.79954618</v>
      </c>
      <c r="AN543" s="395">
        <v>22.695</v>
      </c>
      <c r="AO543" s="82">
        <v>2.35392</v>
      </c>
      <c r="AP543" s="413"/>
      <c r="AQ543" s="503">
        <v>9.5255395499999995</v>
      </c>
      <c r="AR543" s="503">
        <v>2.2156593099999999</v>
      </c>
      <c r="AS543" s="395">
        <v>11.866999999999999</v>
      </c>
      <c r="AT543" s="82">
        <v>12.474769999999999</v>
      </c>
      <c r="AU543" s="413"/>
      <c r="AV543" s="503">
        <v>3.5367950800000001</v>
      </c>
      <c r="AW543" s="503">
        <v>1.23772992</v>
      </c>
      <c r="AX543" s="395">
        <v>17.854999999999997</v>
      </c>
      <c r="AY543" s="82">
        <v>4.6318299999999999</v>
      </c>
      <c r="AZ543" s="413"/>
      <c r="BA543" s="503">
        <v>14.53243402</v>
      </c>
      <c r="BB543" s="503">
        <v>3.1035348300000001</v>
      </c>
      <c r="BC543" s="395">
        <v>10.896000000000001</v>
      </c>
      <c r="BD543" s="82">
        <v>19.031860000000002</v>
      </c>
      <c r="BE543" s="413"/>
      <c r="BF543" s="503">
        <v>1.2673411400000001</v>
      </c>
      <c r="BG543" s="503">
        <v>0.5819427399999999</v>
      </c>
      <c r="BH543" s="395">
        <v>23.427999999999997</v>
      </c>
      <c r="BI543" s="82">
        <v>1.6597299999999999</v>
      </c>
      <c r="BJ543" s="82"/>
      <c r="BK543" s="503">
        <v>0.67548868000000006</v>
      </c>
      <c r="BL543" s="503">
        <v>0.44492406999999995</v>
      </c>
      <c r="BM543" s="395">
        <v>33.606000000000002</v>
      </c>
      <c r="BN543" s="82">
        <v>0.88463000000000003</v>
      </c>
      <c r="BO543" s="82"/>
      <c r="BP543" s="503">
        <v>0.71275187000000007</v>
      </c>
      <c r="BQ543" s="503">
        <v>0.44437639000000001</v>
      </c>
      <c r="BR543" s="395">
        <v>31.808999999999997</v>
      </c>
      <c r="BS543" s="82">
        <v>0.93342999999999998</v>
      </c>
      <c r="BT543" s="82"/>
      <c r="BU543" s="503">
        <v>1.2967653800000001</v>
      </c>
      <c r="BV543" s="503">
        <v>0.5753798</v>
      </c>
      <c r="BW543" s="395">
        <v>22.637999999999998</v>
      </c>
      <c r="BX543" s="82">
        <v>1.6982600000000001</v>
      </c>
      <c r="BY543" s="82"/>
      <c r="BZ543" s="503">
        <v>0</v>
      </c>
      <c r="CA543" s="503">
        <v>0</v>
      </c>
      <c r="CB543" s="395" t="s">
        <v>69</v>
      </c>
      <c r="CC543" s="505">
        <v>0</v>
      </c>
      <c r="CD543" s="20"/>
      <c r="CE543" s="20"/>
      <c r="CF543" s="20"/>
    </row>
    <row r="544" spans="1:84" ht="12" customHeight="1" x14ac:dyDescent="0.35">
      <c r="A544" s="757" t="s">
        <v>90</v>
      </c>
      <c r="B544" s="830" t="s">
        <v>255</v>
      </c>
      <c r="C544" s="352" t="s">
        <v>59</v>
      </c>
      <c r="D544" s="527">
        <v>935.70945982000001</v>
      </c>
      <c r="E544" s="527">
        <v>45.720305160000002</v>
      </c>
      <c r="F544" s="528">
        <v>2.4929999999999999</v>
      </c>
      <c r="G544" s="496"/>
      <c r="H544" s="495">
        <v>471.20194495999999</v>
      </c>
      <c r="I544" s="495">
        <v>36.636773359999999</v>
      </c>
      <c r="J544" s="381">
        <v>3.9669999999999996</v>
      </c>
      <c r="K544" s="80">
        <v>50.35772</v>
      </c>
      <c r="L544" s="427"/>
      <c r="M544" s="495">
        <v>347.70331176999997</v>
      </c>
      <c r="N544" s="495">
        <v>31.449709389999999</v>
      </c>
      <c r="O544" s="381">
        <v>4.6149999999999993</v>
      </c>
      <c r="P544" s="80">
        <v>37.159320000000001</v>
      </c>
      <c r="Q544" s="427"/>
      <c r="R544" s="495">
        <v>790.27248542000007</v>
      </c>
      <c r="S544" s="495">
        <v>40.579729559999997</v>
      </c>
      <c r="T544" s="381">
        <v>2.62</v>
      </c>
      <c r="U544" s="80">
        <v>84.457040000000006</v>
      </c>
      <c r="V544" s="427"/>
      <c r="W544" s="495">
        <v>108.45183732000001</v>
      </c>
      <c r="X544" s="495">
        <v>19.026330910000002</v>
      </c>
      <c r="Y544" s="381">
        <v>8.9510000000000005</v>
      </c>
      <c r="Z544" s="80">
        <v>11.59033</v>
      </c>
      <c r="AA544" s="427"/>
      <c r="AB544" s="495">
        <v>112.42039298</v>
      </c>
      <c r="AC544" s="495">
        <v>19.638067100000001</v>
      </c>
      <c r="AD544" s="381">
        <v>8.9120000000000008</v>
      </c>
      <c r="AE544" s="80">
        <v>12.01446</v>
      </c>
      <c r="AF544" s="427"/>
      <c r="AG544" s="495">
        <v>285.14738018999998</v>
      </c>
      <c r="AH544" s="495">
        <v>24.308319439999998</v>
      </c>
      <c r="AI544" s="381">
        <v>4.3490000000000002</v>
      </c>
      <c r="AJ544" s="80">
        <v>30.47392</v>
      </c>
      <c r="AK544" s="427"/>
      <c r="AL544" s="495">
        <v>62.74531305</v>
      </c>
      <c r="AM544" s="495">
        <v>12.47337647</v>
      </c>
      <c r="AN544" s="381">
        <v>10.143000000000001</v>
      </c>
      <c r="AO544" s="80">
        <v>6.7056399999999998</v>
      </c>
      <c r="AP544" s="427"/>
      <c r="AQ544" s="495">
        <v>186.87535355</v>
      </c>
      <c r="AR544" s="495">
        <v>22.449494850000001</v>
      </c>
      <c r="AS544" s="381">
        <v>6.1289999999999996</v>
      </c>
      <c r="AT544" s="80">
        <v>19.971509999999999</v>
      </c>
      <c r="AU544" s="427"/>
      <c r="AV544" s="495">
        <v>151.62802736999998</v>
      </c>
      <c r="AW544" s="495">
        <v>18.433762980000001</v>
      </c>
      <c r="AX544" s="381">
        <v>6.2030000000000003</v>
      </c>
      <c r="AY544" s="80">
        <v>16.204609999999999</v>
      </c>
      <c r="AZ544" s="427"/>
      <c r="BA544" s="495">
        <v>264.18601413000005</v>
      </c>
      <c r="BB544" s="495">
        <v>26.92675466</v>
      </c>
      <c r="BC544" s="381">
        <v>5.2</v>
      </c>
      <c r="BD544" s="80">
        <v>28.23377</v>
      </c>
      <c r="BE544" s="427"/>
      <c r="BF544" s="495">
        <v>51.622674369999999</v>
      </c>
      <c r="BG544" s="495">
        <v>9.2098446000000003</v>
      </c>
      <c r="BH544" s="381">
        <v>9.1020000000000003</v>
      </c>
      <c r="BI544" s="80">
        <v>5.5169600000000001</v>
      </c>
      <c r="BJ544" s="529"/>
      <c r="BK544" s="495">
        <v>83.25910008000001</v>
      </c>
      <c r="BL544" s="495">
        <v>16.230877490000001</v>
      </c>
      <c r="BM544" s="381">
        <v>9.9460000000000015</v>
      </c>
      <c r="BN544" s="80">
        <v>8.8979599999999994</v>
      </c>
      <c r="BO544" s="529"/>
      <c r="BP544" s="495">
        <v>33.557186959999996</v>
      </c>
      <c r="BQ544" s="495">
        <v>7.7860909899999999</v>
      </c>
      <c r="BR544" s="381">
        <v>11.837999999999999</v>
      </c>
      <c r="BS544" s="80">
        <v>3.5862799999999999</v>
      </c>
      <c r="BT544" s="529"/>
      <c r="BU544" s="495">
        <v>37.894056709999994</v>
      </c>
      <c r="BV544" s="495">
        <v>7.0670102899999998</v>
      </c>
      <c r="BW544" s="381">
        <v>9.5150000000000006</v>
      </c>
      <c r="BX544" s="80">
        <v>4.0497699999999996</v>
      </c>
      <c r="BY544" s="529"/>
      <c r="BZ544" s="495">
        <v>0</v>
      </c>
      <c r="CA544" s="495">
        <v>0</v>
      </c>
      <c r="CB544" s="381" t="s">
        <v>69</v>
      </c>
      <c r="CC544" s="497">
        <v>0</v>
      </c>
      <c r="CD544" s="20"/>
      <c r="CE544" s="20"/>
      <c r="CF544" s="20"/>
    </row>
    <row r="545" spans="1:84" ht="12" customHeight="1" x14ac:dyDescent="0.35">
      <c r="A545" s="758"/>
      <c r="B545" s="831"/>
      <c r="C545" s="352" t="s">
        <v>133</v>
      </c>
      <c r="D545" s="527">
        <v>464.48455439000003</v>
      </c>
      <c r="E545" s="527">
        <v>24.4896472</v>
      </c>
      <c r="F545" s="528">
        <v>2.69</v>
      </c>
      <c r="G545" s="496"/>
      <c r="H545" s="495">
        <v>233.09058314999999</v>
      </c>
      <c r="I545" s="495">
        <v>20.971850460000002</v>
      </c>
      <c r="J545" s="381">
        <v>4.5900000000000007</v>
      </c>
      <c r="K545" s="80">
        <v>50.182630000000003</v>
      </c>
      <c r="L545" s="427"/>
      <c r="M545" s="495">
        <v>167.52082422999999</v>
      </c>
      <c r="N545" s="495">
        <v>17.666498579999999</v>
      </c>
      <c r="O545" s="381">
        <v>5.3809999999999993</v>
      </c>
      <c r="P545" s="80">
        <v>36.065959999999997</v>
      </c>
      <c r="Q545" s="427"/>
      <c r="R545" s="495">
        <v>389.82468509</v>
      </c>
      <c r="S545" s="495">
        <v>21.6714725</v>
      </c>
      <c r="T545" s="381">
        <v>2.8359999999999999</v>
      </c>
      <c r="U545" s="80">
        <v>83.926299999999998</v>
      </c>
      <c r="V545" s="427"/>
      <c r="W545" s="495">
        <v>58.822363510000002</v>
      </c>
      <c r="X545" s="495">
        <v>11.269839110000001</v>
      </c>
      <c r="Y545" s="381">
        <v>9.7750000000000004</v>
      </c>
      <c r="Z545" s="80">
        <v>12.664009999999999</v>
      </c>
      <c r="AA545" s="427"/>
      <c r="AB545" s="495">
        <v>60.09262416</v>
      </c>
      <c r="AC545" s="495">
        <v>10.89097297</v>
      </c>
      <c r="AD545" s="381">
        <v>9.2469999999999999</v>
      </c>
      <c r="AE545" s="80">
        <v>12.93749</v>
      </c>
      <c r="AF545" s="427"/>
      <c r="AG545" s="495">
        <v>136.46843489</v>
      </c>
      <c r="AH545" s="495">
        <v>14.67465101</v>
      </c>
      <c r="AI545" s="381">
        <v>5.4859999999999998</v>
      </c>
      <c r="AJ545" s="80">
        <v>29.38062</v>
      </c>
      <c r="AK545" s="427"/>
      <c r="AL545" s="495">
        <v>31.903844590000002</v>
      </c>
      <c r="AM545" s="495">
        <v>7.0889119199999993</v>
      </c>
      <c r="AN545" s="381">
        <v>11.337</v>
      </c>
      <c r="AO545" s="80">
        <v>6.8686600000000002</v>
      </c>
      <c r="AP545" s="427"/>
      <c r="AQ545" s="495">
        <v>103.75787056</v>
      </c>
      <c r="AR545" s="495">
        <v>13.30171582</v>
      </c>
      <c r="AS545" s="381">
        <v>6.5409999999999995</v>
      </c>
      <c r="AT545" s="80">
        <v>22.338280000000001</v>
      </c>
      <c r="AU545" s="427"/>
      <c r="AV545" s="495">
        <v>78.701607330000002</v>
      </c>
      <c r="AW545" s="495">
        <v>10.816742260000002</v>
      </c>
      <c r="AX545" s="381">
        <v>7.0120000000000005</v>
      </c>
      <c r="AY545" s="80">
        <v>16.943860000000001</v>
      </c>
      <c r="AZ545" s="427"/>
      <c r="BA545" s="495">
        <v>138.16292134999998</v>
      </c>
      <c r="BB545" s="495">
        <v>16.33992177</v>
      </c>
      <c r="BC545" s="381">
        <v>6.0339999999999998</v>
      </c>
      <c r="BD545" s="80">
        <v>29.745429999999999</v>
      </c>
      <c r="BE545" s="427"/>
      <c r="BF545" s="495">
        <v>26.02917278</v>
      </c>
      <c r="BG545" s="495">
        <v>5.7778593100000002</v>
      </c>
      <c r="BH545" s="381">
        <v>11.325000000000001</v>
      </c>
      <c r="BI545" s="80">
        <v>5.6038800000000002</v>
      </c>
      <c r="BJ545" s="529"/>
      <c r="BK545" s="495">
        <v>44.938030650000002</v>
      </c>
      <c r="BL545" s="495">
        <v>9.0221542299999999</v>
      </c>
      <c r="BM545" s="381">
        <v>10.242999999999999</v>
      </c>
      <c r="BN545" s="80">
        <v>9.6748200000000004</v>
      </c>
      <c r="BO545" s="529"/>
      <c r="BP545" s="495">
        <v>15.468406590000001</v>
      </c>
      <c r="BQ545" s="495">
        <v>4.4635792700000003</v>
      </c>
      <c r="BR545" s="381">
        <v>14.723000000000001</v>
      </c>
      <c r="BS545" s="80">
        <v>3.3302299999999998</v>
      </c>
      <c r="BT545" s="529"/>
      <c r="BU545" s="495">
        <v>20.92124299</v>
      </c>
      <c r="BV545" s="495">
        <v>4.7477137799999998</v>
      </c>
      <c r="BW545" s="381">
        <v>11.577999999999999</v>
      </c>
      <c r="BX545" s="80">
        <v>4.5041799999999999</v>
      </c>
      <c r="BY545" s="529"/>
      <c r="BZ545" s="495">
        <v>0</v>
      </c>
      <c r="CA545" s="495">
        <v>0</v>
      </c>
      <c r="CB545" s="381" t="s">
        <v>69</v>
      </c>
      <c r="CC545" s="497">
        <v>0</v>
      </c>
      <c r="CD545" s="20"/>
      <c r="CE545" s="20"/>
      <c r="CF545" s="20"/>
    </row>
    <row r="546" spans="1:84" ht="12" customHeight="1" x14ac:dyDescent="0.35">
      <c r="A546" s="758"/>
      <c r="B546" s="831"/>
      <c r="C546" s="352" t="s">
        <v>134</v>
      </c>
      <c r="D546" s="527">
        <v>471.22490542999998</v>
      </c>
      <c r="E546" s="527">
        <v>24.71056008</v>
      </c>
      <c r="F546" s="528">
        <v>2.6749999999999998</v>
      </c>
      <c r="G546" s="496"/>
      <c r="H546" s="495">
        <v>238.11136181000001</v>
      </c>
      <c r="I546" s="495">
        <v>19.3738116</v>
      </c>
      <c r="J546" s="381">
        <v>4.1509999999999998</v>
      </c>
      <c r="K546" s="80">
        <v>50.530299999999997</v>
      </c>
      <c r="L546" s="427"/>
      <c r="M546" s="495">
        <v>180.18248754000001</v>
      </c>
      <c r="N546" s="495">
        <v>17.155940159999997</v>
      </c>
      <c r="O546" s="381">
        <v>4.8579999999999997</v>
      </c>
      <c r="P546" s="80">
        <v>38.237050000000004</v>
      </c>
      <c r="Q546" s="427"/>
      <c r="R546" s="495">
        <v>400.44780033000001</v>
      </c>
      <c r="S546" s="495">
        <v>22.68169683</v>
      </c>
      <c r="T546" s="381">
        <v>2.8899999999999997</v>
      </c>
      <c r="U546" s="80">
        <v>84.980189999999993</v>
      </c>
      <c r="V546" s="427"/>
      <c r="W546" s="495">
        <v>49.62947381</v>
      </c>
      <c r="X546" s="495">
        <v>9.4632815699999995</v>
      </c>
      <c r="Y546" s="381">
        <v>9.729000000000001</v>
      </c>
      <c r="Z546" s="80">
        <v>10.53201</v>
      </c>
      <c r="AA546" s="427"/>
      <c r="AB546" s="495">
        <v>52.327768819999996</v>
      </c>
      <c r="AC546" s="495">
        <v>10.56008351</v>
      </c>
      <c r="AD546" s="381">
        <v>10.295999999999999</v>
      </c>
      <c r="AE546" s="80">
        <v>11.10463</v>
      </c>
      <c r="AF546" s="427"/>
      <c r="AG546" s="495">
        <v>148.67894529999998</v>
      </c>
      <c r="AH546" s="495">
        <v>13.496767309999999</v>
      </c>
      <c r="AI546" s="381">
        <v>4.6319999999999997</v>
      </c>
      <c r="AJ546" s="80">
        <v>31.551590000000001</v>
      </c>
      <c r="AK546" s="427"/>
      <c r="AL546" s="495">
        <v>30.841468450000001</v>
      </c>
      <c r="AM546" s="495">
        <v>7.0191847599999999</v>
      </c>
      <c r="AN546" s="381">
        <v>11.612</v>
      </c>
      <c r="AO546" s="80">
        <v>6.5449599999999997</v>
      </c>
      <c r="AP546" s="427"/>
      <c r="AQ546" s="495">
        <v>83.117482980000005</v>
      </c>
      <c r="AR546" s="495">
        <v>12.649875209999999</v>
      </c>
      <c r="AS546" s="381">
        <v>7.7649999999999997</v>
      </c>
      <c r="AT546" s="80">
        <v>17.6386</v>
      </c>
      <c r="AU546" s="427"/>
      <c r="AV546" s="495">
        <v>72.926420039999996</v>
      </c>
      <c r="AW546" s="495">
        <v>10.350776919999999</v>
      </c>
      <c r="AX546" s="381">
        <v>7.242</v>
      </c>
      <c r="AY546" s="80">
        <v>15.47593</v>
      </c>
      <c r="AZ546" s="427"/>
      <c r="BA546" s="495">
        <v>126.02309278000001</v>
      </c>
      <c r="BB546" s="495">
        <v>14.31156545</v>
      </c>
      <c r="BC546" s="381">
        <v>5.7939999999999996</v>
      </c>
      <c r="BD546" s="80">
        <v>26.74372</v>
      </c>
      <c r="BE546" s="427"/>
      <c r="BF546" s="495">
        <v>25.593501589999999</v>
      </c>
      <c r="BG546" s="495">
        <v>5.6994598200000004</v>
      </c>
      <c r="BH546" s="381">
        <v>11.362</v>
      </c>
      <c r="BI546" s="80">
        <v>5.4312699999999996</v>
      </c>
      <c r="BJ546" s="529"/>
      <c r="BK546" s="495">
        <v>38.321069430000001</v>
      </c>
      <c r="BL546" s="495">
        <v>9.00284057</v>
      </c>
      <c r="BM546" s="381">
        <v>11.985999999999999</v>
      </c>
      <c r="BN546" s="80">
        <v>8.1322200000000002</v>
      </c>
      <c r="BO546" s="529"/>
      <c r="BP546" s="495">
        <v>18.088780370000002</v>
      </c>
      <c r="BQ546" s="495">
        <v>4.7184186600000002</v>
      </c>
      <c r="BR546" s="381">
        <v>13.309000000000001</v>
      </c>
      <c r="BS546" s="80">
        <v>3.83867</v>
      </c>
      <c r="BT546" s="529"/>
      <c r="BU546" s="495">
        <v>16.972813719999998</v>
      </c>
      <c r="BV546" s="495">
        <v>4.2479473399999996</v>
      </c>
      <c r="BW546" s="381">
        <v>12.769</v>
      </c>
      <c r="BX546" s="80">
        <v>3.6018500000000002</v>
      </c>
      <c r="BY546" s="529"/>
      <c r="BZ546" s="495">
        <v>0</v>
      </c>
      <c r="CA546" s="495">
        <v>0</v>
      </c>
      <c r="CB546" s="381" t="s">
        <v>69</v>
      </c>
      <c r="CC546" s="497">
        <v>0</v>
      </c>
      <c r="CD546" s="20"/>
      <c r="CE546" s="20"/>
      <c r="CF546" s="20"/>
    </row>
    <row r="547" spans="1:84" ht="12" customHeight="1" x14ac:dyDescent="0.35">
      <c r="A547" s="758"/>
      <c r="B547" s="832" t="s">
        <v>66</v>
      </c>
      <c r="C547" s="353" t="s">
        <v>59</v>
      </c>
      <c r="D547" s="530">
        <v>513.29831249999995</v>
      </c>
      <c r="E547" s="530">
        <v>57.877974620000003</v>
      </c>
      <c r="F547" s="531">
        <v>5.7530000000000001</v>
      </c>
      <c r="G547" s="500"/>
      <c r="H547" s="499">
        <v>337.47415749999999</v>
      </c>
      <c r="I547" s="499">
        <v>39.647349739999996</v>
      </c>
      <c r="J547" s="389">
        <v>5.9939999999999998</v>
      </c>
      <c r="K547" s="81">
        <v>65.746200000000002</v>
      </c>
      <c r="L547" s="429"/>
      <c r="M547" s="499">
        <v>270.74711266999998</v>
      </c>
      <c r="N547" s="499">
        <v>34.178081230000004</v>
      </c>
      <c r="O547" s="389">
        <v>6.4409999999999998</v>
      </c>
      <c r="P547" s="81">
        <v>52.746540000000003</v>
      </c>
      <c r="Q547" s="429"/>
      <c r="R547" s="499">
        <v>432.02056780999999</v>
      </c>
      <c r="S547" s="499">
        <v>50.068464209999995</v>
      </c>
      <c r="T547" s="389">
        <v>5.9130000000000003</v>
      </c>
      <c r="U547" s="81">
        <v>84.165589999999995</v>
      </c>
      <c r="V547" s="429"/>
      <c r="W547" s="499">
        <v>97.958290020000007</v>
      </c>
      <c r="X547" s="499">
        <v>19.564843339999999</v>
      </c>
      <c r="Y547" s="389">
        <v>10.190000000000001</v>
      </c>
      <c r="Z547" s="81">
        <v>19.08409</v>
      </c>
      <c r="AA547" s="429"/>
      <c r="AB547" s="499">
        <v>106.5850808</v>
      </c>
      <c r="AC547" s="499">
        <v>19.889806659999998</v>
      </c>
      <c r="AD547" s="389">
        <v>9.5210000000000008</v>
      </c>
      <c r="AE547" s="81">
        <v>20.76474</v>
      </c>
      <c r="AF547" s="429"/>
      <c r="AG547" s="499">
        <v>173.30770365000001</v>
      </c>
      <c r="AH547" s="499">
        <v>24.92835191</v>
      </c>
      <c r="AI547" s="389">
        <v>7.3389999999999995</v>
      </c>
      <c r="AJ547" s="81">
        <v>33.763539999999999</v>
      </c>
      <c r="AK547" s="429"/>
      <c r="AL547" s="499">
        <v>56.553223980000006</v>
      </c>
      <c r="AM547" s="499">
        <v>12.36466252</v>
      </c>
      <c r="AN547" s="389">
        <v>11.154999999999999</v>
      </c>
      <c r="AO547" s="81">
        <v>11.017609999999999</v>
      </c>
      <c r="AP547" s="429"/>
      <c r="AQ547" s="499">
        <v>131.34743578000001</v>
      </c>
      <c r="AR547" s="499">
        <v>21.510130140000001</v>
      </c>
      <c r="AS547" s="389">
        <v>8.3550000000000004</v>
      </c>
      <c r="AT547" s="81">
        <v>25.588909999999998</v>
      </c>
      <c r="AU547" s="429"/>
      <c r="AV547" s="499">
        <v>121.39704282</v>
      </c>
      <c r="AW547" s="499">
        <v>19.195364170000001</v>
      </c>
      <c r="AX547" s="389">
        <v>8.0670000000000002</v>
      </c>
      <c r="AY547" s="81">
        <v>23.650390000000002</v>
      </c>
      <c r="AZ547" s="429"/>
      <c r="BA547" s="499">
        <v>180.66191204</v>
      </c>
      <c r="BB547" s="499">
        <v>26.064832160000002</v>
      </c>
      <c r="BC547" s="389">
        <v>7.3609999999999998</v>
      </c>
      <c r="BD547" s="81">
        <v>35.196280000000002</v>
      </c>
      <c r="BE547" s="429"/>
      <c r="BF547" s="499">
        <v>46.961715439999999</v>
      </c>
      <c r="BG547" s="499">
        <v>9.12586005</v>
      </c>
      <c r="BH547" s="389">
        <v>9.9150000000000009</v>
      </c>
      <c r="BI547" s="81">
        <v>9.1490100000000005</v>
      </c>
      <c r="BJ547" s="532"/>
      <c r="BK547" s="499">
        <v>78.891978709999989</v>
      </c>
      <c r="BL547" s="499">
        <v>16.26604236</v>
      </c>
      <c r="BM547" s="389">
        <v>10.519</v>
      </c>
      <c r="BN547" s="81">
        <v>15.369619999999999</v>
      </c>
      <c r="BO547" s="532"/>
      <c r="BP547" s="499">
        <v>29.878392869999999</v>
      </c>
      <c r="BQ547" s="499">
        <v>7.6533960500000005</v>
      </c>
      <c r="BR547" s="389">
        <v>13.069000000000001</v>
      </c>
      <c r="BS547" s="81">
        <v>5.8208599999999997</v>
      </c>
      <c r="BT547" s="532"/>
      <c r="BU547" s="499">
        <v>35.57821714</v>
      </c>
      <c r="BV547" s="499">
        <v>7.1088689299999999</v>
      </c>
      <c r="BW547" s="389">
        <v>10.194000000000001</v>
      </c>
      <c r="BX547" s="81">
        <v>6.9312899999999997</v>
      </c>
      <c r="BY547" s="532"/>
      <c r="BZ547" s="499">
        <v>0</v>
      </c>
      <c r="CA547" s="499">
        <v>0</v>
      </c>
      <c r="CB547" s="389" t="s">
        <v>69</v>
      </c>
      <c r="CC547" s="501">
        <v>0</v>
      </c>
      <c r="CD547" s="20"/>
      <c r="CE547" s="20"/>
      <c r="CF547" s="20"/>
    </row>
    <row r="548" spans="1:84" ht="12" customHeight="1" x14ac:dyDescent="0.35">
      <c r="A548" s="758"/>
      <c r="B548" s="832"/>
      <c r="C548" s="353" t="s">
        <v>133</v>
      </c>
      <c r="D548" s="530">
        <v>249.59478245</v>
      </c>
      <c r="E548" s="530">
        <v>29.84777021</v>
      </c>
      <c r="F548" s="531">
        <v>6.101</v>
      </c>
      <c r="G548" s="500"/>
      <c r="H548" s="499">
        <v>165.44463264000001</v>
      </c>
      <c r="I548" s="499">
        <v>21.755550210000003</v>
      </c>
      <c r="J548" s="389">
        <v>6.7089999999999996</v>
      </c>
      <c r="K548" s="81">
        <v>66.285290000000003</v>
      </c>
      <c r="L548" s="429"/>
      <c r="M548" s="499">
        <v>132.66368106000002</v>
      </c>
      <c r="N548" s="499">
        <v>18.723604820000002</v>
      </c>
      <c r="O548" s="389">
        <v>7.2010000000000005</v>
      </c>
      <c r="P548" s="81">
        <v>53.151620000000001</v>
      </c>
      <c r="Q548" s="429"/>
      <c r="R548" s="499">
        <v>206.52575568999998</v>
      </c>
      <c r="S548" s="499">
        <v>25.899703280000001</v>
      </c>
      <c r="T548" s="389">
        <v>6.3979999999999997</v>
      </c>
      <c r="U548" s="81">
        <v>82.744420000000005</v>
      </c>
      <c r="V548" s="429"/>
      <c r="W548" s="499">
        <v>54.206108899999997</v>
      </c>
      <c r="X548" s="499">
        <v>11.376187439999999</v>
      </c>
      <c r="Y548" s="389">
        <v>10.708</v>
      </c>
      <c r="Z548" s="81">
        <v>21.717649999999999</v>
      </c>
      <c r="AA548" s="429"/>
      <c r="AB548" s="499">
        <v>57.04589524</v>
      </c>
      <c r="AC548" s="499">
        <v>10.946493409999999</v>
      </c>
      <c r="AD548" s="389">
        <v>9.7900000000000009</v>
      </c>
      <c r="AE548" s="81">
        <v>22.855399999999999</v>
      </c>
      <c r="AF548" s="429"/>
      <c r="AG548" s="499">
        <v>84.802551049999991</v>
      </c>
      <c r="AH548" s="499">
        <v>13.80100977</v>
      </c>
      <c r="AI548" s="389">
        <v>8.3030000000000008</v>
      </c>
      <c r="AJ548" s="81">
        <v>33.976089999999999</v>
      </c>
      <c r="AK548" s="429"/>
      <c r="AL548" s="499">
        <v>29.202223629999999</v>
      </c>
      <c r="AM548" s="499">
        <v>6.9923990199999997</v>
      </c>
      <c r="AN548" s="389">
        <v>12.217000000000001</v>
      </c>
      <c r="AO548" s="81">
        <v>11.69985</v>
      </c>
      <c r="AP548" s="429"/>
      <c r="AQ548" s="499">
        <v>71.92495898</v>
      </c>
      <c r="AR548" s="499">
        <v>11.827827660000001</v>
      </c>
      <c r="AS548" s="389">
        <v>8.39</v>
      </c>
      <c r="AT548" s="81">
        <v>28.816690000000001</v>
      </c>
      <c r="AU548" s="429"/>
      <c r="AV548" s="499">
        <v>64.09843386</v>
      </c>
      <c r="AW548" s="499">
        <v>10.778499630000001</v>
      </c>
      <c r="AX548" s="389">
        <v>8.5790000000000006</v>
      </c>
      <c r="AY548" s="81">
        <v>25.681000000000001</v>
      </c>
      <c r="AZ548" s="429"/>
      <c r="BA548" s="499">
        <v>94.905727459999994</v>
      </c>
      <c r="BB548" s="499">
        <v>15.04188549</v>
      </c>
      <c r="BC548" s="389">
        <v>8.0860000000000003</v>
      </c>
      <c r="BD548" s="81">
        <v>38.023919999999997</v>
      </c>
      <c r="BE548" s="429"/>
      <c r="BF548" s="499">
        <v>23.616816530000001</v>
      </c>
      <c r="BG548" s="499">
        <v>5.6935985600000008</v>
      </c>
      <c r="BH548" s="389">
        <v>12.3</v>
      </c>
      <c r="BI548" s="81">
        <v>9.4620599999999992</v>
      </c>
      <c r="BJ548" s="532"/>
      <c r="BK548" s="499">
        <v>42.835863369999998</v>
      </c>
      <c r="BL548" s="499">
        <v>9.0713653000000001</v>
      </c>
      <c r="BM548" s="389">
        <v>10.805</v>
      </c>
      <c r="BN548" s="81">
        <v>17.16216</v>
      </c>
      <c r="BO548" s="532"/>
      <c r="BP548" s="499">
        <v>13.06985824</v>
      </c>
      <c r="BQ548" s="499">
        <v>4.3076551299999997</v>
      </c>
      <c r="BR548" s="389">
        <v>16.815999999999999</v>
      </c>
      <c r="BS548" s="81">
        <v>5.2364300000000004</v>
      </c>
      <c r="BT548" s="532"/>
      <c r="BU548" s="499">
        <v>19.304425930000001</v>
      </c>
      <c r="BV548" s="499">
        <v>4.7023344699999994</v>
      </c>
      <c r="BW548" s="389">
        <v>12.428000000000001</v>
      </c>
      <c r="BX548" s="81">
        <v>7.7343099999999998</v>
      </c>
      <c r="BY548" s="532"/>
      <c r="BZ548" s="499">
        <v>0</v>
      </c>
      <c r="CA548" s="499">
        <v>0</v>
      </c>
      <c r="CB548" s="389" t="s">
        <v>69</v>
      </c>
      <c r="CC548" s="501">
        <v>0</v>
      </c>
      <c r="CD548" s="20"/>
      <c r="CE548" s="20"/>
      <c r="CF548" s="20"/>
    </row>
    <row r="549" spans="1:84" ht="12" customHeight="1" x14ac:dyDescent="0.35">
      <c r="A549" s="758"/>
      <c r="B549" s="832"/>
      <c r="C549" s="353" t="s">
        <v>134</v>
      </c>
      <c r="D549" s="530">
        <v>263.70353004999998</v>
      </c>
      <c r="E549" s="530">
        <v>30.042107909999999</v>
      </c>
      <c r="F549" s="531">
        <v>5.8119999999999994</v>
      </c>
      <c r="G549" s="500"/>
      <c r="H549" s="499">
        <v>172.02952486000001</v>
      </c>
      <c r="I549" s="499">
        <v>20.627673139999999</v>
      </c>
      <c r="J549" s="389">
        <v>6.1179999999999994</v>
      </c>
      <c r="K549" s="81">
        <v>65.235960000000006</v>
      </c>
      <c r="L549" s="429"/>
      <c r="M549" s="499">
        <v>138.08343160999999</v>
      </c>
      <c r="N549" s="499">
        <v>17.83673375</v>
      </c>
      <c r="O549" s="389">
        <v>6.59</v>
      </c>
      <c r="P549" s="81">
        <v>52.363129999999998</v>
      </c>
      <c r="Q549" s="429"/>
      <c r="R549" s="499">
        <v>225.49481211999998</v>
      </c>
      <c r="S549" s="499">
        <v>26.311809610000001</v>
      </c>
      <c r="T549" s="389">
        <v>5.9530000000000003</v>
      </c>
      <c r="U549" s="81">
        <v>85.510729999999995</v>
      </c>
      <c r="V549" s="429"/>
      <c r="W549" s="499">
        <v>43.752181120000003</v>
      </c>
      <c r="X549" s="499">
        <v>9.6205496799999999</v>
      </c>
      <c r="Y549" s="389">
        <v>11.218999999999999</v>
      </c>
      <c r="Z549" s="81">
        <v>16.591429999999999</v>
      </c>
      <c r="AA549" s="429"/>
      <c r="AB549" s="499">
        <v>49.53918556</v>
      </c>
      <c r="AC549" s="499">
        <v>10.642353069999999</v>
      </c>
      <c r="AD549" s="389">
        <v>10.961</v>
      </c>
      <c r="AE549" s="81">
        <v>18.78594</v>
      </c>
      <c r="AF549" s="429"/>
      <c r="AG549" s="499">
        <v>88.505152600000002</v>
      </c>
      <c r="AH549" s="499">
        <v>13.505991819999998</v>
      </c>
      <c r="AI549" s="389">
        <v>7.7859999999999996</v>
      </c>
      <c r="AJ549" s="81">
        <v>33.562370000000001</v>
      </c>
      <c r="AK549" s="429"/>
      <c r="AL549" s="499">
        <v>27.35100035</v>
      </c>
      <c r="AM549" s="499">
        <v>6.8369339499999997</v>
      </c>
      <c r="AN549" s="389">
        <v>12.753999999999998</v>
      </c>
      <c r="AO549" s="81">
        <v>10.371869999999999</v>
      </c>
      <c r="AP549" s="429"/>
      <c r="AQ549" s="499">
        <v>59.422476809999999</v>
      </c>
      <c r="AR549" s="499">
        <v>12.043405590000001</v>
      </c>
      <c r="AS549" s="389">
        <v>10.341000000000001</v>
      </c>
      <c r="AT549" s="81">
        <v>22.533819999999999</v>
      </c>
      <c r="AU549" s="429"/>
      <c r="AV549" s="499">
        <v>57.298608959999996</v>
      </c>
      <c r="AW549" s="499">
        <v>10.48632141</v>
      </c>
      <c r="AX549" s="389">
        <v>9.3369999999999997</v>
      </c>
      <c r="AY549" s="81">
        <v>21.72842</v>
      </c>
      <c r="AZ549" s="429"/>
      <c r="BA549" s="499">
        <v>85.756184579999996</v>
      </c>
      <c r="BB549" s="499">
        <v>13.69803119</v>
      </c>
      <c r="BC549" s="389">
        <v>8.15</v>
      </c>
      <c r="BD549" s="81">
        <v>32.519919999999999</v>
      </c>
      <c r="BE549" s="429"/>
      <c r="BF549" s="499">
        <v>23.344898910000001</v>
      </c>
      <c r="BG549" s="499">
        <v>5.5338803600000004</v>
      </c>
      <c r="BH549" s="389">
        <v>12.094000000000001</v>
      </c>
      <c r="BI549" s="81">
        <v>8.8527100000000001</v>
      </c>
      <c r="BJ549" s="532"/>
      <c r="BK549" s="499">
        <v>36.056115339999998</v>
      </c>
      <c r="BL549" s="499">
        <v>8.9099167000000001</v>
      </c>
      <c r="BM549" s="389">
        <v>12.608000000000001</v>
      </c>
      <c r="BN549" s="81">
        <v>13.672969999999999</v>
      </c>
      <c r="BO549" s="532"/>
      <c r="BP549" s="499">
        <v>16.808534640000001</v>
      </c>
      <c r="BQ549" s="499">
        <v>4.5594036999999998</v>
      </c>
      <c r="BR549" s="389">
        <v>13.84</v>
      </c>
      <c r="BS549" s="81">
        <v>6.3740300000000003</v>
      </c>
      <c r="BT549" s="532"/>
      <c r="BU549" s="499">
        <v>16.273791209999999</v>
      </c>
      <c r="BV549" s="499">
        <v>4.2354567999999997</v>
      </c>
      <c r="BW549" s="389">
        <v>13.279</v>
      </c>
      <c r="BX549" s="81">
        <v>6.1712499999999997</v>
      </c>
      <c r="BY549" s="532"/>
      <c r="BZ549" s="499">
        <v>0</v>
      </c>
      <c r="CA549" s="499">
        <v>0</v>
      </c>
      <c r="CB549" s="389" t="s">
        <v>69</v>
      </c>
      <c r="CC549" s="501">
        <v>0</v>
      </c>
      <c r="CD549" s="20"/>
      <c r="CE549" s="20"/>
      <c r="CF549" s="20"/>
    </row>
    <row r="550" spans="1:84" ht="12" customHeight="1" x14ac:dyDescent="0.35">
      <c r="A550" s="758"/>
      <c r="B550" s="831" t="s">
        <v>67</v>
      </c>
      <c r="C550" s="352" t="s">
        <v>59</v>
      </c>
      <c r="D550" s="527">
        <v>422.41114730999999</v>
      </c>
      <c r="E550" s="527">
        <v>37.021182549999999</v>
      </c>
      <c r="F550" s="528">
        <v>4.4720000000000004</v>
      </c>
      <c r="G550" s="496"/>
      <c r="H550" s="495">
        <v>133.72778746</v>
      </c>
      <c r="I550" s="495">
        <v>20.776070600000001</v>
      </c>
      <c r="J550" s="381">
        <v>7.9269999999999996</v>
      </c>
      <c r="K550" s="80">
        <v>31.65821</v>
      </c>
      <c r="L550" s="427"/>
      <c r="M550" s="495">
        <v>76.956199099999992</v>
      </c>
      <c r="N550" s="495">
        <v>12.861081840000001</v>
      </c>
      <c r="O550" s="381">
        <v>8.5269999999999992</v>
      </c>
      <c r="P550" s="80">
        <v>18.218319999999999</v>
      </c>
      <c r="Q550" s="427"/>
      <c r="R550" s="495">
        <v>358.25191761000002</v>
      </c>
      <c r="S550" s="495">
        <v>32.569879569999998</v>
      </c>
      <c r="T550" s="381">
        <v>4.6379999999999999</v>
      </c>
      <c r="U550" s="80">
        <v>84.811189999999996</v>
      </c>
      <c r="V550" s="427"/>
      <c r="W550" s="495">
        <v>10.493547299999999</v>
      </c>
      <c r="X550" s="495">
        <v>3.6900140100000001</v>
      </c>
      <c r="Y550" s="381">
        <v>17.940999999999999</v>
      </c>
      <c r="Z550" s="80">
        <v>2.4842</v>
      </c>
      <c r="AA550" s="427"/>
      <c r="AB550" s="495">
        <v>5.8353121799999998</v>
      </c>
      <c r="AC550" s="495">
        <v>2.7034945400000003</v>
      </c>
      <c r="AD550" s="381">
        <v>23.638000000000002</v>
      </c>
      <c r="AE550" s="80">
        <v>1.3814299999999999</v>
      </c>
      <c r="AF550" s="427"/>
      <c r="AG550" s="495">
        <v>111.83967655000001</v>
      </c>
      <c r="AH550" s="495">
        <v>14.930884899999999</v>
      </c>
      <c r="AI550" s="381">
        <v>6.8109999999999999</v>
      </c>
      <c r="AJ550" s="80">
        <v>26.476500000000001</v>
      </c>
      <c r="AK550" s="427"/>
      <c r="AL550" s="495">
        <v>6.1920890699999998</v>
      </c>
      <c r="AM550" s="495">
        <v>2.2102027400000002</v>
      </c>
      <c r="AN550" s="381">
        <v>18.210999999999999</v>
      </c>
      <c r="AO550" s="80">
        <v>1.4658899999999999</v>
      </c>
      <c r="AP550" s="427"/>
      <c r="AQ550" s="495">
        <v>55.527917759999994</v>
      </c>
      <c r="AR550" s="495">
        <v>9.8617113100000005</v>
      </c>
      <c r="AS550" s="381">
        <v>9.0609999999999999</v>
      </c>
      <c r="AT550" s="80">
        <v>13.14547</v>
      </c>
      <c r="AU550" s="427"/>
      <c r="AV550" s="495">
        <v>30.230984550000002</v>
      </c>
      <c r="AW550" s="495">
        <v>6.5960608799999996</v>
      </c>
      <c r="AX550" s="381">
        <v>11.132</v>
      </c>
      <c r="AY550" s="80">
        <v>7.1567699999999999</v>
      </c>
      <c r="AZ550" s="427"/>
      <c r="BA550" s="495">
        <v>83.524102079999992</v>
      </c>
      <c r="BB550" s="495">
        <v>12.700135449999999</v>
      </c>
      <c r="BC550" s="381">
        <v>7.758</v>
      </c>
      <c r="BD550" s="80">
        <v>19.77318</v>
      </c>
      <c r="BE550" s="427"/>
      <c r="BF550" s="495">
        <v>4.6609589299999996</v>
      </c>
      <c r="BG550" s="495">
        <v>1.8449135300000001</v>
      </c>
      <c r="BH550" s="381">
        <v>20.195</v>
      </c>
      <c r="BI550" s="80">
        <v>1.1034200000000001</v>
      </c>
      <c r="BJ550" s="529"/>
      <c r="BK550" s="495">
        <v>4.3671213600000005</v>
      </c>
      <c r="BL550" s="495">
        <v>2.3038273600000001</v>
      </c>
      <c r="BM550" s="381">
        <v>26.914999999999999</v>
      </c>
      <c r="BN550" s="80">
        <v>1.03386</v>
      </c>
      <c r="BO550" s="529"/>
      <c r="BP550" s="495">
        <v>3.6787940800000003</v>
      </c>
      <c r="BQ550" s="495">
        <v>2.0618376299999999</v>
      </c>
      <c r="BR550" s="381">
        <v>28.594999999999999</v>
      </c>
      <c r="BS550" s="80">
        <v>0.87090000000000001</v>
      </c>
      <c r="BT550" s="529"/>
      <c r="BU550" s="495">
        <v>2.3158395700000001</v>
      </c>
      <c r="BV550" s="495">
        <v>1.4907670900000001</v>
      </c>
      <c r="BW550" s="381">
        <v>32.843000000000004</v>
      </c>
      <c r="BX550" s="80">
        <v>0.54823999999999995</v>
      </c>
      <c r="BY550" s="529"/>
      <c r="BZ550" s="495">
        <v>0</v>
      </c>
      <c r="CA550" s="495">
        <v>0</v>
      </c>
      <c r="CB550" s="381" t="s">
        <v>69</v>
      </c>
      <c r="CC550" s="497">
        <v>0</v>
      </c>
      <c r="CD550" s="20"/>
      <c r="CE550" s="20"/>
      <c r="CF550" s="20"/>
    </row>
    <row r="551" spans="1:84" ht="12" customHeight="1" x14ac:dyDescent="0.35">
      <c r="A551" s="758"/>
      <c r="B551" s="831"/>
      <c r="C551" s="352" t="s">
        <v>133</v>
      </c>
      <c r="D551" s="527">
        <v>214.88977192999999</v>
      </c>
      <c r="E551" s="527">
        <v>19.131696360000003</v>
      </c>
      <c r="F551" s="528">
        <v>4.5419999999999998</v>
      </c>
      <c r="G551" s="496"/>
      <c r="H551" s="495">
        <v>67.645950509999992</v>
      </c>
      <c r="I551" s="495">
        <v>11.48529768</v>
      </c>
      <c r="J551" s="381">
        <v>8.6630000000000003</v>
      </c>
      <c r="K551" s="80">
        <v>31.479369999999999</v>
      </c>
      <c r="L551" s="427"/>
      <c r="M551" s="495">
        <v>34.857143170000001</v>
      </c>
      <c r="N551" s="495">
        <v>6.9067922600000005</v>
      </c>
      <c r="O551" s="381">
        <v>10.109</v>
      </c>
      <c r="P551" s="80">
        <v>16.220939999999999</v>
      </c>
      <c r="Q551" s="427"/>
      <c r="R551" s="495">
        <v>183.29892939999999</v>
      </c>
      <c r="S551" s="495">
        <v>16.988344900000001</v>
      </c>
      <c r="T551" s="381">
        <v>4.7290000000000001</v>
      </c>
      <c r="U551" s="80">
        <v>85.299049999999994</v>
      </c>
      <c r="V551" s="427"/>
      <c r="W551" s="495">
        <v>4.6162546100000004</v>
      </c>
      <c r="X551" s="495">
        <v>2.0625138000000001</v>
      </c>
      <c r="Y551" s="381">
        <v>22.795999999999999</v>
      </c>
      <c r="Z551" s="80">
        <v>2.1482000000000001</v>
      </c>
      <c r="AA551" s="427"/>
      <c r="AB551" s="495">
        <v>3.0467289200000001</v>
      </c>
      <c r="AC551" s="495">
        <v>1.8001331</v>
      </c>
      <c r="AD551" s="381">
        <v>30.145</v>
      </c>
      <c r="AE551" s="80">
        <v>1.41781</v>
      </c>
      <c r="AF551" s="427"/>
      <c r="AG551" s="495">
        <v>51.665883839999999</v>
      </c>
      <c r="AH551" s="495">
        <v>9.0181937799999989</v>
      </c>
      <c r="AI551" s="381">
        <v>8.9060000000000006</v>
      </c>
      <c r="AJ551" s="80">
        <v>24.04297</v>
      </c>
      <c r="AK551" s="427"/>
      <c r="AL551" s="495">
        <v>2.7016209600000001</v>
      </c>
      <c r="AM551" s="495">
        <v>1.56595182</v>
      </c>
      <c r="AN551" s="381">
        <v>29.573</v>
      </c>
      <c r="AO551" s="80">
        <v>1.2572099999999999</v>
      </c>
      <c r="AP551" s="427"/>
      <c r="AQ551" s="495">
        <v>31.832911589999998</v>
      </c>
      <c r="AR551" s="495">
        <v>7.1628199500000003</v>
      </c>
      <c r="AS551" s="381">
        <v>11.48</v>
      </c>
      <c r="AT551" s="80">
        <v>14.813599999999999</v>
      </c>
      <c r="AU551" s="427"/>
      <c r="AV551" s="495">
        <v>14.603173479999999</v>
      </c>
      <c r="AW551" s="495">
        <v>4.1051973400000001</v>
      </c>
      <c r="AX551" s="381">
        <v>14.343</v>
      </c>
      <c r="AY551" s="80">
        <v>6.7956599999999998</v>
      </c>
      <c r="AZ551" s="427"/>
      <c r="BA551" s="495">
        <v>43.257193890000003</v>
      </c>
      <c r="BB551" s="495">
        <v>8.2509593700000003</v>
      </c>
      <c r="BC551" s="381">
        <v>9.7320000000000011</v>
      </c>
      <c r="BD551" s="80">
        <v>20.129950000000001</v>
      </c>
      <c r="BE551" s="427"/>
      <c r="BF551" s="495">
        <v>2.4123562499999998</v>
      </c>
      <c r="BG551" s="495">
        <v>1.29697046</v>
      </c>
      <c r="BH551" s="381">
        <v>27.43</v>
      </c>
      <c r="BI551" s="80">
        <v>1.1226</v>
      </c>
      <c r="BJ551" s="529"/>
      <c r="BK551" s="495">
        <v>2.1021672800000002</v>
      </c>
      <c r="BL551" s="495">
        <v>1.30220844</v>
      </c>
      <c r="BM551" s="381">
        <v>31.605</v>
      </c>
      <c r="BN551" s="80">
        <v>0.97824999999999995</v>
      </c>
      <c r="BO551" s="529"/>
      <c r="BP551" s="495">
        <v>2.39854835</v>
      </c>
      <c r="BQ551" s="495">
        <v>1.5285055999999999</v>
      </c>
      <c r="BR551" s="381">
        <v>32.512999999999998</v>
      </c>
      <c r="BS551" s="80">
        <v>1.1161799999999999</v>
      </c>
      <c r="BT551" s="529"/>
      <c r="BU551" s="495">
        <v>1.61681706</v>
      </c>
      <c r="BV551" s="495">
        <v>1.2560819400000001</v>
      </c>
      <c r="BW551" s="381">
        <v>39.637</v>
      </c>
      <c r="BX551" s="80">
        <v>0.75239</v>
      </c>
      <c r="BY551" s="529"/>
      <c r="BZ551" s="495">
        <v>0</v>
      </c>
      <c r="CA551" s="495">
        <v>0</v>
      </c>
      <c r="CB551" s="381" t="s">
        <v>69</v>
      </c>
      <c r="CC551" s="497">
        <v>0</v>
      </c>
      <c r="CD551" s="20"/>
      <c r="CE551" s="20"/>
      <c r="CF551" s="20"/>
    </row>
    <row r="552" spans="1:84" ht="12" customHeight="1" x14ac:dyDescent="0.35">
      <c r="A552" s="759"/>
      <c r="B552" s="833"/>
      <c r="C552" s="354" t="s">
        <v>134</v>
      </c>
      <c r="D552" s="533">
        <v>207.52137538000002</v>
      </c>
      <c r="E552" s="533">
        <v>19.971169079999999</v>
      </c>
      <c r="F552" s="534">
        <v>4.91</v>
      </c>
      <c r="G552" s="504"/>
      <c r="H552" s="503">
        <v>66.081836949999996</v>
      </c>
      <c r="I552" s="503">
        <v>10.96694506</v>
      </c>
      <c r="J552" s="395">
        <v>8.4669999999999987</v>
      </c>
      <c r="K552" s="82">
        <v>31.843389999999999</v>
      </c>
      <c r="L552" s="413"/>
      <c r="M552" s="503">
        <v>42.099055930000006</v>
      </c>
      <c r="N552" s="503">
        <v>8.1079207199999992</v>
      </c>
      <c r="O552" s="395">
        <v>9.8260000000000005</v>
      </c>
      <c r="P552" s="82">
        <v>20.28661</v>
      </c>
      <c r="Q552" s="413"/>
      <c r="R552" s="503">
        <v>174.95298821</v>
      </c>
      <c r="S552" s="503">
        <v>17.730678439999998</v>
      </c>
      <c r="T552" s="395">
        <v>5.1710000000000003</v>
      </c>
      <c r="U552" s="82">
        <v>84.306010000000001</v>
      </c>
      <c r="V552" s="413"/>
      <c r="W552" s="503">
        <v>5.87729269</v>
      </c>
      <c r="X552" s="503">
        <v>2.6391503300000001</v>
      </c>
      <c r="Y552" s="395">
        <v>22.91</v>
      </c>
      <c r="Z552" s="82">
        <v>2.8321399999999999</v>
      </c>
      <c r="AA552" s="413"/>
      <c r="AB552" s="503">
        <v>2.7885832599999998</v>
      </c>
      <c r="AC552" s="503">
        <v>1.5686205</v>
      </c>
      <c r="AD552" s="395">
        <v>28.7</v>
      </c>
      <c r="AE552" s="82">
        <v>1.3437600000000001</v>
      </c>
      <c r="AF552" s="413"/>
      <c r="AG552" s="503">
        <v>60.1737927</v>
      </c>
      <c r="AH552" s="503">
        <v>8.6342882100000011</v>
      </c>
      <c r="AI552" s="395">
        <v>7.3209999999999997</v>
      </c>
      <c r="AJ552" s="82">
        <v>28.99643</v>
      </c>
      <c r="AK552" s="413"/>
      <c r="AL552" s="503">
        <v>3.4904681099999997</v>
      </c>
      <c r="AM552" s="503">
        <v>1.62102803</v>
      </c>
      <c r="AN552" s="395">
        <v>23.695</v>
      </c>
      <c r="AO552" s="82">
        <v>1.68198</v>
      </c>
      <c r="AP552" s="413"/>
      <c r="AQ552" s="503">
        <v>23.69500618</v>
      </c>
      <c r="AR552" s="503">
        <v>5.4286296800000002</v>
      </c>
      <c r="AS552" s="395">
        <v>11.689</v>
      </c>
      <c r="AT552" s="82">
        <v>11.418100000000001</v>
      </c>
      <c r="AU552" s="413"/>
      <c r="AV552" s="503">
        <v>15.627811079999999</v>
      </c>
      <c r="AW552" s="503">
        <v>4.0330006100000002</v>
      </c>
      <c r="AX552" s="395">
        <v>13.167000000000002</v>
      </c>
      <c r="AY552" s="82">
        <v>7.5307000000000004</v>
      </c>
      <c r="AZ552" s="413"/>
      <c r="BA552" s="503">
        <v>40.266908199999996</v>
      </c>
      <c r="BB552" s="503">
        <v>6.9094561800000003</v>
      </c>
      <c r="BC552" s="395">
        <v>8.7550000000000008</v>
      </c>
      <c r="BD552" s="82">
        <v>19.403739999999999</v>
      </c>
      <c r="BE552" s="413"/>
      <c r="BF552" s="503">
        <v>2.2486026700000004</v>
      </c>
      <c r="BG552" s="503">
        <v>1.4363871099999999</v>
      </c>
      <c r="BH552" s="395">
        <v>32.591000000000001</v>
      </c>
      <c r="BI552" s="82">
        <v>1.08355</v>
      </c>
      <c r="BJ552" s="82"/>
      <c r="BK552" s="503">
        <v>2.2649540799999999</v>
      </c>
      <c r="BL552" s="503">
        <v>1.5812512400000001</v>
      </c>
      <c r="BM552" s="395">
        <v>35.619</v>
      </c>
      <c r="BN552" s="82">
        <v>1.0914299999999999</v>
      </c>
      <c r="BO552" s="82"/>
      <c r="BP552" s="503">
        <v>1.2802457300000001</v>
      </c>
      <c r="BQ552" s="503">
        <v>1.20060126</v>
      </c>
      <c r="BR552" s="395">
        <v>47.845999999999997</v>
      </c>
      <c r="BS552" s="82">
        <v>0.61692000000000002</v>
      </c>
      <c r="BT552" s="82"/>
      <c r="BU552" s="503">
        <v>0.69902251000000004</v>
      </c>
      <c r="BV552" s="503">
        <v>0.64725967000000006</v>
      </c>
      <c r="BW552" s="395">
        <v>47.241999999999997</v>
      </c>
      <c r="BX552" s="82">
        <v>0.33683999999999997</v>
      </c>
      <c r="BY552" s="82"/>
      <c r="BZ552" s="503">
        <v>0</v>
      </c>
      <c r="CA552" s="503">
        <v>0</v>
      </c>
      <c r="CB552" s="395" t="s">
        <v>69</v>
      </c>
      <c r="CC552" s="505">
        <v>0</v>
      </c>
      <c r="CD552" s="20"/>
      <c r="CE552" s="20"/>
      <c r="CF552" s="20"/>
    </row>
    <row r="553" spans="1:84" ht="12" customHeight="1" x14ac:dyDescent="0.35">
      <c r="A553" s="760" t="s">
        <v>91</v>
      </c>
      <c r="B553" s="830" t="s">
        <v>255</v>
      </c>
      <c r="C553" s="352" t="s">
        <v>59</v>
      </c>
      <c r="D553" s="527">
        <v>1110.41379353</v>
      </c>
      <c r="E553" s="527">
        <v>52.496897390000001</v>
      </c>
      <c r="F553" s="528">
        <v>2.4119999999999999</v>
      </c>
      <c r="G553" s="496"/>
      <c r="H553" s="495">
        <v>451.60973528</v>
      </c>
      <c r="I553" s="495">
        <v>53.640674220000001</v>
      </c>
      <c r="J553" s="381">
        <v>6.0600000000000005</v>
      </c>
      <c r="K553" s="80">
        <v>40.670400000000001</v>
      </c>
      <c r="L553" s="427"/>
      <c r="M553" s="495">
        <v>502.92037570999997</v>
      </c>
      <c r="N553" s="495">
        <v>43.821721689999997</v>
      </c>
      <c r="O553" s="381">
        <v>4.4459999999999997</v>
      </c>
      <c r="P553" s="80">
        <v>45.291260000000001</v>
      </c>
      <c r="Q553" s="427"/>
      <c r="R553" s="495">
        <v>952.10358800999995</v>
      </c>
      <c r="S553" s="495">
        <v>47.995295299999995</v>
      </c>
      <c r="T553" s="381">
        <v>2.5720000000000001</v>
      </c>
      <c r="U553" s="80">
        <v>85.743129999999994</v>
      </c>
      <c r="V553" s="427"/>
      <c r="W553" s="495">
        <v>85.288874209999989</v>
      </c>
      <c r="X553" s="495">
        <v>16.684179479999997</v>
      </c>
      <c r="Y553" s="381">
        <v>9.9809999999999999</v>
      </c>
      <c r="Z553" s="80">
        <v>7.6808199999999998</v>
      </c>
      <c r="AA553" s="427"/>
      <c r="AB553" s="495">
        <v>118.22543773000001</v>
      </c>
      <c r="AC553" s="495">
        <v>21.297686989999999</v>
      </c>
      <c r="AD553" s="381">
        <v>9.1910000000000007</v>
      </c>
      <c r="AE553" s="80">
        <v>10.64697</v>
      </c>
      <c r="AF553" s="427"/>
      <c r="AG553" s="495">
        <v>285.88786907999997</v>
      </c>
      <c r="AH553" s="495">
        <v>26.342395629999999</v>
      </c>
      <c r="AI553" s="381">
        <v>4.7010000000000005</v>
      </c>
      <c r="AJ553" s="80">
        <v>25.74607</v>
      </c>
      <c r="AK553" s="427"/>
      <c r="AL553" s="495">
        <v>46.923730640000002</v>
      </c>
      <c r="AM553" s="495">
        <v>9.5597835799999995</v>
      </c>
      <c r="AN553" s="381">
        <v>10.394</v>
      </c>
      <c r="AO553" s="80">
        <v>4.2257899999999999</v>
      </c>
      <c r="AP553" s="427"/>
      <c r="AQ553" s="495">
        <v>179.60634446</v>
      </c>
      <c r="AR553" s="495">
        <v>28.793599310000001</v>
      </c>
      <c r="AS553" s="381">
        <v>8.1790000000000003</v>
      </c>
      <c r="AT553" s="80">
        <v>16.174720000000001</v>
      </c>
      <c r="AU553" s="427"/>
      <c r="AV553" s="495">
        <v>112.23636947999999</v>
      </c>
      <c r="AW553" s="495">
        <v>19.989406470000002</v>
      </c>
      <c r="AX553" s="381">
        <v>9.0869999999999997</v>
      </c>
      <c r="AY553" s="80">
        <v>10.107620000000001</v>
      </c>
      <c r="AZ553" s="427"/>
      <c r="BA553" s="495">
        <v>213.91981896000001</v>
      </c>
      <c r="BB553" s="495">
        <v>26.159924149999998</v>
      </c>
      <c r="BC553" s="381">
        <v>6.2389999999999999</v>
      </c>
      <c r="BD553" s="80">
        <v>19.264869999999998</v>
      </c>
      <c r="BE553" s="427"/>
      <c r="BF553" s="495">
        <v>32.703954280000005</v>
      </c>
      <c r="BG553" s="495">
        <v>8.7550566199999995</v>
      </c>
      <c r="BH553" s="381">
        <v>13.658000000000001</v>
      </c>
      <c r="BI553" s="80">
        <v>2.9451999999999998</v>
      </c>
      <c r="BJ553" s="529"/>
      <c r="BK553" s="495">
        <v>50.019722899999998</v>
      </c>
      <c r="BL553" s="495">
        <v>10.010657670000001</v>
      </c>
      <c r="BM553" s="381">
        <v>10.211</v>
      </c>
      <c r="BN553" s="80">
        <v>4.5045999999999999</v>
      </c>
      <c r="BO553" s="529"/>
      <c r="BP553" s="495">
        <v>45.024500920000001</v>
      </c>
      <c r="BQ553" s="495">
        <v>9.6402019299999999</v>
      </c>
      <c r="BR553" s="381">
        <v>10.923999999999999</v>
      </c>
      <c r="BS553" s="80">
        <v>4.0547500000000003</v>
      </c>
      <c r="BT553" s="529"/>
      <c r="BU553" s="495">
        <v>69.015541400000004</v>
      </c>
      <c r="BV553" s="495">
        <v>12.821896839999999</v>
      </c>
      <c r="BW553" s="381">
        <v>9.4789999999999992</v>
      </c>
      <c r="BX553" s="80">
        <v>6.2153</v>
      </c>
      <c r="BY553" s="529"/>
      <c r="BZ553" s="495">
        <v>0</v>
      </c>
      <c r="CA553" s="495">
        <v>0</v>
      </c>
      <c r="CB553" s="381" t="s">
        <v>69</v>
      </c>
      <c r="CC553" s="497">
        <v>0</v>
      </c>
      <c r="CD553" s="20"/>
      <c r="CE553" s="20"/>
      <c r="CF553" s="20"/>
    </row>
    <row r="554" spans="1:84" ht="12" customHeight="1" x14ac:dyDescent="0.35">
      <c r="A554" s="761"/>
      <c r="B554" s="831"/>
      <c r="C554" s="352" t="s">
        <v>133</v>
      </c>
      <c r="D554" s="527">
        <v>536.4745721700001</v>
      </c>
      <c r="E554" s="527">
        <v>27.296434640000001</v>
      </c>
      <c r="F554" s="528">
        <v>2.5960000000000001</v>
      </c>
      <c r="G554" s="496"/>
      <c r="H554" s="495">
        <v>214.92427199000002</v>
      </c>
      <c r="I554" s="495">
        <v>27.566425889999998</v>
      </c>
      <c r="J554" s="381">
        <v>6.5439999999999996</v>
      </c>
      <c r="K554" s="80">
        <v>40.062339999999999</v>
      </c>
      <c r="L554" s="427"/>
      <c r="M554" s="495">
        <v>245.50317227000002</v>
      </c>
      <c r="N554" s="495">
        <v>23.514406910000002</v>
      </c>
      <c r="O554" s="381">
        <v>4.8869999999999996</v>
      </c>
      <c r="P554" s="80">
        <v>45.762309999999999</v>
      </c>
      <c r="Q554" s="427"/>
      <c r="R554" s="495">
        <v>451.07579536999998</v>
      </c>
      <c r="S554" s="495">
        <v>24.968902</v>
      </c>
      <c r="T554" s="381">
        <v>2.8240000000000003</v>
      </c>
      <c r="U554" s="80">
        <v>84.081490000000002</v>
      </c>
      <c r="V554" s="427"/>
      <c r="W554" s="495">
        <v>48.404959840000004</v>
      </c>
      <c r="X554" s="495">
        <v>11.164393200000001</v>
      </c>
      <c r="Y554" s="381">
        <v>11.768000000000001</v>
      </c>
      <c r="Z554" s="80">
        <v>9.0227900000000005</v>
      </c>
      <c r="AA554" s="427"/>
      <c r="AB554" s="495">
        <v>65.262538469999996</v>
      </c>
      <c r="AC554" s="495">
        <v>13.19342559</v>
      </c>
      <c r="AD554" s="381">
        <v>10.314</v>
      </c>
      <c r="AE554" s="80">
        <v>12.16508</v>
      </c>
      <c r="AF554" s="427"/>
      <c r="AG554" s="495">
        <v>136.65466508</v>
      </c>
      <c r="AH554" s="495">
        <v>14.36330643</v>
      </c>
      <c r="AI554" s="381">
        <v>5.3629999999999995</v>
      </c>
      <c r="AJ554" s="80">
        <v>25.472719999999999</v>
      </c>
      <c r="AK554" s="427"/>
      <c r="AL554" s="495">
        <v>24.34995151</v>
      </c>
      <c r="AM554" s="495">
        <v>6.5284806699999995</v>
      </c>
      <c r="AN554" s="381">
        <v>13.679</v>
      </c>
      <c r="AO554" s="80">
        <v>4.5388799999999998</v>
      </c>
      <c r="AP554" s="427"/>
      <c r="AQ554" s="495">
        <v>103.11399661</v>
      </c>
      <c r="AR554" s="495">
        <v>15.185149970000001</v>
      </c>
      <c r="AS554" s="381">
        <v>7.5140000000000002</v>
      </c>
      <c r="AT554" s="80">
        <v>19.220669999999998</v>
      </c>
      <c r="AU554" s="427"/>
      <c r="AV554" s="495">
        <v>62.346058980000002</v>
      </c>
      <c r="AW554" s="495">
        <v>11.331652140000001</v>
      </c>
      <c r="AX554" s="381">
        <v>9.2730000000000015</v>
      </c>
      <c r="AY554" s="80">
        <v>11.62144</v>
      </c>
      <c r="AZ554" s="427"/>
      <c r="BA554" s="495">
        <v>112.05550995</v>
      </c>
      <c r="BB554" s="495">
        <v>14.895423600000001</v>
      </c>
      <c r="BC554" s="381">
        <v>6.7820000000000009</v>
      </c>
      <c r="BD554" s="80">
        <v>20.88739</v>
      </c>
      <c r="BE554" s="427"/>
      <c r="BF554" s="495">
        <v>14.540089519999999</v>
      </c>
      <c r="BG554" s="495">
        <v>4.7059950700000002</v>
      </c>
      <c r="BH554" s="381">
        <v>16.512999999999998</v>
      </c>
      <c r="BI554" s="80">
        <v>2.7103000000000002</v>
      </c>
      <c r="BJ554" s="529"/>
      <c r="BK554" s="495">
        <v>28.71161425</v>
      </c>
      <c r="BL554" s="495">
        <v>7.47623617</v>
      </c>
      <c r="BM554" s="381">
        <v>13.285</v>
      </c>
      <c r="BN554" s="80">
        <v>5.3519100000000002</v>
      </c>
      <c r="BO554" s="529"/>
      <c r="BP554" s="495">
        <v>21.467558540000002</v>
      </c>
      <c r="BQ554" s="495">
        <v>6.1071198999999998</v>
      </c>
      <c r="BR554" s="381">
        <v>14.513999999999999</v>
      </c>
      <c r="BS554" s="80">
        <v>4.0015999999999998</v>
      </c>
      <c r="BT554" s="529"/>
      <c r="BU554" s="495">
        <v>38.665307859999999</v>
      </c>
      <c r="BV554" s="495">
        <v>7.59780693</v>
      </c>
      <c r="BW554" s="381">
        <v>10.026</v>
      </c>
      <c r="BX554" s="80">
        <v>7.2073</v>
      </c>
      <c r="BY554" s="529"/>
      <c r="BZ554" s="495">
        <v>0</v>
      </c>
      <c r="CA554" s="495">
        <v>0</v>
      </c>
      <c r="CB554" s="381" t="s">
        <v>69</v>
      </c>
      <c r="CC554" s="497">
        <v>0</v>
      </c>
      <c r="CD554" s="20"/>
      <c r="CE554" s="20"/>
      <c r="CF554" s="20"/>
    </row>
    <row r="555" spans="1:84" ht="12" customHeight="1" x14ac:dyDescent="0.35">
      <c r="A555" s="761"/>
      <c r="B555" s="831"/>
      <c r="C555" s="352" t="s">
        <v>134</v>
      </c>
      <c r="D555" s="527">
        <v>573.93922135000003</v>
      </c>
      <c r="E555" s="527">
        <v>29.635990899999999</v>
      </c>
      <c r="F555" s="528">
        <v>2.6339999999999999</v>
      </c>
      <c r="G555" s="496"/>
      <c r="H555" s="495">
        <v>236.68546329</v>
      </c>
      <c r="I555" s="495">
        <v>28.271219909999999</v>
      </c>
      <c r="J555" s="381">
        <v>6.0940000000000003</v>
      </c>
      <c r="K555" s="80">
        <v>41.238770000000002</v>
      </c>
      <c r="L555" s="427"/>
      <c r="M555" s="495">
        <v>257.41720342999997</v>
      </c>
      <c r="N555" s="495">
        <v>23.16952276</v>
      </c>
      <c r="O555" s="381">
        <v>4.5920000000000005</v>
      </c>
      <c r="P555" s="80">
        <v>44.850949999999997</v>
      </c>
      <c r="Q555" s="427"/>
      <c r="R555" s="495">
        <v>501.02779262999996</v>
      </c>
      <c r="S555" s="495">
        <v>27.02971367</v>
      </c>
      <c r="T555" s="381">
        <v>2.7519999999999998</v>
      </c>
      <c r="U555" s="80">
        <v>87.296319999999994</v>
      </c>
      <c r="V555" s="427"/>
      <c r="W555" s="495">
        <v>36.883914369999999</v>
      </c>
      <c r="X555" s="495">
        <v>8.3830461599999992</v>
      </c>
      <c r="Y555" s="381">
        <v>11.596</v>
      </c>
      <c r="Z555" s="80">
        <v>6.42645</v>
      </c>
      <c r="AA555" s="427"/>
      <c r="AB555" s="495">
        <v>52.96289926</v>
      </c>
      <c r="AC555" s="495">
        <v>11.07833756</v>
      </c>
      <c r="AD555" s="381">
        <v>10.671999999999999</v>
      </c>
      <c r="AE555" s="80">
        <v>9.2279599999999995</v>
      </c>
      <c r="AF555" s="427"/>
      <c r="AG555" s="495">
        <v>149.23320399000002</v>
      </c>
      <c r="AH555" s="495">
        <v>16.18162907</v>
      </c>
      <c r="AI555" s="381">
        <v>5.532</v>
      </c>
      <c r="AJ555" s="80">
        <v>26.001570000000001</v>
      </c>
      <c r="AK555" s="427"/>
      <c r="AL555" s="495">
        <v>22.573779129999998</v>
      </c>
      <c r="AM555" s="495">
        <v>6.0259894000000003</v>
      </c>
      <c r="AN555" s="381">
        <v>13.62</v>
      </c>
      <c r="AO555" s="80">
        <v>3.9331299999999998</v>
      </c>
      <c r="AP555" s="427"/>
      <c r="AQ555" s="495">
        <v>76.492347850000002</v>
      </c>
      <c r="AR555" s="495">
        <v>15.838225720000001</v>
      </c>
      <c r="AS555" s="381">
        <v>10.564</v>
      </c>
      <c r="AT555" s="80">
        <v>13.3276</v>
      </c>
      <c r="AU555" s="427"/>
      <c r="AV555" s="495">
        <v>49.890310499999998</v>
      </c>
      <c r="AW555" s="495">
        <v>10.670511710000001</v>
      </c>
      <c r="AX555" s="381">
        <v>10.911999999999999</v>
      </c>
      <c r="AY555" s="80">
        <v>8.6926100000000002</v>
      </c>
      <c r="AZ555" s="427"/>
      <c r="BA555" s="495">
        <v>101.86430901</v>
      </c>
      <c r="BB555" s="495">
        <v>14.31538166</v>
      </c>
      <c r="BC555" s="381">
        <v>7.17</v>
      </c>
      <c r="BD555" s="80">
        <v>17.748270000000002</v>
      </c>
      <c r="BE555" s="427"/>
      <c r="BF555" s="495">
        <v>18.163864759999999</v>
      </c>
      <c r="BG555" s="495">
        <v>7.19314725</v>
      </c>
      <c r="BH555" s="381">
        <v>20.205000000000002</v>
      </c>
      <c r="BI555" s="80">
        <v>3.1647699999999999</v>
      </c>
      <c r="BJ555" s="529"/>
      <c r="BK555" s="495">
        <v>21.308108649999998</v>
      </c>
      <c r="BL555" s="495">
        <v>4.9546983999999998</v>
      </c>
      <c r="BM555" s="381">
        <v>11.863999999999999</v>
      </c>
      <c r="BN555" s="80">
        <v>3.7126100000000002</v>
      </c>
      <c r="BO555" s="529"/>
      <c r="BP555" s="495">
        <v>23.556942379999999</v>
      </c>
      <c r="BQ555" s="495">
        <v>5.5826589700000007</v>
      </c>
      <c r="BR555" s="381">
        <v>12.091000000000001</v>
      </c>
      <c r="BS555" s="80">
        <v>4.1044299999999998</v>
      </c>
      <c r="BT555" s="529"/>
      <c r="BU555" s="495">
        <v>30.350233530000001</v>
      </c>
      <c r="BV555" s="495">
        <v>7.1747501599999994</v>
      </c>
      <c r="BW555" s="381">
        <v>12.061</v>
      </c>
      <c r="BX555" s="80">
        <v>5.2880599999999998</v>
      </c>
      <c r="BY555" s="529"/>
      <c r="BZ555" s="495">
        <v>0</v>
      </c>
      <c r="CA555" s="495">
        <v>0</v>
      </c>
      <c r="CB555" s="381" t="s">
        <v>69</v>
      </c>
      <c r="CC555" s="497">
        <v>0</v>
      </c>
      <c r="CD555" s="20"/>
      <c r="CE555" s="20"/>
      <c r="CF555" s="20"/>
    </row>
    <row r="556" spans="1:84" ht="12" customHeight="1" x14ac:dyDescent="0.35">
      <c r="A556" s="761"/>
      <c r="B556" s="832" t="s">
        <v>66</v>
      </c>
      <c r="C556" s="353" t="s">
        <v>59</v>
      </c>
      <c r="D556" s="530">
        <v>940.00404184000001</v>
      </c>
      <c r="E556" s="530">
        <v>58.303131319999999</v>
      </c>
      <c r="F556" s="531">
        <v>3.1649999999999996</v>
      </c>
      <c r="G556" s="500"/>
      <c r="H556" s="499">
        <v>374.34094845999999</v>
      </c>
      <c r="I556" s="499">
        <v>54.130332390000007</v>
      </c>
      <c r="J556" s="389">
        <v>7.3780000000000001</v>
      </c>
      <c r="K556" s="81">
        <v>39.823329999999999</v>
      </c>
      <c r="L556" s="429"/>
      <c r="M556" s="499">
        <v>474.63371860000001</v>
      </c>
      <c r="N556" s="499">
        <v>44.371412720000002</v>
      </c>
      <c r="O556" s="389">
        <v>4.7699999999999996</v>
      </c>
      <c r="P556" s="81">
        <v>50.492730000000002</v>
      </c>
      <c r="Q556" s="429"/>
      <c r="R556" s="499">
        <v>811.72895904999996</v>
      </c>
      <c r="S556" s="499">
        <v>51.983100380000003</v>
      </c>
      <c r="T556" s="389">
        <v>3.2669999999999999</v>
      </c>
      <c r="U556" s="81">
        <v>86.353769999999997</v>
      </c>
      <c r="V556" s="429"/>
      <c r="W556" s="499">
        <v>82.471974539999991</v>
      </c>
      <c r="X556" s="499">
        <v>16.703040120000001</v>
      </c>
      <c r="Y556" s="389">
        <v>10.333</v>
      </c>
      <c r="Z556" s="81">
        <v>8.7735800000000008</v>
      </c>
      <c r="AA556" s="429"/>
      <c r="AB556" s="499">
        <v>113.71052452000001</v>
      </c>
      <c r="AC556" s="499">
        <v>21.360625250000002</v>
      </c>
      <c r="AD556" s="389">
        <v>9.5839999999999996</v>
      </c>
      <c r="AE556" s="81">
        <v>12.09681</v>
      </c>
      <c r="AF556" s="429"/>
      <c r="AG556" s="499">
        <v>243.57928915999997</v>
      </c>
      <c r="AH556" s="499">
        <v>26.940681830000003</v>
      </c>
      <c r="AI556" s="389">
        <v>5.6429999999999998</v>
      </c>
      <c r="AJ556" s="81">
        <v>25.912579999999998</v>
      </c>
      <c r="AK556" s="429"/>
      <c r="AL556" s="499">
        <v>45.109475350000004</v>
      </c>
      <c r="AM556" s="499">
        <v>9.5600586399999994</v>
      </c>
      <c r="AN556" s="389">
        <v>10.813000000000001</v>
      </c>
      <c r="AO556" s="81">
        <v>4.7988600000000003</v>
      </c>
      <c r="AP556" s="429"/>
      <c r="AQ556" s="499">
        <v>161.49822432000002</v>
      </c>
      <c r="AR556" s="499">
        <v>28.79010989</v>
      </c>
      <c r="AS556" s="389">
        <v>9.0950000000000006</v>
      </c>
      <c r="AT556" s="81">
        <v>17.180589999999999</v>
      </c>
      <c r="AU556" s="429"/>
      <c r="AV556" s="499">
        <v>102.50240299000001</v>
      </c>
      <c r="AW556" s="499">
        <v>20.016598610000003</v>
      </c>
      <c r="AX556" s="389">
        <v>9.9629999999999992</v>
      </c>
      <c r="AY556" s="81">
        <v>10.90446</v>
      </c>
      <c r="AZ556" s="429"/>
      <c r="BA556" s="499">
        <v>167.64325387</v>
      </c>
      <c r="BB556" s="499">
        <v>26.53783821</v>
      </c>
      <c r="BC556" s="389">
        <v>8.077</v>
      </c>
      <c r="BD556" s="81">
        <v>17.834309999999999</v>
      </c>
      <c r="BE556" s="429"/>
      <c r="BF556" s="499">
        <v>30.98974265</v>
      </c>
      <c r="BG556" s="499">
        <v>8.735819489999999</v>
      </c>
      <c r="BH556" s="389">
        <v>14.382</v>
      </c>
      <c r="BI556" s="81">
        <v>3.29677</v>
      </c>
      <c r="BJ556" s="532"/>
      <c r="BK556" s="499">
        <v>47.005973019999999</v>
      </c>
      <c r="BL556" s="499">
        <v>10.03776714</v>
      </c>
      <c r="BM556" s="389">
        <v>10.895000000000001</v>
      </c>
      <c r="BN556" s="81">
        <v>5.00061</v>
      </c>
      <c r="BO556" s="532"/>
      <c r="BP556" s="499">
        <v>42.786058689999997</v>
      </c>
      <c r="BQ556" s="499">
        <v>9.6199201500000004</v>
      </c>
      <c r="BR556" s="389">
        <v>11.471</v>
      </c>
      <c r="BS556" s="81">
        <v>4.5516899999999998</v>
      </c>
      <c r="BT556" s="532"/>
      <c r="BU556" s="499">
        <v>56.525808169999998</v>
      </c>
      <c r="BV556" s="499">
        <v>12.486001589999999</v>
      </c>
      <c r="BW556" s="389">
        <v>11.27</v>
      </c>
      <c r="BX556" s="81">
        <v>6.0133599999999996</v>
      </c>
      <c r="BY556" s="532"/>
      <c r="BZ556" s="499">
        <v>0</v>
      </c>
      <c r="CA556" s="499">
        <v>0</v>
      </c>
      <c r="CB556" s="389" t="s">
        <v>69</v>
      </c>
      <c r="CC556" s="501">
        <v>0</v>
      </c>
      <c r="CD556" s="20"/>
      <c r="CE556" s="20"/>
      <c r="CF556" s="20"/>
    </row>
    <row r="557" spans="1:84" ht="12" customHeight="1" x14ac:dyDescent="0.35">
      <c r="A557" s="761"/>
      <c r="B557" s="832"/>
      <c r="C557" s="353" t="s">
        <v>133</v>
      </c>
      <c r="D557" s="530">
        <v>449.95597434999996</v>
      </c>
      <c r="E557" s="530">
        <v>30.436345230000001</v>
      </c>
      <c r="F557" s="531">
        <v>3.4510000000000001</v>
      </c>
      <c r="G557" s="500"/>
      <c r="H557" s="499">
        <v>174.67418380999999</v>
      </c>
      <c r="I557" s="499">
        <v>27.713063600000002</v>
      </c>
      <c r="J557" s="389">
        <v>8.0949999999999989</v>
      </c>
      <c r="K557" s="81">
        <v>38.820279999999997</v>
      </c>
      <c r="L557" s="429"/>
      <c r="M557" s="499">
        <v>231.36170637000001</v>
      </c>
      <c r="N557" s="499">
        <v>23.690014999999999</v>
      </c>
      <c r="O557" s="389">
        <v>5.2240000000000002</v>
      </c>
      <c r="P557" s="81">
        <v>51.41874</v>
      </c>
      <c r="Q557" s="429"/>
      <c r="R557" s="499">
        <v>380.98895909999999</v>
      </c>
      <c r="S557" s="499">
        <v>26.706291799999999</v>
      </c>
      <c r="T557" s="389">
        <v>3.5760000000000001</v>
      </c>
      <c r="U557" s="81">
        <v>84.672499999999999</v>
      </c>
      <c r="V557" s="429"/>
      <c r="W557" s="499">
        <v>47.015883410000001</v>
      </c>
      <c r="X557" s="499">
        <v>11.156220339999999</v>
      </c>
      <c r="Y557" s="389">
        <v>12.106</v>
      </c>
      <c r="Z557" s="81">
        <v>10.449</v>
      </c>
      <c r="AA557" s="429"/>
      <c r="AB557" s="499">
        <v>63.030457490000003</v>
      </c>
      <c r="AC557" s="499">
        <v>13.227686219999999</v>
      </c>
      <c r="AD557" s="389">
        <v>10.707000000000001</v>
      </c>
      <c r="AE557" s="81">
        <v>14.008139999999999</v>
      </c>
      <c r="AF557" s="429"/>
      <c r="AG557" s="499">
        <v>118.36962927</v>
      </c>
      <c r="AH557" s="499">
        <v>14.549274479999999</v>
      </c>
      <c r="AI557" s="389">
        <v>6.2709999999999999</v>
      </c>
      <c r="AJ557" s="81">
        <v>26.306940000000001</v>
      </c>
      <c r="AK557" s="429"/>
      <c r="AL557" s="499">
        <v>23.364110669999999</v>
      </c>
      <c r="AM557" s="499">
        <v>6.5230429000000001</v>
      </c>
      <c r="AN557" s="389">
        <v>14.244000000000002</v>
      </c>
      <c r="AO557" s="81">
        <v>5.1925299999999996</v>
      </c>
      <c r="AP557" s="429"/>
      <c r="AQ557" s="499">
        <v>92.370638189999994</v>
      </c>
      <c r="AR557" s="499">
        <v>15.111337020000001</v>
      </c>
      <c r="AS557" s="389">
        <v>8.3469999999999995</v>
      </c>
      <c r="AT557" s="81">
        <v>20.52882</v>
      </c>
      <c r="AU557" s="429"/>
      <c r="AV557" s="499">
        <v>57.15295236</v>
      </c>
      <c r="AW557" s="499">
        <v>11.31976661</v>
      </c>
      <c r="AX557" s="389">
        <v>10.105</v>
      </c>
      <c r="AY557" s="81">
        <v>12.7019</v>
      </c>
      <c r="AZ557" s="429"/>
      <c r="BA557" s="499">
        <v>87.572330649999998</v>
      </c>
      <c r="BB557" s="499">
        <v>14.851641649999999</v>
      </c>
      <c r="BC557" s="389">
        <v>8.6529999999999987</v>
      </c>
      <c r="BD557" s="81">
        <v>19.462420000000002</v>
      </c>
      <c r="BE557" s="429"/>
      <c r="BF557" s="499">
        <v>14.00148083</v>
      </c>
      <c r="BG557" s="499">
        <v>4.6979110099999994</v>
      </c>
      <c r="BH557" s="389">
        <v>17.119</v>
      </c>
      <c r="BI557" s="81">
        <v>3.1117400000000002</v>
      </c>
      <c r="BJ557" s="532"/>
      <c r="BK557" s="499">
        <v>27.228585649999999</v>
      </c>
      <c r="BL557" s="499">
        <v>7.4808508499999995</v>
      </c>
      <c r="BM557" s="389">
        <v>14.016999999999999</v>
      </c>
      <c r="BN557" s="81">
        <v>6.0513899999999996</v>
      </c>
      <c r="BO557" s="532"/>
      <c r="BP557" s="499">
        <v>20.609667160000001</v>
      </c>
      <c r="BQ557" s="499">
        <v>6.0789250899999994</v>
      </c>
      <c r="BR557" s="389">
        <v>15.049000000000001</v>
      </c>
      <c r="BS557" s="81">
        <v>4.5803700000000003</v>
      </c>
      <c r="BT557" s="532"/>
      <c r="BU557" s="499">
        <v>29.654770290000002</v>
      </c>
      <c r="BV557" s="499">
        <v>7.1645823399999999</v>
      </c>
      <c r="BW557" s="389">
        <v>12.327</v>
      </c>
      <c r="BX557" s="81">
        <v>6.5905899999999997</v>
      </c>
      <c r="BY557" s="532"/>
      <c r="BZ557" s="499">
        <v>0</v>
      </c>
      <c r="CA557" s="499">
        <v>0</v>
      </c>
      <c r="CB557" s="389" t="s">
        <v>69</v>
      </c>
      <c r="CC557" s="501">
        <v>0</v>
      </c>
      <c r="CD557" s="20"/>
      <c r="CE557" s="20"/>
      <c r="CF557" s="20"/>
    </row>
    <row r="558" spans="1:84" ht="12" customHeight="1" x14ac:dyDescent="0.35">
      <c r="A558" s="761"/>
      <c r="B558" s="832"/>
      <c r="C558" s="353" t="s">
        <v>134</v>
      </c>
      <c r="D558" s="530">
        <v>490.04806748999999</v>
      </c>
      <c r="E558" s="530">
        <v>31.80219301</v>
      </c>
      <c r="F558" s="531">
        <v>3.3109999999999999</v>
      </c>
      <c r="G558" s="500"/>
      <c r="H558" s="499">
        <v>199.66676465</v>
      </c>
      <c r="I558" s="499">
        <v>28.425966280000001</v>
      </c>
      <c r="J558" s="389">
        <v>7.2639999999999993</v>
      </c>
      <c r="K558" s="81">
        <v>40.744320000000002</v>
      </c>
      <c r="L558" s="429"/>
      <c r="M558" s="499">
        <v>243.27201221999999</v>
      </c>
      <c r="N558" s="499">
        <v>23.4325498</v>
      </c>
      <c r="O558" s="389">
        <v>4.9140000000000006</v>
      </c>
      <c r="P558" s="81">
        <v>49.642479999999999</v>
      </c>
      <c r="Q558" s="429"/>
      <c r="R558" s="499">
        <v>430.73999995000003</v>
      </c>
      <c r="S558" s="499">
        <v>28.882976620000001</v>
      </c>
      <c r="T558" s="389">
        <v>3.4209999999999998</v>
      </c>
      <c r="U558" s="81">
        <v>87.897499999999994</v>
      </c>
      <c r="V558" s="429"/>
      <c r="W558" s="499">
        <v>35.456091129999997</v>
      </c>
      <c r="X558" s="499">
        <v>8.3962229900000001</v>
      </c>
      <c r="Y558" s="389">
        <v>12.081999999999999</v>
      </c>
      <c r="Z558" s="81">
        <v>7.2352299999999996</v>
      </c>
      <c r="AA558" s="429"/>
      <c r="AB558" s="499">
        <v>50.680067029999996</v>
      </c>
      <c r="AC558" s="499">
        <v>11.074878030000001</v>
      </c>
      <c r="AD558" s="389">
        <v>11.149000000000001</v>
      </c>
      <c r="AE558" s="81">
        <v>10.34186</v>
      </c>
      <c r="AF558" s="429"/>
      <c r="AG558" s="499">
        <v>125.20965989</v>
      </c>
      <c r="AH558" s="499">
        <v>16.3391102</v>
      </c>
      <c r="AI558" s="389">
        <v>6.6580000000000004</v>
      </c>
      <c r="AJ558" s="81">
        <v>25.55049</v>
      </c>
      <c r="AK558" s="429"/>
      <c r="AL558" s="499">
        <v>21.745364679999998</v>
      </c>
      <c r="AM558" s="499">
        <v>6.0156973900000006</v>
      </c>
      <c r="AN558" s="389">
        <v>14.113999999999999</v>
      </c>
      <c r="AO558" s="81">
        <v>4.4373899999999997</v>
      </c>
      <c r="AP558" s="429"/>
      <c r="AQ558" s="499">
        <v>69.127586129999997</v>
      </c>
      <c r="AR558" s="499">
        <v>15.76879521</v>
      </c>
      <c r="AS558" s="389">
        <v>11.638</v>
      </c>
      <c r="AT558" s="81">
        <v>14.10629</v>
      </c>
      <c r="AU558" s="429"/>
      <c r="AV558" s="499">
        <v>45.349450640000001</v>
      </c>
      <c r="AW558" s="499">
        <v>10.619215910000001</v>
      </c>
      <c r="AX558" s="389">
        <v>11.947000000000001</v>
      </c>
      <c r="AY558" s="81">
        <v>9.2540800000000001</v>
      </c>
      <c r="AZ558" s="429"/>
      <c r="BA558" s="499">
        <v>80.070923219999997</v>
      </c>
      <c r="BB558" s="499">
        <v>14.42182661</v>
      </c>
      <c r="BC558" s="389">
        <v>9.1890000000000001</v>
      </c>
      <c r="BD558" s="81">
        <v>16.339400000000001</v>
      </c>
      <c r="BE558" s="429"/>
      <c r="BF558" s="499">
        <v>16.988261819999998</v>
      </c>
      <c r="BG558" s="499">
        <v>7.1763592900000006</v>
      </c>
      <c r="BH558" s="389">
        <v>21.553000000000001</v>
      </c>
      <c r="BI558" s="81">
        <v>3.46665</v>
      </c>
      <c r="BJ558" s="532"/>
      <c r="BK558" s="499">
        <v>19.777387360000002</v>
      </c>
      <c r="BL558" s="499">
        <v>4.9374947799999997</v>
      </c>
      <c r="BM558" s="389">
        <v>12.737000000000002</v>
      </c>
      <c r="BN558" s="81">
        <v>4.0358099999999997</v>
      </c>
      <c r="BO558" s="532"/>
      <c r="BP558" s="499">
        <v>22.17639153</v>
      </c>
      <c r="BQ558" s="499">
        <v>5.5533088299999998</v>
      </c>
      <c r="BR558" s="389">
        <v>12.776000000000002</v>
      </c>
      <c r="BS558" s="81">
        <v>4.5253500000000004</v>
      </c>
      <c r="BT558" s="532"/>
      <c r="BU558" s="499">
        <v>26.871037879999999</v>
      </c>
      <c r="BV558" s="499">
        <v>7.0715569800000004</v>
      </c>
      <c r="BW558" s="389">
        <v>13.427</v>
      </c>
      <c r="BX558" s="81">
        <v>5.4833499999999997</v>
      </c>
      <c r="BY558" s="532"/>
      <c r="BZ558" s="499">
        <v>0</v>
      </c>
      <c r="CA558" s="499">
        <v>0</v>
      </c>
      <c r="CB558" s="389" t="s">
        <v>69</v>
      </c>
      <c r="CC558" s="501">
        <v>0</v>
      </c>
      <c r="CD558" s="20"/>
      <c r="CE558" s="20"/>
      <c r="CF558" s="20"/>
    </row>
    <row r="559" spans="1:84" ht="12" customHeight="1" x14ac:dyDescent="0.35">
      <c r="A559" s="761"/>
      <c r="B559" s="831" t="s">
        <v>67</v>
      </c>
      <c r="C559" s="352" t="s">
        <v>59</v>
      </c>
      <c r="D559" s="527">
        <v>170.40975169000001</v>
      </c>
      <c r="E559" s="527">
        <v>22.364969899999998</v>
      </c>
      <c r="F559" s="528">
        <v>6.6960000000000006</v>
      </c>
      <c r="G559" s="496"/>
      <c r="H559" s="495">
        <v>77.268786819999988</v>
      </c>
      <c r="I559" s="495">
        <v>11.212765639999999</v>
      </c>
      <c r="J559" s="381">
        <v>7.4039999999999999</v>
      </c>
      <c r="K559" s="80">
        <v>45.342939999999999</v>
      </c>
      <c r="L559" s="427"/>
      <c r="M559" s="495">
        <v>28.28665711</v>
      </c>
      <c r="N559" s="495">
        <v>4.9086706800000002</v>
      </c>
      <c r="O559" s="381">
        <v>8.8539999999999992</v>
      </c>
      <c r="P559" s="80">
        <v>16.5992</v>
      </c>
      <c r="Q559" s="427"/>
      <c r="R559" s="495">
        <v>140.37462896</v>
      </c>
      <c r="S559" s="495">
        <v>18.727280820000001</v>
      </c>
      <c r="T559" s="381">
        <v>6.8070000000000004</v>
      </c>
      <c r="U559" s="80">
        <v>82.374759999999995</v>
      </c>
      <c r="V559" s="427"/>
      <c r="W559" s="495">
        <v>2.8168996699999997</v>
      </c>
      <c r="X559" s="495">
        <v>1.2339025799999999</v>
      </c>
      <c r="Y559" s="381">
        <v>22.349</v>
      </c>
      <c r="Z559" s="80">
        <v>1.6530199999999999</v>
      </c>
      <c r="AA559" s="427"/>
      <c r="AB559" s="495">
        <v>4.5149132099999996</v>
      </c>
      <c r="AC559" s="495">
        <v>1.35794886</v>
      </c>
      <c r="AD559" s="381">
        <v>15.345000000000001</v>
      </c>
      <c r="AE559" s="80">
        <v>2.6494499999999999</v>
      </c>
      <c r="AF559" s="427"/>
      <c r="AG559" s="495">
        <v>42.30857992</v>
      </c>
      <c r="AH559" s="495">
        <v>7.4753225800000003</v>
      </c>
      <c r="AI559" s="381">
        <v>9.0149999999999988</v>
      </c>
      <c r="AJ559" s="80">
        <v>24.827559999999998</v>
      </c>
      <c r="AK559" s="427"/>
      <c r="AL559" s="495">
        <v>1.81425529</v>
      </c>
      <c r="AM559" s="495">
        <v>0.92965147000000004</v>
      </c>
      <c r="AN559" s="381">
        <v>26.144000000000002</v>
      </c>
      <c r="AO559" s="80">
        <v>1.06464</v>
      </c>
      <c r="AP559" s="427"/>
      <c r="AQ559" s="495">
        <v>18.10812014</v>
      </c>
      <c r="AR559" s="495">
        <v>4.1533543799999997</v>
      </c>
      <c r="AS559" s="381">
        <v>11.702</v>
      </c>
      <c r="AT559" s="80">
        <v>10.62622</v>
      </c>
      <c r="AU559" s="427"/>
      <c r="AV559" s="495">
        <v>9.7339664799999994</v>
      </c>
      <c r="AW559" s="495">
        <v>2.3581963300000002</v>
      </c>
      <c r="AX559" s="381">
        <v>12.36</v>
      </c>
      <c r="AY559" s="80">
        <v>5.7120899999999999</v>
      </c>
      <c r="AZ559" s="427"/>
      <c r="BA559" s="495">
        <v>46.276565089999998</v>
      </c>
      <c r="BB559" s="495">
        <v>7.7878531600000001</v>
      </c>
      <c r="BC559" s="381">
        <v>8.5860000000000003</v>
      </c>
      <c r="BD559" s="80">
        <v>27.15605</v>
      </c>
      <c r="BE559" s="427"/>
      <c r="BF559" s="495">
        <v>1.7142116300000001</v>
      </c>
      <c r="BG559" s="495">
        <v>1.0359081799999998</v>
      </c>
      <c r="BH559" s="381">
        <v>30.831999999999997</v>
      </c>
      <c r="BI559" s="80">
        <v>1.0059400000000001</v>
      </c>
      <c r="BJ559" s="529"/>
      <c r="BK559" s="495">
        <v>3.0137498799999998</v>
      </c>
      <c r="BL559" s="495">
        <v>1.4514783600000001</v>
      </c>
      <c r="BM559" s="381">
        <v>24.571999999999999</v>
      </c>
      <c r="BN559" s="80">
        <v>1.7685299999999999</v>
      </c>
      <c r="BO559" s="529"/>
      <c r="BP559" s="495">
        <v>2.23844223</v>
      </c>
      <c r="BQ559" s="495">
        <v>0.97411033000000002</v>
      </c>
      <c r="BR559" s="381">
        <v>22.202999999999999</v>
      </c>
      <c r="BS559" s="80">
        <v>1.3135600000000001</v>
      </c>
      <c r="BT559" s="529"/>
      <c r="BU559" s="495">
        <v>12.489733230000001</v>
      </c>
      <c r="BV559" s="495">
        <v>3.1765387199999999</v>
      </c>
      <c r="BW559" s="381">
        <v>12.975999999999999</v>
      </c>
      <c r="BX559" s="80">
        <v>7.3292400000000004</v>
      </c>
      <c r="BY559" s="529"/>
      <c r="BZ559" s="495">
        <v>0</v>
      </c>
      <c r="CA559" s="495">
        <v>0</v>
      </c>
      <c r="CB559" s="381" t="s">
        <v>69</v>
      </c>
      <c r="CC559" s="497">
        <v>0</v>
      </c>
      <c r="CD559" s="20"/>
      <c r="CE559" s="20"/>
      <c r="CF559" s="20"/>
    </row>
    <row r="560" spans="1:84" ht="12" customHeight="1" x14ac:dyDescent="0.35">
      <c r="A560" s="761"/>
      <c r="B560" s="831"/>
      <c r="C560" s="352" t="s">
        <v>133</v>
      </c>
      <c r="D560" s="527">
        <v>86.518597819999997</v>
      </c>
      <c r="E560" s="527">
        <v>11.69297905</v>
      </c>
      <c r="F560" s="528">
        <v>6.8949999999999996</v>
      </c>
      <c r="G560" s="496"/>
      <c r="H560" s="495">
        <v>40.250088179999999</v>
      </c>
      <c r="I560" s="495">
        <v>6.3913152600000007</v>
      </c>
      <c r="J560" s="381">
        <v>8.1020000000000003</v>
      </c>
      <c r="K560" s="80">
        <v>46.521889999999999</v>
      </c>
      <c r="L560" s="427"/>
      <c r="M560" s="495">
        <v>14.1414659</v>
      </c>
      <c r="N560" s="495">
        <v>3.1908364099999997</v>
      </c>
      <c r="O560" s="381">
        <v>11.512</v>
      </c>
      <c r="P560" s="80">
        <v>16.344999999999999</v>
      </c>
      <c r="Q560" s="427"/>
      <c r="R560" s="495">
        <v>70.086836270000006</v>
      </c>
      <c r="S560" s="495">
        <v>9.8106049800000008</v>
      </c>
      <c r="T560" s="381">
        <v>7.1419999999999995</v>
      </c>
      <c r="U560" s="80">
        <v>81.007829999999998</v>
      </c>
      <c r="V560" s="427"/>
      <c r="W560" s="495">
        <v>1.38907643</v>
      </c>
      <c r="X560" s="495">
        <v>0.78492611000000001</v>
      </c>
      <c r="Y560" s="381">
        <v>28.83</v>
      </c>
      <c r="Z560" s="80">
        <v>1.6055200000000001</v>
      </c>
      <c r="AA560" s="427"/>
      <c r="AB560" s="495">
        <v>2.2320809800000001</v>
      </c>
      <c r="AC560" s="495">
        <v>0.86874056</v>
      </c>
      <c r="AD560" s="381">
        <v>19.856999999999999</v>
      </c>
      <c r="AE560" s="80">
        <v>2.5798899999999998</v>
      </c>
      <c r="AF560" s="427"/>
      <c r="AG560" s="495">
        <v>18.28503581</v>
      </c>
      <c r="AH560" s="495">
        <v>3.74033148</v>
      </c>
      <c r="AI560" s="381">
        <v>10.437000000000001</v>
      </c>
      <c r="AJ560" s="80">
        <v>21.134229999999999</v>
      </c>
      <c r="AK560" s="427"/>
      <c r="AL560" s="495">
        <v>0.98584083999999994</v>
      </c>
      <c r="AM560" s="495">
        <v>0.61660095999999998</v>
      </c>
      <c r="AN560" s="381">
        <v>31.911000000000001</v>
      </c>
      <c r="AO560" s="80">
        <v>1.1394599999999999</v>
      </c>
      <c r="AP560" s="427"/>
      <c r="AQ560" s="495">
        <v>10.74335842</v>
      </c>
      <c r="AR560" s="495">
        <v>2.6905721300000001</v>
      </c>
      <c r="AS560" s="381">
        <v>12.778</v>
      </c>
      <c r="AT560" s="80">
        <v>12.417400000000001</v>
      </c>
      <c r="AU560" s="427"/>
      <c r="AV560" s="495">
        <v>5.19310662</v>
      </c>
      <c r="AW560" s="495">
        <v>1.53705348</v>
      </c>
      <c r="AX560" s="381">
        <v>15.101000000000001</v>
      </c>
      <c r="AY560" s="80">
        <v>6.0023</v>
      </c>
      <c r="AZ560" s="427"/>
      <c r="BA560" s="495">
        <v>24.4831793</v>
      </c>
      <c r="BB560" s="495">
        <v>4.7860558199999996</v>
      </c>
      <c r="BC560" s="381">
        <v>9.9740000000000002</v>
      </c>
      <c r="BD560" s="80">
        <v>28.298169999999999</v>
      </c>
      <c r="BE560" s="427"/>
      <c r="BF560" s="495">
        <v>0.53860869</v>
      </c>
      <c r="BG560" s="495">
        <v>0.45466561999999999</v>
      </c>
      <c r="BH560" s="381">
        <v>43.069000000000003</v>
      </c>
      <c r="BI560" s="80">
        <v>0.62253999999999998</v>
      </c>
      <c r="BJ560" s="529"/>
      <c r="BK560" s="495">
        <v>1.48302859</v>
      </c>
      <c r="BL560" s="495">
        <v>0.97112776000000001</v>
      </c>
      <c r="BM560" s="381">
        <v>33.410000000000004</v>
      </c>
      <c r="BN560" s="80">
        <v>1.7141200000000001</v>
      </c>
      <c r="BO560" s="529"/>
      <c r="BP560" s="495">
        <v>0.85789139000000003</v>
      </c>
      <c r="BQ560" s="495">
        <v>0.70630247999999995</v>
      </c>
      <c r="BR560" s="381">
        <v>42.004999999999995</v>
      </c>
      <c r="BS560" s="80">
        <v>0.99156999999999995</v>
      </c>
      <c r="BT560" s="529"/>
      <c r="BU560" s="495">
        <v>9.0105375700000003</v>
      </c>
      <c r="BV560" s="495">
        <v>2.7170219900000001</v>
      </c>
      <c r="BW560" s="381">
        <v>15.384999999999998</v>
      </c>
      <c r="BX560" s="80">
        <v>10.414569999999999</v>
      </c>
      <c r="BY560" s="529"/>
      <c r="BZ560" s="495">
        <v>0</v>
      </c>
      <c r="CA560" s="495">
        <v>0</v>
      </c>
      <c r="CB560" s="381" t="s">
        <v>69</v>
      </c>
      <c r="CC560" s="497">
        <v>0</v>
      </c>
      <c r="CD560" s="20"/>
      <c r="CE560" s="20"/>
      <c r="CF560" s="20"/>
    </row>
    <row r="561" spans="1:84" ht="12" customHeight="1" x14ac:dyDescent="0.35">
      <c r="A561" s="762"/>
      <c r="B561" s="833"/>
      <c r="C561" s="354" t="s">
        <v>134</v>
      </c>
      <c r="D561" s="533">
        <v>83.891153869999997</v>
      </c>
      <c r="E561" s="533">
        <v>11.71727686</v>
      </c>
      <c r="F561" s="534">
        <v>7.1260000000000003</v>
      </c>
      <c r="G561" s="504"/>
      <c r="H561" s="503">
        <v>37.018698640000004</v>
      </c>
      <c r="I561" s="503">
        <v>5.8354333399999998</v>
      </c>
      <c r="J561" s="395">
        <v>8.0429999999999993</v>
      </c>
      <c r="K561" s="82">
        <v>44.12706</v>
      </c>
      <c r="L561" s="413"/>
      <c r="M561" s="503">
        <v>14.14519121</v>
      </c>
      <c r="N561" s="503">
        <v>2.8099330500000002</v>
      </c>
      <c r="O561" s="395">
        <v>10.135</v>
      </c>
      <c r="P561" s="82">
        <v>16.861360000000001</v>
      </c>
      <c r="Q561" s="413"/>
      <c r="R561" s="503">
        <v>70.287792679999995</v>
      </c>
      <c r="S561" s="503">
        <v>9.8620675699999989</v>
      </c>
      <c r="T561" s="395">
        <v>7.1589999999999998</v>
      </c>
      <c r="U561" s="82">
        <v>83.784509999999997</v>
      </c>
      <c r="V561" s="413"/>
      <c r="W561" s="503">
        <v>1.4278232399999999</v>
      </c>
      <c r="X561" s="503">
        <v>0.69628794999999999</v>
      </c>
      <c r="Y561" s="395">
        <v>24.88</v>
      </c>
      <c r="Z561" s="82">
        <v>1.7019899999999999</v>
      </c>
      <c r="AA561" s="413"/>
      <c r="AB561" s="503">
        <v>2.2828322299999999</v>
      </c>
      <c r="AC561" s="503">
        <v>0.93784002999999994</v>
      </c>
      <c r="AD561" s="395">
        <v>20.96</v>
      </c>
      <c r="AE561" s="82">
        <v>2.7211799999999999</v>
      </c>
      <c r="AF561" s="413"/>
      <c r="AG561" s="503">
        <v>24.02354411</v>
      </c>
      <c r="AH561" s="503">
        <v>4.8976918999999999</v>
      </c>
      <c r="AI561" s="395">
        <v>10.402000000000001</v>
      </c>
      <c r="AJ561" s="82">
        <v>28.636559999999999</v>
      </c>
      <c r="AK561" s="413"/>
      <c r="AL561" s="503">
        <v>0.82841445000000002</v>
      </c>
      <c r="AM561" s="503">
        <v>0.54243191999999996</v>
      </c>
      <c r="AN561" s="395">
        <v>33.406999999999996</v>
      </c>
      <c r="AO561" s="82">
        <v>0.98748999999999998</v>
      </c>
      <c r="AP561" s="413"/>
      <c r="AQ561" s="503">
        <v>7.3647617200000006</v>
      </c>
      <c r="AR561" s="503">
        <v>2.2844239699999997</v>
      </c>
      <c r="AS561" s="395">
        <v>15.826000000000001</v>
      </c>
      <c r="AT561" s="82">
        <v>8.77895</v>
      </c>
      <c r="AU561" s="413"/>
      <c r="AV561" s="503">
        <v>4.5408598599999994</v>
      </c>
      <c r="AW561" s="503">
        <v>1.4290577800000002</v>
      </c>
      <c r="AX561" s="395">
        <v>16.056999999999999</v>
      </c>
      <c r="AY561" s="82">
        <v>5.4127999999999998</v>
      </c>
      <c r="AZ561" s="413"/>
      <c r="BA561" s="503">
        <v>21.793385789999999</v>
      </c>
      <c r="BB561" s="503">
        <v>3.8230271899999999</v>
      </c>
      <c r="BC561" s="395">
        <v>8.9499999999999993</v>
      </c>
      <c r="BD561" s="82">
        <v>25.978169999999999</v>
      </c>
      <c r="BE561" s="413"/>
      <c r="BF561" s="503">
        <v>1.1756029400000001</v>
      </c>
      <c r="BG561" s="503">
        <v>0.71198553000000009</v>
      </c>
      <c r="BH561" s="395">
        <v>30.9</v>
      </c>
      <c r="BI561" s="82">
        <v>1.40134</v>
      </c>
      <c r="BJ561" s="82"/>
      <c r="BK561" s="503">
        <v>1.53072129</v>
      </c>
      <c r="BL561" s="503">
        <v>0.85067493999999999</v>
      </c>
      <c r="BM561" s="395">
        <v>28.354000000000003</v>
      </c>
      <c r="BN561" s="82">
        <v>1.8246500000000001</v>
      </c>
      <c r="BO561" s="82"/>
      <c r="BP561" s="503">
        <v>1.3805508500000001</v>
      </c>
      <c r="BQ561" s="503">
        <v>0.65476908</v>
      </c>
      <c r="BR561" s="395">
        <v>24.198</v>
      </c>
      <c r="BS561" s="82">
        <v>1.6456500000000001</v>
      </c>
      <c r="BT561" s="82"/>
      <c r="BU561" s="503">
        <v>3.4791956500000003</v>
      </c>
      <c r="BV561" s="503">
        <v>1.23949</v>
      </c>
      <c r="BW561" s="395">
        <v>18.176000000000002</v>
      </c>
      <c r="BX561" s="82">
        <v>4.1472699999999998</v>
      </c>
      <c r="BY561" s="82"/>
      <c r="BZ561" s="503">
        <v>0</v>
      </c>
      <c r="CA561" s="503">
        <v>0</v>
      </c>
      <c r="CB561" s="395" t="s">
        <v>69</v>
      </c>
      <c r="CC561" s="505">
        <v>0</v>
      </c>
      <c r="CD561" s="20"/>
      <c r="CE561" s="20"/>
      <c r="CF561" s="20"/>
    </row>
    <row r="562" spans="1:84" ht="12" customHeight="1" x14ac:dyDescent="0.35">
      <c r="A562" s="757" t="s">
        <v>92</v>
      </c>
      <c r="B562" s="830" t="s">
        <v>255</v>
      </c>
      <c r="C562" s="352" t="s">
        <v>59</v>
      </c>
      <c r="D562" s="527">
        <v>174.81316483000001</v>
      </c>
      <c r="E562" s="527">
        <v>10.32819158</v>
      </c>
      <c r="F562" s="528">
        <v>3.0140000000000002</v>
      </c>
      <c r="G562" s="496"/>
      <c r="H562" s="495">
        <v>90.936882240000003</v>
      </c>
      <c r="I562" s="495">
        <v>6.75055519</v>
      </c>
      <c r="J562" s="381">
        <v>3.7869999999999999</v>
      </c>
      <c r="K562" s="80">
        <v>52.019469999999998</v>
      </c>
      <c r="L562" s="427"/>
      <c r="M562" s="495">
        <v>55.779037429999995</v>
      </c>
      <c r="N562" s="495">
        <v>5.6141911000000002</v>
      </c>
      <c r="O562" s="381">
        <v>5.1349999999999998</v>
      </c>
      <c r="P562" s="80">
        <v>31.907800000000002</v>
      </c>
      <c r="Q562" s="427"/>
      <c r="R562" s="495">
        <v>143.5630237</v>
      </c>
      <c r="S562" s="495">
        <v>9.2390632400000001</v>
      </c>
      <c r="T562" s="381">
        <v>3.2829999999999999</v>
      </c>
      <c r="U562" s="80">
        <v>82.123689999999996</v>
      </c>
      <c r="V562" s="427"/>
      <c r="W562" s="495">
        <v>8.8690913699999996</v>
      </c>
      <c r="X562" s="495">
        <v>2.2176847899999999</v>
      </c>
      <c r="Y562" s="381">
        <v>12.757</v>
      </c>
      <c r="Z562" s="80">
        <v>5.0734700000000004</v>
      </c>
      <c r="AA562" s="427"/>
      <c r="AB562" s="495">
        <v>8.0974445199999998</v>
      </c>
      <c r="AC562" s="495">
        <v>2.3687401299999999</v>
      </c>
      <c r="AD562" s="381">
        <v>14.924999999999999</v>
      </c>
      <c r="AE562" s="80">
        <v>4.6320600000000001</v>
      </c>
      <c r="AF562" s="427"/>
      <c r="AG562" s="495">
        <v>54.740590959999999</v>
      </c>
      <c r="AH562" s="495">
        <v>4.9245291100000008</v>
      </c>
      <c r="AI562" s="381">
        <v>4.5900000000000007</v>
      </c>
      <c r="AJ562" s="80">
        <v>31.313770000000002</v>
      </c>
      <c r="AK562" s="427"/>
      <c r="AL562" s="495">
        <v>4.8100273399999995</v>
      </c>
      <c r="AM562" s="495">
        <v>1.1966220599999999</v>
      </c>
      <c r="AN562" s="381">
        <v>12.692999999999998</v>
      </c>
      <c r="AO562" s="80">
        <v>2.7515200000000002</v>
      </c>
      <c r="AP562" s="427"/>
      <c r="AQ562" s="495">
        <v>30.39571913</v>
      </c>
      <c r="AR562" s="495">
        <v>4.0089618199999997</v>
      </c>
      <c r="AS562" s="381">
        <v>6.7290000000000001</v>
      </c>
      <c r="AT562" s="80">
        <v>17.387550000000001</v>
      </c>
      <c r="AU562" s="427"/>
      <c r="AV562" s="495">
        <v>13.85748914</v>
      </c>
      <c r="AW562" s="495">
        <v>2.8335364100000002</v>
      </c>
      <c r="AX562" s="381">
        <v>10.432</v>
      </c>
      <c r="AY562" s="80">
        <v>7.9270300000000002</v>
      </c>
      <c r="AZ562" s="427"/>
      <c r="BA562" s="495">
        <v>30.458985779999999</v>
      </c>
      <c r="BB562" s="495">
        <v>4.46794972</v>
      </c>
      <c r="BC562" s="381">
        <v>7.484</v>
      </c>
      <c r="BD562" s="80">
        <v>17.423739999999999</v>
      </c>
      <c r="BE562" s="427"/>
      <c r="BF562" s="495">
        <v>3.7684804299999999</v>
      </c>
      <c r="BG562" s="495">
        <v>0.96017098999999995</v>
      </c>
      <c r="BH562" s="381">
        <v>12.998999999999999</v>
      </c>
      <c r="BI562" s="80">
        <v>2.1557200000000001</v>
      </c>
      <c r="BJ562" s="529"/>
      <c r="BK562" s="495">
        <v>2.6580882900000002</v>
      </c>
      <c r="BL562" s="495">
        <v>1.0687757099999999</v>
      </c>
      <c r="BM562" s="381">
        <v>20.515000000000001</v>
      </c>
      <c r="BN562" s="80">
        <v>1.5205299999999999</v>
      </c>
      <c r="BO562" s="529"/>
      <c r="BP562" s="495">
        <v>4.9785675899999999</v>
      </c>
      <c r="BQ562" s="495">
        <v>1.18140296</v>
      </c>
      <c r="BR562" s="381">
        <v>12.106999999999999</v>
      </c>
      <c r="BS562" s="80">
        <v>2.8479399999999999</v>
      </c>
      <c r="BT562" s="529"/>
      <c r="BU562" s="495">
        <v>5.4275017600000002</v>
      </c>
      <c r="BV562" s="495">
        <v>1.40320606</v>
      </c>
      <c r="BW562" s="381">
        <v>13.191000000000001</v>
      </c>
      <c r="BX562" s="80">
        <v>3.1047400000000001</v>
      </c>
      <c r="BY562" s="529"/>
      <c r="BZ562" s="495">
        <v>0</v>
      </c>
      <c r="CA562" s="495">
        <v>0</v>
      </c>
      <c r="CB562" s="381" t="s">
        <v>69</v>
      </c>
      <c r="CC562" s="497">
        <v>0</v>
      </c>
      <c r="CD562" s="20"/>
      <c r="CE562" s="20"/>
      <c r="CF562" s="20"/>
    </row>
    <row r="563" spans="1:84" ht="12" customHeight="1" x14ac:dyDescent="0.35">
      <c r="A563" s="758"/>
      <c r="B563" s="831"/>
      <c r="C563" s="352" t="s">
        <v>133</v>
      </c>
      <c r="D563" s="527">
        <v>85.370354470000009</v>
      </c>
      <c r="E563" s="527">
        <v>5.6685863799999998</v>
      </c>
      <c r="F563" s="528">
        <v>3.3879999999999999</v>
      </c>
      <c r="G563" s="496"/>
      <c r="H563" s="495">
        <v>45.623716399999999</v>
      </c>
      <c r="I563" s="495">
        <v>3.8676031899999996</v>
      </c>
      <c r="J563" s="381">
        <v>4.3249999999999993</v>
      </c>
      <c r="K563" s="80">
        <v>53.44211</v>
      </c>
      <c r="L563" s="427"/>
      <c r="M563" s="495">
        <v>26.78566472</v>
      </c>
      <c r="N563" s="495">
        <v>3.3429217699999998</v>
      </c>
      <c r="O563" s="381">
        <v>6.3670000000000009</v>
      </c>
      <c r="P563" s="80">
        <v>31.37584</v>
      </c>
      <c r="Q563" s="427"/>
      <c r="R563" s="495">
        <v>68.97539476</v>
      </c>
      <c r="S563" s="495">
        <v>5.0225402800000003</v>
      </c>
      <c r="T563" s="381">
        <v>3.7150000000000003</v>
      </c>
      <c r="U563" s="80">
        <v>80.795490000000001</v>
      </c>
      <c r="V563" s="427"/>
      <c r="W563" s="495">
        <v>4.2281627799999999</v>
      </c>
      <c r="X563" s="495">
        <v>1.09158234</v>
      </c>
      <c r="Y563" s="381">
        <v>13.172000000000001</v>
      </c>
      <c r="Z563" s="80">
        <v>4.9527299999999999</v>
      </c>
      <c r="AA563" s="427"/>
      <c r="AB563" s="495">
        <v>4.6492500400000001</v>
      </c>
      <c r="AC563" s="495">
        <v>1.4527329199999999</v>
      </c>
      <c r="AD563" s="381">
        <v>15.942</v>
      </c>
      <c r="AE563" s="80">
        <v>5.4459799999999996</v>
      </c>
      <c r="AF563" s="427"/>
      <c r="AG563" s="495">
        <v>25.473353849999999</v>
      </c>
      <c r="AH563" s="495">
        <v>3.0935424400000002</v>
      </c>
      <c r="AI563" s="381">
        <v>6.1959999999999997</v>
      </c>
      <c r="AJ563" s="80">
        <v>29.838640000000002</v>
      </c>
      <c r="AK563" s="427"/>
      <c r="AL563" s="495">
        <v>2.5079472200000001</v>
      </c>
      <c r="AM563" s="495">
        <v>0.85933700000000002</v>
      </c>
      <c r="AN563" s="381">
        <v>17.481999999999999</v>
      </c>
      <c r="AO563" s="80">
        <v>2.9377300000000002</v>
      </c>
      <c r="AP563" s="427"/>
      <c r="AQ563" s="495">
        <v>16.781911170000001</v>
      </c>
      <c r="AR563" s="495">
        <v>2.6275890300000002</v>
      </c>
      <c r="AS563" s="381">
        <v>7.9880000000000004</v>
      </c>
      <c r="AT563" s="80">
        <v>19.657769999999999</v>
      </c>
      <c r="AU563" s="427"/>
      <c r="AV563" s="495">
        <v>6.3108148000000002</v>
      </c>
      <c r="AW563" s="495">
        <v>1.5668552400000002</v>
      </c>
      <c r="AX563" s="381">
        <v>12.667</v>
      </c>
      <c r="AY563" s="80">
        <v>7.3922800000000004</v>
      </c>
      <c r="AZ563" s="427"/>
      <c r="BA563" s="495">
        <v>15.323793180000001</v>
      </c>
      <c r="BB563" s="495">
        <v>2.5088418299999997</v>
      </c>
      <c r="BC563" s="381">
        <v>8.3529999999999998</v>
      </c>
      <c r="BD563" s="80">
        <v>17.949780000000001</v>
      </c>
      <c r="BE563" s="427"/>
      <c r="BF563" s="495">
        <v>1.7425603599999999</v>
      </c>
      <c r="BG563" s="495">
        <v>0.65384463999999998</v>
      </c>
      <c r="BH563" s="381">
        <v>19.143999999999998</v>
      </c>
      <c r="BI563" s="80">
        <v>2.0411800000000002</v>
      </c>
      <c r="BJ563" s="529"/>
      <c r="BK563" s="495">
        <v>1.2087709199999999</v>
      </c>
      <c r="BL563" s="495">
        <v>0.66329103</v>
      </c>
      <c r="BM563" s="381">
        <v>27.997</v>
      </c>
      <c r="BN563" s="80">
        <v>1.41591</v>
      </c>
      <c r="BO563" s="529"/>
      <c r="BP563" s="495">
        <v>2.19896117</v>
      </c>
      <c r="BQ563" s="495">
        <v>0.70921576000000008</v>
      </c>
      <c r="BR563" s="381">
        <v>16.455000000000002</v>
      </c>
      <c r="BS563" s="80">
        <v>2.57579</v>
      </c>
      <c r="BT563" s="529"/>
      <c r="BU563" s="495">
        <v>2.7456004899999997</v>
      </c>
      <c r="BV563" s="495">
        <v>0.85986728000000001</v>
      </c>
      <c r="BW563" s="381">
        <v>15.978999999999999</v>
      </c>
      <c r="BX563" s="80">
        <v>3.21611</v>
      </c>
      <c r="BY563" s="529"/>
      <c r="BZ563" s="495">
        <v>0</v>
      </c>
      <c r="CA563" s="495">
        <v>0</v>
      </c>
      <c r="CB563" s="381" t="s">
        <v>69</v>
      </c>
      <c r="CC563" s="497">
        <v>0</v>
      </c>
      <c r="CD563" s="20"/>
      <c r="CE563" s="20"/>
      <c r="CF563" s="20"/>
    </row>
    <row r="564" spans="1:84" ht="12" customHeight="1" x14ac:dyDescent="0.35">
      <c r="A564" s="758"/>
      <c r="B564" s="831"/>
      <c r="C564" s="352" t="s">
        <v>134</v>
      </c>
      <c r="D564" s="527">
        <v>89.44281036000001</v>
      </c>
      <c r="E564" s="527">
        <v>5.4864141600000007</v>
      </c>
      <c r="F564" s="528">
        <v>3.1300000000000003</v>
      </c>
      <c r="G564" s="496"/>
      <c r="H564" s="495">
        <v>45.313165840000003</v>
      </c>
      <c r="I564" s="495">
        <v>3.6968861</v>
      </c>
      <c r="J564" s="381">
        <v>4.1630000000000003</v>
      </c>
      <c r="K564" s="80">
        <v>50.661610000000003</v>
      </c>
      <c r="L564" s="427"/>
      <c r="M564" s="495">
        <v>28.993372709999999</v>
      </c>
      <c r="N564" s="495">
        <v>2.9594768300000003</v>
      </c>
      <c r="O564" s="381">
        <v>5.2080000000000002</v>
      </c>
      <c r="P564" s="80">
        <v>32.41554</v>
      </c>
      <c r="Q564" s="427"/>
      <c r="R564" s="495">
        <v>74.587628940000002</v>
      </c>
      <c r="S564" s="495">
        <v>4.9643826200000003</v>
      </c>
      <c r="T564" s="381">
        <v>3.3959999999999999</v>
      </c>
      <c r="U564" s="80">
        <v>83.391419999999997</v>
      </c>
      <c r="V564" s="427"/>
      <c r="W564" s="495">
        <v>4.6409285900000006</v>
      </c>
      <c r="X564" s="495">
        <v>1.5754500599999999</v>
      </c>
      <c r="Y564" s="381">
        <v>17.32</v>
      </c>
      <c r="Z564" s="80">
        <v>5.1887100000000004</v>
      </c>
      <c r="AA564" s="427"/>
      <c r="AB564" s="495">
        <v>3.4481944800000002</v>
      </c>
      <c r="AC564" s="495">
        <v>1.34657917</v>
      </c>
      <c r="AD564" s="381">
        <v>19.923999999999999</v>
      </c>
      <c r="AE564" s="80">
        <v>3.8551899999999999</v>
      </c>
      <c r="AF564" s="427"/>
      <c r="AG564" s="495">
        <v>29.26723711</v>
      </c>
      <c r="AH564" s="495">
        <v>2.8798914500000001</v>
      </c>
      <c r="AI564" s="381">
        <v>5.0200000000000005</v>
      </c>
      <c r="AJ564" s="80">
        <v>32.721730000000001</v>
      </c>
      <c r="AK564" s="427"/>
      <c r="AL564" s="495">
        <v>2.3020801200000003</v>
      </c>
      <c r="AM564" s="495">
        <v>0.79736395999999998</v>
      </c>
      <c r="AN564" s="381">
        <v>17.671999999999997</v>
      </c>
      <c r="AO564" s="80">
        <v>2.5737999999999999</v>
      </c>
      <c r="AP564" s="427"/>
      <c r="AQ564" s="495">
        <v>13.613807960000001</v>
      </c>
      <c r="AR564" s="495">
        <v>2.1205132400000002</v>
      </c>
      <c r="AS564" s="381">
        <v>7.9470000000000001</v>
      </c>
      <c r="AT564" s="80">
        <v>15.22068</v>
      </c>
      <c r="AU564" s="427"/>
      <c r="AV564" s="495">
        <v>7.5466743399999991</v>
      </c>
      <c r="AW564" s="495">
        <v>1.6416194800000001</v>
      </c>
      <c r="AX564" s="381">
        <v>11.097999999999999</v>
      </c>
      <c r="AY564" s="80">
        <v>8.4374300000000009</v>
      </c>
      <c r="AZ564" s="427"/>
      <c r="BA564" s="495">
        <v>15.1351926</v>
      </c>
      <c r="BB564" s="495">
        <v>2.50571286</v>
      </c>
      <c r="BC564" s="381">
        <v>8.447000000000001</v>
      </c>
      <c r="BD564" s="80">
        <v>16.92164</v>
      </c>
      <c r="BE564" s="427"/>
      <c r="BF564" s="495">
        <v>2.0259200699999997</v>
      </c>
      <c r="BG564" s="495">
        <v>0.66793033999999996</v>
      </c>
      <c r="BH564" s="381">
        <v>16.821000000000002</v>
      </c>
      <c r="BI564" s="80">
        <v>2.26505</v>
      </c>
      <c r="BJ564" s="529"/>
      <c r="BK564" s="495">
        <v>1.4493173699999999</v>
      </c>
      <c r="BL564" s="495">
        <v>0.84481712000000009</v>
      </c>
      <c r="BM564" s="381">
        <v>29.74</v>
      </c>
      <c r="BN564" s="80">
        <v>1.6203799999999999</v>
      </c>
      <c r="BO564" s="529"/>
      <c r="BP564" s="495">
        <v>2.7796064299999999</v>
      </c>
      <c r="BQ564" s="495">
        <v>0.87155322000000002</v>
      </c>
      <c r="BR564" s="381">
        <v>15.998000000000001</v>
      </c>
      <c r="BS564" s="80">
        <v>3.1076899999999998</v>
      </c>
      <c r="BT564" s="529"/>
      <c r="BU564" s="495">
        <v>2.68190127</v>
      </c>
      <c r="BV564" s="495">
        <v>0.83013139000000002</v>
      </c>
      <c r="BW564" s="381">
        <v>15.792</v>
      </c>
      <c r="BX564" s="80">
        <v>2.9984500000000001</v>
      </c>
      <c r="BY564" s="529"/>
      <c r="BZ564" s="495">
        <v>0</v>
      </c>
      <c r="CA564" s="495">
        <v>0</v>
      </c>
      <c r="CB564" s="381" t="s">
        <v>69</v>
      </c>
      <c r="CC564" s="497">
        <v>0</v>
      </c>
      <c r="CD564" s="20"/>
      <c r="CE564" s="20"/>
      <c r="CF564" s="20"/>
    </row>
    <row r="565" spans="1:84" ht="12" customHeight="1" x14ac:dyDescent="0.35">
      <c r="A565" s="758"/>
      <c r="B565" s="832" t="s">
        <v>66</v>
      </c>
      <c r="C565" s="353" t="s">
        <v>59</v>
      </c>
      <c r="D565" s="530">
        <v>114.26316668</v>
      </c>
      <c r="E565" s="530">
        <v>15.80293004</v>
      </c>
      <c r="F565" s="531">
        <v>7.056</v>
      </c>
      <c r="G565" s="500"/>
      <c r="H565" s="499">
        <v>57.617513109999997</v>
      </c>
      <c r="I565" s="499">
        <v>9.4543746899999999</v>
      </c>
      <c r="J565" s="389">
        <v>8.3719999999999999</v>
      </c>
      <c r="K565" s="81">
        <v>50.425269999999998</v>
      </c>
      <c r="L565" s="429"/>
      <c r="M565" s="499">
        <v>39.92573496</v>
      </c>
      <c r="N565" s="499">
        <v>6.3523635599999997</v>
      </c>
      <c r="O565" s="389">
        <v>8.1180000000000003</v>
      </c>
      <c r="P565" s="81">
        <v>34.94191</v>
      </c>
      <c r="Q565" s="429"/>
      <c r="R565" s="499">
        <v>94.390084889999997</v>
      </c>
      <c r="S565" s="499">
        <v>13.513690919999998</v>
      </c>
      <c r="T565" s="389">
        <v>7.3050000000000006</v>
      </c>
      <c r="U565" s="81">
        <v>82.607619999999997</v>
      </c>
      <c r="V565" s="429"/>
      <c r="W565" s="499">
        <v>6.8721702499999999</v>
      </c>
      <c r="X565" s="499">
        <v>2.1650275799999998</v>
      </c>
      <c r="Y565" s="389">
        <v>16.073999999999998</v>
      </c>
      <c r="Z565" s="81">
        <v>6.0143399999999998</v>
      </c>
      <c r="AA565" s="429"/>
      <c r="AB565" s="499">
        <v>6.8745606799999992</v>
      </c>
      <c r="AC565" s="499">
        <v>2.3724154099999999</v>
      </c>
      <c r="AD565" s="389">
        <v>17.606999999999999</v>
      </c>
      <c r="AE565" s="81">
        <v>6.0164299999999997</v>
      </c>
      <c r="AF565" s="429"/>
      <c r="AG565" s="499">
        <v>36.341381810000001</v>
      </c>
      <c r="AH565" s="499">
        <v>6.0302273</v>
      </c>
      <c r="AI565" s="389">
        <v>8.4659999999999993</v>
      </c>
      <c r="AJ565" s="81">
        <v>31.80498</v>
      </c>
      <c r="AK565" s="429"/>
      <c r="AL565" s="499">
        <v>3.84283207</v>
      </c>
      <c r="AM565" s="499">
        <v>1.1371945000000001</v>
      </c>
      <c r="AN565" s="389">
        <v>15.098000000000001</v>
      </c>
      <c r="AO565" s="81">
        <v>3.36314</v>
      </c>
      <c r="AP565" s="429"/>
      <c r="AQ565" s="499">
        <v>21.08377428</v>
      </c>
      <c r="AR565" s="499">
        <v>4.3974627499999999</v>
      </c>
      <c r="AS565" s="389">
        <v>10.641</v>
      </c>
      <c r="AT565" s="81">
        <v>18.45194</v>
      </c>
      <c r="AU565" s="429"/>
      <c r="AV565" s="499">
        <v>9.8375030900000002</v>
      </c>
      <c r="AW565" s="499">
        <v>2.8682384400000003</v>
      </c>
      <c r="AX565" s="389">
        <v>14.876000000000001</v>
      </c>
      <c r="AY565" s="81">
        <v>8.6095100000000002</v>
      </c>
      <c r="AZ565" s="429"/>
      <c r="BA565" s="499">
        <v>21.444893130000001</v>
      </c>
      <c r="BB565" s="499">
        <v>4.6059165399999999</v>
      </c>
      <c r="BC565" s="389">
        <v>10.958</v>
      </c>
      <c r="BD565" s="81">
        <v>18.767980000000001</v>
      </c>
      <c r="BE565" s="429"/>
      <c r="BF565" s="499">
        <v>2.8194922900000003</v>
      </c>
      <c r="BG565" s="499">
        <v>0.88397113999999999</v>
      </c>
      <c r="BH565" s="389">
        <v>15.995999999999999</v>
      </c>
      <c r="BI565" s="81">
        <v>2.4675400000000001</v>
      </c>
      <c r="BJ565" s="532"/>
      <c r="BK565" s="499">
        <v>2.2317524099999999</v>
      </c>
      <c r="BL565" s="499">
        <v>1.0288630000000001</v>
      </c>
      <c r="BM565" s="389">
        <v>23.521000000000001</v>
      </c>
      <c r="BN565" s="81">
        <v>1.9531700000000001</v>
      </c>
      <c r="BO565" s="532"/>
      <c r="BP565" s="499">
        <v>3.7074504499999996</v>
      </c>
      <c r="BQ565" s="499">
        <v>1.13229877</v>
      </c>
      <c r="BR565" s="389">
        <v>15.581999999999999</v>
      </c>
      <c r="BS565" s="81">
        <v>3.2446600000000001</v>
      </c>
      <c r="BT565" s="532"/>
      <c r="BU565" s="499">
        <v>4.8063212399999999</v>
      </c>
      <c r="BV565" s="499">
        <v>1.3471030900000001</v>
      </c>
      <c r="BW565" s="389">
        <v>14.299999999999999</v>
      </c>
      <c r="BX565" s="81">
        <v>4.2063600000000001</v>
      </c>
      <c r="BY565" s="532"/>
      <c r="BZ565" s="499">
        <v>0</v>
      </c>
      <c r="CA565" s="499">
        <v>0</v>
      </c>
      <c r="CB565" s="389" t="s">
        <v>69</v>
      </c>
      <c r="CC565" s="501">
        <v>0</v>
      </c>
      <c r="CD565" s="20"/>
      <c r="CE565" s="20"/>
      <c r="CF565" s="20"/>
    </row>
    <row r="566" spans="1:84" ht="12" customHeight="1" x14ac:dyDescent="0.35">
      <c r="A566" s="758"/>
      <c r="B566" s="832"/>
      <c r="C566" s="353" t="s">
        <v>133</v>
      </c>
      <c r="D566" s="530">
        <v>54.917712800000004</v>
      </c>
      <c r="E566" s="530">
        <v>8.0998451800000009</v>
      </c>
      <c r="F566" s="531">
        <v>7.5249999999999995</v>
      </c>
      <c r="G566" s="500"/>
      <c r="H566" s="499">
        <v>28.040240239999999</v>
      </c>
      <c r="I566" s="499">
        <v>5.0058386200000005</v>
      </c>
      <c r="J566" s="389">
        <v>9.1079999999999988</v>
      </c>
      <c r="K566" s="81">
        <v>51.05865</v>
      </c>
      <c r="L566" s="429"/>
      <c r="M566" s="499">
        <v>18.82650323</v>
      </c>
      <c r="N566" s="499">
        <v>3.43467382</v>
      </c>
      <c r="O566" s="389">
        <v>9.3079999999999998</v>
      </c>
      <c r="P566" s="81">
        <v>34.281300000000002</v>
      </c>
      <c r="Q566" s="429"/>
      <c r="R566" s="499">
        <v>44.523019810000001</v>
      </c>
      <c r="S566" s="499">
        <v>6.8785928400000005</v>
      </c>
      <c r="T566" s="389">
        <v>7.8819999999999997</v>
      </c>
      <c r="U566" s="81">
        <v>81.072239999999994</v>
      </c>
      <c r="V566" s="429"/>
      <c r="W566" s="499">
        <v>2.94852801</v>
      </c>
      <c r="X566" s="499">
        <v>0.97619880999999997</v>
      </c>
      <c r="Y566" s="389">
        <v>16.891999999999999</v>
      </c>
      <c r="Z566" s="81">
        <v>5.3689900000000002</v>
      </c>
      <c r="AA566" s="429"/>
      <c r="AB566" s="499">
        <v>3.7830846600000001</v>
      </c>
      <c r="AC566" s="499">
        <v>1.41423674</v>
      </c>
      <c r="AD566" s="389">
        <v>19.073</v>
      </c>
      <c r="AE566" s="81">
        <v>6.8886399999999997</v>
      </c>
      <c r="AF566" s="429"/>
      <c r="AG566" s="499">
        <v>17.16005328</v>
      </c>
      <c r="AH566" s="499">
        <v>3.3088396699999998</v>
      </c>
      <c r="AI566" s="389">
        <v>9.8379999999999992</v>
      </c>
      <c r="AJ566" s="81">
        <v>31.246849999999998</v>
      </c>
      <c r="AK566" s="429"/>
      <c r="AL566" s="499">
        <v>1.99103944</v>
      </c>
      <c r="AM566" s="499">
        <v>0.76704154000000002</v>
      </c>
      <c r="AN566" s="389">
        <v>19.655000000000001</v>
      </c>
      <c r="AO566" s="81">
        <v>3.6255000000000002</v>
      </c>
      <c r="AP566" s="429"/>
      <c r="AQ566" s="499">
        <v>10.82108365</v>
      </c>
      <c r="AR566" s="499">
        <v>2.61352436</v>
      </c>
      <c r="AS566" s="389">
        <v>12.323</v>
      </c>
      <c r="AT566" s="81">
        <v>19.704180000000001</v>
      </c>
      <c r="AU566" s="429"/>
      <c r="AV566" s="499">
        <v>4.2531111899999994</v>
      </c>
      <c r="AW566" s="499">
        <v>1.46986686</v>
      </c>
      <c r="AX566" s="389">
        <v>17.632999999999999</v>
      </c>
      <c r="AY566" s="81">
        <v>7.7445199999999996</v>
      </c>
      <c r="AZ566" s="429"/>
      <c r="BA566" s="499">
        <v>10.32585577</v>
      </c>
      <c r="BB566" s="499">
        <v>2.4480452000000001</v>
      </c>
      <c r="BC566" s="389">
        <v>12.096</v>
      </c>
      <c r="BD566" s="81">
        <v>18.802409999999998</v>
      </c>
      <c r="BE566" s="429"/>
      <c r="BF566" s="499">
        <v>1.2820544</v>
      </c>
      <c r="BG566" s="499">
        <v>0.56390614000000006</v>
      </c>
      <c r="BH566" s="389">
        <v>22.440999999999999</v>
      </c>
      <c r="BI566" s="81">
        <v>2.3344999999999998</v>
      </c>
      <c r="BJ566" s="532"/>
      <c r="BK566" s="499">
        <v>0.98498560000000002</v>
      </c>
      <c r="BL566" s="499">
        <v>0.61227738999999992</v>
      </c>
      <c r="BM566" s="389">
        <v>31.715</v>
      </c>
      <c r="BN566" s="81">
        <v>1.7935700000000001</v>
      </c>
      <c r="BO566" s="532"/>
      <c r="BP566" s="499">
        <v>1.3178278499999998</v>
      </c>
      <c r="BQ566" s="499">
        <v>0.55126892999999999</v>
      </c>
      <c r="BR566" s="389">
        <v>21.343</v>
      </c>
      <c r="BS566" s="81">
        <v>2.3996400000000002</v>
      </c>
      <c r="BT566" s="532"/>
      <c r="BU566" s="499">
        <v>2.3932320499999999</v>
      </c>
      <c r="BV566" s="499">
        <v>0.80405236000000002</v>
      </c>
      <c r="BW566" s="389">
        <v>17.141000000000002</v>
      </c>
      <c r="BX566" s="81">
        <v>4.35785</v>
      </c>
      <c r="BY566" s="532"/>
      <c r="BZ566" s="499">
        <v>0</v>
      </c>
      <c r="CA566" s="499">
        <v>0</v>
      </c>
      <c r="CB566" s="389" t="s">
        <v>69</v>
      </c>
      <c r="CC566" s="501">
        <v>0</v>
      </c>
      <c r="CD566" s="20"/>
      <c r="CE566" s="20"/>
      <c r="CF566" s="20"/>
    </row>
    <row r="567" spans="1:84" ht="12" customHeight="1" x14ac:dyDescent="0.35">
      <c r="A567" s="758"/>
      <c r="B567" s="832"/>
      <c r="C567" s="353" t="s">
        <v>134</v>
      </c>
      <c r="D567" s="530">
        <v>59.345453880000001</v>
      </c>
      <c r="E567" s="530">
        <v>8.0891001899999999</v>
      </c>
      <c r="F567" s="531">
        <v>6.9540000000000006</v>
      </c>
      <c r="G567" s="500"/>
      <c r="H567" s="499">
        <v>29.577272870000002</v>
      </c>
      <c r="I567" s="499">
        <v>4.8483717999999998</v>
      </c>
      <c r="J567" s="389">
        <v>8.3629999999999995</v>
      </c>
      <c r="K567" s="81">
        <v>49.83916</v>
      </c>
      <c r="L567" s="429"/>
      <c r="M567" s="499">
        <v>21.09923173</v>
      </c>
      <c r="N567" s="499">
        <v>3.3619539700000001</v>
      </c>
      <c r="O567" s="389">
        <v>8.129999999999999</v>
      </c>
      <c r="P567" s="81">
        <v>35.553240000000002</v>
      </c>
      <c r="Q567" s="429"/>
      <c r="R567" s="499">
        <v>49.867065069999995</v>
      </c>
      <c r="S567" s="499">
        <v>7.0130957</v>
      </c>
      <c r="T567" s="389">
        <v>7.1749999999999998</v>
      </c>
      <c r="U567" s="81">
        <v>84.028450000000007</v>
      </c>
      <c r="V567" s="429"/>
      <c r="W567" s="499">
        <v>3.9236422399999999</v>
      </c>
      <c r="X567" s="499">
        <v>1.5484342799999999</v>
      </c>
      <c r="Y567" s="389">
        <v>20.135000000000002</v>
      </c>
      <c r="Z567" s="81">
        <v>6.6115300000000001</v>
      </c>
      <c r="AA567" s="429"/>
      <c r="AB567" s="499">
        <v>3.09147602</v>
      </c>
      <c r="AC567" s="499">
        <v>1.33491947</v>
      </c>
      <c r="AD567" s="389">
        <v>22.030999999999999</v>
      </c>
      <c r="AE567" s="81">
        <v>5.2092900000000002</v>
      </c>
      <c r="AF567" s="429"/>
      <c r="AG567" s="499">
        <v>19.181328519999997</v>
      </c>
      <c r="AH567" s="499">
        <v>3.2813703300000001</v>
      </c>
      <c r="AI567" s="389">
        <v>8.7279999999999998</v>
      </c>
      <c r="AJ567" s="81">
        <v>32.321480000000001</v>
      </c>
      <c r="AK567" s="429"/>
      <c r="AL567" s="499">
        <v>1.8517926299999998</v>
      </c>
      <c r="AM567" s="499">
        <v>0.73813406999999998</v>
      </c>
      <c r="AN567" s="389">
        <v>20.337</v>
      </c>
      <c r="AO567" s="81">
        <v>3.1203599999999998</v>
      </c>
      <c r="AP567" s="429"/>
      <c r="AQ567" s="499">
        <v>10.26269063</v>
      </c>
      <c r="AR567" s="499">
        <v>2.2749176200000001</v>
      </c>
      <c r="AS567" s="389">
        <v>11.31</v>
      </c>
      <c r="AT567" s="81">
        <v>17.293140000000001</v>
      </c>
      <c r="AU567" s="429"/>
      <c r="AV567" s="499">
        <v>5.5843919099999999</v>
      </c>
      <c r="AW567" s="499">
        <v>1.63614291</v>
      </c>
      <c r="AX567" s="389">
        <v>14.948</v>
      </c>
      <c r="AY567" s="81">
        <v>9.4099699999999995</v>
      </c>
      <c r="AZ567" s="429"/>
      <c r="BA567" s="499">
        <v>11.11903736</v>
      </c>
      <c r="BB567" s="499">
        <v>2.5449415699999998</v>
      </c>
      <c r="BC567" s="389">
        <v>11.677999999999999</v>
      </c>
      <c r="BD567" s="81">
        <v>18.73612</v>
      </c>
      <c r="BE567" s="429"/>
      <c r="BF567" s="499">
        <v>1.5374378799999999</v>
      </c>
      <c r="BG567" s="499">
        <v>0.62382461</v>
      </c>
      <c r="BH567" s="389">
        <v>20.702000000000002</v>
      </c>
      <c r="BI567" s="81">
        <v>2.5906600000000002</v>
      </c>
      <c r="BJ567" s="532"/>
      <c r="BK567" s="499">
        <v>1.24676681</v>
      </c>
      <c r="BL567" s="499">
        <v>0.82868786000000005</v>
      </c>
      <c r="BM567" s="389">
        <v>33.911999999999999</v>
      </c>
      <c r="BN567" s="81">
        <v>2.1008599999999999</v>
      </c>
      <c r="BO567" s="532"/>
      <c r="BP567" s="499">
        <v>2.3896225900000001</v>
      </c>
      <c r="BQ567" s="499">
        <v>0.84077383999999999</v>
      </c>
      <c r="BR567" s="389">
        <v>17.951000000000001</v>
      </c>
      <c r="BS567" s="81">
        <v>4.0266299999999999</v>
      </c>
      <c r="BT567" s="532"/>
      <c r="BU567" s="499">
        <v>2.41308919</v>
      </c>
      <c r="BV567" s="499">
        <v>0.80237999999999998</v>
      </c>
      <c r="BW567" s="389">
        <v>16.965</v>
      </c>
      <c r="BX567" s="81">
        <v>4.0661699999999996</v>
      </c>
      <c r="BY567" s="532"/>
      <c r="BZ567" s="499">
        <v>0</v>
      </c>
      <c r="CA567" s="499">
        <v>0</v>
      </c>
      <c r="CB567" s="389" t="s">
        <v>69</v>
      </c>
      <c r="CC567" s="501">
        <v>0</v>
      </c>
      <c r="CD567" s="20"/>
      <c r="CE567" s="20"/>
      <c r="CF567" s="20"/>
    </row>
    <row r="568" spans="1:84" ht="12" customHeight="1" x14ac:dyDescent="0.35">
      <c r="A568" s="758"/>
      <c r="B568" s="831" t="s">
        <v>67</v>
      </c>
      <c r="C568" s="352" t="s">
        <v>59</v>
      </c>
      <c r="D568" s="527">
        <v>60.54999815</v>
      </c>
      <c r="E568" s="527">
        <v>9.6242235999999988</v>
      </c>
      <c r="F568" s="528">
        <v>8.1100000000000012</v>
      </c>
      <c r="G568" s="496"/>
      <c r="H568" s="495">
        <v>33.319369129999998</v>
      </c>
      <c r="I568" s="495">
        <v>5.9699182000000004</v>
      </c>
      <c r="J568" s="381">
        <v>9.141</v>
      </c>
      <c r="K568" s="80">
        <v>55.027859999999997</v>
      </c>
      <c r="L568" s="427"/>
      <c r="M568" s="495">
        <v>15.853302470000001</v>
      </c>
      <c r="N568" s="495">
        <v>3.5156085799999999</v>
      </c>
      <c r="O568" s="381">
        <v>11.314</v>
      </c>
      <c r="P568" s="80">
        <v>26.182169999999999</v>
      </c>
      <c r="Q568" s="427"/>
      <c r="R568" s="495">
        <v>49.172938809999998</v>
      </c>
      <c r="S568" s="495">
        <v>7.9002835200000003</v>
      </c>
      <c r="T568" s="381">
        <v>8.197000000000001</v>
      </c>
      <c r="U568" s="80">
        <v>81.210470000000001</v>
      </c>
      <c r="V568" s="427"/>
      <c r="W568" s="495">
        <v>1.9969211199999999</v>
      </c>
      <c r="X568" s="495">
        <v>0.84543610999999996</v>
      </c>
      <c r="Y568" s="381">
        <v>21.600999999999999</v>
      </c>
      <c r="Z568" s="80">
        <v>3.2979699999999998</v>
      </c>
      <c r="AA568" s="427"/>
      <c r="AB568" s="495">
        <v>1.2228838399999999</v>
      </c>
      <c r="AC568" s="495">
        <v>0.58182012999999999</v>
      </c>
      <c r="AD568" s="381">
        <v>24.274000000000001</v>
      </c>
      <c r="AE568" s="80">
        <v>2.0196299999999998</v>
      </c>
      <c r="AF568" s="427"/>
      <c r="AG568" s="495">
        <v>18.399209149999997</v>
      </c>
      <c r="AH568" s="495">
        <v>4.0282864099999998</v>
      </c>
      <c r="AI568" s="381">
        <v>11.17</v>
      </c>
      <c r="AJ568" s="80">
        <v>30.386800000000001</v>
      </c>
      <c r="AK568" s="427"/>
      <c r="AL568" s="495">
        <v>0.96719527000000005</v>
      </c>
      <c r="AM568" s="495">
        <v>0.56882051</v>
      </c>
      <c r="AN568" s="381">
        <v>30.006</v>
      </c>
      <c r="AO568" s="80">
        <v>1.59735</v>
      </c>
      <c r="AP568" s="427"/>
      <c r="AQ568" s="495">
        <v>9.3119448599999988</v>
      </c>
      <c r="AR568" s="495">
        <v>2.49093579</v>
      </c>
      <c r="AS568" s="381">
        <v>13.648</v>
      </c>
      <c r="AT568" s="80">
        <v>15.37893</v>
      </c>
      <c r="AU568" s="427"/>
      <c r="AV568" s="495">
        <v>4.01998605</v>
      </c>
      <c r="AW568" s="495">
        <v>1.41284849</v>
      </c>
      <c r="AX568" s="381">
        <v>17.931000000000001</v>
      </c>
      <c r="AY568" s="80">
        <v>6.6391200000000001</v>
      </c>
      <c r="AZ568" s="427"/>
      <c r="BA568" s="495">
        <v>9.0140926500000003</v>
      </c>
      <c r="BB568" s="495">
        <v>2.4851289900000002</v>
      </c>
      <c r="BC568" s="381">
        <v>14.066000000000001</v>
      </c>
      <c r="BD568" s="80">
        <v>14.88702</v>
      </c>
      <c r="BE568" s="427"/>
      <c r="BF568" s="495">
        <v>0.94898814000000009</v>
      </c>
      <c r="BG568" s="495">
        <v>0.52593960000000006</v>
      </c>
      <c r="BH568" s="381">
        <v>28.276</v>
      </c>
      <c r="BI568" s="80">
        <v>1.56728</v>
      </c>
      <c r="BJ568" s="529"/>
      <c r="BK568" s="495">
        <v>0.42633588</v>
      </c>
      <c r="BL568" s="495">
        <v>0.31632188</v>
      </c>
      <c r="BM568" s="381">
        <v>37.854999999999997</v>
      </c>
      <c r="BN568" s="80">
        <v>0.70411000000000001</v>
      </c>
      <c r="BO568" s="529"/>
      <c r="BP568" s="495">
        <v>1.27111715</v>
      </c>
      <c r="BQ568" s="495">
        <v>0.68422694000000006</v>
      </c>
      <c r="BR568" s="381">
        <v>27.463999999999999</v>
      </c>
      <c r="BS568" s="80">
        <v>2.0992899999999999</v>
      </c>
      <c r="BT568" s="529"/>
      <c r="BU568" s="495">
        <v>0.62118052000000001</v>
      </c>
      <c r="BV568" s="495">
        <v>0.43444497999999998</v>
      </c>
      <c r="BW568" s="381">
        <v>35.683</v>
      </c>
      <c r="BX568" s="80">
        <v>1.0259</v>
      </c>
      <c r="BY568" s="529"/>
      <c r="BZ568" s="495">
        <v>0</v>
      </c>
      <c r="CA568" s="495">
        <v>0</v>
      </c>
      <c r="CB568" s="381" t="s">
        <v>69</v>
      </c>
      <c r="CC568" s="497">
        <v>0</v>
      </c>
      <c r="CD568" s="20"/>
      <c r="CE568" s="20"/>
      <c r="CF568" s="20"/>
    </row>
    <row r="569" spans="1:84" ht="12" customHeight="1" x14ac:dyDescent="0.35">
      <c r="A569" s="758"/>
      <c r="B569" s="831"/>
      <c r="C569" s="352" t="s">
        <v>133</v>
      </c>
      <c r="D569" s="527">
        <v>30.452641670000002</v>
      </c>
      <c r="E569" s="527">
        <v>5.0157319999999999</v>
      </c>
      <c r="F569" s="528">
        <v>8.4029999999999987</v>
      </c>
      <c r="G569" s="496"/>
      <c r="H569" s="495">
        <v>17.583476170000001</v>
      </c>
      <c r="I569" s="495">
        <v>3.2371128800000002</v>
      </c>
      <c r="J569" s="381">
        <v>9.3930000000000007</v>
      </c>
      <c r="K569" s="80">
        <v>57.740400000000001</v>
      </c>
      <c r="L569" s="427"/>
      <c r="M569" s="495">
        <v>7.9591614900000005</v>
      </c>
      <c r="N569" s="495">
        <v>2.0585792199999999</v>
      </c>
      <c r="O569" s="381">
        <v>13.196</v>
      </c>
      <c r="P569" s="80">
        <v>26.136189999999999</v>
      </c>
      <c r="Q569" s="427"/>
      <c r="R569" s="495">
        <v>24.452374940000002</v>
      </c>
      <c r="S569" s="495">
        <v>4.1011071299999999</v>
      </c>
      <c r="T569" s="381">
        <v>8.5569999999999986</v>
      </c>
      <c r="U569" s="80">
        <v>80.296400000000006</v>
      </c>
      <c r="V569" s="427"/>
      <c r="W569" s="495">
        <v>1.2796347800000001</v>
      </c>
      <c r="X569" s="495">
        <v>0.61737548000000009</v>
      </c>
      <c r="Y569" s="381">
        <v>24.615000000000002</v>
      </c>
      <c r="Z569" s="80">
        <v>4.2020499999999998</v>
      </c>
      <c r="AA569" s="427"/>
      <c r="AB569" s="495">
        <v>0.86616537999999998</v>
      </c>
      <c r="AC569" s="495">
        <v>0.49522089000000002</v>
      </c>
      <c r="AD569" s="381">
        <v>29.17</v>
      </c>
      <c r="AE569" s="80">
        <v>2.8443000000000001</v>
      </c>
      <c r="AF569" s="427"/>
      <c r="AG569" s="495">
        <v>8.3133005600000001</v>
      </c>
      <c r="AH569" s="495">
        <v>2.2333132300000003</v>
      </c>
      <c r="AI569" s="381">
        <v>13.706</v>
      </c>
      <c r="AJ569" s="80">
        <v>27.299109999999999</v>
      </c>
      <c r="AK569" s="427"/>
      <c r="AL569" s="495">
        <v>0.51690778000000004</v>
      </c>
      <c r="AM569" s="495">
        <v>0.44045129999999999</v>
      </c>
      <c r="AN569" s="381">
        <v>43.474000000000004</v>
      </c>
      <c r="AO569" s="80">
        <v>1.6974199999999999</v>
      </c>
      <c r="AP569" s="427"/>
      <c r="AQ569" s="495">
        <v>5.9608275199999996</v>
      </c>
      <c r="AR569" s="495">
        <v>1.7386325200000001</v>
      </c>
      <c r="AS569" s="381">
        <v>14.881</v>
      </c>
      <c r="AT569" s="80">
        <v>19.574090000000002</v>
      </c>
      <c r="AU569" s="427"/>
      <c r="AV569" s="495">
        <v>2.0577036199999998</v>
      </c>
      <c r="AW569" s="495">
        <v>0.87083588000000001</v>
      </c>
      <c r="AX569" s="381">
        <v>21.591999999999999</v>
      </c>
      <c r="AY569" s="80">
        <v>6.7570600000000001</v>
      </c>
      <c r="AZ569" s="427"/>
      <c r="BA569" s="495">
        <v>4.9979374100000005</v>
      </c>
      <c r="BB569" s="495">
        <v>1.4974865199999998</v>
      </c>
      <c r="BC569" s="381">
        <v>15.287000000000001</v>
      </c>
      <c r="BD569" s="80">
        <v>16.41216</v>
      </c>
      <c r="BE569" s="427"/>
      <c r="BF569" s="495">
        <v>0.46050595999999999</v>
      </c>
      <c r="BG569" s="495">
        <v>0.36335425999999998</v>
      </c>
      <c r="BH569" s="381">
        <v>40.256999999999998</v>
      </c>
      <c r="BI569" s="80">
        <v>1.5122</v>
      </c>
      <c r="BJ569" s="529"/>
      <c r="BK569" s="495">
        <v>0.22378532000000001</v>
      </c>
      <c r="BL569" s="495">
        <v>0.25688390999999999</v>
      </c>
      <c r="BM569" s="381">
        <v>58.565999999999995</v>
      </c>
      <c r="BN569" s="80">
        <v>0.73485999999999996</v>
      </c>
      <c r="BO569" s="529"/>
      <c r="BP569" s="495">
        <v>0.88113331000000006</v>
      </c>
      <c r="BQ569" s="495">
        <v>0.51808902999999995</v>
      </c>
      <c r="BR569" s="381">
        <v>29.998999999999999</v>
      </c>
      <c r="BS569" s="80">
        <v>2.8934500000000001</v>
      </c>
      <c r="BT569" s="529"/>
      <c r="BU569" s="495">
        <v>0.35236844</v>
      </c>
      <c r="BV569" s="495">
        <v>0.31240762</v>
      </c>
      <c r="BW569" s="381">
        <v>45.234000000000002</v>
      </c>
      <c r="BX569" s="80">
        <v>1.1571</v>
      </c>
      <c r="BY569" s="529"/>
      <c r="BZ569" s="495">
        <v>0</v>
      </c>
      <c r="CA569" s="495">
        <v>0</v>
      </c>
      <c r="CB569" s="381" t="s">
        <v>69</v>
      </c>
      <c r="CC569" s="497">
        <v>0</v>
      </c>
      <c r="CD569" s="20"/>
      <c r="CE569" s="20"/>
      <c r="CF569" s="20"/>
    </row>
    <row r="570" spans="1:84" ht="12" customHeight="1" x14ac:dyDescent="0.35">
      <c r="A570" s="759"/>
      <c r="B570" s="833"/>
      <c r="C570" s="354" t="s">
        <v>134</v>
      </c>
      <c r="D570" s="533">
        <v>30.097356479999998</v>
      </c>
      <c r="E570" s="533">
        <v>5.0419011000000005</v>
      </c>
      <c r="F570" s="534">
        <v>8.5470000000000006</v>
      </c>
      <c r="G570" s="504"/>
      <c r="H570" s="503">
        <v>15.73589297</v>
      </c>
      <c r="I570" s="503">
        <v>3.1225815899999998</v>
      </c>
      <c r="J570" s="395">
        <v>10.123999999999999</v>
      </c>
      <c r="K570" s="82">
        <v>52.28331</v>
      </c>
      <c r="L570" s="413"/>
      <c r="M570" s="503">
        <v>7.8941409800000004</v>
      </c>
      <c r="N570" s="503">
        <v>1.8714819299999998</v>
      </c>
      <c r="O570" s="395">
        <v>12.096</v>
      </c>
      <c r="P570" s="82">
        <v>26.22869</v>
      </c>
      <c r="Q570" s="413"/>
      <c r="R570" s="503">
        <v>24.720563870000003</v>
      </c>
      <c r="S570" s="503">
        <v>4.2284428900000002</v>
      </c>
      <c r="T570" s="395">
        <v>8.7270000000000003</v>
      </c>
      <c r="U570" s="82">
        <v>82.135329999999996</v>
      </c>
      <c r="V570" s="413"/>
      <c r="W570" s="503">
        <v>0.71728634999999996</v>
      </c>
      <c r="X570" s="503">
        <v>0.41719519999999999</v>
      </c>
      <c r="Y570" s="395">
        <v>29.675000000000001</v>
      </c>
      <c r="Z570" s="82">
        <v>2.3832200000000001</v>
      </c>
      <c r="AA570" s="413"/>
      <c r="AB570" s="503">
        <v>0.35671846000000001</v>
      </c>
      <c r="AC570" s="503">
        <v>0.28633132</v>
      </c>
      <c r="AD570" s="395">
        <v>40.953000000000003</v>
      </c>
      <c r="AE570" s="82">
        <v>1.1852199999999999</v>
      </c>
      <c r="AF570" s="413"/>
      <c r="AG570" s="503">
        <v>10.085908589999999</v>
      </c>
      <c r="AH570" s="503">
        <v>2.3348472299999998</v>
      </c>
      <c r="AI570" s="395">
        <v>11.811</v>
      </c>
      <c r="AJ570" s="82">
        <v>33.510950000000001</v>
      </c>
      <c r="AK570" s="413"/>
      <c r="AL570" s="503">
        <v>0.45028748000000002</v>
      </c>
      <c r="AM570" s="503">
        <v>0.37140686000000001</v>
      </c>
      <c r="AN570" s="395">
        <v>42.082999999999998</v>
      </c>
      <c r="AO570" s="82">
        <v>1.4961</v>
      </c>
      <c r="AP570" s="413"/>
      <c r="AQ570" s="503">
        <v>3.3511173399999996</v>
      </c>
      <c r="AR570" s="503">
        <v>1.14323741</v>
      </c>
      <c r="AS570" s="395">
        <v>17.405999999999999</v>
      </c>
      <c r="AT570" s="82">
        <v>11.134259999999999</v>
      </c>
      <c r="AU570" s="413"/>
      <c r="AV570" s="503">
        <v>1.9622824299999999</v>
      </c>
      <c r="AW570" s="503">
        <v>0.820245</v>
      </c>
      <c r="AX570" s="395">
        <v>21.326999999999998</v>
      </c>
      <c r="AY570" s="82">
        <v>6.5197799999999999</v>
      </c>
      <c r="AZ570" s="413"/>
      <c r="BA570" s="503">
        <v>4.0161552399999998</v>
      </c>
      <c r="BB570" s="503">
        <v>1.2571043799999999</v>
      </c>
      <c r="BC570" s="395">
        <v>15.97</v>
      </c>
      <c r="BD570" s="82">
        <v>13.34388</v>
      </c>
      <c r="BE570" s="413"/>
      <c r="BF570" s="503">
        <v>0.48848218999999998</v>
      </c>
      <c r="BG570" s="503">
        <v>0.30842773999999995</v>
      </c>
      <c r="BH570" s="395">
        <v>32.213999999999999</v>
      </c>
      <c r="BI570" s="82">
        <v>1.6230100000000001</v>
      </c>
      <c r="BJ570" s="82"/>
      <c r="BK570" s="503">
        <v>0.20255055999999999</v>
      </c>
      <c r="BL570" s="503">
        <v>0.19225468000000001</v>
      </c>
      <c r="BM570" s="395">
        <v>48.427</v>
      </c>
      <c r="BN570" s="82">
        <v>0.67298000000000002</v>
      </c>
      <c r="BO570" s="82"/>
      <c r="BP570" s="503">
        <v>0.38998383999999997</v>
      </c>
      <c r="BQ570" s="503">
        <v>0.33230895999999999</v>
      </c>
      <c r="BR570" s="395">
        <v>43.475000000000001</v>
      </c>
      <c r="BS570" s="82">
        <v>1.2957399999999999</v>
      </c>
      <c r="BT570" s="82"/>
      <c r="BU570" s="503">
        <v>0.26881207999999995</v>
      </c>
      <c r="BV570" s="503">
        <v>0.24678842000000001</v>
      </c>
      <c r="BW570" s="395">
        <v>46.839999999999996</v>
      </c>
      <c r="BX570" s="82">
        <v>0.89314000000000004</v>
      </c>
      <c r="BY570" s="82"/>
      <c r="BZ570" s="503">
        <v>0</v>
      </c>
      <c r="CA570" s="503">
        <v>0</v>
      </c>
      <c r="CB570" s="395" t="s">
        <v>69</v>
      </c>
      <c r="CC570" s="505">
        <v>0</v>
      </c>
      <c r="CD570" s="20"/>
      <c r="CE570" s="20"/>
      <c r="CF570" s="20"/>
    </row>
    <row r="571" spans="1:84" ht="12" customHeight="1" x14ac:dyDescent="0.35">
      <c r="A571" s="760" t="s">
        <v>93</v>
      </c>
      <c r="B571" s="830" t="s">
        <v>255</v>
      </c>
      <c r="C571" s="352" t="s">
        <v>59</v>
      </c>
      <c r="D571" s="527">
        <v>416.35335769</v>
      </c>
      <c r="E571" s="527">
        <v>31.996709119999998</v>
      </c>
      <c r="F571" s="528">
        <v>3.9210000000000003</v>
      </c>
      <c r="G571" s="496"/>
      <c r="H571" s="495">
        <v>190.80806275</v>
      </c>
      <c r="I571" s="495">
        <v>19.143467189999999</v>
      </c>
      <c r="J571" s="381">
        <v>5.1189999999999998</v>
      </c>
      <c r="K571" s="80">
        <v>45.828400000000002</v>
      </c>
      <c r="L571" s="427"/>
      <c r="M571" s="495">
        <v>224.16171001000001</v>
      </c>
      <c r="N571" s="495">
        <v>22.39200275</v>
      </c>
      <c r="O571" s="381">
        <v>5.0970000000000004</v>
      </c>
      <c r="P571" s="80">
        <v>53.839289999999998</v>
      </c>
      <c r="Q571" s="427"/>
      <c r="R571" s="495">
        <v>376.39112793000004</v>
      </c>
      <c r="S571" s="495">
        <v>29.502999750000001</v>
      </c>
      <c r="T571" s="381">
        <v>3.9989999999999997</v>
      </c>
      <c r="U571" s="80">
        <v>90.401849999999996</v>
      </c>
      <c r="V571" s="427"/>
      <c r="W571" s="495">
        <v>53.819663679999998</v>
      </c>
      <c r="X571" s="495">
        <v>9.4339071200000006</v>
      </c>
      <c r="Y571" s="381">
        <v>8.9429999999999996</v>
      </c>
      <c r="Z571" s="80">
        <v>12.926439999999999</v>
      </c>
      <c r="AA571" s="427"/>
      <c r="AB571" s="495">
        <v>56.561649080000002</v>
      </c>
      <c r="AC571" s="495">
        <v>9.5087509900000011</v>
      </c>
      <c r="AD571" s="381">
        <v>8.577</v>
      </c>
      <c r="AE571" s="80">
        <v>13.58501</v>
      </c>
      <c r="AF571" s="427"/>
      <c r="AG571" s="495">
        <v>97.317867670000012</v>
      </c>
      <c r="AH571" s="495">
        <v>11.50840395</v>
      </c>
      <c r="AI571" s="381">
        <v>6.0330000000000004</v>
      </c>
      <c r="AJ571" s="80">
        <v>23.373860000000001</v>
      </c>
      <c r="AK571" s="427"/>
      <c r="AL571" s="495">
        <v>38.283921229999997</v>
      </c>
      <c r="AM571" s="495">
        <v>8.3946859800000002</v>
      </c>
      <c r="AN571" s="381">
        <v>11.186999999999999</v>
      </c>
      <c r="AO571" s="80">
        <v>9.1950599999999998</v>
      </c>
      <c r="AP571" s="427"/>
      <c r="AQ571" s="495">
        <v>79.162864709999994</v>
      </c>
      <c r="AR571" s="495">
        <v>10.10929644</v>
      </c>
      <c r="AS571" s="381">
        <v>6.5149999999999997</v>
      </c>
      <c r="AT571" s="80">
        <v>19.013380000000002</v>
      </c>
      <c r="AU571" s="427"/>
      <c r="AV571" s="495">
        <v>49.432735719999997</v>
      </c>
      <c r="AW571" s="495">
        <v>7.8224332999999993</v>
      </c>
      <c r="AX571" s="381">
        <v>8.0739999999999998</v>
      </c>
      <c r="AY571" s="80">
        <v>11.872780000000001</v>
      </c>
      <c r="AZ571" s="427"/>
      <c r="BA571" s="495">
        <v>62.429290880000003</v>
      </c>
      <c r="BB571" s="495">
        <v>9.10804686</v>
      </c>
      <c r="BC571" s="381">
        <v>7.4440000000000008</v>
      </c>
      <c r="BD571" s="80">
        <v>14.994300000000001</v>
      </c>
      <c r="BE571" s="427"/>
      <c r="BF571" s="495">
        <v>13.64117654</v>
      </c>
      <c r="BG571" s="495">
        <v>3.4660001499999997</v>
      </c>
      <c r="BH571" s="381">
        <v>12.962999999999999</v>
      </c>
      <c r="BI571" s="80">
        <v>3.2763499999999999</v>
      </c>
      <c r="BJ571" s="529"/>
      <c r="BK571" s="495">
        <v>26.455191279999998</v>
      </c>
      <c r="BL571" s="495">
        <v>5.53315278</v>
      </c>
      <c r="BM571" s="381">
        <v>10.670999999999999</v>
      </c>
      <c r="BN571" s="80">
        <v>6.3540200000000002</v>
      </c>
      <c r="BO571" s="529"/>
      <c r="BP571" s="495">
        <v>10.515922329999999</v>
      </c>
      <c r="BQ571" s="495">
        <v>2.5645464499999999</v>
      </c>
      <c r="BR571" s="381">
        <v>12.442</v>
      </c>
      <c r="BS571" s="80">
        <v>2.5257200000000002</v>
      </c>
      <c r="BT571" s="529"/>
      <c r="BU571" s="495">
        <v>17.288198090000002</v>
      </c>
      <c r="BV571" s="495">
        <v>5.4142723500000001</v>
      </c>
      <c r="BW571" s="381">
        <v>15.978</v>
      </c>
      <c r="BX571" s="80">
        <v>4.1522899999999998</v>
      </c>
      <c r="BY571" s="529"/>
      <c r="BZ571" s="495">
        <v>0</v>
      </c>
      <c r="CA571" s="495">
        <v>0</v>
      </c>
      <c r="CB571" s="381" t="s">
        <v>69</v>
      </c>
      <c r="CC571" s="497">
        <v>0</v>
      </c>
      <c r="CD571" s="20"/>
      <c r="CE571" s="20"/>
      <c r="CF571" s="20"/>
    </row>
    <row r="572" spans="1:84" ht="12" customHeight="1" x14ac:dyDescent="0.35">
      <c r="A572" s="761"/>
      <c r="B572" s="831"/>
      <c r="C572" s="352" t="s">
        <v>133</v>
      </c>
      <c r="D572" s="527">
        <v>193.45176064</v>
      </c>
      <c r="E572" s="527">
        <v>15.60159086</v>
      </c>
      <c r="F572" s="528">
        <v>4.1150000000000002</v>
      </c>
      <c r="G572" s="496"/>
      <c r="H572" s="495">
        <v>90.191318159999994</v>
      </c>
      <c r="I572" s="495">
        <v>9.8771816000000001</v>
      </c>
      <c r="J572" s="381">
        <v>5.5870000000000006</v>
      </c>
      <c r="K572" s="80">
        <v>46.622120000000002</v>
      </c>
      <c r="L572" s="427"/>
      <c r="M572" s="495">
        <v>107.28154025000001</v>
      </c>
      <c r="N572" s="495">
        <v>11.44993088</v>
      </c>
      <c r="O572" s="381">
        <v>5.4450000000000003</v>
      </c>
      <c r="P572" s="80">
        <v>55.456479999999999</v>
      </c>
      <c r="Q572" s="427"/>
      <c r="R572" s="495">
        <v>174.50633051999998</v>
      </c>
      <c r="S572" s="495">
        <v>14.4373655</v>
      </c>
      <c r="T572" s="381">
        <v>4.2210000000000001</v>
      </c>
      <c r="U572" s="80">
        <v>90.206639999999993</v>
      </c>
      <c r="V572" s="427"/>
      <c r="W572" s="495">
        <v>27.278056280000001</v>
      </c>
      <c r="X572" s="495">
        <v>5.4038945000000007</v>
      </c>
      <c r="Y572" s="381">
        <v>10.106999999999999</v>
      </c>
      <c r="Z572" s="80">
        <v>14.1007</v>
      </c>
      <c r="AA572" s="427"/>
      <c r="AB572" s="495">
        <v>28.626608869999998</v>
      </c>
      <c r="AC572" s="495">
        <v>5.14125224</v>
      </c>
      <c r="AD572" s="381">
        <v>9.1630000000000003</v>
      </c>
      <c r="AE572" s="80">
        <v>14.797800000000001</v>
      </c>
      <c r="AF572" s="427"/>
      <c r="AG572" s="495">
        <v>45.452105590000002</v>
      </c>
      <c r="AH572" s="495">
        <v>6.18863451</v>
      </c>
      <c r="AI572" s="381">
        <v>6.9470000000000001</v>
      </c>
      <c r="AJ572" s="80">
        <v>23.49532</v>
      </c>
      <c r="AK572" s="427"/>
      <c r="AL572" s="495">
        <v>16.697645850000001</v>
      </c>
      <c r="AM572" s="495">
        <v>3.8516173600000001</v>
      </c>
      <c r="AN572" s="381">
        <v>11.769</v>
      </c>
      <c r="AO572" s="80">
        <v>8.6314299999999999</v>
      </c>
      <c r="AP572" s="427"/>
      <c r="AQ572" s="495">
        <v>39.14102973</v>
      </c>
      <c r="AR572" s="495">
        <v>5.1813777999999999</v>
      </c>
      <c r="AS572" s="381">
        <v>6.7540000000000004</v>
      </c>
      <c r="AT572" s="80">
        <v>20.232970000000002</v>
      </c>
      <c r="AU572" s="427"/>
      <c r="AV572" s="495">
        <v>24.28142501</v>
      </c>
      <c r="AW572" s="495">
        <v>4.1555335500000004</v>
      </c>
      <c r="AX572" s="381">
        <v>8.7319999999999993</v>
      </c>
      <c r="AY572" s="80">
        <v>12.55167</v>
      </c>
      <c r="AZ572" s="427"/>
      <c r="BA572" s="495">
        <v>31.32357051</v>
      </c>
      <c r="BB572" s="495">
        <v>5.0420886899999999</v>
      </c>
      <c r="BC572" s="381">
        <v>8.2129999999999992</v>
      </c>
      <c r="BD572" s="80">
        <v>16.191929999999999</v>
      </c>
      <c r="BE572" s="427"/>
      <c r="BF572" s="495">
        <v>7.0039894199999999</v>
      </c>
      <c r="BG572" s="495">
        <v>2.1439624300000002</v>
      </c>
      <c r="BH572" s="381">
        <v>15.618000000000002</v>
      </c>
      <c r="BI572" s="80">
        <v>3.6205400000000001</v>
      </c>
      <c r="BJ572" s="529"/>
      <c r="BK572" s="495">
        <v>13.779713640000001</v>
      </c>
      <c r="BL572" s="495">
        <v>3.2911130199999996</v>
      </c>
      <c r="BM572" s="381">
        <v>12.186</v>
      </c>
      <c r="BN572" s="80">
        <v>7.1230700000000002</v>
      </c>
      <c r="BO572" s="529"/>
      <c r="BP572" s="495">
        <v>5.5981966500000002</v>
      </c>
      <c r="BQ572" s="495">
        <v>1.90173269</v>
      </c>
      <c r="BR572" s="381">
        <v>17.332000000000001</v>
      </c>
      <c r="BS572" s="80">
        <v>2.89385</v>
      </c>
      <c r="BT572" s="529"/>
      <c r="BU572" s="495">
        <v>9.5712013000000002</v>
      </c>
      <c r="BV572" s="495">
        <v>3.2158498</v>
      </c>
      <c r="BW572" s="381">
        <v>17.141999999999999</v>
      </c>
      <c r="BX572" s="80">
        <v>4.9475899999999999</v>
      </c>
      <c r="BY572" s="529"/>
      <c r="BZ572" s="495">
        <v>0</v>
      </c>
      <c r="CA572" s="495">
        <v>0</v>
      </c>
      <c r="CB572" s="381" t="s">
        <v>69</v>
      </c>
      <c r="CC572" s="497">
        <v>0</v>
      </c>
      <c r="CD572" s="20"/>
      <c r="CE572" s="20"/>
      <c r="CF572" s="20"/>
    </row>
    <row r="573" spans="1:84" ht="12" customHeight="1" x14ac:dyDescent="0.35">
      <c r="A573" s="761"/>
      <c r="B573" s="831"/>
      <c r="C573" s="352" t="s">
        <v>134</v>
      </c>
      <c r="D573" s="527">
        <v>222.90159705000002</v>
      </c>
      <c r="E573" s="527">
        <v>17.96436224</v>
      </c>
      <c r="F573" s="528">
        <v>4.1120000000000001</v>
      </c>
      <c r="G573" s="496"/>
      <c r="H573" s="495">
        <v>100.6167446</v>
      </c>
      <c r="I573" s="495">
        <v>11.00178652</v>
      </c>
      <c r="J573" s="381">
        <v>5.5789999999999997</v>
      </c>
      <c r="K573" s="80">
        <v>45.139539999999997</v>
      </c>
      <c r="L573" s="427"/>
      <c r="M573" s="495">
        <v>116.88016976</v>
      </c>
      <c r="N573" s="495">
        <v>12.57149149</v>
      </c>
      <c r="O573" s="381">
        <v>5.4879999999999995</v>
      </c>
      <c r="P573" s="80">
        <v>52.435769999999998</v>
      </c>
      <c r="Q573" s="427"/>
      <c r="R573" s="495">
        <v>201.88479741</v>
      </c>
      <c r="S573" s="495">
        <v>16.458081320000002</v>
      </c>
      <c r="T573" s="381">
        <v>4.1589999999999998</v>
      </c>
      <c r="U573" s="80">
        <v>90.571269999999998</v>
      </c>
      <c r="V573" s="427"/>
      <c r="W573" s="495">
        <v>26.541607410000001</v>
      </c>
      <c r="X573" s="495">
        <v>5.3995257600000004</v>
      </c>
      <c r="Y573" s="381">
        <v>10.379</v>
      </c>
      <c r="Z573" s="80">
        <v>11.90732</v>
      </c>
      <c r="AA573" s="427"/>
      <c r="AB573" s="495">
        <v>27.9350402</v>
      </c>
      <c r="AC573" s="495">
        <v>5.4297677100000001</v>
      </c>
      <c r="AD573" s="381">
        <v>9.9169999999999998</v>
      </c>
      <c r="AE573" s="80">
        <v>12.532450000000001</v>
      </c>
      <c r="AF573" s="427"/>
      <c r="AG573" s="495">
        <v>51.865762089999997</v>
      </c>
      <c r="AH573" s="495">
        <v>6.7638465299999995</v>
      </c>
      <c r="AI573" s="381">
        <v>6.6539999999999999</v>
      </c>
      <c r="AJ573" s="80">
        <v>23.268460000000001</v>
      </c>
      <c r="AK573" s="427"/>
      <c r="AL573" s="495">
        <v>21.58627538</v>
      </c>
      <c r="AM573" s="495">
        <v>5.2037077499999995</v>
      </c>
      <c r="AN573" s="381">
        <v>12.298999999999999</v>
      </c>
      <c r="AO573" s="80">
        <v>9.6842199999999998</v>
      </c>
      <c r="AP573" s="427"/>
      <c r="AQ573" s="495">
        <v>40.021834990000002</v>
      </c>
      <c r="AR573" s="495">
        <v>6.0353588499999997</v>
      </c>
      <c r="AS573" s="381">
        <v>7.6939999999999991</v>
      </c>
      <c r="AT573" s="80">
        <v>17.954930000000001</v>
      </c>
      <c r="AU573" s="427"/>
      <c r="AV573" s="495">
        <v>25.151310710000001</v>
      </c>
      <c r="AW573" s="495">
        <v>4.5833401599999997</v>
      </c>
      <c r="AX573" s="381">
        <v>9.2970000000000006</v>
      </c>
      <c r="AY573" s="80">
        <v>11.28359</v>
      </c>
      <c r="AZ573" s="427"/>
      <c r="BA573" s="495">
        <v>31.10572037</v>
      </c>
      <c r="BB573" s="495">
        <v>5.1129459399999995</v>
      </c>
      <c r="BC573" s="381">
        <v>8.386000000000001</v>
      </c>
      <c r="BD573" s="80">
        <v>13.95491</v>
      </c>
      <c r="BE573" s="427"/>
      <c r="BF573" s="495">
        <v>6.6371871199999992</v>
      </c>
      <c r="BG573" s="495">
        <v>2.11949641</v>
      </c>
      <c r="BH573" s="381">
        <v>16.292999999999999</v>
      </c>
      <c r="BI573" s="80">
        <v>2.97763</v>
      </c>
      <c r="BJ573" s="529"/>
      <c r="BK573" s="495">
        <v>12.675477650000001</v>
      </c>
      <c r="BL573" s="495">
        <v>3.1528225699999997</v>
      </c>
      <c r="BM573" s="381">
        <v>12.690999999999999</v>
      </c>
      <c r="BN573" s="80">
        <v>5.6865800000000002</v>
      </c>
      <c r="BO573" s="529"/>
      <c r="BP573" s="495">
        <v>4.9177256799999993</v>
      </c>
      <c r="BQ573" s="495">
        <v>1.5724388200000001</v>
      </c>
      <c r="BR573" s="381">
        <v>16.314</v>
      </c>
      <c r="BS573" s="80">
        <v>2.2062300000000001</v>
      </c>
      <c r="BT573" s="529"/>
      <c r="BU573" s="495">
        <v>7.7169967900000005</v>
      </c>
      <c r="BV573" s="495">
        <v>2.7156420899999998</v>
      </c>
      <c r="BW573" s="381">
        <v>17.954000000000001</v>
      </c>
      <c r="BX573" s="80">
        <v>3.4620600000000001</v>
      </c>
      <c r="BY573" s="529"/>
      <c r="BZ573" s="495">
        <v>0</v>
      </c>
      <c r="CA573" s="495">
        <v>0</v>
      </c>
      <c r="CB573" s="381" t="s">
        <v>69</v>
      </c>
      <c r="CC573" s="497">
        <v>0</v>
      </c>
      <c r="CD573" s="20"/>
      <c r="CE573" s="20"/>
      <c r="CF573" s="20"/>
    </row>
    <row r="574" spans="1:84" ht="12" customHeight="1" x14ac:dyDescent="0.35">
      <c r="A574" s="761"/>
      <c r="B574" s="832" t="s">
        <v>66</v>
      </c>
      <c r="C574" s="353" t="s">
        <v>59</v>
      </c>
      <c r="D574" s="530">
        <v>375.85410243000001</v>
      </c>
      <c r="E574" s="530">
        <v>34.615527589999999</v>
      </c>
      <c r="F574" s="531">
        <v>4.6989999999999998</v>
      </c>
      <c r="G574" s="500"/>
      <c r="H574" s="499">
        <v>174.98453902</v>
      </c>
      <c r="I574" s="499">
        <v>19.976269049999999</v>
      </c>
      <c r="J574" s="389">
        <v>5.8239999999999998</v>
      </c>
      <c r="K574" s="81">
        <v>46.556510000000003</v>
      </c>
      <c r="L574" s="429"/>
      <c r="M574" s="499">
        <v>208.03408586</v>
      </c>
      <c r="N574" s="499">
        <v>23.305805400000001</v>
      </c>
      <c r="O574" s="389">
        <v>5.7160000000000002</v>
      </c>
      <c r="P574" s="81">
        <v>55.349690000000002</v>
      </c>
      <c r="Q574" s="429"/>
      <c r="R574" s="499">
        <v>339.64868797999998</v>
      </c>
      <c r="S574" s="499">
        <v>31.8111459</v>
      </c>
      <c r="T574" s="389">
        <v>4.7789999999999999</v>
      </c>
      <c r="U574" s="81">
        <v>90.367159999999998</v>
      </c>
      <c r="V574" s="429"/>
      <c r="W574" s="499">
        <v>49.914599209999999</v>
      </c>
      <c r="X574" s="499">
        <v>9.6547740599999994</v>
      </c>
      <c r="Y574" s="389">
        <v>9.8689999999999998</v>
      </c>
      <c r="Z574" s="81">
        <v>13.28031</v>
      </c>
      <c r="AA574" s="429"/>
      <c r="AB574" s="499">
        <v>50.766562069999999</v>
      </c>
      <c r="AC574" s="499">
        <v>9.7635766099999994</v>
      </c>
      <c r="AD574" s="389">
        <v>9.8119999999999994</v>
      </c>
      <c r="AE574" s="81">
        <v>13.50699</v>
      </c>
      <c r="AF574" s="429"/>
      <c r="AG574" s="499">
        <v>87.950789560000004</v>
      </c>
      <c r="AH574" s="499">
        <v>12.12886469</v>
      </c>
      <c r="AI574" s="389">
        <v>7.0360000000000005</v>
      </c>
      <c r="AJ574" s="81">
        <v>23.40025</v>
      </c>
      <c r="AK574" s="429"/>
      <c r="AL574" s="499">
        <v>35.740222439999997</v>
      </c>
      <c r="AM574" s="499">
        <v>8.462994909999999</v>
      </c>
      <c r="AN574" s="389">
        <v>12.081</v>
      </c>
      <c r="AO574" s="81">
        <v>9.5090699999999995</v>
      </c>
      <c r="AP574" s="429"/>
      <c r="AQ574" s="499">
        <v>71.874228149999993</v>
      </c>
      <c r="AR574" s="499">
        <v>10.531076300000001</v>
      </c>
      <c r="AS574" s="389">
        <v>7.4759999999999991</v>
      </c>
      <c r="AT574" s="81">
        <v>19.122910000000001</v>
      </c>
      <c r="AU574" s="429"/>
      <c r="AV574" s="499">
        <v>44.138299160000003</v>
      </c>
      <c r="AW574" s="499">
        <v>7.9798557300000006</v>
      </c>
      <c r="AX574" s="389">
        <v>9.2240000000000002</v>
      </c>
      <c r="AY574" s="81">
        <v>11.74347</v>
      </c>
      <c r="AZ574" s="429"/>
      <c r="BA574" s="499">
        <v>53.841136079999998</v>
      </c>
      <c r="BB574" s="499">
        <v>9.2729710500000007</v>
      </c>
      <c r="BC574" s="389">
        <v>8.7870000000000008</v>
      </c>
      <c r="BD574" s="81">
        <v>14.325010000000001</v>
      </c>
      <c r="BE574" s="429"/>
      <c r="BF574" s="499">
        <v>12.620243370000001</v>
      </c>
      <c r="BG574" s="499">
        <v>3.4712518700000001</v>
      </c>
      <c r="BH574" s="389">
        <v>14.033000000000001</v>
      </c>
      <c r="BI574" s="81">
        <v>3.3577499999999998</v>
      </c>
      <c r="BJ574" s="532"/>
      <c r="BK574" s="499">
        <v>23.90839639</v>
      </c>
      <c r="BL574" s="499">
        <v>5.5910793500000002</v>
      </c>
      <c r="BM574" s="389">
        <v>11.930999999999999</v>
      </c>
      <c r="BN574" s="81">
        <v>6.3610800000000003</v>
      </c>
      <c r="BO574" s="532"/>
      <c r="BP574" s="499">
        <v>9.3600294799999997</v>
      </c>
      <c r="BQ574" s="499">
        <v>2.5684641200000002</v>
      </c>
      <c r="BR574" s="389">
        <v>14.000000000000002</v>
      </c>
      <c r="BS574" s="81">
        <v>2.4903400000000002</v>
      </c>
      <c r="BT574" s="532"/>
      <c r="BU574" s="499">
        <v>15.959577830000001</v>
      </c>
      <c r="BV574" s="499">
        <v>5.4316619499999996</v>
      </c>
      <c r="BW574" s="389">
        <v>17.363999999999997</v>
      </c>
      <c r="BX574" s="81">
        <v>4.2462200000000001</v>
      </c>
      <c r="BY574" s="532"/>
      <c r="BZ574" s="499">
        <v>0</v>
      </c>
      <c r="CA574" s="499">
        <v>0</v>
      </c>
      <c r="CB574" s="389" t="s">
        <v>69</v>
      </c>
      <c r="CC574" s="501">
        <v>0</v>
      </c>
      <c r="CD574" s="20"/>
      <c r="CE574" s="20"/>
      <c r="CF574" s="20"/>
    </row>
    <row r="575" spans="1:84" ht="12" customHeight="1" x14ac:dyDescent="0.35">
      <c r="A575" s="761"/>
      <c r="B575" s="832"/>
      <c r="C575" s="353" t="s">
        <v>133</v>
      </c>
      <c r="D575" s="530">
        <v>172.69413544000003</v>
      </c>
      <c r="E575" s="530">
        <v>17.034421760000001</v>
      </c>
      <c r="F575" s="531">
        <v>5.0330000000000004</v>
      </c>
      <c r="G575" s="500"/>
      <c r="H575" s="499">
        <v>81.812433580000004</v>
      </c>
      <c r="I575" s="499">
        <v>10.233047039999999</v>
      </c>
      <c r="J575" s="389">
        <v>6.3820000000000006</v>
      </c>
      <c r="K575" s="81">
        <v>47.374180000000003</v>
      </c>
      <c r="L575" s="429"/>
      <c r="M575" s="499">
        <v>98.696883819999996</v>
      </c>
      <c r="N575" s="499">
        <v>11.89847601</v>
      </c>
      <c r="O575" s="389">
        <v>6.1509999999999998</v>
      </c>
      <c r="P575" s="81">
        <v>57.151269999999997</v>
      </c>
      <c r="Q575" s="429"/>
      <c r="R575" s="499">
        <v>155.60804671</v>
      </c>
      <c r="S575" s="499">
        <v>15.698949150000001</v>
      </c>
      <c r="T575" s="389">
        <v>5.1470000000000002</v>
      </c>
      <c r="U575" s="81">
        <v>90.106160000000003</v>
      </c>
      <c r="V575" s="429"/>
      <c r="W575" s="499">
        <v>25.196774740000002</v>
      </c>
      <c r="X575" s="499">
        <v>5.51891131</v>
      </c>
      <c r="Y575" s="389">
        <v>11.175000000000001</v>
      </c>
      <c r="Z575" s="81">
        <v>14.59041</v>
      </c>
      <c r="AA575" s="429"/>
      <c r="AB575" s="499">
        <v>25.316142540000001</v>
      </c>
      <c r="AC575" s="499">
        <v>5.2712950000000003</v>
      </c>
      <c r="AD575" s="389">
        <v>10.623000000000001</v>
      </c>
      <c r="AE575" s="81">
        <v>14.65953</v>
      </c>
      <c r="AF575" s="429"/>
      <c r="AG575" s="499">
        <v>40.384583740000004</v>
      </c>
      <c r="AH575" s="499">
        <v>6.4999042400000002</v>
      </c>
      <c r="AI575" s="389">
        <v>8.2119999999999997</v>
      </c>
      <c r="AJ575" s="81">
        <v>23.38503</v>
      </c>
      <c r="AK575" s="429"/>
      <c r="AL575" s="499">
        <v>15.306977180000001</v>
      </c>
      <c r="AM575" s="499">
        <v>3.8562088700000001</v>
      </c>
      <c r="AN575" s="389">
        <v>12.853</v>
      </c>
      <c r="AO575" s="81">
        <v>8.8636300000000006</v>
      </c>
      <c r="AP575" s="429"/>
      <c r="AQ575" s="499">
        <v>34.842846980000004</v>
      </c>
      <c r="AR575" s="499">
        <v>5.4471681600000004</v>
      </c>
      <c r="AS575" s="389">
        <v>7.976</v>
      </c>
      <c r="AT575" s="81">
        <v>20.17605</v>
      </c>
      <c r="AU575" s="429"/>
      <c r="AV575" s="499">
        <v>21.456309539999999</v>
      </c>
      <c r="AW575" s="499">
        <v>4.2354878899999999</v>
      </c>
      <c r="AX575" s="389">
        <v>10.071</v>
      </c>
      <c r="AY575" s="81">
        <v>12.42446</v>
      </c>
      <c r="AZ575" s="429"/>
      <c r="BA575" s="499">
        <v>26.982818329999997</v>
      </c>
      <c r="BB575" s="499">
        <v>5.1163053400000003</v>
      </c>
      <c r="BC575" s="389">
        <v>9.6740000000000013</v>
      </c>
      <c r="BD575" s="81">
        <v>15.62463</v>
      </c>
      <c r="BE575" s="429"/>
      <c r="BF575" s="499">
        <v>6.6176679500000004</v>
      </c>
      <c r="BG575" s="499">
        <v>2.15499996</v>
      </c>
      <c r="BH575" s="389">
        <v>16.614000000000001</v>
      </c>
      <c r="BI575" s="81">
        <v>3.83202</v>
      </c>
      <c r="BJ575" s="532"/>
      <c r="BK575" s="499">
        <v>12.382096890000001</v>
      </c>
      <c r="BL575" s="499">
        <v>3.3036165999999998</v>
      </c>
      <c r="BM575" s="389">
        <v>13.613</v>
      </c>
      <c r="BN575" s="81">
        <v>7.1699599999999997</v>
      </c>
      <c r="BO575" s="532"/>
      <c r="BP575" s="499">
        <v>4.8318769899999996</v>
      </c>
      <c r="BQ575" s="499">
        <v>1.8925301800000001</v>
      </c>
      <c r="BR575" s="389">
        <v>19.983000000000001</v>
      </c>
      <c r="BS575" s="81">
        <v>2.7979400000000001</v>
      </c>
      <c r="BT575" s="532"/>
      <c r="BU575" s="499">
        <v>8.8100992600000012</v>
      </c>
      <c r="BV575" s="499">
        <v>3.2161729000000001</v>
      </c>
      <c r="BW575" s="389">
        <v>18.625</v>
      </c>
      <c r="BX575" s="81">
        <v>5.1015600000000001</v>
      </c>
      <c r="BY575" s="532"/>
      <c r="BZ575" s="499">
        <v>0</v>
      </c>
      <c r="CA575" s="499">
        <v>0</v>
      </c>
      <c r="CB575" s="389" t="s">
        <v>69</v>
      </c>
      <c r="CC575" s="501">
        <v>0</v>
      </c>
      <c r="CD575" s="20"/>
      <c r="CE575" s="20"/>
      <c r="CF575" s="20"/>
    </row>
    <row r="576" spans="1:84" ht="12" customHeight="1" x14ac:dyDescent="0.35">
      <c r="A576" s="761"/>
      <c r="B576" s="832"/>
      <c r="C576" s="353" t="s">
        <v>134</v>
      </c>
      <c r="D576" s="530">
        <v>203.15996698999999</v>
      </c>
      <c r="E576" s="530">
        <v>19.105051849999999</v>
      </c>
      <c r="F576" s="531">
        <v>4.798</v>
      </c>
      <c r="G576" s="500"/>
      <c r="H576" s="499">
        <v>93.172105450000004</v>
      </c>
      <c r="I576" s="499">
        <v>11.404090270000001</v>
      </c>
      <c r="J576" s="389">
        <v>6.2450000000000001</v>
      </c>
      <c r="K576" s="81">
        <v>45.861449999999998</v>
      </c>
      <c r="L576" s="429"/>
      <c r="M576" s="499">
        <v>109.33720203</v>
      </c>
      <c r="N576" s="499">
        <v>12.957636669999999</v>
      </c>
      <c r="O576" s="389">
        <v>6.0460000000000003</v>
      </c>
      <c r="P576" s="81">
        <v>53.818280000000001</v>
      </c>
      <c r="Q576" s="429"/>
      <c r="R576" s="499">
        <v>184.04064126999998</v>
      </c>
      <c r="S576" s="499">
        <v>17.469507580000002</v>
      </c>
      <c r="T576" s="389">
        <v>4.843</v>
      </c>
      <c r="U576" s="81">
        <v>90.589029999999994</v>
      </c>
      <c r="V576" s="429"/>
      <c r="W576" s="499">
        <v>24.71782447</v>
      </c>
      <c r="X576" s="499">
        <v>5.4724752200000006</v>
      </c>
      <c r="Y576" s="389">
        <v>11.296000000000001</v>
      </c>
      <c r="Z576" s="81">
        <v>12.166679999999999</v>
      </c>
      <c r="AA576" s="429"/>
      <c r="AB576" s="499">
        <v>25.450419529999998</v>
      </c>
      <c r="AC576" s="499">
        <v>5.51416387</v>
      </c>
      <c r="AD576" s="389">
        <v>11.054</v>
      </c>
      <c r="AE576" s="81">
        <v>12.527279999999999</v>
      </c>
      <c r="AF576" s="429"/>
      <c r="AG576" s="499">
        <v>47.56620582</v>
      </c>
      <c r="AH576" s="499">
        <v>7.0044062899999995</v>
      </c>
      <c r="AI576" s="389">
        <v>7.5129999999999999</v>
      </c>
      <c r="AJ576" s="81">
        <v>23.413180000000001</v>
      </c>
      <c r="AK576" s="429"/>
      <c r="AL576" s="499">
        <v>20.433245249999999</v>
      </c>
      <c r="AM576" s="499">
        <v>5.2479460099999997</v>
      </c>
      <c r="AN576" s="389">
        <v>13.103999999999999</v>
      </c>
      <c r="AO576" s="81">
        <v>10.05771</v>
      </c>
      <c r="AP576" s="429"/>
      <c r="AQ576" s="499">
        <v>37.031381170000003</v>
      </c>
      <c r="AR576" s="499">
        <v>6.1670471300000003</v>
      </c>
      <c r="AS576" s="389">
        <v>8.4969999999999999</v>
      </c>
      <c r="AT576" s="81">
        <v>18.227699999999999</v>
      </c>
      <c r="AU576" s="429"/>
      <c r="AV576" s="499">
        <v>22.68198962</v>
      </c>
      <c r="AW576" s="499">
        <v>4.6338418700000004</v>
      </c>
      <c r="AX576" s="389">
        <v>10.423</v>
      </c>
      <c r="AY576" s="81">
        <v>11.1646</v>
      </c>
      <c r="AZ576" s="429"/>
      <c r="BA576" s="499">
        <v>26.858317749999998</v>
      </c>
      <c r="BB576" s="499">
        <v>5.1834498800000004</v>
      </c>
      <c r="BC576" s="389">
        <v>9.8469999999999995</v>
      </c>
      <c r="BD576" s="81">
        <v>13.220280000000001</v>
      </c>
      <c r="BE576" s="429"/>
      <c r="BF576" s="499">
        <v>6.0025754200000003</v>
      </c>
      <c r="BG576" s="499">
        <v>2.0979027399999999</v>
      </c>
      <c r="BH576" s="389">
        <v>17.832000000000001</v>
      </c>
      <c r="BI576" s="81">
        <v>2.9546100000000002</v>
      </c>
      <c r="BJ576" s="532"/>
      <c r="BK576" s="499">
        <v>11.526299499999999</v>
      </c>
      <c r="BL576" s="499">
        <v>3.1752567800000002</v>
      </c>
      <c r="BM576" s="389">
        <v>14.055000000000001</v>
      </c>
      <c r="BN576" s="81">
        <v>5.6735100000000003</v>
      </c>
      <c r="BO576" s="532"/>
      <c r="BP576" s="499">
        <v>4.5281524900000001</v>
      </c>
      <c r="BQ576" s="499">
        <v>1.57084618</v>
      </c>
      <c r="BR576" s="389">
        <v>17.699000000000002</v>
      </c>
      <c r="BS576" s="81">
        <v>2.2288600000000001</v>
      </c>
      <c r="BT576" s="532"/>
      <c r="BU576" s="499">
        <v>7.1494785800000002</v>
      </c>
      <c r="BV576" s="499">
        <v>2.7229927599999999</v>
      </c>
      <c r="BW576" s="389">
        <v>19.431999999999999</v>
      </c>
      <c r="BX576" s="81">
        <v>3.5191400000000002</v>
      </c>
      <c r="BY576" s="532"/>
      <c r="BZ576" s="499">
        <v>0</v>
      </c>
      <c r="CA576" s="499">
        <v>0</v>
      </c>
      <c r="CB576" s="389" t="s">
        <v>69</v>
      </c>
      <c r="CC576" s="501">
        <v>0</v>
      </c>
      <c r="CD576" s="20"/>
      <c r="CE576" s="20"/>
      <c r="CF576" s="20"/>
    </row>
    <row r="577" spans="1:84" ht="12" customHeight="1" x14ac:dyDescent="0.35">
      <c r="A577" s="761"/>
      <c r="B577" s="831" t="s">
        <v>67</v>
      </c>
      <c r="C577" s="352" t="s">
        <v>59</v>
      </c>
      <c r="D577" s="527">
        <v>40.499255259999998</v>
      </c>
      <c r="E577" s="527">
        <v>10.05132442</v>
      </c>
      <c r="F577" s="528">
        <v>12.662999999999998</v>
      </c>
      <c r="G577" s="496"/>
      <c r="H577" s="495">
        <v>15.823523730000002</v>
      </c>
      <c r="I577" s="495">
        <v>4.3393001400000006</v>
      </c>
      <c r="J577" s="381">
        <v>13.991000000000001</v>
      </c>
      <c r="K577" s="80">
        <v>39.071150000000003</v>
      </c>
      <c r="L577" s="427"/>
      <c r="M577" s="495">
        <v>16.127624149999999</v>
      </c>
      <c r="N577" s="495">
        <v>4.2523329900000002</v>
      </c>
      <c r="O577" s="381">
        <v>13.452</v>
      </c>
      <c r="P577" s="80">
        <v>39.822029999999998</v>
      </c>
      <c r="Q577" s="427"/>
      <c r="R577" s="495">
        <v>36.742439949999998</v>
      </c>
      <c r="S577" s="495">
        <v>9.1077797800000013</v>
      </c>
      <c r="T577" s="381">
        <v>12.647</v>
      </c>
      <c r="U577" s="80">
        <v>90.723740000000006</v>
      </c>
      <c r="V577" s="427"/>
      <c r="W577" s="495">
        <v>3.9050644699999997</v>
      </c>
      <c r="X577" s="495">
        <v>1.32548807</v>
      </c>
      <c r="Y577" s="381">
        <v>17.318000000000001</v>
      </c>
      <c r="Z577" s="80">
        <v>9.6423100000000002</v>
      </c>
      <c r="AA577" s="427"/>
      <c r="AB577" s="495">
        <v>5.7950870000000005</v>
      </c>
      <c r="AC577" s="495">
        <v>1.64939835</v>
      </c>
      <c r="AD577" s="381">
        <v>14.521000000000001</v>
      </c>
      <c r="AE577" s="80">
        <v>14.30912</v>
      </c>
      <c r="AF577" s="427"/>
      <c r="AG577" s="495">
        <v>9.3670781200000004</v>
      </c>
      <c r="AH577" s="495">
        <v>2.7309401100000001</v>
      </c>
      <c r="AI577" s="381">
        <v>14.875</v>
      </c>
      <c r="AJ577" s="80">
        <v>23.129010000000001</v>
      </c>
      <c r="AK577" s="427"/>
      <c r="AL577" s="495">
        <v>2.5436988</v>
      </c>
      <c r="AM577" s="495">
        <v>0.84470973000000005</v>
      </c>
      <c r="AN577" s="381">
        <v>16.943000000000001</v>
      </c>
      <c r="AO577" s="80">
        <v>6.28085</v>
      </c>
      <c r="AP577" s="427"/>
      <c r="AQ577" s="495">
        <v>7.2886365599999996</v>
      </c>
      <c r="AR577" s="495">
        <v>2.1742949899999999</v>
      </c>
      <c r="AS577" s="381">
        <v>15.22</v>
      </c>
      <c r="AT577" s="80">
        <v>17.996960000000001</v>
      </c>
      <c r="AU577" s="427"/>
      <c r="AV577" s="495">
        <v>5.2944365600000003</v>
      </c>
      <c r="AW577" s="495">
        <v>1.5718594000000001</v>
      </c>
      <c r="AX577" s="381">
        <v>15.146999999999998</v>
      </c>
      <c r="AY577" s="80">
        <v>13.07292</v>
      </c>
      <c r="AZ577" s="427"/>
      <c r="BA577" s="495">
        <v>8.5881547999999999</v>
      </c>
      <c r="BB577" s="495">
        <v>2.4477092800000002</v>
      </c>
      <c r="BC577" s="381">
        <v>14.541</v>
      </c>
      <c r="BD577" s="80">
        <v>21.20571</v>
      </c>
      <c r="BE577" s="427"/>
      <c r="BF577" s="495">
        <v>1.0209331699999999</v>
      </c>
      <c r="BG577" s="495">
        <v>0.45049439000000002</v>
      </c>
      <c r="BH577" s="381">
        <v>22.512999999999998</v>
      </c>
      <c r="BI577" s="80">
        <v>2.5208699999999999</v>
      </c>
      <c r="BJ577" s="529"/>
      <c r="BK577" s="495">
        <v>2.5467949000000001</v>
      </c>
      <c r="BL577" s="495">
        <v>0.99231146999999997</v>
      </c>
      <c r="BM577" s="381">
        <v>19.878999999999998</v>
      </c>
      <c r="BN577" s="80">
        <v>6.2885</v>
      </c>
      <c r="BO577" s="529"/>
      <c r="BP577" s="495">
        <v>1.1558928499999999</v>
      </c>
      <c r="BQ577" s="495">
        <v>0.47136572999999998</v>
      </c>
      <c r="BR577" s="381">
        <v>20.806000000000001</v>
      </c>
      <c r="BS577" s="80">
        <v>2.8541099999999999</v>
      </c>
      <c r="BT577" s="529"/>
      <c r="BU577" s="495">
        <v>1.3286202499999999</v>
      </c>
      <c r="BV577" s="495">
        <v>0.60409241000000002</v>
      </c>
      <c r="BW577" s="381">
        <v>23.198</v>
      </c>
      <c r="BX577" s="80">
        <v>3.2806000000000002</v>
      </c>
      <c r="BY577" s="529"/>
      <c r="BZ577" s="495">
        <v>0</v>
      </c>
      <c r="CA577" s="495">
        <v>0</v>
      </c>
      <c r="CB577" s="381" t="s">
        <v>69</v>
      </c>
      <c r="CC577" s="497">
        <v>0</v>
      </c>
      <c r="CD577" s="20"/>
      <c r="CE577" s="20"/>
      <c r="CF577" s="20"/>
    </row>
    <row r="578" spans="1:84" ht="12" customHeight="1" x14ac:dyDescent="0.35">
      <c r="A578" s="761"/>
      <c r="B578" s="831"/>
      <c r="C578" s="352" t="s">
        <v>133</v>
      </c>
      <c r="D578" s="527">
        <v>20.7576252</v>
      </c>
      <c r="E578" s="527">
        <v>5.1985422099999994</v>
      </c>
      <c r="F578" s="528">
        <v>12.778</v>
      </c>
      <c r="G578" s="496"/>
      <c r="H578" s="495">
        <v>8.3788845799999994</v>
      </c>
      <c r="I578" s="495">
        <v>2.3264099299999996</v>
      </c>
      <c r="J578" s="381">
        <v>14.166</v>
      </c>
      <c r="K578" s="80">
        <v>40.36533</v>
      </c>
      <c r="L578" s="427"/>
      <c r="M578" s="495">
        <v>8.584656429999999</v>
      </c>
      <c r="N578" s="495">
        <v>2.3304066200000002</v>
      </c>
      <c r="O578" s="381">
        <v>13.850000000000001</v>
      </c>
      <c r="P578" s="80">
        <v>41.356639999999999</v>
      </c>
      <c r="Q578" s="427"/>
      <c r="R578" s="495">
        <v>18.898283810000002</v>
      </c>
      <c r="S578" s="495">
        <v>4.7096617500000004</v>
      </c>
      <c r="T578" s="381">
        <v>12.715000000000002</v>
      </c>
      <c r="U578" s="80">
        <v>91.042609999999996</v>
      </c>
      <c r="V578" s="427"/>
      <c r="W578" s="495">
        <v>2.08128153</v>
      </c>
      <c r="X578" s="495">
        <v>0.74988509000000003</v>
      </c>
      <c r="Y578" s="381">
        <v>18.382999999999999</v>
      </c>
      <c r="Z578" s="80">
        <v>10.026590000000001</v>
      </c>
      <c r="AA578" s="427"/>
      <c r="AB578" s="495">
        <v>3.3104663300000001</v>
      </c>
      <c r="AC578" s="495">
        <v>0.96303020000000006</v>
      </c>
      <c r="AD578" s="381">
        <v>14.841999999999999</v>
      </c>
      <c r="AE578" s="80">
        <v>15.94819</v>
      </c>
      <c r="AF578" s="427"/>
      <c r="AG578" s="495">
        <v>5.0675218500000003</v>
      </c>
      <c r="AH578" s="495">
        <v>1.55379654</v>
      </c>
      <c r="AI578" s="381">
        <v>15.644</v>
      </c>
      <c r="AJ578" s="80">
        <v>24.41282</v>
      </c>
      <c r="AK578" s="427"/>
      <c r="AL578" s="495">
        <v>1.3906686699999999</v>
      </c>
      <c r="AM578" s="495">
        <v>0.50122528999999993</v>
      </c>
      <c r="AN578" s="381">
        <v>18.388999999999999</v>
      </c>
      <c r="AO578" s="80">
        <v>6.69956</v>
      </c>
      <c r="AP578" s="427"/>
      <c r="AQ578" s="495">
        <v>4.2981827499999996</v>
      </c>
      <c r="AR578" s="495">
        <v>1.32305505</v>
      </c>
      <c r="AS578" s="381">
        <v>15.705</v>
      </c>
      <c r="AT578" s="80">
        <v>20.706520000000001</v>
      </c>
      <c r="AU578" s="427"/>
      <c r="AV578" s="495">
        <v>2.8251154700000001</v>
      </c>
      <c r="AW578" s="495">
        <v>0.86293763000000001</v>
      </c>
      <c r="AX578" s="381">
        <v>15.584000000000001</v>
      </c>
      <c r="AY578" s="80">
        <v>13.610010000000001</v>
      </c>
      <c r="AZ578" s="427"/>
      <c r="BA578" s="495">
        <v>4.3407521800000008</v>
      </c>
      <c r="BB578" s="495">
        <v>1.2719826400000001</v>
      </c>
      <c r="BC578" s="381">
        <v>14.951000000000001</v>
      </c>
      <c r="BD578" s="80">
        <v>20.9116</v>
      </c>
      <c r="BE578" s="427"/>
      <c r="BF578" s="495">
        <v>0.38632147</v>
      </c>
      <c r="BG578" s="495">
        <v>0.20298279999999999</v>
      </c>
      <c r="BH578" s="381">
        <v>26.806999999999999</v>
      </c>
      <c r="BI578" s="80">
        <v>1.86111</v>
      </c>
      <c r="BJ578" s="529"/>
      <c r="BK578" s="495">
        <v>1.3976167499999999</v>
      </c>
      <c r="BL578" s="495">
        <v>0.54318005000000003</v>
      </c>
      <c r="BM578" s="381">
        <v>19.829000000000001</v>
      </c>
      <c r="BN578" s="80">
        <v>6.7330300000000003</v>
      </c>
      <c r="BO578" s="529"/>
      <c r="BP578" s="495">
        <v>0.76631965999999996</v>
      </c>
      <c r="BQ578" s="495">
        <v>0.33782324000000002</v>
      </c>
      <c r="BR578" s="381">
        <v>22.492000000000001</v>
      </c>
      <c r="BS578" s="80">
        <v>3.6917499999999999</v>
      </c>
      <c r="BT578" s="529"/>
      <c r="BU578" s="495">
        <v>0.76110204000000004</v>
      </c>
      <c r="BV578" s="495">
        <v>0.38984239000000004</v>
      </c>
      <c r="BW578" s="381">
        <v>26.132999999999999</v>
      </c>
      <c r="BX578" s="80">
        <v>3.6666099999999999</v>
      </c>
      <c r="BY578" s="529"/>
      <c r="BZ578" s="495">
        <v>0</v>
      </c>
      <c r="CA578" s="495">
        <v>0</v>
      </c>
      <c r="CB578" s="381" t="s">
        <v>69</v>
      </c>
      <c r="CC578" s="497">
        <v>0</v>
      </c>
      <c r="CD578" s="20"/>
      <c r="CE578" s="20"/>
      <c r="CF578" s="20"/>
    </row>
    <row r="579" spans="1:84" ht="12" customHeight="1" x14ac:dyDescent="0.35">
      <c r="A579" s="762"/>
      <c r="B579" s="833"/>
      <c r="C579" s="354" t="s">
        <v>134</v>
      </c>
      <c r="D579" s="533">
        <v>19.741630059999999</v>
      </c>
      <c r="E579" s="533">
        <v>5.0217232700000007</v>
      </c>
      <c r="F579" s="534">
        <v>12.978000000000002</v>
      </c>
      <c r="G579" s="504"/>
      <c r="H579" s="503">
        <v>7.4446391499999995</v>
      </c>
      <c r="I579" s="503">
        <v>2.14803524</v>
      </c>
      <c r="J579" s="395">
        <v>14.721</v>
      </c>
      <c r="K579" s="82">
        <v>37.710360000000001</v>
      </c>
      <c r="L579" s="413"/>
      <c r="M579" s="503">
        <v>7.54296772</v>
      </c>
      <c r="N579" s="503">
        <v>2.0835130800000004</v>
      </c>
      <c r="O579" s="395">
        <v>14.093</v>
      </c>
      <c r="P579" s="82">
        <v>38.20843</v>
      </c>
      <c r="Q579" s="413"/>
      <c r="R579" s="503">
        <v>17.844156129999998</v>
      </c>
      <c r="S579" s="503">
        <v>4.5619920799999996</v>
      </c>
      <c r="T579" s="395">
        <v>13.044</v>
      </c>
      <c r="U579" s="82">
        <v>90.388459999999995</v>
      </c>
      <c r="V579" s="413"/>
      <c r="W579" s="503">
        <v>1.8237829400000001</v>
      </c>
      <c r="X579" s="503">
        <v>0.64560536000000002</v>
      </c>
      <c r="Y579" s="395">
        <v>18.061</v>
      </c>
      <c r="Z579" s="82">
        <v>9.2382600000000004</v>
      </c>
      <c r="AA579" s="413"/>
      <c r="AB579" s="503">
        <v>2.4846206799999999</v>
      </c>
      <c r="AC579" s="503">
        <v>0.76631965000000002</v>
      </c>
      <c r="AD579" s="395">
        <v>15.736000000000001</v>
      </c>
      <c r="AE579" s="82">
        <v>12.58569</v>
      </c>
      <c r="AF579" s="413"/>
      <c r="AG579" s="503">
        <v>4.2995562700000001</v>
      </c>
      <c r="AH579" s="503">
        <v>1.3483652300000002</v>
      </c>
      <c r="AI579" s="395">
        <v>16</v>
      </c>
      <c r="AJ579" s="82">
        <v>21.779140000000002</v>
      </c>
      <c r="AK579" s="413"/>
      <c r="AL579" s="503">
        <v>1.1530301300000001</v>
      </c>
      <c r="AM579" s="503">
        <v>0.42613994000000005</v>
      </c>
      <c r="AN579" s="395">
        <v>18.856000000000002</v>
      </c>
      <c r="AO579" s="82">
        <v>5.8406000000000002</v>
      </c>
      <c r="AP579" s="413"/>
      <c r="AQ579" s="503">
        <v>2.9904538200000004</v>
      </c>
      <c r="AR579" s="503">
        <v>0.95759946000000007</v>
      </c>
      <c r="AS579" s="395">
        <v>16.338000000000001</v>
      </c>
      <c r="AT579" s="82">
        <v>15.147959999999999</v>
      </c>
      <c r="AU579" s="413"/>
      <c r="AV579" s="503">
        <v>2.4693211000000002</v>
      </c>
      <c r="AW579" s="503">
        <v>0.80565639</v>
      </c>
      <c r="AX579" s="395">
        <v>16.646000000000001</v>
      </c>
      <c r="AY579" s="82">
        <v>12.508190000000001</v>
      </c>
      <c r="AZ579" s="413"/>
      <c r="BA579" s="503">
        <v>4.2474026299999998</v>
      </c>
      <c r="BB579" s="503">
        <v>1.2682725100000001</v>
      </c>
      <c r="BC579" s="395">
        <v>15.235000000000001</v>
      </c>
      <c r="BD579" s="82">
        <v>21.514949999999999</v>
      </c>
      <c r="BE579" s="413"/>
      <c r="BF579" s="503">
        <v>0.63461168999999995</v>
      </c>
      <c r="BG579" s="503">
        <v>0.34171260000000003</v>
      </c>
      <c r="BH579" s="395">
        <v>27.472000000000001</v>
      </c>
      <c r="BI579" s="82">
        <v>3.2145899999999998</v>
      </c>
      <c r="BJ579" s="82"/>
      <c r="BK579" s="503">
        <v>1.14917815</v>
      </c>
      <c r="BL579" s="503">
        <v>0.52024929999999991</v>
      </c>
      <c r="BM579" s="395">
        <v>23.097999999999999</v>
      </c>
      <c r="BN579" s="82">
        <v>5.8210899999999999</v>
      </c>
      <c r="BO579" s="82"/>
      <c r="BP579" s="503">
        <v>0.38957319000000001</v>
      </c>
      <c r="BQ579" s="503">
        <v>0.21456619000000002</v>
      </c>
      <c r="BR579" s="395">
        <v>28.100999999999999</v>
      </c>
      <c r="BS579" s="82">
        <v>1.97336</v>
      </c>
      <c r="BT579" s="82"/>
      <c r="BU579" s="503">
        <v>0.56751820999999991</v>
      </c>
      <c r="BV579" s="503">
        <v>0.29750623999999998</v>
      </c>
      <c r="BW579" s="395">
        <v>26.745999999999999</v>
      </c>
      <c r="BX579" s="82">
        <v>2.87473</v>
      </c>
      <c r="BY579" s="82"/>
      <c r="BZ579" s="503">
        <v>0</v>
      </c>
      <c r="CA579" s="503">
        <v>0</v>
      </c>
      <c r="CB579" s="395" t="s">
        <v>69</v>
      </c>
      <c r="CC579" s="505">
        <v>0</v>
      </c>
      <c r="CD579" s="20"/>
      <c r="CE579" s="20"/>
      <c r="CF579" s="20"/>
    </row>
    <row r="580" spans="1:84" ht="12" customHeight="1" x14ac:dyDescent="0.35">
      <c r="A580" s="757" t="s">
        <v>94</v>
      </c>
      <c r="B580" s="830" t="s">
        <v>255</v>
      </c>
      <c r="C580" s="352" t="s">
        <v>59</v>
      </c>
      <c r="D580" s="527">
        <v>678.31030755999996</v>
      </c>
      <c r="E580" s="527">
        <v>62.861850709999999</v>
      </c>
      <c r="F580" s="528">
        <v>4.7280000000000006</v>
      </c>
      <c r="G580" s="496"/>
      <c r="H580" s="495">
        <v>312.79394245999998</v>
      </c>
      <c r="I580" s="495">
        <v>35.29901692</v>
      </c>
      <c r="J580" s="381">
        <v>5.758</v>
      </c>
      <c r="K580" s="80">
        <v>46.113689999999998</v>
      </c>
      <c r="L580" s="427"/>
      <c r="M580" s="495">
        <v>325.33517714999999</v>
      </c>
      <c r="N580" s="495">
        <v>33.719351340000003</v>
      </c>
      <c r="O580" s="381">
        <v>5.2880000000000003</v>
      </c>
      <c r="P580" s="80">
        <v>47.962589999999999</v>
      </c>
      <c r="Q580" s="427"/>
      <c r="R580" s="495">
        <v>598.56528795000008</v>
      </c>
      <c r="S580" s="495">
        <v>56.192348719999998</v>
      </c>
      <c r="T580" s="381">
        <v>4.79</v>
      </c>
      <c r="U580" s="80">
        <v>88.243579999999994</v>
      </c>
      <c r="V580" s="427"/>
      <c r="W580" s="495">
        <v>102.28630417000001</v>
      </c>
      <c r="X580" s="495">
        <v>22.796553639999999</v>
      </c>
      <c r="Y580" s="381">
        <v>11.371</v>
      </c>
      <c r="Z580" s="80">
        <v>15.07957</v>
      </c>
      <c r="AA580" s="427"/>
      <c r="AB580" s="495">
        <v>106.75692641000001</v>
      </c>
      <c r="AC580" s="495">
        <v>20.503347860000002</v>
      </c>
      <c r="AD580" s="381">
        <v>9.7989999999999995</v>
      </c>
      <c r="AE580" s="80">
        <v>15.738659999999999</v>
      </c>
      <c r="AF580" s="427"/>
      <c r="AG580" s="495">
        <v>154.13660010999999</v>
      </c>
      <c r="AH580" s="495">
        <v>29.907015009999999</v>
      </c>
      <c r="AI580" s="381">
        <v>9.8989999999999991</v>
      </c>
      <c r="AJ580" s="80">
        <v>22.723610000000001</v>
      </c>
      <c r="AK580" s="427"/>
      <c r="AL580" s="495">
        <v>53.327877910000005</v>
      </c>
      <c r="AM580" s="495">
        <v>12.24542192</v>
      </c>
      <c r="AN580" s="381">
        <v>11.715999999999999</v>
      </c>
      <c r="AO580" s="80">
        <v>7.8618699999999997</v>
      </c>
      <c r="AP580" s="427"/>
      <c r="AQ580" s="495">
        <v>95.574736829999992</v>
      </c>
      <c r="AR580" s="495">
        <v>20.788956020000001</v>
      </c>
      <c r="AS580" s="381">
        <v>11.097999999999999</v>
      </c>
      <c r="AT580" s="80">
        <v>14.090120000000001</v>
      </c>
      <c r="AU580" s="427"/>
      <c r="AV580" s="495">
        <v>133.10931889</v>
      </c>
      <c r="AW580" s="495">
        <v>39.722618009999998</v>
      </c>
      <c r="AX580" s="381">
        <v>15.226000000000001</v>
      </c>
      <c r="AY580" s="80">
        <v>19.623660000000001</v>
      </c>
      <c r="AZ580" s="427"/>
      <c r="BA580" s="495">
        <v>208.93004117000001</v>
      </c>
      <c r="BB580" s="495">
        <v>50.226209430000004</v>
      </c>
      <c r="BC580" s="381">
        <v>12.264999999999999</v>
      </c>
      <c r="BD580" s="80">
        <v>30.801539999999999</v>
      </c>
      <c r="BE580" s="427"/>
      <c r="BF580" s="495">
        <v>25.145360799999999</v>
      </c>
      <c r="BG580" s="495">
        <v>6.9654150600000007</v>
      </c>
      <c r="BH580" s="381">
        <v>14.133000000000001</v>
      </c>
      <c r="BI580" s="80">
        <v>3.7070599999999998</v>
      </c>
      <c r="BJ580" s="529"/>
      <c r="BK580" s="495">
        <v>29.578571909999997</v>
      </c>
      <c r="BL580" s="495">
        <v>7.6188993399999996</v>
      </c>
      <c r="BM580" s="381">
        <v>13.142000000000001</v>
      </c>
      <c r="BN580" s="80">
        <v>4.3606299999999996</v>
      </c>
      <c r="BO580" s="529"/>
      <c r="BP580" s="495">
        <v>24.991298929999999</v>
      </c>
      <c r="BQ580" s="495">
        <v>7.7275292799999997</v>
      </c>
      <c r="BR580" s="381">
        <v>15.776000000000002</v>
      </c>
      <c r="BS580" s="80">
        <v>3.6843499999999998</v>
      </c>
      <c r="BT580" s="529"/>
      <c r="BU580" s="495">
        <v>17.300183029999999</v>
      </c>
      <c r="BV580" s="495">
        <v>5.2146187600000005</v>
      </c>
      <c r="BW580" s="381">
        <v>15.379000000000001</v>
      </c>
      <c r="BX580" s="80">
        <v>2.5504799999999999</v>
      </c>
      <c r="BY580" s="529"/>
      <c r="BZ580" s="495">
        <v>0.80072723000000001</v>
      </c>
      <c r="CA580" s="495">
        <v>1.1654613199999999</v>
      </c>
      <c r="CB580" s="381">
        <v>74.260000000000005</v>
      </c>
      <c r="CC580" s="497">
        <v>0.11805</v>
      </c>
      <c r="CD580" s="20"/>
      <c r="CE580" s="20"/>
      <c r="CF580" s="20"/>
    </row>
    <row r="581" spans="1:84" ht="12" customHeight="1" x14ac:dyDescent="0.35">
      <c r="A581" s="758"/>
      <c r="B581" s="831"/>
      <c r="C581" s="352" t="s">
        <v>133</v>
      </c>
      <c r="D581" s="527">
        <v>317.70471975999999</v>
      </c>
      <c r="E581" s="527">
        <v>30.782255720000002</v>
      </c>
      <c r="F581" s="528">
        <v>4.9430000000000005</v>
      </c>
      <c r="G581" s="496"/>
      <c r="H581" s="495">
        <v>150.92479942</v>
      </c>
      <c r="I581" s="495">
        <v>18.776531080000002</v>
      </c>
      <c r="J581" s="381">
        <v>6.3469999999999995</v>
      </c>
      <c r="K581" s="80">
        <v>47.504739999999998</v>
      </c>
      <c r="L581" s="427"/>
      <c r="M581" s="495">
        <v>154.30625241999999</v>
      </c>
      <c r="N581" s="495">
        <v>17.825039889999999</v>
      </c>
      <c r="O581" s="381">
        <v>5.8940000000000001</v>
      </c>
      <c r="P581" s="80">
        <v>48.56908</v>
      </c>
      <c r="Q581" s="427"/>
      <c r="R581" s="495">
        <v>280.44280748999995</v>
      </c>
      <c r="S581" s="495">
        <v>27.449209509999999</v>
      </c>
      <c r="T581" s="381">
        <v>4.9939999999999998</v>
      </c>
      <c r="U581" s="80">
        <v>88.271529999999998</v>
      </c>
      <c r="V581" s="427"/>
      <c r="W581" s="495">
        <v>54.014877900000002</v>
      </c>
      <c r="X581" s="495">
        <v>12.677899230000001</v>
      </c>
      <c r="Y581" s="381">
        <v>11.975</v>
      </c>
      <c r="Z581" s="80">
        <v>17.0016</v>
      </c>
      <c r="AA581" s="427"/>
      <c r="AB581" s="495">
        <v>57.216275170000003</v>
      </c>
      <c r="AC581" s="495">
        <v>11.230660159999999</v>
      </c>
      <c r="AD581" s="381">
        <v>10.015000000000001</v>
      </c>
      <c r="AE581" s="80">
        <v>18.009260000000001</v>
      </c>
      <c r="AF581" s="427"/>
      <c r="AG581" s="495">
        <v>75.11783890000001</v>
      </c>
      <c r="AH581" s="495">
        <v>14.470526309999999</v>
      </c>
      <c r="AI581" s="381">
        <v>9.8280000000000012</v>
      </c>
      <c r="AJ581" s="80">
        <v>23.643920000000001</v>
      </c>
      <c r="AK581" s="427"/>
      <c r="AL581" s="495">
        <v>29.886614740000002</v>
      </c>
      <c r="AM581" s="495">
        <v>7.3638857299999998</v>
      </c>
      <c r="AN581" s="381">
        <v>12.570999999999998</v>
      </c>
      <c r="AO581" s="80">
        <v>9.4070400000000003</v>
      </c>
      <c r="AP581" s="427"/>
      <c r="AQ581" s="495">
        <v>51.144629989999999</v>
      </c>
      <c r="AR581" s="495">
        <v>11.344552680000001</v>
      </c>
      <c r="AS581" s="381">
        <v>11.317</v>
      </c>
      <c r="AT581" s="80">
        <v>16.09816</v>
      </c>
      <c r="AU581" s="427"/>
      <c r="AV581" s="495">
        <v>63.93779902</v>
      </c>
      <c r="AW581" s="495">
        <v>18.540836609999999</v>
      </c>
      <c r="AX581" s="381">
        <v>14.795</v>
      </c>
      <c r="AY581" s="80">
        <v>20.12491</v>
      </c>
      <c r="AZ581" s="427"/>
      <c r="BA581" s="495">
        <v>100.0476275</v>
      </c>
      <c r="BB581" s="495">
        <v>23.614258360000001</v>
      </c>
      <c r="BC581" s="381">
        <v>12.042</v>
      </c>
      <c r="BD581" s="80">
        <v>31.490760000000002</v>
      </c>
      <c r="BE581" s="427"/>
      <c r="BF581" s="495">
        <v>12.3932786</v>
      </c>
      <c r="BG581" s="495">
        <v>4.3697813500000002</v>
      </c>
      <c r="BH581" s="381">
        <v>17.989000000000001</v>
      </c>
      <c r="BI581" s="80">
        <v>3.9008799999999999</v>
      </c>
      <c r="BJ581" s="529"/>
      <c r="BK581" s="495">
        <v>16.92346976</v>
      </c>
      <c r="BL581" s="495">
        <v>5.2542574699999998</v>
      </c>
      <c r="BM581" s="381">
        <v>15.840000000000002</v>
      </c>
      <c r="BN581" s="80">
        <v>5.3267899999999999</v>
      </c>
      <c r="BO581" s="529"/>
      <c r="BP581" s="495">
        <v>14.364049319999999</v>
      </c>
      <c r="BQ581" s="495">
        <v>4.9877328100000007</v>
      </c>
      <c r="BR581" s="381">
        <v>17.716000000000001</v>
      </c>
      <c r="BS581" s="80">
        <v>4.5211899999999998</v>
      </c>
      <c r="BT581" s="529"/>
      <c r="BU581" s="495">
        <v>11.582360530000001</v>
      </c>
      <c r="BV581" s="495">
        <v>3.9057095399999997</v>
      </c>
      <c r="BW581" s="381">
        <v>17.205000000000002</v>
      </c>
      <c r="BX581" s="80">
        <v>3.6456400000000002</v>
      </c>
      <c r="BY581" s="529"/>
      <c r="BZ581" s="495">
        <v>0</v>
      </c>
      <c r="CA581" s="495">
        <v>0</v>
      </c>
      <c r="CB581" s="381" t="s">
        <v>69</v>
      </c>
      <c r="CC581" s="497">
        <v>0</v>
      </c>
      <c r="CD581" s="20"/>
      <c r="CE581" s="20"/>
      <c r="CF581" s="20"/>
    </row>
    <row r="582" spans="1:84" ht="12" customHeight="1" x14ac:dyDescent="0.35">
      <c r="A582" s="758"/>
      <c r="B582" s="831"/>
      <c r="C582" s="352" t="s">
        <v>134</v>
      </c>
      <c r="D582" s="527">
        <v>360.60558780999997</v>
      </c>
      <c r="E582" s="527">
        <v>33.9379749</v>
      </c>
      <c r="F582" s="528">
        <v>4.8019999999999996</v>
      </c>
      <c r="G582" s="496"/>
      <c r="H582" s="495">
        <v>161.86914303999998</v>
      </c>
      <c r="I582" s="495">
        <v>19.14577907</v>
      </c>
      <c r="J582" s="381">
        <v>6.0350000000000001</v>
      </c>
      <c r="K582" s="80">
        <v>44.88814</v>
      </c>
      <c r="L582" s="427"/>
      <c r="M582" s="495">
        <v>171.02892473999998</v>
      </c>
      <c r="N582" s="495">
        <v>18.571704839999999</v>
      </c>
      <c r="O582" s="381">
        <v>5.54</v>
      </c>
      <c r="P582" s="80">
        <v>47.428249999999998</v>
      </c>
      <c r="Q582" s="427"/>
      <c r="R582" s="495">
        <v>318.12248046000002</v>
      </c>
      <c r="S582" s="495">
        <v>30.693926250000001</v>
      </c>
      <c r="T582" s="381">
        <v>4.923</v>
      </c>
      <c r="U582" s="80">
        <v>88.218950000000007</v>
      </c>
      <c r="V582" s="427"/>
      <c r="W582" s="495">
        <v>48.271426259999998</v>
      </c>
      <c r="X582" s="495">
        <v>11.62241708</v>
      </c>
      <c r="Y582" s="381">
        <v>12.284000000000001</v>
      </c>
      <c r="Z582" s="80">
        <v>13.38621</v>
      </c>
      <c r="AA582" s="427"/>
      <c r="AB582" s="495">
        <v>49.540651240000003</v>
      </c>
      <c r="AC582" s="495">
        <v>11.075735640000001</v>
      </c>
      <c r="AD582" s="381">
        <v>11.407</v>
      </c>
      <c r="AE582" s="80">
        <v>13.73818</v>
      </c>
      <c r="AF582" s="427"/>
      <c r="AG582" s="495">
        <v>79.018761220000002</v>
      </c>
      <c r="AH582" s="495">
        <v>17.01401959</v>
      </c>
      <c r="AI582" s="381">
        <v>10.986000000000001</v>
      </c>
      <c r="AJ582" s="80">
        <v>21.912790000000001</v>
      </c>
      <c r="AK582" s="427"/>
      <c r="AL582" s="495">
        <v>23.441263169999999</v>
      </c>
      <c r="AM582" s="495">
        <v>6.2888096299999994</v>
      </c>
      <c r="AN582" s="381">
        <v>13.688000000000001</v>
      </c>
      <c r="AO582" s="80">
        <v>6.5005300000000004</v>
      </c>
      <c r="AP582" s="427"/>
      <c r="AQ582" s="495">
        <v>44.430106840000001</v>
      </c>
      <c r="AR582" s="495">
        <v>11.20870277</v>
      </c>
      <c r="AS582" s="381">
        <v>12.870999999999999</v>
      </c>
      <c r="AT582" s="80">
        <v>12.320970000000001</v>
      </c>
      <c r="AU582" s="427"/>
      <c r="AV582" s="495">
        <v>69.171519869999997</v>
      </c>
      <c r="AW582" s="495">
        <v>22.155296369999999</v>
      </c>
      <c r="AX582" s="381">
        <v>16.342000000000002</v>
      </c>
      <c r="AY582" s="80">
        <v>19.182040000000001</v>
      </c>
      <c r="AZ582" s="427"/>
      <c r="BA582" s="495">
        <v>108.88241366999999</v>
      </c>
      <c r="BB582" s="495">
        <v>27.7107779</v>
      </c>
      <c r="BC582" s="381">
        <v>12.984999999999999</v>
      </c>
      <c r="BD582" s="80">
        <v>30.194320000000001</v>
      </c>
      <c r="BE582" s="427"/>
      <c r="BF582" s="495">
        <v>12.7520822</v>
      </c>
      <c r="BG582" s="495">
        <v>4.7441475999999998</v>
      </c>
      <c r="BH582" s="381">
        <v>18.981000000000002</v>
      </c>
      <c r="BI582" s="80">
        <v>3.5363000000000002</v>
      </c>
      <c r="BJ582" s="529"/>
      <c r="BK582" s="495">
        <v>12.65510216</v>
      </c>
      <c r="BL582" s="495">
        <v>4.0847124299999997</v>
      </c>
      <c r="BM582" s="381">
        <v>16.468</v>
      </c>
      <c r="BN582" s="80">
        <v>3.5093999999999999</v>
      </c>
      <c r="BO582" s="529"/>
      <c r="BP582" s="495">
        <v>10.627249620000001</v>
      </c>
      <c r="BQ582" s="495">
        <v>3.68752221</v>
      </c>
      <c r="BR582" s="381">
        <v>17.702999999999999</v>
      </c>
      <c r="BS582" s="80">
        <v>2.94706</v>
      </c>
      <c r="BT582" s="529"/>
      <c r="BU582" s="495">
        <v>5.7178225099999995</v>
      </c>
      <c r="BV582" s="495">
        <v>3.0214162</v>
      </c>
      <c r="BW582" s="381">
        <v>26.96</v>
      </c>
      <c r="BX582" s="80">
        <v>1.58562</v>
      </c>
      <c r="BY582" s="529"/>
      <c r="BZ582" s="495">
        <v>0.80072723000000001</v>
      </c>
      <c r="CA582" s="495">
        <v>1.1654613199999999</v>
      </c>
      <c r="CB582" s="381">
        <v>74.260000000000005</v>
      </c>
      <c r="CC582" s="497">
        <v>0.22205</v>
      </c>
      <c r="CD582" s="20"/>
      <c r="CE582" s="20"/>
      <c r="CF582" s="20"/>
    </row>
    <row r="583" spans="1:84" ht="12" customHeight="1" x14ac:dyDescent="0.35">
      <c r="A583" s="758"/>
      <c r="B583" s="832" t="s">
        <v>66</v>
      </c>
      <c r="C583" s="353" t="s">
        <v>59</v>
      </c>
      <c r="D583" s="530">
        <v>588.88908781000009</v>
      </c>
      <c r="E583" s="530">
        <v>67.899158</v>
      </c>
      <c r="F583" s="531">
        <v>5.883</v>
      </c>
      <c r="G583" s="500"/>
      <c r="H583" s="499">
        <v>277.42170449999998</v>
      </c>
      <c r="I583" s="499">
        <v>37.348718869999999</v>
      </c>
      <c r="J583" s="389">
        <v>6.8689999999999998</v>
      </c>
      <c r="K583" s="81">
        <v>47.10933</v>
      </c>
      <c r="L583" s="429"/>
      <c r="M583" s="499">
        <v>283.09196693000001</v>
      </c>
      <c r="N583" s="499">
        <v>35.735603310000002</v>
      </c>
      <c r="O583" s="389">
        <v>6.4399999999999995</v>
      </c>
      <c r="P583" s="81">
        <v>48.072200000000002</v>
      </c>
      <c r="Q583" s="429"/>
      <c r="R583" s="499">
        <v>520.97114597000007</v>
      </c>
      <c r="S583" s="499">
        <v>60.326436960000002</v>
      </c>
      <c r="T583" s="389">
        <v>5.9080000000000004</v>
      </c>
      <c r="U583" s="81">
        <v>88.466769999999997</v>
      </c>
      <c r="V583" s="429"/>
      <c r="W583" s="499">
        <v>93.419587969999995</v>
      </c>
      <c r="X583" s="499">
        <v>23.020750450000001</v>
      </c>
      <c r="Y583" s="389">
        <v>12.573</v>
      </c>
      <c r="Z583" s="81">
        <v>15.8637</v>
      </c>
      <c r="AA583" s="429"/>
      <c r="AB583" s="499">
        <v>97.47548965</v>
      </c>
      <c r="AC583" s="499">
        <v>20.767401330000002</v>
      </c>
      <c r="AD583" s="389">
        <v>10.870000000000001</v>
      </c>
      <c r="AE583" s="81">
        <v>16.552440000000001</v>
      </c>
      <c r="AF583" s="429"/>
      <c r="AG583" s="499">
        <v>137.86226985000002</v>
      </c>
      <c r="AH583" s="499">
        <v>30.215460449999998</v>
      </c>
      <c r="AI583" s="389">
        <v>11.182</v>
      </c>
      <c r="AJ583" s="81">
        <v>23.41057</v>
      </c>
      <c r="AK583" s="429"/>
      <c r="AL583" s="499">
        <v>45.902361499999998</v>
      </c>
      <c r="AM583" s="499">
        <v>12.278607410000001</v>
      </c>
      <c r="AN583" s="389">
        <v>13.648</v>
      </c>
      <c r="AO583" s="81">
        <v>7.79474</v>
      </c>
      <c r="AP583" s="429"/>
      <c r="AQ583" s="499">
        <v>78.109590470000001</v>
      </c>
      <c r="AR583" s="499">
        <v>20.955125899999999</v>
      </c>
      <c r="AS583" s="389">
        <v>13.688000000000001</v>
      </c>
      <c r="AT583" s="81">
        <v>13.26389</v>
      </c>
      <c r="AU583" s="429"/>
      <c r="AV583" s="499">
        <v>120.32054472999999</v>
      </c>
      <c r="AW583" s="499">
        <v>39.951737110000003</v>
      </c>
      <c r="AX583" s="389">
        <v>16.940999999999999</v>
      </c>
      <c r="AY583" s="81">
        <v>20.43178</v>
      </c>
      <c r="AZ583" s="429"/>
      <c r="BA583" s="499">
        <v>183.78019112999999</v>
      </c>
      <c r="BB583" s="499">
        <v>50.64684596</v>
      </c>
      <c r="BC583" s="389">
        <v>14.06</v>
      </c>
      <c r="BD583" s="81">
        <v>31.20795</v>
      </c>
      <c r="BE583" s="429"/>
      <c r="BF583" s="499">
        <v>22.513813070000001</v>
      </c>
      <c r="BG583" s="499">
        <v>6.9905576700000003</v>
      </c>
      <c r="BH583" s="389">
        <v>15.842000000000001</v>
      </c>
      <c r="BI583" s="81">
        <v>3.8231000000000002</v>
      </c>
      <c r="BJ583" s="532"/>
      <c r="BK583" s="499">
        <v>25.468467840000002</v>
      </c>
      <c r="BL583" s="499">
        <v>7.6165045899999999</v>
      </c>
      <c r="BM583" s="389">
        <v>15.257999999999999</v>
      </c>
      <c r="BN583" s="81">
        <v>4.3248300000000004</v>
      </c>
      <c r="BO583" s="532"/>
      <c r="BP583" s="499">
        <v>22.47068891</v>
      </c>
      <c r="BQ583" s="499">
        <v>7.7412104099999999</v>
      </c>
      <c r="BR583" s="389">
        <v>17.577000000000002</v>
      </c>
      <c r="BS583" s="81">
        <v>3.8157800000000002</v>
      </c>
      <c r="BT583" s="532"/>
      <c r="BU583" s="499">
        <v>15.185857369999999</v>
      </c>
      <c r="BV583" s="499">
        <v>5.1944746200000003</v>
      </c>
      <c r="BW583" s="389">
        <v>17.452000000000002</v>
      </c>
      <c r="BX583" s="81">
        <v>2.5787300000000002</v>
      </c>
      <c r="BY583" s="532"/>
      <c r="BZ583" s="499">
        <v>0.80072723000000001</v>
      </c>
      <c r="CA583" s="499">
        <v>1.1654613199999999</v>
      </c>
      <c r="CB583" s="389">
        <v>74.260000000000005</v>
      </c>
      <c r="CC583" s="501">
        <v>0.13597000000000001</v>
      </c>
      <c r="CD583" s="20"/>
      <c r="CE583" s="20"/>
      <c r="CF583" s="20"/>
    </row>
    <row r="584" spans="1:84" ht="12" customHeight="1" x14ac:dyDescent="0.35">
      <c r="A584" s="758"/>
      <c r="B584" s="832"/>
      <c r="C584" s="353" t="s">
        <v>133</v>
      </c>
      <c r="D584" s="530">
        <v>272.25271735000001</v>
      </c>
      <c r="E584" s="530">
        <v>33.27487618</v>
      </c>
      <c r="F584" s="531">
        <v>6.2359999999999998</v>
      </c>
      <c r="G584" s="500"/>
      <c r="H584" s="499">
        <v>132.24305723999998</v>
      </c>
      <c r="I584" s="499">
        <v>19.843774939999999</v>
      </c>
      <c r="J584" s="389">
        <v>7.6560000000000006</v>
      </c>
      <c r="K584" s="81">
        <v>48.573639999999997</v>
      </c>
      <c r="L584" s="429"/>
      <c r="M584" s="499">
        <v>132.08233183000002</v>
      </c>
      <c r="N584" s="499">
        <v>18.82488704</v>
      </c>
      <c r="O584" s="389">
        <v>7.2720000000000002</v>
      </c>
      <c r="P584" s="81">
        <v>48.514609999999998</v>
      </c>
      <c r="Q584" s="429"/>
      <c r="R584" s="499">
        <v>241.01232336000001</v>
      </c>
      <c r="S584" s="499">
        <v>29.494175090000002</v>
      </c>
      <c r="T584" s="389">
        <v>6.2440000000000007</v>
      </c>
      <c r="U584" s="81">
        <v>88.525220000000004</v>
      </c>
      <c r="V584" s="429"/>
      <c r="W584" s="499">
        <v>49.196866979999996</v>
      </c>
      <c r="X584" s="499">
        <v>12.776810559999999</v>
      </c>
      <c r="Y584" s="389">
        <v>13.25</v>
      </c>
      <c r="Z584" s="81">
        <v>18.07029</v>
      </c>
      <c r="AA584" s="429"/>
      <c r="AB584" s="499">
        <v>51.73035144</v>
      </c>
      <c r="AC584" s="499">
        <v>11.359786270000001</v>
      </c>
      <c r="AD584" s="389">
        <v>11.204000000000001</v>
      </c>
      <c r="AE584" s="81">
        <v>19.000859999999999</v>
      </c>
      <c r="AF584" s="429"/>
      <c r="AG584" s="499">
        <v>66.82149647</v>
      </c>
      <c r="AH584" s="499">
        <v>14.562972540000001</v>
      </c>
      <c r="AI584" s="389">
        <v>11.119</v>
      </c>
      <c r="AJ584" s="81">
        <v>24.54392</v>
      </c>
      <c r="AK584" s="429"/>
      <c r="AL584" s="499">
        <v>26.022955669999998</v>
      </c>
      <c r="AM584" s="499">
        <v>7.3475193299999999</v>
      </c>
      <c r="AN584" s="389">
        <v>14.405000000000001</v>
      </c>
      <c r="AO584" s="81">
        <v>9.5583799999999997</v>
      </c>
      <c r="AP584" s="429"/>
      <c r="AQ584" s="499">
        <v>41.463151400000001</v>
      </c>
      <c r="AR584" s="499">
        <v>11.344319369999999</v>
      </c>
      <c r="AS584" s="389">
        <v>13.959</v>
      </c>
      <c r="AT584" s="81">
        <v>15.229660000000001</v>
      </c>
      <c r="AU584" s="429"/>
      <c r="AV584" s="499">
        <v>57.387495080000001</v>
      </c>
      <c r="AW584" s="499">
        <v>18.61680329</v>
      </c>
      <c r="AX584" s="389">
        <v>16.550999999999998</v>
      </c>
      <c r="AY584" s="81">
        <v>21.078759999999999</v>
      </c>
      <c r="AZ584" s="429"/>
      <c r="BA584" s="499">
        <v>87.600268990000004</v>
      </c>
      <c r="BB584" s="499">
        <v>23.801209030000003</v>
      </c>
      <c r="BC584" s="389">
        <v>13.862</v>
      </c>
      <c r="BD584" s="81">
        <v>32.176090000000002</v>
      </c>
      <c r="BE584" s="429"/>
      <c r="BF584" s="499">
        <v>11.381779609999999</v>
      </c>
      <c r="BG584" s="499">
        <v>4.3537921800000001</v>
      </c>
      <c r="BH584" s="389">
        <v>19.515999999999998</v>
      </c>
      <c r="BI584" s="81">
        <v>4.1805899999999996</v>
      </c>
      <c r="BJ584" s="532"/>
      <c r="BK584" s="499">
        <v>15.027908069999999</v>
      </c>
      <c r="BL584" s="499">
        <v>5.2529475199999993</v>
      </c>
      <c r="BM584" s="389">
        <v>17.834</v>
      </c>
      <c r="BN584" s="81">
        <v>5.5198400000000003</v>
      </c>
      <c r="BO584" s="532"/>
      <c r="BP584" s="499">
        <v>12.84048673</v>
      </c>
      <c r="BQ584" s="499">
        <v>4.9647390699999994</v>
      </c>
      <c r="BR584" s="389">
        <v>19.727</v>
      </c>
      <c r="BS584" s="81">
        <v>4.7163899999999996</v>
      </c>
      <c r="BT584" s="532"/>
      <c r="BU584" s="499">
        <v>10.38906038</v>
      </c>
      <c r="BV584" s="499">
        <v>3.88014093</v>
      </c>
      <c r="BW584" s="389">
        <v>19.055</v>
      </c>
      <c r="BX584" s="81">
        <v>3.81596</v>
      </c>
      <c r="BY584" s="532"/>
      <c r="BZ584" s="499">
        <v>0</v>
      </c>
      <c r="CA584" s="499">
        <v>0</v>
      </c>
      <c r="CB584" s="389" t="s">
        <v>69</v>
      </c>
      <c r="CC584" s="501">
        <v>0</v>
      </c>
      <c r="CD584" s="20"/>
      <c r="CE584" s="20"/>
      <c r="CF584" s="20"/>
    </row>
    <row r="585" spans="1:84" ht="12" customHeight="1" x14ac:dyDescent="0.35">
      <c r="A585" s="758"/>
      <c r="B585" s="832"/>
      <c r="C585" s="353" t="s">
        <v>134</v>
      </c>
      <c r="D585" s="530">
        <v>316.63637046000002</v>
      </c>
      <c r="E585" s="530">
        <v>36.437994610000004</v>
      </c>
      <c r="F585" s="531">
        <v>5.8709999999999996</v>
      </c>
      <c r="G585" s="500"/>
      <c r="H585" s="499">
        <v>145.17864725000001</v>
      </c>
      <c r="I585" s="499">
        <v>20.056732879999998</v>
      </c>
      <c r="J585" s="389">
        <v>7.0489999999999995</v>
      </c>
      <c r="K585" s="81">
        <v>45.850279999999998</v>
      </c>
      <c r="L585" s="429"/>
      <c r="M585" s="499">
        <v>151.00963511</v>
      </c>
      <c r="N585" s="499">
        <v>19.455977490000002</v>
      </c>
      <c r="O585" s="389">
        <v>6.5729999999999995</v>
      </c>
      <c r="P585" s="81">
        <v>47.69182</v>
      </c>
      <c r="Q585" s="429"/>
      <c r="R585" s="499">
        <v>279.95882260999997</v>
      </c>
      <c r="S585" s="499">
        <v>32.685514189999999</v>
      </c>
      <c r="T585" s="389">
        <v>5.9569999999999999</v>
      </c>
      <c r="U585" s="81">
        <v>88.416510000000002</v>
      </c>
      <c r="V585" s="429"/>
      <c r="W585" s="499">
        <v>44.222720989999999</v>
      </c>
      <c r="X585" s="499">
        <v>11.71364833</v>
      </c>
      <c r="Y585" s="389">
        <v>13.514000000000001</v>
      </c>
      <c r="Z585" s="81">
        <v>13.96641</v>
      </c>
      <c r="AA585" s="429"/>
      <c r="AB585" s="499">
        <v>45.745138220000001</v>
      </c>
      <c r="AC585" s="499">
        <v>11.175009099999999</v>
      </c>
      <c r="AD585" s="389">
        <v>12.464</v>
      </c>
      <c r="AE585" s="81">
        <v>14.44722</v>
      </c>
      <c r="AF585" s="429"/>
      <c r="AG585" s="499">
        <v>71.040773380000005</v>
      </c>
      <c r="AH585" s="499">
        <v>17.168733719999999</v>
      </c>
      <c r="AI585" s="389">
        <v>12.33</v>
      </c>
      <c r="AJ585" s="81">
        <v>22.436070000000001</v>
      </c>
      <c r="AK585" s="429"/>
      <c r="AL585" s="499">
        <v>19.87940584</v>
      </c>
      <c r="AM585" s="499">
        <v>6.2883665500000001</v>
      </c>
      <c r="AN585" s="389">
        <v>16.138999999999999</v>
      </c>
      <c r="AO585" s="81">
        <v>6.2783100000000003</v>
      </c>
      <c r="AP585" s="429"/>
      <c r="AQ585" s="499">
        <v>36.64643907</v>
      </c>
      <c r="AR585" s="499">
        <v>11.311545280000001</v>
      </c>
      <c r="AS585" s="389">
        <v>15.748000000000001</v>
      </c>
      <c r="AT585" s="81">
        <v>11.57367</v>
      </c>
      <c r="AU585" s="429"/>
      <c r="AV585" s="499">
        <v>62.933049650000001</v>
      </c>
      <c r="AW585" s="499">
        <v>22.278784569999999</v>
      </c>
      <c r="AX585" s="389">
        <v>18.062000000000001</v>
      </c>
      <c r="AY585" s="81">
        <v>19.875499999999999</v>
      </c>
      <c r="AZ585" s="429"/>
      <c r="BA585" s="499">
        <v>96.179922140000002</v>
      </c>
      <c r="BB585" s="499">
        <v>27.909114150000001</v>
      </c>
      <c r="BC585" s="389">
        <v>14.804999999999998</v>
      </c>
      <c r="BD585" s="81">
        <v>30.375509999999998</v>
      </c>
      <c r="BE585" s="429"/>
      <c r="BF585" s="499">
        <v>11.132033450000002</v>
      </c>
      <c r="BG585" s="499">
        <v>4.7560833000000002</v>
      </c>
      <c r="BH585" s="389">
        <v>21.798000000000002</v>
      </c>
      <c r="BI585" s="81">
        <v>3.51572</v>
      </c>
      <c r="BJ585" s="532"/>
      <c r="BK585" s="499">
        <v>10.44055977</v>
      </c>
      <c r="BL585" s="499">
        <v>4.0478595000000004</v>
      </c>
      <c r="BM585" s="389">
        <v>19.781000000000002</v>
      </c>
      <c r="BN585" s="81">
        <v>3.2973300000000001</v>
      </c>
      <c r="BO585" s="532"/>
      <c r="BP585" s="499">
        <v>9.6302021799999995</v>
      </c>
      <c r="BQ585" s="499">
        <v>3.6950171799999998</v>
      </c>
      <c r="BR585" s="389">
        <v>19.576000000000001</v>
      </c>
      <c r="BS585" s="81">
        <v>3.0414099999999999</v>
      </c>
      <c r="BT585" s="532"/>
      <c r="BU585" s="499">
        <v>4.7967969899999998</v>
      </c>
      <c r="BV585" s="499">
        <v>3.0030391300000003</v>
      </c>
      <c r="BW585" s="389">
        <v>31.941000000000003</v>
      </c>
      <c r="BX585" s="81">
        <v>1.51492</v>
      </c>
      <c r="BY585" s="532"/>
      <c r="BZ585" s="499">
        <v>0.80072723000000001</v>
      </c>
      <c r="CA585" s="499">
        <v>1.1654613199999999</v>
      </c>
      <c r="CB585" s="389">
        <v>74.260000000000005</v>
      </c>
      <c r="CC585" s="501">
        <v>0.25289</v>
      </c>
      <c r="CD585" s="20"/>
      <c r="CE585" s="20"/>
      <c r="CF585" s="20"/>
    </row>
    <row r="586" spans="1:84" ht="12" customHeight="1" x14ac:dyDescent="0.35">
      <c r="A586" s="758"/>
      <c r="B586" s="831" t="s">
        <v>67</v>
      </c>
      <c r="C586" s="352" t="s">
        <v>59</v>
      </c>
      <c r="D586" s="527">
        <v>89.421219750000006</v>
      </c>
      <c r="E586" s="527">
        <v>15.526781119999999</v>
      </c>
      <c r="F586" s="528">
        <v>8.859</v>
      </c>
      <c r="G586" s="496"/>
      <c r="H586" s="495">
        <v>35.37223797</v>
      </c>
      <c r="I586" s="495">
        <v>8.4054372600000011</v>
      </c>
      <c r="J586" s="381">
        <v>12.124000000000001</v>
      </c>
      <c r="K586" s="80">
        <v>39.556870000000004</v>
      </c>
      <c r="L586" s="427"/>
      <c r="M586" s="495">
        <v>42.243210220000002</v>
      </c>
      <c r="N586" s="495">
        <v>9.3734721800000003</v>
      </c>
      <c r="O586" s="381">
        <v>11.321</v>
      </c>
      <c r="P586" s="80">
        <v>47.240699999999997</v>
      </c>
      <c r="Q586" s="427"/>
      <c r="R586" s="495">
        <v>77.594141980000003</v>
      </c>
      <c r="S586" s="495">
        <v>13.62126016</v>
      </c>
      <c r="T586" s="381">
        <v>8.9559999999999995</v>
      </c>
      <c r="U586" s="80">
        <v>86.773750000000007</v>
      </c>
      <c r="V586" s="427"/>
      <c r="W586" s="495">
        <v>8.8667162000000008</v>
      </c>
      <c r="X586" s="495">
        <v>3.0623525699999998</v>
      </c>
      <c r="Y586" s="381">
        <v>17.621000000000002</v>
      </c>
      <c r="Z586" s="80">
        <v>9.9156700000000004</v>
      </c>
      <c r="AA586" s="427"/>
      <c r="AB586" s="495">
        <v>9.281436750000001</v>
      </c>
      <c r="AC586" s="495">
        <v>3.6275343200000001</v>
      </c>
      <c r="AD586" s="381">
        <v>19.940999999999999</v>
      </c>
      <c r="AE586" s="80">
        <v>10.37946</v>
      </c>
      <c r="AF586" s="427"/>
      <c r="AG586" s="495">
        <v>16.274330259999999</v>
      </c>
      <c r="AH586" s="495">
        <v>4.2226284400000003</v>
      </c>
      <c r="AI586" s="381">
        <v>13.238</v>
      </c>
      <c r="AJ586" s="80">
        <v>18.199629999999999</v>
      </c>
      <c r="AK586" s="427"/>
      <c r="AL586" s="495">
        <v>7.4255164000000002</v>
      </c>
      <c r="AM586" s="495">
        <v>2.46235575</v>
      </c>
      <c r="AN586" s="381">
        <v>16.919</v>
      </c>
      <c r="AO586" s="80">
        <v>8.3039799999999993</v>
      </c>
      <c r="AP586" s="427"/>
      <c r="AQ586" s="495">
        <v>17.465146369999999</v>
      </c>
      <c r="AR586" s="495">
        <v>4.0333767800000002</v>
      </c>
      <c r="AS586" s="381">
        <v>11.783000000000001</v>
      </c>
      <c r="AT586" s="80">
        <v>19.531320000000001</v>
      </c>
      <c r="AU586" s="427"/>
      <c r="AV586" s="495">
        <v>12.788774160000001</v>
      </c>
      <c r="AW586" s="495">
        <v>3.2591118400000001</v>
      </c>
      <c r="AX586" s="381">
        <v>13.001999999999999</v>
      </c>
      <c r="AY586" s="80">
        <v>14.30172</v>
      </c>
      <c r="AZ586" s="427"/>
      <c r="BA586" s="495">
        <v>25.14985004</v>
      </c>
      <c r="BB586" s="495">
        <v>5.9026463000000007</v>
      </c>
      <c r="BC586" s="381">
        <v>11.974</v>
      </c>
      <c r="BD586" s="80">
        <v>28.125150000000001</v>
      </c>
      <c r="BE586" s="427"/>
      <c r="BF586" s="495">
        <v>2.6315477299999999</v>
      </c>
      <c r="BG586" s="495">
        <v>0.95131078999999996</v>
      </c>
      <c r="BH586" s="381">
        <v>18.443999999999999</v>
      </c>
      <c r="BI586" s="80">
        <v>2.9428700000000001</v>
      </c>
      <c r="BJ586" s="529"/>
      <c r="BK586" s="495">
        <v>4.1101040700000002</v>
      </c>
      <c r="BL586" s="495">
        <v>1.4627921100000001</v>
      </c>
      <c r="BM586" s="381">
        <v>18.157999999999998</v>
      </c>
      <c r="BN586" s="80">
        <v>4.5963399999999996</v>
      </c>
      <c r="BO586" s="529"/>
      <c r="BP586" s="495">
        <v>2.5206100199999999</v>
      </c>
      <c r="BQ586" s="495">
        <v>0.96632894999999996</v>
      </c>
      <c r="BR586" s="381">
        <v>19.559999999999999</v>
      </c>
      <c r="BS586" s="80">
        <v>2.81881</v>
      </c>
      <c r="BT586" s="529"/>
      <c r="BU586" s="495">
        <v>2.11432566</v>
      </c>
      <c r="BV586" s="495">
        <v>0.88380442000000003</v>
      </c>
      <c r="BW586" s="381">
        <v>21.326999999999998</v>
      </c>
      <c r="BX586" s="80">
        <v>2.3644599999999998</v>
      </c>
      <c r="BY586" s="529"/>
      <c r="BZ586" s="495">
        <v>0</v>
      </c>
      <c r="CA586" s="495">
        <v>0</v>
      </c>
      <c r="CB586" s="381" t="s">
        <v>69</v>
      </c>
      <c r="CC586" s="497">
        <v>0</v>
      </c>
      <c r="CD586" s="20"/>
      <c r="CE586" s="20"/>
      <c r="CF586" s="20"/>
    </row>
    <row r="587" spans="1:84" ht="12" customHeight="1" x14ac:dyDescent="0.35">
      <c r="A587" s="758"/>
      <c r="B587" s="831"/>
      <c r="C587" s="352" t="s">
        <v>133</v>
      </c>
      <c r="D587" s="527">
        <v>45.452002399999998</v>
      </c>
      <c r="E587" s="527">
        <v>7.9597399299999996</v>
      </c>
      <c r="F587" s="528">
        <v>8.9350000000000005</v>
      </c>
      <c r="G587" s="496"/>
      <c r="H587" s="495">
        <v>18.681742180000001</v>
      </c>
      <c r="I587" s="495">
        <v>4.53509911</v>
      </c>
      <c r="J587" s="381">
        <v>12.385</v>
      </c>
      <c r="K587" s="80">
        <v>41.102130000000002</v>
      </c>
      <c r="L587" s="427"/>
      <c r="M587" s="495">
        <v>22.223920590000002</v>
      </c>
      <c r="N587" s="495">
        <v>5.0215497200000003</v>
      </c>
      <c r="O587" s="381">
        <v>11.527999999999999</v>
      </c>
      <c r="P587" s="80">
        <v>48.895359999999997</v>
      </c>
      <c r="Q587" s="427"/>
      <c r="R587" s="495">
        <v>39.430484129999996</v>
      </c>
      <c r="S587" s="495">
        <v>7.0117116500000005</v>
      </c>
      <c r="T587" s="381">
        <v>9.0730000000000004</v>
      </c>
      <c r="U587" s="80">
        <v>86.751919999999998</v>
      </c>
      <c r="V587" s="427"/>
      <c r="W587" s="495">
        <v>4.8180109199999999</v>
      </c>
      <c r="X587" s="495">
        <v>1.72503161</v>
      </c>
      <c r="Y587" s="381">
        <v>18.266999999999999</v>
      </c>
      <c r="Z587" s="80">
        <v>10.60022</v>
      </c>
      <c r="AA587" s="427"/>
      <c r="AB587" s="495">
        <v>5.4859237300000006</v>
      </c>
      <c r="AC587" s="495">
        <v>2.1660843700000001</v>
      </c>
      <c r="AD587" s="381">
        <v>20.145</v>
      </c>
      <c r="AE587" s="80">
        <v>12.069710000000001</v>
      </c>
      <c r="AF587" s="427"/>
      <c r="AG587" s="495">
        <v>8.296342430000001</v>
      </c>
      <c r="AH587" s="495">
        <v>2.4601420800000002</v>
      </c>
      <c r="AI587" s="381">
        <v>15.129000000000001</v>
      </c>
      <c r="AJ587" s="80">
        <v>18.252970000000001</v>
      </c>
      <c r="AK587" s="427"/>
      <c r="AL587" s="495">
        <v>3.8636590700000002</v>
      </c>
      <c r="AM587" s="495">
        <v>1.40970672</v>
      </c>
      <c r="AN587" s="381">
        <v>18.615000000000002</v>
      </c>
      <c r="AO587" s="80">
        <v>8.5005299999999995</v>
      </c>
      <c r="AP587" s="427"/>
      <c r="AQ587" s="495">
        <v>9.6814785900000011</v>
      </c>
      <c r="AR587" s="495">
        <v>2.3855942199999998</v>
      </c>
      <c r="AS587" s="381">
        <v>12.571999999999999</v>
      </c>
      <c r="AT587" s="80">
        <v>21.300439999999998</v>
      </c>
      <c r="AU587" s="427"/>
      <c r="AV587" s="495">
        <v>6.5503039300000001</v>
      </c>
      <c r="AW587" s="495">
        <v>1.73472128</v>
      </c>
      <c r="AX587" s="381">
        <v>13.511999999999999</v>
      </c>
      <c r="AY587" s="80">
        <v>14.41147</v>
      </c>
      <c r="AZ587" s="427"/>
      <c r="BA587" s="495">
        <v>12.4473585</v>
      </c>
      <c r="BB587" s="495">
        <v>2.9807853100000004</v>
      </c>
      <c r="BC587" s="381">
        <v>12.218</v>
      </c>
      <c r="BD587" s="80">
        <v>27.385719999999999</v>
      </c>
      <c r="BE587" s="427"/>
      <c r="BF587" s="495">
        <v>1.01149898</v>
      </c>
      <c r="BG587" s="495">
        <v>0.60937089</v>
      </c>
      <c r="BH587" s="381">
        <v>30.736999999999998</v>
      </c>
      <c r="BI587" s="80">
        <v>2.2254200000000002</v>
      </c>
      <c r="BJ587" s="529"/>
      <c r="BK587" s="495">
        <v>1.8955616900000001</v>
      </c>
      <c r="BL587" s="495">
        <v>0.81638100000000002</v>
      </c>
      <c r="BM587" s="381">
        <v>21.973000000000003</v>
      </c>
      <c r="BN587" s="80">
        <v>4.1704699999999999</v>
      </c>
      <c r="BO587" s="529"/>
      <c r="BP587" s="495">
        <v>1.52356259</v>
      </c>
      <c r="BQ587" s="495">
        <v>0.73163061000000007</v>
      </c>
      <c r="BR587" s="381">
        <v>24.501000000000001</v>
      </c>
      <c r="BS587" s="80">
        <v>3.3520300000000001</v>
      </c>
      <c r="BT587" s="529"/>
      <c r="BU587" s="495">
        <v>1.19330015</v>
      </c>
      <c r="BV587" s="495">
        <v>0.59253799000000007</v>
      </c>
      <c r="BW587" s="381">
        <v>25.334</v>
      </c>
      <c r="BX587" s="80">
        <v>2.62541</v>
      </c>
      <c r="BY587" s="529"/>
      <c r="BZ587" s="495">
        <v>0</v>
      </c>
      <c r="CA587" s="495">
        <v>0</v>
      </c>
      <c r="CB587" s="381" t="s">
        <v>69</v>
      </c>
      <c r="CC587" s="497">
        <v>0</v>
      </c>
      <c r="CD587" s="20"/>
      <c r="CE587" s="20"/>
      <c r="CF587" s="20"/>
    </row>
    <row r="588" spans="1:84" ht="12" customHeight="1" x14ac:dyDescent="0.35">
      <c r="A588" s="759"/>
      <c r="B588" s="833"/>
      <c r="C588" s="354" t="s">
        <v>134</v>
      </c>
      <c r="D588" s="533">
        <v>43.969217350000001</v>
      </c>
      <c r="E588" s="533">
        <v>7.87111552</v>
      </c>
      <c r="F588" s="534">
        <v>9.1329999999999991</v>
      </c>
      <c r="G588" s="504"/>
      <c r="H588" s="503">
        <v>16.69049579</v>
      </c>
      <c r="I588" s="503">
        <v>4.1814806600000001</v>
      </c>
      <c r="J588" s="395">
        <v>12.781999999999998</v>
      </c>
      <c r="K588" s="82">
        <v>37.959499999999998</v>
      </c>
      <c r="L588" s="413"/>
      <c r="M588" s="503">
        <v>20.019289629999999</v>
      </c>
      <c r="N588" s="503">
        <v>4.6946455800000004</v>
      </c>
      <c r="O588" s="395">
        <v>11.965</v>
      </c>
      <c r="P588" s="82">
        <v>45.530239999999999</v>
      </c>
      <c r="Q588" s="413"/>
      <c r="R588" s="503">
        <v>38.16365785</v>
      </c>
      <c r="S588" s="503">
        <v>6.8976786099999998</v>
      </c>
      <c r="T588" s="395">
        <v>9.2210000000000001</v>
      </c>
      <c r="U588" s="82">
        <v>86.796310000000005</v>
      </c>
      <c r="V588" s="413"/>
      <c r="W588" s="503">
        <v>4.0487052700000001</v>
      </c>
      <c r="X588" s="503">
        <v>1.52209266</v>
      </c>
      <c r="Y588" s="395">
        <v>19.181000000000001</v>
      </c>
      <c r="Z588" s="82">
        <v>9.2080400000000004</v>
      </c>
      <c r="AA588" s="413"/>
      <c r="AB588" s="503">
        <v>3.79551302</v>
      </c>
      <c r="AC588" s="503">
        <v>1.60612814</v>
      </c>
      <c r="AD588" s="395">
        <v>21.59</v>
      </c>
      <c r="AE588" s="82">
        <v>8.6322100000000006</v>
      </c>
      <c r="AF588" s="413"/>
      <c r="AG588" s="503">
        <v>7.9779878399999999</v>
      </c>
      <c r="AH588" s="503">
        <v>2.09690368</v>
      </c>
      <c r="AI588" s="395">
        <v>13.41</v>
      </c>
      <c r="AJ588" s="82">
        <v>18.144480000000001</v>
      </c>
      <c r="AK588" s="413"/>
      <c r="AL588" s="503">
        <v>3.5618573299999996</v>
      </c>
      <c r="AM588" s="503">
        <v>1.2054725499999999</v>
      </c>
      <c r="AN588" s="395">
        <v>17.266999999999999</v>
      </c>
      <c r="AO588" s="82">
        <v>8.1007999999999996</v>
      </c>
      <c r="AP588" s="413"/>
      <c r="AQ588" s="503">
        <v>7.7836677700000001</v>
      </c>
      <c r="AR588" s="503">
        <v>1.89238203</v>
      </c>
      <c r="AS588" s="395">
        <v>12.404</v>
      </c>
      <c r="AT588" s="82">
        <v>17.702539999999999</v>
      </c>
      <c r="AU588" s="413"/>
      <c r="AV588" s="503">
        <v>6.23847022</v>
      </c>
      <c r="AW588" s="503">
        <v>1.7739467899999999</v>
      </c>
      <c r="AX588" s="395">
        <v>14.507999999999999</v>
      </c>
      <c r="AY588" s="82">
        <v>14.188269999999999</v>
      </c>
      <c r="AZ588" s="413"/>
      <c r="BA588" s="503">
        <v>12.70249153</v>
      </c>
      <c r="BB588" s="503">
        <v>3.2144285500000001</v>
      </c>
      <c r="BC588" s="395">
        <v>12.911</v>
      </c>
      <c r="BD588" s="82">
        <v>28.889510000000001</v>
      </c>
      <c r="BE588" s="413"/>
      <c r="BF588" s="503">
        <v>1.62004875</v>
      </c>
      <c r="BG588" s="503">
        <v>0.60917938000000005</v>
      </c>
      <c r="BH588" s="395">
        <v>19.184999999999999</v>
      </c>
      <c r="BI588" s="82">
        <v>3.68451</v>
      </c>
      <c r="BJ588" s="82"/>
      <c r="BK588" s="503">
        <v>2.2145423799999997</v>
      </c>
      <c r="BL588" s="503">
        <v>0.80905516999999993</v>
      </c>
      <c r="BM588" s="395">
        <v>18.64</v>
      </c>
      <c r="BN588" s="82">
        <v>5.0365700000000002</v>
      </c>
      <c r="BO588" s="82"/>
      <c r="BP588" s="503">
        <v>0.99704742999999996</v>
      </c>
      <c r="BQ588" s="503">
        <v>0.46732013999999999</v>
      </c>
      <c r="BR588" s="395">
        <v>23.913</v>
      </c>
      <c r="BS588" s="82">
        <v>2.2675999999999998</v>
      </c>
      <c r="BT588" s="82"/>
      <c r="BU588" s="503">
        <v>0.9210255100000001</v>
      </c>
      <c r="BV588" s="503">
        <v>0.46284507000000003</v>
      </c>
      <c r="BW588" s="395">
        <v>25.638999999999999</v>
      </c>
      <c r="BX588" s="82">
        <v>2.0947100000000001</v>
      </c>
      <c r="BY588" s="82"/>
      <c r="BZ588" s="503">
        <v>0</v>
      </c>
      <c r="CA588" s="503">
        <v>0</v>
      </c>
      <c r="CB588" s="395" t="s">
        <v>69</v>
      </c>
      <c r="CC588" s="505">
        <v>0</v>
      </c>
      <c r="CD588" s="20"/>
      <c r="CE588" s="20"/>
      <c r="CF588" s="20"/>
    </row>
    <row r="589" spans="1:84" ht="12" customHeight="1" x14ac:dyDescent="0.35">
      <c r="A589" s="760" t="s">
        <v>95</v>
      </c>
      <c r="B589" s="830" t="s">
        <v>255</v>
      </c>
      <c r="C589" s="351" t="s">
        <v>59</v>
      </c>
      <c r="D589" s="535">
        <v>28.01876416</v>
      </c>
      <c r="E589" s="535">
        <v>3.3173402099999998</v>
      </c>
      <c r="F589" s="536">
        <v>6.0409999999999995</v>
      </c>
      <c r="G589" s="507"/>
      <c r="H589" s="506">
        <v>8.1850948199999998</v>
      </c>
      <c r="I589" s="506">
        <v>1.5631313099999999</v>
      </c>
      <c r="J589" s="401">
        <v>9.7439999999999998</v>
      </c>
      <c r="K589" s="403">
        <v>29.212900000000001</v>
      </c>
      <c r="L589" s="432"/>
      <c r="M589" s="506">
        <v>15.28700036</v>
      </c>
      <c r="N589" s="506">
        <v>2.3989799700000001</v>
      </c>
      <c r="O589" s="401">
        <v>8.0069999999999997</v>
      </c>
      <c r="P589" s="403">
        <v>54.559869999999997</v>
      </c>
      <c r="Q589" s="432"/>
      <c r="R589" s="506">
        <v>25.336512299999999</v>
      </c>
      <c r="S589" s="506">
        <v>3.0971897199999998</v>
      </c>
      <c r="T589" s="401">
        <v>6.2370000000000001</v>
      </c>
      <c r="U589" s="403">
        <v>90.426940000000002</v>
      </c>
      <c r="V589" s="432"/>
      <c r="W589" s="506">
        <v>5.9065237900000005</v>
      </c>
      <c r="X589" s="506">
        <v>1.11901801</v>
      </c>
      <c r="Y589" s="401">
        <v>9.6660000000000004</v>
      </c>
      <c r="Z589" s="403">
        <v>21.0806</v>
      </c>
      <c r="AA589" s="432"/>
      <c r="AB589" s="506">
        <v>6.7711888900000003</v>
      </c>
      <c r="AC589" s="506">
        <v>1.3724678899999998</v>
      </c>
      <c r="AD589" s="401">
        <v>10.341000000000001</v>
      </c>
      <c r="AE589" s="403">
        <v>24.166620000000002</v>
      </c>
      <c r="AF589" s="432"/>
      <c r="AG589" s="506">
        <v>5.4073049800000001</v>
      </c>
      <c r="AH589" s="506">
        <v>1.15812754</v>
      </c>
      <c r="AI589" s="401">
        <v>10.927000000000001</v>
      </c>
      <c r="AJ589" s="403">
        <v>19.298870000000001</v>
      </c>
      <c r="AK589" s="432"/>
      <c r="AL589" s="506">
        <v>3.5240042699999998</v>
      </c>
      <c r="AM589" s="506">
        <v>0.86094226000000007</v>
      </c>
      <c r="AN589" s="401">
        <v>12.465</v>
      </c>
      <c r="AO589" s="403">
        <v>12.577299999999999</v>
      </c>
      <c r="AP589" s="432"/>
      <c r="AQ589" s="506">
        <v>6.2932487899999998</v>
      </c>
      <c r="AR589" s="506">
        <v>1.7169277600000001</v>
      </c>
      <c r="AS589" s="401">
        <v>13.919</v>
      </c>
      <c r="AT589" s="403">
        <v>22.460840000000001</v>
      </c>
      <c r="AU589" s="432"/>
      <c r="AV589" s="506">
        <v>2.9142789200000001</v>
      </c>
      <c r="AW589" s="506">
        <v>1.07369969</v>
      </c>
      <c r="AX589" s="401">
        <v>18.797000000000001</v>
      </c>
      <c r="AY589" s="403">
        <v>10.40117</v>
      </c>
      <c r="AZ589" s="432"/>
      <c r="BA589" s="506">
        <v>3.8842025499999999</v>
      </c>
      <c r="BB589" s="506">
        <v>1.1093252500000002</v>
      </c>
      <c r="BC589" s="401">
        <v>14.571000000000002</v>
      </c>
      <c r="BD589" s="403">
        <v>13.86286</v>
      </c>
      <c r="BE589" s="432"/>
      <c r="BF589" s="506">
        <v>0.72462572999999997</v>
      </c>
      <c r="BG589" s="506">
        <v>0.31498217000000001</v>
      </c>
      <c r="BH589" s="401">
        <v>22.178000000000001</v>
      </c>
      <c r="BI589" s="403">
        <v>2.58622</v>
      </c>
      <c r="BJ589" s="403"/>
      <c r="BK589" s="506">
        <v>1.4860525099999999</v>
      </c>
      <c r="BL589" s="506">
        <v>0.58630244000000009</v>
      </c>
      <c r="BM589" s="401">
        <v>20.129000000000001</v>
      </c>
      <c r="BN589" s="403">
        <v>5.3037799999999997</v>
      </c>
      <c r="BO589" s="403"/>
      <c r="BP589" s="506">
        <v>1.1186220800000002</v>
      </c>
      <c r="BQ589" s="506">
        <v>0.43878296999999999</v>
      </c>
      <c r="BR589" s="401">
        <v>20.013000000000002</v>
      </c>
      <c r="BS589" s="403">
        <v>3.9923999999999999</v>
      </c>
      <c r="BT589" s="403"/>
      <c r="BU589" s="506">
        <v>1.93299741</v>
      </c>
      <c r="BV589" s="506">
        <v>0.71343951000000005</v>
      </c>
      <c r="BW589" s="401">
        <v>18.831</v>
      </c>
      <c r="BX589" s="403">
        <v>6.8989399999999996</v>
      </c>
      <c r="BY589" s="403"/>
      <c r="BZ589" s="506">
        <v>1.7655830000000001E-2</v>
      </c>
      <c r="CA589" s="506">
        <v>3.4597790000000003E-2</v>
      </c>
      <c r="CB589" s="401">
        <v>99.977999999999994</v>
      </c>
      <c r="CC589" s="508">
        <v>6.3009999999999997E-2</v>
      </c>
      <c r="CD589" s="20"/>
      <c r="CE589" s="20"/>
      <c r="CF589" s="20"/>
    </row>
    <row r="590" spans="1:84" ht="12" customHeight="1" x14ac:dyDescent="0.35">
      <c r="A590" s="761"/>
      <c r="B590" s="831"/>
      <c r="C590" s="352" t="s">
        <v>133</v>
      </c>
      <c r="D590" s="527">
        <v>13.12071186</v>
      </c>
      <c r="E590" s="527">
        <v>1.73698318</v>
      </c>
      <c r="F590" s="528">
        <v>6.7540000000000004</v>
      </c>
      <c r="G590" s="496"/>
      <c r="H590" s="495">
        <v>3.5184263000000002</v>
      </c>
      <c r="I590" s="495">
        <v>0.77903173999999997</v>
      </c>
      <c r="J590" s="381">
        <v>11.297000000000001</v>
      </c>
      <c r="K590" s="80">
        <v>26.815819999999999</v>
      </c>
      <c r="L590" s="427"/>
      <c r="M590" s="495">
        <v>6.9158562000000003</v>
      </c>
      <c r="N590" s="495">
        <v>1.15942192</v>
      </c>
      <c r="O590" s="381">
        <v>8.552999999999999</v>
      </c>
      <c r="P590" s="80">
        <v>52.70946</v>
      </c>
      <c r="Q590" s="427"/>
      <c r="R590" s="495">
        <v>11.81891235</v>
      </c>
      <c r="S590" s="495">
        <v>1.6171627100000001</v>
      </c>
      <c r="T590" s="381">
        <v>6.9809999999999999</v>
      </c>
      <c r="U590" s="80">
        <v>90.078289999999996</v>
      </c>
      <c r="V590" s="427"/>
      <c r="W590" s="495">
        <v>2.6323353900000002</v>
      </c>
      <c r="X590" s="495">
        <v>0.54599299000000001</v>
      </c>
      <c r="Y590" s="381">
        <v>10.583</v>
      </c>
      <c r="Z590" s="80">
        <v>20.062439999999999</v>
      </c>
      <c r="AA590" s="427"/>
      <c r="AB590" s="495">
        <v>3.0685761900000004</v>
      </c>
      <c r="AC590" s="495">
        <v>0.65914841000000002</v>
      </c>
      <c r="AD590" s="381">
        <v>10.959000000000001</v>
      </c>
      <c r="AE590" s="80">
        <v>23.387270000000001</v>
      </c>
      <c r="AF590" s="427"/>
      <c r="AG590" s="495">
        <v>2.2781674400000003</v>
      </c>
      <c r="AH590" s="495">
        <v>0.57274932999999995</v>
      </c>
      <c r="AI590" s="381">
        <v>12.827</v>
      </c>
      <c r="AJ590" s="80">
        <v>17.363140000000001</v>
      </c>
      <c r="AK590" s="427"/>
      <c r="AL590" s="495">
        <v>1.5507208100000001</v>
      </c>
      <c r="AM590" s="495">
        <v>0.47490796000000002</v>
      </c>
      <c r="AN590" s="381">
        <v>15.625</v>
      </c>
      <c r="AO590" s="80">
        <v>11.81888</v>
      </c>
      <c r="AP590" s="427"/>
      <c r="AQ590" s="495">
        <v>3.1875394400000001</v>
      </c>
      <c r="AR590" s="495">
        <v>0.90112098000000007</v>
      </c>
      <c r="AS590" s="381">
        <v>14.424000000000001</v>
      </c>
      <c r="AT590" s="80">
        <v>24.293949999999999</v>
      </c>
      <c r="AU590" s="427"/>
      <c r="AV590" s="495">
        <v>1.5152158899999999</v>
      </c>
      <c r="AW590" s="495">
        <v>0.56755253999999999</v>
      </c>
      <c r="AX590" s="381">
        <v>19.111000000000001</v>
      </c>
      <c r="AY590" s="80">
        <v>11.54827</v>
      </c>
      <c r="AZ590" s="427"/>
      <c r="BA590" s="495">
        <v>1.9955069000000001</v>
      </c>
      <c r="BB590" s="495">
        <v>0.60118817000000002</v>
      </c>
      <c r="BC590" s="381">
        <v>15.371000000000002</v>
      </c>
      <c r="BD590" s="80">
        <v>15.208830000000001</v>
      </c>
      <c r="BE590" s="427"/>
      <c r="BF590" s="495">
        <v>0.29196032999999999</v>
      </c>
      <c r="BG590" s="495">
        <v>0.17894616999999999</v>
      </c>
      <c r="BH590" s="381">
        <v>31.270999999999997</v>
      </c>
      <c r="BI590" s="80">
        <v>2.22519</v>
      </c>
      <c r="BJ590" s="529"/>
      <c r="BK590" s="495">
        <v>0.75740018999999992</v>
      </c>
      <c r="BL590" s="495">
        <v>0.34417344000000005</v>
      </c>
      <c r="BM590" s="381">
        <v>23.183999999999997</v>
      </c>
      <c r="BN590" s="80">
        <v>5.7725499999999998</v>
      </c>
      <c r="BO590" s="529"/>
      <c r="BP590" s="495">
        <v>0.55509392999999996</v>
      </c>
      <c r="BQ590" s="495">
        <v>0.25611552999999998</v>
      </c>
      <c r="BR590" s="381">
        <v>23.54</v>
      </c>
      <c r="BS590" s="80">
        <v>4.2306699999999999</v>
      </c>
      <c r="BT590" s="529"/>
      <c r="BU590" s="495">
        <v>0.90040898999999996</v>
      </c>
      <c r="BV590" s="495">
        <v>0.38182485000000005</v>
      </c>
      <c r="BW590" s="381">
        <v>21.635999999999999</v>
      </c>
      <c r="BX590" s="80">
        <v>6.8624999999999998</v>
      </c>
      <c r="BY590" s="529"/>
      <c r="BZ590" s="495">
        <v>1.7655830000000001E-2</v>
      </c>
      <c r="CA590" s="495">
        <v>3.4597790000000003E-2</v>
      </c>
      <c r="CB590" s="381">
        <v>99.977999999999994</v>
      </c>
      <c r="CC590" s="497">
        <v>0.13456000000000001</v>
      </c>
      <c r="CD590" s="20"/>
      <c r="CE590" s="20"/>
      <c r="CF590" s="20"/>
    </row>
    <row r="591" spans="1:84" ht="12" customHeight="1" x14ac:dyDescent="0.35">
      <c r="A591" s="761"/>
      <c r="B591" s="831"/>
      <c r="C591" s="352" t="s">
        <v>134</v>
      </c>
      <c r="D591" s="527">
        <v>14.8980523</v>
      </c>
      <c r="E591" s="527">
        <v>1.79154477</v>
      </c>
      <c r="F591" s="528">
        <v>6.1349999999999998</v>
      </c>
      <c r="G591" s="496"/>
      <c r="H591" s="495">
        <v>4.66666852</v>
      </c>
      <c r="I591" s="495">
        <v>0.99148042999999997</v>
      </c>
      <c r="J591" s="381">
        <v>10.84</v>
      </c>
      <c r="K591" s="80">
        <v>31.324020000000001</v>
      </c>
      <c r="L591" s="427"/>
      <c r="M591" s="495">
        <v>8.3711441699999991</v>
      </c>
      <c r="N591" s="495">
        <v>1.3895621</v>
      </c>
      <c r="O591" s="381">
        <v>8.4689999999999994</v>
      </c>
      <c r="P591" s="80">
        <v>56.189520000000002</v>
      </c>
      <c r="Q591" s="427"/>
      <c r="R591" s="495">
        <v>13.517599949999999</v>
      </c>
      <c r="S591" s="495">
        <v>1.6683100400000002</v>
      </c>
      <c r="T591" s="381">
        <v>6.2969999999999997</v>
      </c>
      <c r="U591" s="80">
        <v>90.734009999999998</v>
      </c>
      <c r="V591" s="427"/>
      <c r="W591" s="495">
        <v>3.2741884100000003</v>
      </c>
      <c r="X591" s="495">
        <v>0.72479857999999997</v>
      </c>
      <c r="Y591" s="381">
        <v>11.294</v>
      </c>
      <c r="Z591" s="80">
        <v>21.97729</v>
      </c>
      <c r="AA591" s="427"/>
      <c r="AB591" s="495">
        <v>3.7026127</v>
      </c>
      <c r="AC591" s="495">
        <v>0.81960549000000005</v>
      </c>
      <c r="AD591" s="381">
        <v>11.294</v>
      </c>
      <c r="AE591" s="80">
        <v>24.853000000000002</v>
      </c>
      <c r="AF591" s="427"/>
      <c r="AG591" s="495">
        <v>3.1291375299999999</v>
      </c>
      <c r="AH591" s="495">
        <v>0.7320335</v>
      </c>
      <c r="AI591" s="381">
        <v>11.936</v>
      </c>
      <c r="AJ591" s="80">
        <v>21.00367</v>
      </c>
      <c r="AK591" s="427"/>
      <c r="AL591" s="495">
        <v>1.9732834600000002</v>
      </c>
      <c r="AM591" s="495">
        <v>0.48598687000000002</v>
      </c>
      <c r="AN591" s="381">
        <v>12.565000000000001</v>
      </c>
      <c r="AO591" s="80">
        <v>13.245240000000001</v>
      </c>
      <c r="AP591" s="427"/>
      <c r="AQ591" s="495">
        <v>3.1057093599999996</v>
      </c>
      <c r="AR591" s="495">
        <v>0.91558176000000002</v>
      </c>
      <c r="AS591" s="381">
        <v>15.040999999999999</v>
      </c>
      <c r="AT591" s="80">
        <v>20.846409999999999</v>
      </c>
      <c r="AU591" s="427"/>
      <c r="AV591" s="495">
        <v>1.39906303</v>
      </c>
      <c r="AW591" s="495">
        <v>0.58295104000000009</v>
      </c>
      <c r="AX591" s="381">
        <v>21.259</v>
      </c>
      <c r="AY591" s="80">
        <v>9.3909099999999999</v>
      </c>
      <c r="AZ591" s="427"/>
      <c r="BA591" s="495">
        <v>1.8886956499999998</v>
      </c>
      <c r="BB591" s="495">
        <v>0.61888976000000007</v>
      </c>
      <c r="BC591" s="381">
        <v>16.718</v>
      </c>
      <c r="BD591" s="80">
        <v>12.67747</v>
      </c>
      <c r="BE591" s="427"/>
      <c r="BF591" s="495">
        <v>0.43266541000000003</v>
      </c>
      <c r="BG591" s="495">
        <v>0.22561729999999999</v>
      </c>
      <c r="BH591" s="381">
        <v>26.605</v>
      </c>
      <c r="BI591" s="80">
        <v>2.9041700000000001</v>
      </c>
      <c r="BJ591" s="529"/>
      <c r="BK591" s="495">
        <v>0.72865232000000002</v>
      </c>
      <c r="BL591" s="495">
        <v>0.33037873000000001</v>
      </c>
      <c r="BM591" s="381">
        <v>23.132999999999999</v>
      </c>
      <c r="BN591" s="80">
        <v>4.8909200000000004</v>
      </c>
      <c r="BO591" s="529"/>
      <c r="BP591" s="495">
        <v>0.56352815999999994</v>
      </c>
      <c r="BQ591" s="495">
        <v>0.24014389</v>
      </c>
      <c r="BR591" s="381">
        <v>21.742000000000001</v>
      </c>
      <c r="BS591" s="80">
        <v>3.7825600000000001</v>
      </c>
      <c r="BT591" s="529"/>
      <c r="BU591" s="495">
        <v>1.03258842</v>
      </c>
      <c r="BV591" s="495">
        <v>0.39771589999999996</v>
      </c>
      <c r="BW591" s="381">
        <v>19.651</v>
      </c>
      <c r="BX591" s="80">
        <v>6.9310299999999998</v>
      </c>
      <c r="BY591" s="529"/>
      <c r="BZ591" s="495">
        <v>0</v>
      </c>
      <c r="CA591" s="495">
        <v>0</v>
      </c>
      <c r="CB591" s="381" t="s">
        <v>69</v>
      </c>
      <c r="CC591" s="497">
        <v>0</v>
      </c>
      <c r="CD591" s="20"/>
      <c r="CE591" s="20"/>
      <c r="CF591" s="20"/>
    </row>
    <row r="592" spans="1:84" ht="12" customHeight="1" x14ac:dyDescent="0.35">
      <c r="A592" s="761"/>
      <c r="B592" s="832" t="s">
        <v>66</v>
      </c>
      <c r="C592" s="353" t="s">
        <v>59</v>
      </c>
      <c r="D592" s="530">
        <v>28.01876416</v>
      </c>
      <c r="E592" s="530">
        <v>3.3173402099999998</v>
      </c>
      <c r="F592" s="531">
        <v>6.0409999999999995</v>
      </c>
      <c r="G592" s="500"/>
      <c r="H592" s="499">
        <v>8.1850948199999998</v>
      </c>
      <c r="I592" s="499">
        <v>1.5631313099999999</v>
      </c>
      <c r="J592" s="389">
        <v>9.7439999999999998</v>
      </c>
      <c r="K592" s="81">
        <v>29.212900000000001</v>
      </c>
      <c r="L592" s="429"/>
      <c r="M592" s="499">
        <v>15.28700036</v>
      </c>
      <c r="N592" s="499">
        <v>2.3989799700000001</v>
      </c>
      <c r="O592" s="389">
        <v>8.0069999999999997</v>
      </c>
      <c r="P592" s="81">
        <v>54.559869999999997</v>
      </c>
      <c r="Q592" s="429"/>
      <c r="R592" s="499">
        <v>25.336512299999999</v>
      </c>
      <c r="S592" s="499">
        <v>3.0971897199999998</v>
      </c>
      <c r="T592" s="389">
        <v>6.2370000000000001</v>
      </c>
      <c r="U592" s="81">
        <v>90.426940000000002</v>
      </c>
      <c r="V592" s="429"/>
      <c r="W592" s="499">
        <v>5.9065237900000005</v>
      </c>
      <c r="X592" s="499">
        <v>1.11901801</v>
      </c>
      <c r="Y592" s="389">
        <v>9.6660000000000004</v>
      </c>
      <c r="Z592" s="81">
        <v>21.0806</v>
      </c>
      <c r="AA592" s="429"/>
      <c r="AB592" s="499">
        <v>6.7711888900000003</v>
      </c>
      <c r="AC592" s="499">
        <v>1.3724678899999998</v>
      </c>
      <c r="AD592" s="389">
        <v>10.341000000000001</v>
      </c>
      <c r="AE592" s="81">
        <v>24.166620000000002</v>
      </c>
      <c r="AF592" s="429"/>
      <c r="AG592" s="499">
        <v>5.4073049800000001</v>
      </c>
      <c r="AH592" s="499">
        <v>1.15812754</v>
      </c>
      <c r="AI592" s="389">
        <v>10.927000000000001</v>
      </c>
      <c r="AJ592" s="81">
        <v>19.298870000000001</v>
      </c>
      <c r="AK592" s="429"/>
      <c r="AL592" s="499">
        <v>3.5240042699999998</v>
      </c>
      <c r="AM592" s="499">
        <v>0.86094226000000007</v>
      </c>
      <c r="AN592" s="389">
        <v>12.465</v>
      </c>
      <c r="AO592" s="81">
        <v>12.577299999999999</v>
      </c>
      <c r="AP592" s="429"/>
      <c r="AQ592" s="499">
        <v>6.2932487899999998</v>
      </c>
      <c r="AR592" s="499">
        <v>1.7169277600000001</v>
      </c>
      <c r="AS592" s="389">
        <v>13.919</v>
      </c>
      <c r="AT592" s="81">
        <v>22.460840000000001</v>
      </c>
      <c r="AU592" s="429"/>
      <c r="AV592" s="499">
        <v>2.9142789200000001</v>
      </c>
      <c r="AW592" s="499">
        <v>1.07369969</v>
      </c>
      <c r="AX592" s="389">
        <v>18.797000000000001</v>
      </c>
      <c r="AY592" s="81">
        <v>10.40117</v>
      </c>
      <c r="AZ592" s="429"/>
      <c r="BA592" s="499">
        <v>3.8842025499999999</v>
      </c>
      <c r="BB592" s="499">
        <v>1.1093252500000002</v>
      </c>
      <c r="BC592" s="389">
        <v>14.571000000000002</v>
      </c>
      <c r="BD592" s="81">
        <v>13.86286</v>
      </c>
      <c r="BE592" s="429"/>
      <c r="BF592" s="499">
        <v>0.72462572999999997</v>
      </c>
      <c r="BG592" s="499">
        <v>0.31498217000000001</v>
      </c>
      <c r="BH592" s="389">
        <v>22.178000000000001</v>
      </c>
      <c r="BI592" s="81">
        <v>2.58622</v>
      </c>
      <c r="BJ592" s="532"/>
      <c r="BK592" s="499">
        <v>1.4860525099999999</v>
      </c>
      <c r="BL592" s="499">
        <v>0.58630244000000009</v>
      </c>
      <c r="BM592" s="389">
        <v>20.129000000000001</v>
      </c>
      <c r="BN592" s="81">
        <v>5.3037799999999997</v>
      </c>
      <c r="BO592" s="532"/>
      <c r="BP592" s="499">
        <v>1.1186220800000002</v>
      </c>
      <c r="BQ592" s="499">
        <v>0.43878296999999999</v>
      </c>
      <c r="BR592" s="389">
        <v>20.013000000000002</v>
      </c>
      <c r="BS592" s="81">
        <v>3.9923999999999999</v>
      </c>
      <c r="BT592" s="532"/>
      <c r="BU592" s="499">
        <v>1.93299741</v>
      </c>
      <c r="BV592" s="499">
        <v>0.71343951000000005</v>
      </c>
      <c r="BW592" s="389">
        <v>18.831</v>
      </c>
      <c r="BX592" s="81">
        <v>6.8989399999999996</v>
      </c>
      <c r="BY592" s="532"/>
      <c r="BZ592" s="499">
        <v>1.7655830000000001E-2</v>
      </c>
      <c r="CA592" s="499">
        <v>3.4597790000000003E-2</v>
      </c>
      <c r="CB592" s="389">
        <v>99.977999999999994</v>
      </c>
      <c r="CC592" s="501">
        <v>6.3009999999999997E-2</v>
      </c>
      <c r="CD592" s="20"/>
      <c r="CE592" s="20"/>
      <c r="CF592" s="20"/>
    </row>
    <row r="593" spans="1:84" ht="12" customHeight="1" x14ac:dyDescent="0.35">
      <c r="A593" s="761"/>
      <c r="B593" s="832"/>
      <c r="C593" s="353" t="s">
        <v>133</v>
      </c>
      <c r="D593" s="530">
        <v>13.12071186</v>
      </c>
      <c r="E593" s="530">
        <v>1.73698318</v>
      </c>
      <c r="F593" s="531">
        <v>6.7540000000000004</v>
      </c>
      <c r="G593" s="500"/>
      <c r="H593" s="499">
        <v>3.5184263000000002</v>
      </c>
      <c r="I593" s="499">
        <v>0.77903173999999997</v>
      </c>
      <c r="J593" s="389">
        <v>11.297000000000001</v>
      </c>
      <c r="K593" s="81">
        <v>26.815819999999999</v>
      </c>
      <c r="L593" s="429"/>
      <c r="M593" s="499">
        <v>6.9158562000000003</v>
      </c>
      <c r="N593" s="499">
        <v>1.15942192</v>
      </c>
      <c r="O593" s="389">
        <v>8.552999999999999</v>
      </c>
      <c r="P593" s="81">
        <v>52.70946</v>
      </c>
      <c r="Q593" s="429"/>
      <c r="R593" s="499">
        <v>11.81891235</v>
      </c>
      <c r="S593" s="499">
        <v>1.6171627100000001</v>
      </c>
      <c r="T593" s="389">
        <v>6.9809999999999999</v>
      </c>
      <c r="U593" s="81">
        <v>90.078289999999996</v>
      </c>
      <c r="V593" s="429"/>
      <c r="W593" s="499">
        <v>2.6323353900000002</v>
      </c>
      <c r="X593" s="499">
        <v>0.54599299000000001</v>
      </c>
      <c r="Y593" s="389">
        <v>10.583</v>
      </c>
      <c r="Z593" s="81">
        <v>20.062439999999999</v>
      </c>
      <c r="AA593" s="429"/>
      <c r="AB593" s="499">
        <v>3.0685761900000004</v>
      </c>
      <c r="AC593" s="499">
        <v>0.65914841000000002</v>
      </c>
      <c r="AD593" s="389">
        <v>10.959000000000001</v>
      </c>
      <c r="AE593" s="81">
        <v>23.387270000000001</v>
      </c>
      <c r="AF593" s="429"/>
      <c r="AG593" s="499">
        <v>2.2781674400000003</v>
      </c>
      <c r="AH593" s="499">
        <v>0.57274932999999995</v>
      </c>
      <c r="AI593" s="389">
        <v>12.827</v>
      </c>
      <c r="AJ593" s="81">
        <v>17.363140000000001</v>
      </c>
      <c r="AK593" s="429"/>
      <c r="AL593" s="499">
        <v>1.5507208100000001</v>
      </c>
      <c r="AM593" s="499">
        <v>0.47490796000000002</v>
      </c>
      <c r="AN593" s="389">
        <v>15.625</v>
      </c>
      <c r="AO593" s="81">
        <v>11.81888</v>
      </c>
      <c r="AP593" s="429"/>
      <c r="AQ593" s="499">
        <v>3.1875394400000001</v>
      </c>
      <c r="AR593" s="499">
        <v>0.90112098000000007</v>
      </c>
      <c r="AS593" s="389">
        <v>14.424000000000001</v>
      </c>
      <c r="AT593" s="81">
        <v>24.293949999999999</v>
      </c>
      <c r="AU593" s="429"/>
      <c r="AV593" s="499">
        <v>1.5152158899999999</v>
      </c>
      <c r="AW593" s="499">
        <v>0.56755253999999999</v>
      </c>
      <c r="AX593" s="389">
        <v>19.111000000000001</v>
      </c>
      <c r="AY593" s="81">
        <v>11.54827</v>
      </c>
      <c r="AZ593" s="429"/>
      <c r="BA593" s="499">
        <v>1.9955069000000001</v>
      </c>
      <c r="BB593" s="499">
        <v>0.60118817000000002</v>
      </c>
      <c r="BC593" s="389">
        <v>15.371000000000002</v>
      </c>
      <c r="BD593" s="81">
        <v>15.208830000000001</v>
      </c>
      <c r="BE593" s="429"/>
      <c r="BF593" s="499">
        <v>0.29196032999999999</v>
      </c>
      <c r="BG593" s="499">
        <v>0.17894616999999999</v>
      </c>
      <c r="BH593" s="389">
        <v>31.270999999999997</v>
      </c>
      <c r="BI593" s="81">
        <v>2.22519</v>
      </c>
      <c r="BJ593" s="532"/>
      <c r="BK593" s="499">
        <v>0.75740018999999992</v>
      </c>
      <c r="BL593" s="499">
        <v>0.34417344000000005</v>
      </c>
      <c r="BM593" s="389">
        <v>23.183999999999997</v>
      </c>
      <c r="BN593" s="81">
        <v>5.7725499999999998</v>
      </c>
      <c r="BO593" s="532"/>
      <c r="BP593" s="499">
        <v>0.55509392999999996</v>
      </c>
      <c r="BQ593" s="499">
        <v>0.25611552999999998</v>
      </c>
      <c r="BR593" s="389">
        <v>23.54</v>
      </c>
      <c r="BS593" s="81">
        <v>4.2306699999999999</v>
      </c>
      <c r="BT593" s="532"/>
      <c r="BU593" s="499">
        <v>0.90040898999999996</v>
      </c>
      <c r="BV593" s="499">
        <v>0.38182485000000005</v>
      </c>
      <c r="BW593" s="389">
        <v>21.635999999999999</v>
      </c>
      <c r="BX593" s="81">
        <v>6.8624999999999998</v>
      </c>
      <c r="BY593" s="532"/>
      <c r="BZ593" s="499">
        <v>1.7655830000000001E-2</v>
      </c>
      <c r="CA593" s="499">
        <v>3.4597790000000003E-2</v>
      </c>
      <c r="CB593" s="389">
        <v>99.977999999999994</v>
      </c>
      <c r="CC593" s="501">
        <v>0.13456000000000001</v>
      </c>
      <c r="CD593" s="20"/>
      <c r="CE593" s="20"/>
      <c r="CF593" s="20"/>
    </row>
    <row r="594" spans="1:84" ht="12" customHeight="1" x14ac:dyDescent="0.35">
      <c r="A594" s="762"/>
      <c r="B594" s="834"/>
      <c r="C594" s="466" t="s">
        <v>134</v>
      </c>
      <c r="D594" s="537">
        <v>14.8980523</v>
      </c>
      <c r="E594" s="537">
        <v>1.79154477</v>
      </c>
      <c r="F594" s="538">
        <v>6.1349999999999998</v>
      </c>
      <c r="G594" s="511"/>
      <c r="H594" s="510">
        <v>4.66666852</v>
      </c>
      <c r="I594" s="510">
        <v>0.99148042999999997</v>
      </c>
      <c r="J594" s="409">
        <v>10.84</v>
      </c>
      <c r="K594" s="83">
        <v>31.324020000000001</v>
      </c>
      <c r="L594" s="434"/>
      <c r="M594" s="510">
        <v>8.3711441699999991</v>
      </c>
      <c r="N594" s="510">
        <v>1.3895621</v>
      </c>
      <c r="O594" s="409">
        <v>8.4689999999999994</v>
      </c>
      <c r="P594" s="83">
        <v>56.189520000000002</v>
      </c>
      <c r="Q594" s="434"/>
      <c r="R594" s="510">
        <v>13.517599949999999</v>
      </c>
      <c r="S594" s="510">
        <v>1.6683100400000002</v>
      </c>
      <c r="T594" s="409">
        <v>6.2969999999999997</v>
      </c>
      <c r="U594" s="83">
        <v>90.734009999999998</v>
      </c>
      <c r="V594" s="434"/>
      <c r="W594" s="510">
        <v>3.2741884100000003</v>
      </c>
      <c r="X594" s="510">
        <v>0.72479857999999997</v>
      </c>
      <c r="Y594" s="409">
        <v>11.294</v>
      </c>
      <c r="Z594" s="83">
        <v>21.97729</v>
      </c>
      <c r="AA594" s="434"/>
      <c r="AB594" s="510">
        <v>3.7026127</v>
      </c>
      <c r="AC594" s="510">
        <v>0.81960549000000005</v>
      </c>
      <c r="AD594" s="409">
        <v>11.294</v>
      </c>
      <c r="AE594" s="83">
        <v>24.853000000000002</v>
      </c>
      <c r="AF594" s="434"/>
      <c r="AG594" s="510">
        <v>3.1291375299999999</v>
      </c>
      <c r="AH594" s="510">
        <v>0.7320335</v>
      </c>
      <c r="AI594" s="409">
        <v>11.936</v>
      </c>
      <c r="AJ594" s="83">
        <v>21.00367</v>
      </c>
      <c r="AK594" s="434"/>
      <c r="AL594" s="510">
        <v>1.9732834600000002</v>
      </c>
      <c r="AM594" s="510">
        <v>0.48598687000000002</v>
      </c>
      <c r="AN594" s="409">
        <v>12.565000000000001</v>
      </c>
      <c r="AO594" s="83">
        <v>13.245240000000001</v>
      </c>
      <c r="AP594" s="434"/>
      <c r="AQ594" s="510">
        <v>3.1057093599999996</v>
      </c>
      <c r="AR594" s="510">
        <v>0.91558176000000002</v>
      </c>
      <c r="AS594" s="409">
        <v>15.040999999999999</v>
      </c>
      <c r="AT594" s="83">
        <v>20.846409999999999</v>
      </c>
      <c r="AU594" s="434"/>
      <c r="AV594" s="510">
        <v>1.39906303</v>
      </c>
      <c r="AW594" s="510">
        <v>0.58295104000000009</v>
      </c>
      <c r="AX594" s="409">
        <v>21.259</v>
      </c>
      <c r="AY594" s="83">
        <v>9.3909099999999999</v>
      </c>
      <c r="AZ594" s="434"/>
      <c r="BA594" s="510">
        <v>1.8886956499999998</v>
      </c>
      <c r="BB594" s="510">
        <v>0.61888976000000007</v>
      </c>
      <c r="BC594" s="409">
        <v>16.718</v>
      </c>
      <c r="BD594" s="83">
        <v>12.67747</v>
      </c>
      <c r="BE594" s="434"/>
      <c r="BF594" s="510">
        <v>0.43266541000000003</v>
      </c>
      <c r="BG594" s="510">
        <v>0.22561729999999999</v>
      </c>
      <c r="BH594" s="409">
        <v>26.605</v>
      </c>
      <c r="BI594" s="83">
        <v>2.9041700000000001</v>
      </c>
      <c r="BJ594" s="83"/>
      <c r="BK594" s="510">
        <v>0.72865232000000002</v>
      </c>
      <c r="BL594" s="510">
        <v>0.33037873000000001</v>
      </c>
      <c r="BM594" s="409">
        <v>23.132999999999999</v>
      </c>
      <c r="BN594" s="83">
        <v>4.8909200000000004</v>
      </c>
      <c r="BO594" s="83"/>
      <c r="BP594" s="510">
        <v>0.56352815999999994</v>
      </c>
      <c r="BQ594" s="510">
        <v>0.24014389</v>
      </c>
      <c r="BR594" s="409">
        <v>21.742000000000001</v>
      </c>
      <c r="BS594" s="83">
        <v>3.7825600000000001</v>
      </c>
      <c r="BT594" s="83"/>
      <c r="BU594" s="510">
        <v>1.03258842</v>
      </c>
      <c r="BV594" s="510">
        <v>0.39771589999999996</v>
      </c>
      <c r="BW594" s="409">
        <v>19.651</v>
      </c>
      <c r="BX594" s="83">
        <v>6.9310299999999998</v>
      </c>
      <c r="BY594" s="83"/>
      <c r="BZ594" s="510">
        <v>0</v>
      </c>
      <c r="CA594" s="510">
        <v>0</v>
      </c>
      <c r="CB594" s="409" t="s">
        <v>69</v>
      </c>
      <c r="CC594" s="512">
        <v>0</v>
      </c>
      <c r="CD594" s="20"/>
      <c r="CE594" s="20"/>
      <c r="CF594" s="20"/>
    </row>
    <row r="595" spans="1:84" ht="12" customHeight="1" x14ac:dyDescent="0.35">
      <c r="A595" s="758" t="s">
        <v>96</v>
      </c>
      <c r="B595" s="831" t="s">
        <v>255</v>
      </c>
      <c r="C595" s="352" t="s">
        <v>59</v>
      </c>
      <c r="D595" s="527">
        <v>1662.2242796</v>
      </c>
      <c r="E595" s="527">
        <v>67.848540999999997</v>
      </c>
      <c r="F595" s="528">
        <v>2.0830000000000002</v>
      </c>
      <c r="G595" s="496"/>
      <c r="H595" s="495">
        <v>559.19794328</v>
      </c>
      <c r="I595" s="495">
        <v>47.487423560000003</v>
      </c>
      <c r="J595" s="381">
        <v>4.3330000000000002</v>
      </c>
      <c r="K595" s="80">
        <v>33.641550000000002</v>
      </c>
      <c r="L595" s="427"/>
      <c r="M595" s="495">
        <v>710.11872045000007</v>
      </c>
      <c r="N595" s="495">
        <v>60.783011559999998</v>
      </c>
      <c r="O595" s="381">
        <v>4.367</v>
      </c>
      <c r="P595" s="80">
        <v>42.72099</v>
      </c>
      <c r="Q595" s="427"/>
      <c r="R595" s="495">
        <v>1394.29056522</v>
      </c>
      <c r="S595" s="495">
        <v>58.423688759999997</v>
      </c>
      <c r="T595" s="381">
        <v>2.1379999999999999</v>
      </c>
      <c r="U595" s="80">
        <v>83.881010000000003</v>
      </c>
      <c r="V595" s="427"/>
      <c r="W595" s="495">
        <v>172.89514851000001</v>
      </c>
      <c r="X595" s="495">
        <v>31.284857179999999</v>
      </c>
      <c r="Y595" s="381">
        <v>9.2319999999999993</v>
      </c>
      <c r="Z595" s="80">
        <v>10.40143</v>
      </c>
      <c r="AA595" s="427"/>
      <c r="AB595" s="495">
        <v>280.12088597000002</v>
      </c>
      <c r="AC595" s="495">
        <v>40.878287419999999</v>
      </c>
      <c r="AD595" s="381">
        <v>7.4450000000000003</v>
      </c>
      <c r="AE595" s="80">
        <v>16.852170000000001</v>
      </c>
      <c r="AF595" s="427"/>
      <c r="AG595" s="495">
        <v>449.13489963000001</v>
      </c>
      <c r="AH595" s="495">
        <v>34.25679573</v>
      </c>
      <c r="AI595" s="381">
        <v>3.891</v>
      </c>
      <c r="AJ595" s="80">
        <v>27.020109999999999</v>
      </c>
      <c r="AK595" s="427"/>
      <c r="AL595" s="495">
        <v>73.652082209999989</v>
      </c>
      <c r="AM595" s="495">
        <v>16.836750810000002</v>
      </c>
      <c r="AN595" s="381">
        <v>11.663</v>
      </c>
      <c r="AO595" s="80">
        <v>4.4309399999999997</v>
      </c>
      <c r="AP595" s="427"/>
      <c r="AQ595" s="495">
        <v>212.20160148000002</v>
      </c>
      <c r="AR595" s="495">
        <v>23.962800290000001</v>
      </c>
      <c r="AS595" s="381">
        <v>5.7610000000000001</v>
      </c>
      <c r="AT595" s="80">
        <v>12.766120000000001</v>
      </c>
      <c r="AU595" s="427"/>
      <c r="AV595" s="495">
        <v>216.03145719</v>
      </c>
      <c r="AW595" s="495">
        <v>29.626435969999999</v>
      </c>
      <c r="AX595" s="381">
        <v>6.9970000000000008</v>
      </c>
      <c r="AY595" s="80">
        <v>12.99653</v>
      </c>
      <c r="AZ595" s="427"/>
      <c r="BA595" s="495">
        <v>414.87965556</v>
      </c>
      <c r="BB595" s="495">
        <v>43.158761960000007</v>
      </c>
      <c r="BC595" s="381">
        <v>5.3079999999999998</v>
      </c>
      <c r="BD595" s="80">
        <v>24.959309999999999</v>
      </c>
      <c r="BE595" s="427"/>
      <c r="BF595" s="495">
        <v>77.329397700000001</v>
      </c>
      <c r="BG595" s="495">
        <v>15.330650910000001</v>
      </c>
      <c r="BH595" s="381">
        <v>10.115</v>
      </c>
      <c r="BI595" s="80">
        <v>4.6521600000000003</v>
      </c>
      <c r="BJ595" s="529"/>
      <c r="BK595" s="495">
        <v>99.721650049999994</v>
      </c>
      <c r="BL595" s="495">
        <v>21.961027780000002</v>
      </c>
      <c r="BM595" s="381">
        <v>11.236000000000001</v>
      </c>
      <c r="BN595" s="80">
        <v>5.9992900000000002</v>
      </c>
      <c r="BO595" s="529"/>
      <c r="BP595" s="495">
        <v>38.005558999999998</v>
      </c>
      <c r="BQ595" s="495">
        <v>14.14048133</v>
      </c>
      <c r="BR595" s="381">
        <v>18.983000000000001</v>
      </c>
      <c r="BS595" s="80">
        <v>2.2864300000000002</v>
      </c>
      <c r="BT595" s="529"/>
      <c r="BU595" s="495">
        <v>116.39234423000001</v>
      </c>
      <c r="BV595" s="495">
        <v>19.737541719999999</v>
      </c>
      <c r="BW595" s="381">
        <v>8.6519999999999992</v>
      </c>
      <c r="BX595" s="80">
        <v>7.0022000000000002</v>
      </c>
      <c r="BY595" s="529"/>
      <c r="BZ595" s="495">
        <v>0.45984628</v>
      </c>
      <c r="CA595" s="495">
        <v>0.89623954000000006</v>
      </c>
      <c r="CB595" s="381">
        <v>99.438999999999993</v>
      </c>
      <c r="CC595" s="497">
        <v>2.7660000000000001E-2</v>
      </c>
      <c r="CD595" s="20"/>
      <c r="CE595" s="20"/>
      <c r="CF595" s="20"/>
    </row>
    <row r="596" spans="1:84" ht="12" customHeight="1" x14ac:dyDescent="0.35">
      <c r="A596" s="758"/>
      <c r="B596" s="831"/>
      <c r="C596" s="352" t="s">
        <v>133</v>
      </c>
      <c r="D596" s="527">
        <v>791.01077175</v>
      </c>
      <c r="E596" s="527">
        <v>33.464810669999999</v>
      </c>
      <c r="F596" s="528">
        <v>2.1579999999999999</v>
      </c>
      <c r="G596" s="496"/>
      <c r="H596" s="495">
        <v>264.02963883000001</v>
      </c>
      <c r="I596" s="495">
        <v>25.252126329999999</v>
      </c>
      <c r="J596" s="381">
        <v>4.88</v>
      </c>
      <c r="K596" s="80">
        <v>33.378770000000003</v>
      </c>
      <c r="L596" s="427"/>
      <c r="M596" s="495">
        <v>339.44928548000001</v>
      </c>
      <c r="N596" s="495">
        <v>32.146173920000003</v>
      </c>
      <c r="O596" s="381">
        <v>4.8319999999999999</v>
      </c>
      <c r="P596" s="80">
        <v>42.913359999999997</v>
      </c>
      <c r="Q596" s="427"/>
      <c r="R596" s="495">
        <v>643.61586389000001</v>
      </c>
      <c r="S596" s="495">
        <v>30.00071505</v>
      </c>
      <c r="T596" s="381">
        <v>2.3780000000000001</v>
      </c>
      <c r="U596" s="80">
        <v>81.366259999999997</v>
      </c>
      <c r="V596" s="427"/>
      <c r="W596" s="495">
        <v>79.11748605999999</v>
      </c>
      <c r="X596" s="495">
        <v>16.10897323</v>
      </c>
      <c r="Y596" s="381">
        <v>10.388</v>
      </c>
      <c r="Z596" s="80">
        <v>10.00207</v>
      </c>
      <c r="AA596" s="427"/>
      <c r="AB596" s="495">
        <v>142.37696337</v>
      </c>
      <c r="AC596" s="495">
        <v>23.256775619999999</v>
      </c>
      <c r="AD596" s="381">
        <v>8.3339999999999996</v>
      </c>
      <c r="AE596" s="80">
        <v>17.999369999999999</v>
      </c>
      <c r="AF596" s="427"/>
      <c r="AG596" s="495">
        <v>214.52828492</v>
      </c>
      <c r="AH596" s="495">
        <v>19.269079470000001</v>
      </c>
      <c r="AI596" s="381">
        <v>4.5830000000000002</v>
      </c>
      <c r="AJ596" s="80">
        <v>27.12078</v>
      </c>
      <c r="AK596" s="427"/>
      <c r="AL596" s="495">
        <v>39.391954859999998</v>
      </c>
      <c r="AM596" s="495">
        <v>9.9687795900000005</v>
      </c>
      <c r="AN596" s="381">
        <v>12.912000000000001</v>
      </c>
      <c r="AO596" s="80">
        <v>4.9799499999999997</v>
      </c>
      <c r="AP596" s="427"/>
      <c r="AQ596" s="495">
        <v>117.32015235</v>
      </c>
      <c r="AR596" s="495">
        <v>15.96901094</v>
      </c>
      <c r="AS596" s="381">
        <v>6.9449999999999994</v>
      </c>
      <c r="AT596" s="80">
        <v>14.83168</v>
      </c>
      <c r="AU596" s="427"/>
      <c r="AV596" s="495">
        <v>111.92164005000001</v>
      </c>
      <c r="AW596" s="495">
        <v>16.80748548</v>
      </c>
      <c r="AX596" s="381">
        <v>7.661999999999999</v>
      </c>
      <c r="AY596" s="80">
        <v>14.149190000000001</v>
      </c>
      <c r="AZ596" s="427"/>
      <c r="BA596" s="495">
        <v>212.97991808</v>
      </c>
      <c r="BB596" s="495">
        <v>22.61758537</v>
      </c>
      <c r="BC596" s="381">
        <v>5.4180000000000001</v>
      </c>
      <c r="BD596" s="80">
        <v>26.92503</v>
      </c>
      <c r="BE596" s="427"/>
      <c r="BF596" s="495">
        <v>42.439029040000001</v>
      </c>
      <c r="BG596" s="495">
        <v>10.059075119999999</v>
      </c>
      <c r="BH596" s="381">
        <v>12.093</v>
      </c>
      <c r="BI596" s="80">
        <v>5.3651600000000004</v>
      </c>
      <c r="BJ596" s="529"/>
      <c r="BK596" s="495">
        <v>54.312244370000002</v>
      </c>
      <c r="BL596" s="495">
        <v>13.137309330000001</v>
      </c>
      <c r="BM596" s="381">
        <v>12.341000000000001</v>
      </c>
      <c r="BN596" s="80">
        <v>6.8661799999999999</v>
      </c>
      <c r="BO596" s="529"/>
      <c r="BP596" s="495">
        <v>13.956692199999999</v>
      </c>
      <c r="BQ596" s="495">
        <v>7.7608615499999996</v>
      </c>
      <c r="BR596" s="381">
        <v>28.371000000000002</v>
      </c>
      <c r="BS596" s="80">
        <v>1.76441</v>
      </c>
      <c r="BT596" s="529"/>
      <c r="BU596" s="495">
        <v>60.967468249999996</v>
      </c>
      <c r="BV596" s="495">
        <v>12.12072042</v>
      </c>
      <c r="BW596" s="381">
        <v>10.143000000000001</v>
      </c>
      <c r="BX596" s="80">
        <v>7.7075399999999998</v>
      </c>
      <c r="BY596" s="529"/>
      <c r="BZ596" s="495">
        <v>0.45984628</v>
      </c>
      <c r="CA596" s="495">
        <v>0.89623954000000006</v>
      </c>
      <c r="CB596" s="381">
        <v>99.438999999999993</v>
      </c>
      <c r="CC596" s="497">
        <v>5.8130000000000001E-2</v>
      </c>
      <c r="CD596" s="20"/>
      <c r="CE596" s="20"/>
      <c r="CF596" s="20"/>
    </row>
    <row r="597" spans="1:84" ht="12" customHeight="1" x14ac:dyDescent="0.35">
      <c r="A597" s="758"/>
      <c r="B597" s="831"/>
      <c r="C597" s="352" t="s">
        <v>134</v>
      </c>
      <c r="D597" s="527">
        <v>871.21350785000004</v>
      </c>
      <c r="E597" s="527">
        <v>38.474195770000001</v>
      </c>
      <c r="F597" s="528">
        <v>2.2530000000000001</v>
      </c>
      <c r="G597" s="496"/>
      <c r="H597" s="495">
        <v>295.16830444999999</v>
      </c>
      <c r="I597" s="495">
        <v>27.23774989</v>
      </c>
      <c r="J597" s="381">
        <v>4.7079999999999993</v>
      </c>
      <c r="K597" s="80">
        <v>33.880130000000001</v>
      </c>
      <c r="L597" s="427"/>
      <c r="M597" s="495">
        <v>370.66943497</v>
      </c>
      <c r="N597" s="495">
        <v>32.84463599</v>
      </c>
      <c r="O597" s="381">
        <v>4.5209999999999999</v>
      </c>
      <c r="P597" s="80">
        <v>42.546340000000001</v>
      </c>
      <c r="Q597" s="427"/>
      <c r="R597" s="495">
        <v>750.67470134000007</v>
      </c>
      <c r="S597" s="495">
        <v>33.177293819999996</v>
      </c>
      <c r="T597" s="381">
        <v>2.2549999999999999</v>
      </c>
      <c r="U597" s="80">
        <v>86.164259999999999</v>
      </c>
      <c r="V597" s="427"/>
      <c r="W597" s="495">
        <v>93.777662460000002</v>
      </c>
      <c r="X597" s="495">
        <v>17.874157910000001</v>
      </c>
      <c r="Y597" s="381">
        <v>9.7249999999999996</v>
      </c>
      <c r="Z597" s="80">
        <v>10.76403</v>
      </c>
      <c r="AA597" s="427"/>
      <c r="AB597" s="495">
        <v>137.74392259999999</v>
      </c>
      <c r="AC597" s="495">
        <v>21.663332230000002</v>
      </c>
      <c r="AD597" s="381">
        <v>8.0240000000000009</v>
      </c>
      <c r="AE597" s="80">
        <v>15.81058</v>
      </c>
      <c r="AF597" s="427"/>
      <c r="AG597" s="495">
        <v>234.60661471</v>
      </c>
      <c r="AH597" s="495">
        <v>20.506988799999998</v>
      </c>
      <c r="AI597" s="381">
        <v>4.46</v>
      </c>
      <c r="AJ597" s="80">
        <v>26.928719999999998</v>
      </c>
      <c r="AK597" s="427"/>
      <c r="AL597" s="495">
        <v>34.260127350000005</v>
      </c>
      <c r="AM597" s="495">
        <v>9.2006307700000001</v>
      </c>
      <c r="AN597" s="381">
        <v>13.702</v>
      </c>
      <c r="AO597" s="80">
        <v>3.9324599999999998</v>
      </c>
      <c r="AP597" s="427"/>
      <c r="AQ597" s="495">
        <v>94.881449129999993</v>
      </c>
      <c r="AR597" s="495">
        <v>14.0561486</v>
      </c>
      <c r="AS597" s="381">
        <v>7.5579999999999998</v>
      </c>
      <c r="AT597" s="80">
        <v>10.89072</v>
      </c>
      <c r="AU597" s="427"/>
      <c r="AV597" s="495">
        <v>104.10981714</v>
      </c>
      <c r="AW597" s="495">
        <v>17.00135461</v>
      </c>
      <c r="AX597" s="381">
        <v>8.3320000000000007</v>
      </c>
      <c r="AY597" s="80">
        <v>11.94998</v>
      </c>
      <c r="AZ597" s="427"/>
      <c r="BA597" s="495">
        <v>201.89973748</v>
      </c>
      <c r="BB597" s="495">
        <v>26.515146430000001</v>
      </c>
      <c r="BC597" s="381">
        <v>6.7</v>
      </c>
      <c r="BD597" s="80">
        <v>23.17454</v>
      </c>
      <c r="BE597" s="427"/>
      <c r="BF597" s="495">
        <v>34.89036866</v>
      </c>
      <c r="BG597" s="495">
        <v>9.4013484800000011</v>
      </c>
      <c r="BH597" s="381">
        <v>13.747999999999999</v>
      </c>
      <c r="BI597" s="80">
        <v>4.0048000000000004</v>
      </c>
      <c r="BJ597" s="529"/>
      <c r="BK597" s="495">
        <v>45.409405680000006</v>
      </c>
      <c r="BL597" s="495">
        <v>11.2786256</v>
      </c>
      <c r="BM597" s="381">
        <v>12.672000000000001</v>
      </c>
      <c r="BN597" s="80">
        <v>5.2122000000000002</v>
      </c>
      <c r="BO597" s="529"/>
      <c r="BP597" s="495">
        <v>24.048866799999999</v>
      </c>
      <c r="BQ597" s="495">
        <v>8.6883092400000006</v>
      </c>
      <c r="BR597" s="381">
        <v>18.433</v>
      </c>
      <c r="BS597" s="80">
        <v>2.7603900000000001</v>
      </c>
      <c r="BT597" s="529"/>
      <c r="BU597" s="495">
        <v>55.424875979999996</v>
      </c>
      <c r="BV597" s="495">
        <v>11.304722030000001</v>
      </c>
      <c r="BW597" s="381">
        <v>10.406000000000001</v>
      </c>
      <c r="BX597" s="80">
        <v>6.3617999999999997</v>
      </c>
      <c r="BY597" s="529"/>
      <c r="BZ597" s="495">
        <v>0</v>
      </c>
      <c r="CA597" s="495">
        <v>0</v>
      </c>
      <c r="CB597" s="381" t="s">
        <v>69</v>
      </c>
      <c r="CC597" s="497">
        <v>0</v>
      </c>
      <c r="CD597" s="20"/>
      <c r="CE597" s="20"/>
      <c r="CF597" s="20"/>
    </row>
    <row r="598" spans="1:84" ht="12" customHeight="1" x14ac:dyDescent="0.35">
      <c r="A598" s="758"/>
      <c r="B598" s="832" t="s">
        <v>66</v>
      </c>
      <c r="C598" s="353" t="s">
        <v>59</v>
      </c>
      <c r="D598" s="530">
        <v>1389.40281108</v>
      </c>
      <c r="E598" s="530">
        <v>87.327151509999993</v>
      </c>
      <c r="F598" s="531">
        <v>3.2070000000000003</v>
      </c>
      <c r="G598" s="500"/>
      <c r="H598" s="499">
        <v>478.67038931000002</v>
      </c>
      <c r="I598" s="499">
        <v>50.18203913</v>
      </c>
      <c r="J598" s="389">
        <v>5.3490000000000002</v>
      </c>
      <c r="K598" s="81">
        <v>34.451520000000002</v>
      </c>
      <c r="L598" s="429"/>
      <c r="M598" s="499">
        <v>649.99675210999999</v>
      </c>
      <c r="N598" s="499">
        <v>63.404962900000001</v>
      </c>
      <c r="O598" s="389">
        <v>4.9770000000000003</v>
      </c>
      <c r="P598" s="81">
        <v>46.78246</v>
      </c>
      <c r="Q598" s="429"/>
      <c r="R598" s="499">
        <v>1177.9603540799999</v>
      </c>
      <c r="S598" s="499">
        <v>73.578008100000005</v>
      </c>
      <c r="T598" s="389">
        <v>3.1870000000000003</v>
      </c>
      <c r="U598" s="81">
        <v>84.781769999999995</v>
      </c>
      <c r="V598" s="429"/>
      <c r="W598" s="499">
        <v>166.86062942999999</v>
      </c>
      <c r="X598" s="499">
        <v>31.281148570000003</v>
      </c>
      <c r="Y598" s="389">
        <v>9.5649999999999995</v>
      </c>
      <c r="Z598" s="81">
        <v>12.00952</v>
      </c>
      <c r="AA598" s="429"/>
      <c r="AB598" s="499">
        <v>264.18236109999998</v>
      </c>
      <c r="AC598" s="499">
        <v>41.30634044</v>
      </c>
      <c r="AD598" s="389">
        <v>7.9769999999999994</v>
      </c>
      <c r="AE598" s="81">
        <v>19.014089999999999</v>
      </c>
      <c r="AF598" s="429"/>
      <c r="AG598" s="499">
        <v>377.54951563999998</v>
      </c>
      <c r="AH598" s="499">
        <v>36.711891280000003</v>
      </c>
      <c r="AI598" s="389">
        <v>4.9610000000000003</v>
      </c>
      <c r="AJ598" s="81">
        <v>27.17351</v>
      </c>
      <c r="AK598" s="429"/>
      <c r="AL598" s="499">
        <v>70.874306719999993</v>
      </c>
      <c r="AM598" s="499">
        <v>16.880329849999999</v>
      </c>
      <c r="AN598" s="389">
        <v>12.152000000000001</v>
      </c>
      <c r="AO598" s="81">
        <v>5.1010600000000004</v>
      </c>
      <c r="AP598" s="429"/>
      <c r="AQ598" s="499">
        <v>165.43698925999999</v>
      </c>
      <c r="AR598" s="499">
        <v>24.423296669999999</v>
      </c>
      <c r="AS598" s="389">
        <v>7.532</v>
      </c>
      <c r="AT598" s="81">
        <v>11.90706</v>
      </c>
      <c r="AU598" s="429"/>
      <c r="AV598" s="499">
        <v>179.13210969000002</v>
      </c>
      <c r="AW598" s="499">
        <v>29.88868776</v>
      </c>
      <c r="AX598" s="389">
        <v>8.5129999999999999</v>
      </c>
      <c r="AY598" s="81">
        <v>12.89274</v>
      </c>
      <c r="AZ598" s="429"/>
      <c r="BA598" s="499">
        <v>353.87003421999998</v>
      </c>
      <c r="BB598" s="499">
        <v>44.597631549999996</v>
      </c>
      <c r="BC598" s="389">
        <v>6.43</v>
      </c>
      <c r="BD598" s="81">
        <v>25.46922</v>
      </c>
      <c r="BE598" s="429"/>
      <c r="BF598" s="499">
        <v>72.700815939999998</v>
      </c>
      <c r="BG598" s="499">
        <v>15.39407667</v>
      </c>
      <c r="BH598" s="389">
        <v>10.803000000000001</v>
      </c>
      <c r="BI598" s="81">
        <v>5.2325200000000001</v>
      </c>
      <c r="BJ598" s="532"/>
      <c r="BK598" s="499">
        <v>94.824190709999996</v>
      </c>
      <c r="BL598" s="499">
        <v>22.105080640000001</v>
      </c>
      <c r="BM598" s="389">
        <v>11.894</v>
      </c>
      <c r="BN598" s="81">
        <v>6.8248199999999999</v>
      </c>
      <c r="BO598" s="532"/>
      <c r="BP598" s="499">
        <v>36.195002589999994</v>
      </c>
      <c r="BQ598" s="499">
        <v>14.12150278</v>
      </c>
      <c r="BR598" s="389">
        <v>19.905999999999999</v>
      </c>
      <c r="BS598" s="81">
        <v>2.6050800000000001</v>
      </c>
      <c r="BT598" s="532"/>
      <c r="BU598" s="499">
        <v>108.79397904000001</v>
      </c>
      <c r="BV598" s="499">
        <v>19.84693279</v>
      </c>
      <c r="BW598" s="389">
        <v>9.3070000000000004</v>
      </c>
      <c r="BX598" s="81">
        <v>7.8302699999999996</v>
      </c>
      <c r="BY598" s="532"/>
      <c r="BZ598" s="499">
        <v>0.45984628</v>
      </c>
      <c r="CA598" s="499">
        <v>0.89623954000000006</v>
      </c>
      <c r="CB598" s="389">
        <v>99.438999999999993</v>
      </c>
      <c r="CC598" s="501">
        <v>3.3099999999999997E-2</v>
      </c>
      <c r="CD598" s="20"/>
      <c r="CE598" s="20"/>
      <c r="CF598" s="20"/>
    </row>
    <row r="599" spans="1:84" ht="12" customHeight="1" x14ac:dyDescent="0.35">
      <c r="A599" s="758"/>
      <c r="B599" s="832"/>
      <c r="C599" s="353" t="s">
        <v>133</v>
      </c>
      <c r="D599" s="530">
        <v>651.91579706999994</v>
      </c>
      <c r="E599" s="530">
        <v>43.909236180000001</v>
      </c>
      <c r="F599" s="531">
        <v>3.4359999999999999</v>
      </c>
      <c r="G599" s="500"/>
      <c r="H599" s="499">
        <v>223.76668617999999</v>
      </c>
      <c r="I599" s="499">
        <v>26.457901249999999</v>
      </c>
      <c r="J599" s="389">
        <v>6.0330000000000004</v>
      </c>
      <c r="K599" s="81">
        <v>34.324480000000001</v>
      </c>
      <c r="L599" s="429"/>
      <c r="M599" s="499">
        <v>307.29152141999998</v>
      </c>
      <c r="N599" s="499">
        <v>33.390294170000004</v>
      </c>
      <c r="O599" s="389">
        <v>5.5440000000000005</v>
      </c>
      <c r="P599" s="81">
        <v>47.136690000000002</v>
      </c>
      <c r="Q599" s="429"/>
      <c r="R599" s="499">
        <v>537.44642365999994</v>
      </c>
      <c r="S599" s="499">
        <v>37.401064310000002</v>
      </c>
      <c r="T599" s="389">
        <v>3.5510000000000002</v>
      </c>
      <c r="U599" s="81">
        <v>82.441079999999999</v>
      </c>
      <c r="V599" s="429"/>
      <c r="W599" s="499">
        <v>76.070532619999994</v>
      </c>
      <c r="X599" s="499">
        <v>16.084947239999998</v>
      </c>
      <c r="Y599" s="389">
        <v>10.788</v>
      </c>
      <c r="Z599" s="81">
        <v>11.66877</v>
      </c>
      <c r="AA599" s="429"/>
      <c r="AB599" s="499">
        <v>132.81973685</v>
      </c>
      <c r="AC599" s="499">
        <v>23.463898260000001</v>
      </c>
      <c r="AD599" s="389">
        <v>9.0129999999999999</v>
      </c>
      <c r="AE599" s="81">
        <v>20.373760000000001</v>
      </c>
      <c r="AF599" s="429"/>
      <c r="AG599" s="499">
        <v>176.79088107000001</v>
      </c>
      <c r="AH599" s="499">
        <v>20.27658885</v>
      </c>
      <c r="AI599" s="389">
        <v>5.8520000000000003</v>
      </c>
      <c r="AJ599" s="81">
        <v>27.118670000000002</v>
      </c>
      <c r="AK599" s="429"/>
      <c r="AL599" s="499">
        <v>38.436733740000001</v>
      </c>
      <c r="AM599" s="499">
        <v>9.98334352</v>
      </c>
      <c r="AN599" s="389">
        <v>13.252000000000001</v>
      </c>
      <c r="AO599" s="81">
        <v>5.8959700000000002</v>
      </c>
      <c r="AP599" s="429"/>
      <c r="AQ599" s="499">
        <v>92.539410329999995</v>
      </c>
      <c r="AR599" s="499">
        <v>15.78069421</v>
      </c>
      <c r="AS599" s="389">
        <v>8.6999999999999993</v>
      </c>
      <c r="AT599" s="81">
        <v>14.194990000000001</v>
      </c>
      <c r="AU599" s="429"/>
      <c r="AV599" s="499">
        <v>91.799976779999994</v>
      </c>
      <c r="AW599" s="499">
        <v>16.632541809999999</v>
      </c>
      <c r="AX599" s="389">
        <v>9.2439999999999998</v>
      </c>
      <c r="AY599" s="81">
        <v>14.081569999999999</v>
      </c>
      <c r="AZ599" s="429"/>
      <c r="BA599" s="499">
        <v>179.64143903999999</v>
      </c>
      <c r="BB599" s="499">
        <v>23.286973499999998</v>
      </c>
      <c r="BC599" s="389">
        <v>6.6140000000000008</v>
      </c>
      <c r="BD599" s="81">
        <v>27.55593</v>
      </c>
      <c r="BE599" s="429"/>
      <c r="BF599" s="499">
        <v>40.08987217</v>
      </c>
      <c r="BG599" s="499">
        <v>10.062376159999999</v>
      </c>
      <c r="BH599" s="389">
        <v>12.806000000000001</v>
      </c>
      <c r="BI599" s="81">
        <v>6.1495499999999996</v>
      </c>
      <c r="BJ599" s="532"/>
      <c r="BK599" s="499">
        <v>51.52691205</v>
      </c>
      <c r="BL599" s="499">
        <v>13.244481309999999</v>
      </c>
      <c r="BM599" s="389">
        <v>13.114000000000001</v>
      </c>
      <c r="BN599" s="81">
        <v>7.9039200000000003</v>
      </c>
      <c r="BO599" s="532"/>
      <c r="BP599" s="499">
        <v>13.5677451</v>
      </c>
      <c r="BQ599" s="499">
        <v>7.7510494599999999</v>
      </c>
      <c r="BR599" s="389">
        <v>29.147000000000002</v>
      </c>
      <c r="BS599" s="81">
        <v>2.08121</v>
      </c>
      <c r="BT599" s="532"/>
      <c r="BU599" s="499">
        <v>55.81803206</v>
      </c>
      <c r="BV599" s="499">
        <v>12.127403790000001</v>
      </c>
      <c r="BW599" s="389">
        <v>11.085000000000001</v>
      </c>
      <c r="BX599" s="81">
        <v>8.5621500000000008</v>
      </c>
      <c r="BY599" s="532"/>
      <c r="BZ599" s="499">
        <v>0.45984628</v>
      </c>
      <c r="CA599" s="499">
        <v>0.89623954000000006</v>
      </c>
      <c r="CB599" s="389">
        <v>99.438999999999993</v>
      </c>
      <c r="CC599" s="501">
        <v>7.0540000000000005E-2</v>
      </c>
      <c r="CD599" s="20"/>
      <c r="CE599" s="20"/>
      <c r="CF599" s="20"/>
    </row>
    <row r="600" spans="1:84" ht="12" customHeight="1" x14ac:dyDescent="0.35">
      <c r="A600" s="758"/>
      <c r="B600" s="832"/>
      <c r="C600" s="353" t="s">
        <v>134</v>
      </c>
      <c r="D600" s="530">
        <v>737.48701401000005</v>
      </c>
      <c r="E600" s="530">
        <v>47.054200229999999</v>
      </c>
      <c r="F600" s="531">
        <v>3.2550000000000003</v>
      </c>
      <c r="G600" s="500"/>
      <c r="H600" s="499">
        <v>254.90370311999999</v>
      </c>
      <c r="I600" s="499">
        <v>28.340779480000002</v>
      </c>
      <c r="J600" s="389">
        <v>5.673</v>
      </c>
      <c r="K600" s="81">
        <v>34.56382</v>
      </c>
      <c r="L600" s="429"/>
      <c r="M600" s="499">
        <v>342.70523069000001</v>
      </c>
      <c r="N600" s="499">
        <v>34.143689989999999</v>
      </c>
      <c r="O600" s="389">
        <v>5.0830000000000002</v>
      </c>
      <c r="P600" s="81">
        <v>46.469320000000003</v>
      </c>
      <c r="Q600" s="429"/>
      <c r="R600" s="499">
        <v>640.51393041999995</v>
      </c>
      <c r="S600" s="499">
        <v>40.411135929999993</v>
      </c>
      <c r="T600" s="389">
        <v>3.2190000000000003</v>
      </c>
      <c r="U600" s="81">
        <v>86.850880000000004</v>
      </c>
      <c r="V600" s="429"/>
      <c r="W600" s="499">
        <v>90.790096820000002</v>
      </c>
      <c r="X600" s="499">
        <v>17.863196800000001</v>
      </c>
      <c r="Y600" s="389">
        <v>10.038</v>
      </c>
      <c r="Z600" s="81">
        <v>12.310739999999999</v>
      </c>
      <c r="AA600" s="429"/>
      <c r="AB600" s="499">
        <v>131.36262424999998</v>
      </c>
      <c r="AC600" s="499">
        <v>21.843550050000001</v>
      </c>
      <c r="AD600" s="389">
        <v>8.484</v>
      </c>
      <c r="AE600" s="81">
        <v>17.812190000000001</v>
      </c>
      <c r="AF600" s="429"/>
      <c r="AG600" s="499">
        <v>200.75863457</v>
      </c>
      <c r="AH600" s="499">
        <v>21.266248220000001</v>
      </c>
      <c r="AI600" s="389">
        <v>5.4050000000000002</v>
      </c>
      <c r="AJ600" s="81">
        <v>27.221990000000002</v>
      </c>
      <c r="AK600" s="429"/>
      <c r="AL600" s="499">
        <v>32.43757299</v>
      </c>
      <c r="AM600" s="499">
        <v>9.1893024000000008</v>
      </c>
      <c r="AN600" s="389">
        <v>14.454000000000001</v>
      </c>
      <c r="AO600" s="81">
        <v>4.39839</v>
      </c>
      <c r="AP600" s="429"/>
      <c r="AQ600" s="499">
        <v>72.897578930000009</v>
      </c>
      <c r="AR600" s="499">
        <v>14.08317141</v>
      </c>
      <c r="AS600" s="389">
        <v>9.8570000000000011</v>
      </c>
      <c r="AT600" s="81">
        <v>9.8845899999999993</v>
      </c>
      <c r="AU600" s="429"/>
      <c r="AV600" s="499">
        <v>87.332132920000006</v>
      </c>
      <c r="AW600" s="499">
        <v>17.086606779999997</v>
      </c>
      <c r="AX600" s="389">
        <v>9.9820000000000011</v>
      </c>
      <c r="AY600" s="81">
        <v>11.841850000000001</v>
      </c>
      <c r="AZ600" s="429"/>
      <c r="BA600" s="499">
        <v>174.22859518000001</v>
      </c>
      <c r="BB600" s="499">
        <v>26.861198120000001</v>
      </c>
      <c r="BC600" s="389">
        <v>7.8659999999999997</v>
      </c>
      <c r="BD600" s="81">
        <v>23.62463</v>
      </c>
      <c r="BE600" s="429"/>
      <c r="BF600" s="499">
        <v>32.610943769999999</v>
      </c>
      <c r="BG600" s="499">
        <v>9.3735023799999997</v>
      </c>
      <c r="BH600" s="389">
        <v>14.665000000000001</v>
      </c>
      <c r="BI600" s="81">
        <v>4.4218999999999999</v>
      </c>
      <c r="BJ600" s="532"/>
      <c r="BK600" s="499">
        <v>43.297278669999997</v>
      </c>
      <c r="BL600" s="499">
        <v>11.207546050000001</v>
      </c>
      <c r="BM600" s="389">
        <v>13.206999999999999</v>
      </c>
      <c r="BN600" s="81">
        <v>5.8709199999999999</v>
      </c>
      <c r="BO600" s="532"/>
      <c r="BP600" s="499">
        <v>22.627257490000002</v>
      </c>
      <c r="BQ600" s="499">
        <v>8.6600176599999994</v>
      </c>
      <c r="BR600" s="389">
        <v>19.527000000000001</v>
      </c>
      <c r="BS600" s="81">
        <v>3.0681600000000002</v>
      </c>
      <c r="BT600" s="532"/>
      <c r="BU600" s="499">
        <v>52.975946980000003</v>
      </c>
      <c r="BV600" s="499">
        <v>11.32869453</v>
      </c>
      <c r="BW600" s="389">
        <v>10.911</v>
      </c>
      <c r="BX600" s="81">
        <v>7.1833099999999996</v>
      </c>
      <c r="BY600" s="532"/>
      <c r="BZ600" s="499">
        <v>0</v>
      </c>
      <c r="CA600" s="499">
        <v>0</v>
      </c>
      <c r="CB600" s="389" t="s">
        <v>69</v>
      </c>
      <c r="CC600" s="501">
        <v>0</v>
      </c>
      <c r="CD600" s="20"/>
      <c r="CE600" s="20"/>
      <c r="CF600" s="20"/>
    </row>
    <row r="601" spans="1:84" ht="12" customHeight="1" x14ac:dyDescent="0.35">
      <c r="A601" s="758"/>
      <c r="B601" s="831" t="s">
        <v>67</v>
      </c>
      <c r="C601" s="352" t="s">
        <v>59</v>
      </c>
      <c r="D601" s="527">
        <v>272.82146850999999</v>
      </c>
      <c r="E601" s="527">
        <v>42.534192269999998</v>
      </c>
      <c r="F601" s="528">
        <v>7.9539999999999997</v>
      </c>
      <c r="G601" s="496"/>
      <c r="H601" s="495">
        <v>80.52755397</v>
      </c>
      <c r="I601" s="495">
        <v>15.34678491</v>
      </c>
      <c r="J601" s="381">
        <v>9.722999999999999</v>
      </c>
      <c r="K601" s="80">
        <v>29.516580000000001</v>
      </c>
      <c r="L601" s="427"/>
      <c r="M601" s="495">
        <v>60.121968340000002</v>
      </c>
      <c r="N601" s="495">
        <v>12.79474913</v>
      </c>
      <c r="O601" s="381">
        <v>10.857999999999999</v>
      </c>
      <c r="P601" s="80">
        <v>22.037109999999998</v>
      </c>
      <c r="Q601" s="427"/>
      <c r="R601" s="495">
        <v>216.33021113999999</v>
      </c>
      <c r="S601" s="495">
        <v>35.011690219999998</v>
      </c>
      <c r="T601" s="381">
        <v>8.2569999999999997</v>
      </c>
      <c r="U601" s="80">
        <v>79.293689999999998</v>
      </c>
      <c r="V601" s="427"/>
      <c r="W601" s="495">
        <v>6.0345190799999999</v>
      </c>
      <c r="X601" s="495">
        <v>2.6446010900000001</v>
      </c>
      <c r="Y601" s="381">
        <v>22.359000000000002</v>
      </c>
      <c r="Z601" s="80">
        <v>2.2118899999999999</v>
      </c>
      <c r="AA601" s="427"/>
      <c r="AB601" s="495">
        <v>15.938524869999998</v>
      </c>
      <c r="AC601" s="495">
        <v>5.0705934500000005</v>
      </c>
      <c r="AD601" s="381">
        <v>16.231000000000002</v>
      </c>
      <c r="AE601" s="80">
        <v>5.8421099999999999</v>
      </c>
      <c r="AF601" s="427"/>
      <c r="AG601" s="495">
        <v>71.585383989999997</v>
      </c>
      <c r="AH601" s="495">
        <v>12.52802604</v>
      </c>
      <c r="AI601" s="381">
        <v>8.9290000000000003</v>
      </c>
      <c r="AJ601" s="80">
        <v>26.238910000000001</v>
      </c>
      <c r="AK601" s="427"/>
      <c r="AL601" s="495">
        <v>2.7777754799999999</v>
      </c>
      <c r="AM601" s="495">
        <v>1.3388865599999999</v>
      </c>
      <c r="AN601" s="381">
        <v>24.591999999999999</v>
      </c>
      <c r="AO601" s="80">
        <v>1.01817</v>
      </c>
      <c r="AP601" s="427"/>
      <c r="AQ601" s="495">
        <v>46.764612220000004</v>
      </c>
      <c r="AR601" s="495">
        <v>9.0509193099999994</v>
      </c>
      <c r="AS601" s="381">
        <v>9.875</v>
      </c>
      <c r="AT601" s="80">
        <v>17.141100000000002</v>
      </c>
      <c r="AU601" s="427"/>
      <c r="AV601" s="495">
        <v>36.899347500000005</v>
      </c>
      <c r="AW601" s="495">
        <v>8.7697360900000003</v>
      </c>
      <c r="AX601" s="381">
        <v>12.126000000000001</v>
      </c>
      <c r="AY601" s="80">
        <v>13.525090000000001</v>
      </c>
      <c r="AZ601" s="427"/>
      <c r="BA601" s="495">
        <v>61.009621339999995</v>
      </c>
      <c r="BB601" s="495">
        <v>12.152248439999999</v>
      </c>
      <c r="BC601" s="381">
        <v>10.163</v>
      </c>
      <c r="BD601" s="80">
        <v>22.362469999999998</v>
      </c>
      <c r="BE601" s="427"/>
      <c r="BF601" s="495">
        <v>4.6285817600000003</v>
      </c>
      <c r="BG601" s="495">
        <v>1.9044247399999998</v>
      </c>
      <c r="BH601" s="381">
        <v>20.992000000000001</v>
      </c>
      <c r="BI601" s="80">
        <v>1.6965600000000001</v>
      </c>
      <c r="BJ601" s="529"/>
      <c r="BK601" s="495">
        <v>4.8974593299999993</v>
      </c>
      <c r="BL601" s="495">
        <v>2.41506146</v>
      </c>
      <c r="BM601" s="381">
        <v>25.158999999999999</v>
      </c>
      <c r="BN601" s="80">
        <v>1.79512</v>
      </c>
      <c r="BO601" s="529"/>
      <c r="BP601" s="495">
        <v>1.8105563999999998</v>
      </c>
      <c r="BQ601" s="495">
        <v>1.02173925</v>
      </c>
      <c r="BR601" s="381">
        <v>28.792000000000002</v>
      </c>
      <c r="BS601" s="80">
        <v>0.66364000000000001</v>
      </c>
      <c r="BT601" s="529"/>
      <c r="BU601" s="495">
        <v>7.5983651900000009</v>
      </c>
      <c r="BV601" s="495">
        <v>2.7014105000000002</v>
      </c>
      <c r="BW601" s="381">
        <v>18.138999999999999</v>
      </c>
      <c r="BX601" s="80">
        <v>2.78511</v>
      </c>
      <c r="BY601" s="529"/>
      <c r="BZ601" s="495">
        <v>0</v>
      </c>
      <c r="CA601" s="495">
        <v>0</v>
      </c>
      <c r="CB601" s="381" t="s">
        <v>69</v>
      </c>
      <c r="CC601" s="497">
        <v>0</v>
      </c>
      <c r="CD601" s="20"/>
      <c r="CE601" s="20"/>
      <c r="CF601" s="20"/>
    </row>
    <row r="602" spans="1:84" ht="12" customHeight="1" x14ac:dyDescent="0.35">
      <c r="A602" s="758"/>
      <c r="B602" s="831"/>
      <c r="C602" s="352" t="s">
        <v>133</v>
      </c>
      <c r="D602" s="527">
        <v>139.09497468000001</v>
      </c>
      <c r="E602" s="527">
        <v>22.89437792</v>
      </c>
      <c r="F602" s="528">
        <v>8.3979999999999997</v>
      </c>
      <c r="G602" s="496"/>
      <c r="H602" s="495">
        <v>40.262952650000003</v>
      </c>
      <c r="I602" s="495">
        <v>8.4269571699999997</v>
      </c>
      <c r="J602" s="381">
        <v>10.678000000000001</v>
      </c>
      <c r="K602" s="80">
        <v>28.946370000000002</v>
      </c>
      <c r="L602" s="427"/>
      <c r="M602" s="495">
        <v>32.157764050000004</v>
      </c>
      <c r="N602" s="495">
        <v>7.6460342399999996</v>
      </c>
      <c r="O602" s="381">
        <v>12.131</v>
      </c>
      <c r="P602" s="80">
        <v>23.119289999999999</v>
      </c>
      <c r="Q602" s="427"/>
      <c r="R602" s="495">
        <v>106.16944022999999</v>
      </c>
      <c r="S602" s="495">
        <v>18.514805410000001</v>
      </c>
      <c r="T602" s="381">
        <v>8.8969999999999985</v>
      </c>
      <c r="U602" s="80">
        <v>76.328739999999996</v>
      </c>
      <c r="V602" s="427"/>
      <c r="W602" s="495">
        <v>3.0469534399999998</v>
      </c>
      <c r="X602" s="495">
        <v>1.6098492100000001</v>
      </c>
      <c r="Y602" s="381">
        <v>26.956000000000003</v>
      </c>
      <c r="Z602" s="80">
        <v>2.1905600000000001</v>
      </c>
      <c r="AA602" s="427"/>
      <c r="AB602" s="495">
        <v>9.5572265200000004</v>
      </c>
      <c r="AC602" s="495">
        <v>3.2760706799999997</v>
      </c>
      <c r="AD602" s="381">
        <v>17.488999999999997</v>
      </c>
      <c r="AE602" s="80">
        <v>6.8710100000000001</v>
      </c>
      <c r="AF602" s="427"/>
      <c r="AG602" s="495">
        <v>37.73740385</v>
      </c>
      <c r="AH602" s="495">
        <v>7.4262848100000003</v>
      </c>
      <c r="AI602" s="381">
        <v>10.040000000000001</v>
      </c>
      <c r="AJ602" s="80">
        <v>27.130669999999999</v>
      </c>
      <c r="AK602" s="427"/>
      <c r="AL602" s="495">
        <v>0.95522112000000003</v>
      </c>
      <c r="AM602" s="495">
        <v>0.62462211999999995</v>
      </c>
      <c r="AN602" s="381">
        <v>33.362000000000002</v>
      </c>
      <c r="AO602" s="80">
        <v>0.68674000000000002</v>
      </c>
      <c r="AP602" s="427"/>
      <c r="AQ602" s="495">
        <v>24.780742020000002</v>
      </c>
      <c r="AR602" s="495">
        <v>5.7470182799999998</v>
      </c>
      <c r="AS602" s="381">
        <v>11.831999999999999</v>
      </c>
      <c r="AT602" s="80">
        <v>17.8157</v>
      </c>
      <c r="AU602" s="427"/>
      <c r="AV602" s="495">
        <v>20.121663270000003</v>
      </c>
      <c r="AW602" s="495">
        <v>5.5187824699999997</v>
      </c>
      <c r="AX602" s="381">
        <v>13.993</v>
      </c>
      <c r="AY602" s="80">
        <v>14.46613</v>
      </c>
      <c r="AZ602" s="427"/>
      <c r="BA602" s="495">
        <v>33.338479039999996</v>
      </c>
      <c r="BB602" s="495">
        <v>7.3939734000000001</v>
      </c>
      <c r="BC602" s="381">
        <v>11.315999999999999</v>
      </c>
      <c r="BD602" s="80">
        <v>23.968139999999998</v>
      </c>
      <c r="BE602" s="427"/>
      <c r="BF602" s="495">
        <v>2.3491568699999998</v>
      </c>
      <c r="BG602" s="495">
        <v>1.2193400599999999</v>
      </c>
      <c r="BH602" s="381">
        <v>26.481999999999999</v>
      </c>
      <c r="BI602" s="80">
        <v>1.68889</v>
      </c>
      <c r="BJ602" s="529"/>
      <c r="BK602" s="495">
        <v>2.7853323200000002</v>
      </c>
      <c r="BL602" s="495">
        <v>1.49786266</v>
      </c>
      <c r="BM602" s="381">
        <v>27.437000000000001</v>
      </c>
      <c r="BN602" s="80">
        <v>2.0024700000000002</v>
      </c>
      <c r="BO602" s="529"/>
      <c r="BP602" s="495">
        <v>0.38894709999999999</v>
      </c>
      <c r="BQ602" s="495">
        <v>0.40404575999999998</v>
      </c>
      <c r="BR602" s="381">
        <v>53.000999999999998</v>
      </c>
      <c r="BS602" s="80">
        <v>0.27962999999999999</v>
      </c>
      <c r="BT602" s="529"/>
      <c r="BU602" s="495">
        <v>5.1494361900000003</v>
      </c>
      <c r="BV602" s="495">
        <v>1.8880436</v>
      </c>
      <c r="BW602" s="381">
        <v>18.706999999999997</v>
      </c>
      <c r="BX602" s="80">
        <v>3.7021000000000002</v>
      </c>
      <c r="BY602" s="529"/>
      <c r="BZ602" s="495">
        <v>0</v>
      </c>
      <c r="CA602" s="495">
        <v>0</v>
      </c>
      <c r="CB602" s="381" t="s">
        <v>69</v>
      </c>
      <c r="CC602" s="497">
        <v>0</v>
      </c>
      <c r="CD602" s="20"/>
      <c r="CE602" s="20"/>
      <c r="CF602" s="20"/>
    </row>
    <row r="603" spans="1:84" ht="12" customHeight="1" x14ac:dyDescent="0.35">
      <c r="A603" s="759"/>
      <c r="B603" s="833"/>
      <c r="C603" s="354" t="s">
        <v>134</v>
      </c>
      <c r="D603" s="533">
        <v>133.72649384000002</v>
      </c>
      <c r="E603" s="533">
        <v>21.414228910000002</v>
      </c>
      <c r="F603" s="534">
        <v>8.17</v>
      </c>
      <c r="G603" s="504"/>
      <c r="H603" s="503">
        <v>40.264601320000004</v>
      </c>
      <c r="I603" s="503">
        <v>8.0890622899999993</v>
      </c>
      <c r="J603" s="395">
        <v>10.25</v>
      </c>
      <c r="K603" s="82">
        <v>30.109670000000001</v>
      </c>
      <c r="L603" s="413"/>
      <c r="M603" s="503">
        <v>27.964204280000001</v>
      </c>
      <c r="N603" s="503">
        <v>6.52439853</v>
      </c>
      <c r="O603" s="395">
        <v>11.904</v>
      </c>
      <c r="P603" s="82">
        <v>20.911490000000001</v>
      </c>
      <c r="Q603" s="413"/>
      <c r="R603" s="503">
        <v>110.16077091999999</v>
      </c>
      <c r="S603" s="503">
        <v>18.093058420000002</v>
      </c>
      <c r="T603" s="395">
        <v>8.3800000000000008</v>
      </c>
      <c r="U603" s="82">
        <v>82.377669999999995</v>
      </c>
      <c r="V603" s="413"/>
      <c r="W603" s="503">
        <v>2.9875656399999997</v>
      </c>
      <c r="X603" s="503">
        <v>1.43767164</v>
      </c>
      <c r="Y603" s="395">
        <v>24.552</v>
      </c>
      <c r="Z603" s="82">
        <v>2.2340900000000001</v>
      </c>
      <c r="AA603" s="413"/>
      <c r="AB603" s="503">
        <v>6.3812983499999998</v>
      </c>
      <c r="AC603" s="503">
        <v>2.48725576</v>
      </c>
      <c r="AD603" s="395">
        <v>19.885999999999999</v>
      </c>
      <c r="AE603" s="82">
        <v>4.7718999999999996</v>
      </c>
      <c r="AF603" s="413"/>
      <c r="AG603" s="503">
        <v>33.847980139999997</v>
      </c>
      <c r="AH603" s="503">
        <v>6.9310042000000003</v>
      </c>
      <c r="AI603" s="395">
        <v>10.446999999999999</v>
      </c>
      <c r="AJ603" s="82">
        <v>25.311350000000001</v>
      </c>
      <c r="AK603" s="413"/>
      <c r="AL603" s="503">
        <v>1.82255436</v>
      </c>
      <c r="AM603" s="503">
        <v>0.99859984000000002</v>
      </c>
      <c r="AN603" s="395">
        <v>27.955000000000002</v>
      </c>
      <c r="AO603" s="82">
        <v>1.3629</v>
      </c>
      <c r="AP603" s="413"/>
      <c r="AQ603" s="503">
        <v>21.983870200000002</v>
      </c>
      <c r="AR603" s="503">
        <v>5.0395548799999998</v>
      </c>
      <c r="AS603" s="395">
        <v>11.696</v>
      </c>
      <c r="AT603" s="82">
        <v>16.439430000000002</v>
      </c>
      <c r="AU603" s="413"/>
      <c r="AV603" s="503">
        <v>16.777684229999998</v>
      </c>
      <c r="AW603" s="503">
        <v>4.6278657399999998</v>
      </c>
      <c r="AX603" s="395">
        <v>14.072999999999999</v>
      </c>
      <c r="AY603" s="82">
        <v>12.54627</v>
      </c>
      <c r="AZ603" s="413"/>
      <c r="BA603" s="503">
        <v>27.6711423</v>
      </c>
      <c r="BB603" s="503">
        <v>6.2202597600000002</v>
      </c>
      <c r="BC603" s="395">
        <v>11.468999999999999</v>
      </c>
      <c r="BD603" s="82">
        <v>20.692340000000002</v>
      </c>
      <c r="BE603" s="413"/>
      <c r="BF603" s="503">
        <v>2.2794248899999996</v>
      </c>
      <c r="BG603" s="503">
        <v>1.1951886600000001</v>
      </c>
      <c r="BH603" s="395">
        <v>26.751999999999999</v>
      </c>
      <c r="BI603" s="82">
        <v>1.7045399999999999</v>
      </c>
      <c r="BJ603" s="82"/>
      <c r="BK603" s="503">
        <v>2.11212701</v>
      </c>
      <c r="BL603" s="503">
        <v>1.6758742400000002</v>
      </c>
      <c r="BM603" s="395">
        <v>40.481999999999999</v>
      </c>
      <c r="BN603" s="82">
        <v>1.57944</v>
      </c>
      <c r="BO603" s="82"/>
      <c r="BP603" s="503">
        <v>1.4216093000000001</v>
      </c>
      <c r="BQ603" s="503">
        <v>0.93177624000000003</v>
      </c>
      <c r="BR603" s="395">
        <v>33.440999999999995</v>
      </c>
      <c r="BS603" s="82">
        <v>1.06307</v>
      </c>
      <c r="BT603" s="82"/>
      <c r="BU603" s="503">
        <v>2.4489290000000001</v>
      </c>
      <c r="BV603" s="503">
        <v>1.30883616</v>
      </c>
      <c r="BW603" s="395">
        <v>27.267999999999997</v>
      </c>
      <c r="BX603" s="82">
        <v>1.8312999999999999</v>
      </c>
      <c r="BY603" s="82"/>
      <c r="BZ603" s="503">
        <v>0</v>
      </c>
      <c r="CA603" s="503">
        <v>0</v>
      </c>
      <c r="CB603" s="395" t="s">
        <v>69</v>
      </c>
      <c r="CC603" s="505">
        <v>0</v>
      </c>
      <c r="CD603" s="20"/>
      <c r="CE603" s="20"/>
      <c r="CF603" s="20"/>
    </row>
    <row r="604" spans="1:84" ht="12" customHeight="1" x14ac:dyDescent="0.35">
      <c r="A604" s="760" t="s">
        <v>97</v>
      </c>
      <c r="B604" s="830" t="s">
        <v>255</v>
      </c>
      <c r="C604" s="352" t="s">
        <v>59</v>
      </c>
      <c r="D604" s="527">
        <v>525.21303078999995</v>
      </c>
      <c r="E604" s="527">
        <v>40.945417390000003</v>
      </c>
      <c r="F604" s="528">
        <v>3.9780000000000002</v>
      </c>
      <c r="G604" s="496"/>
      <c r="H604" s="495">
        <v>199.83109500999998</v>
      </c>
      <c r="I604" s="495">
        <v>24.188633630000002</v>
      </c>
      <c r="J604" s="381">
        <v>6.1760000000000002</v>
      </c>
      <c r="K604" s="80">
        <v>38.047629999999998</v>
      </c>
      <c r="L604" s="427"/>
      <c r="M604" s="495">
        <v>186.34819562000001</v>
      </c>
      <c r="N604" s="495">
        <v>26.491325529999997</v>
      </c>
      <c r="O604" s="381">
        <v>7.2530000000000001</v>
      </c>
      <c r="P604" s="80">
        <v>35.480499999999999</v>
      </c>
      <c r="Q604" s="427"/>
      <c r="R604" s="495">
        <v>436.71108818000005</v>
      </c>
      <c r="S604" s="495">
        <v>37.18548629</v>
      </c>
      <c r="T604" s="381">
        <v>4.3440000000000003</v>
      </c>
      <c r="U604" s="80">
        <v>83.149320000000003</v>
      </c>
      <c r="V604" s="427"/>
      <c r="W604" s="495">
        <v>31.68134723</v>
      </c>
      <c r="X604" s="495">
        <v>7.9421313200000005</v>
      </c>
      <c r="Y604" s="381">
        <v>12.790000000000001</v>
      </c>
      <c r="Z604" s="80">
        <v>6.0320900000000002</v>
      </c>
      <c r="AA604" s="427"/>
      <c r="AB604" s="495">
        <v>50.324512860000006</v>
      </c>
      <c r="AC604" s="495">
        <v>10.24983336</v>
      </c>
      <c r="AD604" s="381">
        <v>10.391999999999999</v>
      </c>
      <c r="AE604" s="80">
        <v>9.5817300000000003</v>
      </c>
      <c r="AF604" s="427"/>
      <c r="AG604" s="495">
        <v>223.36312776</v>
      </c>
      <c r="AH604" s="495">
        <v>18.47888425</v>
      </c>
      <c r="AI604" s="381">
        <v>4.2210000000000001</v>
      </c>
      <c r="AJ604" s="80">
        <v>42.528100000000002</v>
      </c>
      <c r="AK604" s="427"/>
      <c r="AL604" s="495">
        <v>33.419692730000001</v>
      </c>
      <c r="AM604" s="495">
        <v>7.2306401200000003</v>
      </c>
      <c r="AN604" s="381">
        <v>11.039</v>
      </c>
      <c r="AO604" s="80">
        <v>6.3630699999999996</v>
      </c>
      <c r="AP604" s="427"/>
      <c r="AQ604" s="495">
        <v>150.96957266999999</v>
      </c>
      <c r="AR604" s="495">
        <v>17.739103249999999</v>
      </c>
      <c r="AS604" s="381">
        <v>5.9950000000000001</v>
      </c>
      <c r="AT604" s="80">
        <v>28.744450000000001</v>
      </c>
      <c r="AU604" s="427"/>
      <c r="AV604" s="495">
        <v>69.790755539999992</v>
      </c>
      <c r="AW604" s="495">
        <v>9.7651671399999991</v>
      </c>
      <c r="AX604" s="381">
        <v>7.1389999999999993</v>
      </c>
      <c r="AY604" s="80">
        <v>13.28809</v>
      </c>
      <c r="AZ604" s="427"/>
      <c r="BA604" s="495">
        <v>169.26711272</v>
      </c>
      <c r="BB604" s="495">
        <v>20.79699767</v>
      </c>
      <c r="BC604" s="381">
        <v>6.2689999999999992</v>
      </c>
      <c r="BD604" s="80">
        <v>32.228279999999998</v>
      </c>
      <c r="BE604" s="427"/>
      <c r="BF604" s="495">
        <v>20.559289150000001</v>
      </c>
      <c r="BG604" s="495">
        <v>4.0800753800000003</v>
      </c>
      <c r="BH604" s="381">
        <v>10.125</v>
      </c>
      <c r="BI604" s="80">
        <v>3.9144700000000001</v>
      </c>
      <c r="BJ604" s="529"/>
      <c r="BK604" s="495">
        <v>26.521442309999998</v>
      </c>
      <c r="BL604" s="495">
        <v>6.8117265100000006</v>
      </c>
      <c r="BM604" s="381">
        <v>13.103999999999999</v>
      </c>
      <c r="BN604" s="80">
        <v>5.0496499999999997</v>
      </c>
      <c r="BO604" s="529"/>
      <c r="BP604" s="495">
        <v>11.411002479999999</v>
      </c>
      <c r="BQ604" s="495">
        <v>3.2815459999999996</v>
      </c>
      <c r="BR604" s="381">
        <v>14.671999999999999</v>
      </c>
      <c r="BS604" s="80">
        <v>2.1726399999999999</v>
      </c>
      <c r="BT604" s="529"/>
      <c r="BU604" s="495">
        <v>15.756015170000001</v>
      </c>
      <c r="BV604" s="495">
        <v>4.1081639800000005</v>
      </c>
      <c r="BW604" s="381">
        <v>13.303000000000001</v>
      </c>
      <c r="BX604" s="80">
        <v>2.99993</v>
      </c>
      <c r="BY604" s="529"/>
      <c r="BZ604" s="495">
        <v>0</v>
      </c>
      <c r="CA604" s="495">
        <v>0</v>
      </c>
      <c r="CB604" s="381" t="s">
        <v>69</v>
      </c>
      <c r="CC604" s="497">
        <v>0</v>
      </c>
      <c r="CD604" s="20"/>
      <c r="CE604" s="20"/>
      <c r="CF604" s="20"/>
    </row>
    <row r="605" spans="1:84" ht="12" customHeight="1" x14ac:dyDescent="0.35">
      <c r="A605" s="761"/>
      <c r="B605" s="831"/>
      <c r="C605" s="352" t="s">
        <v>133</v>
      </c>
      <c r="D605" s="527">
        <v>248.71998470999998</v>
      </c>
      <c r="E605" s="527">
        <v>20.22470787</v>
      </c>
      <c r="F605" s="528">
        <v>4.149</v>
      </c>
      <c r="G605" s="496"/>
      <c r="H605" s="495">
        <v>97.243473609999995</v>
      </c>
      <c r="I605" s="495">
        <v>12.455315850000002</v>
      </c>
      <c r="J605" s="381">
        <v>6.5350000000000001</v>
      </c>
      <c r="K605" s="80">
        <v>39.097569999999997</v>
      </c>
      <c r="L605" s="427"/>
      <c r="M605" s="495">
        <v>90.548681200000004</v>
      </c>
      <c r="N605" s="495">
        <v>13.06213689</v>
      </c>
      <c r="O605" s="381">
        <v>7.3599999999999994</v>
      </c>
      <c r="P605" s="80">
        <v>36.40587</v>
      </c>
      <c r="Q605" s="427"/>
      <c r="R605" s="495">
        <v>206.82011266000001</v>
      </c>
      <c r="S605" s="495">
        <v>18.256512699999998</v>
      </c>
      <c r="T605" s="381">
        <v>4.5039999999999996</v>
      </c>
      <c r="U605" s="80">
        <v>83.153800000000004</v>
      </c>
      <c r="V605" s="427"/>
      <c r="W605" s="495">
        <v>15.41386275</v>
      </c>
      <c r="X605" s="495">
        <v>4.5479299499999994</v>
      </c>
      <c r="Y605" s="381">
        <v>15.054</v>
      </c>
      <c r="Z605" s="80">
        <v>6.1972800000000001</v>
      </c>
      <c r="AA605" s="427"/>
      <c r="AB605" s="495">
        <v>25.821823230000003</v>
      </c>
      <c r="AC605" s="495">
        <v>5.8323285999999994</v>
      </c>
      <c r="AD605" s="381">
        <v>11.523999999999999</v>
      </c>
      <c r="AE605" s="80">
        <v>10.38189</v>
      </c>
      <c r="AF605" s="427"/>
      <c r="AG605" s="495">
        <v>99.83332188</v>
      </c>
      <c r="AH605" s="495">
        <v>10.29828174</v>
      </c>
      <c r="AI605" s="381">
        <v>5.2629999999999999</v>
      </c>
      <c r="AJ605" s="80">
        <v>40.138840000000002</v>
      </c>
      <c r="AK605" s="427"/>
      <c r="AL605" s="495">
        <v>17.015866939999999</v>
      </c>
      <c r="AM605" s="495">
        <v>4.14812884</v>
      </c>
      <c r="AN605" s="381">
        <v>12.438000000000001</v>
      </c>
      <c r="AO605" s="80">
        <v>6.84138</v>
      </c>
      <c r="AP605" s="427"/>
      <c r="AQ605" s="495">
        <v>84.81698695</v>
      </c>
      <c r="AR605" s="495">
        <v>10.958229859999999</v>
      </c>
      <c r="AS605" s="381">
        <v>6.5920000000000005</v>
      </c>
      <c r="AT605" s="80">
        <v>34.101399999999998</v>
      </c>
      <c r="AU605" s="427"/>
      <c r="AV605" s="495">
        <v>36.109351369999999</v>
      </c>
      <c r="AW605" s="495">
        <v>5.98565243</v>
      </c>
      <c r="AX605" s="381">
        <v>8.4570000000000007</v>
      </c>
      <c r="AY605" s="80">
        <v>14.51807</v>
      </c>
      <c r="AZ605" s="427"/>
      <c r="BA605" s="495">
        <v>86.362099990000004</v>
      </c>
      <c r="BB605" s="495">
        <v>11.705275589999999</v>
      </c>
      <c r="BC605" s="381">
        <v>6.915</v>
      </c>
      <c r="BD605" s="80">
        <v>34.722619999999999</v>
      </c>
      <c r="BE605" s="427"/>
      <c r="BF605" s="495">
        <v>11.29844241</v>
      </c>
      <c r="BG605" s="495">
        <v>2.8699540200000002</v>
      </c>
      <c r="BH605" s="381">
        <v>12.959999999999999</v>
      </c>
      <c r="BI605" s="80">
        <v>4.5426399999999996</v>
      </c>
      <c r="BJ605" s="529"/>
      <c r="BK605" s="495">
        <v>15.742199399999999</v>
      </c>
      <c r="BL605" s="495">
        <v>4.2668117099999998</v>
      </c>
      <c r="BM605" s="381">
        <v>13.828999999999999</v>
      </c>
      <c r="BN605" s="80">
        <v>6.3292900000000003</v>
      </c>
      <c r="BO605" s="529"/>
      <c r="BP605" s="495">
        <v>6.2576192199999996</v>
      </c>
      <c r="BQ605" s="495">
        <v>2.0561712299999999</v>
      </c>
      <c r="BR605" s="381">
        <v>16.765000000000001</v>
      </c>
      <c r="BS605" s="80">
        <v>2.51593</v>
      </c>
      <c r="BT605" s="529"/>
      <c r="BU605" s="495">
        <v>7.9300466299999997</v>
      </c>
      <c r="BV605" s="495">
        <v>2.35560356</v>
      </c>
      <c r="BW605" s="381">
        <v>15.156000000000001</v>
      </c>
      <c r="BX605" s="80">
        <v>3.1883400000000002</v>
      </c>
      <c r="BY605" s="529"/>
      <c r="BZ605" s="495">
        <v>0</v>
      </c>
      <c r="CA605" s="495">
        <v>0</v>
      </c>
      <c r="CB605" s="381" t="s">
        <v>69</v>
      </c>
      <c r="CC605" s="497">
        <v>0</v>
      </c>
      <c r="CD605" s="20"/>
      <c r="CE605" s="20"/>
      <c r="CF605" s="20"/>
    </row>
    <row r="606" spans="1:84" ht="12" customHeight="1" x14ac:dyDescent="0.35">
      <c r="A606" s="761"/>
      <c r="B606" s="831"/>
      <c r="C606" s="352" t="s">
        <v>134</v>
      </c>
      <c r="D606" s="527">
        <v>276.49304608</v>
      </c>
      <c r="E606" s="527">
        <v>22.557985519999999</v>
      </c>
      <c r="F606" s="528">
        <v>4.1630000000000003</v>
      </c>
      <c r="G606" s="496"/>
      <c r="H606" s="495">
        <v>102.5876214</v>
      </c>
      <c r="I606" s="495">
        <v>13.347853559999999</v>
      </c>
      <c r="J606" s="381">
        <v>6.6379999999999999</v>
      </c>
      <c r="K606" s="80">
        <v>37.103149999999999</v>
      </c>
      <c r="L606" s="427"/>
      <c r="M606" s="495">
        <v>95.79951441</v>
      </c>
      <c r="N606" s="495">
        <v>14.794270280000001</v>
      </c>
      <c r="O606" s="381">
        <v>7.8789999999999996</v>
      </c>
      <c r="P606" s="80">
        <v>34.648069999999997</v>
      </c>
      <c r="Q606" s="427"/>
      <c r="R606" s="495">
        <v>229.89097552000001</v>
      </c>
      <c r="S606" s="495">
        <v>20.457208989999998</v>
      </c>
      <c r="T606" s="381">
        <v>4.54</v>
      </c>
      <c r="U606" s="80">
        <v>83.145300000000006</v>
      </c>
      <c r="V606" s="427"/>
      <c r="W606" s="495">
        <v>16.26748448</v>
      </c>
      <c r="X606" s="495">
        <v>4.4457002899999996</v>
      </c>
      <c r="Y606" s="381">
        <v>13.943</v>
      </c>
      <c r="Z606" s="80">
        <v>5.8835100000000002</v>
      </c>
      <c r="AA606" s="427"/>
      <c r="AB606" s="495">
        <v>24.502689620000002</v>
      </c>
      <c r="AC606" s="495">
        <v>5.3588865100000005</v>
      </c>
      <c r="AD606" s="381">
        <v>11.157999999999999</v>
      </c>
      <c r="AE606" s="80">
        <v>8.8619599999999998</v>
      </c>
      <c r="AF606" s="427"/>
      <c r="AG606" s="495">
        <v>123.52980588</v>
      </c>
      <c r="AH606" s="495">
        <v>10.87689121</v>
      </c>
      <c r="AI606" s="381">
        <v>4.492</v>
      </c>
      <c r="AJ606" s="80">
        <v>44.67736</v>
      </c>
      <c r="AK606" s="427"/>
      <c r="AL606" s="495">
        <v>16.403825789999999</v>
      </c>
      <c r="AM606" s="495">
        <v>3.9665383799999998</v>
      </c>
      <c r="AN606" s="381">
        <v>12.337</v>
      </c>
      <c r="AO606" s="80">
        <v>5.9328200000000004</v>
      </c>
      <c r="AP606" s="427"/>
      <c r="AQ606" s="495">
        <v>66.152585730000013</v>
      </c>
      <c r="AR606" s="495">
        <v>8.5900934199999988</v>
      </c>
      <c r="AS606" s="381">
        <v>6.625</v>
      </c>
      <c r="AT606" s="80">
        <v>23.92559</v>
      </c>
      <c r="AU606" s="427"/>
      <c r="AV606" s="495">
        <v>33.68140417</v>
      </c>
      <c r="AW606" s="495">
        <v>5.2921920700000005</v>
      </c>
      <c r="AX606" s="381">
        <v>8.0170000000000012</v>
      </c>
      <c r="AY606" s="80">
        <v>12.181649999999999</v>
      </c>
      <c r="AZ606" s="427"/>
      <c r="BA606" s="495">
        <v>82.905012729999996</v>
      </c>
      <c r="BB606" s="495">
        <v>10.75989517</v>
      </c>
      <c r="BC606" s="381">
        <v>6.6219999999999999</v>
      </c>
      <c r="BD606" s="80">
        <v>29.984480000000001</v>
      </c>
      <c r="BE606" s="427"/>
      <c r="BF606" s="495">
        <v>9.260846729999999</v>
      </c>
      <c r="BG606" s="495">
        <v>2.4025137399999998</v>
      </c>
      <c r="BH606" s="381">
        <v>13.236000000000001</v>
      </c>
      <c r="BI606" s="80">
        <v>3.3494000000000002</v>
      </c>
      <c r="BJ606" s="529"/>
      <c r="BK606" s="495">
        <v>10.7792429</v>
      </c>
      <c r="BL606" s="495">
        <v>3.3668519799999999</v>
      </c>
      <c r="BM606" s="381">
        <v>15.936</v>
      </c>
      <c r="BN606" s="80">
        <v>3.8985599999999998</v>
      </c>
      <c r="BO606" s="529"/>
      <c r="BP606" s="495">
        <v>5.15338326</v>
      </c>
      <c r="BQ606" s="495">
        <v>1.8943844599999999</v>
      </c>
      <c r="BR606" s="381">
        <v>18.754999999999999</v>
      </c>
      <c r="BS606" s="80">
        <v>1.8638399999999999</v>
      </c>
      <c r="BT606" s="529"/>
      <c r="BU606" s="495">
        <v>7.8259685499999998</v>
      </c>
      <c r="BV606" s="495">
        <v>2.4735620199999997</v>
      </c>
      <c r="BW606" s="381">
        <v>16.125999999999998</v>
      </c>
      <c r="BX606" s="80">
        <v>2.8304399999999998</v>
      </c>
      <c r="BY606" s="529"/>
      <c r="BZ606" s="495">
        <v>0</v>
      </c>
      <c r="CA606" s="495">
        <v>0</v>
      </c>
      <c r="CB606" s="381" t="s">
        <v>69</v>
      </c>
      <c r="CC606" s="497">
        <v>0</v>
      </c>
      <c r="CD606" s="20"/>
      <c r="CE606" s="20"/>
      <c r="CF606" s="20"/>
    </row>
    <row r="607" spans="1:84" ht="12" customHeight="1" x14ac:dyDescent="0.35">
      <c r="A607" s="761"/>
      <c r="B607" s="832" t="s">
        <v>66</v>
      </c>
      <c r="C607" s="353" t="s">
        <v>59</v>
      </c>
      <c r="D607" s="530">
        <v>376.54954444000003</v>
      </c>
      <c r="E607" s="530">
        <v>46.632842119999999</v>
      </c>
      <c r="F607" s="531">
        <v>6.3179999999999996</v>
      </c>
      <c r="G607" s="500"/>
      <c r="H607" s="499">
        <v>163.43292767</v>
      </c>
      <c r="I607" s="499">
        <v>25.20424277</v>
      </c>
      <c r="J607" s="389">
        <v>7.8680000000000003</v>
      </c>
      <c r="K607" s="81">
        <v>43.402769999999997</v>
      </c>
      <c r="L607" s="429"/>
      <c r="M607" s="499">
        <v>160.15758363</v>
      </c>
      <c r="N607" s="499">
        <v>26.775766130000001</v>
      </c>
      <c r="O607" s="389">
        <v>8.5299999999999994</v>
      </c>
      <c r="P607" s="81">
        <v>42.532940000000004</v>
      </c>
      <c r="Q607" s="429"/>
      <c r="R607" s="499">
        <v>324.74533544000002</v>
      </c>
      <c r="S607" s="499">
        <v>41.133230730000001</v>
      </c>
      <c r="T607" s="389">
        <v>6.4619999999999997</v>
      </c>
      <c r="U607" s="81">
        <v>86.24239</v>
      </c>
      <c r="V607" s="429"/>
      <c r="W607" s="499">
        <v>29.504395560000003</v>
      </c>
      <c r="X607" s="499">
        <v>7.9246493899999999</v>
      </c>
      <c r="Y607" s="389">
        <v>13.703999999999999</v>
      </c>
      <c r="Z607" s="81">
        <v>7.8354600000000003</v>
      </c>
      <c r="AA607" s="429"/>
      <c r="AB607" s="499">
        <v>45.654222730000001</v>
      </c>
      <c r="AC607" s="499">
        <v>10.27615537</v>
      </c>
      <c r="AD607" s="389">
        <v>11.484</v>
      </c>
      <c r="AE607" s="81">
        <v>12.124359999999999</v>
      </c>
      <c r="AF607" s="429"/>
      <c r="AG607" s="499">
        <v>149.97216153000002</v>
      </c>
      <c r="AH607" s="499">
        <v>19.613792799999999</v>
      </c>
      <c r="AI607" s="389">
        <v>6.673</v>
      </c>
      <c r="AJ607" s="81">
        <v>39.828000000000003</v>
      </c>
      <c r="AK607" s="429"/>
      <c r="AL607" s="499">
        <v>29.426990160000003</v>
      </c>
      <c r="AM607" s="499">
        <v>7.2302662099999999</v>
      </c>
      <c r="AN607" s="389">
        <v>12.536</v>
      </c>
      <c r="AO607" s="81">
        <v>7.8149100000000002</v>
      </c>
      <c r="AP607" s="429"/>
      <c r="AQ607" s="499">
        <v>112.29304784</v>
      </c>
      <c r="AR607" s="499">
        <v>17.99117472</v>
      </c>
      <c r="AS607" s="389">
        <v>8.1739999999999995</v>
      </c>
      <c r="AT607" s="81">
        <v>29.82159</v>
      </c>
      <c r="AU607" s="429"/>
      <c r="AV607" s="499">
        <v>49.72367801</v>
      </c>
      <c r="AW607" s="499">
        <v>9.141359829999999</v>
      </c>
      <c r="AX607" s="389">
        <v>9.379999999999999</v>
      </c>
      <c r="AY607" s="81">
        <v>13.205080000000001</v>
      </c>
      <c r="AZ607" s="429"/>
      <c r="BA607" s="499">
        <v>128.83858647</v>
      </c>
      <c r="BB607" s="499">
        <v>21.63205327</v>
      </c>
      <c r="BC607" s="389">
        <v>8.5660000000000007</v>
      </c>
      <c r="BD607" s="81">
        <v>34.21557</v>
      </c>
      <c r="BE607" s="429"/>
      <c r="BF607" s="499">
        <v>16.89369512</v>
      </c>
      <c r="BG607" s="499">
        <v>4.07546214</v>
      </c>
      <c r="BH607" s="389">
        <v>12.308</v>
      </c>
      <c r="BI607" s="81">
        <v>4.4864499999999996</v>
      </c>
      <c r="BJ607" s="532"/>
      <c r="BK607" s="499">
        <v>24.695966649999999</v>
      </c>
      <c r="BL607" s="499">
        <v>6.7839672600000007</v>
      </c>
      <c r="BM607" s="389">
        <v>14.015000000000001</v>
      </c>
      <c r="BN607" s="81">
        <v>6.5584899999999999</v>
      </c>
      <c r="BO607" s="532"/>
      <c r="BP607" s="499">
        <v>10.322951150000002</v>
      </c>
      <c r="BQ607" s="499">
        <v>3.2407575900000003</v>
      </c>
      <c r="BR607" s="389">
        <v>16.016999999999999</v>
      </c>
      <c r="BS607" s="81">
        <v>2.74146</v>
      </c>
      <c r="BT607" s="532"/>
      <c r="BU607" s="499">
        <v>14.071881209999999</v>
      </c>
      <c r="BV607" s="499">
        <v>4.1285493500000001</v>
      </c>
      <c r="BW607" s="389">
        <v>14.968999999999999</v>
      </c>
      <c r="BX607" s="81">
        <v>3.73706</v>
      </c>
      <c r="BY607" s="532"/>
      <c r="BZ607" s="499">
        <v>0</v>
      </c>
      <c r="CA607" s="499">
        <v>0</v>
      </c>
      <c r="CB607" s="389" t="s">
        <v>69</v>
      </c>
      <c r="CC607" s="501">
        <v>0</v>
      </c>
      <c r="CD607" s="20"/>
      <c r="CE607" s="20"/>
      <c r="CF607" s="20"/>
    </row>
    <row r="608" spans="1:84" ht="12" customHeight="1" x14ac:dyDescent="0.35">
      <c r="A608" s="761"/>
      <c r="B608" s="832"/>
      <c r="C608" s="353" t="s">
        <v>133</v>
      </c>
      <c r="D608" s="530">
        <v>178.07460544000003</v>
      </c>
      <c r="E608" s="530">
        <v>22.81068921</v>
      </c>
      <c r="F608" s="531">
        <v>6.5360000000000005</v>
      </c>
      <c r="G608" s="500"/>
      <c r="H608" s="499">
        <v>80.373250720000001</v>
      </c>
      <c r="I608" s="499">
        <v>12.962497970000001</v>
      </c>
      <c r="J608" s="389">
        <v>8.229000000000001</v>
      </c>
      <c r="K608" s="81">
        <v>45.134590000000003</v>
      </c>
      <c r="L608" s="429"/>
      <c r="M608" s="499">
        <v>77.852827250000004</v>
      </c>
      <c r="N608" s="499">
        <v>13.183446910000001</v>
      </c>
      <c r="O608" s="389">
        <v>8.64</v>
      </c>
      <c r="P608" s="81">
        <v>43.71922</v>
      </c>
      <c r="Q608" s="429"/>
      <c r="R608" s="499">
        <v>152.72717788</v>
      </c>
      <c r="S608" s="499">
        <v>19.86769769</v>
      </c>
      <c r="T608" s="389">
        <v>6.6369999999999996</v>
      </c>
      <c r="U608" s="81">
        <v>85.765839999999997</v>
      </c>
      <c r="V608" s="429"/>
      <c r="W608" s="499">
        <v>14.329687910000001</v>
      </c>
      <c r="X608" s="499">
        <v>4.5183591700000001</v>
      </c>
      <c r="Y608" s="389">
        <v>16.087</v>
      </c>
      <c r="Z608" s="81">
        <v>8.0470100000000002</v>
      </c>
      <c r="AA608" s="429"/>
      <c r="AB608" s="499">
        <v>23.413804220000003</v>
      </c>
      <c r="AC608" s="499">
        <v>5.8446218300000004</v>
      </c>
      <c r="AD608" s="389">
        <v>12.736000000000001</v>
      </c>
      <c r="AE608" s="81">
        <v>13.14831</v>
      </c>
      <c r="AF608" s="429"/>
      <c r="AG608" s="499">
        <v>68.479186279999993</v>
      </c>
      <c r="AH608" s="499">
        <v>10.135560649999999</v>
      </c>
      <c r="AI608" s="389">
        <v>7.5509999999999993</v>
      </c>
      <c r="AJ608" s="81">
        <v>38.45534</v>
      </c>
      <c r="AK608" s="429"/>
      <c r="AL608" s="499">
        <v>14.89970278</v>
      </c>
      <c r="AM608" s="499">
        <v>4.1013008900000001</v>
      </c>
      <c r="AN608" s="389">
        <v>14.044</v>
      </c>
      <c r="AO608" s="81">
        <v>8.3671100000000003</v>
      </c>
      <c r="AP608" s="429"/>
      <c r="AQ608" s="499">
        <v>63.309588750000003</v>
      </c>
      <c r="AR608" s="499">
        <v>10.982404350000001</v>
      </c>
      <c r="AS608" s="389">
        <v>8.8510000000000009</v>
      </c>
      <c r="AT608" s="81">
        <v>35.552280000000003</v>
      </c>
      <c r="AU608" s="429"/>
      <c r="AV608" s="499">
        <v>25.558423380000001</v>
      </c>
      <c r="AW608" s="499">
        <v>5.3929585600000003</v>
      </c>
      <c r="AX608" s="389">
        <v>10.766</v>
      </c>
      <c r="AY608" s="81">
        <v>14.352650000000001</v>
      </c>
      <c r="AZ608" s="429"/>
      <c r="BA608" s="499">
        <v>65.448322259999998</v>
      </c>
      <c r="BB608" s="499">
        <v>11.861946400000001</v>
      </c>
      <c r="BC608" s="389">
        <v>9.2469999999999999</v>
      </c>
      <c r="BD608" s="81">
        <v>36.753320000000002</v>
      </c>
      <c r="BE608" s="429"/>
      <c r="BF608" s="499">
        <v>9.3020036199999989</v>
      </c>
      <c r="BG608" s="499">
        <v>2.7987323200000001</v>
      </c>
      <c r="BH608" s="389">
        <v>15.351000000000001</v>
      </c>
      <c r="BI608" s="81">
        <v>5.2236599999999997</v>
      </c>
      <c r="BJ608" s="532"/>
      <c r="BK608" s="499">
        <v>14.806172029999999</v>
      </c>
      <c r="BL608" s="499">
        <v>4.2468632600000005</v>
      </c>
      <c r="BM608" s="389">
        <v>14.634</v>
      </c>
      <c r="BN608" s="81">
        <v>8.3145900000000008</v>
      </c>
      <c r="BO608" s="532"/>
      <c r="BP608" s="499">
        <v>5.6468993000000003</v>
      </c>
      <c r="BQ608" s="499">
        <v>2.01049677</v>
      </c>
      <c r="BR608" s="389">
        <v>18.164999999999999</v>
      </c>
      <c r="BS608" s="81">
        <v>3.17109</v>
      </c>
      <c r="BT608" s="532"/>
      <c r="BU608" s="499">
        <v>7.3282868900000002</v>
      </c>
      <c r="BV608" s="499">
        <v>2.3725380599999997</v>
      </c>
      <c r="BW608" s="389">
        <v>16.518000000000001</v>
      </c>
      <c r="BX608" s="81">
        <v>4.1152899999999999</v>
      </c>
      <c r="BY608" s="532"/>
      <c r="BZ608" s="499">
        <v>0</v>
      </c>
      <c r="CA608" s="499">
        <v>0</v>
      </c>
      <c r="CB608" s="389" t="s">
        <v>69</v>
      </c>
      <c r="CC608" s="501">
        <v>0</v>
      </c>
      <c r="CD608" s="20"/>
      <c r="CE608" s="20"/>
      <c r="CF608" s="20"/>
    </row>
    <row r="609" spans="1:84" ht="12" customHeight="1" x14ac:dyDescent="0.35">
      <c r="A609" s="761"/>
      <c r="B609" s="832"/>
      <c r="C609" s="353" t="s">
        <v>134</v>
      </c>
      <c r="D609" s="530">
        <v>198.47493900000001</v>
      </c>
      <c r="E609" s="530">
        <v>25.269872770000003</v>
      </c>
      <c r="F609" s="531">
        <v>6.4960000000000004</v>
      </c>
      <c r="G609" s="500"/>
      <c r="H609" s="499">
        <v>83.059676949999997</v>
      </c>
      <c r="I609" s="499">
        <v>13.600352619999999</v>
      </c>
      <c r="J609" s="389">
        <v>8.354000000000001</v>
      </c>
      <c r="K609" s="81">
        <v>41.848950000000002</v>
      </c>
      <c r="L609" s="429"/>
      <c r="M609" s="499">
        <v>82.304756380000001</v>
      </c>
      <c r="N609" s="499">
        <v>14.88783986</v>
      </c>
      <c r="O609" s="389">
        <v>9.2289999999999992</v>
      </c>
      <c r="P609" s="81">
        <v>41.468589999999999</v>
      </c>
      <c r="Q609" s="429"/>
      <c r="R609" s="499">
        <v>172.01815755999999</v>
      </c>
      <c r="S609" s="499">
        <v>22.463575939999998</v>
      </c>
      <c r="T609" s="389">
        <v>6.6629999999999994</v>
      </c>
      <c r="U609" s="81">
        <v>86.669960000000003</v>
      </c>
      <c r="V609" s="429"/>
      <c r="W609" s="499">
        <v>15.17470765</v>
      </c>
      <c r="X609" s="499">
        <v>4.4010029299999998</v>
      </c>
      <c r="Y609" s="389">
        <v>14.796999999999999</v>
      </c>
      <c r="Z609" s="81">
        <v>7.6456499999999998</v>
      </c>
      <c r="AA609" s="429"/>
      <c r="AB609" s="499">
        <v>22.240418509999998</v>
      </c>
      <c r="AC609" s="499">
        <v>5.3317275499999992</v>
      </c>
      <c r="AD609" s="389">
        <v>12.231</v>
      </c>
      <c r="AE609" s="81">
        <v>11.20566</v>
      </c>
      <c r="AF609" s="429"/>
      <c r="AG609" s="499">
        <v>81.492975250000001</v>
      </c>
      <c r="AH609" s="499">
        <v>11.272806080000001</v>
      </c>
      <c r="AI609" s="389">
        <v>7.0580000000000007</v>
      </c>
      <c r="AJ609" s="81">
        <v>41.059579999999997</v>
      </c>
      <c r="AK609" s="429"/>
      <c r="AL609" s="499">
        <v>14.527287380000001</v>
      </c>
      <c r="AM609" s="499">
        <v>3.9532827200000002</v>
      </c>
      <c r="AN609" s="389">
        <v>13.883999999999999</v>
      </c>
      <c r="AO609" s="81">
        <v>7.3194600000000003</v>
      </c>
      <c r="AP609" s="429"/>
      <c r="AQ609" s="499">
        <v>48.983459089999997</v>
      </c>
      <c r="AR609" s="499">
        <v>8.4744098099999992</v>
      </c>
      <c r="AS609" s="389">
        <v>8.827</v>
      </c>
      <c r="AT609" s="81">
        <v>24.679919999999999</v>
      </c>
      <c r="AU609" s="429"/>
      <c r="AV609" s="499">
        <v>24.16525463</v>
      </c>
      <c r="AW609" s="499">
        <v>4.8621097400000002</v>
      </c>
      <c r="AX609" s="389">
        <v>10.265000000000001</v>
      </c>
      <c r="AY609" s="81">
        <v>12.175470000000001</v>
      </c>
      <c r="AZ609" s="429"/>
      <c r="BA609" s="499">
        <v>63.390264209999998</v>
      </c>
      <c r="BB609" s="499">
        <v>11.115886379999999</v>
      </c>
      <c r="BC609" s="389">
        <v>8.9469999999999992</v>
      </c>
      <c r="BD609" s="81">
        <v>31.938669999999998</v>
      </c>
      <c r="BE609" s="429"/>
      <c r="BF609" s="499">
        <v>7.5916914999999996</v>
      </c>
      <c r="BG609" s="499">
        <v>2.3677051499999999</v>
      </c>
      <c r="BH609" s="389">
        <v>15.912000000000001</v>
      </c>
      <c r="BI609" s="81">
        <v>3.8250099999999998</v>
      </c>
      <c r="BJ609" s="532"/>
      <c r="BK609" s="499">
        <v>9.88979462</v>
      </c>
      <c r="BL609" s="499">
        <v>3.33763466</v>
      </c>
      <c r="BM609" s="389">
        <v>17.219000000000001</v>
      </c>
      <c r="BN609" s="81">
        <v>4.9828900000000003</v>
      </c>
      <c r="BO609" s="532"/>
      <c r="BP609" s="499">
        <v>4.6760518499999995</v>
      </c>
      <c r="BQ609" s="499">
        <v>1.8762004300000001</v>
      </c>
      <c r="BR609" s="389">
        <v>20.471</v>
      </c>
      <c r="BS609" s="81">
        <v>2.3559899999999998</v>
      </c>
      <c r="BT609" s="532"/>
      <c r="BU609" s="499">
        <v>6.7435943100000006</v>
      </c>
      <c r="BV609" s="499">
        <v>2.42585154</v>
      </c>
      <c r="BW609" s="389">
        <v>18.353000000000002</v>
      </c>
      <c r="BX609" s="81">
        <v>3.39771</v>
      </c>
      <c r="BY609" s="532"/>
      <c r="BZ609" s="499">
        <v>0</v>
      </c>
      <c r="CA609" s="499">
        <v>0</v>
      </c>
      <c r="CB609" s="389" t="s">
        <v>69</v>
      </c>
      <c r="CC609" s="501">
        <v>0</v>
      </c>
      <c r="CD609" s="20"/>
      <c r="CE609" s="20"/>
      <c r="CF609" s="20"/>
    </row>
    <row r="610" spans="1:84" ht="12" customHeight="1" x14ac:dyDescent="0.35">
      <c r="A610" s="761"/>
      <c r="B610" s="831" t="s">
        <v>67</v>
      </c>
      <c r="C610" s="352" t="s">
        <v>59</v>
      </c>
      <c r="D610" s="527">
        <v>148.66348636000001</v>
      </c>
      <c r="E610" s="527">
        <v>19.688792450000001</v>
      </c>
      <c r="F610" s="528">
        <v>6.7570000000000006</v>
      </c>
      <c r="G610" s="496"/>
      <c r="H610" s="495">
        <v>36.398167350000001</v>
      </c>
      <c r="I610" s="495">
        <v>6.6735249400000001</v>
      </c>
      <c r="J610" s="381">
        <v>9.3539999999999992</v>
      </c>
      <c r="K610" s="80">
        <v>24.483599999999999</v>
      </c>
      <c r="L610" s="427"/>
      <c r="M610" s="495">
        <v>26.19061198</v>
      </c>
      <c r="N610" s="495">
        <v>5.7263401500000004</v>
      </c>
      <c r="O610" s="381">
        <v>11.154999999999999</v>
      </c>
      <c r="P610" s="80">
        <v>17.617380000000001</v>
      </c>
      <c r="Q610" s="427"/>
      <c r="R610" s="495">
        <v>111.96575274</v>
      </c>
      <c r="S610" s="495">
        <v>15.68840226</v>
      </c>
      <c r="T610" s="381">
        <v>7.149</v>
      </c>
      <c r="U610" s="80">
        <v>75.314899999999994</v>
      </c>
      <c r="V610" s="427"/>
      <c r="W610" s="495">
        <v>2.1769516699999998</v>
      </c>
      <c r="X610" s="495">
        <v>1.07579044</v>
      </c>
      <c r="Y610" s="381">
        <v>25.213000000000001</v>
      </c>
      <c r="Z610" s="80">
        <v>1.46435</v>
      </c>
      <c r="AA610" s="427"/>
      <c r="AB610" s="495">
        <v>4.6702901300000006</v>
      </c>
      <c r="AC610" s="495">
        <v>1.94267838</v>
      </c>
      <c r="AD610" s="381">
        <v>21.222999999999999</v>
      </c>
      <c r="AE610" s="80">
        <v>3.1415199999999999</v>
      </c>
      <c r="AF610" s="427"/>
      <c r="AG610" s="495">
        <v>73.390966230000004</v>
      </c>
      <c r="AH610" s="495">
        <v>11.484721310000001</v>
      </c>
      <c r="AI610" s="381">
        <v>7.9839999999999991</v>
      </c>
      <c r="AJ610" s="80">
        <v>49.367179999999998</v>
      </c>
      <c r="AK610" s="427"/>
      <c r="AL610" s="495">
        <v>3.9927025600000001</v>
      </c>
      <c r="AM610" s="495">
        <v>1.4396679999999999</v>
      </c>
      <c r="AN610" s="381">
        <v>18.396999999999998</v>
      </c>
      <c r="AO610" s="80">
        <v>2.68573</v>
      </c>
      <c r="AP610" s="427"/>
      <c r="AQ610" s="495">
        <v>38.676524839999999</v>
      </c>
      <c r="AR610" s="495">
        <v>7.1809764600000001</v>
      </c>
      <c r="AS610" s="381">
        <v>9.472999999999999</v>
      </c>
      <c r="AT610" s="80">
        <v>26.016159999999999</v>
      </c>
      <c r="AU610" s="427"/>
      <c r="AV610" s="495">
        <v>20.06707754</v>
      </c>
      <c r="AW610" s="495">
        <v>4.8612210400000002</v>
      </c>
      <c r="AX610" s="381">
        <v>12.36</v>
      </c>
      <c r="AY610" s="80">
        <v>13.49832</v>
      </c>
      <c r="AZ610" s="427"/>
      <c r="BA610" s="495">
        <v>40.428526250000004</v>
      </c>
      <c r="BB610" s="495">
        <v>6.9144767900000002</v>
      </c>
      <c r="BC610" s="381">
        <v>8.7260000000000009</v>
      </c>
      <c r="BD610" s="80">
        <v>27.194659999999999</v>
      </c>
      <c r="BE610" s="427"/>
      <c r="BF610" s="495">
        <v>3.6655940300000003</v>
      </c>
      <c r="BG610" s="495">
        <v>1.19053835</v>
      </c>
      <c r="BH610" s="381">
        <v>16.570999999999998</v>
      </c>
      <c r="BI610" s="80">
        <v>2.4657</v>
      </c>
      <c r="BJ610" s="529"/>
      <c r="BK610" s="495">
        <v>1.8254756600000002</v>
      </c>
      <c r="BL610" s="495">
        <v>0.79904931000000001</v>
      </c>
      <c r="BM610" s="381">
        <v>22.332999999999998</v>
      </c>
      <c r="BN610" s="80">
        <v>1.2279199999999999</v>
      </c>
      <c r="BO610" s="529"/>
      <c r="BP610" s="495">
        <v>1.0880513300000001</v>
      </c>
      <c r="BQ610" s="495">
        <v>0.63314683999999999</v>
      </c>
      <c r="BR610" s="381">
        <v>29.689</v>
      </c>
      <c r="BS610" s="80">
        <v>0.73189000000000004</v>
      </c>
      <c r="BT610" s="529"/>
      <c r="BU610" s="495">
        <v>1.68413397</v>
      </c>
      <c r="BV610" s="495">
        <v>0.74121738000000004</v>
      </c>
      <c r="BW610" s="381">
        <v>22.454999999999998</v>
      </c>
      <c r="BX610" s="80">
        <v>1.1328499999999999</v>
      </c>
      <c r="BY610" s="529"/>
      <c r="BZ610" s="495">
        <v>0</v>
      </c>
      <c r="CA610" s="495">
        <v>0</v>
      </c>
      <c r="CB610" s="381" t="s">
        <v>69</v>
      </c>
      <c r="CC610" s="497">
        <v>0</v>
      </c>
      <c r="CD610" s="20"/>
      <c r="CE610" s="20"/>
      <c r="CF610" s="20"/>
    </row>
    <row r="611" spans="1:84" ht="12" customHeight="1" x14ac:dyDescent="0.35">
      <c r="A611" s="761"/>
      <c r="B611" s="831"/>
      <c r="C611" s="352" t="s">
        <v>133</v>
      </c>
      <c r="D611" s="527">
        <v>70.645379270000006</v>
      </c>
      <c r="E611" s="527">
        <v>9.9521633500000011</v>
      </c>
      <c r="F611" s="528">
        <v>7.1870000000000003</v>
      </c>
      <c r="G611" s="496"/>
      <c r="H611" s="495">
        <v>16.870222890000001</v>
      </c>
      <c r="I611" s="495">
        <v>3.2265265899999998</v>
      </c>
      <c r="J611" s="381">
        <v>9.7579999999999991</v>
      </c>
      <c r="K611" s="80">
        <v>23.88015</v>
      </c>
      <c r="L611" s="427"/>
      <c r="M611" s="495">
        <v>12.695853960000001</v>
      </c>
      <c r="N611" s="495">
        <v>3.1889995600000001</v>
      </c>
      <c r="O611" s="381">
        <v>12.815999999999999</v>
      </c>
      <c r="P611" s="80">
        <v>17.971240000000002</v>
      </c>
      <c r="Q611" s="427"/>
      <c r="R611" s="495">
        <v>54.092934769999999</v>
      </c>
      <c r="S611" s="495">
        <v>8.2959706999999998</v>
      </c>
      <c r="T611" s="381">
        <v>7.8250000000000002</v>
      </c>
      <c r="U611" s="80">
        <v>76.569670000000002</v>
      </c>
      <c r="V611" s="427"/>
      <c r="W611" s="495">
        <v>1.08417483</v>
      </c>
      <c r="X611" s="495">
        <v>0.77956632000000003</v>
      </c>
      <c r="Y611" s="381">
        <v>36.686</v>
      </c>
      <c r="Z611" s="80">
        <v>1.53467</v>
      </c>
      <c r="AA611" s="427"/>
      <c r="AB611" s="495">
        <v>2.4080190099999998</v>
      </c>
      <c r="AC611" s="495">
        <v>1.0960084099999998</v>
      </c>
      <c r="AD611" s="381">
        <v>23.222000000000001</v>
      </c>
      <c r="AE611" s="80">
        <v>3.4085999999999999</v>
      </c>
      <c r="AF611" s="427"/>
      <c r="AG611" s="495">
        <v>31.354135600000003</v>
      </c>
      <c r="AH611" s="495">
        <v>6.2873001899999998</v>
      </c>
      <c r="AI611" s="381">
        <v>10.231</v>
      </c>
      <c r="AJ611" s="80">
        <v>44.382429999999999</v>
      </c>
      <c r="AK611" s="427"/>
      <c r="AL611" s="495">
        <v>2.1161641599999998</v>
      </c>
      <c r="AM611" s="495">
        <v>0.99398724000000005</v>
      </c>
      <c r="AN611" s="381">
        <v>23.965</v>
      </c>
      <c r="AO611" s="80">
        <v>2.9954700000000001</v>
      </c>
      <c r="AP611" s="427"/>
      <c r="AQ611" s="495">
        <v>21.507398200000001</v>
      </c>
      <c r="AR611" s="495">
        <v>4.4691449300000006</v>
      </c>
      <c r="AS611" s="381">
        <v>10.602</v>
      </c>
      <c r="AT611" s="80">
        <v>30.44417</v>
      </c>
      <c r="AU611" s="427"/>
      <c r="AV611" s="495">
        <v>10.55092799</v>
      </c>
      <c r="AW611" s="495">
        <v>3.1099983900000003</v>
      </c>
      <c r="AX611" s="381">
        <v>15.039</v>
      </c>
      <c r="AY611" s="80">
        <v>14.93506</v>
      </c>
      <c r="AZ611" s="427"/>
      <c r="BA611" s="495">
        <v>20.913777730000003</v>
      </c>
      <c r="BB611" s="495">
        <v>4.2787659199999997</v>
      </c>
      <c r="BC611" s="381">
        <v>10.438000000000001</v>
      </c>
      <c r="BD611" s="80">
        <v>29.60389</v>
      </c>
      <c r="BE611" s="427"/>
      <c r="BF611" s="495">
        <v>1.99643879</v>
      </c>
      <c r="BG611" s="495">
        <v>0.83051928999999991</v>
      </c>
      <c r="BH611" s="381">
        <v>21.224999999999998</v>
      </c>
      <c r="BI611" s="80">
        <v>2.8260000000000001</v>
      </c>
      <c r="BJ611" s="529"/>
      <c r="BK611" s="495">
        <v>0.93602737000000003</v>
      </c>
      <c r="BL611" s="495">
        <v>0.50342074999999997</v>
      </c>
      <c r="BM611" s="381">
        <v>27.439999999999998</v>
      </c>
      <c r="BN611" s="80">
        <v>1.32497</v>
      </c>
      <c r="BO611" s="529"/>
      <c r="BP611" s="495">
        <v>0.61071991000000003</v>
      </c>
      <c r="BQ611" s="495">
        <v>0.466391</v>
      </c>
      <c r="BR611" s="381">
        <v>38.963000000000001</v>
      </c>
      <c r="BS611" s="80">
        <v>0.86448999999999998</v>
      </c>
      <c r="BT611" s="529"/>
      <c r="BU611" s="495">
        <v>0.60175972999999994</v>
      </c>
      <c r="BV611" s="495">
        <v>0.40300205</v>
      </c>
      <c r="BW611" s="381">
        <v>34.168999999999997</v>
      </c>
      <c r="BX611" s="80">
        <v>0.8518</v>
      </c>
      <c r="BY611" s="529"/>
      <c r="BZ611" s="495">
        <v>0</v>
      </c>
      <c r="CA611" s="495">
        <v>0</v>
      </c>
      <c r="CB611" s="381" t="s">
        <v>69</v>
      </c>
      <c r="CC611" s="497">
        <v>0</v>
      </c>
      <c r="CD611" s="20"/>
      <c r="CE611" s="20"/>
      <c r="CF611" s="20"/>
    </row>
    <row r="612" spans="1:84" ht="12" customHeight="1" x14ac:dyDescent="0.35">
      <c r="A612" s="762"/>
      <c r="B612" s="833"/>
      <c r="C612" s="354" t="s">
        <v>134</v>
      </c>
      <c r="D612" s="533">
        <v>78.018107090000001</v>
      </c>
      <c r="E612" s="533">
        <v>10.77027212</v>
      </c>
      <c r="F612" s="534">
        <v>7.043000000000001</v>
      </c>
      <c r="G612" s="504"/>
      <c r="H612" s="503">
        <v>19.527944460000001</v>
      </c>
      <c r="I612" s="503">
        <v>4.2677230499999999</v>
      </c>
      <c r="J612" s="395">
        <v>11.15</v>
      </c>
      <c r="K612" s="82">
        <v>25.03002</v>
      </c>
      <c r="L612" s="413"/>
      <c r="M612" s="503">
        <v>13.494758030000002</v>
      </c>
      <c r="N612" s="503">
        <v>3.12904238</v>
      </c>
      <c r="O612" s="395">
        <v>11.83</v>
      </c>
      <c r="P612" s="82">
        <v>17.296959999999999</v>
      </c>
      <c r="Q612" s="413"/>
      <c r="R612" s="503">
        <v>57.872817959999999</v>
      </c>
      <c r="S612" s="503">
        <v>8.3943713500000001</v>
      </c>
      <c r="T612" s="395">
        <v>7.3999999999999995</v>
      </c>
      <c r="U612" s="82">
        <v>74.178700000000006</v>
      </c>
      <c r="V612" s="413"/>
      <c r="W612" s="503">
        <v>1.09277684</v>
      </c>
      <c r="X612" s="503">
        <v>0.71481065999999993</v>
      </c>
      <c r="Y612" s="395">
        <v>33.373999999999995</v>
      </c>
      <c r="Z612" s="82">
        <v>1.4006700000000001</v>
      </c>
      <c r="AA612" s="413"/>
      <c r="AB612" s="503">
        <v>2.2622711099999999</v>
      </c>
      <c r="AC612" s="503">
        <v>1.0693530699999998</v>
      </c>
      <c r="AD612" s="395">
        <v>24.117000000000001</v>
      </c>
      <c r="AE612" s="82">
        <v>2.89967</v>
      </c>
      <c r="AF612" s="413"/>
      <c r="AG612" s="503">
        <v>42.036830629999997</v>
      </c>
      <c r="AH612" s="503">
        <v>6.9640484599999999</v>
      </c>
      <c r="AI612" s="395">
        <v>8.452</v>
      </c>
      <c r="AJ612" s="82">
        <v>53.880859999999998</v>
      </c>
      <c r="AK612" s="413"/>
      <c r="AL612" s="503">
        <v>1.8765383999999998</v>
      </c>
      <c r="AM612" s="503">
        <v>0.7484328400000001</v>
      </c>
      <c r="AN612" s="395">
        <v>20.349</v>
      </c>
      <c r="AO612" s="82">
        <v>2.4052600000000002</v>
      </c>
      <c r="AP612" s="413"/>
      <c r="AQ612" s="503">
        <v>17.169126639999998</v>
      </c>
      <c r="AR612" s="503">
        <v>3.71694784</v>
      </c>
      <c r="AS612" s="395">
        <v>11.045</v>
      </c>
      <c r="AT612" s="82">
        <v>22.006589999999999</v>
      </c>
      <c r="AU612" s="413"/>
      <c r="AV612" s="503">
        <v>9.5161495400000007</v>
      </c>
      <c r="AW612" s="503">
        <v>2.7921525299999996</v>
      </c>
      <c r="AX612" s="395">
        <v>14.97</v>
      </c>
      <c r="AY612" s="82">
        <v>12.19736</v>
      </c>
      <c r="AZ612" s="413"/>
      <c r="BA612" s="503">
        <v>19.514748520000001</v>
      </c>
      <c r="BB612" s="503">
        <v>3.5941050900000002</v>
      </c>
      <c r="BC612" s="395">
        <v>9.3970000000000002</v>
      </c>
      <c r="BD612" s="82">
        <v>25.013100000000001</v>
      </c>
      <c r="BE612" s="413"/>
      <c r="BF612" s="503">
        <v>1.66915524</v>
      </c>
      <c r="BG612" s="503">
        <v>0.72342515000000007</v>
      </c>
      <c r="BH612" s="395">
        <v>22.113</v>
      </c>
      <c r="BI612" s="82">
        <v>2.1394500000000001</v>
      </c>
      <c r="BJ612" s="82"/>
      <c r="BK612" s="503">
        <v>0.88944829000000003</v>
      </c>
      <c r="BL612" s="503">
        <v>0.50363823000000008</v>
      </c>
      <c r="BM612" s="395">
        <v>28.89</v>
      </c>
      <c r="BN612" s="82">
        <v>1.14005</v>
      </c>
      <c r="BO612" s="82"/>
      <c r="BP612" s="503">
        <v>0.47733142000000001</v>
      </c>
      <c r="BQ612" s="503">
        <v>0.32239237000000004</v>
      </c>
      <c r="BR612" s="395">
        <v>34.459000000000003</v>
      </c>
      <c r="BS612" s="82">
        <v>0.61182000000000003</v>
      </c>
      <c r="BT612" s="82"/>
      <c r="BU612" s="503">
        <v>1.0823742299999999</v>
      </c>
      <c r="BV612" s="503">
        <v>0.5777486300000001</v>
      </c>
      <c r="BW612" s="395">
        <v>27.234000000000002</v>
      </c>
      <c r="BX612" s="82">
        <v>1.38734</v>
      </c>
      <c r="BY612" s="82"/>
      <c r="BZ612" s="503">
        <v>0</v>
      </c>
      <c r="CA612" s="503">
        <v>0</v>
      </c>
      <c r="CB612" s="395" t="s">
        <v>69</v>
      </c>
      <c r="CC612" s="505">
        <v>0</v>
      </c>
      <c r="CD612" s="20"/>
      <c r="CE612" s="20"/>
      <c r="CF612" s="20"/>
    </row>
    <row r="613" spans="1:84" ht="12" customHeight="1" x14ac:dyDescent="0.35">
      <c r="A613" s="757" t="s">
        <v>98</v>
      </c>
      <c r="B613" s="830" t="s">
        <v>255</v>
      </c>
      <c r="C613" s="352" t="s">
        <v>59</v>
      </c>
      <c r="D613" s="527">
        <v>913.22662486000002</v>
      </c>
      <c r="E613" s="527">
        <v>61.046084450000002</v>
      </c>
      <c r="F613" s="528">
        <v>3.411</v>
      </c>
      <c r="G613" s="496"/>
      <c r="H613" s="495">
        <v>491.84120677999999</v>
      </c>
      <c r="I613" s="495">
        <v>46.26203074</v>
      </c>
      <c r="J613" s="381">
        <v>4.7989999999999995</v>
      </c>
      <c r="K613" s="80">
        <v>53.857520000000001</v>
      </c>
      <c r="L613" s="427"/>
      <c r="M613" s="495">
        <v>469.76265999000003</v>
      </c>
      <c r="N613" s="495">
        <v>44.49742226</v>
      </c>
      <c r="O613" s="381">
        <v>4.8330000000000002</v>
      </c>
      <c r="P613" s="80">
        <v>51.439880000000002</v>
      </c>
      <c r="Q613" s="427"/>
      <c r="R613" s="495">
        <v>790.70899537000003</v>
      </c>
      <c r="S613" s="495">
        <v>53.853309729999999</v>
      </c>
      <c r="T613" s="381">
        <v>3.4750000000000005</v>
      </c>
      <c r="U613" s="80">
        <v>86.584090000000003</v>
      </c>
      <c r="V613" s="427"/>
      <c r="W613" s="495">
        <v>99.719114480000002</v>
      </c>
      <c r="X613" s="495">
        <v>17.124162090000002</v>
      </c>
      <c r="Y613" s="381">
        <v>8.7609999999999992</v>
      </c>
      <c r="Z613" s="80">
        <v>10.91943</v>
      </c>
      <c r="AA613" s="427"/>
      <c r="AB613" s="495">
        <v>131.25133083</v>
      </c>
      <c r="AC613" s="495">
        <v>20.34669126</v>
      </c>
      <c r="AD613" s="381">
        <v>7.9089999999999989</v>
      </c>
      <c r="AE613" s="80">
        <v>14.372260000000001</v>
      </c>
      <c r="AF613" s="427"/>
      <c r="AG613" s="495">
        <v>228.95879229000002</v>
      </c>
      <c r="AH613" s="495">
        <v>28.731946179999998</v>
      </c>
      <c r="AI613" s="381">
        <v>6.4030000000000005</v>
      </c>
      <c r="AJ613" s="80">
        <v>25.07141</v>
      </c>
      <c r="AK613" s="427"/>
      <c r="AL613" s="495">
        <v>63.949589879999998</v>
      </c>
      <c r="AM613" s="495">
        <v>12.230396189999999</v>
      </c>
      <c r="AN613" s="381">
        <v>9.7579999999999991</v>
      </c>
      <c r="AO613" s="80">
        <v>7.0026000000000002</v>
      </c>
      <c r="AP613" s="427"/>
      <c r="AQ613" s="495">
        <v>229.21088685000001</v>
      </c>
      <c r="AR613" s="495">
        <v>30.302437430000001</v>
      </c>
      <c r="AS613" s="381">
        <v>6.7449999999999992</v>
      </c>
      <c r="AT613" s="80">
        <v>25.09901</v>
      </c>
      <c r="AU613" s="427"/>
      <c r="AV613" s="495">
        <v>124.50481922</v>
      </c>
      <c r="AW613" s="495">
        <v>19.014234590000001</v>
      </c>
      <c r="AX613" s="381">
        <v>7.7920000000000007</v>
      </c>
      <c r="AY613" s="80">
        <v>13.633509999999999</v>
      </c>
      <c r="AZ613" s="427"/>
      <c r="BA613" s="495">
        <v>242.07484757</v>
      </c>
      <c r="BB613" s="495">
        <v>30.17047964</v>
      </c>
      <c r="BC613" s="381">
        <v>6.3589999999999991</v>
      </c>
      <c r="BD613" s="80">
        <v>26.507639999999999</v>
      </c>
      <c r="BE613" s="427"/>
      <c r="BF613" s="495">
        <v>49.025598479999999</v>
      </c>
      <c r="BG613" s="495">
        <v>9.5342048300000002</v>
      </c>
      <c r="BH613" s="381">
        <v>9.9220000000000006</v>
      </c>
      <c r="BI613" s="80">
        <v>5.3683899999999998</v>
      </c>
      <c r="BJ613" s="529"/>
      <c r="BK613" s="495">
        <v>80.833481210000002</v>
      </c>
      <c r="BL613" s="495">
        <v>22.757904190000001</v>
      </c>
      <c r="BM613" s="381">
        <v>14.363999999999999</v>
      </c>
      <c r="BN613" s="80">
        <v>8.8514199999999992</v>
      </c>
      <c r="BO613" s="529"/>
      <c r="BP613" s="495">
        <v>26.758291229999998</v>
      </c>
      <c r="BQ613" s="495">
        <v>8.865767009999999</v>
      </c>
      <c r="BR613" s="381">
        <v>16.904</v>
      </c>
      <c r="BS613" s="80">
        <v>2.9300799999999998</v>
      </c>
      <c r="BT613" s="529"/>
      <c r="BU613" s="495">
        <v>26.846265989999999</v>
      </c>
      <c r="BV613" s="495">
        <v>8.6115766699999998</v>
      </c>
      <c r="BW613" s="381">
        <v>16.366</v>
      </c>
      <c r="BX613" s="80">
        <v>2.9397199999999999</v>
      </c>
      <c r="BY613" s="529"/>
      <c r="BZ613" s="495">
        <v>0</v>
      </c>
      <c r="CA613" s="495">
        <v>0</v>
      </c>
      <c r="CB613" s="381" t="s">
        <v>69</v>
      </c>
      <c r="CC613" s="497">
        <v>0</v>
      </c>
      <c r="CD613" s="20"/>
      <c r="CE613" s="20"/>
      <c r="CF613" s="20"/>
    </row>
    <row r="614" spans="1:84" ht="12" customHeight="1" x14ac:dyDescent="0.35">
      <c r="A614" s="758"/>
      <c r="B614" s="831"/>
      <c r="C614" s="352" t="s">
        <v>133</v>
      </c>
      <c r="D614" s="527">
        <v>437.80662860000001</v>
      </c>
      <c r="E614" s="527">
        <v>31.29200621</v>
      </c>
      <c r="F614" s="528">
        <v>3.6470000000000002</v>
      </c>
      <c r="G614" s="496"/>
      <c r="H614" s="495">
        <v>235.17910792000001</v>
      </c>
      <c r="I614" s="495">
        <v>24.083233400000001</v>
      </c>
      <c r="J614" s="381">
        <v>5.2249999999999996</v>
      </c>
      <c r="K614" s="80">
        <v>53.717579999999998</v>
      </c>
      <c r="L614" s="427"/>
      <c r="M614" s="495">
        <v>225.69929384999998</v>
      </c>
      <c r="N614" s="495">
        <v>23.479053199999999</v>
      </c>
      <c r="O614" s="381">
        <v>5.3079999999999998</v>
      </c>
      <c r="P614" s="80">
        <v>51.552280000000003</v>
      </c>
      <c r="Q614" s="427"/>
      <c r="R614" s="495">
        <v>374.91882400000003</v>
      </c>
      <c r="S614" s="495">
        <v>27.614536879999999</v>
      </c>
      <c r="T614" s="381">
        <v>3.758</v>
      </c>
      <c r="U614" s="80">
        <v>85.635710000000003</v>
      </c>
      <c r="V614" s="427"/>
      <c r="W614" s="495">
        <v>51.438137609999998</v>
      </c>
      <c r="X614" s="495">
        <v>9.5928648499999998</v>
      </c>
      <c r="Y614" s="381">
        <v>9.5150000000000006</v>
      </c>
      <c r="Z614" s="80">
        <v>11.74905</v>
      </c>
      <c r="AA614" s="427"/>
      <c r="AB614" s="495">
        <v>68.30017036000001</v>
      </c>
      <c r="AC614" s="495">
        <v>11.581356019999999</v>
      </c>
      <c r="AD614" s="381">
        <v>8.6509999999999998</v>
      </c>
      <c r="AE614" s="80">
        <v>15.600529999999999</v>
      </c>
      <c r="AF614" s="427"/>
      <c r="AG614" s="495">
        <v>105.74918995</v>
      </c>
      <c r="AH614" s="495">
        <v>14.334507879999999</v>
      </c>
      <c r="AI614" s="381">
        <v>6.9160000000000004</v>
      </c>
      <c r="AJ614" s="80">
        <v>24.154309999999999</v>
      </c>
      <c r="AK614" s="427"/>
      <c r="AL614" s="495">
        <v>28.79264745</v>
      </c>
      <c r="AM614" s="495">
        <v>6.5123255599999998</v>
      </c>
      <c r="AN614" s="381">
        <v>11.540000000000001</v>
      </c>
      <c r="AO614" s="80">
        <v>6.5765700000000002</v>
      </c>
      <c r="AP614" s="427"/>
      <c r="AQ614" s="495">
        <v>124.22132753</v>
      </c>
      <c r="AR614" s="495">
        <v>17.504182710000002</v>
      </c>
      <c r="AS614" s="381">
        <v>7.1889999999999992</v>
      </c>
      <c r="AT614" s="80">
        <v>28.373560000000001</v>
      </c>
      <c r="AU614" s="427"/>
      <c r="AV614" s="495">
        <v>62.85463652</v>
      </c>
      <c r="AW614" s="495">
        <v>11.35859241</v>
      </c>
      <c r="AX614" s="381">
        <v>9.2200000000000006</v>
      </c>
      <c r="AY614" s="80">
        <v>14.35671</v>
      </c>
      <c r="AZ614" s="427"/>
      <c r="BA614" s="495">
        <v>118.57694358000001</v>
      </c>
      <c r="BB614" s="495">
        <v>18.243605029999998</v>
      </c>
      <c r="BC614" s="381">
        <v>7.85</v>
      </c>
      <c r="BD614" s="80">
        <v>27.084320000000002</v>
      </c>
      <c r="BE614" s="427"/>
      <c r="BF614" s="495">
        <v>23.228139810000002</v>
      </c>
      <c r="BG614" s="495">
        <v>6.04423405</v>
      </c>
      <c r="BH614" s="381">
        <v>13.276</v>
      </c>
      <c r="BI614" s="80">
        <v>5.3055700000000003</v>
      </c>
      <c r="BJ614" s="529"/>
      <c r="BK614" s="495">
        <v>35.952219080000006</v>
      </c>
      <c r="BL614" s="495">
        <v>11.52246946</v>
      </c>
      <c r="BM614" s="381">
        <v>16.352</v>
      </c>
      <c r="BN614" s="80">
        <v>8.2118900000000004</v>
      </c>
      <c r="BO614" s="529"/>
      <c r="BP614" s="495">
        <v>13.619542639999999</v>
      </c>
      <c r="BQ614" s="495">
        <v>5.3103995500000005</v>
      </c>
      <c r="BR614" s="381">
        <v>19.893000000000001</v>
      </c>
      <c r="BS614" s="80">
        <v>3.1108600000000002</v>
      </c>
      <c r="BT614" s="529"/>
      <c r="BU614" s="495">
        <v>11.76912169</v>
      </c>
      <c r="BV614" s="495">
        <v>4.6143401599999994</v>
      </c>
      <c r="BW614" s="381">
        <v>20.003999999999998</v>
      </c>
      <c r="BX614" s="80">
        <v>2.6882000000000001</v>
      </c>
      <c r="BY614" s="529"/>
      <c r="BZ614" s="495">
        <v>0</v>
      </c>
      <c r="CA614" s="495">
        <v>0</v>
      </c>
      <c r="CB614" s="381" t="s">
        <v>69</v>
      </c>
      <c r="CC614" s="497">
        <v>0</v>
      </c>
      <c r="CD614" s="20"/>
      <c r="CE614" s="20"/>
      <c r="CF614" s="20"/>
    </row>
    <row r="615" spans="1:84" ht="12" customHeight="1" x14ac:dyDescent="0.35">
      <c r="A615" s="758"/>
      <c r="B615" s="831"/>
      <c r="C615" s="352" t="s">
        <v>134</v>
      </c>
      <c r="D615" s="527">
        <v>475.41999626</v>
      </c>
      <c r="E615" s="527">
        <v>34.024585760000001</v>
      </c>
      <c r="F615" s="528">
        <v>3.6510000000000002</v>
      </c>
      <c r="G615" s="496"/>
      <c r="H615" s="495">
        <v>256.66209886000001</v>
      </c>
      <c r="I615" s="495">
        <v>26.916652020000001</v>
      </c>
      <c r="J615" s="381">
        <v>5.351</v>
      </c>
      <c r="K615" s="80">
        <v>53.98639</v>
      </c>
      <c r="L615" s="427"/>
      <c r="M615" s="495">
        <v>244.06336614999998</v>
      </c>
      <c r="N615" s="495">
        <v>25.33693225</v>
      </c>
      <c r="O615" s="381">
        <v>5.2970000000000006</v>
      </c>
      <c r="P615" s="80">
        <v>51.336370000000002</v>
      </c>
      <c r="Q615" s="427"/>
      <c r="R615" s="495">
        <v>415.79017137</v>
      </c>
      <c r="S615" s="495">
        <v>30.434212540000001</v>
      </c>
      <c r="T615" s="381">
        <v>3.734</v>
      </c>
      <c r="U615" s="80">
        <v>87.457440000000005</v>
      </c>
      <c r="V615" s="427"/>
      <c r="W615" s="495">
        <v>48.280976869999996</v>
      </c>
      <c r="X615" s="495">
        <v>10.082133949999999</v>
      </c>
      <c r="Y615" s="381">
        <v>10.654</v>
      </c>
      <c r="Z615" s="80">
        <v>10.15544</v>
      </c>
      <c r="AA615" s="427"/>
      <c r="AB615" s="495">
        <v>62.951160470000005</v>
      </c>
      <c r="AC615" s="495">
        <v>11.15862987</v>
      </c>
      <c r="AD615" s="381">
        <v>9.0440000000000005</v>
      </c>
      <c r="AE615" s="80">
        <v>13.24117</v>
      </c>
      <c r="AF615" s="427"/>
      <c r="AG615" s="495">
        <v>123.20960233</v>
      </c>
      <c r="AH615" s="495">
        <v>17.301821440000001</v>
      </c>
      <c r="AI615" s="381">
        <v>7.1650000000000009</v>
      </c>
      <c r="AJ615" s="80">
        <v>25.915949999999999</v>
      </c>
      <c r="AK615" s="427"/>
      <c r="AL615" s="495">
        <v>35.156942440000002</v>
      </c>
      <c r="AM615" s="495">
        <v>7.9921080399999997</v>
      </c>
      <c r="AN615" s="381">
        <v>11.598000000000001</v>
      </c>
      <c r="AO615" s="80">
        <v>7.3949199999999999</v>
      </c>
      <c r="AP615" s="427"/>
      <c r="AQ615" s="495">
        <v>104.98955930999999</v>
      </c>
      <c r="AR615" s="495">
        <v>15.52738499</v>
      </c>
      <c r="AS615" s="381">
        <v>7.5460000000000003</v>
      </c>
      <c r="AT615" s="80">
        <v>22.083539999999999</v>
      </c>
      <c r="AU615" s="427"/>
      <c r="AV615" s="495">
        <v>61.650182699999995</v>
      </c>
      <c r="AW615" s="495">
        <v>10.178201380000001</v>
      </c>
      <c r="AX615" s="381">
        <v>8.423</v>
      </c>
      <c r="AY615" s="80">
        <v>12.96752</v>
      </c>
      <c r="AZ615" s="427"/>
      <c r="BA615" s="495">
        <v>123.49790399000001</v>
      </c>
      <c r="BB615" s="495">
        <v>16.289470649999998</v>
      </c>
      <c r="BC615" s="381">
        <v>6.7299999999999995</v>
      </c>
      <c r="BD615" s="80">
        <v>25.976590000000002</v>
      </c>
      <c r="BE615" s="427"/>
      <c r="BF615" s="495">
        <v>25.79745866</v>
      </c>
      <c r="BG615" s="495">
        <v>5.8828861800000007</v>
      </c>
      <c r="BH615" s="381">
        <v>11.635</v>
      </c>
      <c r="BI615" s="80">
        <v>5.4262499999999996</v>
      </c>
      <c r="BJ615" s="529"/>
      <c r="BK615" s="495">
        <v>44.881262130000003</v>
      </c>
      <c r="BL615" s="495">
        <v>13.683662549999999</v>
      </c>
      <c r="BM615" s="381">
        <v>15.555</v>
      </c>
      <c r="BN615" s="80">
        <v>9.4403400000000008</v>
      </c>
      <c r="BO615" s="529"/>
      <c r="BP615" s="495">
        <v>13.138748589999999</v>
      </c>
      <c r="BQ615" s="495">
        <v>5.1072445699999998</v>
      </c>
      <c r="BR615" s="381">
        <v>19.832000000000001</v>
      </c>
      <c r="BS615" s="80">
        <v>2.7636099999999999</v>
      </c>
      <c r="BT615" s="529"/>
      <c r="BU615" s="495">
        <v>15.07714429</v>
      </c>
      <c r="BV615" s="495">
        <v>5.4811604799999998</v>
      </c>
      <c r="BW615" s="381">
        <v>18.548000000000002</v>
      </c>
      <c r="BX615" s="80">
        <v>3.1713300000000002</v>
      </c>
      <c r="BY615" s="529"/>
      <c r="BZ615" s="495">
        <v>0</v>
      </c>
      <c r="CA615" s="495">
        <v>0</v>
      </c>
      <c r="CB615" s="381" t="s">
        <v>69</v>
      </c>
      <c r="CC615" s="497">
        <v>0</v>
      </c>
      <c r="CD615" s="20"/>
      <c r="CE615" s="20"/>
      <c r="CF615" s="20"/>
    </row>
    <row r="616" spans="1:84" ht="12" customHeight="1" x14ac:dyDescent="0.35">
      <c r="A616" s="758"/>
      <c r="B616" s="832" t="s">
        <v>66</v>
      </c>
      <c r="C616" s="353" t="s">
        <v>59</v>
      </c>
      <c r="D616" s="530">
        <v>711.01326012000004</v>
      </c>
      <c r="E616" s="530">
        <v>70.130197170000002</v>
      </c>
      <c r="F616" s="531">
        <v>5.032</v>
      </c>
      <c r="G616" s="500"/>
      <c r="H616" s="499">
        <v>406.97312384999998</v>
      </c>
      <c r="I616" s="499">
        <v>49.27541686</v>
      </c>
      <c r="J616" s="389">
        <v>6.1769999999999996</v>
      </c>
      <c r="K616" s="81">
        <v>57.23847</v>
      </c>
      <c r="L616" s="429"/>
      <c r="M616" s="499">
        <v>403.89863893</v>
      </c>
      <c r="N616" s="499">
        <v>47.027780030000002</v>
      </c>
      <c r="O616" s="389">
        <v>5.9409999999999998</v>
      </c>
      <c r="P616" s="81">
        <v>56.806060000000002</v>
      </c>
      <c r="Q616" s="429"/>
      <c r="R616" s="499">
        <v>625.30906368000001</v>
      </c>
      <c r="S616" s="499">
        <v>61.056090380000001</v>
      </c>
      <c r="T616" s="389">
        <v>4.9820000000000002</v>
      </c>
      <c r="U616" s="81">
        <v>87.946190000000001</v>
      </c>
      <c r="V616" s="429"/>
      <c r="W616" s="499">
        <v>89.81380566</v>
      </c>
      <c r="X616" s="499">
        <v>17.441974310000003</v>
      </c>
      <c r="Y616" s="389">
        <v>9.9079999999999995</v>
      </c>
      <c r="Z616" s="81">
        <v>12.6318</v>
      </c>
      <c r="AA616" s="429"/>
      <c r="AB616" s="499">
        <v>119.65372860000001</v>
      </c>
      <c r="AC616" s="499">
        <v>20.90052884</v>
      </c>
      <c r="AD616" s="389">
        <v>8.9120000000000008</v>
      </c>
      <c r="AE616" s="81">
        <v>16.828620000000001</v>
      </c>
      <c r="AF616" s="429"/>
      <c r="AG616" s="499">
        <v>185.09165327000002</v>
      </c>
      <c r="AH616" s="499">
        <v>30.172414320000001</v>
      </c>
      <c r="AI616" s="389">
        <v>8.3170000000000002</v>
      </c>
      <c r="AJ616" s="81">
        <v>26.0321</v>
      </c>
      <c r="AK616" s="429"/>
      <c r="AL616" s="499">
        <v>59.900646849999994</v>
      </c>
      <c r="AM616" s="499">
        <v>12.233815640000001</v>
      </c>
      <c r="AN616" s="389">
        <v>10.42</v>
      </c>
      <c r="AO616" s="81">
        <v>8.42469</v>
      </c>
      <c r="AP616" s="429"/>
      <c r="AQ616" s="499">
        <v>197.19822206999999</v>
      </c>
      <c r="AR616" s="499">
        <v>30.41883108</v>
      </c>
      <c r="AS616" s="389">
        <v>7.870000000000001</v>
      </c>
      <c r="AT616" s="81">
        <v>27.734819999999999</v>
      </c>
      <c r="AU616" s="429"/>
      <c r="AV616" s="499">
        <v>112.9943351</v>
      </c>
      <c r="AW616" s="499">
        <v>19.172601109999999</v>
      </c>
      <c r="AX616" s="389">
        <v>8.657</v>
      </c>
      <c r="AY616" s="81">
        <v>15.89202</v>
      </c>
      <c r="AZ616" s="429"/>
      <c r="BA616" s="499">
        <v>217.96381117999999</v>
      </c>
      <c r="BB616" s="499">
        <v>31.209462589999998</v>
      </c>
      <c r="BC616" s="389">
        <v>7.3050000000000006</v>
      </c>
      <c r="BD616" s="81">
        <v>30.655380000000001</v>
      </c>
      <c r="BE616" s="429"/>
      <c r="BF616" s="499">
        <v>45.138870529999998</v>
      </c>
      <c r="BG616" s="499">
        <v>9.6133484800000009</v>
      </c>
      <c r="BH616" s="389">
        <v>10.866000000000001</v>
      </c>
      <c r="BI616" s="81">
        <v>6.3485300000000002</v>
      </c>
      <c r="BJ616" s="532"/>
      <c r="BK616" s="499">
        <v>78.190453259999998</v>
      </c>
      <c r="BL616" s="499">
        <v>22.74698944</v>
      </c>
      <c r="BM616" s="389">
        <v>14.843</v>
      </c>
      <c r="BN616" s="81">
        <v>10.99705</v>
      </c>
      <c r="BO616" s="532"/>
      <c r="BP616" s="499">
        <v>24.71729419</v>
      </c>
      <c r="BQ616" s="499">
        <v>8.8877561700000012</v>
      </c>
      <c r="BR616" s="389">
        <v>18.346</v>
      </c>
      <c r="BS616" s="81">
        <v>3.4763500000000001</v>
      </c>
      <c r="BT616" s="532"/>
      <c r="BU616" s="499">
        <v>25.104016590000001</v>
      </c>
      <c r="BV616" s="499">
        <v>8.5588471899999998</v>
      </c>
      <c r="BW616" s="389">
        <v>17.395</v>
      </c>
      <c r="BX616" s="81">
        <v>3.5307400000000002</v>
      </c>
      <c r="BY616" s="532"/>
      <c r="BZ616" s="499">
        <v>0</v>
      </c>
      <c r="CA616" s="499">
        <v>0</v>
      </c>
      <c r="CB616" s="389" t="s">
        <v>69</v>
      </c>
      <c r="CC616" s="501">
        <v>0</v>
      </c>
      <c r="CD616" s="20"/>
      <c r="CE616" s="20"/>
      <c r="CF616" s="20"/>
    </row>
    <row r="617" spans="1:84" ht="12" customHeight="1" x14ac:dyDescent="0.35">
      <c r="A617" s="758"/>
      <c r="B617" s="832"/>
      <c r="C617" s="353" t="s">
        <v>133</v>
      </c>
      <c r="D617" s="530">
        <v>335.07780355999995</v>
      </c>
      <c r="E617" s="530">
        <v>35.952096539999999</v>
      </c>
      <c r="F617" s="531">
        <v>5.4739999999999993</v>
      </c>
      <c r="G617" s="500"/>
      <c r="H617" s="499">
        <v>192.88007657999998</v>
      </c>
      <c r="I617" s="499">
        <v>25.32432094</v>
      </c>
      <c r="J617" s="389">
        <v>6.6989999999999998</v>
      </c>
      <c r="K617" s="81">
        <v>57.56277</v>
      </c>
      <c r="L617" s="429"/>
      <c r="M617" s="499">
        <v>193.64361173</v>
      </c>
      <c r="N617" s="499">
        <v>24.762611850000003</v>
      </c>
      <c r="O617" s="389">
        <v>6.5240000000000009</v>
      </c>
      <c r="P617" s="81">
        <v>57.790640000000003</v>
      </c>
      <c r="Q617" s="429"/>
      <c r="R617" s="499">
        <v>291.67817460000003</v>
      </c>
      <c r="S617" s="499">
        <v>31.275633509999999</v>
      </c>
      <c r="T617" s="389">
        <v>5.4710000000000001</v>
      </c>
      <c r="U617" s="81">
        <v>87.047889999999995</v>
      </c>
      <c r="V617" s="429"/>
      <c r="W617" s="499">
        <v>45.04885075</v>
      </c>
      <c r="X617" s="499">
        <v>9.7351628600000009</v>
      </c>
      <c r="Y617" s="389">
        <v>11.026</v>
      </c>
      <c r="Z617" s="81">
        <v>13.4443</v>
      </c>
      <c r="AA617" s="429"/>
      <c r="AB617" s="499">
        <v>61.74805207</v>
      </c>
      <c r="AC617" s="499">
        <v>11.873511000000001</v>
      </c>
      <c r="AD617" s="389">
        <v>9.8109999999999999</v>
      </c>
      <c r="AE617" s="81">
        <v>18.427969999999998</v>
      </c>
      <c r="AF617" s="429"/>
      <c r="AG617" s="499">
        <v>84.28296112999999</v>
      </c>
      <c r="AH617" s="499">
        <v>15.11451714</v>
      </c>
      <c r="AI617" s="389">
        <v>9.15</v>
      </c>
      <c r="AJ617" s="81">
        <v>25.15325</v>
      </c>
      <c r="AK617" s="429"/>
      <c r="AL617" s="499">
        <v>26.914977999999998</v>
      </c>
      <c r="AM617" s="499">
        <v>6.4906247700000002</v>
      </c>
      <c r="AN617" s="389">
        <v>12.304</v>
      </c>
      <c r="AO617" s="81">
        <v>8.0324600000000004</v>
      </c>
      <c r="AP617" s="429"/>
      <c r="AQ617" s="499">
        <v>106.25263881000001</v>
      </c>
      <c r="AR617" s="499">
        <v>17.594964739999998</v>
      </c>
      <c r="AS617" s="389">
        <v>8.4489999999999998</v>
      </c>
      <c r="AT617" s="81">
        <v>31.70984</v>
      </c>
      <c r="AU617" s="429"/>
      <c r="AV617" s="499">
        <v>56.855154659999997</v>
      </c>
      <c r="AW617" s="499">
        <v>11.405412889999999</v>
      </c>
      <c r="AX617" s="389">
        <v>10.234999999999999</v>
      </c>
      <c r="AY617" s="81">
        <v>16.967749999999999</v>
      </c>
      <c r="AZ617" s="429"/>
      <c r="BA617" s="499">
        <v>105.64870755999999</v>
      </c>
      <c r="BB617" s="499">
        <v>18.67855217</v>
      </c>
      <c r="BC617" s="389">
        <v>9.02</v>
      </c>
      <c r="BD617" s="81">
        <v>31.529599999999999</v>
      </c>
      <c r="BE617" s="429"/>
      <c r="BF617" s="499">
        <v>21.75210277</v>
      </c>
      <c r="BG617" s="499">
        <v>5.9980087500000003</v>
      </c>
      <c r="BH617" s="389">
        <v>14.069000000000001</v>
      </c>
      <c r="BI617" s="81">
        <v>6.4916600000000004</v>
      </c>
      <c r="BJ617" s="532"/>
      <c r="BK617" s="499">
        <v>34.906557399999997</v>
      </c>
      <c r="BL617" s="499">
        <v>11.511239250000001</v>
      </c>
      <c r="BM617" s="389">
        <v>16.825000000000003</v>
      </c>
      <c r="BN617" s="81">
        <v>10.417450000000001</v>
      </c>
      <c r="BO617" s="532"/>
      <c r="BP617" s="499">
        <v>12.22149516</v>
      </c>
      <c r="BQ617" s="499">
        <v>5.3035231899999999</v>
      </c>
      <c r="BR617" s="389">
        <v>22.14</v>
      </c>
      <c r="BS617" s="81">
        <v>3.6473599999999999</v>
      </c>
      <c r="BT617" s="532"/>
      <c r="BU617" s="499">
        <v>11.13597365</v>
      </c>
      <c r="BV617" s="499">
        <v>4.5934497199999997</v>
      </c>
      <c r="BW617" s="389">
        <v>21.044999999999998</v>
      </c>
      <c r="BX617" s="81">
        <v>3.3233999999999999</v>
      </c>
      <c r="BY617" s="532"/>
      <c r="BZ617" s="499">
        <v>0</v>
      </c>
      <c r="CA617" s="499">
        <v>0</v>
      </c>
      <c r="CB617" s="389" t="s">
        <v>69</v>
      </c>
      <c r="CC617" s="501">
        <v>0</v>
      </c>
      <c r="CD617" s="20"/>
      <c r="CE617" s="20"/>
      <c r="CF617" s="20"/>
    </row>
    <row r="618" spans="1:84" ht="12" customHeight="1" x14ac:dyDescent="0.35">
      <c r="A618" s="758"/>
      <c r="B618" s="832"/>
      <c r="C618" s="353" t="s">
        <v>134</v>
      </c>
      <c r="D618" s="530">
        <v>375.93545656000003</v>
      </c>
      <c r="E618" s="530">
        <v>37.858808340000003</v>
      </c>
      <c r="F618" s="531">
        <v>5.1379999999999999</v>
      </c>
      <c r="G618" s="500"/>
      <c r="H618" s="499">
        <v>214.09304727</v>
      </c>
      <c r="I618" s="499">
        <v>28.098678059999997</v>
      </c>
      <c r="J618" s="389">
        <v>6.6960000000000006</v>
      </c>
      <c r="K618" s="81">
        <v>56.949420000000003</v>
      </c>
      <c r="L618" s="429"/>
      <c r="M618" s="499">
        <v>210.2550272</v>
      </c>
      <c r="N618" s="499">
        <v>26.235488450000002</v>
      </c>
      <c r="O618" s="389">
        <v>6.3659999999999997</v>
      </c>
      <c r="P618" s="81">
        <v>55.928489999999996</v>
      </c>
      <c r="Q618" s="429"/>
      <c r="R618" s="499">
        <v>333.63088907999997</v>
      </c>
      <c r="S618" s="499">
        <v>33.384032220000002</v>
      </c>
      <c r="T618" s="389">
        <v>5.1049999999999995</v>
      </c>
      <c r="U618" s="81">
        <v>88.746849999999995</v>
      </c>
      <c r="V618" s="429"/>
      <c r="W618" s="499">
        <v>44.76495491</v>
      </c>
      <c r="X618" s="499">
        <v>10.159147339999999</v>
      </c>
      <c r="Y618" s="389">
        <v>11.579000000000001</v>
      </c>
      <c r="Z618" s="81">
        <v>11.90762</v>
      </c>
      <c r="AA618" s="429"/>
      <c r="AB618" s="499">
        <v>57.90567652</v>
      </c>
      <c r="AC618" s="499">
        <v>11.263550759999999</v>
      </c>
      <c r="AD618" s="389">
        <v>9.9239999999999995</v>
      </c>
      <c r="AE618" s="81">
        <v>15.403090000000001</v>
      </c>
      <c r="AF618" s="429"/>
      <c r="AG618" s="499">
        <v>100.80869214000001</v>
      </c>
      <c r="AH618" s="499">
        <v>17.592616539999998</v>
      </c>
      <c r="AI618" s="389">
        <v>8.9039999999999999</v>
      </c>
      <c r="AJ618" s="81">
        <v>26.815429999999999</v>
      </c>
      <c r="AK618" s="429"/>
      <c r="AL618" s="499">
        <v>32.985668850000003</v>
      </c>
      <c r="AM618" s="499">
        <v>7.9728947799999998</v>
      </c>
      <c r="AN618" s="389">
        <v>12.332000000000001</v>
      </c>
      <c r="AO618" s="81">
        <v>8.7742900000000006</v>
      </c>
      <c r="AP618" s="429"/>
      <c r="AQ618" s="499">
        <v>90.945583260000006</v>
      </c>
      <c r="AR618" s="499">
        <v>15.379202230000001</v>
      </c>
      <c r="AS618" s="389">
        <v>8.6280000000000001</v>
      </c>
      <c r="AT618" s="81">
        <v>24.19181</v>
      </c>
      <c r="AU618" s="429"/>
      <c r="AV618" s="499">
        <v>56.139180449999998</v>
      </c>
      <c r="AW618" s="499">
        <v>10.192869870000001</v>
      </c>
      <c r="AX618" s="389">
        <v>9.2629999999999999</v>
      </c>
      <c r="AY618" s="81">
        <v>14.933199999999999</v>
      </c>
      <c r="AZ618" s="429"/>
      <c r="BA618" s="499">
        <v>112.31510361999999</v>
      </c>
      <c r="BB618" s="499">
        <v>16.631849750000001</v>
      </c>
      <c r="BC618" s="389">
        <v>7.5550000000000006</v>
      </c>
      <c r="BD618" s="81">
        <v>29.876169999999998</v>
      </c>
      <c r="BE618" s="429"/>
      <c r="BF618" s="499">
        <v>23.386767759999998</v>
      </c>
      <c r="BG618" s="499">
        <v>5.9138281399999997</v>
      </c>
      <c r="BH618" s="389">
        <v>12.901999999999999</v>
      </c>
      <c r="BI618" s="81">
        <v>6.2209500000000002</v>
      </c>
      <c r="BJ618" s="532"/>
      <c r="BK618" s="499">
        <v>43.283895859999994</v>
      </c>
      <c r="BL618" s="499">
        <v>13.667308590000001</v>
      </c>
      <c r="BM618" s="389">
        <v>16.11</v>
      </c>
      <c r="BN618" s="81">
        <v>11.51365</v>
      </c>
      <c r="BO618" s="532"/>
      <c r="BP618" s="499">
        <v>12.495799030000001</v>
      </c>
      <c r="BQ618" s="499">
        <v>5.1007027699999998</v>
      </c>
      <c r="BR618" s="389">
        <v>20.826000000000001</v>
      </c>
      <c r="BS618" s="81">
        <v>3.3239200000000002</v>
      </c>
      <c r="BT618" s="532"/>
      <c r="BU618" s="499">
        <v>13.96804294</v>
      </c>
      <c r="BV618" s="499">
        <v>5.4460712600000001</v>
      </c>
      <c r="BW618" s="389">
        <v>19.893000000000001</v>
      </c>
      <c r="BX618" s="81">
        <v>3.7155399999999998</v>
      </c>
      <c r="BY618" s="532"/>
      <c r="BZ618" s="499">
        <v>0</v>
      </c>
      <c r="CA618" s="499">
        <v>0</v>
      </c>
      <c r="CB618" s="389" t="s">
        <v>69</v>
      </c>
      <c r="CC618" s="501">
        <v>0</v>
      </c>
      <c r="CD618" s="20"/>
      <c r="CE618" s="20"/>
      <c r="CF618" s="20"/>
    </row>
    <row r="619" spans="1:84" ht="12" customHeight="1" x14ac:dyDescent="0.35">
      <c r="A619" s="758"/>
      <c r="B619" s="831" t="s">
        <v>67</v>
      </c>
      <c r="C619" s="352" t="s">
        <v>59</v>
      </c>
      <c r="D619" s="527">
        <v>202.21336474</v>
      </c>
      <c r="E619" s="527">
        <v>24.535120640000002</v>
      </c>
      <c r="F619" s="528">
        <v>6.1899999999999995</v>
      </c>
      <c r="G619" s="496"/>
      <c r="H619" s="495">
        <v>84.868082920000006</v>
      </c>
      <c r="I619" s="495">
        <v>12.74317789</v>
      </c>
      <c r="J619" s="381">
        <v>7.6609999999999996</v>
      </c>
      <c r="K619" s="80">
        <v>41.969569999999997</v>
      </c>
      <c r="L619" s="427"/>
      <c r="M619" s="495">
        <v>65.864021059999999</v>
      </c>
      <c r="N619" s="495">
        <v>10.434071299999999</v>
      </c>
      <c r="O619" s="381">
        <v>8.0830000000000002</v>
      </c>
      <c r="P619" s="80">
        <v>32.571550000000002</v>
      </c>
      <c r="Q619" s="427"/>
      <c r="R619" s="495">
        <v>165.39993168999999</v>
      </c>
      <c r="S619" s="495">
        <v>20.299374609999997</v>
      </c>
      <c r="T619" s="381">
        <v>6.2619999999999996</v>
      </c>
      <c r="U619" s="80">
        <v>81.794759999999997</v>
      </c>
      <c r="V619" s="427"/>
      <c r="W619" s="495">
        <v>9.9053088200000001</v>
      </c>
      <c r="X619" s="495">
        <v>3.5156087999999999</v>
      </c>
      <c r="Y619" s="381">
        <v>18.108000000000001</v>
      </c>
      <c r="Z619" s="80">
        <v>4.8984399999999999</v>
      </c>
      <c r="AA619" s="427"/>
      <c r="AB619" s="495">
        <v>11.59760223</v>
      </c>
      <c r="AC619" s="495">
        <v>3.4187994499999999</v>
      </c>
      <c r="AD619" s="381">
        <v>15.040000000000001</v>
      </c>
      <c r="AE619" s="80">
        <v>5.7353300000000003</v>
      </c>
      <c r="AF619" s="427"/>
      <c r="AG619" s="495">
        <v>43.867139020000003</v>
      </c>
      <c r="AH619" s="495">
        <v>8.0086381699999993</v>
      </c>
      <c r="AI619" s="381">
        <v>9.3149999999999995</v>
      </c>
      <c r="AJ619" s="80">
        <v>21.693490000000001</v>
      </c>
      <c r="AK619" s="427"/>
      <c r="AL619" s="495">
        <v>4.0489430400000002</v>
      </c>
      <c r="AM619" s="495">
        <v>1.35217845</v>
      </c>
      <c r="AN619" s="381">
        <v>17.039000000000001</v>
      </c>
      <c r="AO619" s="80">
        <v>2.00231</v>
      </c>
      <c r="AP619" s="427"/>
      <c r="AQ619" s="495">
        <v>32.012664780000001</v>
      </c>
      <c r="AR619" s="495">
        <v>6.1476129799999999</v>
      </c>
      <c r="AS619" s="381">
        <v>9.798</v>
      </c>
      <c r="AT619" s="80">
        <v>15.83113</v>
      </c>
      <c r="AU619" s="427"/>
      <c r="AV619" s="495">
        <v>11.510484119999999</v>
      </c>
      <c r="AW619" s="495">
        <v>3.2125364599999999</v>
      </c>
      <c r="AX619" s="381">
        <v>14.24</v>
      </c>
      <c r="AY619" s="80">
        <v>5.6922499999999996</v>
      </c>
      <c r="AZ619" s="427"/>
      <c r="BA619" s="495">
        <v>24.111036390000002</v>
      </c>
      <c r="BB619" s="495">
        <v>5.0030411199999998</v>
      </c>
      <c r="BC619" s="381">
        <v>10.587</v>
      </c>
      <c r="BD619" s="80">
        <v>11.92356</v>
      </c>
      <c r="BE619" s="427"/>
      <c r="BF619" s="495">
        <v>3.88672795</v>
      </c>
      <c r="BG619" s="495">
        <v>1.4434843499999999</v>
      </c>
      <c r="BH619" s="381">
        <v>18.948</v>
      </c>
      <c r="BI619" s="80">
        <v>1.9220900000000001</v>
      </c>
      <c r="BJ619" s="529"/>
      <c r="BK619" s="495">
        <v>2.64302795</v>
      </c>
      <c r="BL619" s="495">
        <v>1.0258487000000001</v>
      </c>
      <c r="BM619" s="381">
        <v>19.803000000000001</v>
      </c>
      <c r="BN619" s="80">
        <v>1.30705</v>
      </c>
      <c r="BO619" s="529"/>
      <c r="BP619" s="495">
        <v>2.0409970400000002</v>
      </c>
      <c r="BQ619" s="495">
        <v>1.0872272199999999</v>
      </c>
      <c r="BR619" s="381">
        <v>27.178000000000001</v>
      </c>
      <c r="BS619" s="80">
        <v>1.0093300000000001</v>
      </c>
      <c r="BT619" s="529"/>
      <c r="BU619" s="495">
        <v>1.74224939</v>
      </c>
      <c r="BV619" s="495">
        <v>1.20121813</v>
      </c>
      <c r="BW619" s="381">
        <v>35.177</v>
      </c>
      <c r="BX619" s="80">
        <v>0.86158999999999997</v>
      </c>
      <c r="BY619" s="529"/>
      <c r="BZ619" s="495">
        <v>0</v>
      </c>
      <c r="CA619" s="495">
        <v>0</v>
      </c>
      <c r="CB619" s="381" t="s">
        <v>69</v>
      </c>
      <c r="CC619" s="497">
        <v>0</v>
      </c>
      <c r="CD619" s="20"/>
      <c r="CE619" s="20"/>
      <c r="CF619" s="20"/>
    </row>
    <row r="620" spans="1:84" ht="12" customHeight="1" x14ac:dyDescent="0.35">
      <c r="A620" s="758"/>
      <c r="B620" s="831"/>
      <c r="C620" s="352" t="s">
        <v>133</v>
      </c>
      <c r="D620" s="527">
        <v>102.72882503999999</v>
      </c>
      <c r="E620" s="527">
        <v>13.103026910000001</v>
      </c>
      <c r="F620" s="528">
        <v>6.508</v>
      </c>
      <c r="G620" s="496"/>
      <c r="H620" s="495">
        <v>42.299031339999999</v>
      </c>
      <c r="I620" s="495">
        <v>7.0038866500000001</v>
      </c>
      <c r="J620" s="381">
        <v>8.4480000000000004</v>
      </c>
      <c r="K620" s="80">
        <v>41.175429999999999</v>
      </c>
      <c r="L620" s="427"/>
      <c r="M620" s="495">
        <v>32.05568212</v>
      </c>
      <c r="N620" s="495">
        <v>5.8667410200000001</v>
      </c>
      <c r="O620" s="381">
        <v>9.338000000000001</v>
      </c>
      <c r="P620" s="80">
        <v>31.204170000000001</v>
      </c>
      <c r="Q620" s="427"/>
      <c r="R620" s="495">
        <v>83.240649399999995</v>
      </c>
      <c r="S620" s="495">
        <v>10.801404979999999</v>
      </c>
      <c r="T620" s="381">
        <v>6.6199999999999992</v>
      </c>
      <c r="U620" s="80">
        <v>81.029499999999999</v>
      </c>
      <c r="V620" s="427"/>
      <c r="W620" s="495">
        <v>6.3892868600000003</v>
      </c>
      <c r="X620" s="495">
        <v>2.24601249</v>
      </c>
      <c r="Y620" s="381">
        <v>17.935000000000002</v>
      </c>
      <c r="Z620" s="80">
        <v>6.21957</v>
      </c>
      <c r="AA620" s="427"/>
      <c r="AB620" s="495">
        <v>6.5521182900000001</v>
      </c>
      <c r="AC620" s="495">
        <v>2.43544136</v>
      </c>
      <c r="AD620" s="381">
        <v>18.963999999999999</v>
      </c>
      <c r="AE620" s="80">
        <v>6.3780700000000001</v>
      </c>
      <c r="AF620" s="427"/>
      <c r="AG620" s="495">
        <v>21.466228820000001</v>
      </c>
      <c r="AH620" s="495">
        <v>4.7740850300000002</v>
      </c>
      <c r="AI620" s="381">
        <v>11.347</v>
      </c>
      <c r="AJ620" s="80">
        <v>20.89601</v>
      </c>
      <c r="AK620" s="427"/>
      <c r="AL620" s="495">
        <v>1.8776694500000002</v>
      </c>
      <c r="AM620" s="495">
        <v>0.85810949000000003</v>
      </c>
      <c r="AN620" s="381">
        <v>23.317</v>
      </c>
      <c r="AO620" s="80">
        <v>1.82779</v>
      </c>
      <c r="AP620" s="427"/>
      <c r="AQ620" s="495">
        <v>17.968688719999999</v>
      </c>
      <c r="AR620" s="495">
        <v>3.8368279599999999</v>
      </c>
      <c r="AS620" s="381">
        <v>10.894</v>
      </c>
      <c r="AT620" s="80">
        <v>17.491379999999999</v>
      </c>
      <c r="AU620" s="427"/>
      <c r="AV620" s="495">
        <v>5.9994818699999994</v>
      </c>
      <c r="AW620" s="495">
        <v>2.0714018299999997</v>
      </c>
      <c r="AX620" s="381">
        <v>17.614999999999998</v>
      </c>
      <c r="AY620" s="80">
        <v>5.8401199999999998</v>
      </c>
      <c r="AZ620" s="427"/>
      <c r="BA620" s="495">
        <v>12.92823602</v>
      </c>
      <c r="BB620" s="495">
        <v>3.4113424300000004</v>
      </c>
      <c r="BC620" s="381">
        <v>13.462999999999999</v>
      </c>
      <c r="BD620" s="80">
        <v>12.584820000000001</v>
      </c>
      <c r="BE620" s="427"/>
      <c r="BF620" s="495">
        <v>1.47603704</v>
      </c>
      <c r="BG620" s="495">
        <v>1.0278234099999999</v>
      </c>
      <c r="BH620" s="381">
        <v>35.527999999999999</v>
      </c>
      <c r="BI620" s="80">
        <v>1.4368300000000001</v>
      </c>
      <c r="BJ620" s="529"/>
      <c r="BK620" s="495">
        <v>1.04566168</v>
      </c>
      <c r="BL620" s="495">
        <v>0.64573817</v>
      </c>
      <c r="BM620" s="381">
        <v>31.507000000000001</v>
      </c>
      <c r="BN620" s="80">
        <v>1.01789</v>
      </c>
      <c r="BO620" s="529"/>
      <c r="BP620" s="495">
        <v>1.3980474700000001</v>
      </c>
      <c r="BQ620" s="495">
        <v>0.85647448999999998</v>
      </c>
      <c r="BR620" s="381">
        <v>31.256</v>
      </c>
      <c r="BS620" s="80">
        <v>1.3609100000000001</v>
      </c>
      <c r="BT620" s="529"/>
      <c r="BU620" s="495">
        <v>0.63314804000000002</v>
      </c>
      <c r="BV620" s="495">
        <v>0.49759944</v>
      </c>
      <c r="BW620" s="381">
        <v>40.097999999999999</v>
      </c>
      <c r="BX620" s="80">
        <v>0.61633000000000004</v>
      </c>
      <c r="BY620" s="529"/>
      <c r="BZ620" s="495">
        <v>0</v>
      </c>
      <c r="CA620" s="495">
        <v>0</v>
      </c>
      <c r="CB620" s="381" t="s">
        <v>69</v>
      </c>
      <c r="CC620" s="497">
        <v>0</v>
      </c>
      <c r="CD620" s="20"/>
      <c r="CE620" s="20"/>
      <c r="CF620" s="20"/>
    </row>
    <row r="621" spans="1:84" ht="12" customHeight="1" x14ac:dyDescent="0.35">
      <c r="A621" s="759"/>
      <c r="B621" s="833"/>
      <c r="C621" s="354" t="s">
        <v>134</v>
      </c>
      <c r="D621" s="533">
        <v>99.484539690000005</v>
      </c>
      <c r="E621" s="533">
        <v>12.48049458</v>
      </c>
      <c r="F621" s="534">
        <v>6.4009999999999998</v>
      </c>
      <c r="G621" s="504"/>
      <c r="H621" s="503">
        <v>42.569051590000001</v>
      </c>
      <c r="I621" s="503">
        <v>6.8584865499999994</v>
      </c>
      <c r="J621" s="395">
        <v>8.2199999999999989</v>
      </c>
      <c r="K621" s="82">
        <v>42.789619999999999</v>
      </c>
      <c r="L621" s="413"/>
      <c r="M621" s="503">
        <v>33.80833895</v>
      </c>
      <c r="N621" s="503">
        <v>5.6861397599999997</v>
      </c>
      <c r="O621" s="395">
        <v>8.5809999999999995</v>
      </c>
      <c r="P621" s="82">
        <v>33.983510000000003</v>
      </c>
      <c r="Q621" s="413"/>
      <c r="R621" s="503">
        <v>82.159282290000007</v>
      </c>
      <c r="S621" s="503">
        <v>10.711205620000001</v>
      </c>
      <c r="T621" s="395">
        <v>6.6519999999999992</v>
      </c>
      <c r="U621" s="82">
        <v>82.584980000000002</v>
      </c>
      <c r="V621" s="413"/>
      <c r="W621" s="503">
        <v>3.5160219600000002</v>
      </c>
      <c r="X621" s="503">
        <v>1.62867933</v>
      </c>
      <c r="Y621" s="395">
        <v>23.633000000000003</v>
      </c>
      <c r="Z621" s="82">
        <v>3.53424</v>
      </c>
      <c r="AA621" s="413"/>
      <c r="AB621" s="503">
        <v>5.0454839400000004</v>
      </c>
      <c r="AC621" s="503">
        <v>1.71597515</v>
      </c>
      <c r="AD621" s="395">
        <v>17.352</v>
      </c>
      <c r="AE621" s="82">
        <v>5.0716299999999999</v>
      </c>
      <c r="AF621" s="413"/>
      <c r="AG621" s="503">
        <v>22.400910199999998</v>
      </c>
      <c r="AH621" s="503">
        <v>4.3498692199999995</v>
      </c>
      <c r="AI621" s="395">
        <v>9.907</v>
      </c>
      <c r="AJ621" s="82">
        <v>22.51698</v>
      </c>
      <c r="AK621" s="413"/>
      <c r="AL621" s="503">
        <v>2.1712735899999998</v>
      </c>
      <c r="AM621" s="503">
        <v>0.95803228000000007</v>
      </c>
      <c r="AN621" s="395">
        <v>22.512</v>
      </c>
      <c r="AO621" s="82">
        <v>2.1825199999999998</v>
      </c>
      <c r="AP621" s="413"/>
      <c r="AQ621" s="503">
        <v>14.04397606</v>
      </c>
      <c r="AR621" s="503">
        <v>3.25435016</v>
      </c>
      <c r="AS621" s="395">
        <v>11.823</v>
      </c>
      <c r="AT621" s="82">
        <v>14.11674</v>
      </c>
      <c r="AU621" s="413"/>
      <c r="AV621" s="503">
        <v>5.5110022499999998</v>
      </c>
      <c r="AW621" s="503">
        <v>1.77553323</v>
      </c>
      <c r="AX621" s="395">
        <v>16.437999999999999</v>
      </c>
      <c r="AY621" s="82">
        <v>5.5395599999999998</v>
      </c>
      <c r="AZ621" s="413"/>
      <c r="BA621" s="503">
        <v>11.182800370000001</v>
      </c>
      <c r="BB621" s="503">
        <v>2.7118203800000003</v>
      </c>
      <c r="BC621" s="395">
        <v>12.372</v>
      </c>
      <c r="BD621" s="82">
        <v>11.240740000000001</v>
      </c>
      <c r="BE621" s="413"/>
      <c r="BF621" s="503">
        <v>2.41069091</v>
      </c>
      <c r="BG621" s="503">
        <v>1.00029469</v>
      </c>
      <c r="BH621" s="395">
        <v>21.17</v>
      </c>
      <c r="BI621" s="82">
        <v>2.4231799999999999</v>
      </c>
      <c r="BJ621" s="82"/>
      <c r="BK621" s="503">
        <v>1.59736627</v>
      </c>
      <c r="BL621" s="503">
        <v>0.75640482999999992</v>
      </c>
      <c r="BM621" s="395">
        <v>24.16</v>
      </c>
      <c r="BN621" s="82">
        <v>1.60564</v>
      </c>
      <c r="BO621" s="82"/>
      <c r="BP621" s="503">
        <v>0.64294956999999997</v>
      </c>
      <c r="BQ621" s="503">
        <v>0.45528568999999997</v>
      </c>
      <c r="BR621" s="395">
        <v>36.128999999999998</v>
      </c>
      <c r="BS621" s="82">
        <v>0.64627999999999997</v>
      </c>
      <c r="BT621" s="82"/>
      <c r="BU621" s="503">
        <v>1.10910135</v>
      </c>
      <c r="BV621" s="503">
        <v>0.79396045000000004</v>
      </c>
      <c r="BW621" s="395">
        <v>36.523000000000003</v>
      </c>
      <c r="BX621" s="82">
        <v>1.1148499999999999</v>
      </c>
      <c r="BY621" s="82"/>
      <c r="BZ621" s="503">
        <v>0</v>
      </c>
      <c r="CA621" s="503">
        <v>0</v>
      </c>
      <c r="CB621" s="395" t="s">
        <v>69</v>
      </c>
      <c r="CC621" s="505">
        <v>0</v>
      </c>
      <c r="CD621" s="20"/>
      <c r="CE621" s="20"/>
      <c r="CF621" s="20"/>
    </row>
    <row r="622" spans="1:84" ht="12" customHeight="1" x14ac:dyDescent="0.35">
      <c r="A622" s="760" t="s">
        <v>99</v>
      </c>
      <c r="B622" s="830" t="s">
        <v>255</v>
      </c>
      <c r="C622" s="352" t="s">
        <v>59</v>
      </c>
      <c r="D622" s="527">
        <v>3506.0428079200001</v>
      </c>
      <c r="E622" s="527">
        <v>100.54186242</v>
      </c>
      <c r="F622" s="528">
        <v>1.4630000000000001</v>
      </c>
      <c r="G622" s="496"/>
      <c r="H622" s="495">
        <v>1719.6696276499999</v>
      </c>
      <c r="I622" s="495">
        <v>122.92833516</v>
      </c>
      <c r="J622" s="381">
        <v>3.6470000000000002</v>
      </c>
      <c r="K622" s="80">
        <v>49.048729999999999</v>
      </c>
      <c r="L622" s="427"/>
      <c r="M622" s="495">
        <v>1829.3010961699999</v>
      </c>
      <c r="N622" s="495">
        <v>117.48370535000001</v>
      </c>
      <c r="O622" s="381">
        <v>3.2770000000000001</v>
      </c>
      <c r="P622" s="80">
        <v>52.175660000000001</v>
      </c>
      <c r="Q622" s="427"/>
      <c r="R622" s="495">
        <v>3026.3372865699998</v>
      </c>
      <c r="S622" s="495">
        <v>100.10633192</v>
      </c>
      <c r="T622" s="381">
        <v>1.6879999999999999</v>
      </c>
      <c r="U622" s="80">
        <v>86.317750000000004</v>
      </c>
      <c r="V622" s="427"/>
      <c r="W622" s="495">
        <v>509.93023335999999</v>
      </c>
      <c r="X622" s="495">
        <v>83.631346809999997</v>
      </c>
      <c r="Y622" s="381">
        <v>8.3680000000000003</v>
      </c>
      <c r="Z622" s="80">
        <v>14.544320000000001</v>
      </c>
      <c r="AA622" s="427"/>
      <c r="AB622" s="495">
        <v>584.10747507999997</v>
      </c>
      <c r="AC622" s="495">
        <v>83.721849700000007</v>
      </c>
      <c r="AD622" s="381">
        <v>7.3129999999999997</v>
      </c>
      <c r="AE622" s="80">
        <v>16.660019999999999</v>
      </c>
      <c r="AF622" s="427"/>
      <c r="AG622" s="495">
        <v>912.47305214000005</v>
      </c>
      <c r="AH622" s="495">
        <v>82.488646110000005</v>
      </c>
      <c r="AI622" s="381">
        <v>4.6120000000000001</v>
      </c>
      <c r="AJ622" s="80">
        <v>26.02572</v>
      </c>
      <c r="AK622" s="427"/>
      <c r="AL622" s="495">
        <v>305.87087489999999</v>
      </c>
      <c r="AM622" s="495">
        <v>47.966610439999997</v>
      </c>
      <c r="AN622" s="381">
        <v>8.0009999999999994</v>
      </c>
      <c r="AO622" s="80">
        <v>8.7241099999999996</v>
      </c>
      <c r="AP622" s="427"/>
      <c r="AQ622" s="495">
        <v>814.53363231999992</v>
      </c>
      <c r="AR622" s="495">
        <v>94.708060129999993</v>
      </c>
      <c r="AS622" s="381">
        <v>5.9319999999999995</v>
      </c>
      <c r="AT622" s="80">
        <v>23.232279999999999</v>
      </c>
      <c r="AU622" s="427"/>
      <c r="AV622" s="495">
        <v>865.88723611</v>
      </c>
      <c r="AW622" s="495">
        <v>101.95876602</v>
      </c>
      <c r="AX622" s="381">
        <v>6.008</v>
      </c>
      <c r="AY622" s="80">
        <v>24.696999999999999</v>
      </c>
      <c r="AZ622" s="427"/>
      <c r="BA622" s="495">
        <v>1391.90152898</v>
      </c>
      <c r="BB622" s="495">
        <v>127.10750562</v>
      </c>
      <c r="BC622" s="381">
        <v>4.6589999999999998</v>
      </c>
      <c r="BD622" s="80">
        <v>39.700069999999997</v>
      </c>
      <c r="BE622" s="427"/>
      <c r="BF622" s="495">
        <v>222.15179494</v>
      </c>
      <c r="BG622" s="495">
        <v>32.647585599999999</v>
      </c>
      <c r="BH622" s="381">
        <v>7.4980000000000002</v>
      </c>
      <c r="BI622" s="80">
        <v>6.3362499999999997</v>
      </c>
      <c r="BJ622" s="529"/>
      <c r="BK622" s="495">
        <v>344.20775877</v>
      </c>
      <c r="BL622" s="495">
        <v>54.94082599</v>
      </c>
      <c r="BM622" s="381">
        <v>8.1440000000000001</v>
      </c>
      <c r="BN622" s="80">
        <v>9.8175600000000003</v>
      </c>
      <c r="BO622" s="529"/>
      <c r="BP622" s="495">
        <v>119.88514368999999</v>
      </c>
      <c r="BQ622" s="495">
        <v>23.965886879999999</v>
      </c>
      <c r="BR622" s="381">
        <v>10.199</v>
      </c>
      <c r="BS622" s="80">
        <v>3.4193899999999999</v>
      </c>
      <c r="BT622" s="529"/>
      <c r="BU622" s="495">
        <v>211.44181318</v>
      </c>
      <c r="BV622" s="495">
        <v>41.96806445</v>
      </c>
      <c r="BW622" s="381">
        <v>10.127000000000001</v>
      </c>
      <c r="BX622" s="80">
        <v>6.03078</v>
      </c>
      <c r="BY622" s="529"/>
      <c r="BZ622" s="495">
        <v>0.24103039000000001</v>
      </c>
      <c r="CA622" s="495">
        <v>0.47360376000000004</v>
      </c>
      <c r="CB622" s="381">
        <v>100</v>
      </c>
      <c r="CC622" s="497">
        <v>6.8700000000000002E-3</v>
      </c>
      <c r="CD622" s="20"/>
      <c r="CE622" s="20"/>
      <c r="CF622" s="20"/>
    </row>
    <row r="623" spans="1:84" ht="12" customHeight="1" x14ac:dyDescent="0.35">
      <c r="A623" s="761"/>
      <c r="B623" s="831"/>
      <c r="C623" s="352" t="s">
        <v>133</v>
      </c>
      <c r="D623" s="527">
        <v>1622.4987612999998</v>
      </c>
      <c r="E623" s="527">
        <v>55.285451899999998</v>
      </c>
      <c r="F623" s="528">
        <v>1.738</v>
      </c>
      <c r="G623" s="496"/>
      <c r="H623" s="495">
        <v>823.31052324999996</v>
      </c>
      <c r="I623" s="495">
        <v>68.858106610000007</v>
      </c>
      <c r="J623" s="381">
        <v>4.2670000000000003</v>
      </c>
      <c r="K623" s="80">
        <v>50.743369999999999</v>
      </c>
      <c r="L623" s="427"/>
      <c r="M623" s="495">
        <v>892.48146097999995</v>
      </c>
      <c r="N623" s="495">
        <v>59.586648539999999</v>
      </c>
      <c r="O623" s="381">
        <v>3.4060000000000001</v>
      </c>
      <c r="P623" s="80">
        <v>55.006599999999999</v>
      </c>
      <c r="Q623" s="427"/>
      <c r="R623" s="495">
        <v>1370.8210297799999</v>
      </c>
      <c r="S623" s="495">
        <v>53.529603369999997</v>
      </c>
      <c r="T623" s="381">
        <v>1.992</v>
      </c>
      <c r="U623" s="80">
        <v>84.488259999999997</v>
      </c>
      <c r="V623" s="427"/>
      <c r="W623" s="495">
        <v>265.90199582000002</v>
      </c>
      <c r="X623" s="495">
        <v>46.456000109999998</v>
      </c>
      <c r="Y623" s="381">
        <v>8.9139999999999997</v>
      </c>
      <c r="Z623" s="80">
        <v>16.38843</v>
      </c>
      <c r="AA623" s="427"/>
      <c r="AB623" s="495">
        <v>315.02308900999998</v>
      </c>
      <c r="AC623" s="495">
        <v>50.860582170000001</v>
      </c>
      <c r="AD623" s="381">
        <v>8.2370000000000001</v>
      </c>
      <c r="AE623" s="80">
        <v>19.41592</v>
      </c>
      <c r="AF623" s="427"/>
      <c r="AG623" s="495">
        <v>450.15059136000002</v>
      </c>
      <c r="AH623" s="495">
        <v>49.853844129999999</v>
      </c>
      <c r="AI623" s="381">
        <v>5.65</v>
      </c>
      <c r="AJ623" s="80">
        <v>27.74428</v>
      </c>
      <c r="AK623" s="427"/>
      <c r="AL623" s="495">
        <v>164.66421868</v>
      </c>
      <c r="AM623" s="495">
        <v>29.960074720000001</v>
      </c>
      <c r="AN623" s="381">
        <v>9.2829999999999995</v>
      </c>
      <c r="AO623" s="80">
        <v>10.1488</v>
      </c>
      <c r="AP623" s="427"/>
      <c r="AQ623" s="495">
        <v>440.97618731</v>
      </c>
      <c r="AR623" s="495">
        <v>55.533171150000001</v>
      </c>
      <c r="AS623" s="381">
        <v>6.4249999999999998</v>
      </c>
      <c r="AT623" s="80">
        <v>27.178830000000001</v>
      </c>
      <c r="AU623" s="427"/>
      <c r="AV623" s="495">
        <v>440.25624576000001</v>
      </c>
      <c r="AW623" s="495">
        <v>55.21238159</v>
      </c>
      <c r="AX623" s="381">
        <v>6.3979999999999997</v>
      </c>
      <c r="AY623" s="80">
        <v>27.134460000000001</v>
      </c>
      <c r="AZ623" s="427"/>
      <c r="BA623" s="495">
        <v>665.65934285999992</v>
      </c>
      <c r="BB623" s="495">
        <v>62.615126760000003</v>
      </c>
      <c r="BC623" s="381">
        <v>4.7989999999999995</v>
      </c>
      <c r="BD623" s="80">
        <v>41.026800000000001</v>
      </c>
      <c r="BE623" s="427"/>
      <c r="BF623" s="495">
        <v>116.20621734000001</v>
      </c>
      <c r="BG623" s="495">
        <v>21.110632030000001</v>
      </c>
      <c r="BH623" s="381">
        <v>9.2690000000000001</v>
      </c>
      <c r="BI623" s="80">
        <v>7.1621800000000002</v>
      </c>
      <c r="BJ623" s="529"/>
      <c r="BK623" s="495">
        <v>187.62414203</v>
      </c>
      <c r="BL623" s="495">
        <v>34.766707289999999</v>
      </c>
      <c r="BM623" s="381">
        <v>9.4540000000000006</v>
      </c>
      <c r="BN623" s="80">
        <v>11.5639</v>
      </c>
      <c r="BO623" s="529"/>
      <c r="BP623" s="495">
        <v>60.944485280000002</v>
      </c>
      <c r="BQ623" s="495">
        <v>16.541117119999999</v>
      </c>
      <c r="BR623" s="381">
        <v>13.847999999999999</v>
      </c>
      <c r="BS623" s="80">
        <v>3.7562099999999998</v>
      </c>
      <c r="BT623" s="529"/>
      <c r="BU623" s="495">
        <v>113.08256841000001</v>
      </c>
      <c r="BV623" s="495">
        <v>23.606114809999998</v>
      </c>
      <c r="BW623" s="381">
        <v>10.651</v>
      </c>
      <c r="BX623" s="80">
        <v>6.9696600000000002</v>
      </c>
      <c r="BY623" s="529"/>
      <c r="BZ623" s="495">
        <v>0.24103039000000001</v>
      </c>
      <c r="CA623" s="495">
        <v>0.47360376000000004</v>
      </c>
      <c r="CB623" s="381">
        <v>100</v>
      </c>
      <c r="CC623" s="497">
        <v>1.486E-2</v>
      </c>
      <c r="CD623" s="20"/>
      <c r="CE623" s="20"/>
      <c r="CF623" s="20"/>
    </row>
    <row r="624" spans="1:84" ht="12" customHeight="1" x14ac:dyDescent="0.35">
      <c r="A624" s="761"/>
      <c r="B624" s="831"/>
      <c r="C624" s="352" t="s">
        <v>134</v>
      </c>
      <c r="D624" s="527">
        <v>1883.5440466100001</v>
      </c>
      <c r="E624" s="527">
        <v>59.964822599999998</v>
      </c>
      <c r="F624" s="528">
        <v>1.6240000000000001</v>
      </c>
      <c r="G624" s="496"/>
      <c r="H624" s="495">
        <v>896.35910439999998</v>
      </c>
      <c r="I624" s="495">
        <v>66.289722699999999</v>
      </c>
      <c r="J624" s="381">
        <v>3.7730000000000001</v>
      </c>
      <c r="K624" s="80">
        <v>47.58896</v>
      </c>
      <c r="L624" s="427"/>
      <c r="M624" s="495">
        <v>936.81963518999999</v>
      </c>
      <c r="N624" s="495">
        <v>70.688543460000005</v>
      </c>
      <c r="O624" s="381">
        <v>3.85</v>
      </c>
      <c r="P624" s="80">
        <v>49.737070000000003</v>
      </c>
      <c r="Q624" s="427"/>
      <c r="R624" s="495">
        <v>1655.5162567899999</v>
      </c>
      <c r="S624" s="495">
        <v>60.385856310000001</v>
      </c>
      <c r="T624" s="381">
        <v>1.8610000000000002</v>
      </c>
      <c r="U624" s="80">
        <v>87.893680000000003</v>
      </c>
      <c r="V624" s="427"/>
      <c r="W624" s="495">
        <v>244.02823753999999</v>
      </c>
      <c r="X624" s="495">
        <v>44.98986163</v>
      </c>
      <c r="Y624" s="381">
        <v>9.4060000000000006</v>
      </c>
      <c r="Z624" s="80">
        <v>12.9558</v>
      </c>
      <c r="AA624" s="427"/>
      <c r="AB624" s="495">
        <v>269.08438606999999</v>
      </c>
      <c r="AC624" s="495">
        <v>41.034400300000001</v>
      </c>
      <c r="AD624" s="381">
        <v>7.7799999999999994</v>
      </c>
      <c r="AE624" s="80">
        <v>14.28607</v>
      </c>
      <c r="AF624" s="427"/>
      <c r="AG624" s="495">
        <v>462.32246078000003</v>
      </c>
      <c r="AH624" s="495">
        <v>45.227815769999999</v>
      </c>
      <c r="AI624" s="381">
        <v>4.9910000000000005</v>
      </c>
      <c r="AJ624" s="80">
        <v>24.545349999999999</v>
      </c>
      <c r="AK624" s="427"/>
      <c r="AL624" s="495">
        <v>141.20665622000001</v>
      </c>
      <c r="AM624" s="495">
        <v>24.307061259999998</v>
      </c>
      <c r="AN624" s="381">
        <v>8.7830000000000013</v>
      </c>
      <c r="AO624" s="80">
        <v>7.4968599999999999</v>
      </c>
      <c r="AP624" s="427"/>
      <c r="AQ624" s="495">
        <v>373.55744501000004</v>
      </c>
      <c r="AR624" s="495">
        <v>53.045492459999998</v>
      </c>
      <c r="AS624" s="381">
        <v>7.2450000000000001</v>
      </c>
      <c r="AT624" s="80">
        <v>19.832689999999999</v>
      </c>
      <c r="AU624" s="427"/>
      <c r="AV624" s="495">
        <v>425.63099034999999</v>
      </c>
      <c r="AW624" s="495">
        <v>54.770130360000003</v>
      </c>
      <c r="AX624" s="381">
        <v>6.5650000000000004</v>
      </c>
      <c r="AY624" s="80">
        <v>22.597349999999999</v>
      </c>
      <c r="AZ624" s="427"/>
      <c r="BA624" s="495">
        <v>726.24218611999993</v>
      </c>
      <c r="BB624" s="495">
        <v>77.594310300000004</v>
      </c>
      <c r="BC624" s="381">
        <v>5.4510000000000005</v>
      </c>
      <c r="BD624" s="80">
        <v>38.557220000000001</v>
      </c>
      <c r="BE624" s="427"/>
      <c r="BF624" s="495">
        <v>105.94557759</v>
      </c>
      <c r="BG624" s="495">
        <v>20.529501069999998</v>
      </c>
      <c r="BH624" s="381">
        <v>9.886000000000001</v>
      </c>
      <c r="BI624" s="80">
        <v>5.6247999999999996</v>
      </c>
      <c r="BJ624" s="529"/>
      <c r="BK624" s="495">
        <v>156.58361674999998</v>
      </c>
      <c r="BL624" s="495">
        <v>27.563842639999997</v>
      </c>
      <c r="BM624" s="381">
        <v>8.9809999999999999</v>
      </c>
      <c r="BN624" s="80">
        <v>8.3132400000000004</v>
      </c>
      <c r="BO624" s="529"/>
      <c r="BP624" s="495">
        <v>58.940658409999998</v>
      </c>
      <c r="BQ624" s="495">
        <v>14.42030643</v>
      </c>
      <c r="BR624" s="381">
        <v>12.483000000000001</v>
      </c>
      <c r="BS624" s="80">
        <v>3.1292399999999998</v>
      </c>
      <c r="BT624" s="529"/>
      <c r="BU624" s="495">
        <v>98.359244759999996</v>
      </c>
      <c r="BV624" s="495">
        <v>25.109655119999999</v>
      </c>
      <c r="BW624" s="381">
        <v>13.025</v>
      </c>
      <c r="BX624" s="80">
        <v>5.2220300000000002</v>
      </c>
      <c r="BY624" s="529"/>
      <c r="BZ624" s="495">
        <v>0</v>
      </c>
      <c r="CA624" s="495">
        <v>0</v>
      </c>
      <c r="CB624" s="381" t="s">
        <v>69</v>
      </c>
      <c r="CC624" s="497">
        <v>0</v>
      </c>
      <c r="CD624" s="20"/>
      <c r="CE624" s="20"/>
      <c r="CF624" s="20"/>
    </row>
    <row r="625" spans="1:84" ht="12" customHeight="1" x14ac:dyDescent="0.35">
      <c r="A625" s="761"/>
      <c r="B625" s="832" t="s">
        <v>66</v>
      </c>
      <c r="C625" s="353" t="s">
        <v>59</v>
      </c>
      <c r="D625" s="530">
        <v>3079.5851389999998</v>
      </c>
      <c r="E625" s="530">
        <v>143.88178292999999</v>
      </c>
      <c r="F625" s="531">
        <v>2.3839999999999999</v>
      </c>
      <c r="G625" s="500"/>
      <c r="H625" s="499">
        <v>1538.3990546099999</v>
      </c>
      <c r="I625" s="499">
        <v>132.87690298999999</v>
      </c>
      <c r="J625" s="389">
        <v>4.407</v>
      </c>
      <c r="K625" s="81">
        <v>49.954749999999997</v>
      </c>
      <c r="L625" s="429"/>
      <c r="M625" s="499">
        <v>1693.5484941100001</v>
      </c>
      <c r="N625" s="499">
        <v>125.43532021999999</v>
      </c>
      <c r="O625" s="389">
        <v>3.7789999999999999</v>
      </c>
      <c r="P625" s="81">
        <v>54.992750000000001</v>
      </c>
      <c r="Q625" s="429"/>
      <c r="R625" s="499">
        <v>2680.07624257</v>
      </c>
      <c r="S625" s="499">
        <v>131.78586978999999</v>
      </c>
      <c r="T625" s="389">
        <v>2.5090000000000003</v>
      </c>
      <c r="U625" s="81">
        <v>87.027180000000001</v>
      </c>
      <c r="V625" s="429"/>
      <c r="W625" s="499">
        <v>487.17376558000001</v>
      </c>
      <c r="X625" s="499">
        <v>84.05799116</v>
      </c>
      <c r="Y625" s="389">
        <v>8.802999999999999</v>
      </c>
      <c r="Z625" s="81">
        <v>15.819459999999999</v>
      </c>
      <c r="AA625" s="429"/>
      <c r="AB625" s="499">
        <v>550.17843842000002</v>
      </c>
      <c r="AC625" s="499">
        <v>84.692986810000008</v>
      </c>
      <c r="AD625" s="389">
        <v>7.8540000000000001</v>
      </c>
      <c r="AE625" s="81">
        <v>17.86534</v>
      </c>
      <c r="AF625" s="429"/>
      <c r="AG625" s="499">
        <v>786.62038636</v>
      </c>
      <c r="AH625" s="499">
        <v>87.550612200000003</v>
      </c>
      <c r="AI625" s="389">
        <v>5.6790000000000003</v>
      </c>
      <c r="AJ625" s="81">
        <v>25.543060000000001</v>
      </c>
      <c r="AK625" s="429"/>
      <c r="AL625" s="499">
        <v>281.81538978999998</v>
      </c>
      <c r="AM625" s="499">
        <v>48.976069510000002</v>
      </c>
      <c r="AN625" s="389">
        <v>8.8669999999999991</v>
      </c>
      <c r="AO625" s="81">
        <v>9.1510800000000003</v>
      </c>
      <c r="AP625" s="429"/>
      <c r="AQ625" s="499">
        <v>744.68416176000005</v>
      </c>
      <c r="AR625" s="499">
        <v>98.9537567</v>
      </c>
      <c r="AS625" s="389">
        <v>6.78</v>
      </c>
      <c r="AT625" s="81">
        <v>24.18131</v>
      </c>
      <c r="AU625" s="429"/>
      <c r="AV625" s="499">
        <v>790.64911627999993</v>
      </c>
      <c r="AW625" s="499">
        <v>105.05070916</v>
      </c>
      <c r="AX625" s="389">
        <v>6.7789999999999999</v>
      </c>
      <c r="AY625" s="81">
        <v>25.67388</v>
      </c>
      <c r="AZ625" s="429"/>
      <c r="BA625" s="499">
        <v>1205.7905001000001</v>
      </c>
      <c r="BB625" s="499">
        <v>134.48585649999998</v>
      </c>
      <c r="BC625" s="389">
        <v>5.6899999999999995</v>
      </c>
      <c r="BD625" s="81">
        <v>39.154319999999998</v>
      </c>
      <c r="BE625" s="429"/>
      <c r="BF625" s="499">
        <v>196.15514525</v>
      </c>
      <c r="BG625" s="499">
        <v>34.20888557</v>
      </c>
      <c r="BH625" s="389">
        <v>8.8979999999999997</v>
      </c>
      <c r="BI625" s="81">
        <v>6.3695300000000001</v>
      </c>
      <c r="BJ625" s="532"/>
      <c r="BK625" s="499">
        <v>316.72718922000001</v>
      </c>
      <c r="BL625" s="499">
        <v>56.675799659999996</v>
      </c>
      <c r="BM625" s="389">
        <v>9.1300000000000008</v>
      </c>
      <c r="BN625" s="81">
        <v>10.284739999999999</v>
      </c>
      <c r="BO625" s="532"/>
      <c r="BP625" s="499">
        <v>109.13528805</v>
      </c>
      <c r="BQ625" s="499">
        <v>23.948498300000001</v>
      </c>
      <c r="BR625" s="389">
        <v>11.196</v>
      </c>
      <c r="BS625" s="81">
        <v>3.5438299999999998</v>
      </c>
      <c r="BT625" s="532"/>
      <c r="BU625" s="499">
        <v>188.43164869999998</v>
      </c>
      <c r="BV625" s="499">
        <v>42.980649030000002</v>
      </c>
      <c r="BW625" s="389">
        <v>11.638</v>
      </c>
      <c r="BX625" s="81">
        <v>6.1187300000000002</v>
      </c>
      <c r="BY625" s="532"/>
      <c r="BZ625" s="499">
        <v>0</v>
      </c>
      <c r="CA625" s="499">
        <v>0</v>
      </c>
      <c r="CB625" s="389" t="s">
        <v>69</v>
      </c>
      <c r="CC625" s="501">
        <v>0</v>
      </c>
      <c r="CD625" s="20"/>
      <c r="CE625" s="20"/>
      <c r="CF625" s="20"/>
    </row>
    <row r="626" spans="1:84" ht="12" customHeight="1" x14ac:dyDescent="0.35">
      <c r="A626" s="761"/>
      <c r="B626" s="832"/>
      <c r="C626" s="353" t="s">
        <v>133</v>
      </c>
      <c r="D626" s="530">
        <v>1411.3632524000002</v>
      </c>
      <c r="E626" s="530">
        <v>74.597355960000002</v>
      </c>
      <c r="F626" s="531">
        <v>2.6970000000000001</v>
      </c>
      <c r="G626" s="500"/>
      <c r="H626" s="499">
        <v>730.93658866999999</v>
      </c>
      <c r="I626" s="499">
        <v>73.685716889999995</v>
      </c>
      <c r="J626" s="389">
        <v>5.1429999999999998</v>
      </c>
      <c r="K626" s="81">
        <v>51.789400000000001</v>
      </c>
      <c r="L626" s="429"/>
      <c r="M626" s="499">
        <v>821.59456954999996</v>
      </c>
      <c r="N626" s="499">
        <v>63.198819229999998</v>
      </c>
      <c r="O626" s="389">
        <v>3.9249999999999998</v>
      </c>
      <c r="P626" s="81">
        <v>58.21284</v>
      </c>
      <c r="Q626" s="429"/>
      <c r="R626" s="499">
        <v>1200.87586491</v>
      </c>
      <c r="S626" s="499">
        <v>67.367640820000005</v>
      </c>
      <c r="T626" s="389">
        <v>2.8620000000000001</v>
      </c>
      <c r="U626" s="81">
        <v>85.086240000000004</v>
      </c>
      <c r="V626" s="429"/>
      <c r="W626" s="499">
        <v>253.71458611</v>
      </c>
      <c r="X626" s="499">
        <v>46.692261930000001</v>
      </c>
      <c r="Y626" s="389">
        <v>9.39</v>
      </c>
      <c r="Z626" s="81">
        <v>17.976559999999999</v>
      </c>
      <c r="AA626" s="429"/>
      <c r="AB626" s="499">
        <v>295.17262847000001</v>
      </c>
      <c r="AC626" s="499">
        <v>51.35325959</v>
      </c>
      <c r="AD626" s="389">
        <v>8.8760000000000012</v>
      </c>
      <c r="AE626" s="81">
        <v>20.914010000000001</v>
      </c>
      <c r="AF626" s="429"/>
      <c r="AG626" s="499">
        <v>388.91864277999997</v>
      </c>
      <c r="AH626" s="499">
        <v>52.109808839999999</v>
      </c>
      <c r="AI626" s="389">
        <v>6.8360000000000003</v>
      </c>
      <c r="AJ626" s="81">
        <v>27.556239999999999</v>
      </c>
      <c r="AK626" s="429"/>
      <c r="AL626" s="499">
        <v>152.61218234</v>
      </c>
      <c r="AM626" s="499">
        <v>30.409630270000001</v>
      </c>
      <c r="AN626" s="389">
        <v>10.166</v>
      </c>
      <c r="AO626" s="81">
        <v>10.8131</v>
      </c>
      <c r="AP626" s="429"/>
      <c r="AQ626" s="499">
        <v>399.65576561</v>
      </c>
      <c r="AR626" s="499">
        <v>57.785477919999998</v>
      </c>
      <c r="AS626" s="389">
        <v>7.3770000000000007</v>
      </c>
      <c r="AT626" s="81">
        <v>28.317</v>
      </c>
      <c r="AU626" s="429"/>
      <c r="AV626" s="499">
        <v>400.74376896000001</v>
      </c>
      <c r="AW626" s="499">
        <v>56.903558680000003</v>
      </c>
      <c r="AX626" s="389">
        <v>7.2450000000000001</v>
      </c>
      <c r="AY626" s="81">
        <v>28.394089999999998</v>
      </c>
      <c r="AZ626" s="429"/>
      <c r="BA626" s="499">
        <v>572.24297468999998</v>
      </c>
      <c r="BB626" s="499">
        <v>66.538578610000002</v>
      </c>
      <c r="BC626" s="389">
        <v>5.9319999999999995</v>
      </c>
      <c r="BD626" s="81">
        <v>40.545409999999997</v>
      </c>
      <c r="BE626" s="429"/>
      <c r="BF626" s="499">
        <v>103.27524554</v>
      </c>
      <c r="BG626" s="499">
        <v>21.727927919999999</v>
      </c>
      <c r="BH626" s="389">
        <v>10.734</v>
      </c>
      <c r="BI626" s="81">
        <v>7.3174099999999997</v>
      </c>
      <c r="BJ626" s="532"/>
      <c r="BK626" s="499">
        <v>172.56433278</v>
      </c>
      <c r="BL626" s="499">
        <v>35.530325349999998</v>
      </c>
      <c r="BM626" s="389">
        <v>10.505000000000001</v>
      </c>
      <c r="BN626" s="81">
        <v>12.22678</v>
      </c>
      <c r="BO626" s="532"/>
      <c r="BP626" s="499">
        <v>55.438384310000004</v>
      </c>
      <c r="BQ626" s="499">
        <v>16.432371770000003</v>
      </c>
      <c r="BR626" s="389">
        <v>15.123000000000001</v>
      </c>
      <c r="BS626" s="81">
        <v>3.9279999999999999</v>
      </c>
      <c r="BT626" s="532"/>
      <c r="BU626" s="499">
        <v>98.821229380000005</v>
      </c>
      <c r="BV626" s="499">
        <v>24.061030449999997</v>
      </c>
      <c r="BW626" s="389">
        <v>12.422000000000001</v>
      </c>
      <c r="BX626" s="81">
        <v>7.00183</v>
      </c>
      <c r="BY626" s="532"/>
      <c r="BZ626" s="499">
        <v>0</v>
      </c>
      <c r="CA626" s="499">
        <v>0</v>
      </c>
      <c r="CB626" s="389" t="s">
        <v>69</v>
      </c>
      <c r="CC626" s="501">
        <v>0</v>
      </c>
      <c r="CD626" s="20"/>
      <c r="CE626" s="20"/>
      <c r="CF626" s="20"/>
    </row>
    <row r="627" spans="1:84" ht="12" customHeight="1" x14ac:dyDescent="0.35">
      <c r="A627" s="761"/>
      <c r="B627" s="832"/>
      <c r="C627" s="353" t="s">
        <v>134</v>
      </c>
      <c r="D627" s="530">
        <v>1668.2218866000001</v>
      </c>
      <c r="E627" s="530">
        <v>80.853195409999998</v>
      </c>
      <c r="F627" s="531">
        <v>2.4729999999999999</v>
      </c>
      <c r="G627" s="500"/>
      <c r="H627" s="499">
        <v>807.46246594000002</v>
      </c>
      <c r="I627" s="499">
        <v>70.634360279999996</v>
      </c>
      <c r="J627" s="389">
        <v>4.4630000000000001</v>
      </c>
      <c r="K627" s="81">
        <v>48.40258</v>
      </c>
      <c r="L627" s="429"/>
      <c r="M627" s="499">
        <v>871.9539245599999</v>
      </c>
      <c r="N627" s="499">
        <v>74.371708240000004</v>
      </c>
      <c r="O627" s="389">
        <v>4.3520000000000003</v>
      </c>
      <c r="P627" s="81">
        <v>52.268459999999997</v>
      </c>
      <c r="Q627" s="429"/>
      <c r="R627" s="499">
        <v>1479.20037766</v>
      </c>
      <c r="S627" s="499">
        <v>75.943691020000003</v>
      </c>
      <c r="T627" s="389">
        <v>2.6190000000000002</v>
      </c>
      <c r="U627" s="81">
        <v>88.669280000000001</v>
      </c>
      <c r="V627" s="429"/>
      <c r="W627" s="499">
        <v>233.45917947999999</v>
      </c>
      <c r="X627" s="499">
        <v>45.131216189999996</v>
      </c>
      <c r="Y627" s="389">
        <v>9.8629999999999995</v>
      </c>
      <c r="Z627" s="81">
        <v>13.994490000000001</v>
      </c>
      <c r="AA627" s="429"/>
      <c r="AB627" s="499">
        <v>255.00580994000001</v>
      </c>
      <c r="AC627" s="499">
        <v>41.361303910000004</v>
      </c>
      <c r="AD627" s="389">
        <v>8.2750000000000004</v>
      </c>
      <c r="AE627" s="81">
        <v>15.28608</v>
      </c>
      <c r="AF627" s="429"/>
      <c r="AG627" s="499">
        <v>397.70174358000003</v>
      </c>
      <c r="AH627" s="499">
        <v>47.572561110000002</v>
      </c>
      <c r="AI627" s="389">
        <v>6.1029999999999998</v>
      </c>
      <c r="AJ627" s="81">
        <v>23.839860000000002</v>
      </c>
      <c r="AK627" s="429"/>
      <c r="AL627" s="499">
        <v>129.20320745000001</v>
      </c>
      <c r="AM627" s="499">
        <v>24.634171139999999</v>
      </c>
      <c r="AN627" s="389">
        <v>9.7279999999999998</v>
      </c>
      <c r="AO627" s="81">
        <v>7.7449700000000004</v>
      </c>
      <c r="AP627" s="429"/>
      <c r="AQ627" s="499">
        <v>345.02839614000004</v>
      </c>
      <c r="AR627" s="499">
        <v>54.606021979999994</v>
      </c>
      <c r="AS627" s="389">
        <v>8.0750000000000011</v>
      </c>
      <c r="AT627" s="81">
        <v>20.682400000000001</v>
      </c>
      <c r="AU627" s="429"/>
      <c r="AV627" s="499">
        <v>389.90534731999998</v>
      </c>
      <c r="AW627" s="499">
        <v>55.921021449999998</v>
      </c>
      <c r="AX627" s="389">
        <v>7.3170000000000002</v>
      </c>
      <c r="AY627" s="81">
        <v>23.372509999999998</v>
      </c>
      <c r="AZ627" s="429"/>
      <c r="BA627" s="499">
        <v>633.54752541000005</v>
      </c>
      <c r="BB627" s="499">
        <v>80.519957529999999</v>
      </c>
      <c r="BC627" s="389">
        <v>6.4839999999999991</v>
      </c>
      <c r="BD627" s="81">
        <v>37.977409999999999</v>
      </c>
      <c r="BE627" s="429"/>
      <c r="BF627" s="499">
        <v>92.879899710000004</v>
      </c>
      <c r="BG627" s="499">
        <v>21.135485410000001</v>
      </c>
      <c r="BH627" s="389">
        <v>11.61</v>
      </c>
      <c r="BI627" s="81">
        <v>5.5675999999999997</v>
      </c>
      <c r="BJ627" s="532"/>
      <c r="BK627" s="499">
        <v>144.16285644000001</v>
      </c>
      <c r="BL627" s="499">
        <v>28.231044259999997</v>
      </c>
      <c r="BM627" s="389">
        <v>9.9909999999999997</v>
      </c>
      <c r="BN627" s="81">
        <v>8.6417099999999998</v>
      </c>
      <c r="BO627" s="532"/>
      <c r="BP627" s="499">
        <v>53.696903740000003</v>
      </c>
      <c r="BQ627" s="499">
        <v>14.466055169999999</v>
      </c>
      <c r="BR627" s="389">
        <v>13.744999999999999</v>
      </c>
      <c r="BS627" s="81">
        <v>3.2188099999999999</v>
      </c>
      <c r="BT627" s="532"/>
      <c r="BU627" s="499">
        <v>89.610419320000005</v>
      </c>
      <c r="BV627" s="499">
        <v>25.420227879999999</v>
      </c>
      <c r="BW627" s="389">
        <v>14.472999999999999</v>
      </c>
      <c r="BX627" s="81">
        <v>5.3716100000000004</v>
      </c>
      <c r="BY627" s="532"/>
      <c r="BZ627" s="499">
        <v>0</v>
      </c>
      <c r="CA627" s="499">
        <v>0</v>
      </c>
      <c r="CB627" s="389" t="s">
        <v>69</v>
      </c>
      <c r="CC627" s="501">
        <v>0</v>
      </c>
      <c r="CD627" s="20"/>
      <c r="CE627" s="20"/>
      <c r="CF627" s="20"/>
    </row>
    <row r="628" spans="1:84" ht="12" customHeight="1" x14ac:dyDescent="0.35">
      <c r="A628" s="761"/>
      <c r="B628" s="831" t="s">
        <v>67</v>
      </c>
      <c r="C628" s="352" t="s">
        <v>59</v>
      </c>
      <c r="D628" s="527">
        <v>426.45766892</v>
      </c>
      <c r="E628" s="527">
        <v>85.981274069999998</v>
      </c>
      <c r="F628" s="528">
        <v>10.287000000000001</v>
      </c>
      <c r="G628" s="496"/>
      <c r="H628" s="495">
        <v>181.27057303000001</v>
      </c>
      <c r="I628" s="495">
        <v>38.972937520000002</v>
      </c>
      <c r="J628" s="381">
        <v>10.968999999999999</v>
      </c>
      <c r="K628" s="80">
        <v>42.50611</v>
      </c>
      <c r="L628" s="427"/>
      <c r="M628" s="495">
        <v>135.75260206999999</v>
      </c>
      <c r="N628" s="495">
        <v>30.900065619999999</v>
      </c>
      <c r="O628" s="381">
        <v>11.613</v>
      </c>
      <c r="P628" s="80">
        <v>31.832609999999999</v>
      </c>
      <c r="Q628" s="427"/>
      <c r="R628" s="495">
        <v>346.26104399999997</v>
      </c>
      <c r="S628" s="495">
        <v>69.59916736000001</v>
      </c>
      <c r="T628" s="381">
        <v>10.255000000000001</v>
      </c>
      <c r="U628" s="80">
        <v>81.194699999999997</v>
      </c>
      <c r="V628" s="427"/>
      <c r="W628" s="495">
        <v>22.756467779999998</v>
      </c>
      <c r="X628" s="495">
        <v>7.6281205600000002</v>
      </c>
      <c r="Y628" s="381">
        <v>17.102</v>
      </c>
      <c r="Z628" s="80">
        <v>5.3361599999999996</v>
      </c>
      <c r="AA628" s="427"/>
      <c r="AB628" s="495">
        <v>33.929036660000001</v>
      </c>
      <c r="AC628" s="495">
        <v>11.22325786</v>
      </c>
      <c r="AD628" s="381">
        <v>16.876999999999999</v>
      </c>
      <c r="AE628" s="80">
        <v>7.9560199999999996</v>
      </c>
      <c r="AF628" s="427"/>
      <c r="AG628" s="495">
        <v>125.85266578</v>
      </c>
      <c r="AH628" s="495">
        <v>30.336615119999998</v>
      </c>
      <c r="AI628" s="381">
        <v>12.298</v>
      </c>
      <c r="AJ628" s="80">
        <v>29.51117</v>
      </c>
      <c r="AK628" s="427"/>
      <c r="AL628" s="495">
        <v>24.055485100000002</v>
      </c>
      <c r="AM628" s="495">
        <v>9.1034269499999994</v>
      </c>
      <c r="AN628" s="381">
        <v>19.308</v>
      </c>
      <c r="AO628" s="80">
        <v>5.6407699999999998</v>
      </c>
      <c r="AP628" s="427"/>
      <c r="AQ628" s="495">
        <v>69.84947056</v>
      </c>
      <c r="AR628" s="495">
        <v>18.826378899999998</v>
      </c>
      <c r="AS628" s="381">
        <v>13.750999999999999</v>
      </c>
      <c r="AT628" s="80">
        <v>16.378990000000002</v>
      </c>
      <c r="AU628" s="427"/>
      <c r="AV628" s="495">
        <v>75.238119830000002</v>
      </c>
      <c r="AW628" s="495">
        <v>18.765395309999999</v>
      </c>
      <c r="AX628" s="381">
        <v>12.725</v>
      </c>
      <c r="AY628" s="80">
        <v>17.642579999999999</v>
      </c>
      <c r="AZ628" s="427"/>
      <c r="BA628" s="495">
        <v>186.11102887999999</v>
      </c>
      <c r="BB628" s="495">
        <v>43.555094500000003</v>
      </c>
      <c r="BC628" s="381">
        <v>11.940000000000001</v>
      </c>
      <c r="BD628" s="80">
        <v>43.641150000000003</v>
      </c>
      <c r="BE628" s="427"/>
      <c r="BF628" s="495">
        <v>25.996649689999998</v>
      </c>
      <c r="BG628" s="495">
        <v>8.9089858299999989</v>
      </c>
      <c r="BH628" s="381">
        <v>17.484999999999999</v>
      </c>
      <c r="BI628" s="80">
        <v>6.0959500000000002</v>
      </c>
      <c r="BJ628" s="529"/>
      <c r="BK628" s="495">
        <v>27.480569549999998</v>
      </c>
      <c r="BL628" s="495">
        <v>8.7570415399999995</v>
      </c>
      <c r="BM628" s="381">
        <v>16.257999999999999</v>
      </c>
      <c r="BN628" s="80">
        <v>6.4439099999999998</v>
      </c>
      <c r="BO628" s="529"/>
      <c r="BP628" s="495">
        <v>10.749855630000001</v>
      </c>
      <c r="BQ628" s="495">
        <v>4.6104624100000002</v>
      </c>
      <c r="BR628" s="381">
        <v>21.881999999999998</v>
      </c>
      <c r="BS628" s="80">
        <v>2.5207299999999999</v>
      </c>
      <c r="BT628" s="529"/>
      <c r="BU628" s="495">
        <v>23.01016448</v>
      </c>
      <c r="BV628" s="495">
        <v>6.8474510200000003</v>
      </c>
      <c r="BW628" s="381">
        <v>15.183</v>
      </c>
      <c r="BX628" s="80">
        <v>5.3956499999999998</v>
      </c>
      <c r="BY628" s="529"/>
      <c r="BZ628" s="495">
        <v>0.24103039000000001</v>
      </c>
      <c r="CA628" s="495">
        <v>0.47360376000000004</v>
      </c>
      <c r="CB628" s="381">
        <v>100</v>
      </c>
      <c r="CC628" s="497">
        <v>5.6520000000000001E-2</v>
      </c>
      <c r="CD628" s="20"/>
      <c r="CE628" s="20"/>
      <c r="CF628" s="20"/>
    </row>
    <row r="629" spans="1:84" ht="12" customHeight="1" x14ac:dyDescent="0.35">
      <c r="A629" s="761"/>
      <c r="B629" s="831"/>
      <c r="C629" s="352" t="s">
        <v>133</v>
      </c>
      <c r="D629" s="527">
        <v>211.13550889999999</v>
      </c>
      <c r="E629" s="527">
        <v>42.45575204</v>
      </c>
      <c r="F629" s="528">
        <v>10.259</v>
      </c>
      <c r="G629" s="496"/>
      <c r="H629" s="495">
        <v>92.373934579999997</v>
      </c>
      <c r="I629" s="495">
        <v>20.861305380000001</v>
      </c>
      <c r="J629" s="381">
        <v>11.522</v>
      </c>
      <c r="K629" s="80">
        <v>43.751019999999997</v>
      </c>
      <c r="L629" s="427"/>
      <c r="M629" s="495">
        <v>70.886891430000006</v>
      </c>
      <c r="N629" s="495">
        <v>16.74160621</v>
      </c>
      <c r="O629" s="381">
        <v>12.049999999999999</v>
      </c>
      <c r="P629" s="80">
        <v>33.574120000000001</v>
      </c>
      <c r="Q629" s="427"/>
      <c r="R629" s="495">
        <v>169.94516487000001</v>
      </c>
      <c r="S629" s="495">
        <v>34.343922689999999</v>
      </c>
      <c r="T629" s="381">
        <v>10.311</v>
      </c>
      <c r="U629" s="80">
        <v>80.491039999999998</v>
      </c>
      <c r="V629" s="427"/>
      <c r="W629" s="495">
        <v>12.187409710000001</v>
      </c>
      <c r="X629" s="495">
        <v>4.1860513099999999</v>
      </c>
      <c r="Y629" s="381">
        <v>17.524000000000001</v>
      </c>
      <c r="Z629" s="80">
        <v>5.7723199999999997</v>
      </c>
      <c r="AA629" s="427"/>
      <c r="AB629" s="495">
        <v>19.85046054</v>
      </c>
      <c r="AC629" s="495">
        <v>7.1161881899999999</v>
      </c>
      <c r="AD629" s="381">
        <v>18.29</v>
      </c>
      <c r="AE629" s="80">
        <v>9.4017599999999995</v>
      </c>
      <c r="AF629" s="427"/>
      <c r="AG629" s="495">
        <v>61.231948590000002</v>
      </c>
      <c r="AH629" s="495">
        <v>15.40613909</v>
      </c>
      <c r="AI629" s="381">
        <v>12.837000000000002</v>
      </c>
      <c r="AJ629" s="80">
        <v>29.001259999999998</v>
      </c>
      <c r="AK629" s="427"/>
      <c r="AL629" s="495">
        <v>12.05203633</v>
      </c>
      <c r="AM629" s="495">
        <v>5.0032475400000003</v>
      </c>
      <c r="AN629" s="381">
        <v>21.18</v>
      </c>
      <c r="AO629" s="80">
        <v>5.7081999999999997</v>
      </c>
      <c r="AP629" s="427"/>
      <c r="AQ629" s="495">
        <v>41.320421699999997</v>
      </c>
      <c r="AR629" s="495">
        <v>11.488372760000001</v>
      </c>
      <c r="AS629" s="381">
        <v>14.185</v>
      </c>
      <c r="AT629" s="80">
        <v>19.57057</v>
      </c>
      <c r="AU629" s="427"/>
      <c r="AV629" s="495">
        <v>39.512476799999995</v>
      </c>
      <c r="AW629" s="495">
        <v>10.26056773</v>
      </c>
      <c r="AX629" s="381">
        <v>13.248999999999999</v>
      </c>
      <c r="AY629" s="80">
        <v>18.714269999999999</v>
      </c>
      <c r="AZ629" s="427"/>
      <c r="BA629" s="495">
        <v>93.416368169999998</v>
      </c>
      <c r="BB629" s="495">
        <v>22.687790239999998</v>
      </c>
      <c r="BC629" s="381">
        <v>12.391</v>
      </c>
      <c r="BD629" s="80">
        <v>44.244750000000003</v>
      </c>
      <c r="BE629" s="427"/>
      <c r="BF629" s="495">
        <v>12.930971809999999</v>
      </c>
      <c r="BG629" s="495">
        <v>4.9141170199999999</v>
      </c>
      <c r="BH629" s="381">
        <v>19.388999999999999</v>
      </c>
      <c r="BI629" s="80">
        <v>6.1244899999999998</v>
      </c>
      <c r="BJ629" s="529"/>
      <c r="BK629" s="495">
        <v>15.059809250000001</v>
      </c>
      <c r="BL629" s="495">
        <v>5.2335822500000004</v>
      </c>
      <c r="BM629" s="381">
        <v>17.730999999999998</v>
      </c>
      <c r="BN629" s="80">
        <v>7.1327699999999998</v>
      </c>
      <c r="BO629" s="529"/>
      <c r="BP629" s="495">
        <v>5.5061009700000003</v>
      </c>
      <c r="BQ629" s="495">
        <v>3.0566057199999999</v>
      </c>
      <c r="BR629" s="381">
        <v>28.322999999999997</v>
      </c>
      <c r="BS629" s="80">
        <v>2.60785</v>
      </c>
      <c r="BT629" s="529"/>
      <c r="BU629" s="495">
        <v>14.261339040000001</v>
      </c>
      <c r="BV629" s="495">
        <v>4.59441934</v>
      </c>
      <c r="BW629" s="381">
        <v>16.436999999999998</v>
      </c>
      <c r="BX629" s="80">
        <v>6.7545900000000003</v>
      </c>
      <c r="BY629" s="529"/>
      <c r="BZ629" s="495">
        <v>0.24103039000000001</v>
      </c>
      <c r="CA629" s="495">
        <v>0.47360376000000004</v>
      </c>
      <c r="CB629" s="381">
        <v>100</v>
      </c>
      <c r="CC629" s="497">
        <v>0.11416</v>
      </c>
      <c r="CD629" s="20"/>
      <c r="CE629" s="20"/>
      <c r="CF629" s="20"/>
    </row>
    <row r="630" spans="1:84" ht="12" customHeight="1" x14ac:dyDescent="0.35">
      <c r="A630" s="762"/>
      <c r="B630" s="833"/>
      <c r="C630" s="354" t="s">
        <v>134</v>
      </c>
      <c r="D630" s="533">
        <v>215.32216001</v>
      </c>
      <c r="E630" s="533">
        <v>45.23663655</v>
      </c>
      <c r="F630" s="534">
        <v>10.718999999999999</v>
      </c>
      <c r="G630" s="504"/>
      <c r="H630" s="503">
        <v>88.896638449999998</v>
      </c>
      <c r="I630" s="503">
        <v>19.8269099</v>
      </c>
      <c r="J630" s="395">
        <v>11.379</v>
      </c>
      <c r="K630" s="82">
        <v>41.285409999999999</v>
      </c>
      <c r="L630" s="413"/>
      <c r="M630" s="503">
        <v>64.865710629999995</v>
      </c>
      <c r="N630" s="503">
        <v>15.574839910000001</v>
      </c>
      <c r="O630" s="395">
        <v>12.25</v>
      </c>
      <c r="P630" s="82">
        <v>30.124960000000002</v>
      </c>
      <c r="Q630" s="413"/>
      <c r="R630" s="503">
        <v>176.31587912999998</v>
      </c>
      <c r="S630" s="503">
        <v>36.977806429999994</v>
      </c>
      <c r="T630" s="395">
        <v>10.7</v>
      </c>
      <c r="U630" s="82">
        <v>81.884690000000006</v>
      </c>
      <c r="V630" s="413"/>
      <c r="W630" s="503">
        <v>10.569058069999999</v>
      </c>
      <c r="X630" s="503">
        <v>3.8963409700000002</v>
      </c>
      <c r="Y630" s="395">
        <v>18.809000000000001</v>
      </c>
      <c r="Z630" s="82">
        <v>4.9084899999999996</v>
      </c>
      <c r="AA630" s="413"/>
      <c r="AB630" s="503">
        <v>14.07857613</v>
      </c>
      <c r="AC630" s="503">
        <v>5.1132765600000001</v>
      </c>
      <c r="AD630" s="395">
        <v>18.529999999999998</v>
      </c>
      <c r="AE630" s="82">
        <v>6.5383800000000001</v>
      </c>
      <c r="AF630" s="413"/>
      <c r="AG630" s="503">
        <v>64.620717200000001</v>
      </c>
      <c r="AH630" s="503">
        <v>16.503679739999999</v>
      </c>
      <c r="AI630" s="395">
        <v>13.03</v>
      </c>
      <c r="AJ630" s="82">
        <v>30.01118</v>
      </c>
      <c r="AK630" s="413"/>
      <c r="AL630" s="503">
        <v>12.00344877</v>
      </c>
      <c r="AM630" s="503">
        <v>4.7054118599999999</v>
      </c>
      <c r="AN630" s="395">
        <v>20</v>
      </c>
      <c r="AO630" s="82">
        <v>5.5746500000000001</v>
      </c>
      <c r="AP630" s="413"/>
      <c r="AQ630" s="503">
        <v>28.52904886</v>
      </c>
      <c r="AR630" s="503">
        <v>8.3598549000000002</v>
      </c>
      <c r="AS630" s="395">
        <v>14.95</v>
      </c>
      <c r="AT630" s="82">
        <v>13.249470000000001</v>
      </c>
      <c r="AU630" s="413"/>
      <c r="AV630" s="503">
        <v>35.725643030000001</v>
      </c>
      <c r="AW630" s="503">
        <v>9.6041853100000001</v>
      </c>
      <c r="AX630" s="395">
        <v>13.716000000000001</v>
      </c>
      <c r="AY630" s="82">
        <v>16.591719999999999</v>
      </c>
      <c r="AZ630" s="413"/>
      <c r="BA630" s="503">
        <v>92.694660709999994</v>
      </c>
      <c r="BB630" s="503">
        <v>22.520899140000001</v>
      </c>
      <c r="BC630" s="395">
        <v>12.396000000000001</v>
      </c>
      <c r="BD630" s="82">
        <v>43.049289999999999</v>
      </c>
      <c r="BE630" s="413"/>
      <c r="BF630" s="503">
        <v>13.065677879999999</v>
      </c>
      <c r="BG630" s="503">
        <v>4.7447700500000005</v>
      </c>
      <c r="BH630" s="395">
        <v>18.527999999999999</v>
      </c>
      <c r="BI630" s="82">
        <v>6.0679699999999999</v>
      </c>
      <c r="BJ630" s="82"/>
      <c r="BK630" s="503">
        <v>12.42076031</v>
      </c>
      <c r="BL630" s="503">
        <v>4.5362605599999997</v>
      </c>
      <c r="BM630" s="395">
        <v>18.632999999999999</v>
      </c>
      <c r="BN630" s="82">
        <v>5.7684499999999996</v>
      </c>
      <c r="BO630" s="82"/>
      <c r="BP630" s="503">
        <v>5.2437546599999996</v>
      </c>
      <c r="BQ630" s="503">
        <v>2.3760034099999996</v>
      </c>
      <c r="BR630" s="395">
        <v>23.117999999999999</v>
      </c>
      <c r="BS630" s="82">
        <v>2.4353099999999999</v>
      </c>
      <c r="BT630" s="82"/>
      <c r="BU630" s="503">
        <v>8.748825440000001</v>
      </c>
      <c r="BV630" s="503">
        <v>3.4998231099999999</v>
      </c>
      <c r="BW630" s="395">
        <v>20.41</v>
      </c>
      <c r="BX630" s="82">
        <v>4.0631300000000001</v>
      </c>
      <c r="BY630" s="82"/>
      <c r="BZ630" s="503">
        <v>0</v>
      </c>
      <c r="CA630" s="503">
        <v>0</v>
      </c>
      <c r="CB630" s="395" t="s">
        <v>69</v>
      </c>
      <c r="CC630" s="505">
        <v>0</v>
      </c>
      <c r="CD630" s="20"/>
      <c r="CE630" s="20"/>
      <c r="CF630" s="20"/>
    </row>
    <row r="631" spans="1:84" ht="12" customHeight="1" x14ac:dyDescent="0.35">
      <c r="A631" s="757" t="s">
        <v>256</v>
      </c>
      <c r="B631" s="830" t="s">
        <v>255</v>
      </c>
      <c r="C631" s="352" t="s">
        <v>59</v>
      </c>
      <c r="D631" s="527">
        <v>9.0548039899999999</v>
      </c>
      <c r="E631" s="527">
        <v>1.4712562900000001</v>
      </c>
      <c r="F631" s="528">
        <v>8.2900000000000009</v>
      </c>
      <c r="G631" s="496"/>
      <c r="H631" s="495">
        <v>5.1043303900000003</v>
      </c>
      <c r="I631" s="495">
        <v>0.95943947000000007</v>
      </c>
      <c r="J631" s="381">
        <v>9.59</v>
      </c>
      <c r="K631" s="80">
        <v>56.371519999999997</v>
      </c>
      <c r="L631" s="427"/>
      <c r="M631" s="495">
        <v>4.4866524099999996</v>
      </c>
      <c r="N631" s="495">
        <v>0.86025828000000004</v>
      </c>
      <c r="O631" s="381">
        <v>9.7829999999999995</v>
      </c>
      <c r="P631" s="80">
        <v>49.549970000000002</v>
      </c>
      <c r="Q631" s="427"/>
      <c r="R631" s="495">
        <v>6.9999373400000007</v>
      </c>
      <c r="S631" s="495">
        <v>1.2453058100000001</v>
      </c>
      <c r="T631" s="381">
        <v>9.077</v>
      </c>
      <c r="U631" s="80">
        <v>77.306340000000006</v>
      </c>
      <c r="V631" s="427"/>
      <c r="W631" s="495">
        <v>0.79220838000000005</v>
      </c>
      <c r="X631" s="495">
        <v>0.26338407999999996</v>
      </c>
      <c r="Y631" s="381">
        <v>16.963000000000001</v>
      </c>
      <c r="Z631" s="80">
        <v>8.7490400000000008</v>
      </c>
      <c r="AA631" s="427"/>
      <c r="AB631" s="495">
        <v>0.59502347</v>
      </c>
      <c r="AC631" s="495">
        <v>0.18998127000000001</v>
      </c>
      <c r="AD631" s="381">
        <v>16.29</v>
      </c>
      <c r="AE631" s="80">
        <v>6.5713600000000003</v>
      </c>
      <c r="AF631" s="427"/>
      <c r="AG631" s="495">
        <v>2.24654124</v>
      </c>
      <c r="AH631" s="495">
        <v>0.67139080000000007</v>
      </c>
      <c r="AI631" s="381">
        <v>15.248000000000001</v>
      </c>
      <c r="AJ631" s="80">
        <v>24.810490000000001</v>
      </c>
      <c r="AK631" s="427"/>
      <c r="AL631" s="495">
        <v>0.67905514</v>
      </c>
      <c r="AM631" s="495">
        <v>0.28088819999999998</v>
      </c>
      <c r="AN631" s="381">
        <v>21.103999999999999</v>
      </c>
      <c r="AO631" s="80">
        <v>7.49939</v>
      </c>
      <c r="AP631" s="427"/>
      <c r="AQ631" s="495">
        <v>0.90332462000000002</v>
      </c>
      <c r="AR631" s="495">
        <v>0.3783513</v>
      </c>
      <c r="AS631" s="381">
        <v>21.37</v>
      </c>
      <c r="AT631" s="80">
        <v>9.9761900000000008</v>
      </c>
      <c r="AU631" s="427"/>
      <c r="AV631" s="495">
        <v>0.43696308</v>
      </c>
      <c r="AW631" s="495">
        <v>0.21729413</v>
      </c>
      <c r="AX631" s="381">
        <v>25.372</v>
      </c>
      <c r="AY631" s="80">
        <v>4.8257599999999998</v>
      </c>
      <c r="AZ631" s="427"/>
      <c r="BA631" s="495">
        <v>0.37422283000000001</v>
      </c>
      <c r="BB631" s="495">
        <v>0.17877698</v>
      </c>
      <c r="BC631" s="381">
        <v>24.374000000000002</v>
      </c>
      <c r="BD631" s="80">
        <v>4.1328699999999996</v>
      </c>
      <c r="BE631" s="427"/>
      <c r="BF631" s="495">
        <v>7.3952430000000013E-2</v>
      </c>
      <c r="BG631" s="495">
        <v>4.8456150000000003E-2</v>
      </c>
      <c r="BH631" s="381">
        <v>33.43</v>
      </c>
      <c r="BI631" s="80">
        <v>0.81672</v>
      </c>
      <c r="BJ631" s="529"/>
      <c r="BK631" s="495">
        <v>5.3963709999999998E-2</v>
      </c>
      <c r="BL631" s="495">
        <v>2.7973680000000001E-2</v>
      </c>
      <c r="BM631" s="381">
        <v>26.448</v>
      </c>
      <c r="BN631" s="80">
        <v>0.59597</v>
      </c>
      <c r="BO631" s="529"/>
      <c r="BP631" s="495">
        <v>2.5884440000000002E-2</v>
      </c>
      <c r="BQ631" s="495">
        <v>2.0257300000000002E-2</v>
      </c>
      <c r="BR631" s="381">
        <v>39.928999999999995</v>
      </c>
      <c r="BS631" s="80">
        <v>0.28586</v>
      </c>
      <c r="BT631" s="529"/>
      <c r="BU631" s="495">
        <v>3.5118609999999995E-2</v>
      </c>
      <c r="BV631" s="495">
        <v>2.7233709999999998E-2</v>
      </c>
      <c r="BW631" s="381">
        <v>39.564999999999998</v>
      </c>
      <c r="BX631" s="80">
        <v>0.38784999999999997</v>
      </c>
      <c r="BY631" s="529"/>
      <c r="BZ631" s="495">
        <v>0</v>
      </c>
      <c r="CA631" s="495">
        <v>0</v>
      </c>
      <c r="CB631" s="381" t="s">
        <v>69</v>
      </c>
      <c r="CC631" s="497">
        <v>0</v>
      </c>
      <c r="CD631" s="20"/>
      <c r="CE631" s="20"/>
      <c r="CF631" s="20"/>
    </row>
    <row r="632" spans="1:84" ht="12" customHeight="1" x14ac:dyDescent="0.35">
      <c r="A632" s="758"/>
      <c r="B632" s="831"/>
      <c r="C632" s="352" t="s">
        <v>133</v>
      </c>
      <c r="D632" s="527">
        <v>4.8359785899999999</v>
      </c>
      <c r="E632" s="527">
        <v>0.84000900000000001</v>
      </c>
      <c r="F632" s="528">
        <v>8.8620000000000001</v>
      </c>
      <c r="G632" s="496"/>
      <c r="H632" s="495">
        <v>2.7967349599999998</v>
      </c>
      <c r="I632" s="495">
        <v>0.58675694999999994</v>
      </c>
      <c r="J632" s="381">
        <v>10.703999999999999</v>
      </c>
      <c r="K632" s="80">
        <v>57.831829999999997</v>
      </c>
      <c r="L632" s="427"/>
      <c r="M632" s="495">
        <v>2.55489122</v>
      </c>
      <c r="N632" s="495">
        <v>0.55722000999999999</v>
      </c>
      <c r="O632" s="381">
        <v>11.128</v>
      </c>
      <c r="P632" s="80">
        <v>52.8309</v>
      </c>
      <c r="Q632" s="427"/>
      <c r="R632" s="495">
        <v>3.6832566099999999</v>
      </c>
      <c r="S632" s="495">
        <v>0.71908545000000001</v>
      </c>
      <c r="T632" s="381">
        <v>9.9610000000000003</v>
      </c>
      <c r="U632" s="80">
        <v>76.163629999999998</v>
      </c>
      <c r="V632" s="427"/>
      <c r="W632" s="495">
        <v>0.43525375000000005</v>
      </c>
      <c r="X632" s="495">
        <v>0.17540298000000001</v>
      </c>
      <c r="Y632" s="381">
        <v>20.561</v>
      </c>
      <c r="Z632" s="80">
        <v>9.0003200000000003</v>
      </c>
      <c r="AA632" s="427"/>
      <c r="AB632" s="495">
        <v>0.28588373</v>
      </c>
      <c r="AC632" s="495">
        <v>9.939452E-2</v>
      </c>
      <c r="AD632" s="381">
        <v>17.739000000000001</v>
      </c>
      <c r="AE632" s="80">
        <v>5.9116</v>
      </c>
      <c r="AF632" s="427"/>
      <c r="AG632" s="495">
        <v>1.0265530900000002</v>
      </c>
      <c r="AH632" s="495">
        <v>0.38455128999999999</v>
      </c>
      <c r="AI632" s="381">
        <v>19.112000000000002</v>
      </c>
      <c r="AJ632" s="80">
        <v>21.227409999999999</v>
      </c>
      <c r="AK632" s="427"/>
      <c r="AL632" s="495">
        <v>0.38958785000000001</v>
      </c>
      <c r="AM632" s="495">
        <v>0.20526553</v>
      </c>
      <c r="AN632" s="381">
        <v>26.882000000000001</v>
      </c>
      <c r="AO632" s="80">
        <v>8.0560299999999998</v>
      </c>
      <c r="AP632" s="427"/>
      <c r="AQ632" s="495">
        <v>0.51841930000000003</v>
      </c>
      <c r="AR632" s="495">
        <v>0.24749353999999998</v>
      </c>
      <c r="AS632" s="381">
        <v>24.356999999999999</v>
      </c>
      <c r="AT632" s="80">
        <v>10.720050000000001</v>
      </c>
      <c r="AU632" s="427"/>
      <c r="AV632" s="495">
        <v>0.25389313999999996</v>
      </c>
      <c r="AW632" s="495">
        <v>0.11584613000000001</v>
      </c>
      <c r="AX632" s="381">
        <v>23.28</v>
      </c>
      <c r="AY632" s="80">
        <v>5.2500900000000001</v>
      </c>
      <c r="AZ632" s="427"/>
      <c r="BA632" s="495">
        <v>0.24546372999999999</v>
      </c>
      <c r="BB632" s="495">
        <v>0.11420158000000001</v>
      </c>
      <c r="BC632" s="381">
        <v>23.736999999999998</v>
      </c>
      <c r="BD632" s="80">
        <v>5.07578</v>
      </c>
      <c r="BE632" s="427"/>
      <c r="BF632" s="495">
        <v>6.4744860000000001E-2</v>
      </c>
      <c r="BG632" s="495">
        <v>4.6264569999999998E-2</v>
      </c>
      <c r="BH632" s="381">
        <v>36.457999999999998</v>
      </c>
      <c r="BI632" s="80">
        <v>1.3388199999999999</v>
      </c>
      <c r="BJ632" s="529"/>
      <c r="BK632" s="495">
        <v>2.557425E-2</v>
      </c>
      <c r="BL632" s="495">
        <v>1.928444E-2</v>
      </c>
      <c r="BM632" s="381">
        <v>38.472000000000001</v>
      </c>
      <c r="BN632" s="80">
        <v>0.52883000000000002</v>
      </c>
      <c r="BO632" s="529"/>
      <c r="BP632" s="495">
        <v>8.3016199999999991E-3</v>
      </c>
      <c r="BQ632" s="495">
        <v>8.4547600000000004E-3</v>
      </c>
      <c r="BR632" s="381">
        <v>51.961999999999996</v>
      </c>
      <c r="BS632" s="80">
        <v>0.17166000000000001</v>
      </c>
      <c r="BT632" s="529"/>
      <c r="BU632" s="495">
        <v>2.6392180000000001E-2</v>
      </c>
      <c r="BV632" s="495">
        <v>2.5917590000000001E-2</v>
      </c>
      <c r="BW632" s="381">
        <v>50.102999999999994</v>
      </c>
      <c r="BX632" s="80">
        <v>0.54574999999999996</v>
      </c>
      <c r="BY632" s="529"/>
      <c r="BZ632" s="495">
        <v>0</v>
      </c>
      <c r="CA632" s="495">
        <v>0</v>
      </c>
      <c r="CB632" s="381" t="s">
        <v>69</v>
      </c>
      <c r="CC632" s="497">
        <v>0</v>
      </c>
      <c r="CD632" s="20"/>
      <c r="CE632" s="20"/>
      <c r="CF632" s="20"/>
    </row>
    <row r="633" spans="1:84" ht="12" customHeight="1" x14ac:dyDescent="0.35">
      <c r="A633" s="758"/>
      <c r="B633" s="831"/>
      <c r="C633" s="352" t="s">
        <v>134</v>
      </c>
      <c r="D633" s="527">
        <v>4.2188253900000001</v>
      </c>
      <c r="E633" s="527">
        <v>0.72713327999999999</v>
      </c>
      <c r="F633" s="528">
        <v>8.7940000000000005</v>
      </c>
      <c r="G633" s="496"/>
      <c r="H633" s="495">
        <v>2.3075954200000002</v>
      </c>
      <c r="I633" s="495">
        <v>0.46334216</v>
      </c>
      <c r="J633" s="381">
        <v>10.244</v>
      </c>
      <c r="K633" s="80">
        <v>54.697580000000002</v>
      </c>
      <c r="L633" s="427"/>
      <c r="M633" s="495">
        <v>1.93176119</v>
      </c>
      <c r="N633" s="495">
        <v>0.37666738</v>
      </c>
      <c r="O633" s="381">
        <v>9.9480000000000004</v>
      </c>
      <c r="P633" s="80">
        <v>45.789079999999998</v>
      </c>
      <c r="Q633" s="427"/>
      <c r="R633" s="495">
        <v>3.3166807299999999</v>
      </c>
      <c r="S633" s="495">
        <v>0.62111850000000002</v>
      </c>
      <c r="T633" s="381">
        <v>9.5549999999999997</v>
      </c>
      <c r="U633" s="80">
        <v>78.616209999999995</v>
      </c>
      <c r="V633" s="427"/>
      <c r="W633" s="495">
        <v>0.35695462999999999</v>
      </c>
      <c r="X633" s="495">
        <v>0.13597229999999999</v>
      </c>
      <c r="Y633" s="381">
        <v>19.434999999999999</v>
      </c>
      <c r="Z633" s="80">
        <v>8.4610000000000003</v>
      </c>
      <c r="AA633" s="427"/>
      <c r="AB633" s="495">
        <v>0.30913974</v>
      </c>
      <c r="AC633" s="495">
        <v>0.12215106000000001</v>
      </c>
      <c r="AD633" s="381">
        <v>20.16</v>
      </c>
      <c r="AE633" s="80">
        <v>7.3276300000000001</v>
      </c>
      <c r="AF633" s="427"/>
      <c r="AG633" s="495">
        <v>1.2199881499999998</v>
      </c>
      <c r="AH633" s="495">
        <v>0.36387088000000001</v>
      </c>
      <c r="AI633" s="381">
        <v>15.217000000000001</v>
      </c>
      <c r="AJ633" s="80">
        <v>28.917719999999999</v>
      </c>
      <c r="AK633" s="427"/>
      <c r="AL633" s="495">
        <v>0.28946730000000004</v>
      </c>
      <c r="AM633" s="495">
        <v>0.13226262999999999</v>
      </c>
      <c r="AN633" s="381">
        <v>23.311999999999998</v>
      </c>
      <c r="AO633" s="80">
        <v>6.8613200000000001</v>
      </c>
      <c r="AP633" s="427"/>
      <c r="AQ633" s="495">
        <v>0.38490532</v>
      </c>
      <c r="AR633" s="495">
        <v>0.16417417000000001</v>
      </c>
      <c r="AS633" s="381">
        <v>21.762</v>
      </c>
      <c r="AT633" s="80">
        <v>9.1235199999999992</v>
      </c>
      <c r="AU633" s="427"/>
      <c r="AV633" s="495">
        <v>0.18306994000000001</v>
      </c>
      <c r="AW633" s="495">
        <v>0.12671292000000001</v>
      </c>
      <c r="AX633" s="381">
        <v>35.314</v>
      </c>
      <c r="AY633" s="80">
        <v>4.3393600000000001</v>
      </c>
      <c r="AZ633" s="427"/>
      <c r="BA633" s="495">
        <v>0.12875909999999999</v>
      </c>
      <c r="BB633" s="495">
        <v>8.0975790000000006E-2</v>
      </c>
      <c r="BC633" s="381">
        <v>32.085999999999999</v>
      </c>
      <c r="BD633" s="80">
        <v>3.0520100000000001</v>
      </c>
      <c r="BE633" s="427"/>
      <c r="BF633" s="495">
        <v>9.20757E-3</v>
      </c>
      <c r="BG633" s="495">
        <v>9.4601799999999986E-3</v>
      </c>
      <c r="BH633" s="381">
        <v>52.42</v>
      </c>
      <c r="BI633" s="80">
        <v>0.21825</v>
      </c>
      <c r="BJ633" s="529"/>
      <c r="BK633" s="495">
        <v>2.8389459999999998E-2</v>
      </c>
      <c r="BL633" s="495">
        <v>1.7444350000000001E-2</v>
      </c>
      <c r="BM633" s="381">
        <v>31.35</v>
      </c>
      <c r="BN633" s="80">
        <v>0.67291999999999996</v>
      </c>
      <c r="BO633" s="529"/>
      <c r="BP633" s="495">
        <v>1.7582820000000002E-2</v>
      </c>
      <c r="BQ633" s="495">
        <v>1.496961E-2</v>
      </c>
      <c r="BR633" s="381">
        <v>43.438000000000002</v>
      </c>
      <c r="BS633" s="80">
        <v>0.41676999999999997</v>
      </c>
      <c r="BT633" s="529"/>
      <c r="BU633" s="495">
        <v>8.7264199999999986E-3</v>
      </c>
      <c r="BV633" s="495">
        <v>8.8887900000000006E-3</v>
      </c>
      <c r="BW633" s="381">
        <v>51.970000000000006</v>
      </c>
      <c r="BX633" s="80">
        <v>0.20684</v>
      </c>
      <c r="BY633" s="529"/>
      <c r="BZ633" s="495">
        <v>0</v>
      </c>
      <c r="CA633" s="495">
        <v>0</v>
      </c>
      <c r="CB633" s="381" t="s">
        <v>69</v>
      </c>
      <c r="CC633" s="497">
        <v>0</v>
      </c>
      <c r="CD633" s="20"/>
      <c r="CE633" s="20"/>
      <c r="CF633" s="20"/>
    </row>
    <row r="634" spans="1:84" ht="12" customHeight="1" x14ac:dyDescent="0.35">
      <c r="A634" s="758"/>
      <c r="B634" s="832" t="s">
        <v>66</v>
      </c>
      <c r="C634" s="353" t="s">
        <v>59</v>
      </c>
      <c r="D634" s="530">
        <v>6.6082911800000002</v>
      </c>
      <c r="E634" s="530">
        <v>1.3695812199999999</v>
      </c>
      <c r="F634" s="531">
        <v>10.574</v>
      </c>
      <c r="G634" s="500"/>
      <c r="H634" s="499">
        <v>3.92812896</v>
      </c>
      <c r="I634" s="499">
        <v>0.91725477999999994</v>
      </c>
      <c r="J634" s="389">
        <v>11.914</v>
      </c>
      <c r="K634" s="81">
        <v>59.442430000000002</v>
      </c>
      <c r="L634" s="429"/>
      <c r="M634" s="499">
        <v>3.6493314400000001</v>
      </c>
      <c r="N634" s="499">
        <v>0.75896627000000005</v>
      </c>
      <c r="O634" s="389">
        <v>10.610999999999999</v>
      </c>
      <c r="P634" s="81">
        <v>55.223529999999997</v>
      </c>
      <c r="Q634" s="429"/>
      <c r="R634" s="499">
        <v>5.6340657800000002</v>
      </c>
      <c r="S634" s="499">
        <v>1.1685290099999999</v>
      </c>
      <c r="T634" s="389">
        <v>10.581999999999999</v>
      </c>
      <c r="U634" s="81">
        <v>85.257530000000003</v>
      </c>
      <c r="V634" s="429"/>
      <c r="W634" s="499">
        <v>0.76179257</v>
      </c>
      <c r="X634" s="499">
        <v>0.26091613000000002</v>
      </c>
      <c r="Y634" s="389">
        <v>17.474999999999998</v>
      </c>
      <c r="Z634" s="81">
        <v>11.52783</v>
      </c>
      <c r="AA634" s="429"/>
      <c r="AB634" s="499">
        <v>0.57554445999999992</v>
      </c>
      <c r="AC634" s="499">
        <v>0.18879517000000001</v>
      </c>
      <c r="AD634" s="389">
        <v>16.736000000000001</v>
      </c>
      <c r="AE634" s="81">
        <v>8.7094299999999993</v>
      </c>
      <c r="AF634" s="429"/>
      <c r="AG634" s="499">
        <v>1.6677420300000001</v>
      </c>
      <c r="AH634" s="499">
        <v>0.61692583999999995</v>
      </c>
      <c r="AI634" s="389">
        <v>18.873000000000001</v>
      </c>
      <c r="AJ634" s="81">
        <v>25.237110000000001</v>
      </c>
      <c r="AK634" s="429"/>
      <c r="AL634" s="499">
        <v>0.56948352999999996</v>
      </c>
      <c r="AM634" s="499">
        <v>0.21661828</v>
      </c>
      <c r="AN634" s="389">
        <v>19.407</v>
      </c>
      <c r="AO634" s="81">
        <v>8.6177100000000006</v>
      </c>
      <c r="AP634" s="429"/>
      <c r="AQ634" s="499">
        <v>0.79463806000000003</v>
      </c>
      <c r="AR634" s="499">
        <v>0.36953944</v>
      </c>
      <c r="AS634" s="389">
        <v>23.727</v>
      </c>
      <c r="AT634" s="81">
        <v>12.02486</v>
      </c>
      <c r="AU634" s="429"/>
      <c r="AV634" s="499">
        <v>0.40984879999999996</v>
      </c>
      <c r="AW634" s="499">
        <v>0.21497364999999999</v>
      </c>
      <c r="AX634" s="389">
        <v>26.761000000000003</v>
      </c>
      <c r="AY634" s="81">
        <v>6.2020400000000002</v>
      </c>
      <c r="AZ634" s="429"/>
      <c r="BA634" s="499">
        <v>0.34415857</v>
      </c>
      <c r="BB634" s="499">
        <v>0.17663545</v>
      </c>
      <c r="BC634" s="389">
        <v>26.186</v>
      </c>
      <c r="BD634" s="81">
        <v>5.2079800000000001</v>
      </c>
      <c r="BE634" s="429"/>
      <c r="BF634" s="499">
        <v>4.3321949999999998E-2</v>
      </c>
      <c r="BG634" s="499">
        <v>2.426919E-2</v>
      </c>
      <c r="BH634" s="389">
        <v>28.582000000000001</v>
      </c>
      <c r="BI634" s="81">
        <v>0.65556999999999999</v>
      </c>
      <c r="BJ634" s="532"/>
      <c r="BK634" s="499">
        <v>5.3963709999999998E-2</v>
      </c>
      <c r="BL634" s="499">
        <v>2.7973680000000001E-2</v>
      </c>
      <c r="BM634" s="389">
        <v>26.448</v>
      </c>
      <c r="BN634" s="81">
        <v>0.81660999999999995</v>
      </c>
      <c r="BO634" s="532"/>
      <c r="BP634" s="499">
        <v>2.5884440000000002E-2</v>
      </c>
      <c r="BQ634" s="499">
        <v>2.0257300000000002E-2</v>
      </c>
      <c r="BR634" s="389">
        <v>39.928999999999995</v>
      </c>
      <c r="BS634" s="81">
        <v>0.39169999999999999</v>
      </c>
      <c r="BT634" s="532"/>
      <c r="BU634" s="499">
        <v>2.327272E-2</v>
      </c>
      <c r="BV634" s="499">
        <v>1.418675E-2</v>
      </c>
      <c r="BW634" s="389">
        <v>31.100999999999999</v>
      </c>
      <c r="BX634" s="81">
        <v>0.35216999999999998</v>
      </c>
      <c r="BY634" s="532"/>
      <c r="BZ634" s="499">
        <v>0</v>
      </c>
      <c r="CA634" s="499">
        <v>0</v>
      </c>
      <c r="CB634" s="389" t="s">
        <v>69</v>
      </c>
      <c r="CC634" s="501">
        <v>0</v>
      </c>
      <c r="CD634" s="20"/>
      <c r="CE634" s="20"/>
      <c r="CF634" s="20"/>
    </row>
    <row r="635" spans="1:84" ht="12" customHeight="1" x14ac:dyDescent="0.35">
      <c r="A635" s="758"/>
      <c r="B635" s="832"/>
      <c r="C635" s="353" t="s">
        <v>133</v>
      </c>
      <c r="D635" s="530">
        <v>3.4187433700000001</v>
      </c>
      <c r="E635" s="530">
        <v>0.76414612999999998</v>
      </c>
      <c r="F635" s="531">
        <v>11.404</v>
      </c>
      <c r="G635" s="500"/>
      <c r="H635" s="499">
        <v>2.0746000499999999</v>
      </c>
      <c r="I635" s="499">
        <v>0.55305727999999998</v>
      </c>
      <c r="J635" s="389">
        <v>13.600999999999999</v>
      </c>
      <c r="K635" s="81">
        <v>60.683120000000002</v>
      </c>
      <c r="L635" s="429"/>
      <c r="M635" s="499">
        <v>2.0282300900000001</v>
      </c>
      <c r="N635" s="499">
        <v>0.48961462</v>
      </c>
      <c r="O635" s="389">
        <v>12.316000000000001</v>
      </c>
      <c r="P635" s="81">
        <v>59.326770000000003</v>
      </c>
      <c r="Q635" s="429"/>
      <c r="R635" s="499">
        <v>2.8632730900000003</v>
      </c>
      <c r="S635" s="499">
        <v>0.65487653000000001</v>
      </c>
      <c r="T635" s="389">
        <v>11.669</v>
      </c>
      <c r="U635" s="81">
        <v>83.752210000000005</v>
      </c>
      <c r="V635" s="429"/>
      <c r="W635" s="499">
        <v>0.41992862000000003</v>
      </c>
      <c r="X635" s="499">
        <v>0.17305212</v>
      </c>
      <c r="Y635" s="389">
        <v>21.024999999999999</v>
      </c>
      <c r="Z635" s="81">
        <v>12.28313</v>
      </c>
      <c r="AA635" s="429"/>
      <c r="AB635" s="499">
        <v>0.27722030999999997</v>
      </c>
      <c r="AC635" s="499">
        <v>9.831672000000001E-2</v>
      </c>
      <c r="AD635" s="389">
        <v>18.093999999999998</v>
      </c>
      <c r="AE635" s="81">
        <v>8.1088400000000007</v>
      </c>
      <c r="AF635" s="429"/>
      <c r="AG635" s="499">
        <v>0.81476214000000002</v>
      </c>
      <c r="AH635" s="499">
        <v>0.36332008999999998</v>
      </c>
      <c r="AI635" s="389">
        <v>22.750999999999998</v>
      </c>
      <c r="AJ635" s="81">
        <v>23.83221</v>
      </c>
      <c r="AK635" s="429"/>
      <c r="AL635" s="499">
        <v>0.28001623999999997</v>
      </c>
      <c r="AM635" s="499">
        <v>0.10707686</v>
      </c>
      <c r="AN635" s="389">
        <v>19.509999999999998</v>
      </c>
      <c r="AO635" s="81">
        <v>8.1906199999999991</v>
      </c>
      <c r="AP635" s="429"/>
      <c r="AQ635" s="499">
        <v>0.44510833</v>
      </c>
      <c r="AR635" s="499">
        <v>0.24254273000000001</v>
      </c>
      <c r="AS635" s="389">
        <v>27.800999999999998</v>
      </c>
      <c r="AT635" s="81">
        <v>13.01965</v>
      </c>
      <c r="AU635" s="429"/>
      <c r="AV635" s="499">
        <v>0.23510854</v>
      </c>
      <c r="AW635" s="499">
        <v>0.11126113999999999</v>
      </c>
      <c r="AX635" s="389">
        <v>24.145</v>
      </c>
      <c r="AY635" s="81">
        <v>6.8770499999999997</v>
      </c>
      <c r="AZ635" s="429"/>
      <c r="BA635" s="499">
        <v>0.22372915000000002</v>
      </c>
      <c r="BB635" s="499">
        <v>0.11092964999999999</v>
      </c>
      <c r="BC635" s="389">
        <v>25.296999999999997</v>
      </c>
      <c r="BD635" s="81">
        <v>6.5441900000000004</v>
      </c>
      <c r="BE635" s="429"/>
      <c r="BF635" s="499">
        <v>3.411438E-2</v>
      </c>
      <c r="BG635" s="499">
        <v>1.9281860000000001E-2</v>
      </c>
      <c r="BH635" s="389">
        <v>28.837000000000003</v>
      </c>
      <c r="BI635" s="81">
        <v>0.99785999999999997</v>
      </c>
      <c r="BJ635" s="532"/>
      <c r="BK635" s="499">
        <v>2.557425E-2</v>
      </c>
      <c r="BL635" s="499">
        <v>1.928444E-2</v>
      </c>
      <c r="BM635" s="389">
        <v>38.472000000000001</v>
      </c>
      <c r="BN635" s="81">
        <v>0.74805999999999995</v>
      </c>
      <c r="BO635" s="532"/>
      <c r="BP635" s="499">
        <v>8.3016199999999991E-3</v>
      </c>
      <c r="BQ635" s="499">
        <v>8.4547600000000004E-3</v>
      </c>
      <c r="BR635" s="389">
        <v>51.961999999999996</v>
      </c>
      <c r="BS635" s="81">
        <v>0.24282999999999999</v>
      </c>
      <c r="BT635" s="532"/>
      <c r="BU635" s="499">
        <v>1.45463E-2</v>
      </c>
      <c r="BV635" s="499">
        <v>1.142257E-2</v>
      </c>
      <c r="BW635" s="389">
        <v>40.064</v>
      </c>
      <c r="BX635" s="81">
        <v>0.42548999999999998</v>
      </c>
      <c r="BY635" s="532"/>
      <c r="BZ635" s="499">
        <v>0</v>
      </c>
      <c r="CA635" s="499">
        <v>0</v>
      </c>
      <c r="CB635" s="389" t="s">
        <v>69</v>
      </c>
      <c r="CC635" s="501">
        <v>0</v>
      </c>
      <c r="CD635" s="20"/>
      <c r="CE635" s="20"/>
      <c r="CF635" s="20"/>
    </row>
    <row r="636" spans="1:84" ht="12" customHeight="1" x14ac:dyDescent="0.35">
      <c r="A636" s="758"/>
      <c r="B636" s="832"/>
      <c r="C636" s="353" t="s">
        <v>134</v>
      </c>
      <c r="D636" s="530">
        <v>3.1895478100000001</v>
      </c>
      <c r="E636" s="530">
        <v>0.68058163000000005</v>
      </c>
      <c r="F636" s="531">
        <v>10.886999999999999</v>
      </c>
      <c r="G636" s="500"/>
      <c r="H636" s="499">
        <v>1.8535289100000001</v>
      </c>
      <c r="I636" s="499">
        <v>0.43560578</v>
      </c>
      <c r="J636" s="389">
        <v>11.991</v>
      </c>
      <c r="K636" s="81">
        <v>58.112589999999997</v>
      </c>
      <c r="L636" s="429"/>
      <c r="M636" s="499">
        <v>1.6211013399999998</v>
      </c>
      <c r="N636" s="499">
        <v>0.32404784999999997</v>
      </c>
      <c r="O636" s="389">
        <v>10.199</v>
      </c>
      <c r="P636" s="81">
        <v>50.825429999999997</v>
      </c>
      <c r="Q636" s="429"/>
      <c r="R636" s="499">
        <v>2.7707926900000004</v>
      </c>
      <c r="S636" s="499">
        <v>0.58258176000000006</v>
      </c>
      <c r="T636" s="389">
        <v>10.727</v>
      </c>
      <c r="U636" s="81">
        <v>86.871020000000001</v>
      </c>
      <c r="V636" s="429"/>
      <c r="W636" s="499">
        <v>0.34186394999999997</v>
      </c>
      <c r="X636" s="499">
        <v>0.13338927</v>
      </c>
      <c r="Y636" s="389">
        <v>19.907</v>
      </c>
      <c r="Z636" s="81">
        <v>10.718260000000001</v>
      </c>
      <c r="AA636" s="429"/>
      <c r="AB636" s="499">
        <v>0.29832414999999995</v>
      </c>
      <c r="AC636" s="499">
        <v>0.12069334000000001</v>
      </c>
      <c r="AD636" s="389">
        <v>20.641000000000002</v>
      </c>
      <c r="AE636" s="81">
        <v>9.35318</v>
      </c>
      <c r="AF636" s="429"/>
      <c r="AG636" s="499">
        <v>0.85297988999999996</v>
      </c>
      <c r="AH636" s="499">
        <v>0.30366162000000002</v>
      </c>
      <c r="AI636" s="389">
        <v>18.163</v>
      </c>
      <c r="AJ636" s="81">
        <v>26.74297</v>
      </c>
      <c r="AK636" s="429"/>
      <c r="AL636" s="499">
        <v>0.28946730000000004</v>
      </c>
      <c r="AM636" s="499">
        <v>0.13226262999999999</v>
      </c>
      <c r="AN636" s="389">
        <v>23.311999999999998</v>
      </c>
      <c r="AO636" s="81">
        <v>9.0754999999999999</v>
      </c>
      <c r="AP636" s="429"/>
      <c r="AQ636" s="499">
        <v>0.34952972999999998</v>
      </c>
      <c r="AR636" s="499">
        <v>0.15581885000000001</v>
      </c>
      <c r="AS636" s="389">
        <v>22.745000000000001</v>
      </c>
      <c r="AT636" s="81">
        <v>10.958600000000001</v>
      </c>
      <c r="AU636" s="429"/>
      <c r="AV636" s="499">
        <v>0.17474026000000001</v>
      </c>
      <c r="AW636" s="499">
        <v>0.12594465999999999</v>
      </c>
      <c r="AX636" s="389">
        <v>36.773000000000003</v>
      </c>
      <c r="AY636" s="81">
        <v>5.4785300000000001</v>
      </c>
      <c r="AZ636" s="429"/>
      <c r="BA636" s="499">
        <v>0.12042942</v>
      </c>
      <c r="BB636" s="499">
        <v>7.9642790000000005E-2</v>
      </c>
      <c r="BC636" s="389">
        <v>33.741</v>
      </c>
      <c r="BD636" s="81">
        <v>3.7757499999999999</v>
      </c>
      <c r="BE636" s="429"/>
      <c r="BF636" s="499">
        <v>9.20757E-3</v>
      </c>
      <c r="BG636" s="499">
        <v>9.4601799999999986E-3</v>
      </c>
      <c r="BH636" s="389">
        <v>52.42</v>
      </c>
      <c r="BI636" s="81">
        <v>0.28867999999999999</v>
      </c>
      <c r="BJ636" s="532"/>
      <c r="BK636" s="499">
        <v>2.8389459999999998E-2</v>
      </c>
      <c r="BL636" s="499">
        <v>1.7444350000000001E-2</v>
      </c>
      <c r="BM636" s="389">
        <v>31.35</v>
      </c>
      <c r="BN636" s="81">
        <v>0.89007999999999998</v>
      </c>
      <c r="BO636" s="532"/>
      <c r="BP636" s="499">
        <v>1.7582820000000002E-2</v>
      </c>
      <c r="BQ636" s="499">
        <v>1.496961E-2</v>
      </c>
      <c r="BR636" s="389">
        <v>43.438000000000002</v>
      </c>
      <c r="BS636" s="81">
        <v>0.55125999999999997</v>
      </c>
      <c r="BT636" s="532"/>
      <c r="BU636" s="499">
        <v>8.7264199999999986E-3</v>
      </c>
      <c r="BV636" s="499">
        <v>8.8887900000000006E-3</v>
      </c>
      <c r="BW636" s="389">
        <v>51.970000000000006</v>
      </c>
      <c r="BX636" s="81">
        <v>0.27359</v>
      </c>
      <c r="BY636" s="532"/>
      <c r="BZ636" s="499">
        <v>0</v>
      </c>
      <c r="CA636" s="499">
        <v>0</v>
      </c>
      <c r="CB636" s="389" t="s">
        <v>69</v>
      </c>
      <c r="CC636" s="501">
        <v>0</v>
      </c>
      <c r="CD636" s="20"/>
      <c r="CE636" s="20"/>
      <c r="CF636" s="20"/>
    </row>
    <row r="637" spans="1:84" ht="12" customHeight="1" x14ac:dyDescent="0.35">
      <c r="A637" s="758"/>
      <c r="B637" s="831" t="s">
        <v>67</v>
      </c>
      <c r="C637" s="352" t="s">
        <v>59</v>
      </c>
      <c r="D637" s="527">
        <v>2.4465127999999998</v>
      </c>
      <c r="E637" s="527">
        <v>0.71088655000000001</v>
      </c>
      <c r="F637" s="528">
        <v>14.824999999999999</v>
      </c>
      <c r="G637" s="496"/>
      <c r="H637" s="495">
        <v>1.1762014300000001</v>
      </c>
      <c r="I637" s="495">
        <v>0.38869597</v>
      </c>
      <c r="J637" s="381">
        <v>16.861000000000001</v>
      </c>
      <c r="K637" s="80">
        <v>48.076650000000001</v>
      </c>
      <c r="L637" s="427"/>
      <c r="M637" s="495">
        <v>0.83732096999999994</v>
      </c>
      <c r="N637" s="495">
        <v>0.44415257000000002</v>
      </c>
      <c r="O637" s="381">
        <v>27.064</v>
      </c>
      <c r="P637" s="80">
        <v>34.225079999999998</v>
      </c>
      <c r="Q637" s="427"/>
      <c r="R637" s="495">
        <v>1.36587156</v>
      </c>
      <c r="S637" s="495">
        <v>0.56036339999999996</v>
      </c>
      <c r="T637" s="381">
        <v>20.932000000000002</v>
      </c>
      <c r="U637" s="80">
        <v>55.829320000000003</v>
      </c>
      <c r="V637" s="427"/>
      <c r="W637" s="495">
        <v>3.0415810000000001E-2</v>
      </c>
      <c r="X637" s="495">
        <v>4.0899160000000004E-2</v>
      </c>
      <c r="Y637" s="381">
        <v>68.605000000000004</v>
      </c>
      <c r="Z637" s="80">
        <v>1.2432300000000001</v>
      </c>
      <c r="AA637" s="427"/>
      <c r="AB637" s="495">
        <v>1.9479009999999998E-2</v>
      </c>
      <c r="AC637" s="495">
        <v>2.675431E-2</v>
      </c>
      <c r="AD637" s="381">
        <v>70.076000000000008</v>
      </c>
      <c r="AE637" s="80">
        <v>0.79618999999999995</v>
      </c>
      <c r="AF637" s="427"/>
      <c r="AG637" s="495">
        <v>0.57879921000000001</v>
      </c>
      <c r="AH637" s="495">
        <v>0.26755800000000002</v>
      </c>
      <c r="AI637" s="381">
        <v>23.585000000000001</v>
      </c>
      <c r="AJ637" s="80">
        <v>23.65813</v>
      </c>
      <c r="AK637" s="427"/>
      <c r="AL637" s="495">
        <v>0.10957161000000001</v>
      </c>
      <c r="AM637" s="495">
        <v>0.17192876000000001</v>
      </c>
      <c r="AN637" s="381">
        <v>80.056000000000012</v>
      </c>
      <c r="AO637" s="80">
        <v>4.4786900000000003</v>
      </c>
      <c r="AP637" s="427"/>
      <c r="AQ637" s="495">
        <v>0.10868654999999999</v>
      </c>
      <c r="AR637" s="495">
        <v>9.3960020000000005E-2</v>
      </c>
      <c r="AS637" s="381">
        <v>44.106999999999999</v>
      </c>
      <c r="AT637" s="80">
        <v>4.4425100000000004</v>
      </c>
      <c r="AU637" s="427"/>
      <c r="AV637" s="495">
        <v>2.7114280000000001E-2</v>
      </c>
      <c r="AW637" s="495">
        <v>3.9551180000000005E-2</v>
      </c>
      <c r="AX637" s="381">
        <v>74.423000000000002</v>
      </c>
      <c r="AY637" s="80">
        <v>1.1082799999999999</v>
      </c>
      <c r="AZ637" s="427"/>
      <c r="BA637" s="495">
        <v>3.0064270000000001E-2</v>
      </c>
      <c r="BB637" s="495">
        <v>3.2687399999999998E-2</v>
      </c>
      <c r="BC637" s="381">
        <v>55.472000000000001</v>
      </c>
      <c r="BD637" s="80">
        <v>1.2288600000000001</v>
      </c>
      <c r="BE637" s="427"/>
      <c r="BF637" s="495">
        <v>3.0630479999999998E-2</v>
      </c>
      <c r="BG637" s="495">
        <v>4.2485700000000001E-2</v>
      </c>
      <c r="BH637" s="381">
        <v>70.766999999999996</v>
      </c>
      <c r="BI637" s="80">
        <v>1.2520100000000001</v>
      </c>
      <c r="BJ637" s="529"/>
      <c r="BK637" s="495">
        <v>0</v>
      </c>
      <c r="BL637" s="495">
        <v>0</v>
      </c>
      <c r="BM637" s="381" t="s">
        <v>69</v>
      </c>
      <c r="BN637" s="80">
        <v>0</v>
      </c>
      <c r="BO637" s="529"/>
      <c r="BP637" s="495">
        <v>0</v>
      </c>
      <c r="BQ637" s="495">
        <v>0</v>
      </c>
      <c r="BR637" s="381" t="s">
        <v>69</v>
      </c>
      <c r="BS637" s="80">
        <v>0</v>
      </c>
      <c r="BT637" s="529"/>
      <c r="BU637" s="495">
        <v>1.1845890000000001E-2</v>
      </c>
      <c r="BV637" s="495">
        <v>2.3293579999999998E-2</v>
      </c>
      <c r="BW637" s="381">
        <v>100</v>
      </c>
      <c r="BX637" s="80">
        <v>0.35216999999999998</v>
      </c>
      <c r="BY637" s="529"/>
      <c r="BZ637" s="495">
        <v>0</v>
      </c>
      <c r="CA637" s="495">
        <v>0</v>
      </c>
      <c r="CB637" s="381" t="s">
        <v>69</v>
      </c>
      <c r="CC637" s="497">
        <v>0</v>
      </c>
      <c r="CD637" s="20"/>
      <c r="CE637" s="20"/>
      <c r="CF637" s="20"/>
    </row>
    <row r="638" spans="1:84" ht="12" customHeight="1" x14ac:dyDescent="0.35">
      <c r="A638" s="758"/>
      <c r="B638" s="831"/>
      <c r="C638" s="352" t="s">
        <v>133</v>
      </c>
      <c r="D638" s="527">
        <v>1.41723522</v>
      </c>
      <c r="E638" s="527">
        <v>0.42893945999999999</v>
      </c>
      <c r="F638" s="528">
        <v>15.442</v>
      </c>
      <c r="G638" s="496"/>
      <c r="H638" s="495">
        <v>0.72213492000000001</v>
      </c>
      <c r="I638" s="495">
        <v>0.24650659999999999</v>
      </c>
      <c r="J638" s="381">
        <v>17.416</v>
      </c>
      <c r="K638" s="80">
        <v>50.953780000000002</v>
      </c>
      <c r="L638" s="427"/>
      <c r="M638" s="495">
        <v>0.52666111999999998</v>
      </c>
      <c r="N638" s="495">
        <v>0.27857708000000003</v>
      </c>
      <c r="O638" s="381">
        <v>26.986999999999998</v>
      </c>
      <c r="P638" s="80">
        <v>37.161169999999998</v>
      </c>
      <c r="Q638" s="427"/>
      <c r="R638" s="495">
        <v>0.81998351999999997</v>
      </c>
      <c r="S638" s="495">
        <v>0.34080626000000003</v>
      </c>
      <c r="T638" s="381">
        <v>21.204999999999998</v>
      </c>
      <c r="U638" s="80">
        <v>57.857970000000002</v>
      </c>
      <c r="V638" s="427"/>
      <c r="W638" s="495">
        <v>1.5325129999999999E-2</v>
      </c>
      <c r="X638" s="495">
        <v>2.8957650000000001E-2</v>
      </c>
      <c r="Y638" s="381">
        <v>96.406000000000006</v>
      </c>
      <c r="Z638" s="80">
        <v>1.08134</v>
      </c>
      <c r="AA638" s="427"/>
      <c r="AB638" s="495">
        <v>8.6634199999999998E-3</v>
      </c>
      <c r="AC638" s="495">
        <v>1.6837440000000002E-2</v>
      </c>
      <c r="AD638" s="381">
        <v>99.158999999999992</v>
      </c>
      <c r="AE638" s="80">
        <v>0.61129</v>
      </c>
      <c r="AF638" s="427"/>
      <c r="AG638" s="495">
        <v>0.21179095000000001</v>
      </c>
      <c r="AH638" s="495">
        <v>0.13409683</v>
      </c>
      <c r="AI638" s="381">
        <v>32.304000000000002</v>
      </c>
      <c r="AJ638" s="80">
        <v>14.943949999999999</v>
      </c>
      <c r="AK638" s="427"/>
      <c r="AL638" s="495">
        <v>0.10957161000000001</v>
      </c>
      <c r="AM638" s="495">
        <v>0.17192876000000001</v>
      </c>
      <c r="AN638" s="381">
        <v>80.056000000000012</v>
      </c>
      <c r="AO638" s="80">
        <v>7.7313599999999996</v>
      </c>
      <c r="AP638" s="427"/>
      <c r="AQ638" s="495">
        <v>7.3310970000000003E-2</v>
      </c>
      <c r="AR638" s="495">
        <v>5.792949E-2</v>
      </c>
      <c r="AS638" s="381">
        <v>40.316000000000003</v>
      </c>
      <c r="AT638" s="80">
        <v>5.1728199999999998</v>
      </c>
      <c r="AU638" s="427"/>
      <c r="AV638" s="495">
        <v>1.878459E-2</v>
      </c>
      <c r="AW638" s="495">
        <v>3.6184830000000001E-2</v>
      </c>
      <c r="AX638" s="381">
        <v>98.280999999999992</v>
      </c>
      <c r="AY638" s="80">
        <v>1.32544</v>
      </c>
      <c r="AZ638" s="427"/>
      <c r="BA638" s="495">
        <v>2.173458E-2</v>
      </c>
      <c r="BB638" s="495">
        <v>2.915034E-2</v>
      </c>
      <c r="BC638" s="381">
        <v>68.427999999999997</v>
      </c>
      <c r="BD638" s="80">
        <v>1.53359</v>
      </c>
      <c r="BE638" s="427"/>
      <c r="BF638" s="495">
        <v>3.0630479999999998E-2</v>
      </c>
      <c r="BG638" s="495">
        <v>4.2485700000000001E-2</v>
      </c>
      <c r="BH638" s="381">
        <v>70.766999999999996</v>
      </c>
      <c r="BI638" s="80">
        <v>2.1612800000000001</v>
      </c>
      <c r="BJ638" s="529"/>
      <c r="BK638" s="495">
        <v>0</v>
      </c>
      <c r="BL638" s="495">
        <v>0</v>
      </c>
      <c r="BM638" s="381" t="s">
        <v>69</v>
      </c>
      <c r="BN638" s="80">
        <v>0</v>
      </c>
      <c r="BO638" s="529"/>
      <c r="BP638" s="495">
        <v>0</v>
      </c>
      <c r="BQ638" s="495">
        <v>0</v>
      </c>
      <c r="BR638" s="381" t="s">
        <v>69</v>
      </c>
      <c r="BS638" s="80">
        <v>0</v>
      </c>
      <c r="BT638" s="529"/>
      <c r="BU638" s="495">
        <v>1.1845890000000001E-2</v>
      </c>
      <c r="BV638" s="495">
        <v>2.3293579999999998E-2</v>
      </c>
      <c r="BW638" s="381">
        <v>100</v>
      </c>
      <c r="BX638" s="80">
        <v>0.83584000000000003</v>
      </c>
      <c r="BY638" s="529"/>
      <c r="BZ638" s="495">
        <v>0</v>
      </c>
      <c r="CA638" s="495">
        <v>0</v>
      </c>
      <c r="CB638" s="381" t="s">
        <v>69</v>
      </c>
      <c r="CC638" s="497">
        <v>0</v>
      </c>
      <c r="CD638" s="20"/>
      <c r="CE638" s="20"/>
      <c r="CF638" s="20"/>
    </row>
    <row r="639" spans="1:84" ht="12" customHeight="1" x14ac:dyDescent="0.35">
      <c r="A639" s="759"/>
      <c r="B639" s="833"/>
      <c r="C639" s="354" t="s">
        <v>134</v>
      </c>
      <c r="D639" s="533">
        <v>1.02927758</v>
      </c>
      <c r="E639" s="533">
        <v>0.32749723000000003</v>
      </c>
      <c r="F639" s="534">
        <v>16.234000000000002</v>
      </c>
      <c r="G639" s="504"/>
      <c r="H639" s="503">
        <v>0.45406652000000003</v>
      </c>
      <c r="I639" s="503">
        <v>0.19590034000000001</v>
      </c>
      <c r="J639" s="395">
        <v>22.012</v>
      </c>
      <c r="K639" s="82">
        <v>44.115070000000003</v>
      </c>
      <c r="L639" s="413"/>
      <c r="M639" s="503">
        <v>0.31065985000000002</v>
      </c>
      <c r="N639" s="503">
        <v>0.21367408000000002</v>
      </c>
      <c r="O639" s="395">
        <v>35.091999999999999</v>
      </c>
      <c r="P639" s="82">
        <v>30.182320000000001</v>
      </c>
      <c r="Q639" s="413"/>
      <c r="R639" s="503">
        <v>0.54588804000000002</v>
      </c>
      <c r="S639" s="503">
        <v>0.27934037</v>
      </c>
      <c r="T639" s="395">
        <v>26.107999999999997</v>
      </c>
      <c r="U639" s="82">
        <v>53.03604</v>
      </c>
      <c r="V639" s="413"/>
      <c r="W639" s="503">
        <v>1.509068E-2</v>
      </c>
      <c r="X639" s="503">
        <v>2.9171720000000002E-2</v>
      </c>
      <c r="Y639" s="395">
        <v>98.626999999999995</v>
      </c>
      <c r="Z639" s="82">
        <v>1.46614</v>
      </c>
      <c r="AA639" s="413"/>
      <c r="AB639" s="503">
        <v>1.081559E-2</v>
      </c>
      <c r="AC639" s="503">
        <v>2.0982790000000001E-2</v>
      </c>
      <c r="AD639" s="395">
        <v>98.981999999999999</v>
      </c>
      <c r="AE639" s="82">
        <v>1.0507899999999999</v>
      </c>
      <c r="AF639" s="413"/>
      <c r="AG639" s="503">
        <v>0.36700826000000003</v>
      </c>
      <c r="AH639" s="503">
        <v>0.19540449000000001</v>
      </c>
      <c r="AI639" s="395">
        <v>27.164999999999999</v>
      </c>
      <c r="AJ639" s="82">
        <v>35.656880000000001</v>
      </c>
      <c r="AK639" s="413"/>
      <c r="AL639" s="503">
        <v>0</v>
      </c>
      <c r="AM639" s="503">
        <v>0</v>
      </c>
      <c r="AN639" s="395" t="s">
        <v>69</v>
      </c>
      <c r="AO639" s="82">
        <v>0</v>
      </c>
      <c r="AP639" s="413"/>
      <c r="AQ639" s="503">
        <v>3.5375579999999997E-2</v>
      </c>
      <c r="AR639" s="503">
        <v>5.418655E-2</v>
      </c>
      <c r="AS639" s="395">
        <v>78.15100000000001</v>
      </c>
      <c r="AT639" s="82">
        <v>3.4369299999999998</v>
      </c>
      <c r="AU639" s="413"/>
      <c r="AV639" s="503">
        <v>8.329689999999999E-3</v>
      </c>
      <c r="AW639" s="503">
        <v>1.6109970000000001E-2</v>
      </c>
      <c r="AX639" s="395">
        <v>98.676000000000002</v>
      </c>
      <c r="AY639" s="82">
        <v>0.80928</v>
      </c>
      <c r="AZ639" s="413"/>
      <c r="BA639" s="503">
        <v>8.329689999999999E-3</v>
      </c>
      <c r="BB639" s="503">
        <v>1.6109970000000001E-2</v>
      </c>
      <c r="BC639" s="395">
        <v>98.676000000000002</v>
      </c>
      <c r="BD639" s="82">
        <v>0.80928</v>
      </c>
      <c r="BE639" s="413"/>
      <c r="BF639" s="503">
        <v>0</v>
      </c>
      <c r="BG639" s="503">
        <v>0</v>
      </c>
      <c r="BH639" s="395" t="s">
        <v>69</v>
      </c>
      <c r="BI639" s="82">
        <v>0</v>
      </c>
      <c r="BJ639" s="82"/>
      <c r="BK639" s="503">
        <v>0</v>
      </c>
      <c r="BL639" s="503">
        <v>0</v>
      </c>
      <c r="BM639" s="395" t="s">
        <v>69</v>
      </c>
      <c r="BN639" s="82">
        <v>0</v>
      </c>
      <c r="BO639" s="82"/>
      <c r="BP639" s="503">
        <v>0</v>
      </c>
      <c r="BQ639" s="503">
        <v>0</v>
      </c>
      <c r="BR639" s="395" t="s">
        <v>69</v>
      </c>
      <c r="BS639" s="82">
        <v>0</v>
      </c>
      <c r="BT639" s="82"/>
      <c r="BU639" s="503">
        <v>0</v>
      </c>
      <c r="BV639" s="503">
        <v>0</v>
      </c>
      <c r="BW639" s="395" t="s">
        <v>69</v>
      </c>
      <c r="BX639" s="82">
        <v>0</v>
      </c>
      <c r="BY639" s="82"/>
      <c r="BZ639" s="503">
        <v>0</v>
      </c>
      <c r="CA639" s="503">
        <v>0</v>
      </c>
      <c r="CB639" s="395" t="s">
        <v>69</v>
      </c>
      <c r="CC639" s="505">
        <v>0</v>
      </c>
      <c r="CD639" s="20"/>
      <c r="CE639" s="20"/>
      <c r="CF639" s="20"/>
    </row>
    <row r="640" spans="1:84" ht="12" customHeight="1" x14ac:dyDescent="0.35">
      <c r="A640" s="760" t="s">
        <v>101</v>
      </c>
      <c r="B640" s="830" t="s">
        <v>255</v>
      </c>
      <c r="C640" s="352" t="s">
        <v>59</v>
      </c>
      <c r="D640" s="527">
        <v>13.53513105</v>
      </c>
      <c r="E640" s="527">
        <v>1.44894517</v>
      </c>
      <c r="F640" s="528">
        <v>5.4619999999999997</v>
      </c>
      <c r="G640" s="496"/>
      <c r="H640" s="495">
        <v>4.5435696399999994</v>
      </c>
      <c r="I640" s="495">
        <v>0.80595950000000005</v>
      </c>
      <c r="J640" s="381">
        <v>9.0499999999999989</v>
      </c>
      <c r="K640" s="80">
        <v>33.568719999999999</v>
      </c>
      <c r="L640" s="427"/>
      <c r="M640" s="495">
        <v>4.7416103599999992</v>
      </c>
      <c r="N640" s="495">
        <v>0.69939868000000005</v>
      </c>
      <c r="O640" s="381">
        <v>7.5259999999999998</v>
      </c>
      <c r="P640" s="80">
        <v>35.031880000000001</v>
      </c>
      <c r="Q640" s="427"/>
      <c r="R640" s="495">
        <v>11.64566821</v>
      </c>
      <c r="S640" s="495">
        <v>1.2746321600000001</v>
      </c>
      <c r="T640" s="381">
        <v>5.5839999999999996</v>
      </c>
      <c r="U640" s="80">
        <v>86.040310000000005</v>
      </c>
      <c r="V640" s="427"/>
      <c r="W640" s="495">
        <v>0.74827408000000006</v>
      </c>
      <c r="X640" s="495">
        <v>0.27587293000000002</v>
      </c>
      <c r="Y640" s="381">
        <v>18.809999999999999</v>
      </c>
      <c r="Z640" s="80">
        <v>5.5283800000000003</v>
      </c>
      <c r="AA640" s="427"/>
      <c r="AB640" s="495">
        <v>1.04525047</v>
      </c>
      <c r="AC640" s="495">
        <v>0.30572908999999998</v>
      </c>
      <c r="AD640" s="381">
        <v>14.923</v>
      </c>
      <c r="AE640" s="80">
        <v>7.7225000000000001</v>
      </c>
      <c r="AF640" s="427"/>
      <c r="AG640" s="495">
        <v>1.84440267</v>
      </c>
      <c r="AH640" s="495">
        <v>0.44368036999999999</v>
      </c>
      <c r="AI640" s="381">
        <v>12.273</v>
      </c>
      <c r="AJ640" s="80">
        <v>13.62678</v>
      </c>
      <c r="AK640" s="427"/>
      <c r="AL640" s="495">
        <v>0.4395522</v>
      </c>
      <c r="AM640" s="495">
        <v>0.16491981999999999</v>
      </c>
      <c r="AN640" s="381">
        <v>19.143000000000001</v>
      </c>
      <c r="AO640" s="80">
        <v>3.24749</v>
      </c>
      <c r="AP640" s="427"/>
      <c r="AQ640" s="495">
        <v>0.38250381999999999</v>
      </c>
      <c r="AR640" s="495">
        <v>0.15746053000000002</v>
      </c>
      <c r="AS640" s="381">
        <v>21.003</v>
      </c>
      <c r="AT640" s="80">
        <v>2.8260100000000001</v>
      </c>
      <c r="AU640" s="427"/>
      <c r="AV640" s="495">
        <v>0.14714913999999998</v>
      </c>
      <c r="AW640" s="495">
        <v>8.0148780000000003E-2</v>
      </c>
      <c r="AX640" s="381">
        <v>27.79</v>
      </c>
      <c r="AY640" s="80">
        <v>1.0871599999999999</v>
      </c>
      <c r="AZ640" s="427"/>
      <c r="BA640" s="495">
        <v>0.36653158000000002</v>
      </c>
      <c r="BB640" s="495">
        <v>0.17558620999999999</v>
      </c>
      <c r="BC640" s="381">
        <v>24.440999999999999</v>
      </c>
      <c r="BD640" s="80">
        <v>2.7080000000000002</v>
      </c>
      <c r="BE640" s="427"/>
      <c r="BF640" s="495">
        <v>7.8068369999999998E-2</v>
      </c>
      <c r="BG640" s="495">
        <v>5.2335680000000002E-2</v>
      </c>
      <c r="BH640" s="381">
        <v>34.203000000000003</v>
      </c>
      <c r="BI640" s="80">
        <v>0.57677999999999996</v>
      </c>
      <c r="BJ640" s="529"/>
      <c r="BK640" s="495">
        <v>0.11784636999999999</v>
      </c>
      <c r="BL640" s="495">
        <v>7.3287469999999993E-2</v>
      </c>
      <c r="BM640" s="381">
        <v>31.729000000000003</v>
      </c>
      <c r="BN640" s="80">
        <v>0.87067000000000005</v>
      </c>
      <c r="BO640" s="529"/>
      <c r="BP640" s="495">
        <v>4.9513790000000002E-2</v>
      </c>
      <c r="BQ640" s="495">
        <v>4.1001249999999996E-2</v>
      </c>
      <c r="BR640" s="381">
        <v>42.248999999999995</v>
      </c>
      <c r="BS640" s="80">
        <v>0.36581999999999998</v>
      </c>
      <c r="BT640" s="529"/>
      <c r="BU640" s="495">
        <v>0.60856492000000006</v>
      </c>
      <c r="BV640" s="495">
        <v>0.16708286</v>
      </c>
      <c r="BW640" s="381">
        <v>14.008000000000001</v>
      </c>
      <c r="BX640" s="80">
        <v>4.4961900000000004</v>
      </c>
      <c r="BY640" s="529"/>
      <c r="BZ640" s="495">
        <v>7.6933699999999997E-3</v>
      </c>
      <c r="CA640" s="495">
        <v>1.5262930000000001E-2</v>
      </c>
      <c r="CB640" s="381">
        <v>100</v>
      </c>
      <c r="CC640" s="497">
        <v>5.6840000000000002E-2</v>
      </c>
      <c r="CD640" s="20"/>
      <c r="CE640" s="20"/>
      <c r="CF640" s="20"/>
    </row>
    <row r="641" spans="1:84" ht="12" customHeight="1" x14ac:dyDescent="0.35">
      <c r="A641" s="761"/>
      <c r="B641" s="831"/>
      <c r="C641" s="352" t="s">
        <v>133</v>
      </c>
      <c r="D641" s="527">
        <v>6.7532429300000008</v>
      </c>
      <c r="E641" s="527">
        <v>0.83219664000000004</v>
      </c>
      <c r="F641" s="528">
        <v>6.2869999999999999</v>
      </c>
      <c r="G641" s="496"/>
      <c r="H641" s="495">
        <v>2.5076877</v>
      </c>
      <c r="I641" s="495">
        <v>0.51868937999999998</v>
      </c>
      <c r="J641" s="381">
        <v>10.552999999999999</v>
      </c>
      <c r="K641" s="80">
        <v>37.133090000000003</v>
      </c>
      <c r="L641" s="427"/>
      <c r="M641" s="495">
        <v>2.3192526400000002</v>
      </c>
      <c r="N641" s="495">
        <v>0.40476263999999995</v>
      </c>
      <c r="O641" s="381">
        <v>8.9039999999999999</v>
      </c>
      <c r="P641" s="80">
        <v>34.342799999999997</v>
      </c>
      <c r="Q641" s="427"/>
      <c r="R641" s="495">
        <v>5.7061978600000005</v>
      </c>
      <c r="S641" s="495">
        <v>0.72289084999999997</v>
      </c>
      <c r="T641" s="381">
        <v>6.4640000000000004</v>
      </c>
      <c r="U641" s="80">
        <v>84.495670000000004</v>
      </c>
      <c r="V641" s="427"/>
      <c r="W641" s="495">
        <v>0.35098561</v>
      </c>
      <c r="X641" s="495">
        <v>0.14738880000000001</v>
      </c>
      <c r="Y641" s="381">
        <v>21.425000000000001</v>
      </c>
      <c r="Z641" s="80">
        <v>5.1972899999999997</v>
      </c>
      <c r="AA641" s="427"/>
      <c r="AB641" s="495">
        <v>0.56157637999999999</v>
      </c>
      <c r="AC641" s="495">
        <v>0.17470487000000001</v>
      </c>
      <c r="AD641" s="381">
        <v>15.872</v>
      </c>
      <c r="AE641" s="80">
        <v>8.3156499999999998</v>
      </c>
      <c r="AF641" s="427"/>
      <c r="AG641" s="495">
        <v>0.80887880000000001</v>
      </c>
      <c r="AH641" s="495">
        <v>0.22219828</v>
      </c>
      <c r="AI641" s="381">
        <v>14.015000000000001</v>
      </c>
      <c r="AJ641" s="80">
        <v>11.977639999999999</v>
      </c>
      <c r="AK641" s="427"/>
      <c r="AL641" s="495">
        <v>0.26333873999999996</v>
      </c>
      <c r="AM641" s="495">
        <v>0.10820740999999999</v>
      </c>
      <c r="AN641" s="381">
        <v>20.965</v>
      </c>
      <c r="AO641" s="80">
        <v>3.8994399999999998</v>
      </c>
      <c r="AP641" s="427"/>
      <c r="AQ641" s="495">
        <v>0.19349154999999998</v>
      </c>
      <c r="AR641" s="495">
        <v>9.5965129999999996E-2</v>
      </c>
      <c r="AS641" s="381">
        <v>25.303999999999998</v>
      </c>
      <c r="AT641" s="80">
        <v>2.8651599999999999</v>
      </c>
      <c r="AU641" s="427"/>
      <c r="AV641" s="495">
        <v>4.9726869999999999E-2</v>
      </c>
      <c r="AW641" s="495">
        <v>4.5020180000000007E-2</v>
      </c>
      <c r="AX641" s="381">
        <v>46.190999999999995</v>
      </c>
      <c r="AY641" s="80">
        <v>0.73633999999999999</v>
      </c>
      <c r="AZ641" s="427"/>
      <c r="BA641" s="495">
        <v>0.11921923</v>
      </c>
      <c r="BB641" s="495">
        <v>8.8309449999999998E-2</v>
      </c>
      <c r="BC641" s="381">
        <v>37.791999999999994</v>
      </c>
      <c r="BD641" s="80">
        <v>1.76536</v>
      </c>
      <c r="BE641" s="427"/>
      <c r="BF641" s="495">
        <v>5.7787950000000005E-2</v>
      </c>
      <c r="BG641" s="495">
        <v>4.747473E-2</v>
      </c>
      <c r="BH641" s="381">
        <v>41.914999999999999</v>
      </c>
      <c r="BI641" s="80">
        <v>0.85570999999999997</v>
      </c>
      <c r="BJ641" s="529"/>
      <c r="BK641" s="495">
        <v>5.7210780000000003E-2</v>
      </c>
      <c r="BL641" s="495">
        <v>4.6450480000000002E-2</v>
      </c>
      <c r="BM641" s="381">
        <v>41.423999999999999</v>
      </c>
      <c r="BN641" s="80">
        <v>0.84716000000000002</v>
      </c>
      <c r="BO641" s="529"/>
      <c r="BP641" s="495">
        <v>3.3002280000000002E-2</v>
      </c>
      <c r="BQ641" s="495">
        <v>3.3970319999999998E-2</v>
      </c>
      <c r="BR641" s="381">
        <v>52.517000000000003</v>
      </c>
      <c r="BS641" s="80">
        <v>0.48869000000000001</v>
      </c>
      <c r="BT641" s="529"/>
      <c r="BU641" s="495">
        <v>0.30557105000000001</v>
      </c>
      <c r="BV641" s="495">
        <v>0.11175662</v>
      </c>
      <c r="BW641" s="381">
        <v>18.66</v>
      </c>
      <c r="BX641" s="80">
        <v>4.5247999999999999</v>
      </c>
      <c r="BY641" s="529"/>
      <c r="BZ641" s="495">
        <v>7.6933699999999997E-3</v>
      </c>
      <c r="CA641" s="495">
        <v>1.5262930000000001E-2</v>
      </c>
      <c r="CB641" s="381">
        <v>100</v>
      </c>
      <c r="CC641" s="497">
        <v>0.11391999999999999</v>
      </c>
      <c r="CD641" s="20"/>
      <c r="CE641" s="20"/>
      <c r="CF641" s="20"/>
    </row>
    <row r="642" spans="1:84" ht="12" customHeight="1" x14ac:dyDescent="0.35">
      <c r="A642" s="761"/>
      <c r="B642" s="831"/>
      <c r="C642" s="352" t="s">
        <v>134</v>
      </c>
      <c r="D642" s="527">
        <v>6.7818881199999996</v>
      </c>
      <c r="E642" s="527">
        <v>0.83315223000000005</v>
      </c>
      <c r="F642" s="528">
        <v>6.2679999999999998</v>
      </c>
      <c r="G642" s="496"/>
      <c r="H642" s="495">
        <v>2.0358819399999999</v>
      </c>
      <c r="I642" s="495">
        <v>0.41537427999999998</v>
      </c>
      <c r="J642" s="381">
        <v>10.41</v>
      </c>
      <c r="K642" s="80">
        <v>30.019400000000001</v>
      </c>
      <c r="L642" s="427"/>
      <c r="M642" s="495">
        <v>2.4223577100000004</v>
      </c>
      <c r="N642" s="495">
        <v>0.40241598000000001</v>
      </c>
      <c r="O642" s="381">
        <v>8.4760000000000009</v>
      </c>
      <c r="P642" s="80">
        <v>35.718040000000002</v>
      </c>
      <c r="Q642" s="427"/>
      <c r="R642" s="495">
        <v>5.9394703600000005</v>
      </c>
      <c r="S642" s="495">
        <v>0.71681536000000001</v>
      </c>
      <c r="T642" s="381">
        <v>6.157</v>
      </c>
      <c r="U642" s="80">
        <v>87.578419999999994</v>
      </c>
      <c r="V642" s="427"/>
      <c r="W642" s="495">
        <v>0.39728847</v>
      </c>
      <c r="X642" s="495">
        <v>0.16819956</v>
      </c>
      <c r="Y642" s="381">
        <v>21.6</v>
      </c>
      <c r="Z642" s="80">
        <v>5.8580800000000002</v>
      </c>
      <c r="AA642" s="427"/>
      <c r="AB642" s="495">
        <v>0.48367409</v>
      </c>
      <c r="AC642" s="495">
        <v>0.17678869999999999</v>
      </c>
      <c r="AD642" s="381">
        <v>18.648999999999997</v>
      </c>
      <c r="AE642" s="80">
        <v>7.13185</v>
      </c>
      <c r="AF642" s="427"/>
      <c r="AG642" s="495">
        <v>1.03552387</v>
      </c>
      <c r="AH642" s="495">
        <v>0.29912285999999999</v>
      </c>
      <c r="AI642" s="381">
        <v>14.738000000000001</v>
      </c>
      <c r="AJ642" s="80">
        <v>15.26896</v>
      </c>
      <c r="AK642" s="427"/>
      <c r="AL642" s="495">
        <v>0.17621345999999999</v>
      </c>
      <c r="AM642" s="495">
        <v>8.8456519999999997E-2</v>
      </c>
      <c r="AN642" s="381">
        <v>25.611000000000001</v>
      </c>
      <c r="AO642" s="80">
        <v>2.59829</v>
      </c>
      <c r="AP642" s="427"/>
      <c r="AQ642" s="495">
        <v>0.18901227000000001</v>
      </c>
      <c r="AR642" s="495">
        <v>0.11870863</v>
      </c>
      <c r="AS642" s="381">
        <v>32.042999999999999</v>
      </c>
      <c r="AT642" s="80">
        <v>2.7870200000000001</v>
      </c>
      <c r="AU642" s="427"/>
      <c r="AV642" s="495">
        <v>9.7422269999999991E-2</v>
      </c>
      <c r="AW642" s="495">
        <v>6.682711999999999E-2</v>
      </c>
      <c r="AX642" s="381">
        <v>34.998000000000005</v>
      </c>
      <c r="AY642" s="80">
        <v>1.43651</v>
      </c>
      <c r="AZ642" s="427"/>
      <c r="BA642" s="495">
        <v>0.24731235000000001</v>
      </c>
      <c r="BB642" s="495">
        <v>0.13571838999999999</v>
      </c>
      <c r="BC642" s="381">
        <v>27.999000000000002</v>
      </c>
      <c r="BD642" s="80">
        <v>3.6466599999999998</v>
      </c>
      <c r="BE642" s="427"/>
      <c r="BF642" s="495">
        <v>2.028042E-2</v>
      </c>
      <c r="BG642" s="495">
        <v>2.3033729999999999E-2</v>
      </c>
      <c r="BH642" s="381">
        <v>57.947000000000003</v>
      </c>
      <c r="BI642" s="80">
        <v>0.29903999999999997</v>
      </c>
      <c r="BJ642" s="529"/>
      <c r="BK642" s="495">
        <v>6.0635590000000003E-2</v>
      </c>
      <c r="BL642" s="495">
        <v>5.0918520000000002E-2</v>
      </c>
      <c r="BM642" s="381">
        <v>42.844000000000001</v>
      </c>
      <c r="BN642" s="80">
        <v>0.89407999999999999</v>
      </c>
      <c r="BO642" s="529"/>
      <c r="BP642" s="495">
        <v>1.651151E-2</v>
      </c>
      <c r="BQ642" s="495">
        <v>2.3092860000000003E-2</v>
      </c>
      <c r="BR642" s="381">
        <v>71.356999999999999</v>
      </c>
      <c r="BS642" s="80">
        <v>0.24346000000000001</v>
      </c>
      <c r="BT642" s="529"/>
      <c r="BU642" s="495">
        <v>0.30299386</v>
      </c>
      <c r="BV642" s="495">
        <v>9.5972629999999989E-2</v>
      </c>
      <c r="BW642" s="381">
        <v>16.161000000000001</v>
      </c>
      <c r="BX642" s="80">
        <v>4.4676900000000002</v>
      </c>
      <c r="BY642" s="529"/>
      <c r="BZ642" s="495">
        <v>0</v>
      </c>
      <c r="CA642" s="495">
        <v>0</v>
      </c>
      <c r="CB642" s="381" t="s">
        <v>69</v>
      </c>
      <c r="CC642" s="497">
        <v>0</v>
      </c>
      <c r="CD642" s="20"/>
      <c r="CE642" s="20"/>
      <c r="CF642" s="20"/>
    </row>
    <row r="643" spans="1:84" ht="12" customHeight="1" x14ac:dyDescent="0.35">
      <c r="A643" s="761"/>
      <c r="B643" s="832" t="s">
        <v>66</v>
      </c>
      <c r="C643" s="353" t="s">
        <v>59</v>
      </c>
      <c r="D643" s="530">
        <v>11.56579047</v>
      </c>
      <c r="E643" s="530">
        <v>1.4451112000000002</v>
      </c>
      <c r="F643" s="531">
        <v>6.375</v>
      </c>
      <c r="G643" s="500"/>
      <c r="H643" s="499">
        <v>3.7644698700000001</v>
      </c>
      <c r="I643" s="499">
        <v>0.68193623000000003</v>
      </c>
      <c r="J643" s="389">
        <v>9.2420000000000009</v>
      </c>
      <c r="K643" s="81">
        <v>32.548310000000001</v>
      </c>
      <c r="L643" s="429"/>
      <c r="M643" s="499">
        <v>4.4182237299999993</v>
      </c>
      <c r="N643" s="499">
        <v>0.70355911999999998</v>
      </c>
      <c r="O643" s="389">
        <v>8.125</v>
      </c>
      <c r="P643" s="81">
        <v>38.200789999999998</v>
      </c>
      <c r="Q643" s="429"/>
      <c r="R643" s="499">
        <v>10.36406783</v>
      </c>
      <c r="S643" s="499">
        <v>1.3175242599999999</v>
      </c>
      <c r="T643" s="389">
        <v>6.4859999999999998</v>
      </c>
      <c r="U643" s="81">
        <v>89.609679999999997</v>
      </c>
      <c r="V643" s="429"/>
      <c r="W643" s="499">
        <v>0.73100679999999996</v>
      </c>
      <c r="X643" s="499">
        <v>0.27555504000000003</v>
      </c>
      <c r="Y643" s="389">
        <v>19.231999999999999</v>
      </c>
      <c r="Z643" s="81">
        <v>6.3204200000000004</v>
      </c>
      <c r="AA643" s="429"/>
      <c r="AB643" s="499">
        <v>0.98922789999999994</v>
      </c>
      <c r="AC643" s="499">
        <v>0.30112317999999999</v>
      </c>
      <c r="AD643" s="389">
        <v>15.531000000000001</v>
      </c>
      <c r="AE643" s="81">
        <v>8.5530500000000007</v>
      </c>
      <c r="AF643" s="429"/>
      <c r="AG643" s="499">
        <v>1.6602689100000001</v>
      </c>
      <c r="AH643" s="499">
        <v>0.40098674999999995</v>
      </c>
      <c r="AI643" s="389">
        <v>12.321999999999999</v>
      </c>
      <c r="AJ643" s="81">
        <v>14.355</v>
      </c>
      <c r="AK643" s="429"/>
      <c r="AL643" s="499">
        <v>0.42228492000000001</v>
      </c>
      <c r="AM643" s="499">
        <v>0.16295477999999999</v>
      </c>
      <c r="AN643" s="389">
        <v>19.687999999999999</v>
      </c>
      <c r="AO643" s="81">
        <v>3.6511499999999999</v>
      </c>
      <c r="AP643" s="429"/>
      <c r="AQ643" s="499">
        <v>0.34357135</v>
      </c>
      <c r="AR643" s="499">
        <v>0.14939268999999999</v>
      </c>
      <c r="AS643" s="389">
        <v>22.184999999999999</v>
      </c>
      <c r="AT643" s="81">
        <v>2.97058</v>
      </c>
      <c r="AU643" s="429"/>
      <c r="AV643" s="499">
        <v>0.14714913999999998</v>
      </c>
      <c r="AW643" s="499">
        <v>8.0148780000000003E-2</v>
      </c>
      <c r="AX643" s="389">
        <v>27.79</v>
      </c>
      <c r="AY643" s="81">
        <v>1.2722800000000001</v>
      </c>
      <c r="AZ643" s="429"/>
      <c r="BA643" s="499">
        <v>0.28752089000000003</v>
      </c>
      <c r="BB643" s="499">
        <v>0.14106473999999999</v>
      </c>
      <c r="BC643" s="389">
        <v>25.032</v>
      </c>
      <c r="BD643" s="81">
        <v>2.4859599999999999</v>
      </c>
      <c r="BE643" s="429"/>
      <c r="BF643" s="499">
        <v>7.8068369999999998E-2</v>
      </c>
      <c r="BG643" s="499">
        <v>5.2335680000000002E-2</v>
      </c>
      <c r="BH643" s="389">
        <v>34.203000000000003</v>
      </c>
      <c r="BI643" s="81">
        <v>0.67498999999999998</v>
      </c>
      <c r="BJ643" s="532"/>
      <c r="BK643" s="499">
        <v>0.11784636999999999</v>
      </c>
      <c r="BL643" s="499">
        <v>7.3287469999999993E-2</v>
      </c>
      <c r="BM643" s="389">
        <v>31.729000000000003</v>
      </c>
      <c r="BN643" s="81">
        <v>1.01892</v>
      </c>
      <c r="BO643" s="532"/>
      <c r="BP643" s="499">
        <v>4.9513790000000002E-2</v>
      </c>
      <c r="BQ643" s="499">
        <v>4.1001249999999996E-2</v>
      </c>
      <c r="BR643" s="389">
        <v>42.248999999999995</v>
      </c>
      <c r="BS643" s="81">
        <v>0.42810999999999999</v>
      </c>
      <c r="BT643" s="532"/>
      <c r="BU643" s="499">
        <v>0.59129763999999996</v>
      </c>
      <c r="BV643" s="499">
        <v>0.16618621</v>
      </c>
      <c r="BW643" s="389">
        <v>14.338999999999999</v>
      </c>
      <c r="BX643" s="81">
        <v>5.1124700000000001</v>
      </c>
      <c r="BY643" s="532"/>
      <c r="BZ643" s="499">
        <v>7.6933699999999997E-3</v>
      </c>
      <c r="CA643" s="499">
        <v>1.5262930000000001E-2</v>
      </c>
      <c r="CB643" s="389">
        <v>100</v>
      </c>
      <c r="CC643" s="501">
        <v>6.6519999999999996E-2</v>
      </c>
      <c r="CD643" s="20"/>
      <c r="CE643" s="20"/>
      <c r="CF643" s="20"/>
    </row>
    <row r="644" spans="1:84" ht="12" customHeight="1" x14ac:dyDescent="0.35">
      <c r="A644" s="761"/>
      <c r="B644" s="832"/>
      <c r="C644" s="353" t="s">
        <v>133</v>
      </c>
      <c r="D644" s="530">
        <v>5.76694978</v>
      </c>
      <c r="E644" s="530">
        <v>0.79152886999999994</v>
      </c>
      <c r="F644" s="531">
        <v>7.0029999999999992</v>
      </c>
      <c r="G644" s="500"/>
      <c r="H644" s="499">
        <v>2.0643850499999998</v>
      </c>
      <c r="I644" s="499">
        <v>0.42194288000000002</v>
      </c>
      <c r="J644" s="389">
        <v>10.427999999999999</v>
      </c>
      <c r="K644" s="81">
        <v>35.79683</v>
      </c>
      <c r="L644" s="429"/>
      <c r="M644" s="499">
        <v>2.2273693899999998</v>
      </c>
      <c r="N644" s="499">
        <v>0.40436</v>
      </c>
      <c r="O644" s="389">
        <v>9.2619999999999987</v>
      </c>
      <c r="P644" s="81">
        <v>38.623010000000001</v>
      </c>
      <c r="Q644" s="429"/>
      <c r="R644" s="499">
        <v>5.1409168699999999</v>
      </c>
      <c r="S644" s="499">
        <v>0.71577241000000003</v>
      </c>
      <c r="T644" s="389">
        <v>7.104000000000001</v>
      </c>
      <c r="U644" s="81">
        <v>89.144469999999998</v>
      </c>
      <c r="V644" s="429"/>
      <c r="W644" s="499">
        <v>0.33371833000000001</v>
      </c>
      <c r="X644" s="499">
        <v>0.14488386</v>
      </c>
      <c r="Y644" s="389">
        <v>22.151</v>
      </c>
      <c r="Z644" s="81">
        <v>5.78674</v>
      </c>
      <c r="AA644" s="429"/>
      <c r="AB644" s="499">
        <v>0.53174977999999995</v>
      </c>
      <c r="AC644" s="499">
        <v>0.17177942999999998</v>
      </c>
      <c r="AD644" s="389">
        <v>16.481999999999999</v>
      </c>
      <c r="AE644" s="81">
        <v>9.2206399999999995</v>
      </c>
      <c r="AF644" s="429"/>
      <c r="AG644" s="499">
        <v>0.79161153000000006</v>
      </c>
      <c r="AH644" s="499">
        <v>0.22232753999999999</v>
      </c>
      <c r="AI644" s="389">
        <v>14.329000000000001</v>
      </c>
      <c r="AJ644" s="81">
        <v>13.72669</v>
      </c>
      <c r="AK644" s="429"/>
      <c r="AL644" s="499">
        <v>0.24607147000000001</v>
      </c>
      <c r="AM644" s="499">
        <v>0.10424841000000001</v>
      </c>
      <c r="AN644" s="389">
        <v>21.615000000000002</v>
      </c>
      <c r="AO644" s="81">
        <v>4.2669300000000003</v>
      </c>
      <c r="AP644" s="429"/>
      <c r="AQ644" s="499">
        <v>0.16711841000000002</v>
      </c>
      <c r="AR644" s="499">
        <v>9.0010140000000002E-2</v>
      </c>
      <c r="AS644" s="389">
        <v>27.48</v>
      </c>
      <c r="AT644" s="81">
        <v>2.8978600000000001</v>
      </c>
      <c r="AU644" s="429"/>
      <c r="AV644" s="499">
        <v>4.9726869999999999E-2</v>
      </c>
      <c r="AW644" s="499">
        <v>4.5020180000000007E-2</v>
      </c>
      <c r="AX644" s="389">
        <v>46.190999999999995</v>
      </c>
      <c r="AY644" s="81">
        <v>0.86226999999999998</v>
      </c>
      <c r="AZ644" s="429"/>
      <c r="BA644" s="499">
        <v>0.11921923</v>
      </c>
      <c r="BB644" s="499">
        <v>8.8309449999999998E-2</v>
      </c>
      <c r="BC644" s="389">
        <v>37.791999999999994</v>
      </c>
      <c r="BD644" s="81">
        <v>2.0672799999999998</v>
      </c>
      <c r="BE644" s="429"/>
      <c r="BF644" s="499">
        <v>5.7787950000000005E-2</v>
      </c>
      <c r="BG644" s="499">
        <v>4.747473E-2</v>
      </c>
      <c r="BH644" s="389">
        <v>41.914999999999999</v>
      </c>
      <c r="BI644" s="81">
        <v>1.0020500000000001</v>
      </c>
      <c r="BJ644" s="532"/>
      <c r="BK644" s="499">
        <v>5.7210780000000003E-2</v>
      </c>
      <c r="BL644" s="499">
        <v>4.6450480000000002E-2</v>
      </c>
      <c r="BM644" s="389">
        <v>41.423999999999999</v>
      </c>
      <c r="BN644" s="81">
        <v>0.99204999999999999</v>
      </c>
      <c r="BO644" s="532"/>
      <c r="BP644" s="499">
        <v>3.3002280000000002E-2</v>
      </c>
      <c r="BQ644" s="499">
        <v>3.3970319999999998E-2</v>
      </c>
      <c r="BR644" s="389">
        <v>52.517000000000003</v>
      </c>
      <c r="BS644" s="81">
        <v>0.57226999999999995</v>
      </c>
      <c r="BT644" s="532"/>
      <c r="BU644" s="499">
        <v>0.28830378000000001</v>
      </c>
      <c r="BV644" s="499">
        <v>0.10853582000000001</v>
      </c>
      <c r="BW644" s="389">
        <v>19.207000000000001</v>
      </c>
      <c r="BX644" s="81">
        <v>4.9992400000000004</v>
      </c>
      <c r="BY644" s="532"/>
      <c r="BZ644" s="499">
        <v>7.6933699999999997E-3</v>
      </c>
      <c r="CA644" s="499">
        <v>1.5262930000000001E-2</v>
      </c>
      <c r="CB644" s="389">
        <v>100</v>
      </c>
      <c r="CC644" s="501">
        <v>0.13339999999999999</v>
      </c>
      <c r="CD644" s="20"/>
      <c r="CE644" s="20"/>
      <c r="CF644" s="20"/>
    </row>
    <row r="645" spans="1:84" ht="12" customHeight="1" x14ac:dyDescent="0.35">
      <c r="A645" s="761"/>
      <c r="B645" s="832"/>
      <c r="C645" s="353" t="s">
        <v>134</v>
      </c>
      <c r="D645" s="530">
        <v>5.7988406899999996</v>
      </c>
      <c r="E645" s="530">
        <v>0.74904066000000002</v>
      </c>
      <c r="F645" s="531">
        <v>6.59</v>
      </c>
      <c r="G645" s="500"/>
      <c r="H645" s="499">
        <v>1.7000848200000001</v>
      </c>
      <c r="I645" s="499">
        <v>0.34276274000000001</v>
      </c>
      <c r="J645" s="389">
        <v>10.286</v>
      </c>
      <c r="K645" s="81">
        <v>29.31767</v>
      </c>
      <c r="L645" s="429"/>
      <c r="M645" s="499">
        <v>2.19085434</v>
      </c>
      <c r="N645" s="499">
        <v>0.38675031999999998</v>
      </c>
      <c r="O645" s="389">
        <v>9.0069999999999997</v>
      </c>
      <c r="P645" s="81">
        <v>37.780900000000003</v>
      </c>
      <c r="Q645" s="429"/>
      <c r="R645" s="499">
        <v>5.22315095</v>
      </c>
      <c r="S645" s="499">
        <v>0.68904776000000001</v>
      </c>
      <c r="T645" s="389">
        <v>6.7309999999999999</v>
      </c>
      <c r="U645" s="81">
        <v>90.072329999999994</v>
      </c>
      <c r="V645" s="429"/>
      <c r="W645" s="499">
        <v>0.39728847</v>
      </c>
      <c r="X645" s="499">
        <v>0.16819956</v>
      </c>
      <c r="Y645" s="389">
        <v>21.6</v>
      </c>
      <c r="Z645" s="81">
        <v>6.8511699999999998</v>
      </c>
      <c r="AA645" s="429"/>
      <c r="AB645" s="499">
        <v>0.45747810999999999</v>
      </c>
      <c r="AC645" s="499">
        <v>0.16959854999999999</v>
      </c>
      <c r="AD645" s="389">
        <v>18.915000000000003</v>
      </c>
      <c r="AE645" s="81">
        <v>7.8891299999999998</v>
      </c>
      <c r="AF645" s="429"/>
      <c r="AG645" s="499">
        <v>0.86865738000000003</v>
      </c>
      <c r="AH645" s="499">
        <v>0.22988341000000001</v>
      </c>
      <c r="AI645" s="389">
        <v>13.502000000000001</v>
      </c>
      <c r="AJ645" s="81">
        <v>14.979850000000001</v>
      </c>
      <c r="AK645" s="429"/>
      <c r="AL645" s="499">
        <v>0.17621345999999999</v>
      </c>
      <c r="AM645" s="499">
        <v>8.8456519999999997E-2</v>
      </c>
      <c r="AN645" s="389">
        <v>25.611000000000001</v>
      </c>
      <c r="AO645" s="81">
        <v>3.03877</v>
      </c>
      <c r="AP645" s="429"/>
      <c r="AQ645" s="499">
        <v>0.17645294</v>
      </c>
      <c r="AR645" s="499">
        <v>0.11662253</v>
      </c>
      <c r="AS645" s="389">
        <v>33.721000000000004</v>
      </c>
      <c r="AT645" s="81">
        <v>3.0428999999999999</v>
      </c>
      <c r="AU645" s="429"/>
      <c r="AV645" s="499">
        <v>9.7422269999999991E-2</v>
      </c>
      <c r="AW645" s="499">
        <v>6.682711999999999E-2</v>
      </c>
      <c r="AX645" s="389">
        <v>34.998000000000005</v>
      </c>
      <c r="AY645" s="81">
        <v>1.6800299999999999</v>
      </c>
      <c r="AZ645" s="429"/>
      <c r="BA645" s="499">
        <v>0.16830165</v>
      </c>
      <c r="BB645" s="499">
        <v>8.5306320000000005E-2</v>
      </c>
      <c r="BC645" s="389">
        <v>25.86</v>
      </c>
      <c r="BD645" s="81">
        <v>2.9023300000000001</v>
      </c>
      <c r="BE645" s="429"/>
      <c r="BF645" s="499">
        <v>2.028042E-2</v>
      </c>
      <c r="BG645" s="499">
        <v>2.3033729999999999E-2</v>
      </c>
      <c r="BH645" s="389">
        <v>57.947000000000003</v>
      </c>
      <c r="BI645" s="81">
        <v>0.34972999999999999</v>
      </c>
      <c r="BJ645" s="532"/>
      <c r="BK645" s="499">
        <v>6.0635590000000003E-2</v>
      </c>
      <c r="BL645" s="499">
        <v>5.0918520000000002E-2</v>
      </c>
      <c r="BM645" s="389">
        <v>42.844000000000001</v>
      </c>
      <c r="BN645" s="81">
        <v>1.04565</v>
      </c>
      <c r="BO645" s="532"/>
      <c r="BP645" s="499">
        <v>1.651151E-2</v>
      </c>
      <c r="BQ645" s="499">
        <v>2.3092860000000003E-2</v>
      </c>
      <c r="BR645" s="389">
        <v>71.356999999999999</v>
      </c>
      <c r="BS645" s="81">
        <v>0.28473999999999999</v>
      </c>
      <c r="BT645" s="532"/>
      <c r="BU645" s="499">
        <v>0.30299386</v>
      </c>
      <c r="BV645" s="499">
        <v>9.5972629999999989E-2</v>
      </c>
      <c r="BW645" s="389">
        <v>16.161000000000001</v>
      </c>
      <c r="BX645" s="81">
        <v>5.2250800000000002</v>
      </c>
      <c r="BY645" s="532"/>
      <c r="BZ645" s="499">
        <v>0</v>
      </c>
      <c r="CA645" s="499">
        <v>0</v>
      </c>
      <c r="CB645" s="389" t="s">
        <v>69</v>
      </c>
      <c r="CC645" s="501">
        <v>0</v>
      </c>
      <c r="CD645" s="20"/>
      <c r="CE645" s="20"/>
      <c r="CF645" s="20"/>
    </row>
    <row r="646" spans="1:84" ht="12" customHeight="1" x14ac:dyDescent="0.35">
      <c r="A646" s="761"/>
      <c r="B646" s="831" t="s">
        <v>67</v>
      </c>
      <c r="C646" s="352" t="s">
        <v>59</v>
      </c>
      <c r="D646" s="527">
        <v>1.9693405800000001</v>
      </c>
      <c r="E646" s="527">
        <v>0.90561353999999994</v>
      </c>
      <c r="F646" s="528">
        <v>23.462</v>
      </c>
      <c r="G646" s="496"/>
      <c r="H646" s="495">
        <v>0.77909977000000008</v>
      </c>
      <c r="I646" s="495">
        <v>0.48251771000000004</v>
      </c>
      <c r="J646" s="381">
        <v>31.597999999999999</v>
      </c>
      <c r="K646" s="80">
        <v>39.561450000000001</v>
      </c>
      <c r="L646" s="427"/>
      <c r="M646" s="495">
        <v>0.32338663000000001</v>
      </c>
      <c r="N646" s="495">
        <v>0.25553386</v>
      </c>
      <c r="O646" s="381">
        <v>40.314999999999998</v>
      </c>
      <c r="P646" s="80">
        <v>16.421060000000001</v>
      </c>
      <c r="Q646" s="427"/>
      <c r="R646" s="495">
        <v>1.2816003900000001</v>
      </c>
      <c r="S646" s="495">
        <v>0.71137386999999996</v>
      </c>
      <c r="T646" s="381">
        <v>28.32</v>
      </c>
      <c r="U646" s="80">
        <v>65.077640000000002</v>
      </c>
      <c r="V646" s="427"/>
      <c r="W646" s="495">
        <v>1.7267270000000001E-2</v>
      </c>
      <c r="X646" s="495">
        <v>3.3021790000000002E-2</v>
      </c>
      <c r="Y646" s="381">
        <v>97.570999999999998</v>
      </c>
      <c r="Z646" s="80">
        <v>0.87680000000000002</v>
      </c>
      <c r="AA646" s="427"/>
      <c r="AB646" s="495">
        <v>5.6022570000000001E-2</v>
      </c>
      <c r="AC646" s="495">
        <v>6.4454589999999992E-2</v>
      </c>
      <c r="AD646" s="381">
        <v>58.699999999999996</v>
      </c>
      <c r="AE646" s="80">
        <v>2.8447399999999998</v>
      </c>
      <c r="AF646" s="427"/>
      <c r="AG646" s="495">
        <v>0.18413376000000001</v>
      </c>
      <c r="AH646" s="495">
        <v>0.20998227</v>
      </c>
      <c r="AI646" s="381">
        <v>58.182999999999993</v>
      </c>
      <c r="AJ646" s="80">
        <v>9.3500200000000007</v>
      </c>
      <c r="AK646" s="427"/>
      <c r="AL646" s="495">
        <v>1.7267270000000001E-2</v>
      </c>
      <c r="AM646" s="495">
        <v>3.3021790000000002E-2</v>
      </c>
      <c r="AN646" s="381">
        <v>97.570999999999998</v>
      </c>
      <c r="AO646" s="80">
        <v>0.87680000000000002</v>
      </c>
      <c r="AP646" s="427"/>
      <c r="AQ646" s="495">
        <v>3.8932470000000004E-2</v>
      </c>
      <c r="AR646" s="495">
        <v>5.4794789999999996E-2</v>
      </c>
      <c r="AS646" s="381">
        <v>71.808000000000007</v>
      </c>
      <c r="AT646" s="80">
        <v>1.9769300000000001</v>
      </c>
      <c r="AU646" s="427"/>
      <c r="AV646" s="495">
        <v>0</v>
      </c>
      <c r="AW646" s="495">
        <v>0</v>
      </c>
      <c r="AX646" s="381" t="s">
        <v>69</v>
      </c>
      <c r="AY646" s="80">
        <v>0</v>
      </c>
      <c r="AZ646" s="427"/>
      <c r="BA646" s="495">
        <v>7.9010700000000003E-2</v>
      </c>
      <c r="BB646" s="495">
        <v>0.11212698</v>
      </c>
      <c r="BC646" s="381">
        <v>72.405000000000001</v>
      </c>
      <c r="BD646" s="80">
        <v>4.0120399999999998</v>
      </c>
      <c r="BE646" s="427"/>
      <c r="BF646" s="495">
        <v>0</v>
      </c>
      <c r="BG646" s="495">
        <v>0</v>
      </c>
      <c r="BH646" s="381" t="s">
        <v>69</v>
      </c>
      <c r="BI646" s="80">
        <v>0</v>
      </c>
      <c r="BJ646" s="529"/>
      <c r="BK646" s="495">
        <v>0</v>
      </c>
      <c r="BL646" s="495">
        <v>0</v>
      </c>
      <c r="BM646" s="381" t="s">
        <v>69</v>
      </c>
      <c r="BN646" s="80">
        <v>0</v>
      </c>
      <c r="BO646" s="529"/>
      <c r="BP646" s="495">
        <v>0</v>
      </c>
      <c r="BQ646" s="495">
        <v>0</v>
      </c>
      <c r="BR646" s="381" t="s">
        <v>69</v>
      </c>
      <c r="BS646" s="80">
        <v>0</v>
      </c>
      <c r="BT646" s="529"/>
      <c r="BU646" s="495">
        <v>1.7267270000000001E-2</v>
      </c>
      <c r="BV646" s="495">
        <v>3.3021790000000002E-2</v>
      </c>
      <c r="BW646" s="381">
        <v>97.570999999999998</v>
      </c>
      <c r="BX646" s="80">
        <v>0.87680000000000002</v>
      </c>
      <c r="BY646" s="529"/>
      <c r="BZ646" s="495">
        <v>0</v>
      </c>
      <c r="CA646" s="495">
        <v>0</v>
      </c>
      <c r="CB646" s="381" t="s">
        <v>69</v>
      </c>
      <c r="CC646" s="497">
        <v>0</v>
      </c>
      <c r="CD646" s="20"/>
      <c r="CE646" s="20"/>
      <c r="CF646" s="20"/>
    </row>
    <row r="647" spans="1:84" ht="12" customHeight="1" x14ac:dyDescent="0.35">
      <c r="A647" s="761"/>
      <c r="B647" s="831"/>
      <c r="C647" s="352" t="s">
        <v>133</v>
      </c>
      <c r="D647" s="527">
        <v>0.98629314999999995</v>
      </c>
      <c r="E647" s="527">
        <v>0.45940032000000003</v>
      </c>
      <c r="F647" s="528">
        <v>23.765000000000001</v>
      </c>
      <c r="G647" s="496"/>
      <c r="H647" s="495">
        <v>0.44330265000000002</v>
      </c>
      <c r="I647" s="495">
        <v>0.31608042000000003</v>
      </c>
      <c r="J647" s="381">
        <v>36.378</v>
      </c>
      <c r="K647" s="80">
        <v>44.946339999999999</v>
      </c>
      <c r="L647" s="427"/>
      <c r="M647" s="495">
        <v>9.188325E-2</v>
      </c>
      <c r="N647" s="495">
        <v>8.0219570000000004E-2</v>
      </c>
      <c r="O647" s="381">
        <v>44.543999999999997</v>
      </c>
      <c r="P647" s="80">
        <v>9.31602</v>
      </c>
      <c r="Q647" s="427"/>
      <c r="R647" s="495">
        <v>0.56528098000000004</v>
      </c>
      <c r="S647" s="495">
        <v>0.34923437000000002</v>
      </c>
      <c r="T647" s="381">
        <v>31.521000000000001</v>
      </c>
      <c r="U647" s="80">
        <v>57.313690000000001</v>
      </c>
      <c r="V647" s="427"/>
      <c r="W647" s="495">
        <v>1.7267270000000001E-2</v>
      </c>
      <c r="X647" s="495">
        <v>3.3021790000000002E-2</v>
      </c>
      <c r="Y647" s="381">
        <v>97.570999999999998</v>
      </c>
      <c r="Z647" s="80">
        <v>1.7507200000000001</v>
      </c>
      <c r="AA647" s="427"/>
      <c r="AB647" s="495">
        <v>2.9826599999999998E-2</v>
      </c>
      <c r="AC647" s="495">
        <v>4.0905589999999999E-2</v>
      </c>
      <c r="AD647" s="381">
        <v>69.971999999999994</v>
      </c>
      <c r="AE647" s="80">
        <v>3.0241099999999999</v>
      </c>
      <c r="AF647" s="427"/>
      <c r="AG647" s="495">
        <v>1.7267270000000001E-2</v>
      </c>
      <c r="AH647" s="495">
        <v>3.349473E-2</v>
      </c>
      <c r="AI647" s="381">
        <v>98.968000000000004</v>
      </c>
      <c r="AJ647" s="80">
        <v>1.7507200000000001</v>
      </c>
      <c r="AK647" s="427"/>
      <c r="AL647" s="495">
        <v>1.7267270000000001E-2</v>
      </c>
      <c r="AM647" s="495">
        <v>3.3021790000000002E-2</v>
      </c>
      <c r="AN647" s="381">
        <v>97.570999999999998</v>
      </c>
      <c r="AO647" s="80">
        <v>1.7507200000000001</v>
      </c>
      <c r="AP647" s="427"/>
      <c r="AQ647" s="495">
        <v>2.637314E-2</v>
      </c>
      <c r="AR647" s="495">
        <v>3.5651349999999998E-2</v>
      </c>
      <c r="AS647" s="381">
        <v>68.97</v>
      </c>
      <c r="AT647" s="80">
        <v>2.6739700000000002</v>
      </c>
      <c r="AU647" s="427"/>
      <c r="AV647" s="495">
        <v>0</v>
      </c>
      <c r="AW647" s="495">
        <v>0</v>
      </c>
      <c r="AX647" s="381" t="s">
        <v>69</v>
      </c>
      <c r="AY647" s="80">
        <v>0</v>
      </c>
      <c r="AZ647" s="427"/>
      <c r="BA647" s="495">
        <v>0</v>
      </c>
      <c r="BB647" s="495">
        <v>0</v>
      </c>
      <c r="BC647" s="381" t="s">
        <v>69</v>
      </c>
      <c r="BD647" s="80">
        <v>0</v>
      </c>
      <c r="BE647" s="427"/>
      <c r="BF647" s="495">
        <v>0</v>
      </c>
      <c r="BG647" s="495">
        <v>0</v>
      </c>
      <c r="BH647" s="381" t="s">
        <v>69</v>
      </c>
      <c r="BI647" s="80">
        <v>0</v>
      </c>
      <c r="BJ647" s="529"/>
      <c r="BK647" s="495">
        <v>0</v>
      </c>
      <c r="BL647" s="495">
        <v>0</v>
      </c>
      <c r="BM647" s="381" t="s">
        <v>69</v>
      </c>
      <c r="BN647" s="80">
        <v>0</v>
      </c>
      <c r="BO647" s="529"/>
      <c r="BP647" s="495">
        <v>0</v>
      </c>
      <c r="BQ647" s="495">
        <v>0</v>
      </c>
      <c r="BR647" s="381" t="s">
        <v>69</v>
      </c>
      <c r="BS647" s="80">
        <v>0</v>
      </c>
      <c r="BT647" s="529"/>
      <c r="BU647" s="495">
        <v>1.7267270000000001E-2</v>
      </c>
      <c r="BV647" s="495">
        <v>3.3021790000000002E-2</v>
      </c>
      <c r="BW647" s="381">
        <v>97.570999999999998</v>
      </c>
      <c r="BX647" s="80">
        <v>1.7507200000000001</v>
      </c>
      <c r="BY647" s="529"/>
      <c r="BZ647" s="495">
        <v>0</v>
      </c>
      <c r="CA647" s="495">
        <v>0</v>
      </c>
      <c r="CB647" s="381" t="s">
        <v>69</v>
      </c>
      <c r="CC647" s="497">
        <v>0</v>
      </c>
      <c r="CD647" s="20"/>
      <c r="CE647" s="20"/>
      <c r="CF647" s="20"/>
    </row>
    <row r="648" spans="1:84" ht="12" customHeight="1" x14ac:dyDescent="0.35">
      <c r="A648" s="762"/>
      <c r="B648" s="833"/>
      <c r="C648" s="354" t="s">
        <v>134</v>
      </c>
      <c r="D648" s="533">
        <v>0.98304742999999994</v>
      </c>
      <c r="E648" s="533">
        <v>0.63615301999999996</v>
      </c>
      <c r="F648" s="534">
        <v>33.017000000000003</v>
      </c>
      <c r="G648" s="504"/>
      <c r="H648" s="503">
        <v>0.33579712</v>
      </c>
      <c r="I648" s="503">
        <v>0.2650207</v>
      </c>
      <c r="J648" s="395">
        <v>40.266999999999996</v>
      </c>
      <c r="K648" s="82">
        <v>34.158790000000003</v>
      </c>
      <c r="L648" s="413"/>
      <c r="M648" s="503">
        <v>0.23150336999999999</v>
      </c>
      <c r="N648" s="503">
        <v>0.21003288000000001</v>
      </c>
      <c r="O648" s="395">
        <v>46.289000000000001</v>
      </c>
      <c r="P648" s="82">
        <v>23.54956</v>
      </c>
      <c r="Q648" s="413"/>
      <c r="R648" s="503">
        <v>0.71631939999999994</v>
      </c>
      <c r="S648" s="503">
        <v>0.49333444999999998</v>
      </c>
      <c r="T648" s="395">
        <v>35.138000000000005</v>
      </c>
      <c r="U648" s="82">
        <v>72.867230000000006</v>
      </c>
      <c r="V648" s="413"/>
      <c r="W648" s="503">
        <v>0</v>
      </c>
      <c r="X648" s="503">
        <v>0</v>
      </c>
      <c r="Y648" s="395" t="s">
        <v>69</v>
      </c>
      <c r="Z648" s="82">
        <v>0</v>
      </c>
      <c r="AA648" s="413"/>
      <c r="AB648" s="503">
        <v>2.6195979999999997E-2</v>
      </c>
      <c r="AC648" s="503">
        <v>4.9996070000000004E-2</v>
      </c>
      <c r="AD648" s="395">
        <v>97.374000000000009</v>
      </c>
      <c r="AE648" s="82">
        <v>2.6647699999999999</v>
      </c>
      <c r="AF648" s="413"/>
      <c r="AG648" s="503">
        <v>0.16686649000000001</v>
      </c>
      <c r="AH648" s="503">
        <v>0.20259443999999999</v>
      </c>
      <c r="AI648" s="395">
        <v>61.944000000000003</v>
      </c>
      <c r="AJ648" s="82">
        <v>16.974409999999999</v>
      </c>
      <c r="AK648" s="413"/>
      <c r="AL648" s="503">
        <v>0</v>
      </c>
      <c r="AM648" s="503">
        <v>0</v>
      </c>
      <c r="AN648" s="395" t="s">
        <v>69</v>
      </c>
      <c r="AO648" s="82">
        <v>0</v>
      </c>
      <c r="AP648" s="413"/>
      <c r="AQ648" s="503">
        <v>1.2559329999999999E-2</v>
      </c>
      <c r="AR648" s="503">
        <v>2.41263E-2</v>
      </c>
      <c r="AS648" s="395">
        <v>98.009999999999991</v>
      </c>
      <c r="AT648" s="82">
        <v>1.27759</v>
      </c>
      <c r="AU648" s="413"/>
      <c r="AV648" s="503">
        <v>0</v>
      </c>
      <c r="AW648" s="503">
        <v>0</v>
      </c>
      <c r="AX648" s="395" t="s">
        <v>69</v>
      </c>
      <c r="AY648" s="82">
        <v>0</v>
      </c>
      <c r="AZ648" s="413"/>
      <c r="BA648" s="503">
        <v>7.9010700000000003E-2</v>
      </c>
      <c r="BB648" s="503">
        <v>0.11212698</v>
      </c>
      <c r="BC648" s="395">
        <v>72.405000000000001</v>
      </c>
      <c r="BD648" s="82">
        <v>8.0373199999999994</v>
      </c>
      <c r="BE648" s="413"/>
      <c r="BF648" s="503">
        <v>0</v>
      </c>
      <c r="BG648" s="503">
        <v>0</v>
      </c>
      <c r="BH648" s="395" t="s">
        <v>69</v>
      </c>
      <c r="BI648" s="82">
        <v>0</v>
      </c>
      <c r="BJ648" s="82"/>
      <c r="BK648" s="503">
        <v>0</v>
      </c>
      <c r="BL648" s="503">
        <v>0</v>
      </c>
      <c r="BM648" s="395" t="s">
        <v>69</v>
      </c>
      <c r="BN648" s="82">
        <v>0</v>
      </c>
      <c r="BO648" s="82"/>
      <c r="BP648" s="503">
        <v>0</v>
      </c>
      <c r="BQ648" s="503">
        <v>0</v>
      </c>
      <c r="BR648" s="395" t="s">
        <v>69</v>
      </c>
      <c r="BS648" s="82">
        <v>0</v>
      </c>
      <c r="BT648" s="82"/>
      <c r="BU648" s="503">
        <v>0</v>
      </c>
      <c r="BV648" s="503">
        <v>0</v>
      </c>
      <c r="BW648" s="395" t="s">
        <v>69</v>
      </c>
      <c r="BX648" s="82">
        <v>0</v>
      </c>
      <c r="BY648" s="82"/>
      <c r="BZ648" s="503">
        <v>0</v>
      </c>
      <c r="CA648" s="503">
        <v>0</v>
      </c>
      <c r="CB648" s="395" t="s">
        <v>69</v>
      </c>
      <c r="CC648" s="505">
        <v>0</v>
      </c>
      <c r="CD648" s="20"/>
      <c r="CE648" s="20"/>
      <c r="CF648" s="20"/>
    </row>
    <row r="649" spans="1:84" ht="12" customHeight="1" x14ac:dyDescent="0.35">
      <c r="A649" s="142"/>
      <c r="B649" s="360"/>
      <c r="C649" s="360"/>
      <c r="D649" s="499"/>
      <c r="E649" s="499"/>
      <c r="F649" s="499"/>
      <c r="G649" s="500"/>
      <c r="H649" s="500"/>
      <c r="I649" s="499"/>
      <c r="J649" s="499"/>
      <c r="K649" s="499"/>
      <c r="L649" s="429"/>
      <c r="M649" s="81"/>
      <c r="N649" s="429"/>
      <c r="O649" s="499"/>
      <c r="P649" s="499"/>
      <c r="Q649" s="499"/>
      <c r="R649" s="429"/>
      <c r="S649" s="81"/>
      <c r="T649" s="429"/>
      <c r="U649" s="499"/>
      <c r="V649" s="499"/>
      <c r="W649" s="499"/>
      <c r="X649" s="429"/>
      <c r="Y649" s="81"/>
      <c r="Z649" s="429"/>
      <c r="AA649" s="499"/>
      <c r="AB649" s="499"/>
      <c r="AC649" s="499"/>
      <c r="AD649" s="429"/>
      <c r="AE649" s="81"/>
      <c r="AF649" s="429"/>
      <c r="AG649" s="499"/>
      <c r="AH649" s="499"/>
      <c r="AI649" s="499"/>
      <c r="AJ649" s="429"/>
      <c r="AK649" s="81"/>
      <c r="AL649" s="429"/>
      <c r="AM649" s="499"/>
      <c r="AN649" s="499"/>
      <c r="AO649" s="499"/>
      <c r="AP649" s="429"/>
      <c r="AQ649" s="81"/>
      <c r="AR649" s="429"/>
      <c r="AS649" s="499"/>
      <c r="AT649" s="499"/>
      <c r="AU649" s="499"/>
      <c r="AV649" s="429"/>
      <c r="AW649" s="81"/>
      <c r="AX649" s="429"/>
      <c r="AY649" s="499"/>
      <c r="AZ649" s="499"/>
      <c r="BA649" s="499"/>
      <c r="BB649" s="429"/>
      <c r="BC649" s="81"/>
      <c r="BD649" s="429"/>
      <c r="BE649" s="499"/>
      <c r="BF649" s="499"/>
      <c r="BG649" s="499"/>
      <c r="BH649" s="429"/>
      <c r="BI649" s="81"/>
      <c r="BJ649" s="429"/>
      <c r="BK649" s="499"/>
      <c r="BL649" s="499"/>
      <c r="BM649" s="499"/>
      <c r="BN649" s="429"/>
      <c r="BO649" s="81"/>
      <c r="BP649" s="81"/>
      <c r="BQ649" s="81"/>
      <c r="BR649" s="81"/>
      <c r="BS649" s="81"/>
      <c r="BT649" s="81"/>
      <c r="BU649" s="429"/>
      <c r="BV649" s="499"/>
      <c r="BW649" s="499"/>
      <c r="BX649" s="499"/>
      <c r="BY649" s="429"/>
      <c r="BZ649" s="81"/>
      <c r="CA649" s="20"/>
      <c r="CB649" s="20"/>
      <c r="CC649" s="20"/>
      <c r="CD649" s="20"/>
      <c r="CE649" s="20"/>
      <c r="CF649" s="20"/>
    </row>
    <row r="650" spans="1:84" ht="12" customHeight="1" x14ac:dyDescent="0.35">
      <c r="A650" s="132"/>
      <c r="B650" s="359"/>
      <c r="C650" s="359"/>
      <c r="D650" s="539"/>
      <c r="E650" s="539"/>
      <c r="F650" s="539"/>
      <c r="G650" s="540"/>
      <c r="H650" s="500"/>
      <c r="I650" s="499"/>
      <c r="J650" s="499"/>
      <c r="K650" s="499"/>
      <c r="L650" s="429"/>
      <c r="M650" s="81"/>
      <c r="N650" s="429"/>
      <c r="O650" s="499"/>
      <c r="P650" s="499"/>
      <c r="Q650" s="499"/>
      <c r="R650" s="429"/>
      <c r="S650" s="81"/>
      <c r="T650" s="429"/>
      <c r="U650" s="499"/>
      <c r="V650" s="499"/>
      <c r="W650" s="499"/>
      <c r="X650" s="429"/>
      <c r="Y650" s="81"/>
      <c r="Z650" s="429"/>
      <c r="AA650" s="499"/>
      <c r="AB650" s="499"/>
      <c r="AC650" s="499"/>
      <c r="AD650" s="429"/>
      <c r="AE650" s="81"/>
      <c r="AF650" s="429"/>
      <c r="AG650" s="499"/>
      <c r="AH650" s="499"/>
      <c r="AI650" s="499"/>
      <c r="AJ650" s="429"/>
      <c r="AK650" s="81"/>
      <c r="AL650" s="429"/>
      <c r="AM650" s="499"/>
      <c r="AN650" s="499"/>
      <c r="AO650" s="499"/>
      <c r="AP650" s="429"/>
      <c r="AQ650" s="81"/>
      <c r="AR650" s="429"/>
      <c r="AS650" s="499"/>
      <c r="AT650" s="499"/>
      <c r="AU650" s="499"/>
      <c r="AV650" s="429"/>
      <c r="AW650" s="81"/>
      <c r="AX650" s="429"/>
      <c r="AY650" s="499"/>
      <c r="AZ650" s="499"/>
      <c r="BA650" s="499"/>
      <c r="BB650" s="429"/>
      <c r="BC650" s="81"/>
      <c r="BD650" s="429"/>
      <c r="BE650" s="499"/>
      <c r="BF650" s="499"/>
      <c r="BG650" s="499"/>
      <c r="BH650" s="429"/>
      <c r="BI650" s="81"/>
      <c r="BJ650" s="429"/>
      <c r="BK650" s="499"/>
      <c r="BL650" s="499"/>
      <c r="BM650" s="499"/>
      <c r="BN650" s="429"/>
      <c r="BO650" s="81"/>
      <c r="BP650" s="81"/>
      <c r="BQ650" s="81"/>
      <c r="BR650" s="81"/>
      <c r="BS650" s="81"/>
      <c r="BT650" s="81"/>
      <c r="BU650" s="429"/>
      <c r="BV650" s="499"/>
      <c r="BW650" s="499"/>
      <c r="BX650" s="499"/>
      <c r="BY650" s="429"/>
      <c r="BZ650" s="81"/>
      <c r="CA650" s="20"/>
      <c r="CB650" s="20"/>
      <c r="CC650" s="20"/>
      <c r="CD650" s="20"/>
      <c r="CE650" s="20"/>
      <c r="CF650" s="20"/>
    </row>
    <row r="651" spans="1:84" ht="12" customHeight="1" x14ac:dyDescent="0.35">
      <c r="A651" s="888" t="s">
        <v>257</v>
      </c>
      <c r="B651" s="889"/>
      <c r="C651" s="889"/>
      <c r="D651" s="889"/>
      <c r="E651" s="889"/>
      <c r="F651" s="889"/>
      <c r="G651" s="890"/>
      <c r="H651" s="500"/>
      <c r="I651" s="499"/>
      <c r="J651" s="499"/>
      <c r="K651" s="499"/>
      <c r="L651" s="429"/>
      <c r="M651" s="81"/>
      <c r="N651" s="429"/>
      <c r="O651" s="499"/>
      <c r="P651" s="499"/>
      <c r="Q651" s="499"/>
      <c r="R651" s="429"/>
      <c r="S651" s="81"/>
      <c r="T651" s="429"/>
      <c r="U651" s="499"/>
      <c r="V651" s="499"/>
      <c r="W651" s="499"/>
      <c r="X651" s="429"/>
      <c r="Y651" s="81"/>
      <c r="Z651" s="429"/>
      <c r="AA651" s="499"/>
      <c r="AB651" s="499"/>
      <c r="AC651" s="499"/>
      <c r="AD651" s="429"/>
      <c r="AE651" s="81"/>
      <c r="AF651" s="429"/>
      <c r="AG651" s="499"/>
      <c r="AH651" s="499"/>
      <c r="AI651" s="499"/>
      <c r="AJ651" s="429"/>
      <c r="AK651" s="81"/>
      <c r="AL651" s="429"/>
      <c r="AM651" s="499"/>
      <c r="AN651" s="499"/>
      <c r="AO651" s="499"/>
      <c r="AP651" s="429"/>
      <c r="AQ651" s="81"/>
      <c r="AR651" s="429"/>
      <c r="AS651" s="499"/>
      <c r="AT651" s="499"/>
      <c r="AU651" s="499"/>
      <c r="AV651" s="429"/>
      <c r="AW651" s="81"/>
      <c r="AX651" s="429"/>
      <c r="AY651" s="499"/>
      <c r="AZ651" s="499"/>
      <c r="BA651" s="499"/>
      <c r="BB651" s="429"/>
      <c r="BC651" s="81"/>
      <c r="BD651" s="429"/>
      <c r="BE651" s="499"/>
      <c r="BF651" s="499"/>
      <c r="BG651" s="499"/>
      <c r="BH651" s="429"/>
      <c r="BI651" s="81"/>
      <c r="BJ651" s="429"/>
      <c r="BK651" s="499"/>
      <c r="BL651" s="499"/>
      <c r="BM651" s="499"/>
      <c r="BN651" s="429"/>
      <c r="BO651" s="81"/>
      <c r="BP651" s="81"/>
      <c r="BQ651" s="81"/>
      <c r="BR651" s="81"/>
      <c r="BS651" s="81"/>
      <c r="BT651" s="81"/>
      <c r="BU651" s="429"/>
      <c r="BV651" s="499"/>
      <c r="BW651" s="499"/>
      <c r="BX651" s="499"/>
      <c r="BY651" s="429"/>
      <c r="BZ651" s="81"/>
      <c r="CA651" s="20"/>
      <c r="CB651" s="20"/>
      <c r="CC651" s="20"/>
      <c r="CD651" s="20"/>
      <c r="CE651" s="20"/>
      <c r="CF651" s="20"/>
    </row>
    <row r="652" spans="1:84" ht="12" customHeight="1" x14ac:dyDescent="0.35">
      <c r="A652" s="884" t="s">
        <v>103</v>
      </c>
      <c r="B652" s="885"/>
      <c r="C652" s="885"/>
      <c r="D652" s="885"/>
      <c r="E652" s="885"/>
      <c r="F652" s="885"/>
      <c r="G652" s="886"/>
      <c r="H652" s="541"/>
      <c r="I652" s="541"/>
      <c r="J652" s="541"/>
      <c r="K652" s="541"/>
      <c r="L652" s="429"/>
      <c r="M652" s="526"/>
      <c r="N652" s="541"/>
      <c r="O652" s="541"/>
      <c r="P652" s="541"/>
      <c r="Q652" s="541"/>
      <c r="R652" s="429"/>
      <c r="S652" s="526"/>
      <c r="T652" s="541"/>
      <c r="U652" s="541"/>
      <c r="V652" s="541"/>
      <c r="W652" s="541"/>
      <c r="X652" s="429"/>
      <c r="Y652" s="526"/>
      <c r="Z652" s="541"/>
      <c r="AA652" s="541"/>
      <c r="AB652" s="541"/>
      <c r="AC652" s="541"/>
      <c r="AD652" s="429"/>
      <c r="AE652" s="526"/>
      <c r="AF652" s="541"/>
      <c r="AG652" s="541"/>
      <c r="AH652" s="541"/>
      <c r="AI652" s="541"/>
      <c r="AJ652" s="429"/>
      <c r="AK652" s="526"/>
      <c r="AL652" s="541"/>
      <c r="AM652" s="541"/>
      <c r="AN652" s="541"/>
      <c r="AO652" s="541"/>
      <c r="AP652" s="429"/>
      <c r="AQ652" s="526"/>
      <c r="AR652" s="541"/>
      <c r="AS652" s="541"/>
      <c r="AT652" s="541"/>
      <c r="AU652" s="541"/>
      <c r="AV652" s="429"/>
      <c r="AW652" s="526"/>
      <c r="AX652" s="541"/>
      <c r="AY652" s="541"/>
      <c r="AZ652" s="541"/>
      <c r="BA652" s="541"/>
      <c r="BB652" s="429"/>
      <c r="BC652" s="526"/>
      <c r="BD652" s="541"/>
      <c r="BE652" s="541"/>
      <c r="BF652" s="541"/>
      <c r="BG652" s="541"/>
      <c r="BH652" s="429"/>
      <c r="BI652" s="526"/>
      <c r="BJ652" s="541"/>
      <c r="BK652" s="541"/>
      <c r="BL652" s="541"/>
      <c r="BM652" s="541"/>
      <c r="BN652" s="429"/>
      <c r="BO652" s="526"/>
      <c r="BP652" s="526"/>
      <c r="BQ652" s="526"/>
      <c r="BR652" s="526"/>
      <c r="BS652" s="526"/>
      <c r="BT652" s="526"/>
      <c r="BU652" s="541"/>
      <c r="BV652" s="37"/>
      <c r="BW652" s="37"/>
      <c r="BX652" s="37"/>
      <c r="BY652" s="48"/>
      <c r="BZ652" s="526"/>
      <c r="CA652" s="20"/>
      <c r="CB652" s="20"/>
      <c r="CC652" s="20"/>
      <c r="CD652" s="20"/>
      <c r="CE652" s="20"/>
      <c r="CF652" s="20"/>
    </row>
    <row r="653" spans="1:84" ht="12" customHeight="1" x14ac:dyDescent="0.35">
      <c r="A653" s="864" t="s">
        <v>104</v>
      </c>
      <c r="B653" s="887"/>
      <c r="C653" s="887"/>
      <c r="D653" s="887"/>
      <c r="E653" s="887"/>
      <c r="F653" s="887"/>
      <c r="G653" s="866"/>
      <c r="H653" s="542"/>
      <c r="I653" s="542"/>
      <c r="J653" s="543"/>
      <c r="K653" s="543"/>
      <c r="L653" s="544"/>
      <c r="M653" s="545"/>
      <c r="N653" s="543"/>
      <c r="O653" s="543"/>
      <c r="P653" s="543"/>
      <c r="Q653" s="543"/>
      <c r="R653" s="544"/>
      <c r="S653" s="545"/>
      <c r="T653" s="543"/>
      <c r="U653" s="543"/>
      <c r="V653" s="543"/>
      <c r="W653" s="543"/>
      <c r="X653" s="544"/>
      <c r="Y653" s="545"/>
      <c r="Z653" s="543"/>
      <c r="AA653" s="543"/>
      <c r="AB653" s="543"/>
      <c r="AC653" s="543"/>
      <c r="AD653" s="544"/>
      <c r="AE653" s="545"/>
      <c r="AF653" s="543"/>
      <c r="AG653" s="543"/>
      <c r="AH653" s="543"/>
      <c r="AI653" s="543"/>
      <c r="AJ653" s="544"/>
      <c r="AK653" s="545"/>
      <c r="AL653" s="543"/>
      <c r="AM653" s="543"/>
      <c r="AN653" s="543"/>
      <c r="AO653" s="543"/>
      <c r="AP653" s="544"/>
      <c r="AQ653" s="545"/>
      <c r="AR653" s="543"/>
      <c r="AS653" s="543"/>
      <c r="AT653" s="543"/>
      <c r="AU653" s="543"/>
      <c r="AV653" s="544"/>
      <c r="AW653" s="545"/>
      <c r="AX653" s="543"/>
      <c r="AY653" s="543"/>
      <c r="AZ653" s="543"/>
      <c r="BA653" s="543"/>
      <c r="BB653" s="544"/>
      <c r="BC653" s="545"/>
      <c r="BD653" s="543"/>
      <c r="BE653" s="543"/>
      <c r="BF653" s="543"/>
      <c r="BG653" s="543"/>
      <c r="BH653" s="544"/>
      <c r="BI653" s="545"/>
      <c r="BJ653" s="543"/>
      <c r="BK653" s="543"/>
      <c r="BL653" s="543"/>
      <c r="BM653" s="543"/>
      <c r="BN653" s="544"/>
      <c r="BO653" s="545"/>
      <c r="BP653" s="545"/>
      <c r="BQ653" s="545"/>
      <c r="BR653" s="545"/>
      <c r="BS653" s="545"/>
      <c r="BT653" s="545"/>
      <c r="BU653" s="543"/>
      <c r="BV653" s="20"/>
      <c r="BW653" s="20"/>
      <c r="BX653" s="20"/>
      <c r="BY653" s="546"/>
      <c r="BZ653" s="545"/>
      <c r="CA653" s="20"/>
      <c r="CB653" s="20"/>
      <c r="CC653" s="20"/>
      <c r="CD653" s="20"/>
      <c r="CE653" s="20"/>
      <c r="CF653" s="20"/>
    </row>
    <row r="654" spans="1:84" ht="12" customHeight="1" x14ac:dyDescent="0.35">
      <c r="A654" s="864" t="s">
        <v>113</v>
      </c>
      <c r="B654" s="887"/>
      <c r="C654" s="887"/>
      <c r="D654" s="887"/>
      <c r="E654" s="887"/>
      <c r="F654" s="887"/>
      <c r="G654" s="866"/>
      <c r="H654" s="547"/>
      <c r="I654" s="547"/>
      <c r="J654" s="547"/>
      <c r="K654" s="547"/>
      <c r="L654" s="548"/>
      <c r="M654" s="549"/>
      <c r="N654" s="547"/>
      <c r="O654" s="547"/>
      <c r="P654" s="543"/>
      <c r="Q654" s="543"/>
      <c r="R654" s="544"/>
      <c r="S654" s="545"/>
      <c r="T654" s="543"/>
      <c r="U654" s="543"/>
      <c r="V654" s="543"/>
      <c r="W654" s="543"/>
      <c r="X654" s="544"/>
      <c r="Y654" s="545"/>
      <c r="Z654" s="543"/>
      <c r="AA654" s="543"/>
      <c r="AB654" s="543"/>
      <c r="AC654" s="543"/>
      <c r="AD654" s="544"/>
      <c r="AE654" s="545"/>
      <c r="AF654" s="543"/>
      <c r="AG654" s="543"/>
      <c r="AH654" s="543"/>
      <c r="AI654" s="543"/>
      <c r="AJ654" s="544"/>
      <c r="AK654" s="545"/>
      <c r="AL654" s="543"/>
      <c r="AM654" s="543"/>
      <c r="AN654" s="543"/>
      <c r="AO654" s="543"/>
      <c r="AP654" s="544"/>
      <c r="AQ654" s="545"/>
      <c r="AR654" s="543"/>
      <c r="AS654" s="543"/>
      <c r="AT654" s="543"/>
      <c r="AU654" s="543"/>
      <c r="AV654" s="544"/>
      <c r="AW654" s="545"/>
      <c r="AX654" s="543"/>
      <c r="AY654" s="543"/>
      <c r="AZ654" s="543"/>
      <c r="BA654" s="543"/>
      <c r="BB654" s="544"/>
      <c r="BC654" s="545"/>
      <c r="BD654" s="543"/>
      <c r="BE654" s="543"/>
      <c r="BF654" s="543"/>
      <c r="BG654" s="543"/>
      <c r="BH654" s="544"/>
      <c r="BI654" s="545"/>
      <c r="BJ654" s="543"/>
      <c r="BK654" s="543"/>
      <c r="BL654" s="543"/>
      <c r="BM654" s="543"/>
      <c r="BN654" s="544"/>
      <c r="BO654" s="545"/>
      <c r="BP654" s="545"/>
      <c r="BQ654" s="545"/>
      <c r="BR654" s="545"/>
      <c r="BS654" s="545"/>
      <c r="BT654" s="545"/>
      <c r="BU654" s="20"/>
      <c r="BV654" s="20"/>
      <c r="BW654" s="20"/>
      <c r="BX654" s="20"/>
      <c r="BY654" s="546"/>
      <c r="BZ654" s="545"/>
      <c r="CA654" s="20"/>
      <c r="CB654" s="20"/>
      <c r="CC654" s="20"/>
      <c r="CD654" s="20"/>
      <c r="CE654" s="20"/>
      <c r="CF654" s="20"/>
    </row>
    <row r="655" spans="1:84" ht="12" customHeight="1" x14ac:dyDescent="0.35">
      <c r="A655" s="864" t="s">
        <v>158</v>
      </c>
      <c r="B655" s="887"/>
      <c r="C655" s="887"/>
      <c r="D655" s="887"/>
      <c r="E655" s="887"/>
      <c r="F655" s="887"/>
      <c r="G655" s="866"/>
      <c r="H655" s="543"/>
      <c r="I655" s="543"/>
      <c r="J655" s="543"/>
      <c r="K655" s="543"/>
      <c r="L655" s="544"/>
      <c r="M655" s="545"/>
      <c r="N655" s="543"/>
      <c r="O655" s="543"/>
      <c r="P655" s="543"/>
      <c r="Q655" s="543"/>
      <c r="R655" s="544"/>
      <c r="S655" s="545"/>
      <c r="T655" s="543"/>
      <c r="U655" s="543"/>
      <c r="V655" s="543"/>
      <c r="W655" s="543"/>
      <c r="X655" s="544"/>
      <c r="Y655" s="545"/>
      <c r="Z655" s="543"/>
      <c r="AA655" s="543"/>
      <c r="AB655" s="543"/>
      <c r="AC655" s="543"/>
      <c r="AD655" s="544"/>
      <c r="AE655" s="545"/>
      <c r="AF655" s="543"/>
      <c r="AG655" s="543"/>
      <c r="AH655" s="543"/>
      <c r="AI655" s="543"/>
      <c r="AJ655" s="544"/>
      <c r="AK655" s="545"/>
      <c r="AL655" s="543"/>
      <c r="AM655" s="543"/>
      <c r="AN655" s="543"/>
      <c r="AO655" s="543"/>
      <c r="AP655" s="544"/>
      <c r="AQ655" s="545"/>
      <c r="AR655" s="543"/>
      <c r="AS655" s="543"/>
      <c r="AT655" s="543"/>
      <c r="AU655" s="543"/>
      <c r="AV655" s="544"/>
      <c r="AW655" s="545"/>
      <c r="AX655" s="543"/>
      <c r="AY655" s="543"/>
      <c r="AZ655" s="543"/>
      <c r="BA655" s="543"/>
      <c r="BB655" s="544"/>
      <c r="BC655" s="545"/>
      <c r="BD655" s="543"/>
      <c r="BE655" s="543"/>
      <c r="BF655" s="543"/>
      <c r="BG655" s="543"/>
      <c r="BH655" s="544"/>
      <c r="BI655" s="545"/>
      <c r="BJ655" s="543"/>
      <c r="BK655" s="543"/>
      <c r="BL655" s="543"/>
      <c r="BM655" s="543"/>
      <c r="BN655" s="544"/>
      <c r="BO655" s="545"/>
      <c r="BP655" s="545"/>
      <c r="BQ655" s="545"/>
      <c r="BR655" s="545"/>
      <c r="BS655" s="545"/>
      <c r="BT655" s="545"/>
      <c r="BU655" s="20"/>
      <c r="BV655" s="20"/>
      <c r="BW655" s="20"/>
      <c r="BX655" s="20"/>
      <c r="BY655" s="546"/>
      <c r="BZ655" s="545"/>
      <c r="CA655" s="20"/>
      <c r="CB655" s="20"/>
      <c r="CC655" s="20"/>
      <c r="CD655" s="20"/>
      <c r="CE655" s="20"/>
      <c r="CF655" s="20"/>
    </row>
    <row r="656" spans="1:84" ht="12" customHeight="1" x14ac:dyDescent="0.35">
      <c r="A656" s="864" t="s">
        <v>106</v>
      </c>
      <c r="B656" s="887"/>
      <c r="C656" s="887"/>
      <c r="D656" s="887"/>
      <c r="E656" s="887"/>
      <c r="F656" s="887"/>
      <c r="G656" s="866"/>
      <c r="H656" s="57"/>
      <c r="I656" s="57"/>
      <c r="J656" s="57"/>
      <c r="K656" s="57"/>
      <c r="L656" s="550"/>
      <c r="M656" s="549"/>
      <c r="N656" s="57"/>
      <c r="O656" s="57"/>
      <c r="P656" s="57"/>
      <c r="Q656" s="57"/>
      <c r="R656" s="546"/>
      <c r="S656" s="545"/>
      <c r="T656" s="20"/>
      <c r="U656" s="20"/>
      <c r="V656" s="20"/>
      <c r="W656" s="20"/>
      <c r="X656" s="546"/>
      <c r="Y656" s="545"/>
      <c r="Z656" s="20"/>
      <c r="AA656" s="20"/>
      <c r="AB656" s="20"/>
      <c r="AC656" s="20"/>
      <c r="AD656" s="546"/>
      <c r="AE656" s="545"/>
      <c r="AF656" s="20"/>
      <c r="AG656" s="20"/>
      <c r="AH656" s="20"/>
      <c r="AI656" s="20"/>
      <c r="AJ656" s="546"/>
      <c r="AK656" s="545"/>
      <c r="AL656" s="20"/>
      <c r="AM656" s="20"/>
      <c r="AN656" s="20"/>
      <c r="AO656" s="20"/>
      <c r="AP656" s="546"/>
      <c r="AQ656" s="545"/>
      <c r="AR656" s="20"/>
      <c r="AS656" s="20"/>
      <c r="AT656" s="20"/>
      <c r="AU656" s="20"/>
      <c r="AV656" s="546"/>
      <c r="AW656" s="545"/>
      <c r="AX656" s="20"/>
      <c r="AY656" s="20"/>
      <c r="AZ656" s="20"/>
      <c r="BA656" s="20"/>
      <c r="BB656" s="546"/>
      <c r="BC656" s="545"/>
      <c r="BD656" s="20"/>
      <c r="BE656" s="20"/>
      <c r="BF656" s="20"/>
      <c r="BG656" s="20"/>
      <c r="BH656" s="546"/>
      <c r="BI656" s="545"/>
      <c r="BJ656" s="20"/>
      <c r="BK656" s="20"/>
      <c r="BL656" s="20"/>
      <c r="BM656" s="20"/>
      <c r="BN656" s="546"/>
      <c r="BO656" s="545"/>
      <c r="BP656" s="545"/>
      <c r="BQ656" s="545"/>
      <c r="BR656" s="545"/>
      <c r="BS656" s="545"/>
      <c r="BT656" s="545"/>
      <c r="BU656" s="20"/>
      <c r="BV656" s="20"/>
      <c r="BW656" s="20"/>
      <c r="BX656" s="20"/>
      <c r="BY656" s="546"/>
      <c r="BZ656" s="545"/>
      <c r="CA656" s="20"/>
      <c r="CB656" s="20"/>
      <c r="CC656" s="20"/>
      <c r="CD656" s="20"/>
      <c r="CE656" s="20"/>
      <c r="CF656" s="20"/>
    </row>
    <row r="657" spans="1:92" ht="12" customHeight="1" x14ac:dyDescent="0.35">
      <c r="A657" s="551" t="s">
        <v>258</v>
      </c>
      <c r="B657" s="552"/>
      <c r="C657" s="552"/>
      <c r="D657" s="552"/>
      <c r="E657" s="552"/>
      <c r="F657" s="552"/>
      <c r="G657" s="553"/>
      <c r="H657" s="20"/>
      <c r="I657" s="20"/>
      <c r="J657" s="20"/>
      <c r="K657" s="20"/>
      <c r="L657" s="546"/>
      <c r="M657" s="545"/>
      <c r="N657" s="20"/>
      <c r="O657" s="20"/>
      <c r="P657" s="20"/>
      <c r="Q657" s="20"/>
      <c r="R657" s="546"/>
      <c r="S657" s="545"/>
      <c r="T657" s="20"/>
      <c r="U657" s="20"/>
      <c r="V657" s="20"/>
      <c r="W657" s="20"/>
      <c r="X657" s="546"/>
      <c r="Y657" s="545"/>
      <c r="Z657" s="20"/>
      <c r="AA657" s="20"/>
      <c r="AB657" s="20"/>
      <c r="AC657" s="20"/>
      <c r="AD657" s="546"/>
      <c r="AE657" s="545"/>
      <c r="AF657" s="20"/>
      <c r="AG657" s="20"/>
      <c r="AH657" s="20"/>
      <c r="AI657" s="20"/>
      <c r="AJ657" s="546"/>
      <c r="AK657" s="545"/>
      <c r="AL657" s="20"/>
      <c r="AM657" s="20"/>
      <c r="AN657" s="20"/>
      <c r="AO657" s="20"/>
      <c r="AP657" s="546"/>
      <c r="AQ657" s="545"/>
      <c r="AR657" s="20"/>
      <c r="AS657" s="20"/>
      <c r="AT657" s="20"/>
      <c r="AU657" s="20"/>
      <c r="AV657" s="546"/>
      <c r="AW657" s="545"/>
      <c r="AX657" s="20"/>
      <c r="AY657" s="20"/>
      <c r="AZ657" s="20"/>
      <c r="BA657" s="20"/>
      <c r="BB657" s="546"/>
      <c r="BC657" s="545"/>
      <c r="BD657" s="20"/>
      <c r="BE657" s="20"/>
      <c r="BF657" s="20"/>
      <c r="BG657" s="20"/>
      <c r="BH657" s="546"/>
      <c r="BI657" s="545"/>
      <c r="BJ657" s="20"/>
      <c r="BK657" s="20"/>
      <c r="BL657" s="20"/>
      <c r="BM657" s="20"/>
      <c r="BN657" s="546"/>
      <c r="BO657" s="545"/>
      <c r="BP657" s="545"/>
      <c r="BQ657" s="545"/>
      <c r="BR657" s="545"/>
      <c r="BS657" s="545"/>
      <c r="BT657" s="545"/>
      <c r="BU657" s="20"/>
      <c r="BV657" s="20"/>
      <c r="BW657" s="20"/>
      <c r="BX657" s="20"/>
      <c r="BY657" s="546"/>
      <c r="BZ657" s="545"/>
      <c r="CA657" s="6"/>
      <c r="CB657" s="6"/>
      <c r="CC657" s="6"/>
      <c r="CD657" s="6"/>
      <c r="CE657" s="6"/>
      <c r="CF657" s="6"/>
    </row>
    <row r="658" spans="1:92" ht="12" customHeight="1" x14ac:dyDescent="0.35">
      <c r="A658" s="3"/>
      <c r="B658" s="554"/>
      <c r="C658" s="554"/>
      <c r="D658" s="554"/>
      <c r="E658" s="554"/>
      <c r="F658" s="554"/>
      <c r="G658" s="555"/>
      <c r="H658" s="20"/>
      <c r="I658" s="20"/>
      <c r="J658" s="20"/>
      <c r="K658" s="20"/>
      <c r="L658" s="546"/>
      <c r="M658" s="545"/>
      <c r="N658" s="20"/>
      <c r="O658" s="20"/>
      <c r="P658" s="20"/>
      <c r="Q658" s="20"/>
      <c r="R658" s="546"/>
      <c r="S658" s="545"/>
      <c r="T658" s="20"/>
      <c r="U658" s="20"/>
      <c r="V658" s="20"/>
      <c r="W658" s="20"/>
      <c r="X658" s="546"/>
      <c r="Y658" s="545"/>
      <c r="Z658" s="20"/>
      <c r="AA658" s="20"/>
      <c r="AB658" s="20"/>
      <c r="AC658" s="20"/>
      <c r="AD658" s="546"/>
      <c r="AE658" s="545"/>
      <c r="AF658" s="20"/>
      <c r="AG658" s="20"/>
      <c r="AH658" s="20"/>
      <c r="AI658" s="20"/>
      <c r="AJ658" s="546"/>
      <c r="AK658" s="545"/>
      <c r="AL658" s="20"/>
      <c r="AM658" s="20"/>
      <c r="AN658" s="20"/>
      <c r="AO658" s="20"/>
      <c r="AP658" s="546"/>
      <c r="AQ658" s="545"/>
      <c r="AR658" s="20"/>
      <c r="AS658" s="20"/>
      <c r="AT658" s="20"/>
      <c r="AU658" s="20"/>
      <c r="AV658" s="546"/>
      <c r="AW658" s="545"/>
      <c r="AX658" s="20"/>
      <c r="AY658" s="20"/>
      <c r="AZ658" s="20"/>
      <c r="BA658" s="20"/>
      <c r="BB658" s="546"/>
      <c r="BC658" s="545"/>
      <c r="BD658" s="20"/>
      <c r="BE658" s="20"/>
      <c r="BF658" s="20"/>
      <c r="BG658" s="20"/>
      <c r="BH658" s="546"/>
      <c r="BI658" s="545"/>
      <c r="BJ658" s="20"/>
      <c r="BK658" s="20"/>
      <c r="BL658" s="20"/>
      <c r="BM658" s="20"/>
      <c r="BN658" s="546"/>
      <c r="BO658" s="545"/>
      <c r="BP658" s="545"/>
      <c r="BQ658" s="545"/>
      <c r="BR658" s="545"/>
      <c r="BS658" s="545"/>
      <c r="BT658" s="545"/>
      <c r="BU658" s="20"/>
      <c r="BV658" s="20"/>
      <c r="BW658" s="20"/>
      <c r="BX658" s="20"/>
      <c r="BY658" s="546"/>
      <c r="BZ658" s="545"/>
      <c r="CA658" s="6"/>
      <c r="CB658" s="6"/>
      <c r="CC658" s="6"/>
      <c r="CD658" s="6"/>
      <c r="CE658" s="6"/>
      <c r="CF658" s="6"/>
    </row>
    <row r="659" spans="1:92" ht="12" customHeight="1" x14ac:dyDescent="0.35">
      <c r="A659" s="6"/>
      <c r="B659" s="556"/>
      <c r="C659" s="556"/>
      <c r="D659" s="556"/>
      <c r="E659" s="556"/>
      <c r="F659" s="556"/>
      <c r="G659" s="20"/>
      <c r="H659" s="20"/>
      <c r="I659" s="20"/>
      <c r="J659" s="20"/>
      <c r="K659" s="20"/>
      <c r="L659" s="546"/>
      <c r="M659" s="545"/>
      <c r="N659" s="20"/>
      <c r="O659" s="20"/>
      <c r="P659" s="20"/>
      <c r="Q659" s="20"/>
      <c r="R659" s="546"/>
      <c r="S659" s="545"/>
      <c r="T659" s="20"/>
      <c r="U659" s="20"/>
      <c r="V659" s="20"/>
      <c r="W659" s="20"/>
      <c r="X659" s="546"/>
      <c r="Y659" s="545"/>
      <c r="Z659" s="20"/>
      <c r="AA659" s="20"/>
      <c r="AB659" s="20"/>
      <c r="AC659" s="20"/>
      <c r="AD659" s="546"/>
      <c r="AE659" s="545"/>
      <c r="AF659" s="20"/>
      <c r="AG659" s="20"/>
      <c r="AH659" s="20"/>
      <c r="AI659" s="20"/>
      <c r="AJ659" s="546"/>
      <c r="AK659" s="545"/>
      <c r="AL659" s="20"/>
      <c r="AM659" s="20"/>
      <c r="AN659" s="20"/>
      <c r="AO659" s="20"/>
      <c r="AP659" s="546"/>
      <c r="AQ659" s="545"/>
      <c r="AR659" s="20"/>
      <c r="AS659" s="20"/>
      <c r="AT659" s="20"/>
      <c r="AU659" s="20"/>
      <c r="AV659" s="546"/>
      <c r="AW659" s="545"/>
      <c r="AX659" s="20"/>
      <c r="AY659" s="20"/>
      <c r="AZ659" s="20"/>
      <c r="BA659" s="20"/>
      <c r="BB659" s="546"/>
      <c r="BC659" s="545"/>
      <c r="BD659" s="20"/>
      <c r="BE659" s="20"/>
      <c r="BF659" s="20"/>
      <c r="BG659" s="20"/>
      <c r="BH659" s="546"/>
      <c r="BI659" s="545"/>
      <c r="BJ659" s="20"/>
      <c r="BK659" s="20"/>
      <c r="BL659" s="20"/>
      <c r="BM659" s="20"/>
      <c r="BN659" s="546"/>
      <c r="BO659" s="545"/>
      <c r="BP659" s="545"/>
      <c r="BQ659" s="545"/>
      <c r="BR659" s="545"/>
      <c r="BS659" s="545"/>
      <c r="BT659" s="545"/>
      <c r="BU659" s="20"/>
      <c r="BV659" s="20"/>
      <c r="BW659" s="20"/>
      <c r="BX659" s="20"/>
      <c r="BY659" s="546"/>
      <c r="BZ659" s="545"/>
      <c r="CA659" s="6"/>
      <c r="CB659" s="6"/>
      <c r="CC659" s="6"/>
      <c r="CD659" s="6"/>
      <c r="CE659" s="6"/>
      <c r="CF659" s="6"/>
    </row>
    <row r="660" spans="1:92" ht="12" customHeight="1" x14ac:dyDescent="0.35">
      <c r="A660" s="780"/>
      <c r="B660" s="781"/>
      <c r="C660" s="781"/>
      <c r="D660" s="781"/>
      <c r="E660" s="781"/>
      <c r="F660" s="781"/>
      <c r="G660" s="782"/>
      <c r="H660" s="557"/>
      <c r="I660" s="557"/>
      <c r="J660" s="557"/>
      <c r="K660" s="557"/>
      <c r="L660" s="524"/>
      <c r="M660" s="558"/>
      <c r="N660" s="557"/>
      <c r="O660" s="557"/>
      <c r="P660" s="557"/>
      <c r="Q660" s="557"/>
      <c r="R660" s="524"/>
      <c r="S660" s="558"/>
      <c r="T660" s="557"/>
      <c r="U660" s="557"/>
      <c r="V660" s="557"/>
      <c r="W660" s="557"/>
      <c r="X660" s="524"/>
      <c r="Y660" s="558"/>
      <c r="Z660" s="557"/>
      <c r="AA660" s="557"/>
      <c r="AB660" s="557"/>
      <c r="AC660" s="557"/>
      <c r="AD660" s="524"/>
      <c r="AE660" s="558"/>
      <c r="AF660" s="557"/>
      <c r="AG660" s="557"/>
      <c r="AH660" s="557"/>
      <c r="AI660" s="557"/>
      <c r="AJ660" s="524"/>
      <c r="AK660" s="558"/>
      <c r="AL660" s="557"/>
      <c r="AM660" s="557"/>
      <c r="AN660" s="557"/>
      <c r="AO660" s="557"/>
      <c r="AP660" s="524"/>
      <c r="AQ660" s="558"/>
      <c r="AR660" s="557"/>
      <c r="AS660" s="557"/>
      <c r="AT660" s="557"/>
      <c r="AU660" s="557"/>
      <c r="AV660" s="524"/>
      <c r="AW660" s="558"/>
      <c r="AX660" s="557"/>
      <c r="AY660" s="557"/>
      <c r="AZ660" s="557"/>
      <c r="BA660" s="557"/>
      <c r="BB660" s="524"/>
      <c r="BC660" s="558"/>
      <c r="BD660" s="557"/>
      <c r="BE660" s="557"/>
      <c r="BF660" s="557"/>
      <c r="BG660" s="557"/>
      <c r="BH660" s="524"/>
      <c r="BI660" s="558"/>
      <c r="BJ660" s="557"/>
      <c r="BK660" s="557"/>
      <c r="BL660" s="557"/>
      <c r="BM660" s="557"/>
      <c r="BN660" s="524"/>
      <c r="BO660" s="558"/>
      <c r="BP660" s="558"/>
      <c r="BQ660" s="557"/>
      <c r="BR660" s="557"/>
      <c r="BS660" s="557"/>
      <c r="BT660" s="524"/>
      <c r="BU660" s="558"/>
      <c r="BV660" s="557"/>
      <c r="BW660" s="557"/>
      <c r="BX660" s="557"/>
      <c r="BY660" s="557"/>
      <c r="BZ660" s="524"/>
      <c r="CA660" s="558"/>
      <c r="CB660" s="558"/>
      <c r="CC660" s="558"/>
      <c r="CD660" s="557"/>
      <c r="CE660" s="557"/>
      <c r="CF660" s="557"/>
      <c r="CG660" s="557"/>
      <c r="CH660" s="557"/>
      <c r="CI660" s="557"/>
      <c r="CJ660" s="557"/>
      <c r="CK660" s="557"/>
      <c r="CL660" s="557"/>
      <c r="CM660" s="557"/>
      <c r="CN660" s="557"/>
    </row>
    <row r="661" spans="1:92" ht="12" customHeight="1" x14ac:dyDescent="0.35">
      <c r="A661" s="769" t="s">
        <v>259</v>
      </c>
      <c r="B661" s="770"/>
      <c r="C661" s="770"/>
      <c r="D661" s="770"/>
      <c r="E661" s="770"/>
      <c r="F661" s="770"/>
      <c r="G661" s="771"/>
      <c r="H661" s="557"/>
      <c r="I661" s="557"/>
      <c r="J661" s="557"/>
      <c r="K661" s="557"/>
      <c r="L661" s="524"/>
      <c r="M661" s="558"/>
      <c r="N661" s="557"/>
      <c r="O661" s="557"/>
      <c r="P661" s="557"/>
      <c r="Q661" s="557"/>
      <c r="R661" s="524"/>
      <c r="S661" s="558"/>
      <c r="T661" s="557"/>
      <c r="U661" s="557"/>
      <c r="V661" s="557"/>
      <c r="W661" s="557"/>
      <c r="X661" s="524"/>
      <c r="Y661" s="558"/>
      <c r="Z661" s="557"/>
      <c r="AA661" s="557"/>
      <c r="AB661" s="557"/>
      <c r="AC661" s="557"/>
      <c r="AD661" s="524"/>
      <c r="AE661" s="558"/>
      <c r="AF661" s="557"/>
      <c r="AG661" s="557"/>
      <c r="AH661" s="557"/>
      <c r="AI661" s="557"/>
      <c r="AJ661" s="524"/>
      <c r="AK661" s="558"/>
      <c r="AL661" s="557"/>
      <c r="AM661" s="557"/>
      <c r="AN661" s="557"/>
      <c r="AO661" s="557"/>
      <c r="AP661" s="524"/>
      <c r="AQ661" s="558"/>
      <c r="AR661" s="557"/>
      <c r="AS661" s="557"/>
      <c r="AT661" s="557"/>
      <c r="AU661" s="557"/>
      <c r="AV661" s="524"/>
      <c r="AW661" s="558"/>
      <c r="AX661" s="557"/>
      <c r="AY661" s="557"/>
      <c r="AZ661" s="557"/>
      <c r="BA661" s="557"/>
      <c r="BB661" s="524"/>
      <c r="BC661" s="558"/>
      <c r="BD661" s="557"/>
      <c r="BE661" s="557"/>
      <c r="BF661" s="557"/>
      <c r="BG661" s="557"/>
      <c r="BH661" s="524"/>
      <c r="BI661" s="558"/>
      <c r="BJ661" s="557"/>
      <c r="BK661" s="557"/>
      <c r="BL661" s="557"/>
      <c r="BM661" s="557"/>
      <c r="BN661" s="524"/>
      <c r="BO661" s="558"/>
      <c r="BP661" s="558"/>
      <c r="BQ661" s="557"/>
      <c r="BR661" s="557"/>
      <c r="BS661" s="557"/>
      <c r="BT661" s="524"/>
      <c r="BU661" s="558"/>
      <c r="BV661" s="557"/>
      <c r="BW661" s="557"/>
      <c r="BX661" s="557"/>
      <c r="BY661" s="557"/>
      <c r="BZ661" s="524"/>
      <c r="CA661" s="558"/>
      <c r="CB661" s="558"/>
      <c r="CC661" s="558"/>
      <c r="CD661" s="557"/>
      <c r="CE661" s="557"/>
      <c r="CF661" s="557"/>
      <c r="CG661" s="557"/>
      <c r="CH661" s="557"/>
      <c r="CI661" s="557"/>
      <c r="CJ661" s="557"/>
      <c r="CK661" s="557"/>
      <c r="CL661" s="557"/>
      <c r="CM661" s="557"/>
      <c r="CN661" s="557"/>
    </row>
    <row r="662" spans="1:92" ht="12" customHeight="1" x14ac:dyDescent="0.35">
      <c r="A662" s="769" t="s">
        <v>138</v>
      </c>
      <c r="B662" s="770"/>
      <c r="C662" s="770"/>
      <c r="D662" s="770"/>
      <c r="E662" s="770"/>
      <c r="F662" s="770"/>
      <c r="G662" s="771"/>
      <c r="H662" s="557"/>
      <c r="I662" s="557"/>
      <c r="J662" s="557"/>
      <c r="K662" s="557"/>
      <c r="L662" s="524"/>
      <c r="M662" s="558"/>
      <c r="N662" s="557"/>
      <c r="O662" s="557"/>
      <c r="P662" s="557"/>
      <c r="Q662" s="557"/>
      <c r="R662" s="524"/>
      <c r="S662" s="558"/>
      <c r="T662" s="557"/>
      <c r="U662" s="557"/>
      <c r="V662" s="557"/>
      <c r="W662" s="557"/>
      <c r="X662" s="524"/>
      <c r="Y662" s="558"/>
      <c r="Z662" s="557"/>
      <c r="AA662" s="557"/>
      <c r="AB662" s="557"/>
      <c r="AC662" s="557"/>
      <c r="AD662" s="524"/>
      <c r="AE662" s="558"/>
      <c r="AF662" s="557"/>
      <c r="AG662" s="557"/>
      <c r="AH662" s="557"/>
      <c r="AI662" s="557"/>
      <c r="AJ662" s="524"/>
      <c r="AK662" s="558"/>
      <c r="AL662" s="557"/>
      <c r="AM662" s="557"/>
      <c r="AN662" s="557"/>
      <c r="AO662" s="557"/>
      <c r="AP662" s="524"/>
      <c r="AQ662" s="558"/>
      <c r="AR662" s="557"/>
      <c r="AS662" s="557"/>
      <c r="AT662" s="557"/>
      <c r="AU662" s="557"/>
      <c r="AV662" s="524"/>
      <c r="AW662" s="558"/>
      <c r="AX662" s="557"/>
      <c r="AY662" s="557"/>
      <c r="AZ662" s="557"/>
      <c r="BA662" s="557"/>
      <c r="BB662" s="524"/>
      <c r="BC662" s="558"/>
      <c r="BD662" s="557"/>
      <c r="BE662" s="557"/>
      <c r="BF662" s="557"/>
      <c r="BG662" s="557"/>
      <c r="BH662" s="524"/>
      <c r="BI662" s="558"/>
      <c r="BJ662" s="557"/>
      <c r="BK662" s="557"/>
      <c r="BL662" s="557"/>
      <c r="BM662" s="557"/>
      <c r="BN662" s="524"/>
      <c r="BO662" s="558"/>
      <c r="BP662" s="558"/>
      <c r="BQ662" s="557"/>
      <c r="BR662" s="557"/>
      <c r="BS662" s="557"/>
      <c r="BT662" s="524"/>
      <c r="BU662" s="558"/>
      <c r="BV662" s="557"/>
      <c r="BW662" s="557"/>
      <c r="BX662" s="557"/>
      <c r="BY662" s="557"/>
      <c r="BZ662" s="524"/>
      <c r="CA662" s="558"/>
      <c r="CB662" s="558"/>
      <c r="CC662" s="558"/>
      <c r="CD662" s="557"/>
      <c r="CE662" s="557"/>
      <c r="CF662" s="557"/>
      <c r="CG662" s="557"/>
      <c r="CH662" s="557"/>
      <c r="CI662" s="557"/>
      <c r="CJ662" s="557"/>
      <c r="CK662" s="557"/>
      <c r="CL662" s="557"/>
      <c r="CM662" s="557"/>
      <c r="CN662" s="557"/>
    </row>
    <row r="663" spans="1:92" ht="12" customHeight="1" x14ac:dyDescent="0.35">
      <c r="A663" s="769" t="s">
        <v>242</v>
      </c>
      <c r="B663" s="770"/>
      <c r="C663" s="770"/>
      <c r="D663" s="770"/>
      <c r="E663" s="770"/>
      <c r="F663" s="770"/>
      <c r="G663" s="771"/>
      <c r="H663" s="557"/>
      <c r="I663" s="1005" t="s">
        <v>1037</v>
      </c>
      <c r="J663" s="557"/>
      <c r="K663" s="557"/>
      <c r="L663" s="524"/>
      <c r="M663" s="558"/>
      <c r="N663" s="557"/>
      <c r="O663" s="557"/>
      <c r="P663" s="557"/>
      <c r="Q663" s="557"/>
      <c r="R663" s="524"/>
      <c r="S663" s="558"/>
      <c r="T663" s="557"/>
      <c r="U663" s="557"/>
      <c r="V663" s="557"/>
      <c r="W663" s="557"/>
      <c r="X663" s="524"/>
      <c r="Y663" s="558"/>
      <c r="Z663" s="557"/>
      <c r="AA663" s="557"/>
      <c r="AB663" s="557"/>
      <c r="AC663" s="557"/>
      <c r="AD663" s="524"/>
      <c r="AE663" s="558"/>
      <c r="AF663" s="557"/>
      <c r="AG663" s="557"/>
      <c r="AH663" s="557"/>
      <c r="AI663" s="557"/>
      <c r="AJ663" s="524"/>
      <c r="AK663" s="558"/>
      <c r="AL663" s="557"/>
      <c r="AM663" s="557"/>
      <c r="AN663" s="557"/>
      <c r="AO663" s="557"/>
      <c r="AP663" s="524"/>
      <c r="AQ663" s="558"/>
      <c r="AR663" s="557"/>
      <c r="AS663" s="557"/>
      <c r="AT663" s="557"/>
      <c r="AU663" s="557"/>
      <c r="AV663" s="524"/>
      <c r="AW663" s="558"/>
      <c r="AX663" s="557"/>
      <c r="AY663" s="557"/>
      <c r="AZ663" s="557"/>
      <c r="BA663" s="557"/>
      <c r="BB663" s="524"/>
      <c r="BC663" s="558"/>
      <c r="BD663" s="557"/>
      <c r="BE663" s="557"/>
      <c r="BF663" s="557"/>
      <c r="BG663" s="557"/>
      <c r="BH663" s="524"/>
      <c r="BI663" s="558"/>
      <c r="BJ663" s="557"/>
      <c r="BK663" s="557"/>
      <c r="BL663" s="557"/>
      <c r="BM663" s="557"/>
      <c r="BN663" s="524"/>
      <c r="BO663" s="558"/>
      <c r="BP663" s="558"/>
      <c r="BQ663" s="557"/>
      <c r="BR663" s="557"/>
      <c r="BS663" s="557"/>
      <c r="BT663" s="524"/>
      <c r="BU663" s="558"/>
      <c r="BV663" s="557"/>
      <c r="BW663" s="557"/>
      <c r="BX663" s="557"/>
      <c r="BY663" s="557"/>
      <c r="BZ663" s="524"/>
      <c r="CA663" s="558"/>
      <c r="CB663" s="558"/>
      <c r="CC663" s="558"/>
      <c r="CD663" s="557"/>
      <c r="CE663" s="557"/>
      <c r="CF663" s="557"/>
      <c r="CG663" s="557"/>
      <c r="CH663" s="557"/>
      <c r="CI663" s="557"/>
      <c r="CJ663" s="557"/>
      <c r="CK663" s="557"/>
      <c r="CL663" s="557"/>
      <c r="CM663" s="557"/>
      <c r="CN663" s="557"/>
    </row>
    <row r="664" spans="1:92" ht="12" customHeight="1" x14ac:dyDescent="0.35">
      <c r="A664" s="769" t="s">
        <v>117</v>
      </c>
      <c r="B664" s="770"/>
      <c r="C664" s="770"/>
      <c r="D664" s="770"/>
      <c r="E664" s="770"/>
      <c r="F664" s="770"/>
      <c r="G664" s="771"/>
      <c r="H664" s="557"/>
      <c r="J664" s="557"/>
      <c r="K664" s="557"/>
      <c r="L664" s="524"/>
      <c r="M664" s="558"/>
      <c r="N664" s="557"/>
      <c r="O664" s="557"/>
      <c r="P664" s="557"/>
      <c r="Q664" s="557"/>
      <c r="R664" s="524"/>
      <c r="S664" s="558"/>
      <c r="T664" s="557"/>
      <c r="U664" s="557"/>
      <c r="V664" s="557"/>
      <c r="W664" s="557"/>
      <c r="X664" s="524"/>
      <c r="Y664" s="558"/>
      <c r="Z664" s="557"/>
      <c r="AA664" s="557"/>
      <c r="AB664" s="557"/>
      <c r="AC664" s="557"/>
      <c r="AD664" s="524"/>
      <c r="AE664" s="558"/>
      <c r="AF664" s="557"/>
      <c r="AG664" s="557"/>
      <c r="AH664" s="557"/>
      <c r="AI664" s="557"/>
      <c r="AJ664" s="524"/>
      <c r="AK664" s="558"/>
      <c r="AL664" s="557"/>
      <c r="AM664" s="557"/>
      <c r="AN664" s="557"/>
      <c r="AO664" s="557"/>
      <c r="AP664" s="524"/>
      <c r="AQ664" s="558"/>
      <c r="AR664" s="557"/>
      <c r="AS664" s="557"/>
      <c r="AT664" s="557"/>
      <c r="AU664" s="557"/>
      <c r="AV664" s="524"/>
      <c r="AW664" s="558"/>
      <c r="AX664" s="557"/>
      <c r="AY664" s="557"/>
      <c r="AZ664" s="557"/>
      <c r="BA664" s="557"/>
      <c r="BB664" s="524"/>
      <c r="BC664" s="558"/>
      <c r="BD664" s="557"/>
      <c r="BE664" s="557"/>
      <c r="BF664" s="557"/>
      <c r="BG664" s="557"/>
      <c r="BH664" s="524"/>
      <c r="BI664" s="558"/>
      <c r="BJ664" s="557"/>
      <c r="BK664" s="557"/>
      <c r="BL664" s="557"/>
      <c r="BM664" s="557"/>
      <c r="BN664" s="524"/>
      <c r="BO664" s="558"/>
      <c r="BP664" s="558"/>
      <c r="BQ664" s="557"/>
      <c r="BR664" s="557"/>
      <c r="BS664" s="557"/>
      <c r="BT664" s="524"/>
      <c r="BU664" s="558"/>
      <c r="BV664" s="557"/>
      <c r="BW664" s="557"/>
      <c r="BX664" s="557"/>
      <c r="BY664" s="557"/>
      <c r="BZ664" s="524"/>
      <c r="CA664" s="558"/>
      <c r="CB664" s="558"/>
      <c r="CC664" s="558"/>
      <c r="CD664" s="557"/>
      <c r="CE664" s="557"/>
      <c r="CF664" s="557"/>
      <c r="CG664" s="557"/>
      <c r="CH664" s="557"/>
      <c r="CI664" s="557"/>
      <c r="CJ664" s="557"/>
      <c r="CK664" s="557"/>
      <c r="CL664" s="557"/>
      <c r="CM664" s="557"/>
      <c r="CN664" s="557"/>
    </row>
    <row r="665" spans="1:92" ht="12" customHeight="1" x14ac:dyDescent="0.35">
      <c r="A665" s="769" t="s">
        <v>30</v>
      </c>
      <c r="B665" s="770"/>
      <c r="C665" s="770"/>
      <c r="D665" s="770"/>
      <c r="E665" s="770"/>
      <c r="F665" s="770"/>
      <c r="G665" s="771"/>
      <c r="H665" s="557"/>
      <c r="I665" s="557"/>
      <c r="J665" s="557"/>
      <c r="K665" s="557"/>
      <c r="L665" s="524"/>
      <c r="M665" s="558"/>
      <c r="N665" s="557"/>
      <c r="O665" s="557"/>
      <c r="P665" s="557"/>
      <c r="Q665" s="557"/>
      <c r="R665" s="524"/>
      <c r="S665" s="558"/>
      <c r="T665" s="557"/>
      <c r="U665" s="557"/>
      <c r="V665" s="557"/>
      <c r="W665" s="557"/>
      <c r="X665" s="524"/>
      <c r="Y665" s="558"/>
      <c r="Z665" s="557"/>
      <c r="AA665" s="557"/>
      <c r="AB665" s="557"/>
      <c r="AC665" s="557"/>
      <c r="AD665" s="524"/>
      <c r="AE665" s="558"/>
      <c r="AF665" s="557"/>
      <c r="AG665" s="557"/>
      <c r="AH665" s="557"/>
      <c r="AI665" s="557"/>
      <c r="AJ665" s="524"/>
      <c r="AK665" s="558"/>
      <c r="AL665" s="557"/>
      <c r="AM665" s="557"/>
      <c r="AN665" s="557"/>
      <c r="AO665" s="557"/>
      <c r="AP665" s="524"/>
      <c r="AQ665" s="558"/>
      <c r="AR665" s="557"/>
      <c r="AS665" s="557"/>
      <c r="AT665" s="557"/>
      <c r="AU665" s="557"/>
      <c r="AV665" s="524"/>
      <c r="AW665" s="558"/>
      <c r="AX665" s="557"/>
      <c r="AY665" s="557"/>
      <c r="AZ665" s="557"/>
      <c r="BA665" s="557"/>
      <c r="BB665" s="524"/>
      <c r="BC665" s="558"/>
      <c r="BD665" s="557"/>
      <c r="BE665" s="557"/>
      <c r="BF665" s="557"/>
      <c r="BG665" s="557"/>
      <c r="BH665" s="524"/>
      <c r="BI665" s="558"/>
      <c r="BJ665" s="557"/>
      <c r="BK665" s="557"/>
      <c r="BL665" s="557"/>
      <c r="BM665" s="557"/>
      <c r="BN665" s="524"/>
      <c r="BO665" s="558"/>
      <c r="BP665" s="558"/>
      <c r="BQ665" s="557"/>
      <c r="BR665" s="557"/>
      <c r="BS665" s="557"/>
      <c r="BT665" s="524"/>
      <c r="BU665" s="558"/>
      <c r="BV665" s="557"/>
      <c r="BW665" s="557"/>
      <c r="BX665" s="557"/>
      <c r="BY665" s="557"/>
      <c r="BZ665" s="524"/>
      <c r="CA665" s="558"/>
      <c r="CB665" s="558"/>
      <c r="CC665" s="558"/>
      <c r="CD665" s="557"/>
      <c r="CE665" s="557"/>
      <c r="CF665" s="557"/>
      <c r="CG665" s="557"/>
      <c r="CH665" s="557"/>
      <c r="CI665" s="557"/>
      <c r="CJ665" s="557"/>
      <c r="CK665" s="557"/>
      <c r="CL665" s="557"/>
      <c r="CM665" s="557"/>
      <c r="CN665" s="557"/>
    </row>
    <row r="666" spans="1:92" ht="12" customHeight="1" x14ac:dyDescent="0.35">
      <c r="A666" s="772"/>
      <c r="B666" s="773"/>
      <c r="C666" s="773"/>
      <c r="D666" s="773"/>
      <c r="E666" s="773"/>
      <c r="F666" s="773"/>
      <c r="G666" s="774"/>
      <c r="H666" s="559"/>
      <c r="I666" s="560"/>
      <c r="J666" s="559"/>
      <c r="K666" s="559"/>
      <c r="L666" s="48"/>
      <c r="M666" s="561"/>
      <c r="N666" s="559"/>
      <c r="O666" s="559"/>
      <c r="P666" s="559"/>
      <c r="Q666" s="559"/>
      <c r="R666" s="48"/>
      <c r="S666" s="561"/>
      <c r="T666" s="559"/>
      <c r="U666" s="559"/>
      <c r="V666" s="559"/>
      <c r="W666" s="559"/>
      <c r="X666" s="48"/>
      <c r="Y666" s="561"/>
      <c r="Z666" s="559"/>
      <c r="AA666" s="559"/>
      <c r="AB666" s="559"/>
      <c r="AC666" s="559"/>
      <c r="AD666" s="48"/>
      <c r="AE666" s="561"/>
      <c r="AF666" s="559"/>
      <c r="AG666" s="559"/>
      <c r="AH666" s="559"/>
      <c r="AI666" s="559"/>
      <c r="AJ666" s="48"/>
      <c r="AK666" s="561"/>
      <c r="AL666" s="559"/>
      <c r="AM666" s="559"/>
      <c r="AN666" s="559"/>
      <c r="AO666" s="559"/>
      <c r="AP666" s="48"/>
      <c r="AQ666" s="561"/>
      <c r="AR666" s="559"/>
      <c r="AS666" s="559"/>
      <c r="AT666" s="559"/>
      <c r="AU666" s="559"/>
      <c r="AV666" s="48"/>
      <c r="AW666" s="561"/>
      <c r="AX666" s="559"/>
      <c r="AY666" s="559"/>
      <c r="AZ666" s="559"/>
      <c r="BA666" s="559"/>
      <c r="BB666" s="48"/>
      <c r="BC666" s="561"/>
      <c r="BD666" s="559"/>
      <c r="BE666" s="559"/>
      <c r="BF666" s="559"/>
      <c r="BG666" s="559"/>
      <c r="BH666" s="48"/>
      <c r="BI666" s="561"/>
      <c r="BJ666" s="559"/>
      <c r="BK666" s="559"/>
      <c r="BL666" s="559"/>
      <c r="BM666" s="559"/>
      <c r="BN666" s="48"/>
      <c r="BO666" s="561"/>
      <c r="BP666" s="561"/>
      <c r="BQ666" s="559"/>
      <c r="BR666" s="559"/>
      <c r="BS666" s="559"/>
      <c r="BT666" s="48"/>
      <c r="BU666" s="561"/>
      <c r="BV666" s="559"/>
      <c r="BW666" s="559"/>
      <c r="BX666" s="559"/>
      <c r="BY666" s="559"/>
      <c r="BZ666" s="48"/>
      <c r="CA666" s="561"/>
      <c r="CB666" s="561"/>
      <c r="CC666" s="561"/>
      <c r="CD666" s="559"/>
      <c r="CE666" s="559"/>
      <c r="CF666" s="559"/>
      <c r="CG666" s="559"/>
      <c r="CH666" s="559"/>
      <c r="CI666" s="559"/>
      <c r="CJ666" s="559"/>
      <c r="CK666" s="559"/>
      <c r="CL666" s="559"/>
      <c r="CM666" s="559"/>
      <c r="CN666" s="559"/>
    </row>
    <row r="667" spans="1:92" ht="12" customHeight="1" x14ac:dyDescent="0.35">
      <c r="A667" s="562"/>
      <c r="B667" s="559"/>
      <c r="C667" s="559"/>
      <c r="D667" s="559"/>
      <c r="E667" s="559"/>
      <c r="F667" s="559"/>
      <c r="G667" s="559"/>
      <c r="H667" s="559"/>
      <c r="I667" s="559"/>
      <c r="J667" s="559"/>
      <c r="K667" s="559"/>
      <c r="L667" s="48"/>
      <c r="M667" s="561"/>
      <c r="N667" s="559"/>
      <c r="O667" s="559"/>
      <c r="P667" s="559"/>
      <c r="Q667" s="559"/>
      <c r="R667" s="48"/>
      <c r="S667" s="561"/>
      <c r="T667" s="559"/>
      <c r="U667" s="559"/>
      <c r="V667" s="559"/>
      <c r="W667" s="559"/>
      <c r="X667" s="48"/>
      <c r="Y667" s="561"/>
      <c r="Z667" s="559"/>
      <c r="AA667" s="559"/>
      <c r="AB667" s="559"/>
      <c r="AC667" s="559"/>
      <c r="AD667" s="48"/>
      <c r="AE667" s="561"/>
      <c r="AF667" s="559"/>
      <c r="AG667" s="559"/>
      <c r="AH667" s="559"/>
      <c r="AI667" s="559"/>
      <c r="AJ667" s="48"/>
      <c r="AK667" s="561"/>
      <c r="AL667" s="559"/>
      <c r="AM667" s="559"/>
      <c r="AN667" s="559"/>
      <c r="AO667" s="559"/>
      <c r="AP667" s="48"/>
      <c r="AQ667" s="561"/>
      <c r="AR667" s="559"/>
      <c r="AS667" s="559"/>
      <c r="AT667" s="559"/>
      <c r="AU667" s="559"/>
      <c r="AV667" s="48"/>
      <c r="AW667" s="561"/>
      <c r="AX667" s="559"/>
      <c r="AY667" s="559"/>
      <c r="AZ667" s="559"/>
      <c r="BA667" s="559"/>
      <c r="BB667" s="48"/>
      <c r="BC667" s="561"/>
      <c r="BD667" s="559"/>
      <c r="BE667" s="559"/>
      <c r="BF667" s="559"/>
      <c r="BG667" s="559"/>
      <c r="BH667" s="48"/>
      <c r="BI667" s="561"/>
      <c r="BJ667" s="559"/>
      <c r="BK667" s="559"/>
      <c r="BL667" s="559"/>
      <c r="BM667" s="559"/>
      <c r="BN667" s="48"/>
      <c r="BO667" s="561"/>
      <c r="BP667" s="561"/>
      <c r="BQ667" s="559"/>
      <c r="BR667" s="559"/>
      <c r="BS667" s="559"/>
      <c r="BT667" s="48"/>
      <c r="BU667" s="561"/>
      <c r="BV667" s="559"/>
      <c r="BW667" s="559"/>
      <c r="BX667" s="559"/>
      <c r="BY667" s="559"/>
      <c r="BZ667" s="48"/>
      <c r="CA667" s="559"/>
      <c r="CB667" s="86"/>
      <c r="CC667" s="86"/>
      <c r="CD667" s="559"/>
      <c r="CE667" s="559"/>
      <c r="CF667" s="559"/>
      <c r="CG667" s="559"/>
      <c r="CH667" s="559"/>
      <c r="CI667" s="559"/>
      <c r="CJ667" s="559"/>
      <c r="CK667" s="86" t="s">
        <v>31</v>
      </c>
      <c r="CL667" s="559"/>
      <c r="CM667" s="559"/>
      <c r="CN667" s="559"/>
    </row>
    <row r="668" spans="1:92" ht="12" customHeight="1" x14ac:dyDescent="0.35">
      <c r="A668" s="827" t="s">
        <v>32</v>
      </c>
      <c r="B668" s="877" t="s">
        <v>55</v>
      </c>
      <c r="C668" s="792" t="s">
        <v>118</v>
      </c>
      <c r="D668" s="792" t="s">
        <v>136</v>
      </c>
      <c r="E668" s="792"/>
      <c r="F668" s="792"/>
      <c r="G668" s="792"/>
      <c r="H668" s="46"/>
      <c r="I668" s="775" t="s">
        <v>710</v>
      </c>
      <c r="J668" s="775"/>
      <c r="K668" s="775"/>
      <c r="L668" s="775"/>
      <c r="M668" s="775"/>
      <c r="N668" s="775"/>
      <c r="O668" s="775"/>
      <c r="P668" s="775"/>
      <c r="Q668" s="775"/>
      <c r="R668" s="775"/>
      <c r="S668" s="775"/>
      <c r="T668" s="775"/>
      <c r="U668" s="775"/>
      <c r="V668" s="775"/>
      <c r="W668" s="775"/>
      <c r="X668" s="775"/>
      <c r="Y668" s="775"/>
      <c r="Z668" s="775"/>
      <c r="AA668" s="775"/>
      <c r="AB668" s="775"/>
      <c r="AC668" s="775"/>
      <c r="AD668" s="775"/>
      <c r="AE668" s="775"/>
      <c r="AF668" s="775"/>
      <c r="AG668" s="775"/>
      <c r="AH668" s="775"/>
      <c r="AI668" s="775"/>
      <c r="AJ668" s="775"/>
      <c r="AK668" s="775"/>
      <c r="AL668" s="775"/>
      <c r="AM668" s="775"/>
      <c r="AN668" s="775"/>
      <c r="AO668" s="775"/>
      <c r="AP668" s="775"/>
      <c r="AQ668" s="775"/>
      <c r="AR668" s="775"/>
      <c r="AS668" s="775"/>
      <c r="AT668" s="775"/>
      <c r="AU668" s="775"/>
      <c r="AV668" s="775"/>
      <c r="AW668" s="775"/>
      <c r="AX668" s="775"/>
      <c r="AY668" s="775"/>
      <c r="AZ668" s="775"/>
      <c r="BA668" s="775"/>
      <c r="BB668" s="775"/>
      <c r="BC668" s="775"/>
      <c r="BD668" s="775"/>
      <c r="BE668" s="775"/>
      <c r="BF668" s="775"/>
      <c r="BG668" s="775"/>
      <c r="BH668" s="775"/>
      <c r="BI668" s="775"/>
      <c r="BJ668" s="775"/>
      <c r="BK668" s="775"/>
      <c r="BL668" s="775"/>
      <c r="BM668" s="775"/>
      <c r="BN668" s="775"/>
      <c r="BO668" s="775"/>
      <c r="BP668" s="775"/>
      <c r="BQ668" s="775"/>
      <c r="BR668" s="775"/>
      <c r="BS668" s="775"/>
      <c r="BT668" s="775"/>
      <c r="BU668" s="775"/>
      <c r="BV668" s="775"/>
      <c r="BW668" s="775"/>
      <c r="BX668" s="775"/>
      <c r="BY668" s="775"/>
      <c r="BZ668" s="775"/>
      <c r="CA668" s="775"/>
      <c r="CB668" s="775"/>
      <c r="CC668" s="775"/>
      <c r="CD668" s="775"/>
      <c r="CE668" s="775"/>
      <c r="CF668" s="775"/>
      <c r="CG668" s="775"/>
      <c r="CH668" s="775"/>
      <c r="CI668" s="775"/>
      <c r="CJ668" s="775"/>
      <c r="CK668" s="775"/>
      <c r="CL668" s="775"/>
      <c r="CM668" s="775"/>
      <c r="CN668" s="559"/>
    </row>
    <row r="669" spans="1:92" ht="12" customHeight="1" x14ac:dyDescent="0.35">
      <c r="A669" s="828"/>
      <c r="B669" s="878"/>
      <c r="C669" s="880"/>
      <c r="D669" s="793"/>
      <c r="E669" s="793"/>
      <c r="F669" s="793"/>
      <c r="G669" s="793"/>
      <c r="H669" s="563"/>
      <c r="I669" s="881" t="s">
        <v>140</v>
      </c>
      <c r="J669" s="881"/>
      <c r="K669" s="881"/>
      <c r="L669" s="881"/>
      <c r="M669" s="881"/>
      <c r="N669" s="564"/>
      <c r="O669" s="881" t="s">
        <v>709</v>
      </c>
      <c r="P669" s="881"/>
      <c r="Q669" s="881"/>
      <c r="R669" s="881"/>
      <c r="S669" s="881"/>
      <c r="T669" s="564"/>
      <c r="U669" s="881" t="s">
        <v>142</v>
      </c>
      <c r="V669" s="881"/>
      <c r="W669" s="881"/>
      <c r="X669" s="881"/>
      <c r="Y669" s="881"/>
      <c r="Z669" s="564"/>
      <c r="AA669" s="881" t="s">
        <v>143</v>
      </c>
      <c r="AB669" s="881"/>
      <c r="AC669" s="881"/>
      <c r="AD669" s="881"/>
      <c r="AE669" s="881"/>
      <c r="AF669" s="564"/>
      <c r="AG669" s="881" t="s">
        <v>144</v>
      </c>
      <c r="AH669" s="881"/>
      <c r="AI669" s="881"/>
      <c r="AJ669" s="881"/>
      <c r="AK669" s="881"/>
      <c r="AL669" s="564"/>
      <c r="AM669" s="881" t="s">
        <v>145</v>
      </c>
      <c r="AN669" s="881"/>
      <c r="AO669" s="881"/>
      <c r="AP669" s="881"/>
      <c r="AQ669" s="881"/>
      <c r="AR669" s="564"/>
      <c r="AS669" s="881" t="s">
        <v>711</v>
      </c>
      <c r="AT669" s="881"/>
      <c r="AU669" s="881"/>
      <c r="AV669" s="881"/>
      <c r="AW669" s="881"/>
      <c r="AX669" s="564"/>
      <c r="AY669" s="797" t="s">
        <v>147</v>
      </c>
      <c r="AZ669" s="797"/>
      <c r="BA669" s="797"/>
      <c r="BB669" s="797"/>
      <c r="BC669" s="797"/>
      <c r="BD669" s="564"/>
      <c r="BE669" s="881" t="s">
        <v>148</v>
      </c>
      <c r="BF669" s="881"/>
      <c r="BG669" s="881"/>
      <c r="BH669" s="881"/>
      <c r="BI669" s="881"/>
      <c r="BJ669" s="564"/>
      <c r="BK669" s="797" t="s">
        <v>149</v>
      </c>
      <c r="BL669" s="797"/>
      <c r="BM669" s="797"/>
      <c r="BN669" s="797"/>
      <c r="BO669" s="797"/>
      <c r="BP669" s="375"/>
      <c r="BQ669" s="797" t="s">
        <v>150</v>
      </c>
      <c r="BR669" s="797"/>
      <c r="BS669" s="797"/>
      <c r="BT669" s="797"/>
      <c r="BU669" s="797"/>
      <c r="BV669" s="564"/>
      <c r="BW669" s="797" t="s">
        <v>151</v>
      </c>
      <c r="BX669" s="797"/>
      <c r="BY669" s="797"/>
      <c r="BZ669" s="797"/>
      <c r="CA669" s="797"/>
      <c r="CB669" s="375"/>
      <c r="CC669" s="797" t="s">
        <v>152</v>
      </c>
      <c r="CD669" s="797"/>
      <c r="CE669" s="797"/>
      <c r="CF669" s="797"/>
      <c r="CG669" s="797"/>
      <c r="CH669" s="340"/>
      <c r="CI669" s="882" t="s">
        <v>157</v>
      </c>
      <c r="CJ669" s="882"/>
      <c r="CK669" s="882"/>
      <c r="CL669" s="882"/>
      <c r="CM669" s="883"/>
      <c r="CN669" s="565"/>
    </row>
    <row r="670" spans="1:92" ht="12" customHeight="1" x14ac:dyDescent="0.35">
      <c r="A670" s="829"/>
      <c r="B670" s="879"/>
      <c r="C670" s="793"/>
      <c r="D670" s="161" t="s">
        <v>59</v>
      </c>
      <c r="E670" s="161" t="s">
        <v>641</v>
      </c>
      <c r="F670" s="161" t="s">
        <v>642</v>
      </c>
      <c r="G670" s="161" t="s">
        <v>643</v>
      </c>
      <c r="H670" s="491"/>
      <c r="I670" s="161" t="s">
        <v>59</v>
      </c>
      <c r="J670" s="161" t="s">
        <v>264</v>
      </c>
      <c r="K670" s="161" t="s">
        <v>265</v>
      </c>
      <c r="L670" s="492" t="s">
        <v>63</v>
      </c>
      <c r="M670" s="168" t="s">
        <v>64</v>
      </c>
      <c r="N670" s="491"/>
      <c r="O670" s="161" t="s">
        <v>59</v>
      </c>
      <c r="P670" s="161" t="s">
        <v>264</v>
      </c>
      <c r="Q670" s="161" t="s">
        <v>265</v>
      </c>
      <c r="R670" s="492" t="s">
        <v>63</v>
      </c>
      <c r="S670" s="168" t="s">
        <v>64</v>
      </c>
      <c r="T670" s="491"/>
      <c r="U670" s="161" t="s">
        <v>59</v>
      </c>
      <c r="V670" s="161" t="s">
        <v>264</v>
      </c>
      <c r="W670" s="161" t="s">
        <v>265</v>
      </c>
      <c r="X670" s="492" t="s">
        <v>63</v>
      </c>
      <c r="Y670" s="168" t="s">
        <v>64</v>
      </c>
      <c r="Z670" s="491"/>
      <c r="AA670" s="161" t="s">
        <v>59</v>
      </c>
      <c r="AB670" s="161" t="s">
        <v>264</v>
      </c>
      <c r="AC670" s="161" t="s">
        <v>265</v>
      </c>
      <c r="AD670" s="492" t="s">
        <v>63</v>
      </c>
      <c r="AE670" s="168" t="s">
        <v>64</v>
      </c>
      <c r="AF670" s="491"/>
      <c r="AG670" s="161" t="s">
        <v>59</v>
      </c>
      <c r="AH670" s="161" t="s">
        <v>264</v>
      </c>
      <c r="AI670" s="161" t="s">
        <v>265</v>
      </c>
      <c r="AJ670" s="492" t="s">
        <v>63</v>
      </c>
      <c r="AK670" s="168" t="s">
        <v>64</v>
      </c>
      <c r="AL670" s="491"/>
      <c r="AM670" s="161" t="s">
        <v>59</v>
      </c>
      <c r="AN670" s="161" t="s">
        <v>264</v>
      </c>
      <c r="AO670" s="161" t="s">
        <v>265</v>
      </c>
      <c r="AP670" s="492" t="s">
        <v>63</v>
      </c>
      <c r="AQ670" s="168" t="s">
        <v>64</v>
      </c>
      <c r="AR670" s="491"/>
      <c r="AS670" s="161" t="s">
        <v>59</v>
      </c>
      <c r="AT670" s="161" t="s">
        <v>264</v>
      </c>
      <c r="AU670" s="161" t="s">
        <v>265</v>
      </c>
      <c r="AV670" s="492" t="s">
        <v>63</v>
      </c>
      <c r="AW670" s="168" t="s">
        <v>64</v>
      </c>
      <c r="AX670" s="491"/>
      <c r="AY670" s="161" t="s">
        <v>59</v>
      </c>
      <c r="AZ670" s="161" t="s">
        <v>264</v>
      </c>
      <c r="BA670" s="161" t="s">
        <v>265</v>
      </c>
      <c r="BB670" s="492" t="s">
        <v>63</v>
      </c>
      <c r="BC670" s="168" t="s">
        <v>64</v>
      </c>
      <c r="BD670" s="491"/>
      <c r="BE670" s="161" t="s">
        <v>59</v>
      </c>
      <c r="BF670" s="161" t="s">
        <v>264</v>
      </c>
      <c r="BG670" s="161" t="s">
        <v>265</v>
      </c>
      <c r="BH670" s="492" t="s">
        <v>63</v>
      </c>
      <c r="BI670" s="168" t="s">
        <v>64</v>
      </c>
      <c r="BJ670" s="491"/>
      <c r="BK670" s="337" t="s">
        <v>59</v>
      </c>
      <c r="BL670" s="337" t="s">
        <v>264</v>
      </c>
      <c r="BM670" s="337" t="s">
        <v>265</v>
      </c>
      <c r="BN670" s="566" t="s">
        <v>63</v>
      </c>
      <c r="BO670" s="167" t="s">
        <v>64</v>
      </c>
      <c r="BP670" s="167"/>
      <c r="BQ670" s="337" t="s">
        <v>59</v>
      </c>
      <c r="BR670" s="337" t="s">
        <v>264</v>
      </c>
      <c r="BS670" s="337" t="s">
        <v>265</v>
      </c>
      <c r="BT670" s="566" t="s">
        <v>63</v>
      </c>
      <c r="BU670" s="167" t="s">
        <v>64</v>
      </c>
      <c r="BV670" s="491"/>
      <c r="BW670" s="337" t="s">
        <v>59</v>
      </c>
      <c r="BX670" s="337" t="s">
        <v>264</v>
      </c>
      <c r="BY670" s="337" t="s">
        <v>265</v>
      </c>
      <c r="BZ670" s="566" t="s">
        <v>63</v>
      </c>
      <c r="CA670" s="167" t="s">
        <v>64</v>
      </c>
      <c r="CB670" s="167"/>
      <c r="CC670" s="337" t="s">
        <v>59</v>
      </c>
      <c r="CD670" s="337" t="s">
        <v>264</v>
      </c>
      <c r="CE670" s="337" t="s">
        <v>265</v>
      </c>
      <c r="CF670" s="566" t="s">
        <v>63</v>
      </c>
      <c r="CG670" s="167" t="s">
        <v>64</v>
      </c>
      <c r="CH670" s="167"/>
      <c r="CI670" s="337" t="s">
        <v>59</v>
      </c>
      <c r="CJ670" s="337" t="s">
        <v>264</v>
      </c>
      <c r="CK670" s="337" t="s">
        <v>265</v>
      </c>
      <c r="CL670" s="566" t="s">
        <v>63</v>
      </c>
      <c r="CM670" s="567" t="s">
        <v>64</v>
      </c>
      <c r="CN670" s="559"/>
    </row>
    <row r="671" spans="1:92" ht="12" customHeight="1" x14ac:dyDescent="0.35">
      <c r="A671" s="786" t="s">
        <v>65</v>
      </c>
      <c r="B671" s="870" t="s">
        <v>255</v>
      </c>
      <c r="C671" s="568" t="s">
        <v>59</v>
      </c>
      <c r="D671" s="495">
        <v>29907.11</v>
      </c>
      <c r="E671" s="495">
        <v>29659.599999999999</v>
      </c>
      <c r="F671" s="495">
        <v>30154.63</v>
      </c>
      <c r="G671" s="427" t="s">
        <v>266</v>
      </c>
      <c r="H671" s="496"/>
      <c r="I671" s="495">
        <v>17531.29</v>
      </c>
      <c r="J671" s="495">
        <v>17145.97</v>
      </c>
      <c r="K671" s="495">
        <v>17916.61</v>
      </c>
      <c r="L671" s="427" t="s">
        <v>267</v>
      </c>
      <c r="M671" s="80">
        <v>58.619137723437674</v>
      </c>
      <c r="N671" s="427"/>
      <c r="O671" s="495">
        <v>16303.73</v>
      </c>
      <c r="P671" s="495">
        <v>15996.82</v>
      </c>
      <c r="Q671" s="495">
        <v>16610.64</v>
      </c>
      <c r="R671" s="427" t="s">
        <v>281</v>
      </c>
      <c r="S671" s="80">
        <v>54.514561921897496</v>
      </c>
      <c r="T671" s="427"/>
      <c r="U671" s="495">
        <v>24537.58</v>
      </c>
      <c r="V671" s="495">
        <v>24301.47</v>
      </c>
      <c r="W671" s="495">
        <v>24773.69</v>
      </c>
      <c r="X671" s="427" t="s">
        <v>647</v>
      </c>
      <c r="Y671" s="80">
        <v>82.045975020655632</v>
      </c>
      <c r="Z671" s="427"/>
      <c r="AA671" s="495">
        <v>3655.4</v>
      </c>
      <c r="AB671" s="495">
        <v>3440.34</v>
      </c>
      <c r="AC671" s="495">
        <v>3870.46</v>
      </c>
      <c r="AD671" s="427" t="s">
        <v>443</v>
      </c>
      <c r="AE671" s="80">
        <v>12.222511636864947</v>
      </c>
      <c r="AF671" s="427"/>
      <c r="AG671" s="495">
        <v>3719.01</v>
      </c>
      <c r="AH671" s="495">
        <v>3512.56</v>
      </c>
      <c r="AI671" s="495">
        <v>3925.46</v>
      </c>
      <c r="AJ671" s="427" t="s">
        <v>298</v>
      </c>
      <c r="AK671" s="80">
        <v>12.435203535212864</v>
      </c>
      <c r="AL671" s="427"/>
      <c r="AM671" s="495">
        <v>9061.5300000000007</v>
      </c>
      <c r="AN671" s="495">
        <v>8829.2800000000007</v>
      </c>
      <c r="AO671" s="495">
        <v>9293.77</v>
      </c>
      <c r="AP671" s="427" t="s">
        <v>352</v>
      </c>
      <c r="AQ671" s="80">
        <v>30.298915542157033</v>
      </c>
      <c r="AR671" s="427"/>
      <c r="AS671" s="495">
        <v>2262.88</v>
      </c>
      <c r="AT671" s="495">
        <v>2121.73</v>
      </c>
      <c r="AU671" s="495">
        <v>2404.04</v>
      </c>
      <c r="AV671" s="427" t="s">
        <v>375</v>
      </c>
      <c r="AW671" s="80">
        <v>7.5663613100697455</v>
      </c>
      <c r="AX671" s="427"/>
      <c r="AY671" s="495">
        <v>7792.47</v>
      </c>
      <c r="AZ671" s="495">
        <v>7540.06</v>
      </c>
      <c r="BA671" s="495">
        <v>8044.89</v>
      </c>
      <c r="BB671" s="427" t="s">
        <v>276</v>
      </c>
      <c r="BC671" s="80">
        <v>26.055576750812765</v>
      </c>
      <c r="BD671" s="427"/>
      <c r="BE671" s="495">
        <v>6172.31</v>
      </c>
      <c r="BF671" s="495">
        <v>5940.46</v>
      </c>
      <c r="BG671" s="495">
        <v>6404.16</v>
      </c>
      <c r="BH671" s="427" t="s">
        <v>272</v>
      </c>
      <c r="BI671" s="80">
        <v>20.638269628860829</v>
      </c>
      <c r="BJ671" s="427"/>
      <c r="BK671" s="495">
        <v>9309.5300000000007</v>
      </c>
      <c r="BL671" s="495">
        <v>9027.8799999999992</v>
      </c>
      <c r="BM671" s="495">
        <v>9591.17</v>
      </c>
      <c r="BN671" s="427" t="s">
        <v>280</v>
      </c>
      <c r="BO671" s="80">
        <v>31.128149794480308</v>
      </c>
      <c r="BP671" s="80"/>
      <c r="BQ671" s="80">
        <v>1928.72</v>
      </c>
      <c r="BR671" s="80">
        <v>1833.46</v>
      </c>
      <c r="BS671" s="80">
        <v>2023.97</v>
      </c>
      <c r="BT671" s="80" t="s">
        <v>329</v>
      </c>
      <c r="BU671" s="80">
        <v>6.4490350287941558</v>
      </c>
      <c r="BV671" s="427"/>
      <c r="BW671" s="80">
        <v>2794.52</v>
      </c>
      <c r="BX671" s="80">
        <v>2615.2199999999998</v>
      </c>
      <c r="BY671" s="80">
        <v>2973.81</v>
      </c>
      <c r="BZ671" s="80" t="s">
        <v>301</v>
      </c>
      <c r="CA671" s="80">
        <v>9.3439988016227584</v>
      </c>
      <c r="CB671" s="80"/>
      <c r="CC671" s="80">
        <v>599.97</v>
      </c>
      <c r="CD671" s="80">
        <v>552.59</v>
      </c>
      <c r="CE671" s="80">
        <v>647.35</v>
      </c>
      <c r="CF671" s="80" t="s">
        <v>279</v>
      </c>
      <c r="CG671" s="80">
        <v>2.0061115901870825</v>
      </c>
      <c r="CH671" s="80"/>
      <c r="CI671" s="80">
        <v>18.18</v>
      </c>
      <c r="CJ671" s="80">
        <v>10.67</v>
      </c>
      <c r="CK671" s="80">
        <v>25.68</v>
      </c>
      <c r="CL671" s="80" t="s">
        <v>463</v>
      </c>
      <c r="CM671" s="497">
        <v>6.0788220593698289E-2</v>
      </c>
      <c r="CN671" s="559"/>
    </row>
    <row r="672" spans="1:92" ht="12" customHeight="1" x14ac:dyDescent="0.35">
      <c r="A672" s="787"/>
      <c r="B672" s="871"/>
      <c r="C672" s="568" t="s">
        <v>133</v>
      </c>
      <c r="D672" s="495">
        <v>14351.63</v>
      </c>
      <c r="E672" s="495">
        <v>14221.53</v>
      </c>
      <c r="F672" s="495">
        <v>14481.74</v>
      </c>
      <c r="G672" s="427" t="s">
        <v>647</v>
      </c>
      <c r="H672" s="496"/>
      <c r="I672" s="495">
        <v>8402.33</v>
      </c>
      <c r="J672" s="495">
        <v>8205.64</v>
      </c>
      <c r="K672" s="495">
        <v>8599.01</v>
      </c>
      <c r="L672" s="427" t="s">
        <v>275</v>
      </c>
      <c r="M672" s="80">
        <v>58.546172107279801</v>
      </c>
      <c r="N672" s="427"/>
      <c r="O672" s="495">
        <v>7911.79</v>
      </c>
      <c r="P672" s="495">
        <v>7751.18</v>
      </c>
      <c r="Q672" s="495">
        <v>8072.4</v>
      </c>
      <c r="R672" s="427" t="s">
        <v>281</v>
      </c>
      <c r="S672" s="80">
        <v>55.12816314244445</v>
      </c>
      <c r="T672" s="427"/>
      <c r="U672" s="495">
        <v>11627.44</v>
      </c>
      <c r="V672" s="495">
        <v>11498.34</v>
      </c>
      <c r="W672" s="495">
        <v>11756.53</v>
      </c>
      <c r="X672" s="427" t="s">
        <v>269</v>
      </c>
      <c r="Y672" s="80">
        <v>81.018253675714888</v>
      </c>
      <c r="Z672" s="427"/>
      <c r="AA672" s="495">
        <v>1854.25</v>
      </c>
      <c r="AB672" s="495">
        <v>1734.32</v>
      </c>
      <c r="AC672" s="495">
        <v>1974.18</v>
      </c>
      <c r="AD672" s="427" t="s">
        <v>301</v>
      </c>
      <c r="AE672" s="80">
        <v>12.920135204154512</v>
      </c>
      <c r="AF672" s="427"/>
      <c r="AG672" s="495">
        <v>1923.74</v>
      </c>
      <c r="AH672" s="495">
        <v>1805.72</v>
      </c>
      <c r="AI672" s="495">
        <v>2041.75</v>
      </c>
      <c r="AJ672" s="427" t="s">
        <v>277</v>
      </c>
      <c r="AK672" s="80">
        <v>13.404331075982313</v>
      </c>
      <c r="AL672" s="427"/>
      <c r="AM672" s="495">
        <v>4264.4799999999996</v>
      </c>
      <c r="AN672" s="495">
        <v>4128.6000000000004</v>
      </c>
      <c r="AO672" s="495">
        <v>4400.3599999999997</v>
      </c>
      <c r="AP672" s="427" t="s">
        <v>274</v>
      </c>
      <c r="AQ672" s="80">
        <v>29.714255453910109</v>
      </c>
      <c r="AR672" s="427"/>
      <c r="AS672" s="495">
        <v>1160.56</v>
      </c>
      <c r="AT672" s="495">
        <v>1078.5</v>
      </c>
      <c r="AU672" s="495">
        <v>1242.6099999999999</v>
      </c>
      <c r="AV672" s="427" t="s">
        <v>389</v>
      </c>
      <c r="AW672" s="80">
        <v>8.0866075839469094</v>
      </c>
      <c r="AX672" s="427"/>
      <c r="AY672" s="495">
        <v>4125.6499999999996</v>
      </c>
      <c r="AZ672" s="495">
        <v>3981.53</v>
      </c>
      <c r="BA672" s="495">
        <v>4269.7700000000004</v>
      </c>
      <c r="BB672" s="427" t="s">
        <v>271</v>
      </c>
      <c r="BC672" s="80">
        <v>28.746908887701256</v>
      </c>
      <c r="BD672" s="427"/>
      <c r="BE672" s="495">
        <v>3114.65</v>
      </c>
      <c r="BF672" s="495">
        <v>2985.58</v>
      </c>
      <c r="BG672" s="495">
        <v>3243.71</v>
      </c>
      <c r="BH672" s="427" t="s">
        <v>367</v>
      </c>
      <c r="BI672" s="80">
        <v>21.702412896653552</v>
      </c>
      <c r="BJ672" s="427"/>
      <c r="BK672" s="495">
        <v>4653.57</v>
      </c>
      <c r="BL672" s="495">
        <v>4498.8100000000004</v>
      </c>
      <c r="BM672" s="495">
        <v>4808.34</v>
      </c>
      <c r="BN672" s="427" t="s">
        <v>276</v>
      </c>
      <c r="BO672" s="80">
        <v>32.42537607226496</v>
      </c>
      <c r="BP672" s="80"/>
      <c r="BQ672" s="80">
        <v>915.48</v>
      </c>
      <c r="BR672" s="80">
        <v>857.63</v>
      </c>
      <c r="BS672" s="80">
        <v>973.34</v>
      </c>
      <c r="BT672" s="80" t="s">
        <v>375</v>
      </c>
      <c r="BU672" s="80">
        <v>6.3789269929617749</v>
      </c>
      <c r="BV672" s="427"/>
      <c r="BW672" s="80">
        <v>1404.08</v>
      </c>
      <c r="BX672" s="80">
        <v>1304.53</v>
      </c>
      <c r="BY672" s="80">
        <v>1503.64</v>
      </c>
      <c r="BZ672" s="80" t="s">
        <v>389</v>
      </c>
      <c r="CA672" s="80">
        <v>9.7834183294859187</v>
      </c>
      <c r="CB672" s="80"/>
      <c r="CC672" s="80">
        <v>319.32</v>
      </c>
      <c r="CD672" s="80">
        <v>288.43</v>
      </c>
      <c r="CE672" s="80">
        <v>350.22</v>
      </c>
      <c r="CF672" s="80" t="s">
        <v>293</v>
      </c>
      <c r="CG672" s="80">
        <v>2.2249737486264629</v>
      </c>
      <c r="CH672" s="80"/>
      <c r="CI672" s="80">
        <v>11.14</v>
      </c>
      <c r="CJ672" s="80">
        <v>5.63</v>
      </c>
      <c r="CK672" s="80">
        <v>16.64</v>
      </c>
      <c r="CL672" s="80" t="s">
        <v>405</v>
      </c>
      <c r="CM672" s="497">
        <v>7.7621845044778898E-2</v>
      </c>
      <c r="CN672" s="559"/>
    </row>
    <row r="673" spans="1:92" ht="12" customHeight="1" x14ac:dyDescent="0.35">
      <c r="A673" s="787"/>
      <c r="B673" s="871"/>
      <c r="C673" s="568" t="s">
        <v>134</v>
      </c>
      <c r="D673" s="495">
        <v>15555.48</v>
      </c>
      <c r="E673" s="495">
        <v>15409.61</v>
      </c>
      <c r="F673" s="495">
        <v>15701.35</v>
      </c>
      <c r="G673" s="427" t="s">
        <v>647</v>
      </c>
      <c r="H673" s="496"/>
      <c r="I673" s="495">
        <v>9128.9599999999991</v>
      </c>
      <c r="J673" s="495">
        <v>8915.0499999999993</v>
      </c>
      <c r="K673" s="495">
        <v>9342.8700000000008</v>
      </c>
      <c r="L673" s="427" t="s">
        <v>275</v>
      </c>
      <c r="M673" s="80">
        <v>58.686456477074309</v>
      </c>
      <c r="N673" s="427"/>
      <c r="O673" s="495">
        <v>8391.94</v>
      </c>
      <c r="P673" s="495">
        <v>8217.8799999999992</v>
      </c>
      <c r="Q673" s="495">
        <v>8566</v>
      </c>
      <c r="R673" s="427" t="s">
        <v>267</v>
      </c>
      <c r="S673" s="80">
        <v>53.948447749603353</v>
      </c>
      <c r="T673" s="427"/>
      <c r="U673" s="495">
        <v>12910.15</v>
      </c>
      <c r="V673" s="495">
        <v>12766.31</v>
      </c>
      <c r="W673" s="495">
        <v>13053.98</v>
      </c>
      <c r="X673" s="427" t="s">
        <v>269</v>
      </c>
      <c r="Y673" s="80">
        <v>82.994224543376347</v>
      </c>
      <c r="Z673" s="427"/>
      <c r="AA673" s="495">
        <v>1801.15</v>
      </c>
      <c r="AB673" s="495">
        <v>1682.87</v>
      </c>
      <c r="AC673" s="495">
        <v>1919.43</v>
      </c>
      <c r="AD673" s="427" t="s">
        <v>407</v>
      </c>
      <c r="AE673" s="80">
        <v>11.578877668834393</v>
      </c>
      <c r="AF673" s="427"/>
      <c r="AG673" s="495">
        <v>1795.27</v>
      </c>
      <c r="AH673" s="495">
        <v>1687.95</v>
      </c>
      <c r="AI673" s="495">
        <v>1902.6</v>
      </c>
      <c r="AJ673" s="427" t="s">
        <v>277</v>
      </c>
      <c r="AK673" s="80">
        <v>11.541077485233501</v>
      </c>
      <c r="AL673" s="427"/>
      <c r="AM673" s="495">
        <v>4797.05</v>
      </c>
      <c r="AN673" s="495">
        <v>4663.9799999999996</v>
      </c>
      <c r="AO673" s="495">
        <v>4930.12</v>
      </c>
      <c r="AP673" s="427" t="s">
        <v>270</v>
      </c>
      <c r="AQ673" s="80">
        <v>30.838328357594879</v>
      </c>
      <c r="AR673" s="427"/>
      <c r="AS673" s="495">
        <v>1102.33</v>
      </c>
      <c r="AT673" s="495">
        <v>1023.47</v>
      </c>
      <c r="AU673" s="495">
        <v>1181.19</v>
      </c>
      <c r="AV673" s="427" t="s">
        <v>389</v>
      </c>
      <c r="AW673" s="80">
        <v>7.0864415627161614</v>
      </c>
      <c r="AX673" s="427"/>
      <c r="AY673" s="495">
        <v>3666.82</v>
      </c>
      <c r="AZ673" s="495">
        <v>3530.04</v>
      </c>
      <c r="BA673" s="495">
        <v>3803.61</v>
      </c>
      <c r="BB673" s="427" t="s">
        <v>272</v>
      </c>
      <c r="BC673" s="80">
        <v>23.572528780854078</v>
      </c>
      <c r="BD673" s="427"/>
      <c r="BE673" s="495">
        <v>3057.66</v>
      </c>
      <c r="BF673" s="495">
        <v>2927.36</v>
      </c>
      <c r="BG673" s="495">
        <v>3187.96</v>
      </c>
      <c r="BH673" s="427" t="s">
        <v>506</v>
      </c>
      <c r="BI673" s="80">
        <v>19.656481188622916</v>
      </c>
      <c r="BJ673" s="427"/>
      <c r="BK673" s="495">
        <v>4655.95</v>
      </c>
      <c r="BL673" s="495">
        <v>4497.4399999999996</v>
      </c>
      <c r="BM673" s="495">
        <v>4814.46</v>
      </c>
      <c r="BN673" s="427" t="s">
        <v>276</v>
      </c>
      <c r="BO673" s="80">
        <v>29.931252523226544</v>
      </c>
      <c r="BP673" s="80"/>
      <c r="BQ673" s="80">
        <v>1013.23</v>
      </c>
      <c r="BR673" s="80">
        <v>955.33</v>
      </c>
      <c r="BS673" s="80">
        <v>1071.1300000000001</v>
      </c>
      <c r="BT673" s="80" t="s">
        <v>428</v>
      </c>
      <c r="BU673" s="80">
        <v>6.5136530663148937</v>
      </c>
      <c r="BV673" s="427"/>
      <c r="BW673" s="80">
        <v>1390.43</v>
      </c>
      <c r="BX673" s="80">
        <v>1291.9000000000001</v>
      </c>
      <c r="BY673" s="80">
        <v>1488.97</v>
      </c>
      <c r="BZ673" s="80" t="s">
        <v>389</v>
      </c>
      <c r="CA673" s="80">
        <v>8.938521987106796</v>
      </c>
      <c r="CB673" s="80"/>
      <c r="CC673" s="80">
        <v>280.64</v>
      </c>
      <c r="CD673" s="80">
        <v>253.89</v>
      </c>
      <c r="CE673" s="80">
        <v>307.39999999999998</v>
      </c>
      <c r="CF673" s="80" t="s">
        <v>293</v>
      </c>
      <c r="CG673" s="80">
        <v>1.8041230485976647</v>
      </c>
      <c r="CH673" s="80"/>
      <c r="CI673" s="80">
        <v>7.04</v>
      </c>
      <c r="CJ673" s="80">
        <v>1.89</v>
      </c>
      <c r="CK673" s="80">
        <v>12.18</v>
      </c>
      <c r="CL673" s="80" t="s">
        <v>597</v>
      </c>
      <c r="CM673" s="497">
        <v>4.5257362678618726E-2</v>
      </c>
      <c r="CN673" s="559"/>
    </row>
    <row r="674" spans="1:92" ht="12" customHeight="1" x14ac:dyDescent="0.35">
      <c r="A674" s="787"/>
      <c r="B674" s="872" t="s">
        <v>66</v>
      </c>
      <c r="C674" s="569" t="s">
        <v>59</v>
      </c>
      <c r="D674" s="499">
        <v>25785.07</v>
      </c>
      <c r="E674" s="499">
        <v>25556.28</v>
      </c>
      <c r="F674" s="499">
        <v>26013.85</v>
      </c>
      <c r="G674" s="429" t="s">
        <v>647</v>
      </c>
      <c r="H674" s="500"/>
      <c r="I674" s="499">
        <v>15540.71</v>
      </c>
      <c r="J674" s="499">
        <v>15168.69</v>
      </c>
      <c r="K674" s="499">
        <v>15912.73</v>
      </c>
      <c r="L674" s="429" t="s">
        <v>275</v>
      </c>
      <c r="M674" s="81">
        <v>60.270187360360083</v>
      </c>
      <c r="N674" s="429"/>
      <c r="O674" s="499">
        <v>15052.58</v>
      </c>
      <c r="P674" s="499">
        <v>14753.12</v>
      </c>
      <c r="Q674" s="499">
        <v>15352.03</v>
      </c>
      <c r="R674" s="429" t="s">
        <v>281</v>
      </c>
      <c r="S674" s="81">
        <v>58.377115129026215</v>
      </c>
      <c r="T674" s="429"/>
      <c r="U674" s="499">
        <v>21306.2</v>
      </c>
      <c r="V674" s="499">
        <v>21089.08</v>
      </c>
      <c r="W674" s="499">
        <v>21523.32</v>
      </c>
      <c r="X674" s="429" t="s">
        <v>647</v>
      </c>
      <c r="Y674" s="81">
        <v>82.629987042889553</v>
      </c>
      <c r="Z674" s="429"/>
      <c r="AA674" s="499">
        <v>3550.94</v>
      </c>
      <c r="AB674" s="499">
        <v>3336.82</v>
      </c>
      <c r="AC674" s="499">
        <v>3765.06</v>
      </c>
      <c r="AD674" s="429" t="s">
        <v>277</v>
      </c>
      <c r="AE674" s="81">
        <v>13.771302540578715</v>
      </c>
      <c r="AF674" s="429"/>
      <c r="AG674" s="499">
        <v>3597.69</v>
      </c>
      <c r="AH674" s="499">
        <v>3392.8</v>
      </c>
      <c r="AI674" s="499">
        <v>3802.57</v>
      </c>
      <c r="AJ674" s="429" t="s">
        <v>428</v>
      </c>
      <c r="AK674" s="81">
        <v>13.952609009787448</v>
      </c>
      <c r="AL674" s="429"/>
      <c r="AM674" s="499">
        <v>7730.05</v>
      </c>
      <c r="AN674" s="499">
        <v>7507.21</v>
      </c>
      <c r="AO674" s="499">
        <v>7952.88</v>
      </c>
      <c r="AP674" s="429" t="s">
        <v>280</v>
      </c>
      <c r="AQ674" s="81">
        <v>29.978782295336021</v>
      </c>
      <c r="AR674" s="429"/>
      <c r="AS674" s="499">
        <v>2149.27</v>
      </c>
      <c r="AT674" s="499">
        <v>2009.57</v>
      </c>
      <c r="AU674" s="499">
        <v>2288.98</v>
      </c>
      <c r="AV674" s="429" t="s">
        <v>301</v>
      </c>
      <c r="AW674" s="81">
        <v>8.3353273813101918</v>
      </c>
      <c r="AX674" s="429"/>
      <c r="AY674" s="499">
        <v>6929.87</v>
      </c>
      <c r="AZ674" s="499">
        <v>6684.54</v>
      </c>
      <c r="BA674" s="499">
        <v>7175.21</v>
      </c>
      <c r="BB674" s="429" t="s">
        <v>271</v>
      </c>
      <c r="BC674" s="81">
        <v>26.875513620866649</v>
      </c>
      <c r="BD674" s="429"/>
      <c r="BE674" s="499">
        <v>5709.92</v>
      </c>
      <c r="BF674" s="499">
        <v>5484.51</v>
      </c>
      <c r="BG674" s="499">
        <v>5935.33</v>
      </c>
      <c r="BH674" s="429" t="s">
        <v>292</v>
      </c>
      <c r="BI674" s="81">
        <v>22.144287372498891</v>
      </c>
      <c r="BJ674" s="429"/>
      <c r="BK674" s="499">
        <v>8307.6</v>
      </c>
      <c r="BL674" s="499">
        <v>8038.52</v>
      </c>
      <c r="BM674" s="499">
        <v>8576.67</v>
      </c>
      <c r="BN674" s="429" t="s">
        <v>276</v>
      </c>
      <c r="BO674" s="81">
        <v>32.218644355047324</v>
      </c>
      <c r="BP674" s="81"/>
      <c r="BQ674" s="81">
        <v>1791.78</v>
      </c>
      <c r="BR674" s="81">
        <v>1700.71</v>
      </c>
      <c r="BS674" s="81">
        <v>1882.85</v>
      </c>
      <c r="BT674" s="81" t="s">
        <v>314</v>
      </c>
      <c r="BU674" s="81">
        <v>6.9489049283170452</v>
      </c>
      <c r="BV674" s="429"/>
      <c r="BW674" s="81">
        <v>2688.15</v>
      </c>
      <c r="BX674" s="81">
        <v>2515.1799999999998</v>
      </c>
      <c r="BY674" s="81">
        <v>2861.12</v>
      </c>
      <c r="BZ674" s="81" t="s">
        <v>301</v>
      </c>
      <c r="CA674" s="81">
        <v>10.42521893483322</v>
      </c>
      <c r="CB674" s="81"/>
      <c r="CC674" s="81">
        <v>569.35</v>
      </c>
      <c r="CD674" s="81">
        <v>522.66</v>
      </c>
      <c r="CE674" s="81">
        <v>616.04</v>
      </c>
      <c r="CF674" s="81" t="s">
        <v>284</v>
      </c>
      <c r="CG674" s="81">
        <v>2.2080607111014241</v>
      </c>
      <c r="CH674" s="81"/>
      <c r="CI674" s="81">
        <v>17.32</v>
      </c>
      <c r="CJ674" s="81">
        <v>9.82</v>
      </c>
      <c r="CK674" s="81">
        <v>24.81</v>
      </c>
      <c r="CL674" s="81" t="s">
        <v>471</v>
      </c>
      <c r="CM674" s="501">
        <v>6.717065340524575E-2</v>
      </c>
      <c r="CN674" s="559"/>
    </row>
    <row r="675" spans="1:92" ht="12" customHeight="1" x14ac:dyDescent="0.35">
      <c r="A675" s="787"/>
      <c r="B675" s="872"/>
      <c r="C675" s="569" t="s">
        <v>133</v>
      </c>
      <c r="D675" s="499">
        <v>12254.34</v>
      </c>
      <c r="E675" s="499">
        <v>12134.38</v>
      </c>
      <c r="F675" s="499">
        <v>12374.3</v>
      </c>
      <c r="G675" s="429" t="s">
        <v>647</v>
      </c>
      <c r="H675" s="500"/>
      <c r="I675" s="499">
        <v>7396.95</v>
      </c>
      <c r="J675" s="499">
        <v>7206.88</v>
      </c>
      <c r="K675" s="499">
        <v>7587.01</v>
      </c>
      <c r="L675" s="429" t="s">
        <v>352</v>
      </c>
      <c r="M675" s="81">
        <v>60.361879954367183</v>
      </c>
      <c r="N675" s="429"/>
      <c r="O675" s="499">
        <v>7269.3</v>
      </c>
      <c r="P675" s="499">
        <v>7113.24</v>
      </c>
      <c r="Q675" s="499">
        <v>7425.35</v>
      </c>
      <c r="R675" s="429" t="s">
        <v>267</v>
      </c>
      <c r="S675" s="81">
        <v>59.320208187466648</v>
      </c>
      <c r="T675" s="429"/>
      <c r="U675" s="499">
        <v>10002.25</v>
      </c>
      <c r="V675" s="499">
        <v>9883.77</v>
      </c>
      <c r="W675" s="499">
        <v>10120.719999999999</v>
      </c>
      <c r="X675" s="429" t="s">
        <v>269</v>
      </c>
      <c r="Y675" s="81">
        <v>81.622102863148896</v>
      </c>
      <c r="Z675" s="429"/>
      <c r="AA675" s="499">
        <v>1800.8</v>
      </c>
      <c r="AB675" s="499">
        <v>1681.55</v>
      </c>
      <c r="AC675" s="499">
        <v>1920.05</v>
      </c>
      <c r="AD675" s="429" t="s">
        <v>407</v>
      </c>
      <c r="AE675" s="81">
        <v>14.695201863176639</v>
      </c>
      <c r="AF675" s="429"/>
      <c r="AG675" s="499">
        <v>1857.28</v>
      </c>
      <c r="AH675" s="499">
        <v>1740.56</v>
      </c>
      <c r="AI675" s="499">
        <v>1974</v>
      </c>
      <c r="AJ675" s="429" t="s">
        <v>375</v>
      </c>
      <c r="AK675" s="81">
        <v>15.15609979811234</v>
      </c>
      <c r="AL675" s="429"/>
      <c r="AM675" s="499">
        <v>3633.11</v>
      </c>
      <c r="AN675" s="499">
        <v>3501.13</v>
      </c>
      <c r="AO675" s="499">
        <v>3765.1</v>
      </c>
      <c r="AP675" s="429" t="s">
        <v>272</v>
      </c>
      <c r="AQ675" s="81">
        <v>29.647537117462058</v>
      </c>
      <c r="AR675" s="429"/>
      <c r="AS675" s="499">
        <v>1098.73</v>
      </c>
      <c r="AT675" s="499">
        <v>1017.7</v>
      </c>
      <c r="AU675" s="499">
        <v>1179.75</v>
      </c>
      <c r="AV675" s="429" t="s">
        <v>344</v>
      </c>
      <c r="AW675" s="81">
        <v>8.9660479470946619</v>
      </c>
      <c r="AX675" s="429"/>
      <c r="AY675" s="499">
        <v>3640.08</v>
      </c>
      <c r="AZ675" s="499">
        <v>3499.33</v>
      </c>
      <c r="BA675" s="499">
        <v>3780.83</v>
      </c>
      <c r="BB675" s="429" t="s">
        <v>292</v>
      </c>
      <c r="BC675" s="81">
        <v>29.704414925650831</v>
      </c>
      <c r="BD675" s="429"/>
      <c r="BE675" s="499">
        <v>2869.59</v>
      </c>
      <c r="BF675" s="499">
        <v>2743.62</v>
      </c>
      <c r="BG675" s="499">
        <v>2995.56</v>
      </c>
      <c r="BH675" s="429" t="s">
        <v>506</v>
      </c>
      <c r="BI675" s="81">
        <v>23.416928206659847</v>
      </c>
      <c r="BJ675" s="429"/>
      <c r="BK675" s="499">
        <v>4120.3599999999997</v>
      </c>
      <c r="BL675" s="499">
        <v>3971.14</v>
      </c>
      <c r="BM675" s="499">
        <v>4269.59</v>
      </c>
      <c r="BN675" s="429" t="s">
        <v>271</v>
      </c>
      <c r="BO675" s="81">
        <v>33.623679447444736</v>
      </c>
      <c r="BP675" s="81"/>
      <c r="BQ675" s="81">
        <v>844.86</v>
      </c>
      <c r="BR675" s="81">
        <v>789.06</v>
      </c>
      <c r="BS675" s="81">
        <v>900.67</v>
      </c>
      <c r="BT675" s="81" t="s">
        <v>407</v>
      </c>
      <c r="BU675" s="81">
        <v>6.8943737484026073</v>
      </c>
      <c r="BV675" s="429"/>
      <c r="BW675" s="81">
        <v>1352.65</v>
      </c>
      <c r="BX675" s="81">
        <v>1254.6500000000001</v>
      </c>
      <c r="BY675" s="81">
        <v>1450.64</v>
      </c>
      <c r="BZ675" s="81" t="s">
        <v>282</v>
      </c>
      <c r="CA675" s="81">
        <v>11.038130164496824</v>
      </c>
      <c r="CB675" s="81"/>
      <c r="CC675" s="81">
        <v>303.98</v>
      </c>
      <c r="CD675" s="81">
        <v>273.58</v>
      </c>
      <c r="CE675" s="81">
        <v>334.38</v>
      </c>
      <c r="CF675" s="81" t="s">
        <v>289</v>
      </c>
      <c r="CG675" s="81">
        <v>2.480590549960259</v>
      </c>
      <c r="CH675" s="81"/>
      <c r="CI675" s="81">
        <v>10.42</v>
      </c>
      <c r="CJ675" s="81">
        <v>4.9400000000000004</v>
      </c>
      <c r="CK675" s="81">
        <v>15.89</v>
      </c>
      <c r="CL675" s="81" t="s">
        <v>341</v>
      </c>
      <c r="CM675" s="501">
        <v>8.5031099186084272E-2</v>
      </c>
      <c r="CN675" s="559"/>
    </row>
    <row r="676" spans="1:92" ht="12" customHeight="1" x14ac:dyDescent="0.35">
      <c r="A676" s="787"/>
      <c r="B676" s="872"/>
      <c r="C676" s="569" t="s">
        <v>134</v>
      </c>
      <c r="D676" s="499">
        <v>13530.72</v>
      </c>
      <c r="E676" s="499">
        <v>13394.46</v>
      </c>
      <c r="F676" s="499">
        <v>13666.99</v>
      </c>
      <c r="G676" s="429" t="s">
        <v>647</v>
      </c>
      <c r="H676" s="500"/>
      <c r="I676" s="499">
        <v>8143.77</v>
      </c>
      <c r="J676" s="499">
        <v>7937.35</v>
      </c>
      <c r="K676" s="499">
        <v>8350.18</v>
      </c>
      <c r="L676" s="429" t="s">
        <v>352</v>
      </c>
      <c r="M676" s="81">
        <v>60.187262762070318</v>
      </c>
      <c r="N676" s="429"/>
      <c r="O676" s="499">
        <v>7783.28</v>
      </c>
      <c r="P676" s="499">
        <v>7613.19</v>
      </c>
      <c r="Q676" s="499">
        <v>7953.37</v>
      </c>
      <c r="R676" s="429" t="s">
        <v>267</v>
      </c>
      <c r="S676" s="81">
        <v>57.523029077536158</v>
      </c>
      <c r="T676" s="429"/>
      <c r="U676" s="499">
        <v>11303.95</v>
      </c>
      <c r="V676" s="499">
        <v>11169.42</v>
      </c>
      <c r="W676" s="499">
        <v>11438.49</v>
      </c>
      <c r="X676" s="429" t="s">
        <v>269</v>
      </c>
      <c r="Y676" s="81">
        <v>83.542856551609972</v>
      </c>
      <c r="Z676" s="429"/>
      <c r="AA676" s="499">
        <v>1750.14</v>
      </c>
      <c r="AB676" s="499">
        <v>1632.34</v>
      </c>
      <c r="AC676" s="499">
        <v>1867.94</v>
      </c>
      <c r="AD676" s="429" t="s">
        <v>407</v>
      </c>
      <c r="AE676" s="81">
        <v>12.934566674944129</v>
      </c>
      <c r="AF676" s="429"/>
      <c r="AG676" s="499">
        <v>1740.4</v>
      </c>
      <c r="AH676" s="499">
        <v>1633.38</v>
      </c>
      <c r="AI676" s="499">
        <v>1847.43</v>
      </c>
      <c r="AJ676" s="429" t="s">
        <v>277</v>
      </c>
      <c r="AK676" s="81">
        <v>12.862582331169371</v>
      </c>
      <c r="AL676" s="429"/>
      <c r="AM676" s="499">
        <v>4096.93</v>
      </c>
      <c r="AN676" s="499">
        <v>3969.98</v>
      </c>
      <c r="AO676" s="499">
        <v>4223.8900000000003</v>
      </c>
      <c r="AP676" s="429" t="s">
        <v>274</v>
      </c>
      <c r="AQ676" s="81">
        <v>30.27872870032046</v>
      </c>
      <c r="AR676" s="429"/>
      <c r="AS676" s="499">
        <v>1050.55</v>
      </c>
      <c r="AT676" s="499">
        <v>972.28</v>
      </c>
      <c r="AU676" s="499">
        <v>1128.82</v>
      </c>
      <c r="AV676" s="429" t="s">
        <v>344</v>
      </c>
      <c r="AW676" s="81">
        <v>7.7641840197713057</v>
      </c>
      <c r="AX676" s="429"/>
      <c r="AY676" s="499">
        <v>3289.79</v>
      </c>
      <c r="AZ676" s="499">
        <v>3157.51</v>
      </c>
      <c r="BA676" s="499">
        <v>3422.08</v>
      </c>
      <c r="BB676" s="429" t="s">
        <v>367</v>
      </c>
      <c r="BC676" s="81">
        <v>24.313488121844216</v>
      </c>
      <c r="BD676" s="429"/>
      <c r="BE676" s="499">
        <v>2840.33</v>
      </c>
      <c r="BF676" s="499">
        <v>2713.14</v>
      </c>
      <c r="BG676" s="499">
        <v>2967.52</v>
      </c>
      <c r="BH676" s="429" t="s">
        <v>278</v>
      </c>
      <c r="BI676" s="81">
        <v>20.991713670817223</v>
      </c>
      <c r="BJ676" s="429"/>
      <c r="BK676" s="499">
        <v>4187.2299999999996</v>
      </c>
      <c r="BL676" s="499">
        <v>4034.98</v>
      </c>
      <c r="BM676" s="499">
        <v>4339.49</v>
      </c>
      <c r="BN676" s="429" t="s">
        <v>272</v>
      </c>
      <c r="BO676" s="81">
        <v>30.946098951127503</v>
      </c>
      <c r="BP676" s="81"/>
      <c r="BQ676" s="81">
        <v>946.92</v>
      </c>
      <c r="BR676" s="81">
        <v>890.71</v>
      </c>
      <c r="BS676" s="81">
        <v>1003.13</v>
      </c>
      <c r="BT676" s="81" t="s">
        <v>443</v>
      </c>
      <c r="BU676" s="81">
        <v>6.9982972081308308</v>
      </c>
      <c r="BV676" s="429"/>
      <c r="BW676" s="81">
        <v>1335.5</v>
      </c>
      <c r="BX676" s="81">
        <v>1241.56</v>
      </c>
      <c r="BY676" s="81">
        <v>1429.45</v>
      </c>
      <c r="BZ676" s="81" t="s">
        <v>389</v>
      </c>
      <c r="CA676" s="81">
        <v>9.8701325576170387</v>
      </c>
      <c r="CB676" s="81"/>
      <c r="CC676" s="81">
        <v>265.37</v>
      </c>
      <c r="CD676" s="81">
        <v>238.86</v>
      </c>
      <c r="CE676" s="81">
        <v>291.88</v>
      </c>
      <c r="CF676" s="81" t="s">
        <v>289</v>
      </c>
      <c r="CG676" s="81">
        <v>1.9612407913252214</v>
      </c>
      <c r="CH676" s="81"/>
      <c r="CI676" s="81">
        <v>6.9</v>
      </c>
      <c r="CJ676" s="81">
        <v>1.76</v>
      </c>
      <c r="CK676" s="81">
        <v>12.05</v>
      </c>
      <c r="CL676" s="81" t="s">
        <v>571</v>
      </c>
      <c r="CM676" s="501">
        <v>5.0995068998545542E-2</v>
      </c>
      <c r="CN676" s="559"/>
    </row>
    <row r="677" spans="1:92" ht="12" customHeight="1" x14ac:dyDescent="0.35">
      <c r="A677" s="787"/>
      <c r="B677" s="871" t="s">
        <v>67</v>
      </c>
      <c r="C677" s="568" t="s">
        <v>59</v>
      </c>
      <c r="D677" s="495">
        <v>4122.05</v>
      </c>
      <c r="E677" s="495">
        <v>4037.47</v>
      </c>
      <c r="F677" s="495">
        <v>4206.62</v>
      </c>
      <c r="G677" s="427" t="s">
        <v>281</v>
      </c>
      <c r="H677" s="496"/>
      <c r="I677" s="495">
        <v>1990.58</v>
      </c>
      <c r="J677" s="495">
        <v>1922.89</v>
      </c>
      <c r="K677" s="495">
        <v>2058.2600000000002</v>
      </c>
      <c r="L677" s="427" t="s">
        <v>276</v>
      </c>
      <c r="M677" s="80">
        <v>48.291020244781116</v>
      </c>
      <c r="N677" s="427"/>
      <c r="O677" s="495">
        <v>1251.1600000000001</v>
      </c>
      <c r="P677" s="495">
        <v>1202.76</v>
      </c>
      <c r="Q677" s="495">
        <v>1299.55</v>
      </c>
      <c r="R677" s="427" t="s">
        <v>292</v>
      </c>
      <c r="S677" s="80">
        <v>30.352858407831057</v>
      </c>
      <c r="T677" s="427"/>
      <c r="U677" s="495">
        <v>3231.38</v>
      </c>
      <c r="V677" s="495">
        <v>3156.26</v>
      </c>
      <c r="W677" s="495">
        <v>3306.51</v>
      </c>
      <c r="X677" s="427" t="s">
        <v>275</v>
      </c>
      <c r="Y677" s="80">
        <v>78.39254739753278</v>
      </c>
      <c r="Z677" s="427"/>
      <c r="AA677" s="495">
        <v>104.46</v>
      </c>
      <c r="AB677" s="495">
        <v>89.3</v>
      </c>
      <c r="AC677" s="495">
        <v>119.62</v>
      </c>
      <c r="AD677" s="427" t="s">
        <v>465</v>
      </c>
      <c r="AE677" s="80">
        <v>2.5341759561383288</v>
      </c>
      <c r="AF677" s="427"/>
      <c r="AG677" s="495">
        <v>121.32</v>
      </c>
      <c r="AH677" s="495">
        <v>105.17</v>
      </c>
      <c r="AI677" s="495">
        <v>137.47999999999999</v>
      </c>
      <c r="AJ677" s="427" t="s">
        <v>442</v>
      </c>
      <c r="AK677" s="80">
        <v>2.9431957399837456</v>
      </c>
      <c r="AL677" s="427"/>
      <c r="AM677" s="495">
        <v>1331.48</v>
      </c>
      <c r="AN677" s="495">
        <v>1288.3699999999999</v>
      </c>
      <c r="AO677" s="495">
        <v>1374.59</v>
      </c>
      <c r="AP677" s="427" t="s">
        <v>276</v>
      </c>
      <c r="AQ677" s="80">
        <v>32.301403427906017</v>
      </c>
      <c r="AR677" s="427"/>
      <c r="AS677" s="495">
        <v>113.61</v>
      </c>
      <c r="AT677" s="495">
        <v>100.94</v>
      </c>
      <c r="AU677" s="495">
        <v>126.28</v>
      </c>
      <c r="AV677" s="427" t="s">
        <v>296</v>
      </c>
      <c r="AW677" s="80">
        <v>2.7561528850935821</v>
      </c>
      <c r="AX677" s="427"/>
      <c r="AY677" s="495">
        <v>862.6</v>
      </c>
      <c r="AZ677" s="495">
        <v>822.6</v>
      </c>
      <c r="BA677" s="495">
        <v>902.6</v>
      </c>
      <c r="BB677" s="427" t="s">
        <v>283</v>
      </c>
      <c r="BC677" s="80">
        <v>20.926480755934545</v>
      </c>
      <c r="BD677" s="427"/>
      <c r="BE677" s="495">
        <v>462.38</v>
      </c>
      <c r="BF677" s="495">
        <v>432.31</v>
      </c>
      <c r="BG677" s="495">
        <v>492.46</v>
      </c>
      <c r="BH677" s="427" t="s">
        <v>301</v>
      </c>
      <c r="BI677" s="80">
        <v>11.217234143205443</v>
      </c>
      <c r="BJ677" s="427"/>
      <c r="BK677" s="495">
        <v>1001.93</v>
      </c>
      <c r="BL677" s="495">
        <v>952.94</v>
      </c>
      <c r="BM677" s="495">
        <v>1050.92</v>
      </c>
      <c r="BN677" s="427" t="s">
        <v>329</v>
      </c>
      <c r="BO677" s="80">
        <v>24.306595019468467</v>
      </c>
      <c r="BP677" s="80"/>
      <c r="BQ677" s="80">
        <v>136.94</v>
      </c>
      <c r="BR677" s="80">
        <v>123.62</v>
      </c>
      <c r="BS677" s="80">
        <v>150.25</v>
      </c>
      <c r="BT677" s="80" t="s">
        <v>348</v>
      </c>
      <c r="BU677" s="80">
        <v>3.3221334044953359</v>
      </c>
      <c r="BV677" s="427"/>
      <c r="BW677" s="80">
        <v>106.37</v>
      </c>
      <c r="BX677" s="80">
        <v>94.82</v>
      </c>
      <c r="BY677" s="80">
        <v>117.91</v>
      </c>
      <c r="BZ677" s="80" t="s">
        <v>346</v>
      </c>
      <c r="CA677" s="80">
        <v>2.5805121238218849</v>
      </c>
      <c r="CB677" s="80"/>
      <c r="CC677" s="80">
        <v>30.62</v>
      </c>
      <c r="CD677" s="80">
        <v>23.33</v>
      </c>
      <c r="CE677" s="80">
        <v>37.909999999999997</v>
      </c>
      <c r="CF677" s="80" t="s">
        <v>318</v>
      </c>
      <c r="CG677" s="80">
        <v>0.74283426935626695</v>
      </c>
      <c r="CH677" s="80"/>
      <c r="CI677" s="80">
        <v>0.86</v>
      </c>
      <c r="CJ677" s="80">
        <v>0.16</v>
      </c>
      <c r="CK677" s="80">
        <v>1.55</v>
      </c>
      <c r="CL677" s="80" t="s">
        <v>705</v>
      </c>
      <c r="CM677" s="497">
        <v>2.0863405344428137E-2</v>
      </c>
      <c r="CN677" s="559"/>
    </row>
    <row r="678" spans="1:92" ht="12" customHeight="1" x14ac:dyDescent="0.35">
      <c r="A678" s="787"/>
      <c r="B678" s="871"/>
      <c r="C678" s="568" t="s">
        <v>133</v>
      </c>
      <c r="D678" s="495">
        <v>2097.29</v>
      </c>
      <c r="E678" s="495">
        <v>2050.5100000000002</v>
      </c>
      <c r="F678" s="495">
        <v>2144.0700000000002</v>
      </c>
      <c r="G678" s="427" t="s">
        <v>267</v>
      </c>
      <c r="H678" s="496"/>
      <c r="I678" s="495">
        <v>1005.38</v>
      </c>
      <c r="J678" s="495">
        <v>967.51</v>
      </c>
      <c r="K678" s="495">
        <v>1043.25</v>
      </c>
      <c r="L678" s="427" t="s">
        <v>272</v>
      </c>
      <c r="M678" s="80">
        <v>47.937099781146145</v>
      </c>
      <c r="N678" s="427"/>
      <c r="O678" s="495">
        <v>642.49</v>
      </c>
      <c r="P678" s="495">
        <v>613.95000000000005</v>
      </c>
      <c r="Q678" s="495">
        <v>671.04</v>
      </c>
      <c r="R678" s="427" t="s">
        <v>278</v>
      </c>
      <c r="S678" s="80">
        <v>30.63429473272652</v>
      </c>
      <c r="T678" s="427"/>
      <c r="U678" s="495">
        <v>1625.19</v>
      </c>
      <c r="V678" s="495">
        <v>1583.05</v>
      </c>
      <c r="W678" s="495">
        <v>1667.33</v>
      </c>
      <c r="X678" s="427" t="s">
        <v>352</v>
      </c>
      <c r="Y678" s="80">
        <v>77.489998998707861</v>
      </c>
      <c r="Z678" s="427"/>
      <c r="AA678" s="495">
        <v>53.45</v>
      </c>
      <c r="AB678" s="495">
        <v>44.55</v>
      </c>
      <c r="AC678" s="495">
        <v>62.35</v>
      </c>
      <c r="AD678" s="427" t="s">
        <v>368</v>
      </c>
      <c r="AE678" s="80">
        <v>2.5485269085343472</v>
      </c>
      <c r="AF678" s="427"/>
      <c r="AG678" s="495">
        <v>66.45</v>
      </c>
      <c r="AH678" s="495">
        <v>56.77</v>
      </c>
      <c r="AI678" s="495">
        <v>76.14</v>
      </c>
      <c r="AJ678" s="427" t="s">
        <v>465</v>
      </c>
      <c r="AK678" s="80">
        <v>3.1683744260450388</v>
      </c>
      <c r="AL678" s="427"/>
      <c r="AM678" s="495">
        <v>631.36</v>
      </c>
      <c r="AN678" s="495">
        <v>606.26</v>
      </c>
      <c r="AO678" s="495">
        <v>656.47</v>
      </c>
      <c r="AP678" s="427" t="s">
        <v>292</v>
      </c>
      <c r="AQ678" s="80">
        <v>30.103609896580828</v>
      </c>
      <c r="AR678" s="427"/>
      <c r="AS678" s="495">
        <v>61.83</v>
      </c>
      <c r="AT678" s="495">
        <v>53.07</v>
      </c>
      <c r="AU678" s="495">
        <v>70.59</v>
      </c>
      <c r="AV678" s="427" t="s">
        <v>397</v>
      </c>
      <c r="AW678" s="80">
        <v>2.9480901544373928</v>
      </c>
      <c r="AX678" s="427"/>
      <c r="AY678" s="495">
        <v>485.57</v>
      </c>
      <c r="AZ678" s="495">
        <v>459.98</v>
      </c>
      <c r="BA678" s="495">
        <v>511.15</v>
      </c>
      <c r="BB678" s="427" t="s">
        <v>408</v>
      </c>
      <c r="BC678" s="80">
        <v>23.152258390589761</v>
      </c>
      <c r="BD678" s="427"/>
      <c r="BE678" s="495">
        <v>245.06</v>
      </c>
      <c r="BF678" s="495">
        <v>226.66</v>
      </c>
      <c r="BG678" s="495">
        <v>263.45999999999998</v>
      </c>
      <c r="BH678" s="427" t="s">
        <v>344</v>
      </c>
      <c r="BI678" s="80">
        <v>11.684602510859252</v>
      </c>
      <c r="BJ678" s="427"/>
      <c r="BK678" s="495">
        <v>533.21</v>
      </c>
      <c r="BL678" s="495">
        <v>504.37</v>
      </c>
      <c r="BM678" s="495">
        <v>562.04999999999995</v>
      </c>
      <c r="BN678" s="427" t="s">
        <v>298</v>
      </c>
      <c r="BO678" s="80">
        <v>25.423761139375102</v>
      </c>
      <c r="BP678" s="80"/>
      <c r="BQ678" s="80">
        <v>70.62</v>
      </c>
      <c r="BR678" s="80">
        <v>61.96</v>
      </c>
      <c r="BS678" s="80">
        <v>79.290000000000006</v>
      </c>
      <c r="BT678" s="80" t="s">
        <v>356</v>
      </c>
      <c r="BU678" s="80">
        <v>3.3672024374311613</v>
      </c>
      <c r="BV678" s="427"/>
      <c r="BW678" s="80">
        <v>51.44</v>
      </c>
      <c r="BX678" s="80">
        <v>44.11</v>
      </c>
      <c r="BY678" s="80">
        <v>58.76</v>
      </c>
      <c r="BZ678" s="80" t="s">
        <v>394</v>
      </c>
      <c r="CA678" s="80">
        <v>2.4526889462115395</v>
      </c>
      <c r="CB678" s="80"/>
      <c r="CC678" s="80">
        <v>15.35</v>
      </c>
      <c r="CD678" s="80">
        <v>10.59</v>
      </c>
      <c r="CE678" s="80">
        <v>20.100000000000001</v>
      </c>
      <c r="CF678" s="80" t="s">
        <v>365</v>
      </c>
      <c r="CG678" s="80">
        <v>0.73189687644531753</v>
      </c>
      <c r="CH678" s="80"/>
      <c r="CI678" s="80">
        <v>0.72</v>
      </c>
      <c r="CJ678" s="80">
        <v>7.0000000000000007E-2</v>
      </c>
      <c r="CK678" s="80">
        <v>1.37</v>
      </c>
      <c r="CL678" s="80" t="s">
        <v>712</v>
      </c>
      <c r="CM678" s="497">
        <v>3.4330016354438345E-2</v>
      </c>
      <c r="CN678" s="559"/>
    </row>
    <row r="679" spans="1:92" ht="12" customHeight="1" x14ac:dyDescent="0.35">
      <c r="A679" s="788"/>
      <c r="B679" s="823"/>
      <c r="C679" s="346" t="s">
        <v>134</v>
      </c>
      <c r="D679" s="503">
        <v>2024.76</v>
      </c>
      <c r="E679" s="503">
        <v>1979.58</v>
      </c>
      <c r="F679" s="503">
        <v>2069.94</v>
      </c>
      <c r="G679" s="413" t="s">
        <v>267</v>
      </c>
      <c r="H679" s="504"/>
      <c r="I679" s="503">
        <v>985.19</v>
      </c>
      <c r="J679" s="503">
        <v>948.87</v>
      </c>
      <c r="K679" s="503">
        <v>1021.52</v>
      </c>
      <c r="L679" s="413" t="s">
        <v>272</v>
      </c>
      <c r="M679" s="82">
        <v>48.65712479503744</v>
      </c>
      <c r="N679" s="413"/>
      <c r="O679" s="503">
        <v>608.66</v>
      </c>
      <c r="P679" s="503">
        <v>581.46</v>
      </c>
      <c r="Q679" s="503">
        <v>635.86</v>
      </c>
      <c r="R679" s="413" t="s">
        <v>278</v>
      </c>
      <c r="S679" s="82">
        <v>30.06084671763567</v>
      </c>
      <c r="T679" s="413"/>
      <c r="U679" s="503">
        <v>1606.19</v>
      </c>
      <c r="V679" s="503">
        <v>1564.93</v>
      </c>
      <c r="W679" s="503">
        <v>1647.45</v>
      </c>
      <c r="X679" s="413" t="s">
        <v>352</v>
      </c>
      <c r="Y679" s="82">
        <v>79.32742646042</v>
      </c>
      <c r="Z679" s="413"/>
      <c r="AA679" s="503">
        <v>51.01</v>
      </c>
      <c r="AB679" s="503">
        <v>42.78</v>
      </c>
      <c r="AC679" s="503">
        <v>59.24</v>
      </c>
      <c r="AD679" s="413" t="s">
        <v>485</v>
      </c>
      <c r="AE679" s="82">
        <v>2.5193109306782038</v>
      </c>
      <c r="AF679" s="413"/>
      <c r="AG679" s="503">
        <v>54.87</v>
      </c>
      <c r="AH679" s="503">
        <v>46.26</v>
      </c>
      <c r="AI679" s="503">
        <v>63.48</v>
      </c>
      <c r="AJ679" s="413" t="s">
        <v>433</v>
      </c>
      <c r="AK679" s="82">
        <v>2.7099508089847686</v>
      </c>
      <c r="AL679" s="413"/>
      <c r="AM679" s="503">
        <v>700.12</v>
      </c>
      <c r="AN679" s="503">
        <v>672.89</v>
      </c>
      <c r="AO679" s="503">
        <v>727.34</v>
      </c>
      <c r="AP679" s="413" t="s">
        <v>292</v>
      </c>
      <c r="AQ679" s="82">
        <v>34.577925284972046</v>
      </c>
      <c r="AR679" s="413"/>
      <c r="AS679" s="503">
        <v>51.78</v>
      </c>
      <c r="AT679" s="503">
        <v>43.63</v>
      </c>
      <c r="AU679" s="503">
        <v>59.92</v>
      </c>
      <c r="AV679" s="413" t="s">
        <v>433</v>
      </c>
      <c r="AW679" s="82">
        <v>2.5573401292004978</v>
      </c>
      <c r="AX679" s="413"/>
      <c r="AY679" s="503">
        <v>377.03</v>
      </c>
      <c r="AZ679" s="503">
        <v>355.8</v>
      </c>
      <c r="BA679" s="503">
        <v>398.26</v>
      </c>
      <c r="BB679" s="413" t="s">
        <v>428</v>
      </c>
      <c r="BC679" s="82">
        <v>18.6209723621565</v>
      </c>
      <c r="BD679" s="413"/>
      <c r="BE679" s="503">
        <v>217.32</v>
      </c>
      <c r="BF679" s="503">
        <v>200.79</v>
      </c>
      <c r="BG679" s="503">
        <v>233.86</v>
      </c>
      <c r="BH679" s="413" t="s">
        <v>287</v>
      </c>
      <c r="BI679" s="82">
        <v>10.733123925798612</v>
      </c>
      <c r="BJ679" s="413"/>
      <c r="BK679" s="503">
        <v>468.72</v>
      </c>
      <c r="BL679" s="503">
        <v>442</v>
      </c>
      <c r="BM679" s="503">
        <v>495.44</v>
      </c>
      <c r="BN679" s="413" t="s">
        <v>428</v>
      </c>
      <c r="BO679" s="82">
        <v>23.14941030048006</v>
      </c>
      <c r="BP679" s="82"/>
      <c r="BQ679" s="82">
        <v>66.319999999999993</v>
      </c>
      <c r="BR679" s="82">
        <v>58.22</v>
      </c>
      <c r="BS679" s="82">
        <v>74.41</v>
      </c>
      <c r="BT679" s="82" t="s">
        <v>434</v>
      </c>
      <c r="BU679" s="82">
        <v>3.2754499298682309</v>
      </c>
      <c r="BV679" s="413"/>
      <c r="BW679" s="82">
        <v>54.93</v>
      </c>
      <c r="BX679" s="82">
        <v>47.71</v>
      </c>
      <c r="BY679" s="82">
        <v>62.15</v>
      </c>
      <c r="BZ679" s="82" t="s">
        <v>437</v>
      </c>
      <c r="CA679" s="82">
        <v>2.7129141231553371</v>
      </c>
      <c r="CB679" s="82"/>
      <c r="CC679" s="82">
        <v>15.27</v>
      </c>
      <c r="CD679" s="82">
        <v>11.37</v>
      </c>
      <c r="CE679" s="82">
        <v>19.170000000000002</v>
      </c>
      <c r="CF679" s="82" t="s">
        <v>427</v>
      </c>
      <c r="CG679" s="82">
        <v>0.75416345640964855</v>
      </c>
      <c r="CH679" s="82"/>
      <c r="CI679" s="82">
        <v>0.14000000000000001</v>
      </c>
      <c r="CJ679" s="82">
        <v>0</v>
      </c>
      <c r="CK679" s="82">
        <v>0.37</v>
      </c>
      <c r="CL679" s="82" t="s">
        <v>713</v>
      </c>
      <c r="CM679" s="505">
        <v>6.9143997313261827E-3</v>
      </c>
      <c r="CN679" s="559"/>
    </row>
    <row r="680" spans="1:92" ht="12" customHeight="1" x14ac:dyDescent="0.35">
      <c r="A680" s="789" t="s">
        <v>68</v>
      </c>
      <c r="B680" s="870" t="s">
        <v>255</v>
      </c>
      <c r="C680" s="568" t="s">
        <v>59</v>
      </c>
      <c r="D680" s="495">
        <v>15.2</v>
      </c>
      <c r="E680" s="495">
        <v>13.49</v>
      </c>
      <c r="F680" s="495">
        <v>16.91</v>
      </c>
      <c r="G680" s="427" t="s">
        <v>296</v>
      </c>
      <c r="H680" s="496"/>
      <c r="I680" s="495">
        <v>6.54</v>
      </c>
      <c r="J680" s="495">
        <v>5.3</v>
      </c>
      <c r="K680" s="495">
        <v>7.77</v>
      </c>
      <c r="L680" s="427" t="s">
        <v>489</v>
      </c>
      <c r="M680" s="80">
        <v>43.026315789473685</v>
      </c>
      <c r="N680" s="427"/>
      <c r="O680" s="495">
        <v>6.64</v>
      </c>
      <c r="P680" s="495">
        <v>5.66</v>
      </c>
      <c r="Q680" s="495">
        <v>7.62</v>
      </c>
      <c r="R680" s="427" t="s">
        <v>455</v>
      </c>
      <c r="S680" s="80">
        <v>43.684210526315795</v>
      </c>
      <c r="T680" s="427"/>
      <c r="U680" s="495">
        <v>12.51</v>
      </c>
      <c r="V680" s="495">
        <v>10.97</v>
      </c>
      <c r="W680" s="495">
        <v>14.04</v>
      </c>
      <c r="X680" s="427" t="s">
        <v>356</v>
      </c>
      <c r="Y680" s="80">
        <v>82.30263157894737</v>
      </c>
      <c r="Z680" s="427"/>
      <c r="AA680" s="495">
        <v>0.68</v>
      </c>
      <c r="AB680" s="495">
        <v>0.47</v>
      </c>
      <c r="AC680" s="495">
        <v>0.9</v>
      </c>
      <c r="AD680" s="427" t="s">
        <v>678</v>
      </c>
      <c r="AE680" s="80">
        <v>4.4736842105263168</v>
      </c>
      <c r="AF680" s="427"/>
      <c r="AG680" s="495">
        <v>0.83</v>
      </c>
      <c r="AH680" s="495">
        <v>0.56000000000000005</v>
      </c>
      <c r="AI680" s="495">
        <v>1.1000000000000001</v>
      </c>
      <c r="AJ680" s="427" t="s">
        <v>398</v>
      </c>
      <c r="AK680" s="80">
        <v>5.4605263157894743</v>
      </c>
      <c r="AL680" s="427"/>
      <c r="AM680" s="495">
        <v>1.55</v>
      </c>
      <c r="AN680" s="495">
        <v>1.1599999999999999</v>
      </c>
      <c r="AO680" s="495">
        <v>1.94</v>
      </c>
      <c r="AP680" s="427" t="s">
        <v>376</v>
      </c>
      <c r="AQ680" s="80">
        <v>10.197368421052634</v>
      </c>
      <c r="AR680" s="427"/>
      <c r="AS680" s="495">
        <v>0.44</v>
      </c>
      <c r="AT680" s="495">
        <v>0.27</v>
      </c>
      <c r="AU680" s="495">
        <v>0.61</v>
      </c>
      <c r="AV680" s="427" t="s">
        <v>490</v>
      </c>
      <c r="AW680" s="80">
        <v>2.8947368421052633</v>
      </c>
      <c r="AX680" s="427"/>
      <c r="AY680" s="495">
        <v>0.69</v>
      </c>
      <c r="AZ680" s="495">
        <v>0.43</v>
      </c>
      <c r="BA680" s="495">
        <v>0.95</v>
      </c>
      <c r="BB680" s="427" t="s">
        <v>490</v>
      </c>
      <c r="BC680" s="80">
        <v>4.5394736842105257</v>
      </c>
      <c r="BD680" s="427"/>
      <c r="BE680" s="495">
        <v>0.28000000000000003</v>
      </c>
      <c r="BF680" s="495">
        <v>0.1</v>
      </c>
      <c r="BG680" s="495">
        <v>0.46</v>
      </c>
      <c r="BH680" s="427" t="s">
        <v>714</v>
      </c>
      <c r="BI680" s="80">
        <v>1.8421052631578949</v>
      </c>
      <c r="BJ680" s="427"/>
      <c r="BK680" s="495">
        <v>0.38</v>
      </c>
      <c r="BL680" s="495">
        <v>0.19</v>
      </c>
      <c r="BM680" s="495">
        <v>0.56999999999999995</v>
      </c>
      <c r="BN680" s="427" t="s">
        <v>336</v>
      </c>
      <c r="BO680" s="80">
        <v>2.5</v>
      </c>
      <c r="BP680" s="80"/>
      <c r="BQ680" s="80">
        <v>0.19</v>
      </c>
      <c r="BR680" s="80">
        <v>0.08</v>
      </c>
      <c r="BS680" s="80">
        <v>0.3</v>
      </c>
      <c r="BT680" s="80" t="s">
        <v>555</v>
      </c>
      <c r="BU680" s="80">
        <v>1.25</v>
      </c>
      <c r="BV680" s="427"/>
      <c r="BW680" s="80">
        <v>0.13</v>
      </c>
      <c r="BX680" s="80">
        <v>0.03</v>
      </c>
      <c r="BY680" s="80">
        <v>0.22</v>
      </c>
      <c r="BZ680" s="80" t="s">
        <v>715</v>
      </c>
      <c r="CA680" s="80">
        <v>0.85526315789473695</v>
      </c>
      <c r="CB680" s="80"/>
      <c r="CC680" s="80">
        <v>0.12</v>
      </c>
      <c r="CD680" s="80">
        <v>0.02</v>
      </c>
      <c r="CE680" s="80">
        <v>0.23</v>
      </c>
      <c r="CF680" s="80" t="s">
        <v>651</v>
      </c>
      <c r="CG680" s="80">
        <v>0.78947368421052633</v>
      </c>
      <c r="CH680" s="80"/>
      <c r="CI680" s="80">
        <v>0.01</v>
      </c>
      <c r="CJ680" s="80">
        <v>0</v>
      </c>
      <c r="CK680" s="80">
        <v>0.02</v>
      </c>
      <c r="CL680" s="80" t="s">
        <v>716</v>
      </c>
      <c r="CM680" s="497">
        <v>6.5789473684210537E-2</v>
      </c>
      <c r="CN680" s="559"/>
    </row>
    <row r="681" spans="1:92" ht="12" customHeight="1" x14ac:dyDescent="0.35">
      <c r="A681" s="790"/>
      <c r="B681" s="871"/>
      <c r="C681" s="568" t="s">
        <v>133</v>
      </c>
      <c r="D681" s="495">
        <v>8.16</v>
      </c>
      <c r="E681" s="495">
        <v>7.19</v>
      </c>
      <c r="F681" s="495">
        <v>9.14</v>
      </c>
      <c r="G681" s="427" t="s">
        <v>350</v>
      </c>
      <c r="H681" s="496"/>
      <c r="I681" s="495">
        <v>3.81</v>
      </c>
      <c r="J681" s="495">
        <v>3.07</v>
      </c>
      <c r="K681" s="495">
        <v>4.55</v>
      </c>
      <c r="L681" s="427" t="s">
        <v>425</v>
      </c>
      <c r="M681" s="80">
        <v>46.691176470588239</v>
      </c>
      <c r="N681" s="427"/>
      <c r="O681" s="495">
        <v>3.66</v>
      </c>
      <c r="P681" s="495">
        <v>3.04</v>
      </c>
      <c r="Q681" s="495">
        <v>4.28</v>
      </c>
      <c r="R681" s="427" t="s">
        <v>395</v>
      </c>
      <c r="S681" s="80">
        <v>44.852941176470587</v>
      </c>
      <c r="T681" s="427"/>
      <c r="U681" s="495">
        <v>6.66</v>
      </c>
      <c r="V681" s="495">
        <v>5.79</v>
      </c>
      <c r="W681" s="495">
        <v>7.52</v>
      </c>
      <c r="X681" s="427" t="s">
        <v>437</v>
      </c>
      <c r="Y681" s="80">
        <v>81.617647058823522</v>
      </c>
      <c r="Z681" s="427"/>
      <c r="AA681" s="495">
        <v>0.38</v>
      </c>
      <c r="AB681" s="495">
        <v>0.23</v>
      </c>
      <c r="AC681" s="495">
        <v>0.52</v>
      </c>
      <c r="AD681" s="427" t="s">
        <v>532</v>
      </c>
      <c r="AE681" s="80">
        <v>4.6568627450980395</v>
      </c>
      <c r="AF681" s="427"/>
      <c r="AG681" s="495">
        <v>0.54</v>
      </c>
      <c r="AH681" s="495">
        <v>0.33</v>
      </c>
      <c r="AI681" s="495">
        <v>0.76</v>
      </c>
      <c r="AJ681" s="427" t="s">
        <v>532</v>
      </c>
      <c r="AK681" s="80">
        <v>6.6176470588235299</v>
      </c>
      <c r="AL681" s="427"/>
      <c r="AM681" s="495">
        <v>0.83</v>
      </c>
      <c r="AN681" s="495">
        <v>0.56000000000000005</v>
      </c>
      <c r="AO681" s="495">
        <v>1.0900000000000001</v>
      </c>
      <c r="AP681" s="427" t="s">
        <v>378</v>
      </c>
      <c r="AQ681" s="80">
        <v>10.171568627450981</v>
      </c>
      <c r="AR681" s="427"/>
      <c r="AS681" s="495">
        <v>0.27</v>
      </c>
      <c r="AT681" s="495">
        <v>0.15</v>
      </c>
      <c r="AU681" s="495">
        <v>0.39</v>
      </c>
      <c r="AV681" s="427" t="s">
        <v>477</v>
      </c>
      <c r="AW681" s="80">
        <v>3.3088235294117649</v>
      </c>
      <c r="AX681" s="427"/>
      <c r="AY681" s="495">
        <v>0.44</v>
      </c>
      <c r="AZ681" s="495">
        <v>0.26</v>
      </c>
      <c r="BA681" s="495">
        <v>0.63</v>
      </c>
      <c r="BB681" s="427" t="s">
        <v>717</v>
      </c>
      <c r="BC681" s="80">
        <v>5.3921568627450984</v>
      </c>
      <c r="BD681" s="427"/>
      <c r="BE681" s="495">
        <v>0.19</v>
      </c>
      <c r="BF681" s="495">
        <v>0.04</v>
      </c>
      <c r="BG681" s="495">
        <v>0.34</v>
      </c>
      <c r="BH681" s="427" t="s">
        <v>497</v>
      </c>
      <c r="BI681" s="80">
        <v>2.3284313725490198</v>
      </c>
      <c r="BJ681" s="427"/>
      <c r="BK681" s="495">
        <v>0.23</v>
      </c>
      <c r="BL681" s="495">
        <v>0.1</v>
      </c>
      <c r="BM681" s="495">
        <v>0.36</v>
      </c>
      <c r="BN681" s="427" t="s">
        <v>430</v>
      </c>
      <c r="BO681" s="80">
        <v>2.8186274509803924</v>
      </c>
      <c r="BP681" s="80"/>
      <c r="BQ681" s="80">
        <v>0.11</v>
      </c>
      <c r="BR681" s="80">
        <v>0.03</v>
      </c>
      <c r="BS681" s="80">
        <v>0.19</v>
      </c>
      <c r="BT681" s="80" t="s">
        <v>718</v>
      </c>
      <c r="BU681" s="80">
        <v>1.3480392156862746</v>
      </c>
      <c r="BV681" s="427"/>
      <c r="BW681" s="80">
        <v>0.08</v>
      </c>
      <c r="BX681" s="80">
        <v>0.01</v>
      </c>
      <c r="BY681" s="80">
        <v>0.14000000000000001</v>
      </c>
      <c r="BZ681" s="80" t="s">
        <v>719</v>
      </c>
      <c r="CA681" s="80">
        <v>0.98039215686274506</v>
      </c>
      <c r="CB681" s="80"/>
      <c r="CC681" s="80">
        <v>0.04</v>
      </c>
      <c r="CD681" s="80">
        <v>0</v>
      </c>
      <c r="CE681" s="80">
        <v>0.08</v>
      </c>
      <c r="CF681" s="80" t="s">
        <v>386</v>
      </c>
      <c r="CG681" s="80">
        <v>0.49019607843137253</v>
      </c>
      <c r="CH681" s="80"/>
      <c r="CI681" s="80">
        <v>0.01</v>
      </c>
      <c r="CJ681" s="80">
        <v>0</v>
      </c>
      <c r="CK681" s="80">
        <v>0.02</v>
      </c>
      <c r="CL681" s="80" t="s">
        <v>716</v>
      </c>
      <c r="CM681" s="497">
        <v>0.12254901960784313</v>
      </c>
      <c r="CN681" s="559"/>
    </row>
    <row r="682" spans="1:92" ht="12" customHeight="1" x14ac:dyDescent="0.35">
      <c r="A682" s="790"/>
      <c r="B682" s="871"/>
      <c r="C682" s="568" t="s">
        <v>134</v>
      </c>
      <c r="D682" s="495">
        <v>7.04</v>
      </c>
      <c r="E682" s="495">
        <v>6.17</v>
      </c>
      <c r="F682" s="495">
        <v>7.9</v>
      </c>
      <c r="G682" s="427" t="s">
        <v>356</v>
      </c>
      <c r="H682" s="496"/>
      <c r="I682" s="495">
        <v>2.73</v>
      </c>
      <c r="J682" s="495">
        <v>2.13</v>
      </c>
      <c r="K682" s="495">
        <v>3.33</v>
      </c>
      <c r="L682" s="427" t="s">
        <v>517</v>
      </c>
      <c r="M682" s="80">
        <v>38.778409090909086</v>
      </c>
      <c r="N682" s="427"/>
      <c r="O682" s="495">
        <v>2.98</v>
      </c>
      <c r="P682" s="495">
        <v>2.5099999999999998</v>
      </c>
      <c r="Q682" s="495">
        <v>3.46</v>
      </c>
      <c r="R682" s="427" t="s">
        <v>485</v>
      </c>
      <c r="S682" s="80">
        <v>42.329545454545453</v>
      </c>
      <c r="T682" s="427"/>
      <c r="U682" s="495">
        <v>5.85</v>
      </c>
      <c r="V682" s="495">
        <v>5.08</v>
      </c>
      <c r="W682" s="495">
        <v>6.63</v>
      </c>
      <c r="X682" s="427" t="s">
        <v>442</v>
      </c>
      <c r="Y682" s="80">
        <v>83.096590909090907</v>
      </c>
      <c r="Z682" s="427"/>
      <c r="AA682" s="495">
        <v>0.31</v>
      </c>
      <c r="AB682" s="495">
        <v>0.18</v>
      </c>
      <c r="AC682" s="495">
        <v>0.43</v>
      </c>
      <c r="AD682" s="427" t="s">
        <v>720</v>
      </c>
      <c r="AE682" s="80">
        <v>4.4034090909090908</v>
      </c>
      <c r="AF682" s="427"/>
      <c r="AG682" s="495">
        <v>0.28999999999999998</v>
      </c>
      <c r="AH682" s="495">
        <v>0.18</v>
      </c>
      <c r="AI682" s="495">
        <v>0.4</v>
      </c>
      <c r="AJ682" s="427" t="s">
        <v>603</v>
      </c>
      <c r="AK682" s="80">
        <v>4.1193181818181817</v>
      </c>
      <c r="AL682" s="427"/>
      <c r="AM682" s="495">
        <v>0.72</v>
      </c>
      <c r="AN682" s="495">
        <v>0.46</v>
      </c>
      <c r="AO682" s="495">
        <v>0.98</v>
      </c>
      <c r="AP682" s="427" t="s">
        <v>721</v>
      </c>
      <c r="AQ682" s="80">
        <v>10.227272727272727</v>
      </c>
      <c r="AR682" s="427"/>
      <c r="AS682" s="495">
        <v>0.17</v>
      </c>
      <c r="AT682" s="495">
        <v>7.0000000000000007E-2</v>
      </c>
      <c r="AU682" s="495">
        <v>0.27</v>
      </c>
      <c r="AV682" s="427" t="s">
        <v>707</v>
      </c>
      <c r="AW682" s="80">
        <v>2.4147727272727275</v>
      </c>
      <c r="AX682" s="427"/>
      <c r="AY682" s="495">
        <v>0.25</v>
      </c>
      <c r="AZ682" s="495">
        <v>0.12</v>
      </c>
      <c r="BA682" s="495">
        <v>0.37</v>
      </c>
      <c r="BB682" s="427" t="s">
        <v>341</v>
      </c>
      <c r="BC682" s="80">
        <v>3.5511363636363638</v>
      </c>
      <c r="BD682" s="427"/>
      <c r="BE682" s="495">
        <v>0.1</v>
      </c>
      <c r="BF682" s="495">
        <v>0.02</v>
      </c>
      <c r="BG682" s="495">
        <v>0.18</v>
      </c>
      <c r="BH682" s="427" t="s">
        <v>722</v>
      </c>
      <c r="BI682" s="80">
        <v>1.4204545454545456</v>
      </c>
      <c r="BJ682" s="427"/>
      <c r="BK682" s="495">
        <v>0.15</v>
      </c>
      <c r="BL682" s="495">
        <v>0.05</v>
      </c>
      <c r="BM682" s="495">
        <v>0.25</v>
      </c>
      <c r="BN682" s="427" t="s">
        <v>542</v>
      </c>
      <c r="BO682" s="80">
        <v>2.1306818181818179</v>
      </c>
      <c r="BP682" s="80"/>
      <c r="BQ682" s="80">
        <v>0.09</v>
      </c>
      <c r="BR682" s="80">
        <v>0</v>
      </c>
      <c r="BS682" s="80">
        <v>0.17</v>
      </c>
      <c r="BT682" s="80" t="s">
        <v>723</v>
      </c>
      <c r="BU682" s="80">
        <v>1.2784090909090908</v>
      </c>
      <c r="BV682" s="427"/>
      <c r="BW682" s="80">
        <v>0.05</v>
      </c>
      <c r="BX682" s="80">
        <v>0</v>
      </c>
      <c r="BY682" s="80">
        <v>0.1</v>
      </c>
      <c r="BZ682" s="80" t="s">
        <v>724</v>
      </c>
      <c r="CA682" s="80">
        <v>0.71022727272727282</v>
      </c>
      <c r="CB682" s="80"/>
      <c r="CC682" s="80">
        <v>0.09</v>
      </c>
      <c r="CD682" s="80">
        <v>0</v>
      </c>
      <c r="CE682" s="80">
        <v>0.17</v>
      </c>
      <c r="CF682" s="80" t="s">
        <v>725</v>
      </c>
      <c r="CG682" s="80">
        <v>1.2784090909090908</v>
      </c>
      <c r="CH682" s="80"/>
      <c r="CI682" s="80">
        <v>0</v>
      </c>
      <c r="CJ682" s="80">
        <v>0</v>
      </c>
      <c r="CK682" s="80">
        <v>0</v>
      </c>
      <c r="CL682" s="80" t="s">
        <v>69</v>
      </c>
      <c r="CM682" s="497">
        <v>0</v>
      </c>
      <c r="CN682" s="559"/>
    </row>
    <row r="683" spans="1:92" ht="12" customHeight="1" x14ac:dyDescent="0.35">
      <c r="A683" s="790"/>
      <c r="B683" s="872" t="s">
        <v>66</v>
      </c>
      <c r="C683" s="569" t="s">
        <v>59</v>
      </c>
      <c r="D683" s="499">
        <v>12.21</v>
      </c>
      <c r="E683" s="499">
        <v>10.72</v>
      </c>
      <c r="F683" s="499">
        <v>13.7</v>
      </c>
      <c r="G683" s="429" t="s">
        <v>434</v>
      </c>
      <c r="H683" s="500"/>
      <c r="I683" s="499">
        <v>4.49</v>
      </c>
      <c r="J683" s="499">
        <v>3.42</v>
      </c>
      <c r="K683" s="499">
        <v>5.56</v>
      </c>
      <c r="L683" s="429" t="s">
        <v>318</v>
      </c>
      <c r="M683" s="81">
        <v>36.77313677313677</v>
      </c>
      <c r="N683" s="429"/>
      <c r="O683" s="499">
        <v>5.47</v>
      </c>
      <c r="P683" s="499">
        <v>4.57</v>
      </c>
      <c r="Q683" s="499">
        <v>6.37</v>
      </c>
      <c r="R683" s="429" t="s">
        <v>363</v>
      </c>
      <c r="S683" s="81">
        <v>44.799344799344794</v>
      </c>
      <c r="T683" s="429"/>
      <c r="U683" s="499">
        <v>10.78</v>
      </c>
      <c r="V683" s="499">
        <v>9.4</v>
      </c>
      <c r="W683" s="499">
        <v>12.16</v>
      </c>
      <c r="X683" s="429" t="s">
        <v>453</v>
      </c>
      <c r="Y683" s="81">
        <v>88.288288288288271</v>
      </c>
      <c r="Z683" s="429"/>
      <c r="AA683" s="499">
        <v>0.67</v>
      </c>
      <c r="AB683" s="499">
        <v>0.46</v>
      </c>
      <c r="AC683" s="499">
        <v>0.88</v>
      </c>
      <c r="AD683" s="429" t="s">
        <v>373</v>
      </c>
      <c r="AE683" s="81">
        <v>5.4873054873054876</v>
      </c>
      <c r="AF683" s="429"/>
      <c r="AG683" s="499">
        <v>0.78</v>
      </c>
      <c r="AH683" s="499">
        <v>0.52</v>
      </c>
      <c r="AI683" s="499">
        <v>1.05</v>
      </c>
      <c r="AJ683" s="429" t="s">
        <v>488</v>
      </c>
      <c r="AK683" s="81">
        <v>6.3882063882063882</v>
      </c>
      <c r="AL683" s="429"/>
      <c r="AM683" s="499">
        <v>1.0900000000000001</v>
      </c>
      <c r="AN683" s="499">
        <v>0.75</v>
      </c>
      <c r="AO683" s="499">
        <v>1.43</v>
      </c>
      <c r="AP683" s="429" t="s">
        <v>446</v>
      </c>
      <c r="AQ683" s="81">
        <v>8.927108927108927</v>
      </c>
      <c r="AR683" s="429"/>
      <c r="AS683" s="499">
        <v>0.32</v>
      </c>
      <c r="AT683" s="499">
        <v>0.18</v>
      </c>
      <c r="AU683" s="499">
        <v>0.47</v>
      </c>
      <c r="AV683" s="429" t="s">
        <v>726</v>
      </c>
      <c r="AW683" s="81">
        <v>2.6208026208026207</v>
      </c>
      <c r="AX683" s="429"/>
      <c r="AY683" s="499">
        <v>0.49</v>
      </c>
      <c r="AZ683" s="499">
        <v>0.26</v>
      </c>
      <c r="BA683" s="499">
        <v>0.72</v>
      </c>
      <c r="BB683" s="429" t="s">
        <v>303</v>
      </c>
      <c r="BC683" s="81">
        <v>4.0131040131040132</v>
      </c>
      <c r="BD683" s="429"/>
      <c r="BE683" s="499">
        <v>0.28000000000000003</v>
      </c>
      <c r="BF683" s="499">
        <v>0.1</v>
      </c>
      <c r="BG683" s="499">
        <v>0.46</v>
      </c>
      <c r="BH683" s="429" t="s">
        <v>714</v>
      </c>
      <c r="BI683" s="81">
        <v>2.2932022932022931</v>
      </c>
      <c r="BJ683" s="429"/>
      <c r="BK683" s="499">
        <v>0.3</v>
      </c>
      <c r="BL683" s="499">
        <v>0.12</v>
      </c>
      <c r="BM683" s="499">
        <v>0.47</v>
      </c>
      <c r="BN683" s="429" t="s">
        <v>727</v>
      </c>
      <c r="BO683" s="81">
        <v>2.4570024570024569</v>
      </c>
      <c r="BP683" s="81"/>
      <c r="BQ683" s="81">
        <v>0.13</v>
      </c>
      <c r="BR683" s="81">
        <v>0.03</v>
      </c>
      <c r="BS683" s="81">
        <v>0.22</v>
      </c>
      <c r="BT683" s="81" t="s">
        <v>718</v>
      </c>
      <c r="BU683" s="81">
        <v>1.0647010647010646</v>
      </c>
      <c r="BV683" s="429"/>
      <c r="BW683" s="81">
        <v>0.11</v>
      </c>
      <c r="BX683" s="81">
        <v>0.02</v>
      </c>
      <c r="BY683" s="81">
        <v>0.2</v>
      </c>
      <c r="BZ683" s="81" t="s">
        <v>728</v>
      </c>
      <c r="CA683" s="81">
        <v>0.90090090090090091</v>
      </c>
      <c r="CB683" s="81"/>
      <c r="CC683" s="81">
        <v>0.12</v>
      </c>
      <c r="CD683" s="81">
        <v>0.01</v>
      </c>
      <c r="CE683" s="81">
        <v>0.22</v>
      </c>
      <c r="CF683" s="81" t="s">
        <v>729</v>
      </c>
      <c r="CG683" s="81">
        <v>0.98280098280098283</v>
      </c>
      <c r="CH683" s="81"/>
      <c r="CI683" s="81">
        <v>0.01</v>
      </c>
      <c r="CJ683" s="81">
        <v>0</v>
      </c>
      <c r="CK683" s="81">
        <v>0.02</v>
      </c>
      <c r="CL683" s="81" t="s">
        <v>730</v>
      </c>
      <c r="CM683" s="501">
        <v>8.1900081900081897E-2</v>
      </c>
      <c r="CN683" s="559"/>
    </row>
    <row r="684" spans="1:92" ht="12" customHeight="1" x14ac:dyDescent="0.35">
      <c r="A684" s="790"/>
      <c r="B684" s="872"/>
      <c r="C684" s="569" t="s">
        <v>133</v>
      </c>
      <c r="D684" s="499">
        <v>6.35</v>
      </c>
      <c r="E684" s="499">
        <v>5.51</v>
      </c>
      <c r="F684" s="499">
        <v>7.18</v>
      </c>
      <c r="G684" s="429" t="s">
        <v>437</v>
      </c>
      <c r="H684" s="500"/>
      <c r="I684" s="499">
        <v>2.56</v>
      </c>
      <c r="J684" s="499">
        <v>1.94</v>
      </c>
      <c r="K684" s="499">
        <v>3.17</v>
      </c>
      <c r="L684" s="429" t="s">
        <v>358</v>
      </c>
      <c r="M684" s="81">
        <v>40.314960629921266</v>
      </c>
      <c r="N684" s="429"/>
      <c r="O684" s="499">
        <v>3</v>
      </c>
      <c r="P684" s="499">
        <v>2.42</v>
      </c>
      <c r="Q684" s="499">
        <v>3.58</v>
      </c>
      <c r="R684" s="429" t="s">
        <v>425</v>
      </c>
      <c r="S684" s="81">
        <v>47.244094488188978</v>
      </c>
      <c r="T684" s="429"/>
      <c r="U684" s="499">
        <v>5.61</v>
      </c>
      <c r="V684" s="499">
        <v>4.84</v>
      </c>
      <c r="W684" s="499">
        <v>6.38</v>
      </c>
      <c r="X684" s="429" t="s">
        <v>452</v>
      </c>
      <c r="Y684" s="81">
        <v>88.346456692913407</v>
      </c>
      <c r="Z684" s="429"/>
      <c r="AA684" s="499">
        <v>0.37</v>
      </c>
      <c r="AB684" s="499">
        <v>0.22</v>
      </c>
      <c r="AC684" s="499">
        <v>0.51</v>
      </c>
      <c r="AD684" s="429" t="s">
        <v>720</v>
      </c>
      <c r="AE684" s="81">
        <v>5.8267716535433074</v>
      </c>
      <c r="AF684" s="429"/>
      <c r="AG684" s="499">
        <v>0.52</v>
      </c>
      <c r="AH684" s="499">
        <v>0.31</v>
      </c>
      <c r="AI684" s="499">
        <v>0.72</v>
      </c>
      <c r="AJ684" s="429" t="s">
        <v>683</v>
      </c>
      <c r="AK684" s="81">
        <v>8.1889763779527573</v>
      </c>
      <c r="AL684" s="429"/>
      <c r="AM684" s="499">
        <v>0.53</v>
      </c>
      <c r="AN684" s="499">
        <v>0.32</v>
      </c>
      <c r="AO684" s="499">
        <v>0.75</v>
      </c>
      <c r="AP684" s="429" t="s">
        <v>600</v>
      </c>
      <c r="AQ684" s="81">
        <v>8.346456692913387</v>
      </c>
      <c r="AR684" s="429"/>
      <c r="AS684" s="499">
        <v>0.19</v>
      </c>
      <c r="AT684" s="499">
        <v>0.09</v>
      </c>
      <c r="AU684" s="499">
        <v>0.3</v>
      </c>
      <c r="AV684" s="429" t="s">
        <v>400</v>
      </c>
      <c r="AW684" s="81">
        <v>2.992125984251969</v>
      </c>
      <c r="AX684" s="429"/>
      <c r="AY684" s="499">
        <v>0.34</v>
      </c>
      <c r="AZ684" s="499">
        <v>0.16</v>
      </c>
      <c r="BA684" s="499">
        <v>0.52</v>
      </c>
      <c r="BB684" s="429" t="s">
        <v>341</v>
      </c>
      <c r="BC684" s="81">
        <v>5.3543307086614176</v>
      </c>
      <c r="BD684" s="429"/>
      <c r="BE684" s="499">
        <v>0.19</v>
      </c>
      <c r="BF684" s="499">
        <v>0.04</v>
      </c>
      <c r="BG684" s="499">
        <v>0.34</v>
      </c>
      <c r="BH684" s="429" t="s">
        <v>731</v>
      </c>
      <c r="BI684" s="81">
        <v>2.992125984251969</v>
      </c>
      <c r="BJ684" s="429"/>
      <c r="BK684" s="499">
        <v>0.2</v>
      </c>
      <c r="BL684" s="499">
        <v>7.0000000000000007E-2</v>
      </c>
      <c r="BM684" s="499">
        <v>0.33</v>
      </c>
      <c r="BN684" s="429" t="s">
        <v>524</v>
      </c>
      <c r="BO684" s="81">
        <v>3.149606299212599</v>
      </c>
      <c r="BP684" s="81"/>
      <c r="BQ684" s="81">
        <v>0.06</v>
      </c>
      <c r="BR684" s="81">
        <v>0</v>
      </c>
      <c r="BS684" s="81">
        <v>0.13</v>
      </c>
      <c r="BT684" s="81" t="s">
        <v>732</v>
      </c>
      <c r="BU684" s="81">
        <v>0.94488188976377951</v>
      </c>
      <c r="BV684" s="429"/>
      <c r="BW684" s="81">
        <v>0.08</v>
      </c>
      <c r="BX684" s="81">
        <v>0.01</v>
      </c>
      <c r="BY684" s="81">
        <v>0.14000000000000001</v>
      </c>
      <c r="BZ684" s="81" t="s">
        <v>719</v>
      </c>
      <c r="CA684" s="81">
        <v>1.2598425196850396</v>
      </c>
      <c r="CB684" s="81"/>
      <c r="CC684" s="81">
        <v>0.03</v>
      </c>
      <c r="CD684" s="81">
        <v>0</v>
      </c>
      <c r="CE684" s="81">
        <v>7.0000000000000007E-2</v>
      </c>
      <c r="CF684" s="81" t="s">
        <v>733</v>
      </c>
      <c r="CG684" s="81">
        <v>0.47244094488188976</v>
      </c>
      <c r="CH684" s="81"/>
      <c r="CI684" s="81">
        <v>0.01</v>
      </c>
      <c r="CJ684" s="81">
        <v>0</v>
      </c>
      <c r="CK684" s="81">
        <v>0.02</v>
      </c>
      <c r="CL684" s="81" t="s">
        <v>730</v>
      </c>
      <c r="CM684" s="501">
        <v>0.15748031496062995</v>
      </c>
      <c r="CN684" s="559"/>
    </row>
    <row r="685" spans="1:92" ht="12" customHeight="1" x14ac:dyDescent="0.35">
      <c r="A685" s="790"/>
      <c r="B685" s="872"/>
      <c r="C685" s="569" t="s">
        <v>134</v>
      </c>
      <c r="D685" s="499">
        <v>5.87</v>
      </c>
      <c r="E685" s="499">
        <v>5.0999999999999996</v>
      </c>
      <c r="F685" s="499">
        <v>6.63</v>
      </c>
      <c r="G685" s="429" t="s">
        <v>437</v>
      </c>
      <c r="H685" s="500"/>
      <c r="I685" s="499">
        <v>1.93</v>
      </c>
      <c r="J685" s="499">
        <v>1.4</v>
      </c>
      <c r="K685" s="499">
        <v>2.4700000000000002</v>
      </c>
      <c r="L685" s="429" t="s">
        <v>416</v>
      </c>
      <c r="M685" s="81">
        <v>32.879045996592843</v>
      </c>
      <c r="N685" s="429"/>
      <c r="O685" s="499">
        <v>2.4700000000000002</v>
      </c>
      <c r="P685" s="499">
        <v>2.0499999999999998</v>
      </c>
      <c r="Q685" s="499">
        <v>2.89</v>
      </c>
      <c r="R685" s="429" t="s">
        <v>457</v>
      </c>
      <c r="S685" s="81">
        <v>42.078364565587741</v>
      </c>
      <c r="T685" s="429"/>
      <c r="U685" s="499">
        <v>5.17</v>
      </c>
      <c r="V685" s="499">
        <v>4.45</v>
      </c>
      <c r="W685" s="499">
        <v>5.89</v>
      </c>
      <c r="X685" s="429" t="s">
        <v>362</v>
      </c>
      <c r="Y685" s="81">
        <v>88.074957410562178</v>
      </c>
      <c r="Z685" s="429"/>
      <c r="AA685" s="499">
        <v>0.31</v>
      </c>
      <c r="AB685" s="499">
        <v>0.18</v>
      </c>
      <c r="AC685" s="499">
        <v>0.43</v>
      </c>
      <c r="AD685" s="429" t="s">
        <v>588</v>
      </c>
      <c r="AE685" s="81">
        <v>5.2810902896081773</v>
      </c>
      <c r="AF685" s="429"/>
      <c r="AG685" s="499">
        <v>0.27</v>
      </c>
      <c r="AH685" s="499">
        <v>0.16</v>
      </c>
      <c r="AI685" s="499">
        <v>0.37</v>
      </c>
      <c r="AJ685" s="429" t="s">
        <v>450</v>
      </c>
      <c r="AK685" s="81">
        <v>4.5996592844974451</v>
      </c>
      <c r="AL685" s="429"/>
      <c r="AM685" s="499">
        <v>0.56000000000000005</v>
      </c>
      <c r="AN685" s="499">
        <v>0.32</v>
      </c>
      <c r="AO685" s="499">
        <v>0.79</v>
      </c>
      <c r="AP685" s="429" t="s">
        <v>734</v>
      </c>
      <c r="AQ685" s="81">
        <v>9.5400340715502558</v>
      </c>
      <c r="AR685" s="429"/>
      <c r="AS685" s="499">
        <v>0.13</v>
      </c>
      <c r="AT685" s="499">
        <v>0.04</v>
      </c>
      <c r="AU685" s="499">
        <v>0.21</v>
      </c>
      <c r="AV685" s="429" t="s">
        <v>702</v>
      </c>
      <c r="AW685" s="81">
        <v>2.2146507666098807</v>
      </c>
      <c r="AX685" s="429"/>
      <c r="AY685" s="499">
        <v>0.15</v>
      </c>
      <c r="AZ685" s="499">
        <v>0.05</v>
      </c>
      <c r="BA685" s="499">
        <v>0.25</v>
      </c>
      <c r="BB685" s="429" t="s">
        <v>399</v>
      </c>
      <c r="BC685" s="81">
        <v>2.5553662691652468</v>
      </c>
      <c r="BD685" s="429"/>
      <c r="BE685" s="499">
        <v>0.1</v>
      </c>
      <c r="BF685" s="499">
        <v>0.02</v>
      </c>
      <c r="BG685" s="499">
        <v>0.18</v>
      </c>
      <c r="BH685" s="429" t="s">
        <v>735</v>
      </c>
      <c r="BI685" s="81">
        <v>1.7035775127768313</v>
      </c>
      <c r="BJ685" s="429"/>
      <c r="BK685" s="499">
        <v>0.1</v>
      </c>
      <c r="BL685" s="499">
        <v>0.02</v>
      </c>
      <c r="BM685" s="499">
        <v>0.18</v>
      </c>
      <c r="BN685" s="429" t="s">
        <v>731</v>
      </c>
      <c r="BO685" s="81">
        <v>1.7035775127768313</v>
      </c>
      <c r="BP685" s="81"/>
      <c r="BQ685" s="81">
        <v>0.06</v>
      </c>
      <c r="BR685" s="81">
        <v>0</v>
      </c>
      <c r="BS685" s="81">
        <v>0.13</v>
      </c>
      <c r="BT685" s="81" t="s">
        <v>736</v>
      </c>
      <c r="BU685" s="81">
        <v>1.0221465076660987</v>
      </c>
      <c r="BV685" s="429"/>
      <c r="BW685" s="81">
        <v>0.03</v>
      </c>
      <c r="BX685" s="81">
        <v>0</v>
      </c>
      <c r="BY685" s="81">
        <v>7.0000000000000007E-2</v>
      </c>
      <c r="BZ685" s="81" t="s">
        <v>737</v>
      </c>
      <c r="CA685" s="81">
        <v>0.51107325383304936</v>
      </c>
      <c r="CB685" s="81"/>
      <c r="CC685" s="81">
        <v>0.09</v>
      </c>
      <c r="CD685" s="81">
        <v>0</v>
      </c>
      <c r="CE685" s="81">
        <v>0.17</v>
      </c>
      <c r="CF685" s="81" t="s">
        <v>725</v>
      </c>
      <c r="CG685" s="81">
        <v>1.5332197614991483</v>
      </c>
      <c r="CH685" s="81"/>
      <c r="CI685" s="81">
        <v>0</v>
      </c>
      <c r="CJ685" s="81">
        <v>0</v>
      </c>
      <c r="CK685" s="81">
        <v>0</v>
      </c>
      <c r="CL685" s="81" t="s">
        <v>69</v>
      </c>
      <c r="CM685" s="501">
        <v>0</v>
      </c>
      <c r="CN685" s="559"/>
    </row>
    <row r="686" spans="1:92" ht="12" customHeight="1" x14ac:dyDescent="0.35">
      <c r="A686" s="790"/>
      <c r="B686" s="871" t="s">
        <v>67</v>
      </c>
      <c r="C686" s="568" t="s">
        <v>59</v>
      </c>
      <c r="D686" s="495">
        <v>2.99</v>
      </c>
      <c r="E686" s="495">
        <v>2.15</v>
      </c>
      <c r="F686" s="495">
        <v>3.84</v>
      </c>
      <c r="G686" s="427" t="s">
        <v>548</v>
      </c>
      <c r="H686" s="496"/>
      <c r="I686" s="495">
        <v>2.04</v>
      </c>
      <c r="J686" s="495">
        <v>1.42</v>
      </c>
      <c r="K686" s="495">
        <v>2.67</v>
      </c>
      <c r="L686" s="427" t="s">
        <v>538</v>
      </c>
      <c r="M686" s="80">
        <v>68.227424749163873</v>
      </c>
      <c r="N686" s="427"/>
      <c r="O686" s="495">
        <v>1.17</v>
      </c>
      <c r="P686" s="495">
        <v>0.77</v>
      </c>
      <c r="Q686" s="495">
        <v>1.56</v>
      </c>
      <c r="R686" s="427" t="s">
        <v>478</v>
      </c>
      <c r="S686" s="80">
        <v>39.130434782608688</v>
      </c>
      <c r="T686" s="427"/>
      <c r="U686" s="495">
        <v>1.73</v>
      </c>
      <c r="V686" s="495">
        <v>1.06</v>
      </c>
      <c r="W686" s="495">
        <v>2.39</v>
      </c>
      <c r="X686" s="427" t="s">
        <v>361</v>
      </c>
      <c r="Y686" s="80">
        <v>57.859531772575245</v>
      </c>
      <c r="Z686" s="427"/>
      <c r="AA686" s="495">
        <v>0.01</v>
      </c>
      <c r="AB686" s="495">
        <v>0</v>
      </c>
      <c r="AC686" s="495">
        <v>0.02</v>
      </c>
      <c r="AD686" s="427" t="s">
        <v>738</v>
      </c>
      <c r="AE686" s="80">
        <v>0.33444816053511706</v>
      </c>
      <c r="AF686" s="427"/>
      <c r="AG686" s="495">
        <v>0.05</v>
      </c>
      <c r="AH686" s="495">
        <v>0</v>
      </c>
      <c r="AI686" s="495">
        <v>0.11</v>
      </c>
      <c r="AJ686" s="427" t="s">
        <v>739</v>
      </c>
      <c r="AK686" s="80">
        <v>1.6722408026755853</v>
      </c>
      <c r="AL686" s="427"/>
      <c r="AM686" s="495">
        <v>0.46</v>
      </c>
      <c r="AN686" s="495">
        <v>0.26</v>
      </c>
      <c r="AO686" s="495">
        <v>0.65</v>
      </c>
      <c r="AP686" s="427" t="s">
        <v>366</v>
      </c>
      <c r="AQ686" s="80">
        <v>15.384615384615385</v>
      </c>
      <c r="AR686" s="427"/>
      <c r="AS686" s="495">
        <v>0.12</v>
      </c>
      <c r="AT686" s="495">
        <v>0.04</v>
      </c>
      <c r="AU686" s="495">
        <v>0.2</v>
      </c>
      <c r="AV686" s="427" t="s">
        <v>503</v>
      </c>
      <c r="AW686" s="80">
        <v>4.0133779264214038</v>
      </c>
      <c r="AX686" s="427"/>
      <c r="AY686" s="495">
        <v>0.2</v>
      </c>
      <c r="AZ686" s="495">
        <v>7.0000000000000007E-2</v>
      </c>
      <c r="BA686" s="495">
        <v>0.33</v>
      </c>
      <c r="BB686" s="427" t="s">
        <v>714</v>
      </c>
      <c r="BC686" s="80">
        <v>6.6889632107023411</v>
      </c>
      <c r="BD686" s="427"/>
      <c r="BE686" s="495">
        <v>0</v>
      </c>
      <c r="BF686" s="495">
        <v>0</v>
      </c>
      <c r="BG686" s="495">
        <v>0</v>
      </c>
      <c r="BH686" s="427" t="s">
        <v>69</v>
      </c>
      <c r="BI686" s="80">
        <v>0</v>
      </c>
      <c r="BJ686" s="427"/>
      <c r="BK686" s="495">
        <v>0.08</v>
      </c>
      <c r="BL686" s="495">
        <v>0.01</v>
      </c>
      <c r="BM686" s="495">
        <v>0.16</v>
      </c>
      <c r="BN686" s="427" t="s">
        <v>740</v>
      </c>
      <c r="BO686" s="80">
        <v>2.6755852842809364</v>
      </c>
      <c r="BP686" s="80"/>
      <c r="BQ686" s="80">
        <v>7.0000000000000007E-2</v>
      </c>
      <c r="BR686" s="80">
        <v>0.01</v>
      </c>
      <c r="BS686" s="80">
        <v>0.13</v>
      </c>
      <c r="BT686" s="80" t="s">
        <v>741</v>
      </c>
      <c r="BU686" s="80">
        <v>2.3411371237458196</v>
      </c>
      <c r="BV686" s="427"/>
      <c r="BW686" s="80">
        <v>0.02</v>
      </c>
      <c r="BX686" s="80">
        <v>0</v>
      </c>
      <c r="BY686" s="80">
        <v>0.05</v>
      </c>
      <c r="BZ686" s="80" t="s">
        <v>337</v>
      </c>
      <c r="CA686" s="80">
        <v>0.66889632107023411</v>
      </c>
      <c r="CB686" s="80"/>
      <c r="CC686" s="80">
        <v>0.01</v>
      </c>
      <c r="CD686" s="80">
        <v>0</v>
      </c>
      <c r="CE686" s="80">
        <v>0.02</v>
      </c>
      <c r="CF686" s="80" t="s">
        <v>337</v>
      </c>
      <c r="CG686" s="80">
        <v>0.33444816053511706</v>
      </c>
      <c r="CH686" s="80"/>
      <c r="CI686" s="80">
        <v>0</v>
      </c>
      <c r="CJ686" s="80">
        <v>0</v>
      </c>
      <c r="CK686" s="80">
        <v>0</v>
      </c>
      <c r="CL686" s="80" t="s">
        <v>69</v>
      </c>
      <c r="CM686" s="497">
        <v>0</v>
      </c>
      <c r="CN686" s="559"/>
    </row>
    <row r="687" spans="1:92" ht="12" customHeight="1" x14ac:dyDescent="0.35">
      <c r="A687" s="790"/>
      <c r="B687" s="871"/>
      <c r="C687" s="568" t="s">
        <v>133</v>
      </c>
      <c r="D687" s="495">
        <v>1.82</v>
      </c>
      <c r="E687" s="495">
        <v>1.32</v>
      </c>
      <c r="F687" s="495">
        <v>2.3199999999999998</v>
      </c>
      <c r="G687" s="427" t="s">
        <v>526</v>
      </c>
      <c r="H687" s="496"/>
      <c r="I687" s="495">
        <v>1.25</v>
      </c>
      <c r="J687" s="495">
        <v>0.84</v>
      </c>
      <c r="K687" s="495">
        <v>1.65</v>
      </c>
      <c r="L687" s="427" t="s">
        <v>561</v>
      </c>
      <c r="M687" s="80">
        <v>68.681318681318686</v>
      </c>
      <c r="N687" s="427"/>
      <c r="O687" s="495">
        <v>0.66</v>
      </c>
      <c r="P687" s="495">
        <v>0.44</v>
      </c>
      <c r="Q687" s="495">
        <v>0.88</v>
      </c>
      <c r="R687" s="427" t="s">
        <v>478</v>
      </c>
      <c r="S687" s="80">
        <v>36.263736263736263</v>
      </c>
      <c r="T687" s="427"/>
      <c r="U687" s="495">
        <v>1.04</v>
      </c>
      <c r="V687" s="495">
        <v>0.65</v>
      </c>
      <c r="W687" s="495">
        <v>1.44</v>
      </c>
      <c r="X687" s="427" t="s">
        <v>603</v>
      </c>
      <c r="Y687" s="80">
        <v>57.142857142857139</v>
      </c>
      <c r="Z687" s="427"/>
      <c r="AA687" s="495">
        <v>0.01</v>
      </c>
      <c r="AB687" s="495">
        <v>0</v>
      </c>
      <c r="AC687" s="495">
        <v>0.02</v>
      </c>
      <c r="AD687" s="427" t="s">
        <v>738</v>
      </c>
      <c r="AE687" s="80">
        <v>0.54945054945054939</v>
      </c>
      <c r="AF687" s="427"/>
      <c r="AG687" s="495">
        <v>0.03</v>
      </c>
      <c r="AH687" s="495">
        <v>0</v>
      </c>
      <c r="AI687" s="495">
        <v>7.0000000000000007E-2</v>
      </c>
      <c r="AJ687" s="427" t="s">
        <v>742</v>
      </c>
      <c r="AK687" s="80">
        <v>1.6483516483516485</v>
      </c>
      <c r="AL687" s="427"/>
      <c r="AM687" s="495">
        <v>0.3</v>
      </c>
      <c r="AN687" s="495">
        <v>0.14000000000000001</v>
      </c>
      <c r="AO687" s="495">
        <v>0.45</v>
      </c>
      <c r="AP687" s="427" t="s">
        <v>743</v>
      </c>
      <c r="AQ687" s="80">
        <v>16.483516483516482</v>
      </c>
      <c r="AR687" s="427"/>
      <c r="AS687" s="495">
        <v>7.0000000000000007E-2</v>
      </c>
      <c r="AT687" s="495">
        <v>0.01</v>
      </c>
      <c r="AU687" s="495">
        <v>0.13</v>
      </c>
      <c r="AV687" s="427" t="s">
        <v>722</v>
      </c>
      <c r="AW687" s="80">
        <v>3.8461538461538463</v>
      </c>
      <c r="AX687" s="427"/>
      <c r="AY687" s="495">
        <v>0.11</v>
      </c>
      <c r="AZ687" s="495">
        <v>0.05</v>
      </c>
      <c r="BA687" s="495">
        <v>0.16</v>
      </c>
      <c r="BB687" s="427" t="s">
        <v>744</v>
      </c>
      <c r="BC687" s="80">
        <v>6.0439560439560438</v>
      </c>
      <c r="BD687" s="427"/>
      <c r="BE687" s="495">
        <v>0</v>
      </c>
      <c r="BF687" s="495">
        <v>0</v>
      </c>
      <c r="BG687" s="495">
        <v>0</v>
      </c>
      <c r="BH687" s="427" t="s">
        <v>69</v>
      </c>
      <c r="BI687" s="80">
        <v>0</v>
      </c>
      <c r="BJ687" s="427"/>
      <c r="BK687" s="495">
        <v>0.03</v>
      </c>
      <c r="BL687" s="495">
        <v>0</v>
      </c>
      <c r="BM687" s="495">
        <v>7.0000000000000007E-2</v>
      </c>
      <c r="BN687" s="427" t="s">
        <v>745</v>
      </c>
      <c r="BO687" s="80">
        <v>1.6483516483516485</v>
      </c>
      <c r="BP687" s="80"/>
      <c r="BQ687" s="80">
        <v>0.04</v>
      </c>
      <c r="BR687" s="80">
        <v>0</v>
      </c>
      <c r="BS687" s="80">
        <v>0.09</v>
      </c>
      <c r="BT687" s="80" t="s">
        <v>746</v>
      </c>
      <c r="BU687" s="80">
        <v>2.1978021978021975</v>
      </c>
      <c r="BV687" s="427"/>
      <c r="BW687" s="80">
        <v>0</v>
      </c>
      <c r="BX687" s="80">
        <v>0</v>
      </c>
      <c r="BY687" s="80">
        <v>0</v>
      </c>
      <c r="BZ687" s="80" t="s">
        <v>69</v>
      </c>
      <c r="CA687" s="80">
        <v>0</v>
      </c>
      <c r="CB687" s="80"/>
      <c r="CC687" s="80">
        <v>0.01</v>
      </c>
      <c r="CD687" s="80">
        <v>0</v>
      </c>
      <c r="CE687" s="80">
        <v>0.02</v>
      </c>
      <c r="CF687" s="80" t="s">
        <v>337</v>
      </c>
      <c r="CG687" s="80">
        <v>0.54945054945054939</v>
      </c>
      <c r="CH687" s="80"/>
      <c r="CI687" s="80">
        <v>0</v>
      </c>
      <c r="CJ687" s="80">
        <v>0</v>
      </c>
      <c r="CK687" s="80">
        <v>0</v>
      </c>
      <c r="CL687" s="80" t="s">
        <v>69</v>
      </c>
      <c r="CM687" s="497">
        <v>0</v>
      </c>
      <c r="CN687" s="559"/>
    </row>
    <row r="688" spans="1:92" ht="12" customHeight="1" x14ac:dyDescent="0.35">
      <c r="A688" s="791"/>
      <c r="B688" s="823"/>
      <c r="C688" s="346" t="s">
        <v>134</v>
      </c>
      <c r="D688" s="503">
        <v>1.17</v>
      </c>
      <c r="E688" s="503">
        <v>0.77</v>
      </c>
      <c r="F688" s="503">
        <v>1.58</v>
      </c>
      <c r="G688" s="413" t="s">
        <v>668</v>
      </c>
      <c r="H688" s="504"/>
      <c r="I688" s="503">
        <v>0.8</v>
      </c>
      <c r="J688" s="503">
        <v>0.52</v>
      </c>
      <c r="K688" s="503">
        <v>1.07</v>
      </c>
      <c r="L688" s="413" t="s">
        <v>505</v>
      </c>
      <c r="M688" s="82">
        <v>68.376068376068389</v>
      </c>
      <c r="N688" s="413"/>
      <c r="O688" s="503">
        <v>0.51</v>
      </c>
      <c r="P688" s="503">
        <v>0.28999999999999998</v>
      </c>
      <c r="Q688" s="503">
        <v>0.73</v>
      </c>
      <c r="R688" s="413" t="s">
        <v>747</v>
      </c>
      <c r="S688" s="82">
        <v>43.589743589743598</v>
      </c>
      <c r="T688" s="413"/>
      <c r="U688" s="503">
        <v>0.68</v>
      </c>
      <c r="V688" s="503">
        <v>0.39</v>
      </c>
      <c r="W688" s="503">
        <v>0.98</v>
      </c>
      <c r="X688" s="413" t="s">
        <v>608</v>
      </c>
      <c r="Y688" s="82">
        <v>58.119658119658126</v>
      </c>
      <c r="Z688" s="413"/>
      <c r="AA688" s="503">
        <v>0</v>
      </c>
      <c r="AB688" s="503">
        <v>0</v>
      </c>
      <c r="AC688" s="503">
        <v>0</v>
      </c>
      <c r="AD688" s="413" t="s">
        <v>69</v>
      </c>
      <c r="AE688" s="82">
        <v>0</v>
      </c>
      <c r="AF688" s="413"/>
      <c r="AG688" s="503">
        <v>0.02</v>
      </c>
      <c r="AH688" s="503">
        <v>0</v>
      </c>
      <c r="AI688" s="503">
        <v>0.06</v>
      </c>
      <c r="AJ688" s="413" t="s">
        <v>733</v>
      </c>
      <c r="AK688" s="82">
        <v>1.7094017094017095</v>
      </c>
      <c r="AL688" s="413"/>
      <c r="AM688" s="503">
        <v>0.16</v>
      </c>
      <c r="AN688" s="503">
        <v>0.06</v>
      </c>
      <c r="AO688" s="503">
        <v>0.26</v>
      </c>
      <c r="AP688" s="413" t="s">
        <v>714</v>
      </c>
      <c r="AQ688" s="82">
        <v>13.675213675213676</v>
      </c>
      <c r="AR688" s="413"/>
      <c r="AS688" s="503">
        <v>0.05</v>
      </c>
      <c r="AT688" s="503">
        <v>0</v>
      </c>
      <c r="AU688" s="503">
        <v>0.1</v>
      </c>
      <c r="AV688" s="413" t="s">
        <v>748</v>
      </c>
      <c r="AW688" s="82">
        <v>4.2735042735042743</v>
      </c>
      <c r="AX688" s="413"/>
      <c r="AY688" s="503">
        <v>0.1</v>
      </c>
      <c r="AZ688" s="503">
        <v>0.01</v>
      </c>
      <c r="BA688" s="503">
        <v>0.18</v>
      </c>
      <c r="BB688" s="413" t="s">
        <v>749</v>
      </c>
      <c r="BC688" s="82">
        <v>8.5470085470085486</v>
      </c>
      <c r="BD688" s="413"/>
      <c r="BE688" s="503">
        <v>0</v>
      </c>
      <c r="BF688" s="503">
        <v>0</v>
      </c>
      <c r="BG688" s="503">
        <v>0</v>
      </c>
      <c r="BH688" s="413" t="s">
        <v>69</v>
      </c>
      <c r="BI688" s="82">
        <v>0</v>
      </c>
      <c r="BJ688" s="413"/>
      <c r="BK688" s="503">
        <v>0.05</v>
      </c>
      <c r="BL688" s="503">
        <v>0</v>
      </c>
      <c r="BM688" s="503">
        <v>0.12</v>
      </c>
      <c r="BN688" s="413" t="s">
        <v>401</v>
      </c>
      <c r="BO688" s="82">
        <v>4.2735042735042743</v>
      </c>
      <c r="BP688" s="82"/>
      <c r="BQ688" s="82">
        <v>0.02</v>
      </c>
      <c r="BR688" s="82">
        <v>0</v>
      </c>
      <c r="BS688" s="82">
        <v>0.06</v>
      </c>
      <c r="BT688" s="82" t="s">
        <v>750</v>
      </c>
      <c r="BU688" s="82">
        <v>1.7094017094017095</v>
      </c>
      <c r="BV688" s="413"/>
      <c r="BW688" s="82">
        <v>0.02</v>
      </c>
      <c r="BX688" s="82">
        <v>0</v>
      </c>
      <c r="BY688" s="82">
        <v>0.05</v>
      </c>
      <c r="BZ688" s="82" t="s">
        <v>337</v>
      </c>
      <c r="CA688" s="82">
        <v>1.7094017094017095</v>
      </c>
      <c r="CB688" s="82"/>
      <c r="CC688" s="82">
        <v>0</v>
      </c>
      <c r="CD688" s="82">
        <v>0</v>
      </c>
      <c r="CE688" s="82">
        <v>0</v>
      </c>
      <c r="CF688" s="82" t="s">
        <v>69</v>
      </c>
      <c r="CG688" s="82">
        <v>0</v>
      </c>
      <c r="CH688" s="82"/>
      <c r="CI688" s="82">
        <v>0</v>
      </c>
      <c r="CJ688" s="82">
        <v>0</v>
      </c>
      <c r="CK688" s="82">
        <v>0</v>
      </c>
      <c r="CL688" s="82" t="s">
        <v>69</v>
      </c>
      <c r="CM688" s="505">
        <v>0</v>
      </c>
      <c r="CN688" s="559"/>
    </row>
    <row r="689" spans="1:92" ht="12" customHeight="1" x14ac:dyDescent="0.35">
      <c r="A689" s="786" t="s">
        <v>70</v>
      </c>
      <c r="B689" s="870" t="s">
        <v>255</v>
      </c>
      <c r="C689" s="568" t="s">
        <v>59</v>
      </c>
      <c r="D689" s="495">
        <v>4229.9799999999996</v>
      </c>
      <c r="E689" s="495">
        <v>4112</v>
      </c>
      <c r="F689" s="495">
        <v>4347.95</v>
      </c>
      <c r="G689" s="427" t="s">
        <v>270</v>
      </c>
      <c r="H689" s="496"/>
      <c r="I689" s="495">
        <v>2624.16</v>
      </c>
      <c r="J689" s="495">
        <v>2463.9</v>
      </c>
      <c r="K689" s="495">
        <v>2784.41</v>
      </c>
      <c r="L689" s="427" t="s">
        <v>277</v>
      </c>
      <c r="M689" s="80">
        <v>62.037172752589854</v>
      </c>
      <c r="N689" s="427"/>
      <c r="O689" s="495">
        <v>2521.16</v>
      </c>
      <c r="P689" s="495">
        <v>2367.34</v>
      </c>
      <c r="Q689" s="495">
        <v>2674.99</v>
      </c>
      <c r="R689" s="427" t="s">
        <v>277</v>
      </c>
      <c r="S689" s="80">
        <v>59.602173059919906</v>
      </c>
      <c r="T689" s="427"/>
      <c r="U689" s="495">
        <v>3550.87</v>
      </c>
      <c r="V689" s="495">
        <v>3421.99</v>
      </c>
      <c r="W689" s="495">
        <v>3679.75</v>
      </c>
      <c r="X689" s="427" t="s">
        <v>272</v>
      </c>
      <c r="Y689" s="80">
        <v>83.945314162241914</v>
      </c>
      <c r="Z689" s="427"/>
      <c r="AA689" s="495">
        <v>629.09</v>
      </c>
      <c r="AB689" s="495">
        <v>521.25</v>
      </c>
      <c r="AC689" s="495">
        <v>736.94</v>
      </c>
      <c r="AD689" s="427" t="s">
        <v>457</v>
      </c>
      <c r="AE689" s="80">
        <v>14.872174336521688</v>
      </c>
      <c r="AF689" s="427"/>
      <c r="AG689" s="495">
        <v>631.82000000000005</v>
      </c>
      <c r="AH689" s="495">
        <v>534.70000000000005</v>
      </c>
      <c r="AI689" s="495">
        <v>728.95</v>
      </c>
      <c r="AJ689" s="427" t="s">
        <v>290</v>
      </c>
      <c r="AK689" s="80">
        <v>14.9367136487643</v>
      </c>
      <c r="AL689" s="427"/>
      <c r="AM689" s="495">
        <v>946.09</v>
      </c>
      <c r="AN689" s="495">
        <v>832.26</v>
      </c>
      <c r="AO689" s="495">
        <v>1059.92</v>
      </c>
      <c r="AP689" s="427" t="s">
        <v>350</v>
      </c>
      <c r="AQ689" s="80">
        <v>22.366299604253452</v>
      </c>
      <c r="AR689" s="427"/>
      <c r="AS689" s="495">
        <v>346.23</v>
      </c>
      <c r="AT689" s="495">
        <v>278.55</v>
      </c>
      <c r="AU689" s="495">
        <v>413.91</v>
      </c>
      <c r="AV689" s="427" t="s">
        <v>392</v>
      </c>
      <c r="AW689" s="80">
        <v>8.1851450834282922</v>
      </c>
      <c r="AX689" s="427"/>
      <c r="AY689" s="495">
        <v>1309.08</v>
      </c>
      <c r="AZ689" s="495">
        <v>1208.74</v>
      </c>
      <c r="BA689" s="495">
        <v>1409.41</v>
      </c>
      <c r="BB689" s="427" t="s">
        <v>287</v>
      </c>
      <c r="BC689" s="80">
        <v>30.9476640551492</v>
      </c>
      <c r="BD689" s="427"/>
      <c r="BE689" s="495">
        <v>1223.55</v>
      </c>
      <c r="BF689" s="495">
        <v>1089.94</v>
      </c>
      <c r="BG689" s="495">
        <v>1357.16</v>
      </c>
      <c r="BH689" s="427" t="s">
        <v>390</v>
      </c>
      <c r="BI689" s="80">
        <v>28.925668679284538</v>
      </c>
      <c r="BJ689" s="427"/>
      <c r="BK689" s="495">
        <v>1523.48</v>
      </c>
      <c r="BL689" s="495">
        <v>1396.57</v>
      </c>
      <c r="BM689" s="495">
        <v>1650.39</v>
      </c>
      <c r="BN689" s="427" t="s">
        <v>317</v>
      </c>
      <c r="BO689" s="80">
        <v>36.016245939697114</v>
      </c>
      <c r="BP689" s="80"/>
      <c r="BQ689" s="80">
        <v>175.96</v>
      </c>
      <c r="BR689" s="80">
        <v>140.82</v>
      </c>
      <c r="BS689" s="80">
        <v>211.1</v>
      </c>
      <c r="BT689" s="80" t="s">
        <v>449</v>
      </c>
      <c r="BU689" s="80">
        <v>4.1598305429340101</v>
      </c>
      <c r="BV689" s="427"/>
      <c r="BW689" s="80">
        <v>359.64</v>
      </c>
      <c r="BX689" s="80">
        <v>285.70999999999998</v>
      </c>
      <c r="BY689" s="80">
        <v>433.56</v>
      </c>
      <c r="BZ689" s="80" t="s">
        <v>664</v>
      </c>
      <c r="CA689" s="80">
        <v>8.5021678589496883</v>
      </c>
      <c r="CB689" s="80"/>
      <c r="CC689" s="80">
        <v>53.57</v>
      </c>
      <c r="CD689" s="80">
        <v>36.770000000000003</v>
      </c>
      <c r="CE689" s="80">
        <v>70.38</v>
      </c>
      <c r="CF689" s="80" t="s">
        <v>678</v>
      </c>
      <c r="CG689" s="80">
        <v>1.2664362479255222</v>
      </c>
      <c r="CH689" s="80"/>
      <c r="CI689" s="80">
        <v>0.9</v>
      </c>
      <c r="CJ689" s="80">
        <v>0</v>
      </c>
      <c r="CK689" s="80">
        <v>2.4300000000000002</v>
      </c>
      <c r="CL689" s="80" t="s">
        <v>751</v>
      </c>
      <c r="CM689" s="497">
        <v>2.1276696343717941E-2</v>
      </c>
      <c r="CN689" s="559"/>
    </row>
    <row r="690" spans="1:92" ht="12" customHeight="1" x14ac:dyDescent="0.35">
      <c r="A690" s="787"/>
      <c r="B690" s="871"/>
      <c r="C690" s="568" t="s">
        <v>133</v>
      </c>
      <c r="D690" s="495">
        <v>2001.85</v>
      </c>
      <c r="E690" s="495">
        <v>1943.12</v>
      </c>
      <c r="F690" s="495">
        <v>2060.58</v>
      </c>
      <c r="G690" s="427" t="s">
        <v>280</v>
      </c>
      <c r="H690" s="496"/>
      <c r="I690" s="495">
        <v>1276.6400000000001</v>
      </c>
      <c r="J690" s="495">
        <v>1197.6500000000001</v>
      </c>
      <c r="K690" s="495">
        <v>1355.64</v>
      </c>
      <c r="L690" s="427" t="s">
        <v>375</v>
      </c>
      <c r="M690" s="80">
        <v>63.773009965781654</v>
      </c>
      <c r="N690" s="427"/>
      <c r="O690" s="495">
        <v>1220.6300000000001</v>
      </c>
      <c r="P690" s="495">
        <v>1148.99</v>
      </c>
      <c r="Q690" s="495">
        <v>1292.27</v>
      </c>
      <c r="R690" s="427" t="s">
        <v>443</v>
      </c>
      <c r="S690" s="80">
        <v>60.975098034318265</v>
      </c>
      <c r="T690" s="427"/>
      <c r="U690" s="495">
        <v>1654.03</v>
      </c>
      <c r="V690" s="495">
        <v>1589.54</v>
      </c>
      <c r="W690" s="495">
        <v>1718.53</v>
      </c>
      <c r="X690" s="427" t="s">
        <v>292</v>
      </c>
      <c r="Y690" s="80">
        <v>82.625071808577061</v>
      </c>
      <c r="Z690" s="427"/>
      <c r="AA690" s="495">
        <v>286.31</v>
      </c>
      <c r="AB690" s="495">
        <v>225.16</v>
      </c>
      <c r="AC690" s="495">
        <v>347.46</v>
      </c>
      <c r="AD690" s="427" t="s">
        <v>558</v>
      </c>
      <c r="AE690" s="80">
        <v>14.302270399880113</v>
      </c>
      <c r="AF690" s="427"/>
      <c r="AG690" s="495">
        <v>324.73</v>
      </c>
      <c r="AH690" s="495">
        <v>271.94</v>
      </c>
      <c r="AI690" s="495">
        <v>377.53</v>
      </c>
      <c r="AJ690" s="427" t="s">
        <v>391</v>
      </c>
      <c r="AK690" s="80">
        <v>16.221495117016758</v>
      </c>
      <c r="AL690" s="427"/>
      <c r="AM690" s="495">
        <v>454.98</v>
      </c>
      <c r="AN690" s="495">
        <v>386.94</v>
      </c>
      <c r="AO690" s="495">
        <v>523.01</v>
      </c>
      <c r="AP690" s="427" t="s">
        <v>294</v>
      </c>
      <c r="AQ690" s="80">
        <v>22.727976621624997</v>
      </c>
      <c r="AR690" s="427"/>
      <c r="AS690" s="495">
        <v>184.94</v>
      </c>
      <c r="AT690" s="495">
        <v>147.72</v>
      </c>
      <c r="AU690" s="495">
        <v>222.17</v>
      </c>
      <c r="AV690" s="427" t="s">
        <v>393</v>
      </c>
      <c r="AW690" s="80">
        <v>9.2384544296525721</v>
      </c>
      <c r="AX690" s="427"/>
      <c r="AY690" s="495">
        <v>670.17</v>
      </c>
      <c r="AZ690" s="495">
        <v>613.57000000000005</v>
      </c>
      <c r="BA690" s="495">
        <v>726.77</v>
      </c>
      <c r="BB690" s="427" t="s">
        <v>317</v>
      </c>
      <c r="BC690" s="80">
        <v>33.477533281714415</v>
      </c>
      <c r="BD690" s="427"/>
      <c r="BE690" s="495">
        <v>605.12</v>
      </c>
      <c r="BF690" s="495">
        <v>537.16</v>
      </c>
      <c r="BG690" s="495">
        <v>673.09</v>
      </c>
      <c r="BH690" s="427" t="s">
        <v>296</v>
      </c>
      <c r="BI690" s="80">
        <v>30.228039063865925</v>
      </c>
      <c r="BJ690" s="427"/>
      <c r="BK690" s="495">
        <v>747.12</v>
      </c>
      <c r="BL690" s="495">
        <v>681.61</v>
      </c>
      <c r="BM690" s="495">
        <v>812.62</v>
      </c>
      <c r="BN690" s="427" t="s">
        <v>300</v>
      </c>
      <c r="BO690" s="80">
        <v>37.321477633189303</v>
      </c>
      <c r="BP690" s="80"/>
      <c r="BQ690" s="80">
        <v>75.88</v>
      </c>
      <c r="BR690" s="80">
        <v>56.17</v>
      </c>
      <c r="BS690" s="80">
        <v>95.59</v>
      </c>
      <c r="BT690" s="80" t="s">
        <v>468</v>
      </c>
      <c r="BU690" s="80">
        <v>3.7904937932412515</v>
      </c>
      <c r="BV690" s="427"/>
      <c r="BW690" s="80">
        <v>181.22</v>
      </c>
      <c r="BX690" s="80">
        <v>143.09</v>
      </c>
      <c r="BY690" s="80">
        <v>219.34</v>
      </c>
      <c r="BZ690" s="80" t="s">
        <v>421</v>
      </c>
      <c r="CA690" s="80">
        <v>9.0526263206533972</v>
      </c>
      <c r="CB690" s="80"/>
      <c r="CC690" s="80">
        <v>30.96</v>
      </c>
      <c r="CD690" s="80">
        <v>20.260000000000002</v>
      </c>
      <c r="CE690" s="80">
        <v>41.65</v>
      </c>
      <c r="CF690" s="80" t="s">
        <v>668</v>
      </c>
      <c r="CG690" s="80">
        <v>1.5465694232834628</v>
      </c>
      <c r="CH690" s="80"/>
      <c r="CI690" s="80">
        <v>0</v>
      </c>
      <c r="CJ690" s="80">
        <v>0</v>
      </c>
      <c r="CK690" s="80">
        <v>0</v>
      </c>
      <c r="CL690" s="80" t="s">
        <v>69</v>
      </c>
      <c r="CM690" s="497">
        <v>0</v>
      </c>
      <c r="CN690" s="559"/>
    </row>
    <row r="691" spans="1:92" ht="12" customHeight="1" x14ac:dyDescent="0.35">
      <c r="A691" s="787"/>
      <c r="B691" s="871"/>
      <c r="C691" s="568" t="s">
        <v>134</v>
      </c>
      <c r="D691" s="495">
        <v>2228.13</v>
      </c>
      <c r="E691" s="495">
        <v>2154.9699999999998</v>
      </c>
      <c r="F691" s="495">
        <v>2301.3000000000002</v>
      </c>
      <c r="G691" s="427" t="s">
        <v>276</v>
      </c>
      <c r="H691" s="496"/>
      <c r="I691" s="495">
        <v>1347.51</v>
      </c>
      <c r="J691" s="495">
        <v>1249.9100000000001</v>
      </c>
      <c r="K691" s="495">
        <v>1445.12</v>
      </c>
      <c r="L691" s="427" t="s">
        <v>282</v>
      </c>
      <c r="M691" s="80">
        <v>60.477171439727485</v>
      </c>
      <c r="N691" s="427"/>
      <c r="O691" s="495">
        <v>1300.54</v>
      </c>
      <c r="P691" s="495">
        <v>1207.05</v>
      </c>
      <c r="Q691" s="495">
        <v>1394.02</v>
      </c>
      <c r="R691" s="427" t="s">
        <v>282</v>
      </c>
      <c r="S691" s="80">
        <v>58.369125679381362</v>
      </c>
      <c r="T691" s="427"/>
      <c r="U691" s="495">
        <v>1896.84</v>
      </c>
      <c r="V691" s="495">
        <v>1812.2</v>
      </c>
      <c r="W691" s="495">
        <v>1981.48</v>
      </c>
      <c r="X691" s="427" t="s">
        <v>278</v>
      </c>
      <c r="Y691" s="80">
        <v>85.131477965827841</v>
      </c>
      <c r="Z691" s="427"/>
      <c r="AA691" s="495">
        <v>342.79</v>
      </c>
      <c r="AB691" s="495">
        <v>278.73</v>
      </c>
      <c r="AC691" s="495">
        <v>406.85</v>
      </c>
      <c r="AD691" s="427" t="s">
        <v>422</v>
      </c>
      <c r="AE691" s="80">
        <v>15.384649908219</v>
      </c>
      <c r="AF691" s="427"/>
      <c r="AG691" s="495">
        <v>307.08999999999997</v>
      </c>
      <c r="AH691" s="495">
        <v>251.45</v>
      </c>
      <c r="AI691" s="495">
        <v>362.73</v>
      </c>
      <c r="AJ691" s="427" t="s">
        <v>355</v>
      </c>
      <c r="AK691" s="80">
        <v>13.782409464438789</v>
      </c>
      <c r="AL691" s="427"/>
      <c r="AM691" s="495">
        <v>491.11</v>
      </c>
      <c r="AN691" s="495">
        <v>430.85</v>
      </c>
      <c r="AO691" s="495">
        <v>551.37</v>
      </c>
      <c r="AP691" s="427" t="s">
        <v>356</v>
      </c>
      <c r="AQ691" s="80">
        <v>22.041353062882326</v>
      </c>
      <c r="AR691" s="427"/>
      <c r="AS691" s="495">
        <v>161.29</v>
      </c>
      <c r="AT691" s="495">
        <v>121.92</v>
      </c>
      <c r="AU691" s="495">
        <v>200.66</v>
      </c>
      <c r="AV691" s="427" t="s">
        <v>307</v>
      </c>
      <c r="AW691" s="80">
        <v>7.2388056352187702</v>
      </c>
      <c r="AX691" s="427"/>
      <c r="AY691" s="495">
        <v>638.91</v>
      </c>
      <c r="AZ691" s="495">
        <v>581.44000000000005</v>
      </c>
      <c r="BA691" s="495">
        <v>696.37</v>
      </c>
      <c r="BB691" s="427" t="s">
        <v>330</v>
      </c>
      <c r="BC691" s="80">
        <v>28.674718261501798</v>
      </c>
      <c r="BD691" s="427"/>
      <c r="BE691" s="495">
        <v>618.42999999999995</v>
      </c>
      <c r="BF691" s="495">
        <v>537.08000000000004</v>
      </c>
      <c r="BG691" s="495">
        <v>699.77</v>
      </c>
      <c r="BH691" s="427" t="s">
        <v>437</v>
      </c>
      <c r="BI691" s="80">
        <v>27.75556183885141</v>
      </c>
      <c r="BJ691" s="427"/>
      <c r="BK691" s="495">
        <v>776.36</v>
      </c>
      <c r="BL691" s="495">
        <v>694.05</v>
      </c>
      <c r="BM691" s="495">
        <v>858.68</v>
      </c>
      <c r="BN691" s="427" t="s">
        <v>288</v>
      </c>
      <c r="BO691" s="80">
        <v>34.843568373479108</v>
      </c>
      <c r="BP691" s="80"/>
      <c r="BQ691" s="80">
        <v>100.08</v>
      </c>
      <c r="BR691" s="80">
        <v>76.430000000000007</v>
      </c>
      <c r="BS691" s="80">
        <v>123.73</v>
      </c>
      <c r="BT691" s="80" t="s">
        <v>318</v>
      </c>
      <c r="BU691" s="80">
        <v>4.4916589247485561</v>
      </c>
      <c r="BV691" s="427"/>
      <c r="BW691" s="80">
        <v>178.42</v>
      </c>
      <c r="BX691" s="80">
        <v>134.13999999999999</v>
      </c>
      <c r="BY691" s="80">
        <v>222.7</v>
      </c>
      <c r="BZ691" s="80" t="s">
        <v>456</v>
      </c>
      <c r="CA691" s="80">
        <v>8.0076117641250715</v>
      </c>
      <c r="CB691" s="80"/>
      <c r="CC691" s="80">
        <v>22.61</v>
      </c>
      <c r="CD691" s="80">
        <v>12.77</v>
      </c>
      <c r="CE691" s="80">
        <v>32.450000000000003</v>
      </c>
      <c r="CF691" s="80" t="s">
        <v>608</v>
      </c>
      <c r="CG691" s="80">
        <v>1.0147522810607998</v>
      </c>
      <c r="CH691" s="80"/>
      <c r="CI691" s="80">
        <v>0.9</v>
      </c>
      <c r="CJ691" s="80">
        <v>0</v>
      </c>
      <c r="CK691" s="80">
        <v>2.4300000000000002</v>
      </c>
      <c r="CL691" s="80" t="s">
        <v>751</v>
      </c>
      <c r="CM691" s="497">
        <v>4.0392616229753202E-2</v>
      </c>
      <c r="CN691" s="559"/>
    </row>
    <row r="692" spans="1:92" ht="12" customHeight="1" x14ac:dyDescent="0.35">
      <c r="A692" s="787"/>
      <c r="B692" s="872" t="s">
        <v>66</v>
      </c>
      <c r="C692" s="569" t="s">
        <v>59</v>
      </c>
      <c r="D692" s="499">
        <v>3684.32</v>
      </c>
      <c r="E692" s="499">
        <v>3579.35</v>
      </c>
      <c r="F692" s="499">
        <v>3789.29</v>
      </c>
      <c r="G692" s="429" t="s">
        <v>280</v>
      </c>
      <c r="H692" s="500"/>
      <c r="I692" s="499">
        <v>2337.17</v>
      </c>
      <c r="J692" s="499">
        <v>2187.16</v>
      </c>
      <c r="K692" s="499">
        <v>2487.1799999999998</v>
      </c>
      <c r="L692" s="429" t="s">
        <v>301</v>
      </c>
      <c r="M692" s="81">
        <v>63.43558648543015</v>
      </c>
      <c r="N692" s="429"/>
      <c r="O692" s="499">
        <v>2362.5700000000002</v>
      </c>
      <c r="P692" s="499">
        <v>2212.13</v>
      </c>
      <c r="Q692" s="499">
        <v>2513</v>
      </c>
      <c r="R692" s="429" t="s">
        <v>375</v>
      </c>
      <c r="S692" s="81">
        <v>64.12499457158988</v>
      </c>
      <c r="T692" s="429"/>
      <c r="U692" s="499">
        <v>3122.38</v>
      </c>
      <c r="V692" s="499">
        <v>3004.55</v>
      </c>
      <c r="W692" s="499">
        <v>3240.2</v>
      </c>
      <c r="X692" s="429" t="s">
        <v>272</v>
      </c>
      <c r="Y692" s="81">
        <v>84.74779606548833</v>
      </c>
      <c r="Z692" s="429"/>
      <c r="AA692" s="499">
        <v>612.09</v>
      </c>
      <c r="AB692" s="499">
        <v>504.22</v>
      </c>
      <c r="AC692" s="499">
        <v>719.95</v>
      </c>
      <c r="AD692" s="429" t="s">
        <v>402</v>
      </c>
      <c r="AE692" s="81">
        <v>16.613377773917577</v>
      </c>
      <c r="AF692" s="429"/>
      <c r="AG692" s="499">
        <v>616.30999999999995</v>
      </c>
      <c r="AH692" s="499">
        <v>518.76</v>
      </c>
      <c r="AI692" s="499">
        <v>713.86</v>
      </c>
      <c r="AJ692" s="429" t="s">
        <v>439</v>
      </c>
      <c r="AK692" s="81">
        <v>16.727917227602376</v>
      </c>
      <c r="AL692" s="429"/>
      <c r="AM692" s="499">
        <v>822.71</v>
      </c>
      <c r="AN692" s="499">
        <v>715.8</v>
      </c>
      <c r="AO692" s="499">
        <v>929.63</v>
      </c>
      <c r="AP692" s="429" t="s">
        <v>332</v>
      </c>
      <c r="AQ692" s="81">
        <v>22.330036478916053</v>
      </c>
      <c r="AR692" s="429"/>
      <c r="AS692" s="499">
        <v>331.59</v>
      </c>
      <c r="AT692" s="499">
        <v>264.35000000000002</v>
      </c>
      <c r="AU692" s="499">
        <v>398.82</v>
      </c>
      <c r="AV692" s="429" t="s">
        <v>393</v>
      </c>
      <c r="AW692" s="81">
        <v>9.0000325704607622</v>
      </c>
      <c r="AX692" s="429"/>
      <c r="AY692" s="499">
        <v>1166.3499999999999</v>
      </c>
      <c r="AZ692" s="499">
        <v>1072.81</v>
      </c>
      <c r="BA692" s="499">
        <v>1259.9000000000001</v>
      </c>
      <c r="BB692" s="429" t="s">
        <v>357</v>
      </c>
      <c r="BC692" s="81">
        <v>31.65713075954314</v>
      </c>
      <c r="BD692" s="429"/>
      <c r="BE692" s="499">
        <v>1119.8399999999999</v>
      </c>
      <c r="BF692" s="499">
        <v>991.94</v>
      </c>
      <c r="BG692" s="499">
        <v>1247.74</v>
      </c>
      <c r="BH692" s="429" t="s">
        <v>295</v>
      </c>
      <c r="BI692" s="81">
        <v>30.394753984453033</v>
      </c>
      <c r="BJ692" s="429"/>
      <c r="BK692" s="499">
        <v>1324.26</v>
      </c>
      <c r="BL692" s="499">
        <v>1204.8800000000001</v>
      </c>
      <c r="BM692" s="499">
        <v>1443.65</v>
      </c>
      <c r="BN692" s="429" t="s">
        <v>330</v>
      </c>
      <c r="BO692" s="81">
        <v>35.943131975507008</v>
      </c>
      <c r="BP692" s="81"/>
      <c r="BQ692" s="81">
        <v>161.97</v>
      </c>
      <c r="BR692" s="81">
        <v>129.59</v>
      </c>
      <c r="BS692" s="81">
        <v>194.36</v>
      </c>
      <c r="BT692" s="81" t="s">
        <v>449</v>
      </c>
      <c r="BU692" s="81">
        <v>4.3961979415468795</v>
      </c>
      <c r="BV692" s="429"/>
      <c r="BW692" s="81">
        <v>353.23</v>
      </c>
      <c r="BX692" s="81">
        <v>291.10000000000002</v>
      </c>
      <c r="BY692" s="81">
        <v>415.36</v>
      </c>
      <c r="BZ692" s="81" t="s">
        <v>402</v>
      </c>
      <c r="CA692" s="81">
        <v>9.5873865462283412</v>
      </c>
      <c r="CB692" s="81"/>
      <c r="CC692" s="81">
        <v>49.84</v>
      </c>
      <c r="CD692" s="81">
        <v>33.44</v>
      </c>
      <c r="CE692" s="81">
        <v>66.239999999999995</v>
      </c>
      <c r="CF692" s="81" t="s">
        <v>440</v>
      </c>
      <c r="CG692" s="81">
        <v>1.3527598037086899</v>
      </c>
      <c r="CH692" s="81"/>
      <c r="CI692" s="81">
        <v>0.78</v>
      </c>
      <c r="CJ692" s="81">
        <v>0</v>
      </c>
      <c r="CK692" s="81">
        <v>2.31</v>
      </c>
      <c r="CL692" s="81" t="s">
        <v>752</v>
      </c>
      <c r="CM692" s="501">
        <v>2.117079949624354E-2</v>
      </c>
      <c r="CN692" s="559"/>
    </row>
    <row r="693" spans="1:92" ht="12" customHeight="1" x14ac:dyDescent="0.35">
      <c r="A693" s="787"/>
      <c r="B693" s="872"/>
      <c r="C693" s="569" t="s">
        <v>133</v>
      </c>
      <c r="D693" s="499">
        <v>1722.92</v>
      </c>
      <c r="E693" s="499">
        <v>1670.98</v>
      </c>
      <c r="F693" s="499">
        <v>1774.86</v>
      </c>
      <c r="G693" s="429" t="s">
        <v>280</v>
      </c>
      <c r="H693" s="500"/>
      <c r="I693" s="499">
        <v>1132.5</v>
      </c>
      <c r="J693" s="499">
        <v>1058.28</v>
      </c>
      <c r="K693" s="499">
        <v>1206.72</v>
      </c>
      <c r="L693" s="429" t="s">
        <v>301</v>
      </c>
      <c r="M693" s="81">
        <v>65.731432684048002</v>
      </c>
      <c r="N693" s="429"/>
      <c r="O693" s="499">
        <v>1139.1099999999999</v>
      </c>
      <c r="P693" s="499">
        <v>1069.6400000000001</v>
      </c>
      <c r="Q693" s="499">
        <v>1208.58</v>
      </c>
      <c r="R693" s="429" t="s">
        <v>277</v>
      </c>
      <c r="S693" s="81">
        <v>66.115083695122223</v>
      </c>
      <c r="T693" s="429"/>
      <c r="U693" s="499">
        <v>1444.81</v>
      </c>
      <c r="V693" s="499">
        <v>1387.56</v>
      </c>
      <c r="W693" s="499">
        <v>1502.06</v>
      </c>
      <c r="X693" s="429" t="s">
        <v>292</v>
      </c>
      <c r="Y693" s="81">
        <v>83.858217444803003</v>
      </c>
      <c r="Z693" s="429"/>
      <c r="AA693" s="499">
        <v>277.49</v>
      </c>
      <c r="AB693" s="499">
        <v>216.42</v>
      </c>
      <c r="AC693" s="499">
        <v>338.56</v>
      </c>
      <c r="AD693" s="429" t="s">
        <v>379</v>
      </c>
      <c r="AE693" s="81">
        <v>16.105797135096232</v>
      </c>
      <c r="AF693" s="429"/>
      <c r="AG693" s="499">
        <v>316.08</v>
      </c>
      <c r="AH693" s="499">
        <v>263.70999999999998</v>
      </c>
      <c r="AI693" s="499">
        <v>368.45</v>
      </c>
      <c r="AJ693" s="429" t="s">
        <v>368</v>
      </c>
      <c r="AK693" s="81">
        <v>18.345599331367676</v>
      </c>
      <c r="AL693" s="429"/>
      <c r="AM693" s="499">
        <v>395.06</v>
      </c>
      <c r="AN693" s="499">
        <v>328.7</v>
      </c>
      <c r="AO693" s="499">
        <v>461.42</v>
      </c>
      <c r="AP693" s="429" t="s">
        <v>395</v>
      </c>
      <c r="AQ693" s="81">
        <v>22.929677524203097</v>
      </c>
      <c r="AR693" s="429"/>
      <c r="AS693" s="499">
        <v>176.01</v>
      </c>
      <c r="AT693" s="499">
        <v>139.87</v>
      </c>
      <c r="AU693" s="499">
        <v>212.15</v>
      </c>
      <c r="AV693" s="429" t="s">
        <v>664</v>
      </c>
      <c r="AW693" s="81">
        <v>10.215796438604228</v>
      </c>
      <c r="AX693" s="429"/>
      <c r="AY693" s="499">
        <v>587.72</v>
      </c>
      <c r="AZ693" s="499">
        <v>533.9</v>
      </c>
      <c r="BA693" s="499">
        <v>641.54</v>
      </c>
      <c r="BB693" s="429" t="s">
        <v>345</v>
      </c>
      <c r="BC693" s="81">
        <v>34.111856615513197</v>
      </c>
      <c r="BD693" s="429"/>
      <c r="BE693" s="499">
        <v>548.79</v>
      </c>
      <c r="BF693" s="499">
        <v>482.88</v>
      </c>
      <c r="BG693" s="499">
        <v>614.70000000000005</v>
      </c>
      <c r="BH693" s="429" t="s">
        <v>350</v>
      </c>
      <c r="BI693" s="81">
        <v>31.852320479186492</v>
      </c>
      <c r="BJ693" s="429"/>
      <c r="BK693" s="499">
        <v>642.49</v>
      </c>
      <c r="BL693" s="499">
        <v>580.79999999999995</v>
      </c>
      <c r="BM693" s="499">
        <v>704.19</v>
      </c>
      <c r="BN693" s="429" t="s">
        <v>293</v>
      </c>
      <c r="BO693" s="81">
        <v>37.290762194414135</v>
      </c>
      <c r="BP693" s="81"/>
      <c r="BQ693" s="81">
        <v>69.069999999999993</v>
      </c>
      <c r="BR693" s="81">
        <v>50.14</v>
      </c>
      <c r="BS693" s="81">
        <v>88</v>
      </c>
      <c r="BT693" s="81" t="s">
        <v>323</v>
      </c>
      <c r="BU693" s="81">
        <v>4.0088918812248959</v>
      </c>
      <c r="BV693" s="429"/>
      <c r="BW693" s="81">
        <v>178.22</v>
      </c>
      <c r="BX693" s="81">
        <v>142.38999999999999</v>
      </c>
      <c r="BY693" s="81">
        <v>214.05</v>
      </c>
      <c r="BZ693" s="81" t="s">
        <v>393</v>
      </c>
      <c r="CA693" s="81">
        <v>10.344067048963387</v>
      </c>
      <c r="CB693" s="81"/>
      <c r="CC693" s="81">
        <v>28.99</v>
      </c>
      <c r="CD693" s="81">
        <v>18.5</v>
      </c>
      <c r="CE693" s="81">
        <v>39.479999999999997</v>
      </c>
      <c r="CF693" s="81" t="s">
        <v>569</v>
      </c>
      <c r="CG693" s="81">
        <v>1.6826085947113039</v>
      </c>
      <c r="CH693" s="81"/>
      <c r="CI693" s="81">
        <v>0</v>
      </c>
      <c r="CJ693" s="81">
        <v>0</v>
      </c>
      <c r="CK693" s="81">
        <v>0</v>
      </c>
      <c r="CL693" s="81" t="s">
        <v>69</v>
      </c>
      <c r="CM693" s="501">
        <v>0</v>
      </c>
      <c r="CN693" s="559"/>
    </row>
    <row r="694" spans="1:92" ht="12" customHeight="1" x14ac:dyDescent="0.35">
      <c r="A694" s="787"/>
      <c r="B694" s="872"/>
      <c r="C694" s="569" t="s">
        <v>134</v>
      </c>
      <c r="D694" s="499">
        <v>1961.4</v>
      </c>
      <c r="E694" s="499">
        <v>1895.3</v>
      </c>
      <c r="F694" s="499">
        <v>2027.5</v>
      </c>
      <c r="G694" s="429" t="s">
        <v>276</v>
      </c>
      <c r="H694" s="500"/>
      <c r="I694" s="499">
        <v>1204.67</v>
      </c>
      <c r="J694" s="499">
        <v>1113.08</v>
      </c>
      <c r="K694" s="499">
        <v>1296.26</v>
      </c>
      <c r="L694" s="429" t="s">
        <v>287</v>
      </c>
      <c r="M694" s="81">
        <v>61.418884470276339</v>
      </c>
      <c r="N694" s="429"/>
      <c r="O694" s="499">
        <v>1223.46</v>
      </c>
      <c r="P694" s="499">
        <v>1132.68</v>
      </c>
      <c r="Q694" s="499">
        <v>1314.23</v>
      </c>
      <c r="R694" s="429" t="s">
        <v>344</v>
      </c>
      <c r="S694" s="81">
        <v>62.376873661670231</v>
      </c>
      <c r="T694" s="429"/>
      <c r="U694" s="499">
        <v>1677.57</v>
      </c>
      <c r="V694" s="499">
        <v>1598.27</v>
      </c>
      <c r="W694" s="499">
        <v>1756.87</v>
      </c>
      <c r="X694" s="429" t="s">
        <v>283</v>
      </c>
      <c r="Y694" s="81">
        <v>85.529213826858367</v>
      </c>
      <c r="Z694" s="429"/>
      <c r="AA694" s="499">
        <v>334.6</v>
      </c>
      <c r="AB694" s="499">
        <v>270.69</v>
      </c>
      <c r="AC694" s="499">
        <v>398.51</v>
      </c>
      <c r="AD694" s="429" t="s">
        <v>454</v>
      </c>
      <c r="AE694" s="81">
        <v>17.059243397573162</v>
      </c>
      <c r="AF694" s="429"/>
      <c r="AG694" s="499">
        <v>300.23</v>
      </c>
      <c r="AH694" s="499">
        <v>243.87</v>
      </c>
      <c r="AI694" s="499">
        <v>356.59</v>
      </c>
      <c r="AJ694" s="429" t="s">
        <v>489</v>
      </c>
      <c r="AK694" s="81">
        <v>15.306923625981442</v>
      </c>
      <c r="AL694" s="429"/>
      <c r="AM694" s="499">
        <v>427.65</v>
      </c>
      <c r="AN694" s="499">
        <v>373.04</v>
      </c>
      <c r="AO694" s="499">
        <v>482.27</v>
      </c>
      <c r="AP694" s="429" t="s">
        <v>453</v>
      </c>
      <c r="AQ694" s="81">
        <v>21.803303762618537</v>
      </c>
      <c r="AR694" s="429"/>
      <c r="AS694" s="499">
        <v>155.57</v>
      </c>
      <c r="AT694" s="499">
        <v>116.03</v>
      </c>
      <c r="AU694" s="499">
        <v>195.12</v>
      </c>
      <c r="AV694" s="429" t="s">
        <v>427</v>
      </c>
      <c r="AW694" s="81">
        <v>7.9315794840420102</v>
      </c>
      <c r="AX694" s="429"/>
      <c r="AY694" s="499">
        <v>578.63</v>
      </c>
      <c r="AZ694" s="499">
        <v>525.66</v>
      </c>
      <c r="BA694" s="499">
        <v>631.61</v>
      </c>
      <c r="BB694" s="429" t="s">
        <v>345</v>
      </c>
      <c r="BC694" s="81">
        <v>29.500866727847452</v>
      </c>
      <c r="BD694" s="429"/>
      <c r="BE694" s="499">
        <v>571.04999999999995</v>
      </c>
      <c r="BF694" s="499">
        <v>492.77</v>
      </c>
      <c r="BG694" s="499">
        <v>649.33000000000004</v>
      </c>
      <c r="BH694" s="429" t="s">
        <v>452</v>
      </c>
      <c r="BI694" s="81">
        <v>29.114408075864173</v>
      </c>
      <c r="BJ694" s="429"/>
      <c r="BK694" s="499">
        <v>681.77</v>
      </c>
      <c r="BL694" s="499">
        <v>602.16999999999996</v>
      </c>
      <c r="BM694" s="499">
        <v>761.37</v>
      </c>
      <c r="BN694" s="429" t="s">
        <v>481</v>
      </c>
      <c r="BO694" s="81">
        <v>34.75935556235342</v>
      </c>
      <c r="BP694" s="81"/>
      <c r="BQ694" s="81">
        <v>92.9</v>
      </c>
      <c r="BR694" s="81">
        <v>71.150000000000006</v>
      </c>
      <c r="BS694" s="81">
        <v>114.65</v>
      </c>
      <c r="BT694" s="81" t="s">
        <v>575</v>
      </c>
      <c r="BU694" s="81">
        <v>4.7364127663913536</v>
      </c>
      <c r="BV694" s="429"/>
      <c r="BW694" s="81">
        <v>175.01</v>
      </c>
      <c r="BX694" s="81">
        <v>139.41</v>
      </c>
      <c r="BY694" s="81">
        <v>210.6</v>
      </c>
      <c r="BZ694" s="81" t="s">
        <v>370</v>
      </c>
      <c r="CA694" s="81">
        <v>8.9227082696033442</v>
      </c>
      <c r="CB694" s="81"/>
      <c r="CC694" s="81">
        <v>20.85</v>
      </c>
      <c r="CD694" s="81">
        <v>11.18</v>
      </c>
      <c r="CE694" s="81">
        <v>30.52</v>
      </c>
      <c r="CF694" s="81" t="s">
        <v>496</v>
      </c>
      <c r="CG694" s="81">
        <v>1.0630162129091465</v>
      </c>
      <c r="CH694" s="81"/>
      <c r="CI694" s="81">
        <v>0.78</v>
      </c>
      <c r="CJ694" s="81">
        <v>0</v>
      </c>
      <c r="CK694" s="81">
        <v>2.31</v>
      </c>
      <c r="CL694" s="81" t="s">
        <v>752</v>
      </c>
      <c r="CM694" s="501">
        <v>3.9767513000917708E-2</v>
      </c>
      <c r="CN694" s="559"/>
    </row>
    <row r="695" spans="1:92" ht="12" customHeight="1" x14ac:dyDescent="0.35">
      <c r="A695" s="787"/>
      <c r="B695" s="871" t="s">
        <v>67</v>
      </c>
      <c r="C695" s="568" t="s">
        <v>59</v>
      </c>
      <c r="D695" s="495">
        <v>545.66</v>
      </c>
      <c r="E695" s="495">
        <v>498.72</v>
      </c>
      <c r="F695" s="495">
        <v>592.6</v>
      </c>
      <c r="G695" s="427" t="s">
        <v>479</v>
      </c>
      <c r="H695" s="496"/>
      <c r="I695" s="495">
        <v>286.99</v>
      </c>
      <c r="J695" s="495">
        <v>249.28</v>
      </c>
      <c r="K695" s="495">
        <v>324.7</v>
      </c>
      <c r="L695" s="427" t="s">
        <v>437</v>
      </c>
      <c r="M695" s="80">
        <v>52.595022541509373</v>
      </c>
      <c r="N695" s="427"/>
      <c r="O695" s="495">
        <v>158.6</v>
      </c>
      <c r="P695" s="495">
        <v>135.04</v>
      </c>
      <c r="Q695" s="495">
        <v>182.16</v>
      </c>
      <c r="R695" s="427" t="s">
        <v>294</v>
      </c>
      <c r="S695" s="80">
        <v>29.065718579335119</v>
      </c>
      <c r="T695" s="427"/>
      <c r="U695" s="495">
        <v>428.49</v>
      </c>
      <c r="V695" s="495">
        <v>389.23</v>
      </c>
      <c r="W695" s="495">
        <v>467.76</v>
      </c>
      <c r="X695" s="427" t="s">
        <v>345</v>
      </c>
      <c r="Y695" s="80">
        <v>78.526921526225124</v>
      </c>
      <c r="Z695" s="427"/>
      <c r="AA695" s="495">
        <v>17.010000000000002</v>
      </c>
      <c r="AB695" s="495">
        <v>9.2799999999999994</v>
      </c>
      <c r="AC695" s="495">
        <v>24.73</v>
      </c>
      <c r="AD695" s="427" t="s">
        <v>480</v>
      </c>
      <c r="AE695" s="80">
        <v>3.1173258072792587</v>
      </c>
      <c r="AF695" s="427"/>
      <c r="AG695" s="495">
        <v>15.51</v>
      </c>
      <c r="AH695" s="495">
        <v>9.93</v>
      </c>
      <c r="AI695" s="495">
        <v>21.09</v>
      </c>
      <c r="AJ695" s="427" t="s">
        <v>721</v>
      </c>
      <c r="AK695" s="80">
        <v>2.8424293516108934</v>
      </c>
      <c r="AL695" s="427"/>
      <c r="AM695" s="495">
        <v>123.38</v>
      </c>
      <c r="AN695" s="495">
        <v>102.92</v>
      </c>
      <c r="AO695" s="495">
        <v>143.83000000000001</v>
      </c>
      <c r="AP695" s="427" t="s">
        <v>368</v>
      </c>
      <c r="AQ695" s="80">
        <v>22.611149800241908</v>
      </c>
      <c r="AR695" s="427"/>
      <c r="AS695" s="495">
        <v>14.65</v>
      </c>
      <c r="AT695" s="495">
        <v>8.9700000000000006</v>
      </c>
      <c r="AU695" s="495">
        <v>20.32</v>
      </c>
      <c r="AV695" s="427" t="s">
        <v>534</v>
      </c>
      <c r="AW695" s="80">
        <v>2.6848220503610309</v>
      </c>
      <c r="AX695" s="427"/>
      <c r="AY695" s="495">
        <v>142.72</v>
      </c>
      <c r="AZ695" s="495">
        <v>122.68</v>
      </c>
      <c r="BA695" s="495">
        <v>162.77000000000001</v>
      </c>
      <c r="BB695" s="427" t="s">
        <v>397</v>
      </c>
      <c r="BC695" s="80">
        <v>26.155481435326028</v>
      </c>
      <c r="BD695" s="427"/>
      <c r="BE695" s="495">
        <v>103.71</v>
      </c>
      <c r="BF695" s="495">
        <v>83.48</v>
      </c>
      <c r="BG695" s="495">
        <v>123.95</v>
      </c>
      <c r="BH695" s="427" t="s">
        <v>392</v>
      </c>
      <c r="BI695" s="80">
        <v>19.00634094491075</v>
      </c>
      <c r="BJ695" s="427"/>
      <c r="BK695" s="495">
        <v>199.21</v>
      </c>
      <c r="BL695" s="495">
        <v>168.49</v>
      </c>
      <c r="BM695" s="495">
        <v>229.94</v>
      </c>
      <c r="BN695" s="427" t="s">
        <v>436</v>
      </c>
      <c r="BO695" s="80">
        <v>36.508081955796655</v>
      </c>
      <c r="BP695" s="80"/>
      <c r="BQ695" s="80">
        <v>13.99</v>
      </c>
      <c r="BR695" s="80">
        <v>9.74</v>
      </c>
      <c r="BS695" s="80">
        <v>18.23</v>
      </c>
      <c r="BT695" s="80" t="s">
        <v>538</v>
      </c>
      <c r="BU695" s="80">
        <v>2.5638676098669504</v>
      </c>
      <c r="BV695" s="427"/>
      <c r="BW695" s="80">
        <v>6.41</v>
      </c>
      <c r="BX695" s="80">
        <v>3.64</v>
      </c>
      <c r="BY695" s="80">
        <v>9.17</v>
      </c>
      <c r="BZ695" s="80" t="s">
        <v>753</v>
      </c>
      <c r="CA695" s="80">
        <v>1.1747241872228129</v>
      </c>
      <c r="CB695" s="80"/>
      <c r="CC695" s="80">
        <v>3.74</v>
      </c>
      <c r="CD695" s="80">
        <v>0.8</v>
      </c>
      <c r="CE695" s="80">
        <v>6.67</v>
      </c>
      <c r="CF695" s="80" t="s">
        <v>754</v>
      </c>
      <c r="CG695" s="80">
        <v>0.68540849613312327</v>
      </c>
      <c r="CH695" s="80"/>
      <c r="CI695" s="80">
        <v>0.12</v>
      </c>
      <c r="CJ695" s="80">
        <v>0</v>
      </c>
      <c r="CK695" s="80">
        <v>0.35</v>
      </c>
      <c r="CL695" s="80" t="s">
        <v>337</v>
      </c>
      <c r="CM695" s="497">
        <v>2.1991716453469194E-2</v>
      </c>
      <c r="CN695" s="559"/>
    </row>
    <row r="696" spans="1:92" ht="12" customHeight="1" x14ac:dyDescent="0.35">
      <c r="A696" s="787"/>
      <c r="B696" s="871"/>
      <c r="C696" s="568" t="s">
        <v>133</v>
      </c>
      <c r="D696" s="495">
        <v>278.93</v>
      </c>
      <c r="E696" s="495">
        <v>254.22</v>
      </c>
      <c r="F696" s="495">
        <v>303.63</v>
      </c>
      <c r="G696" s="427" t="s">
        <v>300</v>
      </c>
      <c r="H696" s="496"/>
      <c r="I696" s="495">
        <v>144.13999999999999</v>
      </c>
      <c r="J696" s="495">
        <v>123.92</v>
      </c>
      <c r="K696" s="495">
        <v>164.37</v>
      </c>
      <c r="L696" s="427" t="s">
        <v>397</v>
      </c>
      <c r="M696" s="80">
        <v>51.676047753916741</v>
      </c>
      <c r="N696" s="427"/>
      <c r="O696" s="495">
        <v>81.52</v>
      </c>
      <c r="P696" s="495">
        <v>69.099999999999994</v>
      </c>
      <c r="Q696" s="495">
        <v>93.94</v>
      </c>
      <c r="R696" s="427" t="s">
        <v>290</v>
      </c>
      <c r="S696" s="80">
        <v>29.225970673645719</v>
      </c>
      <c r="T696" s="427"/>
      <c r="U696" s="495">
        <v>209.22</v>
      </c>
      <c r="V696" s="495">
        <v>190.07</v>
      </c>
      <c r="W696" s="495">
        <v>228.38</v>
      </c>
      <c r="X696" s="427" t="s">
        <v>345</v>
      </c>
      <c r="Y696" s="80">
        <v>75.008066539992114</v>
      </c>
      <c r="Z696" s="427"/>
      <c r="AA696" s="495">
        <v>8.82</v>
      </c>
      <c r="AB696" s="495">
        <v>4.08</v>
      </c>
      <c r="AC696" s="495">
        <v>13.56</v>
      </c>
      <c r="AD696" s="427" t="s">
        <v>755</v>
      </c>
      <c r="AE696" s="80">
        <v>3.1620836769081846</v>
      </c>
      <c r="AF696" s="427"/>
      <c r="AG696" s="495">
        <v>8.65</v>
      </c>
      <c r="AH696" s="495">
        <v>4.82</v>
      </c>
      <c r="AI696" s="495">
        <v>12.48</v>
      </c>
      <c r="AJ696" s="427" t="s">
        <v>756</v>
      </c>
      <c r="AK696" s="80">
        <v>3.1011364858566663</v>
      </c>
      <c r="AL696" s="427"/>
      <c r="AM696" s="495">
        <v>59.92</v>
      </c>
      <c r="AN696" s="495">
        <v>49.96</v>
      </c>
      <c r="AO696" s="495">
        <v>69.88</v>
      </c>
      <c r="AP696" s="427" t="s">
        <v>368</v>
      </c>
      <c r="AQ696" s="80">
        <v>21.482092281217511</v>
      </c>
      <c r="AR696" s="427"/>
      <c r="AS696" s="495">
        <v>8.93</v>
      </c>
      <c r="AT696" s="495">
        <v>5</v>
      </c>
      <c r="AU696" s="495">
        <v>12.87</v>
      </c>
      <c r="AV696" s="427" t="s">
        <v>757</v>
      </c>
      <c r="AW696" s="80">
        <v>3.2015200946474023</v>
      </c>
      <c r="AX696" s="427"/>
      <c r="AY696" s="495">
        <v>82.45</v>
      </c>
      <c r="AZ696" s="495">
        <v>69.94</v>
      </c>
      <c r="BA696" s="495">
        <v>94.95</v>
      </c>
      <c r="BB696" s="427" t="s">
        <v>297</v>
      </c>
      <c r="BC696" s="80">
        <v>29.559387659986374</v>
      </c>
      <c r="BD696" s="427"/>
      <c r="BE696" s="495">
        <v>56.33</v>
      </c>
      <c r="BF696" s="495">
        <v>43.84</v>
      </c>
      <c r="BG696" s="495">
        <v>68.83</v>
      </c>
      <c r="BH696" s="427" t="s">
        <v>517</v>
      </c>
      <c r="BI696" s="80">
        <v>20.195031011364858</v>
      </c>
      <c r="BJ696" s="427"/>
      <c r="BK696" s="495">
        <v>104.62</v>
      </c>
      <c r="BL696" s="495">
        <v>86.83</v>
      </c>
      <c r="BM696" s="495">
        <v>122.41</v>
      </c>
      <c r="BN696" s="427" t="s">
        <v>457</v>
      </c>
      <c r="BO696" s="80">
        <v>37.507618398881441</v>
      </c>
      <c r="BP696" s="80"/>
      <c r="BQ696" s="80">
        <v>6.81</v>
      </c>
      <c r="BR696" s="80">
        <v>4.0199999999999996</v>
      </c>
      <c r="BS696" s="80">
        <v>9.6</v>
      </c>
      <c r="BT696" s="80" t="s">
        <v>593</v>
      </c>
      <c r="BU696" s="80">
        <v>2.4414727709461155</v>
      </c>
      <c r="BV696" s="427"/>
      <c r="BW696" s="80">
        <v>3</v>
      </c>
      <c r="BX696" s="80">
        <v>1.4</v>
      </c>
      <c r="BY696" s="80">
        <v>4.59</v>
      </c>
      <c r="BZ696" s="80" t="s">
        <v>758</v>
      </c>
      <c r="CA696" s="80">
        <v>1.075538665615029</v>
      </c>
      <c r="CB696" s="80"/>
      <c r="CC696" s="80">
        <v>1.97</v>
      </c>
      <c r="CD696" s="80">
        <v>0.35</v>
      </c>
      <c r="CE696" s="80">
        <v>3.58</v>
      </c>
      <c r="CF696" s="80" t="s">
        <v>493</v>
      </c>
      <c r="CG696" s="80">
        <v>0.70627039042053552</v>
      </c>
      <c r="CH696" s="80"/>
      <c r="CI696" s="80">
        <v>0</v>
      </c>
      <c r="CJ696" s="80">
        <v>0</v>
      </c>
      <c r="CK696" s="80">
        <v>0</v>
      </c>
      <c r="CL696" s="80" t="s">
        <v>69</v>
      </c>
      <c r="CM696" s="497">
        <v>0</v>
      </c>
      <c r="CN696" s="559"/>
    </row>
    <row r="697" spans="1:92" ht="12" customHeight="1" x14ac:dyDescent="0.35">
      <c r="A697" s="788"/>
      <c r="B697" s="823"/>
      <c r="C697" s="346" t="s">
        <v>134</v>
      </c>
      <c r="D697" s="503">
        <v>266.73</v>
      </c>
      <c r="E697" s="503">
        <v>241.36</v>
      </c>
      <c r="F697" s="503">
        <v>292.10000000000002</v>
      </c>
      <c r="G697" s="413" t="s">
        <v>293</v>
      </c>
      <c r="H697" s="504"/>
      <c r="I697" s="503">
        <v>142.84</v>
      </c>
      <c r="J697" s="503">
        <v>123.51</v>
      </c>
      <c r="K697" s="503">
        <v>162.18</v>
      </c>
      <c r="L697" s="413" t="s">
        <v>299</v>
      </c>
      <c r="M697" s="82">
        <v>53.552281333183373</v>
      </c>
      <c r="N697" s="413"/>
      <c r="O697" s="503">
        <v>77.08</v>
      </c>
      <c r="P697" s="503">
        <v>62.85</v>
      </c>
      <c r="Q697" s="503">
        <v>91.31</v>
      </c>
      <c r="R697" s="413" t="s">
        <v>349</v>
      </c>
      <c r="S697" s="82">
        <v>28.89813669253552</v>
      </c>
      <c r="T697" s="413"/>
      <c r="U697" s="503">
        <v>219.27</v>
      </c>
      <c r="V697" s="503">
        <v>195.68</v>
      </c>
      <c r="W697" s="503">
        <v>242.86</v>
      </c>
      <c r="X697" s="413" t="s">
        <v>346</v>
      </c>
      <c r="Y697" s="82">
        <v>82.206725902598137</v>
      </c>
      <c r="Z697" s="413"/>
      <c r="AA697" s="503">
        <v>8.19</v>
      </c>
      <c r="AB697" s="503">
        <v>4.3</v>
      </c>
      <c r="AC697" s="503">
        <v>12.08</v>
      </c>
      <c r="AD697" s="413" t="s">
        <v>311</v>
      </c>
      <c r="AE697" s="82">
        <v>3.0705207513215607</v>
      </c>
      <c r="AF697" s="413"/>
      <c r="AG697" s="503">
        <v>6.86</v>
      </c>
      <c r="AH697" s="503">
        <v>3.74</v>
      </c>
      <c r="AI697" s="503">
        <v>9.98</v>
      </c>
      <c r="AJ697" s="413" t="s">
        <v>480</v>
      </c>
      <c r="AK697" s="82">
        <v>2.571889176320624</v>
      </c>
      <c r="AL697" s="413"/>
      <c r="AM697" s="503">
        <v>63.46</v>
      </c>
      <c r="AN697" s="503">
        <v>51.1</v>
      </c>
      <c r="AO697" s="503">
        <v>75.819999999999993</v>
      </c>
      <c r="AP697" s="413" t="s">
        <v>425</v>
      </c>
      <c r="AQ697" s="82">
        <v>23.791849435759005</v>
      </c>
      <c r="AR697" s="413"/>
      <c r="AS697" s="503">
        <v>5.72</v>
      </c>
      <c r="AT697" s="503">
        <v>1.4</v>
      </c>
      <c r="AU697" s="503">
        <v>10.029999999999999</v>
      </c>
      <c r="AV697" s="413" t="s">
        <v>652</v>
      </c>
      <c r="AW697" s="82">
        <v>2.1444906834626773</v>
      </c>
      <c r="AX697" s="413"/>
      <c r="AY697" s="503">
        <v>60.28</v>
      </c>
      <c r="AZ697" s="503">
        <v>50</v>
      </c>
      <c r="BA697" s="503">
        <v>70.55</v>
      </c>
      <c r="BB697" s="413" t="s">
        <v>457</v>
      </c>
      <c r="BC697" s="82">
        <v>22.599632587260523</v>
      </c>
      <c r="BD697" s="413"/>
      <c r="BE697" s="503">
        <v>47.38</v>
      </c>
      <c r="BF697" s="503">
        <v>36.86</v>
      </c>
      <c r="BG697" s="503">
        <v>57.89</v>
      </c>
      <c r="BH697" s="413" t="s">
        <v>517</v>
      </c>
      <c r="BI697" s="82">
        <v>17.763281220710081</v>
      </c>
      <c r="BJ697" s="413"/>
      <c r="BK697" s="503">
        <v>94.59</v>
      </c>
      <c r="BL697" s="503">
        <v>78.430000000000007</v>
      </c>
      <c r="BM697" s="503">
        <v>110.76</v>
      </c>
      <c r="BN697" s="413" t="s">
        <v>457</v>
      </c>
      <c r="BO697" s="82">
        <v>35.462827578450117</v>
      </c>
      <c r="BP697" s="82"/>
      <c r="BQ697" s="82">
        <v>7.18</v>
      </c>
      <c r="BR697" s="82">
        <v>3.66</v>
      </c>
      <c r="BS697" s="82">
        <v>10.7</v>
      </c>
      <c r="BT697" s="82" t="s">
        <v>610</v>
      </c>
      <c r="BU697" s="82">
        <v>2.6918606830877665</v>
      </c>
      <c r="BV697" s="413"/>
      <c r="BW697" s="82">
        <v>3.41</v>
      </c>
      <c r="BX697" s="82">
        <v>1.3</v>
      </c>
      <c r="BY697" s="82">
        <v>5.52</v>
      </c>
      <c r="BZ697" s="82" t="s">
        <v>759</v>
      </c>
      <c r="CA697" s="82">
        <v>1.2784463689873653</v>
      </c>
      <c r="CB697" s="82"/>
      <c r="CC697" s="82">
        <v>1.77</v>
      </c>
      <c r="CD697" s="82">
        <v>0.17</v>
      </c>
      <c r="CE697" s="82">
        <v>3.36</v>
      </c>
      <c r="CF697" s="82" t="s">
        <v>712</v>
      </c>
      <c r="CG697" s="82">
        <v>0.66359239680575854</v>
      </c>
      <c r="CH697" s="82"/>
      <c r="CI697" s="82">
        <v>0.12</v>
      </c>
      <c r="CJ697" s="82">
        <v>0</v>
      </c>
      <c r="CK697" s="82">
        <v>0.35</v>
      </c>
      <c r="CL697" s="82" t="s">
        <v>337</v>
      </c>
      <c r="CM697" s="505">
        <v>4.4989315037678543E-2</v>
      </c>
      <c r="CN697" s="559"/>
    </row>
    <row r="698" spans="1:92" ht="12" customHeight="1" x14ac:dyDescent="0.35">
      <c r="A698" s="789" t="s">
        <v>71</v>
      </c>
      <c r="B698" s="870" t="s">
        <v>255</v>
      </c>
      <c r="C698" s="568" t="s">
        <v>59</v>
      </c>
      <c r="D698" s="495">
        <v>123.74</v>
      </c>
      <c r="E698" s="495">
        <v>117.89</v>
      </c>
      <c r="F698" s="495">
        <v>129.58000000000001</v>
      </c>
      <c r="G698" s="427" t="s">
        <v>283</v>
      </c>
      <c r="H698" s="496"/>
      <c r="I698" s="495">
        <v>54.83</v>
      </c>
      <c r="J698" s="495">
        <v>48.55</v>
      </c>
      <c r="K698" s="495">
        <v>61.1</v>
      </c>
      <c r="L698" s="427" t="s">
        <v>295</v>
      </c>
      <c r="M698" s="80">
        <v>44.31065136576693</v>
      </c>
      <c r="N698" s="427"/>
      <c r="O698" s="495">
        <v>44.05</v>
      </c>
      <c r="P698" s="495">
        <v>39.42</v>
      </c>
      <c r="Q698" s="495">
        <v>48.69</v>
      </c>
      <c r="R698" s="427" t="s">
        <v>288</v>
      </c>
      <c r="S698" s="80">
        <v>35.598836269597541</v>
      </c>
      <c r="T698" s="427"/>
      <c r="U698" s="495">
        <v>105.57</v>
      </c>
      <c r="V698" s="495">
        <v>100</v>
      </c>
      <c r="W698" s="495">
        <v>111.15</v>
      </c>
      <c r="X698" s="427" t="s">
        <v>408</v>
      </c>
      <c r="Y698" s="80">
        <v>85.315985130111528</v>
      </c>
      <c r="Z698" s="427"/>
      <c r="AA698" s="495">
        <v>6.59</v>
      </c>
      <c r="AB698" s="495">
        <v>4.82</v>
      </c>
      <c r="AC698" s="495">
        <v>8.35</v>
      </c>
      <c r="AD698" s="427" t="s">
        <v>441</v>
      </c>
      <c r="AE698" s="80">
        <v>5.3256828834653307</v>
      </c>
      <c r="AF698" s="427"/>
      <c r="AG698" s="495">
        <v>10.15</v>
      </c>
      <c r="AH698" s="495">
        <v>7.64</v>
      </c>
      <c r="AI698" s="495">
        <v>12.66</v>
      </c>
      <c r="AJ698" s="427" t="s">
        <v>372</v>
      </c>
      <c r="AK698" s="80">
        <v>8.2026830450945543</v>
      </c>
      <c r="AL698" s="427"/>
      <c r="AM698" s="495">
        <v>41.8</v>
      </c>
      <c r="AN698" s="495">
        <v>36.92</v>
      </c>
      <c r="AO698" s="495">
        <v>46.67</v>
      </c>
      <c r="AP698" s="427" t="s">
        <v>316</v>
      </c>
      <c r="AQ698" s="80">
        <v>33.780507515758849</v>
      </c>
      <c r="AR698" s="427"/>
      <c r="AS698" s="495">
        <v>8.4700000000000006</v>
      </c>
      <c r="AT698" s="495">
        <v>6.19</v>
      </c>
      <c r="AU698" s="495">
        <v>10.75</v>
      </c>
      <c r="AV698" s="427" t="s">
        <v>441</v>
      </c>
      <c r="AW698" s="80">
        <v>6.8449975755616617</v>
      </c>
      <c r="AX698" s="427"/>
      <c r="AY698" s="495">
        <v>23.13</v>
      </c>
      <c r="AZ698" s="495">
        <v>18.989999999999998</v>
      </c>
      <c r="BA698" s="495">
        <v>27.27</v>
      </c>
      <c r="BB698" s="427" t="s">
        <v>315</v>
      </c>
      <c r="BC698" s="80">
        <v>18.692419589461775</v>
      </c>
      <c r="BD698" s="427"/>
      <c r="BE698" s="495">
        <v>15.02</v>
      </c>
      <c r="BF698" s="495">
        <v>11.27</v>
      </c>
      <c r="BG698" s="495">
        <v>18.77</v>
      </c>
      <c r="BH698" s="427" t="s">
        <v>456</v>
      </c>
      <c r="BI698" s="80">
        <v>12.138354614514304</v>
      </c>
      <c r="BJ698" s="427"/>
      <c r="BK698" s="495">
        <v>32.97</v>
      </c>
      <c r="BL698" s="495">
        <v>27.86</v>
      </c>
      <c r="BM698" s="495">
        <v>38.08</v>
      </c>
      <c r="BN698" s="427" t="s">
        <v>436</v>
      </c>
      <c r="BO698" s="80">
        <v>26.644577339582998</v>
      </c>
      <c r="BP698" s="80"/>
      <c r="BQ698" s="80">
        <v>5.31</v>
      </c>
      <c r="BR698" s="80">
        <v>4.0999999999999996</v>
      </c>
      <c r="BS698" s="80">
        <v>6.52</v>
      </c>
      <c r="BT698" s="80" t="s">
        <v>520</v>
      </c>
      <c r="BU698" s="80">
        <v>4.2912558590593175</v>
      </c>
      <c r="BV698" s="427"/>
      <c r="BW698" s="80">
        <v>2.46</v>
      </c>
      <c r="BX698" s="80">
        <v>1.68</v>
      </c>
      <c r="BY698" s="80">
        <v>3.24</v>
      </c>
      <c r="BZ698" s="80" t="s">
        <v>373</v>
      </c>
      <c r="CA698" s="80">
        <v>1.9880394375303054</v>
      </c>
      <c r="CB698" s="80"/>
      <c r="CC698" s="80">
        <v>1.19</v>
      </c>
      <c r="CD698" s="80">
        <v>0.62</v>
      </c>
      <c r="CE698" s="80">
        <v>1.77</v>
      </c>
      <c r="CF698" s="80" t="s">
        <v>562</v>
      </c>
      <c r="CG698" s="80">
        <v>0.96169387425246478</v>
      </c>
      <c r="CH698" s="80"/>
      <c r="CI698" s="80">
        <v>0</v>
      </c>
      <c r="CJ698" s="80">
        <v>0</v>
      </c>
      <c r="CK698" s="80">
        <v>0</v>
      </c>
      <c r="CL698" s="80" t="s">
        <v>69</v>
      </c>
      <c r="CM698" s="497">
        <v>0</v>
      </c>
      <c r="CN698" s="559"/>
    </row>
    <row r="699" spans="1:92" ht="12" customHeight="1" x14ac:dyDescent="0.35">
      <c r="A699" s="790"/>
      <c r="B699" s="871"/>
      <c r="C699" s="568" t="s">
        <v>133</v>
      </c>
      <c r="D699" s="495">
        <v>59.61</v>
      </c>
      <c r="E699" s="495">
        <v>56.1</v>
      </c>
      <c r="F699" s="495">
        <v>63.12</v>
      </c>
      <c r="G699" s="427" t="s">
        <v>443</v>
      </c>
      <c r="H699" s="496"/>
      <c r="I699" s="495">
        <v>27.37</v>
      </c>
      <c r="J699" s="495">
        <v>23.6</v>
      </c>
      <c r="K699" s="495">
        <v>31.14</v>
      </c>
      <c r="L699" s="427" t="s">
        <v>452</v>
      </c>
      <c r="M699" s="80">
        <v>45.915114913605102</v>
      </c>
      <c r="N699" s="427"/>
      <c r="O699" s="495">
        <v>22.05</v>
      </c>
      <c r="P699" s="495">
        <v>19.32</v>
      </c>
      <c r="Q699" s="495">
        <v>24.77</v>
      </c>
      <c r="R699" s="427" t="s">
        <v>356</v>
      </c>
      <c r="S699" s="80">
        <v>36.990437845998997</v>
      </c>
      <c r="T699" s="427"/>
      <c r="U699" s="495">
        <v>49.86</v>
      </c>
      <c r="V699" s="495">
        <v>46.64</v>
      </c>
      <c r="W699" s="495">
        <v>53.08</v>
      </c>
      <c r="X699" s="427" t="s">
        <v>301</v>
      </c>
      <c r="Y699" s="80">
        <v>83.643683945646714</v>
      </c>
      <c r="Z699" s="427"/>
      <c r="AA699" s="495">
        <v>3.78</v>
      </c>
      <c r="AB699" s="495">
        <v>2.74</v>
      </c>
      <c r="AC699" s="495">
        <v>4.82</v>
      </c>
      <c r="AD699" s="427" t="s">
        <v>323</v>
      </c>
      <c r="AE699" s="80">
        <v>6.3412179164569702</v>
      </c>
      <c r="AF699" s="427"/>
      <c r="AG699" s="495">
        <v>6.01</v>
      </c>
      <c r="AH699" s="495">
        <v>4.4800000000000004</v>
      </c>
      <c r="AI699" s="495">
        <v>7.55</v>
      </c>
      <c r="AJ699" s="427" t="s">
        <v>427</v>
      </c>
      <c r="AK699" s="80">
        <v>10.082200972991108</v>
      </c>
      <c r="AL699" s="427"/>
      <c r="AM699" s="495">
        <v>20.43</v>
      </c>
      <c r="AN699" s="495">
        <v>17.73</v>
      </c>
      <c r="AO699" s="495">
        <v>23.13</v>
      </c>
      <c r="AP699" s="427" t="s">
        <v>437</v>
      </c>
      <c r="AQ699" s="80">
        <v>34.272773024660289</v>
      </c>
      <c r="AR699" s="427"/>
      <c r="AS699" s="495">
        <v>4.67</v>
      </c>
      <c r="AT699" s="495">
        <v>3.26</v>
      </c>
      <c r="AU699" s="495">
        <v>6.08</v>
      </c>
      <c r="AV699" s="427" t="s">
        <v>533</v>
      </c>
      <c r="AW699" s="80">
        <v>7.8342559973158865</v>
      </c>
      <c r="AX699" s="427"/>
      <c r="AY699" s="495">
        <v>12.11</v>
      </c>
      <c r="AZ699" s="495">
        <v>9.6999999999999993</v>
      </c>
      <c r="BA699" s="495">
        <v>14.52</v>
      </c>
      <c r="BB699" s="427" t="s">
        <v>449</v>
      </c>
      <c r="BC699" s="80">
        <v>20.315383324945476</v>
      </c>
      <c r="BD699" s="427"/>
      <c r="BE699" s="495">
        <v>7.51</v>
      </c>
      <c r="BF699" s="495">
        <v>5.55</v>
      </c>
      <c r="BG699" s="495">
        <v>9.4700000000000006</v>
      </c>
      <c r="BH699" s="427" t="s">
        <v>468</v>
      </c>
      <c r="BI699" s="80">
        <v>12.598557289045461</v>
      </c>
      <c r="BJ699" s="427"/>
      <c r="BK699" s="495">
        <v>16.899999999999999</v>
      </c>
      <c r="BL699" s="495">
        <v>14.08</v>
      </c>
      <c r="BM699" s="495">
        <v>19.73</v>
      </c>
      <c r="BN699" s="427" t="s">
        <v>368</v>
      </c>
      <c r="BO699" s="80">
        <v>28.350947827545713</v>
      </c>
      <c r="BP699" s="80"/>
      <c r="BQ699" s="80">
        <v>2.41</v>
      </c>
      <c r="BR699" s="80">
        <v>1.63</v>
      </c>
      <c r="BS699" s="80">
        <v>3.19</v>
      </c>
      <c r="BT699" s="80" t="s">
        <v>398</v>
      </c>
      <c r="BU699" s="80">
        <v>4.0429458144606611</v>
      </c>
      <c r="BV699" s="427"/>
      <c r="BW699" s="80">
        <v>1.31</v>
      </c>
      <c r="BX699" s="80">
        <v>0.76</v>
      </c>
      <c r="BY699" s="80">
        <v>1.87</v>
      </c>
      <c r="BZ699" s="80" t="s">
        <v>366</v>
      </c>
      <c r="CA699" s="80">
        <v>2.1976178493541352</v>
      </c>
      <c r="CB699" s="80"/>
      <c r="CC699" s="80">
        <v>0.7</v>
      </c>
      <c r="CD699" s="80">
        <v>0.26</v>
      </c>
      <c r="CE699" s="80">
        <v>1.1499999999999999</v>
      </c>
      <c r="CF699" s="80" t="s">
        <v>760</v>
      </c>
      <c r="CG699" s="80">
        <v>1.1742996141586981</v>
      </c>
      <c r="CH699" s="80"/>
      <c r="CI699" s="80">
        <v>0</v>
      </c>
      <c r="CJ699" s="80">
        <v>0</v>
      </c>
      <c r="CK699" s="80">
        <v>0</v>
      </c>
      <c r="CL699" s="80" t="s">
        <v>69</v>
      </c>
      <c r="CM699" s="497">
        <v>0</v>
      </c>
      <c r="CN699" s="559"/>
    </row>
    <row r="700" spans="1:92" ht="12" customHeight="1" x14ac:dyDescent="0.35">
      <c r="A700" s="790"/>
      <c r="B700" s="871"/>
      <c r="C700" s="568" t="s">
        <v>134</v>
      </c>
      <c r="D700" s="495">
        <v>64.13</v>
      </c>
      <c r="E700" s="495">
        <v>60.94</v>
      </c>
      <c r="F700" s="495">
        <v>67.31</v>
      </c>
      <c r="G700" s="427" t="s">
        <v>329</v>
      </c>
      <c r="H700" s="496"/>
      <c r="I700" s="495">
        <v>27.45</v>
      </c>
      <c r="J700" s="495">
        <v>24.26</v>
      </c>
      <c r="K700" s="495">
        <v>30.65</v>
      </c>
      <c r="L700" s="427" t="s">
        <v>316</v>
      </c>
      <c r="M700" s="80">
        <v>42.803680024949323</v>
      </c>
      <c r="N700" s="427"/>
      <c r="O700" s="495">
        <v>22.01</v>
      </c>
      <c r="P700" s="495">
        <v>19.64</v>
      </c>
      <c r="Q700" s="495">
        <v>24.37</v>
      </c>
      <c r="R700" s="427" t="s">
        <v>346</v>
      </c>
      <c r="S700" s="80">
        <v>34.320910650241707</v>
      </c>
      <c r="T700" s="427"/>
      <c r="U700" s="495">
        <v>55.71</v>
      </c>
      <c r="V700" s="495">
        <v>52.69</v>
      </c>
      <c r="W700" s="495">
        <v>58.74</v>
      </c>
      <c r="X700" s="427" t="s">
        <v>298</v>
      </c>
      <c r="Y700" s="80">
        <v>86.870419460470927</v>
      </c>
      <c r="Z700" s="427"/>
      <c r="AA700" s="495">
        <v>2.81</v>
      </c>
      <c r="AB700" s="495">
        <v>1.89</v>
      </c>
      <c r="AC700" s="495">
        <v>3.73</v>
      </c>
      <c r="AD700" s="427" t="s">
        <v>475</v>
      </c>
      <c r="AE700" s="80">
        <v>4.3817246218618431</v>
      </c>
      <c r="AF700" s="427"/>
      <c r="AG700" s="495">
        <v>4.1399999999999997</v>
      </c>
      <c r="AH700" s="495">
        <v>2.99</v>
      </c>
      <c r="AI700" s="495">
        <v>5.29</v>
      </c>
      <c r="AJ700" s="427" t="s">
        <v>416</v>
      </c>
      <c r="AK700" s="80">
        <v>6.4556369873694059</v>
      </c>
      <c r="AL700" s="427"/>
      <c r="AM700" s="495">
        <v>21.36</v>
      </c>
      <c r="AN700" s="495">
        <v>18.350000000000001</v>
      </c>
      <c r="AO700" s="495">
        <v>24.38</v>
      </c>
      <c r="AP700" s="427" t="s">
        <v>397</v>
      </c>
      <c r="AQ700" s="80">
        <v>33.307344456572594</v>
      </c>
      <c r="AR700" s="427"/>
      <c r="AS700" s="495">
        <v>3.8</v>
      </c>
      <c r="AT700" s="495">
        <v>2.6</v>
      </c>
      <c r="AU700" s="495">
        <v>5.01</v>
      </c>
      <c r="AV700" s="427" t="s">
        <v>373</v>
      </c>
      <c r="AW700" s="80">
        <v>5.9254639014501791</v>
      </c>
      <c r="AX700" s="427"/>
      <c r="AY700" s="495">
        <v>11.02</v>
      </c>
      <c r="AZ700" s="495">
        <v>8.7100000000000009</v>
      </c>
      <c r="BA700" s="495">
        <v>13.33</v>
      </c>
      <c r="BB700" s="427" t="s">
        <v>421</v>
      </c>
      <c r="BC700" s="80">
        <v>17.18384531420552</v>
      </c>
      <c r="BD700" s="427"/>
      <c r="BE700" s="495">
        <v>7.51</v>
      </c>
      <c r="BF700" s="495">
        <v>5.46</v>
      </c>
      <c r="BG700" s="495">
        <v>9.5500000000000007</v>
      </c>
      <c r="BH700" s="427" t="s">
        <v>554</v>
      </c>
      <c r="BI700" s="80">
        <v>11.710587868392329</v>
      </c>
      <c r="BJ700" s="427"/>
      <c r="BK700" s="495">
        <v>16.07</v>
      </c>
      <c r="BL700" s="495">
        <v>13.43</v>
      </c>
      <c r="BM700" s="495">
        <v>18.71</v>
      </c>
      <c r="BN700" s="427" t="s">
        <v>363</v>
      </c>
      <c r="BO700" s="80">
        <v>25.058474972711682</v>
      </c>
      <c r="BP700" s="80"/>
      <c r="BQ700" s="80">
        <v>2.9</v>
      </c>
      <c r="BR700" s="80">
        <v>2.06</v>
      </c>
      <c r="BS700" s="80">
        <v>3.73</v>
      </c>
      <c r="BT700" s="80" t="s">
        <v>419</v>
      </c>
      <c r="BU700" s="80">
        <v>4.522064556369874</v>
      </c>
      <c r="BV700" s="427"/>
      <c r="BW700" s="80">
        <v>1.1499999999999999</v>
      </c>
      <c r="BX700" s="80">
        <v>0.62</v>
      </c>
      <c r="BY700" s="80">
        <v>1.68</v>
      </c>
      <c r="BZ700" s="80" t="s">
        <v>496</v>
      </c>
      <c r="CA700" s="80">
        <v>1.7932324964915016</v>
      </c>
      <c r="CB700" s="80"/>
      <c r="CC700" s="80">
        <v>0.49</v>
      </c>
      <c r="CD700" s="80">
        <v>0.22</v>
      </c>
      <c r="CE700" s="80">
        <v>0.77</v>
      </c>
      <c r="CF700" s="80" t="s">
        <v>509</v>
      </c>
      <c r="CG700" s="80">
        <v>0.76407297676594421</v>
      </c>
      <c r="CH700" s="80"/>
      <c r="CI700" s="80">
        <v>0</v>
      </c>
      <c r="CJ700" s="80">
        <v>0</v>
      </c>
      <c r="CK700" s="80">
        <v>0</v>
      </c>
      <c r="CL700" s="80" t="s">
        <v>69</v>
      </c>
      <c r="CM700" s="497">
        <v>0</v>
      </c>
      <c r="CN700" s="559"/>
    </row>
    <row r="701" spans="1:92" ht="12" customHeight="1" x14ac:dyDescent="0.35">
      <c r="A701" s="790"/>
      <c r="B701" s="872" t="s">
        <v>66</v>
      </c>
      <c r="C701" s="569" t="s">
        <v>59</v>
      </c>
      <c r="D701" s="499">
        <v>97.03</v>
      </c>
      <c r="E701" s="499">
        <v>92.16</v>
      </c>
      <c r="F701" s="499">
        <v>101.9</v>
      </c>
      <c r="G701" s="429" t="s">
        <v>314</v>
      </c>
      <c r="H701" s="500"/>
      <c r="I701" s="499">
        <v>43.88</v>
      </c>
      <c r="J701" s="499">
        <v>38.130000000000003</v>
      </c>
      <c r="K701" s="499">
        <v>49.64</v>
      </c>
      <c r="L701" s="429" t="s">
        <v>437</v>
      </c>
      <c r="M701" s="81">
        <v>45.223126867978976</v>
      </c>
      <c r="N701" s="429"/>
      <c r="O701" s="499">
        <v>38.159999999999997</v>
      </c>
      <c r="P701" s="499">
        <v>33.76</v>
      </c>
      <c r="Q701" s="499">
        <v>42.57</v>
      </c>
      <c r="R701" s="429" t="s">
        <v>316</v>
      </c>
      <c r="S701" s="81">
        <v>39.328042873338134</v>
      </c>
      <c r="T701" s="429"/>
      <c r="U701" s="499">
        <v>82.87</v>
      </c>
      <c r="V701" s="499">
        <v>78.16</v>
      </c>
      <c r="W701" s="499">
        <v>87.59</v>
      </c>
      <c r="X701" s="429" t="s">
        <v>428</v>
      </c>
      <c r="Y701" s="81">
        <v>85.406575285994023</v>
      </c>
      <c r="Z701" s="429"/>
      <c r="AA701" s="499">
        <v>6.08</v>
      </c>
      <c r="AB701" s="499">
        <v>4.3099999999999996</v>
      </c>
      <c r="AC701" s="499">
        <v>7.85</v>
      </c>
      <c r="AD701" s="429" t="s">
        <v>419</v>
      </c>
      <c r="AE701" s="81">
        <v>6.2661032670308145</v>
      </c>
      <c r="AF701" s="429"/>
      <c r="AG701" s="499">
        <v>9.85</v>
      </c>
      <c r="AH701" s="499">
        <v>7.34</v>
      </c>
      <c r="AI701" s="499">
        <v>12.37</v>
      </c>
      <c r="AJ701" s="429" t="s">
        <v>427</v>
      </c>
      <c r="AK701" s="81">
        <v>10.151499536225909</v>
      </c>
      <c r="AL701" s="429"/>
      <c r="AM701" s="499">
        <v>33.369999999999997</v>
      </c>
      <c r="AN701" s="499">
        <v>28.76</v>
      </c>
      <c r="AO701" s="499">
        <v>37.979999999999997</v>
      </c>
      <c r="AP701" s="429" t="s">
        <v>362</v>
      </c>
      <c r="AQ701" s="81">
        <v>34.391425332371426</v>
      </c>
      <c r="AR701" s="429"/>
      <c r="AS701" s="499">
        <v>7.36</v>
      </c>
      <c r="AT701" s="499">
        <v>5.1100000000000003</v>
      </c>
      <c r="AU701" s="499">
        <v>9.61</v>
      </c>
      <c r="AV701" s="429" t="s">
        <v>435</v>
      </c>
      <c r="AW701" s="81">
        <v>7.585282902195198</v>
      </c>
      <c r="AX701" s="429"/>
      <c r="AY701" s="499">
        <v>20.12</v>
      </c>
      <c r="AZ701" s="499">
        <v>16.13</v>
      </c>
      <c r="BA701" s="499">
        <v>24.11</v>
      </c>
      <c r="BB701" s="429" t="s">
        <v>347</v>
      </c>
      <c r="BC701" s="81">
        <v>20.735854890240134</v>
      </c>
      <c r="BD701" s="429"/>
      <c r="BE701" s="499">
        <v>14.33</v>
      </c>
      <c r="BF701" s="499">
        <v>10.64</v>
      </c>
      <c r="BG701" s="499">
        <v>18.03</v>
      </c>
      <c r="BH701" s="429" t="s">
        <v>320</v>
      </c>
      <c r="BI701" s="81">
        <v>14.768628259301247</v>
      </c>
      <c r="BJ701" s="429"/>
      <c r="BK701" s="499">
        <v>27.77</v>
      </c>
      <c r="BL701" s="499">
        <v>22.92</v>
      </c>
      <c r="BM701" s="499">
        <v>32.619999999999997</v>
      </c>
      <c r="BN701" s="429" t="s">
        <v>381</v>
      </c>
      <c r="BO701" s="81">
        <v>28.620014428527256</v>
      </c>
      <c r="BP701" s="81"/>
      <c r="BQ701" s="81">
        <v>4.8499999999999996</v>
      </c>
      <c r="BR701" s="81">
        <v>3.66</v>
      </c>
      <c r="BS701" s="81">
        <v>6.04</v>
      </c>
      <c r="BT701" s="81" t="s">
        <v>307</v>
      </c>
      <c r="BU701" s="81">
        <v>4.998454086365042</v>
      </c>
      <c r="BV701" s="429"/>
      <c r="BW701" s="81">
        <v>2.23</v>
      </c>
      <c r="BX701" s="81">
        <v>1.49</v>
      </c>
      <c r="BY701" s="81">
        <v>2.96</v>
      </c>
      <c r="BZ701" s="81" t="s">
        <v>440</v>
      </c>
      <c r="CA701" s="81">
        <v>2.2982582706379469</v>
      </c>
      <c r="CB701" s="81"/>
      <c r="CC701" s="81">
        <v>0.97</v>
      </c>
      <c r="CD701" s="81">
        <v>0.41</v>
      </c>
      <c r="CE701" s="81">
        <v>1.53</v>
      </c>
      <c r="CF701" s="81" t="s">
        <v>696</v>
      </c>
      <c r="CG701" s="81">
        <v>0.99969081727300824</v>
      </c>
      <c r="CH701" s="81"/>
      <c r="CI701" s="81">
        <v>0</v>
      </c>
      <c r="CJ701" s="81">
        <v>0</v>
      </c>
      <c r="CK701" s="81">
        <v>0</v>
      </c>
      <c r="CL701" s="81" t="s">
        <v>69</v>
      </c>
      <c r="CM701" s="501">
        <v>0</v>
      </c>
      <c r="CN701" s="559"/>
    </row>
    <row r="702" spans="1:92" ht="12" customHeight="1" x14ac:dyDescent="0.35">
      <c r="A702" s="790"/>
      <c r="B702" s="872"/>
      <c r="C702" s="569" t="s">
        <v>133</v>
      </c>
      <c r="D702" s="499">
        <v>46.16</v>
      </c>
      <c r="E702" s="499">
        <v>43.25</v>
      </c>
      <c r="F702" s="499">
        <v>49.06</v>
      </c>
      <c r="G702" s="429" t="s">
        <v>375</v>
      </c>
      <c r="H702" s="500"/>
      <c r="I702" s="499">
        <v>21.5</v>
      </c>
      <c r="J702" s="499">
        <v>17.98</v>
      </c>
      <c r="K702" s="499">
        <v>25.01</v>
      </c>
      <c r="L702" s="429" t="s">
        <v>391</v>
      </c>
      <c r="M702" s="81">
        <v>46.577123050259964</v>
      </c>
      <c r="N702" s="429"/>
      <c r="O702" s="499">
        <v>19.03</v>
      </c>
      <c r="P702" s="499">
        <v>16.440000000000001</v>
      </c>
      <c r="Q702" s="499">
        <v>21.62</v>
      </c>
      <c r="R702" s="429" t="s">
        <v>299</v>
      </c>
      <c r="S702" s="81">
        <v>41.226169844020802</v>
      </c>
      <c r="T702" s="429"/>
      <c r="U702" s="499">
        <v>38.619999999999997</v>
      </c>
      <c r="V702" s="499">
        <v>35.89</v>
      </c>
      <c r="W702" s="499">
        <v>41.35</v>
      </c>
      <c r="X702" s="429" t="s">
        <v>389</v>
      </c>
      <c r="Y702" s="81">
        <v>83.665511265164653</v>
      </c>
      <c r="Z702" s="429"/>
      <c r="AA702" s="499">
        <v>3.5</v>
      </c>
      <c r="AB702" s="499">
        <v>2.46</v>
      </c>
      <c r="AC702" s="499">
        <v>4.53</v>
      </c>
      <c r="AD702" s="429" t="s">
        <v>591</v>
      </c>
      <c r="AE702" s="81">
        <v>7.5823223570190654</v>
      </c>
      <c r="AF702" s="429"/>
      <c r="AG702" s="499">
        <v>5.9</v>
      </c>
      <c r="AH702" s="499">
        <v>4.37</v>
      </c>
      <c r="AI702" s="499">
        <v>7.44</v>
      </c>
      <c r="AJ702" s="429" t="s">
        <v>468</v>
      </c>
      <c r="AK702" s="81">
        <v>12.781629116117852</v>
      </c>
      <c r="AL702" s="429"/>
      <c r="AM702" s="499">
        <v>16.12</v>
      </c>
      <c r="AN702" s="499">
        <v>13.61</v>
      </c>
      <c r="AO702" s="499">
        <v>18.63</v>
      </c>
      <c r="AP702" s="429" t="s">
        <v>436</v>
      </c>
      <c r="AQ702" s="81">
        <v>34.922010398613523</v>
      </c>
      <c r="AR702" s="429"/>
      <c r="AS702" s="499">
        <v>3.99</v>
      </c>
      <c r="AT702" s="499">
        <v>2.61</v>
      </c>
      <c r="AU702" s="499">
        <v>5.37</v>
      </c>
      <c r="AV702" s="429" t="s">
        <v>761</v>
      </c>
      <c r="AW702" s="81">
        <v>8.6438474870017341</v>
      </c>
      <c r="AX702" s="429"/>
      <c r="AY702" s="499">
        <v>10.44</v>
      </c>
      <c r="AZ702" s="499">
        <v>8.1199999999999992</v>
      </c>
      <c r="BA702" s="499">
        <v>12.76</v>
      </c>
      <c r="BB702" s="429" t="s">
        <v>517</v>
      </c>
      <c r="BC702" s="81">
        <v>22.616984402079723</v>
      </c>
      <c r="BD702" s="429"/>
      <c r="BE702" s="499">
        <v>7.05</v>
      </c>
      <c r="BF702" s="499">
        <v>5.13</v>
      </c>
      <c r="BG702" s="499">
        <v>8.98</v>
      </c>
      <c r="BH702" s="429" t="s">
        <v>554</v>
      </c>
      <c r="BI702" s="81">
        <v>15.272963604852688</v>
      </c>
      <c r="BJ702" s="429"/>
      <c r="BK702" s="499">
        <v>13.87</v>
      </c>
      <c r="BL702" s="499">
        <v>11.26</v>
      </c>
      <c r="BM702" s="499">
        <v>16.47</v>
      </c>
      <c r="BN702" s="429" t="s">
        <v>489</v>
      </c>
      <c r="BO702" s="81">
        <v>30.047660311958406</v>
      </c>
      <c r="BP702" s="81"/>
      <c r="BQ702" s="81">
        <v>2.1</v>
      </c>
      <c r="BR702" s="81">
        <v>1.34</v>
      </c>
      <c r="BS702" s="81">
        <v>2.85</v>
      </c>
      <c r="BT702" s="81" t="s">
        <v>721</v>
      </c>
      <c r="BU702" s="81">
        <v>4.5493934142114387</v>
      </c>
      <c r="BV702" s="429"/>
      <c r="BW702" s="81">
        <v>1.0900000000000001</v>
      </c>
      <c r="BX702" s="81">
        <v>0.59</v>
      </c>
      <c r="BY702" s="81">
        <v>1.6</v>
      </c>
      <c r="BZ702" s="81" t="s">
        <v>540</v>
      </c>
      <c r="CA702" s="81">
        <v>2.361351819757366</v>
      </c>
      <c r="CB702" s="81"/>
      <c r="CC702" s="81">
        <v>0.62</v>
      </c>
      <c r="CD702" s="81">
        <v>0.19</v>
      </c>
      <c r="CE702" s="81">
        <v>1.06</v>
      </c>
      <c r="CF702" s="81" t="s">
        <v>702</v>
      </c>
      <c r="CG702" s="81">
        <v>1.3431542461005201</v>
      </c>
      <c r="CH702" s="81"/>
      <c r="CI702" s="81">
        <v>0</v>
      </c>
      <c r="CJ702" s="81">
        <v>0</v>
      </c>
      <c r="CK702" s="81">
        <v>0</v>
      </c>
      <c r="CL702" s="81" t="s">
        <v>69</v>
      </c>
      <c r="CM702" s="501">
        <v>0</v>
      </c>
      <c r="CN702" s="559"/>
    </row>
    <row r="703" spans="1:92" ht="12" customHeight="1" x14ac:dyDescent="0.35">
      <c r="A703" s="790"/>
      <c r="B703" s="872"/>
      <c r="C703" s="569" t="s">
        <v>134</v>
      </c>
      <c r="D703" s="499">
        <v>50.88</v>
      </c>
      <c r="E703" s="499">
        <v>48.08</v>
      </c>
      <c r="F703" s="499">
        <v>53.68</v>
      </c>
      <c r="G703" s="429" t="s">
        <v>298</v>
      </c>
      <c r="H703" s="500"/>
      <c r="I703" s="499">
        <v>22.39</v>
      </c>
      <c r="J703" s="499">
        <v>19.47</v>
      </c>
      <c r="K703" s="499">
        <v>25.3</v>
      </c>
      <c r="L703" s="429" t="s">
        <v>332</v>
      </c>
      <c r="M703" s="81">
        <v>44.005503144654085</v>
      </c>
      <c r="N703" s="429"/>
      <c r="O703" s="499">
        <v>19.14</v>
      </c>
      <c r="P703" s="499">
        <v>16.88</v>
      </c>
      <c r="Q703" s="499">
        <v>21.39</v>
      </c>
      <c r="R703" s="429" t="s">
        <v>481</v>
      </c>
      <c r="S703" s="81">
        <v>37.617924528301891</v>
      </c>
      <c r="T703" s="429"/>
      <c r="U703" s="499">
        <v>44.25</v>
      </c>
      <c r="V703" s="499">
        <v>41.62</v>
      </c>
      <c r="W703" s="499">
        <v>46.88</v>
      </c>
      <c r="X703" s="429" t="s">
        <v>443</v>
      </c>
      <c r="Y703" s="81">
        <v>86.969339622641513</v>
      </c>
      <c r="Z703" s="429"/>
      <c r="AA703" s="499">
        <v>2.58</v>
      </c>
      <c r="AB703" s="499">
        <v>1.67</v>
      </c>
      <c r="AC703" s="499">
        <v>3.5</v>
      </c>
      <c r="AD703" s="429" t="s">
        <v>359</v>
      </c>
      <c r="AE703" s="81">
        <v>5.0707547169811313</v>
      </c>
      <c r="AF703" s="429"/>
      <c r="AG703" s="499">
        <v>3.95</v>
      </c>
      <c r="AH703" s="499">
        <v>2.8</v>
      </c>
      <c r="AI703" s="499">
        <v>5.0999999999999996</v>
      </c>
      <c r="AJ703" s="429" t="s">
        <v>426</v>
      </c>
      <c r="AK703" s="81">
        <v>7.7633647798742142</v>
      </c>
      <c r="AL703" s="429"/>
      <c r="AM703" s="499">
        <v>17.25</v>
      </c>
      <c r="AN703" s="499">
        <v>14.33</v>
      </c>
      <c r="AO703" s="499">
        <v>20.170000000000002</v>
      </c>
      <c r="AP703" s="429" t="s">
        <v>395</v>
      </c>
      <c r="AQ703" s="81">
        <v>33.903301886792455</v>
      </c>
      <c r="AR703" s="429"/>
      <c r="AS703" s="499">
        <v>3.37</v>
      </c>
      <c r="AT703" s="499">
        <v>2.1800000000000002</v>
      </c>
      <c r="AU703" s="499">
        <v>4.57</v>
      </c>
      <c r="AV703" s="429" t="s">
        <v>418</v>
      </c>
      <c r="AW703" s="81">
        <v>6.623427672955974</v>
      </c>
      <c r="AX703" s="429"/>
      <c r="AY703" s="499">
        <v>9.68</v>
      </c>
      <c r="AZ703" s="499">
        <v>7.43</v>
      </c>
      <c r="BA703" s="499">
        <v>11.93</v>
      </c>
      <c r="BB703" s="429" t="s">
        <v>575</v>
      </c>
      <c r="BC703" s="81">
        <v>19.025157232704402</v>
      </c>
      <c r="BD703" s="429"/>
      <c r="BE703" s="499">
        <v>7.28</v>
      </c>
      <c r="BF703" s="499">
        <v>5.25</v>
      </c>
      <c r="BG703" s="499">
        <v>9.3000000000000007</v>
      </c>
      <c r="BH703" s="429" t="s">
        <v>416</v>
      </c>
      <c r="BI703" s="81">
        <v>14.308176100628931</v>
      </c>
      <c r="BJ703" s="429"/>
      <c r="BK703" s="499">
        <v>13.91</v>
      </c>
      <c r="BL703" s="499">
        <v>11.35</v>
      </c>
      <c r="BM703" s="499">
        <v>16.46</v>
      </c>
      <c r="BN703" s="429" t="s">
        <v>349</v>
      </c>
      <c r="BO703" s="81">
        <v>27.338836477987421</v>
      </c>
      <c r="BP703" s="81"/>
      <c r="BQ703" s="81">
        <v>2.75</v>
      </c>
      <c r="BR703" s="81">
        <v>1.92</v>
      </c>
      <c r="BS703" s="81">
        <v>3.58</v>
      </c>
      <c r="BT703" s="81" t="s">
        <v>533</v>
      </c>
      <c r="BU703" s="81">
        <v>5.4048742138364778</v>
      </c>
      <c r="BV703" s="429"/>
      <c r="BW703" s="81">
        <v>1.1299999999999999</v>
      </c>
      <c r="BX703" s="81">
        <v>0.6</v>
      </c>
      <c r="BY703" s="81">
        <v>1.66</v>
      </c>
      <c r="BZ703" s="81" t="s">
        <v>303</v>
      </c>
      <c r="CA703" s="81">
        <v>2.2209119496855343</v>
      </c>
      <c r="CB703" s="81"/>
      <c r="CC703" s="81">
        <v>0.35</v>
      </c>
      <c r="CD703" s="81">
        <v>0.09</v>
      </c>
      <c r="CE703" s="81">
        <v>0.6</v>
      </c>
      <c r="CF703" s="81" t="s">
        <v>762</v>
      </c>
      <c r="CG703" s="81">
        <v>0.68789308176100628</v>
      </c>
      <c r="CH703" s="81"/>
      <c r="CI703" s="81">
        <v>0</v>
      </c>
      <c r="CJ703" s="81">
        <v>0</v>
      </c>
      <c r="CK703" s="81">
        <v>0</v>
      </c>
      <c r="CL703" s="81" t="s">
        <v>69</v>
      </c>
      <c r="CM703" s="501">
        <v>0</v>
      </c>
      <c r="CN703" s="559"/>
    </row>
    <row r="704" spans="1:92" ht="12" customHeight="1" x14ac:dyDescent="0.35">
      <c r="A704" s="790"/>
      <c r="B704" s="871" t="s">
        <v>67</v>
      </c>
      <c r="C704" s="568" t="s">
        <v>59</v>
      </c>
      <c r="D704" s="495">
        <v>26.7</v>
      </c>
      <c r="E704" s="495">
        <v>23.73</v>
      </c>
      <c r="F704" s="495">
        <v>29.67</v>
      </c>
      <c r="G704" s="427" t="s">
        <v>296</v>
      </c>
      <c r="H704" s="496"/>
      <c r="I704" s="495">
        <v>10.94</v>
      </c>
      <c r="J704" s="495">
        <v>8.56</v>
      </c>
      <c r="K704" s="495">
        <v>13.32</v>
      </c>
      <c r="L704" s="427" t="s">
        <v>444</v>
      </c>
      <c r="M704" s="80">
        <v>40.973782771535575</v>
      </c>
      <c r="N704" s="427"/>
      <c r="O704" s="495">
        <v>5.89</v>
      </c>
      <c r="P704" s="495">
        <v>4.62</v>
      </c>
      <c r="Q704" s="495">
        <v>7.16</v>
      </c>
      <c r="R704" s="427" t="s">
        <v>302</v>
      </c>
      <c r="S704" s="80">
        <v>22.059925093632959</v>
      </c>
      <c r="T704" s="427"/>
      <c r="U704" s="495">
        <v>22.7</v>
      </c>
      <c r="V704" s="495">
        <v>19.899999999999999</v>
      </c>
      <c r="W704" s="495">
        <v>25.5</v>
      </c>
      <c r="X704" s="427" t="s">
        <v>356</v>
      </c>
      <c r="Y704" s="80">
        <v>85.018726591760299</v>
      </c>
      <c r="Z704" s="427"/>
      <c r="AA704" s="495">
        <v>0.51</v>
      </c>
      <c r="AB704" s="495">
        <v>0.26</v>
      </c>
      <c r="AC704" s="495">
        <v>0.76</v>
      </c>
      <c r="AD704" s="427" t="s">
        <v>405</v>
      </c>
      <c r="AE704" s="80">
        <v>1.9101123595505618</v>
      </c>
      <c r="AF704" s="427"/>
      <c r="AG704" s="495">
        <v>0.3</v>
      </c>
      <c r="AH704" s="495">
        <v>7.0000000000000007E-2</v>
      </c>
      <c r="AI704" s="495">
        <v>0.53</v>
      </c>
      <c r="AJ704" s="427" t="s">
        <v>763</v>
      </c>
      <c r="AK704" s="80">
        <v>1.1235955056179776</v>
      </c>
      <c r="AL704" s="427"/>
      <c r="AM704" s="495">
        <v>8.43</v>
      </c>
      <c r="AN704" s="495">
        <v>6.79</v>
      </c>
      <c r="AO704" s="495">
        <v>10.07</v>
      </c>
      <c r="AP704" s="427" t="s">
        <v>425</v>
      </c>
      <c r="AQ704" s="80">
        <v>31.573033707865168</v>
      </c>
      <c r="AR704" s="427"/>
      <c r="AS704" s="495">
        <v>1.1100000000000001</v>
      </c>
      <c r="AT704" s="495">
        <v>0.59</v>
      </c>
      <c r="AU704" s="495">
        <v>1.64</v>
      </c>
      <c r="AV704" s="427" t="s">
        <v>466</v>
      </c>
      <c r="AW704" s="80">
        <v>4.1573033707865168</v>
      </c>
      <c r="AX704" s="427"/>
      <c r="AY704" s="495">
        <v>3.01</v>
      </c>
      <c r="AZ704" s="495">
        <v>1.89</v>
      </c>
      <c r="BA704" s="495">
        <v>4.12</v>
      </c>
      <c r="BB704" s="427" t="s">
        <v>583</v>
      </c>
      <c r="BC704" s="80">
        <v>11.273408239700373</v>
      </c>
      <c r="BD704" s="427"/>
      <c r="BE704" s="495">
        <v>0.69</v>
      </c>
      <c r="BF704" s="495">
        <v>0.26</v>
      </c>
      <c r="BG704" s="495">
        <v>1.1200000000000001</v>
      </c>
      <c r="BH704" s="427" t="s">
        <v>759</v>
      </c>
      <c r="BI704" s="80">
        <v>2.584269662921348</v>
      </c>
      <c r="BJ704" s="427"/>
      <c r="BK704" s="495">
        <v>5.2</v>
      </c>
      <c r="BL704" s="495">
        <v>3.53</v>
      </c>
      <c r="BM704" s="495">
        <v>6.87</v>
      </c>
      <c r="BN704" s="427" t="s">
        <v>531</v>
      </c>
      <c r="BO704" s="80">
        <v>19.475655430711612</v>
      </c>
      <c r="BP704" s="80"/>
      <c r="BQ704" s="80">
        <v>0.46</v>
      </c>
      <c r="BR704" s="80">
        <v>0.2</v>
      </c>
      <c r="BS704" s="80">
        <v>0.71</v>
      </c>
      <c r="BT704" s="80" t="s">
        <v>462</v>
      </c>
      <c r="BU704" s="80">
        <v>1.7228464419475658</v>
      </c>
      <c r="BV704" s="427"/>
      <c r="BW704" s="80">
        <v>0.23</v>
      </c>
      <c r="BX704" s="80">
        <v>0.01</v>
      </c>
      <c r="BY704" s="80">
        <v>0.46</v>
      </c>
      <c r="BZ704" s="80" t="s">
        <v>764</v>
      </c>
      <c r="CA704" s="80">
        <v>0.86142322097378288</v>
      </c>
      <c r="CB704" s="80"/>
      <c r="CC704" s="80">
        <v>0.23</v>
      </c>
      <c r="CD704" s="80">
        <v>7.0000000000000007E-2</v>
      </c>
      <c r="CE704" s="80">
        <v>0.38</v>
      </c>
      <c r="CF704" s="80" t="s">
        <v>765</v>
      </c>
      <c r="CG704" s="80">
        <v>0.86142322097378288</v>
      </c>
      <c r="CH704" s="80"/>
      <c r="CI704" s="80">
        <v>0</v>
      </c>
      <c r="CJ704" s="80">
        <v>0</v>
      </c>
      <c r="CK704" s="80">
        <v>0</v>
      </c>
      <c r="CL704" s="80" t="s">
        <v>69</v>
      </c>
      <c r="CM704" s="497">
        <v>0</v>
      </c>
      <c r="CN704" s="559"/>
    </row>
    <row r="705" spans="1:92" ht="12" customHeight="1" x14ac:dyDescent="0.35">
      <c r="A705" s="790"/>
      <c r="B705" s="871"/>
      <c r="C705" s="568" t="s">
        <v>133</v>
      </c>
      <c r="D705" s="495">
        <v>13.45</v>
      </c>
      <c r="E705" s="495">
        <v>11.7</v>
      </c>
      <c r="F705" s="495">
        <v>15.2</v>
      </c>
      <c r="G705" s="427" t="s">
        <v>332</v>
      </c>
      <c r="H705" s="496"/>
      <c r="I705" s="495">
        <v>5.87</v>
      </c>
      <c r="J705" s="495">
        <v>4.49</v>
      </c>
      <c r="K705" s="495">
        <v>7.25</v>
      </c>
      <c r="L705" s="427" t="s">
        <v>580</v>
      </c>
      <c r="M705" s="80">
        <v>43.643122676579928</v>
      </c>
      <c r="N705" s="427"/>
      <c r="O705" s="495">
        <v>3.02</v>
      </c>
      <c r="P705" s="495">
        <v>2.2200000000000002</v>
      </c>
      <c r="Q705" s="495">
        <v>3.82</v>
      </c>
      <c r="R705" s="427" t="s">
        <v>388</v>
      </c>
      <c r="S705" s="80">
        <v>22.453531598513013</v>
      </c>
      <c r="T705" s="427"/>
      <c r="U705" s="495">
        <v>11.24</v>
      </c>
      <c r="V705" s="495">
        <v>9.58</v>
      </c>
      <c r="W705" s="495">
        <v>12.9</v>
      </c>
      <c r="X705" s="427" t="s">
        <v>455</v>
      </c>
      <c r="Y705" s="80">
        <v>83.568773234200762</v>
      </c>
      <c r="Z705" s="427"/>
      <c r="AA705" s="495">
        <v>0.28000000000000003</v>
      </c>
      <c r="AB705" s="495">
        <v>0.1</v>
      </c>
      <c r="AC705" s="495">
        <v>0.46</v>
      </c>
      <c r="AD705" s="427" t="s">
        <v>766</v>
      </c>
      <c r="AE705" s="80">
        <v>2.0817843866171004</v>
      </c>
      <c r="AF705" s="427"/>
      <c r="AG705" s="495">
        <v>0.11</v>
      </c>
      <c r="AH705" s="495">
        <v>0</v>
      </c>
      <c r="AI705" s="495">
        <v>0.23</v>
      </c>
      <c r="AJ705" s="427" t="s">
        <v>767</v>
      </c>
      <c r="AK705" s="80">
        <v>0.81784386617100369</v>
      </c>
      <c r="AL705" s="427"/>
      <c r="AM705" s="495">
        <v>4.3099999999999996</v>
      </c>
      <c r="AN705" s="495">
        <v>3.3</v>
      </c>
      <c r="AO705" s="495">
        <v>5.33</v>
      </c>
      <c r="AP705" s="427" t="s">
        <v>580</v>
      </c>
      <c r="AQ705" s="80">
        <v>32.044609665427508</v>
      </c>
      <c r="AR705" s="427"/>
      <c r="AS705" s="495">
        <v>0.68</v>
      </c>
      <c r="AT705" s="495">
        <v>0.33</v>
      </c>
      <c r="AU705" s="495">
        <v>1.03</v>
      </c>
      <c r="AV705" s="427" t="s">
        <v>406</v>
      </c>
      <c r="AW705" s="80">
        <v>5.0557620817843869</v>
      </c>
      <c r="AX705" s="427"/>
      <c r="AY705" s="495">
        <v>1.67</v>
      </c>
      <c r="AZ705" s="495">
        <v>1.02</v>
      </c>
      <c r="BA705" s="495">
        <v>2.3199999999999998</v>
      </c>
      <c r="BB705" s="427" t="s">
        <v>532</v>
      </c>
      <c r="BC705" s="80">
        <v>12.41635687732342</v>
      </c>
      <c r="BD705" s="427"/>
      <c r="BE705" s="495">
        <v>0.46</v>
      </c>
      <c r="BF705" s="495">
        <v>0.15</v>
      </c>
      <c r="BG705" s="495">
        <v>0.77</v>
      </c>
      <c r="BH705" s="427" t="s">
        <v>447</v>
      </c>
      <c r="BI705" s="80">
        <v>3.4200743494423791</v>
      </c>
      <c r="BJ705" s="427"/>
      <c r="BK705" s="495">
        <v>3.04</v>
      </c>
      <c r="BL705" s="495">
        <v>1.95</v>
      </c>
      <c r="BM705" s="495">
        <v>4.12</v>
      </c>
      <c r="BN705" s="427" t="s">
        <v>627</v>
      </c>
      <c r="BO705" s="80">
        <v>22.602230483271377</v>
      </c>
      <c r="BP705" s="80"/>
      <c r="BQ705" s="80">
        <v>0.31</v>
      </c>
      <c r="BR705" s="80">
        <v>0.1</v>
      </c>
      <c r="BS705" s="80">
        <v>0.53</v>
      </c>
      <c r="BT705" s="80" t="s">
        <v>542</v>
      </c>
      <c r="BU705" s="80">
        <v>2.3048327137546472</v>
      </c>
      <c r="BV705" s="427"/>
      <c r="BW705" s="80">
        <v>0.22</v>
      </c>
      <c r="BX705" s="80">
        <v>0</v>
      </c>
      <c r="BY705" s="80">
        <v>0.44</v>
      </c>
      <c r="BZ705" s="80" t="s">
        <v>739</v>
      </c>
      <c r="CA705" s="80">
        <v>1.6356877323420074</v>
      </c>
      <c r="CB705" s="80"/>
      <c r="CC705" s="80">
        <v>0.08</v>
      </c>
      <c r="CD705" s="80">
        <v>0</v>
      </c>
      <c r="CE705" s="80">
        <v>0.17</v>
      </c>
      <c r="CF705" s="80" t="s">
        <v>768</v>
      </c>
      <c r="CG705" s="80">
        <v>0.59479553903345728</v>
      </c>
      <c r="CH705" s="80"/>
      <c r="CI705" s="80">
        <v>0</v>
      </c>
      <c r="CJ705" s="80">
        <v>0</v>
      </c>
      <c r="CK705" s="80">
        <v>0</v>
      </c>
      <c r="CL705" s="80" t="s">
        <v>69</v>
      </c>
      <c r="CM705" s="497">
        <v>0</v>
      </c>
      <c r="CN705" s="559"/>
    </row>
    <row r="706" spans="1:92" ht="12" customHeight="1" x14ac:dyDescent="0.35">
      <c r="A706" s="791"/>
      <c r="B706" s="823"/>
      <c r="C706" s="346" t="s">
        <v>134</v>
      </c>
      <c r="D706" s="503">
        <v>13.25</v>
      </c>
      <c r="E706" s="503">
        <v>11.76</v>
      </c>
      <c r="F706" s="503">
        <v>14.73</v>
      </c>
      <c r="G706" s="413" t="s">
        <v>296</v>
      </c>
      <c r="H706" s="504"/>
      <c r="I706" s="503">
        <v>5.07</v>
      </c>
      <c r="J706" s="503">
        <v>3.84</v>
      </c>
      <c r="K706" s="503">
        <v>6.29</v>
      </c>
      <c r="L706" s="413" t="s">
        <v>358</v>
      </c>
      <c r="M706" s="82">
        <v>38.264150943396231</v>
      </c>
      <c r="N706" s="413"/>
      <c r="O706" s="503">
        <v>2.87</v>
      </c>
      <c r="P706" s="503">
        <v>2.2000000000000002</v>
      </c>
      <c r="Q706" s="503">
        <v>3.54</v>
      </c>
      <c r="R706" s="413" t="s">
        <v>575</v>
      </c>
      <c r="S706" s="82">
        <v>21.660377358490567</v>
      </c>
      <c r="T706" s="413"/>
      <c r="U706" s="503">
        <v>11.46</v>
      </c>
      <c r="V706" s="503">
        <v>10.1</v>
      </c>
      <c r="W706" s="503">
        <v>12.81</v>
      </c>
      <c r="X706" s="413" t="s">
        <v>481</v>
      </c>
      <c r="Y706" s="82">
        <v>86.49056603773586</v>
      </c>
      <c r="Z706" s="413"/>
      <c r="AA706" s="503">
        <v>0.23</v>
      </c>
      <c r="AB706" s="503">
        <v>0.08</v>
      </c>
      <c r="AC706" s="503">
        <v>0.37</v>
      </c>
      <c r="AD706" s="413" t="s">
        <v>513</v>
      </c>
      <c r="AE706" s="82">
        <v>1.7358490566037739</v>
      </c>
      <c r="AF706" s="413"/>
      <c r="AG706" s="503">
        <v>0.19</v>
      </c>
      <c r="AH706" s="503">
        <v>0.05</v>
      </c>
      <c r="AI706" s="503">
        <v>0.33</v>
      </c>
      <c r="AJ706" s="413" t="s">
        <v>676</v>
      </c>
      <c r="AK706" s="82">
        <v>1.4339622641509433</v>
      </c>
      <c r="AL706" s="413"/>
      <c r="AM706" s="503">
        <v>4.1100000000000003</v>
      </c>
      <c r="AN706" s="503">
        <v>3.21</v>
      </c>
      <c r="AO706" s="503">
        <v>5.0199999999999996</v>
      </c>
      <c r="AP706" s="413" t="s">
        <v>379</v>
      </c>
      <c r="AQ706" s="82">
        <v>31.018867924528305</v>
      </c>
      <c r="AR706" s="413"/>
      <c r="AS706" s="503">
        <v>0.43</v>
      </c>
      <c r="AT706" s="503">
        <v>0.17</v>
      </c>
      <c r="AU706" s="503">
        <v>0.69</v>
      </c>
      <c r="AV706" s="413" t="s">
        <v>547</v>
      </c>
      <c r="AW706" s="82">
        <v>3.2452830188679247</v>
      </c>
      <c r="AX706" s="413"/>
      <c r="AY706" s="503">
        <v>1.34</v>
      </c>
      <c r="AZ706" s="503">
        <v>0.78</v>
      </c>
      <c r="BA706" s="503">
        <v>1.9</v>
      </c>
      <c r="BB706" s="413" t="s">
        <v>717</v>
      </c>
      <c r="BC706" s="82">
        <v>10.113207547169811</v>
      </c>
      <c r="BD706" s="413"/>
      <c r="BE706" s="503">
        <v>0.23</v>
      </c>
      <c r="BF706" s="503">
        <v>0.04</v>
      </c>
      <c r="BG706" s="503">
        <v>0.43</v>
      </c>
      <c r="BH706" s="413" t="s">
        <v>611</v>
      </c>
      <c r="BI706" s="82">
        <v>1.7358490566037739</v>
      </c>
      <c r="BJ706" s="413"/>
      <c r="BK706" s="503">
        <v>2.16</v>
      </c>
      <c r="BL706" s="503">
        <v>1.42</v>
      </c>
      <c r="BM706" s="503">
        <v>2.9</v>
      </c>
      <c r="BN706" s="413" t="s">
        <v>668</v>
      </c>
      <c r="BO706" s="82">
        <v>16.30188679245283</v>
      </c>
      <c r="BP706" s="82"/>
      <c r="BQ706" s="82">
        <v>0.15</v>
      </c>
      <c r="BR706" s="82">
        <v>0</v>
      </c>
      <c r="BS706" s="82">
        <v>0.28999999999999998</v>
      </c>
      <c r="BT706" s="82" t="s">
        <v>725</v>
      </c>
      <c r="BU706" s="82">
        <v>1.1320754716981132</v>
      </c>
      <c r="BV706" s="413"/>
      <c r="BW706" s="82">
        <v>0.02</v>
      </c>
      <c r="BX706" s="82">
        <v>0</v>
      </c>
      <c r="BY706" s="82">
        <v>0.05</v>
      </c>
      <c r="BZ706" s="82" t="s">
        <v>769</v>
      </c>
      <c r="CA706" s="82">
        <v>0.15094339622641509</v>
      </c>
      <c r="CB706" s="82"/>
      <c r="CC706" s="82">
        <v>0.15</v>
      </c>
      <c r="CD706" s="82">
        <v>0.03</v>
      </c>
      <c r="CE706" s="82">
        <v>0.26</v>
      </c>
      <c r="CF706" s="82" t="s">
        <v>770</v>
      </c>
      <c r="CG706" s="82">
        <v>1.1320754716981132</v>
      </c>
      <c r="CH706" s="82"/>
      <c r="CI706" s="82">
        <v>0</v>
      </c>
      <c r="CJ706" s="82">
        <v>0</v>
      </c>
      <c r="CK706" s="82">
        <v>0</v>
      </c>
      <c r="CL706" s="82" t="s">
        <v>69</v>
      </c>
      <c r="CM706" s="505">
        <v>0</v>
      </c>
      <c r="CN706" s="559"/>
    </row>
    <row r="707" spans="1:92" ht="12" customHeight="1" x14ac:dyDescent="0.35">
      <c r="A707" s="786" t="s">
        <v>72</v>
      </c>
      <c r="B707" s="870" t="s">
        <v>255</v>
      </c>
      <c r="C707" s="568" t="s">
        <v>59</v>
      </c>
      <c r="D707" s="495">
        <v>1663.84</v>
      </c>
      <c r="E707" s="495">
        <v>1602.03</v>
      </c>
      <c r="F707" s="495">
        <v>1725.66</v>
      </c>
      <c r="G707" s="427" t="s">
        <v>272</v>
      </c>
      <c r="H707" s="496"/>
      <c r="I707" s="495">
        <v>816.8</v>
      </c>
      <c r="J707" s="495">
        <v>726.2</v>
      </c>
      <c r="K707" s="495">
        <v>907.39</v>
      </c>
      <c r="L707" s="427" t="s">
        <v>296</v>
      </c>
      <c r="M707" s="80">
        <v>49.091258774882199</v>
      </c>
      <c r="N707" s="427"/>
      <c r="O707" s="495">
        <v>991.81</v>
      </c>
      <c r="P707" s="495">
        <v>934.81</v>
      </c>
      <c r="Q707" s="495">
        <v>1048.81</v>
      </c>
      <c r="R707" s="427" t="s">
        <v>428</v>
      </c>
      <c r="S707" s="80">
        <v>59.609698047889218</v>
      </c>
      <c r="T707" s="427"/>
      <c r="U707" s="495">
        <v>1371.09</v>
      </c>
      <c r="V707" s="495">
        <v>1312.69</v>
      </c>
      <c r="W707" s="495">
        <v>1429.49</v>
      </c>
      <c r="X707" s="427" t="s">
        <v>506</v>
      </c>
      <c r="Y707" s="80">
        <v>82.405159149918262</v>
      </c>
      <c r="Z707" s="427"/>
      <c r="AA707" s="495">
        <v>175.95</v>
      </c>
      <c r="AB707" s="495">
        <v>150.30000000000001</v>
      </c>
      <c r="AC707" s="495">
        <v>201.61</v>
      </c>
      <c r="AD707" s="427" t="s">
        <v>465</v>
      </c>
      <c r="AE707" s="80">
        <v>10.574935089912492</v>
      </c>
      <c r="AF707" s="427"/>
      <c r="AG707" s="495">
        <v>176.76</v>
      </c>
      <c r="AH707" s="495">
        <v>148</v>
      </c>
      <c r="AI707" s="495">
        <v>205.51</v>
      </c>
      <c r="AJ707" s="427" t="s">
        <v>391</v>
      </c>
      <c r="AK707" s="80">
        <v>10.623617655543802</v>
      </c>
      <c r="AL707" s="427"/>
      <c r="AM707" s="495">
        <v>516.75</v>
      </c>
      <c r="AN707" s="495">
        <v>464.39</v>
      </c>
      <c r="AO707" s="495">
        <v>569.11</v>
      </c>
      <c r="AP707" s="427" t="s">
        <v>470</v>
      </c>
      <c r="AQ707" s="80">
        <v>31.057673814789887</v>
      </c>
      <c r="AR707" s="427"/>
      <c r="AS707" s="495">
        <v>111.51</v>
      </c>
      <c r="AT707" s="495">
        <v>88.45</v>
      </c>
      <c r="AU707" s="495">
        <v>134.58000000000001</v>
      </c>
      <c r="AV707" s="427" t="s">
        <v>396</v>
      </c>
      <c r="AW707" s="80">
        <v>6.7019665352437734</v>
      </c>
      <c r="AX707" s="427"/>
      <c r="AY707" s="495">
        <v>233.95</v>
      </c>
      <c r="AZ707" s="495">
        <v>201.66</v>
      </c>
      <c r="BA707" s="495">
        <v>266.24</v>
      </c>
      <c r="BB707" s="427" t="s">
        <v>452</v>
      </c>
      <c r="BC707" s="80">
        <v>14.060847196845849</v>
      </c>
      <c r="BD707" s="427"/>
      <c r="BE707" s="495">
        <v>293.98</v>
      </c>
      <c r="BF707" s="495">
        <v>256.83999999999997</v>
      </c>
      <c r="BG707" s="495">
        <v>331.12</v>
      </c>
      <c r="BH707" s="427" t="s">
        <v>469</v>
      </c>
      <c r="BI707" s="80">
        <v>17.668766227521878</v>
      </c>
      <c r="BJ707" s="427"/>
      <c r="BK707" s="495">
        <v>427.98</v>
      </c>
      <c r="BL707" s="495">
        <v>384.12</v>
      </c>
      <c r="BM707" s="495">
        <v>471.84</v>
      </c>
      <c r="BN707" s="427" t="s">
        <v>470</v>
      </c>
      <c r="BO707" s="80">
        <v>25.722425233195501</v>
      </c>
      <c r="BP707" s="80"/>
      <c r="BQ707" s="80">
        <v>88.91</v>
      </c>
      <c r="BR707" s="80">
        <v>74.5</v>
      </c>
      <c r="BS707" s="80">
        <v>103.31</v>
      </c>
      <c r="BT707" s="80" t="s">
        <v>391</v>
      </c>
      <c r="BU707" s="80">
        <v>5.3436628521973271</v>
      </c>
      <c r="BV707" s="427"/>
      <c r="BW707" s="80">
        <v>80.150000000000006</v>
      </c>
      <c r="BX707" s="80">
        <v>63.74</v>
      </c>
      <c r="BY707" s="80">
        <v>96.55</v>
      </c>
      <c r="BZ707" s="80" t="s">
        <v>370</v>
      </c>
      <c r="CA707" s="80">
        <v>4.8171699201846341</v>
      </c>
      <c r="CB707" s="80"/>
      <c r="CC707" s="80">
        <v>38.24</v>
      </c>
      <c r="CD707" s="80">
        <v>27.16</v>
      </c>
      <c r="CE707" s="80">
        <v>49.31</v>
      </c>
      <c r="CF707" s="80" t="s">
        <v>419</v>
      </c>
      <c r="CG707" s="80">
        <v>2.2982979132608907</v>
      </c>
      <c r="CH707" s="80"/>
      <c r="CI707" s="80">
        <v>0.81</v>
      </c>
      <c r="CJ707" s="80">
        <v>0</v>
      </c>
      <c r="CK707" s="80">
        <v>2</v>
      </c>
      <c r="CL707" s="80" t="s">
        <v>771</v>
      </c>
      <c r="CM707" s="497">
        <v>4.8682565631310709E-2</v>
      </c>
      <c r="CN707" s="559"/>
    </row>
    <row r="708" spans="1:92" ht="12" customHeight="1" x14ac:dyDescent="0.35">
      <c r="A708" s="787"/>
      <c r="B708" s="871"/>
      <c r="C708" s="568" t="s">
        <v>133</v>
      </c>
      <c r="D708" s="495">
        <v>803.33</v>
      </c>
      <c r="E708" s="495">
        <v>771.76</v>
      </c>
      <c r="F708" s="495">
        <v>834.91</v>
      </c>
      <c r="G708" s="427" t="s">
        <v>292</v>
      </c>
      <c r="H708" s="496"/>
      <c r="I708" s="495">
        <v>387.66</v>
      </c>
      <c r="J708" s="495">
        <v>341.76</v>
      </c>
      <c r="K708" s="495">
        <v>433.55</v>
      </c>
      <c r="L708" s="427" t="s">
        <v>481</v>
      </c>
      <c r="M708" s="80">
        <v>48.256631770256305</v>
      </c>
      <c r="N708" s="427"/>
      <c r="O708" s="495">
        <v>488.13</v>
      </c>
      <c r="P708" s="495">
        <v>458.65</v>
      </c>
      <c r="Q708" s="495">
        <v>517.62</v>
      </c>
      <c r="R708" s="427" t="s">
        <v>277</v>
      </c>
      <c r="S708" s="80">
        <v>60.763322669388664</v>
      </c>
      <c r="T708" s="427"/>
      <c r="U708" s="495">
        <v>646.54</v>
      </c>
      <c r="V708" s="495">
        <v>616.89</v>
      </c>
      <c r="W708" s="495">
        <v>676.19</v>
      </c>
      <c r="X708" s="427" t="s">
        <v>278</v>
      </c>
      <c r="Y708" s="80">
        <v>80.482491628595966</v>
      </c>
      <c r="Z708" s="427"/>
      <c r="AA708" s="495">
        <v>95.18</v>
      </c>
      <c r="AB708" s="495">
        <v>79.680000000000007</v>
      </c>
      <c r="AC708" s="495">
        <v>110.68</v>
      </c>
      <c r="AD708" s="427" t="s">
        <v>391</v>
      </c>
      <c r="AE708" s="80">
        <v>11.848181942663663</v>
      </c>
      <c r="AF708" s="427"/>
      <c r="AG708" s="495">
        <v>91.19</v>
      </c>
      <c r="AH708" s="495">
        <v>74.55</v>
      </c>
      <c r="AI708" s="495">
        <v>107.82</v>
      </c>
      <c r="AJ708" s="427" t="s">
        <v>519</v>
      </c>
      <c r="AK708" s="80">
        <v>11.35149938381487</v>
      </c>
      <c r="AL708" s="427"/>
      <c r="AM708" s="495">
        <v>244.86</v>
      </c>
      <c r="AN708" s="495">
        <v>217.81</v>
      </c>
      <c r="AO708" s="495">
        <v>271.91000000000003</v>
      </c>
      <c r="AP708" s="427" t="s">
        <v>390</v>
      </c>
      <c r="AQ708" s="80">
        <v>30.480624400931124</v>
      </c>
      <c r="AR708" s="427"/>
      <c r="AS708" s="495">
        <v>52.07</v>
      </c>
      <c r="AT708" s="495">
        <v>40</v>
      </c>
      <c r="AU708" s="495">
        <v>64.14</v>
      </c>
      <c r="AV708" s="427" t="s">
        <v>312</v>
      </c>
      <c r="AW708" s="80">
        <v>6.4817696338988959</v>
      </c>
      <c r="AX708" s="427"/>
      <c r="AY708" s="495">
        <v>135.38999999999999</v>
      </c>
      <c r="AZ708" s="495">
        <v>115.71</v>
      </c>
      <c r="BA708" s="495">
        <v>155.07</v>
      </c>
      <c r="BB708" s="427" t="s">
        <v>465</v>
      </c>
      <c r="BC708" s="80">
        <v>16.853596902891709</v>
      </c>
      <c r="BD708" s="427"/>
      <c r="BE708" s="495">
        <v>150.6</v>
      </c>
      <c r="BF708" s="495">
        <v>129.71</v>
      </c>
      <c r="BG708" s="495">
        <v>171.5</v>
      </c>
      <c r="BH708" s="427" t="s">
        <v>362</v>
      </c>
      <c r="BI708" s="80">
        <v>18.746965755044627</v>
      </c>
      <c r="BJ708" s="427"/>
      <c r="BK708" s="495">
        <v>213.44</v>
      </c>
      <c r="BL708" s="495">
        <v>190.02</v>
      </c>
      <c r="BM708" s="495">
        <v>236.86</v>
      </c>
      <c r="BN708" s="427" t="s">
        <v>390</v>
      </c>
      <c r="BO708" s="80">
        <v>26.569404852302291</v>
      </c>
      <c r="BP708" s="80"/>
      <c r="BQ708" s="80">
        <v>47.33</v>
      </c>
      <c r="BR708" s="80">
        <v>37.25</v>
      </c>
      <c r="BS708" s="80">
        <v>57.41</v>
      </c>
      <c r="BT708" s="80" t="s">
        <v>558</v>
      </c>
      <c r="BU708" s="80">
        <v>5.8917256918078493</v>
      </c>
      <c r="BV708" s="427"/>
      <c r="BW708" s="80">
        <v>46.89</v>
      </c>
      <c r="BX708" s="80">
        <v>36.68</v>
      </c>
      <c r="BY708" s="80">
        <v>57.09</v>
      </c>
      <c r="BZ708" s="80" t="s">
        <v>444</v>
      </c>
      <c r="CA708" s="80">
        <v>5.8369536803057276</v>
      </c>
      <c r="CB708" s="80"/>
      <c r="CC708" s="80">
        <v>24.64</v>
      </c>
      <c r="CD708" s="80">
        <v>17.260000000000002</v>
      </c>
      <c r="CE708" s="80">
        <v>32.01</v>
      </c>
      <c r="CF708" s="80" t="s">
        <v>612</v>
      </c>
      <c r="CG708" s="80">
        <v>3.0672326441188549</v>
      </c>
      <c r="CH708" s="80"/>
      <c r="CI708" s="80">
        <v>0.81</v>
      </c>
      <c r="CJ708" s="80">
        <v>0</v>
      </c>
      <c r="CK708" s="80">
        <v>2</v>
      </c>
      <c r="CL708" s="80" t="s">
        <v>771</v>
      </c>
      <c r="CM708" s="497">
        <v>0.10083029390163445</v>
      </c>
      <c r="CN708" s="559"/>
    </row>
    <row r="709" spans="1:92" ht="12" customHeight="1" x14ac:dyDescent="0.35">
      <c r="A709" s="787"/>
      <c r="B709" s="871"/>
      <c r="C709" s="568" t="s">
        <v>134</v>
      </c>
      <c r="D709" s="495">
        <v>860.51</v>
      </c>
      <c r="E709" s="495">
        <v>825.79</v>
      </c>
      <c r="F709" s="495">
        <v>895.23</v>
      </c>
      <c r="G709" s="427" t="s">
        <v>367</v>
      </c>
      <c r="H709" s="496"/>
      <c r="I709" s="495">
        <v>429.14</v>
      </c>
      <c r="J709" s="495">
        <v>381.89</v>
      </c>
      <c r="K709" s="495">
        <v>476.4</v>
      </c>
      <c r="L709" s="427" t="s">
        <v>390</v>
      </c>
      <c r="M709" s="80">
        <v>49.87042567779573</v>
      </c>
      <c r="N709" s="427"/>
      <c r="O709" s="495">
        <v>503.68</v>
      </c>
      <c r="P709" s="495">
        <v>471.31</v>
      </c>
      <c r="Q709" s="495">
        <v>536.04</v>
      </c>
      <c r="R709" s="427" t="s">
        <v>301</v>
      </c>
      <c r="S709" s="80">
        <v>58.532730589998963</v>
      </c>
      <c r="T709" s="427"/>
      <c r="U709" s="495">
        <v>724.55</v>
      </c>
      <c r="V709" s="495">
        <v>691.43</v>
      </c>
      <c r="W709" s="495">
        <v>757.68</v>
      </c>
      <c r="X709" s="427" t="s">
        <v>278</v>
      </c>
      <c r="Y709" s="80">
        <v>84.200067401889584</v>
      </c>
      <c r="Z709" s="427"/>
      <c r="AA709" s="495">
        <v>80.78</v>
      </c>
      <c r="AB709" s="495">
        <v>66.62</v>
      </c>
      <c r="AC709" s="495">
        <v>94.94</v>
      </c>
      <c r="AD709" s="427" t="s">
        <v>381</v>
      </c>
      <c r="AE709" s="80">
        <v>9.3874562759293916</v>
      </c>
      <c r="AF709" s="427"/>
      <c r="AG709" s="495">
        <v>85.57</v>
      </c>
      <c r="AH709" s="495">
        <v>69.87</v>
      </c>
      <c r="AI709" s="495">
        <v>101.27</v>
      </c>
      <c r="AJ709" s="427" t="s">
        <v>349</v>
      </c>
      <c r="AK709" s="80">
        <v>9.944102915712774</v>
      </c>
      <c r="AL709" s="427"/>
      <c r="AM709" s="495">
        <v>271.89</v>
      </c>
      <c r="AN709" s="495">
        <v>241.68</v>
      </c>
      <c r="AO709" s="495">
        <v>302.10000000000002</v>
      </c>
      <c r="AP709" s="427" t="s">
        <v>296</v>
      </c>
      <c r="AQ709" s="80">
        <v>31.596378891587545</v>
      </c>
      <c r="AR709" s="427"/>
      <c r="AS709" s="495">
        <v>59.44</v>
      </c>
      <c r="AT709" s="495">
        <v>46.13</v>
      </c>
      <c r="AU709" s="495">
        <v>72.760000000000005</v>
      </c>
      <c r="AV709" s="427" t="s">
        <v>409</v>
      </c>
      <c r="AW709" s="80">
        <v>6.9075315801094703</v>
      </c>
      <c r="AX709" s="427"/>
      <c r="AY709" s="495">
        <v>98.56</v>
      </c>
      <c r="AZ709" s="495">
        <v>82.29</v>
      </c>
      <c r="BA709" s="495">
        <v>114.84</v>
      </c>
      <c r="BB709" s="427" t="s">
        <v>363</v>
      </c>
      <c r="BC709" s="80">
        <v>11.45367282193118</v>
      </c>
      <c r="BD709" s="427"/>
      <c r="BE709" s="495">
        <v>143.37</v>
      </c>
      <c r="BF709" s="495">
        <v>124.23</v>
      </c>
      <c r="BG709" s="495">
        <v>162.52000000000001</v>
      </c>
      <c r="BH709" s="427" t="s">
        <v>442</v>
      </c>
      <c r="BI709" s="80">
        <v>16.661049842535242</v>
      </c>
      <c r="BJ709" s="427"/>
      <c r="BK709" s="495">
        <v>214.54</v>
      </c>
      <c r="BL709" s="495">
        <v>189.29</v>
      </c>
      <c r="BM709" s="495">
        <v>239.79</v>
      </c>
      <c r="BN709" s="427" t="s">
        <v>481</v>
      </c>
      <c r="BO709" s="80">
        <v>24.931726534264563</v>
      </c>
      <c r="BP709" s="80"/>
      <c r="BQ709" s="80">
        <v>41.57</v>
      </c>
      <c r="BR709" s="80">
        <v>33.729999999999997</v>
      </c>
      <c r="BS709" s="80">
        <v>49.42</v>
      </c>
      <c r="BT709" s="80" t="s">
        <v>489</v>
      </c>
      <c r="BU709" s="80">
        <v>4.830856120207784</v>
      </c>
      <c r="BV709" s="427"/>
      <c r="BW709" s="80">
        <v>33.26</v>
      </c>
      <c r="BX709" s="80">
        <v>25.18</v>
      </c>
      <c r="BY709" s="80">
        <v>41.34</v>
      </c>
      <c r="BZ709" s="80" t="s">
        <v>291</v>
      </c>
      <c r="CA709" s="80">
        <v>3.8651497367840002</v>
      </c>
      <c r="CB709" s="80"/>
      <c r="CC709" s="80">
        <v>13.6</v>
      </c>
      <c r="CD709" s="80">
        <v>7.89</v>
      </c>
      <c r="CE709" s="80">
        <v>19.309999999999999</v>
      </c>
      <c r="CF709" s="80" t="s">
        <v>717</v>
      </c>
      <c r="CG709" s="80">
        <v>1.5804581004288154</v>
      </c>
      <c r="CH709" s="80"/>
      <c r="CI709" s="80">
        <v>0</v>
      </c>
      <c r="CJ709" s="80">
        <v>0</v>
      </c>
      <c r="CK709" s="80">
        <v>0</v>
      </c>
      <c r="CL709" s="80" t="s">
        <v>69</v>
      </c>
      <c r="CM709" s="497">
        <v>0</v>
      </c>
      <c r="CN709" s="559"/>
    </row>
    <row r="710" spans="1:92" ht="12" customHeight="1" x14ac:dyDescent="0.35">
      <c r="A710" s="787"/>
      <c r="B710" s="872" t="s">
        <v>66</v>
      </c>
      <c r="C710" s="569" t="s">
        <v>59</v>
      </c>
      <c r="D710" s="499">
        <v>1607.66</v>
      </c>
      <c r="E710" s="499">
        <v>1546.36</v>
      </c>
      <c r="F710" s="499">
        <v>1668.97</v>
      </c>
      <c r="G710" s="429" t="s">
        <v>272</v>
      </c>
      <c r="H710" s="500"/>
      <c r="I710" s="499">
        <v>786.05</v>
      </c>
      <c r="J710" s="499">
        <v>698.46</v>
      </c>
      <c r="K710" s="499">
        <v>873.64</v>
      </c>
      <c r="L710" s="429" t="s">
        <v>296</v>
      </c>
      <c r="M710" s="81">
        <v>48.894044760708105</v>
      </c>
      <c r="N710" s="429"/>
      <c r="O710" s="499">
        <v>973.62</v>
      </c>
      <c r="P710" s="499">
        <v>917.23</v>
      </c>
      <c r="Q710" s="499">
        <v>1030.01</v>
      </c>
      <c r="R710" s="429" t="s">
        <v>443</v>
      </c>
      <c r="S710" s="81">
        <v>60.561312715375138</v>
      </c>
      <c r="T710" s="429"/>
      <c r="U710" s="499">
        <v>1325.73</v>
      </c>
      <c r="V710" s="499">
        <v>1267.72</v>
      </c>
      <c r="W710" s="499">
        <v>1383.74</v>
      </c>
      <c r="X710" s="429" t="s">
        <v>506</v>
      </c>
      <c r="Y710" s="81">
        <v>82.463331799012224</v>
      </c>
      <c r="Z710" s="429"/>
      <c r="AA710" s="499">
        <v>175.13</v>
      </c>
      <c r="AB710" s="499">
        <v>149.44999999999999</v>
      </c>
      <c r="AC710" s="499">
        <v>200.81</v>
      </c>
      <c r="AD710" s="429" t="s">
        <v>455</v>
      </c>
      <c r="AE710" s="81">
        <v>10.893472500404314</v>
      </c>
      <c r="AF710" s="429"/>
      <c r="AG710" s="499">
        <v>175.79</v>
      </c>
      <c r="AH710" s="499">
        <v>147.09</v>
      </c>
      <c r="AI710" s="499">
        <v>204.48</v>
      </c>
      <c r="AJ710" s="429" t="s">
        <v>391</v>
      </c>
      <c r="AK710" s="81">
        <v>10.934525956980954</v>
      </c>
      <c r="AL710" s="429"/>
      <c r="AM710" s="499">
        <v>504.65</v>
      </c>
      <c r="AN710" s="499">
        <v>452.56</v>
      </c>
      <c r="AO710" s="499">
        <v>556.73</v>
      </c>
      <c r="AP710" s="429" t="s">
        <v>333</v>
      </c>
      <c r="AQ710" s="81">
        <v>31.390343729395514</v>
      </c>
      <c r="AR710" s="429"/>
      <c r="AS710" s="499">
        <v>110.22</v>
      </c>
      <c r="AT710" s="499">
        <v>87.08</v>
      </c>
      <c r="AU710" s="499">
        <v>133.37</v>
      </c>
      <c r="AV710" s="429" t="s">
        <v>421</v>
      </c>
      <c r="AW710" s="81">
        <v>6.8559272482987694</v>
      </c>
      <c r="AX710" s="429"/>
      <c r="AY710" s="499">
        <v>225.5</v>
      </c>
      <c r="AZ710" s="499">
        <v>195.11</v>
      </c>
      <c r="BA710" s="499">
        <v>255.89</v>
      </c>
      <c r="BB710" s="429" t="s">
        <v>299</v>
      </c>
      <c r="BC710" s="81">
        <v>14.026597663685106</v>
      </c>
      <c r="BD710" s="429"/>
      <c r="BE710" s="499">
        <v>287.54000000000002</v>
      </c>
      <c r="BF710" s="499">
        <v>250.92</v>
      </c>
      <c r="BG710" s="499">
        <v>324.16000000000003</v>
      </c>
      <c r="BH710" s="429" t="s">
        <v>453</v>
      </c>
      <c r="BI710" s="81">
        <v>17.885622581889205</v>
      </c>
      <c r="BJ710" s="429"/>
      <c r="BK710" s="499">
        <v>417.43</v>
      </c>
      <c r="BL710" s="499">
        <v>376.19</v>
      </c>
      <c r="BM710" s="499">
        <v>458.67</v>
      </c>
      <c r="BN710" s="429" t="s">
        <v>348</v>
      </c>
      <c r="BO710" s="81">
        <v>25.965067240585693</v>
      </c>
      <c r="BP710" s="81"/>
      <c r="BQ710" s="81">
        <v>86.64</v>
      </c>
      <c r="BR710" s="81">
        <v>72.89</v>
      </c>
      <c r="BS710" s="81">
        <v>100.38</v>
      </c>
      <c r="BT710" s="81" t="s">
        <v>439</v>
      </c>
      <c r="BU710" s="81">
        <v>5.389199208787927</v>
      </c>
      <c r="BV710" s="429"/>
      <c r="BW710" s="81">
        <v>79.680000000000007</v>
      </c>
      <c r="BX710" s="81">
        <v>63.25</v>
      </c>
      <c r="BY710" s="81">
        <v>96.11</v>
      </c>
      <c r="BZ710" s="81" t="s">
        <v>664</v>
      </c>
      <c r="CA710" s="81">
        <v>4.9562718485251862</v>
      </c>
      <c r="CB710" s="81"/>
      <c r="CC710" s="81">
        <v>38.090000000000003</v>
      </c>
      <c r="CD710" s="81">
        <v>27.12</v>
      </c>
      <c r="CE710" s="81">
        <v>49.07</v>
      </c>
      <c r="CF710" s="81" t="s">
        <v>507</v>
      </c>
      <c r="CG710" s="81">
        <v>2.3692820621275645</v>
      </c>
      <c r="CH710" s="81"/>
      <c r="CI710" s="81">
        <v>0.81</v>
      </c>
      <c r="CJ710" s="81">
        <v>0</v>
      </c>
      <c r="CK710" s="81">
        <v>2.04</v>
      </c>
      <c r="CL710" s="81" t="s">
        <v>772</v>
      </c>
      <c r="CM710" s="501">
        <v>5.0383787616784644E-2</v>
      </c>
      <c r="CN710" s="559"/>
    </row>
    <row r="711" spans="1:92" ht="12" customHeight="1" x14ac:dyDescent="0.35">
      <c r="A711" s="787"/>
      <c r="B711" s="872"/>
      <c r="C711" s="569" t="s">
        <v>133</v>
      </c>
      <c r="D711" s="499">
        <v>773.93</v>
      </c>
      <c r="E711" s="499">
        <v>742.44</v>
      </c>
      <c r="F711" s="499">
        <v>805.43</v>
      </c>
      <c r="G711" s="429" t="s">
        <v>367</v>
      </c>
      <c r="H711" s="500"/>
      <c r="I711" s="499">
        <v>371.83</v>
      </c>
      <c r="J711" s="499">
        <v>327.55</v>
      </c>
      <c r="K711" s="499">
        <v>416.1</v>
      </c>
      <c r="L711" s="429" t="s">
        <v>350</v>
      </c>
      <c r="M711" s="81">
        <v>48.044396780070549</v>
      </c>
      <c r="N711" s="429"/>
      <c r="O711" s="499">
        <v>478.11</v>
      </c>
      <c r="P711" s="499">
        <v>449.09</v>
      </c>
      <c r="Q711" s="499">
        <v>507.13</v>
      </c>
      <c r="R711" s="429" t="s">
        <v>277</v>
      </c>
      <c r="S711" s="81">
        <v>61.776904888038978</v>
      </c>
      <c r="T711" s="429"/>
      <c r="U711" s="499">
        <v>622.53</v>
      </c>
      <c r="V711" s="499">
        <v>593.04</v>
      </c>
      <c r="W711" s="499">
        <v>652.01</v>
      </c>
      <c r="X711" s="429" t="s">
        <v>283</v>
      </c>
      <c r="Y711" s="81">
        <v>80.437507268099182</v>
      </c>
      <c r="Z711" s="429"/>
      <c r="AA711" s="499">
        <v>94.79</v>
      </c>
      <c r="AB711" s="499">
        <v>79.23</v>
      </c>
      <c r="AC711" s="499">
        <v>110.35</v>
      </c>
      <c r="AD711" s="429" t="s">
        <v>363</v>
      </c>
      <c r="AE711" s="81">
        <v>12.247877715038829</v>
      </c>
      <c r="AF711" s="429"/>
      <c r="AG711" s="499">
        <v>90.47</v>
      </c>
      <c r="AH711" s="499">
        <v>73.88</v>
      </c>
      <c r="AI711" s="499">
        <v>107.06</v>
      </c>
      <c r="AJ711" s="429" t="s">
        <v>349</v>
      </c>
      <c r="AK711" s="81">
        <v>11.689687697853813</v>
      </c>
      <c r="AL711" s="429"/>
      <c r="AM711" s="499">
        <v>239.57</v>
      </c>
      <c r="AN711" s="499">
        <v>212.71</v>
      </c>
      <c r="AO711" s="499">
        <v>266.44</v>
      </c>
      <c r="AP711" s="429" t="s">
        <v>296</v>
      </c>
      <c r="AQ711" s="81">
        <v>30.954995929864459</v>
      </c>
      <c r="AR711" s="429"/>
      <c r="AS711" s="499">
        <v>51.49</v>
      </c>
      <c r="AT711" s="499">
        <v>39.44</v>
      </c>
      <c r="AU711" s="499">
        <v>63.54</v>
      </c>
      <c r="AV711" s="429" t="s">
        <v>575</v>
      </c>
      <c r="AW711" s="81">
        <v>6.6530564779760448</v>
      </c>
      <c r="AX711" s="429"/>
      <c r="AY711" s="499">
        <v>130.13999999999999</v>
      </c>
      <c r="AZ711" s="499">
        <v>111.47</v>
      </c>
      <c r="BA711" s="499">
        <v>148.81</v>
      </c>
      <c r="BB711" s="429" t="s">
        <v>394</v>
      </c>
      <c r="BC711" s="81">
        <v>16.81547426769863</v>
      </c>
      <c r="BD711" s="429"/>
      <c r="BE711" s="499">
        <v>146.75</v>
      </c>
      <c r="BF711" s="499">
        <v>126.2</v>
      </c>
      <c r="BG711" s="499">
        <v>167.31</v>
      </c>
      <c r="BH711" s="429" t="s">
        <v>362</v>
      </c>
      <c r="BI711" s="81">
        <v>18.96166319951417</v>
      </c>
      <c r="BJ711" s="429"/>
      <c r="BK711" s="499">
        <v>207.82</v>
      </c>
      <c r="BL711" s="499">
        <v>185.41</v>
      </c>
      <c r="BM711" s="499">
        <v>230.23</v>
      </c>
      <c r="BN711" s="429" t="s">
        <v>346</v>
      </c>
      <c r="BO711" s="81">
        <v>26.852557724858841</v>
      </c>
      <c r="BP711" s="81"/>
      <c r="BQ711" s="81">
        <v>46.3</v>
      </c>
      <c r="BR711" s="81">
        <v>36.4</v>
      </c>
      <c r="BS711" s="81">
        <v>56.19</v>
      </c>
      <c r="BT711" s="81" t="s">
        <v>558</v>
      </c>
      <c r="BU711" s="81">
        <v>5.982453193441267</v>
      </c>
      <c r="BV711" s="429"/>
      <c r="BW711" s="81">
        <v>46.74</v>
      </c>
      <c r="BX711" s="81">
        <v>36.549999999999997</v>
      </c>
      <c r="BY711" s="81">
        <v>56.94</v>
      </c>
      <c r="BZ711" s="81" t="s">
        <v>444</v>
      </c>
      <c r="CA711" s="81">
        <v>6.0393058803767792</v>
      </c>
      <c r="CB711" s="81"/>
      <c r="CC711" s="81">
        <v>24.63</v>
      </c>
      <c r="CD711" s="81">
        <v>17.39</v>
      </c>
      <c r="CE711" s="81">
        <v>31.86</v>
      </c>
      <c r="CF711" s="81" t="s">
        <v>461</v>
      </c>
      <c r="CG711" s="81">
        <v>3.1824583618673525</v>
      </c>
      <c r="CH711" s="81"/>
      <c r="CI711" s="81">
        <v>0.81</v>
      </c>
      <c r="CJ711" s="81">
        <v>0</v>
      </c>
      <c r="CK711" s="81">
        <v>2.04</v>
      </c>
      <c r="CL711" s="81" t="s">
        <v>772</v>
      </c>
      <c r="CM711" s="501">
        <v>0.10466062822219065</v>
      </c>
      <c r="CN711" s="559"/>
    </row>
    <row r="712" spans="1:92" ht="12" customHeight="1" x14ac:dyDescent="0.35">
      <c r="A712" s="787"/>
      <c r="B712" s="872"/>
      <c r="C712" s="569" t="s">
        <v>134</v>
      </c>
      <c r="D712" s="499">
        <v>833.73</v>
      </c>
      <c r="E712" s="499">
        <v>799.32</v>
      </c>
      <c r="F712" s="499">
        <v>868.13</v>
      </c>
      <c r="G712" s="429" t="s">
        <v>367</v>
      </c>
      <c r="H712" s="500"/>
      <c r="I712" s="499">
        <v>414.22</v>
      </c>
      <c r="J712" s="499">
        <v>368.22</v>
      </c>
      <c r="K712" s="499">
        <v>460.23</v>
      </c>
      <c r="L712" s="429" t="s">
        <v>296</v>
      </c>
      <c r="M712" s="81">
        <v>49.682751010518992</v>
      </c>
      <c r="N712" s="429"/>
      <c r="O712" s="499">
        <v>495.51</v>
      </c>
      <c r="P712" s="499">
        <v>463.21</v>
      </c>
      <c r="Q712" s="499">
        <v>527.80999999999995</v>
      </c>
      <c r="R712" s="429" t="s">
        <v>301</v>
      </c>
      <c r="S712" s="81">
        <v>59.432909934871006</v>
      </c>
      <c r="T712" s="429"/>
      <c r="U712" s="499">
        <v>703.2</v>
      </c>
      <c r="V712" s="499">
        <v>670.28</v>
      </c>
      <c r="W712" s="499">
        <v>736.13</v>
      </c>
      <c r="X712" s="429" t="s">
        <v>283</v>
      </c>
      <c r="Y712" s="81">
        <v>84.343852326292691</v>
      </c>
      <c r="Z712" s="429"/>
      <c r="AA712" s="499">
        <v>80.34</v>
      </c>
      <c r="AB712" s="499">
        <v>66.19</v>
      </c>
      <c r="AC712" s="499">
        <v>94.48</v>
      </c>
      <c r="AD712" s="429" t="s">
        <v>402</v>
      </c>
      <c r="AE712" s="81">
        <v>9.6362131625346326</v>
      </c>
      <c r="AF712" s="429"/>
      <c r="AG712" s="499">
        <v>85.32</v>
      </c>
      <c r="AH712" s="499">
        <v>69.61</v>
      </c>
      <c r="AI712" s="499">
        <v>101.03</v>
      </c>
      <c r="AJ712" s="429" t="s">
        <v>349</v>
      </c>
      <c r="AK712" s="81">
        <v>10.233528840272029</v>
      </c>
      <c r="AL712" s="429"/>
      <c r="AM712" s="499">
        <v>265.07</v>
      </c>
      <c r="AN712" s="499">
        <v>235.15</v>
      </c>
      <c r="AO712" s="499">
        <v>295</v>
      </c>
      <c r="AP712" s="429" t="s">
        <v>295</v>
      </c>
      <c r="AQ712" s="81">
        <v>31.79326640519113</v>
      </c>
      <c r="AR712" s="429"/>
      <c r="AS712" s="499">
        <v>58.73</v>
      </c>
      <c r="AT712" s="499">
        <v>45.31</v>
      </c>
      <c r="AU712" s="499">
        <v>72.150000000000006</v>
      </c>
      <c r="AV712" s="429" t="s">
        <v>304</v>
      </c>
      <c r="AW712" s="81">
        <v>7.0442469384572934</v>
      </c>
      <c r="AX712" s="429"/>
      <c r="AY712" s="499">
        <v>95.36</v>
      </c>
      <c r="AZ712" s="499">
        <v>79.8</v>
      </c>
      <c r="BA712" s="499">
        <v>110.91</v>
      </c>
      <c r="BB712" s="429" t="s">
        <v>391</v>
      </c>
      <c r="BC712" s="81">
        <v>11.437755628320918</v>
      </c>
      <c r="BD712" s="429"/>
      <c r="BE712" s="499">
        <v>140.78</v>
      </c>
      <c r="BF712" s="499">
        <v>121.83</v>
      </c>
      <c r="BG712" s="499">
        <v>159.74</v>
      </c>
      <c r="BH712" s="429" t="s">
        <v>299</v>
      </c>
      <c r="BI712" s="81">
        <v>16.885562472263203</v>
      </c>
      <c r="BJ712" s="429"/>
      <c r="BK712" s="499">
        <v>209.61</v>
      </c>
      <c r="BL712" s="499">
        <v>185.72</v>
      </c>
      <c r="BM712" s="499">
        <v>233.51</v>
      </c>
      <c r="BN712" s="429" t="s">
        <v>295</v>
      </c>
      <c r="BO712" s="81">
        <v>25.141232773199956</v>
      </c>
      <c r="BP712" s="81"/>
      <c r="BQ712" s="81">
        <v>40.340000000000003</v>
      </c>
      <c r="BR712" s="81">
        <v>32.75</v>
      </c>
      <c r="BS712" s="81">
        <v>47.93</v>
      </c>
      <c r="BT712" s="81" t="s">
        <v>489</v>
      </c>
      <c r="BU712" s="81">
        <v>4.8384968754872686</v>
      </c>
      <c r="BV712" s="429"/>
      <c r="BW712" s="81">
        <v>32.94</v>
      </c>
      <c r="BX712" s="81">
        <v>24.82</v>
      </c>
      <c r="BY712" s="81">
        <v>41.05</v>
      </c>
      <c r="BZ712" s="81" t="s">
        <v>372</v>
      </c>
      <c r="CA712" s="81">
        <v>3.9509193623835053</v>
      </c>
      <c r="CB712" s="81"/>
      <c r="CC712" s="81">
        <v>13.47</v>
      </c>
      <c r="CD712" s="81">
        <v>7.75</v>
      </c>
      <c r="CE712" s="81">
        <v>19.190000000000001</v>
      </c>
      <c r="CF712" s="81" t="s">
        <v>734</v>
      </c>
      <c r="CG712" s="81">
        <v>1.6156309596632006</v>
      </c>
      <c r="CH712" s="81"/>
      <c r="CI712" s="81">
        <v>0</v>
      </c>
      <c r="CJ712" s="81">
        <v>0</v>
      </c>
      <c r="CK712" s="81">
        <v>0</v>
      </c>
      <c r="CL712" s="81" t="s">
        <v>69</v>
      </c>
      <c r="CM712" s="501">
        <v>0</v>
      </c>
      <c r="CN712" s="559"/>
    </row>
    <row r="713" spans="1:92" ht="12" customHeight="1" x14ac:dyDescent="0.35">
      <c r="A713" s="787"/>
      <c r="B713" s="871" t="s">
        <v>67</v>
      </c>
      <c r="C713" s="568" t="s">
        <v>59</v>
      </c>
      <c r="D713" s="495">
        <v>56.18</v>
      </c>
      <c r="E713" s="495">
        <v>52.37</v>
      </c>
      <c r="F713" s="495">
        <v>59.99</v>
      </c>
      <c r="G713" s="427" t="s">
        <v>273</v>
      </c>
      <c r="H713" s="496"/>
      <c r="I713" s="495">
        <v>30.75</v>
      </c>
      <c r="J713" s="495">
        <v>27.31</v>
      </c>
      <c r="K713" s="495">
        <v>34.18</v>
      </c>
      <c r="L713" s="427" t="s">
        <v>296</v>
      </c>
      <c r="M713" s="80">
        <v>54.734781060875761</v>
      </c>
      <c r="N713" s="427"/>
      <c r="O713" s="495">
        <v>18.190000000000001</v>
      </c>
      <c r="P713" s="495">
        <v>15.78</v>
      </c>
      <c r="Q713" s="495">
        <v>20.61</v>
      </c>
      <c r="R713" s="427" t="s">
        <v>442</v>
      </c>
      <c r="S713" s="80">
        <v>32.378070487718055</v>
      </c>
      <c r="T713" s="427"/>
      <c r="U713" s="495">
        <v>45.36</v>
      </c>
      <c r="V713" s="495">
        <v>41.52</v>
      </c>
      <c r="W713" s="495">
        <v>49.21</v>
      </c>
      <c r="X713" s="427" t="s">
        <v>317</v>
      </c>
      <c r="Y713" s="80">
        <v>80.740477038091854</v>
      </c>
      <c r="Z713" s="427"/>
      <c r="AA713" s="495">
        <v>0.83</v>
      </c>
      <c r="AB713" s="495">
        <v>0.46</v>
      </c>
      <c r="AC713" s="495">
        <v>1.19</v>
      </c>
      <c r="AD713" s="427" t="s">
        <v>360</v>
      </c>
      <c r="AE713" s="80">
        <v>1.4773940904236382</v>
      </c>
      <c r="AF713" s="427"/>
      <c r="AG713" s="495">
        <v>0.97</v>
      </c>
      <c r="AH713" s="495">
        <v>0.52</v>
      </c>
      <c r="AI713" s="495">
        <v>1.41</v>
      </c>
      <c r="AJ713" s="427" t="s">
        <v>546</v>
      </c>
      <c r="AK713" s="80">
        <v>1.7265930936276253</v>
      </c>
      <c r="AL713" s="427"/>
      <c r="AM713" s="495">
        <v>12.1</v>
      </c>
      <c r="AN713" s="495">
        <v>10.33</v>
      </c>
      <c r="AO713" s="495">
        <v>13.87</v>
      </c>
      <c r="AP713" s="427" t="s">
        <v>455</v>
      </c>
      <c r="AQ713" s="80">
        <v>21.537913848344605</v>
      </c>
      <c r="AR713" s="427"/>
      <c r="AS713" s="495">
        <v>1.29</v>
      </c>
      <c r="AT713" s="495">
        <v>0.5</v>
      </c>
      <c r="AU713" s="495">
        <v>2.08</v>
      </c>
      <c r="AV713" s="427" t="s">
        <v>773</v>
      </c>
      <c r="AW713" s="80">
        <v>2.2961908152367392</v>
      </c>
      <c r="AX713" s="427"/>
      <c r="AY713" s="495">
        <v>8.4600000000000009</v>
      </c>
      <c r="AZ713" s="495">
        <v>6.99</v>
      </c>
      <c r="BA713" s="495">
        <v>9.92</v>
      </c>
      <c r="BB713" s="427" t="s">
        <v>381</v>
      </c>
      <c r="BC713" s="80">
        <v>15.05873976504094</v>
      </c>
      <c r="BD713" s="427"/>
      <c r="BE713" s="495">
        <v>6.44</v>
      </c>
      <c r="BF713" s="495">
        <v>5.13</v>
      </c>
      <c r="BG713" s="495">
        <v>7.75</v>
      </c>
      <c r="BH713" s="427" t="s">
        <v>370</v>
      </c>
      <c r="BI713" s="80">
        <v>11.463154147383412</v>
      </c>
      <c r="BJ713" s="427"/>
      <c r="BK713" s="495">
        <v>10.55</v>
      </c>
      <c r="BL713" s="495">
        <v>8.24</v>
      </c>
      <c r="BM713" s="495">
        <v>12.86</v>
      </c>
      <c r="BN713" s="427" t="s">
        <v>379</v>
      </c>
      <c r="BO713" s="80">
        <v>18.778924884300462</v>
      </c>
      <c r="BP713" s="80"/>
      <c r="BQ713" s="80">
        <v>2.27</v>
      </c>
      <c r="BR713" s="80">
        <v>1.59</v>
      </c>
      <c r="BS713" s="80">
        <v>2.95</v>
      </c>
      <c r="BT713" s="80" t="s">
        <v>612</v>
      </c>
      <c r="BU713" s="80">
        <v>4.0405838376646495</v>
      </c>
      <c r="BV713" s="427"/>
      <c r="BW713" s="80">
        <v>0.47</v>
      </c>
      <c r="BX713" s="80">
        <v>0.22</v>
      </c>
      <c r="BY713" s="80">
        <v>0.71</v>
      </c>
      <c r="BZ713" s="80" t="s">
        <v>341</v>
      </c>
      <c r="CA713" s="80">
        <v>0.83659665361338553</v>
      </c>
      <c r="CB713" s="80"/>
      <c r="CC713" s="80">
        <v>0.14000000000000001</v>
      </c>
      <c r="CD713" s="80">
        <v>0.02</v>
      </c>
      <c r="CE713" s="80">
        <v>0.27</v>
      </c>
      <c r="CF713" s="80" t="s">
        <v>774</v>
      </c>
      <c r="CG713" s="80">
        <v>0.24919900320398719</v>
      </c>
      <c r="CH713" s="80"/>
      <c r="CI713" s="80">
        <v>0</v>
      </c>
      <c r="CJ713" s="80">
        <v>0</v>
      </c>
      <c r="CK713" s="80">
        <v>0</v>
      </c>
      <c r="CL713" s="80" t="s">
        <v>69</v>
      </c>
      <c r="CM713" s="497">
        <v>0</v>
      </c>
      <c r="CN713" s="559"/>
    </row>
    <row r="714" spans="1:92" ht="12" customHeight="1" x14ac:dyDescent="0.35">
      <c r="A714" s="787"/>
      <c r="B714" s="871"/>
      <c r="C714" s="568" t="s">
        <v>133</v>
      </c>
      <c r="D714" s="495">
        <v>29.4</v>
      </c>
      <c r="E714" s="495">
        <v>27.27</v>
      </c>
      <c r="F714" s="495">
        <v>31.52</v>
      </c>
      <c r="G714" s="427" t="s">
        <v>282</v>
      </c>
      <c r="H714" s="496"/>
      <c r="I714" s="495">
        <v>15.83</v>
      </c>
      <c r="J714" s="495">
        <v>13.9</v>
      </c>
      <c r="K714" s="495">
        <v>17.760000000000002</v>
      </c>
      <c r="L714" s="427" t="s">
        <v>434</v>
      </c>
      <c r="M714" s="80">
        <v>53.843537414965994</v>
      </c>
      <c r="N714" s="427"/>
      <c r="O714" s="495">
        <v>10.02</v>
      </c>
      <c r="P714" s="495">
        <v>8.4700000000000006</v>
      </c>
      <c r="Q714" s="495">
        <v>11.58</v>
      </c>
      <c r="R714" s="427" t="s">
        <v>436</v>
      </c>
      <c r="S714" s="80">
        <v>34.08163265306122</v>
      </c>
      <c r="T714" s="427"/>
      <c r="U714" s="495">
        <v>24.01</v>
      </c>
      <c r="V714" s="495">
        <v>21.79</v>
      </c>
      <c r="W714" s="495">
        <v>26.23</v>
      </c>
      <c r="X714" s="427" t="s">
        <v>345</v>
      </c>
      <c r="Y714" s="80">
        <v>81.666666666666671</v>
      </c>
      <c r="Z714" s="427"/>
      <c r="AA714" s="495">
        <v>0.39</v>
      </c>
      <c r="AB714" s="495">
        <v>0.17</v>
      </c>
      <c r="AC714" s="495">
        <v>0.6</v>
      </c>
      <c r="AD714" s="427" t="s">
        <v>775</v>
      </c>
      <c r="AE714" s="80">
        <v>1.3265306122448981</v>
      </c>
      <c r="AF714" s="427"/>
      <c r="AG714" s="495">
        <v>0.72</v>
      </c>
      <c r="AH714" s="495">
        <v>0.28999999999999998</v>
      </c>
      <c r="AI714" s="495">
        <v>1.1399999999999999</v>
      </c>
      <c r="AJ714" s="427" t="s">
        <v>776</v>
      </c>
      <c r="AK714" s="80">
        <v>2.4489795918367347</v>
      </c>
      <c r="AL714" s="427"/>
      <c r="AM714" s="495">
        <v>5.28</v>
      </c>
      <c r="AN714" s="495">
        <v>4.33</v>
      </c>
      <c r="AO714" s="495">
        <v>6.24</v>
      </c>
      <c r="AP714" s="427" t="s">
        <v>355</v>
      </c>
      <c r="AQ714" s="80">
        <v>17.95918367346939</v>
      </c>
      <c r="AR714" s="427"/>
      <c r="AS714" s="495">
        <v>0.57999999999999996</v>
      </c>
      <c r="AT714" s="495">
        <v>0.24</v>
      </c>
      <c r="AU714" s="495">
        <v>0.93</v>
      </c>
      <c r="AV714" s="427" t="s">
        <v>777</v>
      </c>
      <c r="AW714" s="80">
        <v>1.9727891156462583</v>
      </c>
      <c r="AX714" s="427"/>
      <c r="AY714" s="495">
        <v>5.25</v>
      </c>
      <c r="AZ714" s="495">
        <v>4.1900000000000004</v>
      </c>
      <c r="BA714" s="495">
        <v>6.31</v>
      </c>
      <c r="BB714" s="427" t="s">
        <v>393</v>
      </c>
      <c r="BC714" s="80">
        <v>17.857142857142858</v>
      </c>
      <c r="BD714" s="427"/>
      <c r="BE714" s="495">
        <v>3.85</v>
      </c>
      <c r="BF714" s="495">
        <v>2.96</v>
      </c>
      <c r="BG714" s="495">
        <v>4.74</v>
      </c>
      <c r="BH714" s="427" t="s">
        <v>312</v>
      </c>
      <c r="BI714" s="80">
        <v>13.095238095238097</v>
      </c>
      <c r="BJ714" s="427"/>
      <c r="BK714" s="495">
        <v>5.62</v>
      </c>
      <c r="BL714" s="495">
        <v>4.18</v>
      </c>
      <c r="BM714" s="495">
        <v>7.06</v>
      </c>
      <c r="BN714" s="427" t="s">
        <v>424</v>
      </c>
      <c r="BO714" s="80">
        <v>19.115646258503403</v>
      </c>
      <c r="BP714" s="80"/>
      <c r="BQ714" s="80">
        <v>1.03</v>
      </c>
      <c r="BR714" s="80">
        <v>0.63</v>
      </c>
      <c r="BS714" s="80">
        <v>1.44</v>
      </c>
      <c r="BT714" s="80" t="s">
        <v>532</v>
      </c>
      <c r="BU714" s="80">
        <v>3.5034013605442178</v>
      </c>
      <c r="BV714" s="427"/>
      <c r="BW714" s="80">
        <v>0.14000000000000001</v>
      </c>
      <c r="BX714" s="80">
        <v>0.02</v>
      </c>
      <c r="BY714" s="80">
        <v>0.26</v>
      </c>
      <c r="BZ714" s="80" t="s">
        <v>693</v>
      </c>
      <c r="CA714" s="80">
        <v>0.47619047619047622</v>
      </c>
      <c r="CB714" s="80"/>
      <c r="CC714" s="80">
        <v>0.01</v>
      </c>
      <c r="CD714" s="80">
        <v>0</v>
      </c>
      <c r="CE714" s="80">
        <v>0.03</v>
      </c>
      <c r="CF714" s="80" t="s">
        <v>778</v>
      </c>
      <c r="CG714" s="80">
        <v>3.4013605442176874E-2</v>
      </c>
      <c r="CH714" s="80"/>
      <c r="CI714" s="80">
        <v>0</v>
      </c>
      <c r="CJ714" s="80">
        <v>0</v>
      </c>
      <c r="CK714" s="80">
        <v>0</v>
      </c>
      <c r="CL714" s="80" t="s">
        <v>69</v>
      </c>
      <c r="CM714" s="497">
        <v>0</v>
      </c>
      <c r="CN714" s="559"/>
    </row>
    <row r="715" spans="1:92" ht="12" customHeight="1" x14ac:dyDescent="0.35">
      <c r="A715" s="788"/>
      <c r="B715" s="823"/>
      <c r="C715" s="346" t="s">
        <v>134</v>
      </c>
      <c r="D715" s="503">
        <v>26.78</v>
      </c>
      <c r="E715" s="503">
        <v>24.75</v>
      </c>
      <c r="F715" s="503">
        <v>28.82</v>
      </c>
      <c r="G715" s="413" t="s">
        <v>287</v>
      </c>
      <c r="H715" s="504"/>
      <c r="I715" s="503">
        <v>14.92</v>
      </c>
      <c r="J715" s="503">
        <v>13.03</v>
      </c>
      <c r="K715" s="503">
        <v>16.809999999999999</v>
      </c>
      <c r="L715" s="413" t="s">
        <v>453</v>
      </c>
      <c r="M715" s="82">
        <v>55.71321882001493</v>
      </c>
      <c r="N715" s="413"/>
      <c r="O715" s="503">
        <v>8.17</v>
      </c>
      <c r="P715" s="503">
        <v>6.96</v>
      </c>
      <c r="Q715" s="503">
        <v>9.3800000000000008</v>
      </c>
      <c r="R715" s="413" t="s">
        <v>294</v>
      </c>
      <c r="S715" s="82">
        <v>30.507841672890212</v>
      </c>
      <c r="T715" s="413"/>
      <c r="U715" s="503">
        <v>21.35</v>
      </c>
      <c r="V715" s="503">
        <v>19.28</v>
      </c>
      <c r="W715" s="503">
        <v>23.42</v>
      </c>
      <c r="X715" s="413" t="s">
        <v>293</v>
      </c>
      <c r="Y715" s="82">
        <v>79.723674383868556</v>
      </c>
      <c r="Z715" s="413"/>
      <c r="AA715" s="503">
        <v>0.44</v>
      </c>
      <c r="AB715" s="503">
        <v>0.14000000000000001</v>
      </c>
      <c r="AC715" s="503">
        <v>0.74</v>
      </c>
      <c r="AD715" s="413" t="s">
        <v>313</v>
      </c>
      <c r="AE715" s="82">
        <v>1.6430171769977595</v>
      </c>
      <c r="AF715" s="413"/>
      <c r="AG715" s="503">
        <v>0.25</v>
      </c>
      <c r="AH715" s="503">
        <v>0.12</v>
      </c>
      <c r="AI715" s="503">
        <v>0.38</v>
      </c>
      <c r="AJ715" s="413" t="s">
        <v>339</v>
      </c>
      <c r="AK715" s="82">
        <v>0.93353248693054514</v>
      </c>
      <c r="AL715" s="413"/>
      <c r="AM715" s="503">
        <v>6.82</v>
      </c>
      <c r="AN715" s="503">
        <v>5.62</v>
      </c>
      <c r="AO715" s="503">
        <v>8.01</v>
      </c>
      <c r="AP715" s="413" t="s">
        <v>381</v>
      </c>
      <c r="AQ715" s="82">
        <v>25.466766243465273</v>
      </c>
      <c r="AR715" s="413"/>
      <c r="AS715" s="503">
        <v>0.71</v>
      </c>
      <c r="AT715" s="503">
        <v>0.2</v>
      </c>
      <c r="AU715" s="503">
        <v>1.22</v>
      </c>
      <c r="AV715" s="413" t="s">
        <v>321</v>
      </c>
      <c r="AW715" s="82">
        <v>2.6512322628827483</v>
      </c>
      <c r="AX715" s="413"/>
      <c r="AY715" s="503">
        <v>3.21</v>
      </c>
      <c r="AZ715" s="503">
        <v>2.41</v>
      </c>
      <c r="BA715" s="503">
        <v>4</v>
      </c>
      <c r="BB715" s="413" t="s">
        <v>372</v>
      </c>
      <c r="BC715" s="82">
        <v>11.986557132188199</v>
      </c>
      <c r="BD715" s="413"/>
      <c r="BE715" s="503">
        <v>2.59</v>
      </c>
      <c r="BF715" s="503">
        <v>1.81</v>
      </c>
      <c r="BG715" s="503">
        <v>3.37</v>
      </c>
      <c r="BH715" s="413" t="s">
        <v>533</v>
      </c>
      <c r="BI715" s="82">
        <v>9.6713965646004478</v>
      </c>
      <c r="BJ715" s="413"/>
      <c r="BK715" s="503">
        <v>4.93</v>
      </c>
      <c r="BL715" s="503">
        <v>3.8</v>
      </c>
      <c r="BM715" s="503">
        <v>6.06</v>
      </c>
      <c r="BN715" s="413" t="s">
        <v>304</v>
      </c>
      <c r="BO715" s="82">
        <v>18.40926064227035</v>
      </c>
      <c r="BP715" s="82"/>
      <c r="BQ715" s="82">
        <v>1.23</v>
      </c>
      <c r="BR715" s="82">
        <v>0.8</v>
      </c>
      <c r="BS715" s="82">
        <v>1.67</v>
      </c>
      <c r="BT715" s="82" t="s">
        <v>539</v>
      </c>
      <c r="BU715" s="82">
        <v>4.5929798356982818</v>
      </c>
      <c r="BV715" s="413"/>
      <c r="BW715" s="82">
        <v>0.32</v>
      </c>
      <c r="BX715" s="82">
        <v>0.14000000000000001</v>
      </c>
      <c r="BY715" s="82">
        <v>0.5</v>
      </c>
      <c r="BZ715" s="82" t="s">
        <v>306</v>
      </c>
      <c r="CA715" s="82">
        <v>1.1949215832710978</v>
      </c>
      <c r="CB715" s="82"/>
      <c r="CC715" s="82">
        <v>0.13</v>
      </c>
      <c r="CD715" s="82">
        <v>0.01</v>
      </c>
      <c r="CE715" s="82">
        <v>0.25</v>
      </c>
      <c r="CF715" s="82" t="s">
        <v>779</v>
      </c>
      <c r="CG715" s="82">
        <v>0.48543689320388345</v>
      </c>
      <c r="CH715" s="82"/>
      <c r="CI715" s="82">
        <v>0</v>
      </c>
      <c r="CJ715" s="82">
        <v>0</v>
      </c>
      <c r="CK715" s="82">
        <v>0</v>
      </c>
      <c r="CL715" s="82" t="s">
        <v>69</v>
      </c>
      <c r="CM715" s="505">
        <v>0</v>
      </c>
      <c r="CN715" s="559"/>
    </row>
    <row r="716" spans="1:92" ht="12" customHeight="1" x14ac:dyDescent="0.35">
      <c r="A716" s="789" t="s">
        <v>73</v>
      </c>
      <c r="B716" s="870" t="s">
        <v>255</v>
      </c>
      <c r="C716" s="568" t="s">
        <v>59</v>
      </c>
      <c r="D716" s="495">
        <v>5986.28</v>
      </c>
      <c r="E716" s="495">
        <v>5851.87</v>
      </c>
      <c r="F716" s="495">
        <v>6120.7</v>
      </c>
      <c r="G716" s="427" t="s">
        <v>267</v>
      </c>
      <c r="H716" s="496"/>
      <c r="I716" s="495">
        <v>3944.69</v>
      </c>
      <c r="J716" s="495">
        <v>3662.28</v>
      </c>
      <c r="K716" s="495">
        <v>4227.1000000000004</v>
      </c>
      <c r="L716" s="427" t="s">
        <v>282</v>
      </c>
      <c r="M716" s="80">
        <v>65.895514409616666</v>
      </c>
      <c r="N716" s="427"/>
      <c r="O716" s="495">
        <v>4119.16</v>
      </c>
      <c r="P716" s="495">
        <v>3927.73</v>
      </c>
      <c r="Q716" s="495">
        <v>4310.58</v>
      </c>
      <c r="R716" s="427" t="s">
        <v>283</v>
      </c>
      <c r="S716" s="80">
        <v>68.810012227961266</v>
      </c>
      <c r="T716" s="427"/>
      <c r="U716" s="495">
        <v>4857.3599999999997</v>
      </c>
      <c r="V716" s="495">
        <v>4748.1400000000003</v>
      </c>
      <c r="W716" s="495">
        <v>4966.57</v>
      </c>
      <c r="X716" s="427" t="s">
        <v>267</v>
      </c>
      <c r="Y716" s="80">
        <v>81.141543663176463</v>
      </c>
      <c r="Z716" s="427"/>
      <c r="AA716" s="495">
        <v>1356.46</v>
      </c>
      <c r="AB716" s="495">
        <v>1196.3499999999999</v>
      </c>
      <c r="AC716" s="495">
        <v>1516.56</v>
      </c>
      <c r="AD716" s="427" t="s">
        <v>481</v>
      </c>
      <c r="AE716" s="80">
        <v>22.659481347347604</v>
      </c>
      <c r="AF716" s="427"/>
      <c r="AG716" s="495">
        <v>1200.04</v>
      </c>
      <c r="AH716" s="495">
        <v>1050.3499999999999</v>
      </c>
      <c r="AI716" s="495">
        <v>1349.73</v>
      </c>
      <c r="AJ716" s="427" t="s">
        <v>469</v>
      </c>
      <c r="AK716" s="80">
        <v>20.046506344507776</v>
      </c>
      <c r="AL716" s="427"/>
      <c r="AM716" s="495">
        <v>1899.51</v>
      </c>
      <c r="AN716" s="495">
        <v>1756.2</v>
      </c>
      <c r="AO716" s="495">
        <v>2042.82</v>
      </c>
      <c r="AP716" s="427" t="s">
        <v>344</v>
      </c>
      <c r="AQ716" s="80">
        <v>31.731058353434854</v>
      </c>
      <c r="AR716" s="427"/>
      <c r="AS716" s="495">
        <v>653.57000000000005</v>
      </c>
      <c r="AT716" s="495">
        <v>554.29999999999995</v>
      </c>
      <c r="AU716" s="495">
        <v>752.83</v>
      </c>
      <c r="AV716" s="427" t="s">
        <v>297</v>
      </c>
      <c r="AW716" s="80">
        <v>10.9177986996933</v>
      </c>
      <c r="AX716" s="427"/>
      <c r="AY716" s="495">
        <v>1792.43</v>
      </c>
      <c r="AZ716" s="495">
        <v>1604.72</v>
      </c>
      <c r="BA716" s="495">
        <v>1980.14</v>
      </c>
      <c r="BB716" s="427" t="s">
        <v>333</v>
      </c>
      <c r="BC716" s="80">
        <v>29.942301395858532</v>
      </c>
      <c r="BD716" s="427"/>
      <c r="BE716" s="495">
        <v>1369.91</v>
      </c>
      <c r="BF716" s="495">
        <v>1229.19</v>
      </c>
      <c r="BG716" s="495">
        <v>1510.64</v>
      </c>
      <c r="BH716" s="427" t="s">
        <v>470</v>
      </c>
      <c r="BI716" s="80">
        <v>22.884161783277765</v>
      </c>
      <c r="BJ716" s="427"/>
      <c r="BK716" s="495">
        <v>1853.4</v>
      </c>
      <c r="BL716" s="495">
        <v>1660.58</v>
      </c>
      <c r="BM716" s="495">
        <v>2046.22</v>
      </c>
      <c r="BN716" s="427" t="s">
        <v>333</v>
      </c>
      <c r="BO716" s="80">
        <v>30.960797022524844</v>
      </c>
      <c r="BP716" s="80"/>
      <c r="BQ716" s="80">
        <v>433.81</v>
      </c>
      <c r="BR716" s="80">
        <v>374.3</v>
      </c>
      <c r="BS716" s="80">
        <v>493.33</v>
      </c>
      <c r="BT716" s="80" t="s">
        <v>452</v>
      </c>
      <c r="BU716" s="80">
        <v>7.2467375398411038</v>
      </c>
      <c r="BV716" s="427"/>
      <c r="BW716" s="80">
        <v>977.6</v>
      </c>
      <c r="BX716" s="80">
        <v>837.38</v>
      </c>
      <c r="BY716" s="80">
        <v>1117.82</v>
      </c>
      <c r="BZ716" s="80" t="s">
        <v>394</v>
      </c>
      <c r="CA716" s="80">
        <v>16.330676146120798</v>
      </c>
      <c r="CB716" s="80"/>
      <c r="CC716" s="80">
        <v>91.06</v>
      </c>
      <c r="CD716" s="80">
        <v>65.44</v>
      </c>
      <c r="CE716" s="80">
        <v>116.68</v>
      </c>
      <c r="CF716" s="80" t="s">
        <v>548</v>
      </c>
      <c r="CG716" s="80">
        <v>1.5211450182751225</v>
      </c>
      <c r="CH716" s="80"/>
      <c r="CI716" s="80">
        <v>5.48</v>
      </c>
      <c r="CJ716" s="80">
        <v>0</v>
      </c>
      <c r="CK716" s="80">
        <v>11.06</v>
      </c>
      <c r="CL716" s="80" t="s">
        <v>780</v>
      </c>
      <c r="CM716" s="497">
        <v>9.1542660884556037E-2</v>
      </c>
      <c r="CN716" s="559"/>
    </row>
    <row r="717" spans="1:92" ht="12" customHeight="1" x14ac:dyDescent="0.35">
      <c r="A717" s="790"/>
      <c r="B717" s="871"/>
      <c r="C717" s="568" t="s">
        <v>133</v>
      </c>
      <c r="D717" s="495">
        <v>2883.08</v>
      </c>
      <c r="E717" s="495">
        <v>2814.8</v>
      </c>
      <c r="F717" s="495">
        <v>2951.36</v>
      </c>
      <c r="G717" s="427" t="s">
        <v>275</v>
      </c>
      <c r="H717" s="496"/>
      <c r="I717" s="495">
        <v>1857.81</v>
      </c>
      <c r="J717" s="495">
        <v>1716.11</v>
      </c>
      <c r="K717" s="495">
        <v>1999.51</v>
      </c>
      <c r="L717" s="427" t="s">
        <v>287</v>
      </c>
      <c r="M717" s="80">
        <v>64.438378400876843</v>
      </c>
      <c r="N717" s="427"/>
      <c r="O717" s="495">
        <v>2008.04</v>
      </c>
      <c r="P717" s="495">
        <v>1904.17</v>
      </c>
      <c r="Q717" s="495">
        <v>2111.91</v>
      </c>
      <c r="R717" s="427" t="s">
        <v>314</v>
      </c>
      <c r="S717" s="80">
        <v>69.64912524106164</v>
      </c>
      <c r="T717" s="427"/>
      <c r="U717" s="495">
        <v>2337.4299999999998</v>
      </c>
      <c r="V717" s="495">
        <v>2273.13</v>
      </c>
      <c r="W717" s="495">
        <v>2401.7399999999998</v>
      </c>
      <c r="X717" s="427" t="s">
        <v>270</v>
      </c>
      <c r="Y717" s="80">
        <v>81.074059686168951</v>
      </c>
      <c r="Z717" s="427"/>
      <c r="AA717" s="495">
        <v>686.4</v>
      </c>
      <c r="AB717" s="495">
        <v>599.04</v>
      </c>
      <c r="AC717" s="495">
        <v>773.77</v>
      </c>
      <c r="AD717" s="427" t="s">
        <v>453</v>
      </c>
      <c r="AE717" s="80">
        <v>23.807872136742649</v>
      </c>
      <c r="AF717" s="427"/>
      <c r="AG717" s="495">
        <v>603.96</v>
      </c>
      <c r="AH717" s="495">
        <v>516.79</v>
      </c>
      <c r="AI717" s="495">
        <v>691.14</v>
      </c>
      <c r="AJ717" s="427" t="s">
        <v>465</v>
      </c>
      <c r="AK717" s="80">
        <v>20.94843015108842</v>
      </c>
      <c r="AL717" s="427"/>
      <c r="AM717" s="495">
        <v>888.64</v>
      </c>
      <c r="AN717" s="495">
        <v>802.34</v>
      </c>
      <c r="AO717" s="495">
        <v>974.93</v>
      </c>
      <c r="AP717" s="427" t="s">
        <v>348</v>
      </c>
      <c r="AQ717" s="80">
        <v>30.822592505237456</v>
      </c>
      <c r="AR717" s="427"/>
      <c r="AS717" s="495">
        <v>327.81</v>
      </c>
      <c r="AT717" s="495">
        <v>268.43</v>
      </c>
      <c r="AU717" s="495">
        <v>387.2</v>
      </c>
      <c r="AV717" s="427" t="s">
        <v>355</v>
      </c>
      <c r="AW717" s="80">
        <v>11.370131942228451</v>
      </c>
      <c r="AX717" s="427"/>
      <c r="AY717" s="495">
        <v>939.03</v>
      </c>
      <c r="AZ717" s="495">
        <v>832.74</v>
      </c>
      <c r="BA717" s="495">
        <v>1045.32</v>
      </c>
      <c r="BB717" s="427" t="s">
        <v>295</v>
      </c>
      <c r="BC717" s="80">
        <v>32.57037612553242</v>
      </c>
      <c r="BD717" s="427"/>
      <c r="BE717" s="495">
        <v>682.55</v>
      </c>
      <c r="BF717" s="495">
        <v>598.94000000000005</v>
      </c>
      <c r="BG717" s="495">
        <v>766.15</v>
      </c>
      <c r="BH717" s="427" t="s">
        <v>434</v>
      </c>
      <c r="BI717" s="80">
        <v>23.674334392385919</v>
      </c>
      <c r="BJ717" s="427"/>
      <c r="BK717" s="495">
        <v>925.06</v>
      </c>
      <c r="BL717" s="495">
        <v>815.42</v>
      </c>
      <c r="BM717" s="495">
        <v>1034.7</v>
      </c>
      <c r="BN717" s="427" t="s">
        <v>481</v>
      </c>
      <c r="BO717" s="80">
        <v>32.08582488172371</v>
      </c>
      <c r="BP717" s="80"/>
      <c r="BQ717" s="80">
        <v>212.09</v>
      </c>
      <c r="BR717" s="80">
        <v>173.81</v>
      </c>
      <c r="BS717" s="80">
        <v>250.36</v>
      </c>
      <c r="BT717" s="80" t="s">
        <v>355</v>
      </c>
      <c r="BU717" s="80">
        <v>7.3563688832776055</v>
      </c>
      <c r="BV717" s="427"/>
      <c r="BW717" s="80">
        <v>487.79</v>
      </c>
      <c r="BX717" s="80">
        <v>410.73</v>
      </c>
      <c r="BY717" s="80">
        <v>564.84</v>
      </c>
      <c r="BZ717" s="80" t="s">
        <v>439</v>
      </c>
      <c r="CA717" s="80">
        <v>16.91905878435562</v>
      </c>
      <c r="CB717" s="80"/>
      <c r="CC717" s="80">
        <v>46.89</v>
      </c>
      <c r="CD717" s="80">
        <v>30.21</v>
      </c>
      <c r="CE717" s="80">
        <v>63.57</v>
      </c>
      <c r="CF717" s="80" t="s">
        <v>418</v>
      </c>
      <c r="CG717" s="80">
        <v>1.6263856708797537</v>
      </c>
      <c r="CH717" s="80"/>
      <c r="CI717" s="80">
        <v>3.46</v>
      </c>
      <c r="CJ717" s="80">
        <v>0</v>
      </c>
      <c r="CK717" s="80">
        <v>7.47</v>
      </c>
      <c r="CL717" s="80" t="s">
        <v>737</v>
      </c>
      <c r="CM717" s="497">
        <v>0.12001054427903492</v>
      </c>
      <c r="CN717" s="559"/>
    </row>
    <row r="718" spans="1:92" ht="12" customHeight="1" x14ac:dyDescent="0.35">
      <c r="A718" s="790"/>
      <c r="B718" s="871"/>
      <c r="C718" s="568" t="s">
        <v>134</v>
      </c>
      <c r="D718" s="495">
        <v>3103.2</v>
      </c>
      <c r="E718" s="495">
        <v>3020.27</v>
      </c>
      <c r="F718" s="495">
        <v>3186.14</v>
      </c>
      <c r="G718" s="427" t="s">
        <v>270</v>
      </c>
      <c r="H718" s="496"/>
      <c r="I718" s="495">
        <v>2086.88</v>
      </c>
      <c r="J718" s="495">
        <v>1934.44</v>
      </c>
      <c r="K718" s="495">
        <v>2239.3200000000002</v>
      </c>
      <c r="L718" s="427" t="s">
        <v>282</v>
      </c>
      <c r="M718" s="80">
        <v>67.249291054395471</v>
      </c>
      <c r="N718" s="427"/>
      <c r="O718" s="495">
        <v>2111.11</v>
      </c>
      <c r="P718" s="495">
        <v>2004.01</v>
      </c>
      <c r="Q718" s="495">
        <v>2218.2199999999998</v>
      </c>
      <c r="R718" s="427" t="s">
        <v>314</v>
      </c>
      <c r="S718" s="80">
        <v>68.030097963392635</v>
      </c>
      <c r="T718" s="427"/>
      <c r="U718" s="495">
        <v>2519.92</v>
      </c>
      <c r="V718" s="495">
        <v>2450.7800000000002</v>
      </c>
      <c r="W718" s="495">
        <v>2589.0700000000002</v>
      </c>
      <c r="X718" s="427" t="s">
        <v>270</v>
      </c>
      <c r="Y718" s="80">
        <v>81.203918535705085</v>
      </c>
      <c r="Z718" s="427"/>
      <c r="AA718" s="495">
        <v>670.05</v>
      </c>
      <c r="AB718" s="495">
        <v>583.61</v>
      </c>
      <c r="AC718" s="495">
        <v>756.49</v>
      </c>
      <c r="AD718" s="427" t="s">
        <v>332</v>
      </c>
      <c r="AE718" s="80">
        <v>21.592227378190255</v>
      </c>
      <c r="AF718" s="427"/>
      <c r="AG718" s="495">
        <v>596.08000000000004</v>
      </c>
      <c r="AH718" s="495">
        <v>521.27</v>
      </c>
      <c r="AI718" s="495">
        <v>670.88</v>
      </c>
      <c r="AJ718" s="427" t="s">
        <v>469</v>
      </c>
      <c r="AK718" s="80">
        <v>19.20855890693478</v>
      </c>
      <c r="AL718" s="427"/>
      <c r="AM718" s="495">
        <v>1010.88</v>
      </c>
      <c r="AN718" s="495">
        <v>925.96</v>
      </c>
      <c r="AO718" s="495">
        <v>1095.79</v>
      </c>
      <c r="AP718" s="427" t="s">
        <v>317</v>
      </c>
      <c r="AQ718" s="80">
        <v>32.575406032482604</v>
      </c>
      <c r="AR718" s="427"/>
      <c r="AS718" s="495">
        <v>325.76</v>
      </c>
      <c r="AT718" s="495">
        <v>270.81</v>
      </c>
      <c r="AU718" s="495">
        <v>380.7</v>
      </c>
      <c r="AV718" s="427" t="s">
        <v>395</v>
      </c>
      <c r="AW718" s="80">
        <v>10.497550915184327</v>
      </c>
      <c r="AX718" s="427"/>
      <c r="AY718" s="495">
        <v>853.39</v>
      </c>
      <c r="AZ718" s="495">
        <v>753.46</v>
      </c>
      <c r="BA718" s="495">
        <v>953.33</v>
      </c>
      <c r="BB718" s="427" t="s">
        <v>481</v>
      </c>
      <c r="BC718" s="80">
        <v>27.500322248002064</v>
      </c>
      <c r="BD718" s="427"/>
      <c r="BE718" s="495">
        <v>687.37</v>
      </c>
      <c r="BF718" s="495">
        <v>612.36</v>
      </c>
      <c r="BG718" s="495">
        <v>762.38</v>
      </c>
      <c r="BH718" s="427" t="s">
        <v>390</v>
      </c>
      <c r="BI718" s="80">
        <v>22.15036091776231</v>
      </c>
      <c r="BJ718" s="427"/>
      <c r="BK718" s="495">
        <v>928.34</v>
      </c>
      <c r="BL718" s="495">
        <v>828.9</v>
      </c>
      <c r="BM718" s="495">
        <v>1027.77</v>
      </c>
      <c r="BN718" s="427" t="s">
        <v>346</v>
      </c>
      <c r="BO718" s="80">
        <v>29.915571023459659</v>
      </c>
      <c r="BP718" s="80"/>
      <c r="BQ718" s="80">
        <v>221.73</v>
      </c>
      <c r="BR718" s="80">
        <v>186.45</v>
      </c>
      <c r="BS718" s="80">
        <v>257</v>
      </c>
      <c r="BT718" s="80" t="s">
        <v>439</v>
      </c>
      <c r="BU718" s="80">
        <v>7.1452049497293117</v>
      </c>
      <c r="BV718" s="427"/>
      <c r="BW718" s="80">
        <v>489.81</v>
      </c>
      <c r="BX718" s="80">
        <v>413.86</v>
      </c>
      <c r="BY718" s="80">
        <v>565.77</v>
      </c>
      <c r="BZ718" s="80" t="s">
        <v>436</v>
      </c>
      <c r="CA718" s="80">
        <v>15.784029389017789</v>
      </c>
      <c r="CB718" s="80"/>
      <c r="CC718" s="80">
        <v>44.17</v>
      </c>
      <c r="CD718" s="80">
        <v>29.21</v>
      </c>
      <c r="CE718" s="80">
        <v>59.12</v>
      </c>
      <c r="CF718" s="80" t="s">
        <v>488</v>
      </c>
      <c r="CG718" s="80">
        <v>1.4233694251095643</v>
      </c>
      <c r="CH718" s="80"/>
      <c r="CI718" s="80">
        <v>2.0099999999999998</v>
      </c>
      <c r="CJ718" s="80">
        <v>0</v>
      </c>
      <c r="CK718" s="80">
        <v>5.93</v>
      </c>
      <c r="CL718" s="80" t="s">
        <v>673</v>
      </c>
      <c r="CM718" s="497">
        <v>6.4771848414539826E-2</v>
      </c>
      <c r="CN718" s="559"/>
    </row>
    <row r="719" spans="1:92" ht="12" customHeight="1" x14ac:dyDescent="0.35">
      <c r="A719" s="790"/>
      <c r="B719" s="872" t="s">
        <v>66</v>
      </c>
      <c r="C719" s="569" t="s">
        <v>59</v>
      </c>
      <c r="D719" s="499">
        <v>5975.4</v>
      </c>
      <c r="E719" s="499">
        <v>5840.87</v>
      </c>
      <c r="F719" s="499">
        <v>6109.94</v>
      </c>
      <c r="G719" s="429" t="s">
        <v>267</v>
      </c>
      <c r="H719" s="500"/>
      <c r="I719" s="499">
        <v>3939.16</v>
      </c>
      <c r="J719" s="499">
        <v>3656.55</v>
      </c>
      <c r="K719" s="499">
        <v>4221.76</v>
      </c>
      <c r="L719" s="429" t="s">
        <v>282</v>
      </c>
      <c r="M719" s="81">
        <v>65.922950764802351</v>
      </c>
      <c r="N719" s="429"/>
      <c r="O719" s="499">
        <v>4114.07</v>
      </c>
      <c r="P719" s="499">
        <v>3922.53</v>
      </c>
      <c r="Q719" s="499">
        <v>4305.6000000000004</v>
      </c>
      <c r="R719" s="429" t="s">
        <v>283</v>
      </c>
      <c r="S719" s="81">
        <v>68.850118820497372</v>
      </c>
      <c r="T719" s="429"/>
      <c r="U719" s="499">
        <v>4850.0200000000004</v>
      </c>
      <c r="V719" s="499">
        <v>4740.7700000000004</v>
      </c>
      <c r="W719" s="499">
        <v>4959.26</v>
      </c>
      <c r="X719" s="429" t="s">
        <v>267</v>
      </c>
      <c r="Y719" s="81">
        <v>81.166449108009516</v>
      </c>
      <c r="Z719" s="429"/>
      <c r="AA719" s="499">
        <v>1356.17</v>
      </c>
      <c r="AB719" s="499">
        <v>1196.08</v>
      </c>
      <c r="AC719" s="499">
        <v>1516.26</v>
      </c>
      <c r="AD719" s="429" t="s">
        <v>481</v>
      </c>
      <c r="AE719" s="81">
        <v>22.69588646785153</v>
      </c>
      <c r="AF719" s="429"/>
      <c r="AG719" s="499">
        <v>1199.51</v>
      </c>
      <c r="AH719" s="499">
        <v>1049.83</v>
      </c>
      <c r="AI719" s="499">
        <v>1349.2</v>
      </c>
      <c r="AJ719" s="429" t="s">
        <v>469</v>
      </c>
      <c r="AK719" s="81">
        <v>20.074137296247951</v>
      </c>
      <c r="AL719" s="429"/>
      <c r="AM719" s="499">
        <v>1895.91</v>
      </c>
      <c r="AN719" s="499">
        <v>1752.47</v>
      </c>
      <c r="AO719" s="499">
        <v>2039.36</v>
      </c>
      <c r="AP719" s="429" t="s">
        <v>287</v>
      </c>
      <c r="AQ719" s="81">
        <v>31.728587207550962</v>
      </c>
      <c r="AR719" s="429"/>
      <c r="AS719" s="499">
        <v>653.16</v>
      </c>
      <c r="AT719" s="499">
        <v>553.83000000000004</v>
      </c>
      <c r="AU719" s="499">
        <v>752.49</v>
      </c>
      <c r="AV719" s="429" t="s">
        <v>290</v>
      </c>
      <c r="AW719" s="81">
        <v>10.930816347022795</v>
      </c>
      <c r="AX719" s="429"/>
      <c r="AY719" s="499">
        <v>1791.22</v>
      </c>
      <c r="AZ719" s="499">
        <v>1603.38</v>
      </c>
      <c r="BA719" s="499">
        <v>1979.06</v>
      </c>
      <c r="BB719" s="429" t="s">
        <v>288</v>
      </c>
      <c r="BC719" s="81">
        <v>29.976570606151892</v>
      </c>
      <c r="BD719" s="429"/>
      <c r="BE719" s="499">
        <v>1369.31</v>
      </c>
      <c r="BF719" s="499">
        <v>1228.51</v>
      </c>
      <c r="BG719" s="499">
        <v>1510.12</v>
      </c>
      <c r="BH719" s="429" t="s">
        <v>470</v>
      </c>
      <c r="BI719" s="81">
        <v>22.915788064397365</v>
      </c>
      <c r="BJ719" s="429"/>
      <c r="BK719" s="499">
        <v>1852.45</v>
      </c>
      <c r="BL719" s="499">
        <v>1659.51</v>
      </c>
      <c r="BM719" s="499">
        <v>2045.38</v>
      </c>
      <c r="BN719" s="429" t="s">
        <v>333</v>
      </c>
      <c r="BO719" s="81">
        <v>31.001271881380326</v>
      </c>
      <c r="BP719" s="81"/>
      <c r="BQ719" s="81">
        <v>433.33</v>
      </c>
      <c r="BR719" s="81">
        <v>373.77</v>
      </c>
      <c r="BS719" s="81">
        <v>492.89</v>
      </c>
      <c r="BT719" s="81" t="s">
        <v>452</v>
      </c>
      <c r="BU719" s="81">
        <v>7.2518994544298288</v>
      </c>
      <c r="BV719" s="429"/>
      <c r="BW719" s="81">
        <v>977.23</v>
      </c>
      <c r="BX719" s="81">
        <v>836.94</v>
      </c>
      <c r="BY719" s="81">
        <v>1117.53</v>
      </c>
      <c r="BZ719" s="81" t="s">
        <v>394</v>
      </c>
      <c r="CA719" s="81">
        <v>16.354218964420795</v>
      </c>
      <c r="CB719" s="81"/>
      <c r="CC719" s="81">
        <v>91.01</v>
      </c>
      <c r="CD719" s="81">
        <v>65.38</v>
      </c>
      <c r="CE719" s="81">
        <v>116.64</v>
      </c>
      <c r="CF719" s="81" t="s">
        <v>548</v>
      </c>
      <c r="CG719" s="81">
        <v>1.5230779529403891</v>
      </c>
      <c r="CH719" s="81"/>
      <c r="CI719" s="81">
        <v>5.46</v>
      </c>
      <c r="CJ719" s="81">
        <v>0</v>
      </c>
      <c r="CK719" s="81">
        <v>11.05</v>
      </c>
      <c r="CL719" s="81" t="s">
        <v>598</v>
      </c>
      <c r="CM719" s="501">
        <v>9.1374636007631294E-2</v>
      </c>
      <c r="CN719" s="559"/>
    </row>
    <row r="720" spans="1:92" ht="12" customHeight="1" x14ac:dyDescent="0.35">
      <c r="A720" s="790"/>
      <c r="B720" s="872"/>
      <c r="C720" s="569" t="s">
        <v>133</v>
      </c>
      <c r="D720" s="499">
        <v>2877.47</v>
      </c>
      <c r="E720" s="499">
        <v>2809.12</v>
      </c>
      <c r="F720" s="499">
        <v>2945.81</v>
      </c>
      <c r="G720" s="429" t="s">
        <v>275</v>
      </c>
      <c r="H720" s="500"/>
      <c r="I720" s="499">
        <v>1854.96</v>
      </c>
      <c r="J720" s="499">
        <v>1713.15</v>
      </c>
      <c r="K720" s="499">
        <v>1996.76</v>
      </c>
      <c r="L720" s="429" t="s">
        <v>287</v>
      </c>
      <c r="M720" s="81">
        <v>64.464964013525773</v>
      </c>
      <c r="N720" s="429"/>
      <c r="O720" s="499">
        <v>2005.41</v>
      </c>
      <c r="P720" s="499">
        <v>1901.5</v>
      </c>
      <c r="Q720" s="499">
        <v>2109.3200000000002</v>
      </c>
      <c r="R720" s="429" t="s">
        <v>314</v>
      </c>
      <c r="S720" s="81">
        <v>69.693515484088465</v>
      </c>
      <c r="T720" s="429"/>
      <c r="U720" s="499">
        <v>2333.64</v>
      </c>
      <c r="V720" s="499">
        <v>2269.29</v>
      </c>
      <c r="W720" s="499">
        <v>2397.9899999999998</v>
      </c>
      <c r="X720" s="429" t="s">
        <v>270</v>
      </c>
      <c r="Y720" s="81">
        <v>81.100411125050826</v>
      </c>
      <c r="Z720" s="429"/>
      <c r="AA720" s="499">
        <v>686.24</v>
      </c>
      <c r="AB720" s="499">
        <v>598.88</v>
      </c>
      <c r="AC720" s="499">
        <v>773.61</v>
      </c>
      <c r="AD720" s="429" t="s">
        <v>453</v>
      </c>
      <c r="AE720" s="81">
        <v>23.848728223057062</v>
      </c>
      <c r="AF720" s="429"/>
      <c r="AG720" s="499">
        <v>603.64</v>
      </c>
      <c r="AH720" s="499">
        <v>516.41999999999996</v>
      </c>
      <c r="AI720" s="499">
        <v>690.86</v>
      </c>
      <c r="AJ720" s="429" t="s">
        <v>465</v>
      </c>
      <c r="AK720" s="81">
        <v>20.978150945101078</v>
      </c>
      <c r="AL720" s="429"/>
      <c r="AM720" s="499">
        <v>886.96</v>
      </c>
      <c r="AN720" s="499">
        <v>800.58</v>
      </c>
      <c r="AO720" s="499">
        <v>973.34</v>
      </c>
      <c r="AP720" s="429" t="s">
        <v>348</v>
      </c>
      <c r="AQ720" s="81">
        <v>30.824300513993197</v>
      </c>
      <c r="AR720" s="429"/>
      <c r="AS720" s="499">
        <v>327.60000000000002</v>
      </c>
      <c r="AT720" s="499">
        <v>268.16000000000003</v>
      </c>
      <c r="AU720" s="499">
        <v>387.04</v>
      </c>
      <c r="AV720" s="429" t="s">
        <v>519</v>
      </c>
      <c r="AW720" s="81">
        <v>11.385001407486438</v>
      </c>
      <c r="AX720" s="429"/>
      <c r="AY720" s="499">
        <v>938.38</v>
      </c>
      <c r="AZ720" s="499">
        <v>832.01</v>
      </c>
      <c r="BA720" s="499">
        <v>1044.74</v>
      </c>
      <c r="BB720" s="429" t="s">
        <v>295</v>
      </c>
      <c r="BC720" s="81">
        <v>32.611286998648119</v>
      </c>
      <c r="BD720" s="429"/>
      <c r="BE720" s="499">
        <v>682.23</v>
      </c>
      <c r="BF720" s="499">
        <v>598.55999999999995</v>
      </c>
      <c r="BG720" s="499">
        <v>765.91</v>
      </c>
      <c r="BH720" s="429" t="s">
        <v>356</v>
      </c>
      <c r="BI720" s="81">
        <v>23.709369689345156</v>
      </c>
      <c r="BJ720" s="429"/>
      <c r="BK720" s="499">
        <v>924.46</v>
      </c>
      <c r="BL720" s="499">
        <v>814.73</v>
      </c>
      <c r="BM720" s="499">
        <v>1034.19</v>
      </c>
      <c r="BN720" s="429" t="s">
        <v>350</v>
      </c>
      <c r="BO720" s="81">
        <v>32.127528697084593</v>
      </c>
      <c r="BP720" s="81"/>
      <c r="BQ720" s="81">
        <v>211.82</v>
      </c>
      <c r="BR720" s="81">
        <v>173.53</v>
      </c>
      <c r="BS720" s="81">
        <v>250.12</v>
      </c>
      <c r="BT720" s="81" t="s">
        <v>355</v>
      </c>
      <c r="BU720" s="81">
        <v>7.3613278331311882</v>
      </c>
      <c r="BV720" s="429"/>
      <c r="BW720" s="81">
        <v>487.63</v>
      </c>
      <c r="BX720" s="81">
        <v>410.52</v>
      </c>
      <c r="BY720" s="81">
        <v>564.73</v>
      </c>
      <c r="BZ720" s="81" t="s">
        <v>439</v>
      </c>
      <c r="CA720" s="81">
        <v>16.946484237889536</v>
      </c>
      <c r="CB720" s="81"/>
      <c r="CC720" s="81">
        <v>46.87</v>
      </c>
      <c r="CD720" s="81">
        <v>30.18</v>
      </c>
      <c r="CE720" s="81">
        <v>63.55</v>
      </c>
      <c r="CF720" s="81" t="s">
        <v>627</v>
      </c>
      <c r="CG720" s="81">
        <v>1.6288614651064997</v>
      </c>
      <c r="CH720" s="81"/>
      <c r="CI720" s="81">
        <v>3.46</v>
      </c>
      <c r="CJ720" s="81">
        <v>0</v>
      </c>
      <c r="CK720" s="81">
        <v>7.47</v>
      </c>
      <c r="CL720" s="81" t="s">
        <v>737</v>
      </c>
      <c r="CM720" s="501">
        <v>0.12024452035989949</v>
      </c>
      <c r="CN720" s="559"/>
    </row>
    <row r="721" spans="1:92" ht="12" customHeight="1" x14ac:dyDescent="0.35">
      <c r="A721" s="790"/>
      <c r="B721" s="872"/>
      <c r="C721" s="569" t="s">
        <v>134</v>
      </c>
      <c r="D721" s="499">
        <v>3097.94</v>
      </c>
      <c r="E721" s="499">
        <v>3014.94</v>
      </c>
      <c r="F721" s="499">
        <v>3180.94</v>
      </c>
      <c r="G721" s="429" t="s">
        <v>270</v>
      </c>
      <c r="H721" s="500"/>
      <c r="I721" s="499">
        <v>2084.1999999999998</v>
      </c>
      <c r="J721" s="499">
        <v>1931.66</v>
      </c>
      <c r="K721" s="499">
        <v>2236.7399999999998</v>
      </c>
      <c r="L721" s="429" t="s">
        <v>282</v>
      </c>
      <c r="M721" s="81">
        <v>67.276964692666724</v>
      </c>
      <c r="N721" s="429"/>
      <c r="O721" s="499">
        <v>2108.66</v>
      </c>
      <c r="P721" s="499">
        <v>2001.47</v>
      </c>
      <c r="Q721" s="499">
        <v>2215.85</v>
      </c>
      <c r="R721" s="429" t="s">
        <v>314</v>
      </c>
      <c r="S721" s="81">
        <v>68.066521624046942</v>
      </c>
      <c r="T721" s="429"/>
      <c r="U721" s="499">
        <v>2516.38</v>
      </c>
      <c r="V721" s="499">
        <v>2447.2199999999998</v>
      </c>
      <c r="W721" s="499">
        <v>2585.54</v>
      </c>
      <c r="X721" s="429" t="s">
        <v>270</v>
      </c>
      <c r="Y721" s="81">
        <v>81.227525387838369</v>
      </c>
      <c r="Z721" s="429"/>
      <c r="AA721" s="499">
        <v>669.93</v>
      </c>
      <c r="AB721" s="499">
        <v>583.47</v>
      </c>
      <c r="AC721" s="499">
        <v>756.38</v>
      </c>
      <c r="AD721" s="429" t="s">
        <v>332</v>
      </c>
      <c r="AE721" s="81">
        <v>21.625015332769514</v>
      </c>
      <c r="AF721" s="429"/>
      <c r="AG721" s="499">
        <v>595.87</v>
      </c>
      <c r="AH721" s="499">
        <v>521.1</v>
      </c>
      <c r="AI721" s="499">
        <v>670.65</v>
      </c>
      <c r="AJ721" s="429" t="s">
        <v>469</v>
      </c>
      <c r="AK721" s="81">
        <v>19.234394468582348</v>
      </c>
      <c r="AL721" s="429"/>
      <c r="AM721" s="499">
        <v>1008.95</v>
      </c>
      <c r="AN721" s="499">
        <v>923.95</v>
      </c>
      <c r="AO721" s="499">
        <v>1093.95</v>
      </c>
      <c r="AP721" s="429" t="s">
        <v>317</v>
      </c>
      <c r="AQ721" s="81">
        <v>32.568416431564202</v>
      </c>
      <c r="AR721" s="429"/>
      <c r="AS721" s="499">
        <v>325.56</v>
      </c>
      <c r="AT721" s="499">
        <v>270.58999999999997</v>
      </c>
      <c r="AU721" s="499">
        <v>380.52</v>
      </c>
      <c r="AV721" s="429" t="s">
        <v>395</v>
      </c>
      <c r="AW721" s="81">
        <v>10.508918829932149</v>
      </c>
      <c r="AX721" s="429"/>
      <c r="AY721" s="499">
        <v>852.84</v>
      </c>
      <c r="AZ721" s="499">
        <v>752.83</v>
      </c>
      <c r="BA721" s="499">
        <v>952.86</v>
      </c>
      <c r="BB721" s="429" t="s">
        <v>481</v>
      </c>
      <c r="BC721" s="81">
        <v>27.529261380142934</v>
      </c>
      <c r="BD721" s="429"/>
      <c r="BE721" s="499">
        <v>687.08</v>
      </c>
      <c r="BF721" s="499">
        <v>612.04999999999995</v>
      </c>
      <c r="BG721" s="499">
        <v>762.11</v>
      </c>
      <c r="BH721" s="429" t="s">
        <v>390</v>
      </c>
      <c r="BI721" s="81">
        <v>22.178609011149344</v>
      </c>
      <c r="BJ721" s="429"/>
      <c r="BK721" s="499">
        <v>927.99</v>
      </c>
      <c r="BL721" s="499">
        <v>828.51</v>
      </c>
      <c r="BM721" s="499">
        <v>1027.48</v>
      </c>
      <c r="BN721" s="429" t="s">
        <v>346</v>
      </c>
      <c r="BO721" s="81">
        <v>29.955066915434124</v>
      </c>
      <c r="BP721" s="81"/>
      <c r="BQ721" s="81">
        <v>221.5</v>
      </c>
      <c r="BR721" s="81">
        <v>186.2</v>
      </c>
      <c r="BS721" s="81">
        <v>256.81</v>
      </c>
      <c r="BT721" s="81" t="s">
        <v>439</v>
      </c>
      <c r="BU721" s="81">
        <v>7.1499125225149616</v>
      </c>
      <c r="BV721" s="429"/>
      <c r="BW721" s="81">
        <v>489.61</v>
      </c>
      <c r="BX721" s="81">
        <v>413.61</v>
      </c>
      <c r="BY721" s="81">
        <v>565.61</v>
      </c>
      <c r="BZ721" s="81" t="s">
        <v>436</v>
      </c>
      <c r="CA721" s="81">
        <v>15.804373228661628</v>
      </c>
      <c r="CB721" s="81"/>
      <c r="CC721" s="81">
        <v>44.15</v>
      </c>
      <c r="CD721" s="81">
        <v>29.18</v>
      </c>
      <c r="CE721" s="81">
        <v>59.11</v>
      </c>
      <c r="CF721" s="81" t="s">
        <v>488</v>
      </c>
      <c r="CG721" s="81">
        <v>1.4251405772868422</v>
      </c>
      <c r="CH721" s="81"/>
      <c r="CI721" s="81">
        <v>2</v>
      </c>
      <c r="CJ721" s="81">
        <v>0</v>
      </c>
      <c r="CK721" s="81">
        <v>5.91</v>
      </c>
      <c r="CL721" s="81" t="s">
        <v>337</v>
      </c>
      <c r="CM721" s="501">
        <v>6.4559029548667823E-2</v>
      </c>
      <c r="CN721" s="559"/>
    </row>
    <row r="722" spans="1:92" ht="12" customHeight="1" x14ac:dyDescent="0.35">
      <c r="A722" s="790"/>
      <c r="B722" s="871" t="s">
        <v>67</v>
      </c>
      <c r="C722" s="568" t="s">
        <v>59</v>
      </c>
      <c r="D722" s="495">
        <v>10.88</v>
      </c>
      <c r="E722" s="495">
        <v>9.84</v>
      </c>
      <c r="F722" s="495">
        <v>11.92</v>
      </c>
      <c r="G722" s="427" t="s">
        <v>293</v>
      </c>
      <c r="H722" s="496"/>
      <c r="I722" s="495">
        <v>5.53</v>
      </c>
      <c r="J722" s="495">
        <v>4.88</v>
      </c>
      <c r="K722" s="495">
        <v>6.18</v>
      </c>
      <c r="L722" s="427" t="s">
        <v>481</v>
      </c>
      <c r="M722" s="80">
        <v>50.827205882352942</v>
      </c>
      <c r="N722" s="427"/>
      <c r="O722" s="495">
        <v>5.09</v>
      </c>
      <c r="P722" s="495">
        <v>4.18</v>
      </c>
      <c r="Q722" s="495">
        <v>6</v>
      </c>
      <c r="R722" s="427" t="s">
        <v>315</v>
      </c>
      <c r="S722" s="80">
        <v>46.783088235294116</v>
      </c>
      <c r="T722" s="427"/>
      <c r="U722" s="495">
        <v>7.34</v>
      </c>
      <c r="V722" s="495">
        <v>6.33</v>
      </c>
      <c r="W722" s="495">
        <v>8.35</v>
      </c>
      <c r="X722" s="427" t="s">
        <v>452</v>
      </c>
      <c r="Y722" s="80">
        <v>67.463235294117638</v>
      </c>
      <c r="Z722" s="427"/>
      <c r="AA722" s="495">
        <v>0.28999999999999998</v>
      </c>
      <c r="AB722" s="495">
        <v>0.14000000000000001</v>
      </c>
      <c r="AC722" s="495">
        <v>0.43</v>
      </c>
      <c r="AD722" s="427" t="s">
        <v>334</v>
      </c>
      <c r="AE722" s="80">
        <v>2.6654411764705879</v>
      </c>
      <c r="AF722" s="427"/>
      <c r="AG722" s="495">
        <v>0.53</v>
      </c>
      <c r="AH722" s="495">
        <v>0.31</v>
      </c>
      <c r="AI722" s="495">
        <v>0.74</v>
      </c>
      <c r="AJ722" s="427" t="s">
        <v>683</v>
      </c>
      <c r="AK722" s="80">
        <v>4.8713235294117645</v>
      </c>
      <c r="AL722" s="427"/>
      <c r="AM722" s="495">
        <v>3.6</v>
      </c>
      <c r="AN722" s="495">
        <v>3</v>
      </c>
      <c r="AO722" s="495">
        <v>4.2</v>
      </c>
      <c r="AP722" s="427" t="s">
        <v>368</v>
      </c>
      <c r="AQ722" s="80">
        <v>33.088235294117645</v>
      </c>
      <c r="AR722" s="427"/>
      <c r="AS722" s="495">
        <v>0.41</v>
      </c>
      <c r="AT722" s="495">
        <v>0.25</v>
      </c>
      <c r="AU722" s="495">
        <v>0.56000000000000005</v>
      </c>
      <c r="AV722" s="427" t="s">
        <v>603</v>
      </c>
      <c r="AW722" s="80">
        <v>3.7683823529411762</v>
      </c>
      <c r="AX722" s="427"/>
      <c r="AY722" s="495">
        <v>1.21</v>
      </c>
      <c r="AZ722" s="495">
        <v>0.87</v>
      </c>
      <c r="BA722" s="495">
        <v>1.54</v>
      </c>
      <c r="BB722" s="427" t="s">
        <v>416</v>
      </c>
      <c r="BC722" s="80">
        <v>11.121323529411764</v>
      </c>
      <c r="BD722" s="427"/>
      <c r="BE722" s="495">
        <v>0.6</v>
      </c>
      <c r="BF722" s="495">
        <v>0.38</v>
      </c>
      <c r="BG722" s="495">
        <v>0.81</v>
      </c>
      <c r="BH722" s="427" t="s">
        <v>418</v>
      </c>
      <c r="BI722" s="80">
        <v>5.5147058823529402</v>
      </c>
      <c r="BJ722" s="427"/>
      <c r="BK722" s="495">
        <v>0.95</v>
      </c>
      <c r="BL722" s="495">
        <v>0.63</v>
      </c>
      <c r="BM722" s="495">
        <v>1.28</v>
      </c>
      <c r="BN722" s="427" t="s">
        <v>482</v>
      </c>
      <c r="BO722" s="80">
        <v>8.7316176470588225</v>
      </c>
      <c r="BP722" s="80"/>
      <c r="BQ722" s="80">
        <v>0.49</v>
      </c>
      <c r="BR722" s="80">
        <v>0.35</v>
      </c>
      <c r="BS722" s="80">
        <v>0.62</v>
      </c>
      <c r="BT722" s="80" t="s">
        <v>325</v>
      </c>
      <c r="BU722" s="80">
        <v>4.5036764705882346</v>
      </c>
      <c r="BV722" s="427"/>
      <c r="BW722" s="80">
        <v>0.37</v>
      </c>
      <c r="BX722" s="80">
        <v>0.24</v>
      </c>
      <c r="BY722" s="80">
        <v>0.5</v>
      </c>
      <c r="BZ722" s="80" t="s">
        <v>418</v>
      </c>
      <c r="CA722" s="80">
        <v>3.4007352941176467</v>
      </c>
      <c r="CB722" s="80"/>
      <c r="CC722" s="80">
        <v>0.04</v>
      </c>
      <c r="CD722" s="80">
        <v>0.01</v>
      </c>
      <c r="CE722" s="80">
        <v>0.08</v>
      </c>
      <c r="CF722" s="80" t="s">
        <v>781</v>
      </c>
      <c r="CG722" s="80">
        <v>0.36764705882352938</v>
      </c>
      <c r="CH722" s="80"/>
      <c r="CI722" s="80">
        <v>0.02</v>
      </c>
      <c r="CJ722" s="80">
        <v>0</v>
      </c>
      <c r="CK722" s="80">
        <v>0.04</v>
      </c>
      <c r="CL722" s="80" t="s">
        <v>782</v>
      </c>
      <c r="CM722" s="497">
        <v>0.18382352941176469</v>
      </c>
      <c r="CN722" s="559"/>
    </row>
    <row r="723" spans="1:92" ht="12" customHeight="1" x14ac:dyDescent="0.35">
      <c r="A723" s="790"/>
      <c r="B723" s="871"/>
      <c r="C723" s="568" t="s">
        <v>133</v>
      </c>
      <c r="D723" s="495">
        <v>5.61</v>
      </c>
      <c r="E723" s="495">
        <v>5.04</v>
      </c>
      <c r="F723" s="495">
        <v>6.19</v>
      </c>
      <c r="G723" s="427" t="s">
        <v>470</v>
      </c>
      <c r="H723" s="496"/>
      <c r="I723" s="495">
        <v>2.85</v>
      </c>
      <c r="J723" s="495">
        <v>2.4700000000000002</v>
      </c>
      <c r="K723" s="495">
        <v>3.24</v>
      </c>
      <c r="L723" s="427" t="s">
        <v>442</v>
      </c>
      <c r="M723" s="80">
        <v>50.802139037433157</v>
      </c>
      <c r="N723" s="427"/>
      <c r="O723" s="495">
        <v>2.63</v>
      </c>
      <c r="P723" s="495">
        <v>2.11</v>
      </c>
      <c r="Q723" s="495">
        <v>3.16</v>
      </c>
      <c r="R723" s="427" t="s">
        <v>347</v>
      </c>
      <c r="S723" s="80">
        <v>46.88057040998217</v>
      </c>
      <c r="T723" s="427"/>
      <c r="U723" s="495">
        <v>3.79</v>
      </c>
      <c r="V723" s="495">
        <v>3.22</v>
      </c>
      <c r="W723" s="495">
        <v>4.37</v>
      </c>
      <c r="X723" s="427" t="s">
        <v>297</v>
      </c>
      <c r="Y723" s="80">
        <v>67.557932263814607</v>
      </c>
      <c r="Z723" s="427"/>
      <c r="AA723" s="495">
        <v>0.16</v>
      </c>
      <c r="AB723" s="495">
        <v>0.08</v>
      </c>
      <c r="AC723" s="495">
        <v>0.24</v>
      </c>
      <c r="AD723" s="427" t="s">
        <v>319</v>
      </c>
      <c r="AE723" s="80">
        <v>2.8520499108734403</v>
      </c>
      <c r="AF723" s="427"/>
      <c r="AG723" s="495">
        <v>0.32</v>
      </c>
      <c r="AH723" s="495">
        <v>0.18</v>
      </c>
      <c r="AI723" s="495">
        <v>0.47</v>
      </c>
      <c r="AJ723" s="427" t="s">
        <v>360</v>
      </c>
      <c r="AK723" s="80">
        <v>5.7040998217468806</v>
      </c>
      <c r="AL723" s="427"/>
      <c r="AM723" s="495">
        <v>1.68</v>
      </c>
      <c r="AN723" s="495">
        <v>1.36</v>
      </c>
      <c r="AO723" s="495">
        <v>1.99</v>
      </c>
      <c r="AP723" s="427" t="s">
        <v>422</v>
      </c>
      <c r="AQ723" s="80">
        <v>29.946524064171122</v>
      </c>
      <c r="AR723" s="427"/>
      <c r="AS723" s="495">
        <v>0.21</v>
      </c>
      <c r="AT723" s="495">
        <v>0.11</v>
      </c>
      <c r="AU723" s="495">
        <v>0.3</v>
      </c>
      <c r="AV723" s="427" t="s">
        <v>477</v>
      </c>
      <c r="AW723" s="80">
        <v>3.7433155080213902</v>
      </c>
      <c r="AX723" s="427"/>
      <c r="AY723" s="495">
        <v>0.66</v>
      </c>
      <c r="AZ723" s="495">
        <v>0.45</v>
      </c>
      <c r="BA723" s="495">
        <v>0.87</v>
      </c>
      <c r="BB723" s="427" t="s">
        <v>373</v>
      </c>
      <c r="BC723" s="80">
        <v>11.76470588235294</v>
      </c>
      <c r="BD723" s="427"/>
      <c r="BE723" s="495">
        <v>0.31</v>
      </c>
      <c r="BF723" s="495">
        <v>0.19</v>
      </c>
      <c r="BG723" s="495">
        <v>0.43</v>
      </c>
      <c r="BH723" s="427" t="s">
        <v>720</v>
      </c>
      <c r="BI723" s="80">
        <v>5.5258467023172901</v>
      </c>
      <c r="BJ723" s="427"/>
      <c r="BK723" s="495">
        <v>0.6</v>
      </c>
      <c r="BL723" s="495">
        <v>0.42</v>
      </c>
      <c r="BM723" s="495">
        <v>0.79</v>
      </c>
      <c r="BN723" s="427" t="s">
        <v>446</v>
      </c>
      <c r="BO723" s="80">
        <v>10.695187165775399</v>
      </c>
      <c r="BP723" s="80"/>
      <c r="BQ723" s="80">
        <v>0.26</v>
      </c>
      <c r="BR723" s="80">
        <v>0.17</v>
      </c>
      <c r="BS723" s="80">
        <v>0.36</v>
      </c>
      <c r="BT723" s="80" t="s">
        <v>595</v>
      </c>
      <c r="BU723" s="80">
        <v>4.6345811051693397</v>
      </c>
      <c r="BV723" s="427"/>
      <c r="BW723" s="80">
        <v>0.16</v>
      </c>
      <c r="BX723" s="80">
        <v>0.08</v>
      </c>
      <c r="BY723" s="80">
        <v>0.25</v>
      </c>
      <c r="BZ723" s="80" t="s">
        <v>384</v>
      </c>
      <c r="CA723" s="80">
        <v>2.8520499108734403</v>
      </c>
      <c r="CB723" s="80"/>
      <c r="CC723" s="80">
        <v>0.02</v>
      </c>
      <c r="CD723" s="80">
        <v>0</v>
      </c>
      <c r="CE723" s="80">
        <v>0.05</v>
      </c>
      <c r="CF723" s="80" t="s">
        <v>783</v>
      </c>
      <c r="CG723" s="80">
        <v>0.35650623885918004</v>
      </c>
      <c r="CH723" s="80"/>
      <c r="CI723" s="80">
        <v>0</v>
      </c>
      <c r="CJ723" s="80">
        <v>0</v>
      </c>
      <c r="CK723" s="80">
        <v>0</v>
      </c>
      <c r="CL723" s="80" t="s">
        <v>69</v>
      </c>
      <c r="CM723" s="497">
        <v>0</v>
      </c>
      <c r="CN723" s="559"/>
    </row>
    <row r="724" spans="1:92" ht="12" customHeight="1" x14ac:dyDescent="0.35">
      <c r="A724" s="791"/>
      <c r="B724" s="823"/>
      <c r="C724" s="346" t="s">
        <v>134</v>
      </c>
      <c r="D724" s="503">
        <v>5.26</v>
      </c>
      <c r="E724" s="503">
        <v>4.74</v>
      </c>
      <c r="F724" s="503">
        <v>5.78</v>
      </c>
      <c r="G724" s="413" t="s">
        <v>348</v>
      </c>
      <c r="H724" s="504"/>
      <c r="I724" s="503">
        <v>2.68</v>
      </c>
      <c r="J724" s="503">
        <v>2.33</v>
      </c>
      <c r="K724" s="503">
        <v>3.02</v>
      </c>
      <c r="L724" s="413" t="s">
        <v>332</v>
      </c>
      <c r="M724" s="82">
        <v>50.950570342205324</v>
      </c>
      <c r="N724" s="413"/>
      <c r="O724" s="503">
        <v>2.46</v>
      </c>
      <c r="P724" s="503">
        <v>2.0099999999999998</v>
      </c>
      <c r="Q724" s="503">
        <v>2.9</v>
      </c>
      <c r="R724" s="413" t="s">
        <v>519</v>
      </c>
      <c r="S724" s="82">
        <v>46.768060836501903</v>
      </c>
      <c r="T724" s="413"/>
      <c r="U724" s="503">
        <v>3.55</v>
      </c>
      <c r="V724" s="503">
        <v>3.04</v>
      </c>
      <c r="W724" s="503">
        <v>4.05</v>
      </c>
      <c r="X724" s="413" t="s">
        <v>394</v>
      </c>
      <c r="Y724" s="82">
        <v>67.490494296577936</v>
      </c>
      <c r="Z724" s="413"/>
      <c r="AA724" s="503">
        <v>0.13</v>
      </c>
      <c r="AB724" s="503">
        <v>0.04</v>
      </c>
      <c r="AC724" s="503">
        <v>0.21</v>
      </c>
      <c r="AD724" s="413" t="s">
        <v>308</v>
      </c>
      <c r="AE724" s="82">
        <v>2.4714828897338408</v>
      </c>
      <c r="AF724" s="413"/>
      <c r="AG724" s="503">
        <v>0.2</v>
      </c>
      <c r="AH724" s="503">
        <v>0.1</v>
      </c>
      <c r="AI724" s="503">
        <v>0.31</v>
      </c>
      <c r="AJ724" s="413" t="s">
        <v>339</v>
      </c>
      <c r="AK724" s="82">
        <v>3.8022813688212933</v>
      </c>
      <c r="AL724" s="413"/>
      <c r="AM724" s="503">
        <v>1.92</v>
      </c>
      <c r="AN724" s="503">
        <v>1.57</v>
      </c>
      <c r="AO724" s="503">
        <v>2.27</v>
      </c>
      <c r="AP724" s="413" t="s">
        <v>519</v>
      </c>
      <c r="AQ724" s="82">
        <v>36.50190114068441</v>
      </c>
      <c r="AR724" s="413"/>
      <c r="AS724" s="503">
        <v>0.2</v>
      </c>
      <c r="AT724" s="503">
        <v>0.11</v>
      </c>
      <c r="AU724" s="503">
        <v>0.28999999999999998</v>
      </c>
      <c r="AV724" s="413" t="s">
        <v>477</v>
      </c>
      <c r="AW724" s="82">
        <v>3.8022813688212933</v>
      </c>
      <c r="AX724" s="413"/>
      <c r="AY724" s="503">
        <v>0.55000000000000004</v>
      </c>
      <c r="AZ724" s="503">
        <v>0.38</v>
      </c>
      <c r="BA724" s="503">
        <v>0.72</v>
      </c>
      <c r="BB724" s="413" t="s">
        <v>446</v>
      </c>
      <c r="BC724" s="82">
        <v>10.456273764258556</v>
      </c>
      <c r="BD724" s="413"/>
      <c r="BE724" s="503">
        <v>0.28999999999999998</v>
      </c>
      <c r="BF724" s="503">
        <v>0.16</v>
      </c>
      <c r="BG724" s="503">
        <v>0.41</v>
      </c>
      <c r="BH724" s="413" t="s">
        <v>578</v>
      </c>
      <c r="BI724" s="82">
        <v>5.5133079847908748</v>
      </c>
      <c r="BJ724" s="413"/>
      <c r="BK724" s="503">
        <v>0.35</v>
      </c>
      <c r="BL724" s="503">
        <v>0.16</v>
      </c>
      <c r="BM724" s="503">
        <v>0.53</v>
      </c>
      <c r="BN724" s="413" t="s">
        <v>615</v>
      </c>
      <c r="BO724" s="82">
        <v>6.6539923954372622</v>
      </c>
      <c r="BP724" s="82"/>
      <c r="BQ724" s="82">
        <v>0.22</v>
      </c>
      <c r="BR724" s="82">
        <v>0.14000000000000001</v>
      </c>
      <c r="BS724" s="82">
        <v>0.31</v>
      </c>
      <c r="BT724" s="82" t="s">
        <v>459</v>
      </c>
      <c r="BU724" s="82">
        <v>4.1825095057034227</v>
      </c>
      <c r="BV724" s="413"/>
      <c r="BW724" s="82">
        <v>0.2</v>
      </c>
      <c r="BX724" s="82">
        <v>0.11</v>
      </c>
      <c r="BY724" s="82">
        <v>0.3</v>
      </c>
      <c r="BZ724" s="82" t="s">
        <v>387</v>
      </c>
      <c r="CA724" s="82">
        <v>3.8022813688212933</v>
      </c>
      <c r="CB724" s="82"/>
      <c r="CC724" s="82">
        <v>0.02</v>
      </c>
      <c r="CD724" s="82">
        <v>0</v>
      </c>
      <c r="CE724" s="82">
        <v>0.04</v>
      </c>
      <c r="CF724" s="82" t="s">
        <v>609</v>
      </c>
      <c r="CG724" s="82">
        <v>0.38022813688212931</v>
      </c>
      <c r="CH724" s="82"/>
      <c r="CI724" s="82">
        <v>0.02</v>
      </c>
      <c r="CJ724" s="82">
        <v>0</v>
      </c>
      <c r="CK724" s="82">
        <v>0.04</v>
      </c>
      <c r="CL724" s="82" t="s">
        <v>782</v>
      </c>
      <c r="CM724" s="505">
        <v>0.38022813688212931</v>
      </c>
      <c r="CN724" s="559"/>
    </row>
    <row r="725" spans="1:92" ht="12" customHeight="1" x14ac:dyDescent="0.35">
      <c r="A725" s="786" t="s">
        <v>74</v>
      </c>
      <c r="B725" s="870" t="s">
        <v>255</v>
      </c>
      <c r="C725" s="568" t="s">
        <v>59</v>
      </c>
      <c r="D725" s="495">
        <v>1163.8</v>
      </c>
      <c r="E725" s="495">
        <v>1125.96</v>
      </c>
      <c r="F725" s="495">
        <v>1201.6300000000001</v>
      </c>
      <c r="G725" s="427" t="s">
        <v>276</v>
      </c>
      <c r="H725" s="496"/>
      <c r="I725" s="495">
        <v>660.12</v>
      </c>
      <c r="J725" s="495">
        <v>619.71</v>
      </c>
      <c r="K725" s="495">
        <v>700.54</v>
      </c>
      <c r="L725" s="427" t="s">
        <v>277</v>
      </c>
      <c r="M725" s="80">
        <v>56.721086097267573</v>
      </c>
      <c r="N725" s="427"/>
      <c r="O725" s="495">
        <v>646.11</v>
      </c>
      <c r="P725" s="495">
        <v>600.79999999999995</v>
      </c>
      <c r="Q725" s="495">
        <v>691.42</v>
      </c>
      <c r="R725" s="427" t="s">
        <v>389</v>
      </c>
      <c r="S725" s="80">
        <v>55.517271008764389</v>
      </c>
      <c r="T725" s="427"/>
      <c r="U725" s="495">
        <v>959.57</v>
      </c>
      <c r="V725" s="495">
        <v>925.64</v>
      </c>
      <c r="W725" s="495">
        <v>993.5</v>
      </c>
      <c r="X725" s="427" t="s">
        <v>271</v>
      </c>
      <c r="Y725" s="80">
        <v>82.45145213954288</v>
      </c>
      <c r="Z725" s="427"/>
      <c r="AA725" s="495">
        <v>100.75</v>
      </c>
      <c r="AB725" s="495">
        <v>80.11</v>
      </c>
      <c r="AC725" s="495">
        <v>121.39</v>
      </c>
      <c r="AD725" s="427" t="s">
        <v>664</v>
      </c>
      <c r="AE725" s="80">
        <v>8.6569857363808218</v>
      </c>
      <c r="AF725" s="427"/>
      <c r="AG725" s="495">
        <v>109.12</v>
      </c>
      <c r="AH725" s="495">
        <v>85.07</v>
      </c>
      <c r="AI725" s="495">
        <v>133.16999999999999</v>
      </c>
      <c r="AJ725" s="427" t="s">
        <v>379</v>
      </c>
      <c r="AK725" s="80">
        <v>9.3761814744801519</v>
      </c>
      <c r="AL725" s="427"/>
      <c r="AM725" s="495">
        <v>389.99</v>
      </c>
      <c r="AN725" s="495">
        <v>361.37</v>
      </c>
      <c r="AO725" s="495">
        <v>418.6</v>
      </c>
      <c r="AP725" s="427" t="s">
        <v>282</v>
      </c>
      <c r="AQ725" s="80">
        <v>33.51005327375838</v>
      </c>
      <c r="AR725" s="427"/>
      <c r="AS725" s="495">
        <v>79.44</v>
      </c>
      <c r="AT725" s="495">
        <v>64.06</v>
      </c>
      <c r="AU725" s="495">
        <v>94.82</v>
      </c>
      <c r="AV725" s="427" t="s">
        <v>425</v>
      </c>
      <c r="AW725" s="80">
        <v>6.8259151056882628</v>
      </c>
      <c r="AX725" s="427"/>
      <c r="AY725" s="495">
        <v>212.69</v>
      </c>
      <c r="AZ725" s="495">
        <v>189.22</v>
      </c>
      <c r="BA725" s="495">
        <v>236.16</v>
      </c>
      <c r="BB725" s="427" t="s">
        <v>390</v>
      </c>
      <c r="BC725" s="80">
        <v>18.275476886062897</v>
      </c>
      <c r="BD725" s="427"/>
      <c r="BE725" s="495">
        <v>253.24</v>
      </c>
      <c r="BF725" s="495">
        <v>226.23</v>
      </c>
      <c r="BG725" s="495">
        <v>280.26</v>
      </c>
      <c r="BH725" s="427" t="s">
        <v>288</v>
      </c>
      <c r="BI725" s="80">
        <v>21.759752534799794</v>
      </c>
      <c r="BJ725" s="427"/>
      <c r="BK725" s="495">
        <v>377.7</v>
      </c>
      <c r="BL725" s="495">
        <v>344.73</v>
      </c>
      <c r="BM725" s="495">
        <v>410.68</v>
      </c>
      <c r="BN725" s="427" t="s">
        <v>300</v>
      </c>
      <c r="BO725" s="80">
        <v>32.454029902045022</v>
      </c>
      <c r="BP725" s="80"/>
      <c r="BQ725" s="80">
        <v>132.22999999999999</v>
      </c>
      <c r="BR725" s="80">
        <v>118.59</v>
      </c>
      <c r="BS725" s="80">
        <v>145.87</v>
      </c>
      <c r="BT725" s="80" t="s">
        <v>333</v>
      </c>
      <c r="BU725" s="80">
        <v>11.361917855301598</v>
      </c>
      <c r="BV725" s="427"/>
      <c r="BW725" s="80">
        <v>93.65</v>
      </c>
      <c r="BX725" s="80">
        <v>72.91</v>
      </c>
      <c r="BY725" s="80">
        <v>114.4</v>
      </c>
      <c r="BZ725" s="80" t="s">
        <v>517</v>
      </c>
      <c r="CA725" s="80">
        <v>8.046915277539096</v>
      </c>
      <c r="CB725" s="80"/>
      <c r="CC725" s="80">
        <v>22.99</v>
      </c>
      <c r="CD725" s="80">
        <v>16.239999999999998</v>
      </c>
      <c r="CE725" s="80">
        <v>29.74</v>
      </c>
      <c r="CF725" s="80" t="s">
        <v>461</v>
      </c>
      <c r="CG725" s="80">
        <v>1.9754253308128542</v>
      </c>
      <c r="CH725" s="80"/>
      <c r="CI725" s="80">
        <v>0.19</v>
      </c>
      <c r="CJ725" s="80">
        <v>0</v>
      </c>
      <c r="CK725" s="80">
        <v>0.56999999999999995</v>
      </c>
      <c r="CL725" s="80" t="s">
        <v>337</v>
      </c>
      <c r="CM725" s="497">
        <v>1.6325829180271523E-2</v>
      </c>
      <c r="CN725" s="559"/>
    </row>
    <row r="726" spans="1:92" ht="12" customHeight="1" x14ac:dyDescent="0.35">
      <c r="A726" s="787"/>
      <c r="B726" s="871"/>
      <c r="C726" s="568" t="s">
        <v>133</v>
      </c>
      <c r="D726" s="495">
        <v>561.20000000000005</v>
      </c>
      <c r="E726" s="495">
        <v>539.91</v>
      </c>
      <c r="F726" s="495">
        <v>582.48</v>
      </c>
      <c r="G726" s="427" t="s">
        <v>272</v>
      </c>
      <c r="H726" s="496"/>
      <c r="I726" s="495">
        <v>314.06</v>
      </c>
      <c r="J726" s="495">
        <v>292.64999999999998</v>
      </c>
      <c r="K726" s="495">
        <v>335.48</v>
      </c>
      <c r="L726" s="427" t="s">
        <v>273</v>
      </c>
      <c r="M726" s="80">
        <v>55.962223806129721</v>
      </c>
      <c r="N726" s="427"/>
      <c r="O726" s="495">
        <v>310.14999999999998</v>
      </c>
      <c r="P726" s="495">
        <v>284.92</v>
      </c>
      <c r="Q726" s="495">
        <v>335.38</v>
      </c>
      <c r="R726" s="427" t="s">
        <v>284</v>
      </c>
      <c r="S726" s="80">
        <v>55.265502494654307</v>
      </c>
      <c r="T726" s="427"/>
      <c r="U726" s="495">
        <v>458.31</v>
      </c>
      <c r="V726" s="495">
        <v>439.44</v>
      </c>
      <c r="W726" s="495">
        <v>477.17</v>
      </c>
      <c r="X726" s="427" t="s">
        <v>367</v>
      </c>
      <c r="Y726" s="80">
        <v>81.666072701354224</v>
      </c>
      <c r="Z726" s="427"/>
      <c r="AA726" s="495">
        <v>50.63</v>
      </c>
      <c r="AB726" s="495">
        <v>39.29</v>
      </c>
      <c r="AC726" s="495">
        <v>61.96</v>
      </c>
      <c r="AD726" s="427" t="s">
        <v>409</v>
      </c>
      <c r="AE726" s="80">
        <v>9.0217391304347814</v>
      </c>
      <c r="AF726" s="427"/>
      <c r="AG726" s="495">
        <v>57.7</v>
      </c>
      <c r="AH726" s="495">
        <v>43.28</v>
      </c>
      <c r="AI726" s="495">
        <v>72.12</v>
      </c>
      <c r="AJ726" s="427" t="s">
        <v>309</v>
      </c>
      <c r="AK726" s="80">
        <v>10.281539558089808</v>
      </c>
      <c r="AL726" s="427"/>
      <c r="AM726" s="495">
        <v>185.14</v>
      </c>
      <c r="AN726" s="495">
        <v>168.91</v>
      </c>
      <c r="AO726" s="495">
        <v>201.36</v>
      </c>
      <c r="AP726" s="427" t="s">
        <v>300</v>
      </c>
      <c r="AQ726" s="80">
        <v>32.990021382751245</v>
      </c>
      <c r="AR726" s="427"/>
      <c r="AS726" s="495">
        <v>42.67</v>
      </c>
      <c r="AT726" s="495">
        <v>33.75</v>
      </c>
      <c r="AU726" s="495">
        <v>51.59</v>
      </c>
      <c r="AV726" s="427" t="s">
        <v>421</v>
      </c>
      <c r="AW726" s="80">
        <v>7.6033499643620814</v>
      </c>
      <c r="AX726" s="427"/>
      <c r="AY726" s="495">
        <v>115.88</v>
      </c>
      <c r="AZ726" s="495">
        <v>101.16</v>
      </c>
      <c r="BA726" s="495">
        <v>130.6</v>
      </c>
      <c r="BB726" s="427" t="s">
        <v>453</v>
      </c>
      <c r="BC726" s="80">
        <v>20.648610121168922</v>
      </c>
      <c r="BD726" s="427"/>
      <c r="BE726" s="495">
        <v>124.67</v>
      </c>
      <c r="BF726" s="495">
        <v>110.15</v>
      </c>
      <c r="BG726" s="495">
        <v>139.19</v>
      </c>
      <c r="BH726" s="427" t="s">
        <v>316</v>
      </c>
      <c r="BI726" s="80">
        <v>22.214896650035637</v>
      </c>
      <c r="BJ726" s="427"/>
      <c r="BK726" s="495">
        <v>187.99</v>
      </c>
      <c r="BL726" s="495">
        <v>170.59</v>
      </c>
      <c r="BM726" s="495">
        <v>205.39</v>
      </c>
      <c r="BN726" s="427" t="s">
        <v>345</v>
      </c>
      <c r="BO726" s="80">
        <v>33.497861724875264</v>
      </c>
      <c r="BP726" s="80"/>
      <c r="BQ726" s="80">
        <v>62.67</v>
      </c>
      <c r="BR726" s="80">
        <v>54.2</v>
      </c>
      <c r="BS726" s="80">
        <v>71.150000000000006</v>
      </c>
      <c r="BT726" s="80" t="s">
        <v>299</v>
      </c>
      <c r="BU726" s="80">
        <v>11.167141838916606</v>
      </c>
      <c r="BV726" s="427"/>
      <c r="BW726" s="80">
        <v>44.49</v>
      </c>
      <c r="BX726" s="80">
        <v>33.700000000000003</v>
      </c>
      <c r="BY726" s="80">
        <v>55.28</v>
      </c>
      <c r="BZ726" s="80" t="s">
        <v>291</v>
      </c>
      <c r="CA726" s="80">
        <v>7.9276550249465423</v>
      </c>
      <c r="CB726" s="80"/>
      <c r="CC726" s="80">
        <v>11.07</v>
      </c>
      <c r="CD726" s="80">
        <v>6.83</v>
      </c>
      <c r="CE726" s="80">
        <v>15.31</v>
      </c>
      <c r="CF726" s="80" t="s">
        <v>459</v>
      </c>
      <c r="CG726" s="80">
        <v>1.97255880256593</v>
      </c>
      <c r="CH726" s="80"/>
      <c r="CI726" s="80">
        <v>0.19</v>
      </c>
      <c r="CJ726" s="80">
        <v>0</v>
      </c>
      <c r="CK726" s="80">
        <v>0.56999999999999995</v>
      </c>
      <c r="CL726" s="80" t="s">
        <v>337</v>
      </c>
      <c r="CM726" s="497">
        <v>3.3856022808267994E-2</v>
      </c>
      <c r="CN726" s="559"/>
    </row>
    <row r="727" spans="1:92" ht="12" customHeight="1" x14ac:dyDescent="0.35">
      <c r="A727" s="787"/>
      <c r="B727" s="871"/>
      <c r="C727" s="568" t="s">
        <v>134</v>
      </c>
      <c r="D727" s="495">
        <v>602.6</v>
      </c>
      <c r="E727" s="495">
        <v>583.24</v>
      </c>
      <c r="F727" s="495">
        <v>621.96</v>
      </c>
      <c r="G727" s="427" t="s">
        <v>274</v>
      </c>
      <c r="H727" s="496"/>
      <c r="I727" s="495">
        <v>346.06</v>
      </c>
      <c r="J727" s="495">
        <v>324.16000000000003</v>
      </c>
      <c r="K727" s="495">
        <v>367.96</v>
      </c>
      <c r="L727" s="427" t="s">
        <v>375</v>
      </c>
      <c r="M727" s="80">
        <v>57.427812811151682</v>
      </c>
      <c r="N727" s="427"/>
      <c r="O727" s="495">
        <v>335.96</v>
      </c>
      <c r="P727" s="495">
        <v>313.98</v>
      </c>
      <c r="Q727" s="495">
        <v>357.94</v>
      </c>
      <c r="R727" s="427" t="s">
        <v>301</v>
      </c>
      <c r="S727" s="80">
        <v>55.751742449385986</v>
      </c>
      <c r="T727" s="427"/>
      <c r="U727" s="495">
        <v>501.27</v>
      </c>
      <c r="V727" s="495">
        <v>483.12</v>
      </c>
      <c r="W727" s="495">
        <v>519.41</v>
      </c>
      <c r="X727" s="427" t="s">
        <v>271</v>
      </c>
      <c r="Y727" s="80">
        <v>83.184533687354786</v>
      </c>
      <c r="Z727" s="427"/>
      <c r="AA727" s="495">
        <v>50.12</v>
      </c>
      <c r="AB727" s="495">
        <v>38.93</v>
      </c>
      <c r="AC727" s="495">
        <v>61.31</v>
      </c>
      <c r="AD727" s="427" t="s">
        <v>409</v>
      </c>
      <c r="AE727" s="80">
        <v>8.3172917358114837</v>
      </c>
      <c r="AF727" s="427"/>
      <c r="AG727" s="495">
        <v>51.42</v>
      </c>
      <c r="AH727" s="495">
        <v>40.11</v>
      </c>
      <c r="AI727" s="495">
        <v>62.74</v>
      </c>
      <c r="AJ727" s="427" t="s">
        <v>379</v>
      </c>
      <c r="AK727" s="80">
        <v>8.5330235645536003</v>
      </c>
      <c r="AL727" s="427"/>
      <c r="AM727" s="495">
        <v>204.85</v>
      </c>
      <c r="AN727" s="495">
        <v>188</v>
      </c>
      <c r="AO727" s="495">
        <v>221.7</v>
      </c>
      <c r="AP727" s="427" t="s">
        <v>284</v>
      </c>
      <c r="AQ727" s="80">
        <v>33.99435778294059</v>
      </c>
      <c r="AR727" s="427"/>
      <c r="AS727" s="495">
        <v>36.770000000000003</v>
      </c>
      <c r="AT727" s="495">
        <v>28.68</v>
      </c>
      <c r="AU727" s="495">
        <v>44.86</v>
      </c>
      <c r="AV727" s="427" t="s">
        <v>379</v>
      </c>
      <c r="AW727" s="80">
        <v>6.101891802190508</v>
      </c>
      <c r="AX727" s="427"/>
      <c r="AY727" s="495">
        <v>96.81</v>
      </c>
      <c r="AZ727" s="495">
        <v>84.32</v>
      </c>
      <c r="BA727" s="495">
        <v>109.31</v>
      </c>
      <c r="BB727" s="427" t="s">
        <v>332</v>
      </c>
      <c r="BC727" s="80">
        <v>16.065383338864919</v>
      </c>
      <c r="BD727" s="427"/>
      <c r="BE727" s="495">
        <v>128.58000000000001</v>
      </c>
      <c r="BF727" s="495">
        <v>112.87</v>
      </c>
      <c r="BG727" s="495">
        <v>144.28</v>
      </c>
      <c r="BH727" s="427" t="s">
        <v>434</v>
      </c>
      <c r="BI727" s="80">
        <v>21.33753733820113</v>
      </c>
      <c r="BJ727" s="427"/>
      <c r="BK727" s="495">
        <v>189.71</v>
      </c>
      <c r="BL727" s="495">
        <v>170.13</v>
      </c>
      <c r="BM727" s="495">
        <v>209.29</v>
      </c>
      <c r="BN727" s="427" t="s">
        <v>333</v>
      </c>
      <c r="BO727" s="80">
        <v>31.481911715897777</v>
      </c>
      <c r="BP727" s="80"/>
      <c r="BQ727" s="80">
        <v>69.56</v>
      </c>
      <c r="BR727" s="80">
        <v>60.5</v>
      </c>
      <c r="BS727" s="80">
        <v>78.61</v>
      </c>
      <c r="BT727" s="80" t="s">
        <v>332</v>
      </c>
      <c r="BU727" s="80">
        <v>11.543312313308993</v>
      </c>
      <c r="BV727" s="427"/>
      <c r="BW727" s="80">
        <v>49.16</v>
      </c>
      <c r="BX727" s="80">
        <v>37.340000000000003</v>
      </c>
      <c r="BY727" s="80">
        <v>60.98</v>
      </c>
      <c r="BZ727" s="80" t="s">
        <v>358</v>
      </c>
      <c r="CA727" s="80">
        <v>8.1579820776634566</v>
      </c>
      <c r="CB727" s="80"/>
      <c r="CC727" s="80">
        <v>11.91</v>
      </c>
      <c r="CD727" s="80">
        <v>7.96</v>
      </c>
      <c r="CE727" s="80">
        <v>15.87</v>
      </c>
      <c r="CF727" s="80" t="s">
        <v>495</v>
      </c>
      <c r="CG727" s="80">
        <v>1.976435446398938</v>
      </c>
      <c r="CH727" s="80"/>
      <c r="CI727" s="80">
        <v>0</v>
      </c>
      <c r="CJ727" s="80">
        <v>0</v>
      </c>
      <c r="CK727" s="80">
        <v>0</v>
      </c>
      <c r="CL727" s="80" t="s">
        <v>69</v>
      </c>
      <c r="CM727" s="497">
        <v>0</v>
      </c>
      <c r="CN727" s="559"/>
    </row>
    <row r="728" spans="1:92" ht="12" customHeight="1" x14ac:dyDescent="0.35">
      <c r="A728" s="787"/>
      <c r="B728" s="872" t="s">
        <v>66</v>
      </c>
      <c r="C728" s="569" t="s">
        <v>59</v>
      </c>
      <c r="D728" s="499">
        <v>983.37</v>
      </c>
      <c r="E728" s="499">
        <v>950.97</v>
      </c>
      <c r="F728" s="499">
        <v>1015.76</v>
      </c>
      <c r="G728" s="429" t="s">
        <v>276</v>
      </c>
      <c r="H728" s="500"/>
      <c r="I728" s="499">
        <v>576.4</v>
      </c>
      <c r="J728" s="499">
        <v>538.13</v>
      </c>
      <c r="K728" s="499">
        <v>614.67999999999995</v>
      </c>
      <c r="L728" s="429" t="s">
        <v>407</v>
      </c>
      <c r="M728" s="81">
        <v>58.61476351729258</v>
      </c>
      <c r="N728" s="429"/>
      <c r="O728" s="499">
        <v>569.69000000000005</v>
      </c>
      <c r="P728" s="499">
        <v>527.77</v>
      </c>
      <c r="Q728" s="499">
        <v>611.6</v>
      </c>
      <c r="R728" s="429" t="s">
        <v>344</v>
      </c>
      <c r="S728" s="81">
        <v>57.93241607940044</v>
      </c>
      <c r="T728" s="429"/>
      <c r="U728" s="499">
        <v>823.57</v>
      </c>
      <c r="V728" s="499">
        <v>794.54</v>
      </c>
      <c r="W728" s="499">
        <v>852.61</v>
      </c>
      <c r="X728" s="429" t="s">
        <v>271</v>
      </c>
      <c r="Y728" s="81">
        <v>83.749758483581971</v>
      </c>
      <c r="Z728" s="429"/>
      <c r="AA728" s="499">
        <v>98.72</v>
      </c>
      <c r="AB728" s="499">
        <v>78.349999999999994</v>
      </c>
      <c r="AC728" s="499">
        <v>119.1</v>
      </c>
      <c r="AD728" s="429" t="s">
        <v>664</v>
      </c>
      <c r="AE728" s="81">
        <v>10.038947700255244</v>
      </c>
      <c r="AF728" s="429"/>
      <c r="AG728" s="499">
        <v>107.28</v>
      </c>
      <c r="AH728" s="499">
        <v>83.52</v>
      </c>
      <c r="AI728" s="499">
        <v>131.05000000000001</v>
      </c>
      <c r="AJ728" s="429" t="s">
        <v>517</v>
      </c>
      <c r="AK728" s="81">
        <v>10.909423716403795</v>
      </c>
      <c r="AL728" s="429"/>
      <c r="AM728" s="499">
        <v>317.01</v>
      </c>
      <c r="AN728" s="499">
        <v>290.26</v>
      </c>
      <c r="AO728" s="499">
        <v>343.76</v>
      </c>
      <c r="AP728" s="429" t="s">
        <v>317</v>
      </c>
      <c r="AQ728" s="81">
        <v>32.237103023277101</v>
      </c>
      <c r="AR728" s="429"/>
      <c r="AS728" s="499">
        <v>70.510000000000005</v>
      </c>
      <c r="AT728" s="499">
        <v>55.77</v>
      </c>
      <c r="AU728" s="499">
        <v>85.25</v>
      </c>
      <c r="AV728" s="429" t="s">
        <v>421</v>
      </c>
      <c r="AW728" s="81">
        <v>7.1702411096535386</v>
      </c>
      <c r="AX728" s="429"/>
      <c r="AY728" s="499">
        <v>194.07</v>
      </c>
      <c r="AZ728" s="499">
        <v>171.81</v>
      </c>
      <c r="BA728" s="499">
        <v>216.34</v>
      </c>
      <c r="BB728" s="429" t="s">
        <v>316</v>
      </c>
      <c r="BC728" s="81">
        <v>19.735196314713686</v>
      </c>
      <c r="BD728" s="429"/>
      <c r="BE728" s="499">
        <v>228.79</v>
      </c>
      <c r="BF728" s="499">
        <v>202.74</v>
      </c>
      <c r="BG728" s="499">
        <v>254.85</v>
      </c>
      <c r="BH728" s="429" t="s">
        <v>295</v>
      </c>
      <c r="BI728" s="81">
        <v>23.265912118531173</v>
      </c>
      <c r="BJ728" s="429"/>
      <c r="BK728" s="499">
        <v>337.28</v>
      </c>
      <c r="BL728" s="499">
        <v>305.92</v>
      </c>
      <c r="BM728" s="499">
        <v>368.63</v>
      </c>
      <c r="BN728" s="429" t="s">
        <v>345</v>
      </c>
      <c r="BO728" s="81">
        <v>34.298382094226994</v>
      </c>
      <c r="BP728" s="81"/>
      <c r="BQ728" s="81">
        <v>118.5</v>
      </c>
      <c r="BR728" s="81">
        <v>105.66</v>
      </c>
      <c r="BS728" s="81">
        <v>131.35</v>
      </c>
      <c r="BT728" s="81" t="s">
        <v>346</v>
      </c>
      <c r="BU728" s="81">
        <v>12.05039812074804</v>
      </c>
      <c r="BV728" s="429"/>
      <c r="BW728" s="81">
        <v>90.15</v>
      </c>
      <c r="BX728" s="81">
        <v>69.69</v>
      </c>
      <c r="BY728" s="81">
        <v>110.61</v>
      </c>
      <c r="BZ728" s="81" t="s">
        <v>520</v>
      </c>
      <c r="CA728" s="81">
        <v>9.1674547728728761</v>
      </c>
      <c r="CB728" s="81"/>
      <c r="CC728" s="81">
        <v>21.98</v>
      </c>
      <c r="CD728" s="81">
        <v>15.28</v>
      </c>
      <c r="CE728" s="81">
        <v>28.68</v>
      </c>
      <c r="CF728" s="81" t="s">
        <v>538</v>
      </c>
      <c r="CG728" s="81">
        <v>2.2351708919328432</v>
      </c>
      <c r="CH728" s="81"/>
      <c r="CI728" s="81">
        <v>0.19</v>
      </c>
      <c r="CJ728" s="81">
        <v>0</v>
      </c>
      <c r="CK728" s="81">
        <v>0.56999999999999995</v>
      </c>
      <c r="CL728" s="81" t="s">
        <v>337</v>
      </c>
      <c r="CM728" s="501">
        <v>1.9321313442549601E-2</v>
      </c>
      <c r="CN728" s="559"/>
    </row>
    <row r="729" spans="1:92" ht="12" customHeight="1" x14ac:dyDescent="0.35">
      <c r="A729" s="787"/>
      <c r="B729" s="872"/>
      <c r="C729" s="569" t="s">
        <v>133</v>
      </c>
      <c r="D729" s="499">
        <v>472.58</v>
      </c>
      <c r="E729" s="499">
        <v>454.21</v>
      </c>
      <c r="F729" s="499">
        <v>490.96</v>
      </c>
      <c r="G729" s="429" t="s">
        <v>292</v>
      </c>
      <c r="H729" s="500"/>
      <c r="I729" s="499">
        <v>275.19</v>
      </c>
      <c r="J729" s="499">
        <v>254.77</v>
      </c>
      <c r="K729" s="499">
        <v>295.61</v>
      </c>
      <c r="L729" s="429" t="s">
        <v>344</v>
      </c>
      <c r="M729" s="81">
        <v>58.231410554826702</v>
      </c>
      <c r="N729" s="429"/>
      <c r="O729" s="499">
        <v>270.97000000000003</v>
      </c>
      <c r="P729" s="499">
        <v>247.5</v>
      </c>
      <c r="Q729" s="499">
        <v>294.44</v>
      </c>
      <c r="R729" s="429" t="s">
        <v>479</v>
      </c>
      <c r="S729" s="81">
        <v>57.338440052477893</v>
      </c>
      <c r="T729" s="429"/>
      <c r="U729" s="499">
        <v>393.29</v>
      </c>
      <c r="V729" s="499">
        <v>376.82</v>
      </c>
      <c r="W729" s="499">
        <v>409.77</v>
      </c>
      <c r="X729" s="429" t="s">
        <v>367</v>
      </c>
      <c r="Y729" s="81">
        <v>83.22188835752678</v>
      </c>
      <c r="Z729" s="429"/>
      <c r="AA729" s="499">
        <v>48.66</v>
      </c>
      <c r="AB729" s="499">
        <v>37.49</v>
      </c>
      <c r="AC729" s="499">
        <v>59.83</v>
      </c>
      <c r="AD729" s="429" t="s">
        <v>304</v>
      </c>
      <c r="AE729" s="81">
        <v>10.296669346988869</v>
      </c>
      <c r="AF729" s="429"/>
      <c r="AG729" s="499">
        <v>56.57</v>
      </c>
      <c r="AH729" s="499">
        <v>42.25</v>
      </c>
      <c r="AI729" s="499">
        <v>70.89</v>
      </c>
      <c r="AJ729" s="429" t="s">
        <v>376</v>
      </c>
      <c r="AK729" s="81">
        <v>11.970460027931779</v>
      </c>
      <c r="AL729" s="429"/>
      <c r="AM729" s="499">
        <v>150.66999999999999</v>
      </c>
      <c r="AN729" s="499">
        <v>135.28</v>
      </c>
      <c r="AO729" s="499">
        <v>166.06</v>
      </c>
      <c r="AP729" s="429" t="s">
        <v>470</v>
      </c>
      <c r="AQ729" s="81">
        <v>31.882432604003551</v>
      </c>
      <c r="AR729" s="429"/>
      <c r="AS729" s="499">
        <v>38</v>
      </c>
      <c r="AT729" s="499">
        <v>29.41</v>
      </c>
      <c r="AU729" s="499">
        <v>46.58</v>
      </c>
      <c r="AV729" s="429" t="s">
        <v>351</v>
      </c>
      <c r="AW729" s="81">
        <v>8.0409666088281337</v>
      </c>
      <c r="AX729" s="429"/>
      <c r="AY729" s="499">
        <v>103.96</v>
      </c>
      <c r="AZ729" s="499">
        <v>89.88</v>
      </c>
      <c r="BA729" s="499">
        <v>118.04</v>
      </c>
      <c r="BB729" s="429" t="s">
        <v>299</v>
      </c>
      <c r="BC729" s="81">
        <v>21.998391806678232</v>
      </c>
      <c r="BD729" s="429"/>
      <c r="BE729" s="499">
        <v>110.92</v>
      </c>
      <c r="BF729" s="499">
        <v>97.01</v>
      </c>
      <c r="BG729" s="499">
        <v>124.84</v>
      </c>
      <c r="BH729" s="429" t="s">
        <v>469</v>
      </c>
      <c r="BI729" s="81">
        <v>23.471158322400441</v>
      </c>
      <c r="BJ729" s="429"/>
      <c r="BK729" s="499">
        <v>165.67</v>
      </c>
      <c r="BL729" s="499">
        <v>149.22</v>
      </c>
      <c r="BM729" s="499">
        <v>182.11</v>
      </c>
      <c r="BN729" s="429" t="s">
        <v>289</v>
      </c>
      <c r="BO729" s="81">
        <v>35.056498370646239</v>
      </c>
      <c r="BP729" s="81"/>
      <c r="BQ729" s="81">
        <v>55.56</v>
      </c>
      <c r="BR729" s="81">
        <v>47.64</v>
      </c>
      <c r="BS729" s="81">
        <v>63.48</v>
      </c>
      <c r="BT729" s="81" t="s">
        <v>394</v>
      </c>
      <c r="BU729" s="81">
        <v>11.756739599644506</v>
      </c>
      <c r="BV729" s="429"/>
      <c r="BW729" s="81">
        <v>43.19</v>
      </c>
      <c r="BX729" s="81">
        <v>32.450000000000003</v>
      </c>
      <c r="BY729" s="81">
        <v>53.94</v>
      </c>
      <c r="BZ729" s="81" t="s">
        <v>456</v>
      </c>
      <c r="CA729" s="81">
        <v>9.1391933640865037</v>
      </c>
      <c r="CB729" s="81"/>
      <c r="CC729" s="81">
        <v>10.88</v>
      </c>
      <c r="CD729" s="81">
        <v>6.7</v>
      </c>
      <c r="CE729" s="81">
        <v>15.06</v>
      </c>
      <c r="CF729" s="81" t="s">
        <v>570</v>
      </c>
      <c r="CG729" s="81">
        <v>2.3022557027381612</v>
      </c>
      <c r="CH729" s="81"/>
      <c r="CI729" s="81">
        <v>0.19</v>
      </c>
      <c r="CJ729" s="81">
        <v>0</v>
      </c>
      <c r="CK729" s="81">
        <v>0.56999999999999995</v>
      </c>
      <c r="CL729" s="81" t="s">
        <v>337</v>
      </c>
      <c r="CM729" s="501">
        <v>4.020483304414068E-2</v>
      </c>
      <c r="CN729" s="559"/>
    </row>
    <row r="730" spans="1:92" ht="12" customHeight="1" x14ac:dyDescent="0.35">
      <c r="A730" s="787"/>
      <c r="B730" s="872"/>
      <c r="C730" s="569" t="s">
        <v>134</v>
      </c>
      <c r="D730" s="499">
        <v>510.78</v>
      </c>
      <c r="E730" s="499">
        <v>493.97</v>
      </c>
      <c r="F730" s="499">
        <v>527.6</v>
      </c>
      <c r="G730" s="429" t="s">
        <v>276</v>
      </c>
      <c r="H730" s="500"/>
      <c r="I730" s="499">
        <v>301.20999999999998</v>
      </c>
      <c r="J730" s="499">
        <v>280.64</v>
      </c>
      <c r="K730" s="499">
        <v>321.77999999999997</v>
      </c>
      <c r="L730" s="429" t="s">
        <v>273</v>
      </c>
      <c r="M730" s="81">
        <v>58.970593993500131</v>
      </c>
      <c r="N730" s="429"/>
      <c r="O730" s="499">
        <v>298.72000000000003</v>
      </c>
      <c r="P730" s="499">
        <v>278.56</v>
      </c>
      <c r="Q730" s="499">
        <v>318.88</v>
      </c>
      <c r="R730" s="429" t="s">
        <v>407</v>
      </c>
      <c r="S730" s="81">
        <v>58.483104271897886</v>
      </c>
      <c r="T730" s="429"/>
      <c r="U730" s="499">
        <v>430.28</v>
      </c>
      <c r="V730" s="499">
        <v>414.65</v>
      </c>
      <c r="W730" s="499">
        <v>445.91</v>
      </c>
      <c r="X730" s="429" t="s">
        <v>272</v>
      </c>
      <c r="Y730" s="81">
        <v>84.239790124907003</v>
      </c>
      <c r="Z730" s="429"/>
      <c r="AA730" s="499">
        <v>50.06</v>
      </c>
      <c r="AB730" s="499">
        <v>38.96</v>
      </c>
      <c r="AC730" s="499">
        <v>61.17</v>
      </c>
      <c r="AD730" s="429" t="s">
        <v>517</v>
      </c>
      <c r="AE730" s="81">
        <v>9.8006969732565903</v>
      </c>
      <c r="AF730" s="429"/>
      <c r="AG730" s="499">
        <v>50.71</v>
      </c>
      <c r="AH730" s="499">
        <v>39.57</v>
      </c>
      <c r="AI730" s="499">
        <v>61.85</v>
      </c>
      <c r="AJ730" s="429" t="s">
        <v>379</v>
      </c>
      <c r="AK730" s="81">
        <v>9.927953326285289</v>
      </c>
      <c r="AL730" s="429"/>
      <c r="AM730" s="499">
        <v>166.34</v>
      </c>
      <c r="AN730" s="499">
        <v>150.86000000000001</v>
      </c>
      <c r="AO730" s="499">
        <v>181.82</v>
      </c>
      <c r="AP730" s="429" t="s">
        <v>345</v>
      </c>
      <c r="AQ730" s="81">
        <v>32.565879635067944</v>
      </c>
      <c r="AR730" s="429"/>
      <c r="AS730" s="499">
        <v>32.51</v>
      </c>
      <c r="AT730" s="499">
        <v>24.81</v>
      </c>
      <c r="AU730" s="499">
        <v>40.21</v>
      </c>
      <c r="AV730" s="429" t="s">
        <v>318</v>
      </c>
      <c r="AW730" s="81">
        <v>6.3647754414816555</v>
      </c>
      <c r="AX730" s="429"/>
      <c r="AY730" s="499">
        <v>90.11</v>
      </c>
      <c r="AZ730" s="499">
        <v>78.11</v>
      </c>
      <c r="BA730" s="499">
        <v>102.12</v>
      </c>
      <c r="BB730" s="429" t="s">
        <v>442</v>
      </c>
      <c r="BC730" s="81">
        <v>17.641646109871179</v>
      </c>
      <c r="BD730" s="429"/>
      <c r="BE730" s="499">
        <v>117.87</v>
      </c>
      <c r="BF730" s="499">
        <v>102.68</v>
      </c>
      <c r="BG730" s="499">
        <v>133.06</v>
      </c>
      <c r="BH730" s="429" t="s">
        <v>332</v>
      </c>
      <c r="BI730" s="81">
        <v>23.076471279220019</v>
      </c>
      <c r="BJ730" s="429"/>
      <c r="BK730" s="499">
        <v>171.61</v>
      </c>
      <c r="BL730" s="499">
        <v>152.57</v>
      </c>
      <c r="BM730" s="499">
        <v>190.66</v>
      </c>
      <c r="BN730" s="429" t="s">
        <v>296</v>
      </c>
      <c r="BO730" s="81">
        <v>33.597634989623714</v>
      </c>
      <c r="BP730" s="81"/>
      <c r="BQ730" s="81">
        <v>62.94</v>
      </c>
      <c r="BR730" s="81">
        <v>54.28</v>
      </c>
      <c r="BS730" s="81">
        <v>71.599999999999994</v>
      </c>
      <c r="BT730" s="81" t="s">
        <v>452</v>
      </c>
      <c r="BU730" s="81">
        <v>12.322330553271467</v>
      </c>
      <c r="BV730" s="429"/>
      <c r="BW730" s="81">
        <v>46.96</v>
      </c>
      <c r="BX730" s="81">
        <v>35.369999999999997</v>
      </c>
      <c r="BY730" s="81">
        <v>58.55</v>
      </c>
      <c r="BZ730" s="81" t="s">
        <v>372</v>
      </c>
      <c r="CA730" s="81">
        <v>9.1937820588120136</v>
      </c>
      <c r="CB730" s="81"/>
      <c r="CC730" s="81">
        <v>11.1</v>
      </c>
      <c r="CD730" s="81">
        <v>7.18</v>
      </c>
      <c r="CE730" s="81">
        <v>15.03</v>
      </c>
      <c r="CF730" s="81" t="s">
        <v>359</v>
      </c>
      <c r="CG730" s="81">
        <v>2.1731469517208972</v>
      </c>
      <c r="CH730" s="81"/>
      <c r="CI730" s="81">
        <v>0</v>
      </c>
      <c r="CJ730" s="81">
        <v>0</v>
      </c>
      <c r="CK730" s="81">
        <v>0</v>
      </c>
      <c r="CL730" s="81" t="s">
        <v>69</v>
      </c>
      <c r="CM730" s="501">
        <v>0</v>
      </c>
      <c r="CN730" s="559"/>
    </row>
    <row r="731" spans="1:92" ht="12" customHeight="1" x14ac:dyDescent="0.35">
      <c r="A731" s="787"/>
      <c r="B731" s="871" t="s">
        <v>67</v>
      </c>
      <c r="C731" s="568" t="s">
        <v>59</v>
      </c>
      <c r="D731" s="495">
        <v>180.43</v>
      </c>
      <c r="E731" s="495">
        <v>165.03</v>
      </c>
      <c r="F731" s="495">
        <v>195.83</v>
      </c>
      <c r="G731" s="427" t="s">
        <v>479</v>
      </c>
      <c r="H731" s="496"/>
      <c r="I731" s="495">
        <v>83.72</v>
      </c>
      <c r="J731" s="495">
        <v>71.2</v>
      </c>
      <c r="K731" s="495">
        <v>96.24</v>
      </c>
      <c r="L731" s="427" t="s">
        <v>294</v>
      </c>
      <c r="M731" s="80">
        <v>46.400266031147815</v>
      </c>
      <c r="N731" s="427"/>
      <c r="O731" s="495">
        <v>76.42</v>
      </c>
      <c r="P731" s="495">
        <v>65.739999999999995</v>
      </c>
      <c r="Q731" s="495">
        <v>87.1</v>
      </c>
      <c r="R731" s="427" t="s">
        <v>362</v>
      </c>
      <c r="S731" s="80">
        <v>42.354375658149976</v>
      </c>
      <c r="T731" s="427"/>
      <c r="U731" s="495">
        <v>136</v>
      </c>
      <c r="V731" s="495">
        <v>122.9</v>
      </c>
      <c r="W731" s="495">
        <v>149.1</v>
      </c>
      <c r="X731" s="427" t="s">
        <v>293</v>
      </c>
      <c r="Y731" s="80">
        <v>75.375491880507667</v>
      </c>
      <c r="Z731" s="427"/>
      <c r="AA731" s="495">
        <v>2.02</v>
      </c>
      <c r="AB731" s="495">
        <v>0.96</v>
      </c>
      <c r="AC731" s="495">
        <v>3.09</v>
      </c>
      <c r="AD731" s="427" t="s">
        <v>341</v>
      </c>
      <c r="AE731" s="80">
        <v>1.119547747048717</v>
      </c>
      <c r="AF731" s="427"/>
      <c r="AG731" s="495">
        <v>1.84</v>
      </c>
      <c r="AH731" s="495">
        <v>0.69</v>
      </c>
      <c r="AI731" s="495">
        <v>2.98</v>
      </c>
      <c r="AJ731" s="427" t="s">
        <v>499</v>
      </c>
      <c r="AK731" s="80">
        <v>1.0197860666186334</v>
      </c>
      <c r="AL731" s="427"/>
      <c r="AM731" s="495">
        <v>72.97</v>
      </c>
      <c r="AN731" s="495">
        <v>64.12</v>
      </c>
      <c r="AO731" s="495">
        <v>81.83</v>
      </c>
      <c r="AP731" s="427" t="s">
        <v>434</v>
      </c>
      <c r="AQ731" s="80">
        <v>40.442276783240033</v>
      </c>
      <c r="AR731" s="427"/>
      <c r="AS731" s="495">
        <v>8.93</v>
      </c>
      <c r="AT731" s="495">
        <v>5.08</v>
      </c>
      <c r="AU731" s="495">
        <v>12.78</v>
      </c>
      <c r="AV731" s="427" t="s">
        <v>753</v>
      </c>
      <c r="AW731" s="80">
        <v>4.9492878124480404</v>
      </c>
      <c r="AX731" s="427"/>
      <c r="AY731" s="495">
        <v>18.62</v>
      </c>
      <c r="AZ731" s="495">
        <v>13.23</v>
      </c>
      <c r="BA731" s="495">
        <v>24.01</v>
      </c>
      <c r="BB731" s="427" t="s">
        <v>419</v>
      </c>
      <c r="BC731" s="80">
        <v>10.319791608934214</v>
      </c>
      <c r="BD731" s="427"/>
      <c r="BE731" s="495">
        <v>24.45</v>
      </c>
      <c r="BF731" s="495">
        <v>16.82</v>
      </c>
      <c r="BG731" s="495">
        <v>32.08</v>
      </c>
      <c r="BH731" s="427" t="s">
        <v>446</v>
      </c>
      <c r="BI731" s="80">
        <v>13.550961591753033</v>
      </c>
      <c r="BJ731" s="427"/>
      <c r="BK731" s="495">
        <v>40.42</v>
      </c>
      <c r="BL731" s="495">
        <v>31.23</v>
      </c>
      <c r="BM731" s="495">
        <v>49.62</v>
      </c>
      <c r="BN731" s="427" t="s">
        <v>520</v>
      </c>
      <c r="BO731" s="80">
        <v>22.402039572133237</v>
      </c>
      <c r="BP731" s="80"/>
      <c r="BQ731" s="80">
        <v>13.73</v>
      </c>
      <c r="BR731" s="80">
        <v>9.4700000000000006</v>
      </c>
      <c r="BS731" s="80">
        <v>17.989999999999998</v>
      </c>
      <c r="BT731" s="80" t="s">
        <v>365</v>
      </c>
      <c r="BU731" s="80">
        <v>7.6095992905836063</v>
      </c>
      <c r="BV731" s="427"/>
      <c r="BW731" s="80">
        <v>3.5</v>
      </c>
      <c r="BX731" s="80">
        <v>0.7</v>
      </c>
      <c r="BY731" s="80">
        <v>6.31</v>
      </c>
      <c r="BZ731" s="80" t="s">
        <v>784</v>
      </c>
      <c r="CA731" s="80">
        <v>1.9398104528071829</v>
      </c>
      <c r="CB731" s="80"/>
      <c r="CC731" s="80">
        <v>1</v>
      </c>
      <c r="CD731" s="80">
        <v>0.25</v>
      </c>
      <c r="CE731" s="80">
        <v>1.76</v>
      </c>
      <c r="CF731" s="80" t="s">
        <v>652</v>
      </c>
      <c r="CG731" s="80">
        <v>0.55423155794490941</v>
      </c>
      <c r="CH731" s="80"/>
      <c r="CI731" s="80">
        <v>0</v>
      </c>
      <c r="CJ731" s="80">
        <v>0</v>
      </c>
      <c r="CK731" s="80">
        <v>0</v>
      </c>
      <c r="CL731" s="80" t="s">
        <v>69</v>
      </c>
      <c r="CM731" s="497">
        <v>0</v>
      </c>
      <c r="CN731" s="559"/>
    </row>
    <row r="732" spans="1:92" ht="12" customHeight="1" x14ac:dyDescent="0.35">
      <c r="A732" s="787"/>
      <c r="B732" s="871"/>
      <c r="C732" s="568" t="s">
        <v>133</v>
      </c>
      <c r="D732" s="495">
        <v>88.61</v>
      </c>
      <c r="E732" s="495">
        <v>80.37</v>
      </c>
      <c r="F732" s="495">
        <v>96.86</v>
      </c>
      <c r="G732" s="427" t="s">
        <v>345</v>
      </c>
      <c r="H732" s="496"/>
      <c r="I732" s="495">
        <v>38.869999999999997</v>
      </c>
      <c r="J732" s="495">
        <v>32.83</v>
      </c>
      <c r="K732" s="495">
        <v>44.92</v>
      </c>
      <c r="L732" s="427" t="s">
        <v>436</v>
      </c>
      <c r="M732" s="80">
        <v>43.866380769664822</v>
      </c>
      <c r="N732" s="427"/>
      <c r="O732" s="495">
        <v>39.18</v>
      </c>
      <c r="P732" s="495">
        <v>33.81</v>
      </c>
      <c r="Q732" s="495">
        <v>44.54</v>
      </c>
      <c r="R732" s="427" t="s">
        <v>452</v>
      </c>
      <c r="S732" s="80">
        <v>44.216228416657259</v>
      </c>
      <c r="T732" s="427"/>
      <c r="U732" s="495">
        <v>65.010000000000005</v>
      </c>
      <c r="V732" s="495">
        <v>58.61</v>
      </c>
      <c r="W732" s="495">
        <v>71.41</v>
      </c>
      <c r="X732" s="427" t="s">
        <v>348</v>
      </c>
      <c r="Y732" s="80">
        <v>73.366437196704666</v>
      </c>
      <c r="Z732" s="427"/>
      <c r="AA732" s="495">
        <v>1.96</v>
      </c>
      <c r="AB732" s="495">
        <v>0.91</v>
      </c>
      <c r="AC732" s="495">
        <v>3.02</v>
      </c>
      <c r="AD732" s="427" t="s">
        <v>400</v>
      </c>
      <c r="AE732" s="80">
        <v>2.2119399616296129</v>
      </c>
      <c r="AF732" s="427"/>
      <c r="AG732" s="495">
        <v>1.1200000000000001</v>
      </c>
      <c r="AH732" s="495">
        <v>0.3</v>
      </c>
      <c r="AI732" s="495">
        <v>1.95</v>
      </c>
      <c r="AJ732" s="427" t="s">
        <v>624</v>
      </c>
      <c r="AK732" s="80">
        <v>1.2639656923597788</v>
      </c>
      <c r="AL732" s="427"/>
      <c r="AM732" s="495">
        <v>34.47</v>
      </c>
      <c r="AN732" s="495">
        <v>29.9</v>
      </c>
      <c r="AO732" s="495">
        <v>39.04</v>
      </c>
      <c r="AP732" s="427" t="s">
        <v>442</v>
      </c>
      <c r="AQ732" s="80">
        <v>38.90080126396569</v>
      </c>
      <c r="AR732" s="427"/>
      <c r="AS732" s="495">
        <v>4.67</v>
      </c>
      <c r="AT732" s="495">
        <v>2.39</v>
      </c>
      <c r="AU732" s="495">
        <v>6.95</v>
      </c>
      <c r="AV732" s="427" t="s">
        <v>319</v>
      </c>
      <c r="AW732" s="80">
        <v>5.2702855208215782</v>
      </c>
      <c r="AX732" s="427"/>
      <c r="AY732" s="495">
        <v>11.92</v>
      </c>
      <c r="AZ732" s="495">
        <v>8.5399999999999991</v>
      </c>
      <c r="BA732" s="495">
        <v>15.29</v>
      </c>
      <c r="BB732" s="427" t="s">
        <v>548</v>
      </c>
      <c r="BC732" s="80">
        <v>13.452206297257646</v>
      </c>
      <c r="BD732" s="427"/>
      <c r="BE732" s="495">
        <v>13.75</v>
      </c>
      <c r="BF732" s="495">
        <v>9.66</v>
      </c>
      <c r="BG732" s="495">
        <v>17.829999999999998</v>
      </c>
      <c r="BH732" s="427" t="s">
        <v>504</v>
      </c>
      <c r="BI732" s="80">
        <v>15.517435955309786</v>
      </c>
      <c r="BJ732" s="427"/>
      <c r="BK732" s="495">
        <v>22.33</v>
      </c>
      <c r="BL732" s="495">
        <v>17.29</v>
      </c>
      <c r="BM732" s="495">
        <v>27.36</v>
      </c>
      <c r="BN732" s="427" t="s">
        <v>351</v>
      </c>
      <c r="BO732" s="80">
        <v>25.200315991423089</v>
      </c>
      <c r="BP732" s="80"/>
      <c r="BQ732" s="80">
        <v>7.11</v>
      </c>
      <c r="BR732" s="80">
        <v>4.2699999999999996</v>
      </c>
      <c r="BS732" s="80">
        <v>9.9499999999999993</v>
      </c>
      <c r="BT732" s="80" t="s">
        <v>588</v>
      </c>
      <c r="BU732" s="80">
        <v>8.0239250648910971</v>
      </c>
      <c r="BV732" s="427"/>
      <c r="BW732" s="80">
        <v>1.3</v>
      </c>
      <c r="BX732" s="80">
        <v>0.24</v>
      </c>
      <c r="BY732" s="80">
        <v>2.36</v>
      </c>
      <c r="BZ732" s="80" t="s">
        <v>785</v>
      </c>
      <c r="CA732" s="80">
        <v>1.4671030357747434</v>
      </c>
      <c r="CB732" s="80"/>
      <c r="CC732" s="80">
        <v>0.19</v>
      </c>
      <c r="CD732" s="80">
        <v>0</v>
      </c>
      <c r="CE732" s="80">
        <v>0.56000000000000005</v>
      </c>
      <c r="CF732" s="80" t="s">
        <v>786</v>
      </c>
      <c r="CG732" s="80">
        <v>0.21442275138246247</v>
      </c>
      <c r="CH732" s="80"/>
      <c r="CI732" s="80">
        <v>0</v>
      </c>
      <c r="CJ732" s="80">
        <v>0</v>
      </c>
      <c r="CK732" s="80">
        <v>0</v>
      </c>
      <c r="CL732" s="80" t="s">
        <v>69</v>
      </c>
      <c r="CM732" s="497">
        <v>0</v>
      </c>
      <c r="CN732" s="559"/>
    </row>
    <row r="733" spans="1:92" ht="12" customHeight="1" x14ac:dyDescent="0.35">
      <c r="A733" s="788"/>
      <c r="B733" s="823"/>
      <c r="C733" s="346" t="s">
        <v>134</v>
      </c>
      <c r="D733" s="503">
        <v>91.82</v>
      </c>
      <c r="E733" s="503">
        <v>83.63</v>
      </c>
      <c r="F733" s="503">
        <v>100.01</v>
      </c>
      <c r="G733" s="413" t="s">
        <v>330</v>
      </c>
      <c r="H733" s="504"/>
      <c r="I733" s="503">
        <v>44.85</v>
      </c>
      <c r="J733" s="503">
        <v>37.4</v>
      </c>
      <c r="K733" s="503">
        <v>52.3</v>
      </c>
      <c r="L733" s="413" t="s">
        <v>368</v>
      </c>
      <c r="M733" s="82">
        <v>48.845567414506647</v>
      </c>
      <c r="N733" s="413"/>
      <c r="O733" s="503">
        <v>37.24</v>
      </c>
      <c r="P733" s="503">
        <v>30.82</v>
      </c>
      <c r="Q733" s="503">
        <v>43.66</v>
      </c>
      <c r="R733" s="413" t="s">
        <v>508</v>
      </c>
      <c r="S733" s="82">
        <v>40.557612720540192</v>
      </c>
      <c r="T733" s="413"/>
      <c r="U733" s="503">
        <v>70.989999999999995</v>
      </c>
      <c r="V733" s="503">
        <v>63.27</v>
      </c>
      <c r="W733" s="503">
        <v>78.7</v>
      </c>
      <c r="X733" s="413" t="s">
        <v>346</v>
      </c>
      <c r="Y733" s="82">
        <v>77.314310607710738</v>
      </c>
      <c r="Z733" s="413"/>
      <c r="AA733" s="503">
        <v>0.06</v>
      </c>
      <c r="AB733" s="503">
        <v>0</v>
      </c>
      <c r="AC733" s="503">
        <v>0.14000000000000001</v>
      </c>
      <c r="AD733" s="413" t="s">
        <v>787</v>
      </c>
      <c r="AE733" s="82">
        <v>6.5345240688303205E-2</v>
      </c>
      <c r="AF733" s="413"/>
      <c r="AG733" s="503">
        <v>0.71</v>
      </c>
      <c r="AH733" s="503">
        <v>0</v>
      </c>
      <c r="AI733" s="503">
        <v>1.45</v>
      </c>
      <c r="AJ733" s="413" t="s">
        <v>670</v>
      </c>
      <c r="AK733" s="82">
        <v>0.7732520148115879</v>
      </c>
      <c r="AL733" s="413"/>
      <c r="AM733" s="503">
        <v>38.51</v>
      </c>
      <c r="AN733" s="503">
        <v>32.369999999999997</v>
      </c>
      <c r="AO733" s="503">
        <v>44.64</v>
      </c>
      <c r="AP733" s="413" t="s">
        <v>439</v>
      </c>
      <c r="AQ733" s="82">
        <v>41.940753648442609</v>
      </c>
      <c r="AR733" s="413"/>
      <c r="AS733" s="503">
        <v>4.26</v>
      </c>
      <c r="AT733" s="503">
        <v>1.95</v>
      </c>
      <c r="AU733" s="503">
        <v>6.56</v>
      </c>
      <c r="AV733" s="413" t="s">
        <v>788</v>
      </c>
      <c r="AW733" s="82">
        <v>4.6395120888695276</v>
      </c>
      <c r="AX733" s="413"/>
      <c r="AY733" s="503">
        <v>6.7</v>
      </c>
      <c r="AZ733" s="503">
        <v>3.93</v>
      </c>
      <c r="BA733" s="503">
        <v>9.4700000000000006</v>
      </c>
      <c r="BB733" s="413" t="s">
        <v>463</v>
      </c>
      <c r="BC733" s="82">
        <v>7.2968852101938584</v>
      </c>
      <c r="BD733" s="413"/>
      <c r="BE733" s="503">
        <v>10.71</v>
      </c>
      <c r="BF733" s="503">
        <v>6.25</v>
      </c>
      <c r="BG733" s="503">
        <v>15.16</v>
      </c>
      <c r="BH733" s="413" t="s">
        <v>383</v>
      </c>
      <c r="BI733" s="82">
        <v>11.664125462862124</v>
      </c>
      <c r="BJ733" s="413"/>
      <c r="BK733" s="503">
        <v>18.100000000000001</v>
      </c>
      <c r="BL733" s="503">
        <v>13.35</v>
      </c>
      <c r="BM733" s="503">
        <v>22.85</v>
      </c>
      <c r="BN733" s="413" t="s">
        <v>458</v>
      </c>
      <c r="BO733" s="82">
        <v>19.712480940971471</v>
      </c>
      <c r="BP733" s="82"/>
      <c r="BQ733" s="82">
        <v>6.62</v>
      </c>
      <c r="BR733" s="82">
        <v>3.7</v>
      </c>
      <c r="BS733" s="82">
        <v>9.5399999999999991</v>
      </c>
      <c r="BT733" s="82" t="s">
        <v>757</v>
      </c>
      <c r="BU733" s="82">
        <v>7.2097582226094543</v>
      </c>
      <c r="BV733" s="413"/>
      <c r="BW733" s="82">
        <v>2.2000000000000002</v>
      </c>
      <c r="BX733" s="82">
        <v>0.24</v>
      </c>
      <c r="BY733" s="82">
        <v>4.17</v>
      </c>
      <c r="BZ733" s="82" t="s">
        <v>789</v>
      </c>
      <c r="CA733" s="82">
        <v>2.3959921585711177</v>
      </c>
      <c r="CB733" s="82"/>
      <c r="CC733" s="82">
        <v>0.81</v>
      </c>
      <c r="CD733" s="82">
        <v>0.14000000000000001</v>
      </c>
      <c r="CE733" s="82">
        <v>1.48</v>
      </c>
      <c r="CF733" s="82" t="s">
        <v>722</v>
      </c>
      <c r="CG733" s="82">
        <v>0.88216074929209332</v>
      </c>
      <c r="CH733" s="82"/>
      <c r="CI733" s="82">
        <v>0</v>
      </c>
      <c r="CJ733" s="82">
        <v>0</v>
      </c>
      <c r="CK733" s="82">
        <v>0</v>
      </c>
      <c r="CL733" s="82" t="s">
        <v>69</v>
      </c>
      <c r="CM733" s="505">
        <v>0</v>
      </c>
      <c r="CN733" s="559"/>
    </row>
    <row r="734" spans="1:92" ht="12" customHeight="1" x14ac:dyDescent="0.35">
      <c r="A734" s="789" t="s">
        <v>75</v>
      </c>
      <c r="B734" s="870" t="s">
        <v>255</v>
      </c>
      <c r="C734" s="568" t="s">
        <v>59</v>
      </c>
      <c r="D734" s="495">
        <v>579.9</v>
      </c>
      <c r="E734" s="495">
        <v>556.38</v>
      </c>
      <c r="F734" s="495">
        <v>603.41999999999996</v>
      </c>
      <c r="G734" s="427" t="s">
        <v>367</v>
      </c>
      <c r="H734" s="496"/>
      <c r="I734" s="495">
        <v>324.83</v>
      </c>
      <c r="J734" s="495">
        <v>304.55</v>
      </c>
      <c r="K734" s="495">
        <v>345.1</v>
      </c>
      <c r="L734" s="427" t="s">
        <v>375</v>
      </c>
      <c r="M734" s="80">
        <v>56.014830143128123</v>
      </c>
      <c r="N734" s="427"/>
      <c r="O734" s="495">
        <v>253.42</v>
      </c>
      <c r="P734" s="495">
        <v>234.31</v>
      </c>
      <c r="Q734" s="495">
        <v>272.52999999999997</v>
      </c>
      <c r="R734" s="427" t="s">
        <v>344</v>
      </c>
      <c r="S734" s="80">
        <v>43.700638041041557</v>
      </c>
      <c r="T734" s="427"/>
      <c r="U734" s="495">
        <v>414.86</v>
      </c>
      <c r="V734" s="495">
        <v>393.14</v>
      </c>
      <c r="W734" s="495">
        <v>436.58</v>
      </c>
      <c r="X734" s="427" t="s">
        <v>408</v>
      </c>
      <c r="Y734" s="80">
        <v>71.539920675978621</v>
      </c>
      <c r="Z734" s="427"/>
      <c r="AA734" s="495">
        <v>27.07</v>
      </c>
      <c r="AB734" s="495">
        <v>20.67</v>
      </c>
      <c r="AC734" s="495">
        <v>33.47</v>
      </c>
      <c r="AD734" s="427" t="s">
        <v>318</v>
      </c>
      <c r="AE734" s="80">
        <v>4.6680462148646322</v>
      </c>
      <c r="AF734" s="427"/>
      <c r="AG734" s="495">
        <v>33.01</v>
      </c>
      <c r="AH734" s="495">
        <v>26.02</v>
      </c>
      <c r="AI734" s="495">
        <v>40</v>
      </c>
      <c r="AJ734" s="427" t="s">
        <v>354</v>
      </c>
      <c r="AK734" s="80">
        <v>5.6923607518537676</v>
      </c>
      <c r="AL734" s="427"/>
      <c r="AM734" s="495">
        <v>230.83</v>
      </c>
      <c r="AN734" s="495">
        <v>213.99</v>
      </c>
      <c r="AO734" s="495">
        <v>247.66</v>
      </c>
      <c r="AP734" s="427" t="s">
        <v>282</v>
      </c>
      <c r="AQ734" s="80">
        <v>39.805138817037424</v>
      </c>
      <c r="AR734" s="427"/>
      <c r="AS734" s="495">
        <v>23.62</v>
      </c>
      <c r="AT734" s="495">
        <v>18.48</v>
      </c>
      <c r="AU734" s="495">
        <v>28.76</v>
      </c>
      <c r="AV734" s="427" t="s">
        <v>444</v>
      </c>
      <c r="AW734" s="80">
        <v>4.0731160544921536</v>
      </c>
      <c r="AX734" s="427"/>
      <c r="AY734" s="495">
        <v>56.95</v>
      </c>
      <c r="AZ734" s="495">
        <v>47.25</v>
      </c>
      <c r="BA734" s="495">
        <v>66.650000000000006</v>
      </c>
      <c r="BB734" s="427" t="s">
        <v>457</v>
      </c>
      <c r="BC734" s="80">
        <v>9.82065873426453</v>
      </c>
      <c r="BD734" s="427"/>
      <c r="BE734" s="495">
        <v>40.71</v>
      </c>
      <c r="BF734" s="495">
        <v>33.119999999999997</v>
      </c>
      <c r="BG734" s="495">
        <v>48.3</v>
      </c>
      <c r="BH734" s="427" t="s">
        <v>422</v>
      </c>
      <c r="BI734" s="80">
        <v>7.0201758923952404</v>
      </c>
      <c r="BJ734" s="427"/>
      <c r="BK734" s="495">
        <v>51.6</v>
      </c>
      <c r="BL734" s="495">
        <v>43.24</v>
      </c>
      <c r="BM734" s="495">
        <v>59.97</v>
      </c>
      <c r="BN734" s="427" t="s">
        <v>391</v>
      </c>
      <c r="BO734" s="80">
        <v>8.8980858768753244</v>
      </c>
      <c r="BP734" s="80"/>
      <c r="BQ734" s="80">
        <v>27.15</v>
      </c>
      <c r="BR734" s="80">
        <v>22.05</v>
      </c>
      <c r="BS734" s="80">
        <v>32.25</v>
      </c>
      <c r="BT734" s="80" t="s">
        <v>489</v>
      </c>
      <c r="BU734" s="80">
        <v>4.6818416968442831</v>
      </c>
      <c r="BV734" s="427"/>
      <c r="BW734" s="80">
        <v>19.93</v>
      </c>
      <c r="BX734" s="80">
        <v>15</v>
      </c>
      <c r="BY734" s="80">
        <v>24.86</v>
      </c>
      <c r="BZ734" s="80" t="s">
        <v>372</v>
      </c>
      <c r="CA734" s="80">
        <v>3.4367994481807211</v>
      </c>
      <c r="CB734" s="80"/>
      <c r="CC734" s="80">
        <v>4.41</v>
      </c>
      <c r="CD734" s="80">
        <v>2.12</v>
      </c>
      <c r="CE734" s="80">
        <v>6.7</v>
      </c>
      <c r="CF734" s="80" t="s">
        <v>384</v>
      </c>
      <c r="CG734" s="80">
        <v>0.76047594412829811</v>
      </c>
      <c r="CH734" s="80"/>
      <c r="CI734" s="80">
        <v>0.6</v>
      </c>
      <c r="CJ734" s="80">
        <v>0</v>
      </c>
      <c r="CK734" s="80">
        <v>1.26</v>
      </c>
      <c r="CL734" s="80" t="s">
        <v>790</v>
      </c>
      <c r="CM734" s="497">
        <v>0.10346611484738748</v>
      </c>
      <c r="CN734" s="559"/>
    </row>
    <row r="735" spans="1:92" ht="12" customHeight="1" x14ac:dyDescent="0.35">
      <c r="A735" s="790"/>
      <c r="B735" s="871"/>
      <c r="C735" s="568" t="s">
        <v>133</v>
      </c>
      <c r="D735" s="495">
        <v>286.85000000000002</v>
      </c>
      <c r="E735" s="495">
        <v>272.56</v>
      </c>
      <c r="F735" s="495">
        <v>301.14999999999998</v>
      </c>
      <c r="G735" s="427" t="s">
        <v>329</v>
      </c>
      <c r="H735" s="496"/>
      <c r="I735" s="495">
        <v>157.26</v>
      </c>
      <c r="J735" s="495">
        <v>145.9</v>
      </c>
      <c r="K735" s="495">
        <v>168.63</v>
      </c>
      <c r="L735" s="427" t="s">
        <v>282</v>
      </c>
      <c r="M735" s="80">
        <v>54.823078263900982</v>
      </c>
      <c r="N735" s="427"/>
      <c r="O735" s="495">
        <v>125.33</v>
      </c>
      <c r="P735" s="495">
        <v>113.89</v>
      </c>
      <c r="Q735" s="495">
        <v>136.78</v>
      </c>
      <c r="R735" s="427" t="s">
        <v>345</v>
      </c>
      <c r="S735" s="80">
        <v>43.691824995642321</v>
      </c>
      <c r="T735" s="427"/>
      <c r="U735" s="495">
        <v>202.32</v>
      </c>
      <c r="V735" s="495">
        <v>189.34</v>
      </c>
      <c r="W735" s="495">
        <v>215.3</v>
      </c>
      <c r="X735" s="427" t="s">
        <v>301</v>
      </c>
      <c r="Y735" s="80">
        <v>70.531636743942812</v>
      </c>
      <c r="Z735" s="427"/>
      <c r="AA735" s="495">
        <v>12.65</v>
      </c>
      <c r="AB735" s="495">
        <v>9</v>
      </c>
      <c r="AC735" s="495">
        <v>16.3</v>
      </c>
      <c r="AD735" s="427" t="s">
        <v>507</v>
      </c>
      <c r="AE735" s="80">
        <v>4.4099703677880422</v>
      </c>
      <c r="AF735" s="427"/>
      <c r="AG735" s="495">
        <v>15.6</v>
      </c>
      <c r="AH735" s="495">
        <v>11.09</v>
      </c>
      <c r="AI735" s="495">
        <v>20.11</v>
      </c>
      <c r="AJ735" s="427" t="s">
        <v>507</v>
      </c>
      <c r="AK735" s="80">
        <v>5.4383824298413801</v>
      </c>
      <c r="AL735" s="427"/>
      <c r="AM735" s="495">
        <v>107.88</v>
      </c>
      <c r="AN735" s="495">
        <v>97.68</v>
      </c>
      <c r="AO735" s="495">
        <v>118.09</v>
      </c>
      <c r="AP735" s="427" t="s">
        <v>353</v>
      </c>
      <c r="AQ735" s="80">
        <v>37.608506187903082</v>
      </c>
      <c r="AR735" s="427"/>
      <c r="AS735" s="495">
        <v>10.37</v>
      </c>
      <c r="AT735" s="495">
        <v>7.24</v>
      </c>
      <c r="AU735" s="495">
        <v>13.51</v>
      </c>
      <c r="AV735" s="427" t="s">
        <v>533</v>
      </c>
      <c r="AW735" s="80">
        <v>3.6151298588112244</v>
      </c>
      <c r="AX735" s="427"/>
      <c r="AY735" s="495">
        <v>34.92</v>
      </c>
      <c r="AZ735" s="495">
        <v>27.88</v>
      </c>
      <c r="BA735" s="495">
        <v>41.96</v>
      </c>
      <c r="BB735" s="427" t="s">
        <v>393</v>
      </c>
      <c r="BC735" s="80">
        <v>12.173609900644935</v>
      </c>
      <c r="BD735" s="427"/>
      <c r="BE735" s="495">
        <v>21.46</v>
      </c>
      <c r="BF735" s="495">
        <v>16.21</v>
      </c>
      <c r="BG735" s="495">
        <v>26.7</v>
      </c>
      <c r="BH735" s="427" t="s">
        <v>307</v>
      </c>
      <c r="BI735" s="80">
        <v>7.4812619836151297</v>
      </c>
      <c r="BJ735" s="427"/>
      <c r="BK735" s="495">
        <v>30.87</v>
      </c>
      <c r="BL735" s="495">
        <v>24.75</v>
      </c>
      <c r="BM735" s="495">
        <v>37</v>
      </c>
      <c r="BN735" s="427" t="s">
        <v>347</v>
      </c>
      <c r="BO735" s="80">
        <v>10.761722154436114</v>
      </c>
      <c r="BP735" s="80"/>
      <c r="BQ735" s="80">
        <v>15.11</v>
      </c>
      <c r="BR735" s="80">
        <v>11.16</v>
      </c>
      <c r="BS735" s="80">
        <v>19.07</v>
      </c>
      <c r="BT735" s="80" t="s">
        <v>468</v>
      </c>
      <c r="BU735" s="80">
        <v>5.2675614432630287</v>
      </c>
      <c r="BV735" s="427"/>
      <c r="BW735" s="80">
        <v>10.14</v>
      </c>
      <c r="BX735" s="80">
        <v>6.69</v>
      </c>
      <c r="BY735" s="80">
        <v>13.58</v>
      </c>
      <c r="BZ735" s="80" t="s">
        <v>482</v>
      </c>
      <c r="CA735" s="80">
        <v>3.5349485793968975</v>
      </c>
      <c r="CB735" s="80"/>
      <c r="CC735" s="80">
        <v>2.4700000000000002</v>
      </c>
      <c r="CD735" s="80">
        <v>0.72</v>
      </c>
      <c r="CE735" s="80">
        <v>4.22</v>
      </c>
      <c r="CF735" s="80" t="s">
        <v>791</v>
      </c>
      <c r="CG735" s="80">
        <v>0.86107721805821857</v>
      </c>
      <c r="CH735" s="80"/>
      <c r="CI735" s="80">
        <v>0.13</v>
      </c>
      <c r="CJ735" s="80">
        <v>0</v>
      </c>
      <c r="CK735" s="80">
        <v>0.39</v>
      </c>
      <c r="CL735" s="80" t="s">
        <v>792</v>
      </c>
      <c r="CM735" s="497">
        <v>4.5319853582011502E-2</v>
      </c>
      <c r="CN735" s="559"/>
    </row>
    <row r="736" spans="1:92" ht="12" customHeight="1" x14ac:dyDescent="0.35">
      <c r="A736" s="790"/>
      <c r="B736" s="871"/>
      <c r="C736" s="568" t="s">
        <v>134</v>
      </c>
      <c r="D736" s="495">
        <v>293.04000000000002</v>
      </c>
      <c r="E736" s="495">
        <v>280.41000000000003</v>
      </c>
      <c r="F736" s="495">
        <v>305.68</v>
      </c>
      <c r="G736" s="427" t="s">
        <v>506</v>
      </c>
      <c r="H736" s="496"/>
      <c r="I736" s="495">
        <v>167.56</v>
      </c>
      <c r="J736" s="495">
        <v>155.69999999999999</v>
      </c>
      <c r="K736" s="495">
        <v>179.43</v>
      </c>
      <c r="L736" s="427" t="s">
        <v>389</v>
      </c>
      <c r="M736" s="80">
        <v>57.179907179907175</v>
      </c>
      <c r="N736" s="427"/>
      <c r="O736" s="495">
        <v>128.09</v>
      </c>
      <c r="P736" s="495">
        <v>117.05</v>
      </c>
      <c r="Q736" s="495">
        <v>139.12</v>
      </c>
      <c r="R736" s="427" t="s">
        <v>479</v>
      </c>
      <c r="S736" s="80">
        <v>43.710756210756209</v>
      </c>
      <c r="T736" s="427"/>
      <c r="U736" s="495">
        <v>212.54</v>
      </c>
      <c r="V736" s="495">
        <v>200.46</v>
      </c>
      <c r="W736" s="495">
        <v>224.62</v>
      </c>
      <c r="X736" s="427" t="s">
        <v>428</v>
      </c>
      <c r="Y736" s="80">
        <v>72.529347529347518</v>
      </c>
      <c r="Z736" s="427"/>
      <c r="AA736" s="495">
        <v>14.42</v>
      </c>
      <c r="AB736" s="495">
        <v>10.35</v>
      </c>
      <c r="AC736" s="495">
        <v>18.489999999999998</v>
      </c>
      <c r="AD736" s="427" t="s">
        <v>548</v>
      </c>
      <c r="AE736" s="80">
        <v>4.9208299208299202</v>
      </c>
      <c r="AF736" s="427"/>
      <c r="AG736" s="495">
        <v>17.41</v>
      </c>
      <c r="AH736" s="495">
        <v>12.98</v>
      </c>
      <c r="AI736" s="495">
        <v>21.84</v>
      </c>
      <c r="AJ736" s="427" t="s">
        <v>427</v>
      </c>
      <c r="AK736" s="80">
        <v>5.9411684411684407</v>
      </c>
      <c r="AL736" s="427"/>
      <c r="AM736" s="495">
        <v>122.94</v>
      </c>
      <c r="AN736" s="495">
        <v>112.53</v>
      </c>
      <c r="AO736" s="495">
        <v>133.36000000000001</v>
      </c>
      <c r="AP736" s="427" t="s">
        <v>317</v>
      </c>
      <c r="AQ736" s="80">
        <v>41.95331695331695</v>
      </c>
      <c r="AR736" s="427"/>
      <c r="AS736" s="495">
        <v>13.25</v>
      </c>
      <c r="AT736" s="495">
        <v>10.24</v>
      </c>
      <c r="AU736" s="495">
        <v>16.260000000000002</v>
      </c>
      <c r="AV736" s="427" t="s">
        <v>520</v>
      </c>
      <c r="AW736" s="80">
        <v>4.5215670215670212</v>
      </c>
      <c r="AX736" s="427"/>
      <c r="AY736" s="495">
        <v>22.04</v>
      </c>
      <c r="AZ736" s="495">
        <v>16.940000000000001</v>
      </c>
      <c r="BA736" s="495">
        <v>27.13</v>
      </c>
      <c r="BB736" s="427" t="s">
        <v>312</v>
      </c>
      <c r="BC736" s="80">
        <v>7.5211575211575203</v>
      </c>
      <c r="BD736" s="427"/>
      <c r="BE736" s="495">
        <v>19.25</v>
      </c>
      <c r="BF736" s="495">
        <v>14.79</v>
      </c>
      <c r="BG736" s="495">
        <v>23.72</v>
      </c>
      <c r="BH736" s="427" t="s">
        <v>312</v>
      </c>
      <c r="BI736" s="80">
        <v>6.5690690690690685</v>
      </c>
      <c r="BJ736" s="427"/>
      <c r="BK736" s="495">
        <v>20.73</v>
      </c>
      <c r="BL736" s="495">
        <v>16.29</v>
      </c>
      <c r="BM736" s="495">
        <v>25.18</v>
      </c>
      <c r="BN736" s="427" t="s">
        <v>558</v>
      </c>
      <c r="BO736" s="80">
        <v>7.0741195741195737</v>
      </c>
      <c r="BP736" s="80"/>
      <c r="BQ736" s="80">
        <v>12.04</v>
      </c>
      <c r="BR736" s="80">
        <v>8.3800000000000008</v>
      </c>
      <c r="BS736" s="80">
        <v>15.7</v>
      </c>
      <c r="BT736" s="80" t="s">
        <v>538</v>
      </c>
      <c r="BU736" s="80">
        <v>4.1086541086541084</v>
      </c>
      <c r="BV736" s="427"/>
      <c r="BW736" s="80">
        <v>9.7899999999999991</v>
      </c>
      <c r="BX736" s="80">
        <v>6.5</v>
      </c>
      <c r="BY736" s="80">
        <v>13.09</v>
      </c>
      <c r="BZ736" s="80" t="s">
        <v>478</v>
      </c>
      <c r="CA736" s="80">
        <v>3.3408408408408405</v>
      </c>
      <c r="CB736" s="80"/>
      <c r="CC736" s="80">
        <v>1.94</v>
      </c>
      <c r="CD736" s="80">
        <v>0.45</v>
      </c>
      <c r="CE736" s="80">
        <v>3.43</v>
      </c>
      <c r="CF736" s="80" t="s">
        <v>763</v>
      </c>
      <c r="CG736" s="80">
        <v>0.66202566202566193</v>
      </c>
      <c r="CH736" s="80"/>
      <c r="CI736" s="80">
        <v>0.47</v>
      </c>
      <c r="CJ736" s="80">
        <v>0</v>
      </c>
      <c r="CK736" s="80">
        <v>1.08</v>
      </c>
      <c r="CL736" s="80" t="s">
        <v>793</v>
      </c>
      <c r="CM736" s="497">
        <v>0.16038766038766036</v>
      </c>
      <c r="CN736" s="559"/>
    </row>
    <row r="737" spans="1:92" ht="12" customHeight="1" x14ac:dyDescent="0.35">
      <c r="A737" s="790"/>
      <c r="B737" s="872" t="s">
        <v>66</v>
      </c>
      <c r="C737" s="569" t="s">
        <v>59</v>
      </c>
      <c r="D737" s="499">
        <v>436.25</v>
      </c>
      <c r="E737" s="499">
        <v>415.47</v>
      </c>
      <c r="F737" s="499">
        <v>457.03</v>
      </c>
      <c r="G737" s="429" t="s">
        <v>283</v>
      </c>
      <c r="H737" s="500"/>
      <c r="I737" s="499">
        <v>258.5</v>
      </c>
      <c r="J737" s="499">
        <v>239.71</v>
      </c>
      <c r="K737" s="499">
        <v>277.3</v>
      </c>
      <c r="L737" s="429" t="s">
        <v>282</v>
      </c>
      <c r="M737" s="81">
        <v>59.255014326647562</v>
      </c>
      <c r="N737" s="429"/>
      <c r="O737" s="499">
        <v>207.74</v>
      </c>
      <c r="P737" s="499">
        <v>190.85</v>
      </c>
      <c r="Q737" s="499">
        <v>224.63</v>
      </c>
      <c r="R737" s="429" t="s">
        <v>357</v>
      </c>
      <c r="S737" s="81">
        <v>47.619484240687683</v>
      </c>
      <c r="T737" s="429"/>
      <c r="U737" s="499">
        <v>327.67</v>
      </c>
      <c r="V737" s="499">
        <v>309.38</v>
      </c>
      <c r="W737" s="499">
        <v>345.96</v>
      </c>
      <c r="X737" s="429" t="s">
        <v>298</v>
      </c>
      <c r="Y737" s="81">
        <v>75.110601719197717</v>
      </c>
      <c r="Z737" s="429"/>
      <c r="AA737" s="499">
        <v>25.31</v>
      </c>
      <c r="AB737" s="499">
        <v>19.010000000000002</v>
      </c>
      <c r="AC737" s="499">
        <v>31.61</v>
      </c>
      <c r="AD737" s="429" t="s">
        <v>456</v>
      </c>
      <c r="AE737" s="81">
        <v>5.8017191977077358</v>
      </c>
      <c r="AF737" s="429"/>
      <c r="AG737" s="499">
        <v>31.36</v>
      </c>
      <c r="AH737" s="499">
        <v>24.59</v>
      </c>
      <c r="AI737" s="499">
        <v>38.119999999999997</v>
      </c>
      <c r="AJ737" s="429" t="s">
        <v>302</v>
      </c>
      <c r="AK737" s="81">
        <v>7.1885386819484243</v>
      </c>
      <c r="AL737" s="429"/>
      <c r="AM737" s="499">
        <v>165.7</v>
      </c>
      <c r="AN737" s="499">
        <v>152.27000000000001</v>
      </c>
      <c r="AO737" s="499">
        <v>179.12</v>
      </c>
      <c r="AP737" s="429" t="s">
        <v>357</v>
      </c>
      <c r="AQ737" s="81">
        <v>37.982808022922633</v>
      </c>
      <c r="AR737" s="429"/>
      <c r="AS737" s="499">
        <v>22.25</v>
      </c>
      <c r="AT737" s="499">
        <v>17.23</v>
      </c>
      <c r="AU737" s="499">
        <v>27.28</v>
      </c>
      <c r="AV737" s="429" t="s">
        <v>351</v>
      </c>
      <c r="AW737" s="81">
        <v>5.100286532951289</v>
      </c>
      <c r="AX737" s="429"/>
      <c r="AY737" s="499">
        <v>47.73</v>
      </c>
      <c r="AZ737" s="499">
        <v>38.770000000000003</v>
      </c>
      <c r="BA737" s="499">
        <v>56.68</v>
      </c>
      <c r="BB737" s="429" t="s">
        <v>489</v>
      </c>
      <c r="BC737" s="81">
        <v>10.940974212034384</v>
      </c>
      <c r="BD737" s="429"/>
      <c r="BE737" s="499">
        <v>37.270000000000003</v>
      </c>
      <c r="BF737" s="499">
        <v>30.15</v>
      </c>
      <c r="BG737" s="499">
        <v>44.4</v>
      </c>
      <c r="BH737" s="429" t="s">
        <v>454</v>
      </c>
      <c r="BI737" s="81">
        <v>8.5432664756446997</v>
      </c>
      <c r="BJ737" s="429"/>
      <c r="BK737" s="499">
        <v>48.04</v>
      </c>
      <c r="BL737" s="499">
        <v>40.01</v>
      </c>
      <c r="BM737" s="499">
        <v>56.07</v>
      </c>
      <c r="BN737" s="429" t="s">
        <v>368</v>
      </c>
      <c r="BO737" s="81">
        <v>11.012034383954154</v>
      </c>
      <c r="BP737" s="81"/>
      <c r="BQ737" s="81">
        <v>25.93</v>
      </c>
      <c r="BR737" s="81">
        <v>21.34</v>
      </c>
      <c r="BS737" s="81">
        <v>30.51</v>
      </c>
      <c r="BT737" s="81" t="s">
        <v>402</v>
      </c>
      <c r="BU737" s="81">
        <v>5.9438395415472778</v>
      </c>
      <c r="BV737" s="429"/>
      <c r="BW737" s="81">
        <v>19.09</v>
      </c>
      <c r="BX737" s="81">
        <v>14.41</v>
      </c>
      <c r="BY737" s="81">
        <v>23.76</v>
      </c>
      <c r="BZ737" s="81" t="s">
        <v>307</v>
      </c>
      <c r="CA737" s="81">
        <v>4.3759312320916903</v>
      </c>
      <c r="CB737" s="81"/>
      <c r="CC737" s="81">
        <v>4.18</v>
      </c>
      <c r="CD737" s="81">
        <v>1.92</v>
      </c>
      <c r="CE737" s="81">
        <v>6.45</v>
      </c>
      <c r="CF737" s="81" t="s">
        <v>788</v>
      </c>
      <c r="CG737" s="81">
        <v>0.95816618911174789</v>
      </c>
      <c r="CH737" s="81"/>
      <c r="CI737" s="81">
        <v>0.6</v>
      </c>
      <c r="CJ737" s="81">
        <v>0</v>
      </c>
      <c r="CK737" s="81">
        <v>1.26</v>
      </c>
      <c r="CL737" s="81" t="s">
        <v>794</v>
      </c>
      <c r="CM737" s="501">
        <v>0.13753581661891118</v>
      </c>
      <c r="CN737" s="559"/>
    </row>
    <row r="738" spans="1:92" ht="12" customHeight="1" x14ac:dyDescent="0.35">
      <c r="A738" s="790"/>
      <c r="B738" s="872"/>
      <c r="C738" s="569" t="s">
        <v>133</v>
      </c>
      <c r="D738" s="499">
        <v>211.92</v>
      </c>
      <c r="E738" s="499">
        <v>199.62</v>
      </c>
      <c r="F738" s="499">
        <v>224.22</v>
      </c>
      <c r="G738" s="429" t="s">
        <v>443</v>
      </c>
      <c r="H738" s="500"/>
      <c r="I738" s="499">
        <v>122.62</v>
      </c>
      <c r="J738" s="499">
        <v>112.43</v>
      </c>
      <c r="K738" s="499">
        <v>132.82</v>
      </c>
      <c r="L738" s="429" t="s">
        <v>284</v>
      </c>
      <c r="M738" s="81">
        <v>57.861457153642895</v>
      </c>
      <c r="N738" s="429"/>
      <c r="O738" s="499">
        <v>101.08</v>
      </c>
      <c r="P738" s="499">
        <v>91.03</v>
      </c>
      <c r="Q738" s="499">
        <v>111.13</v>
      </c>
      <c r="R738" s="429" t="s">
        <v>289</v>
      </c>
      <c r="S738" s="81">
        <v>47.69724424311061</v>
      </c>
      <c r="T738" s="429"/>
      <c r="U738" s="499">
        <v>155.54</v>
      </c>
      <c r="V738" s="499">
        <v>144.38999999999999</v>
      </c>
      <c r="W738" s="499">
        <v>166.68</v>
      </c>
      <c r="X738" s="429" t="s">
        <v>282</v>
      </c>
      <c r="Y738" s="81">
        <v>73.395620989052475</v>
      </c>
      <c r="Z738" s="429"/>
      <c r="AA738" s="499">
        <v>12.43</v>
      </c>
      <c r="AB738" s="499">
        <v>8.77</v>
      </c>
      <c r="AC738" s="499">
        <v>16.079999999999998</v>
      </c>
      <c r="AD738" s="429" t="s">
        <v>461</v>
      </c>
      <c r="AE738" s="81">
        <v>5.8654209135522839</v>
      </c>
      <c r="AF738" s="429"/>
      <c r="AG738" s="499">
        <v>14.5</v>
      </c>
      <c r="AH738" s="499">
        <v>10.23</v>
      </c>
      <c r="AI738" s="499">
        <v>18.77</v>
      </c>
      <c r="AJ738" s="429" t="s">
        <v>461</v>
      </c>
      <c r="AK738" s="81">
        <v>6.8422046055115135</v>
      </c>
      <c r="AL738" s="429"/>
      <c r="AM738" s="499">
        <v>77.52</v>
      </c>
      <c r="AN738" s="499">
        <v>68.84</v>
      </c>
      <c r="AO738" s="499">
        <v>86.2</v>
      </c>
      <c r="AP738" s="429" t="s">
        <v>296</v>
      </c>
      <c r="AQ738" s="81">
        <v>36.57984144960362</v>
      </c>
      <c r="AR738" s="429"/>
      <c r="AS738" s="499">
        <v>9.69</v>
      </c>
      <c r="AT738" s="499">
        <v>6.61</v>
      </c>
      <c r="AU738" s="499">
        <v>12.76</v>
      </c>
      <c r="AV738" s="429" t="s">
        <v>373</v>
      </c>
      <c r="AW738" s="81">
        <v>4.5724801812004525</v>
      </c>
      <c r="AX738" s="429"/>
      <c r="AY738" s="499">
        <v>28.94</v>
      </c>
      <c r="AZ738" s="499">
        <v>22.51</v>
      </c>
      <c r="BA738" s="499">
        <v>35.380000000000003</v>
      </c>
      <c r="BB738" s="429" t="s">
        <v>517</v>
      </c>
      <c r="BC738" s="81">
        <v>13.656096640241602</v>
      </c>
      <c r="BD738" s="429"/>
      <c r="BE738" s="499">
        <v>19.41</v>
      </c>
      <c r="BF738" s="499">
        <v>14.33</v>
      </c>
      <c r="BG738" s="499">
        <v>24.5</v>
      </c>
      <c r="BH738" s="429" t="s">
        <v>458</v>
      </c>
      <c r="BI738" s="81">
        <v>9.1591166477916186</v>
      </c>
      <c r="BJ738" s="429"/>
      <c r="BK738" s="499">
        <v>28.81</v>
      </c>
      <c r="BL738" s="499">
        <v>22.75</v>
      </c>
      <c r="BM738" s="499">
        <v>34.880000000000003</v>
      </c>
      <c r="BN738" s="429" t="s">
        <v>421</v>
      </c>
      <c r="BO738" s="81">
        <v>13.594752736881844</v>
      </c>
      <c r="BP738" s="81"/>
      <c r="BQ738" s="81">
        <v>14.26</v>
      </c>
      <c r="BR738" s="81">
        <v>10.62</v>
      </c>
      <c r="BS738" s="81">
        <v>17.899999999999999</v>
      </c>
      <c r="BT738" s="81" t="s">
        <v>427</v>
      </c>
      <c r="BU738" s="81">
        <v>6.7289543223858068</v>
      </c>
      <c r="BV738" s="429"/>
      <c r="BW738" s="81">
        <v>9.73</v>
      </c>
      <c r="BX738" s="81">
        <v>6.25</v>
      </c>
      <c r="BY738" s="81">
        <v>13.21</v>
      </c>
      <c r="BZ738" s="81" t="s">
        <v>627</v>
      </c>
      <c r="CA738" s="81">
        <v>4.5913552283880712</v>
      </c>
      <c r="CB738" s="81"/>
      <c r="CC738" s="81">
        <v>2.4700000000000002</v>
      </c>
      <c r="CD738" s="81">
        <v>0.71</v>
      </c>
      <c r="CE738" s="81">
        <v>4.2300000000000004</v>
      </c>
      <c r="CF738" s="81" t="s">
        <v>321</v>
      </c>
      <c r="CG738" s="81">
        <v>1.1655341638354098</v>
      </c>
      <c r="CH738" s="81"/>
      <c r="CI738" s="81">
        <v>0.13</v>
      </c>
      <c r="CJ738" s="81">
        <v>0</v>
      </c>
      <c r="CK738" s="81">
        <v>0.39</v>
      </c>
      <c r="CL738" s="81" t="s">
        <v>673</v>
      </c>
      <c r="CM738" s="501">
        <v>6.1343903359758402E-2</v>
      </c>
      <c r="CN738" s="559"/>
    </row>
    <row r="739" spans="1:92" ht="12" customHeight="1" x14ac:dyDescent="0.35">
      <c r="A739" s="790"/>
      <c r="B739" s="872"/>
      <c r="C739" s="569" t="s">
        <v>134</v>
      </c>
      <c r="D739" s="499">
        <v>224.33</v>
      </c>
      <c r="E739" s="499">
        <v>213.24</v>
      </c>
      <c r="F739" s="499">
        <v>235.43</v>
      </c>
      <c r="G739" s="429" t="s">
        <v>329</v>
      </c>
      <c r="H739" s="500"/>
      <c r="I739" s="499">
        <v>135.88</v>
      </c>
      <c r="J739" s="499">
        <v>124.99</v>
      </c>
      <c r="K739" s="499">
        <v>146.77000000000001</v>
      </c>
      <c r="L739" s="429" t="s">
        <v>357</v>
      </c>
      <c r="M739" s="81">
        <v>60.571479516783299</v>
      </c>
      <c r="N739" s="429"/>
      <c r="O739" s="499">
        <v>106.66</v>
      </c>
      <c r="P739" s="499">
        <v>96.54</v>
      </c>
      <c r="Q739" s="499">
        <v>116.79</v>
      </c>
      <c r="R739" s="429" t="s">
        <v>353</v>
      </c>
      <c r="S739" s="81">
        <v>47.546025943921897</v>
      </c>
      <c r="T739" s="429"/>
      <c r="U739" s="499">
        <v>172.13</v>
      </c>
      <c r="V739" s="499">
        <v>161.91999999999999</v>
      </c>
      <c r="W739" s="499">
        <v>182.34</v>
      </c>
      <c r="X739" s="429" t="s">
        <v>443</v>
      </c>
      <c r="Y739" s="81">
        <v>76.730709223019659</v>
      </c>
      <c r="Z739" s="429"/>
      <c r="AA739" s="499">
        <v>12.88</v>
      </c>
      <c r="AB739" s="499">
        <v>8.94</v>
      </c>
      <c r="AC739" s="499">
        <v>16.82</v>
      </c>
      <c r="AD739" s="429" t="s">
        <v>435</v>
      </c>
      <c r="AE739" s="81">
        <v>5.7415414790710111</v>
      </c>
      <c r="AF739" s="429"/>
      <c r="AG739" s="499">
        <v>16.86</v>
      </c>
      <c r="AH739" s="499">
        <v>12.55</v>
      </c>
      <c r="AI739" s="499">
        <v>21.16</v>
      </c>
      <c r="AJ739" s="429" t="s">
        <v>427</v>
      </c>
      <c r="AK739" s="81">
        <v>7.5157134578522706</v>
      </c>
      <c r="AL739" s="429"/>
      <c r="AM739" s="499">
        <v>88.18</v>
      </c>
      <c r="AN739" s="499">
        <v>79.8</v>
      </c>
      <c r="AO739" s="499">
        <v>96.55</v>
      </c>
      <c r="AP739" s="429" t="s">
        <v>353</v>
      </c>
      <c r="AQ739" s="81">
        <v>39.308162082646106</v>
      </c>
      <c r="AR739" s="429"/>
      <c r="AS739" s="499">
        <v>12.57</v>
      </c>
      <c r="AT739" s="499">
        <v>9.61</v>
      </c>
      <c r="AU739" s="499">
        <v>15.53</v>
      </c>
      <c r="AV739" s="429" t="s">
        <v>580</v>
      </c>
      <c r="AW739" s="81">
        <v>5.6033522043418174</v>
      </c>
      <c r="AX739" s="429"/>
      <c r="AY739" s="499">
        <v>18.78</v>
      </c>
      <c r="AZ739" s="499">
        <v>13.95</v>
      </c>
      <c r="BA739" s="499">
        <v>23.62</v>
      </c>
      <c r="BB739" s="429" t="s">
        <v>424</v>
      </c>
      <c r="BC739" s="81">
        <v>8.3715954174653415</v>
      </c>
      <c r="BD739" s="429"/>
      <c r="BE739" s="499">
        <v>17.86</v>
      </c>
      <c r="BF739" s="499">
        <v>13.67</v>
      </c>
      <c r="BG739" s="499">
        <v>22.05</v>
      </c>
      <c r="BH739" s="429" t="s">
        <v>580</v>
      </c>
      <c r="BI739" s="81">
        <v>7.9614853118174107</v>
      </c>
      <c r="BJ739" s="429"/>
      <c r="BK739" s="499">
        <v>19.22</v>
      </c>
      <c r="BL739" s="499">
        <v>15.05</v>
      </c>
      <c r="BM739" s="499">
        <v>23.39</v>
      </c>
      <c r="BN739" s="429" t="s">
        <v>444</v>
      </c>
      <c r="BO739" s="81">
        <v>8.5677350332100026</v>
      </c>
      <c r="BP739" s="81"/>
      <c r="BQ739" s="81">
        <v>11.66</v>
      </c>
      <c r="BR739" s="81">
        <v>8.1199999999999992</v>
      </c>
      <c r="BS739" s="81">
        <v>15.21</v>
      </c>
      <c r="BT739" s="81" t="s">
        <v>538</v>
      </c>
      <c r="BU739" s="81">
        <v>5.1976998172335396</v>
      </c>
      <c r="BV739" s="429"/>
      <c r="BW739" s="81">
        <v>9.36</v>
      </c>
      <c r="BX739" s="81">
        <v>6.2</v>
      </c>
      <c r="BY739" s="81">
        <v>12.52</v>
      </c>
      <c r="BZ739" s="81" t="s">
        <v>478</v>
      </c>
      <c r="CA739" s="81">
        <v>4.1724245531137161</v>
      </c>
      <c r="CB739" s="81"/>
      <c r="CC739" s="81">
        <v>1.71</v>
      </c>
      <c r="CD739" s="81">
        <v>0.28000000000000003</v>
      </c>
      <c r="CE739" s="81">
        <v>3.14</v>
      </c>
      <c r="CF739" s="81" t="s">
        <v>651</v>
      </c>
      <c r="CG739" s="81">
        <v>0.76226987028039039</v>
      </c>
      <c r="CH739" s="81"/>
      <c r="CI739" s="81">
        <v>0.47</v>
      </c>
      <c r="CJ739" s="81">
        <v>0</v>
      </c>
      <c r="CK739" s="81">
        <v>1.08</v>
      </c>
      <c r="CL739" s="81" t="s">
        <v>795</v>
      </c>
      <c r="CM739" s="501">
        <v>0.20951277136361607</v>
      </c>
      <c r="CN739" s="559"/>
    </row>
    <row r="740" spans="1:92" ht="12" customHeight="1" x14ac:dyDescent="0.35">
      <c r="A740" s="790"/>
      <c r="B740" s="871" t="s">
        <v>67</v>
      </c>
      <c r="C740" s="568" t="s">
        <v>59</v>
      </c>
      <c r="D740" s="495">
        <v>143.63999999999999</v>
      </c>
      <c r="E740" s="495">
        <v>132.84</v>
      </c>
      <c r="F740" s="495">
        <v>154.44999999999999</v>
      </c>
      <c r="G740" s="427" t="s">
        <v>344</v>
      </c>
      <c r="H740" s="496"/>
      <c r="I740" s="495">
        <v>66.319999999999993</v>
      </c>
      <c r="J740" s="495">
        <v>58.24</v>
      </c>
      <c r="K740" s="495">
        <v>74.400000000000006</v>
      </c>
      <c r="L740" s="427" t="s">
        <v>434</v>
      </c>
      <c r="M740" s="80">
        <v>46.170983013088275</v>
      </c>
      <c r="N740" s="427"/>
      <c r="O740" s="495">
        <v>45.68</v>
      </c>
      <c r="P740" s="495">
        <v>39.520000000000003</v>
      </c>
      <c r="Q740" s="495">
        <v>51.84</v>
      </c>
      <c r="R740" s="427" t="s">
        <v>299</v>
      </c>
      <c r="S740" s="80">
        <v>31.801726538568648</v>
      </c>
      <c r="T740" s="427"/>
      <c r="U740" s="495">
        <v>87.19</v>
      </c>
      <c r="V740" s="495">
        <v>77.53</v>
      </c>
      <c r="W740" s="495">
        <v>96.85</v>
      </c>
      <c r="X740" s="427" t="s">
        <v>296</v>
      </c>
      <c r="Y740" s="80">
        <v>60.700362016151502</v>
      </c>
      <c r="Z740" s="427"/>
      <c r="AA740" s="495">
        <v>1.76</v>
      </c>
      <c r="AB740" s="495">
        <v>0.54</v>
      </c>
      <c r="AC740" s="495">
        <v>2.99</v>
      </c>
      <c r="AD740" s="427" t="s">
        <v>796</v>
      </c>
      <c r="AE740" s="80">
        <v>1.2252854358117518</v>
      </c>
      <c r="AF740" s="427"/>
      <c r="AG740" s="495">
        <v>1.66</v>
      </c>
      <c r="AH740" s="495">
        <v>0.48</v>
      </c>
      <c r="AI740" s="495">
        <v>2.83</v>
      </c>
      <c r="AJ740" s="427" t="s">
        <v>584</v>
      </c>
      <c r="AK740" s="80">
        <v>1.1556669451406294</v>
      </c>
      <c r="AL740" s="427"/>
      <c r="AM740" s="495">
        <v>65.13</v>
      </c>
      <c r="AN740" s="495">
        <v>58.06</v>
      </c>
      <c r="AO740" s="495">
        <v>72.19</v>
      </c>
      <c r="AP740" s="427" t="s">
        <v>346</v>
      </c>
      <c r="AQ740" s="80">
        <v>45.342522974101925</v>
      </c>
      <c r="AR740" s="427"/>
      <c r="AS740" s="495">
        <v>1.37</v>
      </c>
      <c r="AT740" s="495">
        <v>0.39</v>
      </c>
      <c r="AU740" s="495">
        <v>2.34</v>
      </c>
      <c r="AV740" s="427" t="s">
        <v>584</v>
      </c>
      <c r="AW740" s="80">
        <v>0.95377332219437494</v>
      </c>
      <c r="AX740" s="427"/>
      <c r="AY740" s="495">
        <v>9.23</v>
      </c>
      <c r="AZ740" s="495">
        <v>6.28</v>
      </c>
      <c r="BA740" s="495">
        <v>12.17</v>
      </c>
      <c r="BB740" s="427" t="s">
        <v>378</v>
      </c>
      <c r="BC740" s="80">
        <v>6.4257866889445845</v>
      </c>
      <c r="BD740" s="427"/>
      <c r="BE740" s="495">
        <v>3.44</v>
      </c>
      <c r="BF740" s="495">
        <v>1.83</v>
      </c>
      <c r="BG740" s="495">
        <v>5.04</v>
      </c>
      <c r="BH740" s="427" t="s">
        <v>303</v>
      </c>
      <c r="BI740" s="80">
        <v>2.3948760790866057</v>
      </c>
      <c r="BJ740" s="427"/>
      <c r="BK740" s="495">
        <v>3.57</v>
      </c>
      <c r="BL740" s="495">
        <v>2.09</v>
      </c>
      <c r="BM740" s="495">
        <v>5.04</v>
      </c>
      <c r="BN740" s="427" t="s">
        <v>463</v>
      </c>
      <c r="BO740" s="80">
        <v>2.4853801169590644</v>
      </c>
      <c r="BP740" s="80"/>
      <c r="BQ740" s="80">
        <v>1.23</v>
      </c>
      <c r="BR740" s="80">
        <v>0.41</v>
      </c>
      <c r="BS740" s="80">
        <v>2.04</v>
      </c>
      <c r="BT740" s="80" t="s">
        <v>797</v>
      </c>
      <c r="BU740" s="80">
        <v>0.85630743525480379</v>
      </c>
      <c r="BV740" s="427"/>
      <c r="BW740" s="80">
        <v>0.84</v>
      </c>
      <c r="BX740" s="80">
        <v>0.08</v>
      </c>
      <c r="BY740" s="80">
        <v>1.59</v>
      </c>
      <c r="BZ740" s="80" t="s">
        <v>592</v>
      </c>
      <c r="CA740" s="80">
        <v>0.58479532163742698</v>
      </c>
      <c r="CB740" s="80"/>
      <c r="CC740" s="80">
        <v>0.23</v>
      </c>
      <c r="CD740" s="80">
        <v>0</v>
      </c>
      <c r="CE740" s="80">
        <v>0.63</v>
      </c>
      <c r="CF740" s="80" t="s">
        <v>798</v>
      </c>
      <c r="CG740" s="80">
        <v>0.16012252854358119</v>
      </c>
      <c r="CH740" s="80"/>
      <c r="CI740" s="80">
        <v>0</v>
      </c>
      <c r="CJ740" s="80">
        <v>0</v>
      </c>
      <c r="CK740" s="80">
        <v>0</v>
      </c>
      <c r="CL740" s="80" t="s">
        <v>69</v>
      </c>
      <c r="CM740" s="497">
        <v>0</v>
      </c>
      <c r="CN740" s="559"/>
    </row>
    <row r="741" spans="1:92" ht="12" customHeight="1" x14ac:dyDescent="0.35">
      <c r="A741" s="790"/>
      <c r="B741" s="871"/>
      <c r="C741" s="568" t="s">
        <v>133</v>
      </c>
      <c r="D741" s="495">
        <v>74.930000000000007</v>
      </c>
      <c r="E741" s="495">
        <v>67.849999999999994</v>
      </c>
      <c r="F741" s="495">
        <v>82.02</v>
      </c>
      <c r="G741" s="427" t="s">
        <v>353</v>
      </c>
      <c r="H741" s="496"/>
      <c r="I741" s="495">
        <v>34.64</v>
      </c>
      <c r="J741" s="495">
        <v>29.57</v>
      </c>
      <c r="K741" s="495">
        <v>39.700000000000003</v>
      </c>
      <c r="L741" s="427" t="s">
        <v>455</v>
      </c>
      <c r="M741" s="80">
        <v>46.229814493527286</v>
      </c>
      <c r="N741" s="427"/>
      <c r="O741" s="495">
        <v>24.26</v>
      </c>
      <c r="P741" s="495">
        <v>20.350000000000001</v>
      </c>
      <c r="Q741" s="495">
        <v>28.16</v>
      </c>
      <c r="R741" s="427" t="s">
        <v>485</v>
      </c>
      <c r="S741" s="80">
        <v>32.376885092753241</v>
      </c>
      <c r="T741" s="427"/>
      <c r="U741" s="495">
        <v>46.78</v>
      </c>
      <c r="V741" s="495">
        <v>40.6</v>
      </c>
      <c r="W741" s="495">
        <v>52.97</v>
      </c>
      <c r="X741" s="427" t="s">
        <v>437</v>
      </c>
      <c r="Y741" s="80">
        <v>62.431602829307351</v>
      </c>
      <c r="Z741" s="427"/>
      <c r="AA741" s="495">
        <v>0.22</v>
      </c>
      <c r="AB741" s="495">
        <v>0</v>
      </c>
      <c r="AC741" s="495">
        <v>0.5</v>
      </c>
      <c r="AD741" s="427" t="s">
        <v>799</v>
      </c>
      <c r="AE741" s="80">
        <v>0.29360736687575067</v>
      </c>
      <c r="AF741" s="427"/>
      <c r="AG741" s="495">
        <v>1.1000000000000001</v>
      </c>
      <c r="AH741" s="495">
        <v>0.18</v>
      </c>
      <c r="AI741" s="495">
        <v>2.02</v>
      </c>
      <c r="AJ741" s="427" t="s">
        <v>800</v>
      </c>
      <c r="AK741" s="80">
        <v>1.4680368343787533</v>
      </c>
      <c r="AL741" s="427"/>
      <c r="AM741" s="495">
        <v>30.36</v>
      </c>
      <c r="AN741" s="495">
        <v>26.04</v>
      </c>
      <c r="AO741" s="495">
        <v>34.68</v>
      </c>
      <c r="AP741" s="427" t="s">
        <v>394</v>
      </c>
      <c r="AQ741" s="80">
        <v>40.517816628853595</v>
      </c>
      <c r="AR741" s="427"/>
      <c r="AS741" s="495">
        <v>0.69</v>
      </c>
      <c r="AT741" s="495">
        <v>0.11</v>
      </c>
      <c r="AU741" s="495">
        <v>1.27</v>
      </c>
      <c r="AV741" s="427" t="s">
        <v>611</v>
      </c>
      <c r="AW741" s="80">
        <v>0.92085946883758152</v>
      </c>
      <c r="AX741" s="427"/>
      <c r="AY741" s="495">
        <v>5.97</v>
      </c>
      <c r="AZ741" s="495">
        <v>3.54</v>
      </c>
      <c r="BA741" s="495">
        <v>8.4</v>
      </c>
      <c r="BB741" s="427" t="s">
        <v>683</v>
      </c>
      <c r="BC741" s="80">
        <v>7.9674362738555979</v>
      </c>
      <c r="BD741" s="427"/>
      <c r="BE741" s="495">
        <v>2.04</v>
      </c>
      <c r="BF741" s="495">
        <v>1.02</v>
      </c>
      <c r="BG741" s="495">
        <v>3.07</v>
      </c>
      <c r="BH741" s="427" t="s">
        <v>614</v>
      </c>
      <c r="BI741" s="80">
        <v>2.7225410383024151</v>
      </c>
      <c r="BJ741" s="427"/>
      <c r="BK741" s="495">
        <v>2.06</v>
      </c>
      <c r="BL741" s="495">
        <v>1.04</v>
      </c>
      <c r="BM741" s="495">
        <v>3.08</v>
      </c>
      <c r="BN741" s="427" t="s">
        <v>327</v>
      </c>
      <c r="BO741" s="80">
        <v>2.749232617109302</v>
      </c>
      <c r="BP741" s="80"/>
      <c r="BQ741" s="80">
        <v>0.85</v>
      </c>
      <c r="BR741" s="80">
        <v>0.09</v>
      </c>
      <c r="BS741" s="80">
        <v>1.6</v>
      </c>
      <c r="BT741" s="80" t="s">
        <v>801</v>
      </c>
      <c r="BU741" s="80">
        <v>1.134392099292673</v>
      </c>
      <c r="BV741" s="427"/>
      <c r="BW741" s="80">
        <v>0.41</v>
      </c>
      <c r="BX741" s="80">
        <v>0.01</v>
      </c>
      <c r="BY741" s="80">
        <v>0.8</v>
      </c>
      <c r="BZ741" s="80" t="s">
        <v>723</v>
      </c>
      <c r="CA741" s="80">
        <v>0.54717736554117169</v>
      </c>
      <c r="CB741" s="80"/>
      <c r="CC741" s="80">
        <v>0</v>
      </c>
      <c r="CD741" s="80">
        <v>0</v>
      </c>
      <c r="CE741" s="80">
        <v>0</v>
      </c>
      <c r="CF741" s="80" t="s">
        <v>69</v>
      </c>
      <c r="CG741" s="80">
        <v>0</v>
      </c>
      <c r="CH741" s="80"/>
      <c r="CI741" s="80">
        <v>0</v>
      </c>
      <c r="CJ741" s="80">
        <v>0</v>
      </c>
      <c r="CK741" s="80">
        <v>0</v>
      </c>
      <c r="CL741" s="80" t="s">
        <v>69</v>
      </c>
      <c r="CM741" s="497">
        <v>0</v>
      </c>
      <c r="CN741" s="559"/>
    </row>
    <row r="742" spans="1:92" ht="12" customHeight="1" x14ac:dyDescent="0.35">
      <c r="A742" s="791"/>
      <c r="B742" s="823"/>
      <c r="C742" s="346" t="s">
        <v>134</v>
      </c>
      <c r="D742" s="503">
        <v>68.709999999999994</v>
      </c>
      <c r="E742" s="503">
        <v>62.56</v>
      </c>
      <c r="F742" s="503">
        <v>74.86</v>
      </c>
      <c r="G742" s="413" t="s">
        <v>330</v>
      </c>
      <c r="H742" s="504"/>
      <c r="I742" s="503">
        <v>31.68</v>
      </c>
      <c r="J742" s="503">
        <v>27.05</v>
      </c>
      <c r="K742" s="503">
        <v>36.31</v>
      </c>
      <c r="L742" s="413" t="s">
        <v>455</v>
      </c>
      <c r="M742" s="82">
        <v>46.106825789550285</v>
      </c>
      <c r="N742" s="413"/>
      <c r="O742" s="503">
        <v>21.42</v>
      </c>
      <c r="P742" s="503">
        <v>17.739999999999998</v>
      </c>
      <c r="Q742" s="503">
        <v>25.1</v>
      </c>
      <c r="R742" s="413" t="s">
        <v>508</v>
      </c>
      <c r="S742" s="82">
        <v>31.174501528161848</v>
      </c>
      <c r="T742" s="413"/>
      <c r="U742" s="503">
        <v>40.409999999999997</v>
      </c>
      <c r="V742" s="503">
        <v>35.21</v>
      </c>
      <c r="W742" s="503">
        <v>45.61</v>
      </c>
      <c r="X742" s="413" t="s">
        <v>332</v>
      </c>
      <c r="Y742" s="82">
        <v>58.812399941784307</v>
      </c>
      <c r="Z742" s="413"/>
      <c r="AA742" s="503">
        <v>1.54</v>
      </c>
      <c r="AB742" s="503">
        <v>0.36</v>
      </c>
      <c r="AC742" s="503">
        <v>2.72</v>
      </c>
      <c r="AD742" s="413" t="s">
        <v>763</v>
      </c>
      <c r="AE742" s="82">
        <v>2.2413040314364725</v>
      </c>
      <c r="AF742" s="413"/>
      <c r="AG742" s="503">
        <v>0.55000000000000004</v>
      </c>
      <c r="AH742" s="503">
        <v>0</v>
      </c>
      <c r="AI742" s="503">
        <v>1.1100000000000001</v>
      </c>
      <c r="AJ742" s="413" t="s">
        <v>802</v>
      </c>
      <c r="AK742" s="82">
        <v>0.80046572551302586</v>
      </c>
      <c r="AL742" s="413"/>
      <c r="AM742" s="503">
        <v>34.770000000000003</v>
      </c>
      <c r="AN742" s="503">
        <v>29.75</v>
      </c>
      <c r="AO742" s="503">
        <v>39.78</v>
      </c>
      <c r="AP742" s="413" t="s">
        <v>465</v>
      </c>
      <c r="AQ742" s="82">
        <v>50.603987774705296</v>
      </c>
      <c r="AR742" s="413"/>
      <c r="AS742" s="503">
        <v>0.68</v>
      </c>
      <c r="AT742" s="503">
        <v>0.12</v>
      </c>
      <c r="AU742" s="503">
        <v>1.24</v>
      </c>
      <c r="AV742" s="413" t="s">
        <v>803</v>
      </c>
      <c r="AW742" s="82">
        <v>0.98966671517974114</v>
      </c>
      <c r="AX742" s="413"/>
      <c r="AY742" s="503">
        <v>3.25</v>
      </c>
      <c r="AZ742" s="503">
        <v>1.69</v>
      </c>
      <c r="BA742" s="503">
        <v>4.8099999999999996</v>
      </c>
      <c r="BB742" s="413" t="s">
        <v>602</v>
      </c>
      <c r="BC742" s="82">
        <v>4.7300247416678802</v>
      </c>
      <c r="BD742" s="413"/>
      <c r="BE742" s="503">
        <v>1.39</v>
      </c>
      <c r="BF742" s="503">
        <v>0.28999999999999998</v>
      </c>
      <c r="BG742" s="503">
        <v>2.4900000000000002</v>
      </c>
      <c r="BH742" s="413" t="s">
        <v>804</v>
      </c>
      <c r="BI742" s="82">
        <v>2.0229951972056468</v>
      </c>
      <c r="BJ742" s="413"/>
      <c r="BK742" s="503">
        <v>1.51</v>
      </c>
      <c r="BL742" s="503">
        <v>0.64</v>
      </c>
      <c r="BM742" s="503">
        <v>2.38</v>
      </c>
      <c r="BN742" s="413" t="s">
        <v>696</v>
      </c>
      <c r="BO742" s="82">
        <v>2.1976422645903071</v>
      </c>
      <c r="BP742" s="82"/>
      <c r="BQ742" s="82">
        <v>0.38</v>
      </c>
      <c r="BR742" s="82">
        <v>0</v>
      </c>
      <c r="BS742" s="82">
        <v>0.81</v>
      </c>
      <c r="BT742" s="82" t="s">
        <v>745</v>
      </c>
      <c r="BU742" s="82">
        <v>0.55304904671809063</v>
      </c>
      <c r="BV742" s="413"/>
      <c r="BW742" s="82">
        <v>0.43</v>
      </c>
      <c r="BX742" s="82">
        <v>0.03</v>
      </c>
      <c r="BY742" s="82">
        <v>0.83</v>
      </c>
      <c r="BZ742" s="82" t="s">
        <v>805</v>
      </c>
      <c r="CA742" s="82">
        <v>0.62581865812836568</v>
      </c>
      <c r="CB742" s="82"/>
      <c r="CC742" s="82">
        <v>0.23</v>
      </c>
      <c r="CD742" s="82">
        <v>0</v>
      </c>
      <c r="CE742" s="82">
        <v>0.63</v>
      </c>
      <c r="CF742" s="82" t="s">
        <v>798</v>
      </c>
      <c r="CG742" s="82">
        <v>0.33474021248726538</v>
      </c>
      <c r="CH742" s="82"/>
      <c r="CI742" s="82">
        <v>0</v>
      </c>
      <c r="CJ742" s="82">
        <v>0</v>
      </c>
      <c r="CK742" s="82">
        <v>0</v>
      </c>
      <c r="CL742" s="82" t="s">
        <v>69</v>
      </c>
      <c r="CM742" s="505">
        <v>0</v>
      </c>
      <c r="CN742" s="559"/>
    </row>
    <row r="743" spans="1:92" ht="12" customHeight="1" x14ac:dyDescent="0.35">
      <c r="A743" s="786" t="s">
        <v>76</v>
      </c>
      <c r="B743" s="870" t="s">
        <v>255</v>
      </c>
      <c r="C743" s="568" t="s">
        <v>59</v>
      </c>
      <c r="D743" s="495">
        <v>591.6</v>
      </c>
      <c r="E743" s="495">
        <v>568.12</v>
      </c>
      <c r="F743" s="495">
        <v>615.07000000000005</v>
      </c>
      <c r="G743" s="427" t="s">
        <v>292</v>
      </c>
      <c r="H743" s="496"/>
      <c r="I743" s="495">
        <v>255.77</v>
      </c>
      <c r="J743" s="495">
        <v>234.63</v>
      </c>
      <c r="K743" s="495">
        <v>276.91000000000003</v>
      </c>
      <c r="L743" s="427" t="s">
        <v>284</v>
      </c>
      <c r="M743" s="80">
        <v>43.233603786342123</v>
      </c>
      <c r="N743" s="427"/>
      <c r="O743" s="495">
        <v>264.73</v>
      </c>
      <c r="P743" s="495">
        <v>244.12</v>
      </c>
      <c r="Q743" s="495">
        <v>285.33999999999997</v>
      </c>
      <c r="R743" s="427" t="s">
        <v>279</v>
      </c>
      <c r="S743" s="80">
        <v>44.748140635564567</v>
      </c>
      <c r="T743" s="427"/>
      <c r="U743" s="495">
        <v>506.38</v>
      </c>
      <c r="V743" s="495">
        <v>483.11</v>
      </c>
      <c r="W743" s="495">
        <v>529.65</v>
      </c>
      <c r="X743" s="427" t="s">
        <v>278</v>
      </c>
      <c r="Y743" s="80">
        <v>85.59499661933738</v>
      </c>
      <c r="Z743" s="427"/>
      <c r="AA743" s="495">
        <v>57.22</v>
      </c>
      <c r="AB743" s="495">
        <v>44.21</v>
      </c>
      <c r="AC743" s="495">
        <v>70.23</v>
      </c>
      <c r="AD743" s="427" t="s">
        <v>520</v>
      </c>
      <c r="AE743" s="80">
        <v>9.6720757268424613</v>
      </c>
      <c r="AF743" s="427"/>
      <c r="AG743" s="495">
        <v>74.14</v>
      </c>
      <c r="AH743" s="495">
        <v>59.05</v>
      </c>
      <c r="AI743" s="495">
        <v>89.23</v>
      </c>
      <c r="AJ743" s="427" t="s">
        <v>370</v>
      </c>
      <c r="AK743" s="80">
        <v>12.532116294793779</v>
      </c>
      <c r="AL743" s="427"/>
      <c r="AM743" s="495">
        <v>164.32</v>
      </c>
      <c r="AN743" s="495">
        <v>146.4</v>
      </c>
      <c r="AO743" s="495">
        <v>182.24</v>
      </c>
      <c r="AP743" s="427" t="s">
        <v>390</v>
      </c>
      <c r="AQ743" s="80">
        <v>27.775524002704525</v>
      </c>
      <c r="AR743" s="427"/>
      <c r="AS743" s="495">
        <v>30.03</v>
      </c>
      <c r="AT743" s="495">
        <v>22.47</v>
      </c>
      <c r="AU743" s="495">
        <v>37.58</v>
      </c>
      <c r="AV743" s="427" t="s">
        <v>309</v>
      </c>
      <c r="AW743" s="80">
        <v>5.0760649087221097</v>
      </c>
      <c r="AX743" s="427"/>
      <c r="AY743" s="495">
        <v>169.29</v>
      </c>
      <c r="AZ743" s="495">
        <v>151.52000000000001</v>
      </c>
      <c r="BA743" s="495">
        <v>187.06</v>
      </c>
      <c r="BB743" s="427" t="s">
        <v>288</v>
      </c>
      <c r="BC743" s="80">
        <v>28.615618661257603</v>
      </c>
      <c r="BD743" s="427"/>
      <c r="BE743" s="495">
        <v>117.13</v>
      </c>
      <c r="BF743" s="495">
        <v>101.22</v>
      </c>
      <c r="BG743" s="495">
        <v>133.04</v>
      </c>
      <c r="BH743" s="427" t="s">
        <v>299</v>
      </c>
      <c r="BI743" s="80">
        <v>19.798850574712642</v>
      </c>
      <c r="BJ743" s="427"/>
      <c r="BK743" s="495">
        <v>170.24</v>
      </c>
      <c r="BL743" s="495">
        <v>147.43</v>
      </c>
      <c r="BM743" s="495">
        <v>193.05</v>
      </c>
      <c r="BN743" s="427" t="s">
        <v>442</v>
      </c>
      <c r="BO743" s="80">
        <v>28.776200135226503</v>
      </c>
      <c r="BP743" s="80"/>
      <c r="BQ743" s="80">
        <v>33.07</v>
      </c>
      <c r="BR743" s="80">
        <v>27.96</v>
      </c>
      <c r="BS743" s="80">
        <v>38.19</v>
      </c>
      <c r="BT743" s="80" t="s">
        <v>436</v>
      </c>
      <c r="BU743" s="80">
        <v>5.5899256254225831</v>
      </c>
      <c r="BV743" s="427"/>
      <c r="BW743" s="80">
        <v>43.21</v>
      </c>
      <c r="BX743" s="80">
        <v>33.94</v>
      </c>
      <c r="BY743" s="80">
        <v>52.47</v>
      </c>
      <c r="BZ743" s="80" t="s">
        <v>558</v>
      </c>
      <c r="CA743" s="80">
        <v>7.3039215686274517</v>
      </c>
      <c r="CB743" s="80"/>
      <c r="CC743" s="80">
        <v>15.4</v>
      </c>
      <c r="CD743" s="80">
        <v>11.12</v>
      </c>
      <c r="CE743" s="80">
        <v>19.670000000000002</v>
      </c>
      <c r="CF743" s="80" t="s">
        <v>416</v>
      </c>
      <c r="CG743" s="80">
        <v>2.6031102096010819</v>
      </c>
      <c r="CH743" s="80"/>
      <c r="CI743" s="80">
        <v>0.27</v>
      </c>
      <c r="CJ743" s="80">
        <v>0</v>
      </c>
      <c r="CK743" s="80">
        <v>0.7</v>
      </c>
      <c r="CL743" s="80" t="s">
        <v>806</v>
      </c>
      <c r="CM743" s="497">
        <v>4.5638945233265719E-2</v>
      </c>
      <c r="CN743" s="559"/>
    </row>
    <row r="744" spans="1:92" ht="12" customHeight="1" x14ac:dyDescent="0.35">
      <c r="A744" s="787"/>
      <c r="B744" s="871"/>
      <c r="C744" s="568" t="s">
        <v>133</v>
      </c>
      <c r="D744" s="495">
        <v>276.08</v>
      </c>
      <c r="E744" s="495">
        <v>264.22000000000003</v>
      </c>
      <c r="F744" s="495">
        <v>287.94</v>
      </c>
      <c r="G744" s="427" t="s">
        <v>506</v>
      </c>
      <c r="H744" s="496"/>
      <c r="I744" s="495">
        <v>118.2</v>
      </c>
      <c r="J744" s="495">
        <v>106.91</v>
      </c>
      <c r="K744" s="495">
        <v>129.49</v>
      </c>
      <c r="L744" s="427" t="s">
        <v>293</v>
      </c>
      <c r="M744" s="80">
        <v>42.813677195015941</v>
      </c>
      <c r="N744" s="427"/>
      <c r="O744" s="495">
        <v>125.89</v>
      </c>
      <c r="P744" s="495">
        <v>114.85</v>
      </c>
      <c r="Q744" s="495">
        <v>136.93</v>
      </c>
      <c r="R744" s="427" t="s">
        <v>300</v>
      </c>
      <c r="S744" s="80">
        <v>45.599101709649382</v>
      </c>
      <c r="T744" s="427"/>
      <c r="U744" s="495">
        <v>231.72</v>
      </c>
      <c r="V744" s="495">
        <v>220.35</v>
      </c>
      <c r="W744" s="495">
        <v>243.08</v>
      </c>
      <c r="X744" s="427" t="s">
        <v>329</v>
      </c>
      <c r="Y744" s="80">
        <v>83.93219356708201</v>
      </c>
      <c r="Z744" s="427"/>
      <c r="AA744" s="495">
        <v>30.88</v>
      </c>
      <c r="AB744" s="495">
        <v>23.53</v>
      </c>
      <c r="AC744" s="495">
        <v>38.24</v>
      </c>
      <c r="AD744" s="427" t="s">
        <v>318</v>
      </c>
      <c r="AE744" s="80">
        <v>11.185163720660677</v>
      </c>
      <c r="AF744" s="427"/>
      <c r="AG744" s="495">
        <v>39.07</v>
      </c>
      <c r="AH744" s="495">
        <v>30.74</v>
      </c>
      <c r="AI744" s="495">
        <v>47.41</v>
      </c>
      <c r="AJ744" s="427" t="s">
        <v>558</v>
      </c>
      <c r="AK744" s="80">
        <v>14.15169516082295</v>
      </c>
      <c r="AL744" s="427"/>
      <c r="AM744" s="495">
        <v>76.760000000000005</v>
      </c>
      <c r="AN744" s="495">
        <v>67.33</v>
      </c>
      <c r="AO744" s="495">
        <v>86.2</v>
      </c>
      <c r="AP744" s="427" t="s">
        <v>356</v>
      </c>
      <c r="AQ744" s="80">
        <v>27.803535207186325</v>
      </c>
      <c r="AR744" s="427"/>
      <c r="AS744" s="495">
        <v>17.12</v>
      </c>
      <c r="AT744" s="495">
        <v>12.62</v>
      </c>
      <c r="AU744" s="495">
        <v>21.63</v>
      </c>
      <c r="AV744" s="427" t="s">
        <v>458</v>
      </c>
      <c r="AW744" s="80">
        <v>6.2011011301072161</v>
      </c>
      <c r="AX744" s="427"/>
      <c r="AY744" s="495">
        <v>88.39</v>
      </c>
      <c r="AZ744" s="495">
        <v>77.930000000000007</v>
      </c>
      <c r="BA744" s="495">
        <v>98.85</v>
      </c>
      <c r="BB744" s="427" t="s">
        <v>481</v>
      </c>
      <c r="BC744" s="80">
        <v>32.016082294986965</v>
      </c>
      <c r="BD744" s="427"/>
      <c r="BE744" s="495">
        <v>58.19</v>
      </c>
      <c r="BF744" s="495">
        <v>49.4</v>
      </c>
      <c r="BG744" s="495">
        <v>66.98</v>
      </c>
      <c r="BH744" s="427" t="s">
        <v>297</v>
      </c>
      <c r="BI744" s="80">
        <v>21.077223993045493</v>
      </c>
      <c r="BJ744" s="427"/>
      <c r="BK744" s="495">
        <v>83.89</v>
      </c>
      <c r="BL744" s="495">
        <v>71.569999999999993</v>
      </c>
      <c r="BM744" s="495">
        <v>96.21</v>
      </c>
      <c r="BN744" s="427" t="s">
        <v>455</v>
      </c>
      <c r="BO744" s="80">
        <v>30.386119965227472</v>
      </c>
      <c r="BP744" s="80"/>
      <c r="BQ744" s="80">
        <v>15.86</v>
      </c>
      <c r="BR744" s="80">
        <v>12.21</v>
      </c>
      <c r="BS744" s="80">
        <v>19.5</v>
      </c>
      <c r="BT744" s="80" t="s">
        <v>304</v>
      </c>
      <c r="BU744" s="80">
        <v>5.7447116777745579</v>
      </c>
      <c r="BV744" s="427"/>
      <c r="BW744" s="80">
        <v>22.83</v>
      </c>
      <c r="BX744" s="80">
        <v>17.39</v>
      </c>
      <c r="BY744" s="80">
        <v>28.26</v>
      </c>
      <c r="BZ744" s="80" t="s">
        <v>318</v>
      </c>
      <c r="CA744" s="80">
        <v>8.2693422196464788</v>
      </c>
      <c r="CB744" s="80"/>
      <c r="CC744" s="80">
        <v>7.97</v>
      </c>
      <c r="CD744" s="80">
        <v>5.1100000000000003</v>
      </c>
      <c r="CE744" s="80">
        <v>10.82</v>
      </c>
      <c r="CF744" s="80" t="s">
        <v>721</v>
      </c>
      <c r="CG744" s="80">
        <v>2.8868443929295857</v>
      </c>
      <c r="CH744" s="80"/>
      <c r="CI744" s="80">
        <v>0.21</v>
      </c>
      <c r="CJ744" s="80">
        <v>0</v>
      </c>
      <c r="CK744" s="80">
        <v>0.62</v>
      </c>
      <c r="CL744" s="80" t="s">
        <v>342</v>
      </c>
      <c r="CM744" s="497">
        <v>7.6064908722109525E-2</v>
      </c>
      <c r="CN744" s="559"/>
    </row>
    <row r="745" spans="1:92" ht="12" customHeight="1" x14ac:dyDescent="0.35">
      <c r="A745" s="787"/>
      <c r="B745" s="871"/>
      <c r="C745" s="568" t="s">
        <v>134</v>
      </c>
      <c r="D745" s="495">
        <v>315.51</v>
      </c>
      <c r="E745" s="495">
        <v>302.01</v>
      </c>
      <c r="F745" s="495">
        <v>329.02</v>
      </c>
      <c r="G745" s="427" t="s">
        <v>506</v>
      </c>
      <c r="H745" s="496"/>
      <c r="I745" s="495">
        <v>137.57</v>
      </c>
      <c r="J745" s="495">
        <v>125.78</v>
      </c>
      <c r="K745" s="495">
        <v>149.36000000000001</v>
      </c>
      <c r="L745" s="427" t="s">
        <v>479</v>
      </c>
      <c r="M745" s="80">
        <v>43.602421476339892</v>
      </c>
      <c r="N745" s="427"/>
      <c r="O745" s="495">
        <v>138.84</v>
      </c>
      <c r="P745" s="495">
        <v>127.34</v>
      </c>
      <c r="Q745" s="495">
        <v>150.34</v>
      </c>
      <c r="R745" s="427" t="s">
        <v>284</v>
      </c>
      <c r="S745" s="80">
        <v>44.00494437577256</v>
      </c>
      <c r="T745" s="427"/>
      <c r="U745" s="495">
        <v>274.66000000000003</v>
      </c>
      <c r="V745" s="495">
        <v>260.95999999999998</v>
      </c>
      <c r="W745" s="495">
        <v>288.36</v>
      </c>
      <c r="X745" s="427" t="s">
        <v>329</v>
      </c>
      <c r="Y745" s="80">
        <v>87.052708313524136</v>
      </c>
      <c r="Z745" s="427"/>
      <c r="AA745" s="495">
        <v>26.34</v>
      </c>
      <c r="AB745" s="495">
        <v>19.690000000000001</v>
      </c>
      <c r="AC745" s="495">
        <v>32.99</v>
      </c>
      <c r="AD745" s="427" t="s">
        <v>376</v>
      </c>
      <c r="AE745" s="80">
        <v>8.3483883236664447</v>
      </c>
      <c r="AF745" s="427"/>
      <c r="AG745" s="495">
        <v>35.07</v>
      </c>
      <c r="AH745" s="495">
        <v>27.14</v>
      </c>
      <c r="AI745" s="495">
        <v>43</v>
      </c>
      <c r="AJ745" s="427" t="s">
        <v>351</v>
      </c>
      <c r="AK745" s="80">
        <v>11.115337073309879</v>
      </c>
      <c r="AL745" s="427"/>
      <c r="AM745" s="495">
        <v>87.56</v>
      </c>
      <c r="AN745" s="495">
        <v>77.38</v>
      </c>
      <c r="AO745" s="495">
        <v>97.74</v>
      </c>
      <c r="AP745" s="427" t="s">
        <v>316</v>
      </c>
      <c r="AQ745" s="80">
        <v>27.751893759310324</v>
      </c>
      <c r="AR745" s="427"/>
      <c r="AS745" s="495">
        <v>12.9</v>
      </c>
      <c r="AT745" s="495">
        <v>9.08</v>
      </c>
      <c r="AU745" s="495">
        <v>16.73</v>
      </c>
      <c r="AV745" s="427" t="s">
        <v>591</v>
      </c>
      <c r="AW745" s="80">
        <v>4.0886184273081678</v>
      </c>
      <c r="AX745" s="427"/>
      <c r="AY745" s="495">
        <v>80.900000000000006</v>
      </c>
      <c r="AZ745" s="495">
        <v>71.14</v>
      </c>
      <c r="BA745" s="495">
        <v>90.65</v>
      </c>
      <c r="BB745" s="427" t="s">
        <v>434</v>
      </c>
      <c r="BC745" s="80">
        <v>25.641025641025646</v>
      </c>
      <c r="BD745" s="427"/>
      <c r="BE745" s="495">
        <v>58.94</v>
      </c>
      <c r="BF745" s="495">
        <v>50.14</v>
      </c>
      <c r="BG745" s="495">
        <v>67.75</v>
      </c>
      <c r="BH745" s="427" t="s">
        <v>294</v>
      </c>
      <c r="BI745" s="80">
        <v>18.680865899654528</v>
      </c>
      <c r="BJ745" s="427"/>
      <c r="BK745" s="495">
        <v>86.35</v>
      </c>
      <c r="BL745" s="495">
        <v>74.12</v>
      </c>
      <c r="BM745" s="495">
        <v>98.58</v>
      </c>
      <c r="BN745" s="427" t="s">
        <v>397</v>
      </c>
      <c r="BO745" s="80">
        <v>27.36838768977211</v>
      </c>
      <c r="BP745" s="80"/>
      <c r="BQ745" s="80">
        <v>17.22</v>
      </c>
      <c r="BR745" s="80">
        <v>14.07</v>
      </c>
      <c r="BS745" s="80">
        <v>20.36</v>
      </c>
      <c r="BT745" s="80" t="s">
        <v>519</v>
      </c>
      <c r="BU745" s="80">
        <v>5.4578301797090427</v>
      </c>
      <c r="BV745" s="427"/>
      <c r="BW745" s="80">
        <v>20.38</v>
      </c>
      <c r="BX745" s="80">
        <v>15.7</v>
      </c>
      <c r="BY745" s="80">
        <v>25.06</v>
      </c>
      <c r="BZ745" s="80" t="s">
        <v>304</v>
      </c>
      <c r="CA745" s="80">
        <v>6.4593832208170898</v>
      </c>
      <c r="CB745" s="80"/>
      <c r="CC745" s="80">
        <v>7.43</v>
      </c>
      <c r="CD745" s="80">
        <v>4.57</v>
      </c>
      <c r="CE745" s="80">
        <v>10.29</v>
      </c>
      <c r="CF745" s="80" t="s">
        <v>570</v>
      </c>
      <c r="CG745" s="80">
        <v>2.3549174352635416</v>
      </c>
      <c r="CH745" s="80"/>
      <c r="CI745" s="80">
        <v>0.06</v>
      </c>
      <c r="CJ745" s="80">
        <v>0</v>
      </c>
      <c r="CK745" s="80">
        <v>0.18</v>
      </c>
      <c r="CL745" s="80" t="s">
        <v>807</v>
      </c>
      <c r="CM745" s="497">
        <v>1.9016829894456595E-2</v>
      </c>
      <c r="CN745" s="559"/>
    </row>
    <row r="746" spans="1:92" ht="12" customHeight="1" x14ac:dyDescent="0.35">
      <c r="A746" s="787"/>
      <c r="B746" s="872" t="s">
        <v>66</v>
      </c>
      <c r="C746" s="569" t="s">
        <v>59</v>
      </c>
      <c r="D746" s="499">
        <v>491.71</v>
      </c>
      <c r="E746" s="499">
        <v>469.86</v>
      </c>
      <c r="F746" s="499">
        <v>513.57000000000005</v>
      </c>
      <c r="G746" s="429" t="s">
        <v>278</v>
      </c>
      <c r="H746" s="500"/>
      <c r="I746" s="499">
        <v>222.66</v>
      </c>
      <c r="J746" s="499">
        <v>202.69</v>
      </c>
      <c r="K746" s="499">
        <v>242.62</v>
      </c>
      <c r="L746" s="429" t="s">
        <v>330</v>
      </c>
      <c r="M746" s="81">
        <v>45.28278863557788</v>
      </c>
      <c r="N746" s="429"/>
      <c r="O746" s="499">
        <v>244.98</v>
      </c>
      <c r="P746" s="499">
        <v>224.73</v>
      </c>
      <c r="Q746" s="499">
        <v>265.24</v>
      </c>
      <c r="R746" s="429" t="s">
        <v>284</v>
      </c>
      <c r="S746" s="81">
        <v>49.822049582070733</v>
      </c>
      <c r="T746" s="429"/>
      <c r="U746" s="499">
        <v>423.02</v>
      </c>
      <c r="V746" s="499">
        <v>401.7</v>
      </c>
      <c r="W746" s="499">
        <v>444.33</v>
      </c>
      <c r="X746" s="429" t="s">
        <v>314</v>
      </c>
      <c r="Y746" s="81">
        <v>86.030383762787011</v>
      </c>
      <c r="Z746" s="429"/>
      <c r="AA746" s="499">
        <v>55.59</v>
      </c>
      <c r="AB746" s="499">
        <v>42.55</v>
      </c>
      <c r="AC746" s="499">
        <v>68.63</v>
      </c>
      <c r="AD746" s="429" t="s">
        <v>580</v>
      </c>
      <c r="AE746" s="81">
        <v>11.305444265929106</v>
      </c>
      <c r="AF746" s="429"/>
      <c r="AG746" s="499">
        <v>72.05</v>
      </c>
      <c r="AH746" s="499">
        <v>56.98</v>
      </c>
      <c r="AI746" s="499">
        <v>87.12</v>
      </c>
      <c r="AJ746" s="429" t="s">
        <v>421</v>
      </c>
      <c r="AK746" s="81">
        <v>14.652945842061376</v>
      </c>
      <c r="AL746" s="429"/>
      <c r="AM746" s="499">
        <v>139.82</v>
      </c>
      <c r="AN746" s="499">
        <v>122.11</v>
      </c>
      <c r="AO746" s="499">
        <v>157.53</v>
      </c>
      <c r="AP746" s="429" t="s">
        <v>453</v>
      </c>
      <c r="AQ746" s="81">
        <v>28.43545992556588</v>
      </c>
      <c r="AR746" s="429"/>
      <c r="AS746" s="499">
        <v>28.92</v>
      </c>
      <c r="AT746" s="499">
        <v>21.4</v>
      </c>
      <c r="AU746" s="499">
        <v>36.43</v>
      </c>
      <c r="AV746" s="429" t="s">
        <v>468</v>
      </c>
      <c r="AW746" s="81">
        <v>5.881515527445039</v>
      </c>
      <c r="AX746" s="429"/>
      <c r="AY746" s="499">
        <v>154.78</v>
      </c>
      <c r="AZ746" s="499">
        <v>137.69</v>
      </c>
      <c r="BA746" s="499">
        <v>171.88</v>
      </c>
      <c r="BB746" s="429" t="s">
        <v>390</v>
      </c>
      <c r="BC746" s="81">
        <v>31.477903642390842</v>
      </c>
      <c r="BD746" s="429"/>
      <c r="BE746" s="499">
        <v>113.48</v>
      </c>
      <c r="BF746" s="499">
        <v>97.56</v>
      </c>
      <c r="BG746" s="499">
        <v>129.4</v>
      </c>
      <c r="BH746" s="429" t="s">
        <v>397</v>
      </c>
      <c r="BI746" s="81">
        <v>23.078643916129426</v>
      </c>
      <c r="BJ746" s="429"/>
      <c r="BK746" s="499">
        <v>157.69999999999999</v>
      </c>
      <c r="BL746" s="499">
        <v>135.05000000000001</v>
      </c>
      <c r="BM746" s="499">
        <v>180.35</v>
      </c>
      <c r="BN746" s="429" t="s">
        <v>394</v>
      </c>
      <c r="BO746" s="81">
        <v>32.07174960850908</v>
      </c>
      <c r="BP746" s="81"/>
      <c r="BQ746" s="81">
        <v>32.380000000000003</v>
      </c>
      <c r="BR746" s="81">
        <v>27.28</v>
      </c>
      <c r="BS746" s="81">
        <v>37.47</v>
      </c>
      <c r="BT746" s="81" t="s">
        <v>433</v>
      </c>
      <c r="BU746" s="81">
        <v>6.585182322913913</v>
      </c>
      <c r="BV746" s="429"/>
      <c r="BW746" s="81">
        <v>42.45</v>
      </c>
      <c r="BX746" s="81">
        <v>33.15</v>
      </c>
      <c r="BY746" s="81">
        <v>51.75</v>
      </c>
      <c r="BZ746" s="81" t="s">
        <v>379</v>
      </c>
      <c r="CA746" s="81">
        <v>8.6331374183970233</v>
      </c>
      <c r="CB746" s="81"/>
      <c r="CC746" s="81">
        <v>15</v>
      </c>
      <c r="CD746" s="81">
        <v>10.75</v>
      </c>
      <c r="CE746" s="81">
        <v>19.25</v>
      </c>
      <c r="CF746" s="81" t="s">
        <v>548</v>
      </c>
      <c r="CG746" s="81">
        <v>3.050578593073153</v>
      </c>
      <c r="CH746" s="81"/>
      <c r="CI746" s="81">
        <v>0.27</v>
      </c>
      <c r="CJ746" s="81">
        <v>0</v>
      </c>
      <c r="CK746" s="81">
        <v>0.7</v>
      </c>
      <c r="CL746" s="81" t="s">
        <v>806</v>
      </c>
      <c r="CM746" s="501">
        <v>5.4910414675316759E-2</v>
      </c>
      <c r="CN746" s="559"/>
    </row>
    <row r="747" spans="1:92" ht="12" customHeight="1" x14ac:dyDescent="0.35">
      <c r="A747" s="787"/>
      <c r="B747" s="872"/>
      <c r="C747" s="569" t="s">
        <v>133</v>
      </c>
      <c r="D747" s="499">
        <v>225.75</v>
      </c>
      <c r="E747" s="499">
        <v>214.66</v>
      </c>
      <c r="F747" s="499">
        <v>236.83</v>
      </c>
      <c r="G747" s="429" t="s">
        <v>329</v>
      </c>
      <c r="H747" s="500"/>
      <c r="I747" s="499">
        <v>101.2</v>
      </c>
      <c r="J747" s="499">
        <v>90.48</v>
      </c>
      <c r="K747" s="499">
        <v>111.92</v>
      </c>
      <c r="L747" s="429" t="s">
        <v>288</v>
      </c>
      <c r="M747" s="81">
        <v>44.828349944629018</v>
      </c>
      <c r="N747" s="429"/>
      <c r="O747" s="499">
        <v>115.52</v>
      </c>
      <c r="P747" s="499">
        <v>104.79</v>
      </c>
      <c r="Q747" s="499">
        <v>126.24</v>
      </c>
      <c r="R747" s="429" t="s">
        <v>345</v>
      </c>
      <c r="S747" s="81">
        <v>51.171650055370989</v>
      </c>
      <c r="T747" s="429"/>
      <c r="U747" s="499">
        <v>190.02</v>
      </c>
      <c r="V747" s="499">
        <v>179.64</v>
      </c>
      <c r="W747" s="499">
        <v>200.39</v>
      </c>
      <c r="X747" s="429" t="s">
        <v>298</v>
      </c>
      <c r="Y747" s="81">
        <v>84.17275747508306</v>
      </c>
      <c r="Z747" s="429"/>
      <c r="AA747" s="499">
        <v>30.09</v>
      </c>
      <c r="AB747" s="499">
        <v>22.75</v>
      </c>
      <c r="AC747" s="499">
        <v>37.44</v>
      </c>
      <c r="AD747" s="429" t="s">
        <v>291</v>
      </c>
      <c r="AE747" s="81">
        <v>13.32890365448505</v>
      </c>
      <c r="AF747" s="429"/>
      <c r="AG747" s="499">
        <v>37.840000000000003</v>
      </c>
      <c r="AH747" s="499">
        <v>29.54</v>
      </c>
      <c r="AI747" s="499">
        <v>46.13</v>
      </c>
      <c r="AJ747" s="429" t="s">
        <v>379</v>
      </c>
      <c r="AK747" s="81">
        <v>16.761904761904763</v>
      </c>
      <c r="AL747" s="429"/>
      <c r="AM747" s="499">
        <v>65.31</v>
      </c>
      <c r="AN747" s="499">
        <v>55.94</v>
      </c>
      <c r="AO747" s="499">
        <v>74.69</v>
      </c>
      <c r="AP747" s="429" t="s">
        <v>394</v>
      </c>
      <c r="AQ747" s="81">
        <v>28.930232558139537</v>
      </c>
      <c r="AR747" s="429"/>
      <c r="AS747" s="499">
        <v>16.39</v>
      </c>
      <c r="AT747" s="499">
        <v>11.9</v>
      </c>
      <c r="AU747" s="499">
        <v>20.87</v>
      </c>
      <c r="AV747" s="429" t="s">
        <v>323</v>
      </c>
      <c r="AW747" s="81">
        <v>7.2602436323366559</v>
      </c>
      <c r="AX747" s="429"/>
      <c r="AY747" s="499">
        <v>80.03</v>
      </c>
      <c r="AZ747" s="499">
        <v>69.819999999999993</v>
      </c>
      <c r="BA747" s="499">
        <v>90.23</v>
      </c>
      <c r="BB747" s="429" t="s">
        <v>453</v>
      </c>
      <c r="BC747" s="81">
        <v>35.45071982281285</v>
      </c>
      <c r="BD747" s="429"/>
      <c r="BE747" s="499">
        <v>56.19</v>
      </c>
      <c r="BF747" s="499">
        <v>47.36</v>
      </c>
      <c r="BG747" s="499">
        <v>65.010000000000005</v>
      </c>
      <c r="BH747" s="429" t="s">
        <v>433</v>
      </c>
      <c r="BI747" s="81">
        <v>24.890365448504983</v>
      </c>
      <c r="BJ747" s="429"/>
      <c r="BK747" s="499">
        <v>76.97</v>
      </c>
      <c r="BL747" s="499">
        <v>64.709999999999994</v>
      </c>
      <c r="BM747" s="499">
        <v>89.22</v>
      </c>
      <c r="BN747" s="429" t="s">
        <v>439</v>
      </c>
      <c r="BO747" s="81">
        <v>34.095238095238095</v>
      </c>
      <c r="BP747" s="81"/>
      <c r="BQ747" s="81">
        <v>15.38</v>
      </c>
      <c r="BR747" s="81">
        <v>11.76</v>
      </c>
      <c r="BS747" s="81">
        <v>19.010000000000002</v>
      </c>
      <c r="BT747" s="81" t="s">
        <v>580</v>
      </c>
      <c r="BU747" s="81">
        <v>6.8128460686600221</v>
      </c>
      <c r="BV747" s="429"/>
      <c r="BW747" s="81">
        <v>22.47</v>
      </c>
      <c r="BX747" s="81">
        <v>17.010000000000002</v>
      </c>
      <c r="BY747" s="81">
        <v>27.93</v>
      </c>
      <c r="BZ747" s="81" t="s">
        <v>291</v>
      </c>
      <c r="CA747" s="81">
        <v>9.9534883720930232</v>
      </c>
      <c r="CB747" s="81"/>
      <c r="CC747" s="81">
        <v>7.62</v>
      </c>
      <c r="CD747" s="81">
        <v>4.82</v>
      </c>
      <c r="CE747" s="81">
        <v>10.43</v>
      </c>
      <c r="CF747" s="81" t="s">
        <v>654</v>
      </c>
      <c r="CG747" s="81">
        <v>3.3754152823920269</v>
      </c>
      <c r="CH747" s="81"/>
      <c r="CI747" s="81">
        <v>0.21</v>
      </c>
      <c r="CJ747" s="81">
        <v>0</v>
      </c>
      <c r="CK747" s="81">
        <v>0.62</v>
      </c>
      <c r="CL747" s="81" t="s">
        <v>808</v>
      </c>
      <c r="CM747" s="501">
        <v>9.3023255813953487E-2</v>
      </c>
      <c r="CN747" s="559"/>
    </row>
    <row r="748" spans="1:92" ht="12" customHeight="1" x14ac:dyDescent="0.35">
      <c r="A748" s="787"/>
      <c r="B748" s="872"/>
      <c r="C748" s="569" t="s">
        <v>134</v>
      </c>
      <c r="D748" s="499">
        <v>265.97000000000003</v>
      </c>
      <c r="E748" s="499">
        <v>253.43</v>
      </c>
      <c r="F748" s="499">
        <v>278.51</v>
      </c>
      <c r="G748" s="429" t="s">
        <v>283</v>
      </c>
      <c r="H748" s="500"/>
      <c r="I748" s="499">
        <v>121.46</v>
      </c>
      <c r="J748" s="499">
        <v>110.35</v>
      </c>
      <c r="K748" s="499">
        <v>132.57</v>
      </c>
      <c r="L748" s="429" t="s">
        <v>345</v>
      </c>
      <c r="M748" s="81">
        <v>45.666804526826326</v>
      </c>
      <c r="N748" s="429"/>
      <c r="O748" s="499">
        <v>129.46</v>
      </c>
      <c r="P748" s="499">
        <v>118.06</v>
      </c>
      <c r="Q748" s="499">
        <v>140.86000000000001</v>
      </c>
      <c r="R748" s="429" t="s">
        <v>300</v>
      </c>
      <c r="S748" s="81">
        <v>48.674662555927355</v>
      </c>
      <c r="T748" s="429"/>
      <c r="U748" s="499">
        <v>233</v>
      </c>
      <c r="V748" s="499">
        <v>220.38</v>
      </c>
      <c r="W748" s="499">
        <v>245.62</v>
      </c>
      <c r="X748" s="429" t="s">
        <v>298</v>
      </c>
      <c r="Y748" s="81">
        <v>87.603865097567393</v>
      </c>
      <c r="Z748" s="429"/>
      <c r="AA748" s="499">
        <v>25.49</v>
      </c>
      <c r="AB748" s="499">
        <v>18.829999999999998</v>
      </c>
      <c r="AC748" s="499">
        <v>32.159999999999997</v>
      </c>
      <c r="AD748" s="429" t="s">
        <v>468</v>
      </c>
      <c r="AE748" s="81">
        <v>9.5837876452231434</v>
      </c>
      <c r="AF748" s="429"/>
      <c r="AG748" s="499">
        <v>34.21</v>
      </c>
      <c r="AH748" s="499">
        <v>26.3</v>
      </c>
      <c r="AI748" s="499">
        <v>42.12</v>
      </c>
      <c r="AJ748" s="429" t="s">
        <v>312</v>
      </c>
      <c r="AK748" s="81">
        <v>12.862352896943264</v>
      </c>
      <c r="AL748" s="429"/>
      <c r="AM748" s="499">
        <v>74.510000000000005</v>
      </c>
      <c r="AN748" s="499">
        <v>64.5</v>
      </c>
      <c r="AO748" s="499">
        <v>84.51</v>
      </c>
      <c r="AP748" s="429" t="s">
        <v>299</v>
      </c>
      <c r="AQ748" s="81">
        <v>28.014437718539686</v>
      </c>
      <c r="AR748" s="429"/>
      <c r="AS748" s="499">
        <v>12.53</v>
      </c>
      <c r="AT748" s="499">
        <v>8.74</v>
      </c>
      <c r="AU748" s="499">
        <v>16.309999999999999</v>
      </c>
      <c r="AV748" s="429" t="s">
        <v>533</v>
      </c>
      <c r="AW748" s="81">
        <v>4.711057638079482</v>
      </c>
      <c r="AX748" s="429"/>
      <c r="AY748" s="499">
        <v>74.760000000000005</v>
      </c>
      <c r="AZ748" s="499">
        <v>65.36</v>
      </c>
      <c r="BA748" s="499">
        <v>84.15</v>
      </c>
      <c r="BB748" s="429" t="s">
        <v>469</v>
      </c>
      <c r="BC748" s="81">
        <v>28.10843328194909</v>
      </c>
      <c r="BD748" s="429"/>
      <c r="BE748" s="499">
        <v>57.3</v>
      </c>
      <c r="BF748" s="499">
        <v>48.51</v>
      </c>
      <c r="BG748" s="499">
        <v>66.08</v>
      </c>
      <c r="BH748" s="429" t="s">
        <v>290</v>
      </c>
      <c r="BI748" s="81">
        <v>21.543783133436097</v>
      </c>
      <c r="BJ748" s="429"/>
      <c r="BK748" s="499">
        <v>80.739999999999995</v>
      </c>
      <c r="BL748" s="499">
        <v>68.63</v>
      </c>
      <c r="BM748" s="499">
        <v>92.84</v>
      </c>
      <c r="BN748" s="429" t="s">
        <v>294</v>
      </c>
      <c r="BO748" s="81">
        <v>30.356807158702104</v>
      </c>
      <c r="BP748" s="81"/>
      <c r="BQ748" s="81">
        <v>16.989999999999998</v>
      </c>
      <c r="BR748" s="81">
        <v>13.85</v>
      </c>
      <c r="BS748" s="81">
        <v>20.14</v>
      </c>
      <c r="BT748" s="81" t="s">
        <v>349</v>
      </c>
      <c r="BU748" s="81">
        <v>6.3879384893033038</v>
      </c>
      <c r="BV748" s="429"/>
      <c r="BW748" s="81">
        <v>19.989999999999998</v>
      </c>
      <c r="BX748" s="81">
        <v>15.3</v>
      </c>
      <c r="BY748" s="81">
        <v>24.67</v>
      </c>
      <c r="BZ748" s="81" t="s">
        <v>580</v>
      </c>
      <c r="CA748" s="81">
        <v>7.5158852502161881</v>
      </c>
      <c r="CB748" s="81"/>
      <c r="CC748" s="81">
        <v>7.38</v>
      </c>
      <c r="CD748" s="81">
        <v>4.4400000000000004</v>
      </c>
      <c r="CE748" s="81">
        <v>10.31</v>
      </c>
      <c r="CF748" s="81" t="s">
        <v>720</v>
      </c>
      <c r="CG748" s="81">
        <v>2.7747490318456967</v>
      </c>
      <c r="CH748" s="81"/>
      <c r="CI748" s="81">
        <v>0.06</v>
      </c>
      <c r="CJ748" s="81">
        <v>0</v>
      </c>
      <c r="CK748" s="81">
        <v>0.18</v>
      </c>
      <c r="CL748" s="81" t="s">
        <v>809</v>
      </c>
      <c r="CM748" s="501">
        <v>2.2558935218257695E-2</v>
      </c>
      <c r="CN748" s="559"/>
    </row>
    <row r="749" spans="1:92" ht="12" customHeight="1" x14ac:dyDescent="0.35">
      <c r="A749" s="787"/>
      <c r="B749" s="871" t="s">
        <v>67</v>
      </c>
      <c r="C749" s="568" t="s">
        <v>59</v>
      </c>
      <c r="D749" s="495">
        <v>99.88</v>
      </c>
      <c r="E749" s="495">
        <v>94.02</v>
      </c>
      <c r="F749" s="495">
        <v>105.74</v>
      </c>
      <c r="G749" s="427" t="s">
        <v>443</v>
      </c>
      <c r="H749" s="496"/>
      <c r="I749" s="495">
        <v>33.119999999999997</v>
      </c>
      <c r="J749" s="495">
        <v>28.5</v>
      </c>
      <c r="K749" s="495">
        <v>37.729999999999997</v>
      </c>
      <c r="L749" s="427" t="s">
        <v>362</v>
      </c>
      <c r="M749" s="80">
        <v>33.159791750100119</v>
      </c>
      <c r="N749" s="427"/>
      <c r="O749" s="495">
        <v>19.75</v>
      </c>
      <c r="P749" s="495">
        <v>16.29</v>
      </c>
      <c r="Q749" s="495">
        <v>23.21</v>
      </c>
      <c r="R749" s="427" t="s">
        <v>381</v>
      </c>
      <c r="S749" s="80">
        <v>19.773728474169001</v>
      </c>
      <c r="T749" s="427"/>
      <c r="U749" s="495">
        <v>83.36</v>
      </c>
      <c r="V749" s="495">
        <v>77.88</v>
      </c>
      <c r="W749" s="495">
        <v>88.85</v>
      </c>
      <c r="X749" s="427" t="s">
        <v>407</v>
      </c>
      <c r="Y749" s="80">
        <v>83.460152182619154</v>
      </c>
      <c r="Z749" s="427"/>
      <c r="AA749" s="495">
        <v>1.63</v>
      </c>
      <c r="AB749" s="495">
        <v>0.9</v>
      </c>
      <c r="AC749" s="495">
        <v>2.36</v>
      </c>
      <c r="AD749" s="427" t="s">
        <v>536</v>
      </c>
      <c r="AE749" s="80">
        <v>1.6319583500200241</v>
      </c>
      <c r="AF749" s="427"/>
      <c r="AG749" s="495">
        <v>2.09</v>
      </c>
      <c r="AH749" s="495">
        <v>1.1100000000000001</v>
      </c>
      <c r="AI749" s="495">
        <v>3.07</v>
      </c>
      <c r="AJ749" s="427" t="s">
        <v>303</v>
      </c>
      <c r="AK749" s="80">
        <v>2.0925110132158591</v>
      </c>
      <c r="AL749" s="427"/>
      <c r="AM749" s="495">
        <v>24.5</v>
      </c>
      <c r="AN749" s="495">
        <v>21.51</v>
      </c>
      <c r="AO749" s="495">
        <v>27.5</v>
      </c>
      <c r="AP749" s="427" t="s">
        <v>434</v>
      </c>
      <c r="AQ749" s="80">
        <v>24.529435322386867</v>
      </c>
      <c r="AR749" s="427"/>
      <c r="AS749" s="495">
        <v>1.1100000000000001</v>
      </c>
      <c r="AT749" s="495">
        <v>0.46</v>
      </c>
      <c r="AU749" s="495">
        <v>1.76</v>
      </c>
      <c r="AV749" s="427" t="s">
        <v>620</v>
      </c>
      <c r="AW749" s="80">
        <v>1.1113336003203846</v>
      </c>
      <c r="AX749" s="427"/>
      <c r="AY749" s="495">
        <v>14.51</v>
      </c>
      <c r="AZ749" s="495">
        <v>11.66</v>
      </c>
      <c r="BA749" s="495">
        <v>17.350000000000001</v>
      </c>
      <c r="BB749" s="427" t="s">
        <v>392</v>
      </c>
      <c r="BC749" s="80">
        <v>14.527432919503406</v>
      </c>
      <c r="BD749" s="427"/>
      <c r="BE749" s="495">
        <v>3.65</v>
      </c>
      <c r="BF749" s="495">
        <v>2.19</v>
      </c>
      <c r="BG749" s="495">
        <v>5.1100000000000003</v>
      </c>
      <c r="BH749" s="427" t="s">
        <v>588</v>
      </c>
      <c r="BI749" s="80">
        <v>3.6543852623147779</v>
      </c>
      <c r="BJ749" s="427"/>
      <c r="BK749" s="495">
        <v>12.54</v>
      </c>
      <c r="BL749" s="495">
        <v>9.51</v>
      </c>
      <c r="BM749" s="495">
        <v>15.57</v>
      </c>
      <c r="BN749" s="427" t="s">
        <v>358</v>
      </c>
      <c r="BO749" s="80">
        <v>12.555066079295155</v>
      </c>
      <c r="BP749" s="80"/>
      <c r="BQ749" s="80">
        <v>0.7</v>
      </c>
      <c r="BR749" s="80">
        <v>0.33</v>
      </c>
      <c r="BS749" s="80">
        <v>1.06</v>
      </c>
      <c r="BT749" s="80" t="s">
        <v>615</v>
      </c>
      <c r="BU749" s="80">
        <v>0.70084100921105319</v>
      </c>
      <c r="BV749" s="427"/>
      <c r="BW749" s="80">
        <v>0.75</v>
      </c>
      <c r="BX749" s="80">
        <v>0.3</v>
      </c>
      <c r="BY749" s="80">
        <v>1.21</v>
      </c>
      <c r="BZ749" s="80" t="s">
        <v>690</v>
      </c>
      <c r="CA749" s="80">
        <v>0.75090108129755717</v>
      </c>
      <c r="CB749" s="80"/>
      <c r="CC749" s="80">
        <v>0.4</v>
      </c>
      <c r="CD749" s="80">
        <v>0</v>
      </c>
      <c r="CE749" s="80">
        <v>0.84</v>
      </c>
      <c r="CF749" s="80" t="s">
        <v>810</v>
      </c>
      <c r="CG749" s="80">
        <v>0.40048057669203041</v>
      </c>
      <c r="CH749" s="80"/>
      <c r="CI749" s="80">
        <v>0</v>
      </c>
      <c r="CJ749" s="80">
        <v>0</v>
      </c>
      <c r="CK749" s="80">
        <v>0</v>
      </c>
      <c r="CL749" s="80" t="s">
        <v>69</v>
      </c>
      <c r="CM749" s="497">
        <v>0</v>
      </c>
      <c r="CN749" s="559"/>
    </row>
    <row r="750" spans="1:92" ht="12" customHeight="1" x14ac:dyDescent="0.35">
      <c r="A750" s="787"/>
      <c r="B750" s="871"/>
      <c r="C750" s="568" t="s">
        <v>133</v>
      </c>
      <c r="D750" s="495">
        <v>50.34</v>
      </c>
      <c r="E750" s="495">
        <v>47.17</v>
      </c>
      <c r="F750" s="495">
        <v>53.5</v>
      </c>
      <c r="G750" s="427" t="s">
        <v>375</v>
      </c>
      <c r="H750" s="496"/>
      <c r="I750" s="495">
        <v>17.010000000000002</v>
      </c>
      <c r="J750" s="495">
        <v>14.51</v>
      </c>
      <c r="K750" s="495">
        <v>19.5</v>
      </c>
      <c r="L750" s="427" t="s">
        <v>455</v>
      </c>
      <c r="M750" s="80">
        <v>33.790226460071516</v>
      </c>
      <c r="N750" s="427"/>
      <c r="O750" s="495">
        <v>10.37</v>
      </c>
      <c r="P750" s="495">
        <v>8.18</v>
      </c>
      <c r="Q750" s="495">
        <v>12.56</v>
      </c>
      <c r="R750" s="427" t="s">
        <v>354</v>
      </c>
      <c r="S750" s="80">
        <v>20.59992054032578</v>
      </c>
      <c r="T750" s="427"/>
      <c r="U750" s="495">
        <v>41.7</v>
      </c>
      <c r="V750" s="495">
        <v>38.590000000000003</v>
      </c>
      <c r="W750" s="495">
        <v>44.82</v>
      </c>
      <c r="X750" s="427" t="s">
        <v>344</v>
      </c>
      <c r="Y750" s="80">
        <v>82.836710369487491</v>
      </c>
      <c r="Z750" s="427"/>
      <c r="AA750" s="495">
        <v>0.79</v>
      </c>
      <c r="AB750" s="495">
        <v>0.33</v>
      </c>
      <c r="AC750" s="495">
        <v>1.24</v>
      </c>
      <c r="AD750" s="427" t="s">
        <v>491</v>
      </c>
      <c r="AE750" s="80">
        <v>1.5693285657528804</v>
      </c>
      <c r="AF750" s="427"/>
      <c r="AG750" s="495">
        <v>1.23</v>
      </c>
      <c r="AH750" s="495">
        <v>0.56999999999999995</v>
      </c>
      <c r="AI750" s="495">
        <v>1.9</v>
      </c>
      <c r="AJ750" s="427" t="s">
        <v>755</v>
      </c>
      <c r="AK750" s="80">
        <v>2.443384982121573</v>
      </c>
      <c r="AL750" s="427"/>
      <c r="AM750" s="495">
        <v>11.45</v>
      </c>
      <c r="AN750" s="495">
        <v>9.84</v>
      </c>
      <c r="AO750" s="495">
        <v>13.06</v>
      </c>
      <c r="AP750" s="427" t="s">
        <v>397</v>
      </c>
      <c r="AQ750" s="80">
        <v>22.745331744139847</v>
      </c>
      <c r="AR750" s="427"/>
      <c r="AS750" s="495">
        <v>0.74</v>
      </c>
      <c r="AT750" s="495">
        <v>0.25</v>
      </c>
      <c r="AU750" s="495">
        <v>1.23</v>
      </c>
      <c r="AV750" s="427" t="s">
        <v>694</v>
      </c>
      <c r="AW750" s="80">
        <v>1.4700039729837107</v>
      </c>
      <c r="AX750" s="427"/>
      <c r="AY750" s="495">
        <v>8.3699999999999992</v>
      </c>
      <c r="AZ750" s="495">
        <v>6.64</v>
      </c>
      <c r="BA750" s="495">
        <v>10.09</v>
      </c>
      <c r="BB750" s="427" t="s">
        <v>664</v>
      </c>
      <c r="BC750" s="80">
        <v>16.626936829558996</v>
      </c>
      <c r="BD750" s="427"/>
      <c r="BE750" s="495">
        <v>2</v>
      </c>
      <c r="BF750" s="495">
        <v>1.1499999999999999</v>
      </c>
      <c r="BG750" s="495">
        <v>2.86</v>
      </c>
      <c r="BH750" s="427" t="s">
        <v>747</v>
      </c>
      <c r="BI750" s="80">
        <v>3.9729837107667856</v>
      </c>
      <c r="BJ750" s="427"/>
      <c r="BK750" s="495">
        <v>6.92</v>
      </c>
      <c r="BL750" s="495">
        <v>5.16</v>
      </c>
      <c r="BM750" s="495">
        <v>8.69</v>
      </c>
      <c r="BN750" s="427" t="s">
        <v>427</v>
      </c>
      <c r="BO750" s="80">
        <v>13.746523639253077</v>
      </c>
      <c r="BP750" s="80"/>
      <c r="BQ750" s="80">
        <v>0.47</v>
      </c>
      <c r="BR750" s="80">
        <v>0.15</v>
      </c>
      <c r="BS750" s="80">
        <v>0.8</v>
      </c>
      <c r="BT750" s="80" t="s">
        <v>704</v>
      </c>
      <c r="BU750" s="80">
        <v>0.93365117203019454</v>
      </c>
      <c r="BV750" s="427"/>
      <c r="BW750" s="80">
        <v>0.36</v>
      </c>
      <c r="BX750" s="80">
        <v>0.01</v>
      </c>
      <c r="BY750" s="80">
        <v>0.71</v>
      </c>
      <c r="BZ750" s="80" t="s">
        <v>811</v>
      </c>
      <c r="CA750" s="80">
        <v>0.71513706793802145</v>
      </c>
      <c r="CB750" s="80"/>
      <c r="CC750" s="80">
        <v>0.34</v>
      </c>
      <c r="CD750" s="80">
        <v>0</v>
      </c>
      <c r="CE750" s="80">
        <v>0.78</v>
      </c>
      <c r="CF750" s="80" t="s">
        <v>793</v>
      </c>
      <c r="CG750" s="80">
        <v>0.67540723083035359</v>
      </c>
      <c r="CH750" s="80"/>
      <c r="CI750" s="80">
        <v>0</v>
      </c>
      <c r="CJ750" s="80">
        <v>0</v>
      </c>
      <c r="CK750" s="80">
        <v>0</v>
      </c>
      <c r="CL750" s="80" t="s">
        <v>69</v>
      </c>
      <c r="CM750" s="497">
        <v>0</v>
      </c>
      <c r="CN750" s="559"/>
    </row>
    <row r="751" spans="1:92" ht="12" customHeight="1" x14ac:dyDescent="0.35">
      <c r="A751" s="788"/>
      <c r="B751" s="823"/>
      <c r="C751" s="346" t="s">
        <v>134</v>
      </c>
      <c r="D751" s="503">
        <v>49.54</v>
      </c>
      <c r="E751" s="503">
        <v>46.07</v>
      </c>
      <c r="F751" s="503">
        <v>53.02</v>
      </c>
      <c r="G751" s="413" t="s">
        <v>389</v>
      </c>
      <c r="H751" s="504"/>
      <c r="I751" s="503">
        <v>16.11</v>
      </c>
      <c r="J751" s="503">
        <v>13.08</v>
      </c>
      <c r="K751" s="503">
        <v>19.14</v>
      </c>
      <c r="L751" s="413" t="s">
        <v>489</v>
      </c>
      <c r="M751" s="82">
        <v>32.519176423092446</v>
      </c>
      <c r="N751" s="413"/>
      <c r="O751" s="503">
        <v>9.3800000000000008</v>
      </c>
      <c r="P751" s="503">
        <v>7.64</v>
      </c>
      <c r="Q751" s="503">
        <v>11.11</v>
      </c>
      <c r="R751" s="413" t="s">
        <v>349</v>
      </c>
      <c r="S751" s="82">
        <v>18.934194590230121</v>
      </c>
      <c r="T751" s="413"/>
      <c r="U751" s="503">
        <v>41.66</v>
      </c>
      <c r="V751" s="503">
        <v>38.36</v>
      </c>
      <c r="W751" s="503">
        <v>44.97</v>
      </c>
      <c r="X751" s="413" t="s">
        <v>279</v>
      </c>
      <c r="Y751" s="82">
        <v>84.093661687525227</v>
      </c>
      <c r="Z751" s="413"/>
      <c r="AA751" s="503">
        <v>0.84</v>
      </c>
      <c r="AB751" s="503">
        <v>0.35</v>
      </c>
      <c r="AC751" s="503">
        <v>1.34</v>
      </c>
      <c r="AD751" s="413" t="s">
        <v>649</v>
      </c>
      <c r="AE751" s="82">
        <v>1.6955995155429955</v>
      </c>
      <c r="AF751" s="413"/>
      <c r="AG751" s="503">
        <v>0.86</v>
      </c>
      <c r="AH751" s="503">
        <v>0.24</v>
      </c>
      <c r="AI751" s="503">
        <v>1.47</v>
      </c>
      <c r="AJ751" s="413" t="s">
        <v>328</v>
      </c>
      <c r="AK751" s="82">
        <v>1.7359709325797335</v>
      </c>
      <c r="AL751" s="413"/>
      <c r="AM751" s="503">
        <v>13.06</v>
      </c>
      <c r="AN751" s="503">
        <v>11.11</v>
      </c>
      <c r="AO751" s="503">
        <v>15</v>
      </c>
      <c r="AP751" s="413" t="s">
        <v>294</v>
      </c>
      <c r="AQ751" s="82">
        <v>26.36253532498991</v>
      </c>
      <c r="AR751" s="413"/>
      <c r="AS751" s="503">
        <v>0.37</v>
      </c>
      <c r="AT751" s="503">
        <v>0.09</v>
      </c>
      <c r="AU751" s="503">
        <v>0.66</v>
      </c>
      <c r="AV751" s="413" t="s">
        <v>763</v>
      </c>
      <c r="AW751" s="82">
        <v>0.74687121517965283</v>
      </c>
      <c r="AX751" s="413"/>
      <c r="AY751" s="503">
        <v>6.14</v>
      </c>
      <c r="AZ751" s="503">
        <v>4.66</v>
      </c>
      <c r="BA751" s="503">
        <v>7.62</v>
      </c>
      <c r="BB751" s="413" t="s">
        <v>358</v>
      </c>
      <c r="BC751" s="82">
        <v>12.394025030278561</v>
      </c>
      <c r="BD751" s="413"/>
      <c r="BE751" s="503">
        <v>1.65</v>
      </c>
      <c r="BF751" s="503">
        <v>0.82</v>
      </c>
      <c r="BG751" s="503">
        <v>2.4700000000000002</v>
      </c>
      <c r="BH751" s="413" t="s">
        <v>334</v>
      </c>
      <c r="BI751" s="82">
        <v>3.3306419055308836</v>
      </c>
      <c r="BJ751" s="413"/>
      <c r="BK751" s="503">
        <v>5.61</v>
      </c>
      <c r="BL751" s="503">
        <v>3.79</v>
      </c>
      <c r="BM751" s="503">
        <v>7.44</v>
      </c>
      <c r="BN751" s="413" t="s">
        <v>561</v>
      </c>
      <c r="BO751" s="82">
        <v>11.324182478805007</v>
      </c>
      <c r="BP751" s="82"/>
      <c r="BQ751" s="82">
        <v>0.22</v>
      </c>
      <c r="BR751" s="82">
        <v>0.02</v>
      </c>
      <c r="BS751" s="82">
        <v>0.42</v>
      </c>
      <c r="BT751" s="82" t="s">
        <v>801</v>
      </c>
      <c r="BU751" s="82">
        <v>0.44408558740411791</v>
      </c>
      <c r="BV751" s="413"/>
      <c r="BW751" s="82">
        <v>0.39</v>
      </c>
      <c r="BX751" s="82">
        <v>0.1</v>
      </c>
      <c r="BY751" s="82">
        <v>0.68</v>
      </c>
      <c r="BZ751" s="82" t="s">
        <v>624</v>
      </c>
      <c r="CA751" s="82">
        <v>0.78724263221639079</v>
      </c>
      <c r="CB751" s="82"/>
      <c r="CC751" s="82">
        <v>0.05</v>
      </c>
      <c r="CD751" s="82">
        <v>0</v>
      </c>
      <c r="CE751" s="82">
        <v>0.13</v>
      </c>
      <c r="CF751" s="82" t="s">
        <v>772</v>
      </c>
      <c r="CG751" s="82">
        <v>0.10092854259184497</v>
      </c>
      <c r="CH751" s="82"/>
      <c r="CI751" s="82">
        <v>0</v>
      </c>
      <c r="CJ751" s="82">
        <v>0</v>
      </c>
      <c r="CK751" s="82">
        <v>0</v>
      </c>
      <c r="CL751" s="82" t="s">
        <v>69</v>
      </c>
      <c r="CM751" s="505">
        <v>0</v>
      </c>
      <c r="CN751" s="559"/>
    </row>
    <row r="752" spans="1:92" ht="12" customHeight="1" x14ac:dyDescent="0.35">
      <c r="A752" s="789" t="s">
        <v>77</v>
      </c>
      <c r="B752" s="870" t="s">
        <v>255</v>
      </c>
      <c r="C752" s="568" t="s">
        <v>59</v>
      </c>
      <c r="D752" s="495">
        <v>170.25</v>
      </c>
      <c r="E752" s="495">
        <v>162.38</v>
      </c>
      <c r="F752" s="495">
        <v>178.13</v>
      </c>
      <c r="G752" s="427" t="s">
        <v>283</v>
      </c>
      <c r="H752" s="496"/>
      <c r="I752" s="495">
        <v>67.010000000000005</v>
      </c>
      <c r="J752" s="495">
        <v>61.64</v>
      </c>
      <c r="K752" s="495">
        <v>72.38</v>
      </c>
      <c r="L752" s="427" t="s">
        <v>357</v>
      </c>
      <c r="M752" s="80">
        <v>39.359765051395016</v>
      </c>
      <c r="N752" s="427"/>
      <c r="O752" s="495">
        <v>51.32</v>
      </c>
      <c r="P752" s="495">
        <v>44.65</v>
      </c>
      <c r="Q752" s="495">
        <v>58</v>
      </c>
      <c r="R752" s="427" t="s">
        <v>332</v>
      </c>
      <c r="S752" s="80">
        <v>30.143906020558003</v>
      </c>
      <c r="T752" s="427"/>
      <c r="U752" s="495">
        <v>139.33000000000001</v>
      </c>
      <c r="V752" s="495">
        <v>131.85</v>
      </c>
      <c r="W752" s="495">
        <v>146.82</v>
      </c>
      <c r="X752" s="427" t="s">
        <v>408</v>
      </c>
      <c r="Y752" s="80">
        <v>81.838472834067559</v>
      </c>
      <c r="Z752" s="427"/>
      <c r="AA752" s="495">
        <v>6.67</v>
      </c>
      <c r="AB752" s="495">
        <v>4.54</v>
      </c>
      <c r="AC752" s="495">
        <v>8.8000000000000007</v>
      </c>
      <c r="AD752" s="427" t="s">
        <v>378</v>
      </c>
      <c r="AE752" s="80">
        <v>3.91776798825257</v>
      </c>
      <c r="AF752" s="427"/>
      <c r="AG752" s="495">
        <v>7.36</v>
      </c>
      <c r="AH752" s="495">
        <v>5.0199999999999996</v>
      </c>
      <c r="AI752" s="495">
        <v>9.69</v>
      </c>
      <c r="AJ752" s="427" t="s">
        <v>373</v>
      </c>
      <c r="AK752" s="80">
        <v>4.3230543318649044</v>
      </c>
      <c r="AL752" s="427"/>
      <c r="AM752" s="495">
        <v>62.09</v>
      </c>
      <c r="AN752" s="495">
        <v>56.08</v>
      </c>
      <c r="AO752" s="495">
        <v>68.11</v>
      </c>
      <c r="AP752" s="427" t="s">
        <v>293</v>
      </c>
      <c r="AQ752" s="80">
        <v>36.469897209985319</v>
      </c>
      <c r="AR752" s="427"/>
      <c r="AS752" s="495">
        <v>6.16</v>
      </c>
      <c r="AT752" s="495">
        <v>4.49</v>
      </c>
      <c r="AU752" s="495">
        <v>7.82</v>
      </c>
      <c r="AV752" s="427" t="s">
        <v>411</v>
      </c>
      <c r="AW752" s="80">
        <v>3.6182085168869311</v>
      </c>
      <c r="AX752" s="427"/>
      <c r="AY752" s="495">
        <v>31.71</v>
      </c>
      <c r="AZ752" s="495">
        <v>26.8</v>
      </c>
      <c r="BA752" s="495">
        <v>36.630000000000003</v>
      </c>
      <c r="BB752" s="427" t="s">
        <v>436</v>
      </c>
      <c r="BC752" s="80">
        <v>18.625550660792953</v>
      </c>
      <c r="BD752" s="427"/>
      <c r="BE752" s="495">
        <v>22.07</v>
      </c>
      <c r="BF752" s="495">
        <v>18.16</v>
      </c>
      <c r="BG752" s="495">
        <v>25.98</v>
      </c>
      <c r="BH752" s="427" t="s">
        <v>402</v>
      </c>
      <c r="BI752" s="80">
        <v>12.963289280469898</v>
      </c>
      <c r="BJ752" s="427"/>
      <c r="BK752" s="495">
        <v>38.64</v>
      </c>
      <c r="BL752" s="495">
        <v>34.06</v>
      </c>
      <c r="BM752" s="495">
        <v>43.22</v>
      </c>
      <c r="BN752" s="427" t="s">
        <v>481</v>
      </c>
      <c r="BO752" s="80">
        <v>22.696035242290748</v>
      </c>
      <c r="BP752" s="80"/>
      <c r="BQ752" s="80">
        <v>4.6500000000000004</v>
      </c>
      <c r="BR752" s="80">
        <v>3.3</v>
      </c>
      <c r="BS752" s="80">
        <v>6</v>
      </c>
      <c r="BT752" s="80" t="s">
        <v>419</v>
      </c>
      <c r="BU752" s="80">
        <v>2.7312775330396479</v>
      </c>
      <c r="BV752" s="427"/>
      <c r="BW752" s="80">
        <v>2.77</v>
      </c>
      <c r="BX752" s="80">
        <v>1.82</v>
      </c>
      <c r="BY752" s="80">
        <v>3.72</v>
      </c>
      <c r="BZ752" s="80" t="s">
        <v>505</v>
      </c>
      <c r="CA752" s="80">
        <v>1.6270190895741559</v>
      </c>
      <c r="CB752" s="80"/>
      <c r="CC752" s="80">
        <v>2.2999999999999998</v>
      </c>
      <c r="CD752" s="80">
        <v>1.4</v>
      </c>
      <c r="CE752" s="80">
        <v>3.21</v>
      </c>
      <c r="CF752" s="80" t="s">
        <v>587</v>
      </c>
      <c r="CG752" s="80">
        <v>1.3509544787077825</v>
      </c>
      <c r="CH752" s="80"/>
      <c r="CI752" s="80">
        <v>0</v>
      </c>
      <c r="CJ752" s="80">
        <v>0</v>
      </c>
      <c r="CK752" s="80">
        <v>0</v>
      </c>
      <c r="CL752" s="80" t="s">
        <v>69</v>
      </c>
      <c r="CM752" s="497">
        <v>0</v>
      </c>
      <c r="CN752" s="559"/>
    </row>
    <row r="753" spans="1:92" ht="12" customHeight="1" x14ac:dyDescent="0.35">
      <c r="A753" s="790"/>
      <c r="B753" s="871"/>
      <c r="C753" s="568" t="s">
        <v>133</v>
      </c>
      <c r="D753" s="495">
        <v>83.35</v>
      </c>
      <c r="E753" s="495">
        <v>78.989999999999995</v>
      </c>
      <c r="F753" s="495">
        <v>87.71</v>
      </c>
      <c r="G753" s="427" t="s">
        <v>408</v>
      </c>
      <c r="H753" s="496"/>
      <c r="I753" s="495">
        <v>32.909999999999997</v>
      </c>
      <c r="J753" s="495">
        <v>29.65</v>
      </c>
      <c r="K753" s="495">
        <v>36.18</v>
      </c>
      <c r="L753" s="427" t="s">
        <v>289</v>
      </c>
      <c r="M753" s="80">
        <v>39.484103179364126</v>
      </c>
      <c r="N753" s="427"/>
      <c r="O753" s="495">
        <v>24.84</v>
      </c>
      <c r="P753" s="495">
        <v>21.27</v>
      </c>
      <c r="Q753" s="495">
        <v>28.41</v>
      </c>
      <c r="R753" s="427" t="s">
        <v>394</v>
      </c>
      <c r="S753" s="80">
        <v>29.802039592081584</v>
      </c>
      <c r="T753" s="427"/>
      <c r="U753" s="495">
        <v>67.78</v>
      </c>
      <c r="V753" s="495">
        <v>63.36</v>
      </c>
      <c r="W753" s="495">
        <v>72.19</v>
      </c>
      <c r="X753" s="427" t="s">
        <v>301</v>
      </c>
      <c r="Y753" s="80">
        <v>81.319736052789452</v>
      </c>
      <c r="Z753" s="427"/>
      <c r="AA753" s="495">
        <v>3.62</v>
      </c>
      <c r="AB753" s="495">
        <v>2.36</v>
      </c>
      <c r="AC753" s="495">
        <v>4.87</v>
      </c>
      <c r="AD753" s="427" t="s">
        <v>761</v>
      </c>
      <c r="AE753" s="80">
        <v>4.3431313737252557</v>
      </c>
      <c r="AF753" s="427"/>
      <c r="AG753" s="495">
        <v>4.2300000000000004</v>
      </c>
      <c r="AH753" s="495">
        <v>2.74</v>
      </c>
      <c r="AI753" s="495">
        <v>5.71</v>
      </c>
      <c r="AJ753" s="427" t="s">
        <v>518</v>
      </c>
      <c r="AK753" s="80">
        <v>5.0749850029994006</v>
      </c>
      <c r="AL753" s="427"/>
      <c r="AM753" s="495">
        <v>31.13</v>
      </c>
      <c r="AN753" s="495">
        <v>27.65</v>
      </c>
      <c r="AO753" s="495">
        <v>34.61</v>
      </c>
      <c r="AP753" s="427" t="s">
        <v>296</v>
      </c>
      <c r="AQ753" s="80">
        <v>37.348530293941209</v>
      </c>
      <c r="AR753" s="427"/>
      <c r="AS753" s="495">
        <v>3.32</v>
      </c>
      <c r="AT753" s="495">
        <v>2.33</v>
      </c>
      <c r="AU753" s="495">
        <v>4.3</v>
      </c>
      <c r="AV753" s="427" t="s">
        <v>591</v>
      </c>
      <c r="AW753" s="80">
        <v>3.9832033593281344</v>
      </c>
      <c r="AX753" s="427"/>
      <c r="AY753" s="495">
        <v>18.010000000000002</v>
      </c>
      <c r="AZ753" s="495">
        <v>15.12</v>
      </c>
      <c r="BA753" s="495">
        <v>20.9</v>
      </c>
      <c r="BB753" s="427" t="s">
        <v>485</v>
      </c>
      <c r="BC753" s="80">
        <v>21.607678464307142</v>
      </c>
      <c r="BD753" s="427"/>
      <c r="BE753" s="495">
        <v>11.46</v>
      </c>
      <c r="BF753" s="495">
        <v>9.27</v>
      </c>
      <c r="BG753" s="495">
        <v>13.64</v>
      </c>
      <c r="BH753" s="427" t="s">
        <v>454</v>
      </c>
      <c r="BI753" s="80">
        <v>13.749250149970008</v>
      </c>
      <c r="BJ753" s="427"/>
      <c r="BK753" s="495">
        <v>19.63</v>
      </c>
      <c r="BL753" s="495">
        <v>16.91</v>
      </c>
      <c r="BM753" s="495">
        <v>22.35</v>
      </c>
      <c r="BN753" s="427" t="s">
        <v>362</v>
      </c>
      <c r="BO753" s="80">
        <v>23.551289742051591</v>
      </c>
      <c r="BP753" s="80"/>
      <c r="BQ753" s="80">
        <v>2.5499999999999998</v>
      </c>
      <c r="BR753" s="80">
        <v>1.69</v>
      </c>
      <c r="BS753" s="80">
        <v>3.41</v>
      </c>
      <c r="BT753" s="80" t="s">
        <v>488</v>
      </c>
      <c r="BU753" s="80">
        <v>3.059388122375525</v>
      </c>
      <c r="BV753" s="427"/>
      <c r="BW753" s="80">
        <v>1.61</v>
      </c>
      <c r="BX753" s="80">
        <v>1.01</v>
      </c>
      <c r="BY753" s="80">
        <v>2.21</v>
      </c>
      <c r="BZ753" s="80" t="s">
        <v>595</v>
      </c>
      <c r="CA753" s="80">
        <v>1.9316136772645474</v>
      </c>
      <c r="CB753" s="80"/>
      <c r="CC753" s="80">
        <v>1.23</v>
      </c>
      <c r="CD753" s="80">
        <v>0.59</v>
      </c>
      <c r="CE753" s="80">
        <v>1.87</v>
      </c>
      <c r="CF753" s="80" t="s">
        <v>384</v>
      </c>
      <c r="CG753" s="80">
        <v>1.4757048590281945</v>
      </c>
      <c r="CH753" s="80"/>
      <c r="CI753" s="80">
        <v>0</v>
      </c>
      <c r="CJ753" s="80">
        <v>0</v>
      </c>
      <c r="CK753" s="80">
        <v>0</v>
      </c>
      <c r="CL753" s="80" t="s">
        <v>69</v>
      </c>
      <c r="CM753" s="497">
        <v>0</v>
      </c>
      <c r="CN753" s="439"/>
    </row>
    <row r="754" spans="1:92" ht="12" customHeight="1" x14ac:dyDescent="0.35">
      <c r="A754" s="790"/>
      <c r="B754" s="871"/>
      <c r="C754" s="568" t="s">
        <v>134</v>
      </c>
      <c r="D754" s="495">
        <v>86.91</v>
      </c>
      <c r="E754" s="495">
        <v>82.74</v>
      </c>
      <c r="F754" s="495">
        <v>91.07</v>
      </c>
      <c r="G754" s="427" t="s">
        <v>283</v>
      </c>
      <c r="H754" s="496"/>
      <c r="I754" s="495">
        <v>34.1</v>
      </c>
      <c r="J754" s="495">
        <v>30.92</v>
      </c>
      <c r="K754" s="495">
        <v>37.28</v>
      </c>
      <c r="L754" s="427" t="s">
        <v>353</v>
      </c>
      <c r="M754" s="80">
        <v>39.235991255321601</v>
      </c>
      <c r="N754" s="427"/>
      <c r="O754" s="495">
        <v>26.48</v>
      </c>
      <c r="P754" s="495">
        <v>22.86</v>
      </c>
      <c r="Q754" s="495">
        <v>30.1</v>
      </c>
      <c r="R754" s="427" t="s">
        <v>452</v>
      </c>
      <c r="S754" s="80">
        <v>30.468300540789322</v>
      </c>
      <c r="T754" s="427"/>
      <c r="U754" s="495">
        <v>71.56</v>
      </c>
      <c r="V754" s="495">
        <v>67.84</v>
      </c>
      <c r="W754" s="495">
        <v>75.27</v>
      </c>
      <c r="X754" s="427" t="s">
        <v>314</v>
      </c>
      <c r="Y754" s="80">
        <v>82.338050857208614</v>
      </c>
      <c r="Z754" s="427"/>
      <c r="AA754" s="495">
        <v>3.05</v>
      </c>
      <c r="AB754" s="495">
        <v>1.95</v>
      </c>
      <c r="AC754" s="495">
        <v>4.16</v>
      </c>
      <c r="AD754" s="427" t="s">
        <v>410</v>
      </c>
      <c r="AE754" s="80">
        <v>3.50937751697158</v>
      </c>
      <c r="AF754" s="427"/>
      <c r="AG754" s="495">
        <v>3.13</v>
      </c>
      <c r="AH754" s="495">
        <v>1.96</v>
      </c>
      <c r="AI754" s="495">
        <v>4.3</v>
      </c>
      <c r="AJ754" s="427" t="s">
        <v>445</v>
      </c>
      <c r="AK754" s="80">
        <v>3.6014267633183752</v>
      </c>
      <c r="AL754" s="427"/>
      <c r="AM754" s="495">
        <v>30.96</v>
      </c>
      <c r="AN754" s="495">
        <v>27.73</v>
      </c>
      <c r="AO754" s="495">
        <v>34.18</v>
      </c>
      <c r="AP754" s="427" t="s">
        <v>333</v>
      </c>
      <c r="AQ754" s="80">
        <v>35.623058336209873</v>
      </c>
      <c r="AR754" s="427"/>
      <c r="AS754" s="495">
        <v>2.84</v>
      </c>
      <c r="AT754" s="495">
        <v>1.82</v>
      </c>
      <c r="AU754" s="495">
        <v>3.87</v>
      </c>
      <c r="AV754" s="427" t="s">
        <v>410</v>
      </c>
      <c r="AW754" s="80">
        <v>3.2677482453112416</v>
      </c>
      <c r="AX754" s="427"/>
      <c r="AY754" s="495">
        <v>13.71</v>
      </c>
      <c r="AZ754" s="495">
        <v>11.14</v>
      </c>
      <c r="BA754" s="495">
        <v>16.27</v>
      </c>
      <c r="BB754" s="427" t="s">
        <v>422</v>
      </c>
      <c r="BC754" s="80">
        <v>15.774939592682086</v>
      </c>
      <c r="BD754" s="427"/>
      <c r="BE754" s="495">
        <v>10.62</v>
      </c>
      <c r="BF754" s="495">
        <v>8.39</v>
      </c>
      <c r="BG754" s="495">
        <v>12.84</v>
      </c>
      <c r="BH754" s="427" t="s">
        <v>421</v>
      </c>
      <c r="BI754" s="80">
        <v>12.219537452537107</v>
      </c>
      <c r="BJ754" s="427"/>
      <c r="BK754" s="495">
        <v>19.010000000000002</v>
      </c>
      <c r="BL754" s="495">
        <v>16.37</v>
      </c>
      <c r="BM754" s="495">
        <v>21.66</v>
      </c>
      <c r="BN754" s="427" t="s">
        <v>362</v>
      </c>
      <c r="BO754" s="80">
        <v>21.873202163157295</v>
      </c>
      <c r="BP754" s="80"/>
      <c r="BQ754" s="80">
        <v>2.1</v>
      </c>
      <c r="BR754" s="80">
        <v>1.25</v>
      </c>
      <c r="BS754" s="80">
        <v>2.95</v>
      </c>
      <c r="BT754" s="80" t="s">
        <v>600</v>
      </c>
      <c r="BU754" s="80">
        <v>2.4162927166033832</v>
      </c>
      <c r="BV754" s="427"/>
      <c r="BW754" s="80">
        <v>1.1599999999999999</v>
      </c>
      <c r="BX754" s="80">
        <v>0.54</v>
      </c>
      <c r="BY754" s="80">
        <v>1.77</v>
      </c>
      <c r="BZ754" s="80" t="s">
        <v>617</v>
      </c>
      <c r="CA754" s="80">
        <v>1.3347140720285353</v>
      </c>
      <c r="CB754" s="80"/>
      <c r="CC754" s="80">
        <v>1.07</v>
      </c>
      <c r="CD754" s="80">
        <v>0.56999999999999995</v>
      </c>
      <c r="CE754" s="80">
        <v>1.57</v>
      </c>
      <c r="CF754" s="80" t="s">
        <v>496</v>
      </c>
      <c r="CG754" s="80">
        <v>1.2311586698883903</v>
      </c>
      <c r="CH754" s="80"/>
      <c r="CI754" s="80">
        <v>0</v>
      </c>
      <c r="CJ754" s="80">
        <v>0</v>
      </c>
      <c r="CK754" s="80">
        <v>0</v>
      </c>
      <c r="CL754" s="80" t="s">
        <v>69</v>
      </c>
      <c r="CM754" s="497">
        <v>0</v>
      </c>
      <c r="CN754" s="439"/>
    </row>
    <row r="755" spans="1:92" ht="12" customHeight="1" x14ac:dyDescent="0.35">
      <c r="A755" s="790"/>
      <c r="B755" s="872" t="s">
        <v>66</v>
      </c>
      <c r="C755" s="569" t="s">
        <v>59</v>
      </c>
      <c r="D755" s="499">
        <v>144.97999999999999</v>
      </c>
      <c r="E755" s="499">
        <v>138.26</v>
      </c>
      <c r="F755" s="499">
        <v>151.71</v>
      </c>
      <c r="G755" s="429" t="s">
        <v>283</v>
      </c>
      <c r="H755" s="500"/>
      <c r="I755" s="499">
        <v>60.35</v>
      </c>
      <c r="J755" s="499">
        <v>55.3</v>
      </c>
      <c r="K755" s="499">
        <v>65.39</v>
      </c>
      <c r="L755" s="429" t="s">
        <v>317</v>
      </c>
      <c r="M755" s="81">
        <v>41.62643123189406</v>
      </c>
      <c r="N755" s="429"/>
      <c r="O755" s="499">
        <v>49.04</v>
      </c>
      <c r="P755" s="499">
        <v>42.39</v>
      </c>
      <c r="Q755" s="499">
        <v>55.7</v>
      </c>
      <c r="R755" s="429" t="s">
        <v>299</v>
      </c>
      <c r="S755" s="81">
        <v>33.825355221409851</v>
      </c>
      <c r="T755" s="429"/>
      <c r="U755" s="499">
        <v>119.23</v>
      </c>
      <c r="V755" s="499">
        <v>112.53</v>
      </c>
      <c r="W755" s="499">
        <v>125.93</v>
      </c>
      <c r="X755" s="429" t="s">
        <v>428</v>
      </c>
      <c r="Y755" s="81">
        <v>82.238929507518293</v>
      </c>
      <c r="Z755" s="429"/>
      <c r="AA755" s="499">
        <v>6.42</v>
      </c>
      <c r="AB755" s="499">
        <v>4.3</v>
      </c>
      <c r="AC755" s="499">
        <v>8.5399999999999991</v>
      </c>
      <c r="AD755" s="429" t="s">
        <v>495</v>
      </c>
      <c r="AE755" s="81">
        <v>4.4281969926886466</v>
      </c>
      <c r="AF755" s="429"/>
      <c r="AG755" s="499">
        <v>7.15</v>
      </c>
      <c r="AH755" s="499">
        <v>4.84</v>
      </c>
      <c r="AI755" s="499">
        <v>9.4600000000000009</v>
      </c>
      <c r="AJ755" s="429" t="s">
        <v>398</v>
      </c>
      <c r="AK755" s="81">
        <v>4.9317147192716249</v>
      </c>
      <c r="AL755" s="429"/>
      <c r="AM755" s="499">
        <v>53.51</v>
      </c>
      <c r="AN755" s="499">
        <v>48</v>
      </c>
      <c r="AO755" s="499">
        <v>59.02</v>
      </c>
      <c r="AP755" s="429" t="s">
        <v>333</v>
      </c>
      <c r="AQ755" s="81">
        <v>36.908539108842604</v>
      </c>
      <c r="AR755" s="429"/>
      <c r="AS755" s="499">
        <v>5.95</v>
      </c>
      <c r="AT755" s="499">
        <v>4.29</v>
      </c>
      <c r="AU755" s="499">
        <v>7.6</v>
      </c>
      <c r="AV755" s="429" t="s">
        <v>416</v>
      </c>
      <c r="AW755" s="81">
        <v>4.1040143468064567</v>
      </c>
      <c r="AX755" s="429"/>
      <c r="AY755" s="499">
        <v>28.7</v>
      </c>
      <c r="AZ755" s="499">
        <v>24.11</v>
      </c>
      <c r="BA755" s="499">
        <v>33.299999999999997</v>
      </c>
      <c r="BB755" s="429" t="s">
        <v>485</v>
      </c>
      <c r="BC755" s="81">
        <v>19.79583390812526</v>
      </c>
      <c r="BD755" s="429"/>
      <c r="BE755" s="499">
        <v>20.54</v>
      </c>
      <c r="BF755" s="499">
        <v>16.78</v>
      </c>
      <c r="BG755" s="499">
        <v>24.29</v>
      </c>
      <c r="BH755" s="429" t="s">
        <v>519</v>
      </c>
      <c r="BI755" s="81">
        <v>14.167471375362121</v>
      </c>
      <c r="BJ755" s="429"/>
      <c r="BK755" s="499">
        <v>34.369999999999997</v>
      </c>
      <c r="BL755" s="499">
        <v>30.13</v>
      </c>
      <c r="BM755" s="499">
        <v>38.6</v>
      </c>
      <c r="BN755" s="429" t="s">
        <v>356</v>
      </c>
      <c r="BO755" s="81">
        <v>23.706718168023176</v>
      </c>
      <c r="BP755" s="81"/>
      <c r="BQ755" s="81">
        <v>4.32</v>
      </c>
      <c r="BR755" s="81">
        <v>3.02</v>
      </c>
      <c r="BS755" s="81">
        <v>5.61</v>
      </c>
      <c r="BT755" s="81" t="s">
        <v>612</v>
      </c>
      <c r="BU755" s="81">
        <v>2.9797213408746037</v>
      </c>
      <c r="BV755" s="429"/>
      <c r="BW755" s="81">
        <v>2.3199999999999998</v>
      </c>
      <c r="BX755" s="81">
        <v>1.41</v>
      </c>
      <c r="BY755" s="81">
        <v>3.22</v>
      </c>
      <c r="BZ755" s="81" t="s">
        <v>476</v>
      </c>
      <c r="CA755" s="81">
        <v>1.6002207200993239</v>
      </c>
      <c r="CB755" s="81"/>
      <c r="CC755" s="81">
        <v>2.23</v>
      </c>
      <c r="CD755" s="81">
        <v>1.32</v>
      </c>
      <c r="CE755" s="81">
        <v>3.13</v>
      </c>
      <c r="CF755" s="81" t="s">
        <v>683</v>
      </c>
      <c r="CG755" s="81">
        <v>1.5381431921644366</v>
      </c>
      <c r="CH755" s="81"/>
      <c r="CI755" s="81">
        <v>0</v>
      </c>
      <c r="CJ755" s="81">
        <v>0</v>
      </c>
      <c r="CK755" s="81">
        <v>0</v>
      </c>
      <c r="CL755" s="81" t="s">
        <v>69</v>
      </c>
      <c r="CM755" s="501">
        <v>0</v>
      </c>
      <c r="CN755" s="439"/>
    </row>
    <row r="756" spans="1:92" ht="12" customHeight="1" x14ac:dyDescent="0.35">
      <c r="A756" s="790"/>
      <c r="B756" s="872"/>
      <c r="C756" s="569" t="s">
        <v>133</v>
      </c>
      <c r="D756" s="499">
        <v>69.28</v>
      </c>
      <c r="E756" s="499">
        <v>65.67</v>
      </c>
      <c r="F756" s="499">
        <v>72.89</v>
      </c>
      <c r="G756" s="429" t="s">
        <v>408</v>
      </c>
      <c r="H756" s="500"/>
      <c r="I756" s="499">
        <v>29.11</v>
      </c>
      <c r="J756" s="499">
        <v>26.01</v>
      </c>
      <c r="K756" s="499">
        <v>32.200000000000003</v>
      </c>
      <c r="L756" s="429" t="s">
        <v>288</v>
      </c>
      <c r="M756" s="81">
        <v>42.017898383371822</v>
      </c>
      <c r="N756" s="429"/>
      <c r="O756" s="499">
        <v>23.52</v>
      </c>
      <c r="P756" s="499">
        <v>19.989999999999998</v>
      </c>
      <c r="Q756" s="499">
        <v>27.05</v>
      </c>
      <c r="R756" s="429" t="s">
        <v>297</v>
      </c>
      <c r="S756" s="81">
        <v>33.94919168591224</v>
      </c>
      <c r="T756" s="429"/>
      <c r="U756" s="499">
        <v>56.65</v>
      </c>
      <c r="V756" s="499">
        <v>52.64</v>
      </c>
      <c r="W756" s="499">
        <v>60.66</v>
      </c>
      <c r="X756" s="429" t="s">
        <v>389</v>
      </c>
      <c r="Y756" s="81">
        <v>81.769630484988454</v>
      </c>
      <c r="Z756" s="429"/>
      <c r="AA756" s="499">
        <v>3.38</v>
      </c>
      <c r="AB756" s="499">
        <v>2.14</v>
      </c>
      <c r="AC756" s="499">
        <v>4.62</v>
      </c>
      <c r="AD756" s="429" t="s">
        <v>654</v>
      </c>
      <c r="AE756" s="81">
        <v>4.8787528868360273</v>
      </c>
      <c r="AF756" s="429"/>
      <c r="AG756" s="499">
        <v>4.0599999999999996</v>
      </c>
      <c r="AH756" s="499">
        <v>2.58</v>
      </c>
      <c r="AI756" s="499">
        <v>5.53</v>
      </c>
      <c r="AJ756" s="429" t="s">
        <v>586</v>
      </c>
      <c r="AK756" s="81">
        <v>5.8602771362586594</v>
      </c>
      <c r="AL756" s="429"/>
      <c r="AM756" s="499">
        <v>26.07</v>
      </c>
      <c r="AN756" s="499">
        <v>23</v>
      </c>
      <c r="AO756" s="499">
        <v>29.13</v>
      </c>
      <c r="AP756" s="429" t="s">
        <v>481</v>
      </c>
      <c r="AQ756" s="81">
        <v>37.629907621247114</v>
      </c>
      <c r="AR756" s="429"/>
      <c r="AS756" s="499">
        <v>3.17</v>
      </c>
      <c r="AT756" s="499">
        <v>2.2000000000000002</v>
      </c>
      <c r="AU756" s="499">
        <v>4.1399999999999997</v>
      </c>
      <c r="AV756" s="429" t="s">
        <v>435</v>
      </c>
      <c r="AW756" s="81">
        <v>4.5756351039260972</v>
      </c>
      <c r="AX756" s="429"/>
      <c r="AY756" s="499">
        <v>16.37</v>
      </c>
      <c r="AZ756" s="499">
        <v>13.63</v>
      </c>
      <c r="BA756" s="499">
        <v>19.11</v>
      </c>
      <c r="BB756" s="429" t="s">
        <v>395</v>
      </c>
      <c r="BC756" s="81">
        <v>23.628752886836029</v>
      </c>
      <c r="BD756" s="429"/>
      <c r="BE756" s="499">
        <v>10.61</v>
      </c>
      <c r="BF756" s="499">
        <v>8.5</v>
      </c>
      <c r="BG756" s="499">
        <v>12.71</v>
      </c>
      <c r="BH756" s="429" t="s">
        <v>347</v>
      </c>
      <c r="BI756" s="81">
        <v>15.314665127020785</v>
      </c>
      <c r="BJ756" s="429"/>
      <c r="BK756" s="499">
        <v>17.16</v>
      </c>
      <c r="BL756" s="499">
        <v>14.64</v>
      </c>
      <c r="BM756" s="499">
        <v>19.690000000000001</v>
      </c>
      <c r="BN756" s="429" t="s">
        <v>455</v>
      </c>
      <c r="BO756" s="81">
        <v>24.76905311778291</v>
      </c>
      <c r="BP756" s="81"/>
      <c r="BQ756" s="81">
        <v>2.2999999999999998</v>
      </c>
      <c r="BR756" s="81">
        <v>1.49</v>
      </c>
      <c r="BS756" s="81">
        <v>3.11</v>
      </c>
      <c r="BT756" s="81" t="s">
        <v>359</v>
      </c>
      <c r="BU756" s="81">
        <v>3.3198614318706694</v>
      </c>
      <c r="BV756" s="429"/>
      <c r="BW756" s="81">
        <v>1.23</v>
      </c>
      <c r="BX756" s="81">
        <v>0.69</v>
      </c>
      <c r="BY756" s="81">
        <v>1.77</v>
      </c>
      <c r="BZ756" s="81" t="s">
        <v>757</v>
      </c>
      <c r="CA756" s="81">
        <v>1.7754041570438799</v>
      </c>
      <c r="CB756" s="81"/>
      <c r="CC756" s="81">
        <v>1.21</v>
      </c>
      <c r="CD756" s="81">
        <v>0.56999999999999995</v>
      </c>
      <c r="CE756" s="81">
        <v>1.85</v>
      </c>
      <c r="CF756" s="81" t="s">
        <v>744</v>
      </c>
      <c r="CG756" s="81">
        <v>1.7465357967667436</v>
      </c>
      <c r="CH756" s="81"/>
      <c r="CI756" s="81">
        <v>0</v>
      </c>
      <c r="CJ756" s="81">
        <v>0</v>
      </c>
      <c r="CK756" s="81">
        <v>0</v>
      </c>
      <c r="CL756" s="81" t="s">
        <v>69</v>
      </c>
      <c r="CM756" s="501">
        <v>0</v>
      </c>
      <c r="CN756" s="439"/>
    </row>
    <row r="757" spans="1:92" ht="12" customHeight="1" x14ac:dyDescent="0.35">
      <c r="A757" s="790"/>
      <c r="B757" s="872"/>
      <c r="C757" s="569" t="s">
        <v>134</v>
      </c>
      <c r="D757" s="499">
        <v>75.7</v>
      </c>
      <c r="E757" s="499">
        <v>72</v>
      </c>
      <c r="F757" s="499">
        <v>79.400000000000006</v>
      </c>
      <c r="G757" s="429" t="s">
        <v>329</v>
      </c>
      <c r="H757" s="500"/>
      <c r="I757" s="499">
        <v>31.24</v>
      </c>
      <c r="J757" s="499">
        <v>28.17</v>
      </c>
      <c r="K757" s="499">
        <v>34.31</v>
      </c>
      <c r="L757" s="429" t="s">
        <v>348</v>
      </c>
      <c r="M757" s="81">
        <v>41.268163804491408</v>
      </c>
      <c r="N757" s="429"/>
      <c r="O757" s="499">
        <v>25.52</v>
      </c>
      <c r="P757" s="499">
        <v>21.9</v>
      </c>
      <c r="Q757" s="499">
        <v>29.14</v>
      </c>
      <c r="R757" s="429" t="s">
        <v>397</v>
      </c>
      <c r="S757" s="81">
        <v>33.712021136063406</v>
      </c>
      <c r="T757" s="429"/>
      <c r="U757" s="499">
        <v>62.58</v>
      </c>
      <c r="V757" s="499">
        <v>59.24</v>
      </c>
      <c r="W757" s="499">
        <v>65.91</v>
      </c>
      <c r="X757" s="429" t="s">
        <v>408</v>
      </c>
      <c r="Y757" s="81">
        <v>82.668428005284014</v>
      </c>
      <c r="Z757" s="429"/>
      <c r="AA757" s="499">
        <v>3.05</v>
      </c>
      <c r="AB757" s="499">
        <v>1.94</v>
      </c>
      <c r="AC757" s="499">
        <v>4.1500000000000004</v>
      </c>
      <c r="AD757" s="429" t="s">
        <v>569</v>
      </c>
      <c r="AE757" s="81">
        <v>4.0290620871862606</v>
      </c>
      <c r="AF757" s="429"/>
      <c r="AG757" s="499">
        <v>3.09</v>
      </c>
      <c r="AH757" s="499">
        <v>1.93</v>
      </c>
      <c r="AI757" s="499">
        <v>4.26</v>
      </c>
      <c r="AJ757" s="429" t="s">
        <v>490</v>
      </c>
      <c r="AK757" s="81">
        <v>4.0819022457067362</v>
      </c>
      <c r="AL757" s="429"/>
      <c r="AM757" s="499">
        <v>27.44</v>
      </c>
      <c r="AN757" s="499">
        <v>24.37</v>
      </c>
      <c r="AO757" s="499">
        <v>30.52</v>
      </c>
      <c r="AP757" s="429" t="s">
        <v>296</v>
      </c>
      <c r="AQ757" s="81">
        <v>36.248348745046229</v>
      </c>
      <c r="AR757" s="429"/>
      <c r="AS757" s="499">
        <v>2.78</v>
      </c>
      <c r="AT757" s="499">
        <v>1.75</v>
      </c>
      <c r="AU757" s="499">
        <v>3.8</v>
      </c>
      <c r="AV757" s="429" t="s">
        <v>654</v>
      </c>
      <c r="AW757" s="81">
        <v>3.6723910171730512</v>
      </c>
      <c r="AX757" s="429"/>
      <c r="AY757" s="499">
        <v>12.33</v>
      </c>
      <c r="AZ757" s="499">
        <v>9.94</v>
      </c>
      <c r="BA757" s="499">
        <v>14.73</v>
      </c>
      <c r="BB757" s="429" t="s">
        <v>425</v>
      </c>
      <c r="BC757" s="81">
        <v>16.287978863936591</v>
      </c>
      <c r="BD757" s="429"/>
      <c r="BE757" s="499">
        <v>9.93</v>
      </c>
      <c r="BF757" s="499">
        <v>7.8</v>
      </c>
      <c r="BG757" s="499">
        <v>12.06</v>
      </c>
      <c r="BH757" s="429" t="s">
        <v>558</v>
      </c>
      <c r="BI757" s="81">
        <v>13.117569352708058</v>
      </c>
      <c r="BJ757" s="429"/>
      <c r="BK757" s="499">
        <v>17.2</v>
      </c>
      <c r="BL757" s="499">
        <v>14.68</v>
      </c>
      <c r="BM757" s="499">
        <v>19.73</v>
      </c>
      <c r="BN757" s="429" t="s">
        <v>455</v>
      </c>
      <c r="BO757" s="81">
        <v>22.721268163804488</v>
      </c>
      <c r="BP757" s="81"/>
      <c r="BQ757" s="81">
        <v>2.02</v>
      </c>
      <c r="BR757" s="81">
        <v>1.18</v>
      </c>
      <c r="BS757" s="81">
        <v>2.86</v>
      </c>
      <c r="BT757" s="81" t="s">
        <v>812</v>
      </c>
      <c r="BU757" s="81">
        <v>2.6684280052840159</v>
      </c>
      <c r="BV757" s="429"/>
      <c r="BW757" s="81">
        <v>1.0900000000000001</v>
      </c>
      <c r="BX757" s="81">
        <v>0.48</v>
      </c>
      <c r="BY757" s="81">
        <v>1.7</v>
      </c>
      <c r="BZ757" s="81" t="s">
        <v>509</v>
      </c>
      <c r="CA757" s="81">
        <v>1.4398943196829592</v>
      </c>
      <c r="CB757" s="81"/>
      <c r="CC757" s="81">
        <v>1.02</v>
      </c>
      <c r="CD757" s="81">
        <v>0.53</v>
      </c>
      <c r="CE757" s="81">
        <v>1.51</v>
      </c>
      <c r="CF757" s="81" t="s">
        <v>562</v>
      </c>
      <c r="CG757" s="81">
        <v>1.3474240422721269</v>
      </c>
      <c r="CH757" s="81"/>
      <c r="CI757" s="81">
        <v>0</v>
      </c>
      <c r="CJ757" s="81">
        <v>0</v>
      </c>
      <c r="CK757" s="81">
        <v>0</v>
      </c>
      <c r="CL757" s="81" t="s">
        <v>69</v>
      </c>
      <c r="CM757" s="501">
        <v>0</v>
      </c>
      <c r="CN757" s="439"/>
    </row>
    <row r="758" spans="1:92" ht="12" customHeight="1" x14ac:dyDescent="0.35">
      <c r="A758" s="790"/>
      <c r="B758" s="871" t="s">
        <v>67</v>
      </c>
      <c r="C758" s="568" t="s">
        <v>59</v>
      </c>
      <c r="D758" s="495">
        <v>25.27</v>
      </c>
      <c r="E758" s="495">
        <v>21.55</v>
      </c>
      <c r="F758" s="495">
        <v>29</v>
      </c>
      <c r="G758" s="427" t="s">
        <v>455</v>
      </c>
      <c r="H758" s="496"/>
      <c r="I758" s="495">
        <v>6.66</v>
      </c>
      <c r="J758" s="495">
        <v>5.34</v>
      </c>
      <c r="K758" s="495">
        <v>7.98</v>
      </c>
      <c r="L758" s="427" t="s">
        <v>347</v>
      </c>
      <c r="M758" s="80">
        <v>26.355362089434113</v>
      </c>
      <c r="N758" s="427"/>
      <c r="O758" s="495">
        <v>2.2799999999999998</v>
      </c>
      <c r="P758" s="495">
        <v>1.6</v>
      </c>
      <c r="Q758" s="495">
        <v>2.95</v>
      </c>
      <c r="R758" s="427" t="s">
        <v>591</v>
      </c>
      <c r="S758" s="80">
        <v>9.0225563909774422</v>
      </c>
      <c r="T758" s="427"/>
      <c r="U758" s="495">
        <v>20.100000000000001</v>
      </c>
      <c r="V758" s="495">
        <v>17.05</v>
      </c>
      <c r="W758" s="495">
        <v>23.16</v>
      </c>
      <c r="X758" s="427" t="s">
        <v>290</v>
      </c>
      <c r="Y758" s="80">
        <v>79.540957657301163</v>
      </c>
      <c r="Z758" s="427"/>
      <c r="AA758" s="495">
        <v>0.25</v>
      </c>
      <c r="AB758" s="495">
        <v>0.05</v>
      </c>
      <c r="AC758" s="495">
        <v>0.45</v>
      </c>
      <c r="AD758" s="427" t="s">
        <v>813</v>
      </c>
      <c r="AE758" s="80">
        <v>0.98931539374752675</v>
      </c>
      <c r="AF758" s="427"/>
      <c r="AG758" s="495">
        <v>0.2</v>
      </c>
      <c r="AH758" s="495">
        <v>0.01</v>
      </c>
      <c r="AI758" s="495">
        <v>0.39</v>
      </c>
      <c r="AJ758" s="427" t="s">
        <v>814</v>
      </c>
      <c r="AK758" s="80">
        <v>0.79145231499802138</v>
      </c>
      <c r="AL758" s="427"/>
      <c r="AM758" s="495">
        <v>8.58</v>
      </c>
      <c r="AN758" s="495">
        <v>6.61</v>
      </c>
      <c r="AO758" s="495">
        <v>10.55</v>
      </c>
      <c r="AP758" s="427" t="s">
        <v>304</v>
      </c>
      <c r="AQ758" s="80">
        <v>33.953304313415117</v>
      </c>
      <c r="AR758" s="427"/>
      <c r="AS758" s="495">
        <v>0.21</v>
      </c>
      <c r="AT758" s="495">
        <v>0.02</v>
      </c>
      <c r="AU758" s="495">
        <v>0.41</v>
      </c>
      <c r="AV758" s="427" t="s">
        <v>514</v>
      </c>
      <c r="AW758" s="80">
        <v>0.8310249307479225</v>
      </c>
      <c r="AX758" s="427"/>
      <c r="AY758" s="495">
        <v>3.01</v>
      </c>
      <c r="AZ758" s="495">
        <v>2</v>
      </c>
      <c r="BA758" s="495">
        <v>4.0199999999999996</v>
      </c>
      <c r="BB758" s="427" t="s">
        <v>815</v>
      </c>
      <c r="BC758" s="80">
        <v>11.911357340720221</v>
      </c>
      <c r="BD758" s="427"/>
      <c r="BE758" s="495">
        <v>1.53</v>
      </c>
      <c r="BF758" s="495">
        <v>0.82</v>
      </c>
      <c r="BG758" s="495">
        <v>2.2400000000000002</v>
      </c>
      <c r="BH758" s="427" t="s">
        <v>496</v>
      </c>
      <c r="BI758" s="80">
        <v>6.0546102097348635</v>
      </c>
      <c r="BJ758" s="427"/>
      <c r="BK758" s="495">
        <v>4.28</v>
      </c>
      <c r="BL758" s="495">
        <v>2.95</v>
      </c>
      <c r="BM758" s="495">
        <v>5.6</v>
      </c>
      <c r="BN758" s="427" t="s">
        <v>365</v>
      </c>
      <c r="BO758" s="80">
        <v>16.937079540957658</v>
      </c>
      <c r="BP758" s="80"/>
      <c r="BQ758" s="80">
        <v>0.33</v>
      </c>
      <c r="BR758" s="80">
        <v>0.11</v>
      </c>
      <c r="BS758" s="80">
        <v>0.55000000000000004</v>
      </c>
      <c r="BT758" s="80" t="s">
        <v>498</v>
      </c>
      <c r="BU758" s="80">
        <v>1.3058963197467353</v>
      </c>
      <c r="BV758" s="427"/>
      <c r="BW758" s="80">
        <v>0.46</v>
      </c>
      <c r="BX758" s="80">
        <v>0.16</v>
      </c>
      <c r="BY758" s="80">
        <v>0.75</v>
      </c>
      <c r="BZ758" s="80" t="s">
        <v>581</v>
      </c>
      <c r="CA758" s="80">
        <v>1.8203403244954495</v>
      </c>
      <c r="CB758" s="80"/>
      <c r="CC758" s="80">
        <v>0.08</v>
      </c>
      <c r="CD758" s="80">
        <v>0</v>
      </c>
      <c r="CE758" s="80">
        <v>0.16</v>
      </c>
      <c r="CF758" s="80" t="s">
        <v>746</v>
      </c>
      <c r="CG758" s="80">
        <v>0.31658092599920856</v>
      </c>
      <c r="CH758" s="80"/>
      <c r="CI758" s="80">
        <v>0</v>
      </c>
      <c r="CJ758" s="80">
        <v>0</v>
      </c>
      <c r="CK758" s="80">
        <v>0</v>
      </c>
      <c r="CL758" s="80" t="s">
        <v>69</v>
      </c>
      <c r="CM758" s="497">
        <v>0</v>
      </c>
      <c r="CN758" s="439"/>
    </row>
    <row r="759" spans="1:92" ht="12" customHeight="1" x14ac:dyDescent="0.35">
      <c r="A759" s="790"/>
      <c r="B759" s="871"/>
      <c r="C759" s="568" t="s">
        <v>133</v>
      </c>
      <c r="D759" s="495">
        <v>14.07</v>
      </c>
      <c r="E759" s="495">
        <v>11.84</v>
      </c>
      <c r="F759" s="495">
        <v>16.3</v>
      </c>
      <c r="G759" s="427" t="s">
        <v>439</v>
      </c>
      <c r="H759" s="496"/>
      <c r="I759" s="495">
        <v>3.81</v>
      </c>
      <c r="J759" s="495">
        <v>2.91</v>
      </c>
      <c r="K759" s="495">
        <v>4.71</v>
      </c>
      <c r="L759" s="427" t="s">
        <v>580</v>
      </c>
      <c r="M759" s="80">
        <v>27.078891257995735</v>
      </c>
      <c r="N759" s="427"/>
      <c r="O759" s="495">
        <v>1.32</v>
      </c>
      <c r="P759" s="495">
        <v>0.82</v>
      </c>
      <c r="Q759" s="495">
        <v>1.81</v>
      </c>
      <c r="R759" s="427" t="s">
        <v>490</v>
      </c>
      <c r="S759" s="80">
        <v>9.3816631130063968</v>
      </c>
      <c r="T759" s="427"/>
      <c r="U759" s="495">
        <v>11.13</v>
      </c>
      <c r="V759" s="495">
        <v>9.32</v>
      </c>
      <c r="W759" s="495">
        <v>12.94</v>
      </c>
      <c r="X759" s="427" t="s">
        <v>391</v>
      </c>
      <c r="Y759" s="80">
        <v>79.104477611940311</v>
      </c>
      <c r="Z759" s="427"/>
      <c r="AA759" s="495">
        <v>0.24</v>
      </c>
      <c r="AB759" s="495">
        <v>0.04</v>
      </c>
      <c r="AC759" s="495">
        <v>0.44</v>
      </c>
      <c r="AD759" s="427" t="s">
        <v>800</v>
      </c>
      <c r="AE759" s="80">
        <v>1.7057569296375266</v>
      </c>
      <c r="AF759" s="427"/>
      <c r="AG759" s="495">
        <v>0.17</v>
      </c>
      <c r="AH759" s="495">
        <v>0</v>
      </c>
      <c r="AI759" s="495">
        <v>0.34</v>
      </c>
      <c r="AJ759" s="427" t="s">
        <v>816</v>
      </c>
      <c r="AK759" s="80">
        <v>1.2082444918265813</v>
      </c>
      <c r="AL759" s="427"/>
      <c r="AM759" s="495">
        <v>5.07</v>
      </c>
      <c r="AN759" s="495">
        <v>3.75</v>
      </c>
      <c r="AO759" s="495">
        <v>6.39</v>
      </c>
      <c r="AP759" s="427" t="s">
        <v>468</v>
      </c>
      <c r="AQ759" s="80">
        <v>36.034115138592753</v>
      </c>
      <c r="AR759" s="427"/>
      <c r="AS759" s="495">
        <v>0.15</v>
      </c>
      <c r="AT759" s="495">
        <v>0</v>
      </c>
      <c r="AU759" s="495">
        <v>0.3</v>
      </c>
      <c r="AV759" s="427" t="s">
        <v>817</v>
      </c>
      <c r="AW759" s="80">
        <v>1.0660980810234542</v>
      </c>
      <c r="AX759" s="427"/>
      <c r="AY759" s="495">
        <v>1.64</v>
      </c>
      <c r="AZ759" s="495">
        <v>1.07</v>
      </c>
      <c r="BA759" s="495">
        <v>2.21</v>
      </c>
      <c r="BB759" s="427" t="s">
        <v>539</v>
      </c>
      <c r="BC759" s="80">
        <v>11.656005685856432</v>
      </c>
      <c r="BD759" s="427"/>
      <c r="BE759" s="495">
        <v>0.85</v>
      </c>
      <c r="BF759" s="495">
        <v>0.4</v>
      </c>
      <c r="BG759" s="495">
        <v>1.3</v>
      </c>
      <c r="BH759" s="427" t="s">
        <v>744</v>
      </c>
      <c r="BI759" s="80">
        <v>6.0412224591329071</v>
      </c>
      <c r="BJ759" s="427"/>
      <c r="BK759" s="495">
        <v>2.4700000000000002</v>
      </c>
      <c r="BL759" s="495">
        <v>1.62</v>
      </c>
      <c r="BM759" s="495">
        <v>3.31</v>
      </c>
      <c r="BN759" s="427" t="s">
        <v>668</v>
      </c>
      <c r="BO759" s="80">
        <v>17.555081734186214</v>
      </c>
      <c r="BP759" s="80"/>
      <c r="BQ759" s="80">
        <v>0.25</v>
      </c>
      <c r="BR759" s="80">
        <v>0.05</v>
      </c>
      <c r="BS759" s="80">
        <v>0.46</v>
      </c>
      <c r="BT759" s="80" t="s">
        <v>818</v>
      </c>
      <c r="BU759" s="80">
        <v>1.77683013503909</v>
      </c>
      <c r="BV759" s="427"/>
      <c r="BW759" s="80">
        <v>0.39</v>
      </c>
      <c r="BX759" s="80">
        <v>0.12</v>
      </c>
      <c r="BY759" s="80">
        <v>0.65</v>
      </c>
      <c r="BZ759" s="80" t="s">
        <v>704</v>
      </c>
      <c r="CA759" s="80">
        <v>2.7718550106609809</v>
      </c>
      <c r="CB759" s="80"/>
      <c r="CC759" s="80">
        <v>0.03</v>
      </c>
      <c r="CD759" s="80">
        <v>0</v>
      </c>
      <c r="CE759" s="80">
        <v>0.08</v>
      </c>
      <c r="CF759" s="80" t="s">
        <v>650</v>
      </c>
      <c r="CG759" s="80">
        <v>0.21321961620469082</v>
      </c>
      <c r="CH759" s="80"/>
      <c r="CI759" s="80">
        <v>0</v>
      </c>
      <c r="CJ759" s="80">
        <v>0</v>
      </c>
      <c r="CK759" s="80">
        <v>0</v>
      </c>
      <c r="CL759" s="80" t="s">
        <v>69</v>
      </c>
      <c r="CM759" s="497">
        <v>0</v>
      </c>
      <c r="CN759" s="439"/>
    </row>
    <row r="760" spans="1:92" ht="12" customHeight="1" x14ac:dyDescent="0.35">
      <c r="A760" s="791"/>
      <c r="B760" s="823"/>
      <c r="C760" s="346" t="s">
        <v>134</v>
      </c>
      <c r="D760" s="503">
        <v>11.2</v>
      </c>
      <c r="E760" s="503">
        <v>9.4600000000000009</v>
      </c>
      <c r="F760" s="503">
        <v>12.95</v>
      </c>
      <c r="G760" s="413" t="s">
        <v>433</v>
      </c>
      <c r="H760" s="504"/>
      <c r="I760" s="503">
        <v>2.86</v>
      </c>
      <c r="J760" s="503">
        <v>2.2799999999999998</v>
      </c>
      <c r="K760" s="503">
        <v>3.43</v>
      </c>
      <c r="L760" s="413" t="s">
        <v>449</v>
      </c>
      <c r="M760" s="82">
        <v>25.535714285714285</v>
      </c>
      <c r="N760" s="413"/>
      <c r="O760" s="503">
        <v>0.96</v>
      </c>
      <c r="P760" s="503">
        <v>0.59</v>
      </c>
      <c r="Q760" s="503">
        <v>1.33</v>
      </c>
      <c r="R760" s="413" t="s">
        <v>534</v>
      </c>
      <c r="S760" s="82">
        <v>8.5714285714285712</v>
      </c>
      <c r="T760" s="413"/>
      <c r="U760" s="503">
        <v>8.98</v>
      </c>
      <c r="V760" s="503">
        <v>7.51</v>
      </c>
      <c r="W760" s="503">
        <v>10.44</v>
      </c>
      <c r="X760" s="413" t="s">
        <v>391</v>
      </c>
      <c r="Y760" s="82">
        <v>80.178571428571431</v>
      </c>
      <c r="Z760" s="413"/>
      <c r="AA760" s="503">
        <v>0.01</v>
      </c>
      <c r="AB760" s="503">
        <v>0</v>
      </c>
      <c r="AC760" s="503">
        <v>0.02</v>
      </c>
      <c r="AD760" s="413" t="s">
        <v>673</v>
      </c>
      <c r="AE760" s="82">
        <v>8.9285714285714288E-2</v>
      </c>
      <c r="AF760" s="413"/>
      <c r="AG760" s="503">
        <v>0.03</v>
      </c>
      <c r="AH760" s="503">
        <v>0</v>
      </c>
      <c r="AI760" s="503">
        <v>7.0000000000000007E-2</v>
      </c>
      <c r="AJ760" s="413" t="s">
        <v>819</v>
      </c>
      <c r="AK760" s="82">
        <v>0.26785714285714285</v>
      </c>
      <c r="AL760" s="413"/>
      <c r="AM760" s="503">
        <v>3.51</v>
      </c>
      <c r="AN760" s="503">
        <v>2.66</v>
      </c>
      <c r="AO760" s="503">
        <v>4.37</v>
      </c>
      <c r="AP760" s="413" t="s">
        <v>291</v>
      </c>
      <c r="AQ760" s="82">
        <v>31.339285714285715</v>
      </c>
      <c r="AR760" s="413"/>
      <c r="AS760" s="503">
        <v>7.0000000000000007E-2</v>
      </c>
      <c r="AT760" s="503">
        <v>0</v>
      </c>
      <c r="AU760" s="503">
        <v>0.15</v>
      </c>
      <c r="AV760" s="413" t="s">
        <v>742</v>
      </c>
      <c r="AW760" s="82">
        <v>0.62500000000000011</v>
      </c>
      <c r="AX760" s="413"/>
      <c r="AY760" s="503">
        <v>1.37</v>
      </c>
      <c r="AZ760" s="503">
        <v>0.8</v>
      </c>
      <c r="BA760" s="503">
        <v>1.95</v>
      </c>
      <c r="BB760" s="413" t="s">
        <v>383</v>
      </c>
      <c r="BC760" s="82">
        <v>12.232142857142859</v>
      </c>
      <c r="BD760" s="413"/>
      <c r="BE760" s="503">
        <v>0.68</v>
      </c>
      <c r="BF760" s="503">
        <v>0.25</v>
      </c>
      <c r="BG760" s="503">
        <v>1.1200000000000001</v>
      </c>
      <c r="BH760" s="413" t="s">
        <v>399</v>
      </c>
      <c r="BI760" s="82">
        <v>6.0714285714285721</v>
      </c>
      <c r="BJ760" s="413"/>
      <c r="BK760" s="503">
        <v>1.81</v>
      </c>
      <c r="BL760" s="503">
        <v>1.1599999999999999</v>
      </c>
      <c r="BM760" s="503">
        <v>2.46</v>
      </c>
      <c r="BN760" s="413" t="s">
        <v>410</v>
      </c>
      <c r="BO760" s="82">
        <v>16.160714285714288</v>
      </c>
      <c r="BP760" s="82"/>
      <c r="BQ760" s="82">
        <v>0.08</v>
      </c>
      <c r="BR760" s="82">
        <v>0</v>
      </c>
      <c r="BS760" s="82">
        <v>0.16</v>
      </c>
      <c r="BT760" s="82" t="s">
        <v>820</v>
      </c>
      <c r="BU760" s="82">
        <v>0.7142857142857143</v>
      </c>
      <c r="BV760" s="413"/>
      <c r="BW760" s="82">
        <v>7.0000000000000007E-2</v>
      </c>
      <c r="BX760" s="82">
        <v>0</v>
      </c>
      <c r="BY760" s="82">
        <v>0.16</v>
      </c>
      <c r="BZ760" s="82" t="s">
        <v>821</v>
      </c>
      <c r="CA760" s="82">
        <v>0.62500000000000011</v>
      </c>
      <c r="CB760" s="82"/>
      <c r="CC760" s="82">
        <v>0.05</v>
      </c>
      <c r="CD760" s="82">
        <v>0</v>
      </c>
      <c r="CE760" s="82">
        <v>0.12</v>
      </c>
      <c r="CF760" s="82" t="s">
        <v>738</v>
      </c>
      <c r="CG760" s="82">
        <v>0.44642857142857151</v>
      </c>
      <c r="CH760" s="82"/>
      <c r="CI760" s="82">
        <v>0</v>
      </c>
      <c r="CJ760" s="82">
        <v>0</v>
      </c>
      <c r="CK760" s="82">
        <v>0</v>
      </c>
      <c r="CL760" s="82" t="s">
        <v>69</v>
      </c>
      <c r="CM760" s="505">
        <v>0</v>
      </c>
      <c r="CN760" s="439"/>
    </row>
    <row r="761" spans="1:92" ht="12" customHeight="1" x14ac:dyDescent="0.35">
      <c r="A761" s="786" t="s">
        <v>78</v>
      </c>
      <c r="B761" s="870" t="s">
        <v>255</v>
      </c>
      <c r="C761" s="568" t="s">
        <v>59</v>
      </c>
      <c r="D761" s="495">
        <v>235.3</v>
      </c>
      <c r="E761" s="495">
        <v>226.5</v>
      </c>
      <c r="F761" s="495">
        <v>244.1</v>
      </c>
      <c r="G761" s="427" t="s">
        <v>272</v>
      </c>
      <c r="H761" s="496"/>
      <c r="I761" s="495">
        <v>151.94</v>
      </c>
      <c r="J761" s="495">
        <v>142.05000000000001</v>
      </c>
      <c r="K761" s="495">
        <v>161.83000000000001</v>
      </c>
      <c r="L761" s="427" t="s">
        <v>301</v>
      </c>
      <c r="M761" s="80">
        <v>64.572885677858054</v>
      </c>
      <c r="N761" s="427"/>
      <c r="O761" s="495">
        <v>108.6</v>
      </c>
      <c r="P761" s="495">
        <v>99.98</v>
      </c>
      <c r="Q761" s="495">
        <v>117.22</v>
      </c>
      <c r="R761" s="427" t="s">
        <v>357</v>
      </c>
      <c r="S761" s="80">
        <v>46.153846153846153</v>
      </c>
      <c r="T761" s="427"/>
      <c r="U761" s="495">
        <v>192.16</v>
      </c>
      <c r="V761" s="495">
        <v>184.41</v>
      </c>
      <c r="W761" s="495">
        <v>199.9</v>
      </c>
      <c r="X761" s="427" t="s">
        <v>367</v>
      </c>
      <c r="Y761" s="80">
        <v>81.665958351041226</v>
      </c>
      <c r="Z761" s="427"/>
      <c r="AA761" s="495">
        <v>18.23</v>
      </c>
      <c r="AB761" s="495">
        <v>14.28</v>
      </c>
      <c r="AC761" s="495">
        <v>22.17</v>
      </c>
      <c r="AD761" s="427" t="s">
        <v>444</v>
      </c>
      <c r="AE761" s="80">
        <v>7.7475563110922225</v>
      </c>
      <c r="AF761" s="427"/>
      <c r="AG761" s="495">
        <v>15.27</v>
      </c>
      <c r="AH761" s="495">
        <v>11.53</v>
      </c>
      <c r="AI761" s="495">
        <v>19</v>
      </c>
      <c r="AJ761" s="427" t="s">
        <v>307</v>
      </c>
      <c r="AK761" s="80">
        <v>6.4895877603059908</v>
      </c>
      <c r="AL761" s="427"/>
      <c r="AM761" s="495">
        <v>58.74</v>
      </c>
      <c r="AN761" s="495">
        <v>52.47</v>
      </c>
      <c r="AO761" s="495">
        <v>65.010000000000005</v>
      </c>
      <c r="AP761" s="427" t="s">
        <v>288</v>
      </c>
      <c r="AQ761" s="80">
        <v>24.963875903102423</v>
      </c>
      <c r="AR761" s="427"/>
      <c r="AS761" s="495">
        <v>12.76</v>
      </c>
      <c r="AT761" s="495">
        <v>10.039999999999999</v>
      </c>
      <c r="AU761" s="495">
        <v>15.48</v>
      </c>
      <c r="AV761" s="427" t="s">
        <v>558</v>
      </c>
      <c r="AW761" s="80">
        <v>5.4228644283892899</v>
      </c>
      <c r="AX761" s="427"/>
      <c r="AY761" s="495">
        <v>52.49</v>
      </c>
      <c r="AZ761" s="495">
        <v>45.22</v>
      </c>
      <c r="BA761" s="495">
        <v>59.76</v>
      </c>
      <c r="BB761" s="427" t="s">
        <v>362</v>
      </c>
      <c r="BC761" s="80">
        <v>22.307692307692307</v>
      </c>
      <c r="BD761" s="427"/>
      <c r="BE761" s="495">
        <v>26.04</v>
      </c>
      <c r="BF761" s="495">
        <v>21.6</v>
      </c>
      <c r="BG761" s="495">
        <v>30.49</v>
      </c>
      <c r="BH761" s="427" t="s">
        <v>457</v>
      </c>
      <c r="BI761" s="80">
        <v>11.066723331916702</v>
      </c>
      <c r="BJ761" s="427"/>
      <c r="BK761" s="495">
        <v>41.91</v>
      </c>
      <c r="BL761" s="495">
        <v>36.36</v>
      </c>
      <c r="BM761" s="495">
        <v>47.45</v>
      </c>
      <c r="BN761" s="427" t="s">
        <v>437</v>
      </c>
      <c r="BO761" s="80">
        <v>17.811304717382061</v>
      </c>
      <c r="BP761" s="80"/>
      <c r="BQ761" s="80">
        <v>12.96</v>
      </c>
      <c r="BR761" s="80">
        <v>10.17</v>
      </c>
      <c r="BS761" s="80">
        <v>15.74</v>
      </c>
      <c r="BT761" s="80" t="s">
        <v>302</v>
      </c>
      <c r="BU761" s="80">
        <v>5.5078623034424137</v>
      </c>
      <c r="BV761" s="427"/>
      <c r="BW761" s="80">
        <v>9.4700000000000006</v>
      </c>
      <c r="BX761" s="80">
        <v>6.98</v>
      </c>
      <c r="BY761" s="80">
        <v>11.96</v>
      </c>
      <c r="BZ761" s="80" t="s">
        <v>458</v>
      </c>
      <c r="CA761" s="80">
        <v>4.0246493837654063</v>
      </c>
      <c r="CB761" s="80"/>
      <c r="CC761" s="80">
        <v>4.2699999999999996</v>
      </c>
      <c r="CD761" s="80">
        <v>2.87</v>
      </c>
      <c r="CE761" s="80">
        <v>5.67</v>
      </c>
      <c r="CF761" s="80" t="s">
        <v>475</v>
      </c>
      <c r="CG761" s="80">
        <v>1.8147046323841902</v>
      </c>
      <c r="CH761" s="80"/>
      <c r="CI761" s="80">
        <v>0</v>
      </c>
      <c r="CJ761" s="80">
        <v>0</v>
      </c>
      <c r="CK761" s="80">
        <v>0</v>
      </c>
      <c r="CL761" s="80" t="s">
        <v>69</v>
      </c>
      <c r="CM761" s="497">
        <v>0</v>
      </c>
      <c r="CN761" s="439"/>
    </row>
    <row r="762" spans="1:92" ht="12" customHeight="1" x14ac:dyDescent="0.35">
      <c r="A762" s="787"/>
      <c r="B762" s="871"/>
      <c r="C762" s="568" t="s">
        <v>133</v>
      </c>
      <c r="D762" s="495">
        <v>117.82</v>
      </c>
      <c r="E762" s="495">
        <v>112.82</v>
      </c>
      <c r="F762" s="495">
        <v>122.82</v>
      </c>
      <c r="G762" s="427" t="s">
        <v>506</v>
      </c>
      <c r="H762" s="496"/>
      <c r="I762" s="495">
        <v>76.17</v>
      </c>
      <c r="J762" s="495">
        <v>70.709999999999994</v>
      </c>
      <c r="K762" s="495">
        <v>81.62</v>
      </c>
      <c r="L762" s="427" t="s">
        <v>282</v>
      </c>
      <c r="M762" s="80">
        <v>64.649465286029539</v>
      </c>
      <c r="N762" s="427"/>
      <c r="O762" s="495">
        <v>55.05</v>
      </c>
      <c r="P762" s="495">
        <v>50.15</v>
      </c>
      <c r="Q762" s="495">
        <v>59.95</v>
      </c>
      <c r="R762" s="427" t="s">
        <v>300</v>
      </c>
      <c r="S762" s="80">
        <v>46.723815990493975</v>
      </c>
      <c r="T762" s="427"/>
      <c r="U762" s="495">
        <v>95.28</v>
      </c>
      <c r="V762" s="495">
        <v>90.92</v>
      </c>
      <c r="W762" s="495">
        <v>99.64</v>
      </c>
      <c r="X762" s="427" t="s">
        <v>278</v>
      </c>
      <c r="Y762" s="80">
        <v>80.869122390086574</v>
      </c>
      <c r="Z762" s="427"/>
      <c r="AA762" s="495">
        <v>9.6</v>
      </c>
      <c r="AB762" s="495">
        <v>7.21</v>
      </c>
      <c r="AC762" s="495">
        <v>11.99</v>
      </c>
      <c r="AD762" s="427" t="s">
        <v>456</v>
      </c>
      <c r="AE762" s="80">
        <v>8.1480224070616192</v>
      </c>
      <c r="AF762" s="427"/>
      <c r="AG762" s="495">
        <v>7.9</v>
      </c>
      <c r="AH762" s="495">
        <v>5.74</v>
      </c>
      <c r="AI762" s="495">
        <v>10.06</v>
      </c>
      <c r="AJ762" s="427" t="s">
        <v>323</v>
      </c>
      <c r="AK762" s="80">
        <v>6.7051434391444582</v>
      </c>
      <c r="AL762" s="427"/>
      <c r="AM762" s="495">
        <v>26.47</v>
      </c>
      <c r="AN762" s="495">
        <v>23.04</v>
      </c>
      <c r="AO762" s="495">
        <v>29.91</v>
      </c>
      <c r="AP762" s="427" t="s">
        <v>332</v>
      </c>
      <c r="AQ762" s="80">
        <v>22.466474282804278</v>
      </c>
      <c r="AR762" s="427"/>
      <c r="AS762" s="495">
        <v>6.17</v>
      </c>
      <c r="AT762" s="495">
        <v>4.5199999999999996</v>
      </c>
      <c r="AU762" s="495">
        <v>7.82</v>
      </c>
      <c r="AV762" s="427" t="s">
        <v>559</v>
      </c>
      <c r="AW762" s="80">
        <v>5.2368019012052285</v>
      </c>
      <c r="AX762" s="427"/>
      <c r="AY762" s="495">
        <v>28.33</v>
      </c>
      <c r="AZ762" s="495">
        <v>24.13</v>
      </c>
      <c r="BA762" s="495">
        <v>32.53</v>
      </c>
      <c r="BB762" s="427" t="s">
        <v>294</v>
      </c>
      <c r="BC762" s="80">
        <v>24.045153624172467</v>
      </c>
      <c r="BD762" s="427"/>
      <c r="BE762" s="495">
        <v>13.18</v>
      </c>
      <c r="BF762" s="495">
        <v>10.65</v>
      </c>
      <c r="BG762" s="495">
        <v>15.72</v>
      </c>
      <c r="BH762" s="427" t="s">
        <v>331</v>
      </c>
      <c r="BI762" s="80">
        <v>11.186555763028348</v>
      </c>
      <c r="BJ762" s="427"/>
      <c r="BK762" s="495">
        <v>21.86</v>
      </c>
      <c r="BL762" s="495">
        <v>18.739999999999998</v>
      </c>
      <c r="BM762" s="495">
        <v>24.98</v>
      </c>
      <c r="BN762" s="427" t="s">
        <v>394</v>
      </c>
      <c r="BO762" s="80">
        <v>18.553726022746563</v>
      </c>
      <c r="BP762" s="80"/>
      <c r="BQ762" s="80">
        <v>6.34</v>
      </c>
      <c r="BR762" s="80">
        <v>4.5199999999999996</v>
      </c>
      <c r="BS762" s="80">
        <v>8.16</v>
      </c>
      <c r="BT762" s="80" t="s">
        <v>423</v>
      </c>
      <c r="BU762" s="80">
        <v>5.3810897979969452</v>
      </c>
      <c r="BV762" s="427"/>
      <c r="BW762" s="80">
        <v>4.9800000000000004</v>
      </c>
      <c r="BX762" s="80">
        <v>3.42</v>
      </c>
      <c r="BY762" s="80">
        <v>6.54</v>
      </c>
      <c r="BZ762" s="80" t="s">
        <v>678</v>
      </c>
      <c r="CA762" s="80">
        <v>4.2267866236632159</v>
      </c>
      <c r="CB762" s="80"/>
      <c r="CC762" s="80">
        <v>2.61</v>
      </c>
      <c r="CD762" s="80">
        <v>1.51</v>
      </c>
      <c r="CE762" s="80">
        <v>3.71</v>
      </c>
      <c r="CF762" s="80" t="s">
        <v>607</v>
      </c>
      <c r="CG762" s="80">
        <v>2.2152435919198776</v>
      </c>
      <c r="CH762" s="80"/>
      <c r="CI762" s="80">
        <v>0</v>
      </c>
      <c r="CJ762" s="80">
        <v>0</v>
      </c>
      <c r="CK762" s="80">
        <v>0</v>
      </c>
      <c r="CL762" s="80" t="s">
        <v>69</v>
      </c>
      <c r="CM762" s="497">
        <v>0</v>
      </c>
      <c r="CN762" s="439"/>
    </row>
    <row r="763" spans="1:92" ht="12" customHeight="1" x14ac:dyDescent="0.35">
      <c r="A763" s="787"/>
      <c r="B763" s="871"/>
      <c r="C763" s="568" t="s">
        <v>134</v>
      </c>
      <c r="D763" s="495">
        <v>117.47</v>
      </c>
      <c r="E763" s="495">
        <v>112.77</v>
      </c>
      <c r="F763" s="495">
        <v>122.18</v>
      </c>
      <c r="G763" s="427" t="s">
        <v>292</v>
      </c>
      <c r="H763" s="496"/>
      <c r="I763" s="495">
        <v>75.77</v>
      </c>
      <c r="J763" s="495">
        <v>70.39</v>
      </c>
      <c r="K763" s="495">
        <v>81.16</v>
      </c>
      <c r="L763" s="427" t="s">
        <v>389</v>
      </c>
      <c r="M763" s="80">
        <v>64.50157487017961</v>
      </c>
      <c r="N763" s="427"/>
      <c r="O763" s="495">
        <v>53.55</v>
      </c>
      <c r="P763" s="495">
        <v>49.11</v>
      </c>
      <c r="Q763" s="495">
        <v>57.98</v>
      </c>
      <c r="R763" s="427" t="s">
        <v>284</v>
      </c>
      <c r="S763" s="80">
        <v>45.586107091172209</v>
      </c>
      <c r="T763" s="427"/>
      <c r="U763" s="495">
        <v>96.88</v>
      </c>
      <c r="V763" s="495">
        <v>92.52</v>
      </c>
      <c r="W763" s="495">
        <v>101.23</v>
      </c>
      <c r="X763" s="427" t="s">
        <v>278</v>
      </c>
      <c r="Y763" s="80">
        <v>82.472120541414824</v>
      </c>
      <c r="Z763" s="427"/>
      <c r="AA763" s="495">
        <v>8.6300000000000008</v>
      </c>
      <c r="AB763" s="495">
        <v>6.48</v>
      </c>
      <c r="AC763" s="495">
        <v>10.78</v>
      </c>
      <c r="AD763" s="427" t="s">
        <v>456</v>
      </c>
      <c r="AE763" s="80">
        <v>7.3465565676342912</v>
      </c>
      <c r="AF763" s="427"/>
      <c r="AG763" s="495">
        <v>7.37</v>
      </c>
      <c r="AH763" s="495">
        <v>5.38</v>
      </c>
      <c r="AI763" s="495">
        <v>9.35</v>
      </c>
      <c r="AJ763" s="427" t="s">
        <v>441</v>
      </c>
      <c r="AK763" s="80">
        <v>6.2739422831361207</v>
      </c>
      <c r="AL763" s="427"/>
      <c r="AM763" s="495">
        <v>32.26</v>
      </c>
      <c r="AN763" s="495">
        <v>28.5</v>
      </c>
      <c r="AO763" s="495">
        <v>36.03</v>
      </c>
      <c r="AP763" s="427" t="s">
        <v>481</v>
      </c>
      <c r="AQ763" s="80">
        <v>27.462330807865836</v>
      </c>
      <c r="AR763" s="427"/>
      <c r="AS763" s="495">
        <v>6.6</v>
      </c>
      <c r="AT763" s="495">
        <v>4.93</v>
      </c>
      <c r="AU763" s="495">
        <v>8.26</v>
      </c>
      <c r="AV763" s="427" t="s">
        <v>376</v>
      </c>
      <c r="AW763" s="80">
        <v>5.6184557759427936</v>
      </c>
      <c r="AX763" s="427"/>
      <c r="AY763" s="495">
        <v>24.16</v>
      </c>
      <c r="AZ763" s="495">
        <v>20.149999999999999</v>
      </c>
      <c r="BA763" s="495">
        <v>28.16</v>
      </c>
      <c r="BB763" s="427" t="s">
        <v>368</v>
      </c>
      <c r="BC763" s="80">
        <v>20.566953264663319</v>
      </c>
      <c r="BD763" s="427"/>
      <c r="BE763" s="495">
        <v>12.86</v>
      </c>
      <c r="BF763" s="495">
        <v>10.33</v>
      </c>
      <c r="BG763" s="495">
        <v>15.38</v>
      </c>
      <c r="BH763" s="427" t="s">
        <v>392</v>
      </c>
      <c r="BI763" s="80">
        <v>10.947475951306716</v>
      </c>
      <c r="BJ763" s="427"/>
      <c r="BK763" s="495">
        <v>20.04</v>
      </c>
      <c r="BL763" s="495">
        <v>16.82</v>
      </c>
      <c r="BM763" s="495">
        <v>23.26</v>
      </c>
      <c r="BN763" s="427" t="s">
        <v>485</v>
      </c>
      <c r="BO763" s="80">
        <v>17.059674810589936</v>
      </c>
      <c r="BP763" s="80"/>
      <c r="BQ763" s="80">
        <v>6.62</v>
      </c>
      <c r="BR763" s="80">
        <v>4.8600000000000003</v>
      </c>
      <c r="BS763" s="80">
        <v>8.3800000000000008</v>
      </c>
      <c r="BT763" s="80" t="s">
        <v>559</v>
      </c>
      <c r="BU763" s="80">
        <v>5.6354813995062569</v>
      </c>
      <c r="BV763" s="427"/>
      <c r="BW763" s="80">
        <v>4.49</v>
      </c>
      <c r="BX763" s="80">
        <v>3</v>
      </c>
      <c r="BY763" s="80">
        <v>5.98</v>
      </c>
      <c r="BZ763" s="80" t="s">
        <v>438</v>
      </c>
      <c r="CA763" s="80">
        <v>3.8222524899974464</v>
      </c>
      <c r="CB763" s="80"/>
      <c r="CC763" s="80">
        <v>1.67</v>
      </c>
      <c r="CD763" s="80">
        <v>0.88</v>
      </c>
      <c r="CE763" s="80">
        <v>2.46</v>
      </c>
      <c r="CF763" s="80" t="s">
        <v>311</v>
      </c>
      <c r="CG763" s="80">
        <v>1.4216395675491613</v>
      </c>
      <c r="CH763" s="80"/>
      <c r="CI763" s="80">
        <v>0</v>
      </c>
      <c r="CJ763" s="80">
        <v>0</v>
      </c>
      <c r="CK763" s="80">
        <v>0</v>
      </c>
      <c r="CL763" s="80" t="s">
        <v>69</v>
      </c>
      <c r="CM763" s="497">
        <v>0</v>
      </c>
      <c r="CN763" s="439"/>
    </row>
    <row r="764" spans="1:92" ht="12" customHeight="1" x14ac:dyDescent="0.35">
      <c r="A764" s="787"/>
      <c r="B764" s="872" t="s">
        <v>66</v>
      </c>
      <c r="C764" s="569" t="s">
        <v>59</v>
      </c>
      <c r="D764" s="499">
        <v>189.33</v>
      </c>
      <c r="E764" s="499">
        <v>180.93</v>
      </c>
      <c r="F764" s="499">
        <v>197.74</v>
      </c>
      <c r="G764" s="429" t="s">
        <v>278</v>
      </c>
      <c r="H764" s="500"/>
      <c r="I764" s="499">
        <v>126.89</v>
      </c>
      <c r="J764" s="499">
        <v>117.7</v>
      </c>
      <c r="K764" s="499">
        <v>136.09</v>
      </c>
      <c r="L764" s="429" t="s">
        <v>282</v>
      </c>
      <c r="M764" s="81">
        <v>67.020546136375643</v>
      </c>
      <c r="N764" s="429"/>
      <c r="O764" s="499">
        <v>92.96</v>
      </c>
      <c r="P764" s="499">
        <v>84.75</v>
      </c>
      <c r="Q764" s="499">
        <v>101.17</v>
      </c>
      <c r="R764" s="429" t="s">
        <v>300</v>
      </c>
      <c r="S764" s="81">
        <v>49.099455976337602</v>
      </c>
      <c r="T764" s="429"/>
      <c r="U764" s="499">
        <v>156.28</v>
      </c>
      <c r="V764" s="499">
        <v>149.03</v>
      </c>
      <c r="W764" s="499">
        <v>163.54</v>
      </c>
      <c r="X764" s="429" t="s">
        <v>283</v>
      </c>
      <c r="Y764" s="81">
        <v>82.543706755400621</v>
      </c>
      <c r="Z764" s="429"/>
      <c r="AA764" s="499">
        <v>17.37</v>
      </c>
      <c r="AB764" s="499">
        <v>13.46</v>
      </c>
      <c r="AC764" s="499">
        <v>21.29</v>
      </c>
      <c r="AD764" s="429" t="s">
        <v>351</v>
      </c>
      <c r="AE764" s="81">
        <v>9.1744572967833928</v>
      </c>
      <c r="AF764" s="429"/>
      <c r="AG764" s="499">
        <v>14.38</v>
      </c>
      <c r="AH764" s="499">
        <v>10.73</v>
      </c>
      <c r="AI764" s="499">
        <v>18.04</v>
      </c>
      <c r="AJ764" s="429" t="s">
        <v>427</v>
      </c>
      <c r="AK764" s="81">
        <v>7.595204140917974</v>
      </c>
      <c r="AL764" s="429"/>
      <c r="AM764" s="499">
        <v>49.66</v>
      </c>
      <c r="AN764" s="499">
        <v>43.72</v>
      </c>
      <c r="AO764" s="499">
        <v>55.59</v>
      </c>
      <c r="AP764" s="429" t="s">
        <v>350</v>
      </c>
      <c r="AQ764" s="81">
        <v>26.229335023503928</v>
      </c>
      <c r="AR764" s="429"/>
      <c r="AS764" s="499">
        <v>11.69</v>
      </c>
      <c r="AT764" s="499">
        <v>9</v>
      </c>
      <c r="AU764" s="499">
        <v>14.38</v>
      </c>
      <c r="AV764" s="429" t="s">
        <v>304</v>
      </c>
      <c r="AW764" s="81">
        <v>6.1744044789520931</v>
      </c>
      <c r="AX764" s="429"/>
      <c r="AY764" s="499">
        <v>45.45</v>
      </c>
      <c r="AZ764" s="499">
        <v>38.880000000000003</v>
      </c>
      <c r="BA764" s="499">
        <v>52.02</v>
      </c>
      <c r="BB764" s="429" t="s">
        <v>465</v>
      </c>
      <c r="BC764" s="81">
        <v>24.005704325780382</v>
      </c>
      <c r="BD764" s="429"/>
      <c r="BE764" s="499">
        <v>24.12</v>
      </c>
      <c r="BF764" s="499">
        <v>19.739999999999998</v>
      </c>
      <c r="BG764" s="499">
        <v>28.5</v>
      </c>
      <c r="BH764" s="429" t="s">
        <v>519</v>
      </c>
      <c r="BI764" s="81">
        <v>12.739660909523053</v>
      </c>
      <c r="BJ764" s="429"/>
      <c r="BK764" s="499">
        <v>38.42</v>
      </c>
      <c r="BL764" s="499">
        <v>33.08</v>
      </c>
      <c r="BM764" s="499">
        <v>43.76</v>
      </c>
      <c r="BN764" s="429" t="s">
        <v>362</v>
      </c>
      <c r="BO764" s="81">
        <v>20.292610785401152</v>
      </c>
      <c r="BP764" s="81"/>
      <c r="BQ764" s="81">
        <v>11.15</v>
      </c>
      <c r="BR764" s="81">
        <v>8.5399999999999991</v>
      </c>
      <c r="BS764" s="81">
        <v>13.76</v>
      </c>
      <c r="BT764" s="81" t="s">
        <v>575</v>
      </c>
      <c r="BU764" s="81">
        <v>5.8891881899329208</v>
      </c>
      <c r="BV764" s="429"/>
      <c r="BW764" s="81">
        <v>8.91</v>
      </c>
      <c r="BX764" s="81">
        <v>6.59</v>
      </c>
      <c r="BY764" s="81">
        <v>11.22</v>
      </c>
      <c r="BZ764" s="81" t="s">
        <v>468</v>
      </c>
      <c r="CA764" s="81">
        <v>4.7060687688163521</v>
      </c>
      <c r="CB764" s="81"/>
      <c r="CC764" s="81">
        <v>4.24</v>
      </c>
      <c r="CD764" s="81">
        <v>2.84</v>
      </c>
      <c r="CE764" s="81">
        <v>5.64</v>
      </c>
      <c r="CF764" s="81" t="s">
        <v>440</v>
      </c>
      <c r="CG764" s="81">
        <v>2.2394760471135053</v>
      </c>
      <c r="CH764" s="81"/>
      <c r="CI764" s="81">
        <v>0</v>
      </c>
      <c r="CJ764" s="81">
        <v>0</v>
      </c>
      <c r="CK764" s="81">
        <v>0</v>
      </c>
      <c r="CL764" s="81" t="s">
        <v>69</v>
      </c>
      <c r="CM764" s="501">
        <v>0</v>
      </c>
      <c r="CN764" s="439"/>
    </row>
    <row r="765" spans="1:92" ht="12" customHeight="1" x14ac:dyDescent="0.35">
      <c r="A765" s="787"/>
      <c r="B765" s="872"/>
      <c r="C765" s="569" t="s">
        <v>133</v>
      </c>
      <c r="D765" s="499">
        <v>93.72</v>
      </c>
      <c r="E765" s="499">
        <v>89.08</v>
      </c>
      <c r="F765" s="499">
        <v>98.36</v>
      </c>
      <c r="G765" s="429" t="s">
        <v>329</v>
      </c>
      <c r="H765" s="500"/>
      <c r="I765" s="499">
        <v>62.98</v>
      </c>
      <c r="J765" s="499">
        <v>57.93</v>
      </c>
      <c r="K765" s="499">
        <v>68.040000000000006</v>
      </c>
      <c r="L765" s="429" t="s">
        <v>357</v>
      </c>
      <c r="M765" s="81">
        <v>67.200170721297482</v>
      </c>
      <c r="N765" s="429"/>
      <c r="O765" s="499">
        <v>46.83</v>
      </c>
      <c r="P765" s="499">
        <v>42.2</v>
      </c>
      <c r="Q765" s="499">
        <v>51.45</v>
      </c>
      <c r="R765" s="429" t="s">
        <v>348</v>
      </c>
      <c r="S765" s="81">
        <v>49.967989756722147</v>
      </c>
      <c r="T765" s="429"/>
      <c r="U765" s="499">
        <v>76.31</v>
      </c>
      <c r="V765" s="499">
        <v>72.31</v>
      </c>
      <c r="W765" s="499">
        <v>80.319999999999993</v>
      </c>
      <c r="X765" s="429" t="s">
        <v>408</v>
      </c>
      <c r="Y765" s="81">
        <v>81.423388817755011</v>
      </c>
      <c r="Z765" s="429"/>
      <c r="AA765" s="499">
        <v>9.1</v>
      </c>
      <c r="AB765" s="499">
        <v>6.71</v>
      </c>
      <c r="AC765" s="499">
        <v>11.48</v>
      </c>
      <c r="AD765" s="429" t="s">
        <v>458</v>
      </c>
      <c r="AE765" s="81">
        <v>9.7097737942808369</v>
      </c>
      <c r="AF765" s="429"/>
      <c r="AG765" s="499">
        <v>7.47</v>
      </c>
      <c r="AH765" s="499">
        <v>5.34</v>
      </c>
      <c r="AI765" s="499">
        <v>9.59</v>
      </c>
      <c r="AJ765" s="429" t="s">
        <v>325</v>
      </c>
      <c r="AK765" s="81">
        <v>7.9705505761843796</v>
      </c>
      <c r="AL765" s="429"/>
      <c r="AM765" s="499">
        <v>21.93</v>
      </c>
      <c r="AN765" s="499">
        <v>18.77</v>
      </c>
      <c r="AO765" s="499">
        <v>25.1</v>
      </c>
      <c r="AP765" s="429" t="s">
        <v>465</v>
      </c>
      <c r="AQ765" s="81">
        <v>23.399487836107554</v>
      </c>
      <c r="AR765" s="429"/>
      <c r="AS765" s="499">
        <v>5.69</v>
      </c>
      <c r="AT765" s="499">
        <v>4.05</v>
      </c>
      <c r="AU765" s="499">
        <v>7.34</v>
      </c>
      <c r="AV765" s="429" t="s">
        <v>507</v>
      </c>
      <c r="AW765" s="81">
        <v>6.0712761416986778</v>
      </c>
      <c r="AX765" s="429"/>
      <c r="AY765" s="499">
        <v>24.46</v>
      </c>
      <c r="AZ765" s="499">
        <v>20.67</v>
      </c>
      <c r="BA765" s="499">
        <v>28.26</v>
      </c>
      <c r="BB765" s="429" t="s">
        <v>436</v>
      </c>
      <c r="BC765" s="81">
        <v>26.099018352539481</v>
      </c>
      <c r="BD765" s="429"/>
      <c r="BE765" s="499">
        <v>12.21</v>
      </c>
      <c r="BF765" s="499">
        <v>9.7100000000000009</v>
      </c>
      <c r="BG765" s="499">
        <v>14.72</v>
      </c>
      <c r="BH765" s="429" t="s">
        <v>664</v>
      </c>
      <c r="BI765" s="81">
        <v>13.02816901408451</v>
      </c>
      <c r="BJ765" s="429"/>
      <c r="BK765" s="499">
        <v>19.91</v>
      </c>
      <c r="BL765" s="499">
        <v>16.97</v>
      </c>
      <c r="BM765" s="499">
        <v>22.85</v>
      </c>
      <c r="BN765" s="429" t="s">
        <v>455</v>
      </c>
      <c r="BO765" s="81">
        <v>21.244131455399064</v>
      </c>
      <c r="BP765" s="81"/>
      <c r="BQ765" s="81">
        <v>5.27</v>
      </c>
      <c r="BR765" s="81">
        <v>3.54</v>
      </c>
      <c r="BS765" s="81">
        <v>6.99</v>
      </c>
      <c r="BT765" s="81" t="s">
        <v>475</v>
      </c>
      <c r="BU765" s="81">
        <v>5.6231327358087917</v>
      </c>
      <c r="BV765" s="429"/>
      <c r="BW765" s="81">
        <v>4.6900000000000004</v>
      </c>
      <c r="BX765" s="81">
        <v>3.23</v>
      </c>
      <c r="BY765" s="81">
        <v>6.15</v>
      </c>
      <c r="BZ765" s="81" t="s">
        <v>365</v>
      </c>
      <c r="CA765" s="81">
        <v>5.0042680324370465</v>
      </c>
      <c r="CB765" s="81"/>
      <c r="CC765" s="81">
        <v>2.58</v>
      </c>
      <c r="CD765" s="81">
        <v>1.48</v>
      </c>
      <c r="CE765" s="81">
        <v>3.67</v>
      </c>
      <c r="CF765" s="81" t="s">
        <v>734</v>
      </c>
      <c r="CG765" s="81">
        <v>2.7528809218950063</v>
      </c>
      <c r="CH765" s="81"/>
      <c r="CI765" s="81">
        <v>0</v>
      </c>
      <c r="CJ765" s="81">
        <v>0</v>
      </c>
      <c r="CK765" s="81">
        <v>0</v>
      </c>
      <c r="CL765" s="81" t="s">
        <v>69</v>
      </c>
      <c r="CM765" s="501">
        <v>0</v>
      </c>
      <c r="CN765" s="439"/>
    </row>
    <row r="766" spans="1:92" ht="12" customHeight="1" x14ac:dyDescent="0.35">
      <c r="A766" s="787"/>
      <c r="B766" s="872"/>
      <c r="C766" s="569" t="s">
        <v>134</v>
      </c>
      <c r="D766" s="499">
        <v>95.62</v>
      </c>
      <c r="E766" s="499">
        <v>91.06</v>
      </c>
      <c r="F766" s="499">
        <v>100.17</v>
      </c>
      <c r="G766" s="429" t="s">
        <v>283</v>
      </c>
      <c r="H766" s="500"/>
      <c r="I766" s="499">
        <v>63.91</v>
      </c>
      <c r="J766" s="499">
        <v>58.86</v>
      </c>
      <c r="K766" s="499">
        <v>68.959999999999994</v>
      </c>
      <c r="L766" s="429" t="s">
        <v>279</v>
      </c>
      <c r="M766" s="81">
        <v>66.837481698389453</v>
      </c>
      <c r="N766" s="429"/>
      <c r="O766" s="499">
        <v>46.13</v>
      </c>
      <c r="P766" s="499">
        <v>41.91</v>
      </c>
      <c r="Q766" s="499">
        <v>50.36</v>
      </c>
      <c r="R766" s="429" t="s">
        <v>345</v>
      </c>
      <c r="S766" s="81">
        <v>48.243045387994144</v>
      </c>
      <c r="T766" s="429"/>
      <c r="U766" s="499">
        <v>79.97</v>
      </c>
      <c r="V766" s="499">
        <v>75.86</v>
      </c>
      <c r="W766" s="499">
        <v>84.08</v>
      </c>
      <c r="X766" s="429" t="s">
        <v>314</v>
      </c>
      <c r="Y766" s="81">
        <v>83.633131144112099</v>
      </c>
      <c r="Z766" s="429"/>
      <c r="AA766" s="499">
        <v>8.2799999999999994</v>
      </c>
      <c r="AB766" s="499">
        <v>6.16</v>
      </c>
      <c r="AC766" s="499">
        <v>10.39</v>
      </c>
      <c r="AD766" s="429" t="s">
        <v>427</v>
      </c>
      <c r="AE766" s="81">
        <v>8.6592763020288643</v>
      </c>
      <c r="AF766" s="429"/>
      <c r="AG766" s="499">
        <v>6.91</v>
      </c>
      <c r="AH766" s="499">
        <v>4.99</v>
      </c>
      <c r="AI766" s="499">
        <v>8.83</v>
      </c>
      <c r="AJ766" s="429" t="s">
        <v>416</v>
      </c>
      <c r="AK766" s="81">
        <v>7.2265216481907553</v>
      </c>
      <c r="AL766" s="429"/>
      <c r="AM766" s="499">
        <v>27.72</v>
      </c>
      <c r="AN766" s="499">
        <v>24.11</v>
      </c>
      <c r="AO766" s="499">
        <v>31.33</v>
      </c>
      <c r="AP766" s="429" t="s">
        <v>332</v>
      </c>
      <c r="AQ766" s="81">
        <v>28.989751098096626</v>
      </c>
      <c r="AR766" s="429"/>
      <c r="AS766" s="499">
        <v>6</v>
      </c>
      <c r="AT766" s="499">
        <v>4.3600000000000003</v>
      </c>
      <c r="AU766" s="499">
        <v>7.63</v>
      </c>
      <c r="AV766" s="429" t="s">
        <v>554</v>
      </c>
      <c r="AW766" s="81">
        <v>6.2748379000209162</v>
      </c>
      <c r="AX766" s="429"/>
      <c r="AY766" s="499">
        <v>20.99</v>
      </c>
      <c r="AZ766" s="499">
        <v>17.239999999999998</v>
      </c>
      <c r="BA766" s="499">
        <v>24.74</v>
      </c>
      <c r="BB766" s="429" t="s">
        <v>315</v>
      </c>
      <c r="BC766" s="81">
        <v>21.951474586906503</v>
      </c>
      <c r="BD766" s="429"/>
      <c r="BE766" s="499">
        <v>11.91</v>
      </c>
      <c r="BF766" s="499">
        <v>9.4499999999999993</v>
      </c>
      <c r="BG766" s="499">
        <v>14.36</v>
      </c>
      <c r="BH766" s="429" t="s">
        <v>664</v>
      </c>
      <c r="BI766" s="81">
        <v>12.455553231541518</v>
      </c>
      <c r="BJ766" s="429"/>
      <c r="BK766" s="499">
        <v>18.510000000000002</v>
      </c>
      <c r="BL766" s="499">
        <v>15.36</v>
      </c>
      <c r="BM766" s="499">
        <v>21.66</v>
      </c>
      <c r="BN766" s="429" t="s">
        <v>457</v>
      </c>
      <c r="BO766" s="81">
        <v>19.357874921564527</v>
      </c>
      <c r="BP766" s="81"/>
      <c r="BQ766" s="81">
        <v>5.88</v>
      </c>
      <c r="BR766" s="81">
        <v>4.2</v>
      </c>
      <c r="BS766" s="81">
        <v>7.56</v>
      </c>
      <c r="BT766" s="81" t="s">
        <v>423</v>
      </c>
      <c r="BU766" s="81">
        <v>6.1493411420204973</v>
      </c>
      <c r="BV766" s="429"/>
      <c r="BW766" s="81">
        <v>4.22</v>
      </c>
      <c r="BX766" s="81">
        <v>2.78</v>
      </c>
      <c r="BY766" s="81">
        <v>5.66</v>
      </c>
      <c r="BZ766" s="81" t="s">
        <v>482</v>
      </c>
      <c r="CA766" s="81">
        <v>4.4133026563480442</v>
      </c>
      <c r="CB766" s="81"/>
      <c r="CC766" s="81">
        <v>1.67</v>
      </c>
      <c r="CD766" s="81">
        <v>0.88</v>
      </c>
      <c r="CE766" s="81">
        <v>2.4500000000000002</v>
      </c>
      <c r="CF766" s="81" t="s">
        <v>605</v>
      </c>
      <c r="CG766" s="81">
        <v>1.7464965488391548</v>
      </c>
      <c r="CH766" s="81"/>
      <c r="CI766" s="81">
        <v>0</v>
      </c>
      <c r="CJ766" s="81">
        <v>0</v>
      </c>
      <c r="CK766" s="81">
        <v>0</v>
      </c>
      <c r="CL766" s="81" t="s">
        <v>69</v>
      </c>
      <c r="CM766" s="501">
        <v>0</v>
      </c>
      <c r="CN766" s="439"/>
    </row>
    <row r="767" spans="1:92" ht="12" customHeight="1" x14ac:dyDescent="0.35">
      <c r="A767" s="787"/>
      <c r="B767" s="871" t="s">
        <v>67</v>
      </c>
      <c r="C767" s="568" t="s">
        <v>59</v>
      </c>
      <c r="D767" s="495">
        <v>45.96</v>
      </c>
      <c r="E767" s="495">
        <v>43.01</v>
      </c>
      <c r="F767" s="495">
        <v>48.92</v>
      </c>
      <c r="G767" s="427" t="s">
        <v>301</v>
      </c>
      <c r="H767" s="496"/>
      <c r="I767" s="495">
        <v>25.05</v>
      </c>
      <c r="J767" s="495">
        <v>22.36</v>
      </c>
      <c r="K767" s="495">
        <v>27.73</v>
      </c>
      <c r="L767" s="427" t="s">
        <v>346</v>
      </c>
      <c r="M767" s="80">
        <v>54.503916449086162</v>
      </c>
      <c r="N767" s="427"/>
      <c r="O767" s="495">
        <v>15.64</v>
      </c>
      <c r="P767" s="495">
        <v>13.53</v>
      </c>
      <c r="Q767" s="495">
        <v>17.75</v>
      </c>
      <c r="R767" s="427" t="s">
        <v>299</v>
      </c>
      <c r="S767" s="80">
        <v>34.029590948650998</v>
      </c>
      <c r="T767" s="427"/>
      <c r="U767" s="495">
        <v>35.869999999999997</v>
      </c>
      <c r="V767" s="495">
        <v>32.979999999999997</v>
      </c>
      <c r="W767" s="495">
        <v>38.770000000000003</v>
      </c>
      <c r="X767" s="427" t="s">
        <v>357</v>
      </c>
      <c r="Y767" s="80">
        <v>78.046127067014794</v>
      </c>
      <c r="Z767" s="427"/>
      <c r="AA767" s="495">
        <v>0.85</v>
      </c>
      <c r="AB767" s="495">
        <v>0.44</v>
      </c>
      <c r="AC767" s="495">
        <v>1.26</v>
      </c>
      <c r="AD767" s="427" t="s">
        <v>602</v>
      </c>
      <c r="AE767" s="80">
        <v>1.8494342906875545</v>
      </c>
      <c r="AF767" s="427"/>
      <c r="AG767" s="495">
        <v>0.89</v>
      </c>
      <c r="AH767" s="495">
        <v>0.36</v>
      </c>
      <c r="AI767" s="495">
        <v>1.41</v>
      </c>
      <c r="AJ767" s="427" t="s">
        <v>777</v>
      </c>
      <c r="AK767" s="80">
        <v>1.9364664926022628</v>
      </c>
      <c r="AL767" s="427"/>
      <c r="AM767" s="495">
        <v>9.08</v>
      </c>
      <c r="AN767" s="495">
        <v>7.55</v>
      </c>
      <c r="AO767" s="495">
        <v>10.6</v>
      </c>
      <c r="AP767" s="427" t="s">
        <v>395</v>
      </c>
      <c r="AQ767" s="80">
        <v>19.756309834638817</v>
      </c>
      <c r="AR767" s="427"/>
      <c r="AS767" s="495">
        <v>1.07</v>
      </c>
      <c r="AT767" s="495">
        <v>0.62</v>
      </c>
      <c r="AU767" s="495">
        <v>1.53</v>
      </c>
      <c r="AV767" s="427" t="s">
        <v>607</v>
      </c>
      <c r="AW767" s="80">
        <v>2.3281114012184507</v>
      </c>
      <c r="AX767" s="427"/>
      <c r="AY767" s="495">
        <v>7.04</v>
      </c>
      <c r="AZ767" s="495">
        <v>5.52</v>
      </c>
      <c r="BA767" s="495">
        <v>8.5500000000000007</v>
      </c>
      <c r="BB767" s="427" t="s">
        <v>302</v>
      </c>
      <c r="BC767" s="80">
        <v>15.317667536988685</v>
      </c>
      <c r="BD767" s="427"/>
      <c r="BE767" s="495">
        <v>1.92</v>
      </c>
      <c r="BF767" s="495">
        <v>1.25</v>
      </c>
      <c r="BG767" s="495">
        <v>2.59</v>
      </c>
      <c r="BH767" s="427" t="s">
        <v>761</v>
      </c>
      <c r="BI767" s="80">
        <v>4.1775456919060057</v>
      </c>
      <c r="BJ767" s="427"/>
      <c r="BK767" s="495">
        <v>3.48</v>
      </c>
      <c r="BL767" s="495">
        <v>2.58</v>
      </c>
      <c r="BM767" s="495">
        <v>4.3899999999999997</v>
      </c>
      <c r="BN767" s="427" t="s">
        <v>320</v>
      </c>
      <c r="BO767" s="80">
        <v>7.5718015665796345</v>
      </c>
      <c r="BP767" s="80"/>
      <c r="BQ767" s="80">
        <v>1.8</v>
      </c>
      <c r="BR767" s="80">
        <v>1.21</v>
      </c>
      <c r="BS767" s="80">
        <v>2.4</v>
      </c>
      <c r="BT767" s="80" t="s">
        <v>495</v>
      </c>
      <c r="BU767" s="80">
        <v>3.9164490861618799</v>
      </c>
      <c r="BV767" s="427"/>
      <c r="BW767" s="80">
        <v>0.56000000000000005</v>
      </c>
      <c r="BX767" s="80">
        <v>0.28000000000000003</v>
      </c>
      <c r="BY767" s="80">
        <v>0.84</v>
      </c>
      <c r="BZ767" s="80" t="s">
        <v>336</v>
      </c>
      <c r="CA767" s="80">
        <v>1.2184508268059182</v>
      </c>
      <c r="CB767" s="80"/>
      <c r="CC767" s="80">
        <v>0.03</v>
      </c>
      <c r="CD767" s="80">
        <v>0</v>
      </c>
      <c r="CE767" s="80">
        <v>0.09</v>
      </c>
      <c r="CF767" s="80" t="s">
        <v>337</v>
      </c>
      <c r="CG767" s="80">
        <v>6.5274151436031339E-2</v>
      </c>
      <c r="CH767" s="80"/>
      <c r="CI767" s="80">
        <v>0</v>
      </c>
      <c r="CJ767" s="80">
        <v>0</v>
      </c>
      <c r="CK767" s="80">
        <v>0</v>
      </c>
      <c r="CL767" s="80" t="s">
        <v>69</v>
      </c>
      <c r="CM767" s="497">
        <v>0</v>
      </c>
      <c r="CN767" s="439"/>
    </row>
    <row r="768" spans="1:92" ht="12" customHeight="1" x14ac:dyDescent="0.35">
      <c r="A768" s="787"/>
      <c r="B768" s="871"/>
      <c r="C768" s="568" t="s">
        <v>133</v>
      </c>
      <c r="D768" s="495">
        <v>24.1</v>
      </c>
      <c r="E768" s="495">
        <v>22.09</v>
      </c>
      <c r="F768" s="495">
        <v>26.12</v>
      </c>
      <c r="G768" s="427" t="s">
        <v>317</v>
      </c>
      <c r="H768" s="496"/>
      <c r="I768" s="495">
        <v>13.18</v>
      </c>
      <c r="J768" s="495">
        <v>11.37</v>
      </c>
      <c r="K768" s="495">
        <v>15</v>
      </c>
      <c r="L768" s="427" t="s">
        <v>452</v>
      </c>
      <c r="M768" s="80">
        <v>54.688796680497923</v>
      </c>
      <c r="N768" s="427"/>
      <c r="O768" s="495">
        <v>8.23</v>
      </c>
      <c r="P768" s="495">
        <v>6.81</v>
      </c>
      <c r="Q768" s="495">
        <v>9.65</v>
      </c>
      <c r="R768" s="427" t="s">
        <v>508</v>
      </c>
      <c r="S768" s="80">
        <v>34.149377593360995</v>
      </c>
      <c r="T768" s="427"/>
      <c r="U768" s="495">
        <v>18.97</v>
      </c>
      <c r="V768" s="495">
        <v>17.07</v>
      </c>
      <c r="W768" s="495">
        <v>20.87</v>
      </c>
      <c r="X768" s="427" t="s">
        <v>289</v>
      </c>
      <c r="Y768" s="80">
        <v>78.713692946058075</v>
      </c>
      <c r="Z768" s="427"/>
      <c r="AA768" s="495">
        <v>0.5</v>
      </c>
      <c r="AB768" s="495">
        <v>0.2</v>
      </c>
      <c r="AC768" s="495">
        <v>0.81</v>
      </c>
      <c r="AD768" s="427" t="s">
        <v>451</v>
      </c>
      <c r="AE768" s="80">
        <v>2.0746887966804977</v>
      </c>
      <c r="AF768" s="427"/>
      <c r="AG768" s="495">
        <v>0.43</v>
      </c>
      <c r="AH768" s="495">
        <v>0.11</v>
      </c>
      <c r="AI768" s="495">
        <v>0.75</v>
      </c>
      <c r="AJ768" s="427" t="s">
        <v>545</v>
      </c>
      <c r="AK768" s="80">
        <v>1.7842323651452281</v>
      </c>
      <c r="AL768" s="427"/>
      <c r="AM768" s="495">
        <v>4.54</v>
      </c>
      <c r="AN768" s="495">
        <v>3.47</v>
      </c>
      <c r="AO768" s="495">
        <v>5.61</v>
      </c>
      <c r="AP768" s="427" t="s">
        <v>580</v>
      </c>
      <c r="AQ768" s="80">
        <v>18.838174273858922</v>
      </c>
      <c r="AR768" s="427"/>
      <c r="AS768" s="495">
        <v>0.47</v>
      </c>
      <c r="AT768" s="495">
        <v>0.22</v>
      </c>
      <c r="AU768" s="495">
        <v>0.73</v>
      </c>
      <c r="AV768" s="427" t="s">
        <v>530</v>
      </c>
      <c r="AW768" s="80">
        <v>1.9502074688796678</v>
      </c>
      <c r="AX768" s="427"/>
      <c r="AY768" s="495">
        <v>3.87</v>
      </c>
      <c r="AZ768" s="495">
        <v>2.92</v>
      </c>
      <c r="BA768" s="495">
        <v>4.8099999999999996</v>
      </c>
      <c r="BB768" s="427" t="s">
        <v>307</v>
      </c>
      <c r="BC768" s="80">
        <v>16.058091286307054</v>
      </c>
      <c r="BD768" s="427"/>
      <c r="BE768" s="495">
        <v>0.97</v>
      </c>
      <c r="BF768" s="495">
        <v>0.54</v>
      </c>
      <c r="BG768" s="495">
        <v>1.4</v>
      </c>
      <c r="BH768" s="427" t="s">
        <v>360</v>
      </c>
      <c r="BI768" s="80">
        <v>4.0248962655601659</v>
      </c>
      <c r="BJ768" s="427"/>
      <c r="BK768" s="495">
        <v>1.95</v>
      </c>
      <c r="BL768" s="495">
        <v>1.29</v>
      </c>
      <c r="BM768" s="495">
        <v>2.61</v>
      </c>
      <c r="BN768" s="427" t="s">
        <v>488</v>
      </c>
      <c r="BO768" s="80">
        <v>8.0912863070539416</v>
      </c>
      <c r="BP768" s="80"/>
      <c r="BQ768" s="80">
        <v>1.07</v>
      </c>
      <c r="BR768" s="80">
        <v>0.6</v>
      </c>
      <c r="BS768" s="80">
        <v>1.54</v>
      </c>
      <c r="BT768" s="80" t="s">
        <v>415</v>
      </c>
      <c r="BU768" s="80">
        <v>4.4398340248962658</v>
      </c>
      <c r="BV768" s="427"/>
      <c r="BW768" s="80">
        <v>0.28999999999999998</v>
      </c>
      <c r="BX768" s="80">
        <v>0.09</v>
      </c>
      <c r="BY768" s="80">
        <v>0.49</v>
      </c>
      <c r="BZ768" s="80" t="s">
        <v>590</v>
      </c>
      <c r="CA768" s="80">
        <v>1.2033195020746887</v>
      </c>
      <c r="CB768" s="80"/>
      <c r="CC768" s="80">
        <v>0.03</v>
      </c>
      <c r="CD768" s="80">
        <v>0</v>
      </c>
      <c r="CE768" s="80">
        <v>0.09</v>
      </c>
      <c r="CF768" s="80" t="s">
        <v>337</v>
      </c>
      <c r="CG768" s="80">
        <v>0.12448132780082986</v>
      </c>
      <c r="CH768" s="80"/>
      <c r="CI768" s="80">
        <v>0</v>
      </c>
      <c r="CJ768" s="80">
        <v>0</v>
      </c>
      <c r="CK768" s="80">
        <v>0</v>
      </c>
      <c r="CL768" s="80" t="s">
        <v>69</v>
      </c>
      <c r="CM768" s="497">
        <v>0</v>
      </c>
      <c r="CN768" s="439"/>
    </row>
    <row r="769" spans="1:92" ht="12" customHeight="1" x14ac:dyDescent="0.35">
      <c r="A769" s="788"/>
      <c r="B769" s="823"/>
      <c r="C769" s="346" t="s">
        <v>134</v>
      </c>
      <c r="D769" s="503">
        <v>21.86</v>
      </c>
      <c r="E769" s="503">
        <v>20.49</v>
      </c>
      <c r="F769" s="503">
        <v>23.23</v>
      </c>
      <c r="G769" s="413" t="s">
        <v>375</v>
      </c>
      <c r="H769" s="504"/>
      <c r="I769" s="503">
        <v>11.86</v>
      </c>
      <c r="J769" s="503">
        <v>10.62</v>
      </c>
      <c r="K769" s="503">
        <v>13.11</v>
      </c>
      <c r="L769" s="413" t="s">
        <v>288</v>
      </c>
      <c r="M769" s="82">
        <v>54.254345837145465</v>
      </c>
      <c r="N769" s="413"/>
      <c r="O769" s="503">
        <v>7.41</v>
      </c>
      <c r="P769" s="503">
        <v>6.35</v>
      </c>
      <c r="Q769" s="503">
        <v>8.48</v>
      </c>
      <c r="R769" s="413" t="s">
        <v>394</v>
      </c>
      <c r="S769" s="82">
        <v>33.89752973467521</v>
      </c>
      <c r="T769" s="413"/>
      <c r="U769" s="503">
        <v>16.91</v>
      </c>
      <c r="V769" s="503">
        <v>15.47</v>
      </c>
      <c r="W769" s="503">
        <v>18.34</v>
      </c>
      <c r="X769" s="413" t="s">
        <v>317</v>
      </c>
      <c r="Y769" s="82">
        <v>77.355901189387012</v>
      </c>
      <c r="Z769" s="413"/>
      <c r="AA769" s="503">
        <v>0.35</v>
      </c>
      <c r="AB769" s="503">
        <v>0.14000000000000001</v>
      </c>
      <c r="AC769" s="503">
        <v>0.56000000000000005</v>
      </c>
      <c r="AD769" s="413" t="s">
        <v>420</v>
      </c>
      <c r="AE769" s="82">
        <v>1.6010978956999082</v>
      </c>
      <c r="AF769" s="413"/>
      <c r="AG769" s="503">
        <v>0.46</v>
      </c>
      <c r="AH769" s="503">
        <v>0.09</v>
      </c>
      <c r="AI769" s="503">
        <v>0.82</v>
      </c>
      <c r="AJ769" s="413" t="s">
        <v>818</v>
      </c>
      <c r="AK769" s="82">
        <v>2.1043000914913086</v>
      </c>
      <c r="AL769" s="413"/>
      <c r="AM769" s="503">
        <v>4.54</v>
      </c>
      <c r="AN769" s="503">
        <v>3.51</v>
      </c>
      <c r="AO769" s="503">
        <v>5.57</v>
      </c>
      <c r="AP769" s="413" t="s">
        <v>520</v>
      </c>
      <c r="AQ769" s="82">
        <v>20.768526989935957</v>
      </c>
      <c r="AR769" s="413"/>
      <c r="AS769" s="503">
        <v>0.6</v>
      </c>
      <c r="AT769" s="503">
        <v>0.26</v>
      </c>
      <c r="AU769" s="503">
        <v>0.93</v>
      </c>
      <c r="AV769" s="413" t="s">
        <v>599</v>
      </c>
      <c r="AW769" s="82">
        <v>2.7447392497712717</v>
      </c>
      <c r="AX769" s="413"/>
      <c r="AY769" s="503">
        <v>3.17</v>
      </c>
      <c r="AZ769" s="503">
        <v>2.33</v>
      </c>
      <c r="BA769" s="503">
        <v>4.01</v>
      </c>
      <c r="BB769" s="413" t="s">
        <v>559</v>
      </c>
      <c r="BC769" s="82">
        <v>14.501372369624885</v>
      </c>
      <c r="BD769" s="413"/>
      <c r="BE769" s="503">
        <v>0.95</v>
      </c>
      <c r="BF769" s="503">
        <v>0.55000000000000004</v>
      </c>
      <c r="BG769" s="503">
        <v>1.35</v>
      </c>
      <c r="BH769" s="413" t="s">
        <v>366</v>
      </c>
      <c r="BI769" s="82">
        <v>4.3458371454711795</v>
      </c>
      <c r="BJ769" s="413"/>
      <c r="BK769" s="503">
        <v>1.53</v>
      </c>
      <c r="BL769" s="503">
        <v>0.99</v>
      </c>
      <c r="BM769" s="503">
        <v>2.08</v>
      </c>
      <c r="BN769" s="413" t="s">
        <v>359</v>
      </c>
      <c r="BO769" s="82">
        <v>6.9990850869167422</v>
      </c>
      <c r="BP769" s="82"/>
      <c r="BQ769" s="82">
        <v>0.73</v>
      </c>
      <c r="BR769" s="82">
        <v>0.4</v>
      </c>
      <c r="BS769" s="82">
        <v>1.06</v>
      </c>
      <c r="BT769" s="82" t="s">
        <v>477</v>
      </c>
      <c r="BU769" s="82">
        <v>3.3394327538883806</v>
      </c>
      <c r="BV769" s="413"/>
      <c r="BW769" s="82">
        <v>0.27</v>
      </c>
      <c r="BX769" s="82">
        <v>0.09</v>
      </c>
      <c r="BY769" s="82">
        <v>0.45</v>
      </c>
      <c r="BZ769" s="82" t="s">
        <v>429</v>
      </c>
      <c r="CA769" s="82">
        <v>1.2351326623970724</v>
      </c>
      <c r="CB769" s="82"/>
      <c r="CC769" s="82">
        <v>0</v>
      </c>
      <c r="CD769" s="82">
        <v>0</v>
      </c>
      <c r="CE769" s="82">
        <v>0</v>
      </c>
      <c r="CF769" s="82" t="s">
        <v>69</v>
      </c>
      <c r="CG769" s="82">
        <v>0</v>
      </c>
      <c r="CH769" s="82"/>
      <c r="CI769" s="82">
        <v>0</v>
      </c>
      <c r="CJ769" s="82">
        <v>0</v>
      </c>
      <c r="CK769" s="82">
        <v>0</v>
      </c>
      <c r="CL769" s="82" t="s">
        <v>69</v>
      </c>
      <c r="CM769" s="505">
        <v>0</v>
      </c>
      <c r="CN769" s="439"/>
    </row>
    <row r="770" spans="1:92" ht="12" customHeight="1" x14ac:dyDescent="0.35">
      <c r="A770" s="789" t="s">
        <v>79</v>
      </c>
      <c r="B770" s="870" t="s">
        <v>255</v>
      </c>
      <c r="C770" s="568" t="s">
        <v>59</v>
      </c>
      <c r="D770" s="495">
        <v>702.28</v>
      </c>
      <c r="E770" s="495">
        <v>673.44</v>
      </c>
      <c r="F770" s="495">
        <v>731.11</v>
      </c>
      <c r="G770" s="427" t="s">
        <v>367</v>
      </c>
      <c r="H770" s="496"/>
      <c r="I770" s="495">
        <v>407.45</v>
      </c>
      <c r="J770" s="495">
        <v>378.11</v>
      </c>
      <c r="K770" s="495">
        <v>436.79</v>
      </c>
      <c r="L770" s="427" t="s">
        <v>282</v>
      </c>
      <c r="M770" s="80">
        <v>58.018169391126051</v>
      </c>
      <c r="N770" s="427"/>
      <c r="O770" s="495">
        <v>249.64</v>
      </c>
      <c r="P770" s="495">
        <v>226.33</v>
      </c>
      <c r="Q770" s="495">
        <v>272.95</v>
      </c>
      <c r="R770" s="427" t="s">
        <v>353</v>
      </c>
      <c r="S770" s="80">
        <v>35.547075240644752</v>
      </c>
      <c r="T770" s="427"/>
      <c r="U770" s="495">
        <v>583.34</v>
      </c>
      <c r="V770" s="495">
        <v>554</v>
      </c>
      <c r="W770" s="495">
        <v>612.67999999999995</v>
      </c>
      <c r="X770" s="427" t="s">
        <v>314</v>
      </c>
      <c r="Y770" s="80">
        <v>83.063735262288546</v>
      </c>
      <c r="Z770" s="427"/>
      <c r="AA770" s="495">
        <v>12.77</v>
      </c>
      <c r="AB770" s="495">
        <v>8.8000000000000007</v>
      </c>
      <c r="AC770" s="495">
        <v>16.739999999999998</v>
      </c>
      <c r="AD770" s="427" t="s">
        <v>446</v>
      </c>
      <c r="AE770" s="80">
        <v>1.8183630460784872</v>
      </c>
      <c r="AF770" s="427"/>
      <c r="AG770" s="495">
        <v>19.02</v>
      </c>
      <c r="AH770" s="495">
        <v>13.03</v>
      </c>
      <c r="AI770" s="495">
        <v>25.01</v>
      </c>
      <c r="AJ770" s="427" t="s">
        <v>382</v>
      </c>
      <c r="AK770" s="80">
        <v>2.7083214672210514</v>
      </c>
      <c r="AL770" s="427"/>
      <c r="AM770" s="495">
        <v>213.67</v>
      </c>
      <c r="AN770" s="495">
        <v>196.96</v>
      </c>
      <c r="AO770" s="495">
        <v>230.39</v>
      </c>
      <c r="AP770" s="427" t="s">
        <v>279</v>
      </c>
      <c r="AQ770" s="80">
        <v>30.425186535285071</v>
      </c>
      <c r="AR770" s="427"/>
      <c r="AS770" s="495">
        <v>23.96</v>
      </c>
      <c r="AT770" s="495">
        <v>18.34</v>
      </c>
      <c r="AU770" s="495">
        <v>29.59</v>
      </c>
      <c r="AV770" s="427" t="s">
        <v>580</v>
      </c>
      <c r="AW770" s="80">
        <v>3.4117446032921341</v>
      </c>
      <c r="AX770" s="427"/>
      <c r="AY770" s="495">
        <v>132.43</v>
      </c>
      <c r="AZ770" s="495">
        <v>116.21</v>
      </c>
      <c r="BA770" s="495">
        <v>148.65</v>
      </c>
      <c r="BB770" s="427" t="s">
        <v>356</v>
      </c>
      <c r="BC770" s="80">
        <v>18.857150993905567</v>
      </c>
      <c r="BD770" s="427"/>
      <c r="BE770" s="495">
        <v>74.87</v>
      </c>
      <c r="BF770" s="495">
        <v>61.44</v>
      </c>
      <c r="BG770" s="495">
        <v>88.3</v>
      </c>
      <c r="BH770" s="427" t="s">
        <v>355</v>
      </c>
      <c r="BI770" s="80">
        <v>10.660989918551007</v>
      </c>
      <c r="BJ770" s="427"/>
      <c r="BK770" s="495">
        <v>157.43</v>
      </c>
      <c r="BL770" s="495">
        <v>138.27000000000001</v>
      </c>
      <c r="BM770" s="495">
        <v>176.59</v>
      </c>
      <c r="BN770" s="427" t="s">
        <v>434</v>
      </c>
      <c r="BO770" s="80">
        <v>22.416984678475824</v>
      </c>
      <c r="BP770" s="80"/>
      <c r="BQ770" s="80">
        <v>26.18</v>
      </c>
      <c r="BR770" s="80">
        <v>20.93</v>
      </c>
      <c r="BS770" s="80">
        <v>31.42</v>
      </c>
      <c r="BT770" s="80" t="s">
        <v>449</v>
      </c>
      <c r="BU770" s="80">
        <v>3.7278578344819726</v>
      </c>
      <c r="BV770" s="427"/>
      <c r="BW770" s="80">
        <v>13.57</v>
      </c>
      <c r="BX770" s="80">
        <v>9.64</v>
      </c>
      <c r="BY770" s="80">
        <v>17.5</v>
      </c>
      <c r="BZ770" s="80" t="s">
        <v>419</v>
      </c>
      <c r="CA770" s="80">
        <v>1.9322777239847357</v>
      </c>
      <c r="CB770" s="80"/>
      <c r="CC770" s="80">
        <v>5.56</v>
      </c>
      <c r="CD770" s="80">
        <v>3.52</v>
      </c>
      <c r="CE770" s="80">
        <v>7.59</v>
      </c>
      <c r="CF770" s="80" t="s">
        <v>692</v>
      </c>
      <c r="CG770" s="80">
        <v>0.79170701144842504</v>
      </c>
      <c r="CH770" s="80"/>
      <c r="CI770" s="80">
        <v>0.24</v>
      </c>
      <c r="CJ770" s="80">
        <v>0</v>
      </c>
      <c r="CK770" s="80">
        <v>0.56999999999999995</v>
      </c>
      <c r="CL770" s="80" t="s">
        <v>822</v>
      </c>
      <c r="CM770" s="497">
        <v>3.4174403371874468E-2</v>
      </c>
      <c r="CN770" s="439"/>
    </row>
    <row r="771" spans="1:92" ht="12" customHeight="1" x14ac:dyDescent="0.35">
      <c r="A771" s="790"/>
      <c r="B771" s="871"/>
      <c r="C771" s="568" t="s">
        <v>133</v>
      </c>
      <c r="D771" s="495">
        <v>348.86</v>
      </c>
      <c r="E771" s="495">
        <v>332.79</v>
      </c>
      <c r="F771" s="495">
        <v>364.93</v>
      </c>
      <c r="G771" s="427" t="s">
        <v>283</v>
      </c>
      <c r="H771" s="496"/>
      <c r="I771" s="495">
        <v>197.17</v>
      </c>
      <c r="J771" s="495">
        <v>180.11</v>
      </c>
      <c r="K771" s="495">
        <v>214.22</v>
      </c>
      <c r="L771" s="427" t="s">
        <v>479</v>
      </c>
      <c r="M771" s="80">
        <v>56.518374132889981</v>
      </c>
      <c r="N771" s="427"/>
      <c r="O771" s="495">
        <v>121.22</v>
      </c>
      <c r="P771" s="495">
        <v>107.3</v>
      </c>
      <c r="Q771" s="495">
        <v>135.13999999999999</v>
      </c>
      <c r="R771" s="427" t="s">
        <v>316</v>
      </c>
      <c r="S771" s="80">
        <v>34.747463165739838</v>
      </c>
      <c r="T771" s="427"/>
      <c r="U771" s="495">
        <v>292.68</v>
      </c>
      <c r="V771" s="495">
        <v>275.77999999999997</v>
      </c>
      <c r="W771" s="495">
        <v>309.58</v>
      </c>
      <c r="X771" s="427" t="s">
        <v>428</v>
      </c>
      <c r="Y771" s="80">
        <v>83.896118786905916</v>
      </c>
      <c r="Z771" s="427"/>
      <c r="AA771" s="495">
        <v>5.43</v>
      </c>
      <c r="AB771" s="495">
        <v>3.38</v>
      </c>
      <c r="AC771" s="495">
        <v>7.48</v>
      </c>
      <c r="AD771" s="427" t="s">
        <v>557</v>
      </c>
      <c r="AE771" s="80">
        <v>1.5564983087771598</v>
      </c>
      <c r="AF771" s="427"/>
      <c r="AG771" s="495">
        <v>9.74</v>
      </c>
      <c r="AH771" s="495">
        <v>6.18</v>
      </c>
      <c r="AI771" s="495">
        <v>13.31</v>
      </c>
      <c r="AJ771" s="427" t="s">
        <v>692</v>
      </c>
      <c r="AK771" s="80">
        <v>2.7919509258728428</v>
      </c>
      <c r="AL771" s="427"/>
      <c r="AM771" s="495">
        <v>101.07</v>
      </c>
      <c r="AN771" s="495">
        <v>90.13</v>
      </c>
      <c r="AO771" s="495">
        <v>112.01</v>
      </c>
      <c r="AP771" s="427" t="s">
        <v>346</v>
      </c>
      <c r="AQ771" s="80">
        <v>28.971507194863268</v>
      </c>
      <c r="AR771" s="427"/>
      <c r="AS771" s="495">
        <v>10.82</v>
      </c>
      <c r="AT771" s="495">
        <v>7.4</v>
      </c>
      <c r="AU771" s="495">
        <v>14.25</v>
      </c>
      <c r="AV771" s="427" t="s">
        <v>382</v>
      </c>
      <c r="AW771" s="80">
        <v>3.1015306999942669</v>
      </c>
      <c r="AX771" s="427"/>
      <c r="AY771" s="495">
        <v>72.599999999999994</v>
      </c>
      <c r="AZ771" s="495">
        <v>62.6</v>
      </c>
      <c r="BA771" s="495">
        <v>82.59</v>
      </c>
      <c r="BB771" s="427" t="s">
        <v>452</v>
      </c>
      <c r="BC771" s="80">
        <v>20.810640371495726</v>
      </c>
      <c r="BD771" s="427"/>
      <c r="BE771" s="495">
        <v>39.39</v>
      </c>
      <c r="BF771" s="495">
        <v>31.42</v>
      </c>
      <c r="BG771" s="495">
        <v>47.36</v>
      </c>
      <c r="BH771" s="427" t="s">
        <v>393</v>
      </c>
      <c r="BI771" s="80">
        <v>11.29106231726194</v>
      </c>
      <c r="BJ771" s="427"/>
      <c r="BK771" s="495">
        <v>78.22</v>
      </c>
      <c r="BL771" s="495">
        <v>67.459999999999994</v>
      </c>
      <c r="BM771" s="495">
        <v>88.99</v>
      </c>
      <c r="BN771" s="427" t="s">
        <v>452</v>
      </c>
      <c r="BO771" s="80">
        <v>22.421601788683137</v>
      </c>
      <c r="BP771" s="80"/>
      <c r="BQ771" s="80">
        <v>11.82</v>
      </c>
      <c r="BR771" s="80">
        <v>8.43</v>
      </c>
      <c r="BS771" s="80">
        <v>15.2</v>
      </c>
      <c r="BT771" s="80" t="s">
        <v>423</v>
      </c>
      <c r="BU771" s="80">
        <v>3.3881786389955857</v>
      </c>
      <c r="BV771" s="427"/>
      <c r="BW771" s="80">
        <v>6.14</v>
      </c>
      <c r="BX771" s="80">
        <v>4</v>
      </c>
      <c r="BY771" s="80">
        <v>8.2799999999999994</v>
      </c>
      <c r="BZ771" s="80" t="s">
        <v>539</v>
      </c>
      <c r="CA771" s="80">
        <v>1.7600183454680958</v>
      </c>
      <c r="CB771" s="80"/>
      <c r="CC771" s="80">
        <v>2.82</v>
      </c>
      <c r="CD771" s="80">
        <v>1.29</v>
      </c>
      <c r="CE771" s="80">
        <v>4.3499999999999996</v>
      </c>
      <c r="CF771" s="80" t="s">
        <v>788</v>
      </c>
      <c r="CG771" s="80">
        <v>0.80834718798371819</v>
      </c>
      <c r="CH771" s="80"/>
      <c r="CI771" s="80">
        <v>0.24</v>
      </c>
      <c r="CJ771" s="80">
        <v>0</v>
      </c>
      <c r="CK771" s="80">
        <v>0.56999999999999995</v>
      </c>
      <c r="CL771" s="80" t="s">
        <v>822</v>
      </c>
      <c r="CM771" s="497">
        <v>6.879550536031645E-2</v>
      </c>
      <c r="CN771" s="439"/>
    </row>
    <row r="772" spans="1:92" ht="12" customHeight="1" x14ac:dyDescent="0.35">
      <c r="A772" s="790"/>
      <c r="B772" s="871"/>
      <c r="C772" s="568" t="s">
        <v>134</v>
      </c>
      <c r="D772" s="495">
        <v>353.42</v>
      </c>
      <c r="E772" s="495">
        <v>337.12</v>
      </c>
      <c r="F772" s="495">
        <v>369.71</v>
      </c>
      <c r="G772" s="427" t="s">
        <v>283</v>
      </c>
      <c r="H772" s="496"/>
      <c r="I772" s="495">
        <v>210.28</v>
      </c>
      <c r="J772" s="495">
        <v>194.14</v>
      </c>
      <c r="K772" s="495">
        <v>226.42</v>
      </c>
      <c r="L772" s="427" t="s">
        <v>287</v>
      </c>
      <c r="M772" s="80">
        <v>59.498613547620394</v>
      </c>
      <c r="N772" s="427"/>
      <c r="O772" s="495">
        <v>128.41999999999999</v>
      </c>
      <c r="P772" s="495">
        <v>115.73</v>
      </c>
      <c r="Q772" s="495">
        <v>141.12</v>
      </c>
      <c r="R772" s="427" t="s">
        <v>348</v>
      </c>
      <c r="S772" s="80">
        <v>36.336370324260081</v>
      </c>
      <c r="T772" s="427"/>
      <c r="U772" s="495">
        <v>290.66000000000003</v>
      </c>
      <c r="V772" s="495">
        <v>273.64999999999998</v>
      </c>
      <c r="W772" s="495">
        <v>307.67</v>
      </c>
      <c r="X772" s="427" t="s">
        <v>443</v>
      </c>
      <c r="Y772" s="80">
        <v>82.242091562446944</v>
      </c>
      <c r="Z772" s="427"/>
      <c r="AA772" s="495">
        <v>7.34</v>
      </c>
      <c r="AB772" s="495">
        <v>4.6399999999999997</v>
      </c>
      <c r="AC772" s="495">
        <v>10.039999999999999</v>
      </c>
      <c r="AD772" s="427" t="s">
        <v>654</v>
      </c>
      <c r="AE772" s="80">
        <v>2.0768490747552484</v>
      </c>
      <c r="AF772" s="427"/>
      <c r="AG772" s="495">
        <v>9.2799999999999994</v>
      </c>
      <c r="AH772" s="495">
        <v>5.97</v>
      </c>
      <c r="AI772" s="495">
        <v>12.58</v>
      </c>
      <c r="AJ772" s="427" t="s">
        <v>627</v>
      </c>
      <c r="AK772" s="80">
        <v>2.6257710372927394</v>
      </c>
      <c r="AL772" s="427"/>
      <c r="AM772" s="495">
        <v>112.6</v>
      </c>
      <c r="AN772" s="495">
        <v>102.61</v>
      </c>
      <c r="AO772" s="495">
        <v>122.6</v>
      </c>
      <c r="AP772" s="427" t="s">
        <v>300</v>
      </c>
      <c r="AQ772" s="80">
        <v>31.860109784392503</v>
      </c>
      <c r="AR772" s="427"/>
      <c r="AS772" s="495">
        <v>13.14</v>
      </c>
      <c r="AT772" s="495">
        <v>9.59</v>
      </c>
      <c r="AU772" s="495">
        <v>16.690000000000001</v>
      </c>
      <c r="AV772" s="427" t="s">
        <v>411</v>
      </c>
      <c r="AW772" s="80">
        <v>3.7179559730632112</v>
      </c>
      <c r="AX772" s="427"/>
      <c r="AY772" s="495">
        <v>59.83</v>
      </c>
      <c r="AZ772" s="495">
        <v>50.95</v>
      </c>
      <c r="BA772" s="495">
        <v>68.709999999999994</v>
      </c>
      <c r="BB772" s="427" t="s">
        <v>294</v>
      </c>
      <c r="BC772" s="80">
        <v>16.928866504442304</v>
      </c>
      <c r="BD772" s="427"/>
      <c r="BE772" s="495">
        <v>35.49</v>
      </c>
      <c r="BF772" s="495">
        <v>28.4</v>
      </c>
      <c r="BG772" s="495">
        <v>42.57</v>
      </c>
      <c r="BH772" s="427" t="s">
        <v>449</v>
      </c>
      <c r="BI772" s="80">
        <v>10.041876520853375</v>
      </c>
      <c r="BJ772" s="427"/>
      <c r="BK772" s="495">
        <v>79.2</v>
      </c>
      <c r="BL772" s="495">
        <v>68.67</v>
      </c>
      <c r="BM772" s="495">
        <v>89.73</v>
      </c>
      <c r="BN772" s="427" t="s">
        <v>442</v>
      </c>
      <c r="BO772" s="80">
        <v>22.409597645860448</v>
      </c>
      <c r="BP772" s="80"/>
      <c r="BQ772" s="80">
        <v>14.36</v>
      </c>
      <c r="BR772" s="80">
        <v>10.42</v>
      </c>
      <c r="BS772" s="80">
        <v>18.3</v>
      </c>
      <c r="BT772" s="80" t="s">
        <v>323</v>
      </c>
      <c r="BU772" s="80">
        <v>4.0631543206383336</v>
      </c>
      <c r="BV772" s="427"/>
      <c r="BW772" s="80">
        <v>7.43</v>
      </c>
      <c r="BX772" s="80">
        <v>4.63</v>
      </c>
      <c r="BY772" s="80">
        <v>10.23</v>
      </c>
      <c r="BZ772" s="80" t="s">
        <v>490</v>
      </c>
      <c r="CA772" s="80">
        <v>2.1023145266255443</v>
      </c>
      <c r="CB772" s="80"/>
      <c r="CC772" s="80">
        <v>2.74</v>
      </c>
      <c r="CD772" s="80">
        <v>1.57</v>
      </c>
      <c r="CE772" s="80">
        <v>3.9</v>
      </c>
      <c r="CF772" s="80" t="s">
        <v>747</v>
      </c>
      <c r="CG772" s="80">
        <v>0.7752815347178994</v>
      </c>
      <c r="CH772" s="80"/>
      <c r="CI772" s="80">
        <v>0</v>
      </c>
      <c r="CJ772" s="80">
        <v>0</v>
      </c>
      <c r="CK772" s="80">
        <v>0</v>
      </c>
      <c r="CL772" s="80" t="s">
        <v>69</v>
      </c>
      <c r="CM772" s="497">
        <v>0</v>
      </c>
      <c r="CN772" s="439"/>
    </row>
    <row r="773" spans="1:92" ht="12" customHeight="1" x14ac:dyDescent="0.35">
      <c r="A773" s="790"/>
      <c r="B773" s="872" t="s">
        <v>66</v>
      </c>
      <c r="C773" s="569" t="s">
        <v>59</v>
      </c>
      <c r="D773" s="499">
        <v>342.05</v>
      </c>
      <c r="E773" s="499">
        <v>327.36</v>
      </c>
      <c r="F773" s="499">
        <v>356.73</v>
      </c>
      <c r="G773" s="429" t="s">
        <v>506</v>
      </c>
      <c r="H773" s="500"/>
      <c r="I773" s="499">
        <v>235.84</v>
      </c>
      <c r="J773" s="499">
        <v>218.46</v>
      </c>
      <c r="K773" s="499">
        <v>253.21</v>
      </c>
      <c r="L773" s="429" t="s">
        <v>344</v>
      </c>
      <c r="M773" s="81">
        <v>68.948984066656919</v>
      </c>
      <c r="N773" s="429"/>
      <c r="O773" s="499">
        <v>161.44999999999999</v>
      </c>
      <c r="P773" s="499">
        <v>144.29</v>
      </c>
      <c r="Q773" s="499">
        <v>178.62</v>
      </c>
      <c r="R773" s="429" t="s">
        <v>288</v>
      </c>
      <c r="S773" s="81">
        <v>47.200701651805289</v>
      </c>
      <c r="T773" s="429"/>
      <c r="U773" s="499">
        <v>292.36</v>
      </c>
      <c r="V773" s="499">
        <v>277.39999999999998</v>
      </c>
      <c r="W773" s="499">
        <v>307.32</v>
      </c>
      <c r="X773" s="429" t="s">
        <v>314</v>
      </c>
      <c r="Y773" s="81">
        <v>85.472884081274671</v>
      </c>
      <c r="Z773" s="429"/>
      <c r="AA773" s="499">
        <v>10.44</v>
      </c>
      <c r="AB773" s="499">
        <v>6.93</v>
      </c>
      <c r="AC773" s="499">
        <v>13.95</v>
      </c>
      <c r="AD773" s="429" t="s">
        <v>815</v>
      </c>
      <c r="AE773" s="81">
        <v>3.0521853530185643</v>
      </c>
      <c r="AF773" s="429"/>
      <c r="AG773" s="499">
        <v>15.86</v>
      </c>
      <c r="AH773" s="499">
        <v>10.18</v>
      </c>
      <c r="AI773" s="499">
        <v>21.55</v>
      </c>
      <c r="AJ773" s="429" t="s">
        <v>721</v>
      </c>
      <c r="AK773" s="81">
        <v>4.6367490133021487</v>
      </c>
      <c r="AL773" s="429"/>
      <c r="AM773" s="499">
        <v>77.459999999999994</v>
      </c>
      <c r="AN773" s="499">
        <v>69.58</v>
      </c>
      <c r="AO773" s="499">
        <v>85.33</v>
      </c>
      <c r="AP773" s="429" t="s">
        <v>470</v>
      </c>
      <c r="AQ773" s="81">
        <v>22.645812015787161</v>
      </c>
      <c r="AR773" s="429"/>
      <c r="AS773" s="499">
        <v>14.61</v>
      </c>
      <c r="AT773" s="499">
        <v>10.44</v>
      </c>
      <c r="AU773" s="499">
        <v>18.77</v>
      </c>
      <c r="AV773" s="429" t="s">
        <v>325</v>
      </c>
      <c r="AW773" s="81">
        <v>4.2713053647127612</v>
      </c>
      <c r="AX773" s="429"/>
      <c r="AY773" s="499">
        <v>62.58</v>
      </c>
      <c r="AZ773" s="499">
        <v>51.78</v>
      </c>
      <c r="BA773" s="499">
        <v>73.38</v>
      </c>
      <c r="BB773" s="429" t="s">
        <v>508</v>
      </c>
      <c r="BC773" s="81">
        <v>18.295570822979094</v>
      </c>
      <c r="BD773" s="429"/>
      <c r="BE773" s="499">
        <v>47.98</v>
      </c>
      <c r="BF773" s="499">
        <v>36.979999999999997</v>
      </c>
      <c r="BG773" s="499">
        <v>58.99</v>
      </c>
      <c r="BH773" s="429" t="s">
        <v>304</v>
      </c>
      <c r="BI773" s="81">
        <v>14.027189007455048</v>
      </c>
      <c r="BJ773" s="429"/>
      <c r="BK773" s="499">
        <v>88.44</v>
      </c>
      <c r="BL773" s="499">
        <v>74.290000000000006</v>
      </c>
      <c r="BM773" s="499">
        <v>102.6</v>
      </c>
      <c r="BN773" s="429" t="s">
        <v>485</v>
      </c>
      <c r="BO773" s="81">
        <v>25.855869024996341</v>
      </c>
      <c r="BP773" s="81"/>
      <c r="BQ773" s="81">
        <v>15.31</v>
      </c>
      <c r="BR773" s="81">
        <v>11.99</v>
      </c>
      <c r="BS773" s="81">
        <v>18.64</v>
      </c>
      <c r="BT773" s="81" t="s">
        <v>444</v>
      </c>
      <c r="BU773" s="81">
        <v>4.4759538079228181</v>
      </c>
      <c r="BV773" s="429"/>
      <c r="BW773" s="81">
        <v>8.02</v>
      </c>
      <c r="BX773" s="81">
        <v>5.36</v>
      </c>
      <c r="BY773" s="81">
        <v>10.69</v>
      </c>
      <c r="BZ773" s="81" t="s">
        <v>495</v>
      </c>
      <c r="CA773" s="81">
        <v>2.3446864493495099</v>
      </c>
      <c r="CB773" s="81"/>
      <c r="CC773" s="81">
        <v>4.6900000000000004</v>
      </c>
      <c r="CD773" s="81">
        <v>2.87</v>
      </c>
      <c r="CE773" s="81">
        <v>6.52</v>
      </c>
      <c r="CF773" s="81" t="s">
        <v>532</v>
      </c>
      <c r="CG773" s="81">
        <v>1.3711445695073821</v>
      </c>
      <c r="CH773" s="81"/>
      <c r="CI773" s="81">
        <v>0.24</v>
      </c>
      <c r="CJ773" s="81">
        <v>0</v>
      </c>
      <c r="CK773" s="81">
        <v>0.56999999999999995</v>
      </c>
      <c r="CL773" s="81" t="s">
        <v>823</v>
      </c>
      <c r="CM773" s="501">
        <v>7.0165180529162388E-2</v>
      </c>
      <c r="CN773" s="439"/>
    </row>
    <row r="774" spans="1:92" ht="12" customHeight="1" x14ac:dyDescent="0.35">
      <c r="A774" s="790"/>
      <c r="B774" s="872"/>
      <c r="C774" s="569" t="s">
        <v>133</v>
      </c>
      <c r="D774" s="499">
        <v>161.88999999999999</v>
      </c>
      <c r="E774" s="499">
        <v>153.63999999999999</v>
      </c>
      <c r="F774" s="499">
        <v>170.15</v>
      </c>
      <c r="G774" s="429" t="s">
        <v>314</v>
      </c>
      <c r="H774" s="500"/>
      <c r="I774" s="499">
        <v>110.67</v>
      </c>
      <c r="J774" s="499">
        <v>101</v>
      </c>
      <c r="K774" s="499">
        <v>120.33</v>
      </c>
      <c r="L774" s="429" t="s">
        <v>300</v>
      </c>
      <c r="M774" s="81">
        <v>68.361232935944173</v>
      </c>
      <c r="N774" s="429"/>
      <c r="O774" s="499">
        <v>77.06</v>
      </c>
      <c r="P774" s="499">
        <v>67.66</v>
      </c>
      <c r="Q774" s="499">
        <v>86.46</v>
      </c>
      <c r="R774" s="429" t="s">
        <v>434</v>
      </c>
      <c r="S774" s="81">
        <v>47.60022237321639</v>
      </c>
      <c r="T774" s="429"/>
      <c r="U774" s="499">
        <v>137.80000000000001</v>
      </c>
      <c r="V774" s="499">
        <v>129.55000000000001</v>
      </c>
      <c r="W774" s="499">
        <v>146.05000000000001</v>
      </c>
      <c r="X774" s="429" t="s">
        <v>277</v>
      </c>
      <c r="Y774" s="81">
        <v>85.119525603805073</v>
      </c>
      <c r="Z774" s="429"/>
      <c r="AA774" s="499">
        <v>5.26</v>
      </c>
      <c r="AB774" s="499">
        <v>3.23</v>
      </c>
      <c r="AC774" s="499">
        <v>7.29</v>
      </c>
      <c r="AD774" s="429" t="s">
        <v>361</v>
      </c>
      <c r="AE774" s="81">
        <v>3.2491197726851566</v>
      </c>
      <c r="AF774" s="429"/>
      <c r="AG774" s="499">
        <v>8.4</v>
      </c>
      <c r="AH774" s="499">
        <v>4.9800000000000004</v>
      </c>
      <c r="AI774" s="499">
        <v>11.82</v>
      </c>
      <c r="AJ774" s="429" t="s">
        <v>683</v>
      </c>
      <c r="AK774" s="81">
        <v>5.1887083822348519</v>
      </c>
      <c r="AL774" s="429"/>
      <c r="AM774" s="499">
        <v>37.47</v>
      </c>
      <c r="AN774" s="499">
        <v>32.200000000000003</v>
      </c>
      <c r="AO774" s="499">
        <v>42.73</v>
      </c>
      <c r="AP774" s="429" t="s">
        <v>397</v>
      </c>
      <c r="AQ774" s="81">
        <v>23.145345605040461</v>
      </c>
      <c r="AR774" s="429"/>
      <c r="AS774" s="499">
        <v>7.21</v>
      </c>
      <c r="AT774" s="499">
        <v>4.4000000000000004</v>
      </c>
      <c r="AU774" s="499">
        <v>10.02</v>
      </c>
      <c r="AV774" s="429" t="s">
        <v>532</v>
      </c>
      <c r="AW774" s="81">
        <v>4.4536413614182475</v>
      </c>
      <c r="AX774" s="429"/>
      <c r="AY774" s="499">
        <v>35.590000000000003</v>
      </c>
      <c r="AZ774" s="499">
        <v>29.36</v>
      </c>
      <c r="BA774" s="499">
        <v>41.82</v>
      </c>
      <c r="BB774" s="429" t="s">
        <v>381</v>
      </c>
      <c r="BC774" s="81">
        <v>21.984063252825997</v>
      </c>
      <c r="BD774" s="429"/>
      <c r="BE774" s="499">
        <v>26.01</v>
      </c>
      <c r="BF774" s="499">
        <v>19.43</v>
      </c>
      <c r="BG774" s="499">
        <v>32.58</v>
      </c>
      <c r="BH774" s="429" t="s">
        <v>376</v>
      </c>
      <c r="BI774" s="81">
        <v>16.066464883562915</v>
      </c>
      <c r="BJ774" s="429"/>
      <c r="BK774" s="499">
        <v>43.62</v>
      </c>
      <c r="BL774" s="499">
        <v>36.36</v>
      </c>
      <c r="BM774" s="499">
        <v>50.88</v>
      </c>
      <c r="BN774" s="429" t="s">
        <v>368</v>
      </c>
      <c r="BO774" s="81">
        <v>26.944221384890977</v>
      </c>
      <c r="BP774" s="81"/>
      <c r="BQ774" s="81">
        <v>6.49</v>
      </c>
      <c r="BR774" s="81">
        <v>4.3899999999999997</v>
      </c>
      <c r="BS774" s="81">
        <v>8.59</v>
      </c>
      <c r="BT774" s="81" t="s">
        <v>398</v>
      </c>
      <c r="BU774" s="81">
        <v>4.00889492865526</v>
      </c>
      <c r="BV774" s="429"/>
      <c r="BW774" s="81">
        <v>4.71</v>
      </c>
      <c r="BX774" s="81">
        <v>2.92</v>
      </c>
      <c r="BY774" s="81">
        <v>6.51</v>
      </c>
      <c r="BZ774" s="81" t="s">
        <v>603</v>
      </c>
      <c r="CA774" s="81">
        <v>2.9093829143245418</v>
      </c>
      <c r="CB774" s="81"/>
      <c r="CC774" s="81">
        <v>2.29</v>
      </c>
      <c r="CD774" s="81">
        <v>0.86</v>
      </c>
      <c r="CE774" s="81">
        <v>3.72</v>
      </c>
      <c r="CF774" s="81" t="s">
        <v>499</v>
      </c>
      <c r="CG774" s="81">
        <v>1.4145407375378345</v>
      </c>
      <c r="CH774" s="81"/>
      <c r="CI774" s="81">
        <v>0.24</v>
      </c>
      <c r="CJ774" s="81">
        <v>0</v>
      </c>
      <c r="CK774" s="81">
        <v>0.56999999999999995</v>
      </c>
      <c r="CL774" s="81" t="s">
        <v>823</v>
      </c>
      <c r="CM774" s="501">
        <v>0.14824881092099573</v>
      </c>
      <c r="CN774" s="439"/>
    </row>
    <row r="775" spans="1:92" ht="12" customHeight="1" x14ac:dyDescent="0.35">
      <c r="A775" s="790"/>
      <c r="B775" s="872"/>
      <c r="C775" s="569" t="s">
        <v>134</v>
      </c>
      <c r="D775" s="499">
        <v>180.15</v>
      </c>
      <c r="E775" s="499">
        <v>172.16</v>
      </c>
      <c r="F775" s="499">
        <v>188.15</v>
      </c>
      <c r="G775" s="429" t="s">
        <v>278</v>
      </c>
      <c r="H775" s="500"/>
      <c r="I775" s="499">
        <v>125.17</v>
      </c>
      <c r="J775" s="499">
        <v>116.17</v>
      </c>
      <c r="K775" s="499">
        <v>134.16999999999999</v>
      </c>
      <c r="L775" s="429" t="s">
        <v>282</v>
      </c>
      <c r="M775" s="81">
        <v>69.480988065500966</v>
      </c>
      <c r="N775" s="429"/>
      <c r="O775" s="499">
        <v>84.39</v>
      </c>
      <c r="P775" s="499">
        <v>75.510000000000005</v>
      </c>
      <c r="Q775" s="499">
        <v>93.27</v>
      </c>
      <c r="R775" s="429" t="s">
        <v>288</v>
      </c>
      <c r="S775" s="81">
        <v>46.844296419650291</v>
      </c>
      <c r="T775" s="429"/>
      <c r="U775" s="499">
        <v>154.56</v>
      </c>
      <c r="V775" s="499">
        <v>146.15</v>
      </c>
      <c r="W775" s="499">
        <v>162.97999999999999</v>
      </c>
      <c r="X775" s="429" t="s">
        <v>298</v>
      </c>
      <c r="Y775" s="81">
        <v>85.79517069109076</v>
      </c>
      <c r="Z775" s="429"/>
      <c r="AA775" s="499">
        <v>5.18</v>
      </c>
      <c r="AB775" s="499">
        <v>3.15</v>
      </c>
      <c r="AC775" s="499">
        <v>7.21</v>
      </c>
      <c r="AD775" s="429" t="s">
        <v>476</v>
      </c>
      <c r="AE775" s="81">
        <v>2.8753816264224255</v>
      </c>
      <c r="AF775" s="429"/>
      <c r="AG775" s="499">
        <v>7.46</v>
      </c>
      <c r="AH775" s="499">
        <v>4.46</v>
      </c>
      <c r="AI775" s="499">
        <v>10.46</v>
      </c>
      <c r="AJ775" s="429" t="s">
        <v>824</v>
      </c>
      <c r="AK775" s="81">
        <v>4.1409936164307517</v>
      </c>
      <c r="AL775" s="429"/>
      <c r="AM775" s="499">
        <v>39.99</v>
      </c>
      <c r="AN775" s="499">
        <v>35.6</v>
      </c>
      <c r="AO775" s="499">
        <v>44.38</v>
      </c>
      <c r="AP775" s="429" t="s">
        <v>390</v>
      </c>
      <c r="AQ775" s="81">
        <v>22.198168193172357</v>
      </c>
      <c r="AR775" s="429"/>
      <c r="AS775" s="499">
        <v>7.39</v>
      </c>
      <c r="AT775" s="499">
        <v>5.25</v>
      </c>
      <c r="AU775" s="499">
        <v>9.5399999999999991</v>
      </c>
      <c r="AV775" s="429" t="s">
        <v>419</v>
      </c>
      <c r="AW775" s="81">
        <v>4.102137107965584</v>
      </c>
      <c r="AX775" s="429"/>
      <c r="AY775" s="499">
        <v>26.99</v>
      </c>
      <c r="AZ775" s="499">
        <v>20.95</v>
      </c>
      <c r="BA775" s="499">
        <v>33.03</v>
      </c>
      <c r="BB775" s="429" t="s">
        <v>409</v>
      </c>
      <c r="BC775" s="81">
        <v>14.9819594782126</v>
      </c>
      <c r="BD775" s="429"/>
      <c r="BE775" s="499">
        <v>21.98</v>
      </c>
      <c r="BF775" s="499">
        <v>16.57</v>
      </c>
      <c r="BG775" s="499">
        <v>27.38</v>
      </c>
      <c r="BH775" s="429" t="s">
        <v>372</v>
      </c>
      <c r="BI775" s="81">
        <v>12.200943658062725</v>
      </c>
      <c r="BJ775" s="429"/>
      <c r="BK775" s="499">
        <v>44.82</v>
      </c>
      <c r="BL775" s="499">
        <v>36.78</v>
      </c>
      <c r="BM775" s="499">
        <v>52.87</v>
      </c>
      <c r="BN775" s="429" t="s">
        <v>355</v>
      </c>
      <c r="BO775" s="81">
        <v>24.879267277268944</v>
      </c>
      <c r="BP775" s="81"/>
      <c r="BQ775" s="81">
        <v>8.82</v>
      </c>
      <c r="BR775" s="81">
        <v>6.31</v>
      </c>
      <c r="BS775" s="81">
        <v>11.33</v>
      </c>
      <c r="BT775" s="81" t="s">
        <v>325</v>
      </c>
      <c r="BU775" s="81">
        <v>4.8959200666111578</v>
      </c>
      <c r="BV775" s="429"/>
      <c r="BW775" s="81">
        <v>3.31</v>
      </c>
      <c r="BX775" s="81">
        <v>1.88</v>
      </c>
      <c r="BY775" s="81">
        <v>4.74</v>
      </c>
      <c r="BZ775" s="81" t="s">
        <v>753</v>
      </c>
      <c r="CA775" s="81">
        <v>1.8373577574243687</v>
      </c>
      <c r="CB775" s="81"/>
      <c r="CC775" s="81">
        <v>2.4</v>
      </c>
      <c r="CD775" s="81">
        <v>1.31</v>
      </c>
      <c r="CE775" s="81">
        <v>3.5</v>
      </c>
      <c r="CF775" s="81" t="s">
        <v>480</v>
      </c>
      <c r="CG775" s="81">
        <v>1.3322231473771855</v>
      </c>
      <c r="CH775" s="81"/>
      <c r="CI775" s="81">
        <v>0</v>
      </c>
      <c r="CJ775" s="81">
        <v>0</v>
      </c>
      <c r="CK775" s="81">
        <v>0</v>
      </c>
      <c r="CL775" s="81" t="s">
        <v>69</v>
      </c>
      <c r="CM775" s="501">
        <v>0</v>
      </c>
      <c r="CN775" s="439"/>
    </row>
    <row r="776" spans="1:92" ht="12" customHeight="1" x14ac:dyDescent="0.35">
      <c r="A776" s="790"/>
      <c r="B776" s="871" t="s">
        <v>67</v>
      </c>
      <c r="C776" s="568" t="s">
        <v>59</v>
      </c>
      <c r="D776" s="495">
        <v>360.23</v>
      </c>
      <c r="E776" s="495">
        <v>336.66</v>
      </c>
      <c r="F776" s="495">
        <v>383.8</v>
      </c>
      <c r="G776" s="427" t="s">
        <v>301</v>
      </c>
      <c r="H776" s="496"/>
      <c r="I776" s="495">
        <v>171.61</v>
      </c>
      <c r="J776" s="495">
        <v>149.97999999999999</v>
      </c>
      <c r="K776" s="495">
        <v>193.24</v>
      </c>
      <c r="L776" s="427" t="s">
        <v>469</v>
      </c>
      <c r="M776" s="80">
        <v>47.639008411292785</v>
      </c>
      <c r="N776" s="427"/>
      <c r="O776" s="495">
        <v>88.19</v>
      </c>
      <c r="P776" s="495">
        <v>74.400000000000006</v>
      </c>
      <c r="Q776" s="495">
        <v>101.99</v>
      </c>
      <c r="R776" s="427" t="s">
        <v>433</v>
      </c>
      <c r="S776" s="80">
        <v>24.481581212003441</v>
      </c>
      <c r="T776" s="427"/>
      <c r="U776" s="495">
        <v>290.98</v>
      </c>
      <c r="V776" s="495">
        <v>266.37</v>
      </c>
      <c r="W776" s="495">
        <v>315.58999999999997</v>
      </c>
      <c r="X776" s="427" t="s">
        <v>317</v>
      </c>
      <c r="Y776" s="80">
        <v>80.776170779779591</v>
      </c>
      <c r="Z776" s="427"/>
      <c r="AA776" s="495">
        <v>2.33</v>
      </c>
      <c r="AB776" s="495">
        <v>0.39</v>
      </c>
      <c r="AC776" s="495">
        <v>4.28</v>
      </c>
      <c r="AD776" s="427" t="s">
        <v>651</v>
      </c>
      <c r="AE776" s="80">
        <v>0.6468089831496544</v>
      </c>
      <c r="AF776" s="427"/>
      <c r="AG776" s="495">
        <v>3.16</v>
      </c>
      <c r="AH776" s="495">
        <v>1.22</v>
      </c>
      <c r="AI776" s="495">
        <v>5.09</v>
      </c>
      <c r="AJ776" s="427" t="s">
        <v>413</v>
      </c>
      <c r="AK776" s="80">
        <v>0.87721733337034669</v>
      </c>
      <c r="AL776" s="427"/>
      <c r="AM776" s="495">
        <v>136.22</v>
      </c>
      <c r="AN776" s="495">
        <v>121.59</v>
      </c>
      <c r="AO776" s="495">
        <v>150.85</v>
      </c>
      <c r="AP776" s="427" t="s">
        <v>346</v>
      </c>
      <c r="AQ776" s="80">
        <v>37.814729478388806</v>
      </c>
      <c r="AR776" s="427"/>
      <c r="AS776" s="495">
        <v>9.36</v>
      </c>
      <c r="AT776" s="495">
        <v>5.71</v>
      </c>
      <c r="AU776" s="495">
        <v>13</v>
      </c>
      <c r="AV776" s="427" t="s">
        <v>532</v>
      </c>
      <c r="AW776" s="80">
        <v>2.5983399494767228</v>
      </c>
      <c r="AX776" s="427"/>
      <c r="AY776" s="495">
        <v>69.849999999999994</v>
      </c>
      <c r="AZ776" s="495">
        <v>59.87</v>
      </c>
      <c r="BA776" s="495">
        <v>79.83</v>
      </c>
      <c r="BB776" s="427" t="s">
        <v>394</v>
      </c>
      <c r="BC776" s="80">
        <v>19.390389473391998</v>
      </c>
      <c r="BD776" s="427"/>
      <c r="BE776" s="495">
        <v>26.89</v>
      </c>
      <c r="BF776" s="495">
        <v>19.29</v>
      </c>
      <c r="BG776" s="495">
        <v>34.49</v>
      </c>
      <c r="BH776" s="427" t="s">
        <v>548</v>
      </c>
      <c r="BI776" s="80">
        <v>7.4646753463065263</v>
      </c>
      <c r="BJ776" s="427"/>
      <c r="BK776" s="495">
        <v>68.98</v>
      </c>
      <c r="BL776" s="495">
        <v>57.75</v>
      </c>
      <c r="BM776" s="495">
        <v>80.22</v>
      </c>
      <c r="BN776" s="427" t="s">
        <v>391</v>
      </c>
      <c r="BO776" s="80">
        <v>19.148877106293202</v>
      </c>
      <c r="BP776" s="80"/>
      <c r="BQ776" s="80">
        <v>10.87</v>
      </c>
      <c r="BR776" s="80">
        <v>7.18</v>
      </c>
      <c r="BS776" s="80">
        <v>14.55</v>
      </c>
      <c r="BT776" s="80" t="s">
        <v>488</v>
      </c>
      <c r="BU776" s="80">
        <v>3.0175165866252112</v>
      </c>
      <c r="BV776" s="427"/>
      <c r="BW776" s="80">
        <v>5.55</v>
      </c>
      <c r="BX776" s="80">
        <v>3.35</v>
      </c>
      <c r="BY776" s="80">
        <v>7.74</v>
      </c>
      <c r="BZ776" s="80" t="s">
        <v>450</v>
      </c>
      <c r="CA776" s="80">
        <v>1.5406823418371594</v>
      </c>
      <c r="CB776" s="80"/>
      <c r="CC776" s="80">
        <v>0.86</v>
      </c>
      <c r="CD776" s="80">
        <v>0</v>
      </c>
      <c r="CE776" s="80">
        <v>1.78</v>
      </c>
      <c r="CF776" s="80" t="s">
        <v>825</v>
      </c>
      <c r="CG776" s="80">
        <v>0.23873636287927158</v>
      </c>
      <c r="CH776" s="80"/>
      <c r="CI776" s="80">
        <v>0</v>
      </c>
      <c r="CJ776" s="80">
        <v>0</v>
      </c>
      <c r="CK776" s="80">
        <v>0</v>
      </c>
      <c r="CL776" s="80" t="s">
        <v>69</v>
      </c>
      <c r="CM776" s="497">
        <v>0</v>
      </c>
      <c r="CN776" s="439"/>
    </row>
    <row r="777" spans="1:92" ht="12" customHeight="1" x14ac:dyDescent="0.35">
      <c r="A777" s="790"/>
      <c r="B777" s="871"/>
      <c r="C777" s="568" t="s">
        <v>133</v>
      </c>
      <c r="D777" s="495">
        <v>186.97</v>
      </c>
      <c r="E777" s="495">
        <v>173.9</v>
      </c>
      <c r="F777" s="495">
        <v>200.03</v>
      </c>
      <c r="G777" s="427" t="s">
        <v>389</v>
      </c>
      <c r="H777" s="496"/>
      <c r="I777" s="495">
        <v>86.5</v>
      </c>
      <c r="J777" s="495">
        <v>73.33</v>
      </c>
      <c r="K777" s="495">
        <v>99.68</v>
      </c>
      <c r="L777" s="427" t="s">
        <v>290</v>
      </c>
      <c r="M777" s="80">
        <v>46.264106541156337</v>
      </c>
      <c r="N777" s="427"/>
      <c r="O777" s="495">
        <v>44.16</v>
      </c>
      <c r="P777" s="495">
        <v>34.76</v>
      </c>
      <c r="Q777" s="495">
        <v>53.56</v>
      </c>
      <c r="R777" s="427" t="s">
        <v>558</v>
      </c>
      <c r="S777" s="80">
        <v>23.618762368294377</v>
      </c>
      <c r="T777" s="427"/>
      <c r="U777" s="495">
        <v>154.88</v>
      </c>
      <c r="V777" s="495">
        <v>140.33000000000001</v>
      </c>
      <c r="W777" s="495">
        <v>169.44</v>
      </c>
      <c r="X777" s="427" t="s">
        <v>353</v>
      </c>
      <c r="Y777" s="80">
        <v>82.836818740974479</v>
      </c>
      <c r="Z777" s="427"/>
      <c r="AA777" s="495">
        <v>0.17</v>
      </c>
      <c r="AB777" s="495">
        <v>0</v>
      </c>
      <c r="AC777" s="495">
        <v>0.51</v>
      </c>
      <c r="AD777" s="427" t="s">
        <v>337</v>
      </c>
      <c r="AE777" s="80">
        <v>9.0923677595336164E-2</v>
      </c>
      <c r="AF777" s="427"/>
      <c r="AG777" s="495">
        <v>1.34</v>
      </c>
      <c r="AH777" s="495">
        <v>0.31</v>
      </c>
      <c r="AI777" s="495">
        <v>2.37</v>
      </c>
      <c r="AJ777" s="427" t="s">
        <v>763</v>
      </c>
      <c r="AK777" s="80">
        <v>0.71669251751617913</v>
      </c>
      <c r="AL777" s="427"/>
      <c r="AM777" s="495">
        <v>63.6</v>
      </c>
      <c r="AN777" s="495">
        <v>54.19</v>
      </c>
      <c r="AO777" s="495">
        <v>73.02</v>
      </c>
      <c r="AP777" s="427" t="s">
        <v>294</v>
      </c>
      <c r="AQ777" s="80">
        <v>34.016152323902233</v>
      </c>
      <c r="AR777" s="427"/>
      <c r="AS777" s="495">
        <v>3.61</v>
      </c>
      <c r="AT777" s="495">
        <v>1.74</v>
      </c>
      <c r="AU777" s="495">
        <v>5.48</v>
      </c>
      <c r="AV777" s="427" t="s">
        <v>339</v>
      </c>
      <c r="AW777" s="80">
        <v>1.9307910359950793</v>
      </c>
      <c r="AX777" s="427"/>
      <c r="AY777" s="495">
        <v>37.01</v>
      </c>
      <c r="AZ777" s="495">
        <v>30.08</v>
      </c>
      <c r="BA777" s="495">
        <v>43.93</v>
      </c>
      <c r="BB777" s="427" t="s">
        <v>422</v>
      </c>
      <c r="BC777" s="80">
        <v>19.794619457667004</v>
      </c>
      <c r="BD777" s="427"/>
      <c r="BE777" s="495">
        <v>13.38</v>
      </c>
      <c r="BF777" s="495">
        <v>8.92</v>
      </c>
      <c r="BG777" s="495">
        <v>17.84</v>
      </c>
      <c r="BH777" s="427" t="s">
        <v>438</v>
      </c>
      <c r="BI777" s="80">
        <v>7.156228271915281</v>
      </c>
      <c r="BJ777" s="427"/>
      <c r="BK777" s="495">
        <v>34.6</v>
      </c>
      <c r="BL777" s="495">
        <v>27.05</v>
      </c>
      <c r="BM777" s="495">
        <v>42.15</v>
      </c>
      <c r="BN777" s="427" t="s">
        <v>444</v>
      </c>
      <c r="BO777" s="80">
        <v>18.505642616462534</v>
      </c>
      <c r="BP777" s="80"/>
      <c r="BQ777" s="80">
        <v>5.33</v>
      </c>
      <c r="BR777" s="80">
        <v>2.75</v>
      </c>
      <c r="BS777" s="80">
        <v>7.9</v>
      </c>
      <c r="BT777" s="80" t="s">
        <v>562</v>
      </c>
      <c r="BU777" s="80">
        <v>2.8507247151949513</v>
      </c>
      <c r="BV777" s="427"/>
      <c r="BW777" s="80">
        <v>1.43</v>
      </c>
      <c r="BX777" s="80">
        <v>0.44</v>
      </c>
      <c r="BY777" s="80">
        <v>2.42</v>
      </c>
      <c r="BZ777" s="80" t="s">
        <v>826</v>
      </c>
      <c r="CA777" s="80">
        <v>0.76482858212547467</v>
      </c>
      <c r="CB777" s="80"/>
      <c r="CC777" s="80">
        <v>0.53</v>
      </c>
      <c r="CD777" s="80">
        <v>0.01</v>
      </c>
      <c r="CE777" s="80">
        <v>1.06</v>
      </c>
      <c r="CF777" s="80" t="s">
        <v>764</v>
      </c>
      <c r="CG777" s="80">
        <v>0.28346793603251863</v>
      </c>
      <c r="CH777" s="80"/>
      <c r="CI777" s="80">
        <v>0</v>
      </c>
      <c r="CJ777" s="80">
        <v>0</v>
      </c>
      <c r="CK777" s="80">
        <v>0</v>
      </c>
      <c r="CL777" s="80" t="s">
        <v>69</v>
      </c>
      <c r="CM777" s="497">
        <v>0</v>
      </c>
      <c r="CN777" s="439"/>
    </row>
    <row r="778" spans="1:92" ht="12" customHeight="1" x14ac:dyDescent="0.35">
      <c r="A778" s="791"/>
      <c r="B778" s="823"/>
      <c r="C778" s="346" t="s">
        <v>134</v>
      </c>
      <c r="D778" s="503">
        <v>173.26</v>
      </c>
      <c r="E778" s="503">
        <v>159.33000000000001</v>
      </c>
      <c r="F778" s="503">
        <v>187.2</v>
      </c>
      <c r="G778" s="413" t="s">
        <v>357</v>
      </c>
      <c r="H778" s="504"/>
      <c r="I778" s="503">
        <v>85.11</v>
      </c>
      <c r="J778" s="503">
        <v>72.44</v>
      </c>
      <c r="K778" s="503">
        <v>97.78</v>
      </c>
      <c r="L778" s="413" t="s">
        <v>294</v>
      </c>
      <c r="M778" s="82">
        <v>49.122705760129286</v>
      </c>
      <c r="N778" s="413"/>
      <c r="O778" s="503">
        <v>44.03</v>
      </c>
      <c r="P778" s="503">
        <v>35.5</v>
      </c>
      <c r="Q778" s="503">
        <v>52.57</v>
      </c>
      <c r="R778" s="413" t="s">
        <v>425</v>
      </c>
      <c r="S778" s="82">
        <v>25.41267459309708</v>
      </c>
      <c r="T778" s="413"/>
      <c r="U778" s="503">
        <v>136.1</v>
      </c>
      <c r="V778" s="503">
        <v>121.42</v>
      </c>
      <c r="W778" s="503">
        <v>150.77000000000001</v>
      </c>
      <c r="X778" s="413" t="s">
        <v>346</v>
      </c>
      <c r="Y778" s="82">
        <v>78.552464504213333</v>
      </c>
      <c r="Z778" s="413"/>
      <c r="AA778" s="503">
        <v>2.16</v>
      </c>
      <c r="AB778" s="503">
        <v>0.31</v>
      </c>
      <c r="AC778" s="503">
        <v>4.01</v>
      </c>
      <c r="AD778" s="413" t="s">
        <v>661</v>
      </c>
      <c r="AE778" s="82">
        <v>1.2466812882373315</v>
      </c>
      <c r="AF778" s="413"/>
      <c r="AG778" s="503">
        <v>1.82</v>
      </c>
      <c r="AH778" s="503">
        <v>0.37</v>
      </c>
      <c r="AI778" s="503">
        <v>3.26</v>
      </c>
      <c r="AJ778" s="413" t="s">
        <v>572</v>
      </c>
      <c r="AK778" s="82">
        <v>1.0504444187925661</v>
      </c>
      <c r="AL778" s="413"/>
      <c r="AM778" s="503">
        <v>72.62</v>
      </c>
      <c r="AN778" s="503">
        <v>63.54</v>
      </c>
      <c r="AO778" s="503">
        <v>81.7</v>
      </c>
      <c r="AP778" s="413" t="s">
        <v>469</v>
      </c>
      <c r="AQ778" s="82">
        <v>41.913886644349532</v>
      </c>
      <c r="AR778" s="413"/>
      <c r="AS778" s="503">
        <v>5.75</v>
      </c>
      <c r="AT778" s="503">
        <v>2.94</v>
      </c>
      <c r="AU778" s="503">
        <v>8.5500000000000007</v>
      </c>
      <c r="AV778" s="413" t="s">
        <v>319</v>
      </c>
      <c r="AW778" s="82">
        <v>3.3187117626688218</v>
      </c>
      <c r="AX778" s="413"/>
      <c r="AY778" s="503">
        <v>32.85</v>
      </c>
      <c r="AZ778" s="503">
        <v>27.11</v>
      </c>
      <c r="BA778" s="503">
        <v>38.58</v>
      </c>
      <c r="BB778" s="413" t="s">
        <v>381</v>
      </c>
      <c r="BC778" s="82">
        <v>18.959944591942744</v>
      </c>
      <c r="BD778" s="413"/>
      <c r="BE778" s="503">
        <v>13.51</v>
      </c>
      <c r="BF778" s="503">
        <v>9.02</v>
      </c>
      <c r="BG778" s="503">
        <v>18</v>
      </c>
      <c r="BH778" s="413" t="s">
        <v>438</v>
      </c>
      <c r="BI778" s="82">
        <v>7.7975297241140478</v>
      </c>
      <c r="BJ778" s="413"/>
      <c r="BK778" s="503">
        <v>34.380000000000003</v>
      </c>
      <c r="BL778" s="503">
        <v>28.55</v>
      </c>
      <c r="BM778" s="503">
        <v>40.21</v>
      </c>
      <c r="BN778" s="413" t="s">
        <v>457</v>
      </c>
      <c r="BO778" s="82">
        <v>19.843010504444191</v>
      </c>
      <c r="BP778" s="82"/>
      <c r="BQ778" s="82">
        <v>5.54</v>
      </c>
      <c r="BR778" s="82">
        <v>2.96</v>
      </c>
      <c r="BS778" s="82">
        <v>8.1199999999999992</v>
      </c>
      <c r="BT778" s="82" t="s">
        <v>496</v>
      </c>
      <c r="BU778" s="82">
        <v>3.1975066374235257</v>
      </c>
      <c r="BV778" s="413"/>
      <c r="BW778" s="82">
        <v>4.12</v>
      </c>
      <c r="BX778" s="82">
        <v>2.0499999999999998</v>
      </c>
      <c r="BY778" s="82">
        <v>6.19</v>
      </c>
      <c r="BZ778" s="82" t="s">
        <v>614</v>
      </c>
      <c r="CA778" s="82">
        <v>2.377929123860095</v>
      </c>
      <c r="CB778" s="82"/>
      <c r="CC778" s="82">
        <v>0.33</v>
      </c>
      <c r="CD778" s="82">
        <v>0</v>
      </c>
      <c r="CE778" s="82">
        <v>0.79</v>
      </c>
      <c r="CF778" s="82" t="s">
        <v>827</v>
      </c>
      <c r="CG778" s="82">
        <v>0.19046519681403673</v>
      </c>
      <c r="CH778" s="82"/>
      <c r="CI778" s="82">
        <v>0</v>
      </c>
      <c r="CJ778" s="82">
        <v>0</v>
      </c>
      <c r="CK778" s="82">
        <v>0</v>
      </c>
      <c r="CL778" s="82" t="s">
        <v>69</v>
      </c>
      <c r="CM778" s="505">
        <v>0</v>
      </c>
      <c r="CN778" s="439"/>
    </row>
    <row r="779" spans="1:92" ht="12" customHeight="1" x14ac:dyDescent="0.35">
      <c r="A779" s="786" t="s">
        <v>80</v>
      </c>
      <c r="B779" s="870" t="s">
        <v>255</v>
      </c>
      <c r="C779" s="568" t="s">
        <v>59</v>
      </c>
      <c r="D779" s="495">
        <v>624.11</v>
      </c>
      <c r="E779" s="495">
        <v>595.24</v>
      </c>
      <c r="F779" s="495">
        <v>652.98</v>
      </c>
      <c r="G779" s="427" t="s">
        <v>283</v>
      </c>
      <c r="H779" s="496"/>
      <c r="I779" s="495">
        <v>385.26</v>
      </c>
      <c r="J779" s="495">
        <v>360.64</v>
      </c>
      <c r="K779" s="495">
        <v>409.87</v>
      </c>
      <c r="L779" s="427" t="s">
        <v>301</v>
      </c>
      <c r="M779" s="80">
        <v>61.729502812004291</v>
      </c>
      <c r="N779" s="427"/>
      <c r="O779" s="495">
        <v>303.63</v>
      </c>
      <c r="P779" s="495">
        <v>279.55</v>
      </c>
      <c r="Q779" s="495">
        <v>327.71</v>
      </c>
      <c r="R779" s="427" t="s">
        <v>279</v>
      </c>
      <c r="S779" s="80">
        <v>48.650077710659978</v>
      </c>
      <c r="T779" s="427"/>
      <c r="U779" s="495">
        <v>469.45</v>
      </c>
      <c r="V779" s="495">
        <v>442.08</v>
      </c>
      <c r="W779" s="495">
        <v>496.82</v>
      </c>
      <c r="X779" s="427" t="s">
        <v>443</v>
      </c>
      <c r="Y779" s="80">
        <v>75.219112015510078</v>
      </c>
      <c r="Z779" s="427"/>
      <c r="AA779" s="495">
        <v>30.06</v>
      </c>
      <c r="AB779" s="495">
        <v>23.33</v>
      </c>
      <c r="AC779" s="495">
        <v>36.79</v>
      </c>
      <c r="AD779" s="427" t="s">
        <v>409</v>
      </c>
      <c r="AE779" s="80">
        <v>4.8164586370992284</v>
      </c>
      <c r="AF779" s="427"/>
      <c r="AG779" s="495">
        <v>35.18</v>
      </c>
      <c r="AH779" s="495">
        <v>27.82</v>
      </c>
      <c r="AI779" s="495">
        <v>42.54</v>
      </c>
      <c r="AJ779" s="427" t="s">
        <v>421</v>
      </c>
      <c r="AK779" s="80">
        <v>5.6368268414221854</v>
      </c>
      <c r="AL779" s="427"/>
      <c r="AM779" s="495">
        <v>237.72</v>
      </c>
      <c r="AN779" s="495">
        <v>220.13</v>
      </c>
      <c r="AO779" s="495">
        <v>255.31</v>
      </c>
      <c r="AP779" s="427" t="s">
        <v>344</v>
      </c>
      <c r="AQ779" s="80">
        <v>38.089439361650989</v>
      </c>
      <c r="AR779" s="427"/>
      <c r="AS779" s="495">
        <v>23.61</v>
      </c>
      <c r="AT779" s="495">
        <v>17.68</v>
      </c>
      <c r="AU779" s="495">
        <v>29.53</v>
      </c>
      <c r="AV779" s="427" t="s">
        <v>309</v>
      </c>
      <c r="AW779" s="80">
        <v>3.7829869734501926</v>
      </c>
      <c r="AX779" s="427"/>
      <c r="AY779" s="495">
        <v>90.62</v>
      </c>
      <c r="AZ779" s="495">
        <v>77.650000000000006</v>
      </c>
      <c r="BA779" s="495">
        <v>103.59</v>
      </c>
      <c r="BB779" s="427" t="s">
        <v>394</v>
      </c>
      <c r="BC779" s="80">
        <v>14.519876303856694</v>
      </c>
      <c r="BD779" s="427"/>
      <c r="BE779" s="495">
        <v>93.72</v>
      </c>
      <c r="BF779" s="495">
        <v>82.3</v>
      </c>
      <c r="BG779" s="495">
        <v>105.14</v>
      </c>
      <c r="BH779" s="427" t="s">
        <v>434</v>
      </c>
      <c r="BI779" s="80">
        <v>15.016583615067855</v>
      </c>
      <c r="BJ779" s="427"/>
      <c r="BK779" s="495">
        <v>168.68</v>
      </c>
      <c r="BL779" s="495">
        <v>149.55000000000001</v>
      </c>
      <c r="BM779" s="495">
        <v>187.8</v>
      </c>
      <c r="BN779" s="427" t="s">
        <v>295</v>
      </c>
      <c r="BO779" s="80">
        <v>27.027286856483634</v>
      </c>
      <c r="BP779" s="80"/>
      <c r="BQ779" s="80">
        <v>28.42</v>
      </c>
      <c r="BR779" s="80">
        <v>23.05</v>
      </c>
      <c r="BS779" s="80">
        <v>33.799999999999997</v>
      </c>
      <c r="BT779" s="80" t="s">
        <v>489</v>
      </c>
      <c r="BU779" s="80">
        <v>4.5536844466520332</v>
      </c>
      <c r="BV779" s="427"/>
      <c r="BW779" s="80">
        <v>14.07</v>
      </c>
      <c r="BX779" s="80">
        <v>5.5</v>
      </c>
      <c r="BY779" s="80">
        <v>22.63</v>
      </c>
      <c r="BZ779" s="80" t="s">
        <v>773</v>
      </c>
      <c r="CA779" s="80">
        <v>2.2544102802390604</v>
      </c>
      <c r="CB779" s="80"/>
      <c r="CC779" s="80">
        <v>7.36</v>
      </c>
      <c r="CD779" s="80">
        <v>3.75</v>
      </c>
      <c r="CE779" s="80">
        <v>10.97</v>
      </c>
      <c r="CF779" s="80" t="s">
        <v>610</v>
      </c>
      <c r="CG779" s="80">
        <v>1.1792792937142491</v>
      </c>
      <c r="CH779" s="80"/>
      <c r="CI779" s="80">
        <v>1.22</v>
      </c>
      <c r="CJ779" s="80">
        <v>0.26</v>
      </c>
      <c r="CK779" s="80">
        <v>2.17</v>
      </c>
      <c r="CL779" s="80" t="s">
        <v>754</v>
      </c>
      <c r="CM779" s="497">
        <v>0.19547836118632933</v>
      </c>
      <c r="CN779" s="439"/>
    </row>
    <row r="780" spans="1:92" ht="12" customHeight="1" x14ac:dyDescent="0.35">
      <c r="A780" s="787"/>
      <c r="B780" s="871"/>
      <c r="C780" s="568" t="s">
        <v>133</v>
      </c>
      <c r="D780" s="495">
        <v>291.70999999999998</v>
      </c>
      <c r="E780" s="495">
        <v>275.54000000000002</v>
      </c>
      <c r="F780" s="495">
        <v>307.87</v>
      </c>
      <c r="G780" s="427" t="s">
        <v>298</v>
      </c>
      <c r="H780" s="496"/>
      <c r="I780" s="495">
        <v>176.13</v>
      </c>
      <c r="J780" s="495">
        <v>162.36000000000001</v>
      </c>
      <c r="K780" s="495">
        <v>189.9</v>
      </c>
      <c r="L780" s="427" t="s">
        <v>279</v>
      </c>
      <c r="M780" s="80">
        <v>60.378458057660012</v>
      </c>
      <c r="N780" s="427"/>
      <c r="O780" s="495">
        <v>144.5</v>
      </c>
      <c r="P780" s="495">
        <v>130.84</v>
      </c>
      <c r="Q780" s="495">
        <v>158.16</v>
      </c>
      <c r="R780" s="427" t="s">
        <v>353</v>
      </c>
      <c r="S780" s="80">
        <v>49.535497583216213</v>
      </c>
      <c r="T780" s="427"/>
      <c r="U780" s="495">
        <v>216.78</v>
      </c>
      <c r="V780" s="495">
        <v>201.31</v>
      </c>
      <c r="W780" s="495">
        <v>232.24</v>
      </c>
      <c r="X780" s="427" t="s">
        <v>389</v>
      </c>
      <c r="Y780" s="80">
        <v>74.313530561173778</v>
      </c>
      <c r="Z780" s="427"/>
      <c r="AA780" s="495">
        <v>14.17</v>
      </c>
      <c r="AB780" s="495">
        <v>10.51</v>
      </c>
      <c r="AC780" s="495">
        <v>17.829999999999998</v>
      </c>
      <c r="AD780" s="427" t="s">
        <v>320</v>
      </c>
      <c r="AE780" s="80">
        <v>4.8575640190600256</v>
      </c>
      <c r="AF780" s="427"/>
      <c r="AG780" s="495">
        <v>15.48</v>
      </c>
      <c r="AH780" s="495">
        <v>11.43</v>
      </c>
      <c r="AI780" s="495">
        <v>19.52</v>
      </c>
      <c r="AJ780" s="427" t="s">
        <v>468</v>
      </c>
      <c r="AK780" s="80">
        <v>5.3066401563196326</v>
      </c>
      <c r="AL780" s="427"/>
      <c r="AM780" s="495">
        <v>109.41</v>
      </c>
      <c r="AN780" s="495">
        <v>98.68</v>
      </c>
      <c r="AO780" s="495">
        <v>120.14</v>
      </c>
      <c r="AP780" s="427" t="s">
        <v>348</v>
      </c>
      <c r="AQ780" s="80">
        <v>37.506427616468414</v>
      </c>
      <c r="AR780" s="427"/>
      <c r="AS780" s="495">
        <v>11.89</v>
      </c>
      <c r="AT780" s="495">
        <v>8.27</v>
      </c>
      <c r="AU780" s="495">
        <v>15.51</v>
      </c>
      <c r="AV780" s="427" t="s">
        <v>538</v>
      </c>
      <c r="AW780" s="80">
        <v>4.0759658565013197</v>
      </c>
      <c r="AX780" s="427"/>
      <c r="AY780" s="495">
        <v>44.58</v>
      </c>
      <c r="AZ780" s="495">
        <v>37.11</v>
      </c>
      <c r="BA780" s="495">
        <v>52.06</v>
      </c>
      <c r="BB780" s="427" t="s">
        <v>395</v>
      </c>
      <c r="BC780" s="80">
        <v>15.282300915292584</v>
      </c>
      <c r="BD780" s="427"/>
      <c r="BE780" s="495">
        <v>45.52</v>
      </c>
      <c r="BF780" s="495">
        <v>39.020000000000003</v>
      </c>
      <c r="BG780" s="495">
        <v>52.01</v>
      </c>
      <c r="BH780" s="427" t="s">
        <v>394</v>
      </c>
      <c r="BI780" s="80">
        <v>15.604538754242228</v>
      </c>
      <c r="BJ780" s="427"/>
      <c r="BK780" s="495">
        <v>79.45</v>
      </c>
      <c r="BL780" s="495">
        <v>68.55</v>
      </c>
      <c r="BM780" s="495">
        <v>90.34</v>
      </c>
      <c r="BN780" s="427" t="s">
        <v>452</v>
      </c>
      <c r="BO780" s="80">
        <v>27.2359535154777</v>
      </c>
      <c r="BP780" s="80"/>
      <c r="BQ780" s="80">
        <v>13.66</v>
      </c>
      <c r="BR780" s="80">
        <v>10.02</v>
      </c>
      <c r="BS780" s="80">
        <v>17.29</v>
      </c>
      <c r="BT780" s="80" t="s">
        <v>559</v>
      </c>
      <c r="BU780" s="80">
        <v>4.6827328511192627</v>
      </c>
      <c r="BV780" s="427"/>
      <c r="BW780" s="80">
        <v>4.99</v>
      </c>
      <c r="BX780" s="80">
        <v>1.95</v>
      </c>
      <c r="BY780" s="80">
        <v>8.02</v>
      </c>
      <c r="BZ780" s="80" t="s">
        <v>451</v>
      </c>
      <c r="CA780" s="80">
        <v>1.7106029961262901</v>
      </c>
      <c r="CB780" s="80"/>
      <c r="CC780" s="80">
        <v>2.61</v>
      </c>
      <c r="CD780" s="80">
        <v>0.97</v>
      </c>
      <c r="CE780" s="80">
        <v>4.25</v>
      </c>
      <c r="CF780" s="80" t="s">
        <v>828</v>
      </c>
      <c r="CG780" s="80">
        <v>0.89472421240272881</v>
      </c>
      <c r="CH780" s="80"/>
      <c r="CI780" s="80">
        <v>0.56000000000000005</v>
      </c>
      <c r="CJ780" s="80">
        <v>0</v>
      </c>
      <c r="CK780" s="80">
        <v>1.22</v>
      </c>
      <c r="CL780" s="80" t="s">
        <v>829</v>
      </c>
      <c r="CM780" s="497">
        <v>0.19197147852319088</v>
      </c>
      <c r="CN780" s="439"/>
    </row>
    <row r="781" spans="1:92" ht="12" customHeight="1" x14ac:dyDescent="0.35">
      <c r="A781" s="787"/>
      <c r="B781" s="871"/>
      <c r="C781" s="568" t="s">
        <v>134</v>
      </c>
      <c r="D781" s="495">
        <v>332.4</v>
      </c>
      <c r="E781" s="495">
        <v>317.39999999999998</v>
      </c>
      <c r="F781" s="495">
        <v>347.41</v>
      </c>
      <c r="G781" s="427" t="s">
        <v>278</v>
      </c>
      <c r="H781" s="496"/>
      <c r="I781" s="495">
        <v>209.12</v>
      </c>
      <c r="J781" s="495">
        <v>195.25</v>
      </c>
      <c r="K781" s="495">
        <v>223</v>
      </c>
      <c r="L781" s="427" t="s">
        <v>407</v>
      </c>
      <c r="M781" s="80">
        <v>62.912154031287614</v>
      </c>
      <c r="N781" s="427"/>
      <c r="O781" s="495">
        <v>159.13</v>
      </c>
      <c r="P781" s="495">
        <v>146.88</v>
      </c>
      <c r="Q781" s="495">
        <v>171.38</v>
      </c>
      <c r="R781" s="427" t="s">
        <v>287</v>
      </c>
      <c r="S781" s="80">
        <v>47.873044524669069</v>
      </c>
      <c r="T781" s="427"/>
      <c r="U781" s="495">
        <v>252.67</v>
      </c>
      <c r="V781" s="495">
        <v>238.07</v>
      </c>
      <c r="W781" s="495">
        <v>267.27999999999997</v>
      </c>
      <c r="X781" s="427" t="s">
        <v>428</v>
      </c>
      <c r="Y781" s="80">
        <v>76.013838748495786</v>
      </c>
      <c r="Z781" s="427"/>
      <c r="AA781" s="495">
        <v>15.89</v>
      </c>
      <c r="AB781" s="495">
        <v>11.27</v>
      </c>
      <c r="AC781" s="495">
        <v>20.51</v>
      </c>
      <c r="AD781" s="427" t="s">
        <v>419</v>
      </c>
      <c r="AE781" s="80">
        <v>4.7803850782190134</v>
      </c>
      <c r="AF781" s="427"/>
      <c r="AG781" s="495">
        <v>19.7</v>
      </c>
      <c r="AH781" s="495">
        <v>14.67</v>
      </c>
      <c r="AI781" s="495">
        <v>24.74</v>
      </c>
      <c r="AJ781" s="427" t="s">
        <v>427</v>
      </c>
      <c r="AK781" s="80">
        <v>5.9265944645006021</v>
      </c>
      <c r="AL781" s="427"/>
      <c r="AM781" s="495">
        <v>128.31</v>
      </c>
      <c r="AN781" s="495">
        <v>118.07</v>
      </c>
      <c r="AO781" s="495">
        <v>138.55000000000001</v>
      </c>
      <c r="AP781" s="427" t="s">
        <v>357</v>
      </c>
      <c r="AQ781" s="80">
        <v>38.601083032490976</v>
      </c>
      <c r="AR781" s="427"/>
      <c r="AS781" s="495">
        <v>11.72</v>
      </c>
      <c r="AT781" s="495">
        <v>8.07</v>
      </c>
      <c r="AU781" s="495">
        <v>15.36</v>
      </c>
      <c r="AV781" s="427" t="s">
        <v>446</v>
      </c>
      <c r="AW781" s="80">
        <v>3.5258724428399524</v>
      </c>
      <c r="AX781" s="427"/>
      <c r="AY781" s="495">
        <v>46.04</v>
      </c>
      <c r="AZ781" s="495">
        <v>36.6</v>
      </c>
      <c r="BA781" s="495">
        <v>55.49</v>
      </c>
      <c r="BB781" s="427" t="s">
        <v>664</v>
      </c>
      <c r="BC781" s="80">
        <v>13.850782190132371</v>
      </c>
      <c r="BD781" s="427"/>
      <c r="BE781" s="495">
        <v>48.21</v>
      </c>
      <c r="BF781" s="495">
        <v>41.2</v>
      </c>
      <c r="BG781" s="495">
        <v>55.22</v>
      </c>
      <c r="BH781" s="427" t="s">
        <v>465</v>
      </c>
      <c r="BI781" s="80">
        <v>14.503610108303249</v>
      </c>
      <c r="BJ781" s="427"/>
      <c r="BK781" s="495">
        <v>89.23</v>
      </c>
      <c r="BL781" s="495">
        <v>77.930000000000007</v>
      </c>
      <c r="BM781" s="495">
        <v>100.53</v>
      </c>
      <c r="BN781" s="427" t="s">
        <v>453</v>
      </c>
      <c r="BO781" s="80">
        <v>26.84416365824308</v>
      </c>
      <c r="BP781" s="80"/>
      <c r="BQ781" s="80">
        <v>14.77</v>
      </c>
      <c r="BR781" s="80">
        <v>10.93</v>
      </c>
      <c r="BS781" s="80">
        <v>18.600000000000001</v>
      </c>
      <c r="BT781" s="80" t="s">
        <v>320</v>
      </c>
      <c r="BU781" s="80">
        <v>4.4434416365824312</v>
      </c>
      <c r="BV781" s="427"/>
      <c r="BW781" s="80">
        <v>9.08</v>
      </c>
      <c r="BX781" s="80">
        <v>3.16</v>
      </c>
      <c r="BY781" s="80">
        <v>15</v>
      </c>
      <c r="BZ781" s="80" t="s">
        <v>830</v>
      </c>
      <c r="CA781" s="80">
        <v>2.7316486161251508</v>
      </c>
      <c r="CB781" s="80"/>
      <c r="CC781" s="80">
        <v>4.75</v>
      </c>
      <c r="CD781" s="80">
        <v>2.2400000000000002</v>
      </c>
      <c r="CE781" s="80">
        <v>7.27</v>
      </c>
      <c r="CF781" s="80" t="s">
        <v>615</v>
      </c>
      <c r="CG781" s="80">
        <v>1.4290012033694346</v>
      </c>
      <c r="CH781" s="80"/>
      <c r="CI781" s="80">
        <v>0.65</v>
      </c>
      <c r="CJ781" s="80">
        <v>0.02</v>
      </c>
      <c r="CK781" s="80">
        <v>1.29</v>
      </c>
      <c r="CL781" s="80" t="s">
        <v>310</v>
      </c>
      <c r="CM781" s="497">
        <v>0.19554753309265946</v>
      </c>
      <c r="CN781" s="439"/>
    </row>
    <row r="782" spans="1:92" ht="12" customHeight="1" x14ac:dyDescent="0.35">
      <c r="A782" s="787"/>
      <c r="B782" s="872" t="s">
        <v>66</v>
      </c>
      <c r="C782" s="569" t="s">
        <v>59</v>
      </c>
      <c r="D782" s="499">
        <v>527.73</v>
      </c>
      <c r="E782" s="499">
        <v>500.26</v>
      </c>
      <c r="F782" s="499">
        <v>555.20000000000005</v>
      </c>
      <c r="G782" s="429" t="s">
        <v>408</v>
      </c>
      <c r="H782" s="500"/>
      <c r="I782" s="499">
        <v>340.44</v>
      </c>
      <c r="J782" s="499">
        <v>316.72000000000003</v>
      </c>
      <c r="K782" s="499">
        <v>364.16</v>
      </c>
      <c r="L782" s="429" t="s">
        <v>389</v>
      </c>
      <c r="M782" s="81">
        <v>64.510260928884094</v>
      </c>
      <c r="N782" s="429"/>
      <c r="O782" s="499">
        <v>282.52</v>
      </c>
      <c r="P782" s="499">
        <v>260.27999999999997</v>
      </c>
      <c r="Q782" s="499">
        <v>304.76</v>
      </c>
      <c r="R782" s="429" t="s">
        <v>279</v>
      </c>
      <c r="S782" s="81">
        <v>53.534951585090852</v>
      </c>
      <c r="T782" s="429"/>
      <c r="U782" s="499">
        <v>396.58</v>
      </c>
      <c r="V782" s="499">
        <v>369.77</v>
      </c>
      <c r="W782" s="499">
        <v>423.38</v>
      </c>
      <c r="X782" s="429" t="s">
        <v>407</v>
      </c>
      <c r="Y782" s="81">
        <v>75.148276580827314</v>
      </c>
      <c r="Z782" s="429"/>
      <c r="AA782" s="499">
        <v>29.44</v>
      </c>
      <c r="AB782" s="499">
        <v>22.88</v>
      </c>
      <c r="AC782" s="499">
        <v>35.99</v>
      </c>
      <c r="AD782" s="429" t="s">
        <v>409</v>
      </c>
      <c r="AE782" s="81">
        <v>5.5786102741932426</v>
      </c>
      <c r="AF782" s="429"/>
      <c r="AG782" s="499">
        <v>33.76</v>
      </c>
      <c r="AH782" s="499">
        <v>26.87</v>
      </c>
      <c r="AI782" s="499">
        <v>40.659999999999997</v>
      </c>
      <c r="AJ782" s="429" t="s">
        <v>370</v>
      </c>
      <c r="AK782" s="81">
        <v>6.3972106948629026</v>
      </c>
      <c r="AL782" s="429"/>
      <c r="AM782" s="499">
        <v>201.35</v>
      </c>
      <c r="AN782" s="499">
        <v>184.06</v>
      </c>
      <c r="AO782" s="499">
        <v>218.64</v>
      </c>
      <c r="AP782" s="429" t="s">
        <v>479</v>
      </c>
      <c r="AQ782" s="81">
        <v>38.153980255054663</v>
      </c>
      <c r="AR782" s="429"/>
      <c r="AS782" s="499">
        <v>18.04</v>
      </c>
      <c r="AT782" s="499">
        <v>13.57</v>
      </c>
      <c r="AU782" s="499">
        <v>22.52</v>
      </c>
      <c r="AV782" s="429" t="s">
        <v>372</v>
      </c>
      <c r="AW782" s="81">
        <v>3.4184147196483048</v>
      </c>
      <c r="AX782" s="429"/>
      <c r="AY782" s="499">
        <v>75.319999999999993</v>
      </c>
      <c r="AZ782" s="499">
        <v>64.53</v>
      </c>
      <c r="BA782" s="499">
        <v>86.1</v>
      </c>
      <c r="BB782" s="429" t="s">
        <v>394</v>
      </c>
      <c r="BC782" s="81">
        <v>14.272449927046024</v>
      </c>
      <c r="BD782" s="429"/>
      <c r="BE782" s="499">
        <v>78.33</v>
      </c>
      <c r="BF782" s="499">
        <v>68.400000000000006</v>
      </c>
      <c r="BG782" s="499">
        <v>88.25</v>
      </c>
      <c r="BH782" s="429" t="s">
        <v>453</v>
      </c>
      <c r="BI782" s="81">
        <v>14.842817349781138</v>
      </c>
      <c r="BJ782" s="429"/>
      <c r="BK782" s="499">
        <v>136.94999999999999</v>
      </c>
      <c r="BL782" s="499">
        <v>120.46</v>
      </c>
      <c r="BM782" s="499">
        <v>153.44999999999999</v>
      </c>
      <c r="BN782" s="429" t="s">
        <v>350</v>
      </c>
      <c r="BO782" s="81">
        <v>25.950770280256947</v>
      </c>
      <c r="BP782" s="81"/>
      <c r="BQ782" s="81">
        <v>26.07</v>
      </c>
      <c r="BR782" s="81">
        <v>21.38</v>
      </c>
      <c r="BS782" s="81">
        <v>30.76</v>
      </c>
      <c r="BT782" s="81" t="s">
        <v>355</v>
      </c>
      <c r="BU782" s="81">
        <v>4.9400261497356599</v>
      </c>
      <c r="BV782" s="429"/>
      <c r="BW782" s="81">
        <v>12.11</v>
      </c>
      <c r="BX782" s="81">
        <v>3.27</v>
      </c>
      <c r="BY782" s="81">
        <v>20.94</v>
      </c>
      <c r="BZ782" s="81" t="s">
        <v>597</v>
      </c>
      <c r="CA782" s="81">
        <v>2.2947340496087012</v>
      </c>
      <c r="CB782" s="81"/>
      <c r="CC782" s="81">
        <v>6.95</v>
      </c>
      <c r="CD782" s="81">
        <v>3.26</v>
      </c>
      <c r="CE782" s="81">
        <v>10.64</v>
      </c>
      <c r="CF782" s="81" t="s">
        <v>617</v>
      </c>
      <c r="CG782" s="81">
        <v>1.3169613249199401</v>
      </c>
      <c r="CH782" s="81"/>
      <c r="CI782" s="81">
        <v>1.22</v>
      </c>
      <c r="CJ782" s="81">
        <v>0.26</v>
      </c>
      <c r="CK782" s="81">
        <v>2.17</v>
      </c>
      <c r="CL782" s="81" t="s">
        <v>754</v>
      </c>
      <c r="CM782" s="501">
        <v>0.2311788225039319</v>
      </c>
      <c r="CN782" s="439"/>
    </row>
    <row r="783" spans="1:92" ht="12" customHeight="1" x14ac:dyDescent="0.35">
      <c r="A783" s="787"/>
      <c r="B783" s="872"/>
      <c r="C783" s="569" t="s">
        <v>133</v>
      </c>
      <c r="D783" s="499">
        <v>243.44</v>
      </c>
      <c r="E783" s="499">
        <v>227.98</v>
      </c>
      <c r="F783" s="499">
        <v>258.89</v>
      </c>
      <c r="G783" s="429" t="s">
        <v>375</v>
      </c>
      <c r="H783" s="500"/>
      <c r="I783" s="499">
        <v>153.69</v>
      </c>
      <c r="J783" s="499">
        <v>140.28</v>
      </c>
      <c r="K783" s="499">
        <v>167.11</v>
      </c>
      <c r="L783" s="429" t="s">
        <v>300</v>
      </c>
      <c r="M783" s="81">
        <v>63.132599408478477</v>
      </c>
      <c r="N783" s="429"/>
      <c r="O783" s="499">
        <v>133.53</v>
      </c>
      <c r="P783" s="499">
        <v>120.71</v>
      </c>
      <c r="Q783" s="499">
        <v>146.35</v>
      </c>
      <c r="R783" s="429" t="s">
        <v>293</v>
      </c>
      <c r="S783" s="81">
        <v>54.851298061123885</v>
      </c>
      <c r="T783" s="429"/>
      <c r="U783" s="499">
        <v>180.78</v>
      </c>
      <c r="V783" s="499">
        <v>165.57</v>
      </c>
      <c r="W783" s="499">
        <v>195.99</v>
      </c>
      <c r="X783" s="429" t="s">
        <v>317</v>
      </c>
      <c r="Y783" s="81">
        <v>74.260598093986204</v>
      </c>
      <c r="Z783" s="429"/>
      <c r="AA783" s="499">
        <v>13.97</v>
      </c>
      <c r="AB783" s="499">
        <v>10.36</v>
      </c>
      <c r="AC783" s="499">
        <v>17.579999999999998</v>
      </c>
      <c r="AD783" s="429" t="s">
        <v>320</v>
      </c>
      <c r="AE783" s="81">
        <v>5.7385803483404541</v>
      </c>
      <c r="AF783" s="429"/>
      <c r="AG783" s="499">
        <v>15.15</v>
      </c>
      <c r="AH783" s="499">
        <v>11.15</v>
      </c>
      <c r="AI783" s="499">
        <v>19.16</v>
      </c>
      <c r="AJ783" s="429" t="s">
        <v>388</v>
      </c>
      <c r="AK783" s="81">
        <v>6.2232993756161683</v>
      </c>
      <c r="AL783" s="429"/>
      <c r="AM783" s="499">
        <v>92.71</v>
      </c>
      <c r="AN783" s="499">
        <v>82.3</v>
      </c>
      <c r="AO783" s="499">
        <v>103.12</v>
      </c>
      <c r="AP783" s="429" t="s">
        <v>296</v>
      </c>
      <c r="AQ783" s="81">
        <v>38.083305948077552</v>
      </c>
      <c r="AR783" s="429"/>
      <c r="AS783" s="499">
        <v>9.76</v>
      </c>
      <c r="AT783" s="499">
        <v>6.6</v>
      </c>
      <c r="AU783" s="499">
        <v>12.92</v>
      </c>
      <c r="AV783" s="429" t="s">
        <v>398</v>
      </c>
      <c r="AW783" s="81">
        <v>4.0092014459415051</v>
      </c>
      <c r="AX783" s="429"/>
      <c r="AY783" s="499">
        <v>36.49</v>
      </c>
      <c r="AZ783" s="499">
        <v>29.97</v>
      </c>
      <c r="BA783" s="499">
        <v>43.02</v>
      </c>
      <c r="BB783" s="429" t="s">
        <v>315</v>
      </c>
      <c r="BC783" s="81">
        <v>14.989319750246469</v>
      </c>
      <c r="BD783" s="429"/>
      <c r="BE783" s="499">
        <v>37.049999999999997</v>
      </c>
      <c r="BF783" s="499">
        <v>31.37</v>
      </c>
      <c r="BG783" s="499">
        <v>42.74</v>
      </c>
      <c r="BH783" s="429" t="s">
        <v>290</v>
      </c>
      <c r="BI783" s="81">
        <v>15.219355898784093</v>
      </c>
      <c r="BJ783" s="429"/>
      <c r="BK783" s="499">
        <v>62.27</v>
      </c>
      <c r="BL783" s="499">
        <v>52.49</v>
      </c>
      <c r="BM783" s="499">
        <v>72.05</v>
      </c>
      <c r="BN783" s="429" t="s">
        <v>433</v>
      </c>
      <c r="BO783" s="81">
        <v>25.579198159710813</v>
      </c>
      <c r="BP783" s="81"/>
      <c r="BQ783" s="81">
        <v>12.17</v>
      </c>
      <c r="BR783" s="81">
        <v>9</v>
      </c>
      <c r="BS783" s="81">
        <v>15.34</v>
      </c>
      <c r="BT783" s="81" t="s">
        <v>468</v>
      </c>
      <c r="BU783" s="81">
        <v>4.9991784423266514</v>
      </c>
      <c r="BV783" s="429"/>
      <c r="BW783" s="81">
        <v>4.2300000000000004</v>
      </c>
      <c r="BX783" s="81">
        <v>1.1000000000000001</v>
      </c>
      <c r="BY783" s="81">
        <v>7.36</v>
      </c>
      <c r="BZ783" s="81" t="s">
        <v>545</v>
      </c>
      <c r="CA783" s="81">
        <v>1.7375944791324354</v>
      </c>
      <c r="CB783" s="81"/>
      <c r="CC783" s="81">
        <v>2.31</v>
      </c>
      <c r="CD783" s="81">
        <v>0.68</v>
      </c>
      <c r="CE783" s="81">
        <v>3.95</v>
      </c>
      <c r="CF783" s="81" t="s">
        <v>831</v>
      </c>
      <c r="CG783" s="81">
        <v>0.94889911271771288</v>
      </c>
      <c r="CH783" s="81"/>
      <c r="CI783" s="81">
        <v>0.56000000000000005</v>
      </c>
      <c r="CJ783" s="81">
        <v>0</v>
      </c>
      <c r="CK783" s="81">
        <v>1.22</v>
      </c>
      <c r="CL783" s="81" t="s">
        <v>832</v>
      </c>
      <c r="CM783" s="501">
        <v>0.23003614853762738</v>
      </c>
      <c r="CN783" s="439"/>
    </row>
    <row r="784" spans="1:92" ht="12" customHeight="1" x14ac:dyDescent="0.35">
      <c r="A784" s="787"/>
      <c r="B784" s="872"/>
      <c r="C784" s="569" t="s">
        <v>134</v>
      </c>
      <c r="D784" s="499">
        <v>284.3</v>
      </c>
      <c r="E784" s="499">
        <v>270.31</v>
      </c>
      <c r="F784" s="499">
        <v>298.29000000000002</v>
      </c>
      <c r="G784" s="429" t="s">
        <v>329</v>
      </c>
      <c r="H784" s="500"/>
      <c r="I784" s="499">
        <v>186.75</v>
      </c>
      <c r="J784" s="499">
        <v>173.6</v>
      </c>
      <c r="K784" s="499">
        <v>199.9</v>
      </c>
      <c r="L784" s="429" t="s">
        <v>389</v>
      </c>
      <c r="M784" s="81">
        <v>65.687653886739355</v>
      </c>
      <c r="N784" s="429"/>
      <c r="O784" s="499">
        <v>148.99</v>
      </c>
      <c r="P784" s="499">
        <v>137.61000000000001</v>
      </c>
      <c r="Q784" s="499">
        <v>160.37</v>
      </c>
      <c r="R784" s="429" t="s">
        <v>287</v>
      </c>
      <c r="S784" s="81">
        <v>52.405909250791417</v>
      </c>
      <c r="T784" s="429"/>
      <c r="U784" s="499">
        <v>215.79</v>
      </c>
      <c r="V784" s="499">
        <v>201.65</v>
      </c>
      <c r="W784" s="499">
        <v>229.94</v>
      </c>
      <c r="X784" s="429" t="s">
        <v>301</v>
      </c>
      <c r="Y784" s="81">
        <v>75.902215969046765</v>
      </c>
      <c r="Z784" s="429"/>
      <c r="AA784" s="499">
        <v>15.47</v>
      </c>
      <c r="AB784" s="499">
        <v>10.92</v>
      </c>
      <c r="AC784" s="499">
        <v>20.02</v>
      </c>
      <c r="AD784" s="429" t="s">
        <v>461</v>
      </c>
      <c r="AE784" s="81">
        <v>5.4414351037636299</v>
      </c>
      <c r="AF784" s="429"/>
      <c r="AG784" s="499">
        <v>18.61</v>
      </c>
      <c r="AH784" s="499">
        <v>14.04</v>
      </c>
      <c r="AI784" s="499">
        <v>23.18</v>
      </c>
      <c r="AJ784" s="429" t="s">
        <v>307</v>
      </c>
      <c r="AK784" s="81">
        <v>6.5459022159690461</v>
      </c>
      <c r="AL784" s="429"/>
      <c r="AM784" s="499">
        <v>108.65</v>
      </c>
      <c r="AN784" s="499">
        <v>98.64</v>
      </c>
      <c r="AO784" s="499">
        <v>118.65</v>
      </c>
      <c r="AP784" s="429" t="s">
        <v>345</v>
      </c>
      <c r="AQ784" s="81">
        <v>38.216672529018645</v>
      </c>
      <c r="AR784" s="429"/>
      <c r="AS784" s="499">
        <v>8.2899999999999991</v>
      </c>
      <c r="AT784" s="499">
        <v>5.39</v>
      </c>
      <c r="AU784" s="499">
        <v>11.19</v>
      </c>
      <c r="AV784" s="429" t="s">
        <v>518</v>
      </c>
      <c r="AW784" s="81">
        <v>2.9159338726697146</v>
      </c>
      <c r="AX784" s="429"/>
      <c r="AY784" s="499">
        <v>38.82</v>
      </c>
      <c r="AZ784" s="499">
        <v>30.31</v>
      </c>
      <c r="BA784" s="499">
        <v>47.34</v>
      </c>
      <c r="BB784" s="429" t="s">
        <v>379</v>
      </c>
      <c r="BC784" s="81">
        <v>13.654590221596905</v>
      </c>
      <c r="BD784" s="429"/>
      <c r="BE784" s="499">
        <v>41.27</v>
      </c>
      <c r="BF784" s="499">
        <v>35.049999999999997</v>
      </c>
      <c r="BG784" s="499">
        <v>47.5</v>
      </c>
      <c r="BH784" s="429" t="s">
        <v>297</v>
      </c>
      <c r="BI784" s="81">
        <v>14.516355962011959</v>
      </c>
      <c r="BJ784" s="429"/>
      <c r="BK784" s="499">
        <v>74.680000000000007</v>
      </c>
      <c r="BL784" s="499">
        <v>64.91</v>
      </c>
      <c r="BM784" s="499">
        <v>84.45</v>
      </c>
      <c r="BN784" s="429" t="s">
        <v>437</v>
      </c>
      <c r="BO784" s="81">
        <v>26.268026732325012</v>
      </c>
      <c r="BP784" s="81"/>
      <c r="BQ784" s="81">
        <v>13.9</v>
      </c>
      <c r="BR784" s="81">
        <v>10.220000000000001</v>
      </c>
      <c r="BS784" s="81">
        <v>17.579999999999998</v>
      </c>
      <c r="BT784" s="81" t="s">
        <v>388</v>
      </c>
      <c r="BU784" s="81">
        <v>4.8892015476609219</v>
      </c>
      <c r="BV784" s="429"/>
      <c r="BW784" s="81">
        <v>7.87</v>
      </c>
      <c r="BX784" s="81">
        <v>1.8</v>
      </c>
      <c r="BY784" s="81">
        <v>13.95</v>
      </c>
      <c r="BZ784" s="81" t="s">
        <v>657</v>
      </c>
      <c r="CA784" s="81">
        <v>2.7682026028842772</v>
      </c>
      <c r="CB784" s="81"/>
      <c r="CC784" s="81">
        <v>4.6399999999999997</v>
      </c>
      <c r="CD784" s="81">
        <v>2.09</v>
      </c>
      <c r="CE784" s="81">
        <v>7.18</v>
      </c>
      <c r="CF784" s="81" t="s">
        <v>460</v>
      </c>
      <c r="CG784" s="81">
        <v>1.632078790010552</v>
      </c>
      <c r="CH784" s="81"/>
      <c r="CI784" s="81">
        <v>0.65</v>
      </c>
      <c r="CJ784" s="81">
        <v>0.02</v>
      </c>
      <c r="CK784" s="81">
        <v>1.29</v>
      </c>
      <c r="CL784" s="81" t="s">
        <v>629</v>
      </c>
      <c r="CM784" s="501">
        <v>0.22863172704889204</v>
      </c>
      <c r="CN784" s="439"/>
    </row>
    <row r="785" spans="1:92" ht="12" customHeight="1" x14ac:dyDescent="0.35">
      <c r="A785" s="787"/>
      <c r="B785" s="871" t="s">
        <v>67</v>
      </c>
      <c r="C785" s="568" t="s">
        <v>59</v>
      </c>
      <c r="D785" s="495">
        <v>96.38</v>
      </c>
      <c r="E785" s="495">
        <v>87.39</v>
      </c>
      <c r="F785" s="495">
        <v>105.37</v>
      </c>
      <c r="G785" s="427" t="s">
        <v>353</v>
      </c>
      <c r="H785" s="496"/>
      <c r="I785" s="495">
        <v>44.82</v>
      </c>
      <c r="J785" s="495">
        <v>39.35</v>
      </c>
      <c r="K785" s="495">
        <v>50.29</v>
      </c>
      <c r="L785" s="427" t="s">
        <v>434</v>
      </c>
      <c r="M785" s="80">
        <v>46.50342394687695</v>
      </c>
      <c r="N785" s="427"/>
      <c r="O785" s="495">
        <v>21.11</v>
      </c>
      <c r="P785" s="495">
        <v>15.64</v>
      </c>
      <c r="Q785" s="495">
        <v>26.58</v>
      </c>
      <c r="R785" s="427" t="s">
        <v>320</v>
      </c>
      <c r="S785" s="80">
        <v>21.902884415853912</v>
      </c>
      <c r="T785" s="427"/>
      <c r="U785" s="495">
        <v>72.87</v>
      </c>
      <c r="V785" s="495">
        <v>66.06</v>
      </c>
      <c r="W785" s="495">
        <v>79.69</v>
      </c>
      <c r="X785" s="427" t="s">
        <v>353</v>
      </c>
      <c r="Y785" s="80">
        <v>75.606972400913065</v>
      </c>
      <c r="Z785" s="427"/>
      <c r="AA785" s="495">
        <v>0.63</v>
      </c>
      <c r="AB785" s="495">
        <v>0.14000000000000001</v>
      </c>
      <c r="AC785" s="495">
        <v>1.1100000000000001</v>
      </c>
      <c r="AD785" s="427" t="s">
        <v>763</v>
      </c>
      <c r="AE785" s="80">
        <v>0.65366258559867196</v>
      </c>
      <c r="AF785" s="427"/>
      <c r="AG785" s="495">
        <v>1.42</v>
      </c>
      <c r="AH785" s="495">
        <v>0.45</v>
      </c>
      <c r="AI785" s="495">
        <v>2.39</v>
      </c>
      <c r="AJ785" s="427" t="s">
        <v>313</v>
      </c>
      <c r="AK785" s="80">
        <v>1.4733347167462127</v>
      </c>
      <c r="AL785" s="427"/>
      <c r="AM785" s="495">
        <v>36.369999999999997</v>
      </c>
      <c r="AN785" s="495">
        <v>31.47</v>
      </c>
      <c r="AO785" s="495">
        <v>41.27</v>
      </c>
      <c r="AP785" s="427" t="s">
        <v>299</v>
      </c>
      <c r="AQ785" s="80">
        <v>37.736044822577298</v>
      </c>
      <c r="AR785" s="427"/>
      <c r="AS785" s="495">
        <v>5.56</v>
      </c>
      <c r="AT785" s="495">
        <v>2.66</v>
      </c>
      <c r="AU785" s="495">
        <v>8.4600000000000009</v>
      </c>
      <c r="AV785" s="427" t="s">
        <v>560</v>
      </c>
      <c r="AW785" s="80">
        <v>5.7688317078231997</v>
      </c>
      <c r="AX785" s="427"/>
      <c r="AY785" s="495">
        <v>15.31</v>
      </c>
      <c r="AZ785" s="495">
        <v>11.83</v>
      </c>
      <c r="BA785" s="495">
        <v>18.79</v>
      </c>
      <c r="BB785" s="427" t="s">
        <v>520</v>
      </c>
      <c r="BC785" s="80">
        <v>15.885038389707409</v>
      </c>
      <c r="BD785" s="427"/>
      <c r="BE785" s="495">
        <v>15.4</v>
      </c>
      <c r="BF785" s="495">
        <v>11.18</v>
      </c>
      <c r="BG785" s="495">
        <v>19.62</v>
      </c>
      <c r="BH785" s="427" t="s">
        <v>323</v>
      </c>
      <c r="BI785" s="80">
        <v>15.978418759078647</v>
      </c>
      <c r="BJ785" s="427"/>
      <c r="BK785" s="495">
        <v>31.73</v>
      </c>
      <c r="BL785" s="495">
        <v>24.72</v>
      </c>
      <c r="BM785" s="495">
        <v>38.74</v>
      </c>
      <c r="BN785" s="427" t="s">
        <v>517</v>
      </c>
      <c r="BO785" s="80">
        <v>32.921768001660098</v>
      </c>
      <c r="BP785" s="80"/>
      <c r="BQ785" s="80">
        <v>2.35</v>
      </c>
      <c r="BR785" s="80">
        <v>1.37</v>
      </c>
      <c r="BS785" s="80">
        <v>3.33</v>
      </c>
      <c r="BT785" s="80" t="s">
        <v>812</v>
      </c>
      <c r="BU785" s="80">
        <v>2.4382652002490146</v>
      </c>
      <c r="BV785" s="427"/>
      <c r="BW785" s="80">
        <v>1.96</v>
      </c>
      <c r="BX785" s="80">
        <v>1.02</v>
      </c>
      <c r="BY785" s="80">
        <v>2.9</v>
      </c>
      <c r="BZ785" s="80" t="s">
        <v>833</v>
      </c>
      <c r="CA785" s="80">
        <v>2.0336169329736462</v>
      </c>
      <c r="CB785" s="80"/>
      <c r="CC785" s="80">
        <v>0.41</v>
      </c>
      <c r="CD785" s="80">
        <v>0</v>
      </c>
      <c r="CE785" s="80">
        <v>0.89</v>
      </c>
      <c r="CF785" s="80" t="s">
        <v>746</v>
      </c>
      <c r="CG785" s="80">
        <v>0.42539946046897692</v>
      </c>
      <c r="CH785" s="80"/>
      <c r="CI785" s="80">
        <v>0</v>
      </c>
      <c r="CJ785" s="80">
        <v>0</v>
      </c>
      <c r="CK785" s="80">
        <v>0</v>
      </c>
      <c r="CL785" s="80" t="s">
        <v>69</v>
      </c>
      <c r="CM785" s="497">
        <v>0</v>
      </c>
      <c r="CN785" s="439"/>
    </row>
    <row r="786" spans="1:92" ht="12" customHeight="1" x14ac:dyDescent="0.35">
      <c r="A786" s="787"/>
      <c r="B786" s="871"/>
      <c r="C786" s="568" t="s">
        <v>133</v>
      </c>
      <c r="D786" s="495">
        <v>48.27</v>
      </c>
      <c r="E786" s="495">
        <v>42.75</v>
      </c>
      <c r="F786" s="495">
        <v>53.79</v>
      </c>
      <c r="G786" s="427" t="s">
        <v>295</v>
      </c>
      <c r="H786" s="496"/>
      <c r="I786" s="495">
        <v>22.44</v>
      </c>
      <c r="J786" s="495">
        <v>19.13</v>
      </c>
      <c r="K786" s="495">
        <v>25.74</v>
      </c>
      <c r="L786" s="427" t="s">
        <v>455</v>
      </c>
      <c r="M786" s="80">
        <v>46.488502175264138</v>
      </c>
      <c r="N786" s="427"/>
      <c r="O786" s="495">
        <v>10.97</v>
      </c>
      <c r="P786" s="495">
        <v>7.41</v>
      </c>
      <c r="Q786" s="495">
        <v>14.52</v>
      </c>
      <c r="R786" s="427" t="s">
        <v>398</v>
      </c>
      <c r="S786" s="80">
        <v>22.72633105448519</v>
      </c>
      <c r="T786" s="427"/>
      <c r="U786" s="495">
        <v>35.99</v>
      </c>
      <c r="V786" s="495">
        <v>31.71</v>
      </c>
      <c r="W786" s="495">
        <v>40.270000000000003</v>
      </c>
      <c r="X786" s="427" t="s">
        <v>350</v>
      </c>
      <c r="Y786" s="80">
        <v>74.559767971825153</v>
      </c>
      <c r="Z786" s="427"/>
      <c r="AA786" s="495">
        <v>0.2</v>
      </c>
      <c r="AB786" s="495">
        <v>0</v>
      </c>
      <c r="AC786" s="495">
        <v>0.44</v>
      </c>
      <c r="AD786" s="427" t="s">
        <v>832</v>
      </c>
      <c r="AE786" s="80">
        <v>0.41433602651750567</v>
      </c>
      <c r="AF786" s="427"/>
      <c r="AG786" s="495">
        <v>0.32</v>
      </c>
      <c r="AH786" s="495">
        <v>0</v>
      </c>
      <c r="AI786" s="495">
        <v>0.74</v>
      </c>
      <c r="AJ786" s="427" t="s">
        <v>684</v>
      </c>
      <c r="AK786" s="80">
        <v>0.66293764242800912</v>
      </c>
      <c r="AL786" s="427"/>
      <c r="AM786" s="495">
        <v>16.7</v>
      </c>
      <c r="AN786" s="495">
        <v>13.17</v>
      </c>
      <c r="AO786" s="495">
        <v>20.239999999999998</v>
      </c>
      <c r="AP786" s="427" t="s">
        <v>354</v>
      </c>
      <c r="AQ786" s="80">
        <v>34.597058214211721</v>
      </c>
      <c r="AR786" s="427"/>
      <c r="AS786" s="495">
        <v>2.13</v>
      </c>
      <c r="AT786" s="495">
        <v>0.74</v>
      </c>
      <c r="AU786" s="495">
        <v>3.52</v>
      </c>
      <c r="AV786" s="427" t="s">
        <v>830</v>
      </c>
      <c r="AW786" s="80">
        <v>4.4126786824114355</v>
      </c>
      <c r="AX786" s="427"/>
      <c r="AY786" s="495">
        <v>8.09</v>
      </c>
      <c r="AZ786" s="495">
        <v>5.55</v>
      </c>
      <c r="BA786" s="495">
        <v>10.63</v>
      </c>
      <c r="BB786" s="427" t="s">
        <v>678</v>
      </c>
      <c r="BC786" s="80">
        <v>16.759892272633103</v>
      </c>
      <c r="BD786" s="427"/>
      <c r="BE786" s="495">
        <v>8.4600000000000009</v>
      </c>
      <c r="BF786" s="495">
        <v>5.48</v>
      </c>
      <c r="BG786" s="495">
        <v>11.44</v>
      </c>
      <c r="BH786" s="427" t="s">
        <v>359</v>
      </c>
      <c r="BI786" s="80">
        <v>17.526413921690491</v>
      </c>
      <c r="BJ786" s="427"/>
      <c r="BK786" s="495">
        <v>17.18</v>
      </c>
      <c r="BL786" s="495">
        <v>12.83</v>
      </c>
      <c r="BM786" s="495">
        <v>21.52</v>
      </c>
      <c r="BN786" s="427" t="s">
        <v>376</v>
      </c>
      <c r="BO786" s="80">
        <v>35.591464677853736</v>
      </c>
      <c r="BP786" s="80"/>
      <c r="BQ786" s="80">
        <v>1.49</v>
      </c>
      <c r="BR786" s="80">
        <v>0.64</v>
      </c>
      <c r="BS786" s="80">
        <v>2.34</v>
      </c>
      <c r="BT786" s="80" t="s">
        <v>834</v>
      </c>
      <c r="BU786" s="80">
        <v>3.0868033975554172</v>
      </c>
      <c r="BV786" s="427"/>
      <c r="BW786" s="80">
        <v>0.75</v>
      </c>
      <c r="BX786" s="80">
        <v>0.26</v>
      </c>
      <c r="BY786" s="80">
        <v>1.25</v>
      </c>
      <c r="BZ786" s="80" t="s">
        <v>835</v>
      </c>
      <c r="CA786" s="80">
        <v>1.5537600994406462</v>
      </c>
      <c r="CB786" s="80"/>
      <c r="CC786" s="80">
        <v>0.28999999999999998</v>
      </c>
      <c r="CD786" s="80">
        <v>0</v>
      </c>
      <c r="CE786" s="80">
        <v>0.73</v>
      </c>
      <c r="CF786" s="80" t="s">
        <v>836</v>
      </c>
      <c r="CG786" s="80">
        <v>0.60078723845038318</v>
      </c>
      <c r="CH786" s="80"/>
      <c r="CI786" s="80">
        <v>0</v>
      </c>
      <c r="CJ786" s="80">
        <v>0</v>
      </c>
      <c r="CK786" s="80">
        <v>0</v>
      </c>
      <c r="CL786" s="80" t="s">
        <v>69</v>
      </c>
      <c r="CM786" s="497">
        <v>0</v>
      </c>
      <c r="CN786" s="439"/>
    </row>
    <row r="787" spans="1:92" ht="12" customHeight="1" x14ac:dyDescent="0.35">
      <c r="A787" s="788"/>
      <c r="B787" s="823"/>
      <c r="C787" s="346" t="s">
        <v>134</v>
      </c>
      <c r="D787" s="503">
        <v>48.11</v>
      </c>
      <c r="E787" s="503">
        <v>43.26</v>
      </c>
      <c r="F787" s="503">
        <v>52.95</v>
      </c>
      <c r="G787" s="413" t="s">
        <v>289</v>
      </c>
      <c r="H787" s="504"/>
      <c r="I787" s="503">
        <v>22.38</v>
      </c>
      <c r="J787" s="503">
        <v>19.25</v>
      </c>
      <c r="K787" s="503">
        <v>25.51</v>
      </c>
      <c r="L787" s="413" t="s">
        <v>362</v>
      </c>
      <c r="M787" s="82">
        <v>46.518395344003324</v>
      </c>
      <c r="N787" s="413"/>
      <c r="O787" s="503">
        <v>10.14</v>
      </c>
      <c r="P787" s="503">
        <v>7.81</v>
      </c>
      <c r="Q787" s="503">
        <v>12.47</v>
      </c>
      <c r="R787" s="413" t="s">
        <v>304</v>
      </c>
      <c r="S787" s="82">
        <v>21.076699230929123</v>
      </c>
      <c r="T787" s="413"/>
      <c r="U787" s="503">
        <v>36.880000000000003</v>
      </c>
      <c r="V787" s="503">
        <v>33.43</v>
      </c>
      <c r="W787" s="503">
        <v>40.340000000000003</v>
      </c>
      <c r="X787" s="413" t="s">
        <v>353</v>
      </c>
      <c r="Y787" s="82">
        <v>76.657659530243194</v>
      </c>
      <c r="Z787" s="413"/>
      <c r="AA787" s="503">
        <v>0.42</v>
      </c>
      <c r="AB787" s="503">
        <v>0.03</v>
      </c>
      <c r="AC787" s="503">
        <v>0.81</v>
      </c>
      <c r="AD787" s="413" t="s">
        <v>514</v>
      </c>
      <c r="AE787" s="82">
        <v>0.87299937642901682</v>
      </c>
      <c r="AF787" s="413"/>
      <c r="AG787" s="503">
        <v>1.1000000000000001</v>
      </c>
      <c r="AH787" s="503">
        <v>0.28999999999999998</v>
      </c>
      <c r="AI787" s="503">
        <v>1.9</v>
      </c>
      <c r="AJ787" s="413" t="s">
        <v>597</v>
      </c>
      <c r="AK787" s="82">
        <v>2.286426938266473</v>
      </c>
      <c r="AL787" s="413"/>
      <c r="AM787" s="503">
        <v>19.66</v>
      </c>
      <c r="AN787" s="503">
        <v>16.79</v>
      </c>
      <c r="AO787" s="503">
        <v>22.54</v>
      </c>
      <c r="AP787" s="413" t="s">
        <v>455</v>
      </c>
      <c r="AQ787" s="82">
        <v>40.864685096653503</v>
      </c>
      <c r="AR787" s="413"/>
      <c r="AS787" s="503">
        <v>3.43</v>
      </c>
      <c r="AT787" s="503">
        <v>1.73</v>
      </c>
      <c r="AU787" s="503">
        <v>5.12</v>
      </c>
      <c r="AV787" s="413" t="s">
        <v>405</v>
      </c>
      <c r="AW787" s="82">
        <v>7.1294949075036378</v>
      </c>
      <c r="AX787" s="413"/>
      <c r="AY787" s="503">
        <v>7.22</v>
      </c>
      <c r="AZ787" s="503">
        <v>5.32</v>
      </c>
      <c r="BA787" s="503">
        <v>9.1199999999999992</v>
      </c>
      <c r="BB787" s="413" t="s">
        <v>458</v>
      </c>
      <c r="BC787" s="82">
        <v>15.007274994803574</v>
      </c>
      <c r="BD787" s="413"/>
      <c r="BE787" s="503">
        <v>6.94</v>
      </c>
      <c r="BF787" s="503">
        <v>4.97</v>
      </c>
      <c r="BG787" s="503">
        <v>8.9</v>
      </c>
      <c r="BH787" s="413" t="s">
        <v>325</v>
      </c>
      <c r="BI787" s="82">
        <v>14.425275410517566</v>
      </c>
      <c r="BJ787" s="413"/>
      <c r="BK787" s="503">
        <v>14.55</v>
      </c>
      <c r="BL787" s="503">
        <v>11.14</v>
      </c>
      <c r="BM787" s="503">
        <v>17.96</v>
      </c>
      <c r="BN787" s="413" t="s">
        <v>575</v>
      </c>
      <c r="BO787" s="82">
        <v>30.243192683433801</v>
      </c>
      <c r="BP787" s="82"/>
      <c r="BQ787" s="82">
        <v>0.86</v>
      </c>
      <c r="BR787" s="82">
        <v>0.3</v>
      </c>
      <c r="BS787" s="82">
        <v>1.43</v>
      </c>
      <c r="BT787" s="82" t="s">
        <v>513</v>
      </c>
      <c r="BU787" s="82">
        <v>1.7875701517356057</v>
      </c>
      <c r="BV787" s="413"/>
      <c r="BW787" s="82">
        <v>1.21</v>
      </c>
      <c r="BX787" s="82">
        <v>0.48</v>
      </c>
      <c r="BY787" s="82">
        <v>1.94</v>
      </c>
      <c r="BZ787" s="82" t="s">
        <v>547</v>
      </c>
      <c r="CA787" s="82">
        <v>2.5150696320931196</v>
      </c>
      <c r="CB787" s="82"/>
      <c r="CC787" s="82">
        <v>0.12</v>
      </c>
      <c r="CD787" s="82">
        <v>0</v>
      </c>
      <c r="CE787" s="82">
        <v>0.31</v>
      </c>
      <c r="CF787" s="82" t="s">
        <v>837</v>
      </c>
      <c r="CG787" s="82">
        <v>0.2494283932654334</v>
      </c>
      <c r="CH787" s="82"/>
      <c r="CI787" s="82">
        <v>0</v>
      </c>
      <c r="CJ787" s="82">
        <v>0</v>
      </c>
      <c r="CK787" s="82">
        <v>0</v>
      </c>
      <c r="CL787" s="82" t="s">
        <v>69</v>
      </c>
      <c r="CM787" s="505">
        <v>0</v>
      </c>
      <c r="CN787" s="439"/>
    </row>
    <row r="788" spans="1:92" ht="12" customHeight="1" x14ac:dyDescent="0.35">
      <c r="A788" s="789" t="s">
        <v>81</v>
      </c>
      <c r="B788" s="870" t="s">
        <v>255</v>
      </c>
      <c r="C788" s="568" t="s">
        <v>59</v>
      </c>
      <c r="D788" s="495">
        <v>187.03</v>
      </c>
      <c r="E788" s="495">
        <v>176.01</v>
      </c>
      <c r="F788" s="495">
        <v>198.04</v>
      </c>
      <c r="G788" s="427" t="s">
        <v>443</v>
      </c>
      <c r="H788" s="496"/>
      <c r="I788" s="495">
        <v>107.04</v>
      </c>
      <c r="J788" s="495">
        <v>99.92</v>
      </c>
      <c r="K788" s="495">
        <v>114.17</v>
      </c>
      <c r="L788" s="427" t="s">
        <v>407</v>
      </c>
      <c r="M788" s="80">
        <v>57.23146019355184</v>
      </c>
      <c r="N788" s="427"/>
      <c r="O788" s="495">
        <v>80.739999999999995</v>
      </c>
      <c r="P788" s="495">
        <v>74.209999999999994</v>
      </c>
      <c r="Q788" s="495">
        <v>87.26</v>
      </c>
      <c r="R788" s="427" t="s">
        <v>357</v>
      </c>
      <c r="S788" s="80">
        <v>43.169544992781908</v>
      </c>
      <c r="T788" s="427"/>
      <c r="U788" s="495">
        <v>154.66</v>
      </c>
      <c r="V788" s="495">
        <v>144.91999999999999</v>
      </c>
      <c r="W788" s="495">
        <v>164.4</v>
      </c>
      <c r="X788" s="427" t="s">
        <v>375</v>
      </c>
      <c r="Y788" s="80">
        <v>82.692616157835644</v>
      </c>
      <c r="Z788" s="427"/>
      <c r="AA788" s="495">
        <v>6.16</v>
      </c>
      <c r="AB788" s="495">
        <v>4.6500000000000004</v>
      </c>
      <c r="AC788" s="495">
        <v>7.66</v>
      </c>
      <c r="AD788" s="427" t="s">
        <v>307</v>
      </c>
      <c r="AE788" s="80">
        <v>3.2935892637544781</v>
      </c>
      <c r="AF788" s="427"/>
      <c r="AG788" s="495">
        <v>6.13</v>
      </c>
      <c r="AH788" s="495">
        <v>4.45</v>
      </c>
      <c r="AI788" s="495">
        <v>7.82</v>
      </c>
      <c r="AJ788" s="427" t="s">
        <v>323</v>
      </c>
      <c r="AK788" s="80">
        <v>3.2775490563011282</v>
      </c>
      <c r="AL788" s="427"/>
      <c r="AM788" s="495">
        <v>72.52</v>
      </c>
      <c r="AN788" s="495">
        <v>66.180000000000007</v>
      </c>
      <c r="AO788" s="495">
        <v>78.86</v>
      </c>
      <c r="AP788" s="427" t="s">
        <v>300</v>
      </c>
      <c r="AQ788" s="80">
        <v>38.77452815056408</v>
      </c>
      <c r="AR788" s="427"/>
      <c r="AS788" s="495">
        <v>4.41</v>
      </c>
      <c r="AT788" s="495">
        <v>3.24</v>
      </c>
      <c r="AU788" s="495">
        <v>5.58</v>
      </c>
      <c r="AV788" s="427" t="s">
        <v>388</v>
      </c>
      <c r="AW788" s="80">
        <v>2.3579104956424102</v>
      </c>
      <c r="AX788" s="427"/>
      <c r="AY788" s="495">
        <v>27.94</v>
      </c>
      <c r="AZ788" s="495">
        <v>24.02</v>
      </c>
      <c r="BA788" s="495">
        <v>31.86</v>
      </c>
      <c r="BB788" s="427" t="s">
        <v>397</v>
      </c>
      <c r="BC788" s="80">
        <v>14.938779874886382</v>
      </c>
      <c r="BD788" s="427"/>
      <c r="BE788" s="495">
        <v>6.81</v>
      </c>
      <c r="BF788" s="495">
        <v>5.32</v>
      </c>
      <c r="BG788" s="495">
        <v>8.3000000000000007</v>
      </c>
      <c r="BH788" s="427" t="s">
        <v>379</v>
      </c>
      <c r="BI788" s="80">
        <v>3.6411270919103886</v>
      </c>
      <c r="BJ788" s="427"/>
      <c r="BK788" s="495">
        <v>24.74</v>
      </c>
      <c r="BL788" s="495">
        <v>20.68</v>
      </c>
      <c r="BM788" s="495">
        <v>28.8</v>
      </c>
      <c r="BN788" s="427" t="s">
        <v>363</v>
      </c>
      <c r="BO788" s="80">
        <v>13.227824413195744</v>
      </c>
      <c r="BP788" s="80"/>
      <c r="BQ788" s="80">
        <v>2.96</v>
      </c>
      <c r="BR788" s="80">
        <v>2.19</v>
      </c>
      <c r="BS788" s="80">
        <v>3.74</v>
      </c>
      <c r="BT788" s="80" t="s">
        <v>468</v>
      </c>
      <c r="BU788" s="80">
        <v>1.58263380206384</v>
      </c>
      <c r="BV788" s="427"/>
      <c r="BW788" s="80">
        <v>2.17</v>
      </c>
      <c r="BX788" s="80">
        <v>1.28</v>
      </c>
      <c r="BY788" s="80">
        <v>3.05</v>
      </c>
      <c r="BZ788" s="80" t="s">
        <v>600</v>
      </c>
      <c r="CA788" s="80">
        <v>1.1602416724589637</v>
      </c>
      <c r="CB788" s="80"/>
      <c r="CC788" s="80">
        <v>1.1399999999999999</v>
      </c>
      <c r="CD788" s="80">
        <v>0.56999999999999995</v>
      </c>
      <c r="CE788" s="80">
        <v>1.71</v>
      </c>
      <c r="CF788" s="80" t="s">
        <v>377</v>
      </c>
      <c r="CG788" s="80">
        <v>0.60952788322728968</v>
      </c>
      <c r="CH788" s="80"/>
      <c r="CI788" s="80">
        <v>0</v>
      </c>
      <c r="CJ788" s="80">
        <v>0</v>
      </c>
      <c r="CK788" s="80">
        <v>0</v>
      </c>
      <c r="CL788" s="80" t="s">
        <v>69</v>
      </c>
      <c r="CM788" s="497">
        <v>0</v>
      </c>
      <c r="CN788" s="439"/>
    </row>
    <row r="789" spans="1:92" ht="12" customHeight="1" x14ac:dyDescent="0.35">
      <c r="A789" s="790"/>
      <c r="B789" s="871"/>
      <c r="C789" s="568" t="s">
        <v>133</v>
      </c>
      <c r="D789" s="495">
        <v>90.11</v>
      </c>
      <c r="E789" s="495">
        <v>84.45</v>
      </c>
      <c r="F789" s="495">
        <v>95.77</v>
      </c>
      <c r="G789" s="427" t="s">
        <v>375</v>
      </c>
      <c r="H789" s="496"/>
      <c r="I789" s="495">
        <v>49.56</v>
      </c>
      <c r="J789" s="495">
        <v>45.79</v>
      </c>
      <c r="K789" s="495">
        <v>53.32</v>
      </c>
      <c r="L789" s="427" t="s">
        <v>287</v>
      </c>
      <c r="M789" s="80">
        <v>54.999445122627897</v>
      </c>
      <c r="N789" s="427"/>
      <c r="O789" s="495">
        <v>36.94</v>
      </c>
      <c r="P789" s="495">
        <v>33.56</v>
      </c>
      <c r="Q789" s="495">
        <v>40.33</v>
      </c>
      <c r="R789" s="427" t="s">
        <v>345</v>
      </c>
      <c r="S789" s="80">
        <v>40.994340250804569</v>
      </c>
      <c r="T789" s="427"/>
      <c r="U789" s="495">
        <v>72.650000000000006</v>
      </c>
      <c r="V789" s="495">
        <v>67.8</v>
      </c>
      <c r="W789" s="495">
        <v>77.5</v>
      </c>
      <c r="X789" s="427" t="s">
        <v>407</v>
      </c>
      <c r="Y789" s="80">
        <v>80.623682166241267</v>
      </c>
      <c r="Z789" s="427"/>
      <c r="AA789" s="495">
        <v>3.04</v>
      </c>
      <c r="AB789" s="495">
        <v>2.13</v>
      </c>
      <c r="AC789" s="495">
        <v>3.95</v>
      </c>
      <c r="AD789" s="427" t="s">
        <v>612</v>
      </c>
      <c r="AE789" s="80">
        <v>3.3736544223726557</v>
      </c>
      <c r="AF789" s="427"/>
      <c r="AG789" s="495">
        <v>3.18</v>
      </c>
      <c r="AH789" s="495">
        <v>2.16</v>
      </c>
      <c r="AI789" s="495">
        <v>4.2</v>
      </c>
      <c r="AJ789" s="427" t="s">
        <v>378</v>
      </c>
      <c r="AK789" s="80">
        <v>3.5290200865608705</v>
      </c>
      <c r="AL789" s="427"/>
      <c r="AM789" s="495">
        <v>35.57</v>
      </c>
      <c r="AN789" s="495">
        <v>31.9</v>
      </c>
      <c r="AO789" s="495">
        <v>39.25</v>
      </c>
      <c r="AP789" s="427" t="s">
        <v>333</v>
      </c>
      <c r="AQ789" s="80">
        <v>39.47397625124848</v>
      </c>
      <c r="AR789" s="427"/>
      <c r="AS789" s="495">
        <v>2.06</v>
      </c>
      <c r="AT789" s="495">
        <v>1.38</v>
      </c>
      <c r="AU789" s="495">
        <v>2.74</v>
      </c>
      <c r="AV789" s="427" t="s">
        <v>440</v>
      </c>
      <c r="AW789" s="80">
        <v>2.2860947730551548</v>
      </c>
      <c r="AX789" s="427"/>
      <c r="AY789" s="495">
        <v>15.08</v>
      </c>
      <c r="AZ789" s="495">
        <v>12.45</v>
      </c>
      <c r="BA789" s="495">
        <v>17.7</v>
      </c>
      <c r="BB789" s="427" t="s">
        <v>381</v>
      </c>
      <c r="BC789" s="80">
        <v>16.735101542559093</v>
      </c>
      <c r="BD789" s="427"/>
      <c r="BE789" s="495">
        <v>4.08</v>
      </c>
      <c r="BF789" s="495">
        <v>2.97</v>
      </c>
      <c r="BG789" s="495">
        <v>5.19</v>
      </c>
      <c r="BH789" s="427" t="s">
        <v>554</v>
      </c>
      <c r="BI789" s="80">
        <v>4.5277993563422481</v>
      </c>
      <c r="BJ789" s="427"/>
      <c r="BK789" s="495">
        <v>14.54</v>
      </c>
      <c r="BL789" s="495">
        <v>12.02</v>
      </c>
      <c r="BM789" s="495">
        <v>17.059999999999999</v>
      </c>
      <c r="BN789" s="427" t="s">
        <v>508</v>
      </c>
      <c r="BO789" s="80">
        <v>16.135833980690268</v>
      </c>
      <c r="BP789" s="80"/>
      <c r="BQ789" s="80">
        <v>1.37</v>
      </c>
      <c r="BR789" s="80">
        <v>0.82</v>
      </c>
      <c r="BS789" s="80">
        <v>1.92</v>
      </c>
      <c r="BT789" s="80" t="s">
        <v>588</v>
      </c>
      <c r="BU789" s="80">
        <v>1.5203639995560982</v>
      </c>
      <c r="BV789" s="427"/>
      <c r="BW789" s="80">
        <v>1.19</v>
      </c>
      <c r="BX789" s="80">
        <v>0.65</v>
      </c>
      <c r="BY789" s="80">
        <v>1.72</v>
      </c>
      <c r="BZ789" s="80" t="s">
        <v>726</v>
      </c>
      <c r="CA789" s="80">
        <v>1.3206081455998224</v>
      </c>
      <c r="CB789" s="80"/>
      <c r="CC789" s="80">
        <v>0.23</v>
      </c>
      <c r="CD789" s="80">
        <v>0</v>
      </c>
      <c r="CE789" s="80">
        <v>0.48</v>
      </c>
      <c r="CF789" s="80" t="s">
        <v>448</v>
      </c>
      <c r="CG789" s="80">
        <v>0.25524359116635226</v>
      </c>
      <c r="CH789" s="80"/>
      <c r="CI789" s="80">
        <v>0</v>
      </c>
      <c r="CJ789" s="80">
        <v>0</v>
      </c>
      <c r="CK789" s="80">
        <v>0</v>
      </c>
      <c r="CL789" s="80" t="s">
        <v>69</v>
      </c>
      <c r="CM789" s="497">
        <v>0</v>
      </c>
      <c r="CN789" s="439"/>
    </row>
    <row r="790" spans="1:92" ht="12" customHeight="1" x14ac:dyDescent="0.35">
      <c r="A790" s="790"/>
      <c r="B790" s="871"/>
      <c r="C790" s="568" t="s">
        <v>134</v>
      </c>
      <c r="D790" s="495">
        <v>96.92</v>
      </c>
      <c r="E790" s="495">
        <v>90.73</v>
      </c>
      <c r="F790" s="495">
        <v>103.1</v>
      </c>
      <c r="G790" s="427" t="s">
        <v>301</v>
      </c>
      <c r="H790" s="496"/>
      <c r="I790" s="495">
        <v>57.49</v>
      </c>
      <c r="J790" s="495">
        <v>53.14</v>
      </c>
      <c r="K790" s="495">
        <v>61.83</v>
      </c>
      <c r="L790" s="427" t="s">
        <v>287</v>
      </c>
      <c r="M790" s="80">
        <v>59.316962443252166</v>
      </c>
      <c r="N790" s="427"/>
      <c r="O790" s="495">
        <v>43.79</v>
      </c>
      <c r="P790" s="495">
        <v>39.659999999999997</v>
      </c>
      <c r="Q790" s="495">
        <v>47.92</v>
      </c>
      <c r="R790" s="427" t="s">
        <v>353</v>
      </c>
      <c r="S790" s="80">
        <v>45.181593066446553</v>
      </c>
      <c r="T790" s="427"/>
      <c r="U790" s="495">
        <v>82.01</v>
      </c>
      <c r="V790" s="495">
        <v>76.31</v>
      </c>
      <c r="W790" s="495">
        <v>87.71</v>
      </c>
      <c r="X790" s="427" t="s">
        <v>273</v>
      </c>
      <c r="Y790" s="80">
        <v>84.616178291374339</v>
      </c>
      <c r="Z790" s="427"/>
      <c r="AA790" s="495">
        <v>3.11</v>
      </c>
      <c r="AB790" s="495">
        <v>2.2200000000000002</v>
      </c>
      <c r="AC790" s="495">
        <v>4.01</v>
      </c>
      <c r="AD790" s="427" t="s">
        <v>507</v>
      </c>
      <c r="AE790" s="80">
        <v>3.2088320264135368</v>
      </c>
      <c r="AF790" s="427"/>
      <c r="AG790" s="495">
        <v>2.95</v>
      </c>
      <c r="AH790" s="495">
        <v>1.99</v>
      </c>
      <c r="AI790" s="495">
        <v>3.91</v>
      </c>
      <c r="AJ790" s="427" t="s">
        <v>561</v>
      </c>
      <c r="AK790" s="80">
        <v>3.0437474205530335</v>
      </c>
      <c r="AL790" s="427"/>
      <c r="AM790" s="495">
        <v>36.950000000000003</v>
      </c>
      <c r="AN790" s="495">
        <v>33.19</v>
      </c>
      <c r="AO790" s="495">
        <v>40.71</v>
      </c>
      <c r="AP790" s="427" t="s">
        <v>470</v>
      </c>
      <c r="AQ790" s="80">
        <v>38.124226165910031</v>
      </c>
      <c r="AR790" s="427"/>
      <c r="AS790" s="495">
        <v>2.35</v>
      </c>
      <c r="AT790" s="495">
        <v>1.54</v>
      </c>
      <c r="AU790" s="495">
        <v>3.16</v>
      </c>
      <c r="AV790" s="427" t="s">
        <v>761</v>
      </c>
      <c r="AW790" s="80">
        <v>2.4246801485761456</v>
      </c>
      <c r="AX790" s="427"/>
      <c r="AY790" s="495">
        <v>12.87</v>
      </c>
      <c r="AZ790" s="495">
        <v>10.8</v>
      </c>
      <c r="BA790" s="495">
        <v>14.93</v>
      </c>
      <c r="BB790" s="427" t="s">
        <v>485</v>
      </c>
      <c r="BC790" s="80">
        <v>13.278992983904251</v>
      </c>
      <c r="BD790" s="427"/>
      <c r="BE790" s="495">
        <v>2.73</v>
      </c>
      <c r="BF790" s="495">
        <v>1.86</v>
      </c>
      <c r="BG790" s="495">
        <v>3.59</v>
      </c>
      <c r="BH790" s="427" t="s">
        <v>378</v>
      </c>
      <c r="BI790" s="80">
        <v>2.816756087494841</v>
      </c>
      <c r="BJ790" s="427"/>
      <c r="BK790" s="495">
        <v>10.199999999999999</v>
      </c>
      <c r="BL790" s="495">
        <v>7.92</v>
      </c>
      <c r="BM790" s="495">
        <v>12.47</v>
      </c>
      <c r="BN790" s="427" t="s">
        <v>409</v>
      </c>
      <c r="BO790" s="80">
        <v>10.524143623607097</v>
      </c>
      <c r="BP790" s="80"/>
      <c r="BQ790" s="80">
        <v>1.59</v>
      </c>
      <c r="BR790" s="80">
        <v>1.03</v>
      </c>
      <c r="BS790" s="80">
        <v>2.15</v>
      </c>
      <c r="BT790" s="80" t="s">
        <v>359</v>
      </c>
      <c r="BU790" s="80">
        <v>1.6405282707387538</v>
      </c>
      <c r="BV790" s="427"/>
      <c r="BW790" s="80">
        <v>0.98</v>
      </c>
      <c r="BX790" s="80">
        <v>0.49</v>
      </c>
      <c r="BY790" s="80">
        <v>1.47</v>
      </c>
      <c r="BZ790" s="80" t="s">
        <v>521</v>
      </c>
      <c r="CA790" s="80">
        <v>1.011143210895584</v>
      </c>
      <c r="CB790" s="80"/>
      <c r="CC790" s="80">
        <v>0.9</v>
      </c>
      <c r="CD790" s="80">
        <v>0.37</v>
      </c>
      <c r="CE790" s="80">
        <v>1.43</v>
      </c>
      <c r="CF790" s="80" t="s">
        <v>620</v>
      </c>
      <c r="CG790" s="80">
        <v>0.92860090796533212</v>
      </c>
      <c r="CH790" s="80"/>
      <c r="CI790" s="80">
        <v>0</v>
      </c>
      <c r="CJ790" s="80">
        <v>0</v>
      </c>
      <c r="CK790" s="80">
        <v>0</v>
      </c>
      <c r="CL790" s="80" t="s">
        <v>69</v>
      </c>
      <c r="CM790" s="497">
        <v>0</v>
      </c>
      <c r="CN790" s="439"/>
    </row>
    <row r="791" spans="1:92" ht="12" customHeight="1" x14ac:dyDescent="0.35">
      <c r="A791" s="790"/>
      <c r="B791" s="872" t="s">
        <v>66</v>
      </c>
      <c r="C791" s="569" t="s">
        <v>59</v>
      </c>
      <c r="D791" s="499">
        <v>137</v>
      </c>
      <c r="E791" s="499">
        <v>130.28</v>
      </c>
      <c r="F791" s="499">
        <v>143.72999999999999</v>
      </c>
      <c r="G791" s="429" t="s">
        <v>329</v>
      </c>
      <c r="H791" s="500"/>
      <c r="I791" s="499">
        <v>87.55</v>
      </c>
      <c r="J791" s="499">
        <v>81.88</v>
      </c>
      <c r="K791" s="499">
        <v>93.22</v>
      </c>
      <c r="L791" s="429" t="s">
        <v>301</v>
      </c>
      <c r="M791" s="81">
        <v>63.905109489051092</v>
      </c>
      <c r="N791" s="429"/>
      <c r="O791" s="499">
        <v>65.540000000000006</v>
      </c>
      <c r="P791" s="499">
        <v>59.95</v>
      </c>
      <c r="Q791" s="499">
        <v>71.13</v>
      </c>
      <c r="R791" s="429" t="s">
        <v>479</v>
      </c>
      <c r="S791" s="81">
        <v>47.839416058394164</v>
      </c>
      <c r="T791" s="429"/>
      <c r="U791" s="499">
        <v>116.69</v>
      </c>
      <c r="V791" s="499">
        <v>110.51</v>
      </c>
      <c r="W791" s="499">
        <v>122.86</v>
      </c>
      <c r="X791" s="429" t="s">
        <v>408</v>
      </c>
      <c r="Y791" s="81">
        <v>85.175182481751818</v>
      </c>
      <c r="Z791" s="429"/>
      <c r="AA791" s="499">
        <v>6.03</v>
      </c>
      <c r="AB791" s="499">
        <v>4.55</v>
      </c>
      <c r="AC791" s="499">
        <v>7.51</v>
      </c>
      <c r="AD791" s="429" t="s">
        <v>307</v>
      </c>
      <c r="AE791" s="81">
        <v>4.4014598540145986</v>
      </c>
      <c r="AF791" s="429"/>
      <c r="AG791" s="499">
        <v>5.94</v>
      </c>
      <c r="AH791" s="499">
        <v>4.29</v>
      </c>
      <c r="AI791" s="499">
        <v>7.59</v>
      </c>
      <c r="AJ791" s="429" t="s">
        <v>416</v>
      </c>
      <c r="AK791" s="81">
        <v>4.3357664233576649</v>
      </c>
      <c r="AL791" s="429"/>
      <c r="AM791" s="499">
        <v>53.89</v>
      </c>
      <c r="AN791" s="499">
        <v>48.9</v>
      </c>
      <c r="AO791" s="499">
        <v>58.88</v>
      </c>
      <c r="AP791" s="429" t="s">
        <v>345</v>
      </c>
      <c r="AQ791" s="81">
        <v>39.335766423357668</v>
      </c>
      <c r="AR791" s="429"/>
      <c r="AS791" s="499">
        <v>4.3</v>
      </c>
      <c r="AT791" s="499">
        <v>3.15</v>
      </c>
      <c r="AU791" s="499">
        <v>5.45</v>
      </c>
      <c r="AV791" s="429" t="s">
        <v>441</v>
      </c>
      <c r="AW791" s="81">
        <v>3.1386861313868613</v>
      </c>
      <c r="AX791" s="429"/>
      <c r="AY791" s="499">
        <v>20.309999999999999</v>
      </c>
      <c r="AZ791" s="499">
        <v>17.440000000000001</v>
      </c>
      <c r="BA791" s="499">
        <v>23.19</v>
      </c>
      <c r="BB791" s="429" t="s">
        <v>397</v>
      </c>
      <c r="BC791" s="81">
        <v>14.824817518248173</v>
      </c>
      <c r="BD791" s="429"/>
      <c r="BE791" s="499">
        <v>6</v>
      </c>
      <c r="BF791" s="499">
        <v>4.7300000000000004</v>
      </c>
      <c r="BG791" s="499">
        <v>7.28</v>
      </c>
      <c r="BH791" s="429" t="s">
        <v>354</v>
      </c>
      <c r="BI791" s="81">
        <v>4.3795620437956204</v>
      </c>
      <c r="BJ791" s="429"/>
      <c r="BK791" s="499">
        <v>17.899999999999999</v>
      </c>
      <c r="BL791" s="499">
        <v>14.85</v>
      </c>
      <c r="BM791" s="499">
        <v>20.95</v>
      </c>
      <c r="BN791" s="429" t="s">
        <v>457</v>
      </c>
      <c r="BO791" s="81">
        <v>13.065693430656932</v>
      </c>
      <c r="BP791" s="81"/>
      <c r="BQ791" s="81">
        <v>2.65</v>
      </c>
      <c r="BR791" s="81">
        <v>1.96</v>
      </c>
      <c r="BS791" s="81">
        <v>3.35</v>
      </c>
      <c r="BT791" s="81" t="s">
        <v>458</v>
      </c>
      <c r="BU791" s="81">
        <v>1.9343065693430657</v>
      </c>
      <c r="BV791" s="429"/>
      <c r="BW791" s="81">
        <v>1.89</v>
      </c>
      <c r="BX791" s="81">
        <v>1.1000000000000001</v>
      </c>
      <c r="BY791" s="81">
        <v>2.68</v>
      </c>
      <c r="BZ791" s="81" t="s">
        <v>812</v>
      </c>
      <c r="CA791" s="81">
        <v>1.3795620437956204</v>
      </c>
      <c r="CB791" s="81"/>
      <c r="CC791" s="81">
        <v>1.1399999999999999</v>
      </c>
      <c r="CD791" s="81">
        <v>0.56000000000000005</v>
      </c>
      <c r="CE791" s="81">
        <v>1.71</v>
      </c>
      <c r="CF791" s="81" t="s">
        <v>521</v>
      </c>
      <c r="CG791" s="81">
        <v>0.83211678832116787</v>
      </c>
      <c r="CH791" s="81"/>
      <c r="CI791" s="81">
        <v>0</v>
      </c>
      <c r="CJ791" s="81">
        <v>0</v>
      </c>
      <c r="CK791" s="81">
        <v>0</v>
      </c>
      <c r="CL791" s="81" t="s">
        <v>69</v>
      </c>
      <c r="CM791" s="501">
        <v>0</v>
      </c>
      <c r="CN791" s="439"/>
    </row>
    <row r="792" spans="1:92" ht="12" customHeight="1" x14ac:dyDescent="0.35">
      <c r="A792" s="790"/>
      <c r="B792" s="872"/>
      <c r="C792" s="569" t="s">
        <v>133</v>
      </c>
      <c r="D792" s="499">
        <v>64.02</v>
      </c>
      <c r="E792" s="499">
        <v>60.75</v>
      </c>
      <c r="F792" s="499">
        <v>67.290000000000006</v>
      </c>
      <c r="G792" s="429" t="s">
        <v>314</v>
      </c>
      <c r="H792" s="500"/>
      <c r="I792" s="499">
        <v>40.01</v>
      </c>
      <c r="J792" s="499">
        <v>37.14</v>
      </c>
      <c r="K792" s="499">
        <v>42.87</v>
      </c>
      <c r="L792" s="429" t="s">
        <v>282</v>
      </c>
      <c r="M792" s="81">
        <v>62.496094970321778</v>
      </c>
      <c r="N792" s="429"/>
      <c r="O792" s="499">
        <v>30.18</v>
      </c>
      <c r="P792" s="499">
        <v>27.14</v>
      </c>
      <c r="Q792" s="499">
        <v>33.22</v>
      </c>
      <c r="R792" s="429" t="s">
        <v>289</v>
      </c>
      <c r="S792" s="81">
        <v>47.1415182755389</v>
      </c>
      <c r="T792" s="429"/>
      <c r="U792" s="499">
        <v>54.36</v>
      </c>
      <c r="V792" s="499">
        <v>51.32</v>
      </c>
      <c r="W792" s="499">
        <v>57.39</v>
      </c>
      <c r="X792" s="429" t="s">
        <v>298</v>
      </c>
      <c r="Y792" s="81">
        <v>84.910965323336455</v>
      </c>
      <c r="Z792" s="429"/>
      <c r="AA792" s="499">
        <v>2.99</v>
      </c>
      <c r="AB792" s="499">
        <v>2.09</v>
      </c>
      <c r="AC792" s="499">
        <v>3.88</v>
      </c>
      <c r="AD792" s="429" t="s">
        <v>612</v>
      </c>
      <c r="AE792" s="81">
        <v>4.6704154951577639</v>
      </c>
      <c r="AF792" s="429"/>
      <c r="AG792" s="499">
        <v>3.14</v>
      </c>
      <c r="AH792" s="499">
        <v>2.13</v>
      </c>
      <c r="AI792" s="499">
        <v>4.1500000000000004</v>
      </c>
      <c r="AJ792" s="429" t="s">
        <v>531</v>
      </c>
      <c r="AK792" s="81">
        <v>4.9047172758512971</v>
      </c>
      <c r="AL792" s="429"/>
      <c r="AM792" s="499">
        <v>25.8</v>
      </c>
      <c r="AN792" s="499">
        <v>22.97</v>
      </c>
      <c r="AO792" s="499">
        <v>28.64</v>
      </c>
      <c r="AP792" s="429" t="s">
        <v>390</v>
      </c>
      <c r="AQ792" s="81">
        <v>40.299906279287725</v>
      </c>
      <c r="AR792" s="429"/>
      <c r="AS792" s="499">
        <v>2.0299999999999998</v>
      </c>
      <c r="AT792" s="499">
        <v>1.36</v>
      </c>
      <c r="AU792" s="499">
        <v>2.69</v>
      </c>
      <c r="AV792" s="429" t="s">
        <v>495</v>
      </c>
      <c r="AW792" s="81">
        <v>3.1708840987191502</v>
      </c>
      <c r="AX792" s="429"/>
      <c r="AY792" s="499">
        <v>10.44</v>
      </c>
      <c r="AZ792" s="499">
        <v>8.56</v>
      </c>
      <c r="BA792" s="499">
        <v>12.32</v>
      </c>
      <c r="BB792" s="429" t="s">
        <v>355</v>
      </c>
      <c r="BC792" s="81">
        <v>16.307403936269914</v>
      </c>
      <c r="BD792" s="429"/>
      <c r="BE792" s="499">
        <v>3.52</v>
      </c>
      <c r="BF792" s="499">
        <v>2.5499999999999998</v>
      </c>
      <c r="BG792" s="499">
        <v>4.4800000000000004</v>
      </c>
      <c r="BH792" s="429" t="s">
        <v>323</v>
      </c>
      <c r="BI792" s="81">
        <v>5.4982817869415817</v>
      </c>
      <c r="BJ792" s="429"/>
      <c r="BK792" s="499">
        <v>10.11</v>
      </c>
      <c r="BL792" s="499">
        <v>8.3000000000000007</v>
      </c>
      <c r="BM792" s="499">
        <v>11.92</v>
      </c>
      <c r="BN792" s="429" t="s">
        <v>315</v>
      </c>
      <c r="BO792" s="81">
        <v>15.791940018744144</v>
      </c>
      <c r="BP792" s="81"/>
      <c r="BQ792" s="81">
        <v>1.29</v>
      </c>
      <c r="BR792" s="81">
        <v>0.77</v>
      </c>
      <c r="BS792" s="81">
        <v>1.81</v>
      </c>
      <c r="BT792" s="81" t="s">
        <v>824</v>
      </c>
      <c r="BU792" s="81">
        <v>2.0149953139643864</v>
      </c>
      <c r="BV792" s="429"/>
      <c r="BW792" s="81">
        <v>1.05</v>
      </c>
      <c r="BX792" s="81">
        <v>0.56999999999999995</v>
      </c>
      <c r="BY792" s="81">
        <v>1.53</v>
      </c>
      <c r="BZ792" s="81" t="s">
        <v>613</v>
      </c>
      <c r="CA792" s="81">
        <v>1.6401124648547329</v>
      </c>
      <c r="CB792" s="81"/>
      <c r="CC792" s="81">
        <v>0.23</v>
      </c>
      <c r="CD792" s="81">
        <v>0</v>
      </c>
      <c r="CE792" s="81">
        <v>0.49</v>
      </c>
      <c r="CF792" s="81" t="s">
        <v>838</v>
      </c>
      <c r="CG792" s="81">
        <v>0.35926273039675105</v>
      </c>
      <c r="CH792" s="81"/>
      <c r="CI792" s="81">
        <v>0</v>
      </c>
      <c r="CJ792" s="81">
        <v>0</v>
      </c>
      <c r="CK792" s="81">
        <v>0</v>
      </c>
      <c r="CL792" s="81" t="s">
        <v>69</v>
      </c>
      <c r="CM792" s="501">
        <v>0</v>
      </c>
      <c r="CN792" s="439"/>
    </row>
    <row r="793" spans="1:92" ht="12" customHeight="1" x14ac:dyDescent="0.35">
      <c r="A793" s="790"/>
      <c r="B793" s="872"/>
      <c r="C793" s="569" t="s">
        <v>134</v>
      </c>
      <c r="D793" s="499">
        <v>72.98</v>
      </c>
      <c r="E793" s="499">
        <v>68.86</v>
      </c>
      <c r="F793" s="499">
        <v>77.11</v>
      </c>
      <c r="G793" s="429" t="s">
        <v>428</v>
      </c>
      <c r="H793" s="500"/>
      <c r="I793" s="499">
        <v>47.55</v>
      </c>
      <c r="J793" s="499">
        <v>43.84</v>
      </c>
      <c r="K793" s="499">
        <v>51.25</v>
      </c>
      <c r="L793" s="429" t="s">
        <v>279</v>
      </c>
      <c r="M793" s="81">
        <v>65.154836941627835</v>
      </c>
      <c r="N793" s="429"/>
      <c r="O793" s="499">
        <v>35.36</v>
      </c>
      <c r="P793" s="499">
        <v>31.99</v>
      </c>
      <c r="Q793" s="499">
        <v>38.729999999999997</v>
      </c>
      <c r="R793" s="429" t="s">
        <v>293</v>
      </c>
      <c r="S793" s="81">
        <v>48.451630583721567</v>
      </c>
      <c r="T793" s="429"/>
      <c r="U793" s="499">
        <v>62.33</v>
      </c>
      <c r="V793" s="499">
        <v>58.49</v>
      </c>
      <c r="W793" s="499">
        <v>66.17</v>
      </c>
      <c r="X793" s="429" t="s">
        <v>277</v>
      </c>
      <c r="Y793" s="81">
        <v>85.406960811181136</v>
      </c>
      <c r="Z793" s="429"/>
      <c r="AA793" s="499">
        <v>3.04</v>
      </c>
      <c r="AB793" s="499">
        <v>2.15</v>
      </c>
      <c r="AC793" s="499">
        <v>3.94</v>
      </c>
      <c r="AD793" s="429" t="s">
        <v>461</v>
      </c>
      <c r="AE793" s="81">
        <v>4.1655248013154287</v>
      </c>
      <c r="AF793" s="429"/>
      <c r="AG793" s="499">
        <v>2.8</v>
      </c>
      <c r="AH793" s="499">
        <v>1.87</v>
      </c>
      <c r="AI793" s="499">
        <v>3.73</v>
      </c>
      <c r="AJ793" s="429" t="s">
        <v>438</v>
      </c>
      <c r="AK793" s="81">
        <v>3.8366675801589469</v>
      </c>
      <c r="AL793" s="429"/>
      <c r="AM793" s="499">
        <v>28.09</v>
      </c>
      <c r="AN793" s="499">
        <v>25.16</v>
      </c>
      <c r="AO793" s="499">
        <v>31.01</v>
      </c>
      <c r="AP793" s="429" t="s">
        <v>333</v>
      </c>
      <c r="AQ793" s="81">
        <v>38.489997259523157</v>
      </c>
      <c r="AR793" s="429"/>
      <c r="AS793" s="499">
        <v>2.2799999999999998</v>
      </c>
      <c r="AT793" s="499">
        <v>1.47</v>
      </c>
      <c r="AU793" s="499">
        <v>3.08</v>
      </c>
      <c r="AV793" s="429" t="s">
        <v>359</v>
      </c>
      <c r="AW793" s="81">
        <v>3.1241436009865713</v>
      </c>
      <c r="AX793" s="429"/>
      <c r="AY793" s="499">
        <v>9.8699999999999992</v>
      </c>
      <c r="AZ793" s="499">
        <v>8.15</v>
      </c>
      <c r="BA793" s="499">
        <v>11.59</v>
      </c>
      <c r="BB793" s="429" t="s">
        <v>381</v>
      </c>
      <c r="BC793" s="81">
        <v>13.52425322006029</v>
      </c>
      <c r="BD793" s="429"/>
      <c r="BE793" s="499">
        <v>2.48</v>
      </c>
      <c r="BF793" s="499">
        <v>1.68</v>
      </c>
      <c r="BG793" s="499">
        <v>3.29</v>
      </c>
      <c r="BH793" s="429" t="s">
        <v>561</v>
      </c>
      <c r="BI793" s="81">
        <v>3.3981912852836396</v>
      </c>
      <c r="BJ793" s="429"/>
      <c r="BK793" s="499">
        <v>7.79</v>
      </c>
      <c r="BL793" s="499">
        <v>6.01</v>
      </c>
      <c r="BM793" s="499">
        <v>9.57</v>
      </c>
      <c r="BN793" s="429" t="s">
        <v>304</v>
      </c>
      <c r="BO793" s="81">
        <v>10.674157303370785</v>
      </c>
      <c r="BP793" s="81"/>
      <c r="BQ793" s="81">
        <v>1.36</v>
      </c>
      <c r="BR793" s="81">
        <v>0.88</v>
      </c>
      <c r="BS793" s="81">
        <v>1.85</v>
      </c>
      <c r="BT793" s="81" t="s">
        <v>627</v>
      </c>
      <c r="BU793" s="81">
        <v>1.8635242532200602</v>
      </c>
      <c r="BV793" s="429"/>
      <c r="BW793" s="81">
        <v>0.84</v>
      </c>
      <c r="BX793" s="81">
        <v>0.38</v>
      </c>
      <c r="BY793" s="81">
        <v>1.31</v>
      </c>
      <c r="BZ793" s="81" t="s">
        <v>618</v>
      </c>
      <c r="CA793" s="81">
        <v>1.1510002740476841</v>
      </c>
      <c r="CB793" s="81"/>
      <c r="CC793" s="81">
        <v>0.9</v>
      </c>
      <c r="CD793" s="81">
        <v>0.37</v>
      </c>
      <c r="CE793" s="81">
        <v>1.43</v>
      </c>
      <c r="CF793" s="81" t="s">
        <v>656</v>
      </c>
      <c r="CG793" s="81">
        <v>1.2332145793368046</v>
      </c>
      <c r="CH793" s="81"/>
      <c r="CI793" s="81">
        <v>0</v>
      </c>
      <c r="CJ793" s="81">
        <v>0</v>
      </c>
      <c r="CK793" s="81">
        <v>0</v>
      </c>
      <c r="CL793" s="81" t="s">
        <v>69</v>
      </c>
      <c r="CM793" s="501">
        <v>0</v>
      </c>
      <c r="CN793" s="439"/>
    </row>
    <row r="794" spans="1:92" ht="12" customHeight="1" x14ac:dyDescent="0.35">
      <c r="A794" s="790"/>
      <c r="B794" s="871" t="s">
        <v>67</v>
      </c>
      <c r="C794" s="568" t="s">
        <v>59</v>
      </c>
      <c r="D794" s="495">
        <v>50.02</v>
      </c>
      <c r="E794" s="495">
        <v>41.98</v>
      </c>
      <c r="F794" s="495">
        <v>58.07</v>
      </c>
      <c r="G794" s="427" t="s">
        <v>485</v>
      </c>
      <c r="H794" s="496"/>
      <c r="I794" s="495">
        <v>19.489999999999998</v>
      </c>
      <c r="J794" s="495">
        <v>15.59</v>
      </c>
      <c r="K794" s="495">
        <v>23.4</v>
      </c>
      <c r="L794" s="427" t="s">
        <v>449</v>
      </c>
      <c r="M794" s="80">
        <v>38.964414234306268</v>
      </c>
      <c r="N794" s="427"/>
      <c r="O794" s="495">
        <v>15.2</v>
      </c>
      <c r="P794" s="495">
        <v>11.91</v>
      </c>
      <c r="Q794" s="495">
        <v>18.48</v>
      </c>
      <c r="R794" s="427" t="s">
        <v>302</v>
      </c>
      <c r="S794" s="80">
        <v>30.387844862055175</v>
      </c>
      <c r="T794" s="427"/>
      <c r="U794" s="495">
        <v>37.97</v>
      </c>
      <c r="V794" s="495">
        <v>31.16</v>
      </c>
      <c r="W794" s="495">
        <v>44.78</v>
      </c>
      <c r="X794" s="427" t="s">
        <v>315</v>
      </c>
      <c r="Y794" s="80">
        <v>75.909636145541782</v>
      </c>
      <c r="Z794" s="427"/>
      <c r="AA794" s="495">
        <v>0.13</v>
      </c>
      <c r="AB794" s="495">
        <v>0</v>
      </c>
      <c r="AC794" s="495">
        <v>0.26</v>
      </c>
      <c r="AD794" s="427" t="s">
        <v>839</v>
      </c>
      <c r="AE794" s="80">
        <v>0.25989604158336665</v>
      </c>
      <c r="AF794" s="427"/>
      <c r="AG794" s="495">
        <v>0.19</v>
      </c>
      <c r="AH794" s="495">
        <v>0</v>
      </c>
      <c r="AI794" s="495">
        <v>0.41</v>
      </c>
      <c r="AJ794" s="427" t="s">
        <v>840</v>
      </c>
      <c r="AK794" s="80">
        <v>0.37984806077568972</v>
      </c>
      <c r="AL794" s="427"/>
      <c r="AM794" s="495">
        <v>18.63</v>
      </c>
      <c r="AN794" s="495">
        <v>14.77</v>
      </c>
      <c r="AO794" s="495">
        <v>22.49</v>
      </c>
      <c r="AP794" s="427" t="s">
        <v>396</v>
      </c>
      <c r="AQ794" s="80">
        <v>37.245101959216306</v>
      </c>
      <c r="AR794" s="427"/>
      <c r="AS794" s="495">
        <v>0.11</v>
      </c>
      <c r="AT794" s="495">
        <v>0</v>
      </c>
      <c r="AU794" s="495">
        <v>0.28000000000000003</v>
      </c>
      <c r="AV794" s="427" t="s">
        <v>841</v>
      </c>
      <c r="AW794" s="80">
        <v>0.21991203518592564</v>
      </c>
      <c r="AX794" s="427"/>
      <c r="AY794" s="495">
        <v>7.63</v>
      </c>
      <c r="AZ794" s="495">
        <v>5.09</v>
      </c>
      <c r="BA794" s="495">
        <v>10.17</v>
      </c>
      <c r="BB794" s="427" t="s">
        <v>438</v>
      </c>
      <c r="BC794" s="80">
        <v>15.25389844062375</v>
      </c>
      <c r="BD794" s="427"/>
      <c r="BE794" s="495">
        <v>0.81</v>
      </c>
      <c r="BF794" s="495">
        <v>0</v>
      </c>
      <c r="BG794" s="495">
        <v>1.62</v>
      </c>
      <c r="BH794" s="427" t="s">
        <v>842</v>
      </c>
      <c r="BI794" s="80">
        <v>1.6193522590963614</v>
      </c>
      <c r="BJ794" s="427"/>
      <c r="BK794" s="495">
        <v>6.84</v>
      </c>
      <c r="BL794" s="495">
        <v>4.24</v>
      </c>
      <c r="BM794" s="495">
        <v>9.44</v>
      </c>
      <c r="BN794" s="427" t="s">
        <v>603</v>
      </c>
      <c r="BO794" s="80">
        <v>13.67453018792483</v>
      </c>
      <c r="BP794" s="80"/>
      <c r="BQ794" s="80">
        <v>0.31</v>
      </c>
      <c r="BR794" s="80">
        <v>0</v>
      </c>
      <c r="BS794" s="80">
        <v>0.62</v>
      </c>
      <c r="BT794" s="80" t="s">
        <v>802</v>
      </c>
      <c r="BU794" s="80">
        <v>0.6197520991603358</v>
      </c>
      <c r="BV794" s="427"/>
      <c r="BW794" s="80">
        <v>0.27</v>
      </c>
      <c r="BX794" s="80">
        <v>0</v>
      </c>
      <c r="BY794" s="80">
        <v>0.7</v>
      </c>
      <c r="BZ794" s="80" t="s">
        <v>843</v>
      </c>
      <c r="CA794" s="80">
        <v>0.53978408636545383</v>
      </c>
      <c r="CB794" s="80"/>
      <c r="CC794" s="80">
        <v>0</v>
      </c>
      <c r="CD794" s="80">
        <v>0</v>
      </c>
      <c r="CE794" s="80">
        <v>0</v>
      </c>
      <c r="CF794" s="80" t="s">
        <v>69</v>
      </c>
      <c r="CG794" s="80">
        <v>0</v>
      </c>
      <c r="CH794" s="80"/>
      <c r="CI794" s="80">
        <v>0</v>
      </c>
      <c r="CJ794" s="80">
        <v>0</v>
      </c>
      <c r="CK794" s="80">
        <v>0</v>
      </c>
      <c r="CL794" s="80" t="s">
        <v>69</v>
      </c>
      <c r="CM794" s="497">
        <v>0</v>
      </c>
      <c r="CN794" s="439"/>
    </row>
    <row r="795" spans="1:92" ht="12" customHeight="1" x14ac:dyDescent="0.35">
      <c r="A795" s="790"/>
      <c r="B795" s="871"/>
      <c r="C795" s="568" t="s">
        <v>133</v>
      </c>
      <c r="D795" s="495">
        <v>26.09</v>
      </c>
      <c r="E795" s="495">
        <v>21.64</v>
      </c>
      <c r="F795" s="495">
        <v>30.54</v>
      </c>
      <c r="G795" s="427" t="s">
        <v>457</v>
      </c>
      <c r="H795" s="496"/>
      <c r="I795" s="495">
        <v>9.5500000000000007</v>
      </c>
      <c r="J795" s="495">
        <v>7.33</v>
      </c>
      <c r="K795" s="495">
        <v>11.77</v>
      </c>
      <c r="L795" s="427" t="s">
        <v>312</v>
      </c>
      <c r="M795" s="80">
        <v>36.604062859333084</v>
      </c>
      <c r="N795" s="427"/>
      <c r="O795" s="495">
        <v>6.76</v>
      </c>
      <c r="P795" s="495">
        <v>5.26</v>
      </c>
      <c r="Q795" s="495">
        <v>8.27</v>
      </c>
      <c r="R795" s="427" t="s">
        <v>517</v>
      </c>
      <c r="S795" s="80">
        <v>25.910310463779222</v>
      </c>
      <c r="T795" s="427"/>
      <c r="U795" s="495">
        <v>18.29</v>
      </c>
      <c r="V795" s="495">
        <v>14.78</v>
      </c>
      <c r="W795" s="495">
        <v>21.8</v>
      </c>
      <c r="X795" s="427" t="s">
        <v>331</v>
      </c>
      <c r="Y795" s="80">
        <v>70.103487926408576</v>
      </c>
      <c r="Z795" s="427"/>
      <c r="AA795" s="495">
        <v>0.06</v>
      </c>
      <c r="AB795" s="495">
        <v>0</v>
      </c>
      <c r="AC795" s="495">
        <v>0.17</v>
      </c>
      <c r="AD795" s="427" t="s">
        <v>648</v>
      </c>
      <c r="AE795" s="80">
        <v>0.22997316979685703</v>
      </c>
      <c r="AF795" s="427"/>
      <c r="AG795" s="495">
        <v>0.04</v>
      </c>
      <c r="AH795" s="495">
        <v>0</v>
      </c>
      <c r="AI795" s="495">
        <v>0.1</v>
      </c>
      <c r="AJ795" s="427" t="s">
        <v>844</v>
      </c>
      <c r="AK795" s="80">
        <v>0.15331544653123802</v>
      </c>
      <c r="AL795" s="427"/>
      <c r="AM795" s="495">
        <v>9.77</v>
      </c>
      <c r="AN795" s="495">
        <v>7.43</v>
      </c>
      <c r="AO795" s="495">
        <v>12.11</v>
      </c>
      <c r="AP795" s="427" t="s">
        <v>369</v>
      </c>
      <c r="AQ795" s="80">
        <v>37.447297815254885</v>
      </c>
      <c r="AR795" s="427"/>
      <c r="AS795" s="495">
        <v>0.04</v>
      </c>
      <c r="AT795" s="495">
        <v>0</v>
      </c>
      <c r="AU795" s="495">
        <v>0.11</v>
      </c>
      <c r="AV795" s="427" t="s">
        <v>807</v>
      </c>
      <c r="AW795" s="80">
        <v>0.15331544653123802</v>
      </c>
      <c r="AX795" s="427"/>
      <c r="AY795" s="495">
        <v>4.63</v>
      </c>
      <c r="AZ795" s="495">
        <v>2.89</v>
      </c>
      <c r="BA795" s="495">
        <v>6.38</v>
      </c>
      <c r="BB795" s="427" t="s">
        <v>490</v>
      </c>
      <c r="BC795" s="80">
        <v>17.746262935990799</v>
      </c>
      <c r="BD795" s="427"/>
      <c r="BE795" s="495">
        <v>0.56999999999999995</v>
      </c>
      <c r="BF795" s="495">
        <v>0</v>
      </c>
      <c r="BG795" s="495">
        <v>1.1499999999999999</v>
      </c>
      <c r="BH795" s="427" t="s">
        <v>845</v>
      </c>
      <c r="BI795" s="80">
        <v>2.1847451130701416</v>
      </c>
      <c r="BJ795" s="427"/>
      <c r="BK795" s="495">
        <v>4.43</v>
      </c>
      <c r="BL795" s="495">
        <v>2.91</v>
      </c>
      <c r="BM795" s="495">
        <v>5.95</v>
      </c>
      <c r="BN795" s="427" t="s">
        <v>505</v>
      </c>
      <c r="BO795" s="80">
        <v>16.97968570333461</v>
      </c>
      <c r="BP795" s="80"/>
      <c r="BQ795" s="80">
        <v>0.08</v>
      </c>
      <c r="BR795" s="80">
        <v>0</v>
      </c>
      <c r="BS795" s="80">
        <v>0.23</v>
      </c>
      <c r="BT795" s="80" t="s">
        <v>769</v>
      </c>
      <c r="BU795" s="80">
        <v>0.30663089306247604</v>
      </c>
      <c r="BV795" s="427"/>
      <c r="BW795" s="80">
        <v>0.14000000000000001</v>
      </c>
      <c r="BX795" s="80">
        <v>0</v>
      </c>
      <c r="BY795" s="80">
        <v>0.4</v>
      </c>
      <c r="BZ795" s="80" t="s">
        <v>337</v>
      </c>
      <c r="CA795" s="80">
        <v>0.53660406285933304</v>
      </c>
      <c r="CB795" s="80"/>
      <c r="CC795" s="80">
        <v>0</v>
      </c>
      <c r="CD795" s="80">
        <v>0</v>
      </c>
      <c r="CE795" s="80">
        <v>0</v>
      </c>
      <c r="CF795" s="80" t="s">
        <v>69</v>
      </c>
      <c r="CG795" s="80">
        <v>0</v>
      </c>
      <c r="CH795" s="80"/>
      <c r="CI795" s="80">
        <v>0</v>
      </c>
      <c r="CJ795" s="80">
        <v>0</v>
      </c>
      <c r="CK795" s="80">
        <v>0</v>
      </c>
      <c r="CL795" s="80" t="s">
        <v>69</v>
      </c>
      <c r="CM795" s="497">
        <v>0</v>
      </c>
      <c r="CN795" s="439"/>
    </row>
    <row r="796" spans="1:92" ht="12" customHeight="1" x14ac:dyDescent="0.35">
      <c r="A796" s="791"/>
      <c r="B796" s="823"/>
      <c r="C796" s="346" t="s">
        <v>134</v>
      </c>
      <c r="D796" s="503">
        <v>23.93</v>
      </c>
      <c r="E796" s="503">
        <v>19.78</v>
      </c>
      <c r="F796" s="503">
        <v>28.09</v>
      </c>
      <c r="G796" s="413" t="s">
        <v>381</v>
      </c>
      <c r="H796" s="504"/>
      <c r="I796" s="503">
        <v>9.94</v>
      </c>
      <c r="J796" s="503">
        <v>7.75</v>
      </c>
      <c r="K796" s="503">
        <v>12.14</v>
      </c>
      <c r="L796" s="413" t="s">
        <v>517</v>
      </c>
      <c r="M796" s="82">
        <v>41.53781863769327</v>
      </c>
      <c r="N796" s="413"/>
      <c r="O796" s="503">
        <v>8.43</v>
      </c>
      <c r="P796" s="503">
        <v>6.11</v>
      </c>
      <c r="Q796" s="503">
        <v>10.76</v>
      </c>
      <c r="R796" s="413" t="s">
        <v>526</v>
      </c>
      <c r="S796" s="82">
        <v>35.227747597158377</v>
      </c>
      <c r="T796" s="413"/>
      <c r="U796" s="503">
        <v>19.68</v>
      </c>
      <c r="V796" s="503">
        <v>15.88</v>
      </c>
      <c r="W796" s="503">
        <v>23.47</v>
      </c>
      <c r="X796" s="413" t="s">
        <v>331</v>
      </c>
      <c r="Y796" s="82">
        <v>82.2398662766402</v>
      </c>
      <c r="Z796" s="413"/>
      <c r="AA796" s="503">
        <v>7.0000000000000007E-2</v>
      </c>
      <c r="AB796" s="503">
        <v>0</v>
      </c>
      <c r="AC796" s="503">
        <v>0.15</v>
      </c>
      <c r="AD796" s="413" t="s">
        <v>484</v>
      </c>
      <c r="AE796" s="82">
        <v>0.29251984956122029</v>
      </c>
      <c r="AF796" s="413"/>
      <c r="AG796" s="503">
        <v>0.15</v>
      </c>
      <c r="AH796" s="503">
        <v>0</v>
      </c>
      <c r="AI796" s="503">
        <v>0.36</v>
      </c>
      <c r="AJ796" s="413" t="s">
        <v>787</v>
      </c>
      <c r="AK796" s="82">
        <v>0.62682824905975765</v>
      </c>
      <c r="AL796" s="413"/>
      <c r="AM796" s="503">
        <v>8.86</v>
      </c>
      <c r="AN796" s="503">
        <v>6.57</v>
      </c>
      <c r="AO796" s="503">
        <v>11.16</v>
      </c>
      <c r="AP796" s="413" t="s">
        <v>320</v>
      </c>
      <c r="AQ796" s="82">
        <v>37.02465524446302</v>
      </c>
      <c r="AR796" s="413"/>
      <c r="AS796" s="503">
        <v>0.08</v>
      </c>
      <c r="AT796" s="503">
        <v>0</v>
      </c>
      <c r="AU796" s="503">
        <v>0.22</v>
      </c>
      <c r="AV796" s="413" t="s">
        <v>809</v>
      </c>
      <c r="AW796" s="82">
        <v>0.33430839949853741</v>
      </c>
      <c r="AX796" s="413"/>
      <c r="AY796" s="503">
        <v>3</v>
      </c>
      <c r="AZ796" s="503">
        <v>1.84</v>
      </c>
      <c r="BA796" s="503">
        <v>4.16</v>
      </c>
      <c r="BB796" s="413" t="s">
        <v>361</v>
      </c>
      <c r="BC796" s="82">
        <v>12.536564981195152</v>
      </c>
      <c r="BD796" s="413"/>
      <c r="BE796" s="503">
        <v>0.24</v>
      </c>
      <c r="BF796" s="503">
        <v>0</v>
      </c>
      <c r="BG796" s="503">
        <v>0.6</v>
      </c>
      <c r="BH796" s="413" t="s">
        <v>500</v>
      </c>
      <c r="BI796" s="82">
        <v>1.0029251984956122</v>
      </c>
      <c r="BJ796" s="413"/>
      <c r="BK796" s="503">
        <v>2.41</v>
      </c>
      <c r="BL796" s="503">
        <v>0.88</v>
      </c>
      <c r="BM796" s="503">
        <v>3.94</v>
      </c>
      <c r="BN796" s="413" t="s">
        <v>529</v>
      </c>
      <c r="BO796" s="82">
        <v>10.07104053489344</v>
      </c>
      <c r="BP796" s="82"/>
      <c r="BQ796" s="82">
        <v>0.23</v>
      </c>
      <c r="BR796" s="82">
        <v>0</v>
      </c>
      <c r="BS796" s="82">
        <v>0.5</v>
      </c>
      <c r="BT796" s="82" t="s">
        <v>708</v>
      </c>
      <c r="BU796" s="82">
        <v>0.96113664855829506</v>
      </c>
      <c r="BV796" s="413"/>
      <c r="BW796" s="82">
        <v>0.14000000000000001</v>
      </c>
      <c r="BX796" s="82">
        <v>0</v>
      </c>
      <c r="BY796" s="82">
        <v>0.33</v>
      </c>
      <c r="BZ796" s="82" t="s">
        <v>846</v>
      </c>
      <c r="CA796" s="82">
        <v>0.58503969912244058</v>
      </c>
      <c r="CB796" s="82"/>
      <c r="CC796" s="82">
        <v>0</v>
      </c>
      <c r="CD796" s="82">
        <v>0</v>
      </c>
      <c r="CE796" s="82">
        <v>0</v>
      </c>
      <c r="CF796" s="82" t="s">
        <v>69</v>
      </c>
      <c r="CG796" s="82">
        <v>0</v>
      </c>
      <c r="CH796" s="82"/>
      <c r="CI796" s="82">
        <v>0</v>
      </c>
      <c r="CJ796" s="82">
        <v>0</v>
      </c>
      <c r="CK796" s="82">
        <v>0</v>
      </c>
      <c r="CL796" s="82" t="s">
        <v>69</v>
      </c>
      <c r="CM796" s="505">
        <v>0</v>
      </c>
      <c r="CN796" s="439"/>
    </row>
    <row r="797" spans="1:92" ht="12" customHeight="1" x14ac:dyDescent="0.35">
      <c r="A797" s="786" t="s">
        <v>82</v>
      </c>
      <c r="B797" s="870" t="s">
        <v>255</v>
      </c>
      <c r="C797" s="568" t="s">
        <v>59</v>
      </c>
      <c r="D797" s="495">
        <v>803.68</v>
      </c>
      <c r="E797" s="495">
        <v>765.43</v>
      </c>
      <c r="F797" s="495">
        <v>841.94</v>
      </c>
      <c r="G797" s="427" t="s">
        <v>283</v>
      </c>
      <c r="H797" s="496"/>
      <c r="I797" s="495">
        <v>445.84</v>
      </c>
      <c r="J797" s="495">
        <v>413.79</v>
      </c>
      <c r="K797" s="495">
        <v>477.89</v>
      </c>
      <c r="L797" s="427" t="s">
        <v>282</v>
      </c>
      <c r="M797" s="80">
        <v>55.474815847103322</v>
      </c>
      <c r="N797" s="427"/>
      <c r="O797" s="495">
        <v>374</v>
      </c>
      <c r="P797" s="495">
        <v>342.48</v>
      </c>
      <c r="Q797" s="495">
        <v>405.52</v>
      </c>
      <c r="R797" s="427" t="s">
        <v>317</v>
      </c>
      <c r="S797" s="80">
        <v>46.535934700378263</v>
      </c>
      <c r="T797" s="427"/>
      <c r="U797" s="495">
        <v>631.32000000000005</v>
      </c>
      <c r="V797" s="495">
        <v>594.45000000000005</v>
      </c>
      <c r="W797" s="495">
        <v>668.18</v>
      </c>
      <c r="X797" s="427" t="s">
        <v>443</v>
      </c>
      <c r="Y797" s="80">
        <v>78.553653195301621</v>
      </c>
      <c r="Z797" s="427"/>
      <c r="AA797" s="495">
        <v>44.12</v>
      </c>
      <c r="AB797" s="495">
        <v>33.96</v>
      </c>
      <c r="AC797" s="495">
        <v>54.27</v>
      </c>
      <c r="AD797" s="427" t="s">
        <v>304</v>
      </c>
      <c r="AE797" s="80">
        <v>5.4897471630499703</v>
      </c>
      <c r="AF797" s="427"/>
      <c r="AG797" s="495">
        <v>64.45</v>
      </c>
      <c r="AH797" s="495">
        <v>49.36</v>
      </c>
      <c r="AI797" s="495">
        <v>79.55</v>
      </c>
      <c r="AJ797" s="427" t="s">
        <v>575</v>
      </c>
      <c r="AK797" s="80">
        <v>8.019360939677485</v>
      </c>
      <c r="AL797" s="427"/>
      <c r="AM797" s="495">
        <v>271.02999999999997</v>
      </c>
      <c r="AN797" s="495">
        <v>251.87</v>
      </c>
      <c r="AO797" s="495">
        <v>290.19</v>
      </c>
      <c r="AP797" s="427" t="s">
        <v>389</v>
      </c>
      <c r="AQ797" s="80">
        <v>33.723621341827595</v>
      </c>
      <c r="AR797" s="427"/>
      <c r="AS797" s="495">
        <v>58.01</v>
      </c>
      <c r="AT797" s="495">
        <v>44.65</v>
      </c>
      <c r="AU797" s="495">
        <v>71.37</v>
      </c>
      <c r="AV797" s="427" t="s">
        <v>304</v>
      </c>
      <c r="AW797" s="80">
        <v>7.2180469838741796</v>
      </c>
      <c r="AX797" s="427"/>
      <c r="AY797" s="495">
        <v>219.54</v>
      </c>
      <c r="AZ797" s="495">
        <v>197.01</v>
      </c>
      <c r="BA797" s="495">
        <v>242.07</v>
      </c>
      <c r="BB797" s="427" t="s">
        <v>470</v>
      </c>
      <c r="BC797" s="80">
        <v>27.31684252438782</v>
      </c>
      <c r="BD797" s="427"/>
      <c r="BE797" s="495">
        <v>142.28</v>
      </c>
      <c r="BF797" s="495">
        <v>122.75</v>
      </c>
      <c r="BG797" s="495">
        <v>161.81</v>
      </c>
      <c r="BH797" s="427" t="s">
        <v>452</v>
      </c>
      <c r="BI797" s="80">
        <v>17.703563607405933</v>
      </c>
      <c r="BJ797" s="427"/>
      <c r="BK797" s="495">
        <v>312.27999999999997</v>
      </c>
      <c r="BL797" s="495">
        <v>281.14999999999998</v>
      </c>
      <c r="BM797" s="495">
        <v>343.41</v>
      </c>
      <c r="BN797" s="427" t="s">
        <v>289</v>
      </c>
      <c r="BO797" s="80">
        <v>38.856261198486955</v>
      </c>
      <c r="BP797" s="80"/>
      <c r="BQ797" s="80">
        <v>47.77</v>
      </c>
      <c r="BR797" s="80">
        <v>39.119999999999997</v>
      </c>
      <c r="BS797" s="80">
        <v>56.41</v>
      </c>
      <c r="BT797" s="80" t="s">
        <v>355</v>
      </c>
      <c r="BU797" s="80">
        <v>5.9439080230937691</v>
      </c>
      <c r="BV797" s="427"/>
      <c r="BW797" s="80">
        <v>29.68</v>
      </c>
      <c r="BX797" s="80">
        <v>22.53</v>
      </c>
      <c r="BY797" s="80">
        <v>36.82</v>
      </c>
      <c r="BZ797" s="80" t="s">
        <v>358</v>
      </c>
      <c r="CA797" s="80">
        <v>3.6930121441369703</v>
      </c>
      <c r="CB797" s="80"/>
      <c r="CC797" s="80">
        <v>11.52</v>
      </c>
      <c r="CD797" s="80">
        <v>7.24</v>
      </c>
      <c r="CE797" s="80">
        <v>15.81</v>
      </c>
      <c r="CF797" s="80" t="s">
        <v>595</v>
      </c>
      <c r="CG797" s="80">
        <v>1.4334063308779614</v>
      </c>
      <c r="CH797" s="80"/>
      <c r="CI797" s="80">
        <v>0</v>
      </c>
      <c r="CJ797" s="80">
        <v>0</v>
      </c>
      <c r="CK797" s="80">
        <v>0</v>
      </c>
      <c r="CL797" s="80" t="s">
        <v>69</v>
      </c>
      <c r="CM797" s="497">
        <v>0</v>
      </c>
      <c r="CN797" s="439"/>
    </row>
    <row r="798" spans="1:92" ht="12" customHeight="1" x14ac:dyDescent="0.35">
      <c r="A798" s="787"/>
      <c r="B798" s="871"/>
      <c r="C798" s="568" t="s">
        <v>133</v>
      </c>
      <c r="D798" s="495">
        <v>386.1</v>
      </c>
      <c r="E798" s="495">
        <v>366.64</v>
      </c>
      <c r="F798" s="495">
        <v>405.56</v>
      </c>
      <c r="G798" s="427" t="s">
        <v>314</v>
      </c>
      <c r="H798" s="496"/>
      <c r="I798" s="495">
        <v>212.41</v>
      </c>
      <c r="J798" s="495">
        <v>195.32</v>
      </c>
      <c r="K798" s="495">
        <v>229.5</v>
      </c>
      <c r="L798" s="427" t="s">
        <v>357</v>
      </c>
      <c r="M798" s="80">
        <v>55.014245014245013</v>
      </c>
      <c r="N798" s="427"/>
      <c r="O798" s="495">
        <v>181.69</v>
      </c>
      <c r="P798" s="495">
        <v>164.76</v>
      </c>
      <c r="Q798" s="495">
        <v>198.61</v>
      </c>
      <c r="R798" s="427" t="s">
        <v>353</v>
      </c>
      <c r="S798" s="80">
        <v>47.057757057757058</v>
      </c>
      <c r="T798" s="427"/>
      <c r="U798" s="495">
        <v>300.37</v>
      </c>
      <c r="V798" s="495">
        <v>281.98</v>
      </c>
      <c r="W798" s="495">
        <v>318.76</v>
      </c>
      <c r="X798" s="427" t="s">
        <v>277</v>
      </c>
      <c r="Y798" s="80">
        <v>77.795907795907794</v>
      </c>
      <c r="Z798" s="427"/>
      <c r="AA798" s="495">
        <v>21.21</v>
      </c>
      <c r="AB798" s="495">
        <v>15.64</v>
      </c>
      <c r="AC798" s="495">
        <v>26.78</v>
      </c>
      <c r="AD798" s="427" t="s">
        <v>458</v>
      </c>
      <c r="AE798" s="80">
        <v>5.4933954933954938</v>
      </c>
      <c r="AF798" s="427"/>
      <c r="AG798" s="495">
        <v>34.340000000000003</v>
      </c>
      <c r="AH798" s="495">
        <v>25.2</v>
      </c>
      <c r="AI798" s="495">
        <v>43.47</v>
      </c>
      <c r="AJ798" s="427" t="s">
        <v>559</v>
      </c>
      <c r="AK798" s="80">
        <v>8.8940688940688943</v>
      </c>
      <c r="AL798" s="427"/>
      <c r="AM798" s="495">
        <v>125.56</v>
      </c>
      <c r="AN798" s="495">
        <v>114.08</v>
      </c>
      <c r="AO798" s="495">
        <v>137.05000000000001</v>
      </c>
      <c r="AP798" s="427" t="s">
        <v>345</v>
      </c>
      <c r="AQ798" s="80">
        <v>32.520072520072517</v>
      </c>
      <c r="AR798" s="427"/>
      <c r="AS798" s="495">
        <v>28.66</v>
      </c>
      <c r="AT798" s="495">
        <v>21.12</v>
      </c>
      <c r="AU798" s="495">
        <v>36.21</v>
      </c>
      <c r="AV798" s="427" t="s">
        <v>458</v>
      </c>
      <c r="AW798" s="80">
        <v>7.4229474229474217</v>
      </c>
      <c r="AX798" s="427"/>
      <c r="AY798" s="495">
        <v>118.49</v>
      </c>
      <c r="AZ798" s="495">
        <v>105.46</v>
      </c>
      <c r="BA798" s="495">
        <v>131.52000000000001</v>
      </c>
      <c r="BB798" s="427" t="s">
        <v>390</v>
      </c>
      <c r="BC798" s="80">
        <v>30.688940688940686</v>
      </c>
      <c r="BD798" s="427"/>
      <c r="BE798" s="495">
        <v>72.02</v>
      </c>
      <c r="BF798" s="495">
        <v>60.7</v>
      </c>
      <c r="BG798" s="495">
        <v>83.34</v>
      </c>
      <c r="BH798" s="427" t="s">
        <v>433</v>
      </c>
      <c r="BI798" s="80">
        <v>18.65319865319865</v>
      </c>
      <c r="BJ798" s="427"/>
      <c r="BK798" s="495">
        <v>155.28</v>
      </c>
      <c r="BL798" s="495">
        <v>139.03</v>
      </c>
      <c r="BM798" s="495">
        <v>171.53</v>
      </c>
      <c r="BN798" s="427" t="s">
        <v>333</v>
      </c>
      <c r="BO798" s="80">
        <v>40.217560217560219</v>
      </c>
      <c r="BP798" s="80"/>
      <c r="BQ798" s="80">
        <v>24.2</v>
      </c>
      <c r="BR798" s="80">
        <v>18.46</v>
      </c>
      <c r="BS798" s="80">
        <v>29.94</v>
      </c>
      <c r="BT798" s="80" t="s">
        <v>318</v>
      </c>
      <c r="BU798" s="80">
        <v>6.2678062678062672</v>
      </c>
      <c r="BV798" s="427"/>
      <c r="BW798" s="80">
        <v>15.9</v>
      </c>
      <c r="BX798" s="80">
        <v>11.33</v>
      </c>
      <c r="BY798" s="80">
        <v>20.47</v>
      </c>
      <c r="BZ798" s="80" t="s">
        <v>507</v>
      </c>
      <c r="CA798" s="80">
        <v>4.1181041181041174</v>
      </c>
      <c r="CB798" s="80"/>
      <c r="CC798" s="80">
        <v>4.1500000000000004</v>
      </c>
      <c r="CD798" s="80">
        <v>1.89</v>
      </c>
      <c r="CE798" s="80">
        <v>6.41</v>
      </c>
      <c r="CF798" s="80" t="s">
        <v>847</v>
      </c>
      <c r="CG798" s="80">
        <v>1.0748510748510749</v>
      </c>
      <c r="CH798" s="80"/>
      <c r="CI798" s="80">
        <v>0</v>
      </c>
      <c r="CJ798" s="80">
        <v>0</v>
      </c>
      <c r="CK798" s="80">
        <v>0</v>
      </c>
      <c r="CL798" s="80" t="s">
        <v>69</v>
      </c>
      <c r="CM798" s="497">
        <v>0</v>
      </c>
      <c r="CN798" s="439"/>
    </row>
    <row r="799" spans="1:92" ht="12" customHeight="1" x14ac:dyDescent="0.35">
      <c r="A799" s="787"/>
      <c r="B799" s="871"/>
      <c r="C799" s="568" t="s">
        <v>134</v>
      </c>
      <c r="D799" s="495">
        <v>417.58</v>
      </c>
      <c r="E799" s="495">
        <v>396.37</v>
      </c>
      <c r="F799" s="495">
        <v>438.79</v>
      </c>
      <c r="G799" s="427" t="s">
        <v>314</v>
      </c>
      <c r="H799" s="496"/>
      <c r="I799" s="495">
        <v>233.43</v>
      </c>
      <c r="J799" s="495">
        <v>215.5</v>
      </c>
      <c r="K799" s="495">
        <v>251.37</v>
      </c>
      <c r="L799" s="427" t="s">
        <v>287</v>
      </c>
      <c r="M799" s="80">
        <v>55.900665740696397</v>
      </c>
      <c r="N799" s="427"/>
      <c r="O799" s="495">
        <v>192.32</v>
      </c>
      <c r="P799" s="495">
        <v>175.23</v>
      </c>
      <c r="Q799" s="495">
        <v>209.4</v>
      </c>
      <c r="R799" s="427" t="s">
        <v>300</v>
      </c>
      <c r="S799" s="80">
        <v>46.055845586474447</v>
      </c>
      <c r="T799" s="427"/>
      <c r="U799" s="495">
        <v>330.95</v>
      </c>
      <c r="V799" s="495">
        <v>309.91000000000003</v>
      </c>
      <c r="W799" s="495">
        <v>351.99</v>
      </c>
      <c r="X799" s="427" t="s">
        <v>375</v>
      </c>
      <c r="Y799" s="80">
        <v>79.254274630011011</v>
      </c>
      <c r="Z799" s="427"/>
      <c r="AA799" s="495">
        <v>22.9</v>
      </c>
      <c r="AB799" s="495">
        <v>16.420000000000002</v>
      </c>
      <c r="AC799" s="495">
        <v>29.39</v>
      </c>
      <c r="AD799" s="427" t="s">
        <v>325</v>
      </c>
      <c r="AE799" s="80">
        <v>5.4839791177738402</v>
      </c>
      <c r="AF799" s="427"/>
      <c r="AG799" s="495">
        <v>30.12</v>
      </c>
      <c r="AH799" s="495">
        <v>23.06</v>
      </c>
      <c r="AI799" s="495">
        <v>37.18</v>
      </c>
      <c r="AJ799" s="427" t="s">
        <v>580</v>
      </c>
      <c r="AK799" s="80">
        <v>7.2129891278317926</v>
      </c>
      <c r="AL799" s="427"/>
      <c r="AM799" s="495">
        <v>145.47</v>
      </c>
      <c r="AN799" s="495">
        <v>132.94999999999999</v>
      </c>
      <c r="AO799" s="495">
        <v>157.99</v>
      </c>
      <c r="AP799" s="427" t="s">
        <v>479</v>
      </c>
      <c r="AQ799" s="80">
        <v>34.836438526749362</v>
      </c>
      <c r="AR799" s="427"/>
      <c r="AS799" s="495">
        <v>29.35</v>
      </c>
      <c r="AT799" s="495">
        <v>22.53</v>
      </c>
      <c r="AU799" s="495">
        <v>36.17</v>
      </c>
      <c r="AV799" s="427" t="s">
        <v>575</v>
      </c>
      <c r="AW799" s="80">
        <v>7.0285933234350315</v>
      </c>
      <c r="AX799" s="427"/>
      <c r="AY799" s="495">
        <v>101.05</v>
      </c>
      <c r="AZ799" s="495">
        <v>87.95</v>
      </c>
      <c r="BA799" s="495">
        <v>114.16</v>
      </c>
      <c r="BB799" s="427" t="s">
        <v>332</v>
      </c>
      <c r="BC799" s="80">
        <v>24.198955888691987</v>
      </c>
      <c r="BD799" s="427"/>
      <c r="BE799" s="495">
        <v>70.260000000000005</v>
      </c>
      <c r="BF799" s="495">
        <v>59.83</v>
      </c>
      <c r="BG799" s="495">
        <v>80.69</v>
      </c>
      <c r="BH799" s="427" t="s">
        <v>294</v>
      </c>
      <c r="BI799" s="80">
        <v>16.825518463527949</v>
      </c>
      <c r="BJ799" s="427"/>
      <c r="BK799" s="495">
        <v>157</v>
      </c>
      <c r="BL799" s="495">
        <v>139.9</v>
      </c>
      <c r="BM799" s="495">
        <v>174.11</v>
      </c>
      <c r="BN799" s="427" t="s">
        <v>390</v>
      </c>
      <c r="BO799" s="80">
        <v>37.597586091287901</v>
      </c>
      <c r="BP799" s="80"/>
      <c r="BQ799" s="80">
        <v>23.56</v>
      </c>
      <c r="BR799" s="80">
        <v>18.41</v>
      </c>
      <c r="BS799" s="80">
        <v>28.72</v>
      </c>
      <c r="BT799" s="80" t="s">
        <v>379</v>
      </c>
      <c r="BU799" s="80">
        <v>5.6420326643996352</v>
      </c>
      <c r="BV799" s="427"/>
      <c r="BW799" s="80">
        <v>13.77</v>
      </c>
      <c r="BX799" s="80">
        <v>9.67</v>
      </c>
      <c r="BY799" s="80">
        <v>17.88</v>
      </c>
      <c r="BZ799" s="80" t="s">
        <v>504</v>
      </c>
      <c r="CA799" s="80">
        <v>3.2975717227836583</v>
      </c>
      <c r="CB799" s="80"/>
      <c r="CC799" s="80">
        <v>7.37</v>
      </c>
      <c r="CD799" s="80">
        <v>4.38</v>
      </c>
      <c r="CE799" s="80">
        <v>10.37</v>
      </c>
      <c r="CF799" s="80" t="s">
        <v>600</v>
      </c>
      <c r="CG799" s="80">
        <v>1.7649312706547249</v>
      </c>
      <c r="CH799" s="80"/>
      <c r="CI799" s="80">
        <v>0</v>
      </c>
      <c r="CJ799" s="80">
        <v>0</v>
      </c>
      <c r="CK799" s="80">
        <v>0</v>
      </c>
      <c r="CL799" s="80" t="s">
        <v>69</v>
      </c>
      <c r="CM799" s="497">
        <v>0</v>
      </c>
      <c r="CN799" s="439"/>
    </row>
    <row r="800" spans="1:92" ht="12" customHeight="1" x14ac:dyDescent="0.35">
      <c r="A800" s="787"/>
      <c r="B800" s="872" t="s">
        <v>66</v>
      </c>
      <c r="C800" s="569" t="s">
        <v>59</v>
      </c>
      <c r="D800" s="499">
        <v>550.61</v>
      </c>
      <c r="E800" s="499">
        <v>523.92999999999995</v>
      </c>
      <c r="F800" s="499">
        <v>577.28</v>
      </c>
      <c r="G800" s="429" t="s">
        <v>329</v>
      </c>
      <c r="H800" s="500"/>
      <c r="I800" s="499">
        <v>322.99</v>
      </c>
      <c r="J800" s="499">
        <v>298.63</v>
      </c>
      <c r="K800" s="499">
        <v>347.34</v>
      </c>
      <c r="L800" s="429" t="s">
        <v>344</v>
      </c>
      <c r="M800" s="81">
        <v>58.660394834819563</v>
      </c>
      <c r="N800" s="429"/>
      <c r="O800" s="499">
        <v>298.58</v>
      </c>
      <c r="P800" s="499">
        <v>272.26</v>
      </c>
      <c r="Q800" s="499">
        <v>324.91000000000003</v>
      </c>
      <c r="R800" s="429" t="s">
        <v>300</v>
      </c>
      <c r="S800" s="81">
        <v>54.227129910462935</v>
      </c>
      <c r="T800" s="429"/>
      <c r="U800" s="499">
        <v>426.31</v>
      </c>
      <c r="V800" s="499">
        <v>399.7</v>
      </c>
      <c r="W800" s="499">
        <v>452.92</v>
      </c>
      <c r="X800" s="429" t="s">
        <v>375</v>
      </c>
      <c r="Y800" s="81">
        <v>77.425037685476099</v>
      </c>
      <c r="Z800" s="429"/>
      <c r="AA800" s="499">
        <v>37.340000000000003</v>
      </c>
      <c r="AB800" s="499">
        <v>28.27</v>
      </c>
      <c r="AC800" s="499">
        <v>46.4</v>
      </c>
      <c r="AD800" s="429" t="s">
        <v>291</v>
      </c>
      <c r="AE800" s="81">
        <v>6.7815695319736307</v>
      </c>
      <c r="AF800" s="429"/>
      <c r="AG800" s="499">
        <v>55.98</v>
      </c>
      <c r="AH800" s="499">
        <v>42.95</v>
      </c>
      <c r="AI800" s="499">
        <v>69.010000000000005</v>
      </c>
      <c r="AJ800" s="429" t="s">
        <v>575</v>
      </c>
      <c r="AK800" s="81">
        <v>10.166905795390566</v>
      </c>
      <c r="AL800" s="429"/>
      <c r="AM800" s="499">
        <v>183.12</v>
      </c>
      <c r="AN800" s="499">
        <v>168.57</v>
      </c>
      <c r="AO800" s="499">
        <v>197.67</v>
      </c>
      <c r="AP800" s="429" t="s">
        <v>357</v>
      </c>
      <c r="AQ800" s="81">
        <v>33.257659686529486</v>
      </c>
      <c r="AR800" s="429"/>
      <c r="AS800" s="499">
        <v>55.44</v>
      </c>
      <c r="AT800" s="499">
        <v>42.28</v>
      </c>
      <c r="AU800" s="499">
        <v>68.599999999999994</v>
      </c>
      <c r="AV800" s="429" t="s">
        <v>318</v>
      </c>
      <c r="AW800" s="81">
        <v>10.068832749132779</v>
      </c>
      <c r="AX800" s="429"/>
      <c r="AY800" s="499">
        <v>147.22</v>
      </c>
      <c r="AZ800" s="499">
        <v>131.57</v>
      </c>
      <c r="BA800" s="499">
        <v>162.87</v>
      </c>
      <c r="BB800" s="429" t="s">
        <v>288</v>
      </c>
      <c r="BC800" s="81">
        <v>26.737618277909952</v>
      </c>
      <c r="BD800" s="429"/>
      <c r="BE800" s="499">
        <v>117.18</v>
      </c>
      <c r="BF800" s="499">
        <v>100.83</v>
      </c>
      <c r="BG800" s="499">
        <v>133.53</v>
      </c>
      <c r="BH800" s="429" t="s">
        <v>362</v>
      </c>
      <c r="BI800" s="81">
        <v>21.281851037939738</v>
      </c>
      <c r="BJ800" s="429"/>
      <c r="BK800" s="499">
        <v>231.63</v>
      </c>
      <c r="BL800" s="499">
        <v>211.26</v>
      </c>
      <c r="BM800" s="499">
        <v>252</v>
      </c>
      <c r="BN800" s="429" t="s">
        <v>300</v>
      </c>
      <c r="BO800" s="81">
        <v>42.067888342020666</v>
      </c>
      <c r="BP800" s="81"/>
      <c r="BQ800" s="81">
        <v>39.81</v>
      </c>
      <c r="BR800" s="81">
        <v>32.700000000000003</v>
      </c>
      <c r="BS800" s="81">
        <v>46.92</v>
      </c>
      <c r="BT800" s="81" t="s">
        <v>315</v>
      </c>
      <c r="BU800" s="81">
        <v>7.2301629102268397</v>
      </c>
      <c r="BV800" s="429"/>
      <c r="BW800" s="81">
        <v>26.29</v>
      </c>
      <c r="BX800" s="81">
        <v>20.16</v>
      </c>
      <c r="BY800" s="81">
        <v>32.409999999999997</v>
      </c>
      <c r="BZ800" s="81" t="s">
        <v>575</v>
      </c>
      <c r="CA800" s="81">
        <v>4.7747044187355838</v>
      </c>
      <c r="CB800" s="81"/>
      <c r="CC800" s="81">
        <v>9.4499999999999993</v>
      </c>
      <c r="CD800" s="81">
        <v>6</v>
      </c>
      <c r="CE800" s="81">
        <v>12.89</v>
      </c>
      <c r="CF800" s="81" t="s">
        <v>586</v>
      </c>
      <c r="CG800" s="81">
        <v>1.7162783095112693</v>
      </c>
      <c r="CH800" s="81"/>
      <c r="CI800" s="81">
        <v>0</v>
      </c>
      <c r="CJ800" s="81">
        <v>0</v>
      </c>
      <c r="CK800" s="81">
        <v>0</v>
      </c>
      <c r="CL800" s="81" t="s">
        <v>69</v>
      </c>
      <c r="CM800" s="501">
        <v>0</v>
      </c>
      <c r="CN800" s="439"/>
    </row>
    <row r="801" spans="1:92" ht="12" customHeight="1" x14ac:dyDescent="0.35">
      <c r="A801" s="787"/>
      <c r="B801" s="872"/>
      <c r="C801" s="569" t="s">
        <v>133</v>
      </c>
      <c r="D801" s="499">
        <v>260.38</v>
      </c>
      <c r="E801" s="499">
        <v>246.82</v>
      </c>
      <c r="F801" s="499">
        <v>273.94</v>
      </c>
      <c r="G801" s="429" t="s">
        <v>408</v>
      </c>
      <c r="H801" s="500"/>
      <c r="I801" s="499">
        <v>153.25</v>
      </c>
      <c r="J801" s="499">
        <v>139.47</v>
      </c>
      <c r="K801" s="499">
        <v>167.02</v>
      </c>
      <c r="L801" s="429" t="s">
        <v>330</v>
      </c>
      <c r="M801" s="81">
        <v>58.85628696520471</v>
      </c>
      <c r="N801" s="429"/>
      <c r="O801" s="499">
        <v>141.05000000000001</v>
      </c>
      <c r="P801" s="499">
        <v>127.39</v>
      </c>
      <c r="Q801" s="499">
        <v>154.71</v>
      </c>
      <c r="R801" s="429" t="s">
        <v>293</v>
      </c>
      <c r="S801" s="81">
        <v>54.170827252477153</v>
      </c>
      <c r="T801" s="429"/>
      <c r="U801" s="499">
        <v>197.04</v>
      </c>
      <c r="V801" s="499">
        <v>183.47</v>
      </c>
      <c r="W801" s="499">
        <v>210.61</v>
      </c>
      <c r="X801" s="429" t="s">
        <v>273</v>
      </c>
      <c r="Y801" s="81">
        <v>75.674014901298108</v>
      </c>
      <c r="Z801" s="429"/>
      <c r="AA801" s="499">
        <v>18.239999999999998</v>
      </c>
      <c r="AB801" s="499">
        <v>12.95</v>
      </c>
      <c r="AC801" s="499">
        <v>23.54</v>
      </c>
      <c r="AD801" s="429" t="s">
        <v>419</v>
      </c>
      <c r="AE801" s="81">
        <v>7.0051463246025039</v>
      </c>
      <c r="AF801" s="429"/>
      <c r="AG801" s="499">
        <v>29.23</v>
      </c>
      <c r="AH801" s="499">
        <v>21.13</v>
      </c>
      <c r="AI801" s="499">
        <v>37.33</v>
      </c>
      <c r="AJ801" s="429" t="s">
        <v>526</v>
      </c>
      <c r="AK801" s="81">
        <v>11.225900606805439</v>
      </c>
      <c r="AL801" s="429"/>
      <c r="AM801" s="499">
        <v>84.24</v>
      </c>
      <c r="AN801" s="499">
        <v>75.39</v>
      </c>
      <c r="AO801" s="499">
        <v>93.09</v>
      </c>
      <c r="AP801" s="429" t="s">
        <v>288</v>
      </c>
      <c r="AQ801" s="81">
        <v>32.352715262308934</v>
      </c>
      <c r="AR801" s="429"/>
      <c r="AS801" s="499">
        <v>27.7</v>
      </c>
      <c r="AT801" s="499">
        <v>20.21</v>
      </c>
      <c r="AU801" s="499">
        <v>35.19</v>
      </c>
      <c r="AV801" s="429" t="s">
        <v>411</v>
      </c>
      <c r="AW801" s="81">
        <v>10.638297872340425</v>
      </c>
      <c r="AX801" s="429"/>
      <c r="AY801" s="499">
        <v>78.31</v>
      </c>
      <c r="AZ801" s="499">
        <v>68.94</v>
      </c>
      <c r="BA801" s="499">
        <v>87.69</v>
      </c>
      <c r="BB801" s="429" t="s">
        <v>350</v>
      </c>
      <c r="BC801" s="81">
        <v>30.075274598663494</v>
      </c>
      <c r="BD801" s="429"/>
      <c r="BE801" s="499">
        <v>58.68</v>
      </c>
      <c r="BF801" s="499">
        <v>48.62</v>
      </c>
      <c r="BG801" s="499">
        <v>68.739999999999995</v>
      </c>
      <c r="BH801" s="429" t="s">
        <v>457</v>
      </c>
      <c r="BI801" s="81">
        <v>22.536293110069899</v>
      </c>
      <c r="BJ801" s="429"/>
      <c r="BK801" s="499">
        <v>113.69</v>
      </c>
      <c r="BL801" s="499">
        <v>102.16</v>
      </c>
      <c r="BM801" s="499">
        <v>125.23</v>
      </c>
      <c r="BN801" s="429" t="s">
        <v>470</v>
      </c>
      <c r="BO801" s="81">
        <v>43.663107765573393</v>
      </c>
      <c r="BP801" s="81"/>
      <c r="BQ801" s="81">
        <v>18.78</v>
      </c>
      <c r="BR801" s="81">
        <v>13.88</v>
      </c>
      <c r="BS801" s="81">
        <v>23.68</v>
      </c>
      <c r="BT801" s="81" t="s">
        <v>468</v>
      </c>
      <c r="BU801" s="81">
        <v>7.2125355250019201</v>
      </c>
      <c r="BV801" s="429"/>
      <c r="BW801" s="81">
        <v>13.77</v>
      </c>
      <c r="BX801" s="81">
        <v>9.56</v>
      </c>
      <c r="BY801" s="81">
        <v>17.98</v>
      </c>
      <c r="BZ801" s="81" t="s">
        <v>435</v>
      </c>
      <c r="CA801" s="81">
        <v>5.288424610185114</v>
      </c>
      <c r="CB801" s="81"/>
      <c r="CC801" s="81">
        <v>3.66</v>
      </c>
      <c r="CD801" s="81">
        <v>1.57</v>
      </c>
      <c r="CE801" s="81">
        <v>5.74</v>
      </c>
      <c r="CF801" s="81" t="s">
        <v>834</v>
      </c>
      <c r="CG801" s="81">
        <v>1.4056379138182657</v>
      </c>
      <c r="CH801" s="81"/>
      <c r="CI801" s="81">
        <v>0</v>
      </c>
      <c r="CJ801" s="81">
        <v>0</v>
      </c>
      <c r="CK801" s="81">
        <v>0</v>
      </c>
      <c r="CL801" s="81" t="s">
        <v>69</v>
      </c>
      <c r="CM801" s="501">
        <v>0</v>
      </c>
      <c r="CN801" s="439"/>
    </row>
    <row r="802" spans="1:92" ht="12" customHeight="1" x14ac:dyDescent="0.35">
      <c r="A802" s="787"/>
      <c r="B802" s="872"/>
      <c r="C802" s="569" t="s">
        <v>134</v>
      </c>
      <c r="D802" s="499">
        <v>290.23</v>
      </c>
      <c r="E802" s="499">
        <v>274.77</v>
      </c>
      <c r="F802" s="499">
        <v>305.69</v>
      </c>
      <c r="G802" s="429" t="s">
        <v>408</v>
      </c>
      <c r="H802" s="500"/>
      <c r="I802" s="499">
        <v>169.74</v>
      </c>
      <c r="J802" s="499">
        <v>156.36000000000001</v>
      </c>
      <c r="K802" s="499">
        <v>183.12</v>
      </c>
      <c r="L802" s="429" t="s">
        <v>279</v>
      </c>
      <c r="M802" s="81">
        <v>58.484650105089067</v>
      </c>
      <c r="N802" s="429"/>
      <c r="O802" s="499">
        <v>157.53</v>
      </c>
      <c r="P802" s="499">
        <v>142.81</v>
      </c>
      <c r="Q802" s="499">
        <v>172.26</v>
      </c>
      <c r="R802" s="429" t="s">
        <v>353</v>
      </c>
      <c r="S802" s="81">
        <v>54.277641870240842</v>
      </c>
      <c r="T802" s="429"/>
      <c r="U802" s="499">
        <v>229.27</v>
      </c>
      <c r="V802" s="499">
        <v>213.53</v>
      </c>
      <c r="W802" s="499">
        <v>245.01</v>
      </c>
      <c r="X802" s="429" t="s">
        <v>273</v>
      </c>
      <c r="Y802" s="81">
        <v>78.995968714467836</v>
      </c>
      <c r="Z802" s="429"/>
      <c r="AA802" s="499">
        <v>19.09</v>
      </c>
      <c r="AB802" s="499">
        <v>13.46</v>
      </c>
      <c r="AC802" s="499">
        <v>24.73</v>
      </c>
      <c r="AD802" s="429" t="s">
        <v>591</v>
      </c>
      <c r="AE802" s="81">
        <v>6.577541949488336</v>
      </c>
      <c r="AF802" s="429"/>
      <c r="AG802" s="499">
        <v>26.75</v>
      </c>
      <c r="AH802" s="499">
        <v>20.67</v>
      </c>
      <c r="AI802" s="499">
        <v>32.82</v>
      </c>
      <c r="AJ802" s="429" t="s">
        <v>520</v>
      </c>
      <c r="AK802" s="81">
        <v>9.2168280329393912</v>
      </c>
      <c r="AL802" s="429"/>
      <c r="AM802" s="499">
        <v>98.88</v>
      </c>
      <c r="AN802" s="499">
        <v>89</v>
      </c>
      <c r="AO802" s="499">
        <v>108.76</v>
      </c>
      <c r="AP802" s="429" t="s">
        <v>289</v>
      </c>
      <c r="AQ802" s="81">
        <v>34.069531061571851</v>
      </c>
      <c r="AR802" s="429"/>
      <c r="AS802" s="499">
        <v>27.74</v>
      </c>
      <c r="AT802" s="499">
        <v>21.12</v>
      </c>
      <c r="AU802" s="499">
        <v>34.36</v>
      </c>
      <c r="AV802" s="429" t="s">
        <v>369</v>
      </c>
      <c r="AW802" s="81">
        <v>9.557936808737896</v>
      </c>
      <c r="AX802" s="429"/>
      <c r="AY802" s="499">
        <v>68.900000000000006</v>
      </c>
      <c r="AZ802" s="499">
        <v>59.46</v>
      </c>
      <c r="BA802" s="499">
        <v>78.34</v>
      </c>
      <c r="BB802" s="429" t="s">
        <v>452</v>
      </c>
      <c r="BC802" s="81">
        <v>23.739792578299969</v>
      </c>
      <c r="BD802" s="429"/>
      <c r="BE802" s="499">
        <v>58.5</v>
      </c>
      <c r="BF802" s="499">
        <v>49.83</v>
      </c>
      <c r="BG802" s="499">
        <v>67.17</v>
      </c>
      <c r="BH802" s="429" t="s">
        <v>294</v>
      </c>
      <c r="BI802" s="81">
        <v>20.156427660820729</v>
      </c>
      <c r="BJ802" s="429"/>
      <c r="BK802" s="499">
        <v>117.94</v>
      </c>
      <c r="BL802" s="499">
        <v>106.45</v>
      </c>
      <c r="BM802" s="499">
        <v>129.43</v>
      </c>
      <c r="BN802" s="429" t="s">
        <v>348</v>
      </c>
      <c r="BO802" s="81">
        <v>40.636736381490543</v>
      </c>
      <c r="BP802" s="81"/>
      <c r="BQ802" s="81">
        <v>21.03</v>
      </c>
      <c r="BR802" s="81">
        <v>16.39</v>
      </c>
      <c r="BS802" s="81">
        <v>25.67</v>
      </c>
      <c r="BT802" s="81" t="s">
        <v>517</v>
      </c>
      <c r="BU802" s="81">
        <v>7.24597732832581</v>
      </c>
      <c r="BV802" s="429"/>
      <c r="BW802" s="81">
        <v>12.51</v>
      </c>
      <c r="BX802" s="81">
        <v>8.89</v>
      </c>
      <c r="BY802" s="81">
        <v>16.14</v>
      </c>
      <c r="BZ802" s="81" t="s">
        <v>419</v>
      </c>
      <c r="CA802" s="81">
        <v>4.3103745305447401</v>
      </c>
      <c r="CB802" s="81"/>
      <c r="CC802" s="81">
        <v>5.79</v>
      </c>
      <c r="CD802" s="81">
        <v>3.36</v>
      </c>
      <c r="CE802" s="81">
        <v>8.2200000000000006</v>
      </c>
      <c r="CF802" s="81" t="s">
        <v>717</v>
      </c>
      <c r="CG802" s="81">
        <v>1.9949695069427693</v>
      </c>
      <c r="CH802" s="81"/>
      <c r="CI802" s="81">
        <v>0</v>
      </c>
      <c r="CJ802" s="81">
        <v>0</v>
      </c>
      <c r="CK802" s="81">
        <v>0</v>
      </c>
      <c r="CL802" s="81" t="s">
        <v>69</v>
      </c>
      <c r="CM802" s="501">
        <v>0</v>
      </c>
      <c r="CN802" s="439"/>
    </row>
    <row r="803" spans="1:92" ht="12" customHeight="1" x14ac:dyDescent="0.35">
      <c r="A803" s="787"/>
      <c r="B803" s="871" t="s">
        <v>67</v>
      </c>
      <c r="C803" s="568" t="s">
        <v>59</v>
      </c>
      <c r="D803" s="495">
        <v>253.07</v>
      </c>
      <c r="E803" s="495">
        <v>225</v>
      </c>
      <c r="F803" s="495">
        <v>281.14</v>
      </c>
      <c r="G803" s="427" t="s">
        <v>296</v>
      </c>
      <c r="H803" s="496"/>
      <c r="I803" s="495">
        <v>122.86</v>
      </c>
      <c r="J803" s="495">
        <v>102.1</v>
      </c>
      <c r="K803" s="495">
        <v>143.61000000000001</v>
      </c>
      <c r="L803" s="427" t="s">
        <v>395</v>
      </c>
      <c r="M803" s="80">
        <v>48.547832615481887</v>
      </c>
      <c r="N803" s="427"/>
      <c r="O803" s="495">
        <v>75.42</v>
      </c>
      <c r="P803" s="495">
        <v>57.27</v>
      </c>
      <c r="Q803" s="495">
        <v>93.57</v>
      </c>
      <c r="R803" s="427" t="s">
        <v>358</v>
      </c>
      <c r="S803" s="80">
        <v>29.802031058600388</v>
      </c>
      <c r="T803" s="427"/>
      <c r="U803" s="495">
        <v>205.01</v>
      </c>
      <c r="V803" s="495">
        <v>179.03</v>
      </c>
      <c r="W803" s="495">
        <v>230.98</v>
      </c>
      <c r="X803" s="427" t="s">
        <v>453</v>
      </c>
      <c r="Y803" s="80">
        <v>81.009206938791635</v>
      </c>
      <c r="Z803" s="427"/>
      <c r="AA803" s="495">
        <v>6.78</v>
      </c>
      <c r="AB803" s="495">
        <v>1.86</v>
      </c>
      <c r="AC803" s="495">
        <v>11.71</v>
      </c>
      <c r="AD803" s="427" t="s">
        <v>623</v>
      </c>
      <c r="AE803" s="80">
        <v>2.679100644090568</v>
      </c>
      <c r="AF803" s="427"/>
      <c r="AG803" s="495">
        <v>8.4700000000000006</v>
      </c>
      <c r="AH803" s="495">
        <v>0.33</v>
      </c>
      <c r="AI803" s="495">
        <v>16.62</v>
      </c>
      <c r="AJ803" s="427" t="s">
        <v>848</v>
      </c>
      <c r="AK803" s="80">
        <v>3.3469000671750901</v>
      </c>
      <c r="AL803" s="427"/>
      <c r="AM803" s="495">
        <v>87.91</v>
      </c>
      <c r="AN803" s="495">
        <v>75.510000000000005</v>
      </c>
      <c r="AO803" s="495">
        <v>100.31</v>
      </c>
      <c r="AP803" s="427" t="s">
        <v>397</v>
      </c>
      <c r="AQ803" s="80">
        <v>34.737424428023864</v>
      </c>
      <c r="AR803" s="427"/>
      <c r="AS803" s="495">
        <v>2.57</v>
      </c>
      <c r="AT803" s="495">
        <v>0</v>
      </c>
      <c r="AU803" s="495">
        <v>5.23</v>
      </c>
      <c r="AV803" s="427" t="s">
        <v>845</v>
      </c>
      <c r="AW803" s="80">
        <v>1.0155293001936223</v>
      </c>
      <c r="AX803" s="427"/>
      <c r="AY803" s="495">
        <v>72.319999999999993</v>
      </c>
      <c r="AZ803" s="495">
        <v>58.49</v>
      </c>
      <c r="BA803" s="495">
        <v>86.15</v>
      </c>
      <c r="BB803" s="427" t="s">
        <v>331</v>
      </c>
      <c r="BC803" s="80">
        <v>28.577073536966051</v>
      </c>
      <c r="BD803" s="427"/>
      <c r="BE803" s="495">
        <v>25.1</v>
      </c>
      <c r="BF803" s="495">
        <v>15.89</v>
      </c>
      <c r="BG803" s="495">
        <v>34.299999999999997</v>
      </c>
      <c r="BH803" s="427" t="s">
        <v>692</v>
      </c>
      <c r="BI803" s="80">
        <v>9.9182044493618378</v>
      </c>
      <c r="BJ803" s="427"/>
      <c r="BK803" s="495">
        <v>80.650000000000006</v>
      </c>
      <c r="BL803" s="495">
        <v>63.09</v>
      </c>
      <c r="BM803" s="495">
        <v>98.21</v>
      </c>
      <c r="BN803" s="427" t="s">
        <v>444</v>
      </c>
      <c r="BO803" s="80">
        <v>31.868652941873794</v>
      </c>
      <c r="BP803" s="80"/>
      <c r="BQ803" s="80">
        <v>7.96</v>
      </c>
      <c r="BR803" s="80">
        <v>3.07</v>
      </c>
      <c r="BS803" s="80">
        <v>12.85</v>
      </c>
      <c r="BT803" s="80" t="s">
        <v>413</v>
      </c>
      <c r="BU803" s="80">
        <v>3.1453747974868613</v>
      </c>
      <c r="BV803" s="427"/>
      <c r="BW803" s="80">
        <v>3.39</v>
      </c>
      <c r="BX803" s="80">
        <v>0</v>
      </c>
      <c r="BY803" s="80">
        <v>6.9</v>
      </c>
      <c r="BZ803" s="80" t="s">
        <v>670</v>
      </c>
      <c r="CA803" s="80">
        <v>1.339550322045284</v>
      </c>
      <c r="CB803" s="80"/>
      <c r="CC803" s="80">
        <v>2.08</v>
      </c>
      <c r="CD803" s="80">
        <v>0</v>
      </c>
      <c r="CE803" s="80">
        <v>4.67</v>
      </c>
      <c r="CF803" s="80" t="s">
        <v>849</v>
      </c>
      <c r="CG803" s="80">
        <v>0.82190698225787329</v>
      </c>
      <c r="CH803" s="80"/>
      <c r="CI803" s="80">
        <v>0</v>
      </c>
      <c r="CJ803" s="80">
        <v>0</v>
      </c>
      <c r="CK803" s="80">
        <v>0</v>
      </c>
      <c r="CL803" s="80" t="s">
        <v>69</v>
      </c>
      <c r="CM803" s="497">
        <v>0</v>
      </c>
      <c r="CN803" s="439"/>
    </row>
    <row r="804" spans="1:92" ht="12" customHeight="1" x14ac:dyDescent="0.35">
      <c r="A804" s="787"/>
      <c r="B804" s="871"/>
      <c r="C804" s="568" t="s">
        <v>133</v>
      </c>
      <c r="D804" s="495">
        <v>125.72</v>
      </c>
      <c r="E804" s="495">
        <v>111.42</v>
      </c>
      <c r="F804" s="495">
        <v>140.01</v>
      </c>
      <c r="G804" s="427" t="s">
        <v>295</v>
      </c>
      <c r="H804" s="496"/>
      <c r="I804" s="495">
        <v>59.16</v>
      </c>
      <c r="J804" s="495">
        <v>48.87</v>
      </c>
      <c r="K804" s="495">
        <v>69.45</v>
      </c>
      <c r="L804" s="427" t="s">
        <v>381</v>
      </c>
      <c r="M804" s="80">
        <v>47.056951956729236</v>
      </c>
      <c r="N804" s="427"/>
      <c r="O804" s="495">
        <v>40.64</v>
      </c>
      <c r="P804" s="495">
        <v>30.27</v>
      </c>
      <c r="Q804" s="495">
        <v>51</v>
      </c>
      <c r="R804" s="427" t="s">
        <v>427</v>
      </c>
      <c r="S804" s="80">
        <v>32.325803372573972</v>
      </c>
      <c r="T804" s="427"/>
      <c r="U804" s="495">
        <v>103.33</v>
      </c>
      <c r="V804" s="495">
        <v>90.61</v>
      </c>
      <c r="W804" s="495">
        <v>116.05</v>
      </c>
      <c r="X804" s="427" t="s">
        <v>356</v>
      </c>
      <c r="Y804" s="80">
        <v>82.190582246261528</v>
      </c>
      <c r="Z804" s="427"/>
      <c r="AA804" s="495">
        <v>2.97</v>
      </c>
      <c r="AB804" s="495">
        <v>0.97</v>
      </c>
      <c r="AC804" s="495">
        <v>4.9800000000000004</v>
      </c>
      <c r="AD804" s="427" t="s">
        <v>850</v>
      </c>
      <c r="AE804" s="80">
        <v>2.3623926185173403</v>
      </c>
      <c r="AF804" s="427"/>
      <c r="AG804" s="495">
        <v>5.0999999999999996</v>
      </c>
      <c r="AH804" s="495">
        <v>0.64</v>
      </c>
      <c r="AI804" s="495">
        <v>9.56</v>
      </c>
      <c r="AJ804" s="427" t="s">
        <v>851</v>
      </c>
      <c r="AK804" s="80">
        <v>4.0566337893732101</v>
      </c>
      <c r="AL804" s="427"/>
      <c r="AM804" s="495">
        <v>41.33</v>
      </c>
      <c r="AN804" s="495">
        <v>34.11</v>
      </c>
      <c r="AO804" s="495">
        <v>48.54</v>
      </c>
      <c r="AP804" s="427" t="s">
        <v>381</v>
      </c>
      <c r="AQ804" s="80">
        <v>32.874642061724465</v>
      </c>
      <c r="AR804" s="427"/>
      <c r="AS804" s="495">
        <v>0.96</v>
      </c>
      <c r="AT804" s="495">
        <v>0</v>
      </c>
      <c r="AU804" s="495">
        <v>2.02</v>
      </c>
      <c r="AV804" s="427" t="s">
        <v>852</v>
      </c>
      <c r="AW804" s="80">
        <v>0.7636016544702513</v>
      </c>
      <c r="AX804" s="427"/>
      <c r="AY804" s="495">
        <v>40.17</v>
      </c>
      <c r="AZ804" s="495">
        <v>31.88</v>
      </c>
      <c r="BA804" s="495">
        <v>48.47</v>
      </c>
      <c r="BB804" s="427" t="s">
        <v>664</v>
      </c>
      <c r="BC804" s="80">
        <v>31.951956729239583</v>
      </c>
      <c r="BD804" s="427"/>
      <c r="BE804" s="495">
        <v>13.34</v>
      </c>
      <c r="BF804" s="495">
        <v>8.58</v>
      </c>
      <c r="BG804" s="495">
        <v>18.100000000000001</v>
      </c>
      <c r="BH804" s="427" t="s">
        <v>627</v>
      </c>
      <c r="BI804" s="80">
        <v>10.610881323576201</v>
      </c>
      <c r="BJ804" s="427"/>
      <c r="BK804" s="495">
        <v>41.59</v>
      </c>
      <c r="BL804" s="495">
        <v>33</v>
      </c>
      <c r="BM804" s="495">
        <v>50.18</v>
      </c>
      <c r="BN804" s="427" t="s">
        <v>664</v>
      </c>
      <c r="BO804" s="80">
        <v>33.081450843143493</v>
      </c>
      <c r="BP804" s="80"/>
      <c r="BQ804" s="80">
        <v>5.43</v>
      </c>
      <c r="BR804" s="80">
        <v>2.31</v>
      </c>
      <c r="BS804" s="80">
        <v>8.5399999999999991</v>
      </c>
      <c r="BT804" s="80" t="s">
        <v>491</v>
      </c>
      <c r="BU804" s="80">
        <v>4.3191218580973594</v>
      </c>
      <c r="BV804" s="427"/>
      <c r="BW804" s="80">
        <v>2.13</v>
      </c>
      <c r="BX804" s="80">
        <v>0.38</v>
      </c>
      <c r="BY804" s="80">
        <v>3.89</v>
      </c>
      <c r="BZ804" s="80" t="s">
        <v>803</v>
      </c>
      <c r="CA804" s="80">
        <v>1.6942411708558702</v>
      </c>
      <c r="CB804" s="80"/>
      <c r="CC804" s="80">
        <v>0.49</v>
      </c>
      <c r="CD804" s="80">
        <v>0</v>
      </c>
      <c r="CE804" s="80">
        <v>1.4</v>
      </c>
      <c r="CF804" s="80" t="s">
        <v>853</v>
      </c>
      <c r="CG804" s="80">
        <v>0.38975501113585748</v>
      </c>
      <c r="CH804" s="80"/>
      <c r="CI804" s="80">
        <v>0</v>
      </c>
      <c r="CJ804" s="80">
        <v>0</v>
      </c>
      <c r="CK804" s="80">
        <v>0</v>
      </c>
      <c r="CL804" s="80" t="s">
        <v>69</v>
      </c>
      <c r="CM804" s="497">
        <v>0</v>
      </c>
      <c r="CN804" s="439"/>
    </row>
    <row r="805" spans="1:92" ht="12" customHeight="1" x14ac:dyDescent="0.35">
      <c r="A805" s="788"/>
      <c r="B805" s="823"/>
      <c r="C805" s="346" t="s">
        <v>134</v>
      </c>
      <c r="D805" s="503">
        <v>127.36</v>
      </c>
      <c r="E805" s="503">
        <v>112.42</v>
      </c>
      <c r="F805" s="503">
        <v>142.29</v>
      </c>
      <c r="G805" s="413" t="s">
        <v>481</v>
      </c>
      <c r="H805" s="504"/>
      <c r="I805" s="503">
        <v>63.69</v>
      </c>
      <c r="J805" s="503">
        <v>51.84</v>
      </c>
      <c r="K805" s="503">
        <v>75.55</v>
      </c>
      <c r="L805" s="413" t="s">
        <v>422</v>
      </c>
      <c r="M805" s="82">
        <v>50.007851758793961</v>
      </c>
      <c r="N805" s="413"/>
      <c r="O805" s="503">
        <v>34.78</v>
      </c>
      <c r="P805" s="503">
        <v>25.67</v>
      </c>
      <c r="Q805" s="503">
        <v>43.9</v>
      </c>
      <c r="R805" s="413" t="s">
        <v>458</v>
      </c>
      <c r="S805" s="82">
        <v>27.308417085427138</v>
      </c>
      <c r="T805" s="413"/>
      <c r="U805" s="503">
        <v>101.68</v>
      </c>
      <c r="V805" s="503">
        <v>87.41</v>
      </c>
      <c r="W805" s="503">
        <v>115.94</v>
      </c>
      <c r="X805" s="413" t="s">
        <v>397</v>
      </c>
      <c r="Y805" s="82">
        <v>79.836683417085425</v>
      </c>
      <c r="Z805" s="413"/>
      <c r="AA805" s="503">
        <v>3.81</v>
      </c>
      <c r="AB805" s="503">
        <v>0.52</v>
      </c>
      <c r="AC805" s="503">
        <v>7.1</v>
      </c>
      <c r="AD805" s="413" t="s">
        <v>854</v>
      </c>
      <c r="AE805" s="82">
        <v>2.9915201005025125</v>
      </c>
      <c r="AF805" s="413"/>
      <c r="AG805" s="503">
        <v>3.37</v>
      </c>
      <c r="AH805" s="503">
        <v>0</v>
      </c>
      <c r="AI805" s="503">
        <v>7.25</v>
      </c>
      <c r="AJ805" s="413" t="s">
        <v>855</v>
      </c>
      <c r="AK805" s="82">
        <v>2.6460427135678395</v>
      </c>
      <c r="AL805" s="413"/>
      <c r="AM805" s="503">
        <v>46.59</v>
      </c>
      <c r="AN805" s="503">
        <v>38.770000000000003</v>
      </c>
      <c r="AO805" s="503">
        <v>54.41</v>
      </c>
      <c r="AP805" s="413" t="s">
        <v>395</v>
      </c>
      <c r="AQ805" s="82">
        <v>36.581344221105532</v>
      </c>
      <c r="AR805" s="413"/>
      <c r="AS805" s="503">
        <v>1.61</v>
      </c>
      <c r="AT805" s="503">
        <v>0</v>
      </c>
      <c r="AU805" s="503">
        <v>3.4</v>
      </c>
      <c r="AV805" s="413" t="s">
        <v>687</v>
      </c>
      <c r="AW805" s="82">
        <v>1.2641331658291459</v>
      </c>
      <c r="AX805" s="413"/>
      <c r="AY805" s="503">
        <v>32.15</v>
      </c>
      <c r="AZ805" s="503">
        <v>24.21</v>
      </c>
      <c r="BA805" s="503">
        <v>40.090000000000003</v>
      </c>
      <c r="BB805" s="413" t="s">
        <v>372</v>
      </c>
      <c r="BC805" s="82">
        <v>25.243404522613066</v>
      </c>
      <c r="BD805" s="413"/>
      <c r="BE805" s="503">
        <v>11.75</v>
      </c>
      <c r="BF805" s="503">
        <v>6.62</v>
      </c>
      <c r="BG805" s="503">
        <v>16.89</v>
      </c>
      <c r="BH805" s="413" t="s">
        <v>415</v>
      </c>
      <c r="BI805" s="82">
        <v>9.2258165829145735</v>
      </c>
      <c r="BJ805" s="413"/>
      <c r="BK805" s="503">
        <v>39.07</v>
      </c>
      <c r="BL805" s="503">
        <v>29.2</v>
      </c>
      <c r="BM805" s="503">
        <v>48.93</v>
      </c>
      <c r="BN805" s="413" t="s">
        <v>376</v>
      </c>
      <c r="BO805" s="82">
        <v>30.6768216080402</v>
      </c>
      <c r="BP805" s="82"/>
      <c r="BQ805" s="82">
        <v>2.5299999999999998</v>
      </c>
      <c r="BR805" s="82">
        <v>0.18</v>
      </c>
      <c r="BS805" s="82">
        <v>4.88</v>
      </c>
      <c r="BT805" s="82" t="s">
        <v>675</v>
      </c>
      <c r="BU805" s="82">
        <v>1.9864949748743717</v>
      </c>
      <c r="BV805" s="413"/>
      <c r="BW805" s="82">
        <v>1.26</v>
      </c>
      <c r="BX805" s="82">
        <v>0</v>
      </c>
      <c r="BY805" s="82">
        <v>3.18</v>
      </c>
      <c r="BZ805" s="82" t="s">
        <v>856</v>
      </c>
      <c r="CA805" s="82">
        <v>0.98932160804020097</v>
      </c>
      <c r="CB805" s="82"/>
      <c r="CC805" s="82">
        <v>1.58</v>
      </c>
      <c r="CD805" s="82">
        <v>0</v>
      </c>
      <c r="CE805" s="82">
        <v>3.35</v>
      </c>
      <c r="CF805" s="82" t="s">
        <v>857</v>
      </c>
      <c r="CG805" s="82">
        <v>1.2405778894472361</v>
      </c>
      <c r="CH805" s="82"/>
      <c r="CI805" s="82">
        <v>0</v>
      </c>
      <c r="CJ805" s="82">
        <v>0</v>
      </c>
      <c r="CK805" s="82">
        <v>0</v>
      </c>
      <c r="CL805" s="82" t="s">
        <v>69</v>
      </c>
      <c r="CM805" s="505">
        <v>0</v>
      </c>
      <c r="CN805" s="439"/>
    </row>
    <row r="806" spans="1:92" ht="12" customHeight="1" x14ac:dyDescent="0.35">
      <c r="A806" s="789" t="s">
        <v>83</v>
      </c>
      <c r="B806" s="870" t="s">
        <v>255</v>
      </c>
      <c r="C806" s="568" t="s">
        <v>59</v>
      </c>
      <c r="D806" s="495">
        <v>1976.92</v>
      </c>
      <c r="E806" s="495">
        <v>1910.35</v>
      </c>
      <c r="F806" s="495">
        <v>2043.5</v>
      </c>
      <c r="G806" s="427" t="s">
        <v>276</v>
      </c>
      <c r="H806" s="496"/>
      <c r="I806" s="495">
        <v>1213.3399999999999</v>
      </c>
      <c r="J806" s="495">
        <v>1127.56</v>
      </c>
      <c r="K806" s="495">
        <v>1299.1199999999999</v>
      </c>
      <c r="L806" s="427" t="s">
        <v>389</v>
      </c>
      <c r="M806" s="80">
        <v>61.375270622989284</v>
      </c>
      <c r="N806" s="427"/>
      <c r="O806" s="495">
        <v>1165.6199999999999</v>
      </c>
      <c r="P806" s="495">
        <v>1100.58</v>
      </c>
      <c r="Q806" s="495">
        <v>1230.6600000000001</v>
      </c>
      <c r="R806" s="427" t="s">
        <v>298</v>
      </c>
      <c r="S806" s="80">
        <v>58.96141472593731</v>
      </c>
      <c r="T806" s="427"/>
      <c r="U806" s="495">
        <v>1596.81</v>
      </c>
      <c r="V806" s="495">
        <v>1525.69</v>
      </c>
      <c r="W806" s="495">
        <v>1667.92</v>
      </c>
      <c r="X806" s="427" t="s">
        <v>278</v>
      </c>
      <c r="Y806" s="80">
        <v>80.772615988507368</v>
      </c>
      <c r="Z806" s="427"/>
      <c r="AA806" s="495">
        <v>165.45</v>
      </c>
      <c r="AB806" s="495">
        <v>133.05000000000001</v>
      </c>
      <c r="AC806" s="495">
        <v>197.85</v>
      </c>
      <c r="AD806" s="427" t="s">
        <v>392</v>
      </c>
      <c r="AE806" s="80">
        <v>8.3690791736640833</v>
      </c>
      <c r="AF806" s="427"/>
      <c r="AG806" s="495">
        <v>219.58</v>
      </c>
      <c r="AH806" s="495">
        <v>180.97</v>
      </c>
      <c r="AI806" s="495">
        <v>258.2</v>
      </c>
      <c r="AJ806" s="427" t="s">
        <v>402</v>
      </c>
      <c r="AK806" s="80">
        <v>11.10717682050867</v>
      </c>
      <c r="AL806" s="427"/>
      <c r="AM806" s="495">
        <v>489.95</v>
      </c>
      <c r="AN806" s="495">
        <v>444.07</v>
      </c>
      <c r="AO806" s="495">
        <v>535.83000000000004</v>
      </c>
      <c r="AP806" s="427" t="s">
        <v>353</v>
      </c>
      <c r="AQ806" s="80">
        <v>24.783501608562812</v>
      </c>
      <c r="AR806" s="427"/>
      <c r="AS806" s="495">
        <v>150.91999999999999</v>
      </c>
      <c r="AT806" s="495">
        <v>126.04</v>
      </c>
      <c r="AU806" s="495">
        <v>175.8</v>
      </c>
      <c r="AV806" s="427" t="s">
        <v>363</v>
      </c>
      <c r="AW806" s="80">
        <v>7.6340974849766292</v>
      </c>
      <c r="AX806" s="427"/>
      <c r="AY806" s="495">
        <v>371.85</v>
      </c>
      <c r="AZ806" s="495">
        <v>327.86</v>
      </c>
      <c r="BA806" s="495">
        <v>415.84</v>
      </c>
      <c r="BB806" s="427" t="s">
        <v>481</v>
      </c>
      <c r="BC806" s="80">
        <v>18.809562349513385</v>
      </c>
      <c r="BD806" s="427"/>
      <c r="BE806" s="495">
        <v>288.11</v>
      </c>
      <c r="BF806" s="495">
        <v>245.96</v>
      </c>
      <c r="BG806" s="495">
        <v>330.27</v>
      </c>
      <c r="BH806" s="427" t="s">
        <v>455</v>
      </c>
      <c r="BI806" s="80">
        <v>14.573680270319485</v>
      </c>
      <c r="BJ806" s="427"/>
      <c r="BK806" s="495">
        <v>454.73</v>
      </c>
      <c r="BL806" s="495">
        <v>399.36</v>
      </c>
      <c r="BM806" s="495">
        <v>510.1</v>
      </c>
      <c r="BN806" s="427" t="s">
        <v>434</v>
      </c>
      <c r="BO806" s="80">
        <v>23.001942415474577</v>
      </c>
      <c r="BP806" s="80"/>
      <c r="BQ806" s="80">
        <v>177.57</v>
      </c>
      <c r="BR806" s="80">
        <v>147.66</v>
      </c>
      <c r="BS806" s="80">
        <v>207.49</v>
      </c>
      <c r="BT806" s="80" t="s">
        <v>395</v>
      </c>
      <c r="BU806" s="80">
        <v>8.9821540578273265</v>
      </c>
      <c r="BV806" s="427"/>
      <c r="BW806" s="80">
        <v>144.62</v>
      </c>
      <c r="BX806" s="80">
        <v>117.14</v>
      </c>
      <c r="BY806" s="80">
        <v>172.1</v>
      </c>
      <c r="BZ806" s="80" t="s">
        <v>454</v>
      </c>
      <c r="CA806" s="80">
        <v>7.3154199461789045</v>
      </c>
      <c r="CB806" s="80"/>
      <c r="CC806" s="80">
        <v>45.06</v>
      </c>
      <c r="CD806" s="80">
        <v>32.65</v>
      </c>
      <c r="CE806" s="80">
        <v>57.46</v>
      </c>
      <c r="CF806" s="80" t="s">
        <v>323</v>
      </c>
      <c r="CG806" s="80">
        <v>2.2793031584484957</v>
      </c>
      <c r="CH806" s="80"/>
      <c r="CI806" s="80">
        <v>1.94</v>
      </c>
      <c r="CJ806" s="80">
        <v>0</v>
      </c>
      <c r="CK806" s="80">
        <v>3.94</v>
      </c>
      <c r="CL806" s="80" t="s">
        <v>858</v>
      </c>
      <c r="CM806" s="497">
        <v>9.8132448455172688E-2</v>
      </c>
      <c r="CN806" s="439"/>
    </row>
    <row r="807" spans="1:92" ht="12" customHeight="1" x14ac:dyDescent="0.35">
      <c r="A807" s="790"/>
      <c r="B807" s="871"/>
      <c r="C807" s="568" t="s">
        <v>133</v>
      </c>
      <c r="D807" s="495">
        <v>964</v>
      </c>
      <c r="E807" s="495">
        <v>926.42</v>
      </c>
      <c r="F807" s="495">
        <v>1001.58</v>
      </c>
      <c r="G807" s="427" t="s">
        <v>292</v>
      </c>
      <c r="H807" s="496"/>
      <c r="I807" s="495">
        <v>607.29</v>
      </c>
      <c r="J807" s="495">
        <v>560.69000000000005</v>
      </c>
      <c r="K807" s="495">
        <v>653.9</v>
      </c>
      <c r="L807" s="427" t="s">
        <v>287</v>
      </c>
      <c r="M807" s="80">
        <v>62.996887966804969</v>
      </c>
      <c r="N807" s="427"/>
      <c r="O807" s="495">
        <v>568.49</v>
      </c>
      <c r="P807" s="495">
        <v>531.29999999999995</v>
      </c>
      <c r="Q807" s="495">
        <v>605.67999999999995</v>
      </c>
      <c r="R807" s="427" t="s">
        <v>301</v>
      </c>
      <c r="S807" s="80">
        <v>58.971991701244818</v>
      </c>
      <c r="T807" s="427"/>
      <c r="U807" s="495">
        <v>771.3</v>
      </c>
      <c r="V807" s="495">
        <v>732.38</v>
      </c>
      <c r="W807" s="495">
        <v>810.23</v>
      </c>
      <c r="X807" s="427" t="s">
        <v>314</v>
      </c>
      <c r="Y807" s="80">
        <v>80.010373443983397</v>
      </c>
      <c r="Z807" s="427"/>
      <c r="AA807" s="495">
        <v>88.08</v>
      </c>
      <c r="AB807" s="495">
        <v>68.849999999999994</v>
      </c>
      <c r="AC807" s="495">
        <v>107.32</v>
      </c>
      <c r="AD807" s="427" t="s">
        <v>444</v>
      </c>
      <c r="AE807" s="80">
        <v>9.1369294605809124</v>
      </c>
      <c r="AF807" s="427"/>
      <c r="AG807" s="495">
        <v>115.47</v>
      </c>
      <c r="AH807" s="495">
        <v>92.29</v>
      </c>
      <c r="AI807" s="495">
        <v>138.65</v>
      </c>
      <c r="AJ807" s="427" t="s">
        <v>449</v>
      </c>
      <c r="AK807" s="80">
        <v>11.978215767634854</v>
      </c>
      <c r="AL807" s="427"/>
      <c r="AM807" s="495">
        <v>232.99</v>
      </c>
      <c r="AN807" s="495">
        <v>203.9</v>
      </c>
      <c r="AO807" s="495">
        <v>262.08999999999997</v>
      </c>
      <c r="AP807" s="427" t="s">
        <v>469</v>
      </c>
      <c r="AQ807" s="80">
        <v>24.169087136929463</v>
      </c>
      <c r="AR807" s="427"/>
      <c r="AS807" s="495">
        <v>74.650000000000006</v>
      </c>
      <c r="AT807" s="495">
        <v>58.73</v>
      </c>
      <c r="AU807" s="495">
        <v>90.58</v>
      </c>
      <c r="AV807" s="427" t="s">
        <v>558</v>
      </c>
      <c r="AW807" s="80">
        <v>7.7437759336099585</v>
      </c>
      <c r="AX807" s="427"/>
      <c r="AY807" s="495">
        <v>202.02</v>
      </c>
      <c r="AZ807" s="495">
        <v>175.73</v>
      </c>
      <c r="BA807" s="495">
        <v>228.32</v>
      </c>
      <c r="BB807" s="427" t="s">
        <v>332</v>
      </c>
      <c r="BC807" s="80">
        <v>20.956431535269708</v>
      </c>
      <c r="BD807" s="427"/>
      <c r="BE807" s="495">
        <v>161.47</v>
      </c>
      <c r="BF807" s="495">
        <v>135.83000000000001</v>
      </c>
      <c r="BG807" s="495">
        <v>187.11</v>
      </c>
      <c r="BH807" s="427" t="s">
        <v>439</v>
      </c>
      <c r="BI807" s="80">
        <v>16.75</v>
      </c>
      <c r="BJ807" s="427"/>
      <c r="BK807" s="495">
        <v>242.87</v>
      </c>
      <c r="BL807" s="495">
        <v>208.56</v>
      </c>
      <c r="BM807" s="495">
        <v>277.18</v>
      </c>
      <c r="BN807" s="427" t="s">
        <v>397</v>
      </c>
      <c r="BO807" s="80">
        <v>25.193983402489629</v>
      </c>
      <c r="BP807" s="80"/>
      <c r="BQ807" s="80">
        <v>91.48</v>
      </c>
      <c r="BR807" s="80">
        <v>72.36</v>
      </c>
      <c r="BS807" s="80">
        <v>110.6</v>
      </c>
      <c r="BT807" s="80" t="s">
        <v>421</v>
      </c>
      <c r="BU807" s="80">
        <v>9.4896265560165975</v>
      </c>
      <c r="BV807" s="427"/>
      <c r="BW807" s="80">
        <v>64.58</v>
      </c>
      <c r="BX807" s="80">
        <v>48.3</v>
      </c>
      <c r="BY807" s="80">
        <v>80.86</v>
      </c>
      <c r="BZ807" s="80" t="s">
        <v>376</v>
      </c>
      <c r="CA807" s="80">
        <v>6.699170124481328</v>
      </c>
      <c r="CB807" s="80"/>
      <c r="CC807" s="80">
        <v>29.35</v>
      </c>
      <c r="CD807" s="80">
        <v>19.46</v>
      </c>
      <c r="CE807" s="80">
        <v>39.24</v>
      </c>
      <c r="CF807" s="80" t="s">
        <v>478</v>
      </c>
      <c r="CG807" s="80">
        <v>3.044605809128631</v>
      </c>
      <c r="CH807" s="80"/>
      <c r="CI807" s="80">
        <v>1.53</v>
      </c>
      <c r="CJ807" s="80">
        <v>0</v>
      </c>
      <c r="CK807" s="80">
        <v>3.39</v>
      </c>
      <c r="CL807" s="80" t="s">
        <v>821</v>
      </c>
      <c r="CM807" s="497">
        <v>0.15871369294605811</v>
      </c>
      <c r="CN807" s="439"/>
    </row>
    <row r="808" spans="1:92" ht="12" customHeight="1" x14ac:dyDescent="0.35">
      <c r="A808" s="790"/>
      <c r="B808" s="871"/>
      <c r="C808" s="568" t="s">
        <v>134</v>
      </c>
      <c r="D808" s="495">
        <v>1012.92</v>
      </c>
      <c r="E808" s="495">
        <v>976.43</v>
      </c>
      <c r="F808" s="495">
        <v>1049.42</v>
      </c>
      <c r="G808" s="427" t="s">
        <v>271</v>
      </c>
      <c r="H808" s="496"/>
      <c r="I808" s="495">
        <v>606.04999999999995</v>
      </c>
      <c r="J808" s="495">
        <v>559.77</v>
      </c>
      <c r="K808" s="495">
        <v>652.33000000000004</v>
      </c>
      <c r="L808" s="427" t="s">
        <v>287</v>
      </c>
      <c r="M808" s="80">
        <v>59.831970935513169</v>
      </c>
      <c r="N808" s="427"/>
      <c r="O808" s="495">
        <v>597.13</v>
      </c>
      <c r="P808" s="495">
        <v>562.37</v>
      </c>
      <c r="Q808" s="495">
        <v>631.89</v>
      </c>
      <c r="R808" s="427" t="s">
        <v>443</v>
      </c>
      <c r="S808" s="80">
        <v>58.951348576393002</v>
      </c>
      <c r="T808" s="427"/>
      <c r="U808" s="495">
        <v>825.5</v>
      </c>
      <c r="V808" s="495">
        <v>786.45</v>
      </c>
      <c r="W808" s="495">
        <v>864.55</v>
      </c>
      <c r="X808" s="427" t="s">
        <v>283</v>
      </c>
      <c r="Y808" s="80">
        <v>81.49705801050429</v>
      </c>
      <c r="Z808" s="427"/>
      <c r="AA808" s="495">
        <v>77.36</v>
      </c>
      <c r="AB808" s="495">
        <v>61.66</v>
      </c>
      <c r="AC808" s="495">
        <v>93.07</v>
      </c>
      <c r="AD808" s="427" t="s">
        <v>370</v>
      </c>
      <c r="AE808" s="80">
        <v>7.6373257512932904</v>
      </c>
      <c r="AF808" s="427"/>
      <c r="AG808" s="495">
        <v>104.12</v>
      </c>
      <c r="AH808" s="495">
        <v>85.23</v>
      </c>
      <c r="AI808" s="495">
        <v>123</v>
      </c>
      <c r="AJ808" s="427" t="s">
        <v>519</v>
      </c>
      <c r="AK808" s="80">
        <v>10.279192828653795</v>
      </c>
      <c r="AL808" s="427"/>
      <c r="AM808" s="495">
        <v>256.95</v>
      </c>
      <c r="AN808" s="495">
        <v>230.98</v>
      </c>
      <c r="AO808" s="495">
        <v>282.92</v>
      </c>
      <c r="AP808" s="427" t="s">
        <v>470</v>
      </c>
      <c r="AQ808" s="80">
        <v>25.367255064565807</v>
      </c>
      <c r="AR808" s="427"/>
      <c r="AS808" s="495">
        <v>76.27</v>
      </c>
      <c r="AT808" s="495">
        <v>61.43</v>
      </c>
      <c r="AU808" s="495">
        <v>91.1</v>
      </c>
      <c r="AV808" s="427" t="s">
        <v>425</v>
      </c>
      <c r="AW808" s="80">
        <v>7.5297160683963194</v>
      </c>
      <c r="AX808" s="427"/>
      <c r="AY808" s="495">
        <v>169.83</v>
      </c>
      <c r="AZ808" s="495">
        <v>144.09</v>
      </c>
      <c r="BA808" s="495">
        <v>195.57</v>
      </c>
      <c r="BB808" s="427" t="s">
        <v>297</v>
      </c>
      <c r="BC808" s="80">
        <v>16.766378391185878</v>
      </c>
      <c r="BD808" s="427"/>
      <c r="BE808" s="495">
        <v>126.64</v>
      </c>
      <c r="BF808" s="495">
        <v>104.94</v>
      </c>
      <c r="BG808" s="495">
        <v>148.35</v>
      </c>
      <c r="BH808" s="427" t="s">
        <v>457</v>
      </c>
      <c r="BI808" s="80">
        <v>12.502468111993052</v>
      </c>
      <c r="BJ808" s="427"/>
      <c r="BK808" s="495">
        <v>211.86</v>
      </c>
      <c r="BL808" s="495">
        <v>183.35</v>
      </c>
      <c r="BM808" s="495">
        <v>240.37</v>
      </c>
      <c r="BN808" s="427" t="s">
        <v>299</v>
      </c>
      <c r="BO808" s="80">
        <v>20.915768273901197</v>
      </c>
      <c r="BP808" s="80"/>
      <c r="BQ808" s="80">
        <v>86.09</v>
      </c>
      <c r="BR808" s="80">
        <v>69.510000000000005</v>
      </c>
      <c r="BS808" s="80">
        <v>102.68</v>
      </c>
      <c r="BT808" s="80" t="s">
        <v>331</v>
      </c>
      <c r="BU808" s="80">
        <v>8.4991904592662806</v>
      </c>
      <c r="BV808" s="427"/>
      <c r="BW808" s="80">
        <v>80.040000000000006</v>
      </c>
      <c r="BX808" s="80">
        <v>64.67</v>
      </c>
      <c r="BY808" s="80">
        <v>95.41</v>
      </c>
      <c r="BZ808" s="80" t="s">
        <v>331</v>
      </c>
      <c r="CA808" s="80">
        <v>7.9019073569482305</v>
      </c>
      <c r="CB808" s="80"/>
      <c r="CC808" s="80">
        <v>15.71</v>
      </c>
      <c r="CD808" s="80">
        <v>9.7799999999999994</v>
      </c>
      <c r="CE808" s="80">
        <v>21.64</v>
      </c>
      <c r="CF808" s="80" t="s">
        <v>557</v>
      </c>
      <c r="CG808" s="80">
        <v>1.5509615764324924</v>
      </c>
      <c r="CH808" s="80"/>
      <c r="CI808" s="80">
        <v>0.41</v>
      </c>
      <c r="CJ808" s="80">
        <v>0</v>
      </c>
      <c r="CK808" s="80">
        <v>1.22</v>
      </c>
      <c r="CL808" s="80" t="s">
        <v>337</v>
      </c>
      <c r="CM808" s="497">
        <v>4.0477036686016661E-2</v>
      </c>
      <c r="CN808" s="439"/>
    </row>
    <row r="809" spans="1:92" ht="12" customHeight="1" x14ac:dyDescent="0.35">
      <c r="A809" s="790"/>
      <c r="B809" s="872" t="s">
        <v>66</v>
      </c>
      <c r="C809" s="569" t="s">
        <v>59</v>
      </c>
      <c r="D809" s="499">
        <v>1603.46</v>
      </c>
      <c r="E809" s="499">
        <v>1548.49</v>
      </c>
      <c r="F809" s="499">
        <v>1658.43</v>
      </c>
      <c r="G809" s="429" t="s">
        <v>276</v>
      </c>
      <c r="H809" s="500"/>
      <c r="I809" s="499">
        <v>1022.29</v>
      </c>
      <c r="J809" s="499">
        <v>948.56</v>
      </c>
      <c r="K809" s="499">
        <v>1096.01</v>
      </c>
      <c r="L809" s="429" t="s">
        <v>282</v>
      </c>
      <c r="M809" s="81">
        <v>63.755254262657004</v>
      </c>
      <c r="N809" s="429"/>
      <c r="O809" s="499">
        <v>1020.83</v>
      </c>
      <c r="P809" s="499">
        <v>963.43</v>
      </c>
      <c r="Q809" s="499">
        <v>1078.23</v>
      </c>
      <c r="R809" s="429" t="s">
        <v>428</v>
      </c>
      <c r="S809" s="81">
        <v>63.664201164980724</v>
      </c>
      <c r="T809" s="429"/>
      <c r="U809" s="499">
        <v>1295.04</v>
      </c>
      <c r="V809" s="499">
        <v>1239.79</v>
      </c>
      <c r="W809" s="499">
        <v>1350.28</v>
      </c>
      <c r="X809" s="429" t="s">
        <v>506</v>
      </c>
      <c r="Y809" s="81">
        <v>80.765344941563868</v>
      </c>
      <c r="Z809" s="429"/>
      <c r="AA809" s="499">
        <v>145.6</v>
      </c>
      <c r="AB809" s="499">
        <v>116.04</v>
      </c>
      <c r="AC809" s="499">
        <v>175.15</v>
      </c>
      <c r="AD809" s="429" t="s">
        <v>370</v>
      </c>
      <c r="AE809" s="81">
        <v>9.0803637134696213</v>
      </c>
      <c r="AF809" s="429"/>
      <c r="AG809" s="499">
        <v>191.31</v>
      </c>
      <c r="AH809" s="499">
        <v>157.07</v>
      </c>
      <c r="AI809" s="499">
        <v>225.56</v>
      </c>
      <c r="AJ809" s="429" t="s">
        <v>315</v>
      </c>
      <c r="AK809" s="81">
        <v>11.931074052361767</v>
      </c>
      <c r="AL809" s="429"/>
      <c r="AM809" s="499">
        <v>383.2</v>
      </c>
      <c r="AN809" s="499">
        <v>342.05</v>
      </c>
      <c r="AO809" s="499">
        <v>424.35</v>
      </c>
      <c r="AP809" s="429" t="s">
        <v>346</v>
      </c>
      <c r="AQ809" s="81">
        <v>23.898319883252466</v>
      </c>
      <c r="AR809" s="429"/>
      <c r="AS809" s="499">
        <v>131.24</v>
      </c>
      <c r="AT809" s="499">
        <v>108.56</v>
      </c>
      <c r="AU809" s="499">
        <v>153.91999999999999</v>
      </c>
      <c r="AV809" s="429" t="s">
        <v>508</v>
      </c>
      <c r="AW809" s="81">
        <v>8.1848003692016018</v>
      </c>
      <c r="AX809" s="429"/>
      <c r="AY809" s="499">
        <v>290.32</v>
      </c>
      <c r="AZ809" s="499">
        <v>252.62</v>
      </c>
      <c r="BA809" s="499">
        <v>328.02</v>
      </c>
      <c r="BB809" s="429" t="s">
        <v>332</v>
      </c>
      <c r="BC809" s="81">
        <v>18.105846107791898</v>
      </c>
      <c r="BD809" s="429"/>
      <c r="BE809" s="499">
        <v>240.76</v>
      </c>
      <c r="BF809" s="499">
        <v>205.47</v>
      </c>
      <c r="BG809" s="499">
        <v>276.05</v>
      </c>
      <c r="BH809" s="429" t="s">
        <v>455</v>
      </c>
      <c r="BI809" s="81">
        <v>15.015029997630124</v>
      </c>
      <c r="BJ809" s="429"/>
      <c r="BK809" s="499">
        <v>365.47</v>
      </c>
      <c r="BL809" s="499">
        <v>320.92</v>
      </c>
      <c r="BM809" s="499">
        <v>410.03</v>
      </c>
      <c r="BN809" s="429" t="s">
        <v>434</v>
      </c>
      <c r="BO809" s="81">
        <v>22.792586032704278</v>
      </c>
      <c r="BP809" s="81"/>
      <c r="BQ809" s="81">
        <v>155.11000000000001</v>
      </c>
      <c r="BR809" s="81">
        <v>130.36000000000001</v>
      </c>
      <c r="BS809" s="81">
        <v>179.87</v>
      </c>
      <c r="BT809" s="81" t="s">
        <v>439</v>
      </c>
      <c r="BU809" s="81">
        <v>9.6734561510733048</v>
      </c>
      <c r="BV809" s="429"/>
      <c r="BW809" s="81">
        <v>123.66</v>
      </c>
      <c r="BX809" s="81">
        <v>100.32</v>
      </c>
      <c r="BY809" s="81">
        <v>146.99</v>
      </c>
      <c r="BZ809" s="81" t="s">
        <v>489</v>
      </c>
      <c r="CA809" s="81">
        <v>7.7120726429097077</v>
      </c>
      <c r="CB809" s="81"/>
      <c r="CC809" s="81">
        <v>38.06</v>
      </c>
      <c r="CD809" s="81">
        <v>27.27</v>
      </c>
      <c r="CE809" s="81">
        <v>48.85</v>
      </c>
      <c r="CF809" s="81" t="s">
        <v>325</v>
      </c>
      <c r="CG809" s="81">
        <v>2.3736170531226222</v>
      </c>
      <c r="CH809" s="81"/>
      <c r="CI809" s="81">
        <v>1.53</v>
      </c>
      <c r="CJ809" s="81">
        <v>0</v>
      </c>
      <c r="CK809" s="81">
        <v>3.48</v>
      </c>
      <c r="CL809" s="81" t="s">
        <v>859</v>
      </c>
      <c r="CM809" s="501">
        <v>9.5418657153904671E-2</v>
      </c>
      <c r="CN809" s="439"/>
    </row>
    <row r="810" spans="1:92" ht="12" customHeight="1" x14ac:dyDescent="0.35">
      <c r="A810" s="790"/>
      <c r="B810" s="872"/>
      <c r="C810" s="569" t="s">
        <v>133</v>
      </c>
      <c r="D810" s="499">
        <v>772.27</v>
      </c>
      <c r="E810" s="499">
        <v>741.96</v>
      </c>
      <c r="F810" s="499">
        <v>802.59</v>
      </c>
      <c r="G810" s="429" t="s">
        <v>292</v>
      </c>
      <c r="H810" s="500"/>
      <c r="I810" s="499">
        <v>507.87</v>
      </c>
      <c r="J810" s="499">
        <v>466.97</v>
      </c>
      <c r="K810" s="499">
        <v>548.78</v>
      </c>
      <c r="L810" s="429" t="s">
        <v>357</v>
      </c>
      <c r="M810" s="81">
        <v>65.763269322905202</v>
      </c>
      <c r="N810" s="429"/>
      <c r="O810" s="499">
        <v>495.2</v>
      </c>
      <c r="P810" s="499">
        <v>462.47</v>
      </c>
      <c r="Q810" s="499">
        <v>527.92999999999995</v>
      </c>
      <c r="R810" s="429" t="s">
        <v>407</v>
      </c>
      <c r="S810" s="81">
        <v>64.122651404301607</v>
      </c>
      <c r="T810" s="429"/>
      <c r="U810" s="499">
        <v>619.79</v>
      </c>
      <c r="V810" s="499">
        <v>590.04999999999995</v>
      </c>
      <c r="W810" s="499">
        <v>649.53</v>
      </c>
      <c r="X810" s="429" t="s">
        <v>283</v>
      </c>
      <c r="Y810" s="81">
        <v>80.255610084555911</v>
      </c>
      <c r="Z810" s="429"/>
      <c r="AA810" s="499">
        <v>75.849999999999994</v>
      </c>
      <c r="AB810" s="499">
        <v>58.17</v>
      </c>
      <c r="AC810" s="499">
        <v>93.53</v>
      </c>
      <c r="AD810" s="429" t="s">
        <v>575</v>
      </c>
      <c r="AE810" s="81">
        <v>9.8216944850894112</v>
      </c>
      <c r="AF810" s="429"/>
      <c r="AG810" s="499">
        <v>100.69</v>
      </c>
      <c r="AH810" s="499">
        <v>79.48</v>
      </c>
      <c r="AI810" s="499">
        <v>121.9</v>
      </c>
      <c r="AJ810" s="429" t="s">
        <v>421</v>
      </c>
      <c r="AK810" s="81">
        <v>13.038186126613748</v>
      </c>
      <c r="AL810" s="429"/>
      <c r="AM810" s="499">
        <v>182.38</v>
      </c>
      <c r="AN810" s="499">
        <v>156.38999999999999</v>
      </c>
      <c r="AO810" s="499">
        <v>208.38</v>
      </c>
      <c r="AP810" s="429" t="s">
        <v>394</v>
      </c>
      <c r="AQ810" s="81">
        <v>23.616092817278929</v>
      </c>
      <c r="AR810" s="429"/>
      <c r="AS810" s="499">
        <v>62.86</v>
      </c>
      <c r="AT810" s="499">
        <v>48.04</v>
      </c>
      <c r="AU810" s="499">
        <v>77.69</v>
      </c>
      <c r="AV810" s="429" t="s">
        <v>580</v>
      </c>
      <c r="AW810" s="81">
        <v>8.139640281248786</v>
      </c>
      <c r="AX810" s="429"/>
      <c r="AY810" s="499">
        <v>154.79</v>
      </c>
      <c r="AZ810" s="499">
        <v>133.1</v>
      </c>
      <c r="BA810" s="499">
        <v>176.48</v>
      </c>
      <c r="BB810" s="429" t="s">
        <v>362</v>
      </c>
      <c r="BC810" s="81">
        <v>20.043508099498879</v>
      </c>
      <c r="BD810" s="429"/>
      <c r="BE810" s="499">
        <v>137.51</v>
      </c>
      <c r="BF810" s="499">
        <v>116.13</v>
      </c>
      <c r="BG810" s="499">
        <v>158.88</v>
      </c>
      <c r="BH810" s="429" t="s">
        <v>436</v>
      </c>
      <c r="BI810" s="81">
        <v>17.805948696699339</v>
      </c>
      <c r="BJ810" s="429"/>
      <c r="BK810" s="499">
        <v>193.2</v>
      </c>
      <c r="BL810" s="499">
        <v>163.56</v>
      </c>
      <c r="BM810" s="499">
        <v>222.84</v>
      </c>
      <c r="BN810" s="429" t="s">
        <v>290</v>
      </c>
      <c r="BO810" s="81">
        <v>25.017157211855956</v>
      </c>
      <c r="BP810" s="81"/>
      <c r="BQ810" s="81">
        <v>80.37</v>
      </c>
      <c r="BR810" s="81">
        <v>63.6</v>
      </c>
      <c r="BS810" s="81">
        <v>97.15</v>
      </c>
      <c r="BT810" s="81" t="s">
        <v>396</v>
      </c>
      <c r="BU810" s="81">
        <v>10.406982014062439</v>
      </c>
      <c r="BV810" s="429"/>
      <c r="BW810" s="81">
        <v>54.29</v>
      </c>
      <c r="BX810" s="81">
        <v>39.6</v>
      </c>
      <c r="BY810" s="81">
        <v>68.989999999999995</v>
      </c>
      <c r="BZ810" s="81" t="s">
        <v>411</v>
      </c>
      <c r="CA810" s="81">
        <v>7.0299247672446166</v>
      </c>
      <c r="CB810" s="81"/>
      <c r="CC810" s="81">
        <v>24.33</v>
      </c>
      <c r="CD810" s="81">
        <v>15.48</v>
      </c>
      <c r="CE810" s="81">
        <v>33.18</v>
      </c>
      <c r="CF810" s="81" t="s">
        <v>586</v>
      </c>
      <c r="CG810" s="81">
        <v>3.150452561927823</v>
      </c>
      <c r="CH810" s="81"/>
      <c r="CI810" s="81">
        <v>1.1200000000000001</v>
      </c>
      <c r="CJ810" s="81">
        <v>0</v>
      </c>
      <c r="CK810" s="81">
        <v>2.9</v>
      </c>
      <c r="CL810" s="81" t="s">
        <v>860</v>
      </c>
      <c r="CM810" s="501">
        <v>0.14502699832959978</v>
      </c>
      <c r="CN810" s="439"/>
    </row>
    <row r="811" spans="1:92" ht="12" customHeight="1" x14ac:dyDescent="0.35">
      <c r="A811" s="790"/>
      <c r="B811" s="872"/>
      <c r="C811" s="569" t="s">
        <v>134</v>
      </c>
      <c r="D811" s="499">
        <v>831.19</v>
      </c>
      <c r="E811" s="499">
        <v>799.11</v>
      </c>
      <c r="F811" s="499">
        <v>863.26</v>
      </c>
      <c r="G811" s="429" t="s">
        <v>292</v>
      </c>
      <c r="H811" s="500"/>
      <c r="I811" s="499">
        <v>514.41</v>
      </c>
      <c r="J811" s="499">
        <v>474.48</v>
      </c>
      <c r="K811" s="499">
        <v>554.35</v>
      </c>
      <c r="L811" s="429" t="s">
        <v>279</v>
      </c>
      <c r="M811" s="81">
        <v>61.888376905400676</v>
      </c>
      <c r="N811" s="429"/>
      <c r="O811" s="499">
        <v>525.64</v>
      </c>
      <c r="P811" s="499">
        <v>494.58</v>
      </c>
      <c r="Q811" s="499">
        <v>556.69000000000005</v>
      </c>
      <c r="R811" s="429" t="s">
        <v>443</v>
      </c>
      <c r="S811" s="81">
        <v>63.239451870210175</v>
      </c>
      <c r="T811" s="429"/>
      <c r="U811" s="499">
        <v>675.25</v>
      </c>
      <c r="V811" s="499">
        <v>643.12</v>
      </c>
      <c r="W811" s="499">
        <v>707.37</v>
      </c>
      <c r="X811" s="429" t="s">
        <v>283</v>
      </c>
      <c r="Y811" s="81">
        <v>81.238946570579529</v>
      </c>
      <c r="Z811" s="429"/>
      <c r="AA811" s="499">
        <v>69.739999999999995</v>
      </c>
      <c r="AB811" s="499">
        <v>55.23</v>
      </c>
      <c r="AC811" s="499">
        <v>84.25</v>
      </c>
      <c r="AD811" s="429" t="s">
        <v>396</v>
      </c>
      <c r="AE811" s="81">
        <v>8.3903800575079099</v>
      </c>
      <c r="AF811" s="429"/>
      <c r="AG811" s="499">
        <v>90.62</v>
      </c>
      <c r="AH811" s="499">
        <v>73.98</v>
      </c>
      <c r="AI811" s="499">
        <v>107.27</v>
      </c>
      <c r="AJ811" s="429" t="s">
        <v>349</v>
      </c>
      <c r="AK811" s="81">
        <v>10.902441078453782</v>
      </c>
      <c r="AL811" s="429"/>
      <c r="AM811" s="499">
        <v>200.82</v>
      </c>
      <c r="AN811" s="499">
        <v>176.8</v>
      </c>
      <c r="AO811" s="499">
        <v>224.83</v>
      </c>
      <c r="AP811" s="429" t="s">
        <v>350</v>
      </c>
      <c r="AQ811" s="81">
        <v>24.160540911223666</v>
      </c>
      <c r="AR811" s="429"/>
      <c r="AS811" s="499">
        <v>68.38</v>
      </c>
      <c r="AT811" s="499">
        <v>54.67</v>
      </c>
      <c r="AU811" s="499">
        <v>82.09</v>
      </c>
      <c r="AV811" s="429" t="s">
        <v>449</v>
      </c>
      <c r="AW811" s="81">
        <v>8.2267592247259937</v>
      </c>
      <c r="AX811" s="429"/>
      <c r="AY811" s="499">
        <v>135.53</v>
      </c>
      <c r="AZ811" s="499">
        <v>112.04</v>
      </c>
      <c r="BA811" s="499">
        <v>159.02000000000001</v>
      </c>
      <c r="BB811" s="429" t="s">
        <v>508</v>
      </c>
      <c r="BC811" s="81">
        <v>16.305537843333052</v>
      </c>
      <c r="BD811" s="429"/>
      <c r="BE811" s="499">
        <v>103.25</v>
      </c>
      <c r="BF811" s="499">
        <v>83.73</v>
      </c>
      <c r="BG811" s="499">
        <v>122.78</v>
      </c>
      <c r="BH811" s="429" t="s">
        <v>489</v>
      </c>
      <c r="BI811" s="81">
        <v>12.42194925347995</v>
      </c>
      <c r="BJ811" s="429"/>
      <c r="BK811" s="499">
        <v>172.27</v>
      </c>
      <c r="BL811" s="499">
        <v>149.35</v>
      </c>
      <c r="BM811" s="499">
        <v>195.2</v>
      </c>
      <c r="BN811" s="429" t="s">
        <v>442</v>
      </c>
      <c r="BO811" s="81">
        <v>20.725706517162141</v>
      </c>
      <c r="BP811" s="81"/>
      <c r="BQ811" s="81">
        <v>74.739999999999995</v>
      </c>
      <c r="BR811" s="81">
        <v>60.02</v>
      </c>
      <c r="BS811" s="81">
        <v>89.46</v>
      </c>
      <c r="BT811" s="81" t="s">
        <v>392</v>
      </c>
      <c r="BU811" s="81">
        <v>8.9919272368531846</v>
      </c>
      <c r="BV811" s="429"/>
      <c r="BW811" s="81">
        <v>69.37</v>
      </c>
      <c r="BX811" s="81">
        <v>56.45</v>
      </c>
      <c r="BY811" s="81">
        <v>82.28</v>
      </c>
      <c r="BZ811" s="81" t="s">
        <v>422</v>
      </c>
      <c r="CA811" s="81">
        <v>8.3458655662363608</v>
      </c>
      <c r="CB811" s="81"/>
      <c r="CC811" s="81">
        <v>13.73</v>
      </c>
      <c r="CD811" s="81">
        <v>8.2200000000000006</v>
      </c>
      <c r="CE811" s="81">
        <v>19.239999999999998</v>
      </c>
      <c r="CF811" s="81" t="s">
        <v>824</v>
      </c>
      <c r="CG811" s="81">
        <v>1.6518485544821282</v>
      </c>
      <c r="CH811" s="81"/>
      <c r="CI811" s="81">
        <v>0.41</v>
      </c>
      <c r="CJ811" s="81">
        <v>0</v>
      </c>
      <c r="CK811" s="81">
        <v>1.22</v>
      </c>
      <c r="CL811" s="81" t="s">
        <v>337</v>
      </c>
      <c r="CM811" s="501">
        <v>4.9326868706312629E-2</v>
      </c>
      <c r="CN811" s="439"/>
    </row>
    <row r="812" spans="1:92" ht="12" customHeight="1" x14ac:dyDescent="0.35">
      <c r="A812" s="790"/>
      <c r="B812" s="871" t="s">
        <v>67</v>
      </c>
      <c r="C812" s="568" t="s">
        <v>59</v>
      </c>
      <c r="D812" s="495">
        <v>373.46</v>
      </c>
      <c r="E812" s="495">
        <v>343.27</v>
      </c>
      <c r="F812" s="495">
        <v>403.65</v>
      </c>
      <c r="G812" s="427" t="s">
        <v>357</v>
      </c>
      <c r="H812" s="496"/>
      <c r="I812" s="495">
        <v>191.06</v>
      </c>
      <c r="J812" s="495">
        <v>166.91</v>
      </c>
      <c r="K812" s="495">
        <v>215.2</v>
      </c>
      <c r="L812" s="427" t="s">
        <v>469</v>
      </c>
      <c r="M812" s="80">
        <v>51.159428051196919</v>
      </c>
      <c r="N812" s="427"/>
      <c r="O812" s="495">
        <v>144.79</v>
      </c>
      <c r="P812" s="495">
        <v>126.27</v>
      </c>
      <c r="Q812" s="495">
        <v>163.30000000000001</v>
      </c>
      <c r="R812" s="427" t="s">
        <v>453</v>
      </c>
      <c r="S812" s="80">
        <v>38.769881647298234</v>
      </c>
      <c r="T812" s="427"/>
      <c r="U812" s="495">
        <v>301.77</v>
      </c>
      <c r="V812" s="495">
        <v>273.64999999999998</v>
      </c>
      <c r="W812" s="495">
        <v>329.9</v>
      </c>
      <c r="X812" s="427" t="s">
        <v>353</v>
      </c>
      <c r="Y812" s="80">
        <v>80.803834413324054</v>
      </c>
      <c r="Z812" s="427"/>
      <c r="AA812" s="495">
        <v>19.850000000000001</v>
      </c>
      <c r="AB812" s="495">
        <v>10.39</v>
      </c>
      <c r="AC812" s="495">
        <v>29.31</v>
      </c>
      <c r="AD812" s="427" t="s">
        <v>387</v>
      </c>
      <c r="AE812" s="80">
        <v>5.3151609275424416</v>
      </c>
      <c r="AF812" s="427"/>
      <c r="AG812" s="495">
        <v>28.27</v>
      </c>
      <c r="AH812" s="495">
        <v>18.5</v>
      </c>
      <c r="AI812" s="495">
        <v>38.04</v>
      </c>
      <c r="AJ812" s="427" t="s">
        <v>668</v>
      </c>
      <c r="AK812" s="80">
        <v>7.5697531194773209</v>
      </c>
      <c r="AL812" s="427"/>
      <c r="AM812" s="495">
        <v>106.75</v>
      </c>
      <c r="AN812" s="495">
        <v>94.2</v>
      </c>
      <c r="AO812" s="495">
        <v>119.3</v>
      </c>
      <c r="AP812" s="427" t="s">
        <v>481</v>
      </c>
      <c r="AQ812" s="80">
        <v>28.584051839554437</v>
      </c>
      <c r="AR812" s="427"/>
      <c r="AS812" s="495">
        <v>19.68</v>
      </c>
      <c r="AT812" s="495">
        <v>12.96</v>
      </c>
      <c r="AU812" s="495">
        <v>26.4</v>
      </c>
      <c r="AV812" s="427" t="s">
        <v>482</v>
      </c>
      <c r="AW812" s="80">
        <v>5.2696406576340173</v>
      </c>
      <c r="AX812" s="427"/>
      <c r="AY812" s="495">
        <v>81.53</v>
      </c>
      <c r="AZ812" s="495">
        <v>65.31</v>
      </c>
      <c r="BA812" s="495">
        <v>97.74</v>
      </c>
      <c r="BB812" s="427" t="s">
        <v>347</v>
      </c>
      <c r="BC812" s="80">
        <v>21.83098591549296</v>
      </c>
      <c r="BD812" s="427"/>
      <c r="BE812" s="495">
        <v>47.35</v>
      </c>
      <c r="BF812" s="495">
        <v>39.270000000000003</v>
      </c>
      <c r="BG812" s="495">
        <v>55.44</v>
      </c>
      <c r="BH812" s="427" t="s">
        <v>457</v>
      </c>
      <c r="BI812" s="80">
        <v>12.67873400096396</v>
      </c>
      <c r="BJ812" s="427"/>
      <c r="BK812" s="495">
        <v>89.26</v>
      </c>
      <c r="BL812" s="495">
        <v>74.83</v>
      </c>
      <c r="BM812" s="495">
        <v>103.68</v>
      </c>
      <c r="BN812" s="427" t="s">
        <v>485</v>
      </c>
      <c r="BO812" s="80">
        <v>23.900819364858357</v>
      </c>
      <c r="BP812" s="80"/>
      <c r="BQ812" s="80">
        <v>22.46</v>
      </c>
      <c r="BR812" s="80">
        <v>17.16</v>
      </c>
      <c r="BS812" s="80">
        <v>27.76</v>
      </c>
      <c r="BT812" s="80" t="s">
        <v>580</v>
      </c>
      <c r="BU812" s="80">
        <v>6.0140309537835384</v>
      </c>
      <c r="BV812" s="427"/>
      <c r="BW812" s="80">
        <v>20.97</v>
      </c>
      <c r="BX812" s="80">
        <v>15.4</v>
      </c>
      <c r="BY812" s="80">
        <v>26.54</v>
      </c>
      <c r="BZ812" s="80" t="s">
        <v>388</v>
      </c>
      <c r="CA812" s="80">
        <v>5.615059176350881</v>
      </c>
      <c r="CB812" s="80"/>
      <c r="CC812" s="80">
        <v>7</v>
      </c>
      <c r="CD812" s="80">
        <v>2.04</v>
      </c>
      <c r="CE812" s="80">
        <v>11.96</v>
      </c>
      <c r="CF812" s="80" t="s">
        <v>861</v>
      </c>
      <c r="CG812" s="80">
        <v>1.8743640550527501</v>
      </c>
      <c r="CH812" s="80"/>
      <c r="CI812" s="80">
        <v>0.41</v>
      </c>
      <c r="CJ812" s="80">
        <v>0</v>
      </c>
      <c r="CK812" s="80">
        <v>0.97</v>
      </c>
      <c r="CL812" s="80" t="s">
        <v>862</v>
      </c>
      <c r="CM812" s="497">
        <v>0.10978418036737536</v>
      </c>
      <c r="CN812" s="439"/>
    </row>
    <row r="813" spans="1:92" ht="12" customHeight="1" x14ac:dyDescent="0.35">
      <c r="A813" s="790"/>
      <c r="B813" s="871"/>
      <c r="C813" s="568" t="s">
        <v>133</v>
      </c>
      <c r="D813" s="495">
        <v>191.73</v>
      </c>
      <c r="E813" s="495">
        <v>173.3</v>
      </c>
      <c r="F813" s="495">
        <v>210.16</v>
      </c>
      <c r="G813" s="427" t="s">
        <v>293</v>
      </c>
      <c r="H813" s="496"/>
      <c r="I813" s="495">
        <v>99.42</v>
      </c>
      <c r="J813" s="495">
        <v>84.68</v>
      </c>
      <c r="K813" s="495">
        <v>114.16</v>
      </c>
      <c r="L813" s="427" t="s">
        <v>294</v>
      </c>
      <c r="M813" s="80">
        <v>51.854169926459079</v>
      </c>
      <c r="N813" s="427"/>
      <c r="O813" s="495">
        <v>73.290000000000006</v>
      </c>
      <c r="P813" s="495">
        <v>60.46</v>
      </c>
      <c r="Q813" s="495">
        <v>86.12</v>
      </c>
      <c r="R813" s="427" t="s">
        <v>381</v>
      </c>
      <c r="S813" s="80">
        <v>38.225629791894853</v>
      </c>
      <c r="T813" s="427"/>
      <c r="U813" s="495">
        <v>151.51</v>
      </c>
      <c r="V813" s="495">
        <v>132.80000000000001</v>
      </c>
      <c r="W813" s="495">
        <v>170.23</v>
      </c>
      <c r="X813" s="427" t="s">
        <v>356</v>
      </c>
      <c r="Y813" s="80">
        <v>79.02258384186095</v>
      </c>
      <c r="Z813" s="427"/>
      <c r="AA813" s="495">
        <v>12.23</v>
      </c>
      <c r="AB813" s="495">
        <v>6.23</v>
      </c>
      <c r="AC813" s="495">
        <v>18.23</v>
      </c>
      <c r="AD813" s="427" t="s">
        <v>610</v>
      </c>
      <c r="AE813" s="80">
        <v>6.3787618004485482</v>
      </c>
      <c r="AF813" s="427"/>
      <c r="AG813" s="495">
        <v>14.78</v>
      </c>
      <c r="AH813" s="495">
        <v>9</v>
      </c>
      <c r="AI813" s="495">
        <v>20.56</v>
      </c>
      <c r="AJ813" s="427" t="s">
        <v>476</v>
      </c>
      <c r="AK813" s="80">
        <v>7.708757106347468</v>
      </c>
      <c r="AL813" s="427"/>
      <c r="AM813" s="495">
        <v>50.61</v>
      </c>
      <c r="AN813" s="495">
        <v>41.13</v>
      </c>
      <c r="AO813" s="495">
        <v>60.1</v>
      </c>
      <c r="AP813" s="427" t="s">
        <v>489</v>
      </c>
      <c r="AQ813" s="80">
        <v>26.396495071193865</v>
      </c>
      <c r="AR813" s="427"/>
      <c r="AS813" s="495">
        <v>11.79</v>
      </c>
      <c r="AT813" s="495">
        <v>6.33</v>
      </c>
      <c r="AU813" s="495">
        <v>17.25</v>
      </c>
      <c r="AV813" s="427" t="s">
        <v>540</v>
      </c>
      <c r="AW813" s="80">
        <v>6.1492724143326551</v>
      </c>
      <c r="AX813" s="427"/>
      <c r="AY813" s="495">
        <v>47.23</v>
      </c>
      <c r="AZ813" s="495">
        <v>35.590000000000003</v>
      </c>
      <c r="BA813" s="495">
        <v>58.87</v>
      </c>
      <c r="BB813" s="427" t="s">
        <v>372</v>
      </c>
      <c r="BC813" s="80">
        <v>24.633599332394514</v>
      </c>
      <c r="BD813" s="427"/>
      <c r="BE813" s="495">
        <v>23.96</v>
      </c>
      <c r="BF813" s="495">
        <v>18.32</v>
      </c>
      <c r="BG813" s="495">
        <v>29.61</v>
      </c>
      <c r="BH813" s="427" t="s">
        <v>580</v>
      </c>
      <c r="BI813" s="80">
        <v>12.496740207583581</v>
      </c>
      <c r="BJ813" s="427"/>
      <c r="BK813" s="495">
        <v>49.67</v>
      </c>
      <c r="BL813" s="495">
        <v>40.32</v>
      </c>
      <c r="BM813" s="495">
        <v>59.02</v>
      </c>
      <c r="BN813" s="427" t="s">
        <v>489</v>
      </c>
      <c r="BO813" s="80">
        <v>25.906222291764465</v>
      </c>
      <c r="BP813" s="80"/>
      <c r="BQ813" s="80">
        <v>11.11</v>
      </c>
      <c r="BR813" s="80">
        <v>7.97</v>
      </c>
      <c r="BS813" s="80">
        <v>14.24</v>
      </c>
      <c r="BT813" s="80" t="s">
        <v>548</v>
      </c>
      <c r="BU813" s="80">
        <v>5.7946069994262768</v>
      </c>
      <c r="BV813" s="427"/>
      <c r="BW813" s="80">
        <v>10.29</v>
      </c>
      <c r="BX813" s="80">
        <v>6.08</v>
      </c>
      <c r="BY813" s="80">
        <v>14.5</v>
      </c>
      <c r="BZ813" s="80" t="s">
        <v>593</v>
      </c>
      <c r="CA813" s="80">
        <v>5.3669222343921135</v>
      </c>
      <c r="CB813" s="80"/>
      <c r="CC813" s="80">
        <v>5.0199999999999996</v>
      </c>
      <c r="CD813" s="80">
        <v>1.2</v>
      </c>
      <c r="CE813" s="80">
        <v>8.83</v>
      </c>
      <c r="CF813" s="80" t="s">
        <v>566</v>
      </c>
      <c r="CG813" s="80">
        <v>2.6182652688676784</v>
      </c>
      <c r="CH813" s="80"/>
      <c r="CI813" s="80">
        <v>0.41</v>
      </c>
      <c r="CJ813" s="80">
        <v>0</v>
      </c>
      <c r="CK813" s="80">
        <v>0.97</v>
      </c>
      <c r="CL813" s="80" t="s">
        <v>862</v>
      </c>
      <c r="CM813" s="497">
        <v>0.21384238251708132</v>
      </c>
      <c r="CN813" s="439"/>
    </row>
    <row r="814" spans="1:92" ht="12" customHeight="1" x14ac:dyDescent="0.35">
      <c r="A814" s="791"/>
      <c r="B814" s="823"/>
      <c r="C814" s="346" t="s">
        <v>134</v>
      </c>
      <c r="D814" s="503">
        <v>181.74</v>
      </c>
      <c r="E814" s="503">
        <v>167.35</v>
      </c>
      <c r="F814" s="503">
        <v>196.12</v>
      </c>
      <c r="G814" s="413" t="s">
        <v>279</v>
      </c>
      <c r="H814" s="504"/>
      <c r="I814" s="503">
        <v>91.64</v>
      </c>
      <c r="J814" s="503">
        <v>80.14</v>
      </c>
      <c r="K814" s="503">
        <v>103.13</v>
      </c>
      <c r="L814" s="413" t="s">
        <v>469</v>
      </c>
      <c r="M814" s="82">
        <v>50.423682183338833</v>
      </c>
      <c r="N814" s="413"/>
      <c r="O814" s="503">
        <v>71.5</v>
      </c>
      <c r="P814" s="503">
        <v>62.05</v>
      </c>
      <c r="Q814" s="503">
        <v>80.94</v>
      </c>
      <c r="R814" s="413" t="s">
        <v>437</v>
      </c>
      <c r="S814" s="82">
        <v>39.341917024320452</v>
      </c>
      <c r="T814" s="413"/>
      <c r="U814" s="503">
        <v>150.26</v>
      </c>
      <c r="V814" s="503">
        <v>137.91999999999999</v>
      </c>
      <c r="W814" s="503">
        <v>162.59</v>
      </c>
      <c r="X814" s="413" t="s">
        <v>284</v>
      </c>
      <c r="Y814" s="82">
        <v>82.678551777264218</v>
      </c>
      <c r="Z814" s="413"/>
      <c r="AA814" s="503">
        <v>7.62</v>
      </c>
      <c r="AB814" s="503">
        <v>3.79</v>
      </c>
      <c r="AC814" s="503">
        <v>11.45</v>
      </c>
      <c r="AD814" s="413" t="s">
        <v>614</v>
      </c>
      <c r="AE814" s="82">
        <v>4.1928029052492573</v>
      </c>
      <c r="AF814" s="413"/>
      <c r="AG814" s="503">
        <v>13.49</v>
      </c>
      <c r="AH814" s="503">
        <v>8.5500000000000007</v>
      </c>
      <c r="AI814" s="503">
        <v>18.43</v>
      </c>
      <c r="AJ814" s="413" t="s">
        <v>692</v>
      </c>
      <c r="AK814" s="82">
        <v>7.4226917574557056</v>
      </c>
      <c r="AL814" s="413"/>
      <c r="AM814" s="503">
        <v>56.14</v>
      </c>
      <c r="AN814" s="503">
        <v>49.04</v>
      </c>
      <c r="AO814" s="503">
        <v>63.24</v>
      </c>
      <c r="AP814" s="413" t="s">
        <v>453</v>
      </c>
      <c r="AQ814" s="82">
        <v>30.89028282161329</v>
      </c>
      <c r="AR814" s="413"/>
      <c r="AS814" s="503">
        <v>7.89</v>
      </c>
      <c r="AT814" s="503">
        <v>4.03</v>
      </c>
      <c r="AU814" s="503">
        <v>11.74</v>
      </c>
      <c r="AV814" s="413" t="s">
        <v>319</v>
      </c>
      <c r="AW814" s="82">
        <v>4.3413667877187185</v>
      </c>
      <c r="AX814" s="413"/>
      <c r="AY814" s="503">
        <v>34.299999999999997</v>
      </c>
      <c r="AZ814" s="503">
        <v>26.65</v>
      </c>
      <c r="BA814" s="503">
        <v>41.94</v>
      </c>
      <c r="BB814" s="413" t="s">
        <v>409</v>
      </c>
      <c r="BC814" s="82">
        <v>18.873115439639044</v>
      </c>
      <c r="BD814" s="413"/>
      <c r="BE814" s="503">
        <v>23.39</v>
      </c>
      <c r="BF814" s="503">
        <v>18.86</v>
      </c>
      <c r="BG814" s="503">
        <v>27.93</v>
      </c>
      <c r="BH814" s="413" t="s">
        <v>425</v>
      </c>
      <c r="BI814" s="82">
        <v>12.870034114669307</v>
      </c>
      <c r="BJ814" s="413"/>
      <c r="BK814" s="503">
        <v>39.58</v>
      </c>
      <c r="BL814" s="503">
        <v>30.15</v>
      </c>
      <c r="BM814" s="503">
        <v>49.02</v>
      </c>
      <c r="BN814" s="413" t="s">
        <v>369</v>
      </c>
      <c r="BO814" s="82">
        <v>21.778364696819629</v>
      </c>
      <c r="BP814" s="82"/>
      <c r="BQ814" s="82">
        <v>11.35</v>
      </c>
      <c r="BR814" s="82">
        <v>7.83</v>
      </c>
      <c r="BS814" s="82">
        <v>14.88</v>
      </c>
      <c r="BT814" s="82" t="s">
        <v>365</v>
      </c>
      <c r="BU814" s="82">
        <v>6.2451854297347857</v>
      </c>
      <c r="BV814" s="413"/>
      <c r="BW814" s="82">
        <v>10.68</v>
      </c>
      <c r="BX814" s="82">
        <v>6.98</v>
      </c>
      <c r="BY814" s="82">
        <v>14.37</v>
      </c>
      <c r="BZ814" s="82" t="s">
        <v>761</v>
      </c>
      <c r="CA814" s="82">
        <v>5.8765269065698247</v>
      </c>
      <c r="CB814" s="82"/>
      <c r="CC814" s="82">
        <v>1.98</v>
      </c>
      <c r="CD814" s="82">
        <v>0.38</v>
      </c>
      <c r="CE814" s="82">
        <v>3.58</v>
      </c>
      <c r="CF814" s="82" t="s">
        <v>818</v>
      </c>
      <c r="CG814" s="82">
        <v>1.0894684714427203</v>
      </c>
      <c r="CH814" s="82"/>
      <c r="CI814" s="82">
        <v>0</v>
      </c>
      <c r="CJ814" s="82">
        <v>0</v>
      </c>
      <c r="CK814" s="82">
        <v>0</v>
      </c>
      <c r="CL814" s="82" t="s">
        <v>69</v>
      </c>
      <c r="CM814" s="505">
        <v>0</v>
      </c>
      <c r="CN814" s="439"/>
    </row>
    <row r="815" spans="1:92" ht="12" customHeight="1" x14ac:dyDescent="0.35">
      <c r="A815" s="786" t="s">
        <v>84</v>
      </c>
      <c r="B815" s="870" t="s">
        <v>255</v>
      </c>
      <c r="C815" s="568" t="s">
        <v>59</v>
      </c>
      <c r="D815" s="495">
        <v>12.12</v>
      </c>
      <c r="E815" s="495">
        <v>10.99</v>
      </c>
      <c r="F815" s="495">
        <v>13.25</v>
      </c>
      <c r="G815" s="427" t="s">
        <v>353</v>
      </c>
      <c r="H815" s="496"/>
      <c r="I815" s="495">
        <v>6.88</v>
      </c>
      <c r="J815" s="495">
        <v>6.03</v>
      </c>
      <c r="K815" s="495">
        <v>7.74</v>
      </c>
      <c r="L815" s="427" t="s">
        <v>356</v>
      </c>
      <c r="M815" s="80">
        <v>56.765676567656762</v>
      </c>
      <c r="N815" s="427"/>
      <c r="O815" s="495">
        <v>5.44</v>
      </c>
      <c r="P815" s="495">
        <v>4.74</v>
      </c>
      <c r="Q815" s="495">
        <v>6.13</v>
      </c>
      <c r="R815" s="427" t="s">
        <v>453</v>
      </c>
      <c r="S815" s="80">
        <v>44.884488448844891</v>
      </c>
      <c r="T815" s="427"/>
      <c r="U815" s="495">
        <v>10.25</v>
      </c>
      <c r="V815" s="495">
        <v>9.25</v>
      </c>
      <c r="W815" s="495">
        <v>11.25</v>
      </c>
      <c r="X815" s="427" t="s">
        <v>348</v>
      </c>
      <c r="Y815" s="80">
        <v>84.570957095709574</v>
      </c>
      <c r="Z815" s="427"/>
      <c r="AA815" s="495">
        <v>0.78</v>
      </c>
      <c r="AB815" s="495">
        <v>0.54</v>
      </c>
      <c r="AC815" s="495">
        <v>1.02</v>
      </c>
      <c r="AD815" s="427" t="s">
        <v>446</v>
      </c>
      <c r="AE815" s="80">
        <v>6.435643564356436</v>
      </c>
      <c r="AF815" s="427"/>
      <c r="AG815" s="495">
        <v>1.58</v>
      </c>
      <c r="AH815" s="495">
        <v>1.21</v>
      </c>
      <c r="AI815" s="495">
        <v>1.96</v>
      </c>
      <c r="AJ815" s="427" t="s">
        <v>318</v>
      </c>
      <c r="AK815" s="80">
        <v>13.036303630363038</v>
      </c>
      <c r="AL815" s="427"/>
      <c r="AM815" s="495">
        <v>3.59</v>
      </c>
      <c r="AN815" s="495">
        <v>3.04</v>
      </c>
      <c r="AO815" s="495">
        <v>4.13</v>
      </c>
      <c r="AP815" s="427" t="s">
        <v>290</v>
      </c>
      <c r="AQ815" s="80">
        <v>29.620462046204622</v>
      </c>
      <c r="AR815" s="427"/>
      <c r="AS815" s="495">
        <v>1.39</v>
      </c>
      <c r="AT815" s="495">
        <v>1.02</v>
      </c>
      <c r="AU815" s="495">
        <v>1.75</v>
      </c>
      <c r="AV815" s="427" t="s">
        <v>559</v>
      </c>
      <c r="AW815" s="80">
        <v>11.468646864686468</v>
      </c>
      <c r="AX815" s="427"/>
      <c r="AY815" s="495">
        <v>1.42</v>
      </c>
      <c r="AZ815" s="495">
        <v>1.08</v>
      </c>
      <c r="BA815" s="495">
        <v>1.76</v>
      </c>
      <c r="BB815" s="427" t="s">
        <v>291</v>
      </c>
      <c r="BC815" s="80">
        <v>11.716171617161717</v>
      </c>
      <c r="BD815" s="427"/>
      <c r="BE815" s="495">
        <v>1.59</v>
      </c>
      <c r="BF815" s="495">
        <v>1.18</v>
      </c>
      <c r="BG815" s="495">
        <v>1.99</v>
      </c>
      <c r="BH815" s="427" t="s">
        <v>424</v>
      </c>
      <c r="BI815" s="80">
        <v>13.118811881188119</v>
      </c>
      <c r="BJ815" s="427"/>
      <c r="BK815" s="495">
        <v>1.86</v>
      </c>
      <c r="BL815" s="495">
        <v>1.45</v>
      </c>
      <c r="BM815" s="495">
        <v>2.27</v>
      </c>
      <c r="BN815" s="427" t="s">
        <v>517</v>
      </c>
      <c r="BO815" s="80">
        <v>15.34653465346535</v>
      </c>
      <c r="BP815" s="80"/>
      <c r="BQ815" s="80">
        <v>0.6</v>
      </c>
      <c r="BR815" s="80">
        <v>0.38</v>
      </c>
      <c r="BS815" s="80">
        <v>0.83</v>
      </c>
      <c r="BT815" s="80" t="s">
        <v>595</v>
      </c>
      <c r="BU815" s="80">
        <v>4.9504950495049505</v>
      </c>
      <c r="BV815" s="427"/>
      <c r="BW815" s="80">
        <v>0.28999999999999998</v>
      </c>
      <c r="BX815" s="80">
        <v>0.14000000000000001</v>
      </c>
      <c r="BY815" s="80">
        <v>0.43</v>
      </c>
      <c r="BZ815" s="80" t="s">
        <v>343</v>
      </c>
      <c r="CA815" s="80">
        <v>2.3927392739273929</v>
      </c>
      <c r="CB815" s="80"/>
      <c r="CC815" s="80">
        <v>7.0000000000000007E-2</v>
      </c>
      <c r="CD815" s="80">
        <v>0.02</v>
      </c>
      <c r="CE815" s="80">
        <v>0.12</v>
      </c>
      <c r="CF815" s="80" t="s">
        <v>321</v>
      </c>
      <c r="CG815" s="80">
        <v>0.57755775577557755</v>
      </c>
      <c r="CH815" s="80"/>
      <c r="CI815" s="80">
        <v>0</v>
      </c>
      <c r="CJ815" s="80">
        <v>0</v>
      </c>
      <c r="CK815" s="80">
        <v>0</v>
      </c>
      <c r="CL815" s="80" t="s">
        <v>69</v>
      </c>
      <c r="CM815" s="497">
        <v>0</v>
      </c>
      <c r="CN815" s="439"/>
    </row>
    <row r="816" spans="1:92" ht="12" customHeight="1" x14ac:dyDescent="0.35">
      <c r="A816" s="787"/>
      <c r="B816" s="871"/>
      <c r="C816" s="568" t="s">
        <v>133</v>
      </c>
      <c r="D816" s="495">
        <v>6.73</v>
      </c>
      <c r="E816" s="495">
        <v>6.03</v>
      </c>
      <c r="F816" s="495">
        <v>7.44</v>
      </c>
      <c r="G816" s="427" t="s">
        <v>333</v>
      </c>
      <c r="H816" s="496"/>
      <c r="I816" s="495">
        <v>3.87</v>
      </c>
      <c r="J816" s="495">
        <v>3.3</v>
      </c>
      <c r="K816" s="495">
        <v>4.4400000000000004</v>
      </c>
      <c r="L816" s="427" t="s">
        <v>455</v>
      </c>
      <c r="M816" s="80">
        <v>57.503714710252595</v>
      </c>
      <c r="N816" s="427"/>
      <c r="O816" s="495">
        <v>3</v>
      </c>
      <c r="P816" s="495">
        <v>2.58</v>
      </c>
      <c r="Q816" s="495">
        <v>3.42</v>
      </c>
      <c r="R816" s="427" t="s">
        <v>362</v>
      </c>
      <c r="S816" s="80">
        <v>44.576523031203564</v>
      </c>
      <c r="T816" s="427"/>
      <c r="U816" s="495">
        <v>5.66</v>
      </c>
      <c r="V816" s="495">
        <v>5.04</v>
      </c>
      <c r="W816" s="495">
        <v>6.27</v>
      </c>
      <c r="X816" s="427" t="s">
        <v>346</v>
      </c>
      <c r="Y816" s="80">
        <v>84.101040118870728</v>
      </c>
      <c r="Z816" s="427"/>
      <c r="AA816" s="495">
        <v>0.4</v>
      </c>
      <c r="AB816" s="495">
        <v>0.25</v>
      </c>
      <c r="AC816" s="495">
        <v>0.55000000000000004</v>
      </c>
      <c r="AD816" s="427" t="s">
        <v>603</v>
      </c>
      <c r="AE816" s="80">
        <v>5.9435364041604748</v>
      </c>
      <c r="AF816" s="427"/>
      <c r="AG816" s="495">
        <v>0.94</v>
      </c>
      <c r="AH816" s="495">
        <v>0.69</v>
      </c>
      <c r="AI816" s="495">
        <v>1.18</v>
      </c>
      <c r="AJ816" s="427" t="s">
        <v>559</v>
      </c>
      <c r="AK816" s="80">
        <v>13.967310549777116</v>
      </c>
      <c r="AL816" s="427"/>
      <c r="AM816" s="495">
        <v>1.88</v>
      </c>
      <c r="AN816" s="495">
        <v>1.54</v>
      </c>
      <c r="AO816" s="495">
        <v>2.2200000000000002</v>
      </c>
      <c r="AP816" s="427" t="s">
        <v>355</v>
      </c>
      <c r="AQ816" s="80">
        <v>27.934621099554231</v>
      </c>
      <c r="AR816" s="427"/>
      <c r="AS816" s="495">
        <v>0.79</v>
      </c>
      <c r="AT816" s="495">
        <v>0.56000000000000005</v>
      </c>
      <c r="AU816" s="495">
        <v>1.01</v>
      </c>
      <c r="AV816" s="427" t="s">
        <v>325</v>
      </c>
      <c r="AW816" s="80">
        <v>11.738484398216938</v>
      </c>
      <c r="AX816" s="427"/>
      <c r="AY816" s="495">
        <v>0.85</v>
      </c>
      <c r="AZ816" s="495">
        <v>0.63</v>
      </c>
      <c r="BA816" s="495">
        <v>1.07</v>
      </c>
      <c r="BB816" s="427" t="s">
        <v>468</v>
      </c>
      <c r="BC816" s="80">
        <v>12.63001485884101</v>
      </c>
      <c r="BD816" s="427"/>
      <c r="BE816" s="495">
        <v>0.88</v>
      </c>
      <c r="BF816" s="495">
        <v>0.64</v>
      </c>
      <c r="BG816" s="495">
        <v>1.1200000000000001</v>
      </c>
      <c r="BH816" s="427" t="s">
        <v>554</v>
      </c>
      <c r="BI816" s="80">
        <v>13.075780089153044</v>
      </c>
      <c r="BJ816" s="427"/>
      <c r="BK816" s="495">
        <v>1.1599999999999999</v>
      </c>
      <c r="BL816" s="495">
        <v>0.89</v>
      </c>
      <c r="BM816" s="495">
        <v>1.44</v>
      </c>
      <c r="BN816" s="427" t="s">
        <v>580</v>
      </c>
      <c r="BO816" s="80">
        <v>17.236255572065375</v>
      </c>
      <c r="BP816" s="80"/>
      <c r="BQ816" s="80">
        <v>0.33</v>
      </c>
      <c r="BR816" s="80">
        <v>0.2</v>
      </c>
      <c r="BS816" s="80">
        <v>0.47</v>
      </c>
      <c r="BT816" s="80" t="s">
        <v>683</v>
      </c>
      <c r="BU816" s="80">
        <v>4.9034175334323926</v>
      </c>
      <c r="BV816" s="427"/>
      <c r="BW816" s="80">
        <v>0.15</v>
      </c>
      <c r="BX816" s="80">
        <v>0.06</v>
      </c>
      <c r="BY816" s="80">
        <v>0.24</v>
      </c>
      <c r="BZ816" s="80" t="s">
        <v>863</v>
      </c>
      <c r="CA816" s="80">
        <v>2.2288261515601779</v>
      </c>
      <c r="CB816" s="80"/>
      <c r="CC816" s="80">
        <v>0.03</v>
      </c>
      <c r="CD816" s="80">
        <v>0</v>
      </c>
      <c r="CE816" s="80">
        <v>0.06</v>
      </c>
      <c r="CF816" s="80" t="s">
        <v>864</v>
      </c>
      <c r="CG816" s="80">
        <v>0.44576523031203563</v>
      </c>
      <c r="CH816" s="80"/>
      <c r="CI816" s="80">
        <v>0</v>
      </c>
      <c r="CJ816" s="80">
        <v>0</v>
      </c>
      <c r="CK816" s="80">
        <v>0</v>
      </c>
      <c r="CL816" s="80" t="s">
        <v>69</v>
      </c>
      <c r="CM816" s="497">
        <v>0</v>
      </c>
      <c r="CN816" s="439"/>
    </row>
    <row r="817" spans="1:92" ht="12" customHeight="1" x14ac:dyDescent="0.35">
      <c r="A817" s="787"/>
      <c r="B817" s="871"/>
      <c r="C817" s="568" t="s">
        <v>134</v>
      </c>
      <c r="D817" s="495">
        <v>5.39</v>
      </c>
      <c r="E817" s="495">
        <v>4.8099999999999996</v>
      </c>
      <c r="F817" s="495">
        <v>5.96</v>
      </c>
      <c r="G817" s="427" t="s">
        <v>346</v>
      </c>
      <c r="H817" s="496"/>
      <c r="I817" s="495">
        <v>3.01</v>
      </c>
      <c r="J817" s="495">
        <v>2.56</v>
      </c>
      <c r="K817" s="495">
        <v>3.46</v>
      </c>
      <c r="L817" s="427" t="s">
        <v>294</v>
      </c>
      <c r="M817" s="80">
        <v>55.844155844155843</v>
      </c>
      <c r="N817" s="427"/>
      <c r="O817" s="495">
        <v>2.44</v>
      </c>
      <c r="P817" s="495">
        <v>2.04</v>
      </c>
      <c r="Q817" s="495">
        <v>2.83</v>
      </c>
      <c r="R817" s="427" t="s">
        <v>391</v>
      </c>
      <c r="S817" s="80">
        <v>45.269016697588128</v>
      </c>
      <c r="T817" s="427"/>
      <c r="U817" s="495">
        <v>4.5999999999999996</v>
      </c>
      <c r="V817" s="495">
        <v>4.07</v>
      </c>
      <c r="W817" s="495">
        <v>5.12</v>
      </c>
      <c r="X817" s="427" t="s">
        <v>295</v>
      </c>
      <c r="Y817" s="80">
        <v>85.343228200371058</v>
      </c>
      <c r="Z817" s="427"/>
      <c r="AA817" s="495">
        <v>0.38</v>
      </c>
      <c r="AB817" s="495">
        <v>0.25</v>
      </c>
      <c r="AC817" s="495">
        <v>0.52</v>
      </c>
      <c r="AD817" s="427" t="s">
        <v>505</v>
      </c>
      <c r="AE817" s="80">
        <v>7.0500927643784799</v>
      </c>
      <c r="AF817" s="427"/>
      <c r="AG817" s="495">
        <v>0.65</v>
      </c>
      <c r="AH817" s="495">
        <v>0.47</v>
      </c>
      <c r="AI817" s="495">
        <v>0.82</v>
      </c>
      <c r="AJ817" s="427" t="s">
        <v>441</v>
      </c>
      <c r="AK817" s="80">
        <v>12.059369202226346</v>
      </c>
      <c r="AL817" s="427"/>
      <c r="AM817" s="495">
        <v>1.71</v>
      </c>
      <c r="AN817" s="495">
        <v>1.39</v>
      </c>
      <c r="AO817" s="495">
        <v>2.02</v>
      </c>
      <c r="AP817" s="427" t="s">
        <v>349</v>
      </c>
      <c r="AQ817" s="80">
        <v>31.725417439703158</v>
      </c>
      <c r="AR817" s="427"/>
      <c r="AS817" s="495">
        <v>0.6</v>
      </c>
      <c r="AT817" s="495">
        <v>0.4</v>
      </c>
      <c r="AU817" s="495">
        <v>0.79</v>
      </c>
      <c r="AV817" s="427" t="s">
        <v>561</v>
      </c>
      <c r="AW817" s="80">
        <v>11.131725417439704</v>
      </c>
      <c r="AX817" s="427"/>
      <c r="AY817" s="495">
        <v>0.56999999999999995</v>
      </c>
      <c r="AZ817" s="495">
        <v>0.38</v>
      </c>
      <c r="BA817" s="495">
        <v>0.76</v>
      </c>
      <c r="BB817" s="427" t="s">
        <v>440</v>
      </c>
      <c r="BC817" s="80">
        <v>10.575139146567718</v>
      </c>
      <c r="BD817" s="427"/>
      <c r="BE817" s="495">
        <v>0.71</v>
      </c>
      <c r="BF817" s="495">
        <v>0.48</v>
      </c>
      <c r="BG817" s="495">
        <v>0.93</v>
      </c>
      <c r="BH817" s="427" t="s">
        <v>382</v>
      </c>
      <c r="BI817" s="80">
        <v>13.172541743970315</v>
      </c>
      <c r="BJ817" s="427"/>
      <c r="BK817" s="495">
        <v>0.7</v>
      </c>
      <c r="BL817" s="495">
        <v>0.49</v>
      </c>
      <c r="BM817" s="495">
        <v>0.91</v>
      </c>
      <c r="BN817" s="427" t="s">
        <v>435</v>
      </c>
      <c r="BO817" s="80">
        <v>12.987012987012985</v>
      </c>
      <c r="BP817" s="80"/>
      <c r="BQ817" s="80">
        <v>0.27</v>
      </c>
      <c r="BR817" s="80">
        <v>0.14000000000000001</v>
      </c>
      <c r="BS817" s="80">
        <v>0.4</v>
      </c>
      <c r="BT817" s="80" t="s">
        <v>605</v>
      </c>
      <c r="BU817" s="80">
        <v>5.0092764378478671</v>
      </c>
      <c r="BV817" s="427"/>
      <c r="BW817" s="80">
        <v>0.14000000000000001</v>
      </c>
      <c r="BX817" s="80">
        <v>0.06</v>
      </c>
      <c r="BY817" s="80">
        <v>0.22</v>
      </c>
      <c r="BZ817" s="80" t="s">
        <v>834</v>
      </c>
      <c r="CA817" s="80">
        <v>2.5974025974025978</v>
      </c>
      <c r="CB817" s="80"/>
      <c r="CC817" s="80">
        <v>0.04</v>
      </c>
      <c r="CD817" s="80">
        <v>0</v>
      </c>
      <c r="CE817" s="80">
        <v>0.08</v>
      </c>
      <c r="CF817" s="80" t="s">
        <v>865</v>
      </c>
      <c r="CG817" s="80">
        <v>0.7421150278293136</v>
      </c>
      <c r="CH817" s="80"/>
      <c r="CI817" s="80">
        <v>0</v>
      </c>
      <c r="CJ817" s="80">
        <v>0</v>
      </c>
      <c r="CK817" s="80">
        <v>0</v>
      </c>
      <c r="CL817" s="80" t="s">
        <v>69</v>
      </c>
      <c r="CM817" s="497">
        <v>0</v>
      </c>
      <c r="CN817" s="439"/>
    </row>
    <row r="818" spans="1:92" ht="12" customHeight="1" x14ac:dyDescent="0.35">
      <c r="A818" s="787"/>
      <c r="B818" s="872" t="s">
        <v>66</v>
      </c>
      <c r="C818" s="569" t="s">
        <v>59</v>
      </c>
      <c r="D818" s="499">
        <v>9.6999999999999993</v>
      </c>
      <c r="E818" s="499">
        <v>8.81</v>
      </c>
      <c r="F818" s="499">
        <v>10.59</v>
      </c>
      <c r="G818" s="429" t="s">
        <v>345</v>
      </c>
      <c r="H818" s="500"/>
      <c r="I818" s="499">
        <v>5.48</v>
      </c>
      <c r="J818" s="499">
        <v>4.79</v>
      </c>
      <c r="K818" s="499">
        <v>6.17</v>
      </c>
      <c r="L818" s="429" t="s">
        <v>469</v>
      </c>
      <c r="M818" s="81">
        <v>56.494845360824755</v>
      </c>
      <c r="N818" s="429"/>
      <c r="O818" s="499">
        <v>4.7699999999999996</v>
      </c>
      <c r="P818" s="499">
        <v>4.1399999999999997</v>
      </c>
      <c r="Q818" s="499">
        <v>5.4</v>
      </c>
      <c r="R818" s="429" t="s">
        <v>437</v>
      </c>
      <c r="S818" s="81">
        <v>49.175257731958759</v>
      </c>
      <c r="T818" s="429"/>
      <c r="U818" s="499">
        <v>8.5399999999999991</v>
      </c>
      <c r="V818" s="499">
        <v>7.72</v>
      </c>
      <c r="W818" s="499">
        <v>9.36</v>
      </c>
      <c r="X818" s="429" t="s">
        <v>293</v>
      </c>
      <c r="Y818" s="81">
        <v>88.041237113402062</v>
      </c>
      <c r="Z818" s="429"/>
      <c r="AA818" s="499">
        <v>0.75</v>
      </c>
      <c r="AB818" s="499">
        <v>0.51</v>
      </c>
      <c r="AC818" s="499">
        <v>0.98</v>
      </c>
      <c r="AD818" s="429" t="s">
        <v>678</v>
      </c>
      <c r="AE818" s="81">
        <v>7.731958762886598</v>
      </c>
      <c r="AF818" s="429"/>
      <c r="AG818" s="499">
        <v>1.52</v>
      </c>
      <c r="AH818" s="499">
        <v>1.1499999999999999</v>
      </c>
      <c r="AI818" s="499">
        <v>1.88</v>
      </c>
      <c r="AJ818" s="429" t="s">
        <v>358</v>
      </c>
      <c r="AK818" s="81">
        <v>15.670103092783508</v>
      </c>
      <c r="AL818" s="429"/>
      <c r="AM818" s="499">
        <v>2.93</v>
      </c>
      <c r="AN818" s="499">
        <v>2.4700000000000002</v>
      </c>
      <c r="AO818" s="499">
        <v>3.39</v>
      </c>
      <c r="AP818" s="429" t="s">
        <v>433</v>
      </c>
      <c r="AQ818" s="81">
        <v>30.206185567010312</v>
      </c>
      <c r="AR818" s="429"/>
      <c r="AS818" s="499">
        <v>1.27</v>
      </c>
      <c r="AT818" s="499">
        <v>0.92</v>
      </c>
      <c r="AU818" s="499">
        <v>1.62</v>
      </c>
      <c r="AV818" s="429" t="s">
        <v>526</v>
      </c>
      <c r="AW818" s="81">
        <v>13.092783505154641</v>
      </c>
      <c r="AX818" s="429"/>
      <c r="AY818" s="499">
        <v>1.29</v>
      </c>
      <c r="AZ818" s="499">
        <v>0.96</v>
      </c>
      <c r="BA818" s="499">
        <v>1.62</v>
      </c>
      <c r="BB818" s="429" t="s">
        <v>427</v>
      </c>
      <c r="BC818" s="81">
        <v>13.298969072164951</v>
      </c>
      <c r="BD818" s="429"/>
      <c r="BE818" s="499">
        <v>1.45</v>
      </c>
      <c r="BF818" s="499">
        <v>1.06</v>
      </c>
      <c r="BG818" s="499">
        <v>1.85</v>
      </c>
      <c r="BH818" s="429" t="s">
        <v>411</v>
      </c>
      <c r="BI818" s="81">
        <v>14.948453608247423</v>
      </c>
      <c r="BJ818" s="429"/>
      <c r="BK818" s="499">
        <v>1.39</v>
      </c>
      <c r="BL818" s="499">
        <v>1.03</v>
      </c>
      <c r="BM818" s="499">
        <v>1.74</v>
      </c>
      <c r="BN818" s="429" t="s">
        <v>320</v>
      </c>
      <c r="BO818" s="81">
        <v>14.329896907216494</v>
      </c>
      <c r="BP818" s="81"/>
      <c r="BQ818" s="81">
        <v>0.6</v>
      </c>
      <c r="BR818" s="81">
        <v>0.38</v>
      </c>
      <c r="BS818" s="81">
        <v>0.83</v>
      </c>
      <c r="BT818" s="81" t="s">
        <v>445</v>
      </c>
      <c r="BU818" s="81">
        <v>6.1855670103092786</v>
      </c>
      <c r="BV818" s="429"/>
      <c r="BW818" s="81">
        <v>0.28000000000000003</v>
      </c>
      <c r="BX818" s="81">
        <v>0.14000000000000001</v>
      </c>
      <c r="BY818" s="81">
        <v>0.43</v>
      </c>
      <c r="BZ818" s="81" t="s">
        <v>384</v>
      </c>
      <c r="CA818" s="81">
        <v>2.8865979381443303</v>
      </c>
      <c r="CB818" s="81"/>
      <c r="CC818" s="81">
        <v>7.0000000000000007E-2</v>
      </c>
      <c r="CD818" s="81">
        <v>0.02</v>
      </c>
      <c r="CE818" s="81">
        <v>0.12</v>
      </c>
      <c r="CF818" s="81" t="s">
        <v>584</v>
      </c>
      <c r="CG818" s="81">
        <v>0.72164948453608257</v>
      </c>
      <c r="CH818" s="81"/>
      <c r="CI818" s="81">
        <v>0</v>
      </c>
      <c r="CJ818" s="81">
        <v>0</v>
      </c>
      <c r="CK818" s="81">
        <v>0</v>
      </c>
      <c r="CL818" s="81" t="s">
        <v>69</v>
      </c>
      <c r="CM818" s="501">
        <v>0</v>
      </c>
      <c r="CN818" s="439"/>
    </row>
    <row r="819" spans="1:92" ht="12" customHeight="1" x14ac:dyDescent="0.35">
      <c r="A819" s="787"/>
      <c r="B819" s="872"/>
      <c r="C819" s="569" t="s">
        <v>133</v>
      </c>
      <c r="D819" s="499">
        <v>5.0599999999999996</v>
      </c>
      <c r="E819" s="499">
        <v>4.59</v>
      </c>
      <c r="F819" s="499">
        <v>5.53</v>
      </c>
      <c r="G819" s="429" t="s">
        <v>345</v>
      </c>
      <c r="H819" s="500"/>
      <c r="I819" s="499">
        <v>2.92</v>
      </c>
      <c r="J819" s="499">
        <v>2.52</v>
      </c>
      <c r="K819" s="499">
        <v>3.32</v>
      </c>
      <c r="L819" s="429" t="s">
        <v>299</v>
      </c>
      <c r="M819" s="81">
        <v>57.707509881422922</v>
      </c>
      <c r="N819" s="429"/>
      <c r="O819" s="499">
        <v>2.54</v>
      </c>
      <c r="P819" s="499">
        <v>2.2000000000000002</v>
      </c>
      <c r="Q819" s="499">
        <v>2.89</v>
      </c>
      <c r="R819" s="429" t="s">
        <v>299</v>
      </c>
      <c r="S819" s="81">
        <v>50.197628458498031</v>
      </c>
      <c r="T819" s="429"/>
      <c r="U819" s="499">
        <v>4.43</v>
      </c>
      <c r="V819" s="499">
        <v>4.01</v>
      </c>
      <c r="W819" s="499">
        <v>4.8499999999999996</v>
      </c>
      <c r="X819" s="429" t="s">
        <v>353</v>
      </c>
      <c r="Y819" s="81">
        <v>87.549407114624515</v>
      </c>
      <c r="Z819" s="429"/>
      <c r="AA819" s="499">
        <v>0.36</v>
      </c>
      <c r="AB819" s="499">
        <v>0.23</v>
      </c>
      <c r="AC819" s="499">
        <v>0.5</v>
      </c>
      <c r="AD819" s="429" t="s">
        <v>603</v>
      </c>
      <c r="AE819" s="81">
        <v>7.1146245059288544</v>
      </c>
      <c r="AF819" s="429"/>
      <c r="AG819" s="499">
        <v>0.87</v>
      </c>
      <c r="AH819" s="499">
        <v>0.64</v>
      </c>
      <c r="AI819" s="499">
        <v>1.1100000000000001</v>
      </c>
      <c r="AJ819" s="429" t="s">
        <v>554</v>
      </c>
      <c r="AK819" s="81">
        <v>17.193675889328063</v>
      </c>
      <c r="AL819" s="429"/>
      <c r="AM819" s="499">
        <v>1.46</v>
      </c>
      <c r="AN819" s="499">
        <v>1.2</v>
      </c>
      <c r="AO819" s="499">
        <v>1.72</v>
      </c>
      <c r="AP819" s="429" t="s">
        <v>402</v>
      </c>
      <c r="AQ819" s="81">
        <v>28.853754940711461</v>
      </c>
      <c r="AR819" s="429"/>
      <c r="AS819" s="499">
        <v>0.68</v>
      </c>
      <c r="AT819" s="499">
        <v>0.48</v>
      </c>
      <c r="AU819" s="499">
        <v>0.87</v>
      </c>
      <c r="AV819" s="429" t="s">
        <v>507</v>
      </c>
      <c r="AW819" s="81">
        <v>13.438735177865615</v>
      </c>
      <c r="AX819" s="429"/>
      <c r="AY819" s="499">
        <v>0.74</v>
      </c>
      <c r="AZ819" s="499">
        <v>0.54</v>
      </c>
      <c r="BA819" s="499">
        <v>0.94</v>
      </c>
      <c r="BB819" s="429" t="s">
        <v>441</v>
      </c>
      <c r="BC819" s="81">
        <v>14.624505928853756</v>
      </c>
      <c r="BD819" s="429"/>
      <c r="BE819" s="499">
        <v>0.77</v>
      </c>
      <c r="BF819" s="499">
        <v>0.55000000000000004</v>
      </c>
      <c r="BG819" s="499">
        <v>0.99</v>
      </c>
      <c r="BH819" s="429" t="s">
        <v>325</v>
      </c>
      <c r="BI819" s="81">
        <v>15.217391304347828</v>
      </c>
      <c r="BJ819" s="429"/>
      <c r="BK819" s="499">
        <v>0.82</v>
      </c>
      <c r="BL819" s="499">
        <v>0.6</v>
      </c>
      <c r="BM819" s="499">
        <v>1.03</v>
      </c>
      <c r="BN819" s="429" t="s">
        <v>458</v>
      </c>
      <c r="BO819" s="81">
        <v>16.205533596837945</v>
      </c>
      <c r="BP819" s="81"/>
      <c r="BQ819" s="81">
        <v>0.33</v>
      </c>
      <c r="BR819" s="81">
        <v>0.2</v>
      </c>
      <c r="BS819" s="81">
        <v>0.47</v>
      </c>
      <c r="BT819" s="81" t="s">
        <v>683</v>
      </c>
      <c r="BU819" s="81">
        <v>6.521739130434784</v>
      </c>
      <c r="BV819" s="429"/>
      <c r="BW819" s="81">
        <v>0.14000000000000001</v>
      </c>
      <c r="BX819" s="81">
        <v>0.05</v>
      </c>
      <c r="BY819" s="81">
        <v>0.24</v>
      </c>
      <c r="BZ819" s="81" t="s">
        <v>399</v>
      </c>
      <c r="CA819" s="81">
        <v>2.7667984189723325</v>
      </c>
      <c r="CB819" s="81"/>
      <c r="CC819" s="81">
        <v>0.03</v>
      </c>
      <c r="CD819" s="81">
        <v>0</v>
      </c>
      <c r="CE819" s="81">
        <v>0.06</v>
      </c>
      <c r="CF819" s="81" t="s">
        <v>783</v>
      </c>
      <c r="CG819" s="81">
        <v>0.59288537549407117</v>
      </c>
      <c r="CH819" s="81"/>
      <c r="CI819" s="81">
        <v>0</v>
      </c>
      <c r="CJ819" s="81">
        <v>0</v>
      </c>
      <c r="CK819" s="81">
        <v>0</v>
      </c>
      <c r="CL819" s="81" t="s">
        <v>69</v>
      </c>
      <c r="CM819" s="501">
        <v>0</v>
      </c>
      <c r="CN819" s="439"/>
    </row>
    <row r="820" spans="1:92" ht="12" customHeight="1" x14ac:dyDescent="0.35">
      <c r="A820" s="787"/>
      <c r="B820" s="872"/>
      <c r="C820" s="569" t="s">
        <v>134</v>
      </c>
      <c r="D820" s="499">
        <v>4.6399999999999997</v>
      </c>
      <c r="E820" s="499">
        <v>4.1500000000000004</v>
      </c>
      <c r="F820" s="499">
        <v>5.13</v>
      </c>
      <c r="G820" s="429" t="s">
        <v>288</v>
      </c>
      <c r="H820" s="500"/>
      <c r="I820" s="499">
        <v>2.56</v>
      </c>
      <c r="J820" s="499">
        <v>2.17</v>
      </c>
      <c r="K820" s="499">
        <v>2.94</v>
      </c>
      <c r="L820" s="429" t="s">
        <v>297</v>
      </c>
      <c r="M820" s="81">
        <v>55.172413793103459</v>
      </c>
      <c r="N820" s="429"/>
      <c r="O820" s="499">
        <v>2.23</v>
      </c>
      <c r="P820" s="499">
        <v>1.85</v>
      </c>
      <c r="Q820" s="499">
        <v>2.6</v>
      </c>
      <c r="R820" s="429" t="s">
        <v>368</v>
      </c>
      <c r="S820" s="81">
        <v>48.060344827586206</v>
      </c>
      <c r="T820" s="429"/>
      <c r="U820" s="499">
        <v>4.1100000000000003</v>
      </c>
      <c r="V820" s="499">
        <v>3.64</v>
      </c>
      <c r="W820" s="499">
        <v>4.57</v>
      </c>
      <c r="X820" s="429" t="s">
        <v>295</v>
      </c>
      <c r="Y820" s="81">
        <v>88.577586206896569</v>
      </c>
      <c r="Z820" s="429"/>
      <c r="AA820" s="499">
        <v>0.38</v>
      </c>
      <c r="AB820" s="499">
        <v>0.25</v>
      </c>
      <c r="AC820" s="499">
        <v>0.52</v>
      </c>
      <c r="AD820" s="429" t="s">
        <v>482</v>
      </c>
      <c r="AE820" s="81">
        <v>8.1896551724137936</v>
      </c>
      <c r="AF820" s="429"/>
      <c r="AG820" s="499">
        <v>0.64</v>
      </c>
      <c r="AH820" s="499">
        <v>0.47</v>
      </c>
      <c r="AI820" s="499">
        <v>0.82</v>
      </c>
      <c r="AJ820" s="429" t="s">
        <v>411</v>
      </c>
      <c r="AK820" s="81">
        <v>13.793103448275865</v>
      </c>
      <c r="AL820" s="429"/>
      <c r="AM820" s="499">
        <v>1.47</v>
      </c>
      <c r="AN820" s="499">
        <v>1.2</v>
      </c>
      <c r="AO820" s="499">
        <v>1.74</v>
      </c>
      <c r="AP820" s="429" t="s">
        <v>422</v>
      </c>
      <c r="AQ820" s="81">
        <v>31.681034482758623</v>
      </c>
      <c r="AR820" s="429"/>
      <c r="AS820" s="499">
        <v>0.59</v>
      </c>
      <c r="AT820" s="499">
        <v>0.4</v>
      </c>
      <c r="AU820" s="499">
        <v>0.78</v>
      </c>
      <c r="AV820" s="429" t="s">
        <v>440</v>
      </c>
      <c r="AW820" s="81">
        <v>12.71551724137931</v>
      </c>
      <c r="AX820" s="429"/>
      <c r="AY820" s="499">
        <v>0.55000000000000004</v>
      </c>
      <c r="AZ820" s="499">
        <v>0.36</v>
      </c>
      <c r="BA820" s="499">
        <v>0.73</v>
      </c>
      <c r="BB820" s="429" t="s">
        <v>488</v>
      </c>
      <c r="BC820" s="81">
        <v>11.853448275862071</v>
      </c>
      <c r="BD820" s="429"/>
      <c r="BE820" s="499">
        <v>0.69</v>
      </c>
      <c r="BF820" s="499">
        <v>0.46</v>
      </c>
      <c r="BG820" s="499">
        <v>0.91</v>
      </c>
      <c r="BH820" s="429" t="s">
        <v>561</v>
      </c>
      <c r="BI820" s="81">
        <v>14.870689655172415</v>
      </c>
      <c r="BJ820" s="429"/>
      <c r="BK820" s="499">
        <v>0.56999999999999995</v>
      </c>
      <c r="BL820" s="499">
        <v>0.36</v>
      </c>
      <c r="BM820" s="499">
        <v>0.77</v>
      </c>
      <c r="BN820" s="429" t="s">
        <v>410</v>
      </c>
      <c r="BO820" s="81">
        <v>12.284482758620689</v>
      </c>
      <c r="BP820" s="81"/>
      <c r="BQ820" s="81">
        <v>0.27</v>
      </c>
      <c r="BR820" s="81">
        <v>0.14000000000000001</v>
      </c>
      <c r="BS820" s="81">
        <v>0.39</v>
      </c>
      <c r="BT820" s="81" t="s">
        <v>602</v>
      </c>
      <c r="BU820" s="81">
        <v>5.8189655172413799</v>
      </c>
      <c r="BV820" s="429"/>
      <c r="BW820" s="81">
        <v>0.14000000000000001</v>
      </c>
      <c r="BX820" s="81">
        <v>0.06</v>
      </c>
      <c r="BY820" s="81">
        <v>0.22</v>
      </c>
      <c r="BZ820" s="81" t="s">
        <v>491</v>
      </c>
      <c r="CA820" s="81">
        <v>3.0172413793103452</v>
      </c>
      <c r="CB820" s="81"/>
      <c r="CC820" s="81">
        <v>0.04</v>
      </c>
      <c r="CD820" s="81">
        <v>0</v>
      </c>
      <c r="CE820" s="81">
        <v>0.08</v>
      </c>
      <c r="CF820" s="81" t="s">
        <v>865</v>
      </c>
      <c r="CG820" s="81">
        <v>0.86206896551724155</v>
      </c>
      <c r="CH820" s="81"/>
      <c r="CI820" s="81">
        <v>0</v>
      </c>
      <c r="CJ820" s="81">
        <v>0</v>
      </c>
      <c r="CK820" s="81">
        <v>0</v>
      </c>
      <c r="CL820" s="81" t="s">
        <v>69</v>
      </c>
      <c r="CM820" s="501">
        <v>0</v>
      </c>
      <c r="CN820" s="439"/>
    </row>
    <row r="821" spans="1:92" ht="12" customHeight="1" x14ac:dyDescent="0.35">
      <c r="A821" s="787"/>
      <c r="B821" s="871" t="s">
        <v>67</v>
      </c>
      <c r="C821" s="568" t="s">
        <v>59</v>
      </c>
      <c r="D821" s="495">
        <v>2.42</v>
      </c>
      <c r="E821" s="495">
        <v>1.71</v>
      </c>
      <c r="F821" s="495">
        <v>3.13</v>
      </c>
      <c r="G821" s="427" t="s">
        <v>426</v>
      </c>
      <c r="H821" s="496"/>
      <c r="I821" s="495">
        <v>1.4</v>
      </c>
      <c r="J821" s="495">
        <v>0.89</v>
      </c>
      <c r="K821" s="495">
        <v>1.92</v>
      </c>
      <c r="L821" s="427" t="s">
        <v>692</v>
      </c>
      <c r="M821" s="80">
        <v>57.851239669421481</v>
      </c>
      <c r="N821" s="427"/>
      <c r="O821" s="495">
        <v>0.67</v>
      </c>
      <c r="P821" s="495">
        <v>0.37</v>
      </c>
      <c r="Q821" s="495">
        <v>0.97</v>
      </c>
      <c r="R821" s="427" t="s">
        <v>477</v>
      </c>
      <c r="S821" s="80">
        <v>27.685950413223143</v>
      </c>
      <c r="T821" s="427"/>
      <c r="U821" s="495">
        <v>1.71</v>
      </c>
      <c r="V821" s="495">
        <v>1.1399999999999999</v>
      </c>
      <c r="W821" s="495">
        <v>2.29</v>
      </c>
      <c r="X821" s="427" t="s">
        <v>478</v>
      </c>
      <c r="Y821" s="80">
        <v>70.661157024793383</v>
      </c>
      <c r="Z821" s="427"/>
      <c r="AA821" s="495">
        <v>0.03</v>
      </c>
      <c r="AB821" s="495">
        <v>0</v>
      </c>
      <c r="AC821" s="495">
        <v>0.09</v>
      </c>
      <c r="AD821" s="427" t="s">
        <v>866</v>
      </c>
      <c r="AE821" s="80">
        <v>1.2396694214876034</v>
      </c>
      <c r="AF821" s="427"/>
      <c r="AG821" s="495">
        <v>7.0000000000000007E-2</v>
      </c>
      <c r="AH821" s="495">
        <v>0</v>
      </c>
      <c r="AI821" s="495">
        <v>0.14000000000000001</v>
      </c>
      <c r="AJ821" s="427" t="s">
        <v>867</v>
      </c>
      <c r="AK821" s="80">
        <v>2.892561983471075</v>
      </c>
      <c r="AL821" s="427"/>
      <c r="AM821" s="495">
        <v>0.65</v>
      </c>
      <c r="AN821" s="495">
        <v>0.37</v>
      </c>
      <c r="AO821" s="495">
        <v>0.94</v>
      </c>
      <c r="AP821" s="427" t="s">
        <v>757</v>
      </c>
      <c r="AQ821" s="80">
        <v>26.859504132231404</v>
      </c>
      <c r="AR821" s="427"/>
      <c r="AS821" s="495">
        <v>0.12</v>
      </c>
      <c r="AT821" s="495">
        <v>0.01</v>
      </c>
      <c r="AU821" s="495">
        <v>0.23</v>
      </c>
      <c r="AV821" s="427" t="s">
        <v>865</v>
      </c>
      <c r="AW821" s="80">
        <v>4.9586776859504136</v>
      </c>
      <c r="AX821" s="427"/>
      <c r="AY821" s="495">
        <v>0.13</v>
      </c>
      <c r="AZ821" s="495">
        <v>0.02</v>
      </c>
      <c r="BA821" s="495">
        <v>0.24</v>
      </c>
      <c r="BB821" s="427" t="s">
        <v>868</v>
      </c>
      <c r="BC821" s="80">
        <v>5.3719008264462813</v>
      </c>
      <c r="BD821" s="427"/>
      <c r="BE821" s="495">
        <v>0.13</v>
      </c>
      <c r="BF821" s="495">
        <v>0.03</v>
      </c>
      <c r="BG821" s="495">
        <v>0.24</v>
      </c>
      <c r="BH821" s="427" t="s">
        <v>869</v>
      </c>
      <c r="BI821" s="80">
        <v>5.3719008264462813</v>
      </c>
      <c r="BJ821" s="427"/>
      <c r="BK821" s="495">
        <v>0.48</v>
      </c>
      <c r="BL821" s="495">
        <v>0.27</v>
      </c>
      <c r="BM821" s="495">
        <v>0.68</v>
      </c>
      <c r="BN821" s="427" t="s">
        <v>753</v>
      </c>
      <c r="BO821" s="80">
        <v>19.834710743801654</v>
      </c>
      <c r="BP821" s="80"/>
      <c r="BQ821" s="80">
        <v>0</v>
      </c>
      <c r="BR821" s="80">
        <v>0</v>
      </c>
      <c r="BS821" s="80">
        <v>0.01</v>
      </c>
      <c r="BT821" s="80" t="s">
        <v>870</v>
      </c>
      <c r="BU821" s="80">
        <v>0</v>
      </c>
      <c r="BV821" s="427"/>
      <c r="BW821" s="80">
        <v>0.01</v>
      </c>
      <c r="BX821" s="80">
        <v>0</v>
      </c>
      <c r="BY821" s="80">
        <v>0.02</v>
      </c>
      <c r="BZ821" s="80" t="s">
        <v>871</v>
      </c>
      <c r="CA821" s="80">
        <v>0.41322314049586778</v>
      </c>
      <c r="CB821" s="80"/>
      <c r="CC821" s="80">
        <v>0</v>
      </c>
      <c r="CD821" s="80">
        <v>0</v>
      </c>
      <c r="CE821" s="80">
        <v>0</v>
      </c>
      <c r="CF821" s="80" t="s">
        <v>69</v>
      </c>
      <c r="CG821" s="80">
        <v>0</v>
      </c>
      <c r="CH821" s="80"/>
      <c r="CI821" s="80">
        <v>0</v>
      </c>
      <c r="CJ821" s="80">
        <v>0</v>
      </c>
      <c r="CK821" s="80">
        <v>0</v>
      </c>
      <c r="CL821" s="80" t="s">
        <v>69</v>
      </c>
      <c r="CM821" s="497">
        <v>0</v>
      </c>
      <c r="CN821" s="439"/>
    </row>
    <row r="822" spans="1:92" ht="12" customHeight="1" x14ac:dyDescent="0.35">
      <c r="A822" s="787"/>
      <c r="B822" s="871"/>
      <c r="C822" s="568" t="s">
        <v>133</v>
      </c>
      <c r="D822" s="495">
        <v>1.67</v>
      </c>
      <c r="E822" s="495">
        <v>1.1499999999999999</v>
      </c>
      <c r="F822" s="495">
        <v>2.2000000000000002</v>
      </c>
      <c r="G822" s="427" t="s">
        <v>678</v>
      </c>
      <c r="H822" s="496"/>
      <c r="I822" s="495">
        <v>0.95</v>
      </c>
      <c r="J822" s="495">
        <v>0.55000000000000004</v>
      </c>
      <c r="K822" s="495">
        <v>1.35</v>
      </c>
      <c r="L822" s="427" t="s">
        <v>366</v>
      </c>
      <c r="M822" s="80">
        <v>56.886227544910184</v>
      </c>
      <c r="N822" s="427"/>
      <c r="O822" s="495">
        <v>0.46</v>
      </c>
      <c r="P822" s="495">
        <v>0.22</v>
      </c>
      <c r="Q822" s="495">
        <v>0.69</v>
      </c>
      <c r="R822" s="427" t="s">
        <v>487</v>
      </c>
      <c r="S822" s="80">
        <v>27.54491017964072</v>
      </c>
      <c r="T822" s="427"/>
      <c r="U822" s="495">
        <v>1.22</v>
      </c>
      <c r="V822" s="495">
        <v>0.78</v>
      </c>
      <c r="W822" s="495">
        <v>1.67</v>
      </c>
      <c r="X822" s="427" t="s">
        <v>569</v>
      </c>
      <c r="Y822" s="80">
        <v>73.053892215568865</v>
      </c>
      <c r="Z822" s="427"/>
      <c r="AA822" s="495">
        <v>0.03</v>
      </c>
      <c r="AB822" s="495">
        <v>0</v>
      </c>
      <c r="AC822" s="495">
        <v>0.09</v>
      </c>
      <c r="AD822" s="427" t="s">
        <v>866</v>
      </c>
      <c r="AE822" s="80">
        <v>1.7964071856287425</v>
      </c>
      <c r="AF822" s="427"/>
      <c r="AG822" s="495">
        <v>0.06</v>
      </c>
      <c r="AH822" s="495">
        <v>0</v>
      </c>
      <c r="AI822" s="495">
        <v>0.13</v>
      </c>
      <c r="AJ822" s="427" t="s">
        <v>810</v>
      </c>
      <c r="AK822" s="80">
        <v>3.5928143712574849</v>
      </c>
      <c r="AL822" s="427"/>
      <c r="AM822" s="495">
        <v>0.42</v>
      </c>
      <c r="AN822" s="495">
        <v>0.2</v>
      </c>
      <c r="AO822" s="495">
        <v>0.63</v>
      </c>
      <c r="AP822" s="427" t="s">
        <v>341</v>
      </c>
      <c r="AQ822" s="80">
        <v>25.149700598802394</v>
      </c>
      <c r="AR822" s="427"/>
      <c r="AS822" s="495">
        <v>0.11</v>
      </c>
      <c r="AT822" s="495">
        <v>0</v>
      </c>
      <c r="AU822" s="495">
        <v>0.22</v>
      </c>
      <c r="AV822" s="427" t="s">
        <v>474</v>
      </c>
      <c r="AW822" s="80">
        <v>6.5868263473053901</v>
      </c>
      <c r="AX822" s="427"/>
      <c r="AY822" s="495">
        <v>0.11</v>
      </c>
      <c r="AZ822" s="495">
        <v>0.01</v>
      </c>
      <c r="BA822" s="495">
        <v>0.21</v>
      </c>
      <c r="BB822" s="427" t="s">
        <v>872</v>
      </c>
      <c r="BC822" s="80">
        <v>6.5868263473053901</v>
      </c>
      <c r="BD822" s="427"/>
      <c r="BE822" s="495">
        <v>0.11</v>
      </c>
      <c r="BF822" s="495">
        <v>0.01</v>
      </c>
      <c r="BG822" s="495">
        <v>0.21</v>
      </c>
      <c r="BH822" s="427" t="s">
        <v>873</v>
      </c>
      <c r="BI822" s="80">
        <v>6.5868263473053901</v>
      </c>
      <c r="BJ822" s="427"/>
      <c r="BK822" s="495">
        <v>0.35</v>
      </c>
      <c r="BL822" s="495">
        <v>0.17</v>
      </c>
      <c r="BM822" s="495">
        <v>0.52</v>
      </c>
      <c r="BN822" s="427" t="s">
        <v>377</v>
      </c>
      <c r="BO822" s="80">
        <v>20.958083832335326</v>
      </c>
      <c r="BP822" s="80"/>
      <c r="BQ822" s="80">
        <v>0</v>
      </c>
      <c r="BR822" s="80">
        <v>0</v>
      </c>
      <c r="BS822" s="80">
        <v>0</v>
      </c>
      <c r="BT822" s="80" t="s">
        <v>69</v>
      </c>
      <c r="BU822" s="80">
        <v>0</v>
      </c>
      <c r="BV822" s="427"/>
      <c r="BW822" s="80">
        <v>0.01</v>
      </c>
      <c r="BX822" s="80">
        <v>0</v>
      </c>
      <c r="BY822" s="80">
        <v>0.02</v>
      </c>
      <c r="BZ822" s="80" t="s">
        <v>874</v>
      </c>
      <c r="CA822" s="80">
        <v>0.5988023952095809</v>
      </c>
      <c r="CB822" s="80"/>
      <c r="CC822" s="80">
        <v>0</v>
      </c>
      <c r="CD822" s="80">
        <v>0</v>
      </c>
      <c r="CE822" s="80">
        <v>0</v>
      </c>
      <c r="CF822" s="80" t="s">
        <v>69</v>
      </c>
      <c r="CG822" s="80">
        <v>0</v>
      </c>
      <c r="CH822" s="80"/>
      <c r="CI822" s="80">
        <v>0</v>
      </c>
      <c r="CJ822" s="80">
        <v>0</v>
      </c>
      <c r="CK822" s="80">
        <v>0</v>
      </c>
      <c r="CL822" s="80" t="s">
        <v>69</v>
      </c>
      <c r="CM822" s="497">
        <v>0</v>
      </c>
      <c r="CN822" s="439"/>
    </row>
    <row r="823" spans="1:92" ht="12" customHeight="1" x14ac:dyDescent="0.35">
      <c r="A823" s="788"/>
      <c r="B823" s="823"/>
      <c r="C823" s="346" t="s">
        <v>134</v>
      </c>
      <c r="D823" s="503">
        <v>0.75</v>
      </c>
      <c r="E823" s="503">
        <v>0.44</v>
      </c>
      <c r="F823" s="503">
        <v>1.05</v>
      </c>
      <c r="G823" s="413" t="s">
        <v>593</v>
      </c>
      <c r="H823" s="504"/>
      <c r="I823" s="503">
        <v>0.45</v>
      </c>
      <c r="J823" s="503">
        <v>0.23</v>
      </c>
      <c r="K823" s="503">
        <v>0.68</v>
      </c>
      <c r="L823" s="413" t="s">
        <v>614</v>
      </c>
      <c r="M823" s="82">
        <v>60</v>
      </c>
      <c r="N823" s="413"/>
      <c r="O823" s="503">
        <v>0.21</v>
      </c>
      <c r="P823" s="503">
        <v>0.09</v>
      </c>
      <c r="Q823" s="503">
        <v>0.34</v>
      </c>
      <c r="R823" s="413" t="s">
        <v>727</v>
      </c>
      <c r="S823" s="82">
        <v>27.999999999999996</v>
      </c>
      <c r="T823" s="413"/>
      <c r="U823" s="503">
        <v>0.49</v>
      </c>
      <c r="V823" s="503">
        <v>0.25</v>
      </c>
      <c r="W823" s="503">
        <v>0.73</v>
      </c>
      <c r="X823" s="413" t="s">
        <v>327</v>
      </c>
      <c r="Y823" s="82">
        <v>65.333333333333329</v>
      </c>
      <c r="Z823" s="413"/>
      <c r="AA823" s="503">
        <v>0</v>
      </c>
      <c r="AB823" s="503">
        <v>0</v>
      </c>
      <c r="AC823" s="503">
        <v>0</v>
      </c>
      <c r="AD823" s="413" t="s">
        <v>69</v>
      </c>
      <c r="AE823" s="82">
        <v>0</v>
      </c>
      <c r="AF823" s="413"/>
      <c r="AG823" s="503">
        <v>0.01</v>
      </c>
      <c r="AH823" s="503">
        <v>0</v>
      </c>
      <c r="AI823" s="503">
        <v>0.01</v>
      </c>
      <c r="AJ823" s="413" t="s">
        <v>745</v>
      </c>
      <c r="AK823" s="82">
        <v>1.3333333333333335</v>
      </c>
      <c r="AL823" s="413"/>
      <c r="AM823" s="503">
        <v>0.24</v>
      </c>
      <c r="AN823" s="503">
        <v>0.09</v>
      </c>
      <c r="AO823" s="503">
        <v>0.39</v>
      </c>
      <c r="AP823" s="413" t="s">
        <v>529</v>
      </c>
      <c r="AQ823" s="82">
        <v>32</v>
      </c>
      <c r="AR823" s="413"/>
      <c r="AS823" s="503">
        <v>0.01</v>
      </c>
      <c r="AT823" s="503">
        <v>0</v>
      </c>
      <c r="AU823" s="503">
        <v>0.02</v>
      </c>
      <c r="AV823" s="413" t="s">
        <v>875</v>
      </c>
      <c r="AW823" s="82">
        <v>1.3333333333333335</v>
      </c>
      <c r="AX823" s="413"/>
      <c r="AY823" s="503">
        <v>0.02</v>
      </c>
      <c r="AZ823" s="503">
        <v>0</v>
      </c>
      <c r="BA823" s="503">
        <v>0.04</v>
      </c>
      <c r="BB823" s="413" t="s">
        <v>876</v>
      </c>
      <c r="BC823" s="82">
        <v>2.666666666666667</v>
      </c>
      <c r="BD823" s="413"/>
      <c r="BE823" s="503">
        <v>0.02</v>
      </c>
      <c r="BF823" s="503">
        <v>0</v>
      </c>
      <c r="BG823" s="503">
        <v>0.04</v>
      </c>
      <c r="BH823" s="413" t="s">
        <v>493</v>
      </c>
      <c r="BI823" s="82">
        <v>2.666666666666667</v>
      </c>
      <c r="BJ823" s="413"/>
      <c r="BK823" s="503">
        <v>0.13</v>
      </c>
      <c r="BL823" s="503">
        <v>7.0000000000000007E-2</v>
      </c>
      <c r="BM823" s="503">
        <v>0.19</v>
      </c>
      <c r="BN823" s="413" t="s">
        <v>374</v>
      </c>
      <c r="BO823" s="82">
        <v>17.333333333333336</v>
      </c>
      <c r="BP823" s="82"/>
      <c r="BQ823" s="82">
        <v>0</v>
      </c>
      <c r="BR823" s="82">
        <v>0</v>
      </c>
      <c r="BS823" s="82">
        <v>0.01</v>
      </c>
      <c r="BT823" s="82" t="s">
        <v>870</v>
      </c>
      <c r="BU823" s="82">
        <v>0</v>
      </c>
      <c r="BV823" s="413"/>
      <c r="BW823" s="82">
        <v>0</v>
      </c>
      <c r="BX823" s="82">
        <v>0</v>
      </c>
      <c r="BY823" s="82">
        <v>0</v>
      </c>
      <c r="BZ823" s="82" t="s">
        <v>877</v>
      </c>
      <c r="CA823" s="82">
        <v>0</v>
      </c>
      <c r="CB823" s="82"/>
      <c r="CC823" s="82">
        <v>0</v>
      </c>
      <c r="CD823" s="82">
        <v>0</v>
      </c>
      <c r="CE823" s="82">
        <v>0</v>
      </c>
      <c r="CF823" s="82" t="s">
        <v>69</v>
      </c>
      <c r="CG823" s="82">
        <v>0</v>
      </c>
      <c r="CH823" s="82"/>
      <c r="CI823" s="82">
        <v>0</v>
      </c>
      <c r="CJ823" s="82">
        <v>0</v>
      </c>
      <c r="CK823" s="82">
        <v>0</v>
      </c>
      <c r="CL823" s="82" t="s">
        <v>69</v>
      </c>
      <c r="CM823" s="505">
        <v>0</v>
      </c>
      <c r="CN823" s="439"/>
    </row>
    <row r="824" spans="1:92" ht="12" customHeight="1" x14ac:dyDescent="0.35">
      <c r="A824" s="789" t="s">
        <v>85</v>
      </c>
      <c r="B824" s="870" t="s">
        <v>255</v>
      </c>
      <c r="C824" s="568" t="s">
        <v>59</v>
      </c>
      <c r="D824" s="495">
        <v>32.67</v>
      </c>
      <c r="E824" s="495">
        <v>30.72</v>
      </c>
      <c r="F824" s="495">
        <v>34.619999999999997</v>
      </c>
      <c r="G824" s="427" t="s">
        <v>277</v>
      </c>
      <c r="H824" s="496"/>
      <c r="I824" s="495">
        <v>18.989999999999998</v>
      </c>
      <c r="J824" s="495">
        <v>17.510000000000002</v>
      </c>
      <c r="K824" s="495">
        <v>20.47</v>
      </c>
      <c r="L824" s="427" t="s">
        <v>279</v>
      </c>
      <c r="M824" s="80">
        <v>58.126721763085385</v>
      </c>
      <c r="N824" s="427"/>
      <c r="O824" s="495">
        <v>13.8</v>
      </c>
      <c r="P824" s="495">
        <v>12.45</v>
      </c>
      <c r="Q824" s="495">
        <v>15.14</v>
      </c>
      <c r="R824" s="427" t="s">
        <v>348</v>
      </c>
      <c r="S824" s="80">
        <v>42.240587695133144</v>
      </c>
      <c r="T824" s="427"/>
      <c r="U824" s="495">
        <v>25.21</v>
      </c>
      <c r="V824" s="495">
        <v>23.6</v>
      </c>
      <c r="W824" s="495">
        <v>26.82</v>
      </c>
      <c r="X824" s="427" t="s">
        <v>301</v>
      </c>
      <c r="Y824" s="80">
        <v>77.165595347413529</v>
      </c>
      <c r="Z824" s="427"/>
      <c r="AA824" s="495">
        <v>2.7</v>
      </c>
      <c r="AB824" s="495">
        <v>2.02</v>
      </c>
      <c r="AC824" s="495">
        <v>3.38</v>
      </c>
      <c r="AD824" s="427" t="s">
        <v>376</v>
      </c>
      <c r="AE824" s="80">
        <v>8.2644628099173563</v>
      </c>
      <c r="AF824" s="427"/>
      <c r="AG824" s="495">
        <v>3.88</v>
      </c>
      <c r="AH824" s="495">
        <v>3.14</v>
      </c>
      <c r="AI824" s="495">
        <v>4.63</v>
      </c>
      <c r="AJ824" s="427" t="s">
        <v>331</v>
      </c>
      <c r="AK824" s="80">
        <v>11.876339149066421</v>
      </c>
      <c r="AL824" s="427"/>
      <c r="AM824" s="495">
        <v>14.03</v>
      </c>
      <c r="AN824" s="495">
        <v>12.68</v>
      </c>
      <c r="AO824" s="495">
        <v>15.38</v>
      </c>
      <c r="AP824" s="427" t="s">
        <v>293</v>
      </c>
      <c r="AQ824" s="80">
        <v>42.944597490052033</v>
      </c>
      <c r="AR824" s="427"/>
      <c r="AS824" s="495">
        <v>2.82</v>
      </c>
      <c r="AT824" s="495">
        <v>2.0699999999999998</v>
      </c>
      <c r="AU824" s="495">
        <v>3.58</v>
      </c>
      <c r="AV824" s="427" t="s">
        <v>441</v>
      </c>
      <c r="AW824" s="80">
        <v>8.6317722681359044</v>
      </c>
      <c r="AX824" s="427"/>
      <c r="AY824" s="495">
        <v>16.73</v>
      </c>
      <c r="AZ824" s="495">
        <v>15.23</v>
      </c>
      <c r="BA824" s="495">
        <v>18.23</v>
      </c>
      <c r="BB824" s="427" t="s">
        <v>330</v>
      </c>
      <c r="BC824" s="80">
        <v>51.209060299969387</v>
      </c>
      <c r="BD824" s="427"/>
      <c r="BE824" s="495">
        <v>5.93</v>
      </c>
      <c r="BF824" s="495">
        <v>5.01</v>
      </c>
      <c r="BG824" s="495">
        <v>6.85</v>
      </c>
      <c r="BH824" s="427" t="s">
        <v>436</v>
      </c>
      <c r="BI824" s="80">
        <v>18.151209060299966</v>
      </c>
      <c r="BJ824" s="427"/>
      <c r="BK824" s="495">
        <v>16.940000000000001</v>
      </c>
      <c r="BL824" s="495">
        <v>15</v>
      </c>
      <c r="BM824" s="495">
        <v>18.87</v>
      </c>
      <c r="BN824" s="427" t="s">
        <v>295</v>
      </c>
      <c r="BO824" s="80">
        <v>51.851851851851848</v>
      </c>
      <c r="BP824" s="80"/>
      <c r="BQ824" s="80">
        <v>2.78</v>
      </c>
      <c r="BR824" s="80">
        <v>2.21</v>
      </c>
      <c r="BS824" s="80">
        <v>3.35</v>
      </c>
      <c r="BT824" s="80" t="s">
        <v>664</v>
      </c>
      <c r="BU824" s="80">
        <v>8.5093357820630544</v>
      </c>
      <c r="BV824" s="427"/>
      <c r="BW824" s="80">
        <v>2.81</v>
      </c>
      <c r="BX824" s="80">
        <v>2.14</v>
      </c>
      <c r="BY824" s="80">
        <v>3.47</v>
      </c>
      <c r="BZ824" s="80" t="s">
        <v>318</v>
      </c>
      <c r="CA824" s="80">
        <v>8.6011631466176919</v>
      </c>
      <c r="CB824" s="80"/>
      <c r="CC824" s="80">
        <v>0.82</v>
      </c>
      <c r="CD824" s="80">
        <v>0.55000000000000004</v>
      </c>
      <c r="CE824" s="80">
        <v>1.0900000000000001</v>
      </c>
      <c r="CF824" s="80" t="s">
        <v>438</v>
      </c>
      <c r="CG824" s="80">
        <v>2.5099479644934188</v>
      </c>
      <c r="CH824" s="80"/>
      <c r="CI824" s="80">
        <v>0.04</v>
      </c>
      <c r="CJ824" s="80">
        <v>0</v>
      </c>
      <c r="CK824" s="80">
        <v>0.1</v>
      </c>
      <c r="CL824" s="80" t="s">
        <v>685</v>
      </c>
      <c r="CM824" s="497">
        <v>0.12243648607284971</v>
      </c>
      <c r="CN824" s="439"/>
    </row>
    <row r="825" spans="1:92" ht="12" customHeight="1" x14ac:dyDescent="0.35">
      <c r="A825" s="790"/>
      <c r="B825" s="871"/>
      <c r="C825" s="568" t="s">
        <v>133</v>
      </c>
      <c r="D825" s="495">
        <v>16.899999999999999</v>
      </c>
      <c r="E825" s="495">
        <v>15.78</v>
      </c>
      <c r="F825" s="495">
        <v>18.02</v>
      </c>
      <c r="G825" s="427" t="s">
        <v>407</v>
      </c>
      <c r="H825" s="496"/>
      <c r="I825" s="495">
        <v>9.89</v>
      </c>
      <c r="J825" s="495">
        <v>9.0500000000000007</v>
      </c>
      <c r="K825" s="495">
        <v>10.73</v>
      </c>
      <c r="L825" s="427" t="s">
        <v>317</v>
      </c>
      <c r="M825" s="80">
        <v>58.520710059171613</v>
      </c>
      <c r="N825" s="427"/>
      <c r="O825" s="495">
        <v>7.28</v>
      </c>
      <c r="P825" s="495">
        <v>6.46</v>
      </c>
      <c r="Q825" s="495">
        <v>8.1</v>
      </c>
      <c r="R825" s="427" t="s">
        <v>296</v>
      </c>
      <c r="S825" s="80">
        <v>43.07692307692308</v>
      </c>
      <c r="T825" s="427"/>
      <c r="U825" s="495">
        <v>12.9</v>
      </c>
      <c r="V825" s="495">
        <v>12.01</v>
      </c>
      <c r="W825" s="495">
        <v>13.79</v>
      </c>
      <c r="X825" s="427" t="s">
        <v>273</v>
      </c>
      <c r="Y825" s="80">
        <v>76.331360946745576</v>
      </c>
      <c r="Z825" s="427"/>
      <c r="AA825" s="495">
        <v>1.59</v>
      </c>
      <c r="AB825" s="495">
        <v>1.1200000000000001</v>
      </c>
      <c r="AC825" s="495">
        <v>2.06</v>
      </c>
      <c r="AD825" s="427" t="s">
        <v>591</v>
      </c>
      <c r="AE825" s="80">
        <v>9.4082840236686405</v>
      </c>
      <c r="AF825" s="427"/>
      <c r="AG825" s="495">
        <v>2.39</v>
      </c>
      <c r="AH825" s="495">
        <v>1.86</v>
      </c>
      <c r="AI825" s="495">
        <v>2.92</v>
      </c>
      <c r="AJ825" s="427" t="s">
        <v>409</v>
      </c>
      <c r="AK825" s="80">
        <v>14.142011834319529</v>
      </c>
      <c r="AL825" s="427"/>
      <c r="AM825" s="495">
        <v>6.91</v>
      </c>
      <c r="AN825" s="495">
        <v>6.16</v>
      </c>
      <c r="AO825" s="495">
        <v>7.67</v>
      </c>
      <c r="AP825" s="427" t="s">
        <v>390</v>
      </c>
      <c r="AQ825" s="80">
        <v>40.887573964497051</v>
      </c>
      <c r="AR825" s="427"/>
      <c r="AS825" s="495">
        <v>1.84</v>
      </c>
      <c r="AT825" s="495">
        <v>1.31</v>
      </c>
      <c r="AU825" s="495">
        <v>2.37</v>
      </c>
      <c r="AV825" s="427" t="s">
        <v>507</v>
      </c>
      <c r="AW825" s="80">
        <v>10.887573964497042</v>
      </c>
      <c r="AX825" s="427"/>
      <c r="AY825" s="495">
        <v>9.08</v>
      </c>
      <c r="AZ825" s="495">
        <v>8.2200000000000006</v>
      </c>
      <c r="BA825" s="495">
        <v>9.94</v>
      </c>
      <c r="BB825" s="427" t="s">
        <v>353</v>
      </c>
      <c r="BC825" s="80">
        <v>53.727810650887577</v>
      </c>
      <c r="BD825" s="427"/>
      <c r="BE825" s="495">
        <v>3.25</v>
      </c>
      <c r="BF825" s="495">
        <v>2.7</v>
      </c>
      <c r="BG825" s="495">
        <v>3.8</v>
      </c>
      <c r="BH825" s="427" t="s">
        <v>395</v>
      </c>
      <c r="BI825" s="80">
        <v>19.230769230769234</v>
      </c>
      <c r="BJ825" s="427"/>
      <c r="BK825" s="495">
        <v>8.8800000000000008</v>
      </c>
      <c r="BL825" s="495">
        <v>7.85</v>
      </c>
      <c r="BM825" s="495">
        <v>9.91</v>
      </c>
      <c r="BN825" s="427" t="s">
        <v>316</v>
      </c>
      <c r="BO825" s="80">
        <v>52.544378698224861</v>
      </c>
      <c r="BP825" s="80"/>
      <c r="BQ825" s="80">
        <v>1.3</v>
      </c>
      <c r="BR825" s="80">
        <v>0.94</v>
      </c>
      <c r="BS825" s="80">
        <v>1.66</v>
      </c>
      <c r="BT825" s="80" t="s">
        <v>323</v>
      </c>
      <c r="BU825" s="80">
        <v>7.6923076923076925</v>
      </c>
      <c r="BV825" s="427"/>
      <c r="BW825" s="80">
        <v>1.59</v>
      </c>
      <c r="BX825" s="80">
        <v>1.1599999999999999</v>
      </c>
      <c r="BY825" s="80">
        <v>2.0099999999999998</v>
      </c>
      <c r="BZ825" s="80" t="s">
        <v>441</v>
      </c>
      <c r="CA825" s="80">
        <v>9.4082840236686405</v>
      </c>
      <c r="CB825" s="80"/>
      <c r="CC825" s="80">
        <v>0.46</v>
      </c>
      <c r="CD825" s="80">
        <v>0.24</v>
      </c>
      <c r="CE825" s="80">
        <v>0.67</v>
      </c>
      <c r="CF825" s="80" t="s">
        <v>605</v>
      </c>
      <c r="CG825" s="80">
        <v>2.7218934911242605</v>
      </c>
      <c r="CH825" s="80"/>
      <c r="CI825" s="80">
        <v>0.02</v>
      </c>
      <c r="CJ825" s="80">
        <v>0</v>
      </c>
      <c r="CK825" s="80">
        <v>0.06</v>
      </c>
      <c r="CL825" s="80" t="s">
        <v>752</v>
      </c>
      <c r="CM825" s="497">
        <v>0.11834319526627221</v>
      </c>
      <c r="CN825" s="439"/>
    </row>
    <row r="826" spans="1:92" ht="12" customHeight="1" x14ac:dyDescent="0.35">
      <c r="A826" s="790"/>
      <c r="B826" s="871"/>
      <c r="C826" s="568" t="s">
        <v>134</v>
      </c>
      <c r="D826" s="495">
        <v>15.77</v>
      </c>
      <c r="E826" s="495">
        <v>14.77</v>
      </c>
      <c r="F826" s="495">
        <v>16.77</v>
      </c>
      <c r="G826" s="427" t="s">
        <v>375</v>
      </c>
      <c r="H826" s="496"/>
      <c r="I826" s="495">
        <v>9.1</v>
      </c>
      <c r="J826" s="495">
        <v>8.27</v>
      </c>
      <c r="K826" s="495">
        <v>9.93</v>
      </c>
      <c r="L826" s="427" t="s">
        <v>345</v>
      </c>
      <c r="M826" s="80">
        <v>57.704502219403928</v>
      </c>
      <c r="N826" s="427"/>
      <c r="O826" s="495">
        <v>6.52</v>
      </c>
      <c r="P826" s="495">
        <v>5.85</v>
      </c>
      <c r="Q826" s="495">
        <v>7.19</v>
      </c>
      <c r="R826" s="427" t="s">
        <v>333</v>
      </c>
      <c r="S826" s="80">
        <v>41.34432466708941</v>
      </c>
      <c r="T826" s="427"/>
      <c r="U826" s="495">
        <v>12.31</v>
      </c>
      <c r="V826" s="495">
        <v>11.43</v>
      </c>
      <c r="W826" s="495">
        <v>13.19</v>
      </c>
      <c r="X826" s="427" t="s">
        <v>282</v>
      </c>
      <c r="Y826" s="80">
        <v>78.059606848446421</v>
      </c>
      <c r="Z826" s="427"/>
      <c r="AA826" s="495">
        <v>1.1100000000000001</v>
      </c>
      <c r="AB826" s="495">
        <v>0.79</v>
      </c>
      <c r="AC826" s="495">
        <v>1.42</v>
      </c>
      <c r="AD826" s="427" t="s">
        <v>548</v>
      </c>
      <c r="AE826" s="80">
        <v>7.038681039949271</v>
      </c>
      <c r="AF826" s="427"/>
      <c r="AG826" s="495">
        <v>1.49</v>
      </c>
      <c r="AH826" s="495">
        <v>1.17</v>
      </c>
      <c r="AI826" s="495">
        <v>1.81</v>
      </c>
      <c r="AJ826" s="427" t="s">
        <v>558</v>
      </c>
      <c r="AK826" s="80">
        <v>9.4483195941661382</v>
      </c>
      <c r="AL826" s="427"/>
      <c r="AM826" s="495">
        <v>7.12</v>
      </c>
      <c r="AN826" s="495">
        <v>6.31</v>
      </c>
      <c r="AO826" s="495">
        <v>7.92</v>
      </c>
      <c r="AP826" s="427" t="s">
        <v>295</v>
      </c>
      <c r="AQ826" s="80">
        <v>45.149017121116046</v>
      </c>
      <c r="AR826" s="427"/>
      <c r="AS826" s="495">
        <v>0.98</v>
      </c>
      <c r="AT826" s="495">
        <v>0.67</v>
      </c>
      <c r="AU826" s="495">
        <v>1.29</v>
      </c>
      <c r="AV826" s="427" t="s">
        <v>373</v>
      </c>
      <c r="AW826" s="80">
        <v>6.2143310082435006</v>
      </c>
      <c r="AX826" s="427"/>
      <c r="AY826" s="495">
        <v>7.65</v>
      </c>
      <c r="AZ826" s="495">
        <v>6.84</v>
      </c>
      <c r="BA826" s="495">
        <v>8.4600000000000009</v>
      </c>
      <c r="BB826" s="427" t="s">
        <v>288</v>
      </c>
      <c r="BC826" s="80">
        <v>48.50982878883957</v>
      </c>
      <c r="BD826" s="427"/>
      <c r="BE826" s="495">
        <v>2.67</v>
      </c>
      <c r="BF826" s="495">
        <v>2.19</v>
      </c>
      <c r="BG826" s="495">
        <v>3.16</v>
      </c>
      <c r="BH826" s="427" t="s">
        <v>519</v>
      </c>
      <c r="BI826" s="80">
        <v>16.930881420418515</v>
      </c>
      <c r="BJ826" s="427"/>
      <c r="BK826" s="495">
        <v>8.0500000000000007</v>
      </c>
      <c r="BL826" s="495">
        <v>7.01</v>
      </c>
      <c r="BM826" s="495">
        <v>9.1</v>
      </c>
      <c r="BN826" s="427" t="s">
        <v>332</v>
      </c>
      <c r="BO826" s="80">
        <v>51.046290424857332</v>
      </c>
      <c r="BP826" s="80"/>
      <c r="BQ826" s="80">
        <v>1.48</v>
      </c>
      <c r="BR826" s="80">
        <v>1.1399999999999999</v>
      </c>
      <c r="BS826" s="80">
        <v>1.83</v>
      </c>
      <c r="BT826" s="80" t="s">
        <v>312</v>
      </c>
      <c r="BU826" s="80">
        <v>9.3849080532656952</v>
      </c>
      <c r="BV826" s="427"/>
      <c r="BW826" s="80">
        <v>1.22</v>
      </c>
      <c r="BX826" s="80">
        <v>0.9</v>
      </c>
      <c r="BY826" s="80">
        <v>1.55</v>
      </c>
      <c r="BZ826" s="80" t="s">
        <v>559</v>
      </c>
      <c r="CA826" s="80">
        <v>7.7362079898541536</v>
      </c>
      <c r="CB826" s="80"/>
      <c r="CC826" s="80">
        <v>0.36</v>
      </c>
      <c r="CD826" s="80">
        <v>0.23</v>
      </c>
      <c r="CE826" s="80">
        <v>0.49</v>
      </c>
      <c r="CF826" s="80" t="s">
        <v>586</v>
      </c>
      <c r="CG826" s="80">
        <v>2.2828154724159799</v>
      </c>
      <c r="CH826" s="80"/>
      <c r="CI826" s="80">
        <v>0.02</v>
      </c>
      <c r="CJ826" s="80">
        <v>0</v>
      </c>
      <c r="CK826" s="80">
        <v>0.06</v>
      </c>
      <c r="CL826" s="80" t="s">
        <v>878</v>
      </c>
      <c r="CM826" s="497">
        <v>0.12682308180088775</v>
      </c>
      <c r="CN826" s="439"/>
    </row>
    <row r="827" spans="1:92" ht="12" customHeight="1" x14ac:dyDescent="0.35">
      <c r="A827" s="790"/>
      <c r="B827" s="872" t="s">
        <v>66</v>
      </c>
      <c r="C827" s="569" t="s">
        <v>59</v>
      </c>
      <c r="D827" s="499">
        <v>27.05</v>
      </c>
      <c r="E827" s="499">
        <v>25.39</v>
      </c>
      <c r="F827" s="499">
        <v>28.7</v>
      </c>
      <c r="G827" s="429" t="s">
        <v>277</v>
      </c>
      <c r="H827" s="500"/>
      <c r="I827" s="499">
        <v>17.05</v>
      </c>
      <c r="J827" s="499">
        <v>15.7</v>
      </c>
      <c r="K827" s="499">
        <v>18.41</v>
      </c>
      <c r="L827" s="429" t="s">
        <v>357</v>
      </c>
      <c r="M827" s="81">
        <v>63.031423290203328</v>
      </c>
      <c r="N827" s="429"/>
      <c r="O827" s="499">
        <v>11.9</v>
      </c>
      <c r="P827" s="499">
        <v>10.64</v>
      </c>
      <c r="Q827" s="499">
        <v>13.17</v>
      </c>
      <c r="R827" s="429" t="s">
        <v>288</v>
      </c>
      <c r="S827" s="81">
        <v>43.992606284658045</v>
      </c>
      <c r="T827" s="429"/>
      <c r="U827" s="499">
        <v>20.64</v>
      </c>
      <c r="V827" s="499">
        <v>19.239999999999998</v>
      </c>
      <c r="W827" s="499">
        <v>22.04</v>
      </c>
      <c r="X827" s="429" t="s">
        <v>273</v>
      </c>
      <c r="Y827" s="81">
        <v>76.303142329020332</v>
      </c>
      <c r="Z827" s="429"/>
      <c r="AA827" s="499">
        <v>2.58</v>
      </c>
      <c r="AB827" s="499">
        <v>1.92</v>
      </c>
      <c r="AC827" s="499">
        <v>3.25</v>
      </c>
      <c r="AD827" s="429" t="s">
        <v>320</v>
      </c>
      <c r="AE827" s="81">
        <v>9.5378927911275415</v>
      </c>
      <c r="AF827" s="429"/>
      <c r="AG827" s="499">
        <v>3.74</v>
      </c>
      <c r="AH827" s="499">
        <v>3</v>
      </c>
      <c r="AI827" s="499">
        <v>4.47</v>
      </c>
      <c r="AJ827" s="429" t="s">
        <v>392</v>
      </c>
      <c r="AK827" s="81">
        <v>13.826247689463955</v>
      </c>
      <c r="AL827" s="429"/>
      <c r="AM827" s="499">
        <v>12.08</v>
      </c>
      <c r="AN827" s="499">
        <v>10.87</v>
      </c>
      <c r="AO827" s="499">
        <v>13.29</v>
      </c>
      <c r="AP827" s="429" t="s">
        <v>289</v>
      </c>
      <c r="AQ827" s="81">
        <v>44.658040665434378</v>
      </c>
      <c r="AR827" s="429"/>
      <c r="AS827" s="499">
        <v>2.61</v>
      </c>
      <c r="AT827" s="499">
        <v>1.86</v>
      </c>
      <c r="AU827" s="499">
        <v>3.36</v>
      </c>
      <c r="AV827" s="429" t="s">
        <v>423</v>
      </c>
      <c r="AW827" s="81">
        <v>9.6487985212569303</v>
      </c>
      <c r="AX827" s="429"/>
      <c r="AY827" s="499">
        <v>15.02</v>
      </c>
      <c r="AZ827" s="499">
        <v>13.62</v>
      </c>
      <c r="BA827" s="499">
        <v>16.43</v>
      </c>
      <c r="BB827" s="429" t="s">
        <v>353</v>
      </c>
      <c r="BC827" s="81">
        <v>55.526802218114604</v>
      </c>
      <c r="BD827" s="429"/>
      <c r="BE827" s="499">
        <v>5.39</v>
      </c>
      <c r="BF827" s="499">
        <v>4.51</v>
      </c>
      <c r="BG827" s="499">
        <v>6.28</v>
      </c>
      <c r="BH827" s="429" t="s">
        <v>363</v>
      </c>
      <c r="BI827" s="81">
        <v>19.926062846580407</v>
      </c>
      <c r="BJ827" s="429"/>
      <c r="BK827" s="499">
        <v>15.62</v>
      </c>
      <c r="BL827" s="499">
        <v>13.74</v>
      </c>
      <c r="BM827" s="499">
        <v>17.510000000000002</v>
      </c>
      <c r="BN827" s="429" t="s">
        <v>434</v>
      </c>
      <c r="BO827" s="81">
        <v>57.7449168207024</v>
      </c>
      <c r="BP827" s="81"/>
      <c r="BQ827" s="81">
        <v>2.67</v>
      </c>
      <c r="BR827" s="81">
        <v>2.1</v>
      </c>
      <c r="BS827" s="81">
        <v>3.24</v>
      </c>
      <c r="BT827" s="81" t="s">
        <v>558</v>
      </c>
      <c r="BU827" s="81">
        <v>9.8706099815157113</v>
      </c>
      <c r="BV827" s="429"/>
      <c r="BW827" s="81">
        <v>2.46</v>
      </c>
      <c r="BX827" s="81">
        <v>1.81</v>
      </c>
      <c r="BY827" s="81">
        <v>3.1</v>
      </c>
      <c r="BZ827" s="81" t="s">
        <v>468</v>
      </c>
      <c r="CA827" s="81">
        <v>9.0942698706099812</v>
      </c>
      <c r="CB827" s="81"/>
      <c r="CC827" s="81">
        <v>0.8</v>
      </c>
      <c r="CD827" s="81">
        <v>0.52</v>
      </c>
      <c r="CE827" s="81">
        <v>1.07</v>
      </c>
      <c r="CF827" s="81" t="s">
        <v>482</v>
      </c>
      <c r="CG827" s="81">
        <v>2.957486136783734</v>
      </c>
      <c r="CH827" s="81"/>
      <c r="CI827" s="81">
        <v>0.04</v>
      </c>
      <c r="CJ827" s="81">
        <v>0</v>
      </c>
      <c r="CK827" s="81">
        <v>0.1</v>
      </c>
      <c r="CL827" s="81" t="s">
        <v>879</v>
      </c>
      <c r="CM827" s="501">
        <v>0.14787430683918668</v>
      </c>
      <c r="CN827" s="439"/>
    </row>
    <row r="828" spans="1:92" ht="12" customHeight="1" x14ac:dyDescent="0.35">
      <c r="A828" s="790"/>
      <c r="B828" s="872"/>
      <c r="C828" s="569" t="s">
        <v>133</v>
      </c>
      <c r="D828" s="499">
        <v>13.98</v>
      </c>
      <c r="E828" s="499">
        <v>13.03</v>
      </c>
      <c r="F828" s="499">
        <v>14.93</v>
      </c>
      <c r="G828" s="429" t="s">
        <v>273</v>
      </c>
      <c r="H828" s="500"/>
      <c r="I828" s="499">
        <v>8.9</v>
      </c>
      <c r="J828" s="499">
        <v>8.1300000000000008</v>
      </c>
      <c r="K828" s="499">
        <v>9.67</v>
      </c>
      <c r="L828" s="429" t="s">
        <v>479</v>
      </c>
      <c r="M828" s="81">
        <v>63.66237482117311</v>
      </c>
      <c r="N828" s="429"/>
      <c r="O828" s="499">
        <v>6.28</v>
      </c>
      <c r="P828" s="499">
        <v>5.51</v>
      </c>
      <c r="Q828" s="499">
        <v>7.04</v>
      </c>
      <c r="R828" s="429" t="s">
        <v>434</v>
      </c>
      <c r="S828" s="81">
        <v>44.92131616595136</v>
      </c>
      <c r="T828" s="429"/>
      <c r="U828" s="499">
        <v>10.53</v>
      </c>
      <c r="V828" s="499">
        <v>9.76</v>
      </c>
      <c r="W828" s="499">
        <v>11.3</v>
      </c>
      <c r="X828" s="429" t="s">
        <v>282</v>
      </c>
      <c r="Y828" s="81">
        <v>75.321888412017159</v>
      </c>
      <c r="Z828" s="429"/>
      <c r="AA828" s="499">
        <v>1.5</v>
      </c>
      <c r="AB828" s="499">
        <v>1.05</v>
      </c>
      <c r="AC828" s="499">
        <v>1.96</v>
      </c>
      <c r="AD828" s="429" t="s">
        <v>435</v>
      </c>
      <c r="AE828" s="81">
        <v>10.72961373390558</v>
      </c>
      <c r="AF828" s="429"/>
      <c r="AG828" s="499">
        <v>2.2799999999999998</v>
      </c>
      <c r="AH828" s="499">
        <v>1.76</v>
      </c>
      <c r="AI828" s="499">
        <v>2.8</v>
      </c>
      <c r="AJ828" s="429" t="s">
        <v>304</v>
      </c>
      <c r="AK828" s="81">
        <v>16.309012875536482</v>
      </c>
      <c r="AL828" s="429"/>
      <c r="AM828" s="499">
        <v>5.99</v>
      </c>
      <c r="AN828" s="499">
        <v>5.33</v>
      </c>
      <c r="AO828" s="499">
        <v>6.66</v>
      </c>
      <c r="AP828" s="429" t="s">
        <v>296</v>
      </c>
      <c r="AQ828" s="81">
        <v>42.846924177396275</v>
      </c>
      <c r="AR828" s="429"/>
      <c r="AS828" s="499">
        <v>1.69</v>
      </c>
      <c r="AT828" s="499">
        <v>1.17</v>
      </c>
      <c r="AU828" s="499">
        <v>2.21</v>
      </c>
      <c r="AV828" s="429" t="s">
        <v>464</v>
      </c>
      <c r="AW828" s="81">
        <v>12.088698140200286</v>
      </c>
      <c r="AX828" s="429"/>
      <c r="AY828" s="499">
        <v>8.1300000000000008</v>
      </c>
      <c r="AZ828" s="499">
        <v>7.32</v>
      </c>
      <c r="BA828" s="499">
        <v>8.93</v>
      </c>
      <c r="BB828" s="429" t="s">
        <v>348</v>
      </c>
      <c r="BC828" s="81">
        <v>58.154506437768248</v>
      </c>
      <c r="BD828" s="429"/>
      <c r="BE828" s="499">
        <v>2.94</v>
      </c>
      <c r="BF828" s="499">
        <v>2.42</v>
      </c>
      <c r="BG828" s="499">
        <v>3.46</v>
      </c>
      <c r="BH828" s="429" t="s">
        <v>402</v>
      </c>
      <c r="BI828" s="81">
        <v>21.030042918454935</v>
      </c>
      <c r="BJ828" s="429"/>
      <c r="BK828" s="499">
        <v>8.27</v>
      </c>
      <c r="BL828" s="499">
        <v>7.27</v>
      </c>
      <c r="BM828" s="499">
        <v>9.27</v>
      </c>
      <c r="BN828" s="429" t="s">
        <v>434</v>
      </c>
      <c r="BO828" s="81">
        <v>59.155937052932764</v>
      </c>
      <c r="BP828" s="81"/>
      <c r="BQ828" s="81">
        <v>1.28</v>
      </c>
      <c r="BR828" s="81">
        <v>0.93</v>
      </c>
      <c r="BS828" s="81">
        <v>1.64</v>
      </c>
      <c r="BT828" s="81" t="s">
        <v>416</v>
      </c>
      <c r="BU828" s="81">
        <v>9.1559370529327602</v>
      </c>
      <c r="BV828" s="429"/>
      <c r="BW828" s="81">
        <v>1.41</v>
      </c>
      <c r="BX828" s="81">
        <v>1</v>
      </c>
      <c r="BY828" s="81">
        <v>1.82</v>
      </c>
      <c r="BZ828" s="81" t="s">
        <v>419</v>
      </c>
      <c r="CA828" s="81">
        <v>10.085836909871244</v>
      </c>
      <c r="CB828" s="81"/>
      <c r="CC828" s="81">
        <v>0.45</v>
      </c>
      <c r="CD828" s="81">
        <v>0.24</v>
      </c>
      <c r="CE828" s="81">
        <v>0.67</v>
      </c>
      <c r="CF828" s="81" t="s">
        <v>602</v>
      </c>
      <c r="CG828" s="81">
        <v>3.2188841201716736</v>
      </c>
      <c r="CH828" s="81"/>
      <c r="CI828" s="81">
        <v>0.02</v>
      </c>
      <c r="CJ828" s="81">
        <v>0</v>
      </c>
      <c r="CK828" s="81">
        <v>0.06</v>
      </c>
      <c r="CL828" s="81" t="s">
        <v>809</v>
      </c>
      <c r="CM828" s="501">
        <v>0.14306151645207438</v>
      </c>
      <c r="CN828" s="439"/>
    </row>
    <row r="829" spans="1:92" ht="12" customHeight="1" x14ac:dyDescent="0.35">
      <c r="A829" s="790"/>
      <c r="B829" s="872"/>
      <c r="C829" s="569" t="s">
        <v>134</v>
      </c>
      <c r="D829" s="499">
        <v>13.07</v>
      </c>
      <c r="E829" s="499">
        <v>12.22</v>
      </c>
      <c r="F829" s="499">
        <v>13.92</v>
      </c>
      <c r="G829" s="429" t="s">
        <v>301</v>
      </c>
      <c r="H829" s="500"/>
      <c r="I829" s="499">
        <v>8.15</v>
      </c>
      <c r="J829" s="499">
        <v>7.39</v>
      </c>
      <c r="K829" s="499">
        <v>8.92</v>
      </c>
      <c r="L829" s="429" t="s">
        <v>353</v>
      </c>
      <c r="M829" s="81">
        <v>62.356541698546287</v>
      </c>
      <c r="N829" s="429"/>
      <c r="O829" s="499">
        <v>5.63</v>
      </c>
      <c r="P829" s="499">
        <v>5</v>
      </c>
      <c r="Q829" s="499">
        <v>6.26</v>
      </c>
      <c r="R829" s="429" t="s">
        <v>296</v>
      </c>
      <c r="S829" s="81">
        <v>43.075745983167558</v>
      </c>
      <c r="T829" s="429"/>
      <c r="U829" s="499">
        <v>10.11</v>
      </c>
      <c r="V829" s="499">
        <v>9.33</v>
      </c>
      <c r="W829" s="499">
        <v>10.89</v>
      </c>
      <c r="X829" s="429" t="s">
        <v>287</v>
      </c>
      <c r="Y829" s="81">
        <v>77.352716143840851</v>
      </c>
      <c r="Z829" s="429"/>
      <c r="AA829" s="499">
        <v>1.08</v>
      </c>
      <c r="AB829" s="499">
        <v>0.77</v>
      </c>
      <c r="AC829" s="499">
        <v>1.39</v>
      </c>
      <c r="AD829" s="429" t="s">
        <v>423</v>
      </c>
      <c r="AE829" s="81">
        <v>8.2631981637337404</v>
      </c>
      <c r="AF829" s="429"/>
      <c r="AG829" s="499">
        <v>1.45</v>
      </c>
      <c r="AH829" s="499">
        <v>1.1399999999999999</v>
      </c>
      <c r="AI829" s="499">
        <v>1.77</v>
      </c>
      <c r="AJ829" s="429" t="s">
        <v>302</v>
      </c>
      <c r="AK829" s="81">
        <v>11.094108645753634</v>
      </c>
      <c r="AL829" s="429"/>
      <c r="AM829" s="499">
        <v>6.09</v>
      </c>
      <c r="AN829" s="499">
        <v>5.33</v>
      </c>
      <c r="AO829" s="499">
        <v>6.84</v>
      </c>
      <c r="AP829" s="429" t="s">
        <v>356</v>
      </c>
      <c r="AQ829" s="81">
        <v>46.595256312165262</v>
      </c>
      <c r="AR829" s="429"/>
      <c r="AS829" s="499">
        <v>0.92</v>
      </c>
      <c r="AT829" s="499">
        <v>0.61</v>
      </c>
      <c r="AU829" s="499">
        <v>1.23</v>
      </c>
      <c r="AV829" s="429" t="s">
        <v>438</v>
      </c>
      <c r="AW829" s="81">
        <v>7.03902065799541</v>
      </c>
      <c r="AX829" s="429"/>
      <c r="AY829" s="499">
        <v>6.9</v>
      </c>
      <c r="AZ829" s="499">
        <v>6.13</v>
      </c>
      <c r="BA829" s="499">
        <v>7.66</v>
      </c>
      <c r="BB829" s="429" t="s">
        <v>390</v>
      </c>
      <c r="BC829" s="81">
        <v>52.792654934965569</v>
      </c>
      <c r="BD829" s="429"/>
      <c r="BE829" s="499">
        <v>2.46</v>
      </c>
      <c r="BF829" s="499">
        <v>1.98</v>
      </c>
      <c r="BG829" s="499">
        <v>2.93</v>
      </c>
      <c r="BH829" s="429" t="s">
        <v>425</v>
      </c>
      <c r="BI829" s="81">
        <v>18.821729150726853</v>
      </c>
      <c r="BJ829" s="429"/>
      <c r="BK829" s="499">
        <v>7.35</v>
      </c>
      <c r="BL829" s="499">
        <v>6.33</v>
      </c>
      <c r="BM829" s="499">
        <v>8.3800000000000008</v>
      </c>
      <c r="BN829" s="429" t="s">
        <v>362</v>
      </c>
      <c r="BO829" s="81">
        <v>56.23565416985462</v>
      </c>
      <c r="BP829" s="81"/>
      <c r="BQ829" s="81">
        <v>1.38</v>
      </c>
      <c r="BR829" s="81">
        <v>1.04</v>
      </c>
      <c r="BS829" s="81">
        <v>1.72</v>
      </c>
      <c r="BT829" s="81" t="s">
        <v>307</v>
      </c>
      <c r="BU829" s="81">
        <v>10.558530986993112</v>
      </c>
      <c r="BV829" s="429"/>
      <c r="BW829" s="81">
        <v>1.04</v>
      </c>
      <c r="BX829" s="81">
        <v>0.74</v>
      </c>
      <c r="BY829" s="81">
        <v>1.35</v>
      </c>
      <c r="BZ829" s="81" t="s">
        <v>461</v>
      </c>
      <c r="CA829" s="81">
        <v>7.9571537872991582</v>
      </c>
      <c r="CB829" s="81"/>
      <c r="CC829" s="81">
        <v>0.34</v>
      </c>
      <c r="CD829" s="81">
        <v>0.21</v>
      </c>
      <c r="CE829" s="81">
        <v>0.47</v>
      </c>
      <c r="CF829" s="81" t="s">
        <v>490</v>
      </c>
      <c r="CG829" s="81">
        <v>2.6013771996939559</v>
      </c>
      <c r="CH829" s="81"/>
      <c r="CI829" s="81">
        <v>0.02</v>
      </c>
      <c r="CJ829" s="81">
        <v>0</v>
      </c>
      <c r="CK829" s="81">
        <v>0.06</v>
      </c>
      <c r="CL829" s="81" t="s">
        <v>880</v>
      </c>
      <c r="CM829" s="501">
        <v>0.15302218821729149</v>
      </c>
      <c r="CN829" s="439"/>
    </row>
    <row r="830" spans="1:92" ht="12" customHeight="1" x14ac:dyDescent="0.35">
      <c r="A830" s="790"/>
      <c r="B830" s="871" t="s">
        <v>67</v>
      </c>
      <c r="C830" s="568" t="s">
        <v>59</v>
      </c>
      <c r="D830" s="495">
        <v>5.62</v>
      </c>
      <c r="E830" s="495">
        <v>4.58</v>
      </c>
      <c r="F830" s="495">
        <v>6.67</v>
      </c>
      <c r="G830" s="427" t="s">
        <v>422</v>
      </c>
      <c r="H830" s="496"/>
      <c r="I830" s="495">
        <v>1.94</v>
      </c>
      <c r="J830" s="495">
        <v>1.34</v>
      </c>
      <c r="K830" s="495">
        <v>2.5299999999999998</v>
      </c>
      <c r="L830" s="427" t="s">
        <v>464</v>
      </c>
      <c r="M830" s="80">
        <v>34.519572953736656</v>
      </c>
      <c r="N830" s="427"/>
      <c r="O830" s="495">
        <v>1.89</v>
      </c>
      <c r="P830" s="495">
        <v>1.43</v>
      </c>
      <c r="Q830" s="495">
        <v>2.36</v>
      </c>
      <c r="R830" s="427" t="s">
        <v>307</v>
      </c>
      <c r="S830" s="80">
        <v>33.629893238434164</v>
      </c>
      <c r="T830" s="427"/>
      <c r="U830" s="495">
        <v>4.5599999999999996</v>
      </c>
      <c r="V830" s="495">
        <v>3.75</v>
      </c>
      <c r="W830" s="495">
        <v>5.38</v>
      </c>
      <c r="X830" s="427" t="s">
        <v>315</v>
      </c>
      <c r="Y830" s="80">
        <v>81.138790035587178</v>
      </c>
      <c r="Z830" s="427"/>
      <c r="AA830" s="495">
        <v>0.11</v>
      </c>
      <c r="AB830" s="495">
        <v>0.01</v>
      </c>
      <c r="AC830" s="495">
        <v>0.22</v>
      </c>
      <c r="AD830" s="427" t="s">
        <v>712</v>
      </c>
      <c r="AE830" s="80">
        <v>1.9572953736654803</v>
      </c>
      <c r="AF830" s="427"/>
      <c r="AG830" s="495">
        <v>0.15</v>
      </c>
      <c r="AH830" s="495">
        <v>0.03</v>
      </c>
      <c r="AI830" s="495">
        <v>0.26</v>
      </c>
      <c r="AJ830" s="427" t="s">
        <v>754</v>
      </c>
      <c r="AK830" s="80">
        <v>2.6690391459074729</v>
      </c>
      <c r="AL830" s="427"/>
      <c r="AM830" s="495">
        <v>1.95</v>
      </c>
      <c r="AN830" s="495">
        <v>1.38</v>
      </c>
      <c r="AO830" s="495">
        <v>2.52</v>
      </c>
      <c r="AP830" s="427" t="s">
        <v>426</v>
      </c>
      <c r="AQ830" s="80">
        <v>34.697508896797153</v>
      </c>
      <c r="AR830" s="427"/>
      <c r="AS830" s="495">
        <v>0.21</v>
      </c>
      <c r="AT830" s="495">
        <v>0.09</v>
      </c>
      <c r="AU830" s="495">
        <v>0.34</v>
      </c>
      <c r="AV830" s="427" t="s">
        <v>707</v>
      </c>
      <c r="AW830" s="80">
        <v>3.7366548042704624</v>
      </c>
      <c r="AX830" s="427"/>
      <c r="AY830" s="495">
        <v>1.71</v>
      </c>
      <c r="AZ830" s="495">
        <v>1.19</v>
      </c>
      <c r="BA830" s="495">
        <v>2.23</v>
      </c>
      <c r="BB830" s="427" t="s">
        <v>538</v>
      </c>
      <c r="BC830" s="80">
        <v>30.427046263345193</v>
      </c>
      <c r="BD830" s="427"/>
      <c r="BE830" s="495">
        <v>0.53</v>
      </c>
      <c r="BF830" s="495">
        <v>0.27</v>
      </c>
      <c r="BG830" s="495">
        <v>0.79</v>
      </c>
      <c r="BH830" s="427" t="s">
        <v>467</v>
      </c>
      <c r="BI830" s="80">
        <v>9.4306049822064058</v>
      </c>
      <c r="BJ830" s="427"/>
      <c r="BK830" s="495">
        <v>1.31</v>
      </c>
      <c r="BL830" s="495">
        <v>0.91</v>
      </c>
      <c r="BM830" s="495">
        <v>1.72</v>
      </c>
      <c r="BN830" s="427" t="s">
        <v>365</v>
      </c>
      <c r="BO830" s="80">
        <v>23.309608540925268</v>
      </c>
      <c r="BP830" s="80"/>
      <c r="BQ830" s="80">
        <v>0.11</v>
      </c>
      <c r="BR830" s="80">
        <v>0.04</v>
      </c>
      <c r="BS830" s="80">
        <v>0.19</v>
      </c>
      <c r="BT830" s="80" t="s">
        <v>551</v>
      </c>
      <c r="BU830" s="80">
        <v>1.9572953736654803</v>
      </c>
      <c r="BV830" s="427"/>
      <c r="BW830" s="80">
        <v>0.35</v>
      </c>
      <c r="BX830" s="80">
        <v>0.17</v>
      </c>
      <c r="BY830" s="80">
        <v>0.53</v>
      </c>
      <c r="BZ830" s="80" t="s">
        <v>487</v>
      </c>
      <c r="CA830" s="80">
        <v>6.227758007117437</v>
      </c>
      <c r="CB830" s="80"/>
      <c r="CC830" s="80">
        <v>0.02</v>
      </c>
      <c r="CD830" s="80">
        <v>0</v>
      </c>
      <c r="CE830" s="80">
        <v>0.05</v>
      </c>
      <c r="CF830" s="80" t="s">
        <v>881</v>
      </c>
      <c r="CG830" s="80">
        <v>0.35587188612099641</v>
      </c>
      <c r="CH830" s="80"/>
      <c r="CI830" s="80">
        <v>0</v>
      </c>
      <c r="CJ830" s="80">
        <v>0</v>
      </c>
      <c r="CK830" s="80">
        <v>0</v>
      </c>
      <c r="CL830" s="80" t="s">
        <v>69</v>
      </c>
      <c r="CM830" s="497">
        <v>0</v>
      </c>
      <c r="CN830" s="439"/>
    </row>
    <row r="831" spans="1:92" ht="12" customHeight="1" x14ac:dyDescent="0.35">
      <c r="A831" s="790"/>
      <c r="B831" s="871"/>
      <c r="C831" s="568" t="s">
        <v>133</v>
      </c>
      <c r="D831" s="495">
        <v>2.92</v>
      </c>
      <c r="E831" s="495">
        <v>2.33</v>
      </c>
      <c r="F831" s="495">
        <v>3.51</v>
      </c>
      <c r="G831" s="427" t="s">
        <v>393</v>
      </c>
      <c r="H831" s="496"/>
      <c r="I831" s="495">
        <v>0.99</v>
      </c>
      <c r="J831" s="495">
        <v>0.65</v>
      </c>
      <c r="K831" s="495">
        <v>1.33</v>
      </c>
      <c r="L831" s="427" t="s">
        <v>668</v>
      </c>
      <c r="M831" s="80">
        <v>33.904109589041099</v>
      </c>
      <c r="N831" s="427"/>
      <c r="O831" s="495">
        <v>1</v>
      </c>
      <c r="P831" s="495">
        <v>0.7</v>
      </c>
      <c r="Q831" s="495">
        <v>1.3</v>
      </c>
      <c r="R831" s="427" t="s">
        <v>504</v>
      </c>
      <c r="S831" s="80">
        <v>34.246575342465754</v>
      </c>
      <c r="T831" s="427"/>
      <c r="U831" s="495">
        <v>2.37</v>
      </c>
      <c r="V831" s="495">
        <v>1.91</v>
      </c>
      <c r="W831" s="495">
        <v>2.82</v>
      </c>
      <c r="X831" s="427" t="s">
        <v>454</v>
      </c>
      <c r="Y831" s="80">
        <v>81.164383561643831</v>
      </c>
      <c r="Z831" s="427"/>
      <c r="AA831" s="495">
        <v>0.09</v>
      </c>
      <c r="AB831" s="495">
        <v>0</v>
      </c>
      <c r="AC831" s="495">
        <v>0.18</v>
      </c>
      <c r="AD831" s="427" t="s">
        <v>820</v>
      </c>
      <c r="AE831" s="80">
        <v>3.0821917808219177</v>
      </c>
      <c r="AF831" s="427"/>
      <c r="AG831" s="495">
        <v>0.11</v>
      </c>
      <c r="AH831" s="495">
        <v>0</v>
      </c>
      <c r="AI831" s="495">
        <v>0.22</v>
      </c>
      <c r="AJ831" s="427" t="s">
        <v>748</v>
      </c>
      <c r="AK831" s="80">
        <v>3.7671232876712328</v>
      </c>
      <c r="AL831" s="427"/>
      <c r="AM831" s="495">
        <v>0.92</v>
      </c>
      <c r="AN831" s="495">
        <v>0.56999999999999995</v>
      </c>
      <c r="AO831" s="495">
        <v>1.27</v>
      </c>
      <c r="AP831" s="427" t="s">
        <v>490</v>
      </c>
      <c r="AQ831" s="80">
        <v>31.506849315068497</v>
      </c>
      <c r="AR831" s="427"/>
      <c r="AS831" s="495">
        <v>0.15</v>
      </c>
      <c r="AT831" s="495">
        <v>0.04</v>
      </c>
      <c r="AU831" s="495">
        <v>0.26</v>
      </c>
      <c r="AV831" s="427" t="s">
        <v>624</v>
      </c>
      <c r="AW831" s="80">
        <v>5.1369863013698627</v>
      </c>
      <c r="AX831" s="427"/>
      <c r="AY831" s="495">
        <v>0.95</v>
      </c>
      <c r="AZ831" s="495">
        <v>0.64</v>
      </c>
      <c r="BA831" s="495">
        <v>1.27</v>
      </c>
      <c r="BB831" s="427" t="s">
        <v>438</v>
      </c>
      <c r="BC831" s="80">
        <v>32.534246575342465</v>
      </c>
      <c r="BD831" s="427"/>
      <c r="BE831" s="495">
        <v>0.31</v>
      </c>
      <c r="BF831" s="495">
        <v>0.14000000000000001</v>
      </c>
      <c r="BG831" s="495">
        <v>0.48</v>
      </c>
      <c r="BH831" s="427" t="s">
        <v>847</v>
      </c>
      <c r="BI831" s="80">
        <v>10.616438356164384</v>
      </c>
      <c r="BJ831" s="427"/>
      <c r="BK831" s="495">
        <v>0.61</v>
      </c>
      <c r="BL831" s="495">
        <v>0.37</v>
      </c>
      <c r="BM831" s="495">
        <v>0.86</v>
      </c>
      <c r="BN831" s="427" t="s">
        <v>450</v>
      </c>
      <c r="BO831" s="80">
        <v>20.890410958904109</v>
      </c>
      <c r="BP831" s="80"/>
      <c r="BQ831" s="80">
        <v>0.01</v>
      </c>
      <c r="BR831" s="80">
        <v>0</v>
      </c>
      <c r="BS831" s="80">
        <v>0.03</v>
      </c>
      <c r="BT831" s="80" t="s">
        <v>882</v>
      </c>
      <c r="BU831" s="80">
        <v>0.34246575342465757</v>
      </c>
      <c r="BV831" s="427"/>
      <c r="BW831" s="80">
        <v>0.17</v>
      </c>
      <c r="BX831" s="80">
        <v>0.06</v>
      </c>
      <c r="BY831" s="80">
        <v>0.28999999999999998</v>
      </c>
      <c r="BZ831" s="80" t="s">
        <v>835</v>
      </c>
      <c r="CA831" s="80">
        <v>5.8219178082191787</v>
      </c>
      <c r="CB831" s="80"/>
      <c r="CC831" s="80">
        <v>0</v>
      </c>
      <c r="CD831" s="80">
        <v>0</v>
      </c>
      <c r="CE831" s="80">
        <v>0.01</v>
      </c>
      <c r="CF831" s="80" t="s">
        <v>870</v>
      </c>
      <c r="CG831" s="80">
        <v>0</v>
      </c>
      <c r="CH831" s="80"/>
      <c r="CI831" s="80">
        <v>0</v>
      </c>
      <c r="CJ831" s="80">
        <v>0</v>
      </c>
      <c r="CK831" s="80">
        <v>0</v>
      </c>
      <c r="CL831" s="80" t="s">
        <v>69</v>
      </c>
      <c r="CM831" s="497">
        <v>0</v>
      </c>
      <c r="CN831" s="439"/>
    </row>
    <row r="832" spans="1:92" ht="12" customHeight="1" x14ac:dyDescent="0.35">
      <c r="A832" s="791"/>
      <c r="B832" s="823"/>
      <c r="C832" s="346" t="s">
        <v>134</v>
      </c>
      <c r="D832" s="503">
        <v>2.7</v>
      </c>
      <c r="E832" s="503">
        <v>2.17</v>
      </c>
      <c r="F832" s="503">
        <v>3.24</v>
      </c>
      <c r="G832" s="413" t="s">
        <v>347</v>
      </c>
      <c r="H832" s="504"/>
      <c r="I832" s="503">
        <v>0.95</v>
      </c>
      <c r="J832" s="503">
        <v>0.62</v>
      </c>
      <c r="K832" s="503">
        <v>1.27</v>
      </c>
      <c r="L832" s="413" t="s">
        <v>668</v>
      </c>
      <c r="M832" s="82">
        <v>35.185185185185183</v>
      </c>
      <c r="N832" s="413"/>
      <c r="O832" s="503">
        <v>0.89</v>
      </c>
      <c r="P832" s="503">
        <v>0.65</v>
      </c>
      <c r="Q832" s="503">
        <v>1.1399999999999999</v>
      </c>
      <c r="R832" s="413" t="s">
        <v>323</v>
      </c>
      <c r="S832" s="82">
        <v>32.962962962962962</v>
      </c>
      <c r="T832" s="413"/>
      <c r="U832" s="503">
        <v>2.2000000000000002</v>
      </c>
      <c r="V832" s="503">
        <v>1.77</v>
      </c>
      <c r="W832" s="503">
        <v>2.63</v>
      </c>
      <c r="X832" s="413" t="s">
        <v>392</v>
      </c>
      <c r="Y832" s="82">
        <v>81.481481481481495</v>
      </c>
      <c r="Z832" s="413"/>
      <c r="AA832" s="503">
        <v>0.03</v>
      </c>
      <c r="AB832" s="503">
        <v>0</v>
      </c>
      <c r="AC832" s="503">
        <v>0.06</v>
      </c>
      <c r="AD832" s="413" t="s">
        <v>746</v>
      </c>
      <c r="AE832" s="82">
        <v>1.1111111111111109</v>
      </c>
      <c r="AF832" s="413"/>
      <c r="AG832" s="503">
        <v>0.04</v>
      </c>
      <c r="AH832" s="503">
        <v>0</v>
      </c>
      <c r="AI832" s="503">
        <v>0.08</v>
      </c>
      <c r="AJ832" s="413" t="s">
        <v>883</v>
      </c>
      <c r="AK832" s="82">
        <v>1.4814814814814814</v>
      </c>
      <c r="AL832" s="413"/>
      <c r="AM832" s="503">
        <v>1.03</v>
      </c>
      <c r="AN832" s="503">
        <v>0.75</v>
      </c>
      <c r="AO832" s="503">
        <v>1.31</v>
      </c>
      <c r="AP832" s="413" t="s">
        <v>411</v>
      </c>
      <c r="AQ832" s="82">
        <v>38.148148148148145</v>
      </c>
      <c r="AR832" s="413"/>
      <c r="AS832" s="503">
        <v>0.06</v>
      </c>
      <c r="AT832" s="503">
        <v>0</v>
      </c>
      <c r="AU832" s="503">
        <v>0.12</v>
      </c>
      <c r="AV832" s="413" t="s">
        <v>514</v>
      </c>
      <c r="AW832" s="82">
        <v>2.2222222222222219</v>
      </c>
      <c r="AX832" s="413"/>
      <c r="AY832" s="503">
        <v>0.76</v>
      </c>
      <c r="AZ832" s="503">
        <v>0.49</v>
      </c>
      <c r="BA832" s="503">
        <v>1.02</v>
      </c>
      <c r="BB832" s="413" t="s">
        <v>359</v>
      </c>
      <c r="BC832" s="82">
        <v>28.148148148148145</v>
      </c>
      <c r="BD832" s="413"/>
      <c r="BE832" s="503">
        <v>0.22</v>
      </c>
      <c r="BF832" s="503">
        <v>0.11</v>
      </c>
      <c r="BG832" s="503">
        <v>0.33</v>
      </c>
      <c r="BH832" s="413" t="s">
        <v>339</v>
      </c>
      <c r="BI832" s="82">
        <v>8.148148148148147</v>
      </c>
      <c r="BJ832" s="413"/>
      <c r="BK832" s="503">
        <v>0.7</v>
      </c>
      <c r="BL832" s="503">
        <v>0.48</v>
      </c>
      <c r="BM832" s="503">
        <v>0.91</v>
      </c>
      <c r="BN832" s="413" t="s">
        <v>464</v>
      </c>
      <c r="BO832" s="82">
        <v>25.925925925925924</v>
      </c>
      <c r="BP832" s="82"/>
      <c r="BQ832" s="82">
        <v>0.1</v>
      </c>
      <c r="BR832" s="82">
        <v>0.03</v>
      </c>
      <c r="BS832" s="82">
        <v>0.17</v>
      </c>
      <c r="BT832" s="82" t="s">
        <v>884</v>
      </c>
      <c r="BU832" s="82">
        <v>3.7037037037037033</v>
      </c>
      <c r="BV832" s="413"/>
      <c r="BW832" s="82">
        <v>0.18</v>
      </c>
      <c r="BX832" s="82">
        <v>0.06</v>
      </c>
      <c r="BY832" s="82">
        <v>0.3</v>
      </c>
      <c r="BZ832" s="82" t="s">
        <v>551</v>
      </c>
      <c r="CA832" s="82">
        <v>6.666666666666667</v>
      </c>
      <c r="CB832" s="82"/>
      <c r="CC832" s="82">
        <v>0.02</v>
      </c>
      <c r="CD832" s="82">
        <v>0</v>
      </c>
      <c r="CE832" s="82">
        <v>0.04</v>
      </c>
      <c r="CF832" s="82" t="s">
        <v>885</v>
      </c>
      <c r="CG832" s="82">
        <v>0.7407407407407407</v>
      </c>
      <c r="CH832" s="82"/>
      <c r="CI832" s="82">
        <v>0</v>
      </c>
      <c r="CJ832" s="82">
        <v>0</v>
      </c>
      <c r="CK832" s="82">
        <v>0</v>
      </c>
      <c r="CL832" s="82" t="s">
        <v>69</v>
      </c>
      <c r="CM832" s="505">
        <v>0</v>
      </c>
      <c r="CN832" s="439"/>
    </row>
    <row r="833" spans="1:92" ht="12" customHeight="1" x14ac:dyDescent="0.35">
      <c r="A833" s="786" t="s">
        <v>86</v>
      </c>
      <c r="B833" s="870" t="s">
        <v>255</v>
      </c>
      <c r="C833" s="568" t="s">
        <v>59</v>
      </c>
      <c r="D833" s="495">
        <v>527.88</v>
      </c>
      <c r="E833" s="495">
        <v>506.38</v>
      </c>
      <c r="F833" s="495">
        <v>549.38</v>
      </c>
      <c r="G833" s="427" t="s">
        <v>367</v>
      </c>
      <c r="H833" s="496"/>
      <c r="I833" s="495">
        <v>328.63</v>
      </c>
      <c r="J833" s="495">
        <v>304.14</v>
      </c>
      <c r="K833" s="495">
        <v>353.12</v>
      </c>
      <c r="L833" s="427" t="s">
        <v>344</v>
      </c>
      <c r="M833" s="80">
        <v>62.254679093733422</v>
      </c>
      <c r="N833" s="427"/>
      <c r="O833" s="495">
        <v>263.55</v>
      </c>
      <c r="P833" s="495">
        <v>245.15</v>
      </c>
      <c r="Q833" s="495">
        <v>281.95</v>
      </c>
      <c r="R833" s="427" t="s">
        <v>389</v>
      </c>
      <c r="S833" s="80">
        <v>49.926119572630142</v>
      </c>
      <c r="T833" s="427"/>
      <c r="U833" s="495">
        <v>427.36</v>
      </c>
      <c r="V833" s="495">
        <v>408.42</v>
      </c>
      <c r="W833" s="495">
        <v>446.29</v>
      </c>
      <c r="X833" s="427" t="s">
        <v>278</v>
      </c>
      <c r="Y833" s="80">
        <v>80.957793437902552</v>
      </c>
      <c r="Z833" s="427"/>
      <c r="AA833" s="495">
        <v>37.68</v>
      </c>
      <c r="AB833" s="495">
        <v>29.17</v>
      </c>
      <c r="AC833" s="495">
        <v>46.19</v>
      </c>
      <c r="AD833" s="427" t="s">
        <v>351</v>
      </c>
      <c r="AE833" s="80">
        <v>7.1379859058877022</v>
      </c>
      <c r="AF833" s="427"/>
      <c r="AG833" s="495">
        <v>56.56</v>
      </c>
      <c r="AH833" s="495">
        <v>46.02</v>
      </c>
      <c r="AI833" s="495">
        <v>67.099999999999994</v>
      </c>
      <c r="AJ833" s="427" t="s">
        <v>422</v>
      </c>
      <c r="AK833" s="80">
        <v>10.714556338561795</v>
      </c>
      <c r="AL833" s="427"/>
      <c r="AM833" s="495">
        <v>145.83000000000001</v>
      </c>
      <c r="AN833" s="495">
        <v>132.47</v>
      </c>
      <c r="AO833" s="495">
        <v>159.18</v>
      </c>
      <c r="AP833" s="427" t="s">
        <v>345</v>
      </c>
      <c r="AQ833" s="80">
        <v>27.625596726528762</v>
      </c>
      <c r="AR833" s="427"/>
      <c r="AS833" s="495">
        <v>25.02</v>
      </c>
      <c r="AT833" s="495">
        <v>19.13</v>
      </c>
      <c r="AU833" s="495">
        <v>30.91</v>
      </c>
      <c r="AV833" s="427" t="s">
        <v>580</v>
      </c>
      <c r="AW833" s="80">
        <v>4.7397135712661971</v>
      </c>
      <c r="AX833" s="427"/>
      <c r="AY833" s="495">
        <v>128.08000000000001</v>
      </c>
      <c r="AZ833" s="495">
        <v>115.21</v>
      </c>
      <c r="BA833" s="495">
        <v>140.96</v>
      </c>
      <c r="BB833" s="427" t="s">
        <v>289</v>
      </c>
      <c r="BC833" s="80">
        <v>24.263090096233995</v>
      </c>
      <c r="BD833" s="427"/>
      <c r="BE833" s="495">
        <v>107.78</v>
      </c>
      <c r="BF833" s="495">
        <v>95.26</v>
      </c>
      <c r="BG833" s="495">
        <v>120.29</v>
      </c>
      <c r="BH833" s="427" t="s">
        <v>316</v>
      </c>
      <c r="BI833" s="80">
        <v>20.41751913313632</v>
      </c>
      <c r="BJ833" s="427"/>
      <c r="BK833" s="495">
        <v>147.24</v>
      </c>
      <c r="BL833" s="495">
        <v>130.44999999999999</v>
      </c>
      <c r="BM833" s="495">
        <v>164.03</v>
      </c>
      <c r="BN833" s="427" t="s">
        <v>295</v>
      </c>
      <c r="BO833" s="80">
        <v>27.892702887019777</v>
      </c>
      <c r="BP833" s="80"/>
      <c r="BQ833" s="80">
        <v>28.48</v>
      </c>
      <c r="BR833" s="80">
        <v>23.57</v>
      </c>
      <c r="BS833" s="80">
        <v>33.39</v>
      </c>
      <c r="BT833" s="80" t="s">
        <v>508</v>
      </c>
      <c r="BU833" s="80">
        <v>5.3951655679321062</v>
      </c>
      <c r="BV833" s="427"/>
      <c r="BW833" s="80">
        <v>36.97</v>
      </c>
      <c r="BX833" s="80">
        <v>29.58</v>
      </c>
      <c r="BY833" s="80">
        <v>44.36</v>
      </c>
      <c r="BZ833" s="80" t="s">
        <v>449</v>
      </c>
      <c r="CA833" s="80">
        <v>7.0034856406759101</v>
      </c>
      <c r="CB833" s="80"/>
      <c r="CC833" s="80">
        <v>13.69</v>
      </c>
      <c r="CD833" s="80">
        <v>9.9</v>
      </c>
      <c r="CE833" s="80">
        <v>17.47</v>
      </c>
      <c r="CF833" s="80" t="s">
        <v>526</v>
      </c>
      <c r="CG833" s="80">
        <v>2.5933924376752291</v>
      </c>
      <c r="CH833" s="80"/>
      <c r="CI833" s="80">
        <v>7.0000000000000007E-2</v>
      </c>
      <c r="CJ833" s="80">
        <v>0</v>
      </c>
      <c r="CK833" s="80">
        <v>0.21</v>
      </c>
      <c r="CL833" s="80" t="s">
        <v>792</v>
      </c>
      <c r="CM833" s="497">
        <v>1.3260589527923014E-2</v>
      </c>
      <c r="CN833" s="439"/>
    </row>
    <row r="834" spans="1:92" ht="12" customHeight="1" x14ac:dyDescent="0.35">
      <c r="A834" s="787"/>
      <c r="B834" s="871"/>
      <c r="C834" s="568" t="s">
        <v>133</v>
      </c>
      <c r="D834" s="495">
        <v>256.14999999999998</v>
      </c>
      <c r="E834" s="495">
        <v>244.75</v>
      </c>
      <c r="F834" s="495">
        <v>267.55</v>
      </c>
      <c r="G834" s="427" t="s">
        <v>278</v>
      </c>
      <c r="H834" s="496"/>
      <c r="I834" s="495">
        <v>157.66</v>
      </c>
      <c r="J834" s="495">
        <v>144.63999999999999</v>
      </c>
      <c r="K834" s="495">
        <v>170.67</v>
      </c>
      <c r="L834" s="427" t="s">
        <v>284</v>
      </c>
      <c r="M834" s="80">
        <v>61.549873121218035</v>
      </c>
      <c r="N834" s="427"/>
      <c r="O834" s="495">
        <v>127.19</v>
      </c>
      <c r="P834" s="495">
        <v>117.05</v>
      </c>
      <c r="Q834" s="495">
        <v>137.33000000000001</v>
      </c>
      <c r="R834" s="427" t="s">
        <v>357</v>
      </c>
      <c r="S834" s="80">
        <v>49.654499316806557</v>
      </c>
      <c r="T834" s="427"/>
      <c r="U834" s="495">
        <v>204.55</v>
      </c>
      <c r="V834" s="495">
        <v>194.54</v>
      </c>
      <c r="W834" s="495">
        <v>214.56</v>
      </c>
      <c r="X834" s="427" t="s">
        <v>329</v>
      </c>
      <c r="Y834" s="80">
        <v>79.85555338668749</v>
      </c>
      <c r="Z834" s="427"/>
      <c r="AA834" s="495">
        <v>19.7</v>
      </c>
      <c r="AB834" s="495">
        <v>15.14</v>
      </c>
      <c r="AC834" s="495">
        <v>24.25</v>
      </c>
      <c r="AD834" s="427" t="s">
        <v>312</v>
      </c>
      <c r="AE834" s="80">
        <v>7.6908061682607842</v>
      </c>
      <c r="AF834" s="427"/>
      <c r="AG834" s="495">
        <v>30.24</v>
      </c>
      <c r="AH834" s="495">
        <v>24.24</v>
      </c>
      <c r="AI834" s="495">
        <v>36.229999999999997</v>
      </c>
      <c r="AJ834" s="427" t="s">
        <v>347</v>
      </c>
      <c r="AK834" s="80">
        <v>11.805582666406403</v>
      </c>
      <c r="AL834" s="427"/>
      <c r="AM834" s="495">
        <v>69.180000000000007</v>
      </c>
      <c r="AN834" s="495">
        <v>61.2</v>
      </c>
      <c r="AO834" s="495">
        <v>77.16</v>
      </c>
      <c r="AP834" s="427" t="s">
        <v>316</v>
      </c>
      <c r="AQ834" s="80">
        <v>27.007612726917827</v>
      </c>
      <c r="AR834" s="427"/>
      <c r="AS834" s="495">
        <v>11.75</v>
      </c>
      <c r="AT834" s="495">
        <v>8.4700000000000006</v>
      </c>
      <c r="AU834" s="495">
        <v>15.03</v>
      </c>
      <c r="AV834" s="427" t="s">
        <v>414</v>
      </c>
      <c r="AW834" s="80">
        <v>4.5871559633027523</v>
      </c>
      <c r="AX834" s="427"/>
      <c r="AY834" s="495">
        <v>71.5</v>
      </c>
      <c r="AZ834" s="495">
        <v>63.78</v>
      </c>
      <c r="BA834" s="495">
        <v>79.23</v>
      </c>
      <c r="BB834" s="427" t="s">
        <v>346</v>
      </c>
      <c r="BC834" s="80">
        <v>27.913332032012494</v>
      </c>
      <c r="BD834" s="427"/>
      <c r="BE834" s="495">
        <v>52.05</v>
      </c>
      <c r="BF834" s="495">
        <v>45.08</v>
      </c>
      <c r="BG834" s="495">
        <v>59.02</v>
      </c>
      <c r="BH834" s="427" t="s">
        <v>442</v>
      </c>
      <c r="BI834" s="80">
        <v>20.320124926800702</v>
      </c>
      <c r="BJ834" s="427"/>
      <c r="BK834" s="495">
        <v>76.739999999999995</v>
      </c>
      <c r="BL834" s="495">
        <v>67.260000000000005</v>
      </c>
      <c r="BM834" s="495">
        <v>86.22</v>
      </c>
      <c r="BN834" s="427" t="s">
        <v>356</v>
      </c>
      <c r="BO834" s="80">
        <v>29.959008393519422</v>
      </c>
      <c r="BP834" s="80"/>
      <c r="BQ834" s="80">
        <v>14.7</v>
      </c>
      <c r="BR834" s="80">
        <v>11.62</v>
      </c>
      <c r="BS834" s="80">
        <v>17.78</v>
      </c>
      <c r="BT834" s="80" t="s">
        <v>421</v>
      </c>
      <c r="BU834" s="80">
        <v>5.7388249072808897</v>
      </c>
      <c r="BV834" s="427"/>
      <c r="BW834" s="80">
        <v>16.850000000000001</v>
      </c>
      <c r="BX834" s="80">
        <v>12.55</v>
      </c>
      <c r="BY834" s="80">
        <v>21.15</v>
      </c>
      <c r="BZ834" s="80" t="s">
        <v>427</v>
      </c>
      <c r="CA834" s="80">
        <v>6.5781768495022455</v>
      </c>
      <c r="CB834" s="80"/>
      <c r="CC834" s="80">
        <v>6.24</v>
      </c>
      <c r="CD834" s="80">
        <v>3.88</v>
      </c>
      <c r="CE834" s="80">
        <v>8.6</v>
      </c>
      <c r="CF834" s="80" t="s">
        <v>557</v>
      </c>
      <c r="CG834" s="80">
        <v>2.4360726137029087</v>
      </c>
      <c r="CH834" s="80"/>
      <c r="CI834" s="80">
        <v>7.0000000000000007E-2</v>
      </c>
      <c r="CJ834" s="80">
        <v>0</v>
      </c>
      <c r="CK834" s="80">
        <v>0.21</v>
      </c>
      <c r="CL834" s="80" t="s">
        <v>792</v>
      </c>
      <c r="CM834" s="497">
        <v>2.7327737653718528E-2</v>
      </c>
      <c r="CN834" s="439"/>
    </row>
    <row r="835" spans="1:92" ht="12" customHeight="1" x14ac:dyDescent="0.35">
      <c r="A835" s="787"/>
      <c r="B835" s="871"/>
      <c r="C835" s="568" t="s">
        <v>134</v>
      </c>
      <c r="D835" s="495">
        <v>271.73</v>
      </c>
      <c r="E835" s="495">
        <v>260.06</v>
      </c>
      <c r="F835" s="495">
        <v>283.39999999999998</v>
      </c>
      <c r="G835" s="427" t="s">
        <v>506</v>
      </c>
      <c r="H835" s="496"/>
      <c r="I835" s="495">
        <v>170.97</v>
      </c>
      <c r="J835" s="495">
        <v>158.03</v>
      </c>
      <c r="K835" s="495">
        <v>183.92</v>
      </c>
      <c r="L835" s="427" t="s">
        <v>287</v>
      </c>
      <c r="M835" s="80">
        <v>62.919074080889118</v>
      </c>
      <c r="N835" s="427"/>
      <c r="O835" s="495">
        <v>136.36000000000001</v>
      </c>
      <c r="P835" s="495">
        <v>126.24</v>
      </c>
      <c r="Q835" s="495">
        <v>146.47</v>
      </c>
      <c r="R835" s="427" t="s">
        <v>344</v>
      </c>
      <c r="S835" s="80">
        <v>50.182166120781659</v>
      </c>
      <c r="T835" s="427"/>
      <c r="U835" s="495">
        <v>222.81</v>
      </c>
      <c r="V835" s="495">
        <v>212.05</v>
      </c>
      <c r="W835" s="495">
        <v>233.56</v>
      </c>
      <c r="X835" s="427" t="s">
        <v>329</v>
      </c>
      <c r="Y835" s="80">
        <v>81.996835093659143</v>
      </c>
      <c r="Z835" s="427"/>
      <c r="AA835" s="495">
        <v>17.98</v>
      </c>
      <c r="AB835" s="495">
        <v>13.14</v>
      </c>
      <c r="AC835" s="495">
        <v>22.82</v>
      </c>
      <c r="AD835" s="427" t="s">
        <v>441</v>
      </c>
      <c r="AE835" s="80">
        <v>6.6168623265741733</v>
      </c>
      <c r="AF835" s="427"/>
      <c r="AG835" s="495">
        <v>26.33</v>
      </c>
      <c r="AH835" s="495">
        <v>20.46</v>
      </c>
      <c r="AI835" s="495">
        <v>32.19</v>
      </c>
      <c r="AJ835" s="427" t="s">
        <v>409</v>
      </c>
      <c r="AK835" s="80">
        <v>9.6897655761233565</v>
      </c>
      <c r="AL835" s="427"/>
      <c r="AM835" s="495">
        <v>76.650000000000006</v>
      </c>
      <c r="AN835" s="495">
        <v>69.239999999999995</v>
      </c>
      <c r="AO835" s="495">
        <v>84.06</v>
      </c>
      <c r="AP835" s="427" t="s">
        <v>293</v>
      </c>
      <c r="AQ835" s="80">
        <v>28.208147793765871</v>
      </c>
      <c r="AR835" s="427"/>
      <c r="AS835" s="495">
        <v>13.27</v>
      </c>
      <c r="AT835" s="495">
        <v>9.75</v>
      </c>
      <c r="AU835" s="495">
        <v>16.79</v>
      </c>
      <c r="AV835" s="427" t="s">
        <v>388</v>
      </c>
      <c r="AW835" s="80">
        <v>4.8835240864093032</v>
      </c>
      <c r="AX835" s="427"/>
      <c r="AY835" s="495">
        <v>56.58</v>
      </c>
      <c r="AZ835" s="495">
        <v>49.79</v>
      </c>
      <c r="BA835" s="495">
        <v>63.37</v>
      </c>
      <c r="BB835" s="427" t="s">
        <v>350</v>
      </c>
      <c r="BC835" s="80">
        <v>20.82213962389136</v>
      </c>
      <c r="BD835" s="427"/>
      <c r="BE835" s="495">
        <v>55.73</v>
      </c>
      <c r="BF835" s="495">
        <v>48.12</v>
      </c>
      <c r="BG835" s="495">
        <v>63.35</v>
      </c>
      <c r="BH835" s="427" t="s">
        <v>452</v>
      </c>
      <c r="BI835" s="80">
        <v>20.509329113458211</v>
      </c>
      <c r="BJ835" s="427"/>
      <c r="BK835" s="495">
        <v>70.510000000000005</v>
      </c>
      <c r="BL835" s="495">
        <v>61.46</v>
      </c>
      <c r="BM835" s="495">
        <v>79.56</v>
      </c>
      <c r="BN835" s="427" t="s">
        <v>453</v>
      </c>
      <c r="BO835" s="80">
        <v>25.948551871342879</v>
      </c>
      <c r="BP835" s="80"/>
      <c r="BQ835" s="80">
        <v>13.78</v>
      </c>
      <c r="BR835" s="80">
        <v>10.72</v>
      </c>
      <c r="BS835" s="80">
        <v>16.84</v>
      </c>
      <c r="BT835" s="80" t="s">
        <v>517</v>
      </c>
      <c r="BU835" s="80">
        <v>5.0712103926691929</v>
      </c>
      <c r="BV835" s="427"/>
      <c r="BW835" s="80">
        <v>20.12</v>
      </c>
      <c r="BX835" s="80">
        <v>15.83</v>
      </c>
      <c r="BY835" s="80">
        <v>24.41</v>
      </c>
      <c r="BZ835" s="80" t="s">
        <v>558</v>
      </c>
      <c r="CA835" s="80">
        <v>7.4044087881352816</v>
      </c>
      <c r="CB835" s="80"/>
      <c r="CC835" s="80">
        <v>7.45</v>
      </c>
      <c r="CD835" s="80">
        <v>5.0199999999999996</v>
      </c>
      <c r="CE835" s="80">
        <v>9.89</v>
      </c>
      <c r="CF835" s="80" t="s">
        <v>475</v>
      </c>
      <c r="CG835" s="80">
        <v>2.7416921208552605</v>
      </c>
      <c r="CH835" s="80"/>
      <c r="CI835" s="80">
        <v>0</v>
      </c>
      <c r="CJ835" s="80">
        <v>0</v>
      </c>
      <c r="CK835" s="80">
        <v>0</v>
      </c>
      <c r="CL835" s="80" t="s">
        <v>69</v>
      </c>
      <c r="CM835" s="497">
        <v>0</v>
      </c>
      <c r="CN835" s="439"/>
    </row>
    <row r="836" spans="1:92" ht="12" customHeight="1" x14ac:dyDescent="0.35">
      <c r="A836" s="787"/>
      <c r="B836" s="872" t="s">
        <v>66</v>
      </c>
      <c r="C836" s="569" t="s">
        <v>59</v>
      </c>
      <c r="D836" s="499">
        <v>389.41</v>
      </c>
      <c r="E836" s="499">
        <v>370.66</v>
      </c>
      <c r="F836" s="499">
        <v>408.16</v>
      </c>
      <c r="G836" s="429" t="s">
        <v>329</v>
      </c>
      <c r="H836" s="500"/>
      <c r="I836" s="499">
        <v>271.12</v>
      </c>
      <c r="J836" s="499">
        <v>248.74</v>
      </c>
      <c r="K836" s="499">
        <v>293.5</v>
      </c>
      <c r="L836" s="429" t="s">
        <v>284</v>
      </c>
      <c r="M836" s="81">
        <v>69.623276238411961</v>
      </c>
      <c r="N836" s="429"/>
      <c r="O836" s="499">
        <v>223.25</v>
      </c>
      <c r="P836" s="499">
        <v>206.06</v>
      </c>
      <c r="Q836" s="499">
        <v>240.44</v>
      </c>
      <c r="R836" s="429" t="s">
        <v>287</v>
      </c>
      <c r="S836" s="81">
        <v>57.33032022803728</v>
      </c>
      <c r="T836" s="429"/>
      <c r="U836" s="499">
        <v>318.07</v>
      </c>
      <c r="V836" s="499">
        <v>301.45999999999998</v>
      </c>
      <c r="W836" s="499">
        <v>334.68</v>
      </c>
      <c r="X836" s="429" t="s">
        <v>408</v>
      </c>
      <c r="Y836" s="81">
        <v>81.679977401710275</v>
      </c>
      <c r="Z836" s="429"/>
      <c r="AA836" s="499">
        <v>34.9</v>
      </c>
      <c r="AB836" s="499">
        <v>26.86</v>
      </c>
      <c r="AC836" s="499">
        <v>42.94</v>
      </c>
      <c r="AD836" s="429" t="s">
        <v>312</v>
      </c>
      <c r="AE836" s="81">
        <v>8.9622762640918303</v>
      </c>
      <c r="AF836" s="429"/>
      <c r="AG836" s="499">
        <v>53.36</v>
      </c>
      <c r="AH836" s="499">
        <v>43.15</v>
      </c>
      <c r="AI836" s="499">
        <v>63.57</v>
      </c>
      <c r="AJ836" s="429" t="s">
        <v>331</v>
      </c>
      <c r="AK836" s="81">
        <v>13.702781130428082</v>
      </c>
      <c r="AL836" s="429"/>
      <c r="AM836" s="499">
        <v>102.34</v>
      </c>
      <c r="AN836" s="499">
        <v>91.17</v>
      </c>
      <c r="AO836" s="499">
        <v>113.5</v>
      </c>
      <c r="AP836" s="429" t="s">
        <v>390</v>
      </c>
      <c r="AQ836" s="81">
        <v>26.280783749775299</v>
      </c>
      <c r="AR836" s="429"/>
      <c r="AS836" s="499">
        <v>21.21</v>
      </c>
      <c r="AT836" s="499">
        <v>16</v>
      </c>
      <c r="AU836" s="499">
        <v>26.42</v>
      </c>
      <c r="AV836" s="429" t="s">
        <v>307</v>
      </c>
      <c r="AW836" s="81">
        <v>5.44670142009707</v>
      </c>
      <c r="AX836" s="429"/>
      <c r="AY836" s="499">
        <v>100.73</v>
      </c>
      <c r="AZ836" s="499">
        <v>89.49</v>
      </c>
      <c r="BA836" s="499">
        <v>111.98</v>
      </c>
      <c r="BB836" s="429" t="s">
        <v>296</v>
      </c>
      <c r="BC836" s="81">
        <v>25.867337767391696</v>
      </c>
      <c r="BD836" s="429"/>
      <c r="BE836" s="499">
        <v>83.17</v>
      </c>
      <c r="BF836" s="499">
        <v>71.760000000000005</v>
      </c>
      <c r="BG836" s="499">
        <v>94.58</v>
      </c>
      <c r="BH836" s="429" t="s">
        <v>452</v>
      </c>
      <c r="BI836" s="81">
        <v>21.357951773195346</v>
      </c>
      <c r="BJ836" s="429"/>
      <c r="BK836" s="499">
        <v>117.74</v>
      </c>
      <c r="BL836" s="499">
        <v>102.91</v>
      </c>
      <c r="BM836" s="499">
        <v>132.58000000000001</v>
      </c>
      <c r="BN836" s="429" t="s">
        <v>469</v>
      </c>
      <c r="BO836" s="81">
        <v>30.235484450835877</v>
      </c>
      <c r="BP836" s="81"/>
      <c r="BQ836" s="81">
        <v>24.88</v>
      </c>
      <c r="BR836" s="81">
        <v>20.399999999999999</v>
      </c>
      <c r="BS836" s="81">
        <v>29.36</v>
      </c>
      <c r="BT836" s="81" t="s">
        <v>355</v>
      </c>
      <c r="BU836" s="81">
        <v>6.3891528209342336</v>
      </c>
      <c r="BV836" s="429"/>
      <c r="BW836" s="81">
        <v>34.67</v>
      </c>
      <c r="BX836" s="81">
        <v>27.67</v>
      </c>
      <c r="BY836" s="81">
        <v>41.68</v>
      </c>
      <c r="BZ836" s="81" t="s">
        <v>393</v>
      </c>
      <c r="CA836" s="81">
        <v>8.9032125523227457</v>
      </c>
      <c r="CB836" s="81"/>
      <c r="CC836" s="81">
        <v>12.33</v>
      </c>
      <c r="CD836" s="81">
        <v>8.73</v>
      </c>
      <c r="CE836" s="81">
        <v>15.94</v>
      </c>
      <c r="CF836" s="81" t="s">
        <v>426</v>
      </c>
      <c r="CG836" s="81">
        <v>3.1663285483166841</v>
      </c>
      <c r="CH836" s="81"/>
      <c r="CI836" s="81">
        <v>0</v>
      </c>
      <c r="CJ836" s="81">
        <v>0</v>
      </c>
      <c r="CK836" s="81">
        <v>0</v>
      </c>
      <c r="CL836" s="81" t="s">
        <v>69</v>
      </c>
      <c r="CM836" s="501">
        <v>0</v>
      </c>
      <c r="CN836" s="439"/>
    </row>
    <row r="837" spans="1:92" ht="12" customHeight="1" x14ac:dyDescent="0.35">
      <c r="A837" s="787"/>
      <c r="B837" s="872"/>
      <c r="C837" s="569" t="s">
        <v>133</v>
      </c>
      <c r="D837" s="499">
        <v>184.76</v>
      </c>
      <c r="E837" s="499">
        <v>175.01</v>
      </c>
      <c r="F837" s="499">
        <v>194.51</v>
      </c>
      <c r="G837" s="429" t="s">
        <v>408</v>
      </c>
      <c r="H837" s="500"/>
      <c r="I837" s="499">
        <v>128.52000000000001</v>
      </c>
      <c r="J837" s="499">
        <v>116.76</v>
      </c>
      <c r="K837" s="499">
        <v>140.29</v>
      </c>
      <c r="L837" s="429" t="s">
        <v>345</v>
      </c>
      <c r="M837" s="81">
        <v>69.560510933102421</v>
      </c>
      <c r="N837" s="429"/>
      <c r="O837" s="499">
        <v>107.08</v>
      </c>
      <c r="P837" s="499">
        <v>97.85</v>
      </c>
      <c r="Q837" s="499">
        <v>116.32</v>
      </c>
      <c r="R837" s="429" t="s">
        <v>479</v>
      </c>
      <c r="S837" s="81">
        <v>57.956267590387533</v>
      </c>
      <c r="T837" s="429"/>
      <c r="U837" s="499">
        <v>148</v>
      </c>
      <c r="V837" s="499">
        <v>139.36000000000001</v>
      </c>
      <c r="W837" s="499">
        <v>156.63999999999999</v>
      </c>
      <c r="X837" s="429" t="s">
        <v>443</v>
      </c>
      <c r="Y837" s="81">
        <v>80.103918597098939</v>
      </c>
      <c r="Z837" s="429"/>
      <c r="AA837" s="499">
        <v>18.12</v>
      </c>
      <c r="AB837" s="499">
        <v>13.86</v>
      </c>
      <c r="AC837" s="499">
        <v>22.39</v>
      </c>
      <c r="AD837" s="429" t="s">
        <v>580</v>
      </c>
      <c r="AE837" s="81">
        <v>9.8073176012123842</v>
      </c>
      <c r="AF837" s="429"/>
      <c r="AG837" s="499">
        <v>28.37</v>
      </c>
      <c r="AH837" s="499">
        <v>22.62</v>
      </c>
      <c r="AI837" s="499">
        <v>34.119999999999997</v>
      </c>
      <c r="AJ837" s="429" t="s">
        <v>393</v>
      </c>
      <c r="AK837" s="81">
        <v>15.355055206754711</v>
      </c>
      <c r="AL837" s="429"/>
      <c r="AM837" s="499">
        <v>48.23</v>
      </c>
      <c r="AN837" s="499">
        <v>41.37</v>
      </c>
      <c r="AO837" s="499">
        <v>55.09</v>
      </c>
      <c r="AP837" s="429" t="s">
        <v>394</v>
      </c>
      <c r="AQ837" s="81">
        <v>26.104135094176229</v>
      </c>
      <c r="AR837" s="429"/>
      <c r="AS837" s="499">
        <v>9.66</v>
      </c>
      <c r="AT837" s="499">
        <v>6.65</v>
      </c>
      <c r="AU837" s="499">
        <v>12.66</v>
      </c>
      <c r="AV837" s="429" t="s">
        <v>446</v>
      </c>
      <c r="AW837" s="81">
        <v>5.2284044165403767</v>
      </c>
      <c r="AX837" s="429"/>
      <c r="AY837" s="499">
        <v>54.5</v>
      </c>
      <c r="AZ837" s="499">
        <v>47.81</v>
      </c>
      <c r="BA837" s="499">
        <v>61.18</v>
      </c>
      <c r="BB837" s="429" t="s">
        <v>356</v>
      </c>
      <c r="BC837" s="81">
        <v>29.49772678068846</v>
      </c>
      <c r="BD837" s="429"/>
      <c r="BE837" s="499">
        <v>39.69</v>
      </c>
      <c r="BF837" s="499">
        <v>33.51</v>
      </c>
      <c r="BG837" s="499">
        <v>45.87</v>
      </c>
      <c r="BH837" s="429" t="s">
        <v>436</v>
      </c>
      <c r="BI837" s="81">
        <v>21.48192249404633</v>
      </c>
      <c r="BJ837" s="429"/>
      <c r="BK837" s="499">
        <v>59.93</v>
      </c>
      <c r="BL837" s="499">
        <v>51.63</v>
      </c>
      <c r="BM837" s="499">
        <v>68.239999999999995</v>
      </c>
      <c r="BN837" s="429" t="s">
        <v>362</v>
      </c>
      <c r="BO837" s="81">
        <v>32.436674604892836</v>
      </c>
      <c r="BP837" s="81"/>
      <c r="BQ837" s="81">
        <v>12.94</v>
      </c>
      <c r="BR837" s="81">
        <v>10.14</v>
      </c>
      <c r="BS837" s="81">
        <v>15.75</v>
      </c>
      <c r="BT837" s="81" t="s">
        <v>444</v>
      </c>
      <c r="BU837" s="81">
        <v>7.0036804503139205</v>
      </c>
      <c r="BV837" s="429"/>
      <c r="BW837" s="81">
        <v>15.7</v>
      </c>
      <c r="BX837" s="81">
        <v>11.53</v>
      </c>
      <c r="BY837" s="81">
        <v>19.87</v>
      </c>
      <c r="BZ837" s="81" t="s">
        <v>388</v>
      </c>
      <c r="CA837" s="81">
        <v>8.497510283611172</v>
      </c>
      <c r="CB837" s="81"/>
      <c r="CC837" s="81">
        <v>5.93</v>
      </c>
      <c r="CD837" s="81">
        <v>3.62</v>
      </c>
      <c r="CE837" s="81">
        <v>8.25</v>
      </c>
      <c r="CF837" s="81" t="s">
        <v>532</v>
      </c>
      <c r="CG837" s="81">
        <v>3.2095691708161942</v>
      </c>
      <c r="CH837" s="81"/>
      <c r="CI837" s="81">
        <v>0</v>
      </c>
      <c r="CJ837" s="81">
        <v>0</v>
      </c>
      <c r="CK837" s="81">
        <v>0</v>
      </c>
      <c r="CL837" s="81" t="s">
        <v>69</v>
      </c>
      <c r="CM837" s="501">
        <v>0</v>
      </c>
      <c r="CN837" s="439"/>
    </row>
    <row r="838" spans="1:92" ht="12" customHeight="1" x14ac:dyDescent="0.35">
      <c r="A838" s="787"/>
      <c r="B838" s="872"/>
      <c r="C838" s="569" t="s">
        <v>134</v>
      </c>
      <c r="D838" s="499">
        <v>204.65</v>
      </c>
      <c r="E838" s="499">
        <v>194.34</v>
      </c>
      <c r="F838" s="499">
        <v>214.96</v>
      </c>
      <c r="G838" s="429" t="s">
        <v>314</v>
      </c>
      <c r="H838" s="500"/>
      <c r="I838" s="499">
        <v>142.59</v>
      </c>
      <c r="J838" s="499">
        <v>130.63999999999999</v>
      </c>
      <c r="K838" s="499">
        <v>154.55000000000001</v>
      </c>
      <c r="L838" s="429" t="s">
        <v>317</v>
      </c>
      <c r="M838" s="81">
        <v>69.675054971903251</v>
      </c>
      <c r="N838" s="429"/>
      <c r="O838" s="499">
        <v>116.16</v>
      </c>
      <c r="P838" s="499">
        <v>106.66</v>
      </c>
      <c r="Q838" s="499">
        <v>125.67</v>
      </c>
      <c r="R838" s="429" t="s">
        <v>284</v>
      </c>
      <c r="S838" s="81">
        <v>56.760322501832391</v>
      </c>
      <c r="T838" s="429"/>
      <c r="U838" s="499">
        <v>170.07</v>
      </c>
      <c r="V838" s="499">
        <v>160.52000000000001</v>
      </c>
      <c r="W838" s="499">
        <v>179.62</v>
      </c>
      <c r="X838" s="429" t="s">
        <v>428</v>
      </c>
      <c r="Y838" s="81">
        <v>83.102858538968974</v>
      </c>
      <c r="Z838" s="429"/>
      <c r="AA838" s="499">
        <v>16.77</v>
      </c>
      <c r="AB838" s="499">
        <v>12.12</v>
      </c>
      <c r="AC838" s="499">
        <v>21.43</v>
      </c>
      <c r="AD838" s="429" t="s">
        <v>416</v>
      </c>
      <c r="AE838" s="81">
        <v>8.1944783777180543</v>
      </c>
      <c r="AF838" s="429"/>
      <c r="AG838" s="499">
        <v>24.99</v>
      </c>
      <c r="AH838" s="499">
        <v>19.18</v>
      </c>
      <c r="AI838" s="499">
        <v>30.79</v>
      </c>
      <c r="AJ838" s="429" t="s">
        <v>312</v>
      </c>
      <c r="AK838" s="81">
        <v>12.211092108477887</v>
      </c>
      <c r="AL838" s="429"/>
      <c r="AM838" s="499">
        <v>54.11</v>
      </c>
      <c r="AN838" s="499">
        <v>47.87</v>
      </c>
      <c r="AO838" s="499">
        <v>60.34</v>
      </c>
      <c r="AP838" s="429" t="s">
        <v>316</v>
      </c>
      <c r="AQ838" s="81">
        <v>26.440263865135595</v>
      </c>
      <c r="AR838" s="429"/>
      <c r="AS838" s="499">
        <v>11.56</v>
      </c>
      <c r="AT838" s="499">
        <v>8.3800000000000008</v>
      </c>
      <c r="AU838" s="499">
        <v>14.73</v>
      </c>
      <c r="AV838" s="429" t="s">
        <v>323</v>
      </c>
      <c r="AW838" s="81">
        <v>5.6486684583435132</v>
      </c>
      <c r="AX838" s="429"/>
      <c r="AY838" s="499">
        <v>46.24</v>
      </c>
      <c r="AZ838" s="499">
        <v>40.18</v>
      </c>
      <c r="BA838" s="499">
        <v>52.3</v>
      </c>
      <c r="BB838" s="429" t="s">
        <v>437</v>
      </c>
      <c r="BC838" s="81">
        <v>22.594673833374053</v>
      </c>
      <c r="BD838" s="429"/>
      <c r="BE838" s="499">
        <v>43.48</v>
      </c>
      <c r="BF838" s="499">
        <v>36.299999999999997</v>
      </c>
      <c r="BG838" s="499">
        <v>50.67</v>
      </c>
      <c r="BH838" s="429" t="s">
        <v>363</v>
      </c>
      <c r="BI838" s="81">
        <v>21.246029806987536</v>
      </c>
      <c r="BJ838" s="429"/>
      <c r="BK838" s="499">
        <v>57.81</v>
      </c>
      <c r="BL838" s="499">
        <v>49.62</v>
      </c>
      <c r="BM838" s="499">
        <v>66</v>
      </c>
      <c r="BN838" s="429" t="s">
        <v>397</v>
      </c>
      <c r="BO838" s="81">
        <v>28.248228683117517</v>
      </c>
      <c r="BP838" s="81"/>
      <c r="BQ838" s="81">
        <v>11.94</v>
      </c>
      <c r="BR838" s="81">
        <v>9.06</v>
      </c>
      <c r="BS838" s="81">
        <v>14.82</v>
      </c>
      <c r="BT838" s="81" t="s">
        <v>358</v>
      </c>
      <c r="BU838" s="81">
        <v>5.8343513315416562</v>
      </c>
      <c r="BV838" s="429"/>
      <c r="BW838" s="81">
        <v>18.97</v>
      </c>
      <c r="BX838" s="81">
        <v>14.9</v>
      </c>
      <c r="BY838" s="81">
        <v>23.03</v>
      </c>
      <c r="BZ838" s="81" t="s">
        <v>558</v>
      </c>
      <c r="CA838" s="81">
        <v>9.2694844857073058</v>
      </c>
      <c r="CB838" s="81"/>
      <c r="CC838" s="81">
        <v>6.4</v>
      </c>
      <c r="CD838" s="81">
        <v>4.09</v>
      </c>
      <c r="CE838" s="81">
        <v>8.7100000000000009</v>
      </c>
      <c r="CF838" s="81" t="s">
        <v>410</v>
      </c>
      <c r="CG838" s="81">
        <v>3.1272904959687273</v>
      </c>
      <c r="CH838" s="81"/>
      <c r="CI838" s="81">
        <v>0</v>
      </c>
      <c r="CJ838" s="81">
        <v>0</v>
      </c>
      <c r="CK838" s="81">
        <v>0</v>
      </c>
      <c r="CL838" s="81" t="s">
        <v>69</v>
      </c>
      <c r="CM838" s="501">
        <v>0</v>
      </c>
      <c r="CN838" s="439"/>
    </row>
    <row r="839" spans="1:92" ht="12" customHeight="1" x14ac:dyDescent="0.35">
      <c r="A839" s="787"/>
      <c r="B839" s="871" t="s">
        <v>67</v>
      </c>
      <c r="C839" s="568" t="s">
        <v>59</v>
      </c>
      <c r="D839" s="495">
        <v>138.47</v>
      </c>
      <c r="E839" s="495">
        <v>128.05000000000001</v>
      </c>
      <c r="F839" s="495">
        <v>148.88999999999999</v>
      </c>
      <c r="G839" s="427" t="s">
        <v>344</v>
      </c>
      <c r="H839" s="496"/>
      <c r="I839" s="495">
        <v>57.51</v>
      </c>
      <c r="J839" s="495">
        <v>50.12</v>
      </c>
      <c r="K839" s="495">
        <v>64.91</v>
      </c>
      <c r="L839" s="427" t="s">
        <v>332</v>
      </c>
      <c r="M839" s="80">
        <v>41.532461905105798</v>
      </c>
      <c r="N839" s="427"/>
      <c r="O839" s="495">
        <v>40.299999999999997</v>
      </c>
      <c r="P839" s="495">
        <v>34.67</v>
      </c>
      <c r="Q839" s="495">
        <v>45.93</v>
      </c>
      <c r="R839" s="427" t="s">
        <v>362</v>
      </c>
      <c r="S839" s="80">
        <v>29.103776991406079</v>
      </c>
      <c r="T839" s="427"/>
      <c r="U839" s="495">
        <v>109.29</v>
      </c>
      <c r="V839" s="495">
        <v>100.48</v>
      </c>
      <c r="W839" s="495">
        <v>118.09</v>
      </c>
      <c r="X839" s="427" t="s">
        <v>357</v>
      </c>
      <c r="Y839" s="80">
        <v>78.926843359572473</v>
      </c>
      <c r="Z839" s="427"/>
      <c r="AA839" s="495">
        <v>2.78</v>
      </c>
      <c r="AB839" s="495">
        <v>1.74</v>
      </c>
      <c r="AC839" s="495">
        <v>3.82</v>
      </c>
      <c r="AD839" s="427" t="s">
        <v>595</v>
      </c>
      <c r="AE839" s="80">
        <v>2.007655087744638</v>
      </c>
      <c r="AF839" s="427"/>
      <c r="AG839" s="495">
        <v>3.2</v>
      </c>
      <c r="AH839" s="495">
        <v>2.1</v>
      </c>
      <c r="AI839" s="495">
        <v>4.3099999999999996</v>
      </c>
      <c r="AJ839" s="427" t="s">
        <v>761</v>
      </c>
      <c r="AK839" s="80">
        <v>2.3109698851736837</v>
      </c>
      <c r="AL839" s="427"/>
      <c r="AM839" s="495">
        <v>43.49</v>
      </c>
      <c r="AN839" s="495">
        <v>38.840000000000003</v>
      </c>
      <c r="AO839" s="495">
        <v>48.14</v>
      </c>
      <c r="AP839" s="427" t="s">
        <v>346</v>
      </c>
      <c r="AQ839" s="80">
        <v>31.407525095688598</v>
      </c>
      <c r="AR839" s="427"/>
      <c r="AS839" s="495">
        <v>3.81</v>
      </c>
      <c r="AT839" s="495">
        <v>2.83</v>
      </c>
      <c r="AU839" s="495">
        <v>4.79</v>
      </c>
      <c r="AV839" s="427" t="s">
        <v>424</v>
      </c>
      <c r="AW839" s="80">
        <v>2.7514985195349171</v>
      </c>
      <c r="AX839" s="427"/>
      <c r="AY839" s="495">
        <v>27.35</v>
      </c>
      <c r="AZ839" s="495">
        <v>23.03</v>
      </c>
      <c r="BA839" s="495">
        <v>31.66</v>
      </c>
      <c r="BB839" s="427" t="s">
        <v>439</v>
      </c>
      <c r="BC839" s="80">
        <v>19.75157073734383</v>
      </c>
      <c r="BD839" s="427"/>
      <c r="BE839" s="495">
        <v>24.61</v>
      </c>
      <c r="BF839" s="495">
        <v>21.03</v>
      </c>
      <c r="BG839" s="495">
        <v>28.19</v>
      </c>
      <c r="BH839" s="427" t="s">
        <v>465</v>
      </c>
      <c r="BI839" s="80">
        <v>17.77280277316386</v>
      </c>
      <c r="BJ839" s="427"/>
      <c r="BK839" s="495">
        <v>29.5</v>
      </c>
      <c r="BL839" s="495">
        <v>24.79</v>
      </c>
      <c r="BM839" s="495">
        <v>34.21</v>
      </c>
      <c r="BN839" s="427" t="s">
        <v>439</v>
      </c>
      <c r="BO839" s="80">
        <v>21.304253628944895</v>
      </c>
      <c r="BP839" s="80"/>
      <c r="BQ839" s="80">
        <v>3.6</v>
      </c>
      <c r="BR839" s="80">
        <v>2.34</v>
      </c>
      <c r="BS839" s="80">
        <v>4.8600000000000003</v>
      </c>
      <c r="BT839" s="80" t="s">
        <v>518</v>
      </c>
      <c r="BU839" s="80">
        <v>2.5998411208203942</v>
      </c>
      <c r="BV839" s="427"/>
      <c r="BW839" s="80">
        <v>2.2999999999999998</v>
      </c>
      <c r="BX839" s="80">
        <v>1.1599999999999999</v>
      </c>
      <c r="BY839" s="80">
        <v>3.44</v>
      </c>
      <c r="BZ839" s="80" t="s">
        <v>327</v>
      </c>
      <c r="CA839" s="80">
        <v>1.661009604968585</v>
      </c>
      <c r="CB839" s="80"/>
      <c r="CC839" s="80">
        <v>1.35</v>
      </c>
      <c r="CD839" s="80">
        <v>0.61</v>
      </c>
      <c r="CE839" s="80">
        <v>2.1</v>
      </c>
      <c r="CF839" s="80" t="s">
        <v>530</v>
      </c>
      <c r="CG839" s="80">
        <v>0.97494042030764794</v>
      </c>
      <c r="CH839" s="80"/>
      <c r="CI839" s="80">
        <v>7.0000000000000007E-2</v>
      </c>
      <c r="CJ839" s="80">
        <v>0</v>
      </c>
      <c r="CK839" s="80">
        <v>0.21</v>
      </c>
      <c r="CL839" s="80" t="s">
        <v>778</v>
      </c>
      <c r="CM839" s="497">
        <v>5.0552466238174332E-2</v>
      </c>
      <c r="CN839" s="439"/>
    </row>
    <row r="840" spans="1:92" ht="12" customHeight="1" x14ac:dyDescent="0.35">
      <c r="A840" s="787"/>
      <c r="B840" s="871"/>
      <c r="C840" s="568" t="s">
        <v>133</v>
      </c>
      <c r="D840" s="495">
        <v>71.39</v>
      </c>
      <c r="E840" s="495">
        <v>65.55</v>
      </c>
      <c r="F840" s="495">
        <v>77.22</v>
      </c>
      <c r="G840" s="427" t="s">
        <v>284</v>
      </c>
      <c r="H840" s="496"/>
      <c r="I840" s="495">
        <v>29.13</v>
      </c>
      <c r="J840" s="495">
        <v>24.8</v>
      </c>
      <c r="K840" s="495">
        <v>33.47</v>
      </c>
      <c r="L840" s="427" t="s">
        <v>294</v>
      </c>
      <c r="M840" s="80">
        <v>40.804034178456369</v>
      </c>
      <c r="N840" s="427"/>
      <c r="O840" s="495">
        <v>20.11</v>
      </c>
      <c r="P840" s="495">
        <v>16.39</v>
      </c>
      <c r="Q840" s="495">
        <v>23.83</v>
      </c>
      <c r="R840" s="427" t="s">
        <v>349</v>
      </c>
      <c r="S840" s="80">
        <v>28.169211374142034</v>
      </c>
      <c r="T840" s="427"/>
      <c r="U840" s="495">
        <v>56.55</v>
      </c>
      <c r="V840" s="495">
        <v>51.56</v>
      </c>
      <c r="W840" s="495">
        <v>61.54</v>
      </c>
      <c r="X840" s="427" t="s">
        <v>300</v>
      </c>
      <c r="Y840" s="80">
        <v>79.212774898445161</v>
      </c>
      <c r="Z840" s="427"/>
      <c r="AA840" s="495">
        <v>1.57</v>
      </c>
      <c r="AB840" s="495">
        <v>0.81</v>
      </c>
      <c r="AC840" s="495">
        <v>2.33</v>
      </c>
      <c r="AD840" s="427" t="s">
        <v>473</v>
      </c>
      <c r="AE840" s="80">
        <v>2.1991875612830931</v>
      </c>
      <c r="AF840" s="427"/>
      <c r="AG840" s="495">
        <v>1.86</v>
      </c>
      <c r="AH840" s="495">
        <v>1.1399999999999999</v>
      </c>
      <c r="AI840" s="495">
        <v>2.59</v>
      </c>
      <c r="AJ840" s="427" t="s">
        <v>534</v>
      </c>
      <c r="AK840" s="80">
        <v>2.6054069197366578</v>
      </c>
      <c r="AL840" s="427"/>
      <c r="AM840" s="495">
        <v>20.95</v>
      </c>
      <c r="AN840" s="495">
        <v>18.02</v>
      </c>
      <c r="AO840" s="495">
        <v>23.88</v>
      </c>
      <c r="AP840" s="427" t="s">
        <v>362</v>
      </c>
      <c r="AQ840" s="80">
        <v>29.345846757248911</v>
      </c>
      <c r="AR840" s="427"/>
      <c r="AS840" s="495">
        <v>2.09</v>
      </c>
      <c r="AT840" s="495">
        <v>1.36</v>
      </c>
      <c r="AU840" s="495">
        <v>2.83</v>
      </c>
      <c r="AV840" s="427" t="s">
        <v>539</v>
      </c>
      <c r="AW840" s="80">
        <v>2.9275808936825887</v>
      </c>
      <c r="AX840" s="427"/>
      <c r="AY840" s="495">
        <v>17.010000000000002</v>
      </c>
      <c r="AZ840" s="495">
        <v>13.77</v>
      </c>
      <c r="BA840" s="495">
        <v>20.25</v>
      </c>
      <c r="BB840" s="427" t="s">
        <v>454</v>
      </c>
      <c r="BC840" s="80">
        <v>23.826866507914275</v>
      </c>
      <c r="BD840" s="427"/>
      <c r="BE840" s="495">
        <v>12.36</v>
      </c>
      <c r="BF840" s="495">
        <v>9.8699999999999992</v>
      </c>
      <c r="BG840" s="495">
        <v>14.85</v>
      </c>
      <c r="BH840" s="427" t="s">
        <v>393</v>
      </c>
      <c r="BI840" s="80">
        <v>17.313349208572628</v>
      </c>
      <c r="BJ840" s="427"/>
      <c r="BK840" s="495">
        <v>16.8</v>
      </c>
      <c r="BL840" s="495">
        <v>13.63</v>
      </c>
      <c r="BM840" s="495">
        <v>19.98</v>
      </c>
      <c r="BN840" s="427" t="s">
        <v>489</v>
      </c>
      <c r="BO840" s="80">
        <v>23.532707662137557</v>
      </c>
      <c r="BP840" s="80"/>
      <c r="BQ840" s="80">
        <v>1.76</v>
      </c>
      <c r="BR840" s="80">
        <v>0.88</v>
      </c>
      <c r="BS840" s="80">
        <v>2.64</v>
      </c>
      <c r="BT840" s="80" t="s">
        <v>377</v>
      </c>
      <c r="BU840" s="80">
        <v>2.4653312788906012</v>
      </c>
      <c r="BV840" s="427"/>
      <c r="BW840" s="80">
        <v>1.1399999999999999</v>
      </c>
      <c r="BX840" s="80">
        <v>0.44</v>
      </c>
      <c r="BY840" s="80">
        <v>1.85</v>
      </c>
      <c r="BZ840" s="80" t="s">
        <v>413</v>
      </c>
      <c r="CA840" s="80">
        <v>1.5968623056450482</v>
      </c>
      <c r="CB840" s="80"/>
      <c r="CC840" s="80">
        <v>0.3</v>
      </c>
      <c r="CD840" s="80">
        <v>0</v>
      </c>
      <c r="CE840" s="80">
        <v>0.61</v>
      </c>
      <c r="CF840" s="80" t="s">
        <v>886</v>
      </c>
      <c r="CG840" s="80">
        <v>0.42022692253817062</v>
      </c>
      <c r="CH840" s="80"/>
      <c r="CI840" s="80">
        <v>7.0000000000000007E-2</v>
      </c>
      <c r="CJ840" s="80">
        <v>0</v>
      </c>
      <c r="CK840" s="80">
        <v>0.21</v>
      </c>
      <c r="CL840" s="80" t="s">
        <v>778</v>
      </c>
      <c r="CM840" s="497">
        <v>9.8052948592239814E-2</v>
      </c>
      <c r="CN840" s="439"/>
    </row>
    <row r="841" spans="1:92" ht="12" customHeight="1" x14ac:dyDescent="0.35">
      <c r="A841" s="788"/>
      <c r="B841" s="823"/>
      <c r="C841" s="346" t="s">
        <v>134</v>
      </c>
      <c r="D841" s="503">
        <v>67.08</v>
      </c>
      <c r="E841" s="503">
        <v>61.56</v>
      </c>
      <c r="F841" s="503">
        <v>72.599999999999994</v>
      </c>
      <c r="G841" s="413" t="s">
        <v>284</v>
      </c>
      <c r="H841" s="504"/>
      <c r="I841" s="503">
        <v>28.38</v>
      </c>
      <c r="J841" s="503">
        <v>24.54</v>
      </c>
      <c r="K841" s="503">
        <v>32.22</v>
      </c>
      <c r="L841" s="413" t="s">
        <v>299</v>
      </c>
      <c r="M841" s="82">
        <v>42.307692307692307</v>
      </c>
      <c r="N841" s="413"/>
      <c r="O841" s="503">
        <v>20.190000000000001</v>
      </c>
      <c r="P841" s="503">
        <v>17.079999999999998</v>
      </c>
      <c r="Q841" s="503">
        <v>23.3</v>
      </c>
      <c r="R841" s="413" t="s">
        <v>436</v>
      </c>
      <c r="S841" s="82">
        <v>30.098389982110913</v>
      </c>
      <c r="T841" s="413"/>
      <c r="U841" s="503">
        <v>52.74</v>
      </c>
      <c r="V841" s="503">
        <v>47.92</v>
      </c>
      <c r="W841" s="503">
        <v>57.56</v>
      </c>
      <c r="X841" s="413" t="s">
        <v>345</v>
      </c>
      <c r="Y841" s="82">
        <v>78.62254025044723</v>
      </c>
      <c r="Z841" s="413"/>
      <c r="AA841" s="503">
        <v>1.21</v>
      </c>
      <c r="AB841" s="503">
        <v>0.59</v>
      </c>
      <c r="AC841" s="503">
        <v>1.83</v>
      </c>
      <c r="AD841" s="413" t="s">
        <v>563</v>
      </c>
      <c r="AE841" s="82">
        <v>1.8038163387000599</v>
      </c>
      <c r="AF841" s="413"/>
      <c r="AG841" s="503">
        <v>1.34</v>
      </c>
      <c r="AH841" s="503">
        <v>0.67</v>
      </c>
      <c r="AI841" s="503">
        <v>2.0099999999999998</v>
      </c>
      <c r="AJ841" s="413" t="s">
        <v>377</v>
      </c>
      <c r="AK841" s="82">
        <v>1.9976147883124629</v>
      </c>
      <c r="AL841" s="413"/>
      <c r="AM841" s="503">
        <v>22.54</v>
      </c>
      <c r="AN841" s="503">
        <v>19.59</v>
      </c>
      <c r="AO841" s="503">
        <v>25.49</v>
      </c>
      <c r="AP841" s="413" t="s">
        <v>437</v>
      </c>
      <c r="AQ841" s="82">
        <v>33.601669648181279</v>
      </c>
      <c r="AR841" s="413"/>
      <c r="AS841" s="503">
        <v>1.72</v>
      </c>
      <c r="AT841" s="503">
        <v>1.1399999999999999</v>
      </c>
      <c r="AU841" s="503">
        <v>2.29</v>
      </c>
      <c r="AV841" s="413" t="s">
        <v>815</v>
      </c>
      <c r="AW841" s="82">
        <v>2.5641025641025639</v>
      </c>
      <c r="AX841" s="413"/>
      <c r="AY841" s="503">
        <v>10.34</v>
      </c>
      <c r="AZ841" s="503">
        <v>8.4600000000000009</v>
      </c>
      <c r="BA841" s="503">
        <v>12.22</v>
      </c>
      <c r="BB841" s="413" t="s">
        <v>519</v>
      </c>
      <c r="BC841" s="82">
        <v>15.4144305307096</v>
      </c>
      <c r="BD841" s="413"/>
      <c r="BE841" s="503">
        <v>12.25</v>
      </c>
      <c r="BF841" s="503">
        <v>10.32</v>
      </c>
      <c r="BG841" s="503">
        <v>14.18</v>
      </c>
      <c r="BH841" s="413" t="s">
        <v>433</v>
      </c>
      <c r="BI841" s="82">
        <v>18.261776982707215</v>
      </c>
      <c r="BJ841" s="413"/>
      <c r="BK841" s="503">
        <v>12.7</v>
      </c>
      <c r="BL841" s="503">
        <v>10.36</v>
      </c>
      <c r="BM841" s="503">
        <v>15.03</v>
      </c>
      <c r="BN841" s="413" t="s">
        <v>349</v>
      </c>
      <c r="BO841" s="82">
        <v>18.932617769827072</v>
      </c>
      <c r="BP841" s="82"/>
      <c r="BQ841" s="82">
        <v>1.84</v>
      </c>
      <c r="BR841" s="82">
        <v>1.07</v>
      </c>
      <c r="BS841" s="82">
        <v>2.61</v>
      </c>
      <c r="BT841" s="82" t="s">
        <v>812</v>
      </c>
      <c r="BU841" s="82">
        <v>2.7429934406678593</v>
      </c>
      <c r="BV841" s="413"/>
      <c r="BW841" s="82">
        <v>1.1499999999999999</v>
      </c>
      <c r="BX841" s="82">
        <v>0.45</v>
      </c>
      <c r="BY841" s="82">
        <v>1.86</v>
      </c>
      <c r="BZ841" s="82" t="s">
        <v>403</v>
      </c>
      <c r="CA841" s="82">
        <v>1.7143709004174119</v>
      </c>
      <c r="CB841" s="82"/>
      <c r="CC841" s="82">
        <v>1.05</v>
      </c>
      <c r="CD841" s="82">
        <v>0.4</v>
      </c>
      <c r="CE841" s="82">
        <v>1.7</v>
      </c>
      <c r="CF841" s="82" t="s">
        <v>413</v>
      </c>
      <c r="CG841" s="82">
        <v>1.5652951699463329</v>
      </c>
      <c r="CH841" s="82"/>
      <c r="CI841" s="82">
        <v>0</v>
      </c>
      <c r="CJ841" s="82">
        <v>0</v>
      </c>
      <c r="CK841" s="82">
        <v>0</v>
      </c>
      <c r="CL841" s="82" t="s">
        <v>69</v>
      </c>
      <c r="CM841" s="505">
        <v>0</v>
      </c>
      <c r="CN841" s="439"/>
    </row>
    <row r="842" spans="1:92" ht="12" customHeight="1" x14ac:dyDescent="0.35">
      <c r="A842" s="789" t="s">
        <v>87</v>
      </c>
      <c r="B842" s="870" t="s">
        <v>255</v>
      </c>
      <c r="C842" s="568" t="s">
        <v>59</v>
      </c>
      <c r="D842" s="495">
        <v>344.33</v>
      </c>
      <c r="E842" s="495">
        <v>325.25</v>
      </c>
      <c r="F842" s="495">
        <v>363.4</v>
      </c>
      <c r="G842" s="427" t="s">
        <v>298</v>
      </c>
      <c r="H842" s="496"/>
      <c r="I842" s="495">
        <v>150.9</v>
      </c>
      <c r="J842" s="495">
        <v>137.27000000000001</v>
      </c>
      <c r="K842" s="495">
        <v>164.52</v>
      </c>
      <c r="L842" s="427" t="s">
        <v>330</v>
      </c>
      <c r="M842" s="80">
        <v>43.824238375976535</v>
      </c>
      <c r="N842" s="427"/>
      <c r="O842" s="495">
        <v>119.14</v>
      </c>
      <c r="P842" s="495">
        <v>107.04</v>
      </c>
      <c r="Q842" s="495">
        <v>131.25</v>
      </c>
      <c r="R842" s="427" t="s">
        <v>470</v>
      </c>
      <c r="S842" s="80">
        <v>34.600528562716001</v>
      </c>
      <c r="T842" s="427"/>
      <c r="U842" s="495">
        <v>265.56</v>
      </c>
      <c r="V842" s="495">
        <v>249.14</v>
      </c>
      <c r="W842" s="495">
        <v>281.97000000000003</v>
      </c>
      <c r="X842" s="427" t="s">
        <v>375</v>
      </c>
      <c r="Y842" s="80">
        <v>77.123689483925304</v>
      </c>
      <c r="Z842" s="427"/>
      <c r="AA842" s="495">
        <v>14.27</v>
      </c>
      <c r="AB842" s="495">
        <v>11</v>
      </c>
      <c r="AC842" s="495">
        <v>17.54</v>
      </c>
      <c r="AD842" s="427" t="s">
        <v>304</v>
      </c>
      <c r="AE842" s="80">
        <v>4.1442801963232947</v>
      </c>
      <c r="AF842" s="427"/>
      <c r="AG842" s="495">
        <v>16.510000000000002</v>
      </c>
      <c r="AH842" s="495">
        <v>12.83</v>
      </c>
      <c r="AI842" s="495">
        <v>20.190000000000001</v>
      </c>
      <c r="AJ842" s="427" t="s">
        <v>409</v>
      </c>
      <c r="AK842" s="80">
        <v>4.7948189237069094</v>
      </c>
      <c r="AL842" s="427"/>
      <c r="AM842" s="495">
        <v>106.32</v>
      </c>
      <c r="AN842" s="495">
        <v>93.65</v>
      </c>
      <c r="AO842" s="495">
        <v>118.98</v>
      </c>
      <c r="AP842" s="427" t="s">
        <v>350</v>
      </c>
      <c r="AQ842" s="80">
        <v>30.877356024743708</v>
      </c>
      <c r="AR842" s="427"/>
      <c r="AS842" s="495">
        <v>13.95</v>
      </c>
      <c r="AT842" s="495">
        <v>10.62</v>
      </c>
      <c r="AU842" s="495">
        <v>17.27</v>
      </c>
      <c r="AV842" s="427" t="s">
        <v>369</v>
      </c>
      <c r="AW842" s="80">
        <v>4.0513460924113494</v>
      </c>
      <c r="AX842" s="427"/>
      <c r="AY842" s="495">
        <v>53.05</v>
      </c>
      <c r="AZ842" s="495">
        <v>43.87</v>
      </c>
      <c r="BA842" s="495">
        <v>62.23</v>
      </c>
      <c r="BB842" s="427" t="s">
        <v>508</v>
      </c>
      <c r="BC842" s="80">
        <v>15.406731914152122</v>
      </c>
      <c r="BD842" s="427"/>
      <c r="BE842" s="495">
        <v>42.31</v>
      </c>
      <c r="BF842" s="495">
        <v>35.89</v>
      </c>
      <c r="BG842" s="495">
        <v>48.73</v>
      </c>
      <c r="BH842" s="427" t="s">
        <v>297</v>
      </c>
      <c r="BI842" s="80">
        <v>12.287631051607471</v>
      </c>
      <c r="BJ842" s="427"/>
      <c r="BK842" s="495">
        <v>76.489999999999995</v>
      </c>
      <c r="BL842" s="495">
        <v>66.150000000000006</v>
      </c>
      <c r="BM842" s="495">
        <v>86.83</v>
      </c>
      <c r="BN842" s="427" t="s">
        <v>299</v>
      </c>
      <c r="BO842" s="80">
        <v>22.214155025702087</v>
      </c>
      <c r="BP842" s="80"/>
      <c r="BQ842" s="80">
        <v>12.35</v>
      </c>
      <c r="BR842" s="80">
        <v>9.91</v>
      </c>
      <c r="BS842" s="80">
        <v>14.78</v>
      </c>
      <c r="BT842" s="80" t="s">
        <v>392</v>
      </c>
      <c r="BU842" s="80">
        <v>3.5866755728516249</v>
      </c>
      <c r="BV842" s="427"/>
      <c r="BW842" s="80">
        <v>7.74</v>
      </c>
      <c r="BX842" s="80">
        <v>5.49</v>
      </c>
      <c r="BY842" s="80">
        <v>9.99</v>
      </c>
      <c r="BZ842" s="80" t="s">
        <v>419</v>
      </c>
      <c r="CA842" s="80">
        <v>2.2478436383701683</v>
      </c>
      <c r="CB842" s="80"/>
      <c r="CC842" s="80">
        <v>2.2599999999999998</v>
      </c>
      <c r="CD842" s="80">
        <v>1.28</v>
      </c>
      <c r="CE842" s="80">
        <v>3.23</v>
      </c>
      <c r="CF842" s="80" t="s">
        <v>753</v>
      </c>
      <c r="CG842" s="80">
        <v>0.6563471088781111</v>
      </c>
      <c r="CH842" s="80"/>
      <c r="CI842" s="80">
        <v>0</v>
      </c>
      <c r="CJ842" s="80">
        <v>0</v>
      </c>
      <c r="CK842" s="80">
        <v>0</v>
      </c>
      <c r="CL842" s="80" t="s">
        <v>69</v>
      </c>
      <c r="CM842" s="497">
        <v>0</v>
      </c>
      <c r="CN842" s="439"/>
    </row>
    <row r="843" spans="1:92" ht="12" customHeight="1" x14ac:dyDescent="0.35">
      <c r="A843" s="790"/>
      <c r="B843" s="871"/>
      <c r="C843" s="568" t="s">
        <v>133</v>
      </c>
      <c r="D843" s="495">
        <v>164.6</v>
      </c>
      <c r="E843" s="495">
        <v>153.66999999999999</v>
      </c>
      <c r="F843" s="495">
        <v>175.53</v>
      </c>
      <c r="G843" s="427" t="s">
        <v>407</v>
      </c>
      <c r="H843" s="496"/>
      <c r="I843" s="495">
        <v>69.25</v>
      </c>
      <c r="J843" s="495">
        <v>62.58</v>
      </c>
      <c r="K843" s="495">
        <v>75.92</v>
      </c>
      <c r="L843" s="427" t="s">
        <v>293</v>
      </c>
      <c r="M843" s="80">
        <v>42.071688942891861</v>
      </c>
      <c r="N843" s="427"/>
      <c r="O843" s="495">
        <v>56.05</v>
      </c>
      <c r="P843" s="495">
        <v>49.48</v>
      </c>
      <c r="Q843" s="495">
        <v>62.61</v>
      </c>
      <c r="R843" s="427" t="s">
        <v>481</v>
      </c>
      <c r="S843" s="80">
        <v>34.05224787363305</v>
      </c>
      <c r="T843" s="427"/>
      <c r="U843" s="495">
        <v>123.74</v>
      </c>
      <c r="V843" s="495">
        <v>114.85</v>
      </c>
      <c r="W843" s="495">
        <v>132.63</v>
      </c>
      <c r="X843" s="427" t="s">
        <v>282</v>
      </c>
      <c r="Y843" s="80">
        <v>75.176184690157953</v>
      </c>
      <c r="Z843" s="427"/>
      <c r="AA843" s="495">
        <v>7.05</v>
      </c>
      <c r="AB843" s="495">
        <v>5</v>
      </c>
      <c r="AC843" s="495">
        <v>9.1</v>
      </c>
      <c r="AD843" s="427" t="s">
        <v>419</v>
      </c>
      <c r="AE843" s="80">
        <v>4.2831105710814095</v>
      </c>
      <c r="AF843" s="427"/>
      <c r="AG843" s="495">
        <v>9.31</v>
      </c>
      <c r="AH843" s="495">
        <v>6.94</v>
      </c>
      <c r="AI843" s="495">
        <v>11.68</v>
      </c>
      <c r="AJ843" s="427" t="s">
        <v>427</v>
      </c>
      <c r="AK843" s="80">
        <v>5.6561360874848123</v>
      </c>
      <c r="AL843" s="427"/>
      <c r="AM843" s="495">
        <v>47.24</v>
      </c>
      <c r="AN843" s="495">
        <v>40.14</v>
      </c>
      <c r="AO843" s="495">
        <v>54.34</v>
      </c>
      <c r="AP843" s="427" t="s">
        <v>297</v>
      </c>
      <c r="AQ843" s="80">
        <v>28.699878493317133</v>
      </c>
      <c r="AR843" s="427"/>
      <c r="AS843" s="495">
        <v>7.08</v>
      </c>
      <c r="AT843" s="495">
        <v>4.8899999999999997</v>
      </c>
      <c r="AU843" s="495">
        <v>9.2799999999999994</v>
      </c>
      <c r="AV843" s="427" t="s">
        <v>365</v>
      </c>
      <c r="AW843" s="80">
        <v>4.3013365735115432</v>
      </c>
      <c r="AX843" s="427"/>
      <c r="AY843" s="495">
        <v>29.01</v>
      </c>
      <c r="AZ843" s="495">
        <v>23.69</v>
      </c>
      <c r="BA843" s="495">
        <v>34.33</v>
      </c>
      <c r="BB843" s="427" t="s">
        <v>349</v>
      </c>
      <c r="BC843" s="80">
        <v>17.624544349939246</v>
      </c>
      <c r="BD843" s="427"/>
      <c r="BE843" s="495">
        <v>20.61</v>
      </c>
      <c r="BF843" s="495">
        <v>17.010000000000002</v>
      </c>
      <c r="BG843" s="495">
        <v>24.22</v>
      </c>
      <c r="BH843" s="427" t="s">
        <v>381</v>
      </c>
      <c r="BI843" s="80">
        <v>12.521263669501822</v>
      </c>
      <c r="BJ843" s="427"/>
      <c r="BK843" s="495">
        <v>39.590000000000003</v>
      </c>
      <c r="BL843" s="495">
        <v>33.53</v>
      </c>
      <c r="BM843" s="495">
        <v>45.65</v>
      </c>
      <c r="BN843" s="427" t="s">
        <v>290</v>
      </c>
      <c r="BO843" s="80">
        <v>24.052247873633053</v>
      </c>
      <c r="BP843" s="80"/>
      <c r="BQ843" s="80">
        <v>5.05</v>
      </c>
      <c r="BR843" s="80">
        <v>3.38</v>
      </c>
      <c r="BS843" s="80">
        <v>6.71</v>
      </c>
      <c r="BT843" s="80" t="s">
        <v>440</v>
      </c>
      <c r="BU843" s="80">
        <v>3.0680437424058327</v>
      </c>
      <c r="BV843" s="427"/>
      <c r="BW843" s="80">
        <v>3.87</v>
      </c>
      <c r="BX843" s="80">
        <v>2.56</v>
      </c>
      <c r="BY843" s="80">
        <v>5.18</v>
      </c>
      <c r="BZ843" s="80" t="s">
        <v>478</v>
      </c>
      <c r="CA843" s="80">
        <v>2.3511543134872417</v>
      </c>
      <c r="CB843" s="80"/>
      <c r="CC843" s="80">
        <v>1.17</v>
      </c>
      <c r="CD843" s="80">
        <v>0.45</v>
      </c>
      <c r="CE843" s="80">
        <v>1.89</v>
      </c>
      <c r="CF843" s="80" t="s">
        <v>863</v>
      </c>
      <c r="CG843" s="80">
        <v>0.71081409477521262</v>
      </c>
      <c r="CH843" s="80"/>
      <c r="CI843" s="80">
        <v>0</v>
      </c>
      <c r="CJ843" s="80">
        <v>0</v>
      </c>
      <c r="CK843" s="80">
        <v>0</v>
      </c>
      <c r="CL843" s="80" t="s">
        <v>69</v>
      </c>
      <c r="CM843" s="497">
        <v>0</v>
      </c>
      <c r="CN843" s="439"/>
    </row>
    <row r="844" spans="1:92" ht="12" customHeight="1" x14ac:dyDescent="0.35">
      <c r="A844" s="790"/>
      <c r="B844" s="871"/>
      <c r="C844" s="568" t="s">
        <v>134</v>
      </c>
      <c r="D844" s="495">
        <v>179.72</v>
      </c>
      <c r="E844" s="495">
        <v>169.86</v>
      </c>
      <c r="F844" s="495">
        <v>189.59</v>
      </c>
      <c r="G844" s="427" t="s">
        <v>298</v>
      </c>
      <c r="H844" s="496"/>
      <c r="I844" s="495">
        <v>81.64</v>
      </c>
      <c r="J844" s="495">
        <v>73.319999999999993</v>
      </c>
      <c r="K844" s="495">
        <v>89.97</v>
      </c>
      <c r="L844" s="427" t="s">
        <v>470</v>
      </c>
      <c r="M844" s="80">
        <v>45.426218562207879</v>
      </c>
      <c r="N844" s="427"/>
      <c r="O844" s="495">
        <v>63.1</v>
      </c>
      <c r="P844" s="495">
        <v>56.15</v>
      </c>
      <c r="Q844" s="495">
        <v>70.040000000000006</v>
      </c>
      <c r="R844" s="427" t="s">
        <v>390</v>
      </c>
      <c r="S844" s="80">
        <v>35.110171377698649</v>
      </c>
      <c r="T844" s="427"/>
      <c r="U844" s="495">
        <v>141.81</v>
      </c>
      <c r="V844" s="495">
        <v>132.91</v>
      </c>
      <c r="W844" s="495">
        <v>150.71</v>
      </c>
      <c r="X844" s="427" t="s">
        <v>375</v>
      </c>
      <c r="Y844" s="80">
        <v>78.906076118406403</v>
      </c>
      <c r="Z844" s="427"/>
      <c r="AA844" s="495">
        <v>7.22</v>
      </c>
      <c r="AB844" s="495">
        <v>5.29</v>
      </c>
      <c r="AC844" s="495">
        <v>9.14</v>
      </c>
      <c r="AD844" s="427" t="s">
        <v>559</v>
      </c>
      <c r="AE844" s="80">
        <v>4.0173603383040284</v>
      </c>
      <c r="AF844" s="427"/>
      <c r="AG844" s="495">
        <v>7.2</v>
      </c>
      <c r="AH844" s="495">
        <v>5.21</v>
      </c>
      <c r="AI844" s="495">
        <v>9.18</v>
      </c>
      <c r="AJ844" s="427" t="s">
        <v>526</v>
      </c>
      <c r="AK844" s="80">
        <v>4.0062319163142668</v>
      </c>
      <c r="AL844" s="427"/>
      <c r="AM844" s="495">
        <v>59.08</v>
      </c>
      <c r="AN844" s="495">
        <v>51.15</v>
      </c>
      <c r="AO844" s="495">
        <v>67</v>
      </c>
      <c r="AP844" s="427" t="s">
        <v>442</v>
      </c>
      <c r="AQ844" s="80">
        <v>32.873358557756511</v>
      </c>
      <c r="AR844" s="427"/>
      <c r="AS844" s="495">
        <v>6.86</v>
      </c>
      <c r="AT844" s="495">
        <v>4.74</v>
      </c>
      <c r="AU844" s="495">
        <v>8.98</v>
      </c>
      <c r="AV844" s="427" t="s">
        <v>365</v>
      </c>
      <c r="AW844" s="80">
        <v>3.817048742488315</v>
      </c>
      <c r="AX844" s="427"/>
      <c r="AY844" s="495">
        <v>24.04</v>
      </c>
      <c r="AZ844" s="495">
        <v>19.12</v>
      </c>
      <c r="BA844" s="495">
        <v>28.97</v>
      </c>
      <c r="BB844" s="427" t="s">
        <v>370</v>
      </c>
      <c r="BC844" s="80">
        <v>13.376363231693745</v>
      </c>
      <c r="BD844" s="427"/>
      <c r="BE844" s="495">
        <v>21.69</v>
      </c>
      <c r="BF844" s="495">
        <v>17.93</v>
      </c>
      <c r="BG844" s="495">
        <v>25.45</v>
      </c>
      <c r="BH844" s="427" t="s">
        <v>508</v>
      </c>
      <c r="BI844" s="80">
        <v>12.068773647896728</v>
      </c>
      <c r="BJ844" s="427"/>
      <c r="BK844" s="495">
        <v>36.9</v>
      </c>
      <c r="BL844" s="495">
        <v>31.42</v>
      </c>
      <c r="BM844" s="495">
        <v>42.38</v>
      </c>
      <c r="BN844" s="427" t="s">
        <v>294</v>
      </c>
      <c r="BO844" s="80">
        <v>20.531938571110615</v>
      </c>
      <c r="BP844" s="80"/>
      <c r="BQ844" s="80">
        <v>7.3</v>
      </c>
      <c r="BR844" s="80">
        <v>5.55</v>
      </c>
      <c r="BS844" s="80">
        <v>9.0500000000000007</v>
      </c>
      <c r="BT844" s="80" t="s">
        <v>369</v>
      </c>
      <c r="BU844" s="80">
        <v>4.0618740262630757</v>
      </c>
      <c r="BV844" s="427"/>
      <c r="BW844" s="80">
        <v>3.87</v>
      </c>
      <c r="BX844" s="80">
        <v>2.42</v>
      </c>
      <c r="BY844" s="80">
        <v>5.32</v>
      </c>
      <c r="BZ844" s="80" t="s">
        <v>490</v>
      </c>
      <c r="CA844" s="80">
        <v>2.1533496550189186</v>
      </c>
      <c r="CB844" s="80"/>
      <c r="CC844" s="80">
        <v>1.0900000000000001</v>
      </c>
      <c r="CD844" s="80">
        <v>0.38</v>
      </c>
      <c r="CE844" s="80">
        <v>1.79</v>
      </c>
      <c r="CF844" s="80" t="s">
        <v>524</v>
      </c>
      <c r="CG844" s="80">
        <v>0.60649899844202104</v>
      </c>
      <c r="CH844" s="80"/>
      <c r="CI844" s="80">
        <v>0</v>
      </c>
      <c r="CJ844" s="80">
        <v>0</v>
      </c>
      <c r="CK844" s="80">
        <v>0</v>
      </c>
      <c r="CL844" s="80" t="s">
        <v>69</v>
      </c>
      <c r="CM844" s="497">
        <v>0</v>
      </c>
      <c r="CN844" s="439"/>
    </row>
    <row r="845" spans="1:92" ht="12" customHeight="1" x14ac:dyDescent="0.35">
      <c r="A845" s="790"/>
      <c r="B845" s="872" t="s">
        <v>66</v>
      </c>
      <c r="C845" s="569" t="s">
        <v>59</v>
      </c>
      <c r="D845" s="499">
        <v>264.14999999999998</v>
      </c>
      <c r="E845" s="499">
        <v>252.74</v>
      </c>
      <c r="F845" s="499">
        <v>275.56</v>
      </c>
      <c r="G845" s="429" t="s">
        <v>506</v>
      </c>
      <c r="H845" s="500"/>
      <c r="I845" s="499">
        <v>120.68</v>
      </c>
      <c r="J845" s="499">
        <v>111.41</v>
      </c>
      <c r="K845" s="499">
        <v>129.96</v>
      </c>
      <c r="L845" s="429" t="s">
        <v>287</v>
      </c>
      <c r="M845" s="81">
        <v>45.686163164868454</v>
      </c>
      <c r="N845" s="429"/>
      <c r="O845" s="499">
        <v>95.98</v>
      </c>
      <c r="P845" s="499">
        <v>86.9</v>
      </c>
      <c r="Q845" s="499">
        <v>105.07</v>
      </c>
      <c r="R845" s="429" t="s">
        <v>353</v>
      </c>
      <c r="S845" s="81">
        <v>36.335415483626733</v>
      </c>
      <c r="T845" s="429"/>
      <c r="U845" s="499">
        <v>208.26</v>
      </c>
      <c r="V845" s="499">
        <v>196.62</v>
      </c>
      <c r="W845" s="499">
        <v>219.9</v>
      </c>
      <c r="X845" s="429" t="s">
        <v>428</v>
      </c>
      <c r="Y845" s="81">
        <v>78.841567291311748</v>
      </c>
      <c r="Z845" s="429"/>
      <c r="AA845" s="499">
        <v>12.51</v>
      </c>
      <c r="AB845" s="499">
        <v>9.4700000000000006</v>
      </c>
      <c r="AC845" s="499">
        <v>15.55</v>
      </c>
      <c r="AD845" s="429" t="s">
        <v>291</v>
      </c>
      <c r="AE845" s="81">
        <v>4.7359454855195917</v>
      </c>
      <c r="AF845" s="429"/>
      <c r="AG845" s="499">
        <v>14.36</v>
      </c>
      <c r="AH845" s="499">
        <v>10.92</v>
      </c>
      <c r="AI845" s="499">
        <v>17.8</v>
      </c>
      <c r="AJ845" s="429" t="s">
        <v>369</v>
      </c>
      <c r="AK845" s="81">
        <v>5.4363051296611777</v>
      </c>
      <c r="AL845" s="429"/>
      <c r="AM845" s="499">
        <v>76.599999999999994</v>
      </c>
      <c r="AN845" s="499">
        <v>66.540000000000006</v>
      </c>
      <c r="AO845" s="499">
        <v>86.67</v>
      </c>
      <c r="AP845" s="429" t="s">
        <v>437</v>
      </c>
      <c r="AQ845" s="81">
        <v>28.998674995267841</v>
      </c>
      <c r="AR845" s="429"/>
      <c r="AS845" s="499">
        <v>10.66</v>
      </c>
      <c r="AT845" s="499">
        <v>7.6</v>
      </c>
      <c r="AU845" s="499">
        <v>13.73</v>
      </c>
      <c r="AV845" s="429" t="s">
        <v>507</v>
      </c>
      <c r="AW845" s="81">
        <v>4.0355858413780057</v>
      </c>
      <c r="AX845" s="429"/>
      <c r="AY845" s="499">
        <v>38.92</v>
      </c>
      <c r="AZ845" s="499">
        <v>32.4</v>
      </c>
      <c r="BA845" s="499">
        <v>45.44</v>
      </c>
      <c r="BB845" s="429" t="s">
        <v>368</v>
      </c>
      <c r="BC845" s="81">
        <v>14.734052621616508</v>
      </c>
      <c r="BD845" s="429"/>
      <c r="BE845" s="499">
        <v>36.96</v>
      </c>
      <c r="BF845" s="499">
        <v>31.19</v>
      </c>
      <c r="BG845" s="499">
        <v>42.73</v>
      </c>
      <c r="BH845" s="429" t="s">
        <v>433</v>
      </c>
      <c r="BI845" s="81">
        <v>13.992049971607043</v>
      </c>
      <c r="BJ845" s="429"/>
      <c r="BK845" s="499">
        <v>65.87</v>
      </c>
      <c r="BL845" s="499">
        <v>56.99</v>
      </c>
      <c r="BM845" s="499">
        <v>74.75</v>
      </c>
      <c r="BN845" s="429" t="s">
        <v>299</v>
      </c>
      <c r="BO845" s="81">
        <v>24.936589059246643</v>
      </c>
      <c r="BP845" s="81"/>
      <c r="BQ845" s="81">
        <v>11.31</v>
      </c>
      <c r="BR845" s="81">
        <v>8.98</v>
      </c>
      <c r="BS845" s="81">
        <v>13.64</v>
      </c>
      <c r="BT845" s="81" t="s">
        <v>664</v>
      </c>
      <c r="BU845" s="81">
        <v>4.2816581487791039</v>
      </c>
      <c r="BV845" s="429"/>
      <c r="BW845" s="81">
        <v>7.6</v>
      </c>
      <c r="BX845" s="81">
        <v>5.33</v>
      </c>
      <c r="BY845" s="81">
        <v>9.8699999999999992</v>
      </c>
      <c r="BZ845" s="81" t="s">
        <v>504</v>
      </c>
      <c r="CA845" s="81">
        <v>2.8771531326897599</v>
      </c>
      <c r="CB845" s="81"/>
      <c r="CC845" s="81">
        <v>1.83</v>
      </c>
      <c r="CD845" s="81">
        <v>0.99</v>
      </c>
      <c r="CE845" s="81">
        <v>2.67</v>
      </c>
      <c r="CF845" s="81" t="s">
        <v>613</v>
      </c>
      <c r="CG845" s="81">
        <v>0.69278818852924484</v>
      </c>
      <c r="CH845" s="81"/>
      <c r="CI845" s="81">
        <v>0</v>
      </c>
      <c r="CJ845" s="81">
        <v>0</v>
      </c>
      <c r="CK845" s="81">
        <v>0</v>
      </c>
      <c r="CL845" s="81" t="s">
        <v>69</v>
      </c>
      <c r="CM845" s="501">
        <v>0</v>
      </c>
      <c r="CN845" s="439"/>
    </row>
    <row r="846" spans="1:92" ht="12" customHeight="1" x14ac:dyDescent="0.35">
      <c r="A846" s="790"/>
      <c r="B846" s="872"/>
      <c r="C846" s="569" t="s">
        <v>133</v>
      </c>
      <c r="D846" s="499">
        <v>124.86</v>
      </c>
      <c r="E846" s="499">
        <v>117.04</v>
      </c>
      <c r="F846" s="499">
        <v>132.69</v>
      </c>
      <c r="G846" s="429" t="s">
        <v>375</v>
      </c>
      <c r="H846" s="500"/>
      <c r="I846" s="499">
        <v>55.38</v>
      </c>
      <c r="J846" s="499">
        <v>50.62</v>
      </c>
      <c r="K846" s="499">
        <v>60.15</v>
      </c>
      <c r="L846" s="429" t="s">
        <v>479</v>
      </c>
      <c r="M846" s="81">
        <v>44.353676117251325</v>
      </c>
      <c r="N846" s="429"/>
      <c r="O846" s="499">
        <v>45.56</v>
      </c>
      <c r="P846" s="499">
        <v>39.86</v>
      </c>
      <c r="Q846" s="499">
        <v>51.26</v>
      </c>
      <c r="R846" s="429" t="s">
        <v>469</v>
      </c>
      <c r="S846" s="81">
        <v>36.488867531635435</v>
      </c>
      <c r="T846" s="429"/>
      <c r="U846" s="499">
        <v>96.18</v>
      </c>
      <c r="V846" s="499">
        <v>89.35</v>
      </c>
      <c r="W846" s="499">
        <v>103</v>
      </c>
      <c r="X846" s="429" t="s">
        <v>389</v>
      </c>
      <c r="Y846" s="81">
        <v>77.030273906775591</v>
      </c>
      <c r="Z846" s="429"/>
      <c r="AA846" s="499">
        <v>6.14</v>
      </c>
      <c r="AB846" s="499">
        <v>4.18</v>
      </c>
      <c r="AC846" s="499">
        <v>8.1</v>
      </c>
      <c r="AD846" s="429" t="s">
        <v>378</v>
      </c>
      <c r="AE846" s="81">
        <v>4.9175076085215439</v>
      </c>
      <c r="AF846" s="429"/>
      <c r="AG846" s="499">
        <v>8.15</v>
      </c>
      <c r="AH846" s="499">
        <v>5.97</v>
      </c>
      <c r="AI846" s="499">
        <v>10.33</v>
      </c>
      <c r="AJ846" s="429" t="s">
        <v>441</v>
      </c>
      <c r="AK846" s="81">
        <v>6.5273105878584019</v>
      </c>
      <c r="AL846" s="429"/>
      <c r="AM846" s="499">
        <v>32.97</v>
      </c>
      <c r="AN846" s="499">
        <v>27.07</v>
      </c>
      <c r="AO846" s="499">
        <v>38.869999999999997</v>
      </c>
      <c r="AP846" s="429" t="s">
        <v>315</v>
      </c>
      <c r="AQ846" s="81">
        <v>26.40557424315233</v>
      </c>
      <c r="AR846" s="429"/>
      <c r="AS846" s="499">
        <v>4.33</v>
      </c>
      <c r="AT846" s="499">
        <v>2.67</v>
      </c>
      <c r="AU846" s="499">
        <v>5.98</v>
      </c>
      <c r="AV846" s="429" t="s">
        <v>459</v>
      </c>
      <c r="AW846" s="81">
        <v>3.4678840301137277</v>
      </c>
      <c r="AX846" s="429"/>
      <c r="AY846" s="499">
        <v>21.46</v>
      </c>
      <c r="AZ846" s="499">
        <v>17.420000000000002</v>
      </c>
      <c r="BA846" s="499">
        <v>25.51</v>
      </c>
      <c r="BB846" s="429" t="s">
        <v>489</v>
      </c>
      <c r="BC846" s="81">
        <v>17.187249719686047</v>
      </c>
      <c r="BD846" s="429"/>
      <c r="BE846" s="499">
        <v>18.16</v>
      </c>
      <c r="BF846" s="499">
        <v>14.85</v>
      </c>
      <c r="BG846" s="499">
        <v>21.46</v>
      </c>
      <c r="BH846" s="429" t="s">
        <v>519</v>
      </c>
      <c r="BI846" s="81">
        <v>14.54428960435688</v>
      </c>
      <c r="BJ846" s="429"/>
      <c r="BK846" s="499">
        <v>33.54</v>
      </c>
      <c r="BL846" s="499">
        <v>28.06</v>
      </c>
      <c r="BM846" s="499">
        <v>39.020000000000003</v>
      </c>
      <c r="BN846" s="429" t="s">
        <v>391</v>
      </c>
      <c r="BO846" s="81">
        <v>26.862085535800095</v>
      </c>
      <c r="BP846" s="81"/>
      <c r="BQ846" s="81">
        <v>4.6500000000000004</v>
      </c>
      <c r="BR846" s="81">
        <v>2.99</v>
      </c>
      <c r="BS846" s="81">
        <v>6.31</v>
      </c>
      <c r="BT846" s="81" t="s">
        <v>627</v>
      </c>
      <c r="BU846" s="81">
        <v>3.7241710716001921</v>
      </c>
      <c r="BV846" s="429"/>
      <c r="BW846" s="81">
        <v>3.81</v>
      </c>
      <c r="BX846" s="81">
        <v>2.4900000000000002</v>
      </c>
      <c r="BY846" s="81">
        <v>5.12</v>
      </c>
      <c r="BZ846" s="81" t="s">
        <v>761</v>
      </c>
      <c r="CA846" s="81">
        <v>3.0514175876982219</v>
      </c>
      <c r="CB846" s="81"/>
      <c r="CC846" s="81">
        <v>1.05</v>
      </c>
      <c r="CD846" s="81">
        <v>0.37</v>
      </c>
      <c r="CE846" s="81">
        <v>1.74</v>
      </c>
      <c r="CF846" s="81" t="s">
        <v>830</v>
      </c>
      <c r="CG846" s="81">
        <v>0.84094185487746287</v>
      </c>
      <c r="CH846" s="81"/>
      <c r="CI846" s="81">
        <v>0</v>
      </c>
      <c r="CJ846" s="81">
        <v>0</v>
      </c>
      <c r="CK846" s="81">
        <v>0</v>
      </c>
      <c r="CL846" s="81" t="s">
        <v>69</v>
      </c>
      <c r="CM846" s="501">
        <v>0</v>
      </c>
      <c r="CN846" s="439"/>
    </row>
    <row r="847" spans="1:92" ht="12" customHeight="1" x14ac:dyDescent="0.35">
      <c r="A847" s="790"/>
      <c r="B847" s="872"/>
      <c r="C847" s="569" t="s">
        <v>134</v>
      </c>
      <c r="D847" s="499">
        <v>139.29</v>
      </c>
      <c r="E847" s="499">
        <v>134.22999999999999</v>
      </c>
      <c r="F847" s="499">
        <v>144.34</v>
      </c>
      <c r="G847" s="429" t="s">
        <v>272</v>
      </c>
      <c r="H847" s="500"/>
      <c r="I847" s="499">
        <v>65.3</v>
      </c>
      <c r="J847" s="499">
        <v>59.36</v>
      </c>
      <c r="K847" s="499">
        <v>71.239999999999995</v>
      </c>
      <c r="L847" s="429" t="s">
        <v>330</v>
      </c>
      <c r="M847" s="81">
        <v>46.880608801780461</v>
      </c>
      <c r="N847" s="429"/>
      <c r="O847" s="499">
        <v>50.42</v>
      </c>
      <c r="P847" s="499">
        <v>45.89</v>
      </c>
      <c r="Q847" s="499">
        <v>54.96</v>
      </c>
      <c r="R847" s="429" t="s">
        <v>330</v>
      </c>
      <c r="S847" s="81">
        <v>36.197860578648864</v>
      </c>
      <c r="T847" s="429"/>
      <c r="U847" s="499">
        <v>112.08</v>
      </c>
      <c r="V847" s="499">
        <v>106.18</v>
      </c>
      <c r="W847" s="499">
        <v>117.98</v>
      </c>
      <c r="X847" s="429" t="s">
        <v>408</v>
      </c>
      <c r="Y847" s="81">
        <v>80.465216454878316</v>
      </c>
      <c r="Z847" s="429"/>
      <c r="AA847" s="499">
        <v>6.38</v>
      </c>
      <c r="AB847" s="499">
        <v>4.59</v>
      </c>
      <c r="AC847" s="499">
        <v>8.16</v>
      </c>
      <c r="AD847" s="429" t="s">
        <v>414</v>
      </c>
      <c r="AE847" s="81">
        <v>4.5803718859932516</v>
      </c>
      <c r="AF847" s="429"/>
      <c r="AG847" s="499">
        <v>6.21</v>
      </c>
      <c r="AH847" s="499">
        <v>4.3600000000000003</v>
      </c>
      <c r="AI847" s="499">
        <v>8.06</v>
      </c>
      <c r="AJ847" s="429" t="s">
        <v>504</v>
      </c>
      <c r="AK847" s="81">
        <v>4.4583243592504846</v>
      </c>
      <c r="AL847" s="429"/>
      <c r="AM847" s="499">
        <v>43.63</v>
      </c>
      <c r="AN847" s="499">
        <v>37.03</v>
      </c>
      <c r="AO847" s="499">
        <v>50.23</v>
      </c>
      <c r="AP847" s="429" t="s">
        <v>297</v>
      </c>
      <c r="AQ847" s="81">
        <v>31.323138775217174</v>
      </c>
      <c r="AR847" s="429"/>
      <c r="AS847" s="499">
        <v>6.34</v>
      </c>
      <c r="AT847" s="499">
        <v>4.1900000000000004</v>
      </c>
      <c r="AU847" s="499">
        <v>8.49</v>
      </c>
      <c r="AV847" s="429" t="s">
        <v>488</v>
      </c>
      <c r="AW847" s="81">
        <v>4.5516548208773067</v>
      </c>
      <c r="AX847" s="429"/>
      <c r="AY847" s="499">
        <v>17.46</v>
      </c>
      <c r="AZ847" s="499">
        <v>13.97</v>
      </c>
      <c r="BA847" s="499">
        <v>20.96</v>
      </c>
      <c r="BB847" s="429" t="s">
        <v>449</v>
      </c>
      <c r="BC847" s="81">
        <v>12.534998923110061</v>
      </c>
      <c r="BD847" s="429"/>
      <c r="BE847" s="499">
        <v>18.8</v>
      </c>
      <c r="BF847" s="499">
        <v>15.5</v>
      </c>
      <c r="BG847" s="499">
        <v>22.1</v>
      </c>
      <c r="BH847" s="429" t="s">
        <v>402</v>
      </c>
      <c r="BI847" s="81">
        <v>13.497020604494223</v>
      </c>
      <c r="BJ847" s="429"/>
      <c r="BK847" s="499">
        <v>32.33</v>
      </c>
      <c r="BL847" s="499">
        <v>27.89</v>
      </c>
      <c r="BM847" s="499">
        <v>36.76</v>
      </c>
      <c r="BN847" s="429" t="s">
        <v>452</v>
      </c>
      <c r="BO847" s="81">
        <v>23.210567879962667</v>
      </c>
      <c r="BP847" s="81"/>
      <c r="BQ847" s="81">
        <v>6.66</v>
      </c>
      <c r="BR847" s="81">
        <v>5.03</v>
      </c>
      <c r="BS847" s="81">
        <v>8.2899999999999991</v>
      </c>
      <c r="BT847" s="81" t="s">
        <v>307</v>
      </c>
      <c r="BU847" s="81">
        <v>4.7813913418048681</v>
      </c>
      <c r="BV847" s="429"/>
      <c r="BW847" s="81">
        <v>3.8</v>
      </c>
      <c r="BX847" s="81">
        <v>2.33</v>
      </c>
      <c r="BY847" s="81">
        <v>5.27</v>
      </c>
      <c r="BZ847" s="81" t="s">
        <v>361</v>
      </c>
      <c r="CA847" s="81">
        <v>2.7281211860147891</v>
      </c>
      <c r="CB847" s="81"/>
      <c r="CC847" s="81">
        <v>0.78</v>
      </c>
      <c r="CD847" s="81">
        <v>0.23</v>
      </c>
      <c r="CE847" s="81">
        <v>1.33</v>
      </c>
      <c r="CF847" s="81" t="s">
        <v>791</v>
      </c>
      <c r="CG847" s="81">
        <v>0.55998276976093042</v>
      </c>
      <c r="CH847" s="81"/>
      <c r="CI847" s="81">
        <v>0</v>
      </c>
      <c r="CJ847" s="81">
        <v>0</v>
      </c>
      <c r="CK847" s="81">
        <v>0</v>
      </c>
      <c r="CL847" s="81" t="s">
        <v>69</v>
      </c>
      <c r="CM847" s="501">
        <v>0</v>
      </c>
      <c r="CN847" s="439"/>
    </row>
    <row r="848" spans="1:92" ht="12" customHeight="1" x14ac:dyDescent="0.35">
      <c r="A848" s="790"/>
      <c r="B848" s="871" t="s">
        <v>67</v>
      </c>
      <c r="C848" s="568" t="s">
        <v>59</v>
      </c>
      <c r="D848" s="495">
        <v>80.180000000000007</v>
      </c>
      <c r="E848" s="495">
        <v>65.790000000000006</v>
      </c>
      <c r="F848" s="495">
        <v>94.56</v>
      </c>
      <c r="G848" s="427" t="s">
        <v>355</v>
      </c>
      <c r="H848" s="496"/>
      <c r="I848" s="495">
        <v>30.21</v>
      </c>
      <c r="J848" s="495">
        <v>23.05</v>
      </c>
      <c r="K848" s="495">
        <v>37.369999999999997</v>
      </c>
      <c r="L848" s="427" t="s">
        <v>318</v>
      </c>
      <c r="M848" s="80">
        <v>37.677725118483416</v>
      </c>
      <c r="N848" s="427"/>
      <c r="O848" s="495">
        <v>23.16</v>
      </c>
      <c r="P848" s="495">
        <v>16.87</v>
      </c>
      <c r="Q848" s="495">
        <v>29.45</v>
      </c>
      <c r="R848" s="427" t="s">
        <v>411</v>
      </c>
      <c r="S848" s="80">
        <v>28.885008730356692</v>
      </c>
      <c r="T848" s="427"/>
      <c r="U848" s="495">
        <v>57.3</v>
      </c>
      <c r="V848" s="495">
        <v>46.16</v>
      </c>
      <c r="W848" s="495">
        <v>68.430000000000007</v>
      </c>
      <c r="X848" s="427" t="s">
        <v>425</v>
      </c>
      <c r="Y848" s="80">
        <v>71.464205537540522</v>
      </c>
      <c r="Z848" s="427"/>
      <c r="AA848" s="495">
        <v>1.75</v>
      </c>
      <c r="AB848" s="495">
        <v>0.44</v>
      </c>
      <c r="AC848" s="495">
        <v>3.07</v>
      </c>
      <c r="AD848" s="427" t="s">
        <v>718</v>
      </c>
      <c r="AE848" s="80">
        <v>2.1825891743576951</v>
      </c>
      <c r="AF848" s="427"/>
      <c r="AG848" s="495">
        <v>2.15</v>
      </c>
      <c r="AH848" s="495">
        <v>0.92</v>
      </c>
      <c r="AI848" s="495">
        <v>3.39</v>
      </c>
      <c r="AJ848" s="427" t="s">
        <v>491</v>
      </c>
      <c r="AK848" s="80">
        <v>2.681466699925168</v>
      </c>
      <c r="AL848" s="427"/>
      <c r="AM848" s="495">
        <v>29.71</v>
      </c>
      <c r="AN848" s="495">
        <v>22.34</v>
      </c>
      <c r="AO848" s="495">
        <v>37.090000000000003</v>
      </c>
      <c r="AP848" s="427" t="s">
        <v>456</v>
      </c>
      <c r="AQ848" s="80">
        <v>37.054128211524066</v>
      </c>
      <c r="AR848" s="427"/>
      <c r="AS848" s="495">
        <v>3.28</v>
      </c>
      <c r="AT848" s="495">
        <v>1.76</v>
      </c>
      <c r="AU848" s="495">
        <v>4.8</v>
      </c>
      <c r="AV848" s="427" t="s">
        <v>540</v>
      </c>
      <c r="AW848" s="80">
        <v>4.0907957096532801</v>
      </c>
      <c r="AX848" s="427"/>
      <c r="AY848" s="495">
        <v>14.13</v>
      </c>
      <c r="AZ848" s="495">
        <v>7.66</v>
      </c>
      <c r="BA848" s="495">
        <v>20.6</v>
      </c>
      <c r="BB848" s="427" t="s">
        <v>613</v>
      </c>
      <c r="BC848" s="80">
        <v>17.622848590670991</v>
      </c>
      <c r="BD848" s="427"/>
      <c r="BE848" s="495">
        <v>5.35</v>
      </c>
      <c r="BF848" s="495">
        <v>2.71</v>
      </c>
      <c r="BG848" s="495">
        <v>7.99</v>
      </c>
      <c r="BH848" s="427" t="s">
        <v>405</v>
      </c>
      <c r="BI848" s="80">
        <v>6.6724869044649529</v>
      </c>
      <c r="BJ848" s="427"/>
      <c r="BK848" s="495">
        <v>10.62</v>
      </c>
      <c r="BL848" s="495">
        <v>5.73</v>
      </c>
      <c r="BM848" s="495">
        <v>15.51</v>
      </c>
      <c r="BN848" s="427" t="s">
        <v>546</v>
      </c>
      <c r="BO848" s="80">
        <v>13.245198303816411</v>
      </c>
      <c r="BP848" s="80"/>
      <c r="BQ848" s="80">
        <v>1.03</v>
      </c>
      <c r="BR848" s="80">
        <v>0.32</v>
      </c>
      <c r="BS848" s="80">
        <v>1.74</v>
      </c>
      <c r="BT848" s="80" t="s">
        <v>542</v>
      </c>
      <c r="BU848" s="80">
        <v>1.2846096283362434</v>
      </c>
      <c r="BV848" s="427"/>
      <c r="BW848" s="80">
        <v>0.14000000000000001</v>
      </c>
      <c r="BX848" s="80">
        <v>0</v>
      </c>
      <c r="BY848" s="80">
        <v>0.31</v>
      </c>
      <c r="BZ848" s="80" t="s">
        <v>799</v>
      </c>
      <c r="CA848" s="80">
        <v>0.1746071339486156</v>
      </c>
      <c r="CB848" s="80"/>
      <c r="CC848" s="80">
        <v>0.43</v>
      </c>
      <c r="CD848" s="80">
        <v>0</v>
      </c>
      <c r="CE848" s="80">
        <v>0.89</v>
      </c>
      <c r="CF848" s="80" t="s">
        <v>817</v>
      </c>
      <c r="CG848" s="80">
        <v>0.53629333998503359</v>
      </c>
      <c r="CH848" s="80"/>
      <c r="CI848" s="80">
        <v>0</v>
      </c>
      <c r="CJ848" s="80">
        <v>0</v>
      </c>
      <c r="CK848" s="80">
        <v>0</v>
      </c>
      <c r="CL848" s="80" t="s">
        <v>69</v>
      </c>
      <c r="CM848" s="497">
        <v>0</v>
      </c>
      <c r="CN848" s="439"/>
    </row>
    <row r="849" spans="1:92" ht="12" customHeight="1" x14ac:dyDescent="0.35">
      <c r="A849" s="790"/>
      <c r="B849" s="871"/>
      <c r="C849" s="568" t="s">
        <v>133</v>
      </c>
      <c r="D849" s="495">
        <v>39.74</v>
      </c>
      <c r="E849" s="495">
        <v>32.24</v>
      </c>
      <c r="F849" s="495">
        <v>47.23</v>
      </c>
      <c r="G849" s="427" t="s">
        <v>489</v>
      </c>
      <c r="H849" s="496"/>
      <c r="I849" s="495">
        <v>13.87</v>
      </c>
      <c r="J849" s="495">
        <v>10.25</v>
      </c>
      <c r="K849" s="495">
        <v>17.489999999999998</v>
      </c>
      <c r="L849" s="427" t="s">
        <v>468</v>
      </c>
      <c r="M849" s="80">
        <v>34.901862103673878</v>
      </c>
      <c r="N849" s="427"/>
      <c r="O849" s="495">
        <v>10.49</v>
      </c>
      <c r="P849" s="495">
        <v>7.42</v>
      </c>
      <c r="Q849" s="495">
        <v>13.56</v>
      </c>
      <c r="R849" s="427" t="s">
        <v>426</v>
      </c>
      <c r="S849" s="80">
        <v>26.396577755410167</v>
      </c>
      <c r="T849" s="427"/>
      <c r="U849" s="495">
        <v>27.57</v>
      </c>
      <c r="V849" s="495">
        <v>21.9</v>
      </c>
      <c r="W849" s="495">
        <v>33.229999999999997</v>
      </c>
      <c r="X849" s="427" t="s">
        <v>664</v>
      </c>
      <c r="Y849" s="80">
        <v>69.375943633618519</v>
      </c>
      <c r="Z849" s="427"/>
      <c r="AA849" s="495">
        <v>0.91</v>
      </c>
      <c r="AB849" s="495">
        <v>0.22</v>
      </c>
      <c r="AC849" s="495">
        <v>1.6</v>
      </c>
      <c r="AD849" s="427" t="s">
        <v>655</v>
      </c>
      <c r="AE849" s="80">
        <v>2.2898842476094616</v>
      </c>
      <c r="AF849" s="427"/>
      <c r="AG849" s="495">
        <v>1.17</v>
      </c>
      <c r="AH849" s="495">
        <v>0.4</v>
      </c>
      <c r="AI849" s="495">
        <v>1.93</v>
      </c>
      <c r="AJ849" s="427" t="s">
        <v>552</v>
      </c>
      <c r="AK849" s="80">
        <v>2.9441368897835929</v>
      </c>
      <c r="AL849" s="427"/>
      <c r="AM849" s="495">
        <v>14.27</v>
      </c>
      <c r="AN849" s="495">
        <v>10.32</v>
      </c>
      <c r="AO849" s="495">
        <v>18.22</v>
      </c>
      <c r="AP849" s="427" t="s">
        <v>526</v>
      </c>
      <c r="AQ849" s="80">
        <v>35.908404630095617</v>
      </c>
      <c r="AR849" s="427"/>
      <c r="AS849" s="495">
        <v>2.76</v>
      </c>
      <c r="AT849" s="495">
        <v>1.27</v>
      </c>
      <c r="AU849" s="495">
        <v>4.24</v>
      </c>
      <c r="AV849" s="427" t="s">
        <v>553</v>
      </c>
      <c r="AW849" s="80">
        <v>6.9451434323100134</v>
      </c>
      <c r="AX849" s="427"/>
      <c r="AY849" s="495">
        <v>7.55</v>
      </c>
      <c r="AZ849" s="495">
        <v>4.13</v>
      </c>
      <c r="BA849" s="495">
        <v>10.96</v>
      </c>
      <c r="BB849" s="427" t="s">
        <v>726</v>
      </c>
      <c r="BC849" s="80">
        <v>18.998490186210365</v>
      </c>
      <c r="BD849" s="427"/>
      <c r="BE849" s="495">
        <v>2.46</v>
      </c>
      <c r="BF849" s="495">
        <v>1.1399999999999999</v>
      </c>
      <c r="BG849" s="495">
        <v>3.77</v>
      </c>
      <c r="BH849" s="427" t="s">
        <v>400</v>
      </c>
      <c r="BI849" s="80">
        <v>6.1902365374937087</v>
      </c>
      <c r="BJ849" s="427"/>
      <c r="BK849" s="495">
        <v>6.05</v>
      </c>
      <c r="BL849" s="495">
        <v>3.41</v>
      </c>
      <c r="BM849" s="495">
        <v>8.69</v>
      </c>
      <c r="BN849" s="427" t="s">
        <v>415</v>
      </c>
      <c r="BO849" s="80">
        <v>15.223955712128836</v>
      </c>
      <c r="BP849" s="80"/>
      <c r="BQ849" s="80">
        <v>0.4</v>
      </c>
      <c r="BR849" s="80">
        <v>0.01</v>
      </c>
      <c r="BS849" s="80">
        <v>0.79</v>
      </c>
      <c r="BT849" s="80" t="s">
        <v>887</v>
      </c>
      <c r="BU849" s="80">
        <v>1.0065425264217414</v>
      </c>
      <c r="BV849" s="427"/>
      <c r="BW849" s="80">
        <v>7.0000000000000007E-2</v>
      </c>
      <c r="BX849" s="80">
        <v>0</v>
      </c>
      <c r="BY849" s="80">
        <v>0.16</v>
      </c>
      <c r="BZ849" s="80" t="s">
        <v>888</v>
      </c>
      <c r="CA849" s="80">
        <v>0.17614494212380474</v>
      </c>
      <c r="CB849" s="80"/>
      <c r="CC849" s="80">
        <v>0.12</v>
      </c>
      <c r="CD849" s="80">
        <v>0</v>
      </c>
      <c r="CE849" s="80">
        <v>0.35</v>
      </c>
      <c r="CF849" s="80" t="s">
        <v>337</v>
      </c>
      <c r="CG849" s="80">
        <v>0.30196275792652238</v>
      </c>
      <c r="CH849" s="80"/>
      <c r="CI849" s="80">
        <v>0</v>
      </c>
      <c r="CJ849" s="80">
        <v>0</v>
      </c>
      <c r="CK849" s="80">
        <v>0</v>
      </c>
      <c r="CL849" s="80" t="s">
        <v>69</v>
      </c>
      <c r="CM849" s="497">
        <v>0</v>
      </c>
      <c r="CN849" s="439"/>
    </row>
    <row r="850" spans="1:92" ht="12" customHeight="1" x14ac:dyDescent="0.35">
      <c r="A850" s="791"/>
      <c r="B850" s="823"/>
      <c r="C850" s="346" t="s">
        <v>134</v>
      </c>
      <c r="D850" s="503">
        <v>40.44</v>
      </c>
      <c r="E850" s="503">
        <v>32.61</v>
      </c>
      <c r="F850" s="503">
        <v>48.27</v>
      </c>
      <c r="G850" s="413" t="s">
        <v>425</v>
      </c>
      <c r="H850" s="504"/>
      <c r="I850" s="503">
        <v>16.34</v>
      </c>
      <c r="J850" s="503">
        <v>12.09</v>
      </c>
      <c r="K850" s="503">
        <v>20.59</v>
      </c>
      <c r="L850" s="413" t="s">
        <v>468</v>
      </c>
      <c r="M850" s="82">
        <v>40.405539070227498</v>
      </c>
      <c r="N850" s="413"/>
      <c r="O850" s="503">
        <v>12.67</v>
      </c>
      <c r="P850" s="503">
        <v>8.81</v>
      </c>
      <c r="Q850" s="503">
        <v>16.54</v>
      </c>
      <c r="R850" s="413" t="s">
        <v>435</v>
      </c>
      <c r="S850" s="82">
        <v>31.330365974282891</v>
      </c>
      <c r="T850" s="413"/>
      <c r="U850" s="503">
        <v>29.73</v>
      </c>
      <c r="V850" s="503">
        <v>23.41</v>
      </c>
      <c r="W850" s="503">
        <v>36.049999999999997</v>
      </c>
      <c r="X850" s="413" t="s">
        <v>354</v>
      </c>
      <c r="Y850" s="82">
        <v>73.516320474777459</v>
      </c>
      <c r="Z850" s="413"/>
      <c r="AA850" s="503">
        <v>0.84</v>
      </c>
      <c r="AB850" s="503">
        <v>0.05</v>
      </c>
      <c r="AC850" s="503">
        <v>1.63</v>
      </c>
      <c r="AD850" s="413" t="s">
        <v>889</v>
      </c>
      <c r="AE850" s="82">
        <v>2.0771513353115725</v>
      </c>
      <c r="AF850" s="413"/>
      <c r="AG850" s="503">
        <v>0.98</v>
      </c>
      <c r="AH850" s="503">
        <v>0.25</v>
      </c>
      <c r="AI850" s="503">
        <v>1.72</v>
      </c>
      <c r="AJ850" s="413" t="s">
        <v>718</v>
      </c>
      <c r="AK850" s="82">
        <v>2.4233432245301683</v>
      </c>
      <c r="AL850" s="413"/>
      <c r="AM850" s="503">
        <v>15.45</v>
      </c>
      <c r="AN850" s="503">
        <v>11.2</v>
      </c>
      <c r="AO850" s="503">
        <v>19.690000000000001</v>
      </c>
      <c r="AP850" s="413" t="s">
        <v>323</v>
      </c>
      <c r="AQ850" s="82">
        <v>38.204747774480715</v>
      </c>
      <c r="AR850" s="413"/>
      <c r="AS850" s="503">
        <v>0.53</v>
      </c>
      <c r="AT850" s="503">
        <v>0.09</v>
      </c>
      <c r="AU850" s="503">
        <v>0.96</v>
      </c>
      <c r="AV850" s="413" t="s">
        <v>868</v>
      </c>
      <c r="AW850" s="82">
        <v>1.3105835806132544</v>
      </c>
      <c r="AX850" s="413"/>
      <c r="AY850" s="503">
        <v>6.58</v>
      </c>
      <c r="AZ850" s="503">
        <v>3.08</v>
      </c>
      <c r="BA850" s="503">
        <v>10.09</v>
      </c>
      <c r="BB850" s="413" t="s">
        <v>617</v>
      </c>
      <c r="BC850" s="82">
        <v>16.271018793273985</v>
      </c>
      <c r="BD850" s="413"/>
      <c r="BE850" s="503">
        <v>2.89</v>
      </c>
      <c r="BF850" s="503">
        <v>1.1200000000000001</v>
      </c>
      <c r="BG850" s="503">
        <v>4.67</v>
      </c>
      <c r="BH850" s="413" t="s">
        <v>403</v>
      </c>
      <c r="BI850" s="82">
        <v>7.1463897131552923</v>
      </c>
      <c r="BJ850" s="413"/>
      <c r="BK850" s="503">
        <v>4.57</v>
      </c>
      <c r="BL850" s="503">
        <v>1.67</v>
      </c>
      <c r="BM850" s="503">
        <v>7.47</v>
      </c>
      <c r="BN850" s="413" t="s">
        <v>663</v>
      </c>
      <c r="BO850" s="82">
        <v>11.300692383778438</v>
      </c>
      <c r="BP850" s="82"/>
      <c r="BQ850" s="82">
        <v>0.64</v>
      </c>
      <c r="BR850" s="82">
        <v>0.02</v>
      </c>
      <c r="BS850" s="82">
        <v>1.25</v>
      </c>
      <c r="BT850" s="82" t="s">
        <v>848</v>
      </c>
      <c r="BU850" s="82">
        <v>1.5825914935707224</v>
      </c>
      <c r="BV850" s="413"/>
      <c r="BW850" s="82">
        <v>7.0000000000000007E-2</v>
      </c>
      <c r="BX850" s="82">
        <v>0</v>
      </c>
      <c r="BY850" s="82">
        <v>0.21</v>
      </c>
      <c r="BZ850" s="82" t="s">
        <v>648</v>
      </c>
      <c r="CA850" s="82">
        <v>0.17309594460929775</v>
      </c>
      <c r="CB850" s="82"/>
      <c r="CC850" s="82">
        <v>0.31</v>
      </c>
      <c r="CD850" s="82">
        <v>0</v>
      </c>
      <c r="CE850" s="82">
        <v>0.74</v>
      </c>
      <c r="CF850" s="82" t="s">
        <v>890</v>
      </c>
      <c r="CG850" s="82">
        <v>0.7665677546983185</v>
      </c>
      <c r="CH850" s="82"/>
      <c r="CI850" s="82">
        <v>0</v>
      </c>
      <c r="CJ850" s="82">
        <v>0</v>
      </c>
      <c r="CK850" s="82">
        <v>0</v>
      </c>
      <c r="CL850" s="82" t="s">
        <v>69</v>
      </c>
      <c r="CM850" s="505">
        <v>0</v>
      </c>
      <c r="CN850" s="439"/>
    </row>
    <row r="851" spans="1:92" ht="12" customHeight="1" x14ac:dyDescent="0.35">
      <c r="A851" s="786" t="s">
        <v>88</v>
      </c>
      <c r="B851" s="870" t="s">
        <v>255</v>
      </c>
      <c r="C851" s="568" t="s">
        <v>59</v>
      </c>
      <c r="D851" s="495">
        <v>703.99</v>
      </c>
      <c r="E851" s="495">
        <v>670.65</v>
      </c>
      <c r="F851" s="495">
        <v>737.34</v>
      </c>
      <c r="G851" s="427" t="s">
        <v>283</v>
      </c>
      <c r="H851" s="496"/>
      <c r="I851" s="495">
        <v>371.62</v>
      </c>
      <c r="J851" s="495">
        <v>342.72</v>
      </c>
      <c r="K851" s="495">
        <v>400.52</v>
      </c>
      <c r="L851" s="427" t="s">
        <v>279</v>
      </c>
      <c r="M851" s="80">
        <v>52.787681643205161</v>
      </c>
      <c r="N851" s="427"/>
      <c r="O851" s="495">
        <v>290.39</v>
      </c>
      <c r="P851" s="495">
        <v>261.07</v>
      </c>
      <c r="Q851" s="495">
        <v>319.7</v>
      </c>
      <c r="R851" s="427" t="s">
        <v>470</v>
      </c>
      <c r="S851" s="80">
        <v>41.24916547110044</v>
      </c>
      <c r="T851" s="427"/>
      <c r="U851" s="495">
        <v>545.73</v>
      </c>
      <c r="V851" s="495">
        <v>516.71</v>
      </c>
      <c r="W851" s="495">
        <v>574.74</v>
      </c>
      <c r="X851" s="427" t="s">
        <v>408</v>
      </c>
      <c r="Y851" s="80">
        <v>77.519567039304533</v>
      </c>
      <c r="Z851" s="427"/>
      <c r="AA851" s="495">
        <v>52.13</v>
      </c>
      <c r="AB851" s="495">
        <v>40.630000000000003</v>
      </c>
      <c r="AC851" s="495">
        <v>63.62</v>
      </c>
      <c r="AD851" s="427" t="s">
        <v>379</v>
      </c>
      <c r="AE851" s="80">
        <v>7.4049347291864951</v>
      </c>
      <c r="AF851" s="427"/>
      <c r="AG851" s="495">
        <v>53.72</v>
      </c>
      <c r="AH851" s="495">
        <v>41.92</v>
      </c>
      <c r="AI851" s="495">
        <v>65.53</v>
      </c>
      <c r="AJ851" s="427" t="s">
        <v>379</v>
      </c>
      <c r="AK851" s="80">
        <v>7.6307902100882119</v>
      </c>
      <c r="AL851" s="427"/>
      <c r="AM851" s="495">
        <v>268.91000000000003</v>
      </c>
      <c r="AN851" s="495">
        <v>243.87</v>
      </c>
      <c r="AO851" s="495">
        <v>293.95999999999998</v>
      </c>
      <c r="AP851" s="427" t="s">
        <v>353</v>
      </c>
      <c r="AQ851" s="80">
        <v>38.197985766843281</v>
      </c>
      <c r="AR851" s="427"/>
      <c r="AS851" s="495">
        <v>39.450000000000003</v>
      </c>
      <c r="AT851" s="495">
        <v>30.13</v>
      </c>
      <c r="AU851" s="495">
        <v>48.78</v>
      </c>
      <c r="AV851" s="427" t="s">
        <v>318</v>
      </c>
      <c r="AW851" s="80">
        <v>5.6037727808633653</v>
      </c>
      <c r="AX851" s="427"/>
      <c r="AY851" s="495">
        <v>147.80000000000001</v>
      </c>
      <c r="AZ851" s="495">
        <v>130.63</v>
      </c>
      <c r="BA851" s="495">
        <v>164.96</v>
      </c>
      <c r="BB851" s="427" t="s">
        <v>316</v>
      </c>
      <c r="BC851" s="80">
        <v>20.994616400801149</v>
      </c>
      <c r="BD851" s="427"/>
      <c r="BE851" s="495">
        <v>124.38</v>
      </c>
      <c r="BF851" s="495">
        <v>101.44</v>
      </c>
      <c r="BG851" s="495">
        <v>147.33000000000001</v>
      </c>
      <c r="BH851" s="427" t="s">
        <v>349</v>
      </c>
      <c r="BI851" s="80">
        <v>17.667864600349436</v>
      </c>
      <c r="BJ851" s="427"/>
      <c r="BK851" s="495">
        <v>168.66</v>
      </c>
      <c r="BL851" s="495">
        <v>141.54</v>
      </c>
      <c r="BM851" s="495">
        <v>195.77</v>
      </c>
      <c r="BN851" s="427" t="s">
        <v>485</v>
      </c>
      <c r="BO851" s="80">
        <v>23.957726672253866</v>
      </c>
      <c r="BP851" s="80"/>
      <c r="BQ851" s="80">
        <v>36.94</v>
      </c>
      <c r="BR851" s="80">
        <v>29.62</v>
      </c>
      <c r="BS851" s="80">
        <v>44.27</v>
      </c>
      <c r="BT851" s="80" t="s">
        <v>347</v>
      </c>
      <c r="BU851" s="80">
        <v>5.2472336254776337</v>
      </c>
      <c r="BV851" s="427"/>
      <c r="BW851" s="80">
        <v>38.36</v>
      </c>
      <c r="BX851" s="80">
        <v>27.61</v>
      </c>
      <c r="BY851" s="80">
        <v>49.11</v>
      </c>
      <c r="BZ851" s="80" t="s">
        <v>414</v>
      </c>
      <c r="CA851" s="80">
        <v>5.4489410360942623</v>
      </c>
      <c r="CB851" s="80"/>
      <c r="CC851" s="80">
        <v>18.489999999999998</v>
      </c>
      <c r="CD851" s="80">
        <v>12.46</v>
      </c>
      <c r="CE851" s="80">
        <v>24.51</v>
      </c>
      <c r="CF851" s="80" t="s">
        <v>561</v>
      </c>
      <c r="CG851" s="80">
        <v>2.6264577621841219</v>
      </c>
      <c r="CH851" s="80"/>
      <c r="CI851" s="80">
        <v>0.56000000000000005</v>
      </c>
      <c r="CJ851" s="80">
        <v>0</v>
      </c>
      <c r="CK851" s="80">
        <v>1.34</v>
      </c>
      <c r="CL851" s="80" t="s">
        <v>630</v>
      </c>
      <c r="CM851" s="497">
        <v>7.9546584468529385E-2</v>
      </c>
      <c r="CN851" s="439"/>
    </row>
    <row r="852" spans="1:92" ht="12" customHeight="1" x14ac:dyDescent="0.35">
      <c r="A852" s="787"/>
      <c r="B852" s="871"/>
      <c r="C852" s="568" t="s">
        <v>133</v>
      </c>
      <c r="D852" s="495">
        <v>343.24</v>
      </c>
      <c r="E852" s="495">
        <v>323.33</v>
      </c>
      <c r="F852" s="495">
        <v>363.14</v>
      </c>
      <c r="G852" s="427" t="s">
        <v>443</v>
      </c>
      <c r="H852" s="496"/>
      <c r="I852" s="495">
        <v>178.7</v>
      </c>
      <c r="J852" s="495">
        <v>163.22</v>
      </c>
      <c r="K852" s="495">
        <v>194.18</v>
      </c>
      <c r="L852" s="427" t="s">
        <v>479</v>
      </c>
      <c r="M852" s="80">
        <v>52.062696655401467</v>
      </c>
      <c r="N852" s="427"/>
      <c r="O852" s="495">
        <v>139.99</v>
      </c>
      <c r="P852" s="495">
        <v>124.81</v>
      </c>
      <c r="Q852" s="495">
        <v>155.16</v>
      </c>
      <c r="R852" s="427" t="s">
        <v>346</v>
      </c>
      <c r="S852" s="80">
        <v>40.784873557860394</v>
      </c>
      <c r="T852" s="427"/>
      <c r="U852" s="495">
        <v>262.66000000000003</v>
      </c>
      <c r="V852" s="495">
        <v>246.37</v>
      </c>
      <c r="W852" s="495">
        <v>278.94</v>
      </c>
      <c r="X852" s="427" t="s">
        <v>375</v>
      </c>
      <c r="Y852" s="80">
        <v>76.523715184710412</v>
      </c>
      <c r="Z852" s="427"/>
      <c r="AA852" s="495">
        <v>27.57</v>
      </c>
      <c r="AB852" s="495">
        <v>20.86</v>
      </c>
      <c r="AC852" s="495">
        <v>34.28</v>
      </c>
      <c r="AD852" s="427" t="s">
        <v>291</v>
      </c>
      <c r="AE852" s="80">
        <v>8.0322806199743617</v>
      </c>
      <c r="AF852" s="427"/>
      <c r="AG852" s="495">
        <v>30.03</v>
      </c>
      <c r="AH852" s="495">
        <v>23.18</v>
      </c>
      <c r="AI852" s="495">
        <v>36.880000000000003</v>
      </c>
      <c r="AJ852" s="427" t="s">
        <v>520</v>
      </c>
      <c r="AK852" s="80">
        <v>8.7489803053257198</v>
      </c>
      <c r="AL852" s="427"/>
      <c r="AM852" s="495">
        <v>129.69999999999999</v>
      </c>
      <c r="AN852" s="495">
        <v>116.74</v>
      </c>
      <c r="AO852" s="495">
        <v>142.65</v>
      </c>
      <c r="AP852" s="427" t="s">
        <v>289</v>
      </c>
      <c r="AQ852" s="80">
        <v>37.786971215476044</v>
      </c>
      <c r="AR852" s="427"/>
      <c r="AS852" s="495">
        <v>22.27</v>
      </c>
      <c r="AT852" s="495">
        <v>16.39</v>
      </c>
      <c r="AU852" s="495">
        <v>28.15</v>
      </c>
      <c r="AV852" s="427" t="s">
        <v>388</v>
      </c>
      <c r="AW852" s="80">
        <v>6.488171541778347</v>
      </c>
      <c r="AX852" s="427"/>
      <c r="AY852" s="495">
        <v>82.34</v>
      </c>
      <c r="AZ852" s="495">
        <v>71.53</v>
      </c>
      <c r="BA852" s="495">
        <v>93.15</v>
      </c>
      <c r="BB852" s="427" t="s">
        <v>437</v>
      </c>
      <c r="BC852" s="80">
        <v>23.989045565784874</v>
      </c>
      <c r="BD852" s="427"/>
      <c r="BE852" s="495">
        <v>63.03</v>
      </c>
      <c r="BF852" s="495">
        <v>51.4</v>
      </c>
      <c r="BG852" s="495">
        <v>74.650000000000006</v>
      </c>
      <c r="BH852" s="427" t="s">
        <v>349</v>
      </c>
      <c r="BI852" s="80">
        <v>18.363244377112224</v>
      </c>
      <c r="BJ852" s="427"/>
      <c r="BK852" s="495">
        <v>84.76</v>
      </c>
      <c r="BL852" s="495">
        <v>71.23</v>
      </c>
      <c r="BM852" s="495">
        <v>98.3</v>
      </c>
      <c r="BN852" s="427" t="s">
        <v>439</v>
      </c>
      <c r="BO852" s="80">
        <v>24.694091597715882</v>
      </c>
      <c r="BP852" s="80"/>
      <c r="BQ852" s="80">
        <v>15.12</v>
      </c>
      <c r="BR852" s="80">
        <v>11.11</v>
      </c>
      <c r="BS852" s="80">
        <v>19.13</v>
      </c>
      <c r="BT852" s="80" t="s">
        <v>388</v>
      </c>
      <c r="BU852" s="80">
        <v>4.4050809928912713</v>
      </c>
      <c r="BV852" s="427"/>
      <c r="BW852" s="80">
        <v>20.59</v>
      </c>
      <c r="BX852" s="80">
        <v>14.33</v>
      </c>
      <c r="BY852" s="80">
        <v>26.85</v>
      </c>
      <c r="BZ852" s="80" t="s">
        <v>538</v>
      </c>
      <c r="CA852" s="80">
        <v>5.9987180981237609</v>
      </c>
      <c r="CB852" s="80"/>
      <c r="CC852" s="80">
        <v>8.7100000000000009</v>
      </c>
      <c r="CD852" s="80">
        <v>5.28</v>
      </c>
      <c r="CE852" s="80">
        <v>12.14</v>
      </c>
      <c r="CF852" s="80" t="s">
        <v>587</v>
      </c>
      <c r="CG852" s="80">
        <v>2.5375830322806201</v>
      </c>
      <c r="CH852" s="80"/>
      <c r="CI852" s="80">
        <v>0.33</v>
      </c>
      <c r="CJ852" s="80">
        <v>0</v>
      </c>
      <c r="CK852" s="80">
        <v>0.96</v>
      </c>
      <c r="CL852" s="80" t="s">
        <v>792</v>
      </c>
      <c r="CM852" s="497">
        <v>9.6142640717865047E-2</v>
      </c>
      <c r="CN852" s="439"/>
    </row>
    <row r="853" spans="1:92" ht="12" customHeight="1" x14ac:dyDescent="0.35">
      <c r="A853" s="787"/>
      <c r="B853" s="871"/>
      <c r="C853" s="568" t="s">
        <v>134</v>
      </c>
      <c r="D853" s="495">
        <v>360.75</v>
      </c>
      <c r="E853" s="495">
        <v>344.1</v>
      </c>
      <c r="F853" s="495">
        <v>377.4</v>
      </c>
      <c r="G853" s="427" t="s">
        <v>283</v>
      </c>
      <c r="H853" s="496"/>
      <c r="I853" s="495">
        <v>192.92</v>
      </c>
      <c r="J853" s="495">
        <v>177.03</v>
      </c>
      <c r="K853" s="495">
        <v>208.82</v>
      </c>
      <c r="L853" s="427" t="s">
        <v>284</v>
      </c>
      <c r="M853" s="80">
        <v>53.477477477477478</v>
      </c>
      <c r="N853" s="427"/>
      <c r="O853" s="495">
        <v>150.4</v>
      </c>
      <c r="P853" s="495">
        <v>134.53</v>
      </c>
      <c r="Q853" s="495">
        <v>166.26</v>
      </c>
      <c r="R853" s="427" t="s">
        <v>288</v>
      </c>
      <c r="S853" s="80">
        <v>41.690921690921698</v>
      </c>
      <c r="T853" s="427"/>
      <c r="U853" s="495">
        <v>283.07</v>
      </c>
      <c r="V853" s="495">
        <v>267.33</v>
      </c>
      <c r="W853" s="495">
        <v>298.81</v>
      </c>
      <c r="X853" s="427" t="s">
        <v>298</v>
      </c>
      <c r="Y853" s="80">
        <v>78.467082467082463</v>
      </c>
      <c r="Z853" s="427"/>
      <c r="AA853" s="495">
        <v>24.56</v>
      </c>
      <c r="AB853" s="495">
        <v>18.77</v>
      </c>
      <c r="AC853" s="495">
        <v>30.35</v>
      </c>
      <c r="AD853" s="427" t="s">
        <v>580</v>
      </c>
      <c r="AE853" s="80">
        <v>6.8080388080388072</v>
      </c>
      <c r="AF853" s="427"/>
      <c r="AG853" s="495">
        <v>23.69</v>
      </c>
      <c r="AH853" s="495">
        <v>17.350000000000001</v>
      </c>
      <c r="AI853" s="495">
        <v>30.03</v>
      </c>
      <c r="AJ853" s="427" t="s">
        <v>441</v>
      </c>
      <c r="AK853" s="80">
        <v>6.5668745668745672</v>
      </c>
      <c r="AL853" s="427"/>
      <c r="AM853" s="495">
        <v>139.22</v>
      </c>
      <c r="AN853" s="495">
        <v>124.44</v>
      </c>
      <c r="AO853" s="495">
        <v>153.99</v>
      </c>
      <c r="AP853" s="427" t="s">
        <v>288</v>
      </c>
      <c r="AQ853" s="80">
        <v>38.591822591822591</v>
      </c>
      <c r="AR853" s="427"/>
      <c r="AS853" s="495">
        <v>17.18</v>
      </c>
      <c r="AT853" s="495">
        <v>12.26</v>
      </c>
      <c r="AU853" s="495">
        <v>22.1</v>
      </c>
      <c r="AV853" s="427" t="s">
        <v>423</v>
      </c>
      <c r="AW853" s="80">
        <v>4.7623007623007618</v>
      </c>
      <c r="AX853" s="427"/>
      <c r="AY853" s="495">
        <v>65.459999999999994</v>
      </c>
      <c r="AZ853" s="495">
        <v>56.13</v>
      </c>
      <c r="BA853" s="495">
        <v>74.790000000000006</v>
      </c>
      <c r="BB853" s="427" t="s">
        <v>394</v>
      </c>
      <c r="BC853" s="80">
        <v>18.145530145530145</v>
      </c>
      <c r="BD853" s="427"/>
      <c r="BE853" s="495">
        <v>61.36</v>
      </c>
      <c r="BF853" s="495">
        <v>48.67</v>
      </c>
      <c r="BG853" s="495">
        <v>74.040000000000006</v>
      </c>
      <c r="BH853" s="427" t="s">
        <v>664</v>
      </c>
      <c r="BI853" s="80">
        <v>17.009009009009009</v>
      </c>
      <c r="BJ853" s="427"/>
      <c r="BK853" s="495">
        <v>83.89</v>
      </c>
      <c r="BL853" s="495">
        <v>68.87</v>
      </c>
      <c r="BM853" s="495">
        <v>98.92</v>
      </c>
      <c r="BN853" s="427" t="s">
        <v>315</v>
      </c>
      <c r="BO853" s="80">
        <v>23.254331254331255</v>
      </c>
      <c r="BP853" s="80"/>
      <c r="BQ853" s="80">
        <v>21.83</v>
      </c>
      <c r="BR853" s="80">
        <v>16.88</v>
      </c>
      <c r="BS853" s="80">
        <v>26.78</v>
      </c>
      <c r="BT853" s="80" t="s">
        <v>520</v>
      </c>
      <c r="BU853" s="80">
        <v>6.0512820512820511</v>
      </c>
      <c r="BV853" s="427"/>
      <c r="BW853" s="80">
        <v>17.78</v>
      </c>
      <c r="BX853" s="80">
        <v>12.54</v>
      </c>
      <c r="BY853" s="80">
        <v>23.01</v>
      </c>
      <c r="BZ853" s="80" t="s">
        <v>461</v>
      </c>
      <c r="CA853" s="80">
        <v>4.928620928620929</v>
      </c>
      <c r="CB853" s="80"/>
      <c r="CC853" s="80">
        <v>9.7799999999999994</v>
      </c>
      <c r="CD853" s="80">
        <v>6.37</v>
      </c>
      <c r="CE853" s="80">
        <v>13.19</v>
      </c>
      <c r="CF853" s="80" t="s">
        <v>539</v>
      </c>
      <c r="CG853" s="80">
        <v>2.7110187110187107</v>
      </c>
      <c r="CH853" s="80"/>
      <c r="CI853" s="80">
        <v>0.23</v>
      </c>
      <c r="CJ853" s="80">
        <v>0</v>
      </c>
      <c r="CK853" s="80">
        <v>0.68</v>
      </c>
      <c r="CL853" s="80" t="s">
        <v>807</v>
      </c>
      <c r="CM853" s="497">
        <v>6.3756063756063755E-2</v>
      </c>
      <c r="CN853" s="439"/>
    </row>
    <row r="854" spans="1:92" ht="12" customHeight="1" x14ac:dyDescent="0.35">
      <c r="A854" s="787"/>
      <c r="B854" s="872" t="s">
        <v>66</v>
      </c>
      <c r="C854" s="569" t="s">
        <v>59</v>
      </c>
      <c r="D854" s="499">
        <v>568.59</v>
      </c>
      <c r="E854" s="499">
        <v>542.39</v>
      </c>
      <c r="F854" s="499">
        <v>594.79</v>
      </c>
      <c r="G854" s="429" t="s">
        <v>283</v>
      </c>
      <c r="H854" s="500"/>
      <c r="I854" s="499">
        <v>304.66000000000003</v>
      </c>
      <c r="J854" s="499">
        <v>277.14</v>
      </c>
      <c r="K854" s="499">
        <v>332.19</v>
      </c>
      <c r="L854" s="429" t="s">
        <v>330</v>
      </c>
      <c r="M854" s="81">
        <v>53.581666930477148</v>
      </c>
      <c r="N854" s="429"/>
      <c r="O854" s="499">
        <v>249.86</v>
      </c>
      <c r="P854" s="499">
        <v>221.84</v>
      </c>
      <c r="Q854" s="499">
        <v>277.88</v>
      </c>
      <c r="R854" s="429" t="s">
        <v>296</v>
      </c>
      <c r="S854" s="81">
        <v>43.943790780703139</v>
      </c>
      <c r="T854" s="429"/>
      <c r="U854" s="499">
        <v>449.29</v>
      </c>
      <c r="V854" s="499">
        <v>426.97</v>
      </c>
      <c r="W854" s="499">
        <v>471.62</v>
      </c>
      <c r="X854" s="429" t="s">
        <v>329</v>
      </c>
      <c r="Y854" s="81">
        <v>79.018273272481039</v>
      </c>
      <c r="Z854" s="429"/>
      <c r="AA854" s="499">
        <v>48.78</v>
      </c>
      <c r="AB854" s="499">
        <v>37.380000000000003</v>
      </c>
      <c r="AC854" s="499">
        <v>60.18</v>
      </c>
      <c r="AD854" s="429" t="s">
        <v>575</v>
      </c>
      <c r="AE854" s="81">
        <v>8.5791167625178062</v>
      </c>
      <c r="AF854" s="429"/>
      <c r="AG854" s="499">
        <v>48.78</v>
      </c>
      <c r="AH854" s="499">
        <v>37.36</v>
      </c>
      <c r="AI854" s="499">
        <v>60.2</v>
      </c>
      <c r="AJ854" s="429" t="s">
        <v>575</v>
      </c>
      <c r="AK854" s="81">
        <v>8.5791167625178062</v>
      </c>
      <c r="AL854" s="429"/>
      <c r="AM854" s="499">
        <v>214.26</v>
      </c>
      <c r="AN854" s="499">
        <v>192.26</v>
      </c>
      <c r="AO854" s="499">
        <v>236.26</v>
      </c>
      <c r="AP854" s="429" t="s">
        <v>470</v>
      </c>
      <c r="AQ854" s="81">
        <v>37.682688756397397</v>
      </c>
      <c r="AR854" s="429"/>
      <c r="AS854" s="499">
        <v>34.67</v>
      </c>
      <c r="AT854" s="499">
        <v>25.66</v>
      </c>
      <c r="AU854" s="499">
        <v>43.68</v>
      </c>
      <c r="AV854" s="429" t="s">
        <v>468</v>
      </c>
      <c r="AW854" s="81">
        <v>6.0975395276033701</v>
      </c>
      <c r="AX854" s="429"/>
      <c r="AY854" s="499">
        <v>122.56</v>
      </c>
      <c r="AZ854" s="499">
        <v>107.7</v>
      </c>
      <c r="BA854" s="499">
        <v>137.41999999999999</v>
      </c>
      <c r="BB854" s="429" t="s">
        <v>434</v>
      </c>
      <c r="BC854" s="81">
        <v>21.555074834239083</v>
      </c>
      <c r="BD854" s="429"/>
      <c r="BE854" s="499">
        <v>112.12</v>
      </c>
      <c r="BF854" s="499">
        <v>89.99</v>
      </c>
      <c r="BG854" s="499">
        <v>134.24</v>
      </c>
      <c r="BH854" s="429" t="s">
        <v>347</v>
      </c>
      <c r="BI854" s="81">
        <v>19.718953903515715</v>
      </c>
      <c r="BJ854" s="429"/>
      <c r="BK854" s="499">
        <v>145.41</v>
      </c>
      <c r="BL854" s="499">
        <v>119.89</v>
      </c>
      <c r="BM854" s="499">
        <v>170.94</v>
      </c>
      <c r="BN854" s="429" t="s">
        <v>402</v>
      </c>
      <c r="BO854" s="81">
        <v>25.57378779085105</v>
      </c>
      <c r="BP854" s="81"/>
      <c r="BQ854" s="81">
        <v>32.22</v>
      </c>
      <c r="BR854" s="81">
        <v>25.22</v>
      </c>
      <c r="BS854" s="81">
        <v>39.22</v>
      </c>
      <c r="BT854" s="81" t="s">
        <v>444</v>
      </c>
      <c r="BU854" s="81">
        <v>5.666649079301429</v>
      </c>
      <c r="BV854" s="429"/>
      <c r="BW854" s="81">
        <v>30.47</v>
      </c>
      <c r="BX854" s="81">
        <v>20.88</v>
      </c>
      <c r="BY854" s="81">
        <v>40.049999999999997</v>
      </c>
      <c r="BZ854" s="81" t="s">
        <v>382</v>
      </c>
      <c r="CA854" s="81">
        <v>5.3588701876571863</v>
      </c>
      <c r="CB854" s="81"/>
      <c r="CC854" s="81">
        <v>16.45</v>
      </c>
      <c r="CD854" s="81">
        <v>10.45</v>
      </c>
      <c r="CE854" s="81">
        <v>22.45</v>
      </c>
      <c r="CF854" s="81" t="s">
        <v>586</v>
      </c>
      <c r="CG854" s="81">
        <v>2.8931215814558819</v>
      </c>
      <c r="CH854" s="81"/>
      <c r="CI854" s="81">
        <v>0.56000000000000005</v>
      </c>
      <c r="CJ854" s="81">
        <v>0</v>
      </c>
      <c r="CK854" s="81">
        <v>1.34</v>
      </c>
      <c r="CL854" s="81" t="s">
        <v>822</v>
      </c>
      <c r="CM854" s="501">
        <v>9.8489245326157687E-2</v>
      </c>
      <c r="CN854" s="439"/>
    </row>
    <row r="855" spans="1:92" ht="12" customHeight="1" x14ac:dyDescent="0.35">
      <c r="A855" s="787"/>
      <c r="B855" s="872"/>
      <c r="C855" s="569" t="s">
        <v>133</v>
      </c>
      <c r="D855" s="499">
        <v>274.39999999999998</v>
      </c>
      <c r="E855" s="499">
        <v>258.20999999999998</v>
      </c>
      <c r="F855" s="499">
        <v>290.58999999999997</v>
      </c>
      <c r="G855" s="429" t="s">
        <v>443</v>
      </c>
      <c r="H855" s="500"/>
      <c r="I855" s="499">
        <v>144.94999999999999</v>
      </c>
      <c r="J855" s="499">
        <v>130.31</v>
      </c>
      <c r="K855" s="499">
        <v>159.59</v>
      </c>
      <c r="L855" s="429" t="s">
        <v>470</v>
      </c>
      <c r="M855" s="81">
        <v>52.824344023323611</v>
      </c>
      <c r="N855" s="429"/>
      <c r="O855" s="499">
        <v>119.94</v>
      </c>
      <c r="P855" s="499">
        <v>105.65</v>
      </c>
      <c r="Q855" s="499">
        <v>134.24</v>
      </c>
      <c r="R855" s="429" t="s">
        <v>350</v>
      </c>
      <c r="S855" s="81">
        <v>43.709912536443149</v>
      </c>
      <c r="T855" s="429"/>
      <c r="U855" s="499">
        <v>215.38</v>
      </c>
      <c r="V855" s="499">
        <v>201.68</v>
      </c>
      <c r="W855" s="499">
        <v>229.09</v>
      </c>
      <c r="X855" s="429" t="s">
        <v>375</v>
      </c>
      <c r="Y855" s="81">
        <v>78.491253644314867</v>
      </c>
      <c r="Z855" s="429"/>
      <c r="AA855" s="499">
        <v>26.24</v>
      </c>
      <c r="AB855" s="499">
        <v>19.66</v>
      </c>
      <c r="AC855" s="499">
        <v>32.82</v>
      </c>
      <c r="AD855" s="429" t="s">
        <v>309</v>
      </c>
      <c r="AE855" s="81">
        <v>9.5626822157434397</v>
      </c>
      <c r="AF855" s="429"/>
      <c r="AG855" s="499">
        <v>26.97</v>
      </c>
      <c r="AH855" s="499">
        <v>20.48</v>
      </c>
      <c r="AI855" s="499">
        <v>33.450000000000003</v>
      </c>
      <c r="AJ855" s="429" t="s">
        <v>358</v>
      </c>
      <c r="AK855" s="81">
        <v>9.8287172011661816</v>
      </c>
      <c r="AL855" s="429"/>
      <c r="AM855" s="499">
        <v>103.19</v>
      </c>
      <c r="AN855" s="499">
        <v>91.81</v>
      </c>
      <c r="AO855" s="499">
        <v>114.57</v>
      </c>
      <c r="AP855" s="429" t="s">
        <v>390</v>
      </c>
      <c r="AQ855" s="81">
        <v>37.605685131195337</v>
      </c>
      <c r="AR855" s="429"/>
      <c r="AS855" s="499">
        <v>19.41</v>
      </c>
      <c r="AT855" s="499">
        <v>13.83</v>
      </c>
      <c r="AU855" s="499">
        <v>24.98</v>
      </c>
      <c r="AV855" s="429" t="s">
        <v>507</v>
      </c>
      <c r="AW855" s="81">
        <v>7.0736151603498554</v>
      </c>
      <c r="AX855" s="429"/>
      <c r="AY855" s="499">
        <v>67.63</v>
      </c>
      <c r="AZ855" s="499">
        <v>58.3</v>
      </c>
      <c r="BA855" s="499">
        <v>76.959999999999994</v>
      </c>
      <c r="BB855" s="429" t="s">
        <v>452</v>
      </c>
      <c r="BC855" s="81">
        <v>24.646501457725947</v>
      </c>
      <c r="BD855" s="429"/>
      <c r="BE855" s="499">
        <v>56.96</v>
      </c>
      <c r="BF855" s="499">
        <v>45.85</v>
      </c>
      <c r="BG855" s="499">
        <v>68.08</v>
      </c>
      <c r="BH855" s="429" t="s">
        <v>392</v>
      </c>
      <c r="BI855" s="81">
        <v>20.758017492711371</v>
      </c>
      <c r="BJ855" s="429"/>
      <c r="BK855" s="499">
        <v>72.42</v>
      </c>
      <c r="BL855" s="499">
        <v>59.66</v>
      </c>
      <c r="BM855" s="499">
        <v>85.19</v>
      </c>
      <c r="BN855" s="429" t="s">
        <v>402</v>
      </c>
      <c r="BO855" s="81">
        <v>26.392128279883387</v>
      </c>
      <c r="BP855" s="81"/>
      <c r="BQ855" s="81">
        <v>12.72</v>
      </c>
      <c r="BR855" s="81">
        <v>9</v>
      </c>
      <c r="BS855" s="81">
        <v>16.440000000000001</v>
      </c>
      <c r="BT855" s="81" t="s">
        <v>426</v>
      </c>
      <c r="BU855" s="81">
        <v>4.6355685131195337</v>
      </c>
      <c r="BV855" s="429"/>
      <c r="BW855" s="81">
        <v>15.68</v>
      </c>
      <c r="BX855" s="81">
        <v>10.34</v>
      </c>
      <c r="BY855" s="81">
        <v>21.01</v>
      </c>
      <c r="BZ855" s="81" t="s">
        <v>482</v>
      </c>
      <c r="CA855" s="81">
        <v>5.7142857142857144</v>
      </c>
      <c r="CB855" s="81"/>
      <c r="CC855" s="81">
        <v>7.76</v>
      </c>
      <c r="CD855" s="81">
        <v>4.3499999999999996</v>
      </c>
      <c r="CE855" s="81">
        <v>11.16</v>
      </c>
      <c r="CF855" s="81" t="s">
        <v>360</v>
      </c>
      <c r="CG855" s="81">
        <v>2.8279883381924198</v>
      </c>
      <c r="CH855" s="81"/>
      <c r="CI855" s="81">
        <v>0.33</v>
      </c>
      <c r="CJ855" s="81">
        <v>0</v>
      </c>
      <c r="CK855" s="81">
        <v>0.96</v>
      </c>
      <c r="CL855" s="81" t="s">
        <v>809</v>
      </c>
      <c r="CM855" s="501">
        <v>0.12026239067055396</v>
      </c>
      <c r="CN855" s="439"/>
    </row>
    <row r="856" spans="1:92" ht="12" customHeight="1" x14ac:dyDescent="0.35">
      <c r="A856" s="787"/>
      <c r="B856" s="872"/>
      <c r="C856" s="569" t="s">
        <v>134</v>
      </c>
      <c r="D856" s="499">
        <v>294.19</v>
      </c>
      <c r="E856" s="499">
        <v>280.44</v>
      </c>
      <c r="F856" s="499">
        <v>307.93</v>
      </c>
      <c r="G856" s="429" t="s">
        <v>283</v>
      </c>
      <c r="H856" s="500"/>
      <c r="I856" s="499">
        <v>159.71</v>
      </c>
      <c r="J856" s="499">
        <v>144.6</v>
      </c>
      <c r="K856" s="499">
        <v>174.83</v>
      </c>
      <c r="L856" s="429" t="s">
        <v>353</v>
      </c>
      <c r="M856" s="81">
        <v>54.288045140895349</v>
      </c>
      <c r="N856" s="429"/>
      <c r="O856" s="499">
        <v>129.91999999999999</v>
      </c>
      <c r="P856" s="499">
        <v>114.59</v>
      </c>
      <c r="Q856" s="499">
        <v>145.24</v>
      </c>
      <c r="R856" s="429" t="s">
        <v>481</v>
      </c>
      <c r="S856" s="81">
        <v>44.161936163703722</v>
      </c>
      <c r="T856" s="429"/>
      <c r="U856" s="499">
        <v>233.91</v>
      </c>
      <c r="V856" s="499">
        <v>221.67</v>
      </c>
      <c r="W856" s="499">
        <v>246.15</v>
      </c>
      <c r="X856" s="429" t="s">
        <v>408</v>
      </c>
      <c r="Y856" s="81">
        <v>79.50984057921751</v>
      </c>
      <c r="Z856" s="429"/>
      <c r="AA856" s="499">
        <v>22.54</v>
      </c>
      <c r="AB856" s="499">
        <v>16.84</v>
      </c>
      <c r="AC856" s="499">
        <v>28.23</v>
      </c>
      <c r="AD856" s="429" t="s">
        <v>376</v>
      </c>
      <c r="AE856" s="81">
        <v>7.6617152180563588</v>
      </c>
      <c r="AF856" s="429"/>
      <c r="AG856" s="499">
        <v>21.81</v>
      </c>
      <c r="AH856" s="499">
        <v>15.61</v>
      </c>
      <c r="AI856" s="499">
        <v>28.01</v>
      </c>
      <c r="AJ856" s="429" t="s">
        <v>325</v>
      </c>
      <c r="AK856" s="81">
        <v>7.4135762602399806</v>
      </c>
      <c r="AL856" s="429"/>
      <c r="AM856" s="499">
        <v>111.07</v>
      </c>
      <c r="AN856" s="499">
        <v>97.66</v>
      </c>
      <c r="AO856" s="499">
        <v>124.49</v>
      </c>
      <c r="AP856" s="429" t="s">
        <v>434</v>
      </c>
      <c r="AQ856" s="81">
        <v>37.754512389952069</v>
      </c>
      <c r="AR856" s="429"/>
      <c r="AS856" s="499">
        <v>15.26</v>
      </c>
      <c r="AT856" s="499">
        <v>10.45</v>
      </c>
      <c r="AU856" s="499">
        <v>20.079999999999998</v>
      </c>
      <c r="AV856" s="429" t="s">
        <v>382</v>
      </c>
      <c r="AW856" s="81">
        <v>5.187123967503994</v>
      </c>
      <c r="AX856" s="429"/>
      <c r="AY856" s="499">
        <v>54.93</v>
      </c>
      <c r="AZ856" s="499">
        <v>46.44</v>
      </c>
      <c r="BA856" s="499">
        <v>63.41</v>
      </c>
      <c r="BB856" s="429" t="s">
        <v>436</v>
      </c>
      <c r="BC856" s="81">
        <v>18.671606784730958</v>
      </c>
      <c r="BD856" s="429"/>
      <c r="BE856" s="499">
        <v>55.15</v>
      </c>
      <c r="BF856" s="499">
        <v>42.8</v>
      </c>
      <c r="BG856" s="499">
        <v>67.510000000000005</v>
      </c>
      <c r="BH856" s="429" t="s">
        <v>409</v>
      </c>
      <c r="BI856" s="81">
        <v>18.746388388456438</v>
      </c>
      <c r="BJ856" s="429"/>
      <c r="BK856" s="499">
        <v>72.989999999999995</v>
      </c>
      <c r="BL856" s="499">
        <v>58.85</v>
      </c>
      <c r="BM856" s="499">
        <v>87.14</v>
      </c>
      <c r="BN856" s="429" t="s">
        <v>425</v>
      </c>
      <c r="BO856" s="81">
        <v>24.810496617832012</v>
      </c>
      <c r="BP856" s="81"/>
      <c r="BQ856" s="81">
        <v>19.5</v>
      </c>
      <c r="BR856" s="81">
        <v>14.67</v>
      </c>
      <c r="BS856" s="81">
        <v>24.32</v>
      </c>
      <c r="BT856" s="81" t="s">
        <v>372</v>
      </c>
      <c r="BU856" s="81">
        <v>6.6283694211224038</v>
      </c>
      <c r="BV856" s="429"/>
      <c r="BW856" s="81">
        <v>14.79</v>
      </c>
      <c r="BX856" s="81">
        <v>9.85</v>
      </c>
      <c r="BY856" s="81">
        <v>19.73</v>
      </c>
      <c r="BZ856" s="81" t="s">
        <v>438</v>
      </c>
      <c r="CA856" s="81">
        <v>5.0273632686359155</v>
      </c>
      <c r="CB856" s="81"/>
      <c r="CC856" s="81">
        <v>8.6999999999999993</v>
      </c>
      <c r="CD856" s="81">
        <v>5.45</v>
      </c>
      <c r="CE856" s="81">
        <v>11.95</v>
      </c>
      <c r="CF856" s="81" t="s">
        <v>445</v>
      </c>
      <c r="CG856" s="81">
        <v>2.9572725109623033</v>
      </c>
      <c r="CH856" s="81"/>
      <c r="CI856" s="81">
        <v>0.23</v>
      </c>
      <c r="CJ856" s="81">
        <v>0</v>
      </c>
      <c r="CK856" s="81">
        <v>0.68</v>
      </c>
      <c r="CL856" s="81" t="s">
        <v>337</v>
      </c>
      <c r="CM856" s="501">
        <v>7.8180767531187328E-2</v>
      </c>
      <c r="CN856" s="439"/>
    </row>
    <row r="857" spans="1:92" ht="12" customHeight="1" x14ac:dyDescent="0.35">
      <c r="A857" s="787"/>
      <c r="B857" s="871" t="s">
        <v>67</v>
      </c>
      <c r="C857" s="568" t="s">
        <v>59</v>
      </c>
      <c r="D857" s="495">
        <v>135.4</v>
      </c>
      <c r="E857" s="495">
        <v>121.68</v>
      </c>
      <c r="F857" s="495">
        <v>149.12</v>
      </c>
      <c r="G857" s="427" t="s">
        <v>470</v>
      </c>
      <c r="H857" s="496"/>
      <c r="I857" s="495">
        <v>66.959999999999994</v>
      </c>
      <c r="J857" s="495">
        <v>57.74</v>
      </c>
      <c r="K857" s="495">
        <v>76.180000000000007</v>
      </c>
      <c r="L857" s="427" t="s">
        <v>452</v>
      </c>
      <c r="M857" s="80">
        <v>49.453471196454942</v>
      </c>
      <c r="N857" s="427"/>
      <c r="O857" s="495">
        <v>40.53</v>
      </c>
      <c r="P857" s="495">
        <v>33.24</v>
      </c>
      <c r="Q857" s="495">
        <v>47.81</v>
      </c>
      <c r="R857" s="427" t="s">
        <v>355</v>
      </c>
      <c r="S857" s="80">
        <v>29.933530280649929</v>
      </c>
      <c r="T857" s="427"/>
      <c r="U857" s="495">
        <v>96.43</v>
      </c>
      <c r="V857" s="495">
        <v>85.22</v>
      </c>
      <c r="W857" s="495">
        <v>107.65</v>
      </c>
      <c r="X857" s="427" t="s">
        <v>316</v>
      </c>
      <c r="Y857" s="80">
        <v>71.218611521418012</v>
      </c>
      <c r="Z857" s="427"/>
      <c r="AA857" s="495">
        <v>3.35</v>
      </c>
      <c r="AB857" s="495">
        <v>1.63</v>
      </c>
      <c r="AC857" s="495">
        <v>5.0599999999999996</v>
      </c>
      <c r="AD857" s="427" t="s">
        <v>406</v>
      </c>
      <c r="AE857" s="80">
        <v>2.4741506646971936</v>
      </c>
      <c r="AF857" s="427"/>
      <c r="AG857" s="495">
        <v>4.9400000000000004</v>
      </c>
      <c r="AH857" s="495">
        <v>2.5299999999999998</v>
      </c>
      <c r="AI857" s="495">
        <v>7.36</v>
      </c>
      <c r="AJ857" s="427" t="s">
        <v>319</v>
      </c>
      <c r="AK857" s="80">
        <v>3.6484490398818319</v>
      </c>
      <c r="AL857" s="427"/>
      <c r="AM857" s="495">
        <v>54.65</v>
      </c>
      <c r="AN857" s="495">
        <v>48.57</v>
      </c>
      <c r="AO857" s="495">
        <v>60.74</v>
      </c>
      <c r="AP857" s="427" t="s">
        <v>296</v>
      </c>
      <c r="AQ857" s="80">
        <v>40.361890694239285</v>
      </c>
      <c r="AR857" s="427"/>
      <c r="AS857" s="495">
        <v>4.78</v>
      </c>
      <c r="AT857" s="495">
        <v>2.6</v>
      </c>
      <c r="AU857" s="495">
        <v>6.97</v>
      </c>
      <c r="AV857" s="427" t="s">
        <v>371</v>
      </c>
      <c r="AW857" s="80">
        <v>3.5302806499261452</v>
      </c>
      <c r="AX857" s="427"/>
      <c r="AY857" s="495">
        <v>25.24</v>
      </c>
      <c r="AZ857" s="495">
        <v>19.52</v>
      </c>
      <c r="BA857" s="495">
        <v>30.96</v>
      </c>
      <c r="BB857" s="427" t="s">
        <v>520</v>
      </c>
      <c r="BC857" s="80">
        <v>18.641063515509597</v>
      </c>
      <c r="BD857" s="427"/>
      <c r="BE857" s="495">
        <v>12.27</v>
      </c>
      <c r="BF857" s="495">
        <v>8.49</v>
      </c>
      <c r="BG857" s="495">
        <v>16.05</v>
      </c>
      <c r="BH857" s="427" t="s">
        <v>464</v>
      </c>
      <c r="BI857" s="80">
        <v>9.0620384047267351</v>
      </c>
      <c r="BJ857" s="427"/>
      <c r="BK857" s="495">
        <v>23.24</v>
      </c>
      <c r="BL857" s="495">
        <v>16.14</v>
      </c>
      <c r="BM857" s="495">
        <v>30.35</v>
      </c>
      <c r="BN857" s="427" t="s">
        <v>435</v>
      </c>
      <c r="BO857" s="80">
        <v>17.163958641063516</v>
      </c>
      <c r="BP857" s="80"/>
      <c r="BQ857" s="80">
        <v>4.72</v>
      </c>
      <c r="BR857" s="80">
        <v>2.82</v>
      </c>
      <c r="BS857" s="80">
        <v>6.63</v>
      </c>
      <c r="BT857" s="80" t="s">
        <v>364</v>
      </c>
      <c r="BU857" s="80">
        <v>3.4859675036927622</v>
      </c>
      <c r="BV857" s="427"/>
      <c r="BW857" s="80">
        <v>7.9</v>
      </c>
      <c r="BX857" s="80">
        <v>3.87</v>
      </c>
      <c r="BY857" s="80">
        <v>11.92</v>
      </c>
      <c r="BZ857" s="80" t="s">
        <v>380</v>
      </c>
      <c r="CA857" s="80">
        <v>5.8345642540620384</v>
      </c>
      <c r="CB857" s="80"/>
      <c r="CC857" s="80">
        <v>2.0299999999999998</v>
      </c>
      <c r="CD857" s="80">
        <v>0.44</v>
      </c>
      <c r="CE857" s="80">
        <v>3.63</v>
      </c>
      <c r="CF857" s="80" t="s">
        <v>869</v>
      </c>
      <c r="CG857" s="80">
        <v>1.4992614475627768</v>
      </c>
      <c r="CH857" s="80"/>
      <c r="CI857" s="80">
        <v>0</v>
      </c>
      <c r="CJ857" s="80">
        <v>0</v>
      </c>
      <c r="CK857" s="80">
        <v>0</v>
      </c>
      <c r="CL857" s="80" t="s">
        <v>69</v>
      </c>
      <c r="CM857" s="497">
        <v>0</v>
      </c>
      <c r="CN857" s="439"/>
    </row>
    <row r="858" spans="1:92" ht="12" customHeight="1" x14ac:dyDescent="0.35">
      <c r="A858" s="787"/>
      <c r="B858" s="871"/>
      <c r="C858" s="568" t="s">
        <v>133</v>
      </c>
      <c r="D858" s="495">
        <v>68.84</v>
      </c>
      <c r="E858" s="495">
        <v>61.16</v>
      </c>
      <c r="F858" s="495">
        <v>76.510000000000005</v>
      </c>
      <c r="G858" s="427" t="s">
        <v>296</v>
      </c>
      <c r="H858" s="496"/>
      <c r="I858" s="495">
        <v>33.75</v>
      </c>
      <c r="J858" s="495">
        <v>28.33</v>
      </c>
      <c r="K858" s="495">
        <v>39.17</v>
      </c>
      <c r="L858" s="427" t="s">
        <v>485</v>
      </c>
      <c r="M858" s="80">
        <v>49.026728646135965</v>
      </c>
      <c r="N858" s="427"/>
      <c r="O858" s="495">
        <v>20.05</v>
      </c>
      <c r="P858" s="495">
        <v>15.63</v>
      </c>
      <c r="Q858" s="495">
        <v>24.46</v>
      </c>
      <c r="R858" s="427" t="s">
        <v>379</v>
      </c>
      <c r="S858" s="80">
        <v>29.125508425334107</v>
      </c>
      <c r="T858" s="427"/>
      <c r="U858" s="495">
        <v>47.27</v>
      </c>
      <c r="V858" s="495">
        <v>41.4</v>
      </c>
      <c r="W858" s="495">
        <v>53.15</v>
      </c>
      <c r="X858" s="427" t="s">
        <v>356</v>
      </c>
      <c r="Y858" s="80">
        <v>68.666472980825105</v>
      </c>
      <c r="Z858" s="427"/>
      <c r="AA858" s="495">
        <v>1.33</v>
      </c>
      <c r="AB858" s="495">
        <v>0.47</v>
      </c>
      <c r="AC858" s="495">
        <v>2.1800000000000002</v>
      </c>
      <c r="AD858" s="427" t="s">
        <v>581</v>
      </c>
      <c r="AE858" s="80">
        <v>1.9320162696106913</v>
      </c>
      <c r="AF858" s="427"/>
      <c r="AG858" s="495">
        <v>3.06</v>
      </c>
      <c r="AH858" s="495">
        <v>0.94</v>
      </c>
      <c r="AI858" s="495">
        <v>5.18</v>
      </c>
      <c r="AJ858" s="427" t="s">
        <v>305</v>
      </c>
      <c r="AK858" s="80">
        <v>4.4450900639163269</v>
      </c>
      <c r="AL858" s="427"/>
      <c r="AM858" s="495">
        <v>26.51</v>
      </c>
      <c r="AN858" s="495">
        <v>23.25</v>
      </c>
      <c r="AO858" s="495">
        <v>29.77</v>
      </c>
      <c r="AP858" s="427" t="s">
        <v>356</v>
      </c>
      <c r="AQ858" s="80">
        <v>38.509587449157465</v>
      </c>
      <c r="AR858" s="427"/>
      <c r="AS858" s="495">
        <v>2.87</v>
      </c>
      <c r="AT858" s="495">
        <v>1.3</v>
      </c>
      <c r="AU858" s="495">
        <v>4.43</v>
      </c>
      <c r="AV858" s="427" t="s">
        <v>530</v>
      </c>
      <c r="AW858" s="80">
        <v>4.1690877396862289</v>
      </c>
      <c r="AX858" s="427"/>
      <c r="AY858" s="495">
        <v>14.71</v>
      </c>
      <c r="AZ858" s="495">
        <v>10.59</v>
      </c>
      <c r="BA858" s="495">
        <v>18.829999999999998</v>
      </c>
      <c r="BB858" s="427" t="s">
        <v>414</v>
      </c>
      <c r="BC858" s="80">
        <v>21.368390470656596</v>
      </c>
      <c r="BD858" s="427"/>
      <c r="BE858" s="495">
        <v>6.06</v>
      </c>
      <c r="BF858" s="495">
        <v>4.17</v>
      </c>
      <c r="BG858" s="495">
        <v>7.96</v>
      </c>
      <c r="BH858" s="427" t="s">
        <v>446</v>
      </c>
      <c r="BI858" s="80">
        <v>8.8030214991284126</v>
      </c>
      <c r="BJ858" s="427"/>
      <c r="BK858" s="495">
        <v>12.34</v>
      </c>
      <c r="BL858" s="495">
        <v>8.64</v>
      </c>
      <c r="BM858" s="495">
        <v>16.04</v>
      </c>
      <c r="BN858" s="427" t="s">
        <v>612</v>
      </c>
      <c r="BO858" s="80">
        <v>17.925624636839046</v>
      </c>
      <c r="BP858" s="80"/>
      <c r="BQ858" s="80">
        <v>2.39</v>
      </c>
      <c r="BR858" s="80">
        <v>1.2</v>
      </c>
      <c r="BS858" s="80">
        <v>3.59</v>
      </c>
      <c r="BT858" s="80" t="s">
        <v>334</v>
      </c>
      <c r="BU858" s="80">
        <v>3.471818710052295</v>
      </c>
      <c r="BV858" s="427"/>
      <c r="BW858" s="80">
        <v>4.91</v>
      </c>
      <c r="BX858" s="80">
        <v>2.2799999999999998</v>
      </c>
      <c r="BY858" s="80">
        <v>7.54</v>
      </c>
      <c r="BZ858" s="80" t="s">
        <v>400</v>
      </c>
      <c r="CA858" s="80">
        <v>7.1324811156304468</v>
      </c>
      <c r="CB858" s="80"/>
      <c r="CC858" s="80">
        <v>0.95</v>
      </c>
      <c r="CD858" s="80">
        <v>0.06</v>
      </c>
      <c r="CE858" s="80">
        <v>1.84</v>
      </c>
      <c r="CF858" s="80" t="s">
        <v>891</v>
      </c>
      <c r="CG858" s="80">
        <v>1.3800116211504938</v>
      </c>
      <c r="CH858" s="80"/>
      <c r="CI858" s="80">
        <v>0</v>
      </c>
      <c r="CJ858" s="80">
        <v>0</v>
      </c>
      <c r="CK858" s="80">
        <v>0</v>
      </c>
      <c r="CL858" s="80" t="s">
        <v>69</v>
      </c>
      <c r="CM858" s="497">
        <v>0</v>
      </c>
      <c r="CN858" s="439"/>
    </row>
    <row r="859" spans="1:92" ht="12" customHeight="1" x14ac:dyDescent="0.35">
      <c r="A859" s="788"/>
      <c r="B859" s="823"/>
      <c r="C859" s="346" t="s">
        <v>134</v>
      </c>
      <c r="D859" s="503">
        <v>66.569999999999993</v>
      </c>
      <c r="E859" s="503">
        <v>59.65</v>
      </c>
      <c r="F859" s="503">
        <v>73.48</v>
      </c>
      <c r="G859" s="413" t="s">
        <v>333</v>
      </c>
      <c r="H859" s="504"/>
      <c r="I859" s="503">
        <v>33.21</v>
      </c>
      <c r="J859" s="503">
        <v>28.31</v>
      </c>
      <c r="K859" s="503">
        <v>38.1</v>
      </c>
      <c r="L859" s="413" t="s">
        <v>455</v>
      </c>
      <c r="M859" s="82">
        <v>49.887336638125291</v>
      </c>
      <c r="N859" s="413"/>
      <c r="O859" s="503">
        <v>20.48</v>
      </c>
      <c r="P859" s="503">
        <v>16.559999999999999</v>
      </c>
      <c r="Q859" s="503">
        <v>24.39</v>
      </c>
      <c r="R859" s="413" t="s">
        <v>331</v>
      </c>
      <c r="S859" s="82">
        <v>30.76460868258976</v>
      </c>
      <c r="T859" s="413"/>
      <c r="U859" s="503">
        <v>49.16</v>
      </c>
      <c r="V859" s="503">
        <v>43.27</v>
      </c>
      <c r="W859" s="503">
        <v>55.06</v>
      </c>
      <c r="X859" s="413" t="s">
        <v>350</v>
      </c>
      <c r="Y859" s="82">
        <v>73.847078263482047</v>
      </c>
      <c r="Z859" s="413"/>
      <c r="AA859" s="503">
        <v>2.02</v>
      </c>
      <c r="AB859" s="503">
        <v>0.75</v>
      </c>
      <c r="AC859" s="503">
        <v>3.29</v>
      </c>
      <c r="AD859" s="413" t="s">
        <v>714</v>
      </c>
      <c r="AE859" s="82">
        <v>3.0343998798257479</v>
      </c>
      <c r="AF859" s="413"/>
      <c r="AG859" s="503">
        <v>1.88</v>
      </c>
      <c r="AH859" s="503">
        <v>1</v>
      </c>
      <c r="AI859" s="503">
        <v>2.76</v>
      </c>
      <c r="AJ859" s="413" t="s">
        <v>374</v>
      </c>
      <c r="AK859" s="82">
        <v>2.8240949376596065</v>
      </c>
      <c r="AL859" s="413"/>
      <c r="AM859" s="503">
        <v>28.15</v>
      </c>
      <c r="AN859" s="503">
        <v>24.29</v>
      </c>
      <c r="AO859" s="503">
        <v>32</v>
      </c>
      <c r="AP859" s="413" t="s">
        <v>452</v>
      </c>
      <c r="AQ859" s="82">
        <v>42.286315156977622</v>
      </c>
      <c r="AR859" s="413"/>
      <c r="AS859" s="503">
        <v>1.92</v>
      </c>
      <c r="AT859" s="503">
        <v>0.76</v>
      </c>
      <c r="AU859" s="503">
        <v>3.07</v>
      </c>
      <c r="AV859" s="413" t="s">
        <v>690</v>
      </c>
      <c r="AW859" s="82">
        <v>2.8841820639927898</v>
      </c>
      <c r="AX859" s="413"/>
      <c r="AY859" s="503">
        <v>10.53</v>
      </c>
      <c r="AZ859" s="503">
        <v>7.48</v>
      </c>
      <c r="BA859" s="503">
        <v>13.59</v>
      </c>
      <c r="BB859" s="413" t="s">
        <v>419</v>
      </c>
      <c r="BC859" s="82">
        <v>15.817936007210456</v>
      </c>
      <c r="BD859" s="413"/>
      <c r="BE859" s="503">
        <v>6.2</v>
      </c>
      <c r="BF859" s="503">
        <v>3.79</v>
      </c>
      <c r="BG859" s="503">
        <v>8.61</v>
      </c>
      <c r="BH859" s="413" t="s">
        <v>534</v>
      </c>
      <c r="BI859" s="82">
        <v>9.3135045816433841</v>
      </c>
      <c r="BJ859" s="413"/>
      <c r="BK859" s="503">
        <v>10.9</v>
      </c>
      <c r="BL859" s="503">
        <v>6.8</v>
      </c>
      <c r="BM859" s="503">
        <v>15.01</v>
      </c>
      <c r="BN859" s="413" t="s">
        <v>490</v>
      </c>
      <c r="BO859" s="82">
        <v>16.373741925792402</v>
      </c>
      <c r="BP859" s="82"/>
      <c r="BQ859" s="82">
        <v>2.33</v>
      </c>
      <c r="BR859" s="82">
        <v>1.23</v>
      </c>
      <c r="BS859" s="82">
        <v>3.43</v>
      </c>
      <c r="BT859" s="82" t="s">
        <v>311</v>
      </c>
      <c r="BU859" s="82">
        <v>3.5000751089079172</v>
      </c>
      <c r="BV859" s="413"/>
      <c r="BW859" s="82">
        <v>2.99</v>
      </c>
      <c r="BX859" s="82">
        <v>1.33</v>
      </c>
      <c r="BY859" s="82">
        <v>4.6399999999999997</v>
      </c>
      <c r="BZ859" s="82" t="s">
        <v>306</v>
      </c>
      <c r="CA859" s="82">
        <v>4.491512693405439</v>
      </c>
      <c r="CB859" s="82"/>
      <c r="CC859" s="82">
        <v>1.08</v>
      </c>
      <c r="CD859" s="82">
        <v>0</v>
      </c>
      <c r="CE859" s="82">
        <v>2.36</v>
      </c>
      <c r="CF859" s="82" t="s">
        <v>582</v>
      </c>
      <c r="CG859" s="82">
        <v>1.6223524109959444</v>
      </c>
      <c r="CH859" s="82"/>
      <c r="CI859" s="82">
        <v>0</v>
      </c>
      <c r="CJ859" s="82">
        <v>0</v>
      </c>
      <c r="CK859" s="82">
        <v>0</v>
      </c>
      <c r="CL859" s="82" t="s">
        <v>69</v>
      </c>
      <c r="CM859" s="505">
        <v>0</v>
      </c>
      <c r="CN859" s="439"/>
    </row>
    <row r="860" spans="1:92" ht="12" customHeight="1" x14ac:dyDescent="0.35">
      <c r="A860" s="789" t="s">
        <v>89</v>
      </c>
      <c r="B860" s="870" t="s">
        <v>255</v>
      </c>
      <c r="C860" s="568" t="s">
        <v>59</v>
      </c>
      <c r="D860" s="495">
        <v>679.6</v>
      </c>
      <c r="E860" s="495">
        <v>660.31</v>
      </c>
      <c r="F860" s="495">
        <v>698.89</v>
      </c>
      <c r="G860" s="427" t="s">
        <v>270</v>
      </c>
      <c r="H860" s="496"/>
      <c r="I860" s="495">
        <v>371.81</v>
      </c>
      <c r="J860" s="495">
        <v>349.04</v>
      </c>
      <c r="K860" s="495">
        <v>394.58</v>
      </c>
      <c r="L860" s="427" t="s">
        <v>277</v>
      </c>
      <c r="M860" s="80">
        <v>54.710123602118884</v>
      </c>
      <c r="N860" s="427"/>
      <c r="O860" s="495">
        <v>294.5</v>
      </c>
      <c r="P860" s="495">
        <v>274.19</v>
      </c>
      <c r="Q860" s="495">
        <v>314.8</v>
      </c>
      <c r="R860" s="427" t="s">
        <v>273</v>
      </c>
      <c r="S860" s="80">
        <v>43.334314302530899</v>
      </c>
      <c r="T860" s="427"/>
      <c r="U860" s="495">
        <v>573.64</v>
      </c>
      <c r="V860" s="495">
        <v>555.5</v>
      </c>
      <c r="W860" s="495">
        <v>591.78</v>
      </c>
      <c r="X860" s="427" t="s">
        <v>274</v>
      </c>
      <c r="Y860" s="80">
        <v>84.40847557386698</v>
      </c>
      <c r="Z860" s="427"/>
      <c r="AA860" s="495">
        <v>74.17</v>
      </c>
      <c r="AB860" s="495">
        <v>64.760000000000005</v>
      </c>
      <c r="AC860" s="495">
        <v>83.58</v>
      </c>
      <c r="AD860" s="427" t="s">
        <v>453</v>
      </c>
      <c r="AE860" s="80">
        <v>10.913772807533844</v>
      </c>
      <c r="AF860" s="427"/>
      <c r="AG860" s="495">
        <v>75.989999999999995</v>
      </c>
      <c r="AH860" s="495">
        <v>65.16</v>
      </c>
      <c r="AI860" s="495">
        <v>86.82</v>
      </c>
      <c r="AJ860" s="427" t="s">
        <v>394</v>
      </c>
      <c r="AK860" s="80">
        <v>11.181577398469686</v>
      </c>
      <c r="AL860" s="427"/>
      <c r="AM860" s="495">
        <v>216.77</v>
      </c>
      <c r="AN860" s="495">
        <v>201.91</v>
      </c>
      <c r="AO860" s="495">
        <v>231.64</v>
      </c>
      <c r="AP860" s="427" t="s">
        <v>273</v>
      </c>
      <c r="AQ860" s="80">
        <v>31.896703943496174</v>
      </c>
      <c r="AR860" s="427"/>
      <c r="AS860" s="495">
        <v>49.14</v>
      </c>
      <c r="AT860" s="495">
        <v>40.82</v>
      </c>
      <c r="AU860" s="495">
        <v>57.45</v>
      </c>
      <c r="AV860" s="427" t="s">
        <v>395</v>
      </c>
      <c r="AW860" s="80">
        <v>7.2307239552678038</v>
      </c>
      <c r="AX860" s="427"/>
      <c r="AY860" s="495">
        <v>169.62</v>
      </c>
      <c r="AZ860" s="495">
        <v>150.69999999999999</v>
      </c>
      <c r="BA860" s="495">
        <v>188.55</v>
      </c>
      <c r="BB860" s="427" t="s">
        <v>296</v>
      </c>
      <c r="BC860" s="80">
        <v>24.958799293702178</v>
      </c>
      <c r="BD860" s="427"/>
      <c r="BE860" s="495">
        <v>90.1</v>
      </c>
      <c r="BF860" s="495">
        <v>77.56</v>
      </c>
      <c r="BG860" s="495">
        <v>102.64</v>
      </c>
      <c r="BH860" s="427" t="s">
        <v>362</v>
      </c>
      <c r="BI860" s="80">
        <v>13.257798705120658</v>
      </c>
      <c r="BJ860" s="427"/>
      <c r="BK860" s="495">
        <v>247.87</v>
      </c>
      <c r="BL860" s="495">
        <v>222.53</v>
      </c>
      <c r="BM860" s="495">
        <v>273.20999999999998</v>
      </c>
      <c r="BN860" s="427" t="s">
        <v>470</v>
      </c>
      <c r="BO860" s="80">
        <v>36.472925250147142</v>
      </c>
      <c r="BP860" s="80"/>
      <c r="BQ860" s="80">
        <v>58.2</v>
      </c>
      <c r="BR860" s="80">
        <v>48.66</v>
      </c>
      <c r="BS860" s="80">
        <v>67.73</v>
      </c>
      <c r="BT860" s="80" t="s">
        <v>363</v>
      </c>
      <c r="BU860" s="80">
        <v>8.5638610947616236</v>
      </c>
      <c r="BV860" s="427"/>
      <c r="BW860" s="80">
        <v>61.9</v>
      </c>
      <c r="BX860" s="80">
        <v>50.35</v>
      </c>
      <c r="BY860" s="80">
        <v>73.459999999999994</v>
      </c>
      <c r="BZ860" s="80" t="s">
        <v>422</v>
      </c>
      <c r="CA860" s="80">
        <v>9.108298999411419</v>
      </c>
      <c r="CB860" s="80"/>
      <c r="CC860" s="80">
        <v>18.53</v>
      </c>
      <c r="CD860" s="80">
        <v>13.1</v>
      </c>
      <c r="CE860" s="80">
        <v>23.95</v>
      </c>
      <c r="CF860" s="80" t="s">
        <v>426</v>
      </c>
      <c r="CG860" s="80">
        <v>2.7266038846380227</v>
      </c>
      <c r="CH860" s="80"/>
      <c r="CI860" s="80">
        <v>0</v>
      </c>
      <c r="CJ860" s="80">
        <v>0</v>
      </c>
      <c r="CK860" s="80">
        <v>0</v>
      </c>
      <c r="CL860" s="80" t="s">
        <v>69</v>
      </c>
      <c r="CM860" s="497">
        <v>0</v>
      </c>
      <c r="CN860" s="439"/>
    </row>
    <row r="861" spans="1:92" ht="12" customHeight="1" x14ac:dyDescent="0.35">
      <c r="A861" s="790"/>
      <c r="B861" s="871"/>
      <c r="C861" s="568" t="s">
        <v>133</v>
      </c>
      <c r="D861" s="495">
        <v>338.18</v>
      </c>
      <c r="E861" s="495">
        <v>326.69</v>
      </c>
      <c r="F861" s="495">
        <v>349.68</v>
      </c>
      <c r="G861" s="427" t="s">
        <v>276</v>
      </c>
      <c r="H861" s="496"/>
      <c r="I861" s="495">
        <v>189.95</v>
      </c>
      <c r="J861" s="495">
        <v>176.7</v>
      </c>
      <c r="K861" s="495">
        <v>203.19</v>
      </c>
      <c r="L861" s="427" t="s">
        <v>389</v>
      </c>
      <c r="M861" s="80">
        <v>56.168312732864145</v>
      </c>
      <c r="N861" s="427"/>
      <c r="O861" s="495">
        <v>151.54</v>
      </c>
      <c r="P861" s="495">
        <v>139.08000000000001</v>
      </c>
      <c r="Q861" s="495">
        <v>164</v>
      </c>
      <c r="R861" s="427" t="s">
        <v>284</v>
      </c>
      <c r="S861" s="80">
        <v>44.810455970193388</v>
      </c>
      <c r="T861" s="427"/>
      <c r="U861" s="495">
        <v>281.70999999999998</v>
      </c>
      <c r="V861" s="495">
        <v>269.51</v>
      </c>
      <c r="W861" s="495">
        <v>293.92</v>
      </c>
      <c r="X861" s="427" t="s">
        <v>506</v>
      </c>
      <c r="Y861" s="80">
        <v>83.301791945117969</v>
      </c>
      <c r="Z861" s="427"/>
      <c r="AA861" s="495">
        <v>39.86</v>
      </c>
      <c r="AB861" s="495">
        <v>33.4</v>
      </c>
      <c r="AC861" s="495">
        <v>46.32</v>
      </c>
      <c r="AD861" s="427" t="s">
        <v>391</v>
      </c>
      <c r="AE861" s="80">
        <v>11.786622508723164</v>
      </c>
      <c r="AF861" s="427"/>
      <c r="AG861" s="495">
        <v>42.62</v>
      </c>
      <c r="AH861" s="495">
        <v>36.19</v>
      </c>
      <c r="AI861" s="495">
        <v>49.04</v>
      </c>
      <c r="AJ861" s="427" t="s">
        <v>297</v>
      </c>
      <c r="AK861" s="80">
        <v>12.602755928795315</v>
      </c>
      <c r="AL861" s="427"/>
      <c r="AM861" s="495">
        <v>102.94</v>
      </c>
      <c r="AN861" s="495">
        <v>94.53</v>
      </c>
      <c r="AO861" s="495">
        <v>111.35</v>
      </c>
      <c r="AP861" s="427" t="s">
        <v>284</v>
      </c>
      <c r="AQ861" s="80">
        <v>30.439410964575075</v>
      </c>
      <c r="AR861" s="427"/>
      <c r="AS861" s="495">
        <v>25.49</v>
      </c>
      <c r="AT861" s="495">
        <v>20.21</v>
      </c>
      <c r="AU861" s="495">
        <v>30.76</v>
      </c>
      <c r="AV861" s="427" t="s">
        <v>396</v>
      </c>
      <c r="AW861" s="80">
        <v>7.5374061150866396</v>
      </c>
      <c r="AX861" s="427"/>
      <c r="AY861" s="495">
        <v>90.96</v>
      </c>
      <c r="AZ861" s="495">
        <v>81.290000000000006</v>
      </c>
      <c r="BA861" s="495">
        <v>100.63</v>
      </c>
      <c r="BB861" s="427" t="s">
        <v>288</v>
      </c>
      <c r="BC861" s="80">
        <v>26.896918800638709</v>
      </c>
      <c r="BD861" s="427"/>
      <c r="BE861" s="495">
        <v>48.18</v>
      </c>
      <c r="BF861" s="495">
        <v>40.07</v>
      </c>
      <c r="BG861" s="495">
        <v>56.28</v>
      </c>
      <c r="BH861" s="427" t="s">
        <v>395</v>
      </c>
      <c r="BI861" s="80">
        <v>14.246850789520375</v>
      </c>
      <c r="BJ861" s="427"/>
      <c r="BK861" s="495">
        <v>126.81</v>
      </c>
      <c r="BL861" s="495">
        <v>113.14</v>
      </c>
      <c r="BM861" s="495">
        <v>140.47999999999999</v>
      </c>
      <c r="BN861" s="427" t="s">
        <v>346</v>
      </c>
      <c r="BO861" s="80">
        <v>37.497782246141107</v>
      </c>
      <c r="BP861" s="80"/>
      <c r="BQ861" s="80">
        <v>27.47</v>
      </c>
      <c r="BR861" s="80">
        <v>21.72</v>
      </c>
      <c r="BS861" s="80">
        <v>33.21</v>
      </c>
      <c r="BT861" s="80" t="s">
        <v>421</v>
      </c>
      <c r="BU861" s="80">
        <v>8.1228931338340526</v>
      </c>
      <c r="BV861" s="427"/>
      <c r="BW861" s="80">
        <v>32.11</v>
      </c>
      <c r="BX861" s="80">
        <v>25.21</v>
      </c>
      <c r="BY861" s="80">
        <v>39</v>
      </c>
      <c r="BZ861" s="80" t="s">
        <v>302</v>
      </c>
      <c r="CA861" s="80">
        <v>9.4949435212017264</v>
      </c>
      <c r="CB861" s="80"/>
      <c r="CC861" s="80">
        <v>6.26</v>
      </c>
      <c r="CD861" s="80">
        <v>3.92</v>
      </c>
      <c r="CE861" s="80">
        <v>8.59</v>
      </c>
      <c r="CF861" s="80" t="s">
        <v>445</v>
      </c>
      <c r="CG861" s="80">
        <v>1.8510852208882842</v>
      </c>
      <c r="CH861" s="80"/>
      <c r="CI861" s="80">
        <v>0</v>
      </c>
      <c r="CJ861" s="80">
        <v>0</v>
      </c>
      <c r="CK861" s="80">
        <v>0</v>
      </c>
      <c r="CL861" s="80" t="s">
        <v>69</v>
      </c>
      <c r="CM861" s="497">
        <v>0</v>
      </c>
      <c r="CN861" s="439"/>
    </row>
    <row r="862" spans="1:92" ht="12" customHeight="1" x14ac:dyDescent="0.35">
      <c r="A862" s="790"/>
      <c r="B862" s="871"/>
      <c r="C862" s="568" t="s">
        <v>134</v>
      </c>
      <c r="D862" s="495">
        <v>341.42</v>
      </c>
      <c r="E862" s="495">
        <v>329.39</v>
      </c>
      <c r="F862" s="495">
        <v>353.45</v>
      </c>
      <c r="G862" s="427" t="s">
        <v>271</v>
      </c>
      <c r="H862" s="496"/>
      <c r="I862" s="495">
        <v>181.86</v>
      </c>
      <c r="J862" s="495">
        <v>169.37</v>
      </c>
      <c r="K862" s="495">
        <v>194.35</v>
      </c>
      <c r="L862" s="427" t="s">
        <v>273</v>
      </c>
      <c r="M862" s="80">
        <v>53.265772362486089</v>
      </c>
      <c r="N862" s="427"/>
      <c r="O862" s="495">
        <v>142.96</v>
      </c>
      <c r="P862" s="495">
        <v>131.94999999999999</v>
      </c>
      <c r="Q862" s="495">
        <v>153.96</v>
      </c>
      <c r="R862" s="427" t="s">
        <v>287</v>
      </c>
      <c r="S862" s="80">
        <v>41.872180891570501</v>
      </c>
      <c r="T862" s="427"/>
      <c r="U862" s="495">
        <v>291.93</v>
      </c>
      <c r="V862" s="495">
        <v>280.64</v>
      </c>
      <c r="W862" s="495">
        <v>303.20999999999998</v>
      </c>
      <c r="X862" s="427" t="s">
        <v>292</v>
      </c>
      <c r="Y862" s="80">
        <v>85.504657020678337</v>
      </c>
      <c r="Z862" s="427"/>
      <c r="AA862" s="495">
        <v>34.32</v>
      </c>
      <c r="AB862" s="495">
        <v>28.76</v>
      </c>
      <c r="AC862" s="495">
        <v>39.869999999999997</v>
      </c>
      <c r="AD862" s="427" t="s">
        <v>391</v>
      </c>
      <c r="AE862" s="80">
        <v>10.052135200046862</v>
      </c>
      <c r="AF862" s="427"/>
      <c r="AG862" s="495">
        <v>33.380000000000003</v>
      </c>
      <c r="AH862" s="495">
        <v>27.33</v>
      </c>
      <c r="AI862" s="495">
        <v>39.42</v>
      </c>
      <c r="AJ862" s="427" t="s">
        <v>355</v>
      </c>
      <c r="AK862" s="80">
        <v>9.7768144806982615</v>
      </c>
      <c r="AL862" s="427"/>
      <c r="AM862" s="495">
        <v>113.83</v>
      </c>
      <c r="AN862" s="495">
        <v>104.18</v>
      </c>
      <c r="AO862" s="495">
        <v>123.49</v>
      </c>
      <c r="AP862" s="427" t="s">
        <v>317</v>
      </c>
      <c r="AQ862" s="80">
        <v>33.340167535586666</v>
      </c>
      <c r="AR862" s="427"/>
      <c r="AS862" s="495">
        <v>23.65</v>
      </c>
      <c r="AT862" s="495">
        <v>19.54</v>
      </c>
      <c r="AU862" s="495">
        <v>27.77</v>
      </c>
      <c r="AV862" s="427" t="s">
        <v>381</v>
      </c>
      <c r="AW862" s="80">
        <v>6.9269521410579333</v>
      </c>
      <c r="AX862" s="427"/>
      <c r="AY862" s="495">
        <v>78.66</v>
      </c>
      <c r="AZ862" s="495">
        <v>67.37</v>
      </c>
      <c r="BA862" s="495">
        <v>89.95</v>
      </c>
      <c r="BB862" s="427" t="s">
        <v>394</v>
      </c>
      <c r="BC862" s="80">
        <v>23.039072110596916</v>
      </c>
      <c r="BD862" s="427"/>
      <c r="BE862" s="495">
        <v>41.93</v>
      </c>
      <c r="BF862" s="495">
        <v>35.74</v>
      </c>
      <c r="BG862" s="495">
        <v>48.11</v>
      </c>
      <c r="BH862" s="427" t="s">
        <v>455</v>
      </c>
      <c r="BI862" s="80">
        <v>12.281061449241403</v>
      </c>
      <c r="BJ862" s="427"/>
      <c r="BK862" s="495">
        <v>121.06</v>
      </c>
      <c r="BL862" s="495">
        <v>104.44</v>
      </c>
      <c r="BM862" s="495">
        <v>137.68</v>
      </c>
      <c r="BN862" s="427" t="s">
        <v>452</v>
      </c>
      <c r="BO862" s="80">
        <v>35.457793919512618</v>
      </c>
      <c r="BP862" s="80"/>
      <c r="BQ862" s="80">
        <v>30.73</v>
      </c>
      <c r="BR862" s="80">
        <v>25.03</v>
      </c>
      <c r="BS862" s="80">
        <v>36.42</v>
      </c>
      <c r="BT862" s="80" t="s">
        <v>422</v>
      </c>
      <c r="BU862" s="80">
        <v>9.0006443676410282</v>
      </c>
      <c r="BV862" s="427"/>
      <c r="BW862" s="80">
        <v>29.8</v>
      </c>
      <c r="BX862" s="80">
        <v>23.69</v>
      </c>
      <c r="BY862" s="80">
        <v>35.9</v>
      </c>
      <c r="BZ862" s="80" t="s">
        <v>664</v>
      </c>
      <c r="CA862" s="80">
        <v>8.7282525921152843</v>
      </c>
      <c r="CB862" s="80"/>
      <c r="CC862" s="80">
        <v>12.27</v>
      </c>
      <c r="CD862" s="80">
        <v>8.2799999999999994</v>
      </c>
      <c r="CE862" s="80">
        <v>16.260000000000002</v>
      </c>
      <c r="CF862" s="80" t="s">
        <v>561</v>
      </c>
      <c r="CG862" s="80">
        <v>3.5938140706461246</v>
      </c>
      <c r="CH862" s="80"/>
      <c r="CI862" s="80">
        <v>0</v>
      </c>
      <c r="CJ862" s="80">
        <v>0</v>
      </c>
      <c r="CK862" s="80">
        <v>0</v>
      </c>
      <c r="CL862" s="80" t="s">
        <v>69</v>
      </c>
      <c r="CM862" s="497">
        <v>0</v>
      </c>
      <c r="CN862" s="439"/>
    </row>
    <row r="863" spans="1:92" ht="12" customHeight="1" x14ac:dyDescent="0.35">
      <c r="A863" s="790"/>
      <c r="B863" s="872" t="s">
        <v>66</v>
      </c>
      <c r="C863" s="569" t="s">
        <v>59</v>
      </c>
      <c r="D863" s="499">
        <v>559.67999999999995</v>
      </c>
      <c r="E863" s="499">
        <v>542.58000000000004</v>
      </c>
      <c r="F863" s="499">
        <v>576.78</v>
      </c>
      <c r="G863" s="429" t="s">
        <v>274</v>
      </c>
      <c r="H863" s="500"/>
      <c r="I863" s="499">
        <v>325.31</v>
      </c>
      <c r="J863" s="499">
        <v>303.79000000000002</v>
      </c>
      <c r="K863" s="499">
        <v>346.83</v>
      </c>
      <c r="L863" s="429" t="s">
        <v>407</v>
      </c>
      <c r="M863" s="81">
        <v>58.124285305889089</v>
      </c>
      <c r="N863" s="429"/>
      <c r="O863" s="499">
        <v>262.68</v>
      </c>
      <c r="P863" s="499">
        <v>243.22</v>
      </c>
      <c r="Q863" s="499">
        <v>282.13</v>
      </c>
      <c r="R863" s="429" t="s">
        <v>344</v>
      </c>
      <c r="S863" s="81">
        <v>46.933962264150949</v>
      </c>
      <c r="T863" s="429"/>
      <c r="U863" s="499">
        <v>473.16</v>
      </c>
      <c r="V863" s="499">
        <v>457.03</v>
      </c>
      <c r="W863" s="499">
        <v>489.28</v>
      </c>
      <c r="X863" s="429" t="s">
        <v>276</v>
      </c>
      <c r="Y863" s="81">
        <v>84.541166380789036</v>
      </c>
      <c r="Z863" s="429"/>
      <c r="AA863" s="499">
        <v>72.180000000000007</v>
      </c>
      <c r="AB863" s="499">
        <v>62.82</v>
      </c>
      <c r="AC863" s="499">
        <v>81.540000000000006</v>
      </c>
      <c r="AD863" s="429" t="s">
        <v>332</v>
      </c>
      <c r="AE863" s="81">
        <v>12.896655231560894</v>
      </c>
      <c r="AF863" s="429"/>
      <c r="AG863" s="499">
        <v>72.349999999999994</v>
      </c>
      <c r="AH863" s="499">
        <v>61.8</v>
      </c>
      <c r="AI863" s="499">
        <v>82.89</v>
      </c>
      <c r="AJ863" s="429" t="s">
        <v>465</v>
      </c>
      <c r="AK863" s="81">
        <v>12.927029731275013</v>
      </c>
      <c r="AL863" s="429"/>
      <c r="AM863" s="499">
        <v>188.34</v>
      </c>
      <c r="AN863" s="499">
        <v>174.32</v>
      </c>
      <c r="AO863" s="499">
        <v>202.37</v>
      </c>
      <c r="AP863" s="429" t="s">
        <v>344</v>
      </c>
      <c r="AQ863" s="81">
        <v>33.651372212692969</v>
      </c>
      <c r="AR863" s="429"/>
      <c r="AS863" s="499">
        <v>46.88</v>
      </c>
      <c r="AT863" s="499">
        <v>38.619999999999997</v>
      </c>
      <c r="AU863" s="499">
        <v>55.15</v>
      </c>
      <c r="AV863" s="429" t="s">
        <v>402</v>
      </c>
      <c r="AW863" s="81">
        <v>8.3762149799885659</v>
      </c>
      <c r="AX863" s="429"/>
      <c r="AY863" s="499">
        <v>155.19</v>
      </c>
      <c r="AZ863" s="499">
        <v>137.02000000000001</v>
      </c>
      <c r="BA863" s="499">
        <v>173.36</v>
      </c>
      <c r="BB863" s="429" t="s">
        <v>481</v>
      </c>
      <c r="BC863" s="81">
        <v>27.728344768439111</v>
      </c>
      <c r="BD863" s="429"/>
      <c r="BE863" s="499">
        <v>79</v>
      </c>
      <c r="BF863" s="499">
        <v>67.680000000000007</v>
      </c>
      <c r="BG863" s="499">
        <v>90.32</v>
      </c>
      <c r="BH863" s="429" t="s">
        <v>394</v>
      </c>
      <c r="BI863" s="81">
        <v>14.115208690680388</v>
      </c>
      <c r="BJ863" s="429"/>
      <c r="BK863" s="499">
        <v>208.4</v>
      </c>
      <c r="BL863" s="499">
        <v>184.22</v>
      </c>
      <c r="BM863" s="499">
        <v>232.58</v>
      </c>
      <c r="BN863" s="429" t="s">
        <v>316</v>
      </c>
      <c r="BO863" s="81">
        <v>37.23556317895941</v>
      </c>
      <c r="BP863" s="81"/>
      <c r="BQ863" s="81">
        <v>54.86</v>
      </c>
      <c r="BR863" s="81">
        <v>45.44</v>
      </c>
      <c r="BS863" s="81">
        <v>64.27</v>
      </c>
      <c r="BT863" s="81" t="s">
        <v>508</v>
      </c>
      <c r="BU863" s="81">
        <v>9.8020297312750149</v>
      </c>
      <c r="BV863" s="429"/>
      <c r="BW863" s="81">
        <v>59.56</v>
      </c>
      <c r="BX863" s="81">
        <v>48.1</v>
      </c>
      <c r="BY863" s="81">
        <v>71.010000000000005</v>
      </c>
      <c r="BZ863" s="81" t="s">
        <v>331</v>
      </c>
      <c r="CA863" s="81">
        <v>10.641795311606634</v>
      </c>
      <c r="CB863" s="81"/>
      <c r="CC863" s="81">
        <v>18.22</v>
      </c>
      <c r="CD863" s="81">
        <v>12.78</v>
      </c>
      <c r="CE863" s="81">
        <v>23.65</v>
      </c>
      <c r="CF863" s="81" t="s">
        <v>504</v>
      </c>
      <c r="CG863" s="81">
        <v>3.2554316752429959</v>
      </c>
      <c r="CH863" s="81"/>
      <c r="CI863" s="81">
        <v>0</v>
      </c>
      <c r="CJ863" s="81">
        <v>0</v>
      </c>
      <c r="CK863" s="81">
        <v>0</v>
      </c>
      <c r="CL863" s="81" t="s">
        <v>69</v>
      </c>
      <c r="CM863" s="501">
        <v>0</v>
      </c>
      <c r="CN863" s="439"/>
    </row>
    <row r="864" spans="1:92" ht="12" customHeight="1" x14ac:dyDescent="0.35">
      <c r="A864" s="790"/>
      <c r="B864" s="872"/>
      <c r="C864" s="569" t="s">
        <v>133</v>
      </c>
      <c r="D864" s="499">
        <v>271.98</v>
      </c>
      <c r="E864" s="499">
        <v>261.33999999999997</v>
      </c>
      <c r="F864" s="499">
        <v>282.61</v>
      </c>
      <c r="G864" s="429" t="s">
        <v>292</v>
      </c>
      <c r="H864" s="500"/>
      <c r="I864" s="499">
        <v>164.27</v>
      </c>
      <c r="J864" s="499">
        <v>151.55000000000001</v>
      </c>
      <c r="K864" s="499">
        <v>176.99</v>
      </c>
      <c r="L864" s="429" t="s">
        <v>279</v>
      </c>
      <c r="M864" s="81">
        <v>60.397823369365391</v>
      </c>
      <c r="N864" s="429"/>
      <c r="O864" s="499">
        <v>133.19</v>
      </c>
      <c r="P864" s="499">
        <v>121.18</v>
      </c>
      <c r="Q864" s="499">
        <v>145.19999999999999</v>
      </c>
      <c r="R864" s="429" t="s">
        <v>330</v>
      </c>
      <c r="S864" s="81">
        <v>48.970512537686588</v>
      </c>
      <c r="T864" s="429"/>
      <c r="U864" s="499">
        <v>226.33</v>
      </c>
      <c r="V864" s="499">
        <v>215.04</v>
      </c>
      <c r="W864" s="499">
        <v>237.62</v>
      </c>
      <c r="X864" s="429" t="s">
        <v>329</v>
      </c>
      <c r="Y864" s="81">
        <v>83.215677623354651</v>
      </c>
      <c r="Z864" s="429"/>
      <c r="AA864" s="499">
        <v>38.270000000000003</v>
      </c>
      <c r="AB864" s="499">
        <v>31.85</v>
      </c>
      <c r="AC864" s="499">
        <v>44.7</v>
      </c>
      <c r="AD864" s="429" t="s">
        <v>395</v>
      </c>
      <c r="AE864" s="81">
        <v>14.070887565262153</v>
      </c>
      <c r="AF864" s="429"/>
      <c r="AG864" s="499">
        <v>40.21</v>
      </c>
      <c r="AH864" s="499">
        <v>33.950000000000003</v>
      </c>
      <c r="AI864" s="499">
        <v>46.47</v>
      </c>
      <c r="AJ864" s="429" t="s">
        <v>436</v>
      </c>
      <c r="AK864" s="81">
        <v>14.784175307007869</v>
      </c>
      <c r="AL864" s="429"/>
      <c r="AM864" s="499">
        <v>88.51</v>
      </c>
      <c r="AN864" s="499">
        <v>80.510000000000005</v>
      </c>
      <c r="AO864" s="499">
        <v>96.5</v>
      </c>
      <c r="AP864" s="429" t="s">
        <v>330</v>
      </c>
      <c r="AQ864" s="81">
        <v>32.542834031914111</v>
      </c>
      <c r="AR864" s="429"/>
      <c r="AS864" s="499">
        <v>24.07</v>
      </c>
      <c r="AT864" s="499">
        <v>18.82</v>
      </c>
      <c r="AU864" s="499">
        <v>29.31</v>
      </c>
      <c r="AV864" s="429" t="s">
        <v>444</v>
      </c>
      <c r="AW864" s="81">
        <v>8.8499154349584526</v>
      </c>
      <c r="AX864" s="429"/>
      <c r="AY864" s="499">
        <v>81.67</v>
      </c>
      <c r="AZ864" s="499">
        <v>72.53</v>
      </c>
      <c r="BA864" s="499">
        <v>90.81</v>
      </c>
      <c r="BB864" s="429" t="s">
        <v>296</v>
      </c>
      <c r="BC864" s="81">
        <v>30.027943231119934</v>
      </c>
      <c r="BD864" s="429"/>
      <c r="BE864" s="499">
        <v>41.65</v>
      </c>
      <c r="BF864" s="499">
        <v>34.03</v>
      </c>
      <c r="BG864" s="499">
        <v>49.27</v>
      </c>
      <c r="BH864" s="429" t="s">
        <v>519</v>
      </c>
      <c r="BI864" s="81">
        <v>15.313626001911903</v>
      </c>
      <c r="BJ864" s="429"/>
      <c r="BK864" s="499">
        <v>103.96</v>
      </c>
      <c r="BL864" s="499">
        <v>91</v>
      </c>
      <c r="BM864" s="499">
        <v>116.92</v>
      </c>
      <c r="BN864" s="429" t="s">
        <v>469</v>
      </c>
      <c r="BO864" s="81">
        <v>38.223398779322004</v>
      </c>
      <c r="BP864" s="81"/>
      <c r="BQ864" s="81">
        <v>25.99</v>
      </c>
      <c r="BR864" s="81">
        <v>20.28</v>
      </c>
      <c r="BS864" s="81">
        <v>31.7</v>
      </c>
      <c r="BT864" s="81" t="s">
        <v>379</v>
      </c>
      <c r="BU864" s="81">
        <v>9.555849694830501</v>
      </c>
      <c r="BV864" s="429"/>
      <c r="BW864" s="81">
        <v>30.73</v>
      </c>
      <c r="BX864" s="81">
        <v>23.9</v>
      </c>
      <c r="BY864" s="81">
        <v>37.56</v>
      </c>
      <c r="BZ864" s="81" t="s">
        <v>517</v>
      </c>
      <c r="CA864" s="81">
        <v>11.298624898889624</v>
      </c>
      <c r="CB864" s="81"/>
      <c r="CC864" s="81">
        <v>6.18</v>
      </c>
      <c r="CD864" s="81">
        <v>3.85</v>
      </c>
      <c r="CE864" s="81">
        <v>8.51</v>
      </c>
      <c r="CF864" s="81" t="s">
        <v>557</v>
      </c>
      <c r="CG864" s="81">
        <v>2.2722258989631587</v>
      </c>
      <c r="CH864" s="81"/>
      <c r="CI864" s="81">
        <v>0</v>
      </c>
      <c r="CJ864" s="81">
        <v>0</v>
      </c>
      <c r="CK864" s="81">
        <v>0</v>
      </c>
      <c r="CL864" s="81" t="s">
        <v>69</v>
      </c>
      <c r="CM864" s="501">
        <v>0</v>
      </c>
      <c r="CN864" s="439"/>
    </row>
    <row r="865" spans="1:92" ht="12" customHeight="1" x14ac:dyDescent="0.35">
      <c r="A865" s="790"/>
      <c r="B865" s="872"/>
      <c r="C865" s="569" t="s">
        <v>134</v>
      </c>
      <c r="D865" s="499">
        <v>287.70999999999998</v>
      </c>
      <c r="E865" s="499">
        <v>276.82</v>
      </c>
      <c r="F865" s="499">
        <v>298.60000000000002</v>
      </c>
      <c r="G865" s="429" t="s">
        <v>272</v>
      </c>
      <c r="H865" s="500"/>
      <c r="I865" s="499">
        <v>161.03</v>
      </c>
      <c r="J865" s="499">
        <v>149.31</v>
      </c>
      <c r="K865" s="499">
        <v>172.76</v>
      </c>
      <c r="L865" s="429" t="s">
        <v>282</v>
      </c>
      <c r="M865" s="81">
        <v>55.969552674568149</v>
      </c>
      <c r="N865" s="429"/>
      <c r="O865" s="499">
        <v>129.47999999999999</v>
      </c>
      <c r="P865" s="499">
        <v>118.96</v>
      </c>
      <c r="Q865" s="499">
        <v>140</v>
      </c>
      <c r="R865" s="429" t="s">
        <v>357</v>
      </c>
      <c r="S865" s="81">
        <v>45.003649508185326</v>
      </c>
      <c r="T865" s="429"/>
      <c r="U865" s="499">
        <v>246.83</v>
      </c>
      <c r="V865" s="499">
        <v>236.29</v>
      </c>
      <c r="W865" s="499">
        <v>257.37</v>
      </c>
      <c r="X865" s="429" t="s">
        <v>506</v>
      </c>
      <c r="Y865" s="81">
        <v>85.791248131799392</v>
      </c>
      <c r="Z865" s="429"/>
      <c r="AA865" s="499">
        <v>33.909999999999997</v>
      </c>
      <c r="AB865" s="499">
        <v>28.37</v>
      </c>
      <c r="AC865" s="499">
        <v>39.44</v>
      </c>
      <c r="AD865" s="429" t="s">
        <v>391</v>
      </c>
      <c r="AE865" s="81">
        <v>11.786173577560739</v>
      </c>
      <c r="AF865" s="429"/>
      <c r="AG865" s="499">
        <v>32.14</v>
      </c>
      <c r="AH865" s="499">
        <v>26.2</v>
      </c>
      <c r="AI865" s="499">
        <v>38.08</v>
      </c>
      <c r="AJ865" s="429" t="s">
        <v>349</v>
      </c>
      <c r="AK865" s="81">
        <v>11.170970769177298</v>
      </c>
      <c r="AL865" s="429"/>
      <c r="AM865" s="499">
        <v>99.84</v>
      </c>
      <c r="AN865" s="499">
        <v>90.68</v>
      </c>
      <c r="AO865" s="499">
        <v>108.99</v>
      </c>
      <c r="AP865" s="429" t="s">
        <v>345</v>
      </c>
      <c r="AQ865" s="81">
        <v>34.701609259323632</v>
      </c>
      <c r="AR865" s="429"/>
      <c r="AS865" s="499">
        <v>22.82</v>
      </c>
      <c r="AT865" s="499">
        <v>18.78</v>
      </c>
      <c r="AU865" s="499">
        <v>26.86</v>
      </c>
      <c r="AV865" s="429" t="s">
        <v>402</v>
      </c>
      <c r="AW865" s="81">
        <v>7.9315977894407572</v>
      </c>
      <c r="AX865" s="429"/>
      <c r="AY865" s="499">
        <v>73.52</v>
      </c>
      <c r="AZ865" s="499">
        <v>62.52</v>
      </c>
      <c r="BA865" s="499">
        <v>84.52</v>
      </c>
      <c r="BB865" s="429" t="s">
        <v>294</v>
      </c>
      <c r="BC865" s="81">
        <v>25.553508741441032</v>
      </c>
      <c r="BD865" s="429"/>
      <c r="BE865" s="499">
        <v>37.35</v>
      </c>
      <c r="BF865" s="499">
        <v>31.9</v>
      </c>
      <c r="BG865" s="499">
        <v>42.79</v>
      </c>
      <c r="BH865" s="429" t="s">
        <v>465</v>
      </c>
      <c r="BI865" s="81">
        <v>12.981821973514998</v>
      </c>
      <c r="BJ865" s="429"/>
      <c r="BK865" s="499">
        <v>104.44</v>
      </c>
      <c r="BL865" s="499">
        <v>88.38</v>
      </c>
      <c r="BM865" s="499">
        <v>120.5</v>
      </c>
      <c r="BN865" s="429" t="s">
        <v>290</v>
      </c>
      <c r="BO865" s="81">
        <v>36.300441416704324</v>
      </c>
      <c r="BP865" s="81"/>
      <c r="BQ865" s="81">
        <v>28.87</v>
      </c>
      <c r="BR865" s="81">
        <v>23.28</v>
      </c>
      <c r="BS865" s="81">
        <v>34.46</v>
      </c>
      <c r="BT865" s="81" t="s">
        <v>425</v>
      </c>
      <c r="BU865" s="81">
        <v>10.034409648604498</v>
      </c>
      <c r="BV865" s="429"/>
      <c r="BW865" s="81">
        <v>28.83</v>
      </c>
      <c r="BX865" s="81">
        <v>22.77</v>
      </c>
      <c r="BY865" s="81">
        <v>34.89</v>
      </c>
      <c r="BZ865" s="81" t="s">
        <v>421</v>
      </c>
      <c r="CA865" s="81">
        <v>10.020506760279448</v>
      </c>
      <c r="CB865" s="81"/>
      <c r="CC865" s="81">
        <v>12.04</v>
      </c>
      <c r="CD865" s="81">
        <v>8.0399999999999991</v>
      </c>
      <c r="CE865" s="81">
        <v>16.03</v>
      </c>
      <c r="CF865" s="81" t="s">
        <v>495</v>
      </c>
      <c r="CG865" s="81">
        <v>4.1847693858399078</v>
      </c>
      <c r="CH865" s="81"/>
      <c r="CI865" s="81">
        <v>0</v>
      </c>
      <c r="CJ865" s="81">
        <v>0</v>
      </c>
      <c r="CK865" s="81">
        <v>0</v>
      </c>
      <c r="CL865" s="81" t="s">
        <v>69</v>
      </c>
      <c r="CM865" s="501">
        <v>0</v>
      </c>
      <c r="CN865" s="439"/>
    </row>
    <row r="866" spans="1:92" ht="12" customHeight="1" x14ac:dyDescent="0.35">
      <c r="A866" s="790"/>
      <c r="B866" s="871" t="s">
        <v>67</v>
      </c>
      <c r="C866" s="568" t="s">
        <v>59</v>
      </c>
      <c r="D866" s="495">
        <v>119.92</v>
      </c>
      <c r="E866" s="495">
        <v>113.6</v>
      </c>
      <c r="F866" s="495">
        <v>126.24</v>
      </c>
      <c r="G866" s="427" t="s">
        <v>408</v>
      </c>
      <c r="H866" s="496"/>
      <c r="I866" s="495">
        <v>46.5</v>
      </c>
      <c r="J866" s="495">
        <v>42.11</v>
      </c>
      <c r="K866" s="495">
        <v>50.89</v>
      </c>
      <c r="L866" s="427" t="s">
        <v>353</v>
      </c>
      <c r="M866" s="80">
        <v>38.775850567044692</v>
      </c>
      <c r="N866" s="427"/>
      <c r="O866" s="495">
        <v>31.82</v>
      </c>
      <c r="P866" s="495">
        <v>27.14</v>
      </c>
      <c r="Q866" s="495">
        <v>36.5</v>
      </c>
      <c r="R866" s="427" t="s">
        <v>455</v>
      </c>
      <c r="S866" s="80">
        <v>26.534356237491664</v>
      </c>
      <c r="T866" s="427"/>
      <c r="U866" s="495">
        <v>100.48</v>
      </c>
      <c r="V866" s="495">
        <v>94.28</v>
      </c>
      <c r="W866" s="495">
        <v>106.68</v>
      </c>
      <c r="X866" s="427" t="s">
        <v>277</v>
      </c>
      <c r="Y866" s="80">
        <v>83.789192795196797</v>
      </c>
      <c r="Z866" s="427"/>
      <c r="AA866" s="495">
        <v>1.99</v>
      </c>
      <c r="AB866" s="495">
        <v>1.05</v>
      </c>
      <c r="AC866" s="495">
        <v>2.94</v>
      </c>
      <c r="AD866" s="427" t="s">
        <v>311</v>
      </c>
      <c r="AE866" s="80">
        <v>1.6594396264176117</v>
      </c>
      <c r="AF866" s="427"/>
      <c r="AG866" s="495">
        <v>3.65</v>
      </c>
      <c r="AH866" s="495">
        <v>1.22</v>
      </c>
      <c r="AI866" s="495">
        <v>6.08</v>
      </c>
      <c r="AJ866" s="427" t="s">
        <v>483</v>
      </c>
      <c r="AK866" s="80">
        <v>3.043695797198132</v>
      </c>
      <c r="AL866" s="427"/>
      <c r="AM866" s="495">
        <v>28.43</v>
      </c>
      <c r="AN866" s="495">
        <v>24.51</v>
      </c>
      <c r="AO866" s="495">
        <v>32.35</v>
      </c>
      <c r="AP866" s="427" t="s">
        <v>452</v>
      </c>
      <c r="AQ866" s="80">
        <v>23.707471647765178</v>
      </c>
      <c r="AR866" s="427"/>
      <c r="AS866" s="495">
        <v>2.2599999999999998</v>
      </c>
      <c r="AT866" s="495">
        <v>1.45</v>
      </c>
      <c r="AU866" s="495">
        <v>3.06</v>
      </c>
      <c r="AV866" s="427" t="s">
        <v>627</v>
      </c>
      <c r="AW866" s="80">
        <v>1.8845897264843228</v>
      </c>
      <c r="AX866" s="427"/>
      <c r="AY866" s="495">
        <v>14.43</v>
      </c>
      <c r="AZ866" s="495">
        <v>12.38</v>
      </c>
      <c r="BA866" s="495">
        <v>16.48</v>
      </c>
      <c r="BB866" s="427" t="s">
        <v>397</v>
      </c>
      <c r="BC866" s="80">
        <v>12.033022014676451</v>
      </c>
      <c r="BD866" s="427"/>
      <c r="BE866" s="495">
        <v>11.11</v>
      </c>
      <c r="BF866" s="495">
        <v>6.96</v>
      </c>
      <c r="BG866" s="495">
        <v>15.25</v>
      </c>
      <c r="BH866" s="427" t="s">
        <v>595</v>
      </c>
      <c r="BI866" s="80">
        <v>9.2645096731154091</v>
      </c>
      <c r="BJ866" s="427"/>
      <c r="BK866" s="495">
        <v>39.47</v>
      </c>
      <c r="BL866" s="495">
        <v>34.770000000000003</v>
      </c>
      <c r="BM866" s="495">
        <v>44.17</v>
      </c>
      <c r="BN866" s="427" t="s">
        <v>350</v>
      </c>
      <c r="BO866" s="80">
        <v>32.913609072715147</v>
      </c>
      <c r="BP866" s="80"/>
      <c r="BQ866" s="80">
        <v>3.34</v>
      </c>
      <c r="BR866" s="80">
        <v>2.13</v>
      </c>
      <c r="BS866" s="80">
        <v>4.55</v>
      </c>
      <c r="BT866" s="80" t="s">
        <v>569</v>
      </c>
      <c r="BU866" s="80">
        <v>2.7851901267511674</v>
      </c>
      <c r="BV866" s="427"/>
      <c r="BW866" s="80">
        <v>2.35</v>
      </c>
      <c r="BX866" s="80">
        <v>0.7</v>
      </c>
      <c r="BY866" s="80">
        <v>4</v>
      </c>
      <c r="BZ866" s="80" t="s">
        <v>892</v>
      </c>
      <c r="CA866" s="80">
        <v>1.9596397598398934</v>
      </c>
      <c r="CB866" s="80"/>
      <c r="CC866" s="80">
        <v>0.31</v>
      </c>
      <c r="CD866" s="80">
        <v>7.0000000000000007E-2</v>
      </c>
      <c r="CE866" s="80">
        <v>0.55000000000000004</v>
      </c>
      <c r="CF866" s="80" t="s">
        <v>566</v>
      </c>
      <c r="CG866" s="80">
        <v>0.25850567044696465</v>
      </c>
      <c r="CH866" s="80"/>
      <c r="CI866" s="80">
        <v>0</v>
      </c>
      <c r="CJ866" s="80">
        <v>0</v>
      </c>
      <c r="CK866" s="80">
        <v>0</v>
      </c>
      <c r="CL866" s="80" t="s">
        <v>69</v>
      </c>
      <c r="CM866" s="497">
        <v>0</v>
      </c>
      <c r="CN866" s="439"/>
    </row>
    <row r="867" spans="1:92" ht="12" customHeight="1" x14ac:dyDescent="0.35">
      <c r="A867" s="790"/>
      <c r="B867" s="871"/>
      <c r="C867" s="568" t="s">
        <v>133</v>
      </c>
      <c r="D867" s="495">
        <v>66.209999999999994</v>
      </c>
      <c r="E867" s="495">
        <v>62.89</v>
      </c>
      <c r="F867" s="495">
        <v>69.52</v>
      </c>
      <c r="G867" s="427" t="s">
        <v>314</v>
      </c>
      <c r="H867" s="496"/>
      <c r="I867" s="495">
        <v>25.67</v>
      </c>
      <c r="J867" s="495">
        <v>23.2</v>
      </c>
      <c r="K867" s="495">
        <v>28.15</v>
      </c>
      <c r="L867" s="427" t="s">
        <v>293</v>
      </c>
      <c r="M867" s="80">
        <v>38.770578462467917</v>
      </c>
      <c r="N867" s="427"/>
      <c r="O867" s="495">
        <v>18.350000000000001</v>
      </c>
      <c r="P867" s="495">
        <v>15.59</v>
      </c>
      <c r="Q867" s="495">
        <v>21.11</v>
      </c>
      <c r="R867" s="427" t="s">
        <v>297</v>
      </c>
      <c r="S867" s="80">
        <v>27.714846699894281</v>
      </c>
      <c r="T867" s="427"/>
      <c r="U867" s="495">
        <v>55.38</v>
      </c>
      <c r="V867" s="495">
        <v>51.81</v>
      </c>
      <c r="W867" s="495">
        <v>58.96</v>
      </c>
      <c r="X867" s="427" t="s">
        <v>301</v>
      </c>
      <c r="Y867" s="80">
        <v>83.642954236520168</v>
      </c>
      <c r="Z867" s="427"/>
      <c r="AA867" s="495">
        <v>1.59</v>
      </c>
      <c r="AB867" s="495">
        <v>0.78</v>
      </c>
      <c r="AC867" s="495">
        <v>2.39</v>
      </c>
      <c r="AD867" s="427" t="s">
        <v>336</v>
      </c>
      <c r="AE867" s="80">
        <v>2.4014499320344362</v>
      </c>
      <c r="AF867" s="427"/>
      <c r="AG867" s="495">
        <v>2.41</v>
      </c>
      <c r="AH867" s="495">
        <v>0.99</v>
      </c>
      <c r="AI867" s="495">
        <v>3.82</v>
      </c>
      <c r="AJ867" s="427" t="s">
        <v>555</v>
      </c>
      <c r="AK867" s="80">
        <v>3.6399335447817558</v>
      </c>
      <c r="AL867" s="427"/>
      <c r="AM867" s="495">
        <v>14.43</v>
      </c>
      <c r="AN867" s="495">
        <v>12</v>
      </c>
      <c r="AO867" s="495">
        <v>16.87</v>
      </c>
      <c r="AP867" s="427" t="s">
        <v>395</v>
      </c>
      <c r="AQ867" s="80">
        <v>21.794290892614409</v>
      </c>
      <c r="AR867" s="427"/>
      <c r="AS867" s="495">
        <v>1.42</v>
      </c>
      <c r="AT867" s="495">
        <v>0.7</v>
      </c>
      <c r="AU867" s="495">
        <v>2.14</v>
      </c>
      <c r="AV867" s="427" t="s">
        <v>521</v>
      </c>
      <c r="AW867" s="80">
        <v>2.1446911342697477</v>
      </c>
      <c r="AX867" s="427"/>
      <c r="AY867" s="495">
        <v>9.2899999999999991</v>
      </c>
      <c r="AZ867" s="495">
        <v>7.56</v>
      </c>
      <c r="BA867" s="495">
        <v>11.03</v>
      </c>
      <c r="BB867" s="427" t="s">
        <v>422</v>
      </c>
      <c r="BC867" s="80">
        <v>14.031113124905604</v>
      </c>
      <c r="BD867" s="427"/>
      <c r="BE867" s="495">
        <v>6.53</v>
      </c>
      <c r="BF867" s="495">
        <v>4.42</v>
      </c>
      <c r="BG867" s="495">
        <v>8.6300000000000008</v>
      </c>
      <c r="BH867" s="427" t="s">
        <v>398</v>
      </c>
      <c r="BI867" s="80">
        <v>9.8625585259024326</v>
      </c>
      <c r="BJ867" s="427"/>
      <c r="BK867" s="495">
        <v>22.85</v>
      </c>
      <c r="BL867" s="495">
        <v>19.43</v>
      </c>
      <c r="BM867" s="495">
        <v>26.26</v>
      </c>
      <c r="BN867" s="427" t="s">
        <v>294</v>
      </c>
      <c r="BO867" s="80">
        <v>34.511403111312497</v>
      </c>
      <c r="BP867" s="80"/>
      <c r="BQ867" s="80">
        <v>1.48</v>
      </c>
      <c r="BR867" s="80">
        <v>0.82</v>
      </c>
      <c r="BS867" s="80">
        <v>2.14</v>
      </c>
      <c r="BT867" s="80" t="s">
        <v>477</v>
      </c>
      <c r="BU867" s="80">
        <v>2.2353118864219907</v>
      </c>
      <c r="BV867" s="427"/>
      <c r="BW867" s="80">
        <v>1.38</v>
      </c>
      <c r="BX867" s="80">
        <v>0.33</v>
      </c>
      <c r="BY867" s="80">
        <v>2.4300000000000002</v>
      </c>
      <c r="BZ867" s="80" t="s">
        <v>770</v>
      </c>
      <c r="CA867" s="80">
        <v>2.0842772995015859</v>
      </c>
      <c r="CB867" s="80"/>
      <c r="CC867" s="80">
        <v>0.08</v>
      </c>
      <c r="CD867" s="80">
        <v>0</v>
      </c>
      <c r="CE867" s="80">
        <v>0.2</v>
      </c>
      <c r="CF867" s="80" t="s">
        <v>893</v>
      </c>
      <c r="CG867" s="80">
        <v>0.12082766953632382</v>
      </c>
      <c r="CH867" s="80"/>
      <c r="CI867" s="80">
        <v>0</v>
      </c>
      <c r="CJ867" s="80">
        <v>0</v>
      </c>
      <c r="CK867" s="80">
        <v>0</v>
      </c>
      <c r="CL867" s="80" t="s">
        <v>69</v>
      </c>
      <c r="CM867" s="497">
        <v>0</v>
      </c>
      <c r="CN867" s="439"/>
    </row>
    <row r="868" spans="1:92" ht="12" customHeight="1" x14ac:dyDescent="0.35">
      <c r="A868" s="791"/>
      <c r="B868" s="823"/>
      <c r="C868" s="346" t="s">
        <v>134</v>
      </c>
      <c r="D868" s="503">
        <v>53.71</v>
      </c>
      <c r="E868" s="503">
        <v>49.83</v>
      </c>
      <c r="F868" s="503">
        <v>57.59</v>
      </c>
      <c r="G868" s="413" t="s">
        <v>282</v>
      </c>
      <c r="H868" s="504"/>
      <c r="I868" s="503">
        <v>20.83</v>
      </c>
      <c r="J868" s="503">
        <v>18.07</v>
      </c>
      <c r="K868" s="503">
        <v>23.58</v>
      </c>
      <c r="L868" s="413" t="s">
        <v>437</v>
      </c>
      <c r="M868" s="82">
        <v>38.782349655557617</v>
      </c>
      <c r="N868" s="413"/>
      <c r="O868" s="503">
        <v>13.48</v>
      </c>
      <c r="P868" s="503">
        <v>10.77</v>
      </c>
      <c r="Q868" s="503">
        <v>16.18</v>
      </c>
      <c r="R868" s="413" t="s">
        <v>449</v>
      </c>
      <c r="S868" s="82">
        <v>25.097747160677713</v>
      </c>
      <c r="T868" s="413"/>
      <c r="U868" s="503">
        <v>45.1</v>
      </c>
      <c r="V868" s="503">
        <v>41.55</v>
      </c>
      <c r="W868" s="503">
        <v>48.65</v>
      </c>
      <c r="X868" s="413" t="s">
        <v>279</v>
      </c>
      <c r="Y868" s="82">
        <v>83.969465648854964</v>
      </c>
      <c r="Z868" s="413"/>
      <c r="AA868" s="503">
        <v>0.41</v>
      </c>
      <c r="AB868" s="503">
        <v>0.1</v>
      </c>
      <c r="AC868" s="503">
        <v>0.72</v>
      </c>
      <c r="AD868" s="413" t="s">
        <v>566</v>
      </c>
      <c r="AE868" s="82">
        <v>0.76335877862595414</v>
      </c>
      <c r="AF868" s="413"/>
      <c r="AG868" s="503">
        <v>1.24</v>
      </c>
      <c r="AH868" s="503">
        <v>0.1</v>
      </c>
      <c r="AI868" s="503">
        <v>2.38</v>
      </c>
      <c r="AJ868" s="413" t="s">
        <v>514</v>
      </c>
      <c r="AK868" s="82">
        <v>2.3086948426736176</v>
      </c>
      <c r="AL868" s="413"/>
      <c r="AM868" s="503">
        <v>14</v>
      </c>
      <c r="AN868" s="503">
        <v>11.72</v>
      </c>
      <c r="AO868" s="503">
        <v>16.27</v>
      </c>
      <c r="AP868" s="413" t="s">
        <v>391</v>
      </c>
      <c r="AQ868" s="82">
        <v>26.065909514056973</v>
      </c>
      <c r="AR868" s="413"/>
      <c r="AS868" s="503">
        <v>0.84</v>
      </c>
      <c r="AT868" s="503">
        <v>0.36</v>
      </c>
      <c r="AU868" s="503">
        <v>1.31</v>
      </c>
      <c r="AV868" s="413" t="s">
        <v>834</v>
      </c>
      <c r="AW868" s="82">
        <v>1.5639545708434184</v>
      </c>
      <c r="AX868" s="413"/>
      <c r="AY868" s="503">
        <v>5.14</v>
      </c>
      <c r="AZ868" s="503">
        <v>3.88</v>
      </c>
      <c r="BA868" s="503">
        <v>6.4</v>
      </c>
      <c r="BB868" s="413" t="s">
        <v>307</v>
      </c>
      <c r="BC868" s="82">
        <v>9.5699124930180588</v>
      </c>
      <c r="BD868" s="413"/>
      <c r="BE868" s="503">
        <v>4.58</v>
      </c>
      <c r="BF868" s="503">
        <v>2.1</v>
      </c>
      <c r="BG868" s="503">
        <v>7.05</v>
      </c>
      <c r="BH868" s="413" t="s">
        <v>788</v>
      </c>
      <c r="BI868" s="82">
        <v>8.5272761124557803</v>
      </c>
      <c r="BJ868" s="413"/>
      <c r="BK868" s="503">
        <v>16.62</v>
      </c>
      <c r="BL868" s="503">
        <v>13.79</v>
      </c>
      <c r="BM868" s="503">
        <v>19.45</v>
      </c>
      <c r="BN868" s="413" t="s">
        <v>457</v>
      </c>
      <c r="BO868" s="82">
        <v>30.943958294544778</v>
      </c>
      <c r="BP868" s="82"/>
      <c r="BQ868" s="82">
        <v>1.86</v>
      </c>
      <c r="BR868" s="82">
        <v>0.9</v>
      </c>
      <c r="BS868" s="82">
        <v>2.81</v>
      </c>
      <c r="BT868" s="82" t="s">
        <v>563</v>
      </c>
      <c r="BU868" s="82">
        <v>3.4630422640104261</v>
      </c>
      <c r="BV868" s="413"/>
      <c r="BW868" s="82">
        <v>0.97</v>
      </c>
      <c r="BX868" s="82">
        <v>0.28000000000000003</v>
      </c>
      <c r="BY868" s="82">
        <v>1.65</v>
      </c>
      <c r="BZ868" s="82" t="s">
        <v>791</v>
      </c>
      <c r="CA868" s="82">
        <v>1.8059951591882328</v>
      </c>
      <c r="CB868" s="82"/>
      <c r="CC868" s="82">
        <v>0.24</v>
      </c>
      <c r="CD868" s="82">
        <v>0.04</v>
      </c>
      <c r="CE868" s="82">
        <v>0.44</v>
      </c>
      <c r="CF868" s="82" t="s">
        <v>611</v>
      </c>
      <c r="CG868" s="82">
        <v>0.44684416309811953</v>
      </c>
      <c r="CH868" s="82"/>
      <c r="CI868" s="82">
        <v>0</v>
      </c>
      <c r="CJ868" s="82">
        <v>0</v>
      </c>
      <c r="CK868" s="82">
        <v>0</v>
      </c>
      <c r="CL868" s="82" t="s">
        <v>69</v>
      </c>
      <c r="CM868" s="505">
        <v>0</v>
      </c>
      <c r="CN868" s="439"/>
    </row>
    <row r="869" spans="1:92" ht="12" customHeight="1" x14ac:dyDescent="0.35">
      <c r="A869" s="786" t="s">
        <v>90</v>
      </c>
      <c r="B869" s="870" t="s">
        <v>255</v>
      </c>
      <c r="C869" s="568" t="s">
        <v>59</v>
      </c>
      <c r="D869" s="495">
        <v>768.64</v>
      </c>
      <c r="E869" s="495">
        <v>736.25</v>
      </c>
      <c r="F869" s="495">
        <v>801.03</v>
      </c>
      <c r="G869" s="427" t="s">
        <v>367</v>
      </c>
      <c r="H869" s="496"/>
      <c r="I869" s="495">
        <v>471.21</v>
      </c>
      <c r="J869" s="495">
        <v>438.61</v>
      </c>
      <c r="K869" s="495">
        <v>503.82</v>
      </c>
      <c r="L869" s="427" t="s">
        <v>273</v>
      </c>
      <c r="M869" s="80">
        <v>61.304381765195672</v>
      </c>
      <c r="N869" s="427"/>
      <c r="O869" s="495">
        <v>315.10000000000002</v>
      </c>
      <c r="P869" s="495">
        <v>289.62</v>
      </c>
      <c r="Q869" s="495">
        <v>340.57</v>
      </c>
      <c r="R869" s="427" t="s">
        <v>357</v>
      </c>
      <c r="S869" s="80">
        <v>40.99448376353039</v>
      </c>
      <c r="T869" s="427"/>
      <c r="U869" s="495">
        <v>603.35</v>
      </c>
      <c r="V869" s="495">
        <v>573.23</v>
      </c>
      <c r="W869" s="495">
        <v>633.47</v>
      </c>
      <c r="X869" s="427" t="s">
        <v>329</v>
      </c>
      <c r="Y869" s="80">
        <v>78.495784762697753</v>
      </c>
      <c r="Z869" s="427"/>
      <c r="AA869" s="495">
        <v>62.94</v>
      </c>
      <c r="AB869" s="495">
        <v>49.67</v>
      </c>
      <c r="AC869" s="495">
        <v>76.209999999999994</v>
      </c>
      <c r="AD869" s="427" t="s">
        <v>354</v>
      </c>
      <c r="AE869" s="80">
        <v>8.1884887593671927</v>
      </c>
      <c r="AF869" s="427"/>
      <c r="AG869" s="495">
        <v>53.03</v>
      </c>
      <c r="AH869" s="495">
        <v>39.74</v>
      </c>
      <c r="AI869" s="495">
        <v>66.31</v>
      </c>
      <c r="AJ869" s="427" t="s">
        <v>309</v>
      </c>
      <c r="AK869" s="80">
        <v>6.8991985845129058</v>
      </c>
      <c r="AL869" s="427"/>
      <c r="AM869" s="495">
        <v>308.47000000000003</v>
      </c>
      <c r="AN869" s="495">
        <v>284.98</v>
      </c>
      <c r="AO869" s="495">
        <v>331.96</v>
      </c>
      <c r="AP869" s="427" t="s">
        <v>287</v>
      </c>
      <c r="AQ869" s="80">
        <v>40.131921315570359</v>
      </c>
      <c r="AR869" s="427"/>
      <c r="AS869" s="495">
        <v>55.55</v>
      </c>
      <c r="AT869" s="495">
        <v>45.3</v>
      </c>
      <c r="AU869" s="495">
        <v>65.8</v>
      </c>
      <c r="AV869" s="427" t="s">
        <v>349</v>
      </c>
      <c r="AW869" s="80">
        <v>7.2270503746877601</v>
      </c>
      <c r="AX869" s="427"/>
      <c r="AY869" s="495">
        <v>334.36</v>
      </c>
      <c r="AZ869" s="495">
        <v>310.01</v>
      </c>
      <c r="BA869" s="495">
        <v>358.72</v>
      </c>
      <c r="BB869" s="427" t="s">
        <v>282</v>
      </c>
      <c r="BC869" s="80">
        <v>43.50020815986678</v>
      </c>
      <c r="BD869" s="427"/>
      <c r="BE869" s="495">
        <v>177.13</v>
      </c>
      <c r="BF869" s="495">
        <v>159.91</v>
      </c>
      <c r="BG869" s="495">
        <v>194.35</v>
      </c>
      <c r="BH869" s="427" t="s">
        <v>348</v>
      </c>
      <c r="BI869" s="80">
        <v>23.044598251457117</v>
      </c>
      <c r="BJ869" s="427"/>
      <c r="BK869" s="495">
        <v>304.68</v>
      </c>
      <c r="BL869" s="495">
        <v>281.01</v>
      </c>
      <c r="BM869" s="495">
        <v>328.36</v>
      </c>
      <c r="BN869" s="427" t="s">
        <v>279</v>
      </c>
      <c r="BO869" s="80">
        <v>39.638842631140719</v>
      </c>
      <c r="BP869" s="80"/>
      <c r="BQ869" s="80">
        <v>59.89</v>
      </c>
      <c r="BR869" s="80">
        <v>50.12</v>
      </c>
      <c r="BS869" s="80">
        <v>69.67</v>
      </c>
      <c r="BT869" s="80" t="s">
        <v>391</v>
      </c>
      <c r="BU869" s="80">
        <v>7.7916840133222323</v>
      </c>
      <c r="BV869" s="427"/>
      <c r="BW869" s="80">
        <v>73.84</v>
      </c>
      <c r="BX869" s="80">
        <v>62.93</v>
      </c>
      <c r="BY869" s="80">
        <v>84.75</v>
      </c>
      <c r="BZ869" s="80" t="s">
        <v>455</v>
      </c>
      <c r="CA869" s="80">
        <v>9.6065778517901759</v>
      </c>
      <c r="CB869" s="80"/>
      <c r="CC869" s="80">
        <v>19.82</v>
      </c>
      <c r="CD869" s="80">
        <v>14.58</v>
      </c>
      <c r="CE869" s="80">
        <v>25.05</v>
      </c>
      <c r="CF869" s="80" t="s">
        <v>388</v>
      </c>
      <c r="CG869" s="80">
        <v>2.5785803497085764</v>
      </c>
      <c r="CH869" s="80"/>
      <c r="CI869" s="80">
        <v>0.25</v>
      </c>
      <c r="CJ869" s="80">
        <v>0</v>
      </c>
      <c r="CK869" s="80">
        <v>0.59</v>
      </c>
      <c r="CL869" s="80" t="s">
        <v>486</v>
      </c>
      <c r="CM869" s="497">
        <v>3.2524979184013321E-2</v>
      </c>
      <c r="CN869" s="439"/>
    </row>
    <row r="870" spans="1:92" ht="12" customHeight="1" x14ac:dyDescent="0.35">
      <c r="A870" s="787"/>
      <c r="B870" s="871"/>
      <c r="C870" s="568" t="s">
        <v>133</v>
      </c>
      <c r="D870" s="495">
        <v>372.95</v>
      </c>
      <c r="E870" s="495">
        <v>356.67</v>
      </c>
      <c r="F870" s="495">
        <v>389.24</v>
      </c>
      <c r="G870" s="427" t="s">
        <v>506</v>
      </c>
      <c r="H870" s="496"/>
      <c r="I870" s="495">
        <v>225.16</v>
      </c>
      <c r="J870" s="495">
        <v>208.43</v>
      </c>
      <c r="K870" s="495">
        <v>241.89</v>
      </c>
      <c r="L870" s="427" t="s">
        <v>344</v>
      </c>
      <c r="M870" s="80">
        <v>60.372704115833223</v>
      </c>
      <c r="N870" s="427"/>
      <c r="O870" s="495">
        <v>154.24</v>
      </c>
      <c r="P870" s="495">
        <v>141.11000000000001</v>
      </c>
      <c r="Q870" s="495">
        <v>167.38</v>
      </c>
      <c r="R870" s="427" t="s">
        <v>317</v>
      </c>
      <c r="S870" s="80">
        <v>41.356750234615902</v>
      </c>
      <c r="T870" s="427"/>
      <c r="U870" s="495">
        <v>287.04000000000002</v>
      </c>
      <c r="V870" s="495">
        <v>270.70999999999998</v>
      </c>
      <c r="W870" s="495">
        <v>303.36</v>
      </c>
      <c r="X870" s="427" t="s">
        <v>428</v>
      </c>
      <c r="Y870" s="80">
        <v>76.964740581847437</v>
      </c>
      <c r="Z870" s="427"/>
      <c r="AA870" s="495">
        <v>36.119999999999997</v>
      </c>
      <c r="AB870" s="495">
        <v>28.3</v>
      </c>
      <c r="AC870" s="495">
        <v>43.95</v>
      </c>
      <c r="AD870" s="427" t="s">
        <v>444</v>
      </c>
      <c r="AE870" s="80">
        <v>9.6849443625150826</v>
      </c>
      <c r="AF870" s="427"/>
      <c r="AG870" s="495">
        <v>28.45</v>
      </c>
      <c r="AH870" s="495">
        <v>21.18</v>
      </c>
      <c r="AI870" s="495">
        <v>35.71</v>
      </c>
      <c r="AJ870" s="427" t="s">
        <v>427</v>
      </c>
      <c r="AK870" s="80">
        <v>7.6283684139965144</v>
      </c>
      <c r="AL870" s="427"/>
      <c r="AM870" s="495">
        <v>142.19</v>
      </c>
      <c r="AN870" s="495">
        <v>128.46</v>
      </c>
      <c r="AO870" s="495">
        <v>155.91999999999999</v>
      </c>
      <c r="AP870" s="427" t="s">
        <v>293</v>
      </c>
      <c r="AQ870" s="80">
        <v>38.125754122536534</v>
      </c>
      <c r="AR870" s="427"/>
      <c r="AS870" s="495">
        <v>30.1</v>
      </c>
      <c r="AT870" s="495">
        <v>23.87</v>
      </c>
      <c r="AU870" s="495">
        <v>36.33</v>
      </c>
      <c r="AV870" s="427" t="s">
        <v>396</v>
      </c>
      <c r="AW870" s="80">
        <v>8.0707869687625688</v>
      </c>
      <c r="AX870" s="427"/>
      <c r="AY870" s="495">
        <v>172.32</v>
      </c>
      <c r="AZ870" s="495">
        <v>159.11000000000001</v>
      </c>
      <c r="BA870" s="495">
        <v>185.52</v>
      </c>
      <c r="BB870" s="427" t="s">
        <v>287</v>
      </c>
      <c r="BC870" s="80">
        <v>46.204585065022115</v>
      </c>
      <c r="BD870" s="427"/>
      <c r="BE870" s="495">
        <v>87.15</v>
      </c>
      <c r="BF870" s="495">
        <v>77.66</v>
      </c>
      <c r="BG870" s="495">
        <v>96.64</v>
      </c>
      <c r="BH870" s="427" t="s">
        <v>390</v>
      </c>
      <c r="BI870" s="80">
        <v>23.367743665370696</v>
      </c>
      <c r="BJ870" s="427"/>
      <c r="BK870" s="495">
        <v>155.19999999999999</v>
      </c>
      <c r="BL870" s="495">
        <v>141.76</v>
      </c>
      <c r="BM870" s="495">
        <v>168.65</v>
      </c>
      <c r="BN870" s="427" t="s">
        <v>479</v>
      </c>
      <c r="BO870" s="80">
        <v>41.614157393752507</v>
      </c>
      <c r="BP870" s="80"/>
      <c r="BQ870" s="80">
        <v>25.02</v>
      </c>
      <c r="BR870" s="80">
        <v>19.7</v>
      </c>
      <c r="BS870" s="80">
        <v>30.34</v>
      </c>
      <c r="BT870" s="80" t="s">
        <v>354</v>
      </c>
      <c r="BU870" s="80">
        <v>6.7086740849979893</v>
      </c>
      <c r="BV870" s="427"/>
      <c r="BW870" s="80">
        <v>35.5</v>
      </c>
      <c r="BX870" s="80">
        <v>28.95</v>
      </c>
      <c r="BY870" s="80">
        <v>42.05</v>
      </c>
      <c r="BZ870" s="80" t="s">
        <v>349</v>
      </c>
      <c r="CA870" s="80">
        <v>9.5187022389060196</v>
      </c>
      <c r="CB870" s="80"/>
      <c r="CC870" s="80">
        <v>9.65</v>
      </c>
      <c r="CD870" s="80">
        <v>6.86</v>
      </c>
      <c r="CE870" s="80">
        <v>12.44</v>
      </c>
      <c r="CF870" s="80" t="s">
        <v>419</v>
      </c>
      <c r="CG870" s="80">
        <v>2.5874782142378336</v>
      </c>
      <c r="CH870" s="80"/>
      <c r="CI870" s="80">
        <v>0.11</v>
      </c>
      <c r="CJ870" s="80">
        <v>0</v>
      </c>
      <c r="CK870" s="80">
        <v>0.32</v>
      </c>
      <c r="CL870" s="80" t="s">
        <v>337</v>
      </c>
      <c r="CM870" s="497">
        <v>2.9494570317736966E-2</v>
      </c>
      <c r="CN870" s="439"/>
    </row>
    <row r="871" spans="1:92" ht="12" customHeight="1" x14ac:dyDescent="0.35">
      <c r="A871" s="787"/>
      <c r="B871" s="871"/>
      <c r="C871" s="568" t="s">
        <v>134</v>
      </c>
      <c r="D871" s="495">
        <v>395.68</v>
      </c>
      <c r="E871" s="495">
        <v>377.06</v>
      </c>
      <c r="F871" s="495">
        <v>414.3</v>
      </c>
      <c r="G871" s="427" t="s">
        <v>283</v>
      </c>
      <c r="H871" s="496"/>
      <c r="I871" s="495">
        <v>246.06</v>
      </c>
      <c r="J871" s="495">
        <v>227.34</v>
      </c>
      <c r="K871" s="495">
        <v>264.77</v>
      </c>
      <c r="L871" s="427" t="s">
        <v>287</v>
      </c>
      <c r="M871" s="80">
        <v>62.186615446825719</v>
      </c>
      <c r="N871" s="427"/>
      <c r="O871" s="495">
        <v>160.85</v>
      </c>
      <c r="P871" s="495">
        <v>146.02000000000001</v>
      </c>
      <c r="Q871" s="495">
        <v>175.69</v>
      </c>
      <c r="R871" s="427" t="s">
        <v>345</v>
      </c>
      <c r="S871" s="80">
        <v>40.651536595228464</v>
      </c>
      <c r="T871" s="427"/>
      <c r="U871" s="495">
        <v>316.31</v>
      </c>
      <c r="V871" s="495">
        <v>298.35000000000002</v>
      </c>
      <c r="W871" s="495">
        <v>334.27</v>
      </c>
      <c r="X871" s="427" t="s">
        <v>428</v>
      </c>
      <c r="Y871" s="80">
        <v>79.940861302062274</v>
      </c>
      <c r="Z871" s="427"/>
      <c r="AA871" s="495">
        <v>26.82</v>
      </c>
      <c r="AB871" s="495">
        <v>20.350000000000001</v>
      </c>
      <c r="AC871" s="495">
        <v>33.28</v>
      </c>
      <c r="AD871" s="427" t="s">
        <v>358</v>
      </c>
      <c r="AE871" s="80">
        <v>6.7782046097856856</v>
      </c>
      <c r="AF871" s="427"/>
      <c r="AG871" s="495">
        <v>24.58</v>
      </c>
      <c r="AH871" s="495">
        <v>17.7</v>
      </c>
      <c r="AI871" s="495">
        <v>31.46</v>
      </c>
      <c r="AJ871" s="427" t="s">
        <v>414</v>
      </c>
      <c r="AK871" s="80">
        <v>6.2120905782450464</v>
      </c>
      <c r="AL871" s="427"/>
      <c r="AM871" s="495">
        <v>166.28</v>
      </c>
      <c r="AN871" s="495">
        <v>152.47999999999999</v>
      </c>
      <c r="AO871" s="495">
        <v>180.07</v>
      </c>
      <c r="AP871" s="427" t="s">
        <v>284</v>
      </c>
      <c r="AQ871" s="80">
        <v>42.023857662757784</v>
      </c>
      <c r="AR871" s="427"/>
      <c r="AS871" s="495">
        <v>25.45</v>
      </c>
      <c r="AT871" s="495">
        <v>20.079999999999998</v>
      </c>
      <c r="AU871" s="495">
        <v>30.83</v>
      </c>
      <c r="AV871" s="427" t="s">
        <v>354</v>
      </c>
      <c r="AW871" s="80">
        <v>6.4319652244237764</v>
      </c>
      <c r="AX871" s="427"/>
      <c r="AY871" s="495">
        <v>162.05000000000001</v>
      </c>
      <c r="AZ871" s="495">
        <v>147.80000000000001</v>
      </c>
      <c r="BA871" s="495">
        <v>176.29</v>
      </c>
      <c r="BB871" s="427" t="s">
        <v>300</v>
      </c>
      <c r="BC871" s="80">
        <v>40.954811969268093</v>
      </c>
      <c r="BD871" s="427"/>
      <c r="BE871" s="495">
        <v>89.98</v>
      </c>
      <c r="BF871" s="495">
        <v>79.27</v>
      </c>
      <c r="BG871" s="495">
        <v>100.69</v>
      </c>
      <c r="BH871" s="427" t="s">
        <v>350</v>
      </c>
      <c r="BI871" s="80">
        <v>22.740598463404773</v>
      </c>
      <c r="BJ871" s="427"/>
      <c r="BK871" s="495">
        <v>149.47999999999999</v>
      </c>
      <c r="BL871" s="495">
        <v>136.12</v>
      </c>
      <c r="BM871" s="495">
        <v>162.84</v>
      </c>
      <c r="BN871" s="427" t="s">
        <v>330</v>
      </c>
      <c r="BO871" s="80">
        <v>37.778002426202988</v>
      </c>
      <c r="BP871" s="80"/>
      <c r="BQ871" s="80">
        <v>34.869999999999997</v>
      </c>
      <c r="BR871" s="80">
        <v>28.4</v>
      </c>
      <c r="BS871" s="80">
        <v>41.34</v>
      </c>
      <c r="BT871" s="80" t="s">
        <v>422</v>
      </c>
      <c r="BU871" s="80">
        <v>8.8126769106348561</v>
      </c>
      <c r="BV871" s="427"/>
      <c r="BW871" s="80">
        <v>38.340000000000003</v>
      </c>
      <c r="BX871" s="80">
        <v>31.49</v>
      </c>
      <c r="BY871" s="80">
        <v>45.2</v>
      </c>
      <c r="BZ871" s="80" t="s">
        <v>315</v>
      </c>
      <c r="CA871" s="80">
        <v>9.6896482005661149</v>
      </c>
      <c r="CB871" s="80"/>
      <c r="CC871" s="80">
        <v>10.17</v>
      </c>
      <c r="CD871" s="80">
        <v>6.66</v>
      </c>
      <c r="CE871" s="80">
        <v>13.68</v>
      </c>
      <c r="CF871" s="80" t="s">
        <v>668</v>
      </c>
      <c r="CG871" s="80">
        <v>2.5702587949858473</v>
      </c>
      <c r="CH871" s="80"/>
      <c r="CI871" s="80">
        <v>0.14000000000000001</v>
      </c>
      <c r="CJ871" s="80">
        <v>0</v>
      </c>
      <c r="CK871" s="80">
        <v>0.41</v>
      </c>
      <c r="CL871" s="80" t="s">
        <v>337</v>
      </c>
      <c r="CM871" s="497">
        <v>3.5382126971289937E-2</v>
      </c>
      <c r="CN871" s="439"/>
    </row>
    <row r="872" spans="1:92" ht="12" customHeight="1" x14ac:dyDescent="0.35">
      <c r="A872" s="787"/>
      <c r="B872" s="872" t="s">
        <v>66</v>
      </c>
      <c r="C872" s="569" t="s">
        <v>59</v>
      </c>
      <c r="D872" s="499">
        <v>463.59</v>
      </c>
      <c r="E872" s="499">
        <v>443.81</v>
      </c>
      <c r="F872" s="499">
        <v>483.36</v>
      </c>
      <c r="G872" s="429" t="s">
        <v>506</v>
      </c>
      <c r="H872" s="500"/>
      <c r="I872" s="499">
        <v>308.58999999999997</v>
      </c>
      <c r="J872" s="499">
        <v>286.52999999999997</v>
      </c>
      <c r="K872" s="499">
        <v>330.65</v>
      </c>
      <c r="L872" s="429" t="s">
        <v>389</v>
      </c>
      <c r="M872" s="81">
        <v>66.565283979378336</v>
      </c>
      <c r="N872" s="429"/>
      <c r="O872" s="499">
        <v>228.48</v>
      </c>
      <c r="P872" s="499">
        <v>206.4</v>
      </c>
      <c r="Q872" s="499">
        <v>250.55</v>
      </c>
      <c r="R872" s="429" t="s">
        <v>293</v>
      </c>
      <c r="S872" s="81">
        <v>49.284928492849282</v>
      </c>
      <c r="T872" s="429"/>
      <c r="U872" s="499">
        <v>383.26</v>
      </c>
      <c r="V872" s="499">
        <v>364.81</v>
      </c>
      <c r="W872" s="499">
        <v>401.71</v>
      </c>
      <c r="X872" s="429" t="s">
        <v>329</v>
      </c>
      <c r="Y872" s="81">
        <v>82.672188787506201</v>
      </c>
      <c r="Z872" s="429"/>
      <c r="AA872" s="499">
        <v>59.64</v>
      </c>
      <c r="AB872" s="499">
        <v>47.01</v>
      </c>
      <c r="AC872" s="499">
        <v>72.27</v>
      </c>
      <c r="AD872" s="429" t="s">
        <v>354</v>
      </c>
      <c r="AE872" s="81">
        <v>12.864815893354042</v>
      </c>
      <c r="AF872" s="429"/>
      <c r="AG872" s="499">
        <v>51.05</v>
      </c>
      <c r="AH872" s="499">
        <v>37.840000000000003</v>
      </c>
      <c r="AI872" s="499">
        <v>64.260000000000005</v>
      </c>
      <c r="AJ872" s="429" t="s">
        <v>320</v>
      </c>
      <c r="AK872" s="81">
        <v>11.011885502275717</v>
      </c>
      <c r="AL872" s="429"/>
      <c r="AM872" s="499">
        <v>191.17</v>
      </c>
      <c r="AN872" s="499">
        <v>174.58</v>
      </c>
      <c r="AO872" s="499">
        <v>207.76</v>
      </c>
      <c r="AP872" s="429" t="s">
        <v>479</v>
      </c>
      <c r="AQ872" s="81">
        <v>41.236868784917711</v>
      </c>
      <c r="AR872" s="429"/>
      <c r="AS872" s="499">
        <v>50.74</v>
      </c>
      <c r="AT872" s="499">
        <v>40.79</v>
      </c>
      <c r="AU872" s="499">
        <v>60.69</v>
      </c>
      <c r="AV872" s="429" t="s">
        <v>392</v>
      </c>
      <c r="AW872" s="81">
        <v>10.945016070234475</v>
      </c>
      <c r="AX872" s="429"/>
      <c r="AY872" s="499">
        <v>230.92</v>
      </c>
      <c r="AZ872" s="499">
        <v>214.62</v>
      </c>
      <c r="BA872" s="499">
        <v>247.22</v>
      </c>
      <c r="BB872" s="429" t="s">
        <v>389</v>
      </c>
      <c r="BC872" s="81">
        <v>49.811255635367459</v>
      </c>
      <c r="BD872" s="429"/>
      <c r="BE872" s="499">
        <v>148.91</v>
      </c>
      <c r="BF872" s="499">
        <v>133.28</v>
      </c>
      <c r="BG872" s="499">
        <v>164.55</v>
      </c>
      <c r="BH872" s="429" t="s">
        <v>288</v>
      </c>
      <c r="BI872" s="81">
        <v>32.121055242779178</v>
      </c>
      <c r="BJ872" s="429"/>
      <c r="BK872" s="499">
        <v>222.01</v>
      </c>
      <c r="BL872" s="499">
        <v>203.88</v>
      </c>
      <c r="BM872" s="499">
        <v>240.14</v>
      </c>
      <c r="BN872" s="429" t="s">
        <v>284</v>
      </c>
      <c r="BO872" s="81">
        <v>47.889298733794952</v>
      </c>
      <c r="BP872" s="81"/>
      <c r="BQ872" s="81">
        <v>52.43</v>
      </c>
      <c r="BR872" s="81">
        <v>43.25</v>
      </c>
      <c r="BS872" s="81">
        <v>61.61</v>
      </c>
      <c r="BT872" s="81" t="s">
        <v>381</v>
      </c>
      <c r="BU872" s="81">
        <v>11.309562328781899</v>
      </c>
      <c r="BV872" s="429"/>
      <c r="BW872" s="81">
        <v>68.150000000000006</v>
      </c>
      <c r="BX872" s="81">
        <v>57.78</v>
      </c>
      <c r="BY872" s="81">
        <v>78.52</v>
      </c>
      <c r="BZ872" s="81" t="s">
        <v>290</v>
      </c>
      <c r="CA872" s="81">
        <v>14.700489656808822</v>
      </c>
      <c r="CB872" s="81"/>
      <c r="CC872" s="81">
        <v>18.71</v>
      </c>
      <c r="CD872" s="81">
        <v>13.8</v>
      </c>
      <c r="CE872" s="81">
        <v>23.62</v>
      </c>
      <c r="CF872" s="81" t="s">
        <v>458</v>
      </c>
      <c r="CG872" s="81">
        <v>4.0358937854569774</v>
      </c>
      <c r="CH872" s="81"/>
      <c r="CI872" s="81">
        <v>0.14000000000000001</v>
      </c>
      <c r="CJ872" s="81">
        <v>0</v>
      </c>
      <c r="CK872" s="81">
        <v>0.41</v>
      </c>
      <c r="CL872" s="81" t="s">
        <v>337</v>
      </c>
      <c r="CM872" s="501">
        <v>3.0199098341206675E-2</v>
      </c>
      <c r="CN872" s="439"/>
    </row>
    <row r="873" spans="1:92" ht="12" customHeight="1" x14ac:dyDescent="0.35">
      <c r="A873" s="787"/>
      <c r="B873" s="872"/>
      <c r="C873" s="569" t="s">
        <v>133</v>
      </c>
      <c r="D873" s="499">
        <v>220.83</v>
      </c>
      <c r="E873" s="499">
        <v>211.21</v>
      </c>
      <c r="F873" s="499">
        <v>230.46</v>
      </c>
      <c r="G873" s="429" t="s">
        <v>506</v>
      </c>
      <c r="H873" s="500"/>
      <c r="I873" s="499">
        <v>145.13999999999999</v>
      </c>
      <c r="J873" s="499">
        <v>132.93</v>
      </c>
      <c r="K873" s="499">
        <v>157.35</v>
      </c>
      <c r="L873" s="429" t="s">
        <v>317</v>
      </c>
      <c r="M873" s="81">
        <v>65.724765656840091</v>
      </c>
      <c r="N873" s="429"/>
      <c r="O873" s="499">
        <v>112.75</v>
      </c>
      <c r="P873" s="499">
        <v>101.15</v>
      </c>
      <c r="Q873" s="499">
        <v>124.36</v>
      </c>
      <c r="R873" s="429" t="s">
        <v>333</v>
      </c>
      <c r="S873" s="81">
        <v>51.0573744509351</v>
      </c>
      <c r="T873" s="429"/>
      <c r="U873" s="499">
        <v>180.29</v>
      </c>
      <c r="V873" s="499">
        <v>172.35</v>
      </c>
      <c r="W873" s="499">
        <v>188.23</v>
      </c>
      <c r="X873" s="429" t="s">
        <v>506</v>
      </c>
      <c r="Y873" s="81">
        <v>81.641987048861111</v>
      </c>
      <c r="Z873" s="429"/>
      <c r="AA873" s="499">
        <v>34.380000000000003</v>
      </c>
      <c r="AB873" s="499">
        <v>26.9</v>
      </c>
      <c r="AC873" s="499">
        <v>41.87</v>
      </c>
      <c r="AD873" s="429" t="s">
        <v>444</v>
      </c>
      <c r="AE873" s="81">
        <v>15.5685368835756</v>
      </c>
      <c r="AF873" s="429"/>
      <c r="AG873" s="499">
        <v>27.38</v>
      </c>
      <c r="AH873" s="499">
        <v>20.149999999999999</v>
      </c>
      <c r="AI873" s="499">
        <v>34.619999999999997</v>
      </c>
      <c r="AJ873" s="429" t="s">
        <v>388</v>
      </c>
      <c r="AK873" s="81">
        <v>12.398677715890049</v>
      </c>
      <c r="AL873" s="429"/>
      <c r="AM873" s="499">
        <v>88.56</v>
      </c>
      <c r="AN873" s="499">
        <v>78.739999999999995</v>
      </c>
      <c r="AO873" s="499">
        <v>98.38</v>
      </c>
      <c r="AP873" s="429" t="s">
        <v>296</v>
      </c>
      <c r="AQ873" s="81">
        <v>40.103246841461761</v>
      </c>
      <c r="AR873" s="429"/>
      <c r="AS873" s="499">
        <v>27.43</v>
      </c>
      <c r="AT873" s="499">
        <v>21.47</v>
      </c>
      <c r="AU873" s="499">
        <v>33.39</v>
      </c>
      <c r="AV873" s="429" t="s">
        <v>444</v>
      </c>
      <c r="AW873" s="81">
        <v>12.421319567087805</v>
      </c>
      <c r="AX873" s="429"/>
      <c r="AY873" s="499">
        <v>117.35</v>
      </c>
      <c r="AZ873" s="499">
        <v>108.45</v>
      </c>
      <c r="BA873" s="499">
        <v>126.24</v>
      </c>
      <c r="BB873" s="429" t="s">
        <v>287</v>
      </c>
      <c r="BC873" s="81">
        <v>53.140424761128472</v>
      </c>
      <c r="BD873" s="429"/>
      <c r="BE873" s="499">
        <v>72.64</v>
      </c>
      <c r="BF873" s="499">
        <v>64.239999999999995</v>
      </c>
      <c r="BG873" s="499">
        <v>81.040000000000006</v>
      </c>
      <c r="BH873" s="429" t="s">
        <v>316</v>
      </c>
      <c r="BI873" s="81">
        <v>32.894081420096903</v>
      </c>
      <c r="BJ873" s="429"/>
      <c r="BK873" s="499">
        <v>111.59</v>
      </c>
      <c r="BL873" s="499">
        <v>102.35</v>
      </c>
      <c r="BM873" s="499">
        <v>120.83</v>
      </c>
      <c r="BN873" s="429" t="s">
        <v>284</v>
      </c>
      <c r="BO873" s="81">
        <v>50.53208350314722</v>
      </c>
      <c r="BP873" s="81"/>
      <c r="BQ873" s="81">
        <v>20.23</v>
      </c>
      <c r="BR873" s="81">
        <v>15.54</v>
      </c>
      <c r="BS873" s="81">
        <v>24.92</v>
      </c>
      <c r="BT873" s="81" t="s">
        <v>312</v>
      </c>
      <c r="BU873" s="81">
        <v>9.1608929946112383</v>
      </c>
      <c r="BV873" s="429"/>
      <c r="BW873" s="81">
        <v>31.6</v>
      </c>
      <c r="BX873" s="81">
        <v>25.37</v>
      </c>
      <c r="BY873" s="81">
        <v>37.840000000000003</v>
      </c>
      <c r="BZ873" s="81" t="s">
        <v>347</v>
      </c>
      <c r="CA873" s="81">
        <v>14.309649956980483</v>
      </c>
      <c r="CB873" s="81"/>
      <c r="CC873" s="81">
        <v>9.0299999999999994</v>
      </c>
      <c r="CD873" s="81">
        <v>6.41</v>
      </c>
      <c r="CE873" s="81">
        <v>11.65</v>
      </c>
      <c r="CF873" s="81" t="s">
        <v>419</v>
      </c>
      <c r="CG873" s="81">
        <v>4.0891183263143587</v>
      </c>
      <c r="CH873" s="81"/>
      <c r="CI873" s="81">
        <v>0</v>
      </c>
      <c r="CJ873" s="81">
        <v>0</v>
      </c>
      <c r="CK873" s="81">
        <v>0</v>
      </c>
      <c r="CL873" s="81" t="s">
        <v>69</v>
      </c>
      <c r="CM873" s="501">
        <v>0</v>
      </c>
      <c r="CN873" s="439"/>
    </row>
    <row r="874" spans="1:92" ht="12" customHeight="1" x14ac:dyDescent="0.35">
      <c r="A874" s="787"/>
      <c r="B874" s="872"/>
      <c r="C874" s="569" t="s">
        <v>134</v>
      </c>
      <c r="D874" s="499">
        <v>242.76</v>
      </c>
      <c r="E874" s="499">
        <v>231.35</v>
      </c>
      <c r="F874" s="499">
        <v>254.17</v>
      </c>
      <c r="G874" s="429" t="s">
        <v>283</v>
      </c>
      <c r="H874" s="500"/>
      <c r="I874" s="499">
        <v>163.44</v>
      </c>
      <c r="J874" s="499">
        <v>151.53</v>
      </c>
      <c r="K874" s="499">
        <v>175.36</v>
      </c>
      <c r="L874" s="429" t="s">
        <v>282</v>
      </c>
      <c r="M874" s="81">
        <v>67.325753830944151</v>
      </c>
      <c r="N874" s="429"/>
      <c r="O874" s="499">
        <v>115.73</v>
      </c>
      <c r="P874" s="499">
        <v>103.57</v>
      </c>
      <c r="Q874" s="499">
        <v>127.88</v>
      </c>
      <c r="R874" s="429" t="s">
        <v>288</v>
      </c>
      <c r="S874" s="81">
        <v>47.672598451145163</v>
      </c>
      <c r="T874" s="429"/>
      <c r="U874" s="499">
        <v>202.97</v>
      </c>
      <c r="V874" s="499">
        <v>190.18</v>
      </c>
      <c r="W874" s="499">
        <v>215.76</v>
      </c>
      <c r="X874" s="429" t="s">
        <v>375</v>
      </c>
      <c r="Y874" s="81">
        <v>83.609326083374526</v>
      </c>
      <c r="Z874" s="429"/>
      <c r="AA874" s="499">
        <v>25.25</v>
      </c>
      <c r="AB874" s="499">
        <v>19.18</v>
      </c>
      <c r="AC874" s="499">
        <v>31.32</v>
      </c>
      <c r="AD874" s="429" t="s">
        <v>358</v>
      </c>
      <c r="AE874" s="81">
        <v>10.401219311253913</v>
      </c>
      <c r="AF874" s="429"/>
      <c r="AG874" s="499">
        <v>23.67</v>
      </c>
      <c r="AH874" s="499">
        <v>16.89</v>
      </c>
      <c r="AI874" s="499">
        <v>30.44</v>
      </c>
      <c r="AJ874" s="429" t="s">
        <v>423</v>
      </c>
      <c r="AK874" s="81">
        <v>9.7503707365299075</v>
      </c>
      <c r="AL874" s="429"/>
      <c r="AM874" s="499">
        <v>102.61</v>
      </c>
      <c r="AN874" s="499">
        <v>94.01</v>
      </c>
      <c r="AO874" s="499">
        <v>111.22</v>
      </c>
      <c r="AP874" s="429" t="s">
        <v>317</v>
      </c>
      <c r="AQ874" s="81">
        <v>42.268083704069866</v>
      </c>
      <c r="AR874" s="429"/>
      <c r="AS874" s="499">
        <v>23.31</v>
      </c>
      <c r="AT874" s="499">
        <v>18.170000000000002</v>
      </c>
      <c r="AU874" s="499">
        <v>28.45</v>
      </c>
      <c r="AV874" s="429" t="s">
        <v>379</v>
      </c>
      <c r="AW874" s="81">
        <v>9.6020761245674748</v>
      </c>
      <c r="AX874" s="429"/>
      <c r="AY874" s="499">
        <v>113.58</v>
      </c>
      <c r="AZ874" s="499">
        <v>103.66</v>
      </c>
      <c r="BA874" s="499">
        <v>123.49</v>
      </c>
      <c r="BB874" s="429" t="s">
        <v>300</v>
      </c>
      <c r="BC874" s="81">
        <v>46.786950074147306</v>
      </c>
      <c r="BD874" s="429"/>
      <c r="BE874" s="499">
        <v>76.27</v>
      </c>
      <c r="BF874" s="499">
        <v>66.790000000000006</v>
      </c>
      <c r="BG874" s="499">
        <v>85.75</v>
      </c>
      <c r="BH874" s="429" t="s">
        <v>356</v>
      </c>
      <c r="BI874" s="81">
        <v>31.41786126215192</v>
      </c>
      <c r="BJ874" s="429"/>
      <c r="BK874" s="499">
        <v>110.42</v>
      </c>
      <c r="BL874" s="499">
        <v>99.41</v>
      </c>
      <c r="BM874" s="499">
        <v>121.44</v>
      </c>
      <c r="BN874" s="429" t="s">
        <v>289</v>
      </c>
      <c r="BO874" s="81">
        <v>45.485252924699296</v>
      </c>
      <c r="BP874" s="81"/>
      <c r="BQ874" s="81">
        <v>32.19</v>
      </c>
      <c r="BR874" s="81">
        <v>25.87</v>
      </c>
      <c r="BS874" s="81">
        <v>38.520000000000003</v>
      </c>
      <c r="BT874" s="81" t="s">
        <v>392</v>
      </c>
      <c r="BU874" s="81">
        <v>13.260009886307463</v>
      </c>
      <c r="BV874" s="429"/>
      <c r="BW874" s="81">
        <v>36.54</v>
      </c>
      <c r="BX874" s="81">
        <v>29.99</v>
      </c>
      <c r="BY874" s="81">
        <v>43.1</v>
      </c>
      <c r="BZ874" s="81" t="s">
        <v>355</v>
      </c>
      <c r="CA874" s="81">
        <v>15.051903114186851</v>
      </c>
      <c r="CB874" s="81"/>
      <c r="CC874" s="81">
        <v>9.68</v>
      </c>
      <c r="CD874" s="81">
        <v>6.31</v>
      </c>
      <c r="CE874" s="81">
        <v>13.04</v>
      </c>
      <c r="CF874" s="81" t="s">
        <v>761</v>
      </c>
      <c r="CG874" s="81">
        <v>3.9874773438787279</v>
      </c>
      <c r="CH874" s="81"/>
      <c r="CI874" s="81">
        <v>0.14000000000000001</v>
      </c>
      <c r="CJ874" s="81">
        <v>0</v>
      </c>
      <c r="CK874" s="81">
        <v>0.41</v>
      </c>
      <c r="CL874" s="81" t="s">
        <v>337</v>
      </c>
      <c r="CM874" s="501">
        <v>5.7670126874279137E-2</v>
      </c>
      <c r="CN874" s="439"/>
    </row>
    <row r="875" spans="1:92" ht="12" customHeight="1" x14ac:dyDescent="0.35">
      <c r="A875" s="787"/>
      <c r="B875" s="871" t="s">
        <v>67</v>
      </c>
      <c r="C875" s="568" t="s">
        <v>59</v>
      </c>
      <c r="D875" s="495">
        <v>305.05</v>
      </c>
      <c r="E875" s="495">
        <v>278.70999999999998</v>
      </c>
      <c r="F875" s="495">
        <v>331.39</v>
      </c>
      <c r="G875" s="427" t="s">
        <v>479</v>
      </c>
      <c r="H875" s="496"/>
      <c r="I875" s="495">
        <v>162.63</v>
      </c>
      <c r="J875" s="495">
        <v>141.08000000000001</v>
      </c>
      <c r="K875" s="495">
        <v>184.18</v>
      </c>
      <c r="L875" s="427" t="s">
        <v>442</v>
      </c>
      <c r="M875" s="80">
        <v>53.312571709555812</v>
      </c>
      <c r="N875" s="427"/>
      <c r="O875" s="495">
        <v>86.62</v>
      </c>
      <c r="P875" s="495">
        <v>75.489999999999995</v>
      </c>
      <c r="Q875" s="495">
        <v>97.76</v>
      </c>
      <c r="R875" s="427" t="s">
        <v>332</v>
      </c>
      <c r="S875" s="80">
        <v>28.395345025405671</v>
      </c>
      <c r="T875" s="427"/>
      <c r="U875" s="495">
        <v>220.08</v>
      </c>
      <c r="V875" s="495">
        <v>196.86</v>
      </c>
      <c r="W875" s="495">
        <v>243.31</v>
      </c>
      <c r="X875" s="427" t="s">
        <v>288</v>
      </c>
      <c r="Y875" s="80">
        <v>72.145549909850843</v>
      </c>
      <c r="Z875" s="427"/>
      <c r="AA875" s="495">
        <v>3.3</v>
      </c>
      <c r="AB875" s="495">
        <v>1.26</v>
      </c>
      <c r="AC875" s="495">
        <v>5.35</v>
      </c>
      <c r="AD875" s="427" t="s">
        <v>759</v>
      </c>
      <c r="AE875" s="80">
        <v>1.0817898705130307</v>
      </c>
      <c r="AF875" s="427"/>
      <c r="AG875" s="495">
        <v>1.98</v>
      </c>
      <c r="AH875" s="495">
        <v>0.61</v>
      </c>
      <c r="AI875" s="495">
        <v>3.35</v>
      </c>
      <c r="AJ875" s="427" t="s">
        <v>826</v>
      </c>
      <c r="AK875" s="80">
        <v>0.64907392230781835</v>
      </c>
      <c r="AL875" s="427"/>
      <c r="AM875" s="495">
        <v>117.3</v>
      </c>
      <c r="AN875" s="495">
        <v>101.28</v>
      </c>
      <c r="AO875" s="495">
        <v>133.32</v>
      </c>
      <c r="AP875" s="427" t="s">
        <v>452</v>
      </c>
      <c r="AQ875" s="80">
        <v>38.452712670054083</v>
      </c>
      <c r="AR875" s="427"/>
      <c r="AS875" s="495">
        <v>4.8099999999999996</v>
      </c>
      <c r="AT875" s="495">
        <v>2.33</v>
      </c>
      <c r="AU875" s="495">
        <v>7.29</v>
      </c>
      <c r="AV875" s="427" t="s">
        <v>487</v>
      </c>
      <c r="AW875" s="80">
        <v>1.5767906900508111</v>
      </c>
      <c r="AX875" s="427"/>
      <c r="AY875" s="495">
        <v>103.44</v>
      </c>
      <c r="AZ875" s="495">
        <v>89.02</v>
      </c>
      <c r="BA875" s="495">
        <v>117.86</v>
      </c>
      <c r="BB875" s="427" t="s">
        <v>362</v>
      </c>
      <c r="BC875" s="80">
        <v>33.909195213899359</v>
      </c>
      <c r="BD875" s="427"/>
      <c r="BE875" s="495">
        <v>28.21</v>
      </c>
      <c r="BF875" s="495">
        <v>22.27</v>
      </c>
      <c r="BG875" s="495">
        <v>34.159999999999997</v>
      </c>
      <c r="BH875" s="427" t="s">
        <v>354</v>
      </c>
      <c r="BI875" s="80">
        <v>9.2476643173250288</v>
      </c>
      <c r="BJ875" s="427"/>
      <c r="BK875" s="495">
        <v>82.67</v>
      </c>
      <c r="BL875" s="495">
        <v>67.7</v>
      </c>
      <c r="BM875" s="495">
        <v>97.64</v>
      </c>
      <c r="BN875" s="427" t="s">
        <v>355</v>
      </c>
      <c r="BO875" s="80">
        <v>27.100475331912797</v>
      </c>
      <c r="BP875" s="80"/>
      <c r="BQ875" s="80">
        <v>7.47</v>
      </c>
      <c r="BR875" s="80">
        <v>3.76</v>
      </c>
      <c r="BS875" s="80">
        <v>11.17</v>
      </c>
      <c r="BT875" s="80" t="s">
        <v>327</v>
      </c>
      <c r="BU875" s="80">
        <v>2.4487788887067694</v>
      </c>
      <c r="BV875" s="427"/>
      <c r="BW875" s="80">
        <v>5.69</v>
      </c>
      <c r="BX875" s="80">
        <v>3.13</v>
      </c>
      <c r="BY875" s="80">
        <v>8.26</v>
      </c>
      <c r="BZ875" s="80" t="s">
        <v>589</v>
      </c>
      <c r="CA875" s="80">
        <v>1.8652679888542862</v>
      </c>
      <c r="CB875" s="80"/>
      <c r="CC875" s="80">
        <v>1.1100000000000001</v>
      </c>
      <c r="CD875" s="80">
        <v>0.26</v>
      </c>
      <c r="CE875" s="80">
        <v>1.96</v>
      </c>
      <c r="CF875" s="80" t="s">
        <v>669</v>
      </c>
      <c r="CG875" s="80">
        <v>0.36387477462711032</v>
      </c>
      <c r="CH875" s="80"/>
      <c r="CI875" s="80">
        <v>0.11</v>
      </c>
      <c r="CJ875" s="80">
        <v>0</v>
      </c>
      <c r="CK875" s="80">
        <v>0.32</v>
      </c>
      <c r="CL875" s="80" t="s">
        <v>337</v>
      </c>
      <c r="CM875" s="497">
        <v>3.6059662350434354E-2</v>
      </c>
      <c r="CN875" s="439"/>
    </row>
    <row r="876" spans="1:92" ht="12" customHeight="1" x14ac:dyDescent="0.35">
      <c r="A876" s="787"/>
      <c r="B876" s="871"/>
      <c r="C876" s="568" t="s">
        <v>133</v>
      </c>
      <c r="D876" s="495">
        <v>152.12</v>
      </c>
      <c r="E876" s="495">
        <v>138.63999999999999</v>
      </c>
      <c r="F876" s="495">
        <v>165.61</v>
      </c>
      <c r="G876" s="427" t="s">
        <v>300</v>
      </c>
      <c r="H876" s="496"/>
      <c r="I876" s="495">
        <v>80.02</v>
      </c>
      <c r="J876" s="495">
        <v>69.13</v>
      </c>
      <c r="K876" s="495">
        <v>90.9</v>
      </c>
      <c r="L876" s="427" t="s">
        <v>299</v>
      </c>
      <c r="M876" s="80">
        <v>52.603207993689196</v>
      </c>
      <c r="N876" s="427"/>
      <c r="O876" s="495">
        <v>41.49</v>
      </c>
      <c r="P876" s="495">
        <v>35.61</v>
      </c>
      <c r="Q876" s="495">
        <v>47.38</v>
      </c>
      <c r="R876" s="427" t="s">
        <v>397</v>
      </c>
      <c r="S876" s="80">
        <v>27.274520115698131</v>
      </c>
      <c r="T876" s="427"/>
      <c r="U876" s="495">
        <v>106.74</v>
      </c>
      <c r="V876" s="495">
        <v>92.82</v>
      </c>
      <c r="W876" s="495">
        <v>120.67</v>
      </c>
      <c r="X876" s="427" t="s">
        <v>437</v>
      </c>
      <c r="Y876" s="80">
        <v>70.16828819353141</v>
      </c>
      <c r="Z876" s="427"/>
      <c r="AA876" s="495">
        <v>1.74</v>
      </c>
      <c r="AB876" s="495">
        <v>0.28000000000000003</v>
      </c>
      <c r="AC876" s="495">
        <v>3.19</v>
      </c>
      <c r="AD876" s="427" t="s">
        <v>800</v>
      </c>
      <c r="AE876" s="80">
        <v>1.1438338154088876</v>
      </c>
      <c r="AF876" s="427"/>
      <c r="AG876" s="495">
        <v>1.07</v>
      </c>
      <c r="AH876" s="495">
        <v>0.18</v>
      </c>
      <c r="AI876" s="495">
        <v>1.95</v>
      </c>
      <c r="AJ876" s="427" t="s">
        <v>417</v>
      </c>
      <c r="AK876" s="80">
        <v>0.70339205890086776</v>
      </c>
      <c r="AL876" s="427"/>
      <c r="AM876" s="495">
        <v>53.63</v>
      </c>
      <c r="AN876" s="495">
        <v>44.93</v>
      </c>
      <c r="AO876" s="495">
        <v>62.34</v>
      </c>
      <c r="AP876" s="427" t="s">
        <v>391</v>
      </c>
      <c r="AQ876" s="80">
        <v>35.255061793321062</v>
      </c>
      <c r="AR876" s="427"/>
      <c r="AS876" s="495">
        <v>2.67</v>
      </c>
      <c r="AT876" s="495">
        <v>0.82</v>
      </c>
      <c r="AU876" s="495">
        <v>4.5199999999999996</v>
      </c>
      <c r="AV876" s="427" t="s">
        <v>826</v>
      </c>
      <c r="AW876" s="80">
        <v>1.7551932684722586</v>
      </c>
      <c r="AX876" s="427"/>
      <c r="AY876" s="495">
        <v>54.97</v>
      </c>
      <c r="AZ876" s="495">
        <v>46.55</v>
      </c>
      <c r="BA876" s="495">
        <v>63.4</v>
      </c>
      <c r="BB876" s="427" t="s">
        <v>290</v>
      </c>
      <c r="BC876" s="80">
        <v>36.135945306337106</v>
      </c>
      <c r="BD876" s="427"/>
      <c r="BE876" s="495">
        <v>14.51</v>
      </c>
      <c r="BF876" s="495">
        <v>10.130000000000001</v>
      </c>
      <c r="BG876" s="495">
        <v>18.89</v>
      </c>
      <c r="BH876" s="427" t="s">
        <v>533</v>
      </c>
      <c r="BI876" s="80">
        <v>9.5385222193005514</v>
      </c>
      <c r="BJ876" s="427"/>
      <c r="BK876" s="495">
        <v>43.62</v>
      </c>
      <c r="BL876" s="495">
        <v>33.869999999999997</v>
      </c>
      <c r="BM876" s="495">
        <v>53.36</v>
      </c>
      <c r="BN876" s="427" t="s">
        <v>409</v>
      </c>
      <c r="BO876" s="80">
        <v>28.674730475940045</v>
      </c>
      <c r="BP876" s="80"/>
      <c r="BQ876" s="80">
        <v>4.79</v>
      </c>
      <c r="BR876" s="80">
        <v>2.1800000000000002</v>
      </c>
      <c r="BS876" s="80">
        <v>7.39</v>
      </c>
      <c r="BT876" s="80" t="s">
        <v>847</v>
      </c>
      <c r="BU876" s="80">
        <v>3.1488298711543514</v>
      </c>
      <c r="BV876" s="427"/>
      <c r="BW876" s="80">
        <v>3.89</v>
      </c>
      <c r="BX876" s="80">
        <v>1.98</v>
      </c>
      <c r="BY876" s="80">
        <v>5.81</v>
      </c>
      <c r="BZ876" s="80" t="s">
        <v>574</v>
      </c>
      <c r="CA876" s="80">
        <v>2.5571916907704444</v>
      </c>
      <c r="CB876" s="80"/>
      <c r="CC876" s="80">
        <v>0.62</v>
      </c>
      <c r="CD876" s="80">
        <v>0</v>
      </c>
      <c r="CE876" s="80">
        <v>1.33</v>
      </c>
      <c r="CF876" s="80" t="s">
        <v>894</v>
      </c>
      <c r="CG876" s="80">
        <v>0.40757296870891402</v>
      </c>
      <c r="CH876" s="80"/>
      <c r="CI876" s="80">
        <v>0.11</v>
      </c>
      <c r="CJ876" s="80">
        <v>0</v>
      </c>
      <c r="CK876" s="80">
        <v>0.32</v>
      </c>
      <c r="CL876" s="80" t="s">
        <v>337</v>
      </c>
      <c r="CM876" s="497">
        <v>7.2311333158033134E-2</v>
      </c>
      <c r="CN876" s="439"/>
    </row>
    <row r="877" spans="1:92" ht="12" customHeight="1" x14ac:dyDescent="0.35">
      <c r="A877" s="788"/>
      <c r="B877" s="823"/>
      <c r="C877" s="346" t="s">
        <v>134</v>
      </c>
      <c r="D877" s="503">
        <v>152.93</v>
      </c>
      <c r="E877" s="503">
        <v>138.05000000000001</v>
      </c>
      <c r="F877" s="503">
        <v>167.81</v>
      </c>
      <c r="G877" s="413" t="s">
        <v>348</v>
      </c>
      <c r="H877" s="504"/>
      <c r="I877" s="503">
        <v>82.61</v>
      </c>
      <c r="J877" s="503">
        <v>69.89</v>
      </c>
      <c r="K877" s="503">
        <v>95.33</v>
      </c>
      <c r="L877" s="413" t="s">
        <v>436</v>
      </c>
      <c r="M877" s="82">
        <v>54.018178251487605</v>
      </c>
      <c r="N877" s="413"/>
      <c r="O877" s="503">
        <v>45.13</v>
      </c>
      <c r="P877" s="503">
        <v>38.17</v>
      </c>
      <c r="Q877" s="503">
        <v>52.08</v>
      </c>
      <c r="R877" s="413" t="s">
        <v>436</v>
      </c>
      <c r="S877" s="82">
        <v>29.510233440136009</v>
      </c>
      <c r="T877" s="413"/>
      <c r="U877" s="503">
        <v>113.34</v>
      </c>
      <c r="V877" s="503">
        <v>101.17</v>
      </c>
      <c r="W877" s="503">
        <v>125.51</v>
      </c>
      <c r="X877" s="413" t="s">
        <v>346</v>
      </c>
      <c r="Y877" s="82">
        <v>74.112338978617657</v>
      </c>
      <c r="Z877" s="413"/>
      <c r="AA877" s="503">
        <v>1.57</v>
      </c>
      <c r="AB877" s="503">
        <v>0.12</v>
      </c>
      <c r="AC877" s="503">
        <v>3.01</v>
      </c>
      <c r="AD877" s="413" t="s">
        <v>741</v>
      </c>
      <c r="AE877" s="82">
        <v>1.0266134832930098</v>
      </c>
      <c r="AF877" s="413"/>
      <c r="AG877" s="503">
        <v>0.91</v>
      </c>
      <c r="AH877" s="503">
        <v>0</v>
      </c>
      <c r="AI877" s="503">
        <v>1.99</v>
      </c>
      <c r="AJ877" s="413" t="s">
        <v>582</v>
      </c>
      <c r="AK877" s="82">
        <v>0.59504348394690376</v>
      </c>
      <c r="AL877" s="413"/>
      <c r="AM877" s="503">
        <v>63.66</v>
      </c>
      <c r="AN877" s="503">
        <v>52.82</v>
      </c>
      <c r="AO877" s="503">
        <v>74.510000000000005</v>
      </c>
      <c r="AP877" s="413" t="s">
        <v>457</v>
      </c>
      <c r="AQ877" s="82">
        <v>41.626888118747132</v>
      </c>
      <c r="AR877" s="413"/>
      <c r="AS877" s="503">
        <v>2.14</v>
      </c>
      <c r="AT877" s="503">
        <v>0.48</v>
      </c>
      <c r="AU877" s="503">
        <v>3.8</v>
      </c>
      <c r="AV877" s="413" t="s">
        <v>699</v>
      </c>
      <c r="AW877" s="82">
        <v>1.3993330281828289</v>
      </c>
      <c r="AX877" s="413"/>
      <c r="AY877" s="503">
        <v>48.47</v>
      </c>
      <c r="AZ877" s="503">
        <v>40.119999999999997</v>
      </c>
      <c r="BA877" s="503">
        <v>56.82</v>
      </c>
      <c r="BB877" s="413" t="s">
        <v>508</v>
      </c>
      <c r="BC877" s="82">
        <v>31.69423919440267</v>
      </c>
      <c r="BD877" s="413"/>
      <c r="BE877" s="503">
        <v>13.71</v>
      </c>
      <c r="BF877" s="503">
        <v>9.61</v>
      </c>
      <c r="BG877" s="503">
        <v>17.809999999999999</v>
      </c>
      <c r="BH877" s="413" t="s">
        <v>612</v>
      </c>
      <c r="BI877" s="82">
        <v>8.9648858955077486</v>
      </c>
      <c r="BJ877" s="413"/>
      <c r="BK877" s="503">
        <v>39.06</v>
      </c>
      <c r="BL877" s="503">
        <v>32.03</v>
      </c>
      <c r="BM877" s="503">
        <v>46.08</v>
      </c>
      <c r="BN877" s="413" t="s">
        <v>355</v>
      </c>
      <c r="BO877" s="82">
        <v>25.541097234028641</v>
      </c>
      <c r="BP877" s="82"/>
      <c r="BQ877" s="82">
        <v>2.68</v>
      </c>
      <c r="BR877" s="82">
        <v>1.1200000000000001</v>
      </c>
      <c r="BS877" s="82">
        <v>4.24</v>
      </c>
      <c r="BT877" s="82" t="s">
        <v>601</v>
      </c>
      <c r="BU877" s="82">
        <v>1.7524357549205518</v>
      </c>
      <c r="BV877" s="413"/>
      <c r="BW877" s="82">
        <v>1.8</v>
      </c>
      <c r="BX877" s="82">
        <v>0.56000000000000005</v>
      </c>
      <c r="BY877" s="82">
        <v>3.04</v>
      </c>
      <c r="BZ877" s="82" t="s">
        <v>313</v>
      </c>
      <c r="CA877" s="82">
        <v>1.1770090891257439</v>
      </c>
      <c r="CB877" s="82"/>
      <c r="CC877" s="82">
        <v>0.49</v>
      </c>
      <c r="CD877" s="82">
        <v>0</v>
      </c>
      <c r="CE877" s="82">
        <v>0.98</v>
      </c>
      <c r="CF877" s="82" t="s">
        <v>895</v>
      </c>
      <c r="CG877" s="82">
        <v>0.32040802981756361</v>
      </c>
      <c r="CH877" s="82"/>
      <c r="CI877" s="82">
        <v>0</v>
      </c>
      <c r="CJ877" s="82">
        <v>0</v>
      </c>
      <c r="CK877" s="82">
        <v>0</v>
      </c>
      <c r="CL877" s="82" t="s">
        <v>69</v>
      </c>
      <c r="CM877" s="505">
        <v>0</v>
      </c>
      <c r="CN877" s="439"/>
    </row>
    <row r="878" spans="1:92" ht="12" customHeight="1" x14ac:dyDescent="0.35">
      <c r="A878" s="789" t="s">
        <v>91</v>
      </c>
      <c r="B878" s="870" t="s">
        <v>255</v>
      </c>
      <c r="C878" s="568" t="s">
        <v>59</v>
      </c>
      <c r="D878" s="495">
        <v>915.42</v>
      </c>
      <c r="E878" s="495">
        <v>886.47</v>
      </c>
      <c r="F878" s="495">
        <v>944.37</v>
      </c>
      <c r="G878" s="427" t="s">
        <v>274</v>
      </c>
      <c r="H878" s="496"/>
      <c r="I878" s="495">
        <v>452.79</v>
      </c>
      <c r="J878" s="495">
        <v>408.64</v>
      </c>
      <c r="K878" s="495">
        <v>496.94</v>
      </c>
      <c r="L878" s="427" t="s">
        <v>348</v>
      </c>
      <c r="M878" s="80">
        <v>49.462541784099109</v>
      </c>
      <c r="N878" s="427"/>
      <c r="O878" s="495">
        <v>356.49</v>
      </c>
      <c r="P878" s="495">
        <v>323.82</v>
      </c>
      <c r="Q878" s="495">
        <v>389.17</v>
      </c>
      <c r="R878" s="427" t="s">
        <v>345</v>
      </c>
      <c r="S878" s="80">
        <v>38.942780363112014</v>
      </c>
      <c r="T878" s="427"/>
      <c r="U878" s="495">
        <v>762.08</v>
      </c>
      <c r="V878" s="495">
        <v>735.85</v>
      </c>
      <c r="W878" s="495">
        <v>788.31</v>
      </c>
      <c r="X878" s="427" t="s">
        <v>271</v>
      </c>
      <c r="Y878" s="80">
        <v>83.249218937755359</v>
      </c>
      <c r="Z878" s="427"/>
      <c r="AA878" s="495">
        <v>65.540000000000006</v>
      </c>
      <c r="AB878" s="495">
        <v>52.09</v>
      </c>
      <c r="AC878" s="495">
        <v>78.989999999999995</v>
      </c>
      <c r="AD878" s="427" t="s">
        <v>664</v>
      </c>
      <c r="AE878" s="80">
        <v>7.15955517685871</v>
      </c>
      <c r="AF878" s="427"/>
      <c r="AG878" s="495">
        <v>89.4</v>
      </c>
      <c r="AH878" s="495">
        <v>71.959999999999994</v>
      </c>
      <c r="AI878" s="495">
        <v>106.83</v>
      </c>
      <c r="AJ878" s="427" t="s">
        <v>425</v>
      </c>
      <c r="AK878" s="80">
        <v>9.7660090450285111</v>
      </c>
      <c r="AL878" s="427"/>
      <c r="AM878" s="495">
        <v>273.45</v>
      </c>
      <c r="AN878" s="495">
        <v>251.09</v>
      </c>
      <c r="AO878" s="495">
        <v>295.81</v>
      </c>
      <c r="AP878" s="427" t="s">
        <v>284</v>
      </c>
      <c r="AQ878" s="80">
        <v>29.871534377662712</v>
      </c>
      <c r="AR878" s="427"/>
      <c r="AS878" s="495">
        <v>49.06</v>
      </c>
      <c r="AT878" s="495">
        <v>39.25</v>
      </c>
      <c r="AU878" s="495">
        <v>58.87</v>
      </c>
      <c r="AV878" s="427" t="s">
        <v>449</v>
      </c>
      <c r="AW878" s="80">
        <v>5.3592886325402551</v>
      </c>
      <c r="AX878" s="427"/>
      <c r="AY878" s="495">
        <v>256.13</v>
      </c>
      <c r="AZ878" s="495">
        <v>229.01</v>
      </c>
      <c r="BA878" s="495">
        <v>283.25</v>
      </c>
      <c r="BB878" s="427" t="s">
        <v>288</v>
      </c>
      <c r="BC878" s="80">
        <v>27.979506674531912</v>
      </c>
      <c r="BD878" s="427"/>
      <c r="BE878" s="495">
        <v>203.24</v>
      </c>
      <c r="BF878" s="495">
        <v>178.66</v>
      </c>
      <c r="BG878" s="495">
        <v>227.82</v>
      </c>
      <c r="BH878" s="427" t="s">
        <v>434</v>
      </c>
      <c r="BI878" s="80">
        <v>22.201830853597258</v>
      </c>
      <c r="BJ878" s="427"/>
      <c r="BK878" s="495">
        <v>307.83999999999997</v>
      </c>
      <c r="BL878" s="495">
        <v>274.16000000000003</v>
      </c>
      <c r="BM878" s="495">
        <v>341.52</v>
      </c>
      <c r="BN878" s="427" t="s">
        <v>390</v>
      </c>
      <c r="BO878" s="80">
        <v>33.628279915230166</v>
      </c>
      <c r="BP878" s="80"/>
      <c r="BQ878" s="80">
        <v>51.16</v>
      </c>
      <c r="BR878" s="80">
        <v>41.13</v>
      </c>
      <c r="BS878" s="80">
        <v>61.2</v>
      </c>
      <c r="BT878" s="80" t="s">
        <v>392</v>
      </c>
      <c r="BU878" s="80">
        <v>5.5886915295711255</v>
      </c>
      <c r="BV878" s="427"/>
      <c r="BW878" s="80">
        <v>88.05</v>
      </c>
      <c r="BX878" s="80">
        <v>72.58</v>
      </c>
      <c r="BY878" s="80">
        <v>103.51</v>
      </c>
      <c r="BZ878" s="80" t="s">
        <v>402</v>
      </c>
      <c r="CA878" s="80">
        <v>9.618535754080094</v>
      </c>
      <c r="CB878" s="80"/>
      <c r="CC878" s="80">
        <v>22.9</v>
      </c>
      <c r="CD878" s="80">
        <v>16.7</v>
      </c>
      <c r="CE878" s="80">
        <v>29.09</v>
      </c>
      <c r="CF878" s="80" t="s">
        <v>411</v>
      </c>
      <c r="CG878" s="80">
        <v>2.5015839723842608</v>
      </c>
      <c r="CH878" s="80"/>
      <c r="CI878" s="80">
        <v>0.89</v>
      </c>
      <c r="CJ878" s="80">
        <v>0.02</v>
      </c>
      <c r="CK878" s="80">
        <v>1.75</v>
      </c>
      <c r="CL878" s="80" t="s">
        <v>629</v>
      </c>
      <c r="CM878" s="497">
        <v>9.722313255117869E-2</v>
      </c>
      <c r="CN878" s="439"/>
    </row>
    <row r="879" spans="1:92" ht="12" customHeight="1" x14ac:dyDescent="0.35">
      <c r="A879" s="790"/>
      <c r="B879" s="871"/>
      <c r="C879" s="568" t="s">
        <v>133</v>
      </c>
      <c r="D879" s="495">
        <v>440.93</v>
      </c>
      <c r="E879" s="495">
        <v>422.55</v>
      </c>
      <c r="F879" s="495">
        <v>459.31</v>
      </c>
      <c r="G879" s="427" t="s">
        <v>367</v>
      </c>
      <c r="H879" s="496"/>
      <c r="I879" s="495">
        <v>205.62</v>
      </c>
      <c r="J879" s="495">
        <v>183.01</v>
      </c>
      <c r="K879" s="495">
        <v>228.23</v>
      </c>
      <c r="L879" s="427" t="s">
        <v>390</v>
      </c>
      <c r="M879" s="80">
        <v>46.633252443698545</v>
      </c>
      <c r="N879" s="427"/>
      <c r="O879" s="495">
        <v>170.1</v>
      </c>
      <c r="P879" s="495">
        <v>151.91999999999999</v>
      </c>
      <c r="Q879" s="495">
        <v>188.29</v>
      </c>
      <c r="R879" s="427" t="s">
        <v>346</v>
      </c>
      <c r="S879" s="80">
        <v>38.577551992379739</v>
      </c>
      <c r="T879" s="427"/>
      <c r="U879" s="495">
        <v>359.81</v>
      </c>
      <c r="V879" s="495">
        <v>343.65</v>
      </c>
      <c r="W879" s="495">
        <v>375.98</v>
      </c>
      <c r="X879" s="427" t="s">
        <v>278</v>
      </c>
      <c r="Y879" s="80">
        <v>81.602521942258406</v>
      </c>
      <c r="Z879" s="427"/>
      <c r="AA879" s="495">
        <v>38.53</v>
      </c>
      <c r="AB879" s="495">
        <v>29.35</v>
      </c>
      <c r="AC879" s="495">
        <v>47.71</v>
      </c>
      <c r="AD879" s="427" t="s">
        <v>369</v>
      </c>
      <c r="AE879" s="80">
        <v>8.7383484906901323</v>
      </c>
      <c r="AF879" s="427"/>
      <c r="AG879" s="495">
        <v>45.74</v>
      </c>
      <c r="AH879" s="495">
        <v>35.9</v>
      </c>
      <c r="AI879" s="495">
        <v>55.57</v>
      </c>
      <c r="AJ879" s="427" t="s">
        <v>302</v>
      </c>
      <c r="AK879" s="80">
        <v>10.373528678021456</v>
      </c>
      <c r="AL879" s="427"/>
      <c r="AM879" s="495">
        <v>124.45</v>
      </c>
      <c r="AN879" s="495">
        <v>110.77</v>
      </c>
      <c r="AO879" s="495">
        <v>138.13</v>
      </c>
      <c r="AP879" s="427" t="s">
        <v>390</v>
      </c>
      <c r="AQ879" s="80">
        <v>28.224434717528862</v>
      </c>
      <c r="AR879" s="427"/>
      <c r="AS879" s="495">
        <v>24.21</v>
      </c>
      <c r="AT879" s="495">
        <v>18.21</v>
      </c>
      <c r="AU879" s="495">
        <v>30.2</v>
      </c>
      <c r="AV879" s="427" t="s">
        <v>372</v>
      </c>
      <c r="AW879" s="80">
        <v>5.4906674528836774</v>
      </c>
      <c r="AX879" s="427"/>
      <c r="AY879" s="495">
        <v>134.55000000000001</v>
      </c>
      <c r="AZ879" s="495">
        <v>119.72</v>
      </c>
      <c r="BA879" s="495">
        <v>149.37</v>
      </c>
      <c r="BB879" s="427" t="s">
        <v>390</v>
      </c>
      <c r="BC879" s="80">
        <v>30.515047740004086</v>
      </c>
      <c r="BD879" s="427"/>
      <c r="BE879" s="495">
        <v>98.61</v>
      </c>
      <c r="BF879" s="495">
        <v>84.87</v>
      </c>
      <c r="BG879" s="495">
        <v>112.34</v>
      </c>
      <c r="BH879" s="427" t="s">
        <v>362</v>
      </c>
      <c r="BI879" s="80">
        <v>22.36409407388928</v>
      </c>
      <c r="BJ879" s="427"/>
      <c r="BK879" s="495">
        <v>150.82</v>
      </c>
      <c r="BL879" s="495">
        <v>133.37</v>
      </c>
      <c r="BM879" s="495">
        <v>168.27</v>
      </c>
      <c r="BN879" s="427" t="s">
        <v>316</v>
      </c>
      <c r="BO879" s="80">
        <v>34.204975846506244</v>
      </c>
      <c r="BP879" s="80"/>
      <c r="BQ879" s="80">
        <v>24.35</v>
      </c>
      <c r="BR879" s="80">
        <v>18.62</v>
      </c>
      <c r="BS879" s="80">
        <v>30.08</v>
      </c>
      <c r="BT879" s="80" t="s">
        <v>580</v>
      </c>
      <c r="BU879" s="80">
        <v>5.5224185244823438</v>
      </c>
      <c r="BV879" s="427"/>
      <c r="BW879" s="80">
        <v>44.18</v>
      </c>
      <c r="BX879" s="80">
        <v>35.22</v>
      </c>
      <c r="BY879" s="80">
        <v>53.13</v>
      </c>
      <c r="BZ879" s="80" t="s">
        <v>393</v>
      </c>
      <c r="CA879" s="80">
        <v>10.019731023064885</v>
      </c>
      <c r="CB879" s="80"/>
      <c r="CC879" s="80">
        <v>11.88</v>
      </c>
      <c r="CD879" s="80">
        <v>8.0500000000000007</v>
      </c>
      <c r="CE879" s="80">
        <v>15.71</v>
      </c>
      <c r="CF879" s="80" t="s">
        <v>398</v>
      </c>
      <c r="CG879" s="80">
        <v>2.6943052185154106</v>
      </c>
      <c r="CH879" s="80"/>
      <c r="CI879" s="80">
        <v>0.74</v>
      </c>
      <c r="CJ879" s="80">
        <v>0</v>
      </c>
      <c r="CK879" s="80">
        <v>1.55</v>
      </c>
      <c r="CL879" s="80" t="s">
        <v>525</v>
      </c>
      <c r="CM879" s="497">
        <v>0.1678270927358084</v>
      </c>
      <c r="CN879" s="439"/>
    </row>
    <row r="880" spans="1:92" ht="12" customHeight="1" x14ac:dyDescent="0.35">
      <c r="A880" s="790"/>
      <c r="B880" s="871"/>
      <c r="C880" s="568" t="s">
        <v>134</v>
      </c>
      <c r="D880" s="495">
        <v>474.49</v>
      </c>
      <c r="E880" s="495">
        <v>458.09</v>
      </c>
      <c r="F880" s="495">
        <v>490.89</v>
      </c>
      <c r="G880" s="427" t="s">
        <v>271</v>
      </c>
      <c r="H880" s="496"/>
      <c r="I880" s="495">
        <v>247.17</v>
      </c>
      <c r="J880" s="495">
        <v>222.2</v>
      </c>
      <c r="K880" s="495">
        <v>272.14999999999998</v>
      </c>
      <c r="L880" s="427" t="s">
        <v>470</v>
      </c>
      <c r="M880" s="80">
        <v>52.091719530443214</v>
      </c>
      <c r="N880" s="427"/>
      <c r="O880" s="495">
        <v>186.39</v>
      </c>
      <c r="P880" s="495">
        <v>169.06</v>
      </c>
      <c r="Q880" s="495">
        <v>203.72</v>
      </c>
      <c r="R880" s="427" t="s">
        <v>345</v>
      </c>
      <c r="S880" s="80">
        <v>39.282176652827246</v>
      </c>
      <c r="T880" s="427"/>
      <c r="U880" s="495">
        <v>402.26</v>
      </c>
      <c r="V880" s="495">
        <v>387.52</v>
      </c>
      <c r="W880" s="495">
        <v>417.01</v>
      </c>
      <c r="X880" s="427" t="s">
        <v>272</v>
      </c>
      <c r="Y880" s="80">
        <v>84.777339880714038</v>
      </c>
      <c r="Z880" s="427"/>
      <c r="AA880" s="495">
        <v>27.01</v>
      </c>
      <c r="AB880" s="495">
        <v>20.36</v>
      </c>
      <c r="AC880" s="495">
        <v>33.659999999999997</v>
      </c>
      <c r="AD880" s="427" t="s">
        <v>372</v>
      </c>
      <c r="AE880" s="80">
        <v>5.6924276591708995</v>
      </c>
      <c r="AF880" s="427"/>
      <c r="AG880" s="495">
        <v>43.66</v>
      </c>
      <c r="AH880" s="495">
        <v>33.71</v>
      </c>
      <c r="AI880" s="495">
        <v>53.62</v>
      </c>
      <c r="AJ880" s="427" t="s">
        <v>520</v>
      </c>
      <c r="AK880" s="80">
        <v>9.2014584079748776</v>
      </c>
      <c r="AL880" s="427"/>
      <c r="AM880" s="495">
        <v>149</v>
      </c>
      <c r="AN880" s="495">
        <v>136.19999999999999</v>
      </c>
      <c r="AO880" s="495">
        <v>161.79</v>
      </c>
      <c r="AP880" s="427" t="s">
        <v>479</v>
      </c>
      <c r="AQ880" s="80">
        <v>31.40213703133891</v>
      </c>
      <c r="AR880" s="427"/>
      <c r="AS880" s="495">
        <v>24.85</v>
      </c>
      <c r="AT880" s="495">
        <v>18.98</v>
      </c>
      <c r="AU880" s="495">
        <v>30.73</v>
      </c>
      <c r="AV880" s="427" t="s">
        <v>318</v>
      </c>
      <c r="AW880" s="80">
        <v>5.2372020485152477</v>
      </c>
      <c r="AX880" s="427"/>
      <c r="AY880" s="495">
        <v>121.58</v>
      </c>
      <c r="AZ880" s="495">
        <v>105.66</v>
      </c>
      <c r="BA880" s="495">
        <v>137.51</v>
      </c>
      <c r="BB880" s="427" t="s">
        <v>437</v>
      </c>
      <c r="BC880" s="80">
        <v>25.623300807182446</v>
      </c>
      <c r="BD880" s="427"/>
      <c r="BE880" s="495">
        <v>104.63</v>
      </c>
      <c r="BF880" s="495">
        <v>90.87</v>
      </c>
      <c r="BG880" s="495">
        <v>118.4</v>
      </c>
      <c r="BH880" s="427" t="s">
        <v>437</v>
      </c>
      <c r="BI880" s="80">
        <v>22.051044279120738</v>
      </c>
      <c r="BJ880" s="427"/>
      <c r="BK880" s="495">
        <v>157.02000000000001</v>
      </c>
      <c r="BL880" s="495">
        <v>136.22</v>
      </c>
      <c r="BM880" s="495">
        <v>177.82</v>
      </c>
      <c r="BN880" s="427" t="s">
        <v>442</v>
      </c>
      <c r="BO880" s="80">
        <v>33.092372863495548</v>
      </c>
      <c r="BP880" s="80"/>
      <c r="BQ880" s="80">
        <v>26.82</v>
      </c>
      <c r="BR880" s="80">
        <v>20.46</v>
      </c>
      <c r="BS880" s="80">
        <v>33.18</v>
      </c>
      <c r="BT880" s="80" t="s">
        <v>318</v>
      </c>
      <c r="BU880" s="80">
        <v>5.6523846656410042</v>
      </c>
      <c r="BV880" s="427"/>
      <c r="BW880" s="80">
        <v>43.87</v>
      </c>
      <c r="BX880" s="80">
        <v>35.67</v>
      </c>
      <c r="BY880" s="80">
        <v>52.07</v>
      </c>
      <c r="BZ880" s="80" t="s">
        <v>422</v>
      </c>
      <c r="CA880" s="80">
        <v>9.2457164534552874</v>
      </c>
      <c r="CB880" s="80"/>
      <c r="CC880" s="80">
        <v>11.02</v>
      </c>
      <c r="CD880" s="80">
        <v>7.42</v>
      </c>
      <c r="CE880" s="80">
        <v>14.61</v>
      </c>
      <c r="CF880" s="80" t="s">
        <v>475</v>
      </c>
      <c r="CG880" s="80">
        <v>2.3224936247339247</v>
      </c>
      <c r="CH880" s="80"/>
      <c r="CI880" s="80">
        <v>0.15</v>
      </c>
      <c r="CJ880" s="80">
        <v>0</v>
      </c>
      <c r="CK880" s="80">
        <v>0.45</v>
      </c>
      <c r="CL880" s="80" t="s">
        <v>648</v>
      </c>
      <c r="CM880" s="497">
        <v>3.1612889628864674E-2</v>
      </c>
      <c r="CN880" s="439"/>
    </row>
    <row r="881" spans="1:92" ht="12" customHeight="1" x14ac:dyDescent="0.35">
      <c r="A881" s="790"/>
      <c r="B881" s="872" t="s">
        <v>66</v>
      </c>
      <c r="C881" s="569" t="s">
        <v>59</v>
      </c>
      <c r="D881" s="499">
        <v>802.57</v>
      </c>
      <c r="E881" s="499">
        <v>775.46</v>
      </c>
      <c r="F881" s="499">
        <v>829.67</v>
      </c>
      <c r="G881" s="429" t="s">
        <v>276</v>
      </c>
      <c r="H881" s="500"/>
      <c r="I881" s="499">
        <v>417.45</v>
      </c>
      <c r="J881" s="499">
        <v>376.91</v>
      </c>
      <c r="K881" s="499">
        <v>458</v>
      </c>
      <c r="L881" s="429" t="s">
        <v>348</v>
      </c>
      <c r="M881" s="81">
        <v>52.014154528576938</v>
      </c>
      <c r="N881" s="429"/>
      <c r="O881" s="499">
        <v>334.7</v>
      </c>
      <c r="P881" s="499">
        <v>304.13</v>
      </c>
      <c r="Q881" s="499">
        <v>365.28</v>
      </c>
      <c r="R881" s="429" t="s">
        <v>345</v>
      </c>
      <c r="S881" s="81">
        <v>41.703527418169131</v>
      </c>
      <c r="T881" s="429"/>
      <c r="U881" s="499">
        <v>674.11</v>
      </c>
      <c r="V881" s="499">
        <v>649.6</v>
      </c>
      <c r="W881" s="499">
        <v>698.62</v>
      </c>
      <c r="X881" s="429" t="s">
        <v>272</v>
      </c>
      <c r="Y881" s="81">
        <v>83.993919533498627</v>
      </c>
      <c r="Z881" s="429"/>
      <c r="AA881" s="499">
        <v>63.46</v>
      </c>
      <c r="AB881" s="499">
        <v>50.24</v>
      </c>
      <c r="AC881" s="499">
        <v>76.680000000000007</v>
      </c>
      <c r="AD881" s="429" t="s">
        <v>396</v>
      </c>
      <c r="AE881" s="81">
        <v>7.9070984462414495</v>
      </c>
      <c r="AF881" s="429"/>
      <c r="AG881" s="499">
        <v>87.95</v>
      </c>
      <c r="AH881" s="499">
        <v>70.489999999999995</v>
      </c>
      <c r="AI881" s="499">
        <v>105.4</v>
      </c>
      <c r="AJ881" s="429" t="s">
        <v>347</v>
      </c>
      <c r="AK881" s="81">
        <v>10.958545672028608</v>
      </c>
      <c r="AL881" s="429"/>
      <c r="AM881" s="499">
        <v>242.08</v>
      </c>
      <c r="AN881" s="499">
        <v>221.41</v>
      </c>
      <c r="AO881" s="499">
        <v>262.75</v>
      </c>
      <c r="AP881" s="429" t="s">
        <v>479</v>
      </c>
      <c r="AQ881" s="81">
        <v>30.163101037915695</v>
      </c>
      <c r="AR881" s="429"/>
      <c r="AS881" s="499">
        <v>47.71</v>
      </c>
      <c r="AT881" s="499">
        <v>38.049999999999997</v>
      </c>
      <c r="AU881" s="499">
        <v>57.38</v>
      </c>
      <c r="AV881" s="429" t="s">
        <v>393</v>
      </c>
      <c r="AW881" s="81">
        <v>5.9446528028707775</v>
      </c>
      <c r="AX881" s="429"/>
      <c r="AY881" s="499">
        <v>243.16</v>
      </c>
      <c r="AZ881" s="499">
        <v>216.64</v>
      </c>
      <c r="BA881" s="499">
        <v>269.69</v>
      </c>
      <c r="BB881" s="429" t="s">
        <v>390</v>
      </c>
      <c r="BC881" s="81">
        <v>30.2976687391754</v>
      </c>
      <c r="BD881" s="429"/>
      <c r="BE881" s="499">
        <v>197.71</v>
      </c>
      <c r="BF881" s="499">
        <v>173.02</v>
      </c>
      <c r="BG881" s="499">
        <v>222.4</v>
      </c>
      <c r="BH881" s="429" t="s">
        <v>469</v>
      </c>
      <c r="BI881" s="81">
        <v>24.634611311162889</v>
      </c>
      <c r="BJ881" s="429"/>
      <c r="BK881" s="499">
        <v>293.93</v>
      </c>
      <c r="BL881" s="499">
        <v>260.83999999999997</v>
      </c>
      <c r="BM881" s="499">
        <v>327.02</v>
      </c>
      <c r="BN881" s="429" t="s">
        <v>296</v>
      </c>
      <c r="BO881" s="81">
        <v>36.623596695615333</v>
      </c>
      <c r="BP881" s="81"/>
      <c r="BQ881" s="81">
        <v>48.99</v>
      </c>
      <c r="BR881" s="81">
        <v>39.03</v>
      </c>
      <c r="BS881" s="81">
        <v>58.94</v>
      </c>
      <c r="BT881" s="81" t="s">
        <v>370</v>
      </c>
      <c r="BU881" s="81">
        <v>6.1041404488082032</v>
      </c>
      <c r="BV881" s="429"/>
      <c r="BW881" s="81">
        <v>85.11</v>
      </c>
      <c r="BX881" s="81">
        <v>70.11</v>
      </c>
      <c r="BY881" s="81">
        <v>100.11</v>
      </c>
      <c r="BZ881" s="81" t="s">
        <v>402</v>
      </c>
      <c r="CA881" s="81">
        <v>10.604682457604943</v>
      </c>
      <c r="CB881" s="81"/>
      <c r="CC881" s="81">
        <v>22.11</v>
      </c>
      <c r="CD881" s="81">
        <v>15.92</v>
      </c>
      <c r="CE881" s="81">
        <v>28.31</v>
      </c>
      <c r="CF881" s="81" t="s">
        <v>414</v>
      </c>
      <c r="CG881" s="81">
        <v>2.7548998841222567</v>
      </c>
      <c r="CH881" s="81"/>
      <c r="CI881" s="81">
        <v>0.89</v>
      </c>
      <c r="CJ881" s="81">
        <v>0.03</v>
      </c>
      <c r="CK881" s="81">
        <v>1.75</v>
      </c>
      <c r="CL881" s="81" t="s">
        <v>725</v>
      </c>
      <c r="CM881" s="501">
        <v>0.11089375381586651</v>
      </c>
      <c r="CN881" s="439"/>
    </row>
    <row r="882" spans="1:92" ht="12" customHeight="1" x14ac:dyDescent="0.35">
      <c r="A882" s="790"/>
      <c r="B882" s="872"/>
      <c r="C882" s="569" t="s">
        <v>133</v>
      </c>
      <c r="D882" s="499">
        <v>382.55</v>
      </c>
      <c r="E882" s="499">
        <v>364.54</v>
      </c>
      <c r="F882" s="499">
        <v>400.56</v>
      </c>
      <c r="G882" s="429" t="s">
        <v>283</v>
      </c>
      <c r="H882" s="500"/>
      <c r="I882" s="499">
        <v>188.6</v>
      </c>
      <c r="J882" s="499">
        <v>167.02</v>
      </c>
      <c r="K882" s="499">
        <v>210.18</v>
      </c>
      <c r="L882" s="429" t="s">
        <v>295</v>
      </c>
      <c r="M882" s="81">
        <v>49.300745000653507</v>
      </c>
      <c r="N882" s="429"/>
      <c r="O882" s="499">
        <v>158.80000000000001</v>
      </c>
      <c r="P882" s="499">
        <v>141.27000000000001</v>
      </c>
      <c r="Q882" s="499">
        <v>176.34</v>
      </c>
      <c r="R882" s="429" t="s">
        <v>390</v>
      </c>
      <c r="S882" s="81">
        <v>41.51091360606457</v>
      </c>
      <c r="T882" s="429"/>
      <c r="U882" s="499">
        <v>314.87</v>
      </c>
      <c r="V882" s="499">
        <v>299.06</v>
      </c>
      <c r="W882" s="499">
        <v>330.68</v>
      </c>
      <c r="X882" s="429" t="s">
        <v>314</v>
      </c>
      <c r="Y882" s="81">
        <v>82.308195007188601</v>
      </c>
      <c r="Z882" s="429"/>
      <c r="AA882" s="499">
        <v>37.380000000000003</v>
      </c>
      <c r="AB882" s="499">
        <v>28.35</v>
      </c>
      <c r="AC882" s="499">
        <v>46.42</v>
      </c>
      <c r="AD882" s="429" t="s">
        <v>358</v>
      </c>
      <c r="AE882" s="81">
        <v>9.7712717291857274</v>
      </c>
      <c r="AF882" s="429"/>
      <c r="AG882" s="499">
        <v>45.11</v>
      </c>
      <c r="AH882" s="499">
        <v>35.29</v>
      </c>
      <c r="AI882" s="499">
        <v>54.94</v>
      </c>
      <c r="AJ882" s="429" t="s">
        <v>444</v>
      </c>
      <c r="AK882" s="81">
        <v>11.79192262449353</v>
      </c>
      <c r="AL882" s="429"/>
      <c r="AM882" s="499">
        <v>109.75</v>
      </c>
      <c r="AN882" s="499">
        <v>96.75</v>
      </c>
      <c r="AO882" s="499">
        <v>122.75</v>
      </c>
      <c r="AP882" s="429" t="s">
        <v>481</v>
      </c>
      <c r="AQ882" s="81">
        <v>28.689060253561628</v>
      </c>
      <c r="AR882" s="429"/>
      <c r="AS882" s="499">
        <v>23.66</v>
      </c>
      <c r="AT882" s="499">
        <v>17.600000000000001</v>
      </c>
      <c r="AU882" s="499">
        <v>29.72</v>
      </c>
      <c r="AV882" s="429" t="s">
        <v>424</v>
      </c>
      <c r="AW882" s="81">
        <v>6.1848124428179325</v>
      </c>
      <c r="AX882" s="429"/>
      <c r="AY882" s="499">
        <v>126.11</v>
      </c>
      <c r="AZ882" s="499">
        <v>111.42</v>
      </c>
      <c r="BA882" s="499">
        <v>140.80000000000001</v>
      </c>
      <c r="BB882" s="429" t="s">
        <v>316</v>
      </c>
      <c r="BC882" s="81">
        <v>32.965625408443337</v>
      </c>
      <c r="BD882" s="429"/>
      <c r="BE882" s="499">
        <v>96.14</v>
      </c>
      <c r="BF882" s="499">
        <v>82.43</v>
      </c>
      <c r="BG882" s="499">
        <v>109.85</v>
      </c>
      <c r="BH882" s="429" t="s">
        <v>394</v>
      </c>
      <c r="BI882" s="81">
        <v>25.131355378381908</v>
      </c>
      <c r="BJ882" s="429"/>
      <c r="BK882" s="499">
        <v>144.03</v>
      </c>
      <c r="BL882" s="499">
        <v>126.82</v>
      </c>
      <c r="BM882" s="499">
        <v>161.24</v>
      </c>
      <c r="BN882" s="429" t="s">
        <v>350</v>
      </c>
      <c r="BO882" s="81">
        <v>37.649980394719648</v>
      </c>
      <c r="BP882" s="81"/>
      <c r="BQ882" s="81">
        <v>23.39</v>
      </c>
      <c r="BR882" s="81">
        <v>17.559999999999999</v>
      </c>
      <c r="BS882" s="81">
        <v>29.22</v>
      </c>
      <c r="BT882" s="81" t="s">
        <v>456</v>
      </c>
      <c r="BU882" s="81">
        <v>6.1142334335380992</v>
      </c>
      <c r="BV882" s="429"/>
      <c r="BW882" s="81">
        <v>42.95</v>
      </c>
      <c r="BX882" s="81">
        <v>34.28</v>
      </c>
      <c r="BY882" s="81">
        <v>51.62</v>
      </c>
      <c r="BZ882" s="81" t="s">
        <v>393</v>
      </c>
      <c r="CA882" s="81">
        <v>11.227290550254869</v>
      </c>
      <c r="CB882" s="81"/>
      <c r="CC882" s="81">
        <v>11.54</v>
      </c>
      <c r="CD882" s="81">
        <v>7.72</v>
      </c>
      <c r="CE882" s="81">
        <v>15.37</v>
      </c>
      <c r="CF882" s="81" t="s">
        <v>495</v>
      </c>
      <c r="CG882" s="81">
        <v>3.0165991373676642</v>
      </c>
      <c r="CH882" s="81"/>
      <c r="CI882" s="81">
        <v>0.74</v>
      </c>
      <c r="CJ882" s="81">
        <v>0</v>
      </c>
      <c r="CK882" s="81">
        <v>1.55</v>
      </c>
      <c r="CL882" s="81" t="s">
        <v>852</v>
      </c>
      <c r="CM882" s="501">
        <v>0.19343876617435629</v>
      </c>
      <c r="CN882" s="439"/>
    </row>
    <row r="883" spans="1:92" ht="12" customHeight="1" x14ac:dyDescent="0.35">
      <c r="A883" s="790"/>
      <c r="B883" s="872"/>
      <c r="C883" s="569" t="s">
        <v>134</v>
      </c>
      <c r="D883" s="499">
        <v>420.02</v>
      </c>
      <c r="E883" s="499">
        <v>405.19</v>
      </c>
      <c r="F883" s="499">
        <v>434.85</v>
      </c>
      <c r="G883" s="429" t="s">
        <v>271</v>
      </c>
      <c r="H883" s="500"/>
      <c r="I883" s="499">
        <v>228.85</v>
      </c>
      <c r="J883" s="499">
        <v>206.2</v>
      </c>
      <c r="K883" s="499">
        <v>251.49</v>
      </c>
      <c r="L883" s="429" t="s">
        <v>348</v>
      </c>
      <c r="M883" s="81">
        <v>54.48550069044331</v>
      </c>
      <c r="N883" s="429"/>
      <c r="O883" s="499">
        <v>175.9</v>
      </c>
      <c r="P883" s="499">
        <v>159.93</v>
      </c>
      <c r="Q883" s="499">
        <v>191.87</v>
      </c>
      <c r="R883" s="429" t="s">
        <v>330</v>
      </c>
      <c r="S883" s="81">
        <v>41.878958144850245</v>
      </c>
      <c r="T883" s="429"/>
      <c r="U883" s="499">
        <v>359.24</v>
      </c>
      <c r="V883" s="499">
        <v>345.75</v>
      </c>
      <c r="W883" s="499">
        <v>372.74</v>
      </c>
      <c r="X883" s="429" t="s">
        <v>272</v>
      </c>
      <c r="Y883" s="81">
        <v>85.529260511404232</v>
      </c>
      <c r="Z883" s="429"/>
      <c r="AA883" s="499">
        <v>26.08</v>
      </c>
      <c r="AB883" s="499">
        <v>19.510000000000002</v>
      </c>
      <c r="AC883" s="499">
        <v>32.65</v>
      </c>
      <c r="AD883" s="429" t="s">
        <v>309</v>
      </c>
      <c r="AE883" s="81">
        <v>6.2092281319937142</v>
      </c>
      <c r="AF883" s="429"/>
      <c r="AG883" s="499">
        <v>42.83</v>
      </c>
      <c r="AH883" s="499">
        <v>32.83</v>
      </c>
      <c r="AI883" s="499">
        <v>52.84</v>
      </c>
      <c r="AJ883" s="429" t="s">
        <v>575</v>
      </c>
      <c r="AK883" s="81">
        <v>10.197133469834769</v>
      </c>
      <c r="AL883" s="429"/>
      <c r="AM883" s="499">
        <v>132.33000000000001</v>
      </c>
      <c r="AN883" s="499">
        <v>120.47</v>
      </c>
      <c r="AO883" s="499">
        <v>144.19</v>
      </c>
      <c r="AP883" s="429" t="s">
        <v>330</v>
      </c>
      <c r="AQ883" s="81">
        <v>31.505642588448175</v>
      </c>
      <c r="AR883" s="429"/>
      <c r="AS883" s="499">
        <v>24.05</v>
      </c>
      <c r="AT883" s="499">
        <v>18.28</v>
      </c>
      <c r="AU883" s="499">
        <v>29.82</v>
      </c>
      <c r="AV883" s="429" t="s">
        <v>369</v>
      </c>
      <c r="AW883" s="81">
        <v>5.725917813437456</v>
      </c>
      <c r="AX883" s="429"/>
      <c r="AY883" s="499">
        <v>117.05</v>
      </c>
      <c r="AZ883" s="499">
        <v>101.5</v>
      </c>
      <c r="BA883" s="499">
        <v>132.6</v>
      </c>
      <c r="BB883" s="429" t="s">
        <v>442</v>
      </c>
      <c r="BC883" s="81">
        <v>27.867720584734062</v>
      </c>
      <c r="BD883" s="429"/>
      <c r="BE883" s="499">
        <v>101.57</v>
      </c>
      <c r="BF883" s="499">
        <v>87.77</v>
      </c>
      <c r="BG883" s="499">
        <v>115.38</v>
      </c>
      <c r="BH883" s="429" t="s">
        <v>299</v>
      </c>
      <c r="BI883" s="81">
        <v>24.182181800866626</v>
      </c>
      <c r="BJ883" s="429"/>
      <c r="BK883" s="499">
        <v>149.9</v>
      </c>
      <c r="BL883" s="499">
        <v>129.29</v>
      </c>
      <c r="BM883" s="499">
        <v>170.51</v>
      </c>
      <c r="BN883" s="429" t="s">
        <v>452</v>
      </c>
      <c r="BO883" s="81">
        <v>35.688776724917865</v>
      </c>
      <c r="BP883" s="81"/>
      <c r="BQ883" s="81">
        <v>25.6</v>
      </c>
      <c r="BR883" s="81">
        <v>19.38</v>
      </c>
      <c r="BS883" s="81">
        <v>31.82</v>
      </c>
      <c r="BT883" s="81" t="s">
        <v>291</v>
      </c>
      <c r="BU883" s="81">
        <v>6.0949478596257327</v>
      </c>
      <c r="BV883" s="429"/>
      <c r="BW883" s="81">
        <v>42.16</v>
      </c>
      <c r="BX883" s="81">
        <v>34.21</v>
      </c>
      <c r="BY883" s="81">
        <v>50.11</v>
      </c>
      <c r="BZ883" s="81" t="s">
        <v>489</v>
      </c>
      <c r="CA883" s="81">
        <v>10.037617256321127</v>
      </c>
      <c r="CB883" s="81"/>
      <c r="CC883" s="81">
        <v>10.57</v>
      </c>
      <c r="CD883" s="81">
        <v>6.99</v>
      </c>
      <c r="CE883" s="81">
        <v>14.15</v>
      </c>
      <c r="CF883" s="81" t="s">
        <v>488</v>
      </c>
      <c r="CG883" s="81">
        <v>2.5165468311032813</v>
      </c>
      <c r="CH883" s="81"/>
      <c r="CI883" s="81">
        <v>0.15</v>
      </c>
      <c r="CJ883" s="81">
        <v>0</v>
      </c>
      <c r="CK883" s="81">
        <v>0.45</v>
      </c>
      <c r="CL883" s="81" t="s">
        <v>648</v>
      </c>
      <c r="CM883" s="501">
        <v>3.5712585114994526E-2</v>
      </c>
      <c r="CN883" s="439"/>
    </row>
    <row r="884" spans="1:92" ht="12" customHeight="1" x14ac:dyDescent="0.35">
      <c r="A884" s="790"/>
      <c r="B884" s="871" t="s">
        <v>67</v>
      </c>
      <c r="C884" s="568" t="s">
        <v>59</v>
      </c>
      <c r="D884" s="495">
        <v>112.86</v>
      </c>
      <c r="E884" s="495">
        <v>105.02</v>
      </c>
      <c r="F884" s="495">
        <v>120.69</v>
      </c>
      <c r="G884" s="427" t="s">
        <v>273</v>
      </c>
      <c r="H884" s="496"/>
      <c r="I884" s="495">
        <v>35.340000000000003</v>
      </c>
      <c r="J884" s="495">
        <v>30.75</v>
      </c>
      <c r="K884" s="495">
        <v>39.93</v>
      </c>
      <c r="L884" s="427" t="s">
        <v>332</v>
      </c>
      <c r="M884" s="80">
        <v>31.313131313131315</v>
      </c>
      <c r="N884" s="427"/>
      <c r="O884" s="495">
        <v>21.79</v>
      </c>
      <c r="P884" s="495">
        <v>18.350000000000001</v>
      </c>
      <c r="Q884" s="495">
        <v>25.23</v>
      </c>
      <c r="R884" s="427" t="s">
        <v>433</v>
      </c>
      <c r="S884" s="80">
        <v>19.30710614921141</v>
      </c>
      <c r="T884" s="427"/>
      <c r="U884" s="495">
        <v>87.97</v>
      </c>
      <c r="V884" s="495">
        <v>81.59</v>
      </c>
      <c r="W884" s="495">
        <v>94.35</v>
      </c>
      <c r="X884" s="427" t="s">
        <v>282</v>
      </c>
      <c r="Y884" s="80">
        <v>77.946127946127945</v>
      </c>
      <c r="Z884" s="427"/>
      <c r="AA884" s="495">
        <v>2.08</v>
      </c>
      <c r="AB884" s="495">
        <v>1.27</v>
      </c>
      <c r="AC884" s="495">
        <v>2.89</v>
      </c>
      <c r="AD884" s="427" t="s">
        <v>532</v>
      </c>
      <c r="AE884" s="80">
        <v>1.8429913166755272</v>
      </c>
      <c r="AF884" s="427"/>
      <c r="AG884" s="495">
        <v>1.45</v>
      </c>
      <c r="AH884" s="495">
        <v>0.73</v>
      </c>
      <c r="AI884" s="495">
        <v>2.1800000000000002</v>
      </c>
      <c r="AJ884" s="427" t="s">
        <v>334</v>
      </c>
      <c r="AK884" s="80">
        <v>1.2847776005670741</v>
      </c>
      <c r="AL884" s="427"/>
      <c r="AM884" s="495">
        <v>31.37</v>
      </c>
      <c r="AN884" s="495">
        <v>26.87</v>
      </c>
      <c r="AO884" s="495">
        <v>35.880000000000003</v>
      </c>
      <c r="AP884" s="427" t="s">
        <v>394</v>
      </c>
      <c r="AQ884" s="80">
        <v>27.795498848130428</v>
      </c>
      <c r="AR884" s="427"/>
      <c r="AS884" s="495">
        <v>1.35</v>
      </c>
      <c r="AT884" s="495">
        <v>0.37</v>
      </c>
      <c r="AU884" s="495">
        <v>2.3199999999999998</v>
      </c>
      <c r="AV884" s="427" t="s">
        <v>698</v>
      </c>
      <c r="AW884" s="80">
        <v>1.196172248803828</v>
      </c>
      <c r="AX884" s="427"/>
      <c r="AY884" s="495">
        <v>12.97</v>
      </c>
      <c r="AZ884" s="495">
        <v>10.33</v>
      </c>
      <c r="BA884" s="495">
        <v>15.6</v>
      </c>
      <c r="BB884" s="427" t="s">
        <v>370</v>
      </c>
      <c r="BC884" s="80">
        <v>11.492114123693071</v>
      </c>
      <c r="BD884" s="427"/>
      <c r="BE884" s="495">
        <v>5.53</v>
      </c>
      <c r="BF884" s="495">
        <v>3.98</v>
      </c>
      <c r="BG884" s="495">
        <v>7.07</v>
      </c>
      <c r="BH884" s="427" t="s">
        <v>414</v>
      </c>
      <c r="BI884" s="80">
        <v>4.8998759525075322</v>
      </c>
      <c r="BJ884" s="427"/>
      <c r="BK884" s="495">
        <v>13.91</v>
      </c>
      <c r="BL884" s="495">
        <v>10.61</v>
      </c>
      <c r="BM884" s="495">
        <v>17.22</v>
      </c>
      <c r="BN884" s="427" t="s">
        <v>318</v>
      </c>
      <c r="BO884" s="80">
        <v>12.325004430267589</v>
      </c>
      <c r="BP884" s="80"/>
      <c r="BQ884" s="80">
        <v>2.1800000000000002</v>
      </c>
      <c r="BR884" s="80">
        <v>1.17</v>
      </c>
      <c r="BS884" s="80">
        <v>3.18</v>
      </c>
      <c r="BT884" s="80" t="s">
        <v>546</v>
      </c>
      <c r="BU884" s="80">
        <v>1.9315966684387738</v>
      </c>
      <c r="BV884" s="427"/>
      <c r="BW884" s="80">
        <v>2.94</v>
      </c>
      <c r="BX884" s="80">
        <v>1.81</v>
      </c>
      <c r="BY884" s="80">
        <v>4.07</v>
      </c>
      <c r="BZ884" s="80" t="s">
        <v>570</v>
      </c>
      <c r="CA884" s="80">
        <v>2.6049973418394474</v>
      </c>
      <c r="CB884" s="80"/>
      <c r="CC884" s="80">
        <v>0.78</v>
      </c>
      <c r="CD884" s="80">
        <v>0.25</v>
      </c>
      <c r="CE884" s="80">
        <v>1.32</v>
      </c>
      <c r="CF884" s="80" t="s">
        <v>697</v>
      </c>
      <c r="CG884" s="80">
        <v>0.69112174375332269</v>
      </c>
      <c r="CH884" s="80"/>
      <c r="CI884" s="80">
        <v>0</v>
      </c>
      <c r="CJ884" s="80">
        <v>0</v>
      </c>
      <c r="CK884" s="80">
        <v>0</v>
      </c>
      <c r="CL884" s="80" t="s">
        <v>69</v>
      </c>
      <c r="CM884" s="497">
        <v>0</v>
      </c>
      <c r="CN884" s="439"/>
    </row>
    <row r="885" spans="1:92" ht="12" customHeight="1" x14ac:dyDescent="0.35">
      <c r="A885" s="790"/>
      <c r="B885" s="871"/>
      <c r="C885" s="568" t="s">
        <v>133</v>
      </c>
      <c r="D885" s="495">
        <v>58.38</v>
      </c>
      <c r="E885" s="495">
        <v>53.8</v>
      </c>
      <c r="F885" s="495">
        <v>62.97</v>
      </c>
      <c r="G885" s="427" t="s">
        <v>279</v>
      </c>
      <c r="H885" s="496"/>
      <c r="I885" s="495">
        <v>17.02</v>
      </c>
      <c r="J885" s="495">
        <v>14.15</v>
      </c>
      <c r="K885" s="495">
        <v>19.88</v>
      </c>
      <c r="L885" s="427" t="s">
        <v>395</v>
      </c>
      <c r="M885" s="80">
        <v>29.153819801301811</v>
      </c>
      <c r="N885" s="427"/>
      <c r="O885" s="495">
        <v>11.3</v>
      </c>
      <c r="P885" s="495">
        <v>9.01</v>
      </c>
      <c r="Q885" s="495">
        <v>13.58</v>
      </c>
      <c r="R885" s="427" t="s">
        <v>393</v>
      </c>
      <c r="S885" s="80">
        <v>19.355943816375472</v>
      </c>
      <c r="T885" s="427"/>
      <c r="U885" s="495">
        <v>44.95</v>
      </c>
      <c r="V885" s="495">
        <v>41.3</v>
      </c>
      <c r="W885" s="495">
        <v>48.59</v>
      </c>
      <c r="X885" s="427" t="s">
        <v>357</v>
      </c>
      <c r="Y885" s="80">
        <v>76.99554642000686</v>
      </c>
      <c r="Z885" s="427"/>
      <c r="AA885" s="495">
        <v>1.1399999999999999</v>
      </c>
      <c r="AB885" s="495">
        <v>0.47</v>
      </c>
      <c r="AC885" s="495">
        <v>1.82</v>
      </c>
      <c r="AD885" s="427" t="s">
        <v>777</v>
      </c>
      <c r="AE885" s="80">
        <v>1.9527235354573482</v>
      </c>
      <c r="AF885" s="427"/>
      <c r="AG885" s="495">
        <v>0.62</v>
      </c>
      <c r="AH885" s="495">
        <v>0.12</v>
      </c>
      <c r="AI885" s="495">
        <v>1.1299999999999999</v>
      </c>
      <c r="AJ885" s="427" t="s">
        <v>497</v>
      </c>
      <c r="AK885" s="80">
        <v>1.0620075368276807</v>
      </c>
      <c r="AL885" s="427"/>
      <c r="AM885" s="495">
        <v>14.7</v>
      </c>
      <c r="AN885" s="495">
        <v>12.08</v>
      </c>
      <c r="AO885" s="495">
        <v>17.32</v>
      </c>
      <c r="AP885" s="427" t="s">
        <v>315</v>
      </c>
      <c r="AQ885" s="80">
        <v>25.179856115107913</v>
      </c>
      <c r="AR885" s="427"/>
      <c r="AS885" s="495">
        <v>0.55000000000000004</v>
      </c>
      <c r="AT885" s="495">
        <v>0.04</v>
      </c>
      <c r="AU885" s="495">
        <v>1.05</v>
      </c>
      <c r="AV885" s="427" t="s">
        <v>741</v>
      </c>
      <c r="AW885" s="80">
        <v>0.94210346008907153</v>
      </c>
      <c r="AX885" s="427"/>
      <c r="AY885" s="495">
        <v>8.43</v>
      </c>
      <c r="AZ885" s="495">
        <v>6.58</v>
      </c>
      <c r="BA885" s="495">
        <v>10.29</v>
      </c>
      <c r="BB885" s="427" t="s">
        <v>379</v>
      </c>
      <c r="BC885" s="80">
        <v>14.439876670092497</v>
      </c>
      <c r="BD885" s="427"/>
      <c r="BE885" s="495">
        <v>2.4700000000000002</v>
      </c>
      <c r="BF885" s="495">
        <v>1.65</v>
      </c>
      <c r="BG885" s="495">
        <v>3.28</v>
      </c>
      <c r="BH885" s="427" t="s">
        <v>495</v>
      </c>
      <c r="BI885" s="80">
        <v>4.2309009934909216</v>
      </c>
      <c r="BJ885" s="427"/>
      <c r="BK885" s="495">
        <v>6.79</v>
      </c>
      <c r="BL885" s="495">
        <v>4.7</v>
      </c>
      <c r="BM885" s="495">
        <v>8.8699999999999992</v>
      </c>
      <c r="BN885" s="427" t="s">
        <v>464</v>
      </c>
      <c r="BO885" s="80">
        <v>11.630695443645084</v>
      </c>
      <c r="BP885" s="80"/>
      <c r="BQ885" s="80">
        <v>0.96</v>
      </c>
      <c r="BR885" s="80">
        <v>0.39</v>
      </c>
      <c r="BS885" s="80">
        <v>1.53</v>
      </c>
      <c r="BT885" s="80" t="s">
        <v>777</v>
      </c>
      <c r="BU885" s="80">
        <v>1.644398766700925</v>
      </c>
      <c r="BV885" s="427"/>
      <c r="BW885" s="80">
        <v>1.23</v>
      </c>
      <c r="BX885" s="80">
        <v>0.57999999999999996</v>
      </c>
      <c r="BY885" s="80">
        <v>1.87</v>
      </c>
      <c r="BZ885" s="80" t="s">
        <v>341</v>
      </c>
      <c r="CA885" s="80">
        <v>2.1068859198355603</v>
      </c>
      <c r="CB885" s="80"/>
      <c r="CC885" s="80">
        <v>0.33</v>
      </c>
      <c r="CD885" s="80">
        <v>0.02</v>
      </c>
      <c r="CE885" s="80">
        <v>0.65</v>
      </c>
      <c r="CF885" s="80" t="s">
        <v>896</v>
      </c>
      <c r="CG885" s="80">
        <v>0.56526207605344292</v>
      </c>
      <c r="CH885" s="80"/>
      <c r="CI885" s="80">
        <v>0</v>
      </c>
      <c r="CJ885" s="80">
        <v>0</v>
      </c>
      <c r="CK885" s="80">
        <v>0</v>
      </c>
      <c r="CL885" s="80" t="s">
        <v>69</v>
      </c>
      <c r="CM885" s="497">
        <v>0</v>
      </c>
      <c r="CN885" s="439"/>
    </row>
    <row r="886" spans="1:92" ht="12" customHeight="1" x14ac:dyDescent="0.35">
      <c r="A886" s="791"/>
      <c r="B886" s="823"/>
      <c r="C886" s="346" t="s">
        <v>134</v>
      </c>
      <c r="D886" s="503">
        <v>54.47</v>
      </c>
      <c r="E886" s="503">
        <v>50.41</v>
      </c>
      <c r="F886" s="503">
        <v>58.54</v>
      </c>
      <c r="G886" s="413" t="s">
        <v>344</v>
      </c>
      <c r="H886" s="504"/>
      <c r="I886" s="503">
        <v>18.329999999999998</v>
      </c>
      <c r="J886" s="503">
        <v>15.65</v>
      </c>
      <c r="K886" s="503">
        <v>21</v>
      </c>
      <c r="L886" s="413" t="s">
        <v>455</v>
      </c>
      <c r="M886" s="82">
        <v>33.651551312649161</v>
      </c>
      <c r="N886" s="413"/>
      <c r="O886" s="503">
        <v>10.49</v>
      </c>
      <c r="P886" s="503">
        <v>8.51</v>
      </c>
      <c r="Q886" s="503">
        <v>12.48</v>
      </c>
      <c r="R886" s="413" t="s">
        <v>454</v>
      </c>
      <c r="S886" s="82">
        <v>19.258307325133099</v>
      </c>
      <c r="T886" s="413"/>
      <c r="U886" s="503">
        <v>43.02</v>
      </c>
      <c r="V886" s="503">
        <v>39.479999999999997</v>
      </c>
      <c r="W886" s="503">
        <v>46.57</v>
      </c>
      <c r="X886" s="413" t="s">
        <v>284</v>
      </c>
      <c r="Y886" s="82">
        <v>78.979254635579224</v>
      </c>
      <c r="Z886" s="413"/>
      <c r="AA886" s="503">
        <v>0.93</v>
      </c>
      <c r="AB886" s="503">
        <v>0.38</v>
      </c>
      <c r="AC886" s="503">
        <v>1.49</v>
      </c>
      <c r="AD886" s="413" t="s">
        <v>777</v>
      </c>
      <c r="AE886" s="82">
        <v>1.7073618505599415</v>
      </c>
      <c r="AF886" s="413"/>
      <c r="AG886" s="503">
        <v>0.83</v>
      </c>
      <c r="AH886" s="503">
        <v>0.24</v>
      </c>
      <c r="AI886" s="503">
        <v>1.42</v>
      </c>
      <c r="AJ886" s="413" t="s">
        <v>584</v>
      </c>
      <c r="AK886" s="82">
        <v>1.5237745548008077</v>
      </c>
      <c r="AL886" s="413"/>
      <c r="AM886" s="503">
        <v>16.670000000000002</v>
      </c>
      <c r="AN886" s="503">
        <v>13.97</v>
      </c>
      <c r="AO886" s="503">
        <v>19.37</v>
      </c>
      <c r="AP886" s="413" t="s">
        <v>391</v>
      </c>
      <c r="AQ886" s="82">
        <v>30.604002203047553</v>
      </c>
      <c r="AR886" s="413"/>
      <c r="AS886" s="503">
        <v>0.8</v>
      </c>
      <c r="AT886" s="503">
        <v>0.22</v>
      </c>
      <c r="AU886" s="503">
        <v>1.37</v>
      </c>
      <c r="AV886" s="413" t="s">
        <v>328</v>
      </c>
      <c r="AW886" s="82">
        <v>1.4686983660730679</v>
      </c>
      <c r="AX886" s="413"/>
      <c r="AY886" s="503">
        <v>4.53</v>
      </c>
      <c r="AZ886" s="503">
        <v>3.04</v>
      </c>
      <c r="BA886" s="503">
        <v>6.02</v>
      </c>
      <c r="BB886" s="413" t="s">
        <v>440</v>
      </c>
      <c r="BC886" s="82">
        <v>8.3165044978887472</v>
      </c>
      <c r="BD886" s="413"/>
      <c r="BE886" s="503">
        <v>3.06</v>
      </c>
      <c r="BF886" s="503">
        <v>1.83</v>
      </c>
      <c r="BG886" s="503">
        <v>4.29</v>
      </c>
      <c r="BH886" s="413" t="s">
        <v>364</v>
      </c>
      <c r="BI886" s="82">
        <v>5.6177712502294845</v>
      </c>
      <c r="BJ886" s="413"/>
      <c r="BK886" s="503">
        <v>7.13</v>
      </c>
      <c r="BL886" s="503">
        <v>5.33</v>
      </c>
      <c r="BM886" s="503">
        <v>8.92</v>
      </c>
      <c r="BN886" s="413" t="s">
        <v>376</v>
      </c>
      <c r="BO886" s="82">
        <v>13.089774187626215</v>
      </c>
      <c r="BP886" s="82"/>
      <c r="BQ886" s="82">
        <v>1.22</v>
      </c>
      <c r="BR886" s="82">
        <v>0.59</v>
      </c>
      <c r="BS886" s="82">
        <v>1.85</v>
      </c>
      <c r="BT886" s="82" t="s">
        <v>487</v>
      </c>
      <c r="BU886" s="82">
        <v>2.2397650082614282</v>
      </c>
      <c r="BV886" s="413"/>
      <c r="BW886" s="82">
        <v>1.71</v>
      </c>
      <c r="BX886" s="82">
        <v>0.84</v>
      </c>
      <c r="BY886" s="82">
        <v>2.58</v>
      </c>
      <c r="BZ886" s="82" t="s">
        <v>343</v>
      </c>
      <c r="CA886" s="82">
        <v>3.1393427574811823</v>
      </c>
      <c r="CB886" s="82"/>
      <c r="CC886" s="82">
        <v>0.45</v>
      </c>
      <c r="CD886" s="82">
        <v>0.03</v>
      </c>
      <c r="CE886" s="82">
        <v>0.86</v>
      </c>
      <c r="CF886" s="82" t="s">
        <v>897</v>
      </c>
      <c r="CG886" s="82">
        <v>0.82614283091610075</v>
      </c>
      <c r="CH886" s="82"/>
      <c r="CI886" s="82">
        <v>0</v>
      </c>
      <c r="CJ886" s="82">
        <v>0</v>
      </c>
      <c r="CK886" s="82">
        <v>0</v>
      </c>
      <c r="CL886" s="82" t="s">
        <v>69</v>
      </c>
      <c r="CM886" s="505">
        <v>0</v>
      </c>
      <c r="CN886" s="439"/>
    </row>
    <row r="887" spans="1:92" ht="12" customHeight="1" x14ac:dyDescent="0.35">
      <c r="A887" s="786" t="s">
        <v>92</v>
      </c>
      <c r="B887" s="870" t="s">
        <v>255</v>
      </c>
      <c r="C887" s="568" t="s">
        <v>59</v>
      </c>
      <c r="D887" s="495">
        <v>126.51</v>
      </c>
      <c r="E887" s="495">
        <v>119.8</v>
      </c>
      <c r="F887" s="495">
        <v>133.22999999999999</v>
      </c>
      <c r="G887" s="427" t="s">
        <v>408</v>
      </c>
      <c r="H887" s="496"/>
      <c r="I887" s="495">
        <v>71.64</v>
      </c>
      <c r="J887" s="495">
        <v>66.22</v>
      </c>
      <c r="K887" s="495">
        <v>77.069999999999993</v>
      </c>
      <c r="L887" s="427" t="s">
        <v>287</v>
      </c>
      <c r="M887" s="80">
        <v>56.62793455062841</v>
      </c>
      <c r="N887" s="427"/>
      <c r="O887" s="495">
        <v>51.9</v>
      </c>
      <c r="P887" s="495">
        <v>46.64</v>
      </c>
      <c r="Q887" s="495">
        <v>57.16</v>
      </c>
      <c r="R887" s="427" t="s">
        <v>470</v>
      </c>
      <c r="S887" s="80">
        <v>41.02442494664453</v>
      </c>
      <c r="T887" s="427"/>
      <c r="U887" s="495">
        <v>98.43</v>
      </c>
      <c r="V887" s="495">
        <v>92.58</v>
      </c>
      <c r="W887" s="495">
        <v>104.28</v>
      </c>
      <c r="X887" s="427" t="s">
        <v>443</v>
      </c>
      <c r="Y887" s="80">
        <v>77.804126156035096</v>
      </c>
      <c r="Z887" s="427"/>
      <c r="AA887" s="495">
        <v>8.6199999999999992</v>
      </c>
      <c r="AB887" s="495">
        <v>6.78</v>
      </c>
      <c r="AC887" s="495">
        <v>10.47</v>
      </c>
      <c r="AD887" s="427" t="s">
        <v>558</v>
      </c>
      <c r="AE887" s="80">
        <v>6.8136906173425018</v>
      </c>
      <c r="AF887" s="427"/>
      <c r="AG887" s="495">
        <v>8.1999999999999993</v>
      </c>
      <c r="AH887" s="495">
        <v>6.23</v>
      </c>
      <c r="AI887" s="495">
        <v>10.18</v>
      </c>
      <c r="AJ887" s="427" t="s">
        <v>358</v>
      </c>
      <c r="AK887" s="80">
        <v>6.4817010513002913</v>
      </c>
      <c r="AL887" s="427"/>
      <c r="AM887" s="495">
        <v>43.94</v>
      </c>
      <c r="AN887" s="495">
        <v>39.630000000000003</v>
      </c>
      <c r="AO887" s="495">
        <v>48.25</v>
      </c>
      <c r="AP887" s="427" t="s">
        <v>348</v>
      </c>
      <c r="AQ887" s="80">
        <v>34.73243221879693</v>
      </c>
      <c r="AR887" s="427"/>
      <c r="AS887" s="495">
        <v>5.07</v>
      </c>
      <c r="AT887" s="495">
        <v>3.38</v>
      </c>
      <c r="AU887" s="495">
        <v>6.75</v>
      </c>
      <c r="AV887" s="427" t="s">
        <v>438</v>
      </c>
      <c r="AW887" s="80">
        <v>4.0075883329381075</v>
      </c>
      <c r="AX887" s="427"/>
      <c r="AY887" s="495">
        <v>23.65</v>
      </c>
      <c r="AZ887" s="495">
        <v>20.16</v>
      </c>
      <c r="BA887" s="495">
        <v>27.14</v>
      </c>
      <c r="BB887" s="427" t="s">
        <v>455</v>
      </c>
      <c r="BC887" s="80">
        <v>18.694174373567304</v>
      </c>
      <c r="BD887" s="427"/>
      <c r="BE887" s="495">
        <v>11</v>
      </c>
      <c r="BF887" s="495">
        <v>8.9700000000000006</v>
      </c>
      <c r="BG887" s="495">
        <v>13.04</v>
      </c>
      <c r="BH887" s="427" t="s">
        <v>349</v>
      </c>
      <c r="BI887" s="80">
        <v>8.6949648249150258</v>
      </c>
      <c r="BJ887" s="427"/>
      <c r="BK887" s="495">
        <v>26.27</v>
      </c>
      <c r="BL887" s="495">
        <v>22.53</v>
      </c>
      <c r="BM887" s="495">
        <v>30.01</v>
      </c>
      <c r="BN887" s="427" t="s">
        <v>394</v>
      </c>
      <c r="BO887" s="80">
        <v>20.765156904592523</v>
      </c>
      <c r="BP887" s="80"/>
      <c r="BQ887" s="80">
        <v>5.27</v>
      </c>
      <c r="BR887" s="80">
        <v>4</v>
      </c>
      <c r="BS887" s="80">
        <v>6.54</v>
      </c>
      <c r="BT887" s="80" t="s">
        <v>358</v>
      </c>
      <c r="BU887" s="80">
        <v>4.1656786024820169</v>
      </c>
      <c r="BV887" s="427"/>
      <c r="BW887" s="80">
        <v>5.37</v>
      </c>
      <c r="BX887" s="80">
        <v>3.97</v>
      </c>
      <c r="BY887" s="80">
        <v>6.77</v>
      </c>
      <c r="BZ887" s="80" t="s">
        <v>468</v>
      </c>
      <c r="CA887" s="80">
        <v>4.2447237372539721</v>
      </c>
      <c r="CB887" s="80"/>
      <c r="CC887" s="80">
        <v>2.56</v>
      </c>
      <c r="CD887" s="80">
        <v>1.49</v>
      </c>
      <c r="CE887" s="80">
        <v>3.62</v>
      </c>
      <c r="CF887" s="80" t="s">
        <v>383</v>
      </c>
      <c r="CG887" s="80">
        <v>2.0235554501620423</v>
      </c>
      <c r="CH887" s="80"/>
      <c r="CI887" s="80">
        <v>0.17</v>
      </c>
      <c r="CJ887" s="80">
        <v>0</v>
      </c>
      <c r="CK887" s="80">
        <v>0.37</v>
      </c>
      <c r="CL887" s="80" t="s">
        <v>898</v>
      </c>
      <c r="CM887" s="497">
        <v>0.13437672911232315</v>
      </c>
      <c r="CN887" s="439"/>
    </row>
    <row r="888" spans="1:92" ht="12" customHeight="1" x14ac:dyDescent="0.35">
      <c r="A888" s="787"/>
      <c r="B888" s="871"/>
      <c r="C888" s="568" t="s">
        <v>133</v>
      </c>
      <c r="D888" s="495">
        <v>62.32</v>
      </c>
      <c r="E888" s="495">
        <v>58.42</v>
      </c>
      <c r="F888" s="495">
        <v>66.23</v>
      </c>
      <c r="G888" s="427" t="s">
        <v>375</v>
      </c>
      <c r="H888" s="496"/>
      <c r="I888" s="495">
        <v>33.35</v>
      </c>
      <c r="J888" s="495">
        <v>30.16</v>
      </c>
      <c r="K888" s="495">
        <v>36.549999999999997</v>
      </c>
      <c r="L888" s="427" t="s">
        <v>293</v>
      </c>
      <c r="M888" s="80">
        <v>53.514120667522469</v>
      </c>
      <c r="N888" s="427"/>
      <c r="O888" s="495">
        <v>24.91</v>
      </c>
      <c r="P888" s="495">
        <v>21.86</v>
      </c>
      <c r="Q888" s="495">
        <v>27.95</v>
      </c>
      <c r="R888" s="427" t="s">
        <v>434</v>
      </c>
      <c r="S888" s="80">
        <v>39.971116816431326</v>
      </c>
      <c r="T888" s="427"/>
      <c r="U888" s="495">
        <v>47.97</v>
      </c>
      <c r="V888" s="495">
        <v>44.59</v>
      </c>
      <c r="W888" s="495">
        <v>51.36</v>
      </c>
      <c r="X888" s="427" t="s">
        <v>389</v>
      </c>
      <c r="Y888" s="80">
        <v>76.973684210526315</v>
      </c>
      <c r="Z888" s="427"/>
      <c r="AA888" s="495">
        <v>4.75</v>
      </c>
      <c r="AB888" s="495">
        <v>3.53</v>
      </c>
      <c r="AC888" s="495">
        <v>5.96</v>
      </c>
      <c r="AD888" s="427" t="s">
        <v>427</v>
      </c>
      <c r="AE888" s="80">
        <v>7.6219512195121952</v>
      </c>
      <c r="AF888" s="427"/>
      <c r="AG888" s="495">
        <v>4.28</v>
      </c>
      <c r="AH888" s="495">
        <v>3.21</v>
      </c>
      <c r="AI888" s="495">
        <v>5.35</v>
      </c>
      <c r="AJ888" s="427" t="s">
        <v>456</v>
      </c>
      <c r="AK888" s="80">
        <v>6.8677792041078307</v>
      </c>
      <c r="AL888" s="427"/>
      <c r="AM888" s="495">
        <v>21.27</v>
      </c>
      <c r="AN888" s="495">
        <v>19.04</v>
      </c>
      <c r="AO888" s="495">
        <v>23.49</v>
      </c>
      <c r="AP888" s="427" t="s">
        <v>333</v>
      </c>
      <c r="AQ888" s="80">
        <v>34.130295250320927</v>
      </c>
      <c r="AR888" s="427"/>
      <c r="AS888" s="495">
        <v>2.87</v>
      </c>
      <c r="AT888" s="495">
        <v>1.6</v>
      </c>
      <c r="AU888" s="495">
        <v>4.1399999999999997</v>
      </c>
      <c r="AV888" s="427" t="s">
        <v>756</v>
      </c>
      <c r="AW888" s="80">
        <v>4.6052631578947372</v>
      </c>
      <c r="AX888" s="427"/>
      <c r="AY888" s="495">
        <v>12.48</v>
      </c>
      <c r="AZ888" s="495">
        <v>10.42</v>
      </c>
      <c r="BA888" s="495">
        <v>14.54</v>
      </c>
      <c r="BB888" s="427" t="s">
        <v>363</v>
      </c>
      <c r="BC888" s="80">
        <v>20.025673940949936</v>
      </c>
      <c r="BD888" s="427"/>
      <c r="BE888" s="495">
        <v>5.88</v>
      </c>
      <c r="BF888" s="495">
        <v>4.55</v>
      </c>
      <c r="BG888" s="495">
        <v>7.2</v>
      </c>
      <c r="BH888" s="427" t="s">
        <v>351</v>
      </c>
      <c r="BI888" s="80">
        <v>9.435173299101411</v>
      </c>
      <c r="BJ888" s="427"/>
      <c r="BK888" s="495">
        <v>13.7</v>
      </c>
      <c r="BL888" s="495">
        <v>11.42</v>
      </c>
      <c r="BM888" s="495">
        <v>15.99</v>
      </c>
      <c r="BN888" s="427" t="s">
        <v>368</v>
      </c>
      <c r="BO888" s="80">
        <v>21.983311938382542</v>
      </c>
      <c r="BP888" s="80"/>
      <c r="BQ888" s="80">
        <v>2.97</v>
      </c>
      <c r="BR888" s="80">
        <v>2.0299999999999998</v>
      </c>
      <c r="BS888" s="80">
        <v>3.91</v>
      </c>
      <c r="BT888" s="80" t="s">
        <v>382</v>
      </c>
      <c r="BU888" s="80">
        <v>4.7657252888318364</v>
      </c>
      <c r="BV888" s="427"/>
      <c r="BW888" s="80">
        <v>3.14</v>
      </c>
      <c r="BX888" s="80">
        <v>2.15</v>
      </c>
      <c r="BY888" s="80">
        <v>4.13</v>
      </c>
      <c r="BZ888" s="80" t="s">
        <v>382</v>
      </c>
      <c r="CA888" s="80">
        <v>5.038510911424904</v>
      </c>
      <c r="CB888" s="80"/>
      <c r="CC888" s="80">
        <v>1.18</v>
      </c>
      <c r="CD888" s="80">
        <v>0.57999999999999996</v>
      </c>
      <c r="CE888" s="80">
        <v>1.77</v>
      </c>
      <c r="CF888" s="80" t="s">
        <v>343</v>
      </c>
      <c r="CG888" s="80">
        <v>1.8934531450577663</v>
      </c>
      <c r="CH888" s="80"/>
      <c r="CI888" s="80">
        <v>0.13</v>
      </c>
      <c r="CJ888" s="80">
        <v>0</v>
      </c>
      <c r="CK888" s="80">
        <v>0.31</v>
      </c>
      <c r="CL888" s="80" t="s">
        <v>899</v>
      </c>
      <c r="CM888" s="497">
        <v>0.20860077021822848</v>
      </c>
      <c r="CN888" s="439"/>
    </row>
    <row r="889" spans="1:92" ht="12" customHeight="1" x14ac:dyDescent="0.35">
      <c r="A889" s="787"/>
      <c r="B889" s="871"/>
      <c r="C889" s="568" t="s">
        <v>134</v>
      </c>
      <c r="D889" s="495">
        <v>64.19</v>
      </c>
      <c r="E889" s="495">
        <v>60.56</v>
      </c>
      <c r="F889" s="495">
        <v>67.819999999999993</v>
      </c>
      <c r="G889" s="427" t="s">
        <v>428</v>
      </c>
      <c r="H889" s="496"/>
      <c r="I889" s="495">
        <v>38.29</v>
      </c>
      <c r="J889" s="495">
        <v>35.11</v>
      </c>
      <c r="K889" s="495">
        <v>41.47</v>
      </c>
      <c r="L889" s="427" t="s">
        <v>284</v>
      </c>
      <c r="M889" s="80">
        <v>59.651035986913847</v>
      </c>
      <c r="N889" s="427"/>
      <c r="O889" s="495">
        <v>27</v>
      </c>
      <c r="P889" s="495">
        <v>24.21</v>
      </c>
      <c r="Q889" s="495">
        <v>29.79</v>
      </c>
      <c r="R889" s="427" t="s">
        <v>333</v>
      </c>
      <c r="S889" s="80">
        <v>42.062626577348503</v>
      </c>
      <c r="T889" s="427"/>
      <c r="U889" s="495">
        <v>50.45</v>
      </c>
      <c r="V889" s="495">
        <v>47.23</v>
      </c>
      <c r="W889" s="495">
        <v>53.68</v>
      </c>
      <c r="X889" s="427" t="s">
        <v>301</v>
      </c>
      <c r="Y889" s="80">
        <v>78.594796697304886</v>
      </c>
      <c r="Z889" s="427"/>
      <c r="AA889" s="495">
        <v>3.88</v>
      </c>
      <c r="AB889" s="495">
        <v>2.95</v>
      </c>
      <c r="AC889" s="495">
        <v>4.8099999999999996</v>
      </c>
      <c r="AD889" s="427" t="s">
        <v>369</v>
      </c>
      <c r="AE889" s="80">
        <v>6.0445552266708207</v>
      </c>
      <c r="AF889" s="427"/>
      <c r="AG889" s="495">
        <v>3.92</v>
      </c>
      <c r="AH889" s="495">
        <v>2.73</v>
      </c>
      <c r="AI889" s="495">
        <v>5.1100000000000003</v>
      </c>
      <c r="AJ889" s="427" t="s">
        <v>538</v>
      </c>
      <c r="AK889" s="80">
        <v>6.1068702290076331</v>
      </c>
      <c r="AL889" s="427"/>
      <c r="AM889" s="495">
        <v>22.67</v>
      </c>
      <c r="AN889" s="495">
        <v>20</v>
      </c>
      <c r="AO889" s="495">
        <v>25.34</v>
      </c>
      <c r="AP889" s="427" t="s">
        <v>481</v>
      </c>
      <c r="AQ889" s="80">
        <v>35.31702757438854</v>
      </c>
      <c r="AR889" s="427"/>
      <c r="AS889" s="495">
        <v>2.2000000000000002</v>
      </c>
      <c r="AT889" s="495">
        <v>1.47</v>
      </c>
      <c r="AU889" s="495">
        <v>2.93</v>
      </c>
      <c r="AV889" s="427" t="s">
        <v>495</v>
      </c>
      <c r="AW889" s="80">
        <v>3.4273251285246928</v>
      </c>
      <c r="AX889" s="427"/>
      <c r="AY889" s="495">
        <v>11.17</v>
      </c>
      <c r="AZ889" s="495">
        <v>9.2100000000000009</v>
      </c>
      <c r="BA889" s="495">
        <v>13.12</v>
      </c>
      <c r="BB889" s="427" t="s">
        <v>381</v>
      </c>
      <c r="BC889" s="80">
        <v>17.401464402554915</v>
      </c>
      <c r="BD889" s="427"/>
      <c r="BE889" s="495">
        <v>5.13</v>
      </c>
      <c r="BF889" s="495">
        <v>4.01</v>
      </c>
      <c r="BG889" s="495">
        <v>6.24</v>
      </c>
      <c r="BH889" s="427" t="s">
        <v>444</v>
      </c>
      <c r="BI889" s="80">
        <v>7.9918990496962143</v>
      </c>
      <c r="BJ889" s="427"/>
      <c r="BK889" s="495">
        <v>12.57</v>
      </c>
      <c r="BL889" s="495">
        <v>10.54</v>
      </c>
      <c r="BM889" s="495">
        <v>14.59</v>
      </c>
      <c r="BN889" s="427" t="s">
        <v>485</v>
      </c>
      <c r="BO889" s="80">
        <v>19.582489484343355</v>
      </c>
      <c r="BP889" s="80"/>
      <c r="BQ889" s="80">
        <v>2.29</v>
      </c>
      <c r="BR889" s="80">
        <v>1.62</v>
      </c>
      <c r="BS889" s="80">
        <v>2.97</v>
      </c>
      <c r="BT889" s="80" t="s">
        <v>461</v>
      </c>
      <c r="BU889" s="80">
        <v>3.5675338837825206</v>
      </c>
      <c r="BV889" s="427"/>
      <c r="BW889" s="80">
        <v>2.23</v>
      </c>
      <c r="BX889" s="80">
        <v>1.53</v>
      </c>
      <c r="BY889" s="80">
        <v>2.94</v>
      </c>
      <c r="BZ889" s="80" t="s">
        <v>373</v>
      </c>
      <c r="CA889" s="80">
        <v>3.4740613802773019</v>
      </c>
      <c r="CB889" s="80"/>
      <c r="CC889" s="80">
        <v>1.38</v>
      </c>
      <c r="CD889" s="80">
        <v>0.82</v>
      </c>
      <c r="CE889" s="80">
        <v>1.95</v>
      </c>
      <c r="CF889" s="80" t="s">
        <v>683</v>
      </c>
      <c r="CG889" s="80">
        <v>2.1498675806200342</v>
      </c>
      <c r="CH889" s="80"/>
      <c r="CI889" s="80">
        <v>0.04</v>
      </c>
      <c r="CJ889" s="80">
        <v>0</v>
      </c>
      <c r="CK889" s="80">
        <v>0.12</v>
      </c>
      <c r="CL889" s="80" t="s">
        <v>900</v>
      </c>
      <c r="CM889" s="497">
        <v>6.2315002336812593E-2</v>
      </c>
      <c r="CN889" s="439"/>
    </row>
    <row r="890" spans="1:92" ht="12" customHeight="1" x14ac:dyDescent="0.35">
      <c r="A890" s="787"/>
      <c r="B890" s="872" t="s">
        <v>66</v>
      </c>
      <c r="C890" s="569" t="s">
        <v>59</v>
      </c>
      <c r="D890" s="499">
        <v>90.69</v>
      </c>
      <c r="E890" s="499">
        <v>85.85</v>
      </c>
      <c r="F890" s="499">
        <v>95.52</v>
      </c>
      <c r="G890" s="429" t="s">
        <v>408</v>
      </c>
      <c r="H890" s="500"/>
      <c r="I890" s="499">
        <v>51.68</v>
      </c>
      <c r="J890" s="499">
        <v>47.47</v>
      </c>
      <c r="K890" s="499">
        <v>55.9</v>
      </c>
      <c r="L890" s="429" t="s">
        <v>284</v>
      </c>
      <c r="M890" s="81">
        <v>56.985334656522227</v>
      </c>
      <c r="N890" s="429"/>
      <c r="O890" s="499">
        <v>41.16</v>
      </c>
      <c r="P890" s="499">
        <v>37.03</v>
      </c>
      <c r="Q890" s="499">
        <v>45.29</v>
      </c>
      <c r="R890" s="429" t="s">
        <v>289</v>
      </c>
      <c r="S890" s="81">
        <v>45.385378762818391</v>
      </c>
      <c r="T890" s="429"/>
      <c r="U890" s="499">
        <v>72.569999999999993</v>
      </c>
      <c r="V890" s="499">
        <v>68.37</v>
      </c>
      <c r="W890" s="499">
        <v>76.760000000000005</v>
      </c>
      <c r="X890" s="429" t="s">
        <v>428</v>
      </c>
      <c r="Y890" s="81">
        <v>80.019847833278192</v>
      </c>
      <c r="Z890" s="429"/>
      <c r="AA890" s="499">
        <v>8.0299999999999994</v>
      </c>
      <c r="AB890" s="499">
        <v>6.23</v>
      </c>
      <c r="AC890" s="499">
        <v>9.83</v>
      </c>
      <c r="AD890" s="429" t="s">
        <v>409</v>
      </c>
      <c r="AE890" s="81">
        <v>8.8543389568860942</v>
      </c>
      <c r="AF890" s="429"/>
      <c r="AG890" s="499">
        <v>7.72</v>
      </c>
      <c r="AH890" s="499">
        <v>5.8</v>
      </c>
      <c r="AI890" s="499">
        <v>9.6300000000000008</v>
      </c>
      <c r="AJ890" s="429" t="s">
        <v>372</v>
      </c>
      <c r="AK890" s="81">
        <v>8.5125151615393087</v>
      </c>
      <c r="AL890" s="429"/>
      <c r="AM890" s="499">
        <v>34.85</v>
      </c>
      <c r="AN890" s="499">
        <v>31.48</v>
      </c>
      <c r="AO890" s="499">
        <v>38.21</v>
      </c>
      <c r="AP890" s="429" t="s">
        <v>293</v>
      </c>
      <c r="AQ890" s="81">
        <v>38.427610541404789</v>
      </c>
      <c r="AR890" s="429"/>
      <c r="AS890" s="499">
        <v>4.68</v>
      </c>
      <c r="AT890" s="499">
        <v>3.08</v>
      </c>
      <c r="AU890" s="499">
        <v>6.29</v>
      </c>
      <c r="AV890" s="429" t="s">
        <v>505</v>
      </c>
      <c r="AW890" s="81">
        <v>5.1604366523321206</v>
      </c>
      <c r="AX890" s="429"/>
      <c r="AY890" s="499">
        <v>21.88</v>
      </c>
      <c r="AZ890" s="499">
        <v>18.78</v>
      </c>
      <c r="BA890" s="499">
        <v>24.99</v>
      </c>
      <c r="BB890" s="429" t="s">
        <v>397</v>
      </c>
      <c r="BC890" s="81">
        <v>24.126144007057007</v>
      </c>
      <c r="BD890" s="429"/>
      <c r="BE890" s="499">
        <v>8.9600000000000009</v>
      </c>
      <c r="BF890" s="499">
        <v>7.08</v>
      </c>
      <c r="BG890" s="499">
        <v>10.83</v>
      </c>
      <c r="BH890" s="429" t="s">
        <v>421</v>
      </c>
      <c r="BI890" s="81">
        <v>9.8798103429264543</v>
      </c>
      <c r="BJ890" s="429"/>
      <c r="BK890" s="499">
        <v>22.82</v>
      </c>
      <c r="BL890" s="499">
        <v>19.37</v>
      </c>
      <c r="BM890" s="499">
        <v>26.26</v>
      </c>
      <c r="BN890" s="429" t="s">
        <v>297</v>
      </c>
      <c r="BO890" s="81">
        <v>25.162641967140807</v>
      </c>
      <c r="BP890" s="81"/>
      <c r="BQ890" s="81">
        <v>4.33</v>
      </c>
      <c r="BR890" s="81">
        <v>3.22</v>
      </c>
      <c r="BS890" s="81">
        <v>5.44</v>
      </c>
      <c r="BT890" s="81" t="s">
        <v>424</v>
      </c>
      <c r="BU890" s="81">
        <v>4.774506560811556</v>
      </c>
      <c r="BV890" s="429"/>
      <c r="BW890" s="81">
        <v>4.92</v>
      </c>
      <c r="BX890" s="81">
        <v>3.59</v>
      </c>
      <c r="BY890" s="81">
        <v>6.26</v>
      </c>
      <c r="BZ890" s="81" t="s">
        <v>411</v>
      </c>
      <c r="CA890" s="81">
        <v>5.425074429374793</v>
      </c>
      <c r="CB890" s="81"/>
      <c r="CC890" s="81">
        <v>2.48</v>
      </c>
      <c r="CD890" s="81">
        <v>1.43</v>
      </c>
      <c r="CE890" s="81">
        <v>3.53</v>
      </c>
      <c r="CF890" s="81" t="s">
        <v>366</v>
      </c>
      <c r="CG890" s="81">
        <v>2.734590362774286</v>
      </c>
      <c r="CH890" s="81"/>
      <c r="CI890" s="81">
        <v>0.08</v>
      </c>
      <c r="CJ890" s="81">
        <v>0</v>
      </c>
      <c r="CK890" s="81">
        <v>0.2</v>
      </c>
      <c r="CL890" s="81" t="s">
        <v>901</v>
      </c>
      <c r="CM890" s="501">
        <v>8.8212592347557614E-2</v>
      </c>
      <c r="CN890" s="439"/>
    </row>
    <row r="891" spans="1:92" ht="12" customHeight="1" x14ac:dyDescent="0.35">
      <c r="A891" s="787"/>
      <c r="B891" s="872"/>
      <c r="C891" s="569" t="s">
        <v>133</v>
      </c>
      <c r="D891" s="499">
        <v>43.7</v>
      </c>
      <c r="E891" s="499">
        <v>41</v>
      </c>
      <c r="F891" s="499">
        <v>46.41</v>
      </c>
      <c r="G891" s="429" t="s">
        <v>375</v>
      </c>
      <c r="H891" s="500"/>
      <c r="I891" s="499">
        <v>23.71</v>
      </c>
      <c r="J891" s="499">
        <v>21.42</v>
      </c>
      <c r="K891" s="499">
        <v>26.01</v>
      </c>
      <c r="L891" s="429" t="s">
        <v>293</v>
      </c>
      <c r="M891" s="81">
        <v>54.25629290617848</v>
      </c>
      <c r="N891" s="429"/>
      <c r="O891" s="499">
        <v>19.39</v>
      </c>
      <c r="P891" s="499">
        <v>16.93</v>
      </c>
      <c r="Q891" s="499">
        <v>21.84</v>
      </c>
      <c r="R891" s="429" t="s">
        <v>453</v>
      </c>
      <c r="S891" s="81">
        <v>44.370709382151027</v>
      </c>
      <c r="T891" s="429"/>
      <c r="U891" s="499">
        <v>34.17</v>
      </c>
      <c r="V891" s="499">
        <v>31.68</v>
      </c>
      <c r="W891" s="499">
        <v>36.65</v>
      </c>
      <c r="X891" s="429" t="s">
        <v>282</v>
      </c>
      <c r="Y891" s="81">
        <v>78.192219679633865</v>
      </c>
      <c r="Z891" s="429"/>
      <c r="AA891" s="499">
        <v>4.28</v>
      </c>
      <c r="AB891" s="499">
        <v>3.13</v>
      </c>
      <c r="AC891" s="499">
        <v>5.43</v>
      </c>
      <c r="AD891" s="429" t="s">
        <v>441</v>
      </c>
      <c r="AE891" s="81">
        <v>9.7940503432494275</v>
      </c>
      <c r="AF891" s="429"/>
      <c r="AG891" s="499">
        <v>3.95</v>
      </c>
      <c r="AH891" s="499">
        <v>2.96</v>
      </c>
      <c r="AI891" s="499">
        <v>4.95</v>
      </c>
      <c r="AJ891" s="429" t="s">
        <v>376</v>
      </c>
      <c r="AK891" s="81">
        <v>9.0389016018306645</v>
      </c>
      <c r="AL891" s="429"/>
      <c r="AM891" s="499">
        <v>16.649999999999999</v>
      </c>
      <c r="AN891" s="499">
        <v>14.87</v>
      </c>
      <c r="AO891" s="499">
        <v>18.440000000000001</v>
      </c>
      <c r="AP891" s="429" t="s">
        <v>346</v>
      </c>
      <c r="AQ891" s="81">
        <v>38.100686498855829</v>
      </c>
      <c r="AR891" s="429"/>
      <c r="AS891" s="499">
        <v>2.61</v>
      </c>
      <c r="AT891" s="499">
        <v>1.37</v>
      </c>
      <c r="AU891" s="499">
        <v>3.84</v>
      </c>
      <c r="AV891" s="429" t="s">
        <v>311</v>
      </c>
      <c r="AW891" s="81">
        <v>5.97254004576659</v>
      </c>
      <c r="AX891" s="429"/>
      <c r="AY891" s="499">
        <v>11.52</v>
      </c>
      <c r="AZ891" s="499">
        <v>9.66</v>
      </c>
      <c r="BA891" s="499">
        <v>13.39</v>
      </c>
      <c r="BB891" s="429" t="s">
        <v>391</v>
      </c>
      <c r="BC891" s="81">
        <v>26.36155606407322</v>
      </c>
      <c r="BD891" s="429"/>
      <c r="BE891" s="499">
        <v>4.95</v>
      </c>
      <c r="BF891" s="499">
        <v>3.74</v>
      </c>
      <c r="BG891" s="499">
        <v>6.17</v>
      </c>
      <c r="BH891" s="429" t="s">
        <v>307</v>
      </c>
      <c r="BI891" s="81">
        <v>11.327231121281464</v>
      </c>
      <c r="BJ891" s="429"/>
      <c r="BK891" s="499">
        <v>11.41</v>
      </c>
      <c r="BL891" s="499">
        <v>9.35</v>
      </c>
      <c r="BM891" s="499">
        <v>13.47</v>
      </c>
      <c r="BN891" s="429" t="s">
        <v>355</v>
      </c>
      <c r="BO891" s="81">
        <v>26.10983981693364</v>
      </c>
      <c r="BP891" s="81"/>
      <c r="BQ891" s="81">
        <v>2.4700000000000002</v>
      </c>
      <c r="BR891" s="81">
        <v>1.68</v>
      </c>
      <c r="BS891" s="81">
        <v>3.27</v>
      </c>
      <c r="BT891" s="81" t="s">
        <v>531</v>
      </c>
      <c r="BU891" s="81">
        <v>5.6521739130434785</v>
      </c>
      <c r="BV891" s="429"/>
      <c r="BW891" s="81">
        <v>2.71</v>
      </c>
      <c r="BX891" s="81">
        <v>1.81</v>
      </c>
      <c r="BY891" s="81">
        <v>3.6</v>
      </c>
      <c r="BZ891" s="81" t="s">
        <v>495</v>
      </c>
      <c r="CA891" s="81">
        <v>6.2013729977116698</v>
      </c>
      <c r="CB891" s="81"/>
      <c r="CC891" s="81">
        <v>1.0900000000000001</v>
      </c>
      <c r="CD891" s="81">
        <v>0.52</v>
      </c>
      <c r="CE891" s="81">
        <v>1.67</v>
      </c>
      <c r="CF891" s="81" t="s">
        <v>341</v>
      </c>
      <c r="CG891" s="81">
        <v>2.4942791762013727</v>
      </c>
      <c r="CH891" s="81"/>
      <c r="CI891" s="81">
        <v>0.04</v>
      </c>
      <c r="CJ891" s="81">
        <v>0</v>
      </c>
      <c r="CK891" s="81">
        <v>0.13</v>
      </c>
      <c r="CL891" s="81" t="s">
        <v>807</v>
      </c>
      <c r="CM891" s="501">
        <v>9.1533180778032033E-2</v>
      </c>
      <c r="CN891" s="439"/>
    </row>
    <row r="892" spans="1:92" ht="12" customHeight="1" x14ac:dyDescent="0.35">
      <c r="A892" s="787"/>
      <c r="B892" s="872"/>
      <c r="C892" s="569" t="s">
        <v>134</v>
      </c>
      <c r="D892" s="499">
        <v>46.99</v>
      </c>
      <c r="E892" s="499">
        <v>44.25</v>
      </c>
      <c r="F892" s="499">
        <v>49.72</v>
      </c>
      <c r="G892" s="429" t="s">
        <v>443</v>
      </c>
      <c r="H892" s="500"/>
      <c r="I892" s="499">
        <v>27.97</v>
      </c>
      <c r="J892" s="499">
        <v>25.42</v>
      </c>
      <c r="K892" s="499">
        <v>30.53</v>
      </c>
      <c r="L892" s="429" t="s">
        <v>345</v>
      </c>
      <c r="M892" s="81">
        <v>59.523302830389433</v>
      </c>
      <c r="N892" s="429"/>
      <c r="O892" s="499">
        <v>21.78</v>
      </c>
      <c r="P892" s="499">
        <v>19.600000000000001</v>
      </c>
      <c r="Q892" s="499">
        <v>23.95</v>
      </c>
      <c r="R892" s="429" t="s">
        <v>289</v>
      </c>
      <c r="S892" s="81">
        <v>46.350287295169181</v>
      </c>
      <c r="T892" s="429"/>
      <c r="U892" s="499">
        <v>38.4</v>
      </c>
      <c r="V892" s="499">
        <v>36.04</v>
      </c>
      <c r="W892" s="499">
        <v>40.770000000000003</v>
      </c>
      <c r="X892" s="429" t="s">
        <v>277</v>
      </c>
      <c r="Y892" s="81">
        <v>81.719514790380927</v>
      </c>
      <c r="Z892" s="429"/>
      <c r="AA892" s="499">
        <v>3.75</v>
      </c>
      <c r="AB892" s="499">
        <v>2.84</v>
      </c>
      <c r="AC892" s="499">
        <v>4.67</v>
      </c>
      <c r="AD892" s="429" t="s">
        <v>307</v>
      </c>
      <c r="AE892" s="81">
        <v>7.9804213662481374</v>
      </c>
      <c r="AF892" s="429"/>
      <c r="AG892" s="499">
        <v>3.77</v>
      </c>
      <c r="AH892" s="499">
        <v>2.59</v>
      </c>
      <c r="AI892" s="499">
        <v>4.9400000000000004</v>
      </c>
      <c r="AJ892" s="429" t="s">
        <v>446</v>
      </c>
      <c r="AK892" s="81">
        <v>8.0229836135347945</v>
      </c>
      <c r="AL892" s="429"/>
      <c r="AM892" s="499">
        <v>18.2</v>
      </c>
      <c r="AN892" s="499">
        <v>16.05</v>
      </c>
      <c r="AO892" s="499">
        <v>20.34</v>
      </c>
      <c r="AP892" s="429" t="s">
        <v>481</v>
      </c>
      <c r="AQ892" s="81">
        <v>38.731645030857628</v>
      </c>
      <c r="AR892" s="429"/>
      <c r="AS892" s="499">
        <v>2.08</v>
      </c>
      <c r="AT892" s="499">
        <v>1.38</v>
      </c>
      <c r="AU892" s="499">
        <v>2.77</v>
      </c>
      <c r="AV892" s="429" t="s">
        <v>478</v>
      </c>
      <c r="AW892" s="81">
        <v>4.4264737178123008</v>
      </c>
      <c r="AX892" s="429"/>
      <c r="AY892" s="499">
        <v>10.36</v>
      </c>
      <c r="AZ892" s="499">
        <v>8.58</v>
      </c>
      <c r="BA892" s="499">
        <v>12.14</v>
      </c>
      <c r="BB892" s="429" t="s">
        <v>508</v>
      </c>
      <c r="BC892" s="81">
        <v>22.047244094488185</v>
      </c>
      <c r="BD892" s="429"/>
      <c r="BE892" s="499">
        <v>4</v>
      </c>
      <c r="BF892" s="499">
        <v>2.98</v>
      </c>
      <c r="BG892" s="499">
        <v>5.03</v>
      </c>
      <c r="BH892" s="429" t="s">
        <v>424</v>
      </c>
      <c r="BI892" s="81">
        <v>8.5124494573313463</v>
      </c>
      <c r="BJ892" s="429"/>
      <c r="BK892" s="499">
        <v>11.41</v>
      </c>
      <c r="BL892" s="499">
        <v>9.48</v>
      </c>
      <c r="BM892" s="499">
        <v>13.34</v>
      </c>
      <c r="BN892" s="429" t="s">
        <v>395</v>
      </c>
      <c r="BO892" s="81">
        <v>24.281762077037666</v>
      </c>
      <c r="BP892" s="81"/>
      <c r="BQ892" s="81">
        <v>1.86</v>
      </c>
      <c r="BR892" s="81">
        <v>1.26</v>
      </c>
      <c r="BS892" s="81">
        <v>2.4500000000000002</v>
      </c>
      <c r="BT892" s="81" t="s">
        <v>531</v>
      </c>
      <c r="BU892" s="81">
        <v>3.9582889976590763</v>
      </c>
      <c r="BV892" s="429"/>
      <c r="BW892" s="81">
        <v>2.21</v>
      </c>
      <c r="BX892" s="81">
        <v>1.5</v>
      </c>
      <c r="BY892" s="81">
        <v>2.93</v>
      </c>
      <c r="BZ892" s="81" t="s">
        <v>398</v>
      </c>
      <c r="CA892" s="81">
        <v>4.7031283251755696</v>
      </c>
      <c r="CB892" s="81"/>
      <c r="CC892" s="81">
        <v>1.38</v>
      </c>
      <c r="CD892" s="81">
        <v>0.82</v>
      </c>
      <c r="CE892" s="81">
        <v>1.95</v>
      </c>
      <c r="CF892" s="81" t="s">
        <v>683</v>
      </c>
      <c r="CG892" s="81">
        <v>2.9367950627793142</v>
      </c>
      <c r="CH892" s="81"/>
      <c r="CI892" s="81">
        <v>0.04</v>
      </c>
      <c r="CJ892" s="81">
        <v>0</v>
      </c>
      <c r="CK892" s="81">
        <v>0.12</v>
      </c>
      <c r="CL892" s="81" t="s">
        <v>902</v>
      </c>
      <c r="CM892" s="501">
        <v>8.5124494573313475E-2</v>
      </c>
      <c r="CN892" s="439"/>
    </row>
    <row r="893" spans="1:92" ht="12" customHeight="1" x14ac:dyDescent="0.35">
      <c r="A893" s="787"/>
      <c r="B893" s="871" t="s">
        <v>67</v>
      </c>
      <c r="C893" s="568" t="s">
        <v>59</v>
      </c>
      <c r="D893" s="495">
        <v>35.83</v>
      </c>
      <c r="E893" s="495">
        <v>31.24</v>
      </c>
      <c r="F893" s="495">
        <v>40.409999999999997</v>
      </c>
      <c r="G893" s="427" t="s">
        <v>453</v>
      </c>
      <c r="H893" s="496"/>
      <c r="I893" s="495">
        <v>19.96</v>
      </c>
      <c r="J893" s="495">
        <v>16.87</v>
      </c>
      <c r="K893" s="495">
        <v>23.05</v>
      </c>
      <c r="L893" s="427" t="s">
        <v>436</v>
      </c>
      <c r="M893" s="80">
        <v>55.707507675132575</v>
      </c>
      <c r="N893" s="427"/>
      <c r="O893" s="495">
        <v>10.74</v>
      </c>
      <c r="P893" s="495">
        <v>8.25</v>
      </c>
      <c r="Q893" s="495">
        <v>13.23</v>
      </c>
      <c r="R893" s="427" t="s">
        <v>312</v>
      </c>
      <c r="S893" s="80">
        <v>29.974881384314823</v>
      </c>
      <c r="T893" s="427"/>
      <c r="U893" s="495">
        <v>25.86</v>
      </c>
      <c r="V893" s="495">
        <v>21.78</v>
      </c>
      <c r="W893" s="495">
        <v>29.94</v>
      </c>
      <c r="X893" s="427" t="s">
        <v>433</v>
      </c>
      <c r="Y893" s="80">
        <v>72.174155735417244</v>
      </c>
      <c r="Z893" s="427"/>
      <c r="AA893" s="495">
        <v>0.59</v>
      </c>
      <c r="AB893" s="495">
        <v>0.19</v>
      </c>
      <c r="AC893" s="495">
        <v>1</v>
      </c>
      <c r="AD893" s="427" t="s">
        <v>308</v>
      </c>
      <c r="AE893" s="80">
        <v>1.6466648060284677</v>
      </c>
      <c r="AF893" s="427"/>
      <c r="AG893" s="495">
        <v>0.49</v>
      </c>
      <c r="AH893" s="495">
        <v>0.12</v>
      </c>
      <c r="AI893" s="495">
        <v>0.85</v>
      </c>
      <c r="AJ893" s="427" t="s">
        <v>718</v>
      </c>
      <c r="AK893" s="80">
        <v>1.3675690761931343</v>
      </c>
      <c r="AL893" s="427"/>
      <c r="AM893" s="495">
        <v>9.09</v>
      </c>
      <c r="AN893" s="495">
        <v>7.31</v>
      </c>
      <c r="AO893" s="495">
        <v>10.87</v>
      </c>
      <c r="AP893" s="427" t="s">
        <v>392</v>
      </c>
      <c r="AQ893" s="80">
        <v>25.369801842031819</v>
      </c>
      <c r="AR893" s="427"/>
      <c r="AS893" s="495">
        <v>0.39</v>
      </c>
      <c r="AT893" s="495">
        <v>0.08</v>
      </c>
      <c r="AU893" s="495">
        <v>0.69</v>
      </c>
      <c r="AV893" s="427" t="s">
        <v>869</v>
      </c>
      <c r="AW893" s="80">
        <v>1.0884733463578009</v>
      </c>
      <c r="AX893" s="427"/>
      <c r="AY893" s="495">
        <v>1.76</v>
      </c>
      <c r="AZ893" s="495">
        <v>1.1200000000000001</v>
      </c>
      <c r="BA893" s="495">
        <v>2.41</v>
      </c>
      <c r="BB893" s="427" t="s">
        <v>586</v>
      </c>
      <c r="BC893" s="80">
        <v>4.9120848451018704</v>
      </c>
      <c r="BD893" s="427"/>
      <c r="BE893" s="495">
        <v>2.0499999999999998</v>
      </c>
      <c r="BF893" s="495">
        <v>1.35</v>
      </c>
      <c r="BG893" s="495">
        <v>2.74</v>
      </c>
      <c r="BH893" s="427" t="s">
        <v>482</v>
      </c>
      <c r="BI893" s="80">
        <v>5.7214624616243368</v>
      </c>
      <c r="BJ893" s="427"/>
      <c r="BK893" s="495">
        <v>3.45</v>
      </c>
      <c r="BL893" s="495">
        <v>2.2000000000000002</v>
      </c>
      <c r="BM893" s="495">
        <v>4.7</v>
      </c>
      <c r="BN893" s="427" t="s">
        <v>569</v>
      </c>
      <c r="BO893" s="80">
        <v>9.6288026793190067</v>
      </c>
      <c r="BP893" s="80"/>
      <c r="BQ893" s="80">
        <v>0.94</v>
      </c>
      <c r="BR893" s="80">
        <v>0.31</v>
      </c>
      <c r="BS893" s="80">
        <v>1.57</v>
      </c>
      <c r="BT893" s="80" t="s">
        <v>850</v>
      </c>
      <c r="BU893" s="80">
        <v>2.6234998604521351</v>
      </c>
      <c r="BV893" s="427"/>
      <c r="BW893" s="80">
        <v>0.45</v>
      </c>
      <c r="BX893" s="80">
        <v>0.03</v>
      </c>
      <c r="BY893" s="80">
        <v>0.87</v>
      </c>
      <c r="BZ893" s="80" t="s">
        <v>675</v>
      </c>
      <c r="CA893" s="80">
        <v>1.2559307842590008</v>
      </c>
      <c r="CB893" s="80"/>
      <c r="CC893" s="80">
        <v>0.08</v>
      </c>
      <c r="CD893" s="80">
        <v>0</v>
      </c>
      <c r="CE893" s="80">
        <v>0.23</v>
      </c>
      <c r="CF893" s="80" t="s">
        <v>903</v>
      </c>
      <c r="CG893" s="80">
        <v>0.22327658386826682</v>
      </c>
      <c r="CH893" s="80"/>
      <c r="CI893" s="80">
        <v>0.08</v>
      </c>
      <c r="CJ893" s="80">
        <v>0</v>
      </c>
      <c r="CK893" s="80">
        <v>0.25</v>
      </c>
      <c r="CL893" s="80" t="s">
        <v>337</v>
      </c>
      <c r="CM893" s="497">
        <v>0.22327658386826682</v>
      </c>
      <c r="CN893" s="439"/>
    </row>
    <row r="894" spans="1:92" ht="12" customHeight="1" x14ac:dyDescent="0.35">
      <c r="A894" s="787"/>
      <c r="B894" s="871"/>
      <c r="C894" s="568" t="s">
        <v>133</v>
      </c>
      <c r="D894" s="495">
        <v>18.62</v>
      </c>
      <c r="E894" s="495">
        <v>15.75</v>
      </c>
      <c r="F894" s="495">
        <v>21.49</v>
      </c>
      <c r="G894" s="427" t="s">
        <v>436</v>
      </c>
      <c r="H894" s="496"/>
      <c r="I894" s="495">
        <v>9.64</v>
      </c>
      <c r="J894" s="495">
        <v>7.5</v>
      </c>
      <c r="K894" s="495">
        <v>11.78</v>
      </c>
      <c r="L894" s="427" t="s">
        <v>517</v>
      </c>
      <c r="M894" s="80">
        <v>51.772287862513423</v>
      </c>
      <c r="N894" s="427"/>
      <c r="O894" s="495">
        <v>5.52</v>
      </c>
      <c r="P894" s="495">
        <v>3.93</v>
      </c>
      <c r="Q894" s="495">
        <v>7.11</v>
      </c>
      <c r="R894" s="427" t="s">
        <v>507</v>
      </c>
      <c r="S894" s="80">
        <v>29.645542427497311</v>
      </c>
      <c r="T894" s="427"/>
      <c r="U894" s="495">
        <v>13.81</v>
      </c>
      <c r="V894" s="495">
        <v>11.46</v>
      </c>
      <c r="W894" s="495">
        <v>16.16</v>
      </c>
      <c r="X894" s="427" t="s">
        <v>457</v>
      </c>
      <c r="Y894" s="80">
        <v>74.167561761546722</v>
      </c>
      <c r="Z894" s="427"/>
      <c r="AA894" s="495">
        <v>0.47</v>
      </c>
      <c r="AB894" s="495">
        <v>0.09</v>
      </c>
      <c r="AC894" s="495">
        <v>0.85</v>
      </c>
      <c r="AD894" s="427" t="s">
        <v>705</v>
      </c>
      <c r="AE894" s="80">
        <v>2.5241675617615464</v>
      </c>
      <c r="AF894" s="427"/>
      <c r="AG894" s="495">
        <v>0.33</v>
      </c>
      <c r="AH894" s="495">
        <v>0.01</v>
      </c>
      <c r="AI894" s="495">
        <v>0.65</v>
      </c>
      <c r="AJ894" s="427" t="s">
        <v>764</v>
      </c>
      <c r="AK894" s="80">
        <v>1.7722878625134264</v>
      </c>
      <c r="AL894" s="427"/>
      <c r="AM894" s="495">
        <v>4.6100000000000003</v>
      </c>
      <c r="AN894" s="495">
        <v>3.58</v>
      </c>
      <c r="AO894" s="495">
        <v>5.65</v>
      </c>
      <c r="AP894" s="427" t="s">
        <v>351</v>
      </c>
      <c r="AQ894" s="80">
        <v>24.758324382384533</v>
      </c>
      <c r="AR894" s="427"/>
      <c r="AS894" s="495">
        <v>0.26</v>
      </c>
      <c r="AT894" s="495">
        <v>0</v>
      </c>
      <c r="AU894" s="495">
        <v>0.53</v>
      </c>
      <c r="AV894" s="427" t="s">
        <v>858</v>
      </c>
      <c r="AW894" s="80">
        <v>1.3963480128893662</v>
      </c>
      <c r="AX894" s="427"/>
      <c r="AY894" s="495">
        <v>0.96</v>
      </c>
      <c r="AZ894" s="495">
        <v>0.56000000000000005</v>
      </c>
      <c r="BA894" s="495">
        <v>1.35</v>
      </c>
      <c r="BB894" s="427" t="s">
        <v>904</v>
      </c>
      <c r="BC894" s="80">
        <v>5.1557465091299672</v>
      </c>
      <c r="BD894" s="427"/>
      <c r="BE894" s="495">
        <v>0.92</v>
      </c>
      <c r="BF894" s="495">
        <v>0.46</v>
      </c>
      <c r="BG894" s="495">
        <v>1.39</v>
      </c>
      <c r="BH894" s="427" t="s">
        <v>614</v>
      </c>
      <c r="BI894" s="80">
        <v>4.9409237379162185</v>
      </c>
      <c r="BJ894" s="427"/>
      <c r="BK894" s="495">
        <v>2.29</v>
      </c>
      <c r="BL894" s="495">
        <v>1.34</v>
      </c>
      <c r="BM894" s="495">
        <v>3.25</v>
      </c>
      <c r="BN894" s="427" t="s">
        <v>812</v>
      </c>
      <c r="BO894" s="80">
        <v>12.29860365198711</v>
      </c>
      <c r="BP894" s="80"/>
      <c r="BQ894" s="80">
        <v>0.5</v>
      </c>
      <c r="BR894" s="80">
        <v>0</v>
      </c>
      <c r="BS894" s="80">
        <v>1.01</v>
      </c>
      <c r="BT894" s="80" t="s">
        <v>724</v>
      </c>
      <c r="BU894" s="80">
        <v>2.685284640171858</v>
      </c>
      <c r="BV894" s="427"/>
      <c r="BW894" s="80">
        <v>0.43</v>
      </c>
      <c r="BX894" s="80">
        <v>0.01</v>
      </c>
      <c r="BY894" s="80">
        <v>0.85</v>
      </c>
      <c r="BZ894" s="80" t="s">
        <v>629</v>
      </c>
      <c r="CA894" s="80">
        <v>2.3093447905477982</v>
      </c>
      <c r="CB894" s="80"/>
      <c r="CC894" s="80">
        <v>0.08</v>
      </c>
      <c r="CD894" s="80">
        <v>0</v>
      </c>
      <c r="CE894" s="80">
        <v>0.23</v>
      </c>
      <c r="CF894" s="80" t="s">
        <v>903</v>
      </c>
      <c r="CG894" s="80">
        <v>0.42964554242749731</v>
      </c>
      <c r="CH894" s="80"/>
      <c r="CI894" s="80">
        <v>0.08</v>
      </c>
      <c r="CJ894" s="80">
        <v>0</v>
      </c>
      <c r="CK894" s="80">
        <v>0.25</v>
      </c>
      <c r="CL894" s="80" t="s">
        <v>337</v>
      </c>
      <c r="CM894" s="497">
        <v>0.42964554242749731</v>
      </c>
      <c r="CN894" s="439"/>
    </row>
    <row r="895" spans="1:92" ht="12" customHeight="1" x14ac:dyDescent="0.35">
      <c r="A895" s="788"/>
      <c r="B895" s="823"/>
      <c r="C895" s="346" t="s">
        <v>134</v>
      </c>
      <c r="D895" s="503">
        <v>17.2</v>
      </c>
      <c r="E895" s="503">
        <v>14.93</v>
      </c>
      <c r="F895" s="503">
        <v>19.48</v>
      </c>
      <c r="G895" s="413" t="s">
        <v>437</v>
      </c>
      <c r="H895" s="504"/>
      <c r="I895" s="503">
        <v>10.32</v>
      </c>
      <c r="J895" s="503">
        <v>8.64</v>
      </c>
      <c r="K895" s="503">
        <v>12</v>
      </c>
      <c r="L895" s="413" t="s">
        <v>391</v>
      </c>
      <c r="M895" s="82">
        <v>60.000000000000007</v>
      </c>
      <c r="N895" s="413"/>
      <c r="O895" s="503">
        <v>5.22</v>
      </c>
      <c r="P895" s="503">
        <v>3.95</v>
      </c>
      <c r="Q895" s="503">
        <v>6.49</v>
      </c>
      <c r="R895" s="413" t="s">
        <v>291</v>
      </c>
      <c r="S895" s="82">
        <v>30.348837209302324</v>
      </c>
      <c r="T895" s="413"/>
      <c r="U895" s="503">
        <v>12.05</v>
      </c>
      <c r="V895" s="503">
        <v>9.9</v>
      </c>
      <c r="W895" s="503">
        <v>14.2</v>
      </c>
      <c r="X895" s="413" t="s">
        <v>315</v>
      </c>
      <c r="Y895" s="82">
        <v>70.058139534883722</v>
      </c>
      <c r="Z895" s="413"/>
      <c r="AA895" s="503">
        <v>0.12</v>
      </c>
      <c r="AB895" s="503">
        <v>0</v>
      </c>
      <c r="AC895" s="503">
        <v>0.28999999999999998</v>
      </c>
      <c r="AD895" s="413" t="s">
        <v>905</v>
      </c>
      <c r="AE895" s="82">
        <v>0.69767441860465118</v>
      </c>
      <c r="AF895" s="413"/>
      <c r="AG895" s="503">
        <v>0.16</v>
      </c>
      <c r="AH895" s="503">
        <v>0</v>
      </c>
      <c r="AI895" s="503">
        <v>0.32</v>
      </c>
      <c r="AJ895" s="413" t="s">
        <v>448</v>
      </c>
      <c r="AK895" s="82">
        <v>0.93023255813953487</v>
      </c>
      <c r="AL895" s="413"/>
      <c r="AM895" s="503">
        <v>4.4800000000000004</v>
      </c>
      <c r="AN895" s="503">
        <v>3.37</v>
      </c>
      <c r="AO895" s="503">
        <v>5.58</v>
      </c>
      <c r="AP895" s="413" t="s">
        <v>372</v>
      </c>
      <c r="AQ895" s="82">
        <v>26.04651162790698</v>
      </c>
      <c r="AR895" s="413"/>
      <c r="AS895" s="503">
        <v>0.12</v>
      </c>
      <c r="AT895" s="503">
        <v>0</v>
      </c>
      <c r="AU895" s="503">
        <v>0.26</v>
      </c>
      <c r="AV895" s="413" t="s">
        <v>794</v>
      </c>
      <c r="AW895" s="82">
        <v>0.69767441860465118</v>
      </c>
      <c r="AX895" s="413"/>
      <c r="AY895" s="503">
        <v>0.81</v>
      </c>
      <c r="AZ895" s="503">
        <v>0.37</v>
      </c>
      <c r="BA895" s="503">
        <v>1.24</v>
      </c>
      <c r="BB895" s="413" t="s">
        <v>622</v>
      </c>
      <c r="BC895" s="82">
        <v>4.7093023255813957</v>
      </c>
      <c r="BD895" s="413"/>
      <c r="BE895" s="503">
        <v>1.1200000000000001</v>
      </c>
      <c r="BF895" s="503">
        <v>0.72</v>
      </c>
      <c r="BG895" s="503">
        <v>1.53</v>
      </c>
      <c r="BH895" s="413" t="s">
        <v>410</v>
      </c>
      <c r="BI895" s="82">
        <v>6.5116279069767451</v>
      </c>
      <c r="BJ895" s="413"/>
      <c r="BK895" s="503">
        <v>1.1599999999999999</v>
      </c>
      <c r="BL895" s="503">
        <v>0.73</v>
      </c>
      <c r="BM895" s="503">
        <v>1.59</v>
      </c>
      <c r="BN895" s="413" t="s">
        <v>583</v>
      </c>
      <c r="BO895" s="82">
        <v>6.7441860465116275</v>
      </c>
      <c r="BP895" s="82"/>
      <c r="BQ895" s="82">
        <v>0.44</v>
      </c>
      <c r="BR895" s="82">
        <v>0.11</v>
      </c>
      <c r="BS895" s="82">
        <v>0.76</v>
      </c>
      <c r="BT895" s="82" t="s">
        <v>545</v>
      </c>
      <c r="BU895" s="82">
        <v>2.558139534883721</v>
      </c>
      <c r="BV895" s="413"/>
      <c r="BW895" s="82">
        <v>0.02</v>
      </c>
      <c r="BX895" s="82">
        <v>0</v>
      </c>
      <c r="BY895" s="82">
        <v>0.05</v>
      </c>
      <c r="BZ895" s="82" t="s">
        <v>906</v>
      </c>
      <c r="CA895" s="82">
        <v>0.11627906976744186</v>
      </c>
      <c r="CB895" s="82"/>
      <c r="CC895" s="82">
        <v>0</v>
      </c>
      <c r="CD895" s="82">
        <v>0</v>
      </c>
      <c r="CE895" s="82">
        <v>0</v>
      </c>
      <c r="CF895" s="82" t="s">
        <v>69</v>
      </c>
      <c r="CG895" s="82">
        <v>0</v>
      </c>
      <c r="CH895" s="82"/>
      <c r="CI895" s="82">
        <v>0</v>
      </c>
      <c r="CJ895" s="82">
        <v>0</v>
      </c>
      <c r="CK895" s="82">
        <v>0</v>
      </c>
      <c r="CL895" s="82" t="s">
        <v>69</v>
      </c>
      <c r="CM895" s="505">
        <v>0</v>
      </c>
      <c r="CN895" s="439"/>
    </row>
    <row r="896" spans="1:92" ht="12" customHeight="1" x14ac:dyDescent="0.35">
      <c r="A896" s="789" t="s">
        <v>93</v>
      </c>
      <c r="B896" s="870" t="s">
        <v>255</v>
      </c>
      <c r="C896" s="568" t="s">
        <v>59</v>
      </c>
      <c r="D896" s="495">
        <v>351.95</v>
      </c>
      <c r="E896" s="495">
        <v>338.24</v>
      </c>
      <c r="F896" s="495">
        <v>365.65</v>
      </c>
      <c r="G896" s="427" t="s">
        <v>292</v>
      </c>
      <c r="H896" s="496"/>
      <c r="I896" s="495">
        <v>178.81</v>
      </c>
      <c r="J896" s="495">
        <v>164.8</v>
      </c>
      <c r="K896" s="495">
        <v>192.82</v>
      </c>
      <c r="L896" s="427" t="s">
        <v>279</v>
      </c>
      <c r="M896" s="80">
        <v>50.80551214661174</v>
      </c>
      <c r="N896" s="427"/>
      <c r="O896" s="495">
        <v>166.55</v>
      </c>
      <c r="P896" s="495">
        <v>153.06</v>
      </c>
      <c r="Q896" s="495">
        <v>180.04</v>
      </c>
      <c r="R896" s="427" t="s">
        <v>357</v>
      </c>
      <c r="S896" s="80">
        <v>47.322062793010375</v>
      </c>
      <c r="T896" s="427"/>
      <c r="U896" s="495">
        <v>311.12</v>
      </c>
      <c r="V896" s="495">
        <v>298.70999999999998</v>
      </c>
      <c r="W896" s="495">
        <v>323.54000000000002</v>
      </c>
      <c r="X896" s="427" t="s">
        <v>292</v>
      </c>
      <c r="Y896" s="80">
        <v>88.398920301179146</v>
      </c>
      <c r="Z896" s="427"/>
      <c r="AA896" s="495">
        <v>32.340000000000003</v>
      </c>
      <c r="AB896" s="495">
        <v>26.6</v>
      </c>
      <c r="AC896" s="495">
        <v>38.090000000000003</v>
      </c>
      <c r="AD896" s="427" t="s">
        <v>315</v>
      </c>
      <c r="AE896" s="80">
        <v>9.1888052280153438</v>
      </c>
      <c r="AF896" s="427"/>
      <c r="AG896" s="495">
        <v>34.119999999999997</v>
      </c>
      <c r="AH896" s="495">
        <v>27.06</v>
      </c>
      <c r="AI896" s="495">
        <v>41.18</v>
      </c>
      <c r="AJ896" s="427" t="s">
        <v>396</v>
      </c>
      <c r="AK896" s="80">
        <v>9.6945588862054262</v>
      </c>
      <c r="AL896" s="427"/>
      <c r="AM896" s="495">
        <v>73.709999999999994</v>
      </c>
      <c r="AN896" s="495">
        <v>66.52</v>
      </c>
      <c r="AO896" s="495">
        <v>80.900000000000006</v>
      </c>
      <c r="AP896" s="427" t="s">
        <v>348</v>
      </c>
      <c r="AQ896" s="80">
        <v>20.943315811905101</v>
      </c>
      <c r="AR896" s="427"/>
      <c r="AS896" s="495">
        <v>25.27</v>
      </c>
      <c r="AT896" s="495">
        <v>20.34</v>
      </c>
      <c r="AU896" s="495">
        <v>30.2</v>
      </c>
      <c r="AV896" s="427" t="s">
        <v>392</v>
      </c>
      <c r="AW896" s="80">
        <v>7.1799971586873141</v>
      </c>
      <c r="AX896" s="427"/>
      <c r="AY896" s="495">
        <v>69.34</v>
      </c>
      <c r="AZ896" s="495">
        <v>61.49</v>
      </c>
      <c r="BA896" s="495">
        <v>77.180000000000007</v>
      </c>
      <c r="BB896" s="427" t="s">
        <v>295</v>
      </c>
      <c r="BC896" s="80">
        <v>19.701662167921583</v>
      </c>
      <c r="BD896" s="427"/>
      <c r="BE896" s="495">
        <v>78.25</v>
      </c>
      <c r="BF896" s="495">
        <v>68.36</v>
      </c>
      <c r="BG896" s="495">
        <v>88.14</v>
      </c>
      <c r="BH896" s="427" t="s">
        <v>469</v>
      </c>
      <c r="BI896" s="80">
        <v>22.23327177155846</v>
      </c>
      <c r="BJ896" s="427"/>
      <c r="BK896" s="495">
        <v>109.23</v>
      </c>
      <c r="BL896" s="495">
        <v>97.96</v>
      </c>
      <c r="BM896" s="495">
        <v>120.5</v>
      </c>
      <c r="BN896" s="427" t="s">
        <v>333</v>
      </c>
      <c r="BO896" s="80">
        <v>31.03565847421509</v>
      </c>
      <c r="BP896" s="80"/>
      <c r="BQ896" s="80">
        <v>20.83</v>
      </c>
      <c r="BR896" s="80">
        <v>17.47</v>
      </c>
      <c r="BS896" s="80">
        <v>24.19</v>
      </c>
      <c r="BT896" s="80" t="s">
        <v>485</v>
      </c>
      <c r="BU896" s="80">
        <v>5.9184543258985656</v>
      </c>
      <c r="BV896" s="427"/>
      <c r="BW896" s="80">
        <v>25.73</v>
      </c>
      <c r="BX896" s="80">
        <v>20.75</v>
      </c>
      <c r="BY896" s="80">
        <v>30.71</v>
      </c>
      <c r="BZ896" s="80" t="s">
        <v>425</v>
      </c>
      <c r="CA896" s="80">
        <v>7.3106975422645268</v>
      </c>
      <c r="CB896" s="80"/>
      <c r="CC896" s="80">
        <v>8.9700000000000006</v>
      </c>
      <c r="CD896" s="80">
        <v>6.59</v>
      </c>
      <c r="CE896" s="80">
        <v>11.36</v>
      </c>
      <c r="CF896" s="80" t="s">
        <v>559</v>
      </c>
      <c r="CG896" s="80">
        <v>2.5486574797556472</v>
      </c>
      <c r="CH896" s="80"/>
      <c r="CI896" s="80">
        <v>7.0000000000000007E-2</v>
      </c>
      <c r="CJ896" s="80">
        <v>0</v>
      </c>
      <c r="CK896" s="80">
        <v>0.22</v>
      </c>
      <c r="CL896" s="80" t="s">
        <v>337</v>
      </c>
      <c r="CM896" s="497">
        <v>1.9889188805228018E-2</v>
      </c>
      <c r="CN896" s="439"/>
    </row>
    <row r="897" spans="1:92" ht="12" customHeight="1" x14ac:dyDescent="0.35">
      <c r="A897" s="790"/>
      <c r="B897" s="871"/>
      <c r="C897" s="568" t="s">
        <v>133</v>
      </c>
      <c r="D897" s="495">
        <v>162.83000000000001</v>
      </c>
      <c r="E897" s="495">
        <v>154.81</v>
      </c>
      <c r="F897" s="495">
        <v>170.84</v>
      </c>
      <c r="G897" s="427" t="s">
        <v>329</v>
      </c>
      <c r="H897" s="496"/>
      <c r="I897" s="495">
        <v>86.97</v>
      </c>
      <c r="J897" s="495">
        <v>79.150000000000006</v>
      </c>
      <c r="K897" s="495">
        <v>94.79</v>
      </c>
      <c r="L897" s="427" t="s">
        <v>330</v>
      </c>
      <c r="M897" s="80">
        <v>53.41153350119756</v>
      </c>
      <c r="N897" s="427"/>
      <c r="O897" s="495">
        <v>80.34</v>
      </c>
      <c r="P897" s="495">
        <v>73.14</v>
      </c>
      <c r="Q897" s="495">
        <v>87.53</v>
      </c>
      <c r="R897" s="427" t="s">
        <v>330</v>
      </c>
      <c r="S897" s="80">
        <v>49.339802247743044</v>
      </c>
      <c r="T897" s="427"/>
      <c r="U897" s="495">
        <v>141.44999999999999</v>
      </c>
      <c r="V897" s="495">
        <v>134.03</v>
      </c>
      <c r="W897" s="495">
        <v>148.86000000000001</v>
      </c>
      <c r="X897" s="427" t="s">
        <v>408</v>
      </c>
      <c r="Y897" s="80">
        <v>86.869741448136082</v>
      </c>
      <c r="Z897" s="427"/>
      <c r="AA897" s="495">
        <v>17.87</v>
      </c>
      <c r="AB897" s="495">
        <v>14.53</v>
      </c>
      <c r="AC897" s="495">
        <v>21.22</v>
      </c>
      <c r="AD897" s="427" t="s">
        <v>422</v>
      </c>
      <c r="AE897" s="80">
        <v>10.974636123564453</v>
      </c>
      <c r="AF897" s="427"/>
      <c r="AG897" s="495">
        <v>18.02</v>
      </c>
      <c r="AH897" s="495">
        <v>14.42</v>
      </c>
      <c r="AI897" s="495">
        <v>21.63</v>
      </c>
      <c r="AJ897" s="427" t="s">
        <v>449</v>
      </c>
      <c r="AK897" s="80">
        <v>11.066756740158446</v>
      </c>
      <c r="AL897" s="427"/>
      <c r="AM897" s="495">
        <v>34.630000000000003</v>
      </c>
      <c r="AN897" s="495">
        <v>30.59</v>
      </c>
      <c r="AO897" s="495">
        <v>38.68</v>
      </c>
      <c r="AP897" s="427" t="s">
        <v>481</v>
      </c>
      <c r="AQ897" s="80">
        <v>21.267579684333356</v>
      </c>
      <c r="AR897" s="427"/>
      <c r="AS897" s="495">
        <v>13.88</v>
      </c>
      <c r="AT897" s="495">
        <v>10.84</v>
      </c>
      <c r="AU897" s="495">
        <v>16.93</v>
      </c>
      <c r="AV897" s="427" t="s">
        <v>379</v>
      </c>
      <c r="AW897" s="80">
        <v>8.5242277221642198</v>
      </c>
      <c r="AX897" s="427"/>
      <c r="AY897" s="495">
        <v>38.549999999999997</v>
      </c>
      <c r="AZ897" s="495">
        <v>33.979999999999997</v>
      </c>
      <c r="BA897" s="495">
        <v>43.13</v>
      </c>
      <c r="BB897" s="427" t="s">
        <v>350</v>
      </c>
      <c r="BC897" s="80">
        <v>23.674998464656387</v>
      </c>
      <c r="BD897" s="427"/>
      <c r="BE897" s="495">
        <v>38.99</v>
      </c>
      <c r="BF897" s="495">
        <v>33.700000000000003</v>
      </c>
      <c r="BG897" s="495">
        <v>44.28</v>
      </c>
      <c r="BH897" s="427" t="s">
        <v>299</v>
      </c>
      <c r="BI897" s="80">
        <v>23.945218939998771</v>
      </c>
      <c r="BJ897" s="427"/>
      <c r="BK897" s="495">
        <v>53.35</v>
      </c>
      <c r="BL897" s="495">
        <v>47.52</v>
      </c>
      <c r="BM897" s="495">
        <v>59.17</v>
      </c>
      <c r="BN897" s="427" t="s">
        <v>390</v>
      </c>
      <c r="BO897" s="80">
        <v>32.764232635263767</v>
      </c>
      <c r="BP897" s="80"/>
      <c r="BQ897" s="80">
        <v>9.48</v>
      </c>
      <c r="BR897" s="80">
        <v>7.44</v>
      </c>
      <c r="BS897" s="80">
        <v>11.51</v>
      </c>
      <c r="BT897" s="80" t="s">
        <v>302</v>
      </c>
      <c r="BU897" s="80">
        <v>5.8220229687404039</v>
      </c>
      <c r="BV897" s="427"/>
      <c r="BW897" s="80">
        <v>13.69</v>
      </c>
      <c r="BX897" s="80">
        <v>10.6</v>
      </c>
      <c r="BY897" s="80">
        <v>16.77</v>
      </c>
      <c r="BZ897" s="80" t="s">
        <v>351</v>
      </c>
      <c r="CA897" s="80">
        <v>8.4075416078118277</v>
      </c>
      <c r="CB897" s="80"/>
      <c r="CC897" s="80">
        <v>4.2699999999999996</v>
      </c>
      <c r="CD897" s="80">
        <v>2.66</v>
      </c>
      <c r="CE897" s="80">
        <v>5.87</v>
      </c>
      <c r="CF897" s="80" t="s">
        <v>490</v>
      </c>
      <c r="CG897" s="80">
        <v>2.6223668857090212</v>
      </c>
      <c r="CH897" s="80"/>
      <c r="CI897" s="80">
        <v>0</v>
      </c>
      <c r="CJ897" s="80">
        <v>0</v>
      </c>
      <c r="CK897" s="80">
        <v>0</v>
      </c>
      <c r="CL897" s="80" t="s">
        <v>69</v>
      </c>
      <c r="CM897" s="497">
        <v>0</v>
      </c>
      <c r="CN897" s="439"/>
    </row>
    <row r="898" spans="1:92" ht="12" customHeight="1" x14ac:dyDescent="0.35">
      <c r="A898" s="790"/>
      <c r="B898" s="871"/>
      <c r="C898" s="568" t="s">
        <v>134</v>
      </c>
      <c r="D898" s="495">
        <v>189.12</v>
      </c>
      <c r="E898" s="495">
        <v>182.31</v>
      </c>
      <c r="F898" s="495">
        <v>195.93</v>
      </c>
      <c r="G898" s="427" t="s">
        <v>271</v>
      </c>
      <c r="H898" s="496"/>
      <c r="I898" s="495">
        <v>91.84</v>
      </c>
      <c r="J898" s="495">
        <v>84.5</v>
      </c>
      <c r="K898" s="495">
        <v>99.17</v>
      </c>
      <c r="L898" s="427" t="s">
        <v>357</v>
      </c>
      <c r="M898" s="80">
        <v>48.561759729272417</v>
      </c>
      <c r="N898" s="427"/>
      <c r="O898" s="495">
        <v>86.22</v>
      </c>
      <c r="P898" s="495">
        <v>78.7</v>
      </c>
      <c r="Q898" s="495">
        <v>93.73</v>
      </c>
      <c r="R898" s="427" t="s">
        <v>479</v>
      </c>
      <c r="S898" s="80">
        <v>45.590101522842637</v>
      </c>
      <c r="T898" s="427"/>
      <c r="U898" s="495">
        <v>169.68</v>
      </c>
      <c r="V898" s="495">
        <v>163.44999999999999</v>
      </c>
      <c r="W898" s="495">
        <v>175.9</v>
      </c>
      <c r="X898" s="427" t="s">
        <v>272</v>
      </c>
      <c r="Y898" s="80">
        <v>89.720812182741113</v>
      </c>
      <c r="Z898" s="427"/>
      <c r="AA898" s="495">
        <v>14.47</v>
      </c>
      <c r="AB898" s="495">
        <v>11.35</v>
      </c>
      <c r="AC898" s="495">
        <v>17.59</v>
      </c>
      <c r="AD898" s="427" t="s">
        <v>302</v>
      </c>
      <c r="AE898" s="80">
        <v>7.6512267343485627</v>
      </c>
      <c r="AF898" s="427"/>
      <c r="AG898" s="495">
        <v>16.09</v>
      </c>
      <c r="AH898" s="495">
        <v>12.09</v>
      </c>
      <c r="AI898" s="495">
        <v>20.09</v>
      </c>
      <c r="AJ898" s="427" t="s">
        <v>456</v>
      </c>
      <c r="AK898" s="80">
        <v>8.5078257191201345</v>
      </c>
      <c r="AL898" s="427"/>
      <c r="AM898" s="495">
        <v>39.07</v>
      </c>
      <c r="AN898" s="495">
        <v>34.5</v>
      </c>
      <c r="AO898" s="495">
        <v>43.65</v>
      </c>
      <c r="AP898" s="427" t="s">
        <v>481</v>
      </c>
      <c r="AQ898" s="80">
        <v>20.65884094754653</v>
      </c>
      <c r="AR898" s="427"/>
      <c r="AS898" s="495">
        <v>11.39</v>
      </c>
      <c r="AT898" s="495">
        <v>8.56</v>
      </c>
      <c r="AU898" s="495">
        <v>14.22</v>
      </c>
      <c r="AV898" s="427" t="s">
        <v>456</v>
      </c>
      <c r="AW898" s="80">
        <v>6.0226311336717426</v>
      </c>
      <c r="AX898" s="427"/>
      <c r="AY898" s="495">
        <v>30.78</v>
      </c>
      <c r="AZ898" s="495">
        <v>26.42</v>
      </c>
      <c r="BA898" s="495">
        <v>35.15</v>
      </c>
      <c r="BB898" s="427" t="s">
        <v>397</v>
      </c>
      <c r="BC898" s="80">
        <v>16.275380710659899</v>
      </c>
      <c r="BD898" s="427"/>
      <c r="BE898" s="495">
        <v>39.26</v>
      </c>
      <c r="BF898" s="495">
        <v>33.619999999999997</v>
      </c>
      <c r="BG898" s="495">
        <v>44.9</v>
      </c>
      <c r="BH898" s="427" t="s">
        <v>394</v>
      </c>
      <c r="BI898" s="80">
        <v>20.759306260575293</v>
      </c>
      <c r="BJ898" s="427"/>
      <c r="BK898" s="495">
        <v>55.88</v>
      </c>
      <c r="BL898" s="495">
        <v>49.28</v>
      </c>
      <c r="BM898" s="495">
        <v>62.48</v>
      </c>
      <c r="BN898" s="427" t="s">
        <v>481</v>
      </c>
      <c r="BO898" s="80">
        <v>29.547377326565144</v>
      </c>
      <c r="BP898" s="80"/>
      <c r="BQ898" s="80">
        <v>11.35</v>
      </c>
      <c r="BR898" s="80">
        <v>9.08</v>
      </c>
      <c r="BS898" s="80">
        <v>13.62</v>
      </c>
      <c r="BT898" s="80" t="s">
        <v>449</v>
      </c>
      <c r="BU898" s="80">
        <v>6.0014805414551606</v>
      </c>
      <c r="BV898" s="427"/>
      <c r="BW898" s="80">
        <v>12.05</v>
      </c>
      <c r="BX898" s="80">
        <v>9.35</v>
      </c>
      <c r="BY898" s="80">
        <v>14.74</v>
      </c>
      <c r="BZ898" s="80" t="s">
        <v>409</v>
      </c>
      <c r="CA898" s="80">
        <v>6.3716159052453465</v>
      </c>
      <c r="CB898" s="80"/>
      <c r="CC898" s="80">
        <v>4.71</v>
      </c>
      <c r="CD898" s="80">
        <v>3.23</v>
      </c>
      <c r="CE898" s="80">
        <v>6.18</v>
      </c>
      <c r="CF898" s="80" t="s">
        <v>678</v>
      </c>
      <c r="CG898" s="80">
        <v>2.4904822335025378</v>
      </c>
      <c r="CH898" s="80"/>
      <c r="CI898" s="80">
        <v>7.0000000000000007E-2</v>
      </c>
      <c r="CJ898" s="80">
        <v>0</v>
      </c>
      <c r="CK898" s="80">
        <v>0.22</v>
      </c>
      <c r="CL898" s="80" t="s">
        <v>337</v>
      </c>
      <c r="CM898" s="497">
        <v>3.7013536379018615E-2</v>
      </c>
      <c r="CN898" s="439"/>
    </row>
    <row r="899" spans="1:92" ht="12" customHeight="1" x14ac:dyDescent="0.35">
      <c r="A899" s="790"/>
      <c r="B899" s="872" t="s">
        <v>66</v>
      </c>
      <c r="C899" s="569" t="s">
        <v>59</v>
      </c>
      <c r="D899" s="499">
        <v>320.02</v>
      </c>
      <c r="E899" s="499">
        <v>306.86</v>
      </c>
      <c r="F899" s="499">
        <v>333.19</v>
      </c>
      <c r="G899" s="429" t="s">
        <v>367</v>
      </c>
      <c r="H899" s="500"/>
      <c r="I899" s="499">
        <v>161.16999999999999</v>
      </c>
      <c r="J899" s="499">
        <v>147.72999999999999</v>
      </c>
      <c r="K899" s="499">
        <v>174.62</v>
      </c>
      <c r="L899" s="429" t="s">
        <v>317</v>
      </c>
      <c r="M899" s="81">
        <v>50.362477345165921</v>
      </c>
      <c r="N899" s="429"/>
      <c r="O899" s="499">
        <v>153.85</v>
      </c>
      <c r="P899" s="499">
        <v>140.68</v>
      </c>
      <c r="Q899" s="499">
        <v>167.02</v>
      </c>
      <c r="R899" s="429" t="s">
        <v>479</v>
      </c>
      <c r="S899" s="81">
        <v>48.075120304980942</v>
      </c>
      <c r="T899" s="429"/>
      <c r="U899" s="499">
        <v>284.14</v>
      </c>
      <c r="V899" s="499">
        <v>272.24</v>
      </c>
      <c r="W899" s="499">
        <v>296.05</v>
      </c>
      <c r="X899" s="429" t="s">
        <v>367</v>
      </c>
      <c r="Y899" s="81">
        <v>88.78820073745392</v>
      </c>
      <c r="Z899" s="429"/>
      <c r="AA899" s="499">
        <v>30.28</v>
      </c>
      <c r="AB899" s="499">
        <v>24.56</v>
      </c>
      <c r="AC899" s="499">
        <v>36.01</v>
      </c>
      <c r="AD899" s="429" t="s">
        <v>489</v>
      </c>
      <c r="AE899" s="81">
        <v>9.4619086307105817</v>
      </c>
      <c r="AF899" s="429"/>
      <c r="AG899" s="499">
        <v>31.6</v>
      </c>
      <c r="AH899" s="499">
        <v>24.59</v>
      </c>
      <c r="AI899" s="499">
        <v>38.61</v>
      </c>
      <c r="AJ899" s="429" t="s">
        <v>517</v>
      </c>
      <c r="AK899" s="81">
        <v>9.8743828510718092</v>
      </c>
      <c r="AL899" s="429"/>
      <c r="AM899" s="499">
        <v>66.040000000000006</v>
      </c>
      <c r="AN899" s="499">
        <v>59.06</v>
      </c>
      <c r="AO899" s="499">
        <v>73.03</v>
      </c>
      <c r="AP899" s="429" t="s">
        <v>288</v>
      </c>
      <c r="AQ899" s="81">
        <v>20.636210236860201</v>
      </c>
      <c r="AR899" s="429"/>
      <c r="AS899" s="499">
        <v>23.5</v>
      </c>
      <c r="AT899" s="499">
        <v>18.66</v>
      </c>
      <c r="AU899" s="499">
        <v>28.34</v>
      </c>
      <c r="AV899" s="429" t="s">
        <v>664</v>
      </c>
      <c r="AW899" s="81">
        <v>7.3432910443097317</v>
      </c>
      <c r="AX899" s="429"/>
      <c r="AY899" s="499">
        <v>59.21</v>
      </c>
      <c r="AZ899" s="499">
        <v>51.56</v>
      </c>
      <c r="BA899" s="499">
        <v>66.86</v>
      </c>
      <c r="BB899" s="429" t="s">
        <v>332</v>
      </c>
      <c r="BC899" s="81">
        <v>18.501968626960817</v>
      </c>
      <c r="BD899" s="429"/>
      <c r="BE899" s="499">
        <v>68.66</v>
      </c>
      <c r="BF899" s="499">
        <v>60.53</v>
      </c>
      <c r="BG899" s="499">
        <v>76.78</v>
      </c>
      <c r="BH899" s="429" t="s">
        <v>481</v>
      </c>
      <c r="BI899" s="81">
        <v>21.454909068183241</v>
      </c>
      <c r="BJ899" s="429"/>
      <c r="BK899" s="499">
        <v>98.44</v>
      </c>
      <c r="BL899" s="499">
        <v>88.79</v>
      </c>
      <c r="BM899" s="499">
        <v>108.08</v>
      </c>
      <c r="BN899" s="429" t="s">
        <v>348</v>
      </c>
      <c r="BO899" s="81">
        <v>30.760577463908508</v>
      </c>
      <c r="BP899" s="81"/>
      <c r="BQ899" s="81">
        <v>19.329999999999998</v>
      </c>
      <c r="BR899" s="81">
        <v>16.149999999999999</v>
      </c>
      <c r="BS899" s="81">
        <v>22.52</v>
      </c>
      <c r="BT899" s="81" t="s">
        <v>363</v>
      </c>
      <c r="BU899" s="81">
        <v>6.040247484532216</v>
      </c>
      <c r="BV899" s="429"/>
      <c r="BW899" s="81">
        <v>24.31</v>
      </c>
      <c r="BX899" s="81">
        <v>19.41</v>
      </c>
      <c r="BY899" s="81">
        <v>29.21</v>
      </c>
      <c r="BZ899" s="81" t="s">
        <v>393</v>
      </c>
      <c r="CA899" s="81">
        <v>7.5964002249859384</v>
      </c>
      <c r="CB899" s="81"/>
      <c r="CC899" s="81">
        <v>8.56</v>
      </c>
      <c r="CD899" s="81">
        <v>6.19</v>
      </c>
      <c r="CE899" s="81">
        <v>10.94</v>
      </c>
      <c r="CF899" s="81" t="s">
        <v>416</v>
      </c>
      <c r="CG899" s="81">
        <v>2.6748328229485661</v>
      </c>
      <c r="CH899" s="81"/>
      <c r="CI899" s="81">
        <v>7.0000000000000007E-2</v>
      </c>
      <c r="CJ899" s="81">
        <v>0</v>
      </c>
      <c r="CK899" s="81">
        <v>0.22</v>
      </c>
      <c r="CL899" s="81" t="s">
        <v>337</v>
      </c>
      <c r="CM899" s="501">
        <v>2.1873632897943883E-2</v>
      </c>
      <c r="CN899" s="439"/>
    </row>
    <row r="900" spans="1:92" ht="12" customHeight="1" x14ac:dyDescent="0.35">
      <c r="A900" s="790"/>
      <c r="B900" s="872"/>
      <c r="C900" s="569" t="s">
        <v>133</v>
      </c>
      <c r="D900" s="499">
        <v>146.37</v>
      </c>
      <c r="E900" s="499">
        <v>138.65</v>
      </c>
      <c r="F900" s="499">
        <v>154.09</v>
      </c>
      <c r="G900" s="429" t="s">
        <v>408</v>
      </c>
      <c r="H900" s="500"/>
      <c r="I900" s="499">
        <v>77.5</v>
      </c>
      <c r="J900" s="499">
        <v>69.900000000000006</v>
      </c>
      <c r="K900" s="499">
        <v>85.1</v>
      </c>
      <c r="L900" s="429" t="s">
        <v>348</v>
      </c>
      <c r="M900" s="81">
        <v>52.948008471681348</v>
      </c>
      <c r="N900" s="429"/>
      <c r="O900" s="499">
        <v>73.36</v>
      </c>
      <c r="P900" s="499">
        <v>66.28</v>
      </c>
      <c r="Q900" s="499">
        <v>80.430000000000007</v>
      </c>
      <c r="R900" s="429" t="s">
        <v>293</v>
      </c>
      <c r="S900" s="81">
        <v>50.119560019129608</v>
      </c>
      <c r="T900" s="429"/>
      <c r="U900" s="499">
        <v>127.74</v>
      </c>
      <c r="V900" s="499">
        <v>120.56</v>
      </c>
      <c r="W900" s="499">
        <v>134.91</v>
      </c>
      <c r="X900" s="429" t="s">
        <v>428</v>
      </c>
      <c r="Y900" s="81">
        <v>87.271981963517106</v>
      </c>
      <c r="Z900" s="429"/>
      <c r="AA900" s="499">
        <v>16.53</v>
      </c>
      <c r="AB900" s="499">
        <v>13.22</v>
      </c>
      <c r="AC900" s="499">
        <v>19.84</v>
      </c>
      <c r="AD900" s="429" t="s">
        <v>449</v>
      </c>
      <c r="AE900" s="81">
        <v>11.293297806927649</v>
      </c>
      <c r="AF900" s="429"/>
      <c r="AG900" s="499">
        <v>16.39</v>
      </c>
      <c r="AH900" s="499">
        <v>12.83</v>
      </c>
      <c r="AI900" s="499">
        <v>19.940000000000001</v>
      </c>
      <c r="AJ900" s="429" t="s">
        <v>444</v>
      </c>
      <c r="AK900" s="81">
        <v>11.197649791623967</v>
      </c>
      <c r="AL900" s="429"/>
      <c r="AM900" s="499">
        <v>30.53</v>
      </c>
      <c r="AN900" s="499">
        <v>26.5</v>
      </c>
      <c r="AO900" s="499">
        <v>34.57</v>
      </c>
      <c r="AP900" s="429" t="s">
        <v>437</v>
      </c>
      <c r="AQ900" s="81">
        <v>20.858099337295894</v>
      </c>
      <c r="AR900" s="429"/>
      <c r="AS900" s="499">
        <v>12.87</v>
      </c>
      <c r="AT900" s="499">
        <v>9.9</v>
      </c>
      <c r="AU900" s="499">
        <v>15.84</v>
      </c>
      <c r="AV900" s="429" t="s">
        <v>312</v>
      </c>
      <c r="AW900" s="81">
        <v>8.792785406845665</v>
      </c>
      <c r="AX900" s="429"/>
      <c r="AY900" s="499">
        <v>32.49</v>
      </c>
      <c r="AZ900" s="499">
        <v>28.08</v>
      </c>
      <c r="BA900" s="499">
        <v>36.909999999999997</v>
      </c>
      <c r="BB900" s="429" t="s">
        <v>299</v>
      </c>
      <c r="BC900" s="81">
        <v>22.197171551547449</v>
      </c>
      <c r="BD900" s="429"/>
      <c r="BE900" s="499">
        <v>33.770000000000003</v>
      </c>
      <c r="BF900" s="499">
        <v>29.17</v>
      </c>
      <c r="BG900" s="499">
        <v>38.380000000000003</v>
      </c>
      <c r="BH900" s="429" t="s">
        <v>452</v>
      </c>
      <c r="BI900" s="81">
        <v>23.071667691466832</v>
      </c>
      <c r="BJ900" s="429"/>
      <c r="BK900" s="499">
        <v>47.15</v>
      </c>
      <c r="BL900" s="499">
        <v>42.06</v>
      </c>
      <c r="BM900" s="499">
        <v>52.24</v>
      </c>
      <c r="BN900" s="429" t="s">
        <v>346</v>
      </c>
      <c r="BO900" s="81">
        <v>32.212885154061624</v>
      </c>
      <c r="BP900" s="81"/>
      <c r="BQ900" s="81">
        <v>8.7899999999999991</v>
      </c>
      <c r="BR900" s="81">
        <v>6.8</v>
      </c>
      <c r="BS900" s="81">
        <v>10.77</v>
      </c>
      <c r="BT900" s="81" t="s">
        <v>351</v>
      </c>
      <c r="BU900" s="81">
        <v>6.0053289608526326</v>
      </c>
      <c r="BV900" s="429"/>
      <c r="BW900" s="81">
        <v>12.78</v>
      </c>
      <c r="BX900" s="81">
        <v>9.73</v>
      </c>
      <c r="BY900" s="81">
        <v>15.82</v>
      </c>
      <c r="BZ900" s="81" t="s">
        <v>369</v>
      </c>
      <c r="CA900" s="81">
        <v>8.731297397007582</v>
      </c>
      <c r="CB900" s="81"/>
      <c r="CC900" s="81">
        <v>3.99</v>
      </c>
      <c r="CD900" s="81">
        <v>2.39</v>
      </c>
      <c r="CE900" s="81">
        <v>5.58</v>
      </c>
      <c r="CF900" s="81" t="s">
        <v>588</v>
      </c>
      <c r="CG900" s="81">
        <v>2.7259684361549499</v>
      </c>
      <c r="CH900" s="81"/>
      <c r="CI900" s="81">
        <v>0</v>
      </c>
      <c r="CJ900" s="81">
        <v>0</v>
      </c>
      <c r="CK900" s="81">
        <v>0</v>
      </c>
      <c r="CL900" s="81" t="s">
        <v>69</v>
      </c>
      <c r="CM900" s="501">
        <v>0</v>
      </c>
      <c r="CN900" s="439"/>
    </row>
    <row r="901" spans="1:92" ht="12" customHeight="1" x14ac:dyDescent="0.35">
      <c r="A901" s="790"/>
      <c r="B901" s="872"/>
      <c r="C901" s="569" t="s">
        <v>134</v>
      </c>
      <c r="D901" s="499">
        <v>173.66</v>
      </c>
      <c r="E901" s="499">
        <v>167.1</v>
      </c>
      <c r="F901" s="499">
        <v>180.21</v>
      </c>
      <c r="G901" s="429" t="s">
        <v>272</v>
      </c>
      <c r="H901" s="500"/>
      <c r="I901" s="499">
        <v>83.67</v>
      </c>
      <c r="J901" s="499">
        <v>76.680000000000007</v>
      </c>
      <c r="K901" s="499">
        <v>90.66</v>
      </c>
      <c r="L901" s="429" t="s">
        <v>317</v>
      </c>
      <c r="M901" s="81">
        <v>48.18035241276057</v>
      </c>
      <c r="N901" s="429"/>
      <c r="O901" s="499">
        <v>80.489999999999995</v>
      </c>
      <c r="P901" s="499">
        <v>73.16</v>
      </c>
      <c r="Q901" s="499">
        <v>87.82</v>
      </c>
      <c r="R901" s="429" t="s">
        <v>330</v>
      </c>
      <c r="S901" s="81">
        <v>46.349188068639869</v>
      </c>
      <c r="T901" s="429"/>
      <c r="U901" s="499">
        <v>156.41</v>
      </c>
      <c r="V901" s="499">
        <v>150.41999999999999</v>
      </c>
      <c r="W901" s="499">
        <v>162.4</v>
      </c>
      <c r="X901" s="429" t="s">
        <v>292</v>
      </c>
      <c r="Y901" s="81">
        <v>90.066797189911313</v>
      </c>
      <c r="Z901" s="429"/>
      <c r="AA901" s="499">
        <v>13.76</v>
      </c>
      <c r="AB901" s="499">
        <v>10.63</v>
      </c>
      <c r="AC901" s="499">
        <v>16.88</v>
      </c>
      <c r="AD901" s="429" t="s">
        <v>520</v>
      </c>
      <c r="AE901" s="81">
        <v>7.9235287343084186</v>
      </c>
      <c r="AF901" s="429"/>
      <c r="AG901" s="499">
        <v>15.22</v>
      </c>
      <c r="AH901" s="499">
        <v>11.21</v>
      </c>
      <c r="AI901" s="499">
        <v>19.22</v>
      </c>
      <c r="AJ901" s="429" t="s">
        <v>458</v>
      </c>
      <c r="AK901" s="81">
        <v>8.7642519866405628</v>
      </c>
      <c r="AL901" s="429"/>
      <c r="AM901" s="499">
        <v>35.51</v>
      </c>
      <c r="AN901" s="499">
        <v>31.12</v>
      </c>
      <c r="AO901" s="499">
        <v>39.9</v>
      </c>
      <c r="AP901" s="429" t="s">
        <v>356</v>
      </c>
      <c r="AQ901" s="81">
        <v>20.448001842681098</v>
      </c>
      <c r="AR901" s="429"/>
      <c r="AS901" s="499">
        <v>10.63</v>
      </c>
      <c r="AT901" s="499">
        <v>7.81</v>
      </c>
      <c r="AU901" s="499">
        <v>13.45</v>
      </c>
      <c r="AV901" s="429" t="s">
        <v>388</v>
      </c>
      <c r="AW901" s="81">
        <v>6.1211562823908796</v>
      </c>
      <c r="AX901" s="429"/>
      <c r="AY901" s="499">
        <v>26.72</v>
      </c>
      <c r="AZ901" s="499">
        <v>22.4</v>
      </c>
      <c r="BA901" s="499">
        <v>31.04</v>
      </c>
      <c r="BB901" s="429" t="s">
        <v>485</v>
      </c>
      <c r="BC901" s="81">
        <v>15.386387193366346</v>
      </c>
      <c r="BD901" s="429"/>
      <c r="BE901" s="499">
        <v>34.89</v>
      </c>
      <c r="BF901" s="499">
        <v>30.16</v>
      </c>
      <c r="BG901" s="499">
        <v>39.619999999999997</v>
      </c>
      <c r="BH901" s="429" t="s">
        <v>299</v>
      </c>
      <c r="BI901" s="81">
        <v>20.090982379361972</v>
      </c>
      <c r="BJ901" s="429"/>
      <c r="BK901" s="499">
        <v>51.28</v>
      </c>
      <c r="BL901" s="499">
        <v>45.42</v>
      </c>
      <c r="BM901" s="499">
        <v>57.15</v>
      </c>
      <c r="BN901" s="429" t="s">
        <v>295</v>
      </c>
      <c r="BO901" s="81">
        <v>29.528964643556378</v>
      </c>
      <c r="BP901" s="81"/>
      <c r="BQ901" s="81">
        <v>10.55</v>
      </c>
      <c r="BR901" s="81">
        <v>8.36</v>
      </c>
      <c r="BS901" s="81">
        <v>12.74</v>
      </c>
      <c r="BT901" s="81" t="s">
        <v>396</v>
      </c>
      <c r="BU901" s="81">
        <v>6.07508925486583</v>
      </c>
      <c r="BV901" s="429"/>
      <c r="BW901" s="81">
        <v>11.53</v>
      </c>
      <c r="BX901" s="81">
        <v>8.8699999999999992</v>
      </c>
      <c r="BY901" s="81">
        <v>14.19</v>
      </c>
      <c r="BZ901" s="81" t="s">
        <v>312</v>
      </c>
      <c r="CA901" s="81">
        <v>6.6394103420476789</v>
      </c>
      <c r="CB901" s="81"/>
      <c r="CC901" s="81">
        <v>4.57</v>
      </c>
      <c r="CD901" s="81">
        <v>3.1</v>
      </c>
      <c r="CE901" s="81">
        <v>6.05</v>
      </c>
      <c r="CF901" s="81" t="s">
        <v>398</v>
      </c>
      <c r="CG901" s="81">
        <v>2.6315789473684212</v>
      </c>
      <c r="CH901" s="81"/>
      <c r="CI901" s="81">
        <v>7.0000000000000007E-2</v>
      </c>
      <c r="CJ901" s="81">
        <v>0</v>
      </c>
      <c r="CK901" s="81">
        <v>0.22</v>
      </c>
      <c r="CL901" s="81" t="s">
        <v>337</v>
      </c>
      <c r="CM901" s="501">
        <v>4.0308649084417836E-2</v>
      </c>
      <c r="CN901" s="439"/>
    </row>
    <row r="902" spans="1:92" ht="12" customHeight="1" x14ac:dyDescent="0.35">
      <c r="A902" s="790"/>
      <c r="B902" s="871" t="s">
        <v>67</v>
      </c>
      <c r="C902" s="568" t="s">
        <v>59</v>
      </c>
      <c r="D902" s="495">
        <v>31.92</v>
      </c>
      <c r="E902" s="495">
        <v>30.27</v>
      </c>
      <c r="F902" s="495">
        <v>33.58</v>
      </c>
      <c r="G902" s="427" t="s">
        <v>314</v>
      </c>
      <c r="H902" s="496"/>
      <c r="I902" s="495">
        <v>17.64</v>
      </c>
      <c r="J902" s="495">
        <v>16.07</v>
      </c>
      <c r="K902" s="495">
        <v>19.2</v>
      </c>
      <c r="L902" s="427" t="s">
        <v>300</v>
      </c>
      <c r="M902" s="80">
        <v>55.263157894736835</v>
      </c>
      <c r="N902" s="427"/>
      <c r="O902" s="495">
        <v>12.71</v>
      </c>
      <c r="P902" s="495">
        <v>11.22</v>
      </c>
      <c r="Q902" s="495">
        <v>14.19</v>
      </c>
      <c r="R902" s="427" t="s">
        <v>481</v>
      </c>
      <c r="S902" s="80">
        <v>39.818295739348372</v>
      </c>
      <c r="T902" s="427"/>
      <c r="U902" s="495">
        <v>26.98</v>
      </c>
      <c r="V902" s="495">
        <v>25.54</v>
      </c>
      <c r="W902" s="495">
        <v>28.41</v>
      </c>
      <c r="X902" s="427" t="s">
        <v>408</v>
      </c>
      <c r="Y902" s="80">
        <v>84.523809523809518</v>
      </c>
      <c r="Z902" s="427"/>
      <c r="AA902" s="495">
        <v>2.06</v>
      </c>
      <c r="AB902" s="495">
        <v>1.57</v>
      </c>
      <c r="AC902" s="495">
        <v>2.5499999999999998</v>
      </c>
      <c r="AD902" s="427" t="s">
        <v>318</v>
      </c>
      <c r="AE902" s="80">
        <v>6.4536340852130323</v>
      </c>
      <c r="AF902" s="427"/>
      <c r="AG902" s="495">
        <v>2.5099999999999998</v>
      </c>
      <c r="AH902" s="495">
        <v>1.95</v>
      </c>
      <c r="AI902" s="495">
        <v>3.07</v>
      </c>
      <c r="AJ902" s="427" t="s">
        <v>409</v>
      </c>
      <c r="AK902" s="80">
        <v>7.8634085213032572</v>
      </c>
      <c r="AL902" s="427"/>
      <c r="AM902" s="495">
        <v>7.66</v>
      </c>
      <c r="AN902" s="495">
        <v>6.78</v>
      </c>
      <c r="AO902" s="495">
        <v>8.5500000000000007</v>
      </c>
      <c r="AP902" s="427" t="s">
        <v>316</v>
      </c>
      <c r="AQ902" s="80">
        <v>23.997493734335841</v>
      </c>
      <c r="AR902" s="427"/>
      <c r="AS902" s="495">
        <v>1.77</v>
      </c>
      <c r="AT902" s="495">
        <v>1.34</v>
      </c>
      <c r="AU902" s="495">
        <v>2.2000000000000002</v>
      </c>
      <c r="AV902" s="427" t="s">
        <v>358</v>
      </c>
      <c r="AW902" s="80">
        <v>5.5451127819548871</v>
      </c>
      <c r="AX902" s="427"/>
      <c r="AY902" s="495">
        <v>10.130000000000001</v>
      </c>
      <c r="AZ902" s="495">
        <v>9.17</v>
      </c>
      <c r="BA902" s="495">
        <v>11.08</v>
      </c>
      <c r="BB902" s="427" t="s">
        <v>353</v>
      </c>
      <c r="BC902" s="80">
        <v>31.735588972431078</v>
      </c>
      <c r="BD902" s="427"/>
      <c r="BE902" s="495">
        <v>9.59</v>
      </c>
      <c r="BF902" s="495">
        <v>8.52</v>
      </c>
      <c r="BG902" s="495">
        <v>10.66</v>
      </c>
      <c r="BH902" s="427" t="s">
        <v>296</v>
      </c>
      <c r="BI902" s="80">
        <v>30.043859649122805</v>
      </c>
      <c r="BJ902" s="427"/>
      <c r="BK902" s="495">
        <v>10.79</v>
      </c>
      <c r="BL902" s="495">
        <v>9.67</v>
      </c>
      <c r="BM902" s="495">
        <v>11.92</v>
      </c>
      <c r="BN902" s="427" t="s">
        <v>333</v>
      </c>
      <c r="BO902" s="80">
        <v>33.803258145363401</v>
      </c>
      <c r="BP902" s="80"/>
      <c r="BQ902" s="80">
        <v>1.5</v>
      </c>
      <c r="BR902" s="80">
        <v>1.1599999999999999</v>
      </c>
      <c r="BS902" s="80">
        <v>1.83</v>
      </c>
      <c r="BT902" s="80" t="s">
        <v>409</v>
      </c>
      <c r="BU902" s="80">
        <v>4.6992481203007515</v>
      </c>
      <c r="BV902" s="427"/>
      <c r="BW902" s="80">
        <v>1.42</v>
      </c>
      <c r="BX902" s="80">
        <v>1.06</v>
      </c>
      <c r="BY902" s="80">
        <v>1.79</v>
      </c>
      <c r="BZ902" s="80" t="s">
        <v>427</v>
      </c>
      <c r="CA902" s="80">
        <v>4.4486215538847116</v>
      </c>
      <c r="CB902" s="80"/>
      <c r="CC902" s="80">
        <v>0.41</v>
      </c>
      <c r="CD902" s="80">
        <v>0.22</v>
      </c>
      <c r="CE902" s="80">
        <v>0.61</v>
      </c>
      <c r="CF902" s="80" t="s">
        <v>605</v>
      </c>
      <c r="CG902" s="80">
        <v>1.2844611528822054</v>
      </c>
      <c r="CH902" s="80"/>
      <c r="CI902" s="80">
        <v>0</v>
      </c>
      <c r="CJ902" s="80">
        <v>0</v>
      </c>
      <c r="CK902" s="80">
        <v>0</v>
      </c>
      <c r="CL902" s="80" t="s">
        <v>69</v>
      </c>
      <c r="CM902" s="497">
        <v>0</v>
      </c>
      <c r="CN902" s="439"/>
    </row>
    <row r="903" spans="1:92" ht="12" customHeight="1" x14ac:dyDescent="0.35">
      <c r="A903" s="790"/>
      <c r="B903" s="871"/>
      <c r="C903" s="568" t="s">
        <v>133</v>
      </c>
      <c r="D903" s="495">
        <v>16.46</v>
      </c>
      <c r="E903" s="495">
        <v>15.44</v>
      </c>
      <c r="F903" s="495">
        <v>17.48</v>
      </c>
      <c r="G903" s="427" t="s">
        <v>375</v>
      </c>
      <c r="H903" s="496"/>
      <c r="I903" s="495">
        <v>9.4700000000000006</v>
      </c>
      <c r="J903" s="495">
        <v>8.4700000000000006</v>
      </c>
      <c r="K903" s="495">
        <v>10.47</v>
      </c>
      <c r="L903" s="427" t="s">
        <v>288</v>
      </c>
      <c r="M903" s="80">
        <v>57.533414337788578</v>
      </c>
      <c r="N903" s="427"/>
      <c r="O903" s="495">
        <v>6.98</v>
      </c>
      <c r="P903" s="495">
        <v>6.15</v>
      </c>
      <c r="Q903" s="495">
        <v>7.81</v>
      </c>
      <c r="R903" s="427" t="s">
        <v>350</v>
      </c>
      <c r="S903" s="80">
        <v>42.405832320777641</v>
      </c>
      <c r="T903" s="427"/>
      <c r="U903" s="495">
        <v>13.71</v>
      </c>
      <c r="V903" s="495">
        <v>12.79</v>
      </c>
      <c r="W903" s="495">
        <v>14.63</v>
      </c>
      <c r="X903" s="427" t="s">
        <v>407</v>
      </c>
      <c r="Y903" s="80">
        <v>83.292831105710817</v>
      </c>
      <c r="Z903" s="427"/>
      <c r="AA903" s="495">
        <v>1.35</v>
      </c>
      <c r="AB903" s="495">
        <v>0.96</v>
      </c>
      <c r="AC903" s="495">
        <v>1.74</v>
      </c>
      <c r="AD903" s="427" t="s">
        <v>419</v>
      </c>
      <c r="AE903" s="80">
        <v>8.2017010935601462</v>
      </c>
      <c r="AF903" s="427"/>
      <c r="AG903" s="495">
        <v>1.64</v>
      </c>
      <c r="AH903" s="495">
        <v>1.22</v>
      </c>
      <c r="AI903" s="495">
        <v>2.0499999999999998</v>
      </c>
      <c r="AJ903" s="427" t="s">
        <v>376</v>
      </c>
      <c r="AK903" s="80">
        <v>9.9635479951397325</v>
      </c>
      <c r="AL903" s="427"/>
      <c r="AM903" s="495">
        <v>4.0999999999999996</v>
      </c>
      <c r="AN903" s="495">
        <v>3.53</v>
      </c>
      <c r="AO903" s="495">
        <v>4.68</v>
      </c>
      <c r="AP903" s="427" t="s">
        <v>362</v>
      </c>
      <c r="AQ903" s="80">
        <v>24.908869987849329</v>
      </c>
      <c r="AR903" s="427"/>
      <c r="AS903" s="495">
        <v>1.01</v>
      </c>
      <c r="AT903" s="495">
        <v>0.7</v>
      </c>
      <c r="AU903" s="495">
        <v>1.33</v>
      </c>
      <c r="AV903" s="427" t="s">
        <v>464</v>
      </c>
      <c r="AW903" s="80">
        <v>6.1360874848116644</v>
      </c>
      <c r="AX903" s="427"/>
      <c r="AY903" s="495">
        <v>6.06</v>
      </c>
      <c r="AZ903" s="495">
        <v>5.38</v>
      </c>
      <c r="BA903" s="495">
        <v>6.74</v>
      </c>
      <c r="BB903" s="427" t="s">
        <v>296</v>
      </c>
      <c r="BC903" s="80">
        <v>36.816524908869987</v>
      </c>
      <c r="BD903" s="427"/>
      <c r="BE903" s="495">
        <v>5.22</v>
      </c>
      <c r="BF903" s="495">
        <v>4.51</v>
      </c>
      <c r="BG903" s="495">
        <v>5.92</v>
      </c>
      <c r="BH903" s="427" t="s">
        <v>299</v>
      </c>
      <c r="BI903" s="80">
        <v>31.713244228432565</v>
      </c>
      <c r="BJ903" s="427"/>
      <c r="BK903" s="495">
        <v>6.2</v>
      </c>
      <c r="BL903" s="495">
        <v>5.41</v>
      </c>
      <c r="BM903" s="495">
        <v>6.98</v>
      </c>
      <c r="BN903" s="427" t="s">
        <v>453</v>
      </c>
      <c r="BO903" s="80">
        <v>37.66707168894289</v>
      </c>
      <c r="BP903" s="80"/>
      <c r="BQ903" s="80">
        <v>0.69</v>
      </c>
      <c r="BR903" s="80">
        <v>0.47</v>
      </c>
      <c r="BS903" s="80">
        <v>0.91</v>
      </c>
      <c r="BT903" s="80" t="s">
        <v>373</v>
      </c>
      <c r="BU903" s="80">
        <v>4.1919805589307408</v>
      </c>
      <c r="BV903" s="427"/>
      <c r="BW903" s="80">
        <v>0.91</v>
      </c>
      <c r="BX903" s="80">
        <v>0.64</v>
      </c>
      <c r="BY903" s="80">
        <v>1.18</v>
      </c>
      <c r="BZ903" s="80" t="s">
        <v>504</v>
      </c>
      <c r="CA903" s="80">
        <v>5.5285540704738763</v>
      </c>
      <c r="CB903" s="80"/>
      <c r="CC903" s="80">
        <v>0.28000000000000003</v>
      </c>
      <c r="CD903" s="80">
        <v>0.11</v>
      </c>
      <c r="CE903" s="80">
        <v>0.45</v>
      </c>
      <c r="CF903" s="80" t="s">
        <v>690</v>
      </c>
      <c r="CG903" s="80">
        <v>1.7010935601458081</v>
      </c>
      <c r="CH903" s="80"/>
      <c r="CI903" s="80">
        <v>0</v>
      </c>
      <c r="CJ903" s="80">
        <v>0</v>
      </c>
      <c r="CK903" s="80">
        <v>0</v>
      </c>
      <c r="CL903" s="80" t="s">
        <v>69</v>
      </c>
      <c r="CM903" s="497">
        <v>0</v>
      </c>
      <c r="CN903" s="439"/>
    </row>
    <row r="904" spans="1:92" ht="12" customHeight="1" x14ac:dyDescent="0.35">
      <c r="A904" s="791"/>
      <c r="B904" s="823"/>
      <c r="C904" s="346" t="s">
        <v>134</v>
      </c>
      <c r="D904" s="503">
        <v>15.47</v>
      </c>
      <c r="E904" s="503">
        <v>14.58</v>
      </c>
      <c r="F904" s="503">
        <v>16.350000000000001</v>
      </c>
      <c r="G904" s="413" t="s">
        <v>428</v>
      </c>
      <c r="H904" s="504"/>
      <c r="I904" s="503">
        <v>8.17</v>
      </c>
      <c r="J904" s="503">
        <v>7.41</v>
      </c>
      <c r="K904" s="503">
        <v>8.92</v>
      </c>
      <c r="L904" s="413" t="s">
        <v>345</v>
      </c>
      <c r="M904" s="82">
        <v>52.811893988364581</v>
      </c>
      <c r="N904" s="413"/>
      <c r="O904" s="503">
        <v>5.73</v>
      </c>
      <c r="P904" s="503">
        <v>4.95</v>
      </c>
      <c r="Q904" s="503">
        <v>6.51</v>
      </c>
      <c r="R904" s="413" t="s">
        <v>452</v>
      </c>
      <c r="S904" s="82">
        <v>37.039431157078219</v>
      </c>
      <c r="T904" s="413"/>
      <c r="U904" s="503">
        <v>13.27</v>
      </c>
      <c r="V904" s="503">
        <v>12.44</v>
      </c>
      <c r="W904" s="503">
        <v>14.1</v>
      </c>
      <c r="X904" s="413" t="s">
        <v>375</v>
      </c>
      <c r="Y904" s="82">
        <v>85.778926955397537</v>
      </c>
      <c r="Z904" s="413"/>
      <c r="AA904" s="503">
        <v>0.71</v>
      </c>
      <c r="AB904" s="503">
        <v>0.45</v>
      </c>
      <c r="AC904" s="503">
        <v>0.98</v>
      </c>
      <c r="AD904" s="413" t="s">
        <v>586</v>
      </c>
      <c r="AE904" s="82">
        <v>4.5895281189398833</v>
      </c>
      <c r="AF904" s="413"/>
      <c r="AG904" s="503">
        <v>0.87</v>
      </c>
      <c r="AH904" s="503">
        <v>0.57999999999999996</v>
      </c>
      <c r="AI904" s="503">
        <v>1.17</v>
      </c>
      <c r="AJ904" s="413" t="s">
        <v>815</v>
      </c>
      <c r="AK904" s="82">
        <v>5.6237879767291528</v>
      </c>
      <c r="AL904" s="413"/>
      <c r="AM904" s="503">
        <v>3.56</v>
      </c>
      <c r="AN904" s="503">
        <v>3.09</v>
      </c>
      <c r="AO904" s="503">
        <v>4.04</v>
      </c>
      <c r="AP904" s="413" t="s">
        <v>442</v>
      </c>
      <c r="AQ904" s="82">
        <v>23.012281835811248</v>
      </c>
      <c r="AR904" s="413"/>
      <c r="AS904" s="503">
        <v>0.76</v>
      </c>
      <c r="AT904" s="503">
        <v>0.48</v>
      </c>
      <c r="AU904" s="503">
        <v>1.03</v>
      </c>
      <c r="AV904" s="413" t="s">
        <v>721</v>
      </c>
      <c r="AW904" s="82">
        <v>4.9127343244990307</v>
      </c>
      <c r="AX904" s="413"/>
      <c r="AY904" s="503">
        <v>4.07</v>
      </c>
      <c r="AZ904" s="503">
        <v>3.64</v>
      </c>
      <c r="BA904" s="503">
        <v>4.49</v>
      </c>
      <c r="BB904" s="413" t="s">
        <v>333</v>
      </c>
      <c r="BC904" s="82">
        <v>26.308985132514547</v>
      </c>
      <c r="BD904" s="413"/>
      <c r="BE904" s="503">
        <v>4.37</v>
      </c>
      <c r="BF904" s="503">
        <v>3.85</v>
      </c>
      <c r="BG904" s="503">
        <v>4.8899999999999997</v>
      </c>
      <c r="BH904" s="413" t="s">
        <v>350</v>
      </c>
      <c r="BI904" s="82">
        <v>28.248222365869424</v>
      </c>
      <c r="BJ904" s="413"/>
      <c r="BK904" s="503">
        <v>4.5999999999999996</v>
      </c>
      <c r="BL904" s="503">
        <v>4.07</v>
      </c>
      <c r="BM904" s="503">
        <v>5.13</v>
      </c>
      <c r="BN904" s="413" t="s">
        <v>295</v>
      </c>
      <c r="BO904" s="82">
        <v>29.734970911441494</v>
      </c>
      <c r="BP904" s="82"/>
      <c r="BQ904" s="82">
        <v>0.81</v>
      </c>
      <c r="BR904" s="82">
        <v>0.54</v>
      </c>
      <c r="BS904" s="82">
        <v>1.07</v>
      </c>
      <c r="BT904" s="82" t="s">
        <v>440</v>
      </c>
      <c r="BU904" s="82">
        <v>5.2359405300581772</v>
      </c>
      <c r="BV904" s="413"/>
      <c r="BW904" s="82">
        <v>0.51</v>
      </c>
      <c r="BX904" s="82">
        <v>0.3</v>
      </c>
      <c r="BY904" s="82">
        <v>0.73</v>
      </c>
      <c r="BZ904" s="82" t="s">
        <v>812</v>
      </c>
      <c r="CA904" s="82">
        <v>3.296703296703297</v>
      </c>
      <c r="CB904" s="82"/>
      <c r="CC904" s="82">
        <v>0.13</v>
      </c>
      <c r="CD904" s="82">
        <v>0.05</v>
      </c>
      <c r="CE904" s="82">
        <v>0.22</v>
      </c>
      <c r="CF904" s="82" t="s">
        <v>663</v>
      </c>
      <c r="CG904" s="82">
        <v>0.84033613445378152</v>
      </c>
      <c r="CH904" s="82"/>
      <c r="CI904" s="82">
        <v>0</v>
      </c>
      <c r="CJ904" s="82">
        <v>0</v>
      </c>
      <c r="CK904" s="82">
        <v>0</v>
      </c>
      <c r="CL904" s="82" t="s">
        <v>69</v>
      </c>
      <c r="CM904" s="505">
        <v>0</v>
      </c>
      <c r="CN904" s="439"/>
    </row>
    <row r="905" spans="1:92" ht="12" customHeight="1" x14ac:dyDescent="0.35">
      <c r="A905" s="786" t="s">
        <v>94</v>
      </c>
      <c r="B905" s="870" t="s">
        <v>255</v>
      </c>
      <c r="C905" s="568" t="s">
        <v>59</v>
      </c>
      <c r="D905" s="495">
        <v>640.5</v>
      </c>
      <c r="E905" s="495">
        <v>622.35</v>
      </c>
      <c r="F905" s="495">
        <v>658.65</v>
      </c>
      <c r="G905" s="427" t="s">
        <v>270</v>
      </c>
      <c r="H905" s="496"/>
      <c r="I905" s="495">
        <v>217.04</v>
      </c>
      <c r="J905" s="495">
        <v>196.75</v>
      </c>
      <c r="K905" s="495">
        <v>237.33</v>
      </c>
      <c r="L905" s="427" t="s">
        <v>353</v>
      </c>
      <c r="M905" s="80">
        <v>33.886026541764245</v>
      </c>
      <c r="N905" s="427"/>
      <c r="O905" s="495">
        <v>278.55</v>
      </c>
      <c r="P905" s="495">
        <v>254.68</v>
      </c>
      <c r="Q905" s="495">
        <v>302.42</v>
      </c>
      <c r="R905" s="427" t="s">
        <v>479</v>
      </c>
      <c r="S905" s="80">
        <v>43.489461358313818</v>
      </c>
      <c r="T905" s="427"/>
      <c r="U905" s="495">
        <v>559.92999999999995</v>
      </c>
      <c r="V905" s="495">
        <v>540.89</v>
      </c>
      <c r="W905" s="495">
        <v>578.97</v>
      </c>
      <c r="X905" s="427" t="s">
        <v>276</v>
      </c>
      <c r="Y905" s="80">
        <v>87.420765027322403</v>
      </c>
      <c r="Z905" s="427"/>
      <c r="AA905" s="495">
        <v>77.42</v>
      </c>
      <c r="AB905" s="495">
        <v>62.05</v>
      </c>
      <c r="AC905" s="495">
        <v>92.8</v>
      </c>
      <c r="AD905" s="427" t="s">
        <v>347</v>
      </c>
      <c r="AE905" s="80">
        <v>12.087431693989071</v>
      </c>
      <c r="AF905" s="427"/>
      <c r="AG905" s="495">
        <v>81.12</v>
      </c>
      <c r="AH905" s="495">
        <v>64.89</v>
      </c>
      <c r="AI905" s="495">
        <v>97.35</v>
      </c>
      <c r="AJ905" s="427" t="s">
        <v>449</v>
      </c>
      <c r="AK905" s="80">
        <v>12.665105386416863</v>
      </c>
      <c r="AL905" s="427"/>
      <c r="AM905" s="495">
        <v>148.34</v>
      </c>
      <c r="AN905" s="495">
        <v>132.34</v>
      </c>
      <c r="AO905" s="495">
        <v>164.34</v>
      </c>
      <c r="AP905" s="427" t="s">
        <v>346</v>
      </c>
      <c r="AQ905" s="80">
        <v>23.160031225604996</v>
      </c>
      <c r="AR905" s="427"/>
      <c r="AS905" s="495">
        <v>33.15</v>
      </c>
      <c r="AT905" s="495">
        <v>25.5</v>
      </c>
      <c r="AU905" s="495">
        <v>40.799999999999997</v>
      </c>
      <c r="AV905" s="427" t="s">
        <v>312</v>
      </c>
      <c r="AW905" s="80">
        <v>5.1756440281030445</v>
      </c>
      <c r="AX905" s="427"/>
      <c r="AY905" s="495">
        <v>137.44999999999999</v>
      </c>
      <c r="AZ905" s="495">
        <v>121.18</v>
      </c>
      <c r="BA905" s="495">
        <v>153.72</v>
      </c>
      <c r="BB905" s="427" t="s">
        <v>481</v>
      </c>
      <c r="BC905" s="80">
        <v>21.459797033567522</v>
      </c>
      <c r="BD905" s="427"/>
      <c r="BE905" s="495">
        <v>124.05</v>
      </c>
      <c r="BF905" s="495">
        <v>107.73</v>
      </c>
      <c r="BG905" s="495">
        <v>140.37</v>
      </c>
      <c r="BH905" s="427" t="s">
        <v>437</v>
      </c>
      <c r="BI905" s="80">
        <v>19.36768149882904</v>
      </c>
      <c r="BJ905" s="427"/>
      <c r="BK905" s="495">
        <v>215.34</v>
      </c>
      <c r="BL905" s="495">
        <v>193.55</v>
      </c>
      <c r="BM905" s="495">
        <v>237.12</v>
      </c>
      <c r="BN905" s="427" t="s">
        <v>470</v>
      </c>
      <c r="BO905" s="80">
        <v>33.620608899297423</v>
      </c>
      <c r="BP905" s="80"/>
      <c r="BQ905" s="80">
        <v>46.63</v>
      </c>
      <c r="BR905" s="80">
        <v>36.74</v>
      </c>
      <c r="BS905" s="80">
        <v>56.52</v>
      </c>
      <c r="BT905" s="80" t="s">
        <v>354</v>
      </c>
      <c r="BU905" s="80">
        <v>7.2802498048399693</v>
      </c>
      <c r="BV905" s="427"/>
      <c r="BW905" s="80">
        <v>61.33</v>
      </c>
      <c r="BX905" s="80">
        <v>45.84</v>
      </c>
      <c r="BY905" s="80">
        <v>76.819999999999993</v>
      </c>
      <c r="BZ905" s="80" t="s">
        <v>376</v>
      </c>
      <c r="CA905" s="80">
        <v>9.5753317720530831</v>
      </c>
      <c r="CB905" s="80"/>
      <c r="CC905" s="80">
        <v>25.71</v>
      </c>
      <c r="CD905" s="80">
        <v>19.73</v>
      </c>
      <c r="CE905" s="80">
        <v>31.7</v>
      </c>
      <c r="CF905" s="80" t="s">
        <v>575</v>
      </c>
      <c r="CG905" s="80">
        <v>4.014051522248244</v>
      </c>
      <c r="CH905" s="80"/>
      <c r="CI905" s="80">
        <v>0.45</v>
      </c>
      <c r="CJ905" s="80">
        <v>0</v>
      </c>
      <c r="CK905" s="80">
        <v>1.04</v>
      </c>
      <c r="CL905" s="80" t="s">
        <v>907</v>
      </c>
      <c r="CM905" s="497">
        <v>7.0257611241217793E-2</v>
      </c>
      <c r="CN905" s="439"/>
    </row>
    <row r="906" spans="1:92" ht="12" customHeight="1" x14ac:dyDescent="0.35">
      <c r="A906" s="787"/>
      <c r="B906" s="871"/>
      <c r="C906" s="568" t="s">
        <v>133</v>
      </c>
      <c r="D906" s="495">
        <v>298.06</v>
      </c>
      <c r="E906" s="495">
        <v>288.31</v>
      </c>
      <c r="F906" s="495">
        <v>307.82</v>
      </c>
      <c r="G906" s="427" t="s">
        <v>276</v>
      </c>
      <c r="H906" s="496"/>
      <c r="I906" s="495">
        <v>102.4</v>
      </c>
      <c r="J906" s="495">
        <v>90.75</v>
      </c>
      <c r="K906" s="495">
        <v>114.06</v>
      </c>
      <c r="L906" s="427" t="s">
        <v>295</v>
      </c>
      <c r="M906" s="80">
        <v>34.355498892840366</v>
      </c>
      <c r="N906" s="427"/>
      <c r="O906" s="495">
        <v>137.03</v>
      </c>
      <c r="P906" s="495">
        <v>125.12</v>
      </c>
      <c r="Q906" s="495">
        <v>148.94</v>
      </c>
      <c r="R906" s="427" t="s">
        <v>479</v>
      </c>
      <c r="S906" s="80">
        <v>45.973964973495271</v>
      </c>
      <c r="T906" s="427"/>
      <c r="U906" s="495">
        <v>256.57</v>
      </c>
      <c r="V906" s="495">
        <v>246.61</v>
      </c>
      <c r="W906" s="495">
        <v>266.52999999999997</v>
      </c>
      <c r="X906" s="427" t="s">
        <v>292</v>
      </c>
      <c r="Y906" s="80">
        <v>86.079983895859897</v>
      </c>
      <c r="Z906" s="427"/>
      <c r="AA906" s="495">
        <v>39.270000000000003</v>
      </c>
      <c r="AB906" s="495">
        <v>30.96</v>
      </c>
      <c r="AC906" s="495">
        <v>47.57</v>
      </c>
      <c r="AD906" s="427" t="s">
        <v>354</v>
      </c>
      <c r="AE906" s="80">
        <v>13.175199624236733</v>
      </c>
      <c r="AF906" s="427"/>
      <c r="AG906" s="495">
        <v>39.35</v>
      </c>
      <c r="AH906" s="495">
        <v>31.34</v>
      </c>
      <c r="AI906" s="495">
        <v>47.36</v>
      </c>
      <c r="AJ906" s="427" t="s">
        <v>370</v>
      </c>
      <c r="AK906" s="80">
        <v>13.202039857746763</v>
      </c>
      <c r="AL906" s="427"/>
      <c r="AM906" s="495">
        <v>67.06</v>
      </c>
      <c r="AN906" s="495">
        <v>59.16</v>
      </c>
      <c r="AO906" s="495">
        <v>74.959999999999994</v>
      </c>
      <c r="AP906" s="427" t="s">
        <v>481</v>
      </c>
      <c r="AQ906" s="80">
        <v>22.498825739783936</v>
      </c>
      <c r="AR906" s="427"/>
      <c r="AS906" s="495">
        <v>17.53</v>
      </c>
      <c r="AT906" s="495">
        <v>12.47</v>
      </c>
      <c r="AU906" s="495">
        <v>22.59</v>
      </c>
      <c r="AV906" s="427" t="s">
        <v>507</v>
      </c>
      <c r="AW906" s="80">
        <v>5.8813661678856608</v>
      </c>
      <c r="AX906" s="427"/>
      <c r="AY906" s="495">
        <v>70.040000000000006</v>
      </c>
      <c r="AZ906" s="495">
        <v>61.07</v>
      </c>
      <c r="BA906" s="495">
        <v>79.010000000000005</v>
      </c>
      <c r="BB906" s="427" t="s">
        <v>453</v>
      </c>
      <c r="BC906" s="80">
        <v>23.498624438032611</v>
      </c>
      <c r="BD906" s="427"/>
      <c r="BE906" s="495">
        <v>60.22</v>
      </c>
      <c r="BF906" s="495">
        <v>51.25</v>
      </c>
      <c r="BG906" s="495">
        <v>69.19</v>
      </c>
      <c r="BH906" s="427" t="s">
        <v>294</v>
      </c>
      <c r="BI906" s="80">
        <v>20.203985774676241</v>
      </c>
      <c r="BJ906" s="427"/>
      <c r="BK906" s="495">
        <v>104.29</v>
      </c>
      <c r="BL906" s="495">
        <v>93.23</v>
      </c>
      <c r="BM906" s="495">
        <v>115.36</v>
      </c>
      <c r="BN906" s="427" t="s">
        <v>288</v>
      </c>
      <c r="BO906" s="80">
        <v>34.989599409514867</v>
      </c>
      <c r="BP906" s="80"/>
      <c r="BQ906" s="80">
        <v>23.2</v>
      </c>
      <c r="BR906" s="80">
        <v>17.29</v>
      </c>
      <c r="BS906" s="80">
        <v>29.12</v>
      </c>
      <c r="BT906" s="80" t="s">
        <v>427</v>
      </c>
      <c r="BU906" s="80">
        <v>7.7836677179091458</v>
      </c>
      <c r="BV906" s="427"/>
      <c r="BW906" s="80">
        <v>28.5</v>
      </c>
      <c r="BX906" s="80">
        <v>20.32</v>
      </c>
      <c r="BY906" s="80">
        <v>36.67</v>
      </c>
      <c r="BZ906" s="80" t="s">
        <v>423</v>
      </c>
      <c r="CA906" s="80">
        <v>9.5618331879487339</v>
      </c>
      <c r="CB906" s="80"/>
      <c r="CC906" s="80">
        <v>13.07</v>
      </c>
      <c r="CD906" s="80">
        <v>9.42</v>
      </c>
      <c r="CE906" s="80">
        <v>16.72</v>
      </c>
      <c r="CF906" s="80" t="s">
        <v>416</v>
      </c>
      <c r="CG906" s="80">
        <v>4.3850231497014027</v>
      </c>
      <c r="CH906" s="80"/>
      <c r="CI906" s="80">
        <v>0.45</v>
      </c>
      <c r="CJ906" s="80">
        <v>0</v>
      </c>
      <c r="CK906" s="80">
        <v>1.04</v>
      </c>
      <c r="CL906" s="80" t="s">
        <v>907</v>
      </c>
      <c r="CM906" s="497">
        <v>0.1509763134939274</v>
      </c>
      <c r="CN906" s="439"/>
    </row>
    <row r="907" spans="1:92" ht="12" customHeight="1" x14ac:dyDescent="0.35">
      <c r="A907" s="787"/>
      <c r="B907" s="871"/>
      <c r="C907" s="568" t="s">
        <v>134</v>
      </c>
      <c r="D907" s="495">
        <v>342.44</v>
      </c>
      <c r="E907" s="495">
        <v>332.25</v>
      </c>
      <c r="F907" s="495">
        <v>352.63</v>
      </c>
      <c r="G907" s="427" t="s">
        <v>280</v>
      </c>
      <c r="H907" s="496"/>
      <c r="I907" s="495">
        <v>114.63</v>
      </c>
      <c r="J907" s="495">
        <v>104.17</v>
      </c>
      <c r="K907" s="495">
        <v>125.1</v>
      </c>
      <c r="L907" s="427" t="s">
        <v>345</v>
      </c>
      <c r="M907" s="80">
        <v>33.474477280691502</v>
      </c>
      <c r="N907" s="427"/>
      <c r="O907" s="495">
        <v>141.52000000000001</v>
      </c>
      <c r="P907" s="495">
        <v>128.01</v>
      </c>
      <c r="Q907" s="495">
        <v>155.02000000000001</v>
      </c>
      <c r="R907" s="427" t="s">
        <v>293</v>
      </c>
      <c r="S907" s="80">
        <v>41.326947786473546</v>
      </c>
      <c r="T907" s="427"/>
      <c r="U907" s="495">
        <v>303.36</v>
      </c>
      <c r="V907" s="495">
        <v>292.45999999999998</v>
      </c>
      <c r="W907" s="495">
        <v>314.26</v>
      </c>
      <c r="X907" s="427" t="s">
        <v>271</v>
      </c>
      <c r="Y907" s="80">
        <v>88.587781801191454</v>
      </c>
      <c r="Z907" s="427"/>
      <c r="AA907" s="495">
        <v>38.159999999999997</v>
      </c>
      <c r="AB907" s="495">
        <v>30.01</v>
      </c>
      <c r="AC907" s="495">
        <v>46.3</v>
      </c>
      <c r="AD907" s="427" t="s">
        <v>558</v>
      </c>
      <c r="AE907" s="80">
        <v>11.143557995561265</v>
      </c>
      <c r="AF907" s="427"/>
      <c r="AG907" s="495">
        <v>41.77</v>
      </c>
      <c r="AH907" s="495">
        <v>32.520000000000003</v>
      </c>
      <c r="AI907" s="495">
        <v>51.02</v>
      </c>
      <c r="AJ907" s="427" t="s">
        <v>517</v>
      </c>
      <c r="AK907" s="80">
        <v>12.197757271346807</v>
      </c>
      <c r="AL907" s="427"/>
      <c r="AM907" s="495">
        <v>81.28</v>
      </c>
      <c r="AN907" s="495">
        <v>71.17</v>
      </c>
      <c r="AO907" s="495">
        <v>91.38</v>
      </c>
      <c r="AP907" s="427" t="s">
        <v>356</v>
      </c>
      <c r="AQ907" s="80">
        <v>23.735544912977456</v>
      </c>
      <c r="AR907" s="427"/>
      <c r="AS907" s="495">
        <v>15.62</v>
      </c>
      <c r="AT907" s="495">
        <v>11.71</v>
      </c>
      <c r="AU907" s="495">
        <v>19.54</v>
      </c>
      <c r="AV907" s="427" t="s">
        <v>309</v>
      </c>
      <c r="AW907" s="80">
        <v>4.5613830160028037</v>
      </c>
      <c r="AX907" s="427"/>
      <c r="AY907" s="495">
        <v>67.41</v>
      </c>
      <c r="AZ907" s="495">
        <v>58.62</v>
      </c>
      <c r="BA907" s="495">
        <v>76.2</v>
      </c>
      <c r="BB907" s="427" t="s">
        <v>437</v>
      </c>
      <c r="BC907" s="80">
        <v>19.685200327064596</v>
      </c>
      <c r="BD907" s="427"/>
      <c r="BE907" s="495">
        <v>63.84</v>
      </c>
      <c r="BF907" s="495">
        <v>54.78</v>
      </c>
      <c r="BG907" s="495">
        <v>72.89</v>
      </c>
      <c r="BH907" s="427" t="s">
        <v>397</v>
      </c>
      <c r="BI907" s="80">
        <v>18.642681929681114</v>
      </c>
      <c r="BJ907" s="427"/>
      <c r="BK907" s="495">
        <v>111.05</v>
      </c>
      <c r="BL907" s="495">
        <v>99.07</v>
      </c>
      <c r="BM907" s="495">
        <v>123.02</v>
      </c>
      <c r="BN907" s="427" t="s">
        <v>346</v>
      </c>
      <c r="BO907" s="80">
        <v>32.429038663707509</v>
      </c>
      <c r="BP907" s="80"/>
      <c r="BQ907" s="80">
        <v>23.43</v>
      </c>
      <c r="BR907" s="80">
        <v>18.079999999999998</v>
      </c>
      <c r="BS907" s="80">
        <v>28.77</v>
      </c>
      <c r="BT907" s="80" t="s">
        <v>520</v>
      </c>
      <c r="BU907" s="80">
        <v>6.8420745240042047</v>
      </c>
      <c r="BV907" s="427"/>
      <c r="BW907" s="80">
        <v>32.840000000000003</v>
      </c>
      <c r="BX907" s="80">
        <v>24.57</v>
      </c>
      <c r="BY907" s="80">
        <v>41.11</v>
      </c>
      <c r="BZ907" s="80" t="s">
        <v>376</v>
      </c>
      <c r="CA907" s="80">
        <v>9.5900011680878414</v>
      </c>
      <c r="CB907" s="80"/>
      <c r="CC907" s="80">
        <v>12.64</v>
      </c>
      <c r="CD907" s="80">
        <v>9.43</v>
      </c>
      <c r="CE907" s="80">
        <v>15.85</v>
      </c>
      <c r="CF907" s="80" t="s">
        <v>427</v>
      </c>
      <c r="CG907" s="80">
        <v>3.6911575750496439</v>
      </c>
      <c r="CH907" s="80"/>
      <c r="CI907" s="80">
        <v>0</v>
      </c>
      <c r="CJ907" s="80">
        <v>0</v>
      </c>
      <c r="CK907" s="80">
        <v>0</v>
      </c>
      <c r="CL907" s="80" t="s">
        <v>69</v>
      </c>
      <c r="CM907" s="497">
        <v>0</v>
      </c>
      <c r="CN907" s="439"/>
    </row>
    <row r="908" spans="1:92" ht="12" customHeight="1" x14ac:dyDescent="0.35">
      <c r="A908" s="787"/>
      <c r="B908" s="872" t="s">
        <v>66</v>
      </c>
      <c r="C908" s="569" t="s">
        <v>59</v>
      </c>
      <c r="D908" s="499">
        <v>547.78</v>
      </c>
      <c r="E908" s="499">
        <v>530.45000000000005</v>
      </c>
      <c r="F908" s="499">
        <v>565.1</v>
      </c>
      <c r="G908" s="429" t="s">
        <v>274</v>
      </c>
      <c r="H908" s="500"/>
      <c r="I908" s="499">
        <v>179.31</v>
      </c>
      <c r="J908" s="499">
        <v>159.87</v>
      </c>
      <c r="K908" s="499">
        <v>198.75</v>
      </c>
      <c r="L908" s="429" t="s">
        <v>346</v>
      </c>
      <c r="M908" s="81">
        <v>32.733944284201691</v>
      </c>
      <c r="N908" s="429"/>
      <c r="O908" s="499">
        <v>248.43</v>
      </c>
      <c r="P908" s="499">
        <v>225.02</v>
      </c>
      <c r="Q908" s="499">
        <v>271.83</v>
      </c>
      <c r="R908" s="429" t="s">
        <v>353</v>
      </c>
      <c r="S908" s="81">
        <v>45.35214867282486</v>
      </c>
      <c r="T908" s="429"/>
      <c r="U908" s="499">
        <v>480.09</v>
      </c>
      <c r="V908" s="499">
        <v>461.65</v>
      </c>
      <c r="W908" s="499">
        <v>498.53</v>
      </c>
      <c r="X908" s="429" t="s">
        <v>292</v>
      </c>
      <c r="Y908" s="81">
        <v>87.642849319069711</v>
      </c>
      <c r="Z908" s="429"/>
      <c r="AA908" s="499">
        <v>72.510000000000005</v>
      </c>
      <c r="AB908" s="499">
        <v>57.34</v>
      </c>
      <c r="AC908" s="499">
        <v>87.69</v>
      </c>
      <c r="AD908" s="429" t="s">
        <v>421</v>
      </c>
      <c r="AE908" s="81">
        <v>13.237065975391582</v>
      </c>
      <c r="AF908" s="429"/>
      <c r="AG908" s="499">
        <v>76.78</v>
      </c>
      <c r="AH908" s="499">
        <v>60.67</v>
      </c>
      <c r="AI908" s="499">
        <v>92.9</v>
      </c>
      <c r="AJ908" s="429" t="s">
        <v>421</v>
      </c>
      <c r="AK908" s="81">
        <v>14.016575997663297</v>
      </c>
      <c r="AL908" s="429"/>
      <c r="AM908" s="499">
        <v>125.68</v>
      </c>
      <c r="AN908" s="499">
        <v>110.25</v>
      </c>
      <c r="AO908" s="499">
        <v>141.1</v>
      </c>
      <c r="AP908" s="429" t="s">
        <v>356</v>
      </c>
      <c r="AQ908" s="81">
        <v>22.943517470517364</v>
      </c>
      <c r="AR908" s="429"/>
      <c r="AS908" s="499">
        <v>30.56</v>
      </c>
      <c r="AT908" s="499">
        <v>23.11</v>
      </c>
      <c r="AU908" s="499">
        <v>38</v>
      </c>
      <c r="AV908" s="429" t="s">
        <v>291</v>
      </c>
      <c r="AW908" s="81">
        <v>5.5788820329329294</v>
      </c>
      <c r="AX908" s="429"/>
      <c r="AY908" s="499">
        <v>116.94</v>
      </c>
      <c r="AZ908" s="499">
        <v>101.16</v>
      </c>
      <c r="BA908" s="499">
        <v>132.72</v>
      </c>
      <c r="BB908" s="429" t="s">
        <v>299</v>
      </c>
      <c r="BC908" s="81">
        <v>21.347986417904998</v>
      </c>
      <c r="BD908" s="429"/>
      <c r="BE908" s="499">
        <v>111.42</v>
      </c>
      <c r="BF908" s="499">
        <v>95.44</v>
      </c>
      <c r="BG908" s="499">
        <v>127.4</v>
      </c>
      <c r="BH908" s="429" t="s">
        <v>394</v>
      </c>
      <c r="BI908" s="81">
        <v>20.340282595202456</v>
      </c>
      <c r="BJ908" s="429"/>
      <c r="BK908" s="499">
        <v>186.34</v>
      </c>
      <c r="BL908" s="499">
        <v>165.41</v>
      </c>
      <c r="BM908" s="499">
        <v>207.27</v>
      </c>
      <c r="BN908" s="429" t="s">
        <v>296</v>
      </c>
      <c r="BO908" s="81">
        <v>34.017306217824675</v>
      </c>
      <c r="BP908" s="81"/>
      <c r="BQ908" s="81">
        <v>43.53</v>
      </c>
      <c r="BR908" s="81">
        <v>33.71</v>
      </c>
      <c r="BS908" s="81">
        <v>53.36</v>
      </c>
      <c r="BT908" s="81" t="s">
        <v>351</v>
      </c>
      <c r="BU908" s="81">
        <v>7.9466209062032211</v>
      </c>
      <c r="BV908" s="429"/>
      <c r="BW908" s="81">
        <v>57.57</v>
      </c>
      <c r="BX908" s="81">
        <v>42.12</v>
      </c>
      <c r="BY908" s="81">
        <v>73.02</v>
      </c>
      <c r="BZ908" s="81" t="s">
        <v>441</v>
      </c>
      <c r="CA908" s="81">
        <v>10.509693672642301</v>
      </c>
      <c r="CB908" s="81"/>
      <c r="CC908" s="81">
        <v>24.93</v>
      </c>
      <c r="CD908" s="81">
        <v>18.989999999999998</v>
      </c>
      <c r="CE908" s="81">
        <v>30.87</v>
      </c>
      <c r="CF908" s="81" t="s">
        <v>369</v>
      </c>
      <c r="CG908" s="81">
        <v>4.5510971557924718</v>
      </c>
      <c r="CH908" s="81"/>
      <c r="CI908" s="81">
        <v>0.4</v>
      </c>
      <c r="CJ908" s="81">
        <v>0</v>
      </c>
      <c r="CK908" s="81">
        <v>0.99</v>
      </c>
      <c r="CL908" s="81" t="s">
        <v>908</v>
      </c>
      <c r="CM908" s="501">
        <v>7.3022016137865575E-2</v>
      </c>
      <c r="CN908" s="439"/>
    </row>
    <row r="909" spans="1:92" ht="12" customHeight="1" x14ac:dyDescent="0.35">
      <c r="A909" s="787"/>
      <c r="B909" s="872"/>
      <c r="C909" s="569" t="s">
        <v>133</v>
      </c>
      <c r="D909" s="499">
        <v>253.08</v>
      </c>
      <c r="E909" s="499">
        <v>243.93</v>
      </c>
      <c r="F909" s="499">
        <v>262.23</v>
      </c>
      <c r="G909" s="429" t="s">
        <v>271</v>
      </c>
      <c r="H909" s="500"/>
      <c r="I909" s="499">
        <v>82.21</v>
      </c>
      <c r="J909" s="499">
        <v>71.09</v>
      </c>
      <c r="K909" s="499">
        <v>93.33</v>
      </c>
      <c r="L909" s="429" t="s">
        <v>299</v>
      </c>
      <c r="M909" s="81">
        <v>32.483799589062748</v>
      </c>
      <c r="N909" s="429"/>
      <c r="O909" s="499">
        <v>121.03</v>
      </c>
      <c r="P909" s="499">
        <v>109.48</v>
      </c>
      <c r="Q909" s="499">
        <v>132.58000000000001</v>
      </c>
      <c r="R909" s="429" t="s">
        <v>293</v>
      </c>
      <c r="S909" s="81">
        <v>47.822822822822822</v>
      </c>
      <c r="T909" s="429"/>
      <c r="U909" s="499">
        <v>218.76</v>
      </c>
      <c r="V909" s="499">
        <v>209.11</v>
      </c>
      <c r="W909" s="499">
        <v>228.42</v>
      </c>
      <c r="X909" s="429" t="s">
        <v>278</v>
      </c>
      <c r="Y909" s="81">
        <v>86.439070649596957</v>
      </c>
      <c r="Z909" s="429"/>
      <c r="AA909" s="499">
        <v>37.07</v>
      </c>
      <c r="AB909" s="499">
        <v>28.85</v>
      </c>
      <c r="AC909" s="499">
        <v>45.29</v>
      </c>
      <c r="AD909" s="429" t="s">
        <v>517</v>
      </c>
      <c r="AE909" s="81">
        <v>14.647542279121225</v>
      </c>
      <c r="AF909" s="429"/>
      <c r="AG909" s="499">
        <v>37.08</v>
      </c>
      <c r="AH909" s="499">
        <v>29.15</v>
      </c>
      <c r="AI909" s="499">
        <v>45.01</v>
      </c>
      <c r="AJ909" s="429" t="s">
        <v>558</v>
      </c>
      <c r="AK909" s="81">
        <v>14.65149359886202</v>
      </c>
      <c r="AL909" s="429"/>
      <c r="AM909" s="499">
        <v>56.11</v>
      </c>
      <c r="AN909" s="499">
        <v>48.6</v>
      </c>
      <c r="AO909" s="499">
        <v>63.63</v>
      </c>
      <c r="AP909" s="429" t="s">
        <v>442</v>
      </c>
      <c r="AQ909" s="81">
        <v>22.170855065591908</v>
      </c>
      <c r="AR909" s="429"/>
      <c r="AS909" s="499">
        <v>16.489999999999998</v>
      </c>
      <c r="AT909" s="499">
        <v>11.52</v>
      </c>
      <c r="AU909" s="499">
        <v>21.46</v>
      </c>
      <c r="AV909" s="429" t="s">
        <v>533</v>
      </c>
      <c r="AW909" s="81">
        <v>6.5157262525683572</v>
      </c>
      <c r="AX909" s="429"/>
      <c r="AY909" s="499">
        <v>59.62</v>
      </c>
      <c r="AZ909" s="499">
        <v>50.92</v>
      </c>
      <c r="BA909" s="499">
        <v>68.319999999999993</v>
      </c>
      <c r="BB909" s="429" t="s">
        <v>465</v>
      </c>
      <c r="BC909" s="81">
        <v>23.557768294610398</v>
      </c>
      <c r="BD909" s="429"/>
      <c r="BE909" s="499">
        <v>53.3</v>
      </c>
      <c r="BF909" s="499">
        <v>44.5</v>
      </c>
      <c r="BG909" s="499">
        <v>62.11</v>
      </c>
      <c r="BH909" s="429" t="s">
        <v>363</v>
      </c>
      <c r="BI909" s="81">
        <v>21.060534218428952</v>
      </c>
      <c r="BJ909" s="429"/>
      <c r="BK909" s="499">
        <v>89.82</v>
      </c>
      <c r="BL909" s="499">
        <v>79.150000000000006</v>
      </c>
      <c r="BM909" s="499">
        <v>100.49</v>
      </c>
      <c r="BN909" s="429" t="s">
        <v>350</v>
      </c>
      <c r="BO909" s="81">
        <v>35.490753911806536</v>
      </c>
      <c r="BP909" s="81"/>
      <c r="BQ909" s="81">
        <v>21.41</v>
      </c>
      <c r="BR909" s="81">
        <v>15.56</v>
      </c>
      <c r="BS909" s="81">
        <v>27.27</v>
      </c>
      <c r="BT909" s="81" t="s">
        <v>554</v>
      </c>
      <c r="BU909" s="81">
        <v>8.4597755650387221</v>
      </c>
      <c r="BV909" s="429"/>
      <c r="BW909" s="81">
        <v>26.78</v>
      </c>
      <c r="BX909" s="81">
        <v>18.62</v>
      </c>
      <c r="BY909" s="81">
        <v>34.94</v>
      </c>
      <c r="BZ909" s="81" t="s">
        <v>435</v>
      </c>
      <c r="CA909" s="81">
        <v>10.581634265844791</v>
      </c>
      <c r="CB909" s="81"/>
      <c r="CC909" s="81">
        <v>12.7</v>
      </c>
      <c r="CD909" s="81">
        <v>9.08</v>
      </c>
      <c r="CE909" s="81">
        <v>16.329999999999998</v>
      </c>
      <c r="CF909" s="81" t="s">
        <v>423</v>
      </c>
      <c r="CG909" s="81">
        <v>5.018176070807649</v>
      </c>
      <c r="CH909" s="81"/>
      <c r="CI909" s="81">
        <v>0.4</v>
      </c>
      <c r="CJ909" s="81">
        <v>0</v>
      </c>
      <c r="CK909" s="81">
        <v>0.99</v>
      </c>
      <c r="CL909" s="81" t="s">
        <v>908</v>
      </c>
      <c r="CM909" s="501">
        <v>0.158052789631737</v>
      </c>
      <c r="CN909" s="439"/>
    </row>
    <row r="910" spans="1:92" ht="12" customHeight="1" x14ac:dyDescent="0.35">
      <c r="A910" s="787"/>
      <c r="B910" s="872"/>
      <c r="C910" s="569" t="s">
        <v>134</v>
      </c>
      <c r="D910" s="499">
        <v>294.7</v>
      </c>
      <c r="E910" s="499">
        <v>284.92</v>
      </c>
      <c r="F910" s="499">
        <v>304.47000000000003</v>
      </c>
      <c r="G910" s="429" t="s">
        <v>276</v>
      </c>
      <c r="H910" s="500"/>
      <c r="I910" s="499">
        <v>97.1</v>
      </c>
      <c r="J910" s="499">
        <v>86.99</v>
      </c>
      <c r="K910" s="499">
        <v>107.21</v>
      </c>
      <c r="L910" s="429" t="s">
        <v>333</v>
      </c>
      <c r="M910" s="81">
        <v>32.948761452324398</v>
      </c>
      <c r="N910" s="429"/>
      <c r="O910" s="499">
        <v>127.4</v>
      </c>
      <c r="P910" s="499">
        <v>114.08</v>
      </c>
      <c r="Q910" s="499">
        <v>140.71</v>
      </c>
      <c r="R910" s="429" t="s">
        <v>333</v>
      </c>
      <c r="S910" s="81">
        <v>43.230403800475067</v>
      </c>
      <c r="T910" s="429"/>
      <c r="U910" s="499">
        <v>261.33</v>
      </c>
      <c r="V910" s="499">
        <v>250.83</v>
      </c>
      <c r="W910" s="499">
        <v>271.82</v>
      </c>
      <c r="X910" s="429" t="s">
        <v>292</v>
      </c>
      <c r="Y910" s="81">
        <v>88.676620291822189</v>
      </c>
      <c r="Z910" s="429"/>
      <c r="AA910" s="499">
        <v>35.450000000000003</v>
      </c>
      <c r="AB910" s="499">
        <v>27.42</v>
      </c>
      <c r="AC910" s="499">
        <v>43.47</v>
      </c>
      <c r="AD910" s="429" t="s">
        <v>520</v>
      </c>
      <c r="AE910" s="81">
        <v>12.029182219205973</v>
      </c>
      <c r="AF910" s="429"/>
      <c r="AG910" s="499">
        <v>39.700000000000003</v>
      </c>
      <c r="AH910" s="499">
        <v>30.52</v>
      </c>
      <c r="AI910" s="499">
        <v>48.88</v>
      </c>
      <c r="AJ910" s="429" t="s">
        <v>312</v>
      </c>
      <c r="AK910" s="81">
        <v>13.471326772989483</v>
      </c>
      <c r="AL910" s="429"/>
      <c r="AM910" s="499">
        <v>69.56</v>
      </c>
      <c r="AN910" s="499">
        <v>59.73</v>
      </c>
      <c r="AO910" s="499">
        <v>79.400000000000006</v>
      </c>
      <c r="AP910" s="429" t="s">
        <v>397</v>
      </c>
      <c r="AQ910" s="81">
        <v>23.603664743807261</v>
      </c>
      <c r="AR910" s="429"/>
      <c r="AS910" s="499">
        <v>14.06</v>
      </c>
      <c r="AT910" s="499">
        <v>10.27</v>
      </c>
      <c r="AU910" s="499">
        <v>17.86</v>
      </c>
      <c r="AV910" s="429" t="s">
        <v>411</v>
      </c>
      <c r="AW910" s="81">
        <v>4.770953512046149</v>
      </c>
      <c r="AX910" s="429"/>
      <c r="AY910" s="499">
        <v>57.32</v>
      </c>
      <c r="AZ910" s="499">
        <v>48.93</v>
      </c>
      <c r="BA910" s="499">
        <v>65.709999999999994</v>
      </c>
      <c r="BB910" s="429" t="s">
        <v>455</v>
      </c>
      <c r="BC910" s="81">
        <v>19.45028842891076</v>
      </c>
      <c r="BD910" s="429"/>
      <c r="BE910" s="499">
        <v>58.11</v>
      </c>
      <c r="BF910" s="499">
        <v>49.35</v>
      </c>
      <c r="BG910" s="499">
        <v>66.87</v>
      </c>
      <c r="BH910" s="429" t="s">
        <v>297</v>
      </c>
      <c r="BI910" s="81">
        <v>19.718357651849338</v>
      </c>
      <c r="BJ910" s="429"/>
      <c r="BK910" s="499">
        <v>96.52</v>
      </c>
      <c r="BL910" s="499">
        <v>85</v>
      </c>
      <c r="BM910" s="499">
        <v>108.03</v>
      </c>
      <c r="BN910" s="429" t="s">
        <v>350</v>
      </c>
      <c r="BO910" s="81">
        <v>32.751951136749234</v>
      </c>
      <c r="BP910" s="81"/>
      <c r="BQ910" s="81">
        <v>22.12</v>
      </c>
      <c r="BR910" s="81">
        <v>16.84</v>
      </c>
      <c r="BS910" s="81">
        <v>27.4</v>
      </c>
      <c r="BT910" s="81" t="s">
        <v>369</v>
      </c>
      <c r="BU910" s="81">
        <v>7.5059382422802852</v>
      </c>
      <c r="BV910" s="429"/>
      <c r="BW910" s="81">
        <v>30.79</v>
      </c>
      <c r="BX910" s="81">
        <v>22.56</v>
      </c>
      <c r="BY910" s="81">
        <v>39.01</v>
      </c>
      <c r="BZ910" s="81" t="s">
        <v>559</v>
      </c>
      <c r="CA910" s="81">
        <v>10.447913131998643</v>
      </c>
      <c r="CB910" s="81"/>
      <c r="CC910" s="81">
        <v>12.23</v>
      </c>
      <c r="CD910" s="81">
        <v>9.0399999999999991</v>
      </c>
      <c r="CE910" s="81">
        <v>15.41</v>
      </c>
      <c r="CF910" s="81" t="s">
        <v>468</v>
      </c>
      <c r="CG910" s="81">
        <v>4.1499830335934851</v>
      </c>
      <c r="CH910" s="81"/>
      <c r="CI910" s="81">
        <v>0</v>
      </c>
      <c r="CJ910" s="81">
        <v>0</v>
      </c>
      <c r="CK910" s="81">
        <v>0</v>
      </c>
      <c r="CL910" s="81" t="s">
        <v>69</v>
      </c>
      <c r="CM910" s="501">
        <v>0</v>
      </c>
      <c r="CN910" s="439"/>
    </row>
    <row r="911" spans="1:92" ht="12" customHeight="1" x14ac:dyDescent="0.35">
      <c r="A911" s="787"/>
      <c r="B911" s="871" t="s">
        <v>67</v>
      </c>
      <c r="C911" s="568" t="s">
        <v>59</v>
      </c>
      <c r="D911" s="495">
        <v>92.73</v>
      </c>
      <c r="E911" s="495">
        <v>87.19</v>
      </c>
      <c r="F911" s="495">
        <v>98.27</v>
      </c>
      <c r="G911" s="427" t="s">
        <v>443</v>
      </c>
      <c r="H911" s="496"/>
      <c r="I911" s="495">
        <v>37.729999999999997</v>
      </c>
      <c r="J911" s="495">
        <v>32.409999999999997</v>
      </c>
      <c r="K911" s="495">
        <v>43.05</v>
      </c>
      <c r="L911" s="427" t="s">
        <v>397</v>
      </c>
      <c r="M911" s="80">
        <v>40.68801897983392</v>
      </c>
      <c r="N911" s="427"/>
      <c r="O911" s="495">
        <v>30.12</v>
      </c>
      <c r="P911" s="495">
        <v>25.6</v>
      </c>
      <c r="Q911" s="495">
        <v>34.64</v>
      </c>
      <c r="R911" s="427" t="s">
        <v>297</v>
      </c>
      <c r="S911" s="80">
        <v>32.481397605952765</v>
      </c>
      <c r="T911" s="427"/>
      <c r="U911" s="495">
        <v>79.84</v>
      </c>
      <c r="V911" s="495">
        <v>74.89</v>
      </c>
      <c r="W911" s="495">
        <v>84.79</v>
      </c>
      <c r="X911" s="427" t="s">
        <v>375</v>
      </c>
      <c r="Y911" s="80">
        <v>86.099428448182906</v>
      </c>
      <c r="Z911" s="427"/>
      <c r="AA911" s="495">
        <v>4.91</v>
      </c>
      <c r="AB911" s="495">
        <v>2.56</v>
      </c>
      <c r="AC911" s="495">
        <v>7.26</v>
      </c>
      <c r="AD911" s="427" t="s">
        <v>833</v>
      </c>
      <c r="AE911" s="80">
        <v>5.2949423056184619</v>
      </c>
      <c r="AF911" s="427"/>
      <c r="AG911" s="495">
        <v>4.34</v>
      </c>
      <c r="AH911" s="495">
        <v>2.4</v>
      </c>
      <c r="AI911" s="495">
        <v>6.29</v>
      </c>
      <c r="AJ911" s="427" t="s">
        <v>477</v>
      </c>
      <c r="AK911" s="80">
        <v>4.6802545023185589</v>
      </c>
      <c r="AL911" s="427"/>
      <c r="AM911" s="495">
        <v>22.66</v>
      </c>
      <c r="AN911" s="495">
        <v>18.7</v>
      </c>
      <c r="AO911" s="495">
        <v>26.63</v>
      </c>
      <c r="AP911" s="427" t="s">
        <v>381</v>
      </c>
      <c r="AQ911" s="80">
        <v>24.436536180308423</v>
      </c>
      <c r="AR911" s="427"/>
      <c r="AS911" s="495">
        <v>2.6</v>
      </c>
      <c r="AT911" s="495">
        <v>1.05</v>
      </c>
      <c r="AU911" s="495">
        <v>4.1399999999999997</v>
      </c>
      <c r="AV911" s="427" t="s">
        <v>776</v>
      </c>
      <c r="AW911" s="80">
        <v>2.8038391027714873</v>
      </c>
      <c r="AX911" s="427"/>
      <c r="AY911" s="495">
        <v>20.51</v>
      </c>
      <c r="AZ911" s="495">
        <v>18.260000000000002</v>
      </c>
      <c r="BA911" s="495">
        <v>22.76</v>
      </c>
      <c r="BB911" s="427" t="s">
        <v>390</v>
      </c>
      <c r="BC911" s="80">
        <v>22.117976922247383</v>
      </c>
      <c r="BD911" s="427"/>
      <c r="BE911" s="495">
        <v>12.63</v>
      </c>
      <c r="BF911" s="495">
        <v>9.76</v>
      </c>
      <c r="BG911" s="495">
        <v>15.51</v>
      </c>
      <c r="BH911" s="427" t="s">
        <v>520</v>
      </c>
      <c r="BI911" s="80">
        <v>13.620187641539955</v>
      </c>
      <c r="BJ911" s="427"/>
      <c r="BK911" s="495">
        <v>29</v>
      </c>
      <c r="BL911" s="495">
        <v>25.29</v>
      </c>
      <c r="BM911" s="495">
        <v>32.700000000000003</v>
      </c>
      <c r="BN911" s="427" t="s">
        <v>453</v>
      </c>
      <c r="BO911" s="80">
        <v>31.2735899924512</v>
      </c>
      <c r="BP911" s="80"/>
      <c r="BQ911" s="80">
        <v>3.1</v>
      </c>
      <c r="BR911" s="80">
        <v>1.89</v>
      </c>
      <c r="BS911" s="80">
        <v>4.3</v>
      </c>
      <c r="BT911" s="80" t="s">
        <v>532</v>
      </c>
      <c r="BU911" s="80">
        <v>3.3430389302275425</v>
      </c>
      <c r="BV911" s="427"/>
      <c r="BW911" s="80">
        <v>3.76</v>
      </c>
      <c r="BX911" s="80">
        <v>2.4500000000000002</v>
      </c>
      <c r="BY911" s="80">
        <v>5.08</v>
      </c>
      <c r="BZ911" s="80" t="s">
        <v>539</v>
      </c>
      <c r="CA911" s="80">
        <v>4.0547827024695353</v>
      </c>
      <c r="CB911" s="80"/>
      <c r="CC911" s="80">
        <v>0.78</v>
      </c>
      <c r="CD911" s="80">
        <v>0.1</v>
      </c>
      <c r="CE911" s="80">
        <v>1.46</v>
      </c>
      <c r="CF911" s="80" t="s">
        <v>619</v>
      </c>
      <c r="CG911" s="80">
        <v>0.84115173083144612</v>
      </c>
      <c r="CH911" s="80"/>
      <c r="CI911" s="80">
        <v>0.05</v>
      </c>
      <c r="CJ911" s="80">
        <v>0</v>
      </c>
      <c r="CK911" s="80">
        <v>0.14000000000000001</v>
      </c>
      <c r="CL911" s="80" t="s">
        <v>807</v>
      </c>
      <c r="CM911" s="497">
        <v>5.3919982745605527E-2</v>
      </c>
      <c r="CN911" s="439"/>
    </row>
    <row r="912" spans="1:92" ht="12" customHeight="1" x14ac:dyDescent="0.35">
      <c r="A912" s="787"/>
      <c r="B912" s="871"/>
      <c r="C912" s="568" t="s">
        <v>133</v>
      </c>
      <c r="D912" s="495">
        <v>44.98</v>
      </c>
      <c r="E912" s="495">
        <v>41.61</v>
      </c>
      <c r="F912" s="495">
        <v>48.35</v>
      </c>
      <c r="G912" s="427" t="s">
        <v>344</v>
      </c>
      <c r="H912" s="496"/>
      <c r="I912" s="495">
        <v>20.190000000000001</v>
      </c>
      <c r="J912" s="495">
        <v>16.690000000000001</v>
      </c>
      <c r="K912" s="495">
        <v>23.7</v>
      </c>
      <c r="L912" s="427" t="s">
        <v>381</v>
      </c>
      <c r="M912" s="80">
        <v>44.886616273899513</v>
      </c>
      <c r="N912" s="427"/>
      <c r="O912" s="495">
        <v>16</v>
      </c>
      <c r="P912" s="495">
        <v>13.6</v>
      </c>
      <c r="Q912" s="495">
        <v>18.399999999999999</v>
      </c>
      <c r="R912" s="427" t="s">
        <v>294</v>
      </c>
      <c r="S912" s="80">
        <v>35.571365051133839</v>
      </c>
      <c r="T912" s="427"/>
      <c r="U912" s="495">
        <v>37.81</v>
      </c>
      <c r="V912" s="495">
        <v>35.340000000000003</v>
      </c>
      <c r="W912" s="495">
        <v>40.28</v>
      </c>
      <c r="X912" s="427" t="s">
        <v>301</v>
      </c>
      <c r="Y912" s="80">
        <v>84.059582036460654</v>
      </c>
      <c r="Z912" s="427"/>
      <c r="AA912" s="495">
        <v>2.2000000000000002</v>
      </c>
      <c r="AB912" s="495">
        <v>1.03</v>
      </c>
      <c r="AC912" s="495">
        <v>3.36</v>
      </c>
      <c r="AD912" s="427" t="s">
        <v>744</v>
      </c>
      <c r="AE912" s="80">
        <v>4.8910626945309028</v>
      </c>
      <c r="AF912" s="427"/>
      <c r="AG912" s="495">
        <v>2.27</v>
      </c>
      <c r="AH912" s="495">
        <v>1.24</v>
      </c>
      <c r="AI912" s="495">
        <v>3.31</v>
      </c>
      <c r="AJ912" s="427" t="s">
        <v>480</v>
      </c>
      <c r="AK912" s="80">
        <v>5.0466874166296138</v>
      </c>
      <c r="AL912" s="427"/>
      <c r="AM912" s="495">
        <v>10.95</v>
      </c>
      <c r="AN912" s="495">
        <v>8.5500000000000007</v>
      </c>
      <c r="AO912" s="495">
        <v>13.35</v>
      </c>
      <c r="AP912" s="427" t="s">
        <v>379</v>
      </c>
      <c r="AQ912" s="80">
        <v>24.344152956869721</v>
      </c>
      <c r="AR912" s="427"/>
      <c r="AS912" s="495">
        <v>1.04</v>
      </c>
      <c r="AT912" s="495">
        <v>0.27</v>
      </c>
      <c r="AU912" s="495">
        <v>1.81</v>
      </c>
      <c r="AV912" s="427" t="s">
        <v>571</v>
      </c>
      <c r="AW912" s="80">
        <v>2.3121387283236996</v>
      </c>
      <c r="AX912" s="427"/>
      <c r="AY912" s="495">
        <v>10.42</v>
      </c>
      <c r="AZ912" s="495">
        <v>8.6199999999999992</v>
      </c>
      <c r="BA912" s="495">
        <v>12.23</v>
      </c>
      <c r="BB912" s="427" t="s">
        <v>508</v>
      </c>
      <c r="BC912" s="80">
        <v>23.165851489550914</v>
      </c>
      <c r="BD912" s="427"/>
      <c r="BE912" s="495">
        <v>6.91</v>
      </c>
      <c r="BF912" s="495">
        <v>5.28</v>
      </c>
      <c r="BG912" s="495">
        <v>8.5399999999999991</v>
      </c>
      <c r="BH912" s="427" t="s">
        <v>580</v>
      </c>
      <c r="BI912" s="80">
        <v>15.362383281458428</v>
      </c>
      <c r="BJ912" s="427"/>
      <c r="BK912" s="495">
        <v>14.47</v>
      </c>
      <c r="BL912" s="495">
        <v>12.39</v>
      </c>
      <c r="BM912" s="495">
        <v>16.55</v>
      </c>
      <c r="BN912" s="427" t="s">
        <v>394</v>
      </c>
      <c r="BO912" s="80">
        <v>32.169853268119169</v>
      </c>
      <c r="BP912" s="80"/>
      <c r="BQ912" s="80">
        <v>1.79</v>
      </c>
      <c r="BR912" s="80">
        <v>0.83</v>
      </c>
      <c r="BS912" s="80">
        <v>2.74</v>
      </c>
      <c r="BT912" s="80" t="s">
        <v>755</v>
      </c>
      <c r="BU912" s="80">
        <v>3.9795464650955985</v>
      </c>
      <c r="BV912" s="427"/>
      <c r="BW912" s="80">
        <v>1.72</v>
      </c>
      <c r="BX912" s="80">
        <v>1.07</v>
      </c>
      <c r="BY912" s="80">
        <v>2.37</v>
      </c>
      <c r="BZ912" s="80" t="s">
        <v>557</v>
      </c>
      <c r="CA912" s="80">
        <v>3.8239217429968879</v>
      </c>
      <c r="CB912" s="80"/>
      <c r="CC912" s="80">
        <v>0.37</v>
      </c>
      <c r="CD912" s="80">
        <v>0</v>
      </c>
      <c r="CE912" s="80">
        <v>0.82</v>
      </c>
      <c r="CF912" s="80" t="s">
        <v>909</v>
      </c>
      <c r="CG912" s="80">
        <v>0.82258781680747006</v>
      </c>
      <c r="CH912" s="80"/>
      <c r="CI912" s="80">
        <v>0.05</v>
      </c>
      <c r="CJ912" s="80">
        <v>0</v>
      </c>
      <c r="CK912" s="80">
        <v>0.14000000000000001</v>
      </c>
      <c r="CL912" s="80" t="s">
        <v>807</v>
      </c>
      <c r="CM912" s="497">
        <v>0.11116051578479325</v>
      </c>
      <c r="CN912" s="439"/>
    </row>
    <row r="913" spans="1:92" ht="12" customHeight="1" x14ac:dyDescent="0.35">
      <c r="A913" s="788"/>
      <c r="B913" s="823"/>
      <c r="C913" s="346" t="s">
        <v>134</v>
      </c>
      <c r="D913" s="503">
        <v>47.75</v>
      </c>
      <c r="E913" s="503">
        <v>44.72</v>
      </c>
      <c r="F913" s="503">
        <v>50.77</v>
      </c>
      <c r="G913" s="413" t="s">
        <v>375</v>
      </c>
      <c r="H913" s="504"/>
      <c r="I913" s="503">
        <v>17.53</v>
      </c>
      <c r="J913" s="503">
        <v>15.15</v>
      </c>
      <c r="K913" s="503">
        <v>19.91</v>
      </c>
      <c r="L913" s="413" t="s">
        <v>299</v>
      </c>
      <c r="M913" s="82">
        <v>36.712041884816756</v>
      </c>
      <c r="N913" s="413"/>
      <c r="O913" s="503">
        <v>14.12</v>
      </c>
      <c r="P913" s="503">
        <v>11.54</v>
      </c>
      <c r="Q913" s="503">
        <v>16.71</v>
      </c>
      <c r="R913" s="413" t="s">
        <v>519</v>
      </c>
      <c r="S913" s="82">
        <v>29.57068062827225</v>
      </c>
      <c r="T913" s="413"/>
      <c r="U913" s="503">
        <v>42.03</v>
      </c>
      <c r="V913" s="503">
        <v>38.94</v>
      </c>
      <c r="W913" s="503">
        <v>45.12</v>
      </c>
      <c r="X913" s="413" t="s">
        <v>282</v>
      </c>
      <c r="Y913" s="82">
        <v>88.020942408376968</v>
      </c>
      <c r="Z913" s="413"/>
      <c r="AA913" s="503">
        <v>2.71</v>
      </c>
      <c r="AB913" s="503">
        <v>1.25</v>
      </c>
      <c r="AC913" s="503">
        <v>4.17</v>
      </c>
      <c r="AD913" s="413" t="s">
        <v>553</v>
      </c>
      <c r="AE913" s="82">
        <v>5.6753926701570681</v>
      </c>
      <c r="AF913" s="413"/>
      <c r="AG913" s="503">
        <v>2.0699999999999998</v>
      </c>
      <c r="AH913" s="503">
        <v>0.74</v>
      </c>
      <c r="AI913" s="503">
        <v>3.4</v>
      </c>
      <c r="AJ913" s="413" t="s">
        <v>581</v>
      </c>
      <c r="AK913" s="82">
        <v>4.3350785340314131</v>
      </c>
      <c r="AL913" s="413"/>
      <c r="AM913" s="503">
        <v>11.71</v>
      </c>
      <c r="AN913" s="503">
        <v>9.65</v>
      </c>
      <c r="AO913" s="503">
        <v>13.78</v>
      </c>
      <c r="AP913" s="413" t="s">
        <v>402</v>
      </c>
      <c r="AQ913" s="82">
        <v>24.523560209424087</v>
      </c>
      <c r="AR913" s="413"/>
      <c r="AS913" s="503">
        <v>1.56</v>
      </c>
      <c r="AT913" s="503">
        <v>0.62</v>
      </c>
      <c r="AU913" s="503">
        <v>2.4900000000000002</v>
      </c>
      <c r="AV913" s="413" t="s">
        <v>550</v>
      </c>
      <c r="AW913" s="82">
        <v>3.2670157068062831</v>
      </c>
      <c r="AX913" s="413"/>
      <c r="AY913" s="503">
        <v>10.09</v>
      </c>
      <c r="AZ913" s="503">
        <v>8.3000000000000007</v>
      </c>
      <c r="BA913" s="503">
        <v>11.87</v>
      </c>
      <c r="BB913" s="413" t="s">
        <v>402</v>
      </c>
      <c r="BC913" s="82">
        <v>21.130890052356023</v>
      </c>
      <c r="BD913" s="413"/>
      <c r="BE913" s="503">
        <v>5.72</v>
      </c>
      <c r="BF913" s="503">
        <v>3.68</v>
      </c>
      <c r="BG913" s="503">
        <v>7.77</v>
      </c>
      <c r="BH913" s="413" t="s">
        <v>721</v>
      </c>
      <c r="BI913" s="82">
        <v>11.979057591623036</v>
      </c>
      <c r="BJ913" s="413"/>
      <c r="BK913" s="503">
        <v>14.53</v>
      </c>
      <c r="BL913" s="503">
        <v>12.63</v>
      </c>
      <c r="BM913" s="503">
        <v>16.43</v>
      </c>
      <c r="BN913" s="413" t="s">
        <v>437</v>
      </c>
      <c r="BO913" s="82">
        <v>30.429319371727747</v>
      </c>
      <c r="BP913" s="82"/>
      <c r="BQ913" s="82">
        <v>1.31</v>
      </c>
      <c r="BR913" s="82">
        <v>0.69</v>
      </c>
      <c r="BS913" s="82">
        <v>1.93</v>
      </c>
      <c r="BT913" s="82" t="s">
        <v>387</v>
      </c>
      <c r="BU913" s="82">
        <v>2.743455497382199</v>
      </c>
      <c r="BV913" s="413"/>
      <c r="BW913" s="82">
        <v>2.0499999999999998</v>
      </c>
      <c r="BX913" s="82">
        <v>1.1499999999999999</v>
      </c>
      <c r="BY913" s="82">
        <v>2.95</v>
      </c>
      <c r="BZ913" s="82" t="s">
        <v>360</v>
      </c>
      <c r="CA913" s="82">
        <v>4.2931937172774868</v>
      </c>
      <c r="CB913" s="82"/>
      <c r="CC913" s="82">
        <v>0.41</v>
      </c>
      <c r="CD913" s="82">
        <v>7.0000000000000007E-2</v>
      </c>
      <c r="CE913" s="82">
        <v>0.75</v>
      </c>
      <c r="CF913" s="82" t="s">
        <v>868</v>
      </c>
      <c r="CG913" s="82">
        <v>0.85863874345549729</v>
      </c>
      <c r="CH913" s="82"/>
      <c r="CI913" s="82">
        <v>0</v>
      </c>
      <c r="CJ913" s="82">
        <v>0</v>
      </c>
      <c r="CK913" s="82">
        <v>0</v>
      </c>
      <c r="CL913" s="82" t="s">
        <v>69</v>
      </c>
      <c r="CM913" s="505">
        <v>0</v>
      </c>
      <c r="CN913" s="439"/>
    </row>
    <row r="914" spans="1:92" ht="12" customHeight="1" x14ac:dyDescent="0.35">
      <c r="A914" s="789" t="s">
        <v>95</v>
      </c>
      <c r="B914" s="870" t="s">
        <v>255</v>
      </c>
      <c r="C914" s="570" t="s">
        <v>59</v>
      </c>
      <c r="D914" s="506">
        <v>22.42</v>
      </c>
      <c r="E914" s="506">
        <v>20.78</v>
      </c>
      <c r="F914" s="506">
        <v>24.07</v>
      </c>
      <c r="G914" s="432" t="s">
        <v>282</v>
      </c>
      <c r="H914" s="507"/>
      <c r="I914" s="506">
        <v>11.29</v>
      </c>
      <c r="J914" s="506">
        <v>9.83</v>
      </c>
      <c r="K914" s="506">
        <v>12.76</v>
      </c>
      <c r="L914" s="432" t="s">
        <v>332</v>
      </c>
      <c r="M914" s="403">
        <v>50.356824264049948</v>
      </c>
      <c r="N914" s="432"/>
      <c r="O914" s="506">
        <v>11.54</v>
      </c>
      <c r="P914" s="506">
        <v>10.210000000000001</v>
      </c>
      <c r="Q914" s="506">
        <v>12.87</v>
      </c>
      <c r="R914" s="432" t="s">
        <v>316</v>
      </c>
      <c r="S914" s="403">
        <v>51.471900089206059</v>
      </c>
      <c r="T914" s="432"/>
      <c r="U914" s="506">
        <v>17.829999999999998</v>
      </c>
      <c r="V914" s="506">
        <v>16.29</v>
      </c>
      <c r="W914" s="506">
        <v>19.37</v>
      </c>
      <c r="X914" s="432" t="s">
        <v>479</v>
      </c>
      <c r="Y914" s="403">
        <v>79.527207850133792</v>
      </c>
      <c r="Z914" s="432"/>
      <c r="AA914" s="506">
        <v>3.98</v>
      </c>
      <c r="AB914" s="506">
        <v>3.21</v>
      </c>
      <c r="AC914" s="506">
        <v>4.76</v>
      </c>
      <c r="AD914" s="432" t="s">
        <v>425</v>
      </c>
      <c r="AE914" s="403">
        <v>17.752007136485279</v>
      </c>
      <c r="AF914" s="432"/>
      <c r="AG914" s="506">
        <v>4.54</v>
      </c>
      <c r="AH914" s="506">
        <v>3.77</v>
      </c>
      <c r="AI914" s="506">
        <v>5.32</v>
      </c>
      <c r="AJ914" s="432" t="s">
        <v>457</v>
      </c>
      <c r="AK914" s="403">
        <v>20.249776984834966</v>
      </c>
      <c r="AL914" s="432"/>
      <c r="AM914" s="506">
        <v>5.0599999999999996</v>
      </c>
      <c r="AN914" s="506">
        <v>4.3</v>
      </c>
      <c r="AO914" s="506">
        <v>5.81</v>
      </c>
      <c r="AP914" s="432" t="s">
        <v>294</v>
      </c>
      <c r="AQ914" s="403">
        <v>22.569134701159676</v>
      </c>
      <c r="AR914" s="432"/>
      <c r="AS914" s="506">
        <v>1.32</v>
      </c>
      <c r="AT914" s="506">
        <v>0.93</v>
      </c>
      <c r="AU914" s="506">
        <v>1.7</v>
      </c>
      <c r="AV914" s="432" t="s">
        <v>426</v>
      </c>
      <c r="AW914" s="403">
        <v>5.8876003568242634</v>
      </c>
      <c r="AX914" s="432"/>
      <c r="AY914" s="506">
        <v>6.26</v>
      </c>
      <c r="AZ914" s="506">
        <v>4.96</v>
      </c>
      <c r="BA914" s="506">
        <v>7.57</v>
      </c>
      <c r="BB914" s="432" t="s">
        <v>421</v>
      </c>
      <c r="BC914" s="403">
        <v>27.921498661909006</v>
      </c>
      <c r="BD914" s="432"/>
      <c r="BE914" s="506">
        <v>1.49</v>
      </c>
      <c r="BF914" s="506">
        <v>1.1100000000000001</v>
      </c>
      <c r="BG914" s="506">
        <v>1.86</v>
      </c>
      <c r="BH914" s="432" t="s">
        <v>309</v>
      </c>
      <c r="BI914" s="403">
        <v>6.6458519179304192</v>
      </c>
      <c r="BJ914" s="432"/>
      <c r="BK914" s="506">
        <v>4.42</v>
      </c>
      <c r="BL914" s="506">
        <v>3.21</v>
      </c>
      <c r="BM914" s="506">
        <v>5.62</v>
      </c>
      <c r="BN914" s="432" t="s">
        <v>554</v>
      </c>
      <c r="BO914" s="403">
        <v>19.714540588760034</v>
      </c>
      <c r="BP914" s="403"/>
      <c r="BQ914" s="403">
        <v>0.1</v>
      </c>
      <c r="BR914" s="403">
        <v>0.03</v>
      </c>
      <c r="BS914" s="403">
        <v>0.16</v>
      </c>
      <c r="BT914" s="403" t="s">
        <v>796</v>
      </c>
      <c r="BU914" s="403">
        <v>0.44603033006244425</v>
      </c>
      <c r="BV914" s="432"/>
      <c r="BW914" s="403">
        <v>0.84</v>
      </c>
      <c r="BX914" s="403">
        <v>0.54</v>
      </c>
      <c r="BY914" s="403">
        <v>1.1499999999999999</v>
      </c>
      <c r="BZ914" s="403" t="s">
        <v>627</v>
      </c>
      <c r="CA914" s="403">
        <v>3.7466547725245309</v>
      </c>
      <c r="CB914" s="403"/>
      <c r="CC914" s="403">
        <v>0.66</v>
      </c>
      <c r="CD914" s="403">
        <v>0.38</v>
      </c>
      <c r="CE914" s="403">
        <v>0.93</v>
      </c>
      <c r="CF914" s="403" t="s">
        <v>366</v>
      </c>
      <c r="CG914" s="403">
        <v>2.9438001784121317</v>
      </c>
      <c r="CH914" s="80"/>
      <c r="CI914" s="403">
        <v>0</v>
      </c>
      <c r="CJ914" s="403">
        <v>0</v>
      </c>
      <c r="CK914" s="403">
        <v>0</v>
      </c>
      <c r="CL914" s="403" t="s">
        <v>69</v>
      </c>
      <c r="CM914" s="508">
        <v>0</v>
      </c>
      <c r="CN914" s="439"/>
    </row>
    <row r="915" spans="1:92" ht="12" customHeight="1" x14ac:dyDescent="0.35">
      <c r="A915" s="790"/>
      <c r="B915" s="871"/>
      <c r="C915" s="568" t="s">
        <v>133</v>
      </c>
      <c r="D915" s="495">
        <v>10.64</v>
      </c>
      <c r="E915" s="495">
        <v>9.75</v>
      </c>
      <c r="F915" s="495">
        <v>11.54</v>
      </c>
      <c r="G915" s="427" t="s">
        <v>317</v>
      </c>
      <c r="H915" s="496"/>
      <c r="I915" s="495">
        <v>5.18</v>
      </c>
      <c r="J915" s="495">
        <v>4.42</v>
      </c>
      <c r="K915" s="495">
        <v>5.94</v>
      </c>
      <c r="L915" s="427" t="s">
        <v>455</v>
      </c>
      <c r="M915" s="80">
        <v>48.684210526315788</v>
      </c>
      <c r="N915" s="427"/>
      <c r="O915" s="495">
        <v>5.0199999999999996</v>
      </c>
      <c r="P915" s="495">
        <v>4.2699999999999996</v>
      </c>
      <c r="Q915" s="495">
        <v>5.76</v>
      </c>
      <c r="R915" s="427" t="s">
        <v>294</v>
      </c>
      <c r="S915" s="80">
        <v>47.180451127819545</v>
      </c>
      <c r="T915" s="427"/>
      <c r="U915" s="495">
        <v>8.67</v>
      </c>
      <c r="V915" s="495">
        <v>7.8</v>
      </c>
      <c r="W915" s="495">
        <v>9.5299999999999994</v>
      </c>
      <c r="X915" s="427" t="s">
        <v>289</v>
      </c>
      <c r="Y915" s="80">
        <v>81.484962406015043</v>
      </c>
      <c r="Z915" s="427"/>
      <c r="AA915" s="495">
        <v>2.0099999999999998</v>
      </c>
      <c r="AB915" s="495">
        <v>1.56</v>
      </c>
      <c r="AC915" s="495">
        <v>2.4700000000000002</v>
      </c>
      <c r="AD915" s="427" t="s">
        <v>351</v>
      </c>
      <c r="AE915" s="80">
        <v>18.890977443609021</v>
      </c>
      <c r="AF915" s="427"/>
      <c r="AG915" s="495">
        <v>2</v>
      </c>
      <c r="AH915" s="495">
        <v>1.54</v>
      </c>
      <c r="AI915" s="495">
        <v>2.4700000000000002</v>
      </c>
      <c r="AJ915" s="427" t="s">
        <v>312</v>
      </c>
      <c r="AK915" s="80">
        <v>18.796992481203006</v>
      </c>
      <c r="AL915" s="427"/>
      <c r="AM915" s="495">
        <v>2.41</v>
      </c>
      <c r="AN915" s="495">
        <v>1.96</v>
      </c>
      <c r="AO915" s="495">
        <v>2.87</v>
      </c>
      <c r="AP915" s="427" t="s">
        <v>489</v>
      </c>
      <c r="AQ915" s="80">
        <v>22.650375939849624</v>
      </c>
      <c r="AR915" s="427"/>
      <c r="AS915" s="495">
        <v>0.56000000000000005</v>
      </c>
      <c r="AT915" s="495">
        <v>0.32</v>
      </c>
      <c r="AU915" s="495">
        <v>0.79</v>
      </c>
      <c r="AV915" s="427" t="s">
        <v>734</v>
      </c>
      <c r="AW915" s="80">
        <v>5.2631578947368425</v>
      </c>
      <c r="AX915" s="427"/>
      <c r="AY915" s="495">
        <v>3.39</v>
      </c>
      <c r="AZ915" s="495">
        <v>2.67</v>
      </c>
      <c r="BA915" s="495">
        <v>4.1100000000000003</v>
      </c>
      <c r="BB915" s="427" t="s">
        <v>354</v>
      </c>
      <c r="BC915" s="80">
        <v>31.860902255639097</v>
      </c>
      <c r="BD915" s="427"/>
      <c r="BE915" s="495">
        <v>0.81</v>
      </c>
      <c r="BF915" s="495">
        <v>0.56999999999999995</v>
      </c>
      <c r="BG915" s="495">
        <v>1.06</v>
      </c>
      <c r="BH915" s="427" t="s">
        <v>533</v>
      </c>
      <c r="BI915" s="80">
        <v>7.6127819548872182</v>
      </c>
      <c r="BJ915" s="427"/>
      <c r="BK915" s="495">
        <v>2.35</v>
      </c>
      <c r="BL915" s="495">
        <v>1.7</v>
      </c>
      <c r="BM915" s="495">
        <v>2.99</v>
      </c>
      <c r="BN915" s="427" t="s">
        <v>323</v>
      </c>
      <c r="BO915" s="80">
        <v>22.086466165413533</v>
      </c>
      <c r="BP915" s="80"/>
      <c r="BQ915" s="80">
        <v>0.06</v>
      </c>
      <c r="BR915" s="80">
        <v>0.01</v>
      </c>
      <c r="BS915" s="80">
        <v>0.12</v>
      </c>
      <c r="BT915" s="80" t="s">
        <v>910</v>
      </c>
      <c r="BU915" s="80">
        <v>0.56390977443609014</v>
      </c>
      <c r="BV915" s="427"/>
      <c r="BW915" s="80">
        <v>0.32</v>
      </c>
      <c r="BX915" s="80">
        <v>0.15</v>
      </c>
      <c r="BY915" s="80">
        <v>0.49</v>
      </c>
      <c r="BZ915" s="80" t="s">
        <v>847</v>
      </c>
      <c r="CA915" s="80">
        <v>3.007518796992481</v>
      </c>
      <c r="CB915" s="80"/>
      <c r="CC915" s="80">
        <v>0.32</v>
      </c>
      <c r="CD915" s="80">
        <v>0.18</v>
      </c>
      <c r="CE915" s="80">
        <v>0.47</v>
      </c>
      <c r="CF915" s="80" t="s">
        <v>604</v>
      </c>
      <c r="CG915" s="80">
        <v>3.007518796992481</v>
      </c>
      <c r="CH915" s="80"/>
      <c r="CI915" s="80">
        <v>0</v>
      </c>
      <c r="CJ915" s="80">
        <v>0</v>
      </c>
      <c r="CK915" s="80">
        <v>0</v>
      </c>
      <c r="CL915" s="80" t="s">
        <v>69</v>
      </c>
      <c r="CM915" s="497">
        <v>0</v>
      </c>
      <c r="CN915" s="439"/>
    </row>
    <row r="916" spans="1:92" ht="12" customHeight="1" x14ac:dyDescent="0.35">
      <c r="A916" s="790"/>
      <c r="B916" s="871"/>
      <c r="C916" s="568" t="s">
        <v>134</v>
      </c>
      <c r="D916" s="495">
        <v>11.78</v>
      </c>
      <c r="E916" s="495">
        <v>10.91</v>
      </c>
      <c r="F916" s="495">
        <v>12.65</v>
      </c>
      <c r="G916" s="427" t="s">
        <v>344</v>
      </c>
      <c r="H916" s="496"/>
      <c r="I916" s="495">
        <v>6.11</v>
      </c>
      <c r="J916" s="495">
        <v>5.31</v>
      </c>
      <c r="K916" s="495">
        <v>6.91</v>
      </c>
      <c r="L916" s="427" t="s">
        <v>437</v>
      </c>
      <c r="M916" s="80">
        <v>51.86757215619695</v>
      </c>
      <c r="N916" s="427"/>
      <c r="O916" s="495">
        <v>6.52</v>
      </c>
      <c r="P916" s="495">
        <v>5.8</v>
      </c>
      <c r="Q916" s="495">
        <v>7.24</v>
      </c>
      <c r="R916" s="427" t="s">
        <v>296</v>
      </c>
      <c r="S916" s="80">
        <v>55.348047538200341</v>
      </c>
      <c r="T916" s="427"/>
      <c r="U916" s="495">
        <v>9.16</v>
      </c>
      <c r="V916" s="495">
        <v>8.36</v>
      </c>
      <c r="W916" s="495">
        <v>9.9700000000000006</v>
      </c>
      <c r="X916" s="427" t="s">
        <v>300</v>
      </c>
      <c r="Y916" s="80">
        <v>77.758913412563672</v>
      </c>
      <c r="Z916" s="427"/>
      <c r="AA916" s="495">
        <v>1.97</v>
      </c>
      <c r="AB916" s="495">
        <v>1.57</v>
      </c>
      <c r="AC916" s="495">
        <v>2.37</v>
      </c>
      <c r="AD916" s="427" t="s">
        <v>370</v>
      </c>
      <c r="AE916" s="80">
        <v>16.723259762308999</v>
      </c>
      <c r="AF916" s="427"/>
      <c r="AG916" s="495">
        <v>2.54</v>
      </c>
      <c r="AH916" s="495">
        <v>2.14</v>
      </c>
      <c r="AI916" s="495">
        <v>2.93</v>
      </c>
      <c r="AJ916" s="427" t="s">
        <v>436</v>
      </c>
      <c r="AK916" s="80">
        <v>21.561969439728355</v>
      </c>
      <c r="AL916" s="427"/>
      <c r="AM916" s="495">
        <v>2.64</v>
      </c>
      <c r="AN916" s="495">
        <v>2.2000000000000002</v>
      </c>
      <c r="AO916" s="495">
        <v>3.09</v>
      </c>
      <c r="AP916" s="427" t="s">
        <v>368</v>
      </c>
      <c r="AQ916" s="80">
        <v>22.410865874363331</v>
      </c>
      <c r="AR916" s="427"/>
      <c r="AS916" s="495">
        <v>0.76</v>
      </c>
      <c r="AT916" s="495">
        <v>0.52</v>
      </c>
      <c r="AU916" s="495">
        <v>1</v>
      </c>
      <c r="AV916" s="427" t="s">
        <v>678</v>
      </c>
      <c r="AW916" s="80">
        <v>6.4516129032258061</v>
      </c>
      <c r="AX916" s="427"/>
      <c r="AY916" s="495">
        <v>2.87</v>
      </c>
      <c r="AZ916" s="495">
        <v>2.1800000000000002</v>
      </c>
      <c r="BA916" s="495">
        <v>3.56</v>
      </c>
      <c r="BB916" s="427" t="s">
        <v>358</v>
      </c>
      <c r="BC916" s="80">
        <v>24.363327674023772</v>
      </c>
      <c r="BD916" s="427"/>
      <c r="BE916" s="495">
        <v>0.67</v>
      </c>
      <c r="BF916" s="495">
        <v>0.46</v>
      </c>
      <c r="BG916" s="495">
        <v>0.88</v>
      </c>
      <c r="BH916" s="427" t="s">
        <v>446</v>
      </c>
      <c r="BI916" s="80">
        <v>5.68760611205433</v>
      </c>
      <c r="BJ916" s="427"/>
      <c r="BK916" s="495">
        <v>2.0699999999999998</v>
      </c>
      <c r="BL916" s="495">
        <v>1.43</v>
      </c>
      <c r="BM916" s="495">
        <v>2.71</v>
      </c>
      <c r="BN916" s="427" t="s">
        <v>464</v>
      </c>
      <c r="BO916" s="80">
        <v>17.572156196943972</v>
      </c>
      <c r="BP916" s="80"/>
      <c r="BQ916" s="80">
        <v>0.03</v>
      </c>
      <c r="BR916" s="80">
        <v>0</v>
      </c>
      <c r="BS916" s="80">
        <v>7.0000000000000007E-2</v>
      </c>
      <c r="BT916" s="80" t="s">
        <v>736</v>
      </c>
      <c r="BU916" s="80">
        <v>0.25466893039049238</v>
      </c>
      <c r="BV916" s="427"/>
      <c r="BW916" s="80">
        <v>0.52</v>
      </c>
      <c r="BX916" s="80">
        <v>0.31</v>
      </c>
      <c r="BY916" s="80">
        <v>0.74</v>
      </c>
      <c r="BZ916" s="80" t="s">
        <v>364</v>
      </c>
      <c r="CA916" s="80">
        <v>4.4142614601018684</v>
      </c>
      <c r="CB916" s="80"/>
      <c r="CC916" s="80">
        <v>0.33</v>
      </c>
      <c r="CD916" s="80">
        <v>0.14000000000000001</v>
      </c>
      <c r="CE916" s="80">
        <v>0.53</v>
      </c>
      <c r="CF916" s="80" t="s">
        <v>656</v>
      </c>
      <c r="CG916" s="80">
        <v>2.8013582342954164</v>
      </c>
      <c r="CH916" s="80"/>
      <c r="CI916" s="80">
        <v>0</v>
      </c>
      <c r="CJ916" s="80">
        <v>0</v>
      </c>
      <c r="CK916" s="80">
        <v>0</v>
      </c>
      <c r="CL916" s="80" t="s">
        <v>69</v>
      </c>
      <c r="CM916" s="497">
        <v>0</v>
      </c>
      <c r="CN916" s="439"/>
    </row>
    <row r="917" spans="1:92" ht="12" customHeight="1" x14ac:dyDescent="0.35">
      <c r="A917" s="790"/>
      <c r="B917" s="872" t="s">
        <v>66</v>
      </c>
      <c r="C917" s="569" t="s">
        <v>59</v>
      </c>
      <c r="D917" s="499">
        <v>22.42</v>
      </c>
      <c r="E917" s="499">
        <v>20.78</v>
      </c>
      <c r="F917" s="499">
        <v>24.07</v>
      </c>
      <c r="G917" s="429" t="s">
        <v>282</v>
      </c>
      <c r="H917" s="500"/>
      <c r="I917" s="499">
        <v>11.29</v>
      </c>
      <c r="J917" s="499">
        <v>9.83</v>
      </c>
      <c r="K917" s="499">
        <v>12.76</v>
      </c>
      <c r="L917" s="429" t="s">
        <v>332</v>
      </c>
      <c r="M917" s="81">
        <v>50.356824264049948</v>
      </c>
      <c r="N917" s="429"/>
      <c r="O917" s="499">
        <v>11.54</v>
      </c>
      <c r="P917" s="499">
        <v>10.210000000000001</v>
      </c>
      <c r="Q917" s="499">
        <v>12.87</v>
      </c>
      <c r="R917" s="429" t="s">
        <v>316</v>
      </c>
      <c r="S917" s="81">
        <v>51.471900089206059</v>
      </c>
      <c r="T917" s="429"/>
      <c r="U917" s="499">
        <v>17.829999999999998</v>
      </c>
      <c r="V917" s="499">
        <v>16.29</v>
      </c>
      <c r="W917" s="499">
        <v>19.37</v>
      </c>
      <c r="X917" s="429" t="s">
        <v>479</v>
      </c>
      <c r="Y917" s="81">
        <v>79.527207850133792</v>
      </c>
      <c r="Z917" s="429"/>
      <c r="AA917" s="499">
        <v>3.98</v>
      </c>
      <c r="AB917" s="499">
        <v>3.21</v>
      </c>
      <c r="AC917" s="499">
        <v>4.76</v>
      </c>
      <c r="AD917" s="429" t="s">
        <v>425</v>
      </c>
      <c r="AE917" s="81">
        <v>17.752007136485279</v>
      </c>
      <c r="AF917" s="429"/>
      <c r="AG917" s="499">
        <v>4.54</v>
      </c>
      <c r="AH917" s="499">
        <v>3.77</v>
      </c>
      <c r="AI917" s="499">
        <v>5.32</v>
      </c>
      <c r="AJ917" s="429" t="s">
        <v>457</v>
      </c>
      <c r="AK917" s="81">
        <v>20.249776984834966</v>
      </c>
      <c r="AL917" s="429"/>
      <c r="AM917" s="499">
        <v>5.0599999999999996</v>
      </c>
      <c r="AN917" s="499">
        <v>4.3</v>
      </c>
      <c r="AO917" s="499">
        <v>5.81</v>
      </c>
      <c r="AP917" s="429" t="s">
        <v>294</v>
      </c>
      <c r="AQ917" s="81">
        <v>22.569134701159676</v>
      </c>
      <c r="AR917" s="429"/>
      <c r="AS917" s="499">
        <v>1.32</v>
      </c>
      <c r="AT917" s="499">
        <v>0.93</v>
      </c>
      <c r="AU917" s="499">
        <v>1.7</v>
      </c>
      <c r="AV917" s="429" t="s">
        <v>426</v>
      </c>
      <c r="AW917" s="81">
        <v>5.8876003568242634</v>
      </c>
      <c r="AX917" s="429"/>
      <c r="AY917" s="499">
        <v>6.26</v>
      </c>
      <c r="AZ917" s="499">
        <v>4.96</v>
      </c>
      <c r="BA917" s="499">
        <v>7.57</v>
      </c>
      <c r="BB917" s="429" t="s">
        <v>421</v>
      </c>
      <c r="BC917" s="81">
        <v>27.921498661909006</v>
      </c>
      <c r="BD917" s="429"/>
      <c r="BE917" s="499">
        <v>1.49</v>
      </c>
      <c r="BF917" s="499">
        <v>1.1100000000000001</v>
      </c>
      <c r="BG917" s="499">
        <v>1.86</v>
      </c>
      <c r="BH917" s="429" t="s">
        <v>309</v>
      </c>
      <c r="BI917" s="81">
        <v>6.6458519179304192</v>
      </c>
      <c r="BJ917" s="429"/>
      <c r="BK917" s="499">
        <v>4.42</v>
      </c>
      <c r="BL917" s="499">
        <v>3.21</v>
      </c>
      <c r="BM917" s="499">
        <v>5.62</v>
      </c>
      <c r="BN917" s="429" t="s">
        <v>554</v>
      </c>
      <c r="BO917" s="81">
        <v>19.714540588760034</v>
      </c>
      <c r="BP917" s="81"/>
      <c r="BQ917" s="81">
        <v>0.1</v>
      </c>
      <c r="BR917" s="81">
        <v>0.03</v>
      </c>
      <c r="BS917" s="81">
        <v>0.16</v>
      </c>
      <c r="BT917" s="81" t="s">
        <v>796</v>
      </c>
      <c r="BU917" s="81">
        <v>0.44603033006244425</v>
      </c>
      <c r="BV917" s="429"/>
      <c r="BW917" s="81">
        <v>0.84</v>
      </c>
      <c r="BX917" s="81">
        <v>0.54</v>
      </c>
      <c r="BY917" s="81">
        <v>1.1499999999999999</v>
      </c>
      <c r="BZ917" s="81" t="s">
        <v>627</v>
      </c>
      <c r="CA917" s="81">
        <v>3.7466547725245309</v>
      </c>
      <c r="CB917" s="81"/>
      <c r="CC917" s="81">
        <v>0.66</v>
      </c>
      <c r="CD917" s="81">
        <v>0.38</v>
      </c>
      <c r="CE917" s="81">
        <v>0.93</v>
      </c>
      <c r="CF917" s="81" t="s">
        <v>366</v>
      </c>
      <c r="CG917" s="81">
        <v>2.9438001784121317</v>
      </c>
      <c r="CH917" s="81"/>
      <c r="CI917" s="81">
        <v>0</v>
      </c>
      <c r="CJ917" s="81">
        <v>0</v>
      </c>
      <c r="CK917" s="81">
        <v>0</v>
      </c>
      <c r="CL917" s="81" t="s">
        <v>69</v>
      </c>
      <c r="CM917" s="501">
        <v>0</v>
      </c>
      <c r="CN917" s="439"/>
    </row>
    <row r="918" spans="1:92" ht="12" customHeight="1" x14ac:dyDescent="0.35">
      <c r="A918" s="790"/>
      <c r="B918" s="872"/>
      <c r="C918" s="569" t="s">
        <v>133</v>
      </c>
      <c r="D918" s="499">
        <v>10.64</v>
      </c>
      <c r="E918" s="499">
        <v>9.75</v>
      </c>
      <c r="F918" s="499">
        <v>11.54</v>
      </c>
      <c r="G918" s="429" t="s">
        <v>317</v>
      </c>
      <c r="H918" s="500"/>
      <c r="I918" s="499">
        <v>5.18</v>
      </c>
      <c r="J918" s="499">
        <v>4.42</v>
      </c>
      <c r="K918" s="499">
        <v>5.94</v>
      </c>
      <c r="L918" s="429" t="s">
        <v>455</v>
      </c>
      <c r="M918" s="81">
        <v>48.684210526315788</v>
      </c>
      <c r="N918" s="429"/>
      <c r="O918" s="499">
        <v>5.0199999999999996</v>
      </c>
      <c r="P918" s="499">
        <v>4.2699999999999996</v>
      </c>
      <c r="Q918" s="499">
        <v>5.76</v>
      </c>
      <c r="R918" s="429" t="s">
        <v>294</v>
      </c>
      <c r="S918" s="81">
        <v>47.180451127819545</v>
      </c>
      <c r="T918" s="429"/>
      <c r="U918" s="499">
        <v>8.67</v>
      </c>
      <c r="V918" s="499">
        <v>7.8</v>
      </c>
      <c r="W918" s="499">
        <v>9.5299999999999994</v>
      </c>
      <c r="X918" s="429" t="s">
        <v>289</v>
      </c>
      <c r="Y918" s="81">
        <v>81.484962406015043</v>
      </c>
      <c r="Z918" s="429"/>
      <c r="AA918" s="499">
        <v>2.0099999999999998</v>
      </c>
      <c r="AB918" s="499">
        <v>1.56</v>
      </c>
      <c r="AC918" s="499">
        <v>2.4700000000000002</v>
      </c>
      <c r="AD918" s="429" t="s">
        <v>351</v>
      </c>
      <c r="AE918" s="81">
        <v>18.890977443609021</v>
      </c>
      <c r="AF918" s="429"/>
      <c r="AG918" s="499">
        <v>2</v>
      </c>
      <c r="AH918" s="499">
        <v>1.54</v>
      </c>
      <c r="AI918" s="499">
        <v>2.4700000000000002</v>
      </c>
      <c r="AJ918" s="429" t="s">
        <v>312</v>
      </c>
      <c r="AK918" s="81">
        <v>18.796992481203006</v>
      </c>
      <c r="AL918" s="429"/>
      <c r="AM918" s="499">
        <v>2.41</v>
      </c>
      <c r="AN918" s="499">
        <v>1.96</v>
      </c>
      <c r="AO918" s="499">
        <v>2.87</v>
      </c>
      <c r="AP918" s="429" t="s">
        <v>489</v>
      </c>
      <c r="AQ918" s="81">
        <v>22.650375939849624</v>
      </c>
      <c r="AR918" s="429"/>
      <c r="AS918" s="499">
        <v>0.56000000000000005</v>
      </c>
      <c r="AT918" s="499">
        <v>0.32</v>
      </c>
      <c r="AU918" s="499">
        <v>0.79</v>
      </c>
      <c r="AV918" s="429" t="s">
        <v>734</v>
      </c>
      <c r="AW918" s="81">
        <v>5.2631578947368425</v>
      </c>
      <c r="AX918" s="429"/>
      <c r="AY918" s="499">
        <v>3.39</v>
      </c>
      <c r="AZ918" s="499">
        <v>2.67</v>
      </c>
      <c r="BA918" s="499">
        <v>4.1100000000000003</v>
      </c>
      <c r="BB918" s="429" t="s">
        <v>354</v>
      </c>
      <c r="BC918" s="81">
        <v>31.860902255639097</v>
      </c>
      <c r="BD918" s="429"/>
      <c r="BE918" s="499">
        <v>0.81</v>
      </c>
      <c r="BF918" s="499">
        <v>0.56999999999999995</v>
      </c>
      <c r="BG918" s="499">
        <v>1.06</v>
      </c>
      <c r="BH918" s="429" t="s">
        <v>533</v>
      </c>
      <c r="BI918" s="81">
        <v>7.6127819548872182</v>
      </c>
      <c r="BJ918" s="429"/>
      <c r="BK918" s="499">
        <v>2.35</v>
      </c>
      <c r="BL918" s="499">
        <v>1.7</v>
      </c>
      <c r="BM918" s="499">
        <v>2.99</v>
      </c>
      <c r="BN918" s="429" t="s">
        <v>323</v>
      </c>
      <c r="BO918" s="81">
        <v>22.086466165413533</v>
      </c>
      <c r="BP918" s="81"/>
      <c r="BQ918" s="81">
        <v>0.06</v>
      </c>
      <c r="BR918" s="81">
        <v>0.01</v>
      </c>
      <c r="BS918" s="81">
        <v>0.12</v>
      </c>
      <c r="BT918" s="81" t="s">
        <v>910</v>
      </c>
      <c r="BU918" s="81">
        <v>0.56390977443609014</v>
      </c>
      <c r="BV918" s="429"/>
      <c r="BW918" s="81">
        <v>0.32</v>
      </c>
      <c r="BX918" s="81">
        <v>0.15</v>
      </c>
      <c r="BY918" s="81">
        <v>0.49</v>
      </c>
      <c r="BZ918" s="81" t="s">
        <v>847</v>
      </c>
      <c r="CA918" s="81">
        <v>3.007518796992481</v>
      </c>
      <c r="CB918" s="81"/>
      <c r="CC918" s="81">
        <v>0.32</v>
      </c>
      <c r="CD918" s="81">
        <v>0.18</v>
      </c>
      <c r="CE918" s="81">
        <v>0.47</v>
      </c>
      <c r="CF918" s="81" t="s">
        <v>604</v>
      </c>
      <c r="CG918" s="81">
        <v>3.007518796992481</v>
      </c>
      <c r="CH918" s="81"/>
      <c r="CI918" s="81">
        <v>0</v>
      </c>
      <c r="CJ918" s="81">
        <v>0</v>
      </c>
      <c r="CK918" s="81">
        <v>0</v>
      </c>
      <c r="CL918" s="81" t="s">
        <v>69</v>
      </c>
      <c r="CM918" s="501">
        <v>0</v>
      </c>
      <c r="CN918" s="439"/>
    </row>
    <row r="919" spans="1:92" ht="12" customHeight="1" x14ac:dyDescent="0.35">
      <c r="A919" s="791"/>
      <c r="B919" s="876"/>
      <c r="C919" s="571" t="s">
        <v>134</v>
      </c>
      <c r="D919" s="510">
        <v>11.78</v>
      </c>
      <c r="E919" s="510">
        <v>10.91</v>
      </c>
      <c r="F919" s="510">
        <v>12.65</v>
      </c>
      <c r="G919" s="434" t="s">
        <v>344</v>
      </c>
      <c r="H919" s="511"/>
      <c r="I919" s="510">
        <v>6.11</v>
      </c>
      <c r="J919" s="510">
        <v>5.31</v>
      </c>
      <c r="K919" s="510">
        <v>6.91</v>
      </c>
      <c r="L919" s="434" t="s">
        <v>437</v>
      </c>
      <c r="M919" s="83">
        <v>51.86757215619695</v>
      </c>
      <c r="N919" s="434"/>
      <c r="O919" s="510">
        <v>6.52</v>
      </c>
      <c r="P919" s="510">
        <v>5.8</v>
      </c>
      <c r="Q919" s="510">
        <v>7.24</v>
      </c>
      <c r="R919" s="434" t="s">
        <v>296</v>
      </c>
      <c r="S919" s="83">
        <v>55.348047538200341</v>
      </c>
      <c r="T919" s="434"/>
      <c r="U919" s="510">
        <v>9.16</v>
      </c>
      <c r="V919" s="510">
        <v>8.36</v>
      </c>
      <c r="W919" s="510">
        <v>9.9700000000000006</v>
      </c>
      <c r="X919" s="434" t="s">
        <v>300</v>
      </c>
      <c r="Y919" s="83">
        <v>77.758913412563672</v>
      </c>
      <c r="Z919" s="434"/>
      <c r="AA919" s="510">
        <v>1.97</v>
      </c>
      <c r="AB919" s="510">
        <v>1.57</v>
      </c>
      <c r="AC919" s="510">
        <v>2.37</v>
      </c>
      <c r="AD919" s="434" t="s">
        <v>370</v>
      </c>
      <c r="AE919" s="83">
        <v>16.723259762308999</v>
      </c>
      <c r="AF919" s="434"/>
      <c r="AG919" s="510">
        <v>2.54</v>
      </c>
      <c r="AH919" s="510">
        <v>2.14</v>
      </c>
      <c r="AI919" s="510">
        <v>2.93</v>
      </c>
      <c r="AJ919" s="434" t="s">
        <v>436</v>
      </c>
      <c r="AK919" s="83">
        <v>21.561969439728355</v>
      </c>
      <c r="AL919" s="434"/>
      <c r="AM919" s="510">
        <v>2.64</v>
      </c>
      <c r="AN919" s="510">
        <v>2.2000000000000002</v>
      </c>
      <c r="AO919" s="510">
        <v>3.09</v>
      </c>
      <c r="AP919" s="434" t="s">
        <v>368</v>
      </c>
      <c r="AQ919" s="83">
        <v>22.410865874363331</v>
      </c>
      <c r="AR919" s="434"/>
      <c r="AS919" s="510">
        <v>0.76</v>
      </c>
      <c r="AT919" s="510">
        <v>0.52</v>
      </c>
      <c r="AU919" s="510">
        <v>1</v>
      </c>
      <c r="AV919" s="434" t="s">
        <v>678</v>
      </c>
      <c r="AW919" s="83">
        <v>6.4516129032258061</v>
      </c>
      <c r="AX919" s="434"/>
      <c r="AY919" s="510">
        <v>2.87</v>
      </c>
      <c r="AZ919" s="510">
        <v>2.1800000000000002</v>
      </c>
      <c r="BA919" s="510">
        <v>3.56</v>
      </c>
      <c r="BB919" s="434" t="s">
        <v>358</v>
      </c>
      <c r="BC919" s="83">
        <v>24.363327674023772</v>
      </c>
      <c r="BD919" s="434"/>
      <c r="BE919" s="510">
        <v>0.67</v>
      </c>
      <c r="BF919" s="510">
        <v>0.46</v>
      </c>
      <c r="BG919" s="510">
        <v>0.88</v>
      </c>
      <c r="BH919" s="434" t="s">
        <v>446</v>
      </c>
      <c r="BI919" s="83">
        <v>5.68760611205433</v>
      </c>
      <c r="BJ919" s="434"/>
      <c r="BK919" s="510">
        <v>2.0699999999999998</v>
      </c>
      <c r="BL919" s="510">
        <v>1.43</v>
      </c>
      <c r="BM919" s="510">
        <v>2.71</v>
      </c>
      <c r="BN919" s="434" t="s">
        <v>464</v>
      </c>
      <c r="BO919" s="83">
        <v>17.572156196943972</v>
      </c>
      <c r="BP919" s="83"/>
      <c r="BQ919" s="83">
        <v>0.03</v>
      </c>
      <c r="BR919" s="83">
        <v>0</v>
      </c>
      <c r="BS919" s="83">
        <v>7.0000000000000007E-2</v>
      </c>
      <c r="BT919" s="83" t="s">
        <v>736</v>
      </c>
      <c r="BU919" s="83">
        <v>0.25466893039049238</v>
      </c>
      <c r="BV919" s="434"/>
      <c r="BW919" s="83">
        <v>0.52</v>
      </c>
      <c r="BX919" s="83">
        <v>0.31</v>
      </c>
      <c r="BY919" s="83">
        <v>0.74</v>
      </c>
      <c r="BZ919" s="83" t="s">
        <v>364</v>
      </c>
      <c r="CA919" s="83">
        <v>4.4142614601018684</v>
      </c>
      <c r="CB919" s="83"/>
      <c r="CC919" s="83">
        <v>0.33</v>
      </c>
      <c r="CD919" s="83">
        <v>0.14000000000000001</v>
      </c>
      <c r="CE919" s="83">
        <v>0.53</v>
      </c>
      <c r="CF919" s="83" t="s">
        <v>656</v>
      </c>
      <c r="CG919" s="83">
        <v>2.8013582342954164</v>
      </c>
      <c r="CH919" s="83"/>
      <c r="CI919" s="83">
        <v>0</v>
      </c>
      <c r="CJ919" s="83">
        <v>0</v>
      </c>
      <c r="CK919" s="83">
        <v>0</v>
      </c>
      <c r="CL919" s="83" t="s">
        <v>69</v>
      </c>
      <c r="CM919" s="512">
        <v>0</v>
      </c>
      <c r="CN919" s="439"/>
    </row>
    <row r="920" spans="1:92" ht="12" customHeight="1" x14ac:dyDescent="0.35">
      <c r="A920" s="787" t="s">
        <v>96</v>
      </c>
      <c r="B920" s="871" t="s">
        <v>255</v>
      </c>
      <c r="C920" s="568" t="s">
        <v>59</v>
      </c>
      <c r="D920" s="495">
        <v>1412.19</v>
      </c>
      <c r="E920" s="495">
        <v>1371.06</v>
      </c>
      <c r="F920" s="495">
        <v>1453.32</v>
      </c>
      <c r="G920" s="427" t="s">
        <v>280</v>
      </c>
      <c r="H920" s="496"/>
      <c r="I920" s="495">
        <v>820.96</v>
      </c>
      <c r="J920" s="495">
        <v>765.97</v>
      </c>
      <c r="K920" s="495">
        <v>875.95</v>
      </c>
      <c r="L920" s="427" t="s">
        <v>407</v>
      </c>
      <c r="M920" s="80">
        <v>58.133820519901711</v>
      </c>
      <c r="N920" s="427"/>
      <c r="O920" s="495">
        <v>780.13</v>
      </c>
      <c r="P920" s="495">
        <v>729.92</v>
      </c>
      <c r="Q920" s="495">
        <v>830.34</v>
      </c>
      <c r="R920" s="427" t="s">
        <v>301</v>
      </c>
      <c r="S920" s="80">
        <v>55.242566510172139</v>
      </c>
      <c r="T920" s="427"/>
      <c r="U920" s="495">
        <v>1193.3900000000001</v>
      </c>
      <c r="V920" s="495">
        <v>1151.8900000000001</v>
      </c>
      <c r="W920" s="495">
        <v>1234.9000000000001</v>
      </c>
      <c r="X920" s="427" t="s">
        <v>271</v>
      </c>
      <c r="Y920" s="80">
        <v>84.506334133508958</v>
      </c>
      <c r="Z920" s="427"/>
      <c r="AA920" s="495">
        <v>132.91999999999999</v>
      </c>
      <c r="AB920" s="495">
        <v>105.96</v>
      </c>
      <c r="AC920" s="495">
        <v>159.88</v>
      </c>
      <c r="AD920" s="427" t="s">
        <v>393</v>
      </c>
      <c r="AE920" s="80">
        <v>9.4123312018920942</v>
      </c>
      <c r="AF920" s="427"/>
      <c r="AG920" s="495">
        <v>166.27</v>
      </c>
      <c r="AH920" s="495">
        <v>132.83000000000001</v>
      </c>
      <c r="AI920" s="495">
        <v>199.71</v>
      </c>
      <c r="AJ920" s="427" t="s">
        <v>393</v>
      </c>
      <c r="AK920" s="80">
        <v>11.773911442511277</v>
      </c>
      <c r="AL920" s="427"/>
      <c r="AM920" s="495">
        <v>463.94</v>
      </c>
      <c r="AN920" s="495">
        <v>423.75</v>
      </c>
      <c r="AO920" s="495">
        <v>504.12</v>
      </c>
      <c r="AP920" s="427" t="s">
        <v>479</v>
      </c>
      <c r="AQ920" s="80">
        <v>32.852519845063341</v>
      </c>
      <c r="AR920" s="427"/>
      <c r="AS920" s="495">
        <v>101.45</v>
      </c>
      <c r="AT920" s="495">
        <v>79.56</v>
      </c>
      <c r="AU920" s="495">
        <v>123.34</v>
      </c>
      <c r="AV920" s="427" t="s">
        <v>302</v>
      </c>
      <c r="AW920" s="80">
        <v>7.1838775235626926</v>
      </c>
      <c r="AX920" s="427"/>
      <c r="AY920" s="495">
        <v>392.19</v>
      </c>
      <c r="AZ920" s="495">
        <v>358.27</v>
      </c>
      <c r="BA920" s="495">
        <v>426.11</v>
      </c>
      <c r="BB920" s="427" t="s">
        <v>479</v>
      </c>
      <c r="BC920" s="80">
        <v>27.771758757674249</v>
      </c>
      <c r="BD920" s="427"/>
      <c r="BE920" s="495">
        <v>353.51</v>
      </c>
      <c r="BF920" s="495">
        <v>317.43</v>
      </c>
      <c r="BG920" s="495">
        <v>389.6</v>
      </c>
      <c r="BH920" s="427" t="s">
        <v>470</v>
      </c>
      <c r="BI920" s="80">
        <v>25.032750550563311</v>
      </c>
      <c r="BJ920" s="427"/>
      <c r="BK920" s="495">
        <v>577.55999999999995</v>
      </c>
      <c r="BL920" s="495">
        <v>538.66</v>
      </c>
      <c r="BM920" s="495">
        <v>616.46</v>
      </c>
      <c r="BN920" s="427" t="s">
        <v>407</v>
      </c>
      <c r="BO920" s="80">
        <v>40.898179423448681</v>
      </c>
      <c r="BP920" s="80"/>
      <c r="BQ920" s="80">
        <v>105.06</v>
      </c>
      <c r="BR920" s="80">
        <v>82.47</v>
      </c>
      <c r="BS920" s="80">
        <v>127.64</v>
      </c>
      <c r="BT920" s="80" t="s">
        <v>302</v>
      </c>
      <c r="BU920" s="80">
        <v>7.4395088479595515</v>
      </c>
      <c r="BV920" s="427"/>
      <c r="BW920" s="80">
        <v>159.08000000000001</v>
      </c>
      <c r="BX920" s="80">
        <v>127.73</v>
      </c>
      <c r="BY920" s="80">
        <v>190.43</v>
      </c>
      <c r="BZ920" s="80" t="s">
        <v>347</v>
      </c>
      <c r="CA920" s="80">
        <v>11.264773153754099</v>
      </c>
      <c r="CB920" s="80"/>
      <c r="CC920" s="80">
        <v>31.46</v>
      </c>
      <c r="CD920" s="80">
        <v>23.46</v>
      </c>
      <c r="CE920" s="80">
        <v>39.47</v>
      </c>
      <c r="CF920" s="80" t="s">
        <v>427</v>
      </c>
      <c r="CG920" s="80">
        <v>2.2277455583172232</v>
      </c>
      <c r="CH920" s="80"/>
      <c r="CI920" s="80">
        <v>1.1100000000000001</v>
      </c>
      <c r="CJ920" s="80">
        <v>0</v>
      </c>
      <c r="CK920" s="80">
        <v>2.35</v>
      </c>
      <c r="CL920" s="80" t="s">
        <v>911</v>
      </c>
      <c r="CM920" s="497">
        <v>7.8601321351942727E-2</v>
      </c>
      <c r="CN920" s="439"/>
    </row>
    <row r="921" spans="1:92" ht="12" customHeight="1" x14ac:dyDescent="0.35">
      <c r="A921" s="787"/>
      <c r="B921" s="871"/>
      <c r="C921" s="568" t="s">
        <v>133</v>
      </c>
      <c r="D921" s="495">
        <v>665.34</v>
      </c>
      <c r="E921" s="495">
        <v>642.35</v>
      </c>
      <c r="F921" s="495">
        <v>688.33</v>
      </c>
      <c r="G921" s="427" t="s">
        <v>271</v>
      </c>
      <c r="H921" s="496"/>
      <c r="I921" s="495">
        <v>391.69</v>
      </c>
      <c r="J921" s="495">
        <v>363.83</v>
      </c>
      <c r="K921" s="495">
        <v>419.54</v>
      </c>
      <c r="L921" s="427" t="s">
        <v>389</v>
      </c>
      <c r="M921" s="80">
        <v>58.870652598671356</v>
      </c>
      <c r="N921" s="427"/>
      <c r="O921" s="495">
        <v>375.62</v>
      </c>
      <c r="P921" s="495">
        <v>349.08</v>
      </c>
      <c r="Q921" s="495">
        <v>402.17</v>
      </c>
      <c r="R921" s="427" t="s">
        <v>389</v>
      </c>
      <c r="S921" s="80">
        <v>56.455346138816239</v>
      </c>
      <c r="T921" s="427"/>
      <c r="U921" s="495">
        <v>551.44000000000005</v>
      </c>
      <c r="V921" s="495">
        <v>527.69000000000005</v>
      </c>
      <c r="W921" s="495">
        <v>575.20000000000005</v>
      </c>
      <c r="X921" s="427" t="s">
        <v>506</v>
      </c>
      <c r="Y921" s="80">
        <v>82.880933056783007</v>
      </c>
      <c r="Z921" s="427"/>
      <c r="AA921" s="495">
        <v>66.89</v>
      </c>
      <c r="AB921" s="495">
        <v>51.29</v>
      </c>
      <c r="AC921" s="495">
        <v>82.5</v>
      </c>
      <c r="AD921" s="427" t="s">
        <v>575</v>
      </c>
      <c r="AE921" s="80">
        <v>10.053506477891002</v>
      </c>
      <c r="AF921" s="427"/>
      <c r="AG921" s="495">
        <v>81.260000000000005</v>
      </c>
      <c r="AH921" s="495">
        <v>62.92</v>
      </c>
      <c r="AI921" s="495">
        <v>99.6</v>
      </c>
      <c r="AJ921" s="427" t="s">
        <v>351</v>
      </c>
      <c r="AK921" s="80">
        <v>12.213304475907055</v>
      </c>
      <c r="AL921" s="427"/>
      <c r="AM921" s="495">
        <v>219.15</v>
      </c>
      <c r="AN921" s="495">
        <v>194.16</v>
      </c>
      <c r="AO921" s="495">
        <v>244.14</v>
      </c>
      <c r="AP921" s="427" t="s">
        <v>295</v>
      </c>
      <c r="AQ921" s="80">
        <v>32.938046712958787</v>
      </c>
      <c r="AR921" s="427"/>
      <c r="AS921" s="495">
        <v>48.69</v>
      </c>
      <c r="AT921" s="495">
        <v>36.380000000000003</v>
      </c>
      <c r="AU921" s="495">
        <v>61</v>
      </c>
      <c r="AV921" s="427" t="s">
        <v>376</v>
      </c>
      <c r="AW921" s="80">
        <v>7.3180629452610679</v>
      </c>
      <c r="AX921" s="427"/>
      <c r="AY921" s="495">
        <v>206.94</v>
      </c>
      <c r="AZ921" s="495">
        <v>185.56</v>
      </c>
      <c r="BA921" s="495">
        <v>228.31</v>
      </c>
      <c r="BB921" s="427" t="s">
        <v>333</v>
      </c>
      <c r="BC921" s="80">
        <v>31.102894760573541</v>
      </c>
      <c r="BD921" s="427"/>
      <c r="BE921" s="495">
        <v>175.96</v>
      </c>
      <c r="BF921" s="495">
        <v>155.24</v>
      </c>
      <c r="BG921" s="495">
        <v>196.68</v>
      </c>
      <c r="BH921" s="427" t="s">
        <v>481</v>
      </c>
      <c r="BI921" s="80">
        <v>26.446628791294675</v>
      </c>
      <c r="BJ921" s="427"/>
      <c r="BK921" s="495">
        <v>286.39</v>
      </c>
      <c r="BL921" s="495">
        <v>265.35000000000002</v>
      </c>
      <c r="BM921" s="495">
        <v>307.43</v>
      </c>
      <c r="BN921" s="427" t="s">
        <v>282</v>
      </c>
      <c r="BO921" s="80">
        <v>43.044157874169592</v>
      </c>
      <c r="BP921" s="80"/>
      <c r="BQ921" s="80">
        <v>48.19</v>
      </c>
      <c r="BR921" s="80">
        <v>36.15</v>
      </c>
      <c r="BS921" s="80">
        <v>60.23</v>
      </c>
      <c r="BT921" s="80" t="s">
        <v>456</v>
      </c>
      <c r="BU921" s="80">
        <v>7.2429133976613453</v>
      </c>
      <c r="BV921" s="427"/>
      <c r="BW921" s="80">
        <v>81.06</v>
      </c>
      <c r="BX921" s="80">
        <v>62.98</v>
      </c>
      <c r="BY921" s="80">
        <v>99.15</v>
      </c>
      <c r="BZ921" s="80" t="s">
        <v>409</v>
      </c>
      <c r="CA921" s="80">
        <v>12.183244656867165</v>
      </c>
      <c r="CB921" s="80"/>
      <c r="CC921" s="80">
        <v>16.37</v>
      </c>
      <c r="CD921" s="80">
        <v>11.09</v>
      </c>
      <c r="CE921" s="80">
        <v>21.65</v>
      </c>
      <c r="CF921" s="80" t="s">
        <v>398</v>
      </c>
      <c r="CG921" s="80">
        <v>2.4603961884149461</v>
      </c>
      <c r="CH921" s="80"/>
      <c r="CI921" s="80">
        <v>0.75</v>
      </c>
      <c r="CJ921" s="80">
        <v>0</v>
      </c>
      <c r="CK921" s="80">
        <v>1.77</v>
      </c>
      <c r="CL921" s="80" t="s">
        <v>912</v>
      </c>
      <c r="CM921" s="497">
        <v>0.11272432139958516</v>
      </c>
      <c r="CN921" s="439"/>
    </row>
    <row r="922" spans="1:92" ht="12" customHeight="1" x14ac:dyDescent="0.35">
      <c r="A922" s="787"/>
      <c r="B922" s="871"/>
      <c r="C922" s="568" t="s">
        <v>134</v>
      </c>
      <c r="D922" s="495">
        <v>746.85</v>
      </c>
      <c r="E922" s="495">
        <v>724.39</v>
      </c>
      <c r="F922" s="495">
        <v>769.3</v>
      </c>
      <c r="G922" s="427" t="s">
        <v>280</v>
      </c>
      <c r="H922" s="496"/>
      <c r="I922" s="495">
        <v>429.27</v>
      </c>
      <c r="J922" s="495">
        <v>398.42</v>
      </c>
      <c r="K922" s="495">
        <v>460.13</v>
      </c>
      <c r="L922" s="427" t="s">
        <v>282</v>
      </c>
      <c r="M922" s="80">
        <v>57.47740510142598</v>
      </c>
      <c r="N922" s="427"/>
      <c r="O922" s="495">
        <v>404.51</v>
      </c>
      <c r="P922" s="495">
        <v>376.95</v>
      </c>
      <c r="Q922" s="495">
        <v>432.06</v>
      </c>
      <c r="R922" s="427" t="s">
        <v>273</v>
      </c>
      <c r="S922" s="80">
        <v>54.162147686951869</v>
      </c>
      <c r="T922" s="427"/>
      <c r="U922" s="495">
        <v>641.95000000000005</v>
      </c>
      <c r="V922" s="495">
        <v>619.14</v>
      </c>
      <c r="W922" s="495">
        <v>664.76</v>
      </c>
      <c r="X922" s="427" t="s">
        <v>271</v>
      </c>
      <c r="Y922" s="80">
        <v>85.95434156791859</v>
      </c>
      <c r="Z922" s="427"/>
      <c r="AA922" s="495">
        <v>66.02</v>
      </c>
      <c r="AB922" s="495">
        <v>51.49</v>
      </c>
      <c r="AC922" s="495">
        <v>80.56</v>
      </c>
      <c r="AD922" s="427" t="s">
        <v>379</v>
      </c>
      <c r="AE922" s="80">
        <v>8.8397938006293089</v>
      </c>
      <c r="AF922" s="427"/>
      <c r="AG922" s="495">
        <v>85.01</v>
      </c>
      <c r="AH922" s="495">
        <v>66.989999999999995</v>
      </c>
      <c r="AI922" s="495">
        <v>103.02</v>
      </c>
      <c r="AJ922" s="427" t="s">
        <v>354</v>
      </c>
      <c r="AK922" s="80">
        <v>11.382473053491331</v>
      </c>
      <c r="AL922" s="427"/>
      <c r="AM922" s="495">
        <v>244.79</v>
      </c>
      <c r="AN922" s="495">
        <v>223</v>
      </c>
      <c r="AO922" s="495">
        <v>266.58</v>
      </c>
      <c r="AP922" s="427" t="s">
        <v>300</v>
      </c>
      <c r="AQ922" s="80">
        <v>32.776327241079194</v>
      </c>
      <c r="AR922" s="427"/>
      <c r="AS922" s="495">
        <v>52.76</v>
      </c>
      <c r="AT922" s="495">
        <v>39.96</v>
      </c>
      <c r="AU922" s="495">
        <v>65.569999999999993</v>
      </c>
      <c r="AV922" s="427" t="s">
        <v>291</v>
      </c>
      <c r="AW922" s="80">
        <v>7.0643368815692567</v>
      </c>
      <c r="AX922" s="427"/>
      <c r="AY922" s="495">
        <v>185.25</v>
      </c>
      <c r="AZ922" s="495">
        <v>167.46</v>
      </c>
      <c r="BA922" s="495">
        <v>203.04</v>
      </c>
      <c r="BB922" s="427" t="s">
        <v>293</v>
      </c>
      <c r="BC922" s="80">
        <v>24.804177545691903</v>
      </c>
      <c r="BD922" s="427"/>
      <c r="BE922" s="495">
        <v>177.55</v>
      </c>
      <c r="BF922" s="495">
        <v>156.74</v>
      </c>
      <c r="BG922" s="495">
        <v>198.36</v>
      </c>
      <c r="BH922" s="427" t="s">
        <v>481</v>
      </c>
      <c r="BI922" s="80">
        <v>23.773180692240743</v>
      </c>
      <c r="BJ922" s="427"/>
      <c r="BK922" s="495">
        <v>291.17</v>
      </c>
      <c r="BL922" s="495">
        <v>269.56</v>
      </c>
      <c r="BM922" s="495">
        <v>312.77</v>
      </c>
      <c r="BN922" s="427" t="s">
        <v>344</v>
      </c>
      <c r="BO922" s="80">
        <v>38.986409586931778</v>
      </c>
      <c r="BP922" s="80"/>
      <c r="BQ922" s="80">
        <v>56.87</v>
      </c>
      <c r="BR922" s="80">
        <v>44.1</v>
      </c>
      <c r="BS922" s="80">
        <v>69.63</v>
      </c>
      <c r="BT922" s="80" t="s">
        <v>409</v>
      </c>
      <c r="BU922" s="80">
        <v>7.6146481890607216</v>
      </c>
      <c r="BV922" s="427"/>
      <c r="BW922" s="80">
        <v>78.02</v>
      </c>
      <c r="BX922" s="80">
        <v>60.42</v>
      </c>
      <c r="BY922" s="80">
        <v>95.62</v>
      </c>
      <c r="BZ922" s="80" t="s">
        <v>351</v>
      </c>
      <c r="CA922" s="80">
        <v>10.446542143670081</v>
      </c>
      <c r="CB922" s="80"/>
      <c r="CC922" s="80">
        <v>15.09</v>
      </c>
      <c r="CD922" s="80">
        <v>10.33</v>
      </c>
      <c r="CE922" s="80">
        <v>19.850000000000001</v>
      </c>
      <c r="CF922" s="80" t="s">
        <v>382</v>
      </c>
      <c r="CG922" s="80">
        <v>2.0204860413737697</v>
      </c>
      <c r="CH922" s="80"/>
      <c r="CI922" s="80">
        <v>0.37</v>
      </c>
      <c r="CJ922" s="80">
        <v>0</v>
      </c>
      <c r="CK922" s="80">
        <v>1.08</v>
      </c>
      <c r="CL922" s="80" t="s">
        <v>662</v>
      </c>
      <c r="CM922" s="497">
        <v>4.9541407243757114E-2</v>
      </c>
      <c r="CN922" s="439"/>
    </row>
    <row r="923" spans="1:92" ht="12" customHeight="1" x14ac:dyDescent="0.35">
      <c r="A923" s="787"/>
      <c r="B923" s="872" t="s">
        <v>66</v>
      </c>
      <c r="C923" s="569" t="s">
        <v>59</v>
      </c>
      <c r="D923" s="499">
        <v>1224.8699999999999</v>
      </c>
      <c r="E923" s="499">
        <v>1186.83</v>
      </c>
      <c r="F923" s="499">
        <v>1262.92</v>
      </c>
      <c r="G923" s="429" t="s">
        <v>274</v>
      </c>
      <c r="H923" s="500"/>
      <c r="I923" s="499">
        <v>739.34</v>
      </c>
      <c r="J923" s="499">
        <v>690</v>
      </c>
      <c r="K923" s="499">
        <v>788.67</v>
      </c>
      <c r="L923" s="429" t="s">
        <v>407</v>
      </c>
      <c r="M923" s="81">
        <v>60.36069133867268</v>
      </c>
      <c r="N923" s="429"/>
      <c r="O923" s="499">
        <v>718.83</v>
      </c>
      <c r="P923" s="499">
        <v>672.39</v>
      </c>
      <c r="Q923" s="499">
        <v>765.27</v>
      </c>
      <c r="R923" s="429" t="s">
        <v>301</v>
      </c>
      <c r="S923" s="81">
        <v>58.686227926228916</v>
      </c>
      <c r="T923" s="429"/>
      <c r="U923" s="499">
        <v>1042.42</v>
      </c>
      <c r="V923" s="499">
        <v>1002.9</v>
      </c>
      <c r="W923" s="499">
        <v>1081.94</v>
      </c>
      <c r="X923" s="429" t="s">
        <v>272</v>
      </c>
      <c r="Y923" s="81">
        <v>85.104541706466819</v>
      </c>
      <c r="Z923" s="429"/>
      <c r="AA923" s="499">
        <v>127.06</v>
      </c>
      <c r="AB923" s="499">
        <v>101.16</v>
      </c>
      <c r="AC923" s="499">
        <v>152.96</v>
      </c>
      <c r="AD923" s="429" t="s">
        <v>370</v>
      </c>
      <c r="AE923" s="81">
        <v>10.373345742813523</v>
      </c>
      <c r="AF923" s="429"/>
      <c r="AG923" s="499">
        <v>157.27000000000001</v>
      </c>
      <c r="AH923" s="499">
        <v>125.07</v>
      </c>
      <c r="AI923" s="499">
        <v>189.47</v>
      </c>
      <c r="AJ923" s="429" t="s">
        <v>370</v>
      </c>
      <c r="AK923" s="81">
        <v>12.839729930523241</v>
      </c>
      <c r="AL923" s="429"/>
      <c r="AM923" s="499">
        <v>408.03</v>
      </c>
      <c r="AN923" s="499">
        <v>368.44</v>
      </c>
      <c r="AO923" s="499">
        <v>447.62</v>
      </c>
      <c r="AP923" s="429" t="s">
        <v>348</v>
      </c>
      <c r="AQ923" s="81">
        <v>33.312106590903525</v>
      </c>
      <c r="AR923" s="429"/>
      <c r="AS923" s="499">
        <v>95.95</v>
      </c>
      <c r="AT923" s="499">
        <v>74.900000000000006</v>
      </c>
      <c r="AU923" s="499">
        <v>117.01</v>
      </c>
      <c r="AV923" s="429" t="s">
        <v>379</v>
      </c>
      <c r="AW923" s="81">
        <v>7.8334843697698542</v>
      </c>
      <c r="AX923" s="429"/>
      <c r="AY923" s="499">
        <v>361.45</v>
      </c>
      <c r="AZ923" s="499">
        <v>329.59</v>
      </c>
      <c r="BA923" s="499">
        <v>393.31</v>
      </c>
      <c r="BB923" s="429" t="s">
        <v>300</v>
      </c>
      <c r="BC923" s="81">
        <v>29.509254043286226</v>
      </c>
      <c r="BD923" s="429"/>
      <c r="BE923" s="499">
        <v>335.5</v>
      </c>
      <c r="BF923" s="499">
        <v>300.68</v>
      </c>
      <c r="BG923" s="499">
        <v>370.31</v>
      </c>
      <c r="BH923" s="429" t="s">
        <v>333</v>
      </c>
      <c r="BI923" s="81">
        <v>27.390661866157227</v>
      </c>
      <c r="BJ923" s="429"/>
      <c r="BK923" s="499">
        <v>543.95000000000005</v>
      </c>
      <c r="BL923" s="499">
        <v>505.82</v>
      </c>
      <c r="BM923" s="499">
        <v>582.07000000000005</v>
      </c>
      <c r="BN923" s="429" t="s">
        <v>389</v>
      </c>
      <c r="BO923" s="81">
        <v>44.408794402671312</v>
      </c>
      <c r="BP923" s="81"/>
      <c r="BQ923" s="81">
        <v>101.82</v>
      </c>
      <c r="BR923" s="81">
        <v>79.239999999999995</v>
      </c>
      <c r="BS923" s="81">
        <v>124.39</v>
      </c>
      <c r="BT923" s="81" t="s">
        <v>517</v>
      </c>
      <c r="BU923" s="81">
        <v>8.3127189007813076</v>
      </c>
      <c r="BV923" s="429"/>
      <c r="BW923" s="81">
        <v>147.49</v>
      </c>
      <c r="BX923" s="81">
        <v>116.56</v>
      </c>
      <c r="BY923" s="81">
        <v>178.41</v>
      </c>
      <c r="BZ923" s="81" t="s">
        <v>421</v>
      </c>
      <c r="CA923" s="81">
        <v>12.041277849894277</v>
      </c>
      <c r="CB923" s="81"/>
      <c r="CC923" s="81">
        <v>30.35</v>
      </c>
      <c r="CD923" s="81">
        <v>22.47</v>
      </c>
      <c r="CE923" s="81">
        <v>38.229999999999997</v>
      </c>
      <c r="CF923" s="81" t="s">
        <v>320</v>
      </c>
      <c r="CG923" s="81">
        <v>2.4778139720949981</v>
      </c>
      <c r="CH923" s="81"/>
      <c r="CI923" s="81">
        <v>1.1100000000000001</v>
      </c>
      <c r="CJ923" s="81">
        <v>0</v>
      </c>
      <c r="CK923" s="81">
        <v>2.34</v>
      </c>
      <c r="CL923" s="81" t="s">
        <v>913</v>
      </c>
      <c r="CM923" s="501">
        <v>9.0621861911876378E-2</v>
      </c>
      <c r="CN923" s="439"/>
    </row>
    <row r="924" spans="1:92" ht="12" customHeight="1" x14ac:dyDescent="0.35">
      <c r="A924" s="787"/>
      <c r="B924" s="872"/>
      <c r="C924" s="569" t="s">
        <v>133</v>
      </c>
      <c r="D924" s="499">
        <v>569.88</v>
      </c>
      <c r="E924" s="499">
        <v>548.79999999999995</v>
      </c>
      <c r="F924" s="499">
        <v>590.97</v>
      </c>
      <c r="G924" s="429" t="s">
        <v>272</v>
      </c>
      <c r="H924" s="500"/>
      <c r="I924" s="499">
        <v>347.25</v>
      </c>
      <c r="J924" s="499">
        <v>321.64999999999998</v>
      </c>
      <c r="K924" s="499">
        <v>372.86</v>
      </c>
      <c r="L924" s="429" t="s">
        <v>344</v>
      </c>
      <c r="M924" s="81">
        <v>60.933880817014106</v>
      </c>
      <c r="N924" s="429"/>
      <c r="O924" s="499">
        <v>342.44</v>
      </c>
      <c r="P924" s="499">
        <v>317.60000000000002</v>
      </c>
      <c r="Q924" s="499">
        <v>367.29</v>
      </c>
      <c r="R924" s="429" t="s">
        <v>282</v>
      </c>
      <c r="S924" s="81">
        <v>60.089843475819471</v>
      </c>
      <c r="T924" s="429"/>
      <c r="U924" s="499">
        <v>473.12</v>
      </c>
      <c r="V924" s="499">
        <v>450.75</v>
      </c>
      <c r="W924" s="499">
        <v>495.48</v>
      </c>
      <c r="X924" s="429" t="s">
        <v>283</v>
      </c>
      <c r="Y924" s="81">
        <v>83.02098687442971</v>
      </c>
      <c r="Z924" s="429"/>
      <c r="AA924" s="499">
        <v>63.69</v>
      </c>
      <c r="AB924" s="499">
        <v>48.3</v>
      </c>
      <c r="AC924" s="499">
        <v>79.08</v>
      </c>
      <c r="AD924" s="429" t="s">
        <v>358</v>
      </c>
      <c r="AE924" s="81">
        <v>11.176037060433776</v>
      </c>
      <c r="AF924" s="429"/>
      <c r="AG924" s="499">
        <v>76.2</v>
      </c>
      <c r="AH924" s="499">
        <v>58.16</v>
      </c>
      <c r="AI924" s="499">
        <v>94.24</v>
      </c>
      <c r="AJ924" s="429" t="s">
        <v>318</v>
      </c>
      <c r="AK924" s="81">
        <v>13.371236049694673</v>
      </c>
      <c r="AL924" s="429"/>
      <c r="AM924" s="499">
        <v>194.58</v>
      </c>
      <c r="AN924" s="499">
        <v>170.05</v>
      </c>
      <c r="AO924" s="499">
        <v>219.11</v>
      </c>
      <c r="AP924" s="429" t="s">
        <v>469</v>
      </c>
      <c r="AQ924" s="81">
        <v>34.144030322173094</v>
      </c>
      <c r="AR924" s="429"/>
      <c r="AS924" s="499">
        <v>46.35</v>
      </c>
      <c r="AT924" s="499">
        <v>34.119999999999997</v>
      </c>
      <c r="AU924" s="499">
        <v>58.59</v>
      </c>
      <c r="AV924" s="429" t="s">
        <v>388</v>
      </c>
      <c r="AW924" s="81">
        <v>8.1332912192040432</v>
      </c>
      <c r="AX924" s="429"/>
      <c r="AY924" s="499">
        <v>190.87</v>
      </c>
      <c r="AZ924" s="499">
        <v>170.5</v>
      </c>
      <c r="BA924" s="499">
        <v>211.23</v>
      </c>
      <c r="BB924" s="429" t="s">
        <v>288</v>
      </c>
      <c r="BC924" s="81">
        <v>33.493016073559346</v>
      </c>
      <c r="BD924" s="429"/>
      <c r="BE924" s="499">
        <v>166.05</v>
      </c>
      <c r="BF924" s="499">
        <v>145.63</v>
      </c>
      <c r="BG924" s="499">
        <v>186.48</v>
      </c>
      <c r="BH924" s="429" t="s">
        <v>356</v>
      </c>
      <c r="BI924" s="81">
        <v>29.137713202779537</v>
      </c>
      <c r="BJ924" s="429"/>
      <c r="BK924" s="499">
        <v>270.10000000000002</v>
      </c>
      <c r="BL924" s="499">
        <v>249.47</v>
      </c>
      <c r="BM924" s="499">
        <v>290.72000000000003</v>
      </c>
      <c r="BN924" s="429" t="s">
        <v>287</v>
      </c>
      <c r="BO924" s="81">
        <v>47.395943005545035</v>
      </c>
      <c r="BP924" s="81"/>
      <c r="BQ924" s="81">
        <v>46.47</v>
      </c>
      <c r="BR924" s="81">
        <v>34.43</v>
      </c>
      <c r="BS924" s="81">
        <v>58.51</v>
      </c>
      <c r="BT924" s="81" t="s">
        <v>320</v>
      </c>
      <c r="BU924" s="81">
        <v>8.1543482838492309</v>
      </c>
      <c r="BV924" s="429"/>
      <c r="BW924" s="81">
        <v>75.239999999999995</v>
      </c>
      <c r="BX924" s="81">
        <v>57.37</v>
      </c>
      <c r="BY924" s="81">
        <v>93.11</v>
      </c>
      <c r="BZ924" s="81" t="s">
        <v>318</v>
      </c>
      <c r="CA924" s="81">
        <v>13.202779532533166</v>
      </c>
      <c r="CB924" s="81"/>
      <c r="CC924" s="81">
        <v>15.83</v>
      </c>
      <c r="CD924" s="81">
        <v>10.66</v>
      </c>
      <c r="CE924" s="81">
        <v>21</v>
      </c>
      <c r="CF924" s="81" t="s">
        <v>475</v>
      </c>
      <c r="CG924" s="81">
        <v>2.7777777777777781</v>
      </c>
      <c r="CH924" s="81"/>
      <c r="CI924" s="81">
        <v>0.75</v>
      </c>
      <c r="CJ924" s="81">
        <v>0</v>
      </c>
      <c r="CK924" s="81">
        <v>1.77</v>
      </c>
      <c r="CL924" s="81" t="s">
        <v>782</v>
      </c>
      <c r="CM924" s="501">
        <v>0.13160665403242788</v>
      </c>
      <c r="CN924" s="439"/>
    </row>
    <row r="925" spans="1:92" ht="12" customHeight="1" x14ac:dyDescent="0.35">
      <c r="A925" s="787"/>
      <c r="B925" s="872"/>
      <c r="C925" s="569" t="s">
        <v>134</v>
      </c>
      <c r="D925" s="499">
        <v>654.99</v>
      </c>
      <c r="E925" s="499">
        <v>634.39</v>
      </c>
      <c r="F925" s="499">
        <v>675.59</v>
      </c>
      <c r="G925" s="429" t="s">
        <v>274</v>
      </c>
      <c r="H925" s="500"/>
      <c r="I925" s="499">
        <v>392.08</v>
      </c>
      <c r="J925" s="499">
        <v>364.84</v>
      </c>
      <c r="K925" s="499">
        <v>419.33</v>
      </c>
      <c r="L925" s="429" t="s">
        <v>273</v>
      </c>
      <c r="M925" s="81">
        <v>59.860455884822663</v>
      </c>
      <c r="N925" s="429"/>
      <c r="O925" s="499">
        <v>376.39</v>
      </c>
      <c r="P925" s="499">
        <v>350.71</v>
      </c>
      <c r="Q925" s="499">
        <v>402.06</v>
      </c>
      <c r="R925" s="429" t="s">
        <v>273</v>
      </c>
      <c r="S925" s="81">
        <v>57.464999465640702</v>
      </c>
      <c r="T925" s="429"/>
      <c r="U925" s="499">
        <v>569.29999999999995</v>
      </c>
      <c r="V925" s="499">
        <v>547.41999999999996</v>
      </c>
      <c r="W925" s="499">
        <v>591.17999999999995</v>
      </c>
      <c r="X925" s="429" t="s">
        <v>292</v>
      </c>
      <c r="Y925" s="81">
        <v>86.917357516908638</v>
      </c>
      <c r="Z925" s="429"/>
      <c r="AA925" s="499">
        <v>63.37</v>
      </c>
      <c r="AB925" s="499">
        <v>49.47</v>
      </c>
      <c r="AC925" s="499">
        <v>77.27</v>
      </c>
      <c r="AD925" s="429" t="s">
        <v>379</v>
      </c>
      <c r="AE925" s="81">
        <v>9.6749568695705275</v>
      </c>
      <c r="AF925" s="429"/>
      <c r="AG925" s="499">
        <v>81.08</v>
      </c>
      <c r="AH925" s="499">
        <v>64.19</v>
      </c>
      <c r="AI925" s="499">
        <v>97.97</v>
      </c>
      <c r="AJ925" s="429" t="s">
        <v>396</v>
      </c>
      <c r="AK925" s="81">
        <v>12.378814943739599</v>
      </c>
      <c r="AL925" s="429"/>
      <c r="AM925" s="499">
        <v>213.45</v>
      </c>
      <c r="AN925" s="499">
        <v>191.82</v>
      </c>
      <c r="AO925" s="499">
        <v>235.08</v>
      </c>
      <c r="AP925" s="429" t="s">
        <v>470</v>
      </c>
      <c r="AQ925" s="81">
        <v>32.588283790592222</v>
      </c>
      <c r="AR925" s="429"/>
      <c r="AS925" s="499">
        <v>49.6</v>
      </c>
      <c r="AT925" s="499">
        <v>37.33</v>
      </c>
      <c r="AU925" s="499">
        <v>61.87</v>
      </c>
      <c r="AV925" s="429" t="s">
        <v>372</v>
      </c>
      <c r="AW925" s="81">
        <v>7.5726346967129263</v>
      </c>
      <c r="AX925" s="429"/>
      <c r="AY925" s="499">
        <v>170.58</v>
      </c>
      <c r="AZ925" s="499">
        <v>153.55000000000001</v>
      </c>
      <c r="BA925" s="499">
        <v>187.61</v>
      </c>
      <c r="BB925" s="429" t="s">
        <v>289</v>
      </c>
      <c r="BC925" s="81">
        <v>26.04314569688087</v>
      </c>
      <c r="BD925" s="429"/>
      <c r="BE925" s="499">
        <v>169.44</v>
      </c>
      <c r="BF925" s="499">
        <v>149.28</v>
      </c>
      <c r="BG925" s="499">
        <v>189.61</v>
      </c>
      <c r="BH925" s="429" t="s">
        <v>350</v>
      </c>
      <c r="BI925" s="81">
        <v>25.869097238125772</v>
      </c>
      <c r="BJ925" s="429"/>
      <c r="BK925" s="499">
        <v>273.85000000000002</v>
      </c>
      <c r="BL925" s="499">
        <v>252.63</v>
      </c>
      <c r="BM925" s="499">
        <v>295.07</v>
      </c>
      <c r="BN925" s="429" t="s">
        <v>279</v>
      </c>
      <c r="BO925" s="81">
        <v>41.80979862287974</v>
      </c>
      <c r="BP925" s="81"/>
      <c r="BQ925" s="81">
        <v>55.35</v>
      </c>
      <c r="BR925" s="81">
        <v>42.55</v>
      </c>
      <c r="BS925" s="81">
        <v>68.14</v>
      </c>
      <c r="BT925" s="81" t="s">
        <v>312</v>
      </c>
      <c r="BU925" s="81">
        <v>8.4505106948197692</v>
      </c>
      <c r="BV925" s="429"/>
      <c r="BW925" s="81">
        <v>72.239999999999995</v>
      </c>
      <c r="BX925" s="81">
        <v>54.86</v>
      </c>
      <c r="BY925" s="81">
        <v>89.62</v>
      </c>
      <c r="BZ925" s="81" t="s">
        <v>358</v>
      </c>
      <c r="CA925" s="81">
        <v>11.029176017954471</v>
      </c>
      <c r="CB925" s="81"/>
      <c r="CC925" s="81">
        <v>14.52</v>
      </c>
      <c r="CD925" s="81">
        <v>9.7799999999999994</v>
      </c>
      <c r="CE925" s="81">
        <v>19.260000000000002</v>
      </c>
      <c r="CF925" s="81" t="s">
        <v>475</v>
      </c>
      <c r="CG925" s="81">
        <v>2.2168277378280585</v>
      </c>
      <c r="CH925" s="81"/>
      <c r="CI925" s="81">
        <v>0.37</v>
      </c>
      <c r="CJ925" s="81">
        <v>0</v>
      </c>
      <c r="CK925" s="81">
        <v>1.08</v>
      </c>
      <c r="CL925" s="81" t="s">
        <v>662</v>
      </c>
      <c r="CM925" s="501">
        <v>5.6489412052092403E-2</v>
      </c>
      <c r="CN925" s="439"/>
    </row>
    <row r="926" spans="1:92" ht="12" customHeight="1" x14ac:dyDescent="0.35">
      <c r="A926" s="787"/>
      <c r="B926" s="871" t="s">
        <v>67</v>
      </c>
      <c r="C926" s="568" t="s">
        <v>59</v>
      </c>
      <c r="D926" s="495">
        <v>187.32</v>
      </c>
      <c r="E926" s="495">
        <v>171.15</v>
      </c>
      <c r="F926" s="495">
        <v>203.48</v>
      </c>
      <c r="G926" s="427" t="s">
        <v>479</v>
      </c>
      <c r="H926" s="496"/>
      <c r="I926" s="495">
        <v>81.62</v>
      </c>
      <c r="J926" s="495">
        <v>69.959999999999994</v>
      </c>
      <c r="K926" s="495">
        <v>93.28</v>
      </c>
      <c r="L926" s="427" t="s">
        <v>394</v>
      </c>
      <c r="M926" s="80">
        <v>43.572496263079223</v>
      </c>
      <c r="N926" s="427"/>
      <c r="O926" s="495">
        <v>61.3</v>
      </c>
      <c r="P926" s="495">
        <v>51.98</v>
      </c>
      <c r="Q926" s="495">
        <v>70.63</v>
      </c>
      <c r="R926" s="427" t="s">
        <v>290</v>
      </c>
      <c r="S926" s="80">
        <v>32.724749092462098</v>
      </c>
      <c r="T926" s="427"/>
      <c r="U926" s="495">
        <v>150.97</v>
      </c>
      <c r="V926" s="495">
        <v>136.75</v>
      </c>
      <c r="W926" s="495">
        <v>165.2</v>
      </c>
      <c r="X926" s="427" t="s">
        <v>353</v>
      </c>
      <c r="Y926" s="80">
        <v>80.594704249412771</v>
      </c>
      <c r="Z926" s="427"/>
      <c r="AA926" s="495">
        <v>5.86</v>
      </c>
      <c r="AB926" s="495">
        <v>3.6</v>
      </c>
      <c r="AC926" s="495">
        <v>8.11</v>
      </c>
      <c r="AD926" s="427" t="s">
        <v>570</v>
      </c>
      <c r="AE926" s="80">
        <v>3.1283365364082854</v>
      </c>
      <c r="AF926" s="427"/>
      <c r="AG926" s="495">
        <v>9</v>
      </c>
      <c r="AH926" s="495">
        <v>5.37</v>
      </c>
      <c r="AI926" s="495">
        <v>12.62</v>
      </c>
      <c r="AJ926" s="427" t="s">
        <v>364</v>
      </c>
      <c r="AK926" s="80">
        <v>4.8046124279308131</v>
      </c>
      <c r="AL926" s="427"/>
      <c r="AM926" s="495">
        <v>55.91</v>
      </c>
      <c r="AN926" s="495">
        <v>47.72</v>
      </c>
      <c r="AO926" s="495">
        <v>64.099999999999994</v>
      </c>
      <c r="AP926" s="427" t="s">
        <v>455</v>
      </c>
      <c r="AQ926" s="80">
        <v>29.847320093956863</v>
      </c>
      <c r="AR926" s="427"/>
      <c r="AS926" s="495">
        <v>5.5</v>
      </c>
      <c r="AT926" s="495">
        <v>2.86</v>
      </c>
      <c r="AU926" s="495">
        <v>8.14</v>
      </c>
      <c r="AV926" s="427" t="s">
        <v>602</v>
      </c>
      <c r="AW926" s="80">
        <v>2.936152039291053</v>
      </c>
      <c r="AX926" s="427"/>
      <c r="AY926" s="495">
        <v>30.74</v>
      </c>
      <c r="AZ926" s="495">
        <v>24.95</v>
      </c>
      <c r="BA926" s="495">
        <v>36.53</v>
      </c>
      <c r="BB926" s="427" t="s">
        <v>489</v>
      </c>
      <c r="BC926" s="80">
        <v>16.410420670510355</v>
      </c>
      <c r="BD926" s="427"/>
      <c r="BE926" s="495">
        <v>18.010000000000002</v>
      </c>
      <c r="BF926" s="495">
        <v>13.94</v>
      </c>
      <c r="BG926" s="495">
        <v>22.09</v>
      </c>
      <c r="BH926" s="427" t="s">
        <v>520</v>
      </c>
      <c r="BI926" s="80">
        <v>9.6145633141148856</v>
      </c>
      <c r="BJ926" s="427"/>
      <c r="BK926" s="495">
        <v>33.61</v>
      </c>
      <c r="BL926" s="495">
        <v>27.65</v>
      </c>
      <c r="BM926" s="495">
        <v>39.57</v>
      </c>
      <c r="BN926" s="427" t="s">
        <v>402</v>
      </c>
      <c r="BO926" s="80">
        <v>17.942558189194958</v>
      </c>
      <c r="BP926" s="80"/>
      <c r="BQ926" s="80">
        <v>3.24</v>
      </c>
      <c r="BR926" s="80">
        <v>1.87</v>
      </c>
      <c r="BS926" s="80">
        <v>4.6100000000000003</v>
      </c>
      <c r="BT926" s="80" t="s">
        <v>607</v>
      </c>
      <c r="BU926" s="80">
        <v>1.7296604740550929</v>
      </c>
      <c r="BV926" s="427"/>
      <c r="BW926" s="80">
        <v>11.59</v>
      </c>
      <c r="BX926" s="80">
        <v>8.2200000000000006</v>
      </c>
      <c r="BY926" s="80">
        <v>14.97</v>
      </c>
      <c r="BZ926" s="80" t="s">
        <v>419</v>
      </c>
      <c r="CA926" s="80">
        <v>6.1872731155242366</v>
      </c>
      <c r="CB926" s="80"/>
      <c r="CC926" s="80">
        <v>1.1100000000000001</v>
      </c>
      <c r="CD926" s="80">
        <v>0.22</v>
      </c>
      <c r="CE926" s="80">
        <v>2.0099999999999998</v>
      </c>
      <c r="CF926" s="80" t="s">
        <v>731</v>
      </c>
      <c r="CG926" s="80">
        <v>0.59256886611146709</v>
      </c>
      <c r="CH926" s="80"/>
      <c r="CI926" s="80">
        <v>0</v>
      </c>
      <c r="CJ926" s="80">
        <v>0</v>
      </c>
      <c r="CK926" s="80">
        <v>0</v>
      </c>
      <c r="CL926" s="80" t="s">
        <v>69</v>
      </c>
      <c r="CM926" s="497">
        <v>0</v>
      </c>
      <c r="CN926" s="439"/>
    </row>
    <row r="927" spans="1:92" ht="12" customHeight="1" x14ac:dyDescent="0.35">
      <c r="A927" s="787"/>
      <c r="B927" s="871"/>
      <c r="C927" s="568" t="s">
        <v>133</v>
      </c>
      <c r="D927" s="495">
        <v>95.46</v>
      </c>
      <c r="E927" s="495">
        <v>85.57</v>
      </c>
      <c r="F927" s="495">
        <v>105.35</v>
      </c>
      <c r="G927" s="427" t="s">
        <v>333</v>
      </c>
      <c r="H927" s="496"/>
      <c r="I927" s="495">
        <v>44.44</v>
      </c>
      <c r="J927" s="495">
        <v>37.11</v>
      </c>
      <c r="K927" s="495">
        <v>51.76</v>
      </c>
      <c r="L927" s="427" t="s">
        <v>363</v>
      </c>
      <c r="M927" s="80">
        <v>46.553530274460506</v>
      </c>
      <c r="N927" s="427"/>
      <c r="O927" s="495">
        <v>33.18</v>
      </c>
      <c r="P927" s="495">
        <v>27.21</v>
      </c>
      <c r="Q927" s="495">
        <v>39.15</v>
      </c>
      <c r="R927" s="427" t="s">
        <v>355</v>
      </c>
      <c r="S927" s="80">
        <v>34.758013827781269</v>
      </c>
      <c r="T927" s="427"/>
      <c r="U927" s="495">
        <v>78.33</v>
      </c>
      <c r="V927" s="495">
        <v>69.59</v>
      </c>
      <c r="W927" s="495">
        <v>87.06</v>
      </c>
      <c r="X927" s="427" t="s">
        <v>296</v>
      </c>
      <c r="Y927" s="80">
        <v>82.055311125078561</v>
      </c>
      <c r="Z927" s="427"/>
      <c r="AA927" s="495">
        <v>3.2</v>
      </c>
      <c r="AB927" s="495">
        <v>1.81</v>
      </c>
      <c r="AC927" s="495">
        <v>4.5999999999999996</v>
      </c>
      <c r="AD927" s="427" t="s">
        <v>608</v>
      </c>
      <c r="AE927" s="80">
        <v>3.3521893987010269</v>
      </c>
      <c r="AF927" s="427"/>
      <c r="AG927" s="495">
        <v>5.07</v>
      </c>
      <c r="AH927" s="495">
        <v>2.76</v>
      </c>
      <c r="AI927" s="495">
        <v>7.37</v>
      </c>
      <c r="AJ927" s="427" t="s">
        <v>480</v>
      </c>
      <c r="AK927" s="80">
        <v>5.3111250785669393</v>
      </c>
      <c r="AL927" s="427"/>
      <c r="AM927" s="495">
        <v>24.57</v>
      </c>
      <c r="AN927" s="495">
        <v>19.32</v>
      </c>
      <c r="AO927" s="495">
        <v>29.82</v>
      </c>
      <c r="AP927" s="427" t="s">
        <v>558</v>
      </c>
      <c r="AQ927" s="80">
        <v>25.738529226901324</v>
      </c>
      <c r="AR927" s="427"/>
      <c r="AS927" s="495">
        <v>2.33</v>
      </c>
      <c r="AT927" s="495">
        <v>0.94</v>
      </c>
      <c r="AU927" s="495">
        <v>3.73</v>
      </c>
      <c r="AV927" s="427" t="s">
        <v>550</v>
      </c>
      <c r="AW927" s="80">
        <v>2.4408129059291852</v>
      </c>
      <c r="AX927" s="427"/>
      <c r="AY927" s="495">
        <v>16.07</v>
      </c>
      <c r="AZ927" s="495">
        <v>12.86</v>
      </c>
      <c r="BA927" s="495">
        <v>19.28</v>
      </c>
      <c r="BB927" s="427" t="s">
        <v>449</v>
      </c>
      <c r="BC927" s="80">
        <v>16.834276136601719</v>
      </c>
      <c r="BD927" s="427"/>
      <c r="BE927" s="495">
        <v>9.91</v>
      </c>
      <c r="BF927" s="495">
        <v>6.82</v>
      </c>
      <c r="BG927" s="495">
        <v>12.99</v>
      </c>
      <c r="BH927" s="427" t="s">
        <v>446</v>
      </c>
      <c r="BI927" s="80">
        <v>10.381311544102243</v>
      </c>
      <c r="BJ927" s="427"/>
      <c r="BK927" s="495">
        <v>16.3</v>
      </c>
      <c r="BL927" s="495">
        <v>12.9</v>
      </c>
      <c r="BM927" s="495">
        <v>19.690000000000001</v>
      </c>
      <c r="BN927" s="427" t="s">
        <v>396</v>
      </c>
      <c r="BO927" s="80">
        <v>17.075214749633354</v>
      </c>
      <c r="BP927" s="80"/>
      <c r="BQ927" s="80">
        <v>1.72</v>
      </c>
      <c r="BR927" s="80">
        <v>0.71</v>
      </c>
      <c r="BS927" s="80">
        <v>2.73</v>
      </c>
      <c r="BT927" s="80" t="s">
        <v>656</v>
      </c>
      <c r="BU927" s="80">
        <v>1.8018018018018018</v>
      </c>
      <c r="BV927" s="427"/>
      <c r="BW927" s="80">
        <v>5.82</v>
      </c>
      <c r="BX927" s="80">
        <v>3.36</v>
      </c>
      <c r="BY927" s="80">
        <v>8.2799999999999994</v>
      </c>
      <c r="BZ927" s="80" t="s">
        <v>366</v>
      </c>
      <c r="CA927" s="80">
        <v>6.0967944688874924</v>
      </c>
      <c r="CB927" s="80"/>
      <c r="CC927" s="80">
        <v>0.54</v>
      </c>
      <c r="CD927" s="80">
        <v>0</v>
      </c>
      <c r="CE927" s="80">
        <v>1.1499999999999999</v>
      </c>
      <c r="CF927" s="80" t="s">
        <v>914</v>
      </c>
      <c r="CG927" s="80">
        <v>0.56568196103079837</v>
      </c>
      <c r="CH927" s="80"/>
      <c r="CI927" s="80">
        <v>0</v>
      </c>
      <c r="CJ927" s="80">
        <v>0</v>
      </c>
      <c r="CK927" s="80">
        <v>0</v>
      </c>
      <c r="CL927" s="80" t="s">
        <v>69</v>
      </c>
      <c r="CM927" s="497">
        <v>0</v>
      </c>
      <c r="CN927" s="439"/>
    </row>
    <row r="928" spans="1:92" ht="12" customHeight="1" x14ac:dyDescent="0.35">
      <c r="A928" s="788"/>
      <c r="B928" s="823"/>
      <c r="C928" s="346" t="s">
        <v>134</v>
      </c>
      <c r="D928" s="503">
        <v>91.86</v>
      </c>
      <c r="E928" s="503">
        <v>83.61</v>
      </c>
      <c r="F928" s="503">
        <v>100.1</v>
      </c>
      <c r="G928" s="413" t="s">
        <v>330</v>
      </c>
      <c r="H928" s="504"/>
      <c r="I928" s="503">
        <v>37.19</v>
      </c>
      <c r="J928" s="503">
        <v>31.5</v>
      </c>
      <c r="K928" s="503">
        <v>42.87</v>
      </c>
      <c r="L928" s="413" t="s">
        <v>290</v>
      </c>
      <c r="M928" s="82">
        <v>40.485521445678202</v>
      </c>
      <c r="N928" s="413"/>
      <c r="O928" s="503">
        <v>28.12</v>
      </c>
      <c r="P928" s="503">
        <v>23.59</v>
      </c>
      <c r="Q928" s="503">
        <v>32.659999999999997</v>
      </c>
      <c r="R928" s="413" t="s">
        <v>485</v>
      </c>
      <c r="S928" s="82">
        <v>30.611800566078816</v>
      </c>
      <c r="T928" s="413"/>
      <c r="U928" s="503">
        <v>72.650000000000006</v>
      </c>
      <c r="V928" s="503">
        <v>65.75</v>
      </c>
      <c r="W928" s="503">
        <v>79.540000000000006</v>
      </c>
      <c r="X928" s="413" t="s">
        <v>353</v>
      </c>
      <c r="Y928" s="82">
        <v>79.087742216416288</v>
      </c>
      <c r="Z928" s="413"/>
      <c r="AA928" s="503">
        <v>2.65</v>
      </c>
      <c r="AB928" s="503">
        <v>1.4</v>
      </c>
      <c r="AC928" s="503">
        <v>3.91</v>
      </c>
      <c r="AD928" s="413" t="s">
        <v>311</v>
      </c>
      <c r="AE928" s="82">
        <v>2.8848247332897885</v>
      </c>
      <c r="AF928" s="413"/>
      <c r="AG928" s="503">
        <v>3.93</v>
      </c>
      <c r="AH928" s="503">
        <v>1.7</v>
      </c>
      <c r="AI928" s="503">
        <v>6.16</v>
      </c>
      <c r="AJ928" s="413" t="s">
        <v>606</v>
      </c>
      <c r="AK928" s="82">
        <v>4.2782495101241018</v>
      </c>
      <c r="AL928" s="413"/>
      <c r="AM928" s="503">
        <v>31.34</v>
      </c>
      <c r="AN928" s="503">
        <v>26.26</v>
      </c>
      <c r="AO928" s="503">
        <v>36.42</v>
      </c>
      <c r="AP928" s="413" t="s">
        <v>391</v>
      </c>
      <c r="AQ928" s="82">
        <v>34.117134770302634</v>
      </c>
      <c r="AR928" s="413"/>
      <c r="AS928" s="503">
        <v>3.17</v>
      </c>
      <c r="AT928" s="503">
        <v>1.46</v>
      </c>
      <c r="AU928" s="503">
        <v>4.87</v>
      </c>
      <c r="AV928" s="413" t="s">
        <v>553</v>
      </c>
      <c r="AW928" s="82">
        <v>3.4509035488787281</v>
      </c>
      <c r="AX928" s="413"/>
      <c r="AY928" s="503">
        <v>14.67</v>
      </c>
      <c r="AZ928" s="503">
        <v>11.21</v>
      </c>
      <c r="BA928" s="503">
        <v>18.13</v>
      </c>
      <c r="BB928" s="413" t="s">
        <v>580</v>
      </c>
      <c r="BC928" s="82">
        <v>15.96995427824951</v>
      </c>
      <c r="BD928" s="413"/>
      <c r="BE928" s="503">
        <v>8.11</v>
      </c>
      <c r="BF928" s="503">
        <v>6.16</v>
      </c>
      <c r="BG928" s="503">
        <v>10.050000000000001</v>
      </c>
      <c r="BH928" s="413" t="s">
        <v>369</v>
      </c>
      <c r="BI928" s="82">
        <v>8.8286522969736545</v>
      </c>
      <c r="BJ928" s="413"/>
      <c r="BK928" s="503">
        <v>17.32</v>
      </c>
      <c r="BL928" s="503">
        <v>13.6</v>
      </c>
      <c r="BM928" s="503">
        <v>21.03</v>
      </c>
      <c r="BN928" s="413" t="s">
        <v>558</v>
      </c>
      <c r="BO928" s="82">
        <v>18.8547790115393</v>
      </c>
      <c r="BP928" s="82"/>
      <c r="BQ928" s="82">
        <v>1.52</v>
      </c>
      <c r="BR928" s="82">
        <v>0.86</v>
      </c>
      <c r="BS928" s="82">
        <v>2.1800000000000002</v>
      </c>
      <c r="BT928" s="82" t="s">
        <v>608</v>
      </c>
      <c r="BU928" s="82">
        <v>1.6546919224907468</v>
      </c>
      <c r="BV928" s="413"/>
      <c r="BW928" s="82">
        <v>5.78</v>
      </c>
      <c r="BX928" s="82">
        <v>3.67</v>
      </c>
      <c r="BY928" s="82">
        <v>7.88</v>
      </c>
      <c r="BZ928" s="82" t="s">
        <v>586</v>
      </c>
      <c r="CA928" s="82">
        <v>6.2921837578924462</v>
      </c>
      <c r="CB928" s="82"/>
      <c r="CC928" s="82">
        <v>0.56999999999999995</v>
      </c>
      <c r="CD928" s="82">
        <v>0</v>
      </c>
      <c r="CE928" s="82">
        <v>1.21</v>
      </c>
      <c r="CF928" s="82" t="s">
        <v>820</v>
      </c>
      <c r="CG928" s="82">
        <v>0.62050947093402997</v>
      </c>
      <c r="CH928" s="82"/>
      <c r="CI928" s="82">
        <v>0</v>
      </c>
      <c r="CJ928" s="82">
        <v>0</v>
      </c>
      <c r="CK928" s="82">
        <v>0</v>
      </c>
      <c r="CL928" s="82" t="s">
        <v>69</v>
      </c>
      <c r="CM928" s="505">
        <v>0</v>
      </c>
      <c r="CN928" s="439"/>
    </row>
    <row r="929" spans="1:92" ht="12" customHeight="1" x14ac:dyDescent="0.35">
      <c r="A929" s="789" t="s">
        <v>97</v>
      </c>
      <c r="B929" s="870" t="s">
        <v>255</v>
      </c>
      <c r="C929" s="568" t="s">
        <v>59</v>
      </c>
      <c r="D929" s="495">
        <v>408.84</v>
      </c>
      <c r="E929" s="495">
        <v>392.78</v>
      </c>
      <c r="F929" s="495">
        <v>424.91</v>
      </c>
      <c r="G929" s="427" t="s">
        <v>292</v>
      </c>
      <c r="H929" s="496"/>
      <c r="I929" s="495">
        <v>166.79</v>
      </c>
      <c r="J929" s="495">
        <v>150.08000000000001</v>
      </c>
      <c r="K929" s="495">
        <v>183.5</v>
      </c>
      <c r="L929" s="427" t="s">
        <v>289</v>
      </c>
      <c r="M929" s="80">
        <v>40.795910380588985</v>
      </c>
      <c r="N929" s="427"/>
      <c r="O929" s="495">
        <v>155.16999999999999</v>
      </c>
      <c r="P929" s="495">
        <v>141.66999999999999</v>
      </c>
      <c r="Q929" s="495">
        <v>168.67</v>
      </c>
      <c r="R929" s="427" t="s">
        <v>479</v>
      </c>
      <c r="S929" s="80">
        <v>37.953722727717441</v>
      </c>
      <c r="T929" s="427"/>
      <c r="U929" s="495">
        <v>312.82</v>
      </c>
      <c r="V929" s="495">
        <v>299.39999999999998</v>
      </c>
      <c r="W929" s="495">
        <v>326.23</v>
      </c>
      <c r="X929" s="427" t="s">
        <v>506</v>
      </c>
      <c r="Y929" s="80">
        <v>76.514039722140694</v>
      </c>
      <c r="Z929" s="427"/>
      <c r="AA929" s="495">
        <v>11.27</v>
      </c>
      <c r="AB929" s="495">
        <v>8.1</v>
      </c>
      <c r="AC929" s="495">
        <v>14.44</v>
      </c>
      <c r="AD929" s="427" t="s">
        <v>414</v>
      </c>
      <c r="AE929" s="80">
        <v>2.7565795910380593</v>
      </c>
      <c r="AF929" s="427"/>
      <c r="AG929" s="495">
        <v>22.85</v>
      </c>
      <c r="AH929" s="495">
        <v>17.13</v>
      </c>
      <c r="AI929" s="495">
        <v>28.56</v>
      </c>
      <c r="AJ929" s="427" t="s">
        <v>309</v>
      </c>
      <c r="AK929" s="80">
        <v>5.5889834654143442</v>
      </c>
      <c r="AL929" s="427"/>
      <c r="AM929" s="495">
        <v>153.44</v>
      </c>
      <c r="AN929" s="495">
        <v>140.86000000000001</v>
      </c>
      <c r="AO929" s="495">
        <v>166.01</v>
      </c>
      <c r="AP929" s="427" t="s">
        <v>284</v>
      </c>
      <c r="AQ929" s="80">
        <v>37.530574307797671</v>
      </c>
      <c r="AR929" s="427"/>
      <c r="AS929" s="495">
        <v>9.86</v>
      </c>
      <c r="AT929" s="495">
        <v>6.97</v>
      </c>
      <c r="AU929" s="495">
        <v>12.75</v>
      </c>
      <c r="AV929" s="427" t="s">
        <v>426</v>
      </c>
      <c r="AW929" s="80">
        <v>2.4117013990803247</v>
      </c>
      <c r="AX929" s="427"/>
      <c r="AY929" s="495">
        <v>68.64</v>
      </c>
      <c r="AZ929" s="495">
        <v>58.06</v>
      </c>
      <c r="BA929" s="495">
        <v>79.23</v>
      </c>
      <c r="BB929" s="427" t="s">
        <v>436</v>
      </c>
      <c r="BC929" s="80">
        <v>16.788963897857354</v>
      </c>
      <c r="BD929" s="427"/>
      <c r="BE929" s="495">
        <v>48.4</v>
      </c>
      <c r="BF929" s="495">
        <v>40.020000000000003</v>
      </c>
      <c r="BG929" s="495">
        <v>56.78</v>
      </c>
      <c r="BH929" s="427" t="s">
        <v>508</v>
      </c>
      <c r="BI929" s="80">
        <v>11.83837197925839</v>
      </c>
      <c r="BJ929" s="427"/>
      <c r="BK929" s="495">
        <v>124.47</v>
      </c>
      <c r="BL929" s="495">
        <v>110.53</v>
      </c>
      <c r="BM929" s="495">
        <v>138.41</v>
      </c>
      <c r="BN929" s="427" t="s">
        <v>296</v>
      </c>
      <c r="BO929" s="80">
        <v>30.444672732609334</v>
      </c>
      <c r="BP929" s="80"/>
      <c r="BQ929" s="80">
        <v>22.68</v>
      </c>
      <c r="BR929" s="80">
        <v>19.010000000000002</v>
      </c>
      <c r="BS929" s="80">
        <v>26.36</v>
      </c>
      <c r="BT929" s="80" t="s">
        <v>391</v>
      </c>
      <c r="BU929" s="80">
        <v>5.5474024068095105</v>
      </c>
      <c r="BV929" s="427"/>
      <c r="BW929" s="80">
        <v>12.76</v>
      </c>
      <c r="BX929" s="80">
        <v>9.27</v>
      </c>
      <c r="BY929" s="80">
        <v>16.260000000000002</v>
      </c>
      <c r="BZ929" s="80" t="s">
        <v>323</v>
      </c>
      <c r="CA929" s="80">
        <v>3.121025339986303</v>
      </c>
      <c r="CB929" s="80"/>
      <c r="CC929" s="80">
        <v>5.1100000000000003</v>
      </c>
      <c r="CD929" s="80">
        <v>3.32</v>
      </c>
      <c r="CE929" s="80">
        <v>6.91</v>
      </c>
      <c r="CF929" s="80" t="s">
        <v>518</v>
      </c>
      <c r="CG929" s="80">
        <v>1.2498777027688095</v>
      </c>
      <c r="CH929" s="80"/>
      <c r="CI929" s="80">
        <v>0</v>
      </c>
      <c r="CJ929" s="80">
        <v>0</v>
      </c>
      <c r="CK929" s="80">
        <v>0</v>
      </c>
      <c r="CL929" s="80" t="s">
        <v>69</v>
      </c>
      <c r="CM929" s="497">
        <v>0</v>
      </c>
      <c r="CN929" s="439"/>
    </row>
    <row r="930" spans="1:92" ht="12" customHeight="1" x14ac:dyDescent="0.35">
      <c r="A930" s="790"/>
      <c r="B930" s="871"/>
      <c r="C930" s="568" t="s">
        <v>133</v>
      </c>
      <c r="D930" s="495">
        <v>196.5</v>
      </c>
      <c r="E930" s="495">
        <v>187.27</v>
      </c>
      <c r="F930" s="495">
        <v>205.73</v>
      </c>
      <c r="G930" s="427" t="s">
        <v>283</v>
      </c>
      <c r="H930" s="496"/>
      <c r="I930" s="495">
        <v>79.42</v>
      </c>
      <c r="J930" s="495">
        <v>70.64</v>
      </c>
      <c r="K930" s="495">
        <v>88.2</v>
      </c>
      <c r="L930" s="427" t="s">
        <v>390</v>
      </c>
      <c r="M930" s="80">
        <v>40.417302798982192</v>
      </c>
      <c r="N930" s="427"/>
      <c r="O930" s="495">
        <v>74.260000000000005</v>
      </c>
      <c r="P930" s="495">
        <v>66.650000000000006</v>
      </c>
      <c r="Q930" s="495">
        <v>81.86</v>
      </c>
      <c r="R930" s="427" t="s">
        <v>470</v>
      </c>
      <c r="S930" s="80">
        <v>37.791348600508904</v>
      </c>
      <c r="T930" s="427"/>
      <c r="U930" s="495">
        <v>147.16</v>
      </c>
      <c r="V930" s="495">
        <v>140.02000000000001</v>
      </c>
      <c r="W930" s="495">
        <v>154.31</v>
      </c>
      <c r="X930" s="427" t="s">
        <v>329</v>
      </c>
      <c r="Y930" s="80">
        <v>74.890585241730278</v>
      </c>
      <c r="Z930" s="427"/>
      <c r="AA930" s="495">
        <v>5.33</v>
      </c>
      <c r="AB930" s="495">
        <v>3.6</v>
      </c>
      <c r="AC930" s="495">
        <v>7.06</v>
      </c>
      <c r="AD930" s="427" t="s">
        <v>561</v>
      </c>
      <c r="AE930" s="80">
        <v>2.7124681933842241</v>
      </c>
      <c r="AF930" s="427"/>
      <c r="AG930" s="495">
        <v>11.37</v>
      </c>
      <c r="AH930" s="495">
        <v>8.1</v>
      </c>
      <c r="AI930" s="495">
        <v>14.64</v>
      </c>
      <c r="AJ930" s="427" t="s">
        <v>507</v>
      </c>
      <c r="AK930" s="80">
        <v>5.7862595419847329</v>
      </c>
      <c r="AL930" s="427"/>
      <c r="AM930" s="495">
        <v>72.87</v>
      </c>
      <c r="AN930" s="495">
        <v>65.819999999999993</v>
      </c>
      <c r="AO930" s="495">
        <v>79.930000000000007</v>
      </c>
      <c r="AP930" s="427" t="s">
        <v>293</v>
      </c>
      <c r="AQ930" s="80">
        <v>37.083969465648856</v>
      </c>
      <c r="AR930" s="427"/>
      <c r="AS930" s="495">
        <v>5.9</v>
      </c>
      <c r="AT930" s="495">
        <v>3.81</v>
      </c>
      <c r="AU930" s="495">
        <v>7.98</v>
      </c>
      <c r="AV930" s="427" t="s">
        <v>359</v>
      </c>
      <c r="AW930" s="80">
        <v>3.0025445292620865</v>
      </c>
      <c r="AX930" s="427"/>
      <c r="AY930" s="495">
        <v>40.909999999999997</v>
      </c>
      <c r="AZ930" s="495">
        <v>34.31</v>
      </c>
      <c r="BA930" s="495">
        <v>47.5</v>
      </c>
      <c r="BB930" s="427" t="s">
        <v>485</v>
      </c>
      <c r="BC930" s="80">
        <v>20.819338422391855</v>
      </c>
      <c r="BD930" s="427"/>
      <c r="BE930" s="495">
        <v>24.89</v>
      </c>
      <c r="BF930" s="495">
        <v>19.920000000000002</v>
      </c>
      <c r="BG930" s="495">
        <v>29.86</v>
      </c>
      <c r="BH930" s="427" t="s">
        <v>449</v>
      </c>
      <c r="BI930" s="80">
        <v>12.666666666666668</v>
      </c>
      <c r="BJ930" s="427"/>
      <c r="BK930" s="495">
        <v>62.37</v>
      </c>
      <c r="BL930" s="495">
        <v>54.01</v>
      </c>
      <c r="BM930" s="495">
        <v>70.73</v>
      </c>
      <c r="BN930" s="427" t="s">
        <v>442</v>
      </c>
      <c r="BO930" s="80">
        <v>31.740458015267176</v>
      </c>
      <c r="BP930" s="80"/>
      <c r="BQ930" s="80">
        <v>10.99</v>
      </c>
      <c r="BR930" s="80">
        <v>8.48</v>
      </c>
      <c r="BS930" s="80">
        <v>13.49</v>
      </c>
      <c r="BT930" s="80" t="s">
        <v>520</v>
      </c>
      <c r="BU930" s="80">
        <v>5.5928753180661577</v>
      </c>
      <c r="BV930" s="427"/>
      <c r="BW930" s="80">
        <v>7.38</v>
      </c>
      <c r="BX930" s="80">
        <v>5</v>
      </c>
      <c r="BY930" s="80">
        <v>9.77</v>
      </c>
      <c r="BZ930" s="80" t="s">
        <v>398</v>
      </c>
      <c r="CA930" s="80">
        <v>3.7557251908396947</v>
      </c>
      <c r="CB930" s="80"/>
      <c r="CC930" s="80">
        <v>2.41</v>
      </c>
      <c r="CD930" s="80">
        <v>1.37</v>
      </c>
      <c r="CE930" s="80">
        <v>3.44</v>
      </c>
      <c r="CF930" s="80" t="s">
        <v>578</v>
      </c>
      <c r="CG930" s="80">
        <v>1.2264631043256999</v>
      </c>
      <c r="CH930" s="80"/>
      <c r="CI930" s="80">
        <v>0</v>
      </c>
      <c r="CJ930" s="80">
        <v>0</v>
      </c>
      <c r="CK930" s="80">
        <v>0</v>
      </c>
      <c r="CL930" s="80" t="s">
        <v>69</v>
      </c>
      <c r="CM930" s="497">
        <v>0</v>
      </c>
      <c r="CN930" s="439"/>
    </row>
    <row r="931" spans="1:92" ht="12" customHeight="1" x14ac:dyDescent="0.35">
      <c r="A931" s="790"/>
      <c r="B931" s="871"/>
      <c r="C931" s="568" t="s">
        <v>134</v>
      </c>
      <c r="D931" s="495">
        <v>212.35</v>
      </c>
      <c r="E931" s="495">
        <v>203.61</v>
      </c>
      <c r="F931" s="495">
        <v>221.08</v>
      </c>
      <c r="G931" s="427" t="s">
        <v>367</v>
      </c>
      <c r="H931" s="496"/>
      <c r="I931" s="495">
        <v>87.37</v>
      </c>
      <c r="J931" s="495">
        <v>78.25</v>
      </c>
      <c r="K931" s="495">
        <v>96.5</v>
      </c>
      <c r="L931" s="427" t="s">
        <v>333</v>
      </c>
      <c r="M931" s="80">
        <v>41.144337179185307</v>
      </c>
      <c r="N931" s="427"/>
      <c r="O931" s="495">
        <v>80.91</v>
      </c>
      <c r="P931" s="495">
        <v>73.69</v>
      </c>
      <c r="Q931" s="495">
        <v>88.14</v>
      </c>
      <c r="R931" s="427" t="s">
        <v>330</v>
      </c>
      <c r="S931" s="80">
        <v>38.102189781021892</v>
      </c>
      <c r="T931" s="427"/>
      <c r="U931" s="495">
        <v>165.66</v>
      </c>
      <c r="V931" s="495">
        <v>157.57</v>
      </c>
      <c r="W931" s="495">
        <v>173.74</v>
      </c>
      <c r="X931" s="427" t="s">
        <v>329</v>
      </c>
      <c r="Y931" s="80">
        <v>78.012714857546513</v>
      </c>
      <c r="Z931" s="427"/>
      <c r="AA931" s="495">
        <v>5.94</v>
      </c>
      <c r="AB931" s="495">
        <v>3.99</v>
      </c>
      <c r="AC931" s="495">
        <v>7.89</v>
      </c>
      <c r="AD931" s="427" t="s">
        <v>440</v>
      </c>
      <c r="AE931" s="80">
        <v>2.7972686602307513</v>
      </c>
      <c r="AF931" s="427"/>
      <c r="AG931" s="495">
        <v>11.48</v>
      </c>
      <c r="AH931" s="495">
        <v>8.23</v>
      </c>
      <c r="AI931" s="495">
        <v>14.73</v>
      </c>
      <c r="AJ931" s="427" t="s">
        <v>548</v>
      </c>
      <c r="AK931" s="80">
        <v>5.4061690605133039</v>
      </c>
      <c r="AL931" s="427"/>
      <c r="AM931" s="495">
        <v>80.56</v>
      </c>
      <c r="AN931" s="495">
        <v>73.48</v>
      </c>
      <c r="AO931" s="495">
        <v>87.65</v>
      </c>
      <c r="AP931" s="427" t="s">
        <v>300</v>
      </c>
      <c r="AQ931" s="80">
        <v>37.937367553567228</v>
      </c>
      <c r="AR931" s="427"/>
      <c r="AS931" s="495">
        <v>3.97</v>
      </c>
      <c r="AT931" s="495">
        <v>2.44</v>
      </c>
      <c r="AU931" s="495">
        <v>5.49</v>
      </c>
      <c r="AV931" s="427" t="s">
        <v>570</v>
      </c>
      <c r="AW931" s="80">
        <v>1.8695549799858726</v>
      </c>
      <c r="AX931" s="427"/>
      <c r="AY931" s="495">
        <v>27.74</v>
      </c>
      <c r="AZ931" s="495">
        <v>22.55</v>
      </c>
      <c r="BA931" s="495">
        <v>32.92</v>
      </c>
      <c r="BB931" s="427" t="s">
        <v>422</v>
      </c>
      <c r="BC931" s="80">
        <v>13.063338827407581</v>
      </c>
      <c r="BD931" s="427"/>
      <c r="BE931" s="495">
        <v>23.51</v>
      </c>
      <c r="BF931" s="495">
        <v>19.16</v>
      </c>
      <c r="BG931" s="495">
        <v>27.85</v>
      </c>
      <c r="BH931" s="427" t="s">
        <v>349</v>
      </c>
      <c r="BI931" s="80">
        <v>11.071344478455382</v>
      </c>
      <c r="BJ931" s="427"/>
      <c r="BK931" s="495">
        <v>62.1</v>
      </c>
      <c r="BL931" s="495">
        <v>54.77</v>
      </c>
      <c r="BM931" s="495">
        <v>69.42</v>
      </c>
      <c r="BN931" s="427" t="s">
        <v>481</v>
      </c>
      <c r="BO931" s="80">
        <v>29.244172356957854</v>
      </c>
      <c r="BP931" s="80"/>
      <c r="BQ931" s="80">
        <v>11.7</v>
      </c>
      <c r="BR931" s="80">
        <v>9.32</v>
      </c>
      <c r="BS931" s="80">
        <v>14.08</v>
      </c>
      <c r="BT931" s="80" t="s">
        <v>370</v>
      </c>
      <c r="BU931" s="80">
        <v>5.509771603484813</v>
      </c>
      <c r="BV931" s="427"/>
      <c r="BW931" s="80">
        <v>5.38</v>
      </c>
      <c r="BX931" s="80">
        <v>3.62</v>
      </c>
      <c r="BY931" s="80">
        <v>7.14</v>
      </c>
      <c r="BZ931" s="80" t="s">
        <v>475</v>
      </c>
      <c r="CA931" s="80">
        <v>2.5335530963032729</v>
      </c>
      <c r="CB931" s="80"/>
      <c r="CC931" s="80">
        <v>2.71</v>
      </c>
      <c r="CD931" s="80">
        <v>1.58</v>
      </c>
      <c r="CE931" s="80">
        <v>3.84</v>
      </c>
      <c r="CF931" s="80" t="s">
        <v>812</v>
      </c>
      <c r="CG931" s="80">
        <v>1.2761949611490464</v>
      </c>
      <c r="CH931" s="80"/>
      <c r="CI931" s="80">
        <v>0</v>
      </c>
      <c r="CJ931" s="80">
        <v>0</v>
      </c>
      <c r="CK931" s="80">
        <v>0</v>
      </c>
      <c r="CL931" s="80" t="s">
        <v>69</v>
      </c>
      <c r="CM931" s="497">
        <v>0</v>
      </c>
      <c r="CN931" s="439"/>
    </row>
    <row r="932" spans="1:92" ht="12" customHeight="1" x14ac:dyDescent="0.35">
      <c r="A932" s="790"/>
      <c r="B932" s="872" t="s">
        <v>66</v>
      </c>
      <c r="C932" s="569" t="s">
        <v>59</v>
      </c>
      <c r="D932" s="499">
        <v>317.33999999999997</v>
      </c>
      <c r="E932" s="499">
        <v>303.58999999999997</v>
      </c>
      <c r="F932" s="499">
        <v>331.09</v>
      </c>
      <c r="G932" s="429" t="s">
        <v>506</v>
      </c>
      <c r="H932" s="500"/>
      <c r="I932" s="499">
        <v>130.19999999999999</v>
      </c>
      <c r="J932" s="499">
        <v>114.61</v>
      </c>
      <c r="K932" s="499">
        <v>145.80000000000001</v>
      </c>
      <c r="L932" s="429" t="s">
        <v>350</v>
      </c>
      <c r="M932" s="81">
        <v>41.028549820381926</v>
      </c>
      <c r="N932" s="429"/>
      <c r="O932" s="499">
        <v>131.21</v>
      </c>
      <c r="P932" s="499">
        <v>118.68</v>
      </c>
      <c r="Q932" s="499">
        <v>143.74</v>
      </c>
      <c r="R932" s="429" t="s">
        <v>293</v>
      </c>
      <c r="S932" s="81">
        <v>41.346820444948641</v>
      </c>
      <c r="T932" s="429"/>
      <c r="U932" s="499">
        <v>243.37</v>
      </c>
      <c r="V932" s="499">
        <v>231.74</v>
      </c>
      <c r="W932" s="499">
        <v>254.99</v>
      </c>
      <c r="X932" s="429" t="s">
        <v>283</v>
      </c>
      <c r="Y932" s="81">
        <v>76.690615743366735</v>
      </c>
      <c r="Z932" s="429"/>
      <c r="AA932" s="499">
        <v>10.64</v>
      </c>
      <c r="AB932" s="499">
        <v>7.49</v>
      </c>
      <c r="AC932" s="499">
        <v>13.79</v>
      </c>
      <c r="AD932" s="429" t="s">
        <v>591</v>
      </c>
      <c r="AE932" s="81">
        <v>3.3528707380097065</v>
      </c>
      <c r="AF932" s="429"/>
      <c r="AG932" s="499">
        <v>21.94</v>
      </c>
      <c r="AH932" s="499">
        <v>16.36</v>
      </c>
      <c r="AI932" s="499">
        <v>27.52</v>
      </c>
      <c r="AJ932" s="429" t="s">
        <v>427</v>
      </c>
      <c r="AK932" s="81">
        <v>6.9137202999936989</v>
      </c>
      <c r="AL932" s="429"/>
      <c r="AM932" s="499">
        <v>114.66</v>
      </c>
      <c r="AN932" s="499">
        <v>102.97</v>
      </c>
      <c r="AO932" s="499">
        <v>126.35</v>
      </c>
      <c r="AP932" s="429" t="s">
        <v>470</v>
      </c>
      <c r="AQ932" s="81">
        <v>36.131593874078277</v>
      </c>
      <c r="AR932" s="429"/>
      <c r="AS932" s="499">
        <v>9.42</v>
      </c>
      <c r="AT932" s="499">
        <v>6.58</v>
      </c>
      <c r="AU932" s="499">
        <v>12.27</v>
      </c>
      <c r="AV932" s="429" t="s">
        <v>533</v>
      </c>
      <c r="AW932" s="81">
        <v>2.9684250330875401</v>
      </c>
      <c r="AX932" s="429"/>
      <c r="AY932" s="499">
        <v>53.4</v>
      </c>
      <c r="AZ932" s="499">
        <v>43.61</v>
      </c>
      <c r="BA932" s="499">
        <v>63.2</v>
      </c>
      <c r="BB932" s="429" t="s">
        <v>349</v>
      </c>
      <c r="BC932" s="81">
        <v>16.827377576101345</v>
      </c>
      <c r="BD932" s="429"/>
      <c r="BE932" s="499">
        <v>42.81</v>
      </c>
      <c r="BF932" s="499">
        <v>34.72</v>
      </c>
      <c r="BG932" s="499">
        <v>50.89</v>
      </c>
      <c r="BH932" s="429" t="s">
        <v>489</v>
      </c>
      <c r="BI932" s="81">
        <v>13.490262809604841</v>
      </c>
      <c r="BJ932" s="429"/>
      <c r="BK932" s="499">
        <v>108.58</v>
      </c>
      <c r="BL932" s="499">
        <v>94.99</v>
      </c>
      <c r="BM932" s="499">
        <v>122.18</v>
      </c>
      <c r="BN932" s="429" t="s">
        <v>469</v>
      </c>
      <c r="BO932" s="81">
        <v>34.215667738072732</v>
      </c>
      <c r="BP932" s="81"/>
      <c r="BQ932" s="81">
        <v>19.72</v>
      </c>
      <c r="BR932" s="81">
        <v>16.23</v>
      </c>
      <c r="BS932" s="81">
        <v>23.2</v>
      </c>
      <c r="BT932" s="81" t="s">
        <v>402</v>
      </c>
      <c r="BU932" s="81">
        <v>6.2141551648074627</v>
      </c>
      <c r="BV932" s="429"/>
      <c r="BW932" s="81">
        <v>12.05</v>
      </c>
      <c r="BX932" s="81">
        <v>8.56</v>
      </c>
      <c r="BY932" s="81">
        <v>15.53</v>
      </c>
      <c r="BZ932" s="81" t="s">
        <v>419</v>
      </c>
      <c r="CA932" s="81">
        <v>3.797189134682045</v>
      </c>
      <c r="CB932" s="81"/>
      <c r="CC932" s="81">
        <v>4.57</v>
      </c>
      <c r="CD932" s="81">
        <v>2.92</v>
      </c>
      <c r="CE932" s="81">
        <v>6.23</v>
      </c>
      <c r="CF932" s="81" t="s">
        <v>569</v>
      </c>
      <c r="CG932" s="81">
        <v>1.4400957963068004</v>
      </c>
      <c r="CH932" s="81"/>
      <c r="CI932" s="81">
        <v>0</v>
      </c>
      <c r="CJ932" s="81">
        <v>0</v>
      </c>
      <c r="CK932" s="81">
        <v>0</v>
      </c>
      <c r="CL932" s="81" t="s">
        <v>69</v>
      </c>
      <c r="CM932" s="501">
        <v>0</v>
      </c>
      <c r="CN932" s="439"/>
    </row>
    <row r="933" spans="1:92" ht="12" customHeight="1" x14ac:dyDescent="0.35">
      <c r="A933" s="790"/>
      <c r="B933" s="872"/>
      <c r="C933" s="569" t="s">
        <v>133</v>
      </c>
      <c r="D933" s="499">
        <v>150.99</v>
      </c>
      <c r="E933" s="499">
        <v>143.22</v>
      </c>
      <c r="F933" s="499">
        <v>158.75</v>
      </c>
      <c r="G933" s="429" t="s">
        <v>314</v>
      </c>
      <c r="H933" s="500"/>
      <c r="I933" s="499">
        <v>60.84</v>
      </c>
      <c r="J933" s="499">
        <v>52.82</v>
      </c>
      <c r="K933" s="499">
        <v>68.849999999999994</v>
      </c>
      <c r="L933" s="429" t="s">
        <v>437</v>
      </c>
      <c r="M933" s="81">
        <v>40.294059209219149</v>
      </c>
      <c r="N933" s="429"/>
      <c r="O933" s="499">
        <v>62.67</v>
      </c>
      <c r="P933" s="499">
        <v>55.55</v>
      </c>
      <c r="Q933" s="499">
        <v>69.790000000000006</v>
      </c>
      <c r="R933" s="429" t="s">
        <v>295</v>
      </c>
      <c r="S933" s="81">
        <v>41.506060003973772</v>
      </c>
      <c r="T933" s="429"/>
      <c r="U933" s="499">
        <v>112.78</v>
      </c>
      <c r="V933" s="499">
        <v>106.49</v>
      </c>
      <c r="W933" s="499">
        <v>119.07</v>
      </c>
      <c r="X933" s="429" t="s">
        <v>298</v>
      </c>
      <c r="Y933" s="81">
        <v>74.693688323730044</v>
      </c>
      <c r="Z933" s="429"/>
      <c r="AA933" s="499">
        <v>4.8099999999999996</v>
      </c>
      <c r="AB933" s="499">
        <v>3.11</v>
      </c>
      <c r="AC933" s="499">
        <v>6.51</v>
      </c>
      <c r="AD933" s="429" t="s">
        <v>418</v>
      </c>
      <c r="AE933" s="81">
        <v>3.1856414332074965</v>
      </c>
      <c r="AF933" s="429"/>
      <c r="AG933" s="499">
        <v>10.69</v>
      </c>
      <c r="AH933" s="499">
        <v>7.53</v>
      </c>
      <c r="AI933" s="499">
        <v>13.85</v>
      </c>
      <c r="AJ933" s="429" t="s">
        <v>591</v>
      </c>
      <c r="AK933" s="81">
        <v>7.0799390688125037</v>
      </c>
      <c r="AL933" s="429"/>
      <c r="AM933" s="499">
        <v>54.45</v>
      </c>
      <c r="AN933" s="499">
        <v>48.14</v>
      </c>
      <c r="AO933" s="499">
        <v>60.76</v>
      </c>
      <c r="AP933" s="429" t="s">
        <v>316</v>
      </c>
      <c r="AQ933" s="81">
        <v>36.061990860321878</v>
      </c>
      <c r="AR933" s="429"/>
      <c r="AS933" s="499">
        <v>5.53</v>
      </c>
      <c r="AT933" s="499">
        <v>3.44</v>
      </c>
      <c r="AU933" s="499">
        <v>7.63</v>
      </c>
      <c r="AV933" s="429" t="s">
        <v>557</v>
      </c>
      <c r="AW933" s="81">
        <v>3.6624942049142328</v>
      </c>
      <c r="AX933" s="429"/>
      <c r="AY933" s="499">
        <v>31.6</v>
      </c>
      <c r="AZ933" s="499">
        <v>25.4</v>
      </c>
      <c r="BA933" s="499">
        <v>37.799999999999997</v>
      </c>
      <c r="BB933" s="429" t="s">
        <v>392</v>
      </c>
      <c r="BC933" s="81">
        <v>20.928538313795617</v>
      </c>
      <c r="BD933" s="429"/>
      <c r="BE933" s="499">
        <v>21.86</v>
      </c>
      <c r="BF933" s="499">
        <v>17.02</v>
      </c>
      <c r="BG933" s="499">
        <v>26.7</v>
      </c>
      <c r="BH933" s="429" t="s">
        <v>517</v>
      </c>
      <c r="BI933" s="81">
        <v>14.477779985429498</v>
      </c>
      <c r="BJ933" s="429"/>
      <c r="BK933" s="499">
        <v>53.56</v>
      </c>
      <c r="BL933" s="499">
        <v>45.32</v>
      </c>
      <c r="BM933" s="499">
        <v>61.8</v>
      </c>
      <c r="BN933" s="429" t="s">
        <v>436</v>
      </c>
      <c r="BO933" s="81">
        <v>35.472547850851051</v>
      </c>
      <c r="BP933" s="81"/>
      <c r="BQ933" s="81">
        <v>9.2799999999999994</v>
      </c>
      <c r="BR933" s="81">
        <v>6.86</v>
      </c>
      <c r="BS933" s="81">
        <v>11.7</v>
      </c>
      <c r="BT933" s="81" t="s">
        <v>468</v>
      </c>
      <c r="BU933" s="81">
        <v>6.1461023908868126</v>
      </c>
      <c r="BV933" s="429"/>
      <c r="BW933" s="81">
        <v>6.96</v>
      </c>
      <c r="BX933" s="81">
        <v>4.57</v>
      </c>
      <c r="BY933" s="81">
        <v>9.35</v>
      </c>
      <c r="BZ933" s="81" t="s">
        <v>505</v>
      </c>
      <c r="CA933" s="81">
        <v>4.6095767931651102</v>
      </c>
      <c r="CB933" s="81"/>
      <c r="CC933" s="81">
        <v>2.31</v>
      </c>
      <c r="CD933" s="81">
        <v>1.3</v>
      </c>
      <c r="CE933" s="81">
        <v>3.33</v>
      </c>
      <c r="CF933" s="81" t="s">
        <v>757</v>
      </c>
      <c r="CG933" s="81">
        <v>1.5299026425591098</v>
      </c>
      <c r="CH933" s="81"/>
      <c r="CI933" s="81">
        <v>0</v>
      </c>
      <c r="CJ933" s="81">
        <v>0</v>
      </c>
      <c r="CK933" s="81">
        <v>0</v>
      </c>
      <c r="CL933" s="81" t="s">
        <v>69</v>
      </c>
      <c r="CM933" s="501">
        <v>0</v>
      </c>
      <c r="CN933" s="439"/>
    </row>
    <row r="934" spans="1:92" ht="12" customHeight="1" x14ac:dyDescent="0.35">
      <c r="A934" s="790"/>
      <c r="B934" s="872"/>
      <c r="C934" s="569" t="s">
        <v>134</v>
      </c>
      <c r="D934" s="499">
        <v>166.35</v>
      </c>
      <c r="E934" s="499">
        <v>158.63</v>
      </c>
      <c r="F934" s="499">
        <v>174.07</v>
      </c>
      <c r="G934" s="429" t="s">
        <v>283</v>
      </c>
      <c r="H934" s="500"/>
      <c r="I934" s="499">
        <v>69.37</v>
      </c>
      <c r="J934" s="499">
        <v>60.87</v>
      </c>
      <c r="K934" s="499">
        <v>77.87</v>
      </c>
      <c r="L934" s="429" t="s">
        <v>356</v>
      </c>
      <c r="M934" s="81">
        <v>41.701232341448758</v>
      </c>
      <c r="N934" s="429"/>
      <c r="O934" s="499">
        <v>68.540000000000006</v>
      </c>
      <c r="P934" s="499">
        <v>61.86</v>
      </c>
      <c r="Q934" s="499">
        <v>75.22</v>
      </c>
      <c r="R934" s="429" t="s">
        <v>348</v>
      </c>
      <c r="S934" s="81">
        <v>41.202284340246479</v>
      </c>
      <c r="T934" s="429"/>
      <c r="U934" s="499">
        <v>130.59</v>
      </c>
      <c r="V934" s="499">
        <v>123.4</v>
      </c>
      <c r="W934" s="499">
        <v>137.77000000000001</v>
      </c>
      <c r="X934" s="429" t="s">
        <v>298</v>
      </c>
      <c r="Y934" s="81">
        <v>78.503155996393147</v>
      </c>
      <c r="Z934" s="429"/>
      <c r="AA934" s="499">
        <v>5.83</v>
      </c>
      <c r="AB934" s="499">
        <v>3.88</v>
      </c>
      <c r="AC934" s="499">
        <v>7.78</v>
      </c>
      <c r="AD934" s="429" t="s">
        <v>815</v>
      </c>
      <c r="AE934" s="81">
        <v>3.5046588518184554</v>
      </c>
      <c r="AF934" s="429"/>
      <c r="AG934" s="499">
        <v>11.25</v>
      </c>
      <c r="AH934" s="499">
        <v>8.01</v>
      </c>
      <c r="AI934" s="499">
        <v>14.49</v>
      </c>
      <c r="AJ934" s="429" t="s">
        <v>507</v>
      </c>
      <c r="AK934" s="81">
        <v>6.7628494138863848</v>
      </c>
      <c r="AL934" s="429"/>
      <c r="AM934" s="499">
        <v>60.21</v>
      </c>
      <c r="AN934" s="499">
        <v>53.66</v>
      </c>
      <c r="AO934" s="499">
        <v>66.75</v>
      </c>
      <c r="AP934" s="429" t="s">
        <v>346</v>
      </c>
      <c r="AQ934" s="81">
        <v>36.194770063119933</v>
      </c>
      <c r="AR934" s="429"/>
      <c r="AS934" s="499">
        <v>3.89</v>
      </c>
      <c r="AT934" s="499">
        <v>2.42</v>
      </c>
      <c r="AU934" s="499">
        <v>5.36</v>
      </c>
      <c r="AV934" s="429" t="s">
        <v>557</v>
      </c>
      <c r="AW934" s="81">
        <v>2.3384430417793811</v>
      </c>
      <c r="AX934" s="429"/>
      <c r="AY934" s="499">
        <v>21.8</v>
      </c>
      <c r="AZ934" s="499">
        <v>17.07</v>
      </c>
      <c r="BA934" s="499">
        <v>26.54</v>
      </c>
      <c r="BB934" s="429" t="s">
        <v>444</v>
      </c>
      <c r="BC934" s="81">
        <v>13.104899308686505</v>
      </c>
      <c r="BD934" s="429"/>
      <c r="BE934" s="499">
        <v>20.95</v>
      </c>
      <c r="BF934" s="499">
        <v>16.8</v>
      </c>
      <c r="BG934" s="499">
        <v>25.1</v>
      </c>
      <c r="BH934" s="429" t="s">
        <v>347</v>
      </c>
      <c r="BI934" s="81">
        <v>12.593928464081754</v>
      </c>
      <c r="BJ934" s="429"/>
      <c r="BK934" s="499">
        <v>55.02</v>
      </c>
      <c r="BL934" s="499">
        <v>47.97</v>
      </c>
      <c r="BM934" s="499">
        <v>62.08</v>
      </c>
      <c r="BN934" s="429" t="s">
        <v>453</v>
      </c>
      <c r="BO934" s="81">
        <v>33.074842200180342</v>
      </c>
      <c r="BP934" s="81"/>
      <c r="BQ934" s="81">
        <v>10.43</v>
      </c>
      <c r="BR934" s="81">
        <v>8.15</v>
      </c>
      <c r="BS934" s="81">
        <v>12.72</v>
      </c>
      <c r="BT934" s="81" t="s">
        <v>379</v>
      </c>
      <c r="BU934" s="81">
        <v>6.269912834385333</v>
      </c>
      <c r="BV934" s="429"/>
      <c r="BW934" s="81">
        <v>5.09</v>
      </c>
      <c r="BX934" s="81">
        <v>3.34</v>
      </c>
      <c r="BY934" s="81">
        <v>6.84</v>
      </c>
      <c r="BZ934" s="81" t="s">
        <v>668</v>
      </c>
      <c r="CA934" s="81">
        <v>3.059813645927262</v>
      </c>
      <c r="CB934" s="81"/>
      <c r="CC934" s="81">
        <v>2.2599999999999998</v>
      </c>
      <c r="CD934" s="81">
        <v>1.28</v>
      </c>
      <c r="CE934" s="81">
        <v>3.24</v>
      </c>
      <c r="CF934" s="81" t="s">
        <v>471</v>
      </c>
      <c r="CG934" s="81">
        <v>1.3585813044785091</v>
      </c>
      <c r="CH934" s="81"/>
      <c r="CI934" s="81">
        <v>0</v>
      </c>
      <c r="CJ934" s="81">
        <v>0</v>
      </c>
      <c r="CK934" s="81">
        <v>0</v>
      </c>
      <c r="CL934" s="81" t="s">
        <v>69</v>
      </c>
      <c r="CM934" s="501">
        <v>0</v>
      </c>
      <c r="CN934" s="439"/>
    </row>
    <row r="935" spans="1:92" ht="12" customHeight="1" x14ac:dyDescent="0.35">
      <c r="A935" s="790"/>
      <c r="B935" s="871" t="s">
        <v>67</v>
      </c>
      <c r="C935" s="568" t="s">
        <v>59</v>
      </c>
      <c r="D935" s="495">
        <v>91.51</v>
      </c>
      <c r="E935" s="495">
        <v>83.66</v>
      </c>
      <c r="F935" s="495">
        <v>99.36</v>
      </c>
      <c r="G935" s="427" t="s">
        <v>479</v>
      </c>
      <c r="H935" s="496"/>
      <c r="I935" s="495">
        <v>36.590000000000003</v>
      </c>
      <c r="J935" s="495">
        <v>31.12</v>
      </c>
      <c r="K935" s="495">
        <v>42.06</v>
      </c>
      <c r="L935" s="427" t="s">
        <v>294</v>
      </c>
      <c r="M935" s="80">
        <v>39.984701125560051</v>
      </c>
      <c r="N935" s="427"/>
      <c r="O935" s="495">
        <v>23.96</v>
      </c>
      <c r="P935" s="495">
        <v>20.18</v>
      </c>
      <c r="Q935" s="495">
        <v>27.74</v>
      </c>
      <c r="R935" s="427" t="s">
        <v>433</v>
      </c>
      <c r="S935" s="80">
        <v>26.182930827231999</v>
      </c>
      <c r="T935" s="427"/>
      <c r="U935" s="495">
        <v>69.45</v>
      </c>
      <c r="V935" s="495">
        <v>63.48</v>
      </c>
      <c r="W935" s="495">
        <v>75.42</v>
      </c>
      <c r="X935" s="427" t="s">
        <v>479</v>
      </c>
      <c r="Y935" s="80">
        <v>75.893344989618612</v>
      </c>
      <c r="Z935" s="427"/>
      <c r="AA935" s="495">
        <v>0.63</v>
      </c>
      <c r="AB935" s="495">
        <v>0.23</v>
      </c>
      <c r="AC935" s="495">
        <v>1.03</v>
      </c>
      <c r="AD935" s="427" t="s">
        <v>653</v>
      </c>
      <c r="AE935" s="80">
        <v>0.68844934979783623</v>
      </c>
      <c r="AF935" s="427"/>
      <c r="AG935" s="495">
        <v>0.91</v>
      </c>
      <c r="AH935" s="495">
        <v>0.32</v>
      </c>
      <c r="AI935" s="495">
        <v>1.5</v>
      </c>
      <c r="AJ935" s="427" t="s">
        <v>513</v>
      </c>
      <c r="AK935" s="80">
        <v>0.99442683859687453</v>
      </c>
      <c r="AL935" s="427"/>
      <c r="AM935" s="495">
        <v>38.78</v>
      </c>
      <c r="AN935" s="495">
        <v>34.869999999999997</v>
      </c>
      <c r="AO935" s="495">
        <v>42.68</v>
      </c>
      <c r="AP935" s="427" t="s">
        <v>289</v>
      </c>
      <c r="AQ935" s="80">
        <v>42.377882198666811</v>
      </c>
      <c r="AR935" s="427"/>
      <c r="AS935" s="495">
        <v>0.44</v>
      </c>
      <c r="AT935" s="495">
        <v>0.17</v>
      </c>
      <c r="AU935" s="495">
        <v>0.71</v>
      </c>
      <c r="AV935" s="427" t="s">
        <v>494</v>
      </c>
      <c r="AW935" s="80">
        <v>0.48082176811277455</v>
      </c>
      <c r="AX935" s="427"/>
      <c r="AY935" s="495">
        <v>15.24</v>
      </c>
      <c r="AZ935" s="495">
        <v>12.29</v>
      </c>
      <c r="BA935" s="495">
        <v>18.190000000000001</v>
      </c>
      <c r="BB935" s="427" t="s">
        <v>425</v>
      </c>
      <c r="BC935" s="80">
        <v>16.653917604633371</v>
      </c>
      <c r="BD935" s="427"/>
      <c r="BE935" s="495">
        <v>5.59</v>
      </c>
      <c r="BF935" s="495">
        <v>3.56</v>
      </c>
      <c r="BG935" s="495">
        <v>7.62</v>
      </c>
      <c r="BH935" s="427" t="s">
        <v>586</v>
      </c>
      <c r="BI935" s="80">
        <v>6.1086220085236578</v>
      </c>
      <c r="BJ935" s="427"/>
      <c r="BK935" s="495">
        <v>15.89</v>
      </c>
      <c r="BL935" s="495">
        <v>13.15</v>
      </c>
      <c r="BM935" s="495">
        <v>18.63</v>
      </c>
      <c r="BN935" s="427" t="s">
        <v>508</v>
      </c>
      <c r="BO935" s="80">
        <v>17.364222489345426</v>
      </c>
      <c r="BP935" s="80"/>
      <c r="BQ935" s="80">
        <v>2.97</v>
      </c>
      <c r="BR935" s="80">
        <v>1.8</v>
      </c>
      <c r="BS935" s="80">
        <v>4.13</v>
      </c>
      <c r="BT935" s="80" t="s">
        <v>476</v>
      </c>
      <c r="BU935" s="80">
        <v>3.245546934761228</v>
      </c>
      <c r="BV935" s="427"/>
      <c r="BW935" s="80">
        <v>0.72</v>
      </c>
      <c r="BX935" s="80">
        <v>0.42</v>
      </c>
      <c r="BY935" s="80">
        <v>1.01</v>
      </c>
      <c r="BZ935" s="80" t="s">
        <v>463</v>
      </c>
      <c r="CA935" s="80">
        <v>0.78679925691181285</v>
      </c>
      <c r="CB935" s="80"/>
      <c r="CC935" s="80">
        <v>0.54</v>
      </c>
      <c r="CD935" s="80">
        <v>0.03</v>
      </c>
      <c r="CE935" s="80">
        <v>1.05</v>
      </c>
      <c r="CF935" s="80" t="s">
        <v>915</v>
      </c>
      <c r="CG935" s="80">
        <v>0.59009944268385972</v>
      </c>
      <c r="CH935" s="80"/>
      <c r="CI935" s="80">
        <v>0</v>
      </c>
      <c r="CJ935" s="80">
        <v>0</v>
      </c>
      <c r="CK935" s="80">
        <v>0</v>
      </c>
      <c r="CL935" s="80" t="s">
        <v>69</v>
      </c>
      <c r="CM935" s="497">
        <v>0</v>
      </c>
      <c r="CN935" s="439"/>
    </row>
    <row r="936" spans="1:92" ht="12" customHeight="1" x14ac:dyDescent="0.35">
      <c r="A936" s="790"/>
      <c r="B936" s="871"/>
      <c r="C936" s="568" t="s">
        <v>133</v>
      </c>
      <c r="D936" s="495">
        <v>45.51</v>
      </c>
      <c r="E936" s="495">
        <v>40.869999999999997</v>
      </c>
      <c r="F936" s="495">
        <v>50.14</v>
      </c>
      <c r="G936" s="427" t="s">
        <v>470</v>
      </c>
      <c r="H936" s="496"/>
      <c r="I936" s="495">
        <v>18.579999999999998</v>
      </c>
      <c r="J936" s="495">
        <v>15.3</v>
      </c>
      <c r="K936" s="495">
        <v>21.86</v>
      </c>
      <c r="L936" s="427" t="s">
        <v>402</v>
      </c>
      <c r="M936" s="80">
        <v>40.826192045704239</v>
      </c>
      <c r="N936" s="427"/>
      <c r="O936" s="495">
        <v>11.58</v>
      </c>
      <c r="P936" s="495">
        <v>9.6300000000000008</v>
      </c>
      <c r="Q936" s="495">
        <v>13.54</v>
      </c>
      <c r="R936" s="427" t="s">
        <v>395</v>
      </c>
      <c r="S936" s="80">
        <v>25.444957152274227</v>
      </c>
      <c r="T936" s="427"/>
      <c r="U936" s="495">
        <v>34.380000000000003</v>
      </c>
      <c r="V936" s="495">
        <v>31.25</v>
      </c>
      <c r="W936" s="495">
        <v>37.51</v>
      </c>
      <c r="X936" s="427" t="s">
        <v>330</v>
      </c>
      <c r="Y936" s="80">
        <v>75.543836519446288</v>
      </c>
      <c r="Z936" s="427"/>
      <c r="AA936" s="495">
        <v>0.52</v>
      </c>
      <c r="AB936" s="495">
        <v>0.16</v>
      </c>
      <c r="AC936" s="495">
        <v>0.88</v>
      </c>
      <c r="AD936" s="427" t="s">
        <v>704</v>
      </c>
      <c r="AE936" s="80">
        <v>1.1426060206548012</v>
      </c>
      <c r="AF936" s="427"/>
      <c r="AG936" s="495">
        <v>0.68</v>
      </c>
      <c r="AH936" s="495">
        <v>0.23</v>
      </c>
      <c r="AI936" s="495">
        <v>1.1299999999999999</v>
      </c>
      <c r="AJ936" s="427" t="s">
        <v>429</v>
      </c>
      <c r="AK936" s="80">
        <v>1.4941771039332017</v>
      </c>
      <c r="AL936" s="427"/>
      <c r="AM936" s="495">
        <v>18.420000000000002</v>
      </c>
      <c r="AN936" s="495">
        <v>15.82</v>
      </c>
      <c r="AO936" s="495">
        <v>21.03</v>
      </c>
      <c r="AP936" s="427" t="s">
        <v>397</v>
      </c>
      <c r="AQ936" s="80">
        <v>40.474620962425846</v>
      </c>
      <c r="AR936" s="427"/>
      <c r="AS936" s="495">
        <v>0.36</v>
      </c>
      <c r="AT936" s="495">
        <v>0.1</v>
      </c>
      <c r="AU936" s="495">
        <v>0.62</v>
      </c>
      <c r="AV936" s="427" t="s">
        <v>715</v>
      </c>
      <c r="AW936" s="80">
        <v>0.79103493737640085</v>
      </c>
      <c r="AX936" s="427"/>
      <c r="AY936" s="495">
        <v>9.31</v>
      </c>
      <c r="AZ936" s="495">
        <v>7.35</v>
      </c>
      <c r="BA936" s="495">
        <v>11.26</v>
      </c>
      <c r="BB936" s="427" t="s">
        <v>421</v>
      </c>
      <c r="BC936" s="80">
        <v>20.457042408261923</v>
      </c>
      <c r="BD936" s="427"/>
      <c r="BE936" s="495">
        <v>3.03</v>
      </c>
      <c r="BF936" s="495">
        <v>1.83</v>
      </c>
      <c r="BG936" s="495">
        <v>4.2300000000000004</v>
      </c>
      <c r="BH936" s="427" t="s">
        <v>450</v>
      </c>
      <c r="BI936" s="80">
        <v>6.6578773895847068</v>
      </c>
      <c r="BJ936" s="427"/>
      <c r="BK936" s="495">
        <v>8.82</v>
      </c>
      <c r="BL936" s="495">
        <v>7.09</v>
      </c>
      <c r="BM936" s="495">
        <v>10.54</v>
      </c>
      <c r="BN936" s="427" t="s">
        <v>392</v>
      </c>
      <c r="BO936" s="80">
        <v>19.380355965721822</v>
      </c>
      <c r="BP936" s="80"/>
      <c r="BQ936" s="80">
        <v>1.7</v>
      </c>
      <c r="BR936" s="80">
        <v>1</v>
      </c>
      <c r="BS936" s="80">
        <v>2.41</v>
      </c>
      <c r="BT936" s="80" t="s">
        <v>904</v>
      </c>
      <c r="BU936" s="80">
        <v>3.735442759833004</v>
      </c>
      <c r="BV936" s="427"/>
      <c r="BW936" s="80">
        <v>0.43</v>
      </c>
      <c r="BX936" s="80">
        <v>0.26</v>
      </c>
      <c r="BY936" s="80">
        <v>0.59</v>
      </c>
      <c r="BZ936" s="80" t="s">
        <v>476</v>
      </c>
      <c r="CA936" s="80">
        <v>0.94484728631070092</v>
      </c>
      <c r="CB936" s="80"/>
      <c r="CC936" s="80">
        <v>0.09</v>
      </c>
      <c r="CD936" s="80">
        <v>0</v>
      </c>
      <c r="CE936" s="80">
        <v>0.22</v>
      </c>
      <c r="CF936" s="80" t="s">
        <v>901</v>
      </c>
      <c r="CG936" s="80">
        <v>0.19775873434410021</v>
      </c>
      <c r="CH936" s="80"/>
      <c r="CI936" s="80">
        <v>0</v>
      </c>
      <c r="CJ936" s="80">
        <v>0</v>
      </c>
      <c r="CK936" s="80">
        <v>0</v>
      </c>
      <c r="CL936" s="80" t="s">
        <v>69</v>
      </c>
      <c r="CM936" s="497">
        <v>0</v>
      </c>
      <c r="CN936" s="439"/>
    </row>
    <row r="937" spans="1:92" ht="12" customHeight="1" x14ac:dyDescent="0.35">
      <c r="A937" s="791"/>
      <c r="B937" s="823"/>
      <c r="C937" s="346" t="s">
        <v>134</v>
      </c>
      <c r="D937" s="503">
        <v>46</v>
      </c>
      <c r="E937" s="503">
        <v>42.04</v>
      </c>
      <c r="F937" s="503">
        <v>49.96</v>
      </c>
      <c r="G937" s="413" t="s">
        <v>479</v>
      </c>
      <c r="H937" s="504"/>
      <c r="I937" s="503">
        <v>18.010000000000002</v>
      </c>
      <c r="J937" s="503">
        <v>15.05</v>
      </c>
      <c r="K937" s="503">
        <v>20.97</v>
      </c>
      <c r="L937" s="413" t="s">
        <v>363</v>
      </c>
      <c r="M937" s="82">
        <v>39.152173913043484</v>
      </c>
      <c r="N937" s="413"/>
      <c r="O937" s="503">
        <v>12.38</v>
      </c>
      <c r="P937" s="503">
        <v>9.93</v>
      </c>
      <c r="Q937" s="503">
        <v>14.83</v>
      </c>
      <c r="R937" s="413" t="s">
        <v>347</v>
      </c>
      <c r="S937" s="82">
        <v>26.913043478260875</v>
      </c>
      <c r="T937" s="413"/>
      <c r="U937" s="503">
        <v>35.07</v>
      </c>
      <c r="V937" s="503">
        <v>31.72</v>
      </c>
      <c r="W937" s="503">
        <v>38.42</v>
      </c>
      <c r="X937" s="413" t="s">
        <v>293</v>
      </c>
      <c r="Y937" s="82">
        <v>76.239130434782609</v>
      </c>
      <c r="Z937" s="413"/>
      <c r="AA937" s="503">
        <v>0.11</v>
      </c>
      <c r="AB937" s="503">
        <v>0</v>
      </c>
      <c r="AC937" s="503">
        <v>0.31</v>
      </c>
      <c r="AD937" s="413" t="s">
        <v>752</v>
      </c>
      <c r="AE937" s="82">
        <v>0.23913043478260868</v>
      </c>
      <c r="AF937" s="413"/>
      <c r="AG937" s="503">
        <v>0.23</v>
      </c>
      <c r="AH937" s="503">
        <v>0</v>
      </c>
      <c r="AI937" s="503">
        <v>0.46</v>
      </c>
      <c r="AJ937" s="413" t="s">
        <v>916</v>
      </c>
      <c r="AK937" s="82">
        <v>0.5</v>
      </c>
      <c r="AL937" s="413"/>
      <c r="AM937" s="503">
        <v>20.350000000000001</v>
      </c>
      <c r="AN937" s="503">
        <v>17.87</v>
      </c>
      <c r="AO937" s="503">
        <v>22.83</v>
      </c>
      <c r="AP937" s="413" t="s">
        <v>434</v>
      </c>
      <c r="AQ937" s="82">
        <v>44.239130434782616</v>
      </c>
      <c r="AR937" s="413"/>
      <c r="AS937" s="503">
        <v>0.08</v>
      </c>
      <c r="AT937" s="503">
        <v>0</v>
      </c>
      <c r="AU937" s="503">
        <v>0.17</v>
      </c>
      <c r="AV937" s="413" t="s">
        <v>917</v>
      </c>
      <c r="AW937" s="82">
        <v>0.17391304347826086</v>
      </c>
      <c r="AX937" s="413"/>
      <c r="AY937" s="503">
        <v>5.93</v>
      </c>
      <c r="AZ937" s="503">
        <v>4.53</v>
      </c>
      <c r="BA937" s="503">
        <v>7.34</v>
      </c>
      <c r="BB937" s="413" t="s">
        <v>318</v>
      </c>
      <c r="BC937" s="82">
        <v>12.891304347826086</v>
      </c>
      <c r="BD937" s="413"/>
      <c r="BE937" s="503">
        <v>2.56</v>
      </c>
      <c r="BF937" s="503">
        <v>1.52</v>
      </c>
      <c r="BG937" s="503">
        <v>3.6</v>
      </c>
      <c r="BH937" s="413" t="s">
        <v>600</v>
      </c>
      <c r="BI937" s="82">
        <v>5.5652173913043477</v>
      </c>
      <c r="BJ937" s="413"/>
      <c r="BK937" s="503">
        <v>7.07</v>
      </c>
      <c r="BL937" s="503">
        <v>5.36</v>
      </c>
      <c r="BM937" s="503">
        <v>8.7899999999999991</v>
      </c>
      <c r="BN937" s="413" t="s">
        <v>291</v>
      </c>
      <c r="BO937" s="82">
        <v>15.369565217391305</v>
      </c>
      <c r="BP937" s="82"/>
      <c r="BQ937" s="82">
        <v>1.26</v>
      </c>
      <c r="BR937" s="82">
        <v>0.6</v>
      </c>
      <c r="BS937" s="82">
        <v>1.93</v>
      </c>
      <c r="BT937" s="82" t="s">
        <v>744</v>
      </c>
      <c r="BU937" s="82">
        <v>2.7391304347826084</v>
      </c>
      <c r="BV937" s="413"/>
      <c r="BW937" s="82">
        <v>0.28999999999999998</v>
      </c>
      <c r="BX937" s="82">
        <v>0.04</v>
      </c>
      <c r="BY937" s="82">
        <v>0.54</v>
      </c>
      <c r="BZ937" s="82" t="s">
        <v>661</v>
      </c>
      <c r="CA937" s="82">
        <v>0.63043478260869557</v>
      </c>
      <c r="CB937" s="82"/>
      <c r="CC937" s="82">
        <v>0.45</v>
      </c>
      <c r="CD937" s="82">
        <v>0</v>
      </c>
      <c r="CE937" s="82">
        <v>0.94</v>
      </c>
      <c r="CF937" s="82" t="s">
        <v>565</v>
      </c>
      <c r="CG937" s="82">
        <v>0.97826086956521752</v>
      </c>
      <c r="CH937" s="82"/>
      <c r="CI937" s="82">
        <v>0</v>
      </c>
      <c r="CJ937" s="82">
        <v>0</v>
      </c>
      <c r="CK937" s="82">
        <v>0</v>
      </c>
      <c r="CL937" s="82" t="s">
        <v>69</v>
      </c>
      <c r="CM937" s="505">
        <v>0</v>
      </c>
      <c r="CN937" s="439"/>
    </row>
    <row r="938" spans="1:92" ht="12" customHeight="1" x14ac:dyDescent="0.35">
      <c r="A938" s="786" t="s">
        <v>98</v>
      </c>
      <c r="B938" s="870" t="s">
        <v>255</v>
      </c>
      <c r="C938" s="568" t="s">
        <v>59</v>
      </c>
      <c r="D938" s="495">
        <v>775.76</v>
      </c>
      <c r="E938" s="495">
        <v>748.12</v>
      </c>
      <c r="F938" s="495">
        <v>803.39</v>
      </c>
      <c r="G938" s="427" t="s">
        <v>271</v>
      </c>
      <c r="H938" s="496"/>
      <c r="I938" s="495">
        <v>396.8</v>
      </c>
      <c r="J938" s="495">
        <v>369.76</v>
      </c>
      <c r="K938" s="495">
        <v>423.83</v>
      </c>
      <c r="L938" s="427" t="s">
        <v>273</v>
      </c>
      <c r="M938" s="80">
        <v>51.149840156749512</v>
      </c>
      <c r="N938" s="427"/>
      <c r="O938" s="495">
        <v>332.69</v>
      </c>
      <c r="P938" s="495">
        <v>304.56</v>
      </c>
      <c r="Q938" s="495">
        <v>360.82</v>
      </c>
      <c r="R938" s="427" t="s">
        <v>317</v>
      </c>
      <c r="S938" s="80">
        <v>42.885686294730327</v>
      </c>
      <c r="T938" s="427"/>
      <c r="U938" s="495">
        <v>634.33000000000004</v>
      </c>
      <c r="V938" s="495">
        <v>608.44000000000005</v>
      </c>
      <c r="W938" s="495">
        <v>660.22</v>
      </c>
      <c r="X938" s="427" t="s">
        <v>367</v>
      </c>
      <c r="Y938" s="80">
        <v>81.768846034856153</v>
      </c>
      <c r="Z938" s="427"/>
      <c r="AA938" s="495">
        <v>53.58</v>
      </c>
      <c r="AB938" s="495">
        <v>42.96</v>
      </c>
      <c r="AC938" s="495">
        <v>64.19</v>
      </c>
      <c r="AD938" s="427" t="s">
        <v>347</v>
      </c>
      <c r="AE938" s="80">
        <v>6.9067752913272145</v>
      </c>
      <c r="AF938" s="427"/>
      <c r="AG938" s="495">
        <v>68.91</v>
      </c>
      <c r="AH938" s="495">
        <v>55</v>
      </c>
      <c r="AI938" s="495">
        <v>82.83</v>
      </c>
      <c r="AJ938" s="427" t="s">
        <v>393</v>
      </c>
      <c r="AK938" s="80">
        <v>8.8829019284314725</v>
      </c>
      <c r="AL938" s="427"/>
      <c r="AM938" s="495">
        <v>275.18</v>
      </c>
      <c r="AN938" s="495">
        <v>257.52</v>
      </c>
      <c r="AO938" s="495">
        <v>292.85000000000002</v>
      </c>
      <c r="AP938" s="427" t="s">
        <v>301</v>
      </c>
      <c r="AQ938" s="80">
        <v>35.472311024028052</v>
      </c>
      <c r="AR938" s="427"/>
      <c r="AS938" s="495">
        <v>53.17</v>
      </c>
      <c r="AT938" s="495">
        <v>41.91</v>
      </c>
      <c r="AU938" s="495">
        <v>64.44</v>
      </c>
      <c r="AV938" s="427" t="s">
        <v>354</v>
      </c>
      <c r="AW938" s="80">
        <v>6.8539238939878313</v>
      </c>
      <c r="AX938" s="427"/>
      <c r="AY938" s="495">
        <v>180.21</v>
      </c>
      <c r="AZ938" s="495">
        <v>161.49</v>
      </c>
      <c r="BA938" s="495">
        <v>198.94</v>
      </c>
      <c r="BB938" s="427" t="s">
        <v>333</v>
      </c>
      <c r="BC938" s="80">
        <v>23.230122718366506</v>
      </c>
      <c r="BD938" s="427"/>
      <c r="BE938" s="495">
        <v>140.74</v>
      </c>
      <c r="BF938" s="495">
        <v>123.73</v>
      </c>
      <c r="BG938" s="495">
        <v>157.76</v>
      </c>
      <c r="BH938" s="427" t="s">
        <v>434</v>
      </c>
      <c r="BI938" s="80">
        <v>18.142208930597093</v>
      </c>
      <c r="BJ938" s="427"/>
      <c r="BK938" s="495">
        <v>210.16</v>
      </c>
      <c r="BL938" s="495">
        <v>190.95</v>
      </c>
      <c r="BM938" s="495">
        <v>229.38</v>
      </c>
      <c r="BN938" s="427" t="s">
        <v>345</v>
      </c>
      <c r="BO938" s="80">
        <v>27.090852841084871</v>
      </c>
      <c r="BP938" s="80"/>
      <c r="BQ938" s="80">
        <v>42.78</v>
      </c>
      <c r="BR938" s="80">
        <v>36.47</v>
      </c>
      <c r="BS938" s="80">
        <v>49.08</v>
      </c>
      <c r="BT938" s="80" t="s">
        <v>455</v>
      </c>
      <c r="BU938" s="80">
        <v>5.5145921418995565</v>
      </c>
      <c r="BV938" s="427"/>
      <c r="BW938" s="80">
        <v>62.7</v>
      </c>
      <c r="BX938" s="80">
        <v>51.47</v>
      </c>
      <c r="BY938" s="80">
        <v>73.930000000000007</v>
      </c>
      <c r="BZ938" s="80" t="s">
        <v>315</v>
      </c>
      <c r="CA938" s="80">
        <v>8.0823966175105699</v>
      </c>
      <c r="CB938" s="80"/>
      <c r="CC938" s="80">
        <v>13.33</v>
      </c>
      <c r="CD938" s="80">
        <v>9.4700000000000006</v>
      </c>
      <c r="CE938" s="80">
        <v>17.18</v>
      </c>
      <c r="CF938" s="80" t="s">
        <v>419</v>
      </c>
      <c r="CG938" s="80">
        <v>1.718314942765804</v>
      </c>
      <c r="CH938" s="80"/>
      <c r="CI938" s="80">
        <v>0.34</v>
      </c>
      <c r="CJ938" s="80">
        <v>0</v>
      </c>
      <c r="CK938" s="80">
        <v>0.82</v>
      </c>
      <c r="CL938" s="80" t="s">
        <v>827</v>
      </c>
      <c r="CM938" s="497">
        <v>4.3827988037537388E-2</v>
      </c>
      <c r="CN938" s="439"/>
    </row>
    <row r="939" spans="1:92" ht="12" customHeight="1" x14ac:dyDescent="0.35">
      <c r="A939" s="787"/>
      <c r="B939" s="871"/>
      <c r="C939" s="568" t="s">
        <v>133</v>
      </c>
      <c r="D939" s="495">
        <v>376.2</v>
      </c>
      <c r="E939" s="495">
        <v>361.2</v>
      </c>
      <c r="F939" s="495">
        <v>391.2</v>
      </c>
      <c r="G939" s="427" t="s">
        <v>292</v>
      </c>
      <c r="H939" s="496"/>
      <c r="I939" s="495">
        <v>200.59</v>
      </c>
      <c r="J939" s="495">
        <v>185.37</v>
      </c>
      <c r="K939" s="495">
        <v>215.82</v>
      </c>
      <c r="L939" s="427" t="s">
        <v>287</v>
      </c>
      <c r="M939" s="80">
        <v>53.320042530568848</v>
      </c>
      <c r="N939" s="427"/>
      <c r="O939" s="495">
        <v>161.41</v>
      </c>
      <c r="P939" s="495">
        <v>145.22</v>
      </c>
      <c r="Q939" s="495">
        <v>177.61</v>
      </c>
      <c r="R939" s="427" t="s">
        <v>289</v>
      </c>
      <c r="S939" s="80">
        <v>42.90536948431685</v>
      </c>
      <c r="T939" s="427"/>
      <c r="U939" s="495">
        <v>299.87</v>
      </c>
      <c r="V939" s="495">
        <v>285.8</v>
      </c>
      <c r="W939" s="495">
        <v>313.94</v>
      </c>
      <c r="X939" s="427" t="s">
        <v>283</v>
      </c>
      <c r="Y939" s="80">
        <v>79.71026049973419</v>
      </c>
      <c r="Z939" s="427"/>
      <c r="AA939" s="495">
        <v>29.62</v>
      </c>
      <c r="AB939" s="495">
        <v>23.17</v>
      </c>
      <c r="AC939" s="495">
        <v>36.08</v>
      </c>
      <c r="AD939" s="427" t="s">
        <v>444</v>
      </c>
      <c r="AE939" s="80">
        <v>7.8734715576820848</v>
      </c>
      <c r="AF939" s="427"/>
      <c r="AG939" s="495">
        <v>37.44</v>
      </c>
      <c r="AH939" s="495">
        <v>28.9</v>
      </c>
      <c r="AI939" s="495">
        <v>45.97</v>
      </c>
      <c r="AJ939" s="427" t="s">
        <v>520</v>
      </c>
      <c r="AK939" s="80">
        <v>9.9521531100478473</v>
      </c>
      <c r="AL939" s="427"/>
      <c r="AM939" s="495">
        <v>131.66</v>
      </c>
      <c r="AN939" s="495">
        <v>120.92</v>
      </c>
      <c r="AO939" s="495">
        <v>142.4</v>
      </c>
      <c r="AP939" s="427" t="s">
        <v>284</v>
      </c>
      <c r="AQ939" s="80">
        <v>34.997341839447103</v>
      </c>
      <c r="AR939" s="427"/>
      <c r="AS939" s="495">
        <v>26.79</v>
      </c>
      <c r="AT939" s="495">
        <v>19.79</v>
      </c>
      <c r="AU939" s="495">
        <v>33.799999999999997</v>
      </c>
      <c r="AV939" s="427" t="s">
        <v>468</v>
      </c>
      <c r="AW939" s="80">
        <v>7.1212121212121211</v>
      </c>
      <c r="AX939" s="427"/>
      <c r="AY939" s="495">
        <v>96.6</v>
      </c>
      <c r="AZ939" s="495">
        <v>86.36</v>
      </c>
      <c r="BA939" s="495">
        <v>106.84</v>
      </c>
      <c r="BB939" s="427" t="s">
        <v>288</v>
      </c>
      <c r="BC939" s="80">
        <v>25.677830940988834</v>
      </c>
      <c r="BD939" s="427"/>
      <c r="BE939" s="495">
        <v>69.489999999999995</v>
      </c>
      <c r="BF939" s="495">
        <v>59.26</v>
      </c>
      <c r="BG939" s="495">
        <v>79.72</v>
      </c>
      <c r="BH939" s="427" t="s">
        <v>455</v>
      </c>
      <c r="BI939" s="80">
        <v>18.471557682083997</v>
      </c>
      <c r="BJ939" s="427"/>
      <c r="BK939" s="495">
        <v>107.39</v>
      </c>
      <c r="BL939" s="495">
        <v>96.37</v>
      </c>
      <c r="BM939" s="495">
        <v>118.42</v>
      </c>
      <c r="BN939" s="427" t="s">
        <v>470</v>
      </c>
      <c r="BO939" s="80">
        <v>28.545986177565126</v>
      </c>
      <c r="BP939" s="80"/>
      <c r="BQ939" s="80">
        <v>17.53</v>
      </c>
      <c r="BR939" s="80">
        <v>13.62</v>
      </c>
      <c r="BS939" s="80">
        <v>21.45</v>
      </c>
      <c r="BT939" s="80" t="s">
        <v>409</v>
      </c>
      <c r="BU939" s="80">
        <v>4.6597554492291335</v>
      </c>
      <c r="BV939" s="427"/>
      <c r="BW939" s="80">
        <v>32.020000000000003</v>
      </c>
      <c r="BX939" s="80">
        <v>25.17</v>
      </c>
      <c r="BY939" s="80">
        <v>38.869999999999997</v>
      </c>
      <c r="BZ939" s="80" t="s">
        <v>558</v>
      </c>
      <c r="CA939" s="80">
        <v>8.5114300903774609</v>
      </c>
      <c r="CB939" s="80"/>
      <c r="CC939" s="80">
        <v>4.7</v>
      </c>
      <c r="CD939" s="80">
        <v>2.65</v>
      </c>
      <c r="CE939" s="80">
        <v>6.75</v>
      </c>
      <c r="CF939" s="80" t="s">
        <v>415</v>
      </c>
      <c r="CG939" s="80">
        <v>1.2493354598617759</v>
      </c>
      <c r="CH939" s="80"/>
      <c r="CI939" s="80">
        <v>0.18</v>
      </c>
      <c r="CJ939" s="80">
        <v>0</v>
      </c>
      <c r="CK939" s="80">
        <v>0.54</v>
      </c>
      <c r="CL939" s="80" t="s">
        <v>769</v>
      </c>
      <c r="CM939" s="497">
        <v>4.784688995215311E-2</v>
      </c>
      <c r="CN939" s="439"/>
    </row>
    <row r="940" spans="1:92" ht="12" customHeight="1" x14ac:dyDescent="0.35">
      <c r="A940" s="787"/>
      <c r="B940" s="871"/>
      <c r="C940" s="568" t="s">
        <v>134</v>
      </c>
      <c r="D940" s="495">
        <v>399.56</v>
      </c>
      <c r="E940" s="495">
        <v>384.54</v>
      </c>
      <c r="F940" s="495">
        <v>414.57</v>
      </c>
      <c r="G940" s="427" t="s">
        <v>272</v>
      </c>
      <c r="H940" s="496"/>
      <c r="I940" s="495">
        <v>196.2</v>
      </c>
      <c r="J940" s="495">
        <v>181.81</v>
      </c>
      <c r="K940" s="495">
        <v>210.59</v>
      </c>
      <c r="L940" s="427" t="s">
        <v>282</v>
      </c>
      <c r="M940" s="80">
        <v>49.104014415857442</v>
      </c>
      <c r="N940" s="427"/>
      <c r="O940" s="495">
        <v>171.28</v>
      </c>
      <c r="P940" s="495">
        <v>156.44</v>
      </c>
      <c r="Q940" s="495">
        <v>186.12</v>
      </c>
      <c r="R940" s="427" t="s">
        <v>479</v>
      </c>
      <c r="S940" s="80">
        <v>42.867153869256178</v>
      </c>
      <c r="T940" s="427"/>
      <c r="U940" s="495">
        <v>334.46</v>
      </c>
      <c r="V940" s="495">
        <v>319.89999999999998</v>
      </c>
      <c r="W940" s="495">
        <v>349.03</v>
      </c>
      <c r="X940" s="427" t="s">
        <v>506</v>
      </c>
      <c r="Y940" s="80">
        <v>83.70707778556411</v>
      </c>
      <c r="Z940" s="427"/>
      <c r="AA940" s="495">
        <v>23.95</v>
      </c>
      <c r="AB940" s="495">
        <v>18.39</v>
      </c>
      <c r="AC940" s="495">
        <v>29.51</v>
      </c>
      <c r="AD940" s="427" t="s">
        <v>312</v>
      </c>
      <c r="AE940" s="80">
        <v>5.9940935028531381</v>
      </c>
      <c r="AF940" s="427"/>
      <c r="AG940" s="495">
        <v>31.48</v>
      </c>
      <c r="AH940" s="495">
        <v>24.57</v>
      </c>
      <c r="AI940" s="495">
        <v>38.39</v>
      </c>
      <c r="AJ940" s="427" t="s">
        <v>379</v>
      </c>
      <c r="AK940" s="80">
        <v>7.8786665331865056</v>
      </c>
      <c r="AL940" s="427"/>
      <c r="AM940" s="495">
        <v>143.52000000000001</v>
      </c>
      <c r="AN940" s="495">
        <v>132.46</v>
      </c>
      <c r="AO940" s="495">
        <v>154.58000000000001</v>
      </c>
      <c r="AP940" s="427" t="s">
        <v>287</v>
      </c>
      <c r="AQ940" s="80">
        <v>35.919511462608874</v>
      </c>
      <c r="AR940" s="427"/>
      <c r="AS940" s="495">
        <v>26.38</v>
      </c>
      <c r="AT940" s="495">
        <v>20.84</v>
      </c>
      <c r="AU940" s="495">
        <v>31.92</v>
      </c>
      <c r="AV940" s="427" t="s">
        <v>421</v>
      </c>
      <c r="AW940" s="80">
        <v>6.6022624887376109</v>
      </c>
      <c r="AX940" s="427"/>
      <c r="AY940" s="495">
        <v>83.61</v>
      </c>
      <c r="AZ940" s="495">
        <v>73.12</v>
      </c>
      <c r="BA940" s="495">
        <v>94.11</v>
      </c>
      <c r="BB940" s="427" t="s">
        <v>469</v>
      </c>
      <c r="BC940" s="80">
        <v>20.925518069876865</v>
      </c>
      <c r="BD940" s="427"/>
      <c r="BE940" s="495">
        <v>71.25</v>
      </c>
      <c r="BF940" s="495">
        <v>62.12</v>
      </c>
      <c r="BG940" s="495">
        <v>80.39</v>
      </c>
      <c r="BH940" s="427" t="s">
        <v>453</v>
      </c>
      <c r="BI940" s="80">
        <v>17.832115326859547</v>
      </c>
      <c r="BJ940" s="427"/>
      <c r="BK940" s="495">
        <v>102.77</v>
      </c>
      <c r="BL940" s="495">
        <v>91.23</v>
      </c>
      <c r="BM940" s="495">
        <v>114.32</v>
      </c>
      <c r="BN940" s="427" t="s">
        <v>296</v>
      </c>
      <c r="BO940" s="80">
        <v>25.720792872159375</v>
      </c>
      <c r="BP940" s="80"/>
      <c r="BQ940" s="80">
        <v>25.24</v>
      </c>
      <c r="BR940" s="80">
        <v>20.52</v>
      </c>
      <c r="BS940" s="80">
        <v>29.97</v>
      </c>
      <c r="BT940" s="80" t="s">
        <v>422</v>
      </c>
      <c r="BU940" s="80">
        <v>6.3169486435078586</v>
      </c>
      <c r="BV940" s="427"/>
      <c r="BW940" s="80">
        <v>30.68</v>
      </c>
      <c r="BX940" s="80">
        <v>24.22</v>
      </c>
      <c r="BY940" s="80">
        <v>37.14</v>
      </c>
      <c r="BZ940" s="80" t="s">
        <v>421</v>
      </c>
      <c r="CA940" s="80">
        <v>7.6784462909200117</v>
      </c>
      <c r="CB940" s="80"/>
      <c r="CC940" s="80">
        <v>8.6300000000000008</v>
      </c>
      <c r="CD940" s="80">
        <v>5.74</v>
      </c>
      <c r="CE940" s="80">
        <v>11.52</v>
      </c>
      <c r="CF940" s="80" t="s">
        <v>815</v>
      </c>
      <c r="CG940" s="80">
        <v>2.1598758634497948</v>
      </c>
      <c r="CH940" s="80"/>
      <c r="CI940" s="80">
        <v>0.16</v>
      </c>
      <c r="CJ940" s="80">
        <v>0</v>
      </c>
      <c r="CK940" s="80">
        <v>0.47</v>
      </c>
      <c r="CL940" s="80" t="s">
        <v>337</v>
      </c>
      <c r="CM940" s="497">
        <v>4.0044048453298627E-2</v>
      </c>
      <c r="CN940" s="439"/>
    </row>
    <row r="941" spans="1:92" ht="12" customHeight="1" x14ac:dyDescent="0.35">
      <c r="A941" s="787"/>
      <c r="B941" s="872" t="s">
        <v>66</v>
      </c>
      <c r="C941" s="569" t="s">
        <v>59</v>
      </c>
      <c r="D941" s="499">
        <v>631.94000000000005</v>
      </c>
      <c r="E941" s="499">
        <v>606.71</v>
      </c>
      <c r="F941" s="499">
        <v>657.17</v>
      </c>
      <c r="G941" s="429" t="s">
        <v>292</v>
      </c>
      <c r="H941" s="500"/>
      <c r="I941" s="499">
        <v>319.08999999999997</v>
      </c>
      <c r="J941" s="499">
        <v>293.14</v>
      </c>
      <c r="K941" s="499">
        <v>345.03</v>
      </c>
      <c r="L941" s="429" t="s">
        <v>357</v>
      </c>
      <c r="M941" s="81">
        <v>50.493717758014988</v>
      </c>
      <c r="N941" s="429"/>
      <c r="O941" s="499">
        <v>293.83999999999997</v>
      </c>
      <c r="P941" s="499">
        <v>267.66000000000003</v>
      </c>
      <c r="Q941" s="499">
        <v>320.02</v>
      </c>
      <c r="R941" s="429" t="s">
        <v>300</v>
      </c>
      <c r="S941" s="81">
        <v>46.498085261258971</v>
      </c>
      <c r="T941" s="429"/>
      <c r="U941" s="499">
        <v>521.89</v>
      </c>
      <c r="V941" s="499">
        <v>497.74</v>
      </c>
      <c r="W941" s="499">
        <v>546.04999999999995</v>
      </c>
      <c r="X941" s="429" t="s">
        <v>283</v>
      </c>
      <c r="Y941" s="81">
        <v>82.585372028990093</v>
      </c>
      <c r="Z941" s="429"/>
      <c r="AA941" s="499">
        <v>50.85</v>
      </c>
      <c r="AB941" s="499">
        <v>42.06</v>
      </c>
      <c r="AC941" s="499">
        <v>59.65</v>
      </c>
      <c r="AD941" s="429" t="s">
        <v>508</v>
      </c>
      <c r="AE941" s="81">
        <v>8.0466499984175712</v>
      </c>
      <c r="AF941" s="429"/>
      <c r="AG941" s="499">
        <v>64.86</v>
      </c>
      <c r="AH941" s="499">
        <v>53.33</v>
      </c>
      <c r="AI941" s="499">
        <v>76.39</v>
      </c>
      <c r="AJ941" s="429" t="s">
        <v>315</v>
      </c>
      <c r="AK941" s="81">
        <v>10.263632623350318</v>
      </c>
      <c r="AL941" s="429"/>
      <c r="AM941" s="499">
        <v>221.36</v>
      </c>
      <c r="AN941" s="499">
        <v>205.9</v>
      </c>
      <c r="AO941" s="499">
        <v>236.82</v>
      </c>
      <c r="AP941" s="429" t="s">
        <v>389</v>
      </c>
      <c r="AQ941" s="81">
        <v>35.028641959679717</v>
      </c>
      <c r="AR941" s="429"/>
      <c r="AS941" s="499">
        <v>49.93</v>
      </c>
      <c r="AT941" s="499">
        <v>41.48</v>
      </c>
      <c r="AU941" s="499">
        <v>58.38</v>
      </c>
      <c r="AV941" s="429" t="s">
        <v>395</v>
      </c>
      <c r="AW941" s="81">
        <v>7.9010665569516085</v>
      </c>
      <c r="AX941" s="429"/>
      <c r="AY941" s="499">
        <v>152.94</v>
      </c>
      <c r="AZ941" s="499">
        <v>135.47999999999999</v>
      </c>
      <c r="BA941" s="499">
        <v>170.41</v>
      </c>
      <c r="BB941" s="429" t="s">
        <v>295</v>
      </c>
      <c r="BC941" s="81">
        <v>24.201664715004586</v>
      </c>
      <c r="BD941" s="429"/>
      <c r="BE941" s="499">
        <v>132.25</v>
      </c>
      <c r="BF941" s="499">
        <v>116.36</v>
      </c>
      <c r="BG941" s="499">
        <v>148.15</v>
      </c>
      <c r="BH941" s="429" t="s">
        <v>350</v>
      </c>
      <c r="BI941" s="81">
        <v>20.927619710732028</v>
      </c>
      <c r="BJ941" s="429"/>
      <c r="BK941" s="499">
        <v>172.72</v>
      </c>
      <c r="BL941" s="499">
        <v>154.25</v>
      </c>
      <c r="BM941" s="499">
        <v>191.2</v>
      </c>
      <c r="BN941" s="429" t="s">
        <v>346</v>
      </c>
      <c r="BO941" s="81">
        <v>27.331708706522768</v>
      </c>
      <c r="BP941" s="81"/>
      <c r="BQ941" s="81">
        <v>39.94</v>
      </c>
      <c r="BR941" s="81">
        <v>33.799999999999997</v>
      </c>
      <c r="BS941" s="81">
        <v>46.09</v>
      </c>
      <c r="BT941" s="81" t="s">
        <v>290</v>
      </c>
      <c r="BU941" s="81">
        <v>6.320220274076652</v>
      </c>
      <c r="BV941" s="429"/>
      <c r="BW941" s="81">
        <v>58.02</v>
      </c>
      <c r="BX941" s="81">
        <v>48.98</v>
      </c>
      <c r="BY941" s="81">
        <v>67.06</v>
      </c>
      <c r="BZ941" s="81" t="s">
        <v>436</v>
      </c>
      <c r="CA941" s="81">
        <v>9.1812513846251225</v>
      </c>
      <c r="CB941" s="81"/>
      <c r="CC941" s="81">
        <v>12.93</v>
      </c>
      <c r="CD941" s="81">
        <v>9.1999999999999993</v>
      </c>
      <c r="CE941" s="81">
        <v>16.66</v>
      </c>
      <c r="CF941" s="81" t="s">
        <v>507</v>
      </c>
      <c r="CG941" s="81">
        <v>2.0460803240813998</v>
      </c>
      <c r="CH941" s="81"/>
      <c r="CI941" s="81">
        <v>0.34</v>
      </c>
      <c r="CJ941" s="81">
        <v>0</v>
      </c>
      <c r="CK941" s="81">
        <v>0.82</v>
      </c>
      <c r="CL941" s="81" t="s">
        <v>918</v>
      </c>
      <c r="CM941" s="501">
        <v>5.3802576193942464E-2</v>
      </c>
      <c r="CN941" s="439"/>
    </row>
    <row r="942" spans="1:92" ht="12" customHeight="1" x14ac:dyDescent="0.35">
      <c r="A942" s="787"/>
      <c r="B942" s="872"/>
      <c r="C942" s="569" t="s">
        <v>133</v>
      </c>
      <c r="D942" s="499">
        <v>300.14</v>
      </c>
      <c r="E942" s="499">
        <v>286.98</v>
      </c>
      <c r="F942" s="499">
        <v>313.3</v>
      </c>
      <c r="G942" s="429" t="s">
        <v>506</v>
      </c>
      <c r="H942" s="500"/>
      <c r="I942" s="499">
        <v>157.65</v>
      </c>
      <c r="J942" s="499">
        <v>143.37</v>
      </c>
      <c r="K942" s="499">
        <v>171.93</v>
      </c>
      <c r="L942" s="429" t="s">
        <v>330</v>
      </c>
      <c r="M942" s="81">
        <v>52.525488105550743</v>
      </c>
      <c r="N942" s="429"/>
      <c r="O942" s="499">
        <v>141.54</v>
      </c>
      <c r="P942" s="499">
        <v>126.36</v>
      </c>
      <c r="Q942" s="499">
        <v>156.71</v>
      </c>
      <c r="R942" s="429" t="s">
        <v>346</v>
      </c>
      <c r="S942" s="81">
        <v>47.157992936629576</v>
      </c>
      <c r="T942" s="429"/>
      <c r="U942" s="499">
        <v>243.4</v>
      </c>
      <c r="V942" s="499">
        <v>230.67</v>
      </c>
      <c r="W942" s="499">
        <v>256.13</v>
      </c>
      <c r="X942" s="429" t="s">
        <v>408</v>
      </c>
      <c r="Y942" s="81">
        <v>81.09548877190646</v>
      </c>
      <c r="Z942" s="429"/>
      <c r="AA942" s="499">
        <v>28.1</v>
      </c>
      <c r="AB942" s="499">
        <v>22.35</v>
      </c>
      <c r="AC942" s="499">
        <v>33.86</v>
      </c>
      <c r="AD942" s="429" t="s">
        <v>370</v>
      </c>
      <c r="AE942" s="81">
        <v>9.3622975944559226</v>
      </c>
      <c r="AF942" s="429"/>
      <c r="AG942" s="499">
        <v>34.76</v>
      </c>
      <c r="AH942" s="499">
        <v>27.36</v>
      </c>
      <c r="AI942" s="499">
        <v>42.17</v>
      </c>
      <c r="AJ942" s="429" t="s">
        <v>558</v>
      </c>
      <c r="AK942" s="81">
        <v>11.581262077697074</v>
      </c>
      <c r="AL942" s="429"/>
      <c r="AM942" s="499">
        <v>103.62</v>
      </c>
      <c r="AN942" s="499">
        <v>94.18</v>
      </c>
      <c r="AO942" s="499">
        <v>113.07</v>
      </c>
      <c r="AP942" s="429" t="s">
        <v>330</v>
      </c>
      <c r="AQ942" s="81">
        <v>34.523888851869131</v>
      </c>
      <c r="AR942" s="429"/>
      <c r="AS942" s="499">
        <v>25.2</v>
      </c>
      <c r="AT942" s="499">
        <v>19.3</v>
      </c>
      <c r="AU942" s="499">
        <v>31.09</v>
      </c>
      <c r="AV942" s="429" t="s">
        <v>575</v>
      </c>
      <c r="AW942" s="81">
        <v>8.3960818284800425</v>
      </c>
      <c r="AX942" s="429"/>
      <c r="AY942" s="499">
        <v>81.7</v>
      </c>
      <c r="AZ942" s="499">
        <v>72.25</v>
      </c>
      <c r="BA942" s="499">
        <v>91.14</v>
      </c>
      <c r="BB942" s="429" t="s">
        <v>316</v>
      </c>
      <c r="BC942" s="81">
        <v>27.220630372492838</v>
      </c>
      <c r="BD942" s="429"/>
      <c r="BE942" s="499">
        <v>65.75</v>
      </c>
      <c r="BF942" s="499">
        <v>56.27</v>
      </c>
      <c r="BG942" s="499">
        <v>75.23</v>
      </c>
      <c r="BH942" s="429" t="s">
        <v>465</v>
      </c>
      <c r="BI942" s="81">
        <v>21.906443659625509</v>
      </c>
      <c r="BJ942" s="429"/>
      <c r="BK942" s="499">
        <v>87.45</v>
      </c>
      <c r="BL942" s="499">
        <v>76.89</v>
      </c>
      <c r="BM942" s="499">
        <v>98.01</v>
      </c>
      <c r="BN942" s="429" t="s">
        <v>434</v>
      </c>
      <c r="BO942" s="81">
        <v>29.136403011927769</v>
      </c>
      <c r="BP942" s="81"/>
      <c r="BQ942" s="81">
        <v>16.559999999999999</v>
      </c>
      <c r="BR942" s="81">
        <v>12.7</v>
      </c>
      <c r="BS942" s="81">
        <v>20.41</v>
      </c>
      <c r="BT942" s="81" t="s">
        <v>575</v>
      </c>
      <c r="BU942" s="81">
        <v>5.5174252015725989</v>
      </c>
      <c r="BV942" s="429"/>
      <c r="BW942" s="81">
        <v>29.86</v>
      </c>
      <c r="BX942" s="81">
        <v>24.42</v>
      </c>
      <c r="BY942" s="81">
        <v>35.29</v>
      </c>
      <c r="BZ942" s="81" t="s">
        <v>519</v>
      </c>
      <c r="CA942" s="81">
        <v>9.9486906110481783</v>
      </c>
      <c r="CB942" s="81"/>
      <c r="CC942" s="81">
        <v>4.5</v>
      </c>
      <c r="CD942" s="81">
        <v>2.46</v>
      </c>
      <c r="CE942" s="81">
        <v>6.54</v>
      </c>
      <c r="CF942" s="81" t="s">
        <v>726</v>
      </c>
      <c r="CG942" s="81">
        <v>1.4993003265142932</v>
      </c>
      <c r="CH942" s="81"/>
      <c r="CI942" s="81">
        <v>0.18</v>
      </c>
      <c r="CJ942" s="81">
        <v>0</v>
      </c>
      <c r="CK942" s="81">
        <v>0.54</v>
      </c>
      <c r="CL942" s="81" t="s">
        <v>919</v>
      </c>
      <c r="CM942" s="501">
        <v>5.9972013060571733E-2</v>
      </c>
      <c r="CN942" s="439"/>
    </row>
    <row r="943" spans="1:92" ht="12" customHeight="1" x14ac:dyDescent="0.35">
      <c r="A943" s="787"/>
      <c r="B943" s="872"/>
      <c r="C943" s="569" t="s">
        <v>134</v>
      </c>
      <c r="D943" s="499">
        <v>331.8</v>
      </c>
      <c r="E943" s="499">
        <v>317.91000000000003</v>
      </c>
      <c r="F943" s="499">
        <v>345.68</v>
      </c>
      <c r="G943" s="429" t="s">
        <v>367</v>
      </c>
      <c r="H943" s="500"/>
      <c r="I943" s="499">
        <v>161.44</v>
      </c>
      <c r="J943" s="499">
        <v>147.5</v>
      </c>
      <c r="K943" s="499">
        <v>175.38</v>
      </c>
      <c r="L943" s="429" t="s">
        <v>479</v>
      </c>
      <c r="M943" s="81">
        <v>48.655816757082576</v>
      </c>
      <c r="N943" s="429"/>
      <c r="O943" s="499">
        <v>152.30000000000001</v>
      </c>
      <c r="P943" s="499">
        <v>138.36000000000001</v>
      </c>
      <c r="Q943" s="499">
        <v>166.25</v>
      </c>
      <c r="R943" s="429" t="s">
        <v>345</v>
      </c>
      <c r="S943" s="81">
        <v>45.901145268233876</v>
      </c>
      <c r="T943" s="429"/>
      <c r="U943" s="499">
        <v>278.49</v>
      </c>
      <c r="V943" s="499">
        <v>264.83</v>
      </c>
      <c r="W943" s="499">
        <v>292.16000000000003</v>
      </c>
      <c r="X943" s="429" t="s">
        <v>329</v>
      </c>
      <c r="Y943" s="81">
        <v>83.933092224231459</v>
      </c>
      <c r="Z943" s="429"/>
      <c r="AA943" s="499">
        <v>22.75</v>
      </c>
      <c r="AB943" s="499">
        <v>18.079999999999998</v>
      </c>
      <c r="AC943" s="499">
        <v>27.42</v>
      </c>
      <c r="AD943" s="429" t="s">
        <v>664</v>
      </c>
      <c r="AE943" s="81">
        <v>6.8565400843881852</v>
      </c>
      <c r="AF943" s="429"/>
      <c r="AG943" s="499">
        <v>30.09</v>
      </c>
      <c r="AH943" s="499">
        <v>24.27</v>
      </c>
      <c r="AI943" s="499">
        <v>35.92</v>
      </c>
      <c r="AJ943" s="429" t="s">
        <v>425</v>
      </c>
      <c r="AK943" s="81">
        <v>9.0687160940325491</v>
      </c>
      <c r="AL943" s="429"/>
      <c r="AM943" s="499">
        <v>117.73</v>
      </c>
      <c r="AN943" s="499">
        <v>107.56</v>
      </c>
      <c r="AO943" s="499">
        <v>127.91</v>
      </c>
      <c r="AP943" s="429" t="s">
        <v>479</v>
      </c>
      <c r="AQ943" s="81">
        <v>35.48221820373719</v>
      </c>
      <c r="AR943" s="429"/>
      <c r="AS943" s="499">
        <v>24.74</v>
      </c>
      <c r="AT943" s="499">
        <v>20.55</v>
      </c>
      <c r="AU943" s="499">
        <v>28.92</v>
      </c>
      <c r="AV943" s="429" t="s">
        <v>395</v>
      </c>
      <c r="AW943" s="81">
        <v>7.456298975286316</v>
      </c>
      <c r="AX943" s="429"/>
      <c r="AY943" s="499">
        <v>71.25</v>
      </c>
      <c r="AZ943" s="499">
        <v>61.33</v>
      </c>
      <c r="BA943" s="499">
        <v>81.16</v>
      </c>
      <c r="BB943" s="429" t="s">
        <v>362</v>
      </c>
      <c r="BC943" s="81">
        <v>21.473779385171792</v>
      </c>
      <c r="BD943" s="429"/>
      <c r="BE943" s="499">
        <v>66.5</v>
      </c>
      <c r="BF943" s="499">
        <v>57.66</v>
      </c>
      <c r="BG943" s="499">
        <v>75.349999999999994</v>
      </c>
      <c r="BH943" s="429" t="s">
        <v>442</v>
      </c>
      <c r="BI943" s="81">
        <v>20.042194092827003</v>
      </c>
      <c r="BJ943" s="429"/>
      <c r="BK943" s="499">
        <v>85.28</v>
      </c>
      <c r="BL943" s="499">
        <v>74.319999999999993</v>
      </c>
      <c r="BM943" s="499">
        <v>96.24</v>
      </c>
      <c r="BN943" s="429" t="s">
        <v>332</v>
      </c>
      <c r="BO943" s="81">
        <v>25.702230259192284</v>
      </c>
      <c r="BP943" s="81"/>
      <c r="BQ943" s="81">
        <v>23.39</v>
      </c>
      <c r="BR943" s="81">
        <v>18.809999999999999</v>
      </c>
      <c r="BS943" s="81">
        <v>27.96</v>
      </c>
      <c r="BT943" s="81" t="s">
        <v>392</v>
      </c>
      <c r="BU943" s="81">
        <v>7.0494273658830622</v>
      </c>
      <c r="BV943" s="429"/>
      <c r="BW943" s="81">
        <v>28.16</v>
      </c>
      <c r="BX943" s="81">
        <v>22.17</v>
      </c>
      <c r="BY943" s="81">
        <v>34.159999999999997</v>
      </c>
      <c r="BZ943" s="81" t="s">
        <v>558</v>
      </c>
      <c r="CA943" s="81">
        <v>8.4870403857745629</v>
      </c>
      <c r="CB943" s="81"/>
      <c r="CC943" s="81">
        <v>8.43</v>
      </c>
      <c r="CD943" s="81">
        <v>5.72</v>
      </c>
      <c r="CE943" s="81">
        <v>11.13</v>
      </c>
      <c r="CF943" s="81" t="s">
        <v>531</v>
      </c>
      <c r="CG943" s="81">
        <v>2.5406871609403257</v>
      </c>
      <c r="CH943" s="81"/>
      <c r="CI943" s="81">
        <v>0.16</v>
      </c>
      <c r="CJ943" s="81">
        <v>0</v>
      </c>
      <c r="CK943" s="81">
        <v>0.47</v>
      </c>
      <c r="CL943" s="81" t="s">
        <v>337</v>
      </c>
      <c r="CM943" s="501">
        <v>4.822182037371911E-2</v>
      </c>
      <c r="CN943" s="439"/>
    </row>
    <row r="944" spans="1:92" ht="12" customHeight="1" x14ac:dyDescent="0.35">
      <c r="A944" s="787"/>
      <c r="B944" s="871" t="s">
        <v>67</v>
      </c>
      <c r="C944" s="568" t="s">
        <v>59</v>
      </c>
      <c r="D944" s="495">
        <v>143.82</v>
      </c>
      <c r="E944" s="495">
        <v>133.63999999999999</v>
      </c>
      <c r="F944" s="495">
        <v>154</v>
      </c>
      <c r="G944" s="427" t="s">
        <v>389</v>
      </c>
      <c r="H944" s="496"/>
      <c r="I944" s="495">
        <v>77.709999999999994</v>
      </c>
      <c r="J944" s="495">
        <v>69.239999999999995</v>
      </c>
      <c r="K944" s="495">
        <v>86.18</v>
      </c>
      <c r="L944" s="427" t="s">
        <v>390</v>
      </c>
      <c r="M944" s="80">
        <v>54.032818801279369</v>
      </c>
      <c r="N944" s="427"/>
      <c r="O944" s="495">
        <v>38.85</v>
      </c>
      <c r="P944" s="495">
        <v>33.659999999999997</v>
      </c>
      <c r="Q944" s="495">
        <v>44.04</v>
      </c>
      <c r="R944" s="427" t="s">
        <v>442</v>
      </c>
      <c r="S944" s="80">
        <v>27.012932832707552</v>
      </c>
      <c r="T944" s="427"/>
      <c r="U944" s="495">
        <v>112.43</v>
      </c>
      <c r="V944" s="495">
        <v>102.84</v>
      </c>
      <c r="W944" s="495">
        <v>122.03</v>
      </c>
      <c r="X944" s="427" t="s">
        <v>479</v>
      </c>
      <c r="Y944" s="80">
        <v>78.174106522041455</v>
      </c>
      <c r="Z944" s="427"/>
      <c r="AA944" s="495">
        <v>2.72</v>
      </c>
      <c r="AB944" s="495">
        <v>1.5</v>
      </c>
      <c r="AC944" s="495">
        <v>3.95</v>
      </c>
      <c r="AD944" s="427" t="s">
        <v>589</v>
      </c>
      <c r="AE944" s="80">
        <v>1.8912529550827426</v>
      </c>
      <c r="AF944" s="427"/>
      <c r="AG944" s="495">
        <v>4.0599999999999996</v>
      </c>
      <c r="AH944" s="495">
        <v>2.5</v>
      </c>
      <c r="AI944" s="495">
        <v>5.61</v>
      </c>
      <c r="AJ944" s="427" t="s">
        <v>459</v>
      </c>
      <c r="AK944" s="80">
        <v>2.8229731608955637</v>
      </c>
      <c r="AL944" s="427"/>
      <c r="AM944" s="495">
        <v>53.83</v>
      </c>
      <c r="AN944" s="495">
        <v>47.43</v>
      </c>
      <c r="AO944" s="495">
        <v>60.22</v>
      </c>
      <c r="AP944" s="427" t="s">
        <v>350</v>
      </c>
      <c r="AQ944" s="80">
        <v>37.428730357391181</v>
      </c>
      <c r="AR944" s="427"/>
      <c r="AS944" s="495">
        <v>3.24</v>
      </c>
      <c r="AT944" s="495">
        <v>2.02</v>
      </c>
      <c r="AU944" s="495">
        <v>4.47</v>
      </c>
      <c r="AV944" s="427" t="s">
        <v>557</v>
      </c>
      <c r="AW944" s="80">
        <v>2.2528160200250316</v>
      </c>
      <c r="AX944" s="427"/>
      <c r="AY944" s="495">
        <v>27.27</v>
      </c>
      <c r="AZ944" s="495">
        <v>22.11</v>
      </c>
      <c r="BA944" s="495">
        <v>32.43</v>
      </c>
      <c r="BB944" s="427" t="s">
        <v>489</v>
      </c>
      <c r="BC944" s="80">
        <v>18.961201501877348</v>
      </c>
      <c r="BD944" s="427"/>
      <c r="BE944" s="495">
        <v>8.49</v>
      </c>
      <c r="BF944" s="495">
        <v>6.31</v>
      </c>
      <c r="BG944" s="495">
        <v>10.67</v>
      </c>
      <c r="BH944" s="427" t="s">
        <v>424</v>
      </c>
      <c r="BI944" s="80">
        <v>5.9032123487692951</v>
      </c>
      <c r="BJ944" s="427"/>
      <c r="BK944" s="495">
        <v>37.44</v>
      </c>
      <c r="BL944" s="495">
        <v>31.54</v>
      </c>
      <c r="BM944" s="495">
        <v>43.34</v>
      </c>
      <c r="BN944" s="427" t="s">
        <v>433</v>
      </c>
      <c r="BO944" s="80">
        <v>26.032540675844807</v>
      </c>
      <c r="BP944" s="80"/>
      <c r="BQ944" s="80">
        <v>2.83</v>
      </c>
      <c r="BR944" s="80">
        <v>1.7</v>
      </c>
      <c r="BS944" s="80">
        <v>3.97</v>
      </c>
      <c r="BT944" s="80" t="s">
        <v>824</v>
      </c>
      <c r="BU944" s="80">
        <v>1.967737449589765</v>
      </c>
      <c r="BV944" s="427"/>
      <c r="BW944" s="80">
        <v>4.68</v>
      </c>
      <c r="BX944" s="80">
        <v>2.75</v>
      </c>
      <c r="BY944" s="80">
        <v>6.6</v>
      </c>
      <c r="BZ944" s="80" t="s">
        <v>904</v>
      </c>
      <c r="CA944" s="80">
        <v>3.2540675844806008</v>
      </c>
      <c r="CB944" s="80"/>
      <c r="CC944" s="80">
        <v>0.4</v>
      </c>
      <c r="CD944" s="80">
        <v>0</v>
      </c>
      <c r="CE944" s="80">
        <v>0.85</v>
      </c>
      <c r="CF944" s="80" t="s">
        <v>920</v>
      </c>
      <c r="CG944" s="80">
        <v>0.27812543457099154</v>
      </c>
      <c r="CH944" s="80"/>
      <c r="CI944" s="80">
        <v>0</v>
      </c>
      <c r="CJ944" s="80">
        <v>0</v>
      </c>
      <c r="CK944" s="80">
        <v>0</v>
      </c>
      <c r="CL944" s="80" t="s">
        <v>69</v>
      </c>
      <c r="CM944" s="497">
        <v>0</v>
      </c>
      <c r="CN944" s="439"/>
    </row>
    <row r="945" spans="1:92" ht="12" customHeight="1" x14ac:dyDescent="0.35">
      <c r="A945" s="787"/>
      <c r="B945" s="871"/>
      <c r="C945" s="568" t="s">
        <v>133</v>
      </c>
      <c r="D945" s="495">
        <v>76.06</v>
      </c>
      <c r="E945" s="495">
        <v>69.34</v>
      </c>
      <c r="F945" s="495">
        <v>82.78</v>
      </c>
      <c r="G945" s="427" t="s">
        <v>300</v>
      </c>
      <c r="H945" s="496"/>
      <c r="I945" s="495">
        <v>42.94</v>
      </c>
      <c r="J945" s="495">
        <v>37.200000000000003</v>
      </c>
      <c r="K945" s="495">
        <v>48.68</v>
      </c>
      <c r="L945" s="427" t="s">
        <v>442</v>
      </c>
      <c r="M945" s="80">
        <v>56.455429923744404</v>
      </c>
      <c r="N945" s="427"/>
      <c r="O945" s="495">
        <v>19.88</v>
      </c>
      <c r="P945" s="495">
        <v>16.37</v>
      </c>
      <c r="Q945" s="495">
        <v>23.38</v>
      </c>
      <c r="R945" s="427" t="s">
        <v>402</v>
      </c>
      <c r="S945" s="80">
        <v>26.137260057849065</v>
      </c>
      <c r="T945" s="427"/>
      <c r="U945" s="495">
        <v>56.46</v>
      </c>
      <c r="V945" s="495">
        <v>50.22</v>
      </c>
      <c r="W945" s="495">
        <v>62.71</v>
      </c>
      <c r="X945" s="427" t="s">
        <v>390</v>
      </c>
      <c r="Y945" s="80">
        <v>74.23087036550092</v>
      </c>
      <c r="Z945" s="427"/>
      <c r="AA945" s="495">
        <v>1.52</v>
      </c>
      <c r="AB945" s="495">
        <v>0.79</v>
      </c>
      <c r="AC945" s="495">
        <v>2.25</v>
      </c>
      <c r="AD945" s="427" t="s">
        <v>467</v>
      </c>
      <c r="AE945" s="80">
        <v>1.998422298185643</v>
      </c>
      <c r="AF945" s="427"/>
      <c r="AG945" s="495">
        <v>2.67</v>
      </c>
      <c r="AH945" s="495">
        <v>1.53</v>
      </c>
      <c r="AI945" s="495">
        <v>3.82</v>
      </c>
      <c r="AJ945" s="427" t="s">
        <v>747</v>
      </c>
      <c r="AK945" s="80">
        <v>3.5103865369445173</v>
      </c>
      <c r="AL945" s="427"/>
      <c r="AM945" s="495">
        <v>28.04</v>
      </c>
      <c r="AN945" s="495">
        <v>23.58</v>
      </c>
      <c r="AO945" s="495">
        <v>32.49</v>
      </c>
      <c r="AP945" s="427" t="s">
        <v>439</v>
      </c>
      <c r="AQ945" s="80">
        <v>36.865632395477256</v>
      </c>
      <c r="AR945" s="427"/>
      <c r="AS945" s="495">
        <v>1.6</v>
      </c>
      <c r="AT945" s="495">
        <v>0.84</v>
      </c>
      <c r="AU945" s="495">
        <v>2.35</v>
      </c>
      <c r="AV945" s="427" t="s">
        <v>605</v>
      </c>
      <c r="AW945" s="80">
        <v>2.1036024191427822</v>
      </c>
      <c r="AX945" s="427"/>
      <c r="AY945" s="495">
        <v>14.9</v>
      </c>
      <c r="AZ945" s="495">
        <v>11.82</v>
      </c>
      <c r="BA945" s="495">
        <v>17.98</v>
      </c>
      <c r="BB945" s="427" t="s">
        <v>664</v>
      </c>
      <c r="BC945" s="80">
        <v>19.589797528267159</v>
      </c>
      <c r="BD945" s="427"/>
      <c r="BE945" s="495">
        <v>3.74</v>
      </c>
      <c r="BF945" s="495">
        <v>2.35</v>
      </c>
      <c r="BG945" s="495">
        <v>5.13</v>
      </c>
      <c r="BH945" s="427" t="s">
        <v>595</v>
      </c>
      <c r="BI945" s="80">
        <v>4.9171706547462533</v>
      </c>
      <c r="BJ945" s="427"/>
      <c r="BK945" s="495">
        <v>19.95</v>
      </c>
      <c r="BL945" s="495">
        <v>16.190000000000001</v>
      </c>
      <c r="BM945" s="495">
        <v>23.7</v>
      </c>
      <c r="BN945" s="427" t="s">
        <v>489</v>
      </c>
      <c r="BO945" s="80">
        <v>26.229292663686561</v>
      </c>
      <c r="BP945" s="80"/>
      <c r="BQ945" s="80">
        <v>0.97</v>
      </c>
      <c r="BR945" s="80">
        <v>0.32</v>
      </c>
      <c r="BS945" s="80">
        <v>1.63</v>
      </c>
      <c r="BT945" s="80" t="s">
        <v>511</v>
      </c>
      <c r="BU945" s="80">
        <v>1.2753089666053117</v>
      </c>
      <c r="BV945" s="427"/>
      <c r="BW945" s="80">
        <v>2.16</v>
      </c>
      <c r="BX945" s="80">
        <v>1.04</v>
      </c>
      <c r="BY945" s="80">
        <v>3.28</v>
      </c>
      <c r="BZ945" s="80" t="s">
        <v>384</v>
      </c>
      <c r="CA945" s="80">
        <v>2.8398632658427561</v>
      </c>
      <c r="CB945" s="80"/>
      <c r="CC945" s="80">
        <v>0.2</v>
      </c>
      <c r="CD945" s="80">
        <v>0</v>
      </c>
      <c r="CE945" s="80">
        <v>0.41</v>
      </c>
      <c r="CF945" s="80" t="s">
        <v>385</v>
      </c>
      <c r="CG945" s="80">
        <v>0.26295030239284778</v>
      </c>
      <c r="CH945" s="80"/>
      <c r="CI945" s="80">
        <v>0</v>
      </c>
      <c r="CJ945" s="80">
        <v>0</v>
      </c>
      <c r="CK945" s="80">
        <v>0</v>
      </c>
      <c r="CL945" s="80" t="s">
        <v>69</v>
      </c>
      <c r="CM945" s="497">
        <v>0</v>
      </c>
      <c r="CN945" s="439"/>
    </row>
    <row r="946" spans="1:92" ht="12" customHeight="1" x14ac:dyDescent="0.35">
      <c r="A946" s="788"/>
      <c r="B946" s="823"/>
      <c r="C946" s="346" t="s">
        <v>134</v>
      </c>
      <c r="D946" s="503">
        <v>67.760000000000005</v>
      </c>
      <c r="E946" s="503">
        <v>62.75</v>
      </c>
      <c r="F946" s="503">
        <v>72.77</v>
      </c>
      <c r="G946" s="413" t="s">
        <v>344</v>
      </c>
      <c r="H946" s="504"/>
      <c r="I946" s="503">
        <v>34.76</v>
      </c>
      <c r="J946" s="503">
        <v>30.67</v>
      </c>
      <c r="K946" s="503">
        <v>38.86</v>
      </c>
      <c r="L946" s="413" t="s">
        <v>481</v>
      </c>
      <c r="M946" s="82">
        <v>51.298701298701289</v>
      </c>
      <c r="N946" s="413"/>
      <c r="O946" s="503">
        <v>18.97</v>
      </c>
      <c r="P946" s="503">
        <v>16.059999999999999</v>
      </c>
      <c r="Q946" s="503">
        <v>21.89</v>
      </c>
      <c r="R946" s="413" t="s">
        <v>290</v>
      </c>
      <c r="S946" s="82">
        <v>27.995867768595041</v>
      </c>
      <c r="T946" s="413"/>
      <c r="U946" s="503">
        <v>55.97</v>
      </c>
      <c r="V946" s="503">
        <v>51.09</v>
      </c>
      <c r="W946" s="503">
        <v>60.86</v>
      </c>
      <c r="X946" s="413" t="s">
        <v>300</v>
      </c>
      <c r="Y946" s="82">
        <v>82.600354191263264</v>
      </c>
      <c r="Z946" s="413"/>
      <c r="AA946" s="503">
        <v>1.2</v>
      </c>
      <c r="AB946" s="503">
        <v>0.36</v>
      </c>
      <c r="AC946" s="503">
        <v>2.0499999999999998</v>
      </c>
      <c r="AD946" s="413" t="s">
        <v>892</v>
      </c>
      <c r="AE946" s="82">
        <v>1.7709563164108617</v>
      </c>
      <c r="AF946" s="413"/>
      <c r="AG946" s="503">
        <v>1.38</v>
      </c>
      <c r="AH946" s="503">
        <v>0.6</v>
      </c>
      <c r="AI946" s="503">
        <v>2.17</v>
      </c>
      <c r="AJ946" s="413" t="s">
        <v>606</v>
      </c>
      <c r="AK946" s="82">
        <v>2.0365997638724909</v>
      </c>
      <c r="AL946" s="413"/>
      <c r="AM946" s="503">
        <v>25.79</v>
      </c>
      <c r="AN946" s="503">
        <v>22.63</v>
      </c>
      <c r="AO946" s="503">
        <v>28.96</v>
      </c>
      <c r="AP946" s="413" t="s">
        <v>356</v>
      </c>
      <c r="AQ946" s="82">
        <v>38.060802833530097</v>
      </c>
      <c r="AR946" s="413"/>
      <c r="AS946" s="503">
        <v>1.65</v>
      </c>
      <c r="AT946" s="503">
        <v>0.87</v>
      </c>
      <c r="AU946" s="503">
        <v>2.4300000000000002</v>
      </c>
      <c r="AV946" s="413" t="s">
        <v>311</v>
      </c>
      <c r="AW946" s="82">
        <v>2.4350649350649349</v>
      </c>
      <c r="AX946" s="413"/>
      <c r="AY946" s="503">
        <v>12.37</v>
      </c>
      <c r="AZ946" s="503">
        <v>9.5500000000000007</v>
      </c>
      <c r="BA946" s="503">
        <v>15.18</v>
      </c>
      <c r="BB946" s="413" t="s">
        <v>520</v>
      </c>
      <c r="BC946" s="82">
        <v>18.255608028335299</v>
      </c>
      <c r="BD946" s="413"/>
      <c r="BE946" s="503">
        <v>4.75</v>
      </c>
      <c r="BF946" s="503">
        <v>3.25</v>
      </c>
      <c r="BG946" s="503">
        <v>6.25</v>
      </c>
      <c r="BH946" s="413" t="s">
        <v>382</v>
      </c>
      <c r="BI946" s="82">
        <v>7.0100354191263277</v>
      </c>
      <c r="BJ946" s="413"/>
      <c r="BK946" s="503">
        <v>17.489999999999998</v>
      </c>
      <c r="BL946" s="503">
        <v>14.01</v>
      </c>
      <c r="BM946" s="503">
        <v>20.98</v>
      </c>
      <c r="BN946" s="413" t="s">
        <v>449</v>
      </c>
      <c r="BO946" s="82">
        <v>25.811688311688307</v>
      </c>
      <c r="BP946" s="82"/>
      <c r="BQ946" s="82">
        <v>1.86</v>
      </c>
      <c r="BR946" s="82">
        <v>0.88</v>
      </c>
      <c r="BS946" s="82">
        <v>2.83</v>
      </c>
      <c r="BT946" s="82" t="s">
        <v>743</v>
      </c>
      <c r="BU946" s="82">
        <v>2.7449822904368357</v>
      </c>
      <c r="BV946" s="413"/>
      <c r="BW946" s="82">
        <v>2.52</v>
      </c>
      <c r="BX946" s="82">
        <v>1.21</v>
      </c>
      <c r="BY946" s="82">
        <v>3.82</v>
      </c>
      <c r="BZ946" s="82" t="s">
        <v>339</v>
      </c>
      <c r="CA946" s="82">
        <v>3.7190082644628095</v>
      </c>
      <c r="CB946" s="82"/>
      <c r="CC946" s="82">
        <v>0.2</v>
      </c>
      <c r="CD946" s="82">
        <v>0</v>
      </c>
      <c r="CE946" s="82">
        <v>0.6</v>
      </c>
      <c r="CF946" s="82" t="s">
        <v>537</v>
      </c>
      <c r="CG946" s="82">
        <v>0.29515938606847697</v>
      </c>
      <c r="CH946" s="82"/>
      <c r="CI946" s="82">
        <v>0</v>
      </c>
      <c r="CJ946" s="82">
        <v>0</v>
      </c>
      <c r="CK946" s="82">
        <v>0</v>
      </c>
      <c r="CL946" s="82" t="s">
        <v>69</v>
      </c>
      <c r="CM946" s="505">
        <v>0</v>
      </c>
      <c r="CN946" s="439"/>
    </row>
    <row r="947" spans="1:92" ht="12" customHeight="1" x14ac:dyDescent="0.35">
      <c r="A947" s="789" t="s">
        <v>99</v>
      </c>
      <c r="B947" s="870" t="s">
        <v>255</v>
      </c>
      <c r="C947" s="568" t="s">
        <v>59</v>
      </c>
      <c r="D947" s="495">
        <v>3105.63</v>
      </c>
      <c r="E947" s="495">
        <v>3018.57</v>
      </c>
      <c r="F947" s="495">
        <v>3192.68</v>
      </c>
      <c r="G947" s="427" t="s">
        <v>270</v>
      </c>
      <c r="H947" s="496"/>
      <c r="I947" s="495">
        <v>2015.57</v>
      </c>
      <c r="J947" s="495">
        <v>1904.06</v>
      </c>
      <c r="K947" s="495">
        <v>2127.08</v>
      </c>
      <c r="L947" s="427" t="s">
        <v>298</v>
      </c>
      <c r="M947" s="80">
        <v>64.90051937932077</v>
      </c>
      <c r="N947" s="427"/>
      <c r="O947" s="495">
        <v>1675.52</v>
      </c>
      <c r="P947" s="495">
        <v>1559.29</v>
      </c>
      <c r="Q947" s="495">
        <v>1791.74</v>
      </c>
      <c r="R947" s="427" t="s">
        <v>273</v>
      </c>
      <c r="S947" s="80">
        <v>53.951050189494566</v>
      </c>
      <c r="T947" s="427"/>
      <c r="U947" s="495">
        <v>2632.21</v>
      </c>
      <c r="V947" s="495">
        <v>2549.52</v>
      </c>
      <c r="W947" s="495">
        <v>2714.91</v>
      </c>
      <c r="X947" s="427" t="s">
        <v>274</v>
      </c>
      <c r="Y947" s="80">
        <v>84.756072036913594</v>
      </c>
      <c r="Z947" s="427"/>
      <c r="AA947" s="495">
        <v>386.62</v>
      </c>
      <c r="AB947" s="495">
        <v>318.3</v>
      </c>
      <c r="AC947" s="495">
        <v>454.95</v>
      </c>
      <c r="AD947" s="427" t="s">
        <v>402</v>
      </c>
      <c r="AE947" s="80">
        <v>12.44900390580977</v>
      </c>
      <c r="AF947" s="427"/>
      <c r="AG947" s="495">
        <v>378.22</v>
      </c>
      <c r="AH947" s="495">
        <v>309.41000000000003</v>
      </c>
      <c r="AI947" s="495">
        <v>447.03</v>
      </c>
      <c r="AJ947" s="427" t="s">
        <v>519</v>
      </c>
      <c r="AK947" s="80">
        <v>12.178527384137841</v>
      </c>
      <c r="AL947" s="427"/>
      <c r="AM947" s="495">
        <v>957.45</v>
      </c>
      <c r="AN947" s="495">
        <v>865.68</v>
      </c>
      <c r="AO947" s="495">
        <v>1049.22</v>
      </c>
      <c r="AP947" s="427" t="s">
        <v>293</v>
      </c>
      <c r="AQ947" s="80">
        <v>30.829493532713169</v>
      </c>
      <c r="AR947" s="427"/>
      <c r="AS947" s="495">
        <v>262.61</v>
      </c>
      <c r="AT947" s="495">
        <v>211.11</v>
      </c>
      <c r="AU947" s="495">
        <v>314.11</v>
      </c>
      <c r="AV947" s="427" t="s">
        <v>392</v>
      </c>
      <c r="AW947" s="80">
        <v>8.4559332566983176</v>
      </c>
      <c r="AX947" s="427"/>
      <c r="AY947" s="495">
        <v>1078.7</v>
      </c>
      <c r="AZ947" s="495">
        <v>982.61</v>
      </c>
      <c r="BA947" s="495">
        <v>1174.8</v>
      </c>
      <c r="BB947" s="427" t="s">
        <v>300</v>
      </c>
      <c r="BC947" s="80">
        <v>34.733693324703843</v>
      </c>
      <c r="BD947" s="427"/>
      <c r="BE947" s="495">
        <v>692.44</v>
      </c>
      <c r="BF947" s="495">
        <v>606.73</v>
      </c>
      <c r="BG947" s="495">
        <v>778.15</v>
      </c>
      <c r="BH947" s="427" t="s">
        <v>356</v>
      </c>
      <c r="BI947" s="80">
        <v>22.29628126982287</v>
      </c>
      <c r="BJ947" s="427"/>
      <c r="BK947" s="495">
        <v>1131.8699999999999</v>
      </c>
      <c r="BL947" s="495">
        <v>1025.02</v>
      </c>
      <c r="BM947" s="495">
        <v>1238.73</v>
      </c>
      <c r="BN947" s="427" t="s">
        <v>353</v>
      </c>
      <c r="BO947" s="80">
        <v>36.445745307715342</v>
      </c>
      <c r="BP947" s="80"/>
      <c r="BQ947" s="80">
        <v>237.23</v>
      </c>
      <c r="BR947" s="80">
        <v>195.18</v>
      </c>
      <c r="BS947" s="80">
        <v>279.27999999999997</v>
      </c>
      <c r="BT947" s="80" t="s">
        <v>402</v>
      </c>
      <c r="BU947" s="80">
        <v>7.6387077662181255</v>
      </c>
      <c r="BV947" s="427"/>
      <c r="BW947" s="80">
        <v>363.2</v>
      </c>
      <c r="BX947" s="80">
        <v>306.18</v>
      </c>
      <c r="BY947" s="80">
        <v>420.22</v>
      </c>
      <c r="BZ947" s="80" t="s">
        <v>433</v>
      </c>
      <c r="CA947" s="80">
        <v>11.694889603719695</v>
      </c>
      <c r="CB947" s="80"/>
      <c r="CC947" s="80">
        <v>111.28</v>
      </c>
      <c r="CD947" s="80">
        <v>85.79</v>
      </c>
      <c r="CE947" s="80">
        <v>136.77000000000001</v>
      </c>
      <c r="CF947" s="80" t="s">
        <v>304</v>
      </c>
      <c r="CG947" s="80">
        <v>3.5831699204348233</v>
      </c>
      <c r="CH947" s="80"/>
      <c r="CI947" s="80">
        <v>2.56</v>
      </c>
      <c r="CJ947" s="80">
        <v>0</v>
      </c>
      <c r="CK947" s="80">
        <v>6.02</v>
      </c>
      <c r="CL947" s="80" t="s">
        <v>921</v>
      </c>
      <c r="CM947" s="497">
        <v>8.2430939938112388E-2</v>
      </c>
      <c r="CN947" s="439"/>
    </row>
    <row r="948" spans="1:92" ht="12" customHeight="1" x14ac:dyDescent="0.35">
      <c r="A948" s="790"/>
      <c r="B948" s="871"/>
      <c r="C948" s="568" t="s">
        <v>133</v>
      </c>
      <c r="D948" s="495">
        <v>1464.31</v>
      </c>
      <c r="E948" s="495">
        <v>1417.16</v>
      </c>
      <c r="F948" s="495">
        <v>1511.47</v>
      </c>
      <c r="G948" s="427" t="s">
        <v>274</v>
      </c>
      <c r="H948" s="496"/>
      <c r="I948" s="495">
        <v>960.28</v>
      </c>
      <c r="J948" s="495">
        <v>898.52</v>
      </c>
      <c r="K948" s="495">
        <v>1022.05</v>
      </c>
      <c r="L948" s="427" t="s">
        <v>301</v>
      </c>
      <c r="M948" s="80">
        <v>65.579009909103945</v>
      </c>
      <c r="N948" s="427"/>
      <c r="O948" s="495">
        <v>800.1</v>
      </c>
      <c r="P948" s="495">
        <v>738.9</v>
      </c>
      <c r="Q948" s="495">
        <v>861.3</v>
      </c>
      <c r="R948" s="427" t="s">
        <v>287</v>
      </c>
      <c r="S948" s="80">
        <v>54.640069384215096</v>
      </c>
      <c r="T948" s="427"/>
      <c r="U948" s="495">
        <v>1222.48</v>
      </c>
      <c r="V948" s="495">
        <v>1174.67</v>
      </c>
      <c r="W948" s="495">
        <v>1270.29</v>
      </c>
      <c r="X948" s="427" t="s">
        <v>292</v>
      </c>
      <c r="Y948" s="80">
        <v>83.485054394219802</v>
      </c>
      <c r="Z948" s="427"/>
      <c r="AA948" s="495">
        <v>205.67</v>
      </c>
      <c r="AB948" s="495">
        <v>166.68</v>
      </c>
      <c r="AC948" s="495">
        <v>244.65</v>
      </c>
      <c r="AD948" s="427" t="s">
        <v>454</v>
      </c>
      <c r="AE948" s="80">
        <v>14.045523147420969</v>
      </c>
      <c r="AF948" s="427"/>
      <c r="AG948" s="495">
        <v>210.42</v>
      </c>
      <c r="AH948" s="495">
        <v>171.32</v>
      </c>
      <c r="AI948" s="495">
        <v>249.51</v>
      </c>
      <c r="AJ948" s="427" t="s">
        <v>422</v>
      </c>
      <c r="AK948" s="80">
        <v>14.369908011281765</v>
      </c>
      <c r="AL948" s="427"/>
      <c r="AM948" s="495">
        <v>445.32</v>
      </c>
      <c r="AN948" s="495">
        <v>396.97</v>
      </c>
      <c r="AO948" s="495">
        <v>493.67</v>
      </c>
      <c r="AP948" s="427" t="s">
        <v>346</v>
      </c>
      <c r="AQ948" s="80">
        <v>30.411593173576634</v>
      </c>
      <c r="AR948" s="427"/>
      <c r="AS948" s="495">
        <v>142.36000000000001</v>
      </c>
      <c r="AT948" s="495">
        <v>113.55</v>
      </c>
      <c r="AU948" s="495">
        <v>171.16</v>
      </c>
      <c r="AV948" s="427" t="s">
        <v>393</v>
      </c>
      <c r="AW948" s="80">
        <v>9.7219850987837297</v>
      </c>
      <c r="AX948" s="427"/>
      <c r="AY948" s="495">
        <v>568.26</v>
      </c>
      <c r="AZ948" s="495">
        <v>513.07000000000005</v>
      </c>
      <c r="BA948" s="495">
        <v>623.44000000000005</v>
      </c>
      <c r="BB948" s="427" t="s">
        <v>348</v>
      </c>
      <c r="BC948" s="80">
        <v>38.807356365796863</v>
      </c>
      <c r="BD948" s="427"/>
      <c r="BE948" s="495">
        <v>365.94</v>
      </c>
      <c r="BF948" s="495">
        <v>319.26</v>
      </c>
      <c r="BG948" s="495">
        <v>412.62</v>
      </c>
      <c r="BH948" s="427" t="s">
        <v>453</v>
      </c>
      <c r="BI948" s="80">
        <v>24.990609911835609</v>
      </c>
      <c r="BJ948" s="427"/>
      <c r="BK948" s="495">
        <v>560.94000000000005</v>
      </c>
      <c r="BL948" s="495">
        <v>505.15</v>
      </c>
      <c r="BM948" s="495">
        <v>616.74</v>
      </c>
      <c r="BN948" s="427" t="s">
        <v>289</v>
      </c>
      <c r="BO948" s="80">
        <v>38.307462217699815</v>
      </c>
      <c r="BP948" s="80"/>
      <c r="BQ948" s="80">
        <v>106.41</v>
      </c>
      <c r="BR948" s="80">
        <v>83.31</v>
      </c>
      <c r="BS948" s="80">
        <v>129.52000000000001</v>
      </c>
      <c r="BT948" s="80" t="s">
        <v>444</v>
      </c>
      <c r="BU948" s="80">
        <v>7.266903865984661</v>
      </c>
      <c r="BV948" s="427"/>
      <c r="BW948" s="80">
        <v>188.75</v>
      </c>
      <c r="BX948" s="80">
        <v>153.13999999999999</v>
      </c>
      <c r="BY948" s="80">
        <v>224.37</v>
      </c>
      <c r="BZ948" s="80" t="s">
        <v>489</v>
      </c>
      <c r="CA948" s="80">
        <v>12.890030116573678</v>
      </c>
      <c r="CB948" s="80"/>
      <c r="CC948" s="80">
        <v>64.84</v>
      </c>
      <c r="CD948" s="80">
        <v>48.31</v>
      </c>
      <c r="CE948" s="80">
        <v>81.37</v>
      </c>
      <c r="CF948" s="80" t="s">
        <v>427</v>
      </c>
      <c r="CG948" s="80">
        <v>4.4280241205755617</v>
      </c>
      <c r="CH948" s="80"/>
      <c r="CI948" s="80">
        <v>1.22</v>
      </c>
      <c r="CJ948" s="80">
        <v>0</v>
      </c>
      <c r="CK948" s="80">
        <v>3.62</v>
      </c>
      <c r="CL948" s="80" t="s">
        <v>337</v>
      </c>
      <c r="CM948" s="497">
        <v>8.3315691349509335E-2</v>
      </c>
      <c r="CN948" s="439"/>
    </row>
    <row r="949" spans="1:92" ht="12" customHeight="1" x14ac:dyDescent="0.35">
      <c r="A949" s="790"/>
      <c r="B949" s="871"/>
      <c r="C949" s="568" t="s">
        <v>134</v>
      </c>
      <c r="D949" s="495">
        <v>1641.31</v>
      </c>
      <c r="E949" s="495">
        <v>1591.12</v>
      </c>
      <c r="F949" s="495">
        <v>1691.51</v>
      </c>
      <c r="G949" s="427" t="s">
        <v>274</v>
      </c>
      <c r="H949" s="496"/>
      <c r="I949" s="495">
        <v>1055.29</v>
      </c>
      <c r="J949" s="495">
        <v>992.22</v>
      </c>
      <c r="K949" s="495">
        <v>1118.3599999999999</v>
      </c>
      <c r="L949" s="427" t="s">
        <v>443</v>
      </c>
      <c r="M949" s="80">
        <v>64.295593154248749</v>
      </c>
      <c r="N949" s="427"/>
      <c r="O949" s="495">
        <v>875.42</v>
      </c>
      <c r="P949" s="495">
        <v>811.3</v>
      </c>
      <c r="Q949" s="495">
        <v>939.53</v>
      </c>
      <c r="R949" s="427" t="s">
        <v>282</v>
      </c>
      <c r="S949" s="80">
        <v>53.336664006190183</v>
      </c>
      <c r="T949" s="427"/>
      <c r="U949" s="495">
        <v>1409.73</v>
      </c>
      <c r="V949" s="495">
        <v>1361.16</v>
      </c>
      <c r="W949" s="495">
        <v>1458.3</v>
      </c>
      <c r="X949" s="427" t="s">
        <v>271</v>
      </c>
      <c r="Y949" s="80">
        <v>85.89053865509868</v>
      </c>
      <c r="Z949" s="427"/>
      <c r="AA949" s="495">
        <v>180.96</v>
      </c>
      <c r="AB949" s="495">
        <v>146.29</v>
      </c>
      <c r="AC949" s="495">
        <v>215.62</v>
      </c>
      <c r="AD949" s="427" t="s">
        <v>331</v>
      </c>
      <c r="AE949" s="80">
        <v>11.025339515387101</v>
      </c>
      <c r="AF949" s="427"/>
      <c r="AG949" s="495">
        <v>167.81</v>
      </c>
      <c r="AH949" s="495">
        <v>133.56</v>
      </c>
      <c r="AI949" s="495">
        <v>202.06</v>
      </c>
      <c r="AJ949" s="427" t="s">
        <v>370</v>
      </c>
      <c r="AK949" s="80">
        <v>10.224150221469436</v>
      </c>
      <c r="AL949" s="427"/>
      <c r="AM949" s="495">
        <v>512.13</v>
      </c>
      <c r="AN949" s="495">
        <v>459.12</v>
      </c>
      <c r="AO949" s="495">
        <v>565.15</v>
      </c>
      <c r="AP949" s="427" t="s">
        <v>333</v>
      </c>
      <c r="AQ949" s="80">
        <v>31.202515064186535</v>
      </c>
      <c r="AR949" s="427"/>
      <c r="AS949" s="495">
        <v>120.26</v>
      </c>
      <c r="AT949" s="495">
        <v>93</v>
      </c>
      <c r="AU949" s="495">
        <v>147.52000000000001</v>
      </c>
      <c r="AV949" s="427" t="s">
        <v>520</v>
      </c>
      <c r="AW949" s="80">
        <v>7.3270741054401682</v>
      </c>
      <c r="AX949" s="427"/>
      <c r="AY949" s="495">
        <v>510.45</v>
      </c>
      <c r="AZ949" s="495">
        <v>459.97</v>
      </c>
      <c r="BA949" s="495">
        <v>560.91999999999996</v>
      </c>
      <c r="BB949" s="427" t="s">
        <v>348</v>
      </c>
      <c r="BC949" s="80">
        <v>31.100157800781087</v>
      </c>
      <c r="BD949" s="427"/>
      <c r="BE949" s="495">
        <v>326.5</v>
      </c>
      <c r="BF949" s="495">
        <v>280.64999999999998</v>
      </c>
      <c r="BG949" s="495">
        <v>372.35</v>
      </c>
      <c r="BH949" s="427" t="s">
        <v>397</v>
      </c>
      <c r="BI949" s="80">
        <v>19.892646727309284</v>
      </c>
      <c r="BJ949" s="427"/>
      <c r="BK949" s="495">
        <v>570.92999999999995</v>
      </c>
      <c r="BL949" s="495">
        <v>509.06</v>
      </c>
      <c r="BM949" s="495">
        <v>632.79999999999995</v>
      </c>
      <c r="BN949" s="427" t="s">
        <v>346</v>
      </c>
      <c r="BO949" s="80">
        <v>34.785019283377302</v>
      </c>
      <c r="BP949" s="80"/>
      <c r="BQ949" s="80">
        <v>130.82</v>
      </c>
      <c r="BR949" s="80">
        <v>104.96</v>
      </c>
      <c r="BS949" s="80">
        <v>156.68</v>
      </c>
      <c r="BT949" s="80" t="s">
        <v>347</v>
      </c>
      <c r="BU949" s="80">
        <v>7.9704626182744267</v>
      </c>
      <c r="BV949" s="427"/>
      <c r="BW949" s="80">
        <v>174.45</v>
      </c>
      <c r="BX949" s="80">
        <v>145.96</v>
      </c>
      <c r="BY949" s="80">
        <v>202.93</v>
      </c>
      <c r="BZ949" s="80" t="s">
        <v>391</v>
      </c>
      <c r="CA949" s="80">
        <v>10.628705119690979</v>
      </c>
      <c r="CB949" s="80"/>
      <c r="CC949" s="80">
        <v>46.44</v>
      </c>
      <c r="CD949" s="80">
        <v>33.06</v>
      </c>
      <c r="CE949" s="80">
        <v>59.83</v>
      </c>
      <c r="CF949" s="80" t="s">
        <v>507</v>
      </c>
      <c r="CG949" s="80">
        <v>2.829447209850668</v>
      </c>
      <c r="CH949" s="80"/>
      <c r="CI949" s="80">
        <v>1.34</v>
      </c>
      <c r="CJ949" s="80">
        <v>0</v>
      </c>
      <c r="CK949" s="80">
        <v>3.86</v>
      </c>
      <c r="CL949" s="80" t="s">
        <v>922</v>
      </c>
      <c r="CM949" s="497">
        <v>8.1642102954347442E-2</v>
      </c>
      <c r="CN949" s="439"/>
    </row>
    <row r="950" spans="1:92" ht="12" customHeight="1" x14ac:dyDescent="0.35">
      <c r="A950" s="790"/>
      <c r="B950" s="872" t="s">
        <v>66</v>
      </c>
      <c r="C950" s="569" t="s">
        <v>59</v>
      </c>
      <c r="D950" s="499">
        <v>2744.42</v>
      </c>
      <c r="E950" s="499">
        <v>2659.26</v>
      </c>
      <c r="F950" s="499">
        <v>2829.59</v>
      </c>
      <c r="G950" s="429" t="s">
        <v>274</v>
      </c>
      <c r="H950" s="500"/>
      <c r="I950" s="499">
        <v>1803.04</v>
      </c>
      <c r="J950" s="499">
        <v>1697.2</v>
      </c>
      <c r="K950" s="499">
        <v>1908.88</v>
      </c>
      <c r="L950" s="429" t="s">
        <v>443</v>
      </c>
      <c r="M950" s="81">
        <v>65.69839893310791</v>
      </c>
      <c r="N950" s="429"/>
      <c r="O950" s="499">
        <v>1544.64</v>
      </c>
      <c r="P950" s="499">
        <v>1430.28</v>
      </c>
      <c r="Q950" s="499">
        <v>1659</v>
      </c>
      <c r="R950" s="429" t="s">
        <v>344</v>
      </c>
      <c r="S950" s="81">
        <v>56.282930455251027</v>
      </c>
      <c r="T950" s="429"/>
      <c r="U950" s="499">
        <v>2325.36</v>
      </c>
      <c r="V950" s="499">
        <v>2244.33</v>
      </c>
      <c r="W950" s="499">
        <v>2406.39</v>
      </c>
      <c r="X950" s="429" t="s">
        <v>271</v>
      </c>
      <c r="Y950" s="81">
        <v>84.730471283549903</v>
      </c>
      <c r="Z950" s="429"/>
      <c r="AA950" s="499">
        <v>369.41</v>
      </c>
      <c r="AB950" s="499">
        <v>301.5</v>
      </c>
      <c r="AC950" s="499">
        <v>437.32</v>
      </c>
      <c r="AD950" s="429" t="s">
        <v>349</v>
      </c>
      <c r="AE950" s="81">
        <v>13.460403291041459</v>
      </c>
      <c r="AF950" s="429"/>
      <c r="AG950" s="499">
        <v>361.53</v>
      </c>
      <c r="AH950" s="499">
        <v>293.76</v>
      </c>
      <c r="AI950" s="499">
        <v>429.31</v>
      </c>
      <c r="AJ950" s="429" t="s">
        <v>489</v>
      </c>
      <c r="AK950" s="81">
        <v>13.173275227552633</v>
      </c>
      <c r="AL950" s="429"/>
      <c r="AM950" s="499">
        <v>837.88</v>
      </c>
      <c r="AN950" s="499">
        <v>751.3</v>
      </c>
      <c r="AO950" s="499">
        <v>924.46</v>
      </c>
      <c r="AP950" s="429" t="s">
        <v>333</v>
      </c>
      <c r="AQ950" s="81">
        <v>30.530312415738116</v>
      </c>
      <c r="AR950" s="429"/>
      <c r="AS950" s="499">
        <v>251.38</v>
      </c>
      <c r="AT950" s="499">
        <v>200.68</v>
      </c>
      <c r="AU950" s="499">
        <v>302.08</v>
      </c>
      <c r="AV950" s="429" t="s">
        <v>393</v>
      </c>
      <c r="AW950" s="81">
        <v>9.1596767258655749</v>
      </c>
      <c r="AX950" s="429"/>
      <c r="AY950" s="499">
        <v>976.68</v>
      </c>
      <c r="AZ950" s="499">
        <v>882.08</v>
      </c>
      <c r="BA950" s="499">
        <v>1071.28</v>
      </c>
      <c r="BB950" s="429" t="s">
        <v>293</v>
      </c>
      <c r="BC950" s="81">
        <v>35.5878473411504</v>
      </c>
      <c r="BD950" s="429"/>
      <c r="BE950" s="499">
        <v>636.6</v>
      </c>
      <c r="BF950" s="499">
        <v>552.76</v>
      </c>
      <c r="BG950" s="499">
        <v>720.44</v>
      </c>
      <c r="BH950" s="429" t="s">
        <v>437</v>
      </c>
      <c r="BI950" s="81">
        <v>23.196158022460121</v>
      </c>
      <c r="BJ950" s="429"/>
      <c r="BK950" s="499">
        <v>1019.71</v>
      </c>
      <c r="BL950" s="499">
        <v>923.67</v>
      </c>
      <c r="BM950" s="499">
        <v>1115.75</v>
      </c>
      <c r="BN950" s="429" t="s">
        <v>353</v>
      </c>
      <c r="BO950" s="81">
        <v>37.155756043171237</v>
      </c>
      <c r="BP950" s="81"/>
      <c r="BQ950" s="81">
        <v>216.42</v>
      </c>
      <c r="BR950" s="81">
        <v>176.72</v>
      </c>
      <c r="BS950" s="81">
        <v>256.12</v>
      </c>
      <c r="BT950" s="81" t="s">
        <v>349</v>
      </c>
      <c r="BU950" s="81">
        <v>7.8858192259202307</v>
      </c>
      <c r="BV950" s="429"/>
      <c r="BW950" s="81">
        <v>346.94</v>
      </c>
      <c r="BX950" s="81">
        <v>292.35000000000002</v>
      </c>
      <c r="BY950" s="81">
        <v>401.52</v>
      </c>
      <c r="BZ950" s="81" t="s">
        <v>433</v>
      </c>
      <c r="CA950" s="81">
        <v>12.641651059240203</v>
      </c>
      <c r="CB950" s="81"/>
      <c r="CC950" s="81">
        <v>106.36</v>
      </c>
      <c r="CD950" s="81">
        <v>80.78</v>
      </c>
      <c r="CE950" s="81">
        <v>131.93</v>
      </c>
      <c r="CF950" s="81" t="s">
        <v>358</v>
      </c>
      <c r="CG950" s="81">
        <v>3.8755001056689573</v>
      </c>
      <c r="CH950" s="81"/>
      <c r="CI950" s="81">
        <v>2.56</v>
      </c>
      <c r="CJ950" s="81">
        <v>0</v>
      </c>
      <c r="CK950" s="81">
        <v>6.03</v>
      </c>
      <c r="CL950" s="81" t="s">
        <v>921</v>
      </c>
      <c r="CM950" s="501">
        <v>9.3280183062359259E-2</v>
      </c>
      <c r="CN950" s="439"/>
    </row>
    <row r="951" spans="1:92" ht="12" customHeight="1" x14ac:dyDescent="0.35">
      <c r="A951" s="790"/>
      <c r="B951" s="872"/>
      <c r="C951" s="569" t="s">
        <v>133</v>
      </c>
      <c r="D951" s="499">
        <v>1289.78</v>
      </c>
      <c r="E951" s="499">
        <v>1243.1500000000001</v>
      </c>
      <c r="F951" s="499">
        <v>1336.42</v>
      </c>
      <c r="G951" s="429" t="s">
        <v>271</v>
      </c>
      <c r="H951" s="500"/>
      <c r="I951" s="499">
        <v>858.32</v>
      </c>
      <c r="J951" s="499">
        <v>799.56</v>
      </c>
      <c r="K951" s="499">
        <v>917.07</v>
      </c>
      <c r="L951" s="429" t="s">
        <v>273</v>
      </c>
      <c r="M951" s="81">
        <v>66.547783342895698</v>
      </c>
      <c r="N951" s="429"/>
      <c r="O951" s="499">
        <v>732.54</v>
      </c>
      <c r="P951" s="499">
        <v>672.87</v>
      </c>
      <c r="Q951" s="499">
        <v>792.21</v>
      </c>
      <c r="R951" s="429" t="s">
        <v>284</v>
      </c>
      <c r="S951" s="81">
        <v>56.79573260556063</v>
      </c>
      <c r="T951" s="429"/>
      <c r="U951" s="499">
        <v>1073.27</v>
      </c>
      <c r="V951" s="499">
        <v>1026.1199999999999</v>
      </c>
      <c r="W951" s="499">
        <v>1120.43</v>
      </c>
      <c r="X951" s="429" t="s">
        <v>506</v>
      </c>
      <c r="Y951" s="81">
        <v>83.213416241529558</v>
      </c>
      <c r="Z951" s="429"/>
      <c r="AA951" s="499">
        <v>199</v>
      </c>
      <c r="AB951" s="499">
        <v>160.77000000000001</v>
      </c>
      <c r="AC951" s="499">
        <v>237.23</v>
      </c>
      <c r="AD951" s="429" t="s">
        <v>331</v>
      </c>
      <c r="AE951" s="81">
        <v>15.428987889407498</v>
      </c>
      <c r="AF951" s="429"/>
      <c r="AG951" s="499">
        <v>202.61</v>
      </c>
      <c r="AH951" s="499">
        <v>164.95</v>
      </c>
      <c r="AI951" s="499">
        <v>240.28</v>
      </c>
      <c r="AJ951" s="429" t="s">
        <v>422</v>
      </c>
      <c r="AK951" s="81">
        <v>15.708880584285694</v>
      </c>
      <c r="AL951" s="429"/>
      <c r="AM951" s="499">
        <v>391.51</v>
      </c>
      <c r="AN951" s="499">
        <v>345.03</v>
      </c>
      <c r="AO951" s="499">
        <v>437.99</v>
      </c>
      <c r="AP951" s="429" t="s">
        <v>350</v>
      </c>
      <c r="AQ951" s="81">
        <v>30.354789188853914</v>
      </c>
      <c r="AR951" s="429"/>
      <c r="AS951" s="499">
        <v>135.68</v>
      </c>
      <c r="AT951" s="499">
        <v>107.2</v>
      </c>
      <c r="AU951" s="499">
        <v>164.15</v>
      </c>
      <c r="AV951" s="429" t="s">
        <v>421</v>
      </c>
      <c r="AW951" s="81">
        <v>10.519623501682458</v>
      </c>
      <c r="AX951" s="429"/>
      <c r="AY951" s="499">
        <v>513</v>
      </c>
      <c r="AZ951" s="499">
        <v>457.61</v>
      </c>
      <c r="BA951" s="499">
        <v>568.39</v>
      </c>
      <c r="BB951" s="429" t="s">
        <v>346</v>
      </c>
      <c r="BC951" s="81">
        <v>39.774225061638418</v>
      </c>
      <c r="BD951" s="429"/>
      <c r="BE951" s="499">
        <v>336</v>
      </c>
      <c r="BF951" s="499">
        <v>290.89</v>
      </c>
      <c r="BG951" s="499">
        <v>381.1</v>
      </c>
      <c r="BH951" s="429" t="s">
        <v>442</v>
      </c>
      <c r="BI951" s="81">
        <v>26.050954426336276</v>
      </c>
      <c r="BJ951" s="429"/>
      <c r="BK951" s="499">
        <v>502.67</v>
      </c>
      <c r="BL951" s="499">
        <v>450.58</v>
      </c>
      <c r="BM951" s="499">
        <v>554.77</v>
      </c>
      <c r="BN951" s="429" t="s">
        <v>333</v>
      </c>
      <c r="BO951" s="81">
        <v>38.973313278233505</v>
      </c>
      <c r="BP951" s="81"/>
      <c r="BQ951" s="81">
        <v>96.71</v>
      </c>
      <c r="BR951" s="81">
        <v>75.260000000000005</v>
      </c>
      <c r="BS951" s="81">
        <v>118.16</v>
      </c>
      <c r="BT951" s="81" t="s">
        <v>517</v>
      </c>
      <c r="BU951" s="81">
        <v>7.4981779838422051</v>
      </c>
      <c r="BV951" s="429"/>
      <c r="BW951" s="81">
        <v>182.62</v>
      </c>
      <c r="BX951" s="81">
        <v>147.63999999999999</v>
      </c>
      <c r="BY951" s="81">
        <v>217.59</v>
      </c>
      <c r="BZ951" s="81" t="s">
        <v>331</v>
      </c>
      <c r="CA951" s="81">
        <v>14.159003861123603</v>
      </c>
      <c r="CB951" s="81"/>
      <c r="CC951" s="81">
        <v>62.52</v>
      </c>
      <c r="CD951" s="81">
        <v>45.99</v>
      </c>
      <c r="CE951" s="81">
        <v>79.040000000000006</v>
      </c>
      <c r="CF951" s="81" t="s">
        <v>388</v>
      </c>
      <c r="CG951" s="81">
        <v>4.8473383057575719</v>
      </c>
      <c r="CH951" s="81"/>
      <c r="CI951" s="81">
        <v>1.22</v>
      </c>
      <c r="CJ951" s="81">
        <v>0</v>
      </c>
      <c r="CK951" s="81">
        <v>3.62</v>
      </c>
      <c r="CL951" s="81" t="s">
        <v>337</v>
      </c>
      <c r="CM951" s="501">
        <v>9.4589775000387663E-2</v>
      </c>
      <c r="CN951" s="439"/>
    </row>
    <row r="952" spans="1:92" ht="12" customHeight="1" x14ac:dyDescent="0.35">
      <c r="A952" s="790"/>
      <c r="B952" s="872"/>
      <c r="C952" s="569" t="s">
        <v>134</v>
      </c>
      <c r="D952" s="499">
        <v>1454.64</v>
      </c>
      <c r="E952" s="499">
        <v>1406.05</v>
      </c>
      <c r="F952" s="499">
        <v>1503.23</v>
      </c>
      <c r="G952" s="429" t="s">
        <v>276</v>
      </c>
      <c r="H952" s="500"/>
      <c r="I952" s="499">
        <v>944.73</v>
      </c>
      <c r="J952" s="499">
        <v>883.76</v>
      </c>
      <c r="K952" s="499">
        <v>1005.69</v>
      </c>
      <c r="L952" s="429" t="s">
        <v>301</v>
      </c>
      <c r="M952" s="81">
        <v>64.945966012209198</v>
      </c>
      <c r="N952" s="429"/>
      <c r="O952" s="499">
        <v>812.1</v>
      </c>
      <c r="P952" s="499">
        <v>748.18</v>
      </c>
      <c r="Q952" s="499">
        <v>876.03</v>
      </c>
      <c r="R952" s="429" t="s">
        <v>279</v>
      </c>
      <c r="S952" s="81">
        <v>55.828246163999339</v>
      </c>
      <c r="T952" s="429"/>
      <c r="U952" s="499">
        <v>1252.0899999999999</v>
      </c>
      <c r="V952" s="499">
        <v>1204.8399999999999</v>
      </c>
      <c r="W952" s="499">
        <v>1299.3399999999999</v>
      </c>
      <c r="X952" s="429" t="s">
        <v>272</v>
      </c>
      <c r="Y952" s="81">
        <v>86.075592586481861</v>
      </c>
      <c r="Z952" s="429"/>
      <c r="AA952" s="499">
        <v>170.41</v>
      </c>
      <c r="AB952" s="499">
        <v>135.79</v>
      </c>
      <c r="AC952" s="499">
        <v>205.03</v>
      </c>
      <c r="AD952" s="429" t="s">
        <v>370</v>
      </c>
      <c r="AE952" s="81">
        <v>11.714926029808062</v>
      </c>
      <c r="AF952" s="429"/>
      <c r="AG952" s="499">
        <v>158.91999999999999</v>
      </c>
      <c r="AH952" s="499">
        <v>124.34</v>
      </c>
      <c r="AI952" s="499">
        <v>193.49</v>
      </c>
      <c r="AJ952" s="429" t="s">
        <v>444</v>
      </c>
      <c r="AK952" s="81">
        <v>10.925039872408291</v>
      </c>
      <c r="AL952" s="429"/>
      <c r="AM952" s="499">
        <v>446.37</v>
      </c>
      <c r="AN952" s="499">
        <v>396.62</v>
      </c>
      <c r="AO952" s="499">
        <v>496.13</v>
      </c>
      <c r="AP952" s="429" t="s">
        <v>296</v>
      </c>
      <c r="AQ952" s="81">
        <v>30.685942913710605</v>
      </c>
      <c r="AR952" s="429"/>
      <c r="AS952" s="499">
        <v>115.7</v>
      </c>
      <c r="AT952" s="499">
        <v>88.86</v>
      </c>
      <c r="AU952" s="499">
        <v>142.54</v>
      </c>
      <c r="AV952" s="429" t="s">
        <v>312</v>
      </c>
      <c r="AW952" s="81">
        <v>7.95385799923005</v>
      </c>
      <c r="AX952" s="429"/>
      <c r="AY952" s="499">
        <v>463.69</v>
      </c>
      <c r="AZ952" s="499">
        <v>415.44</v>
      </c>
      <c r="BA952" s="499">
        <v>511.93</v>
      </c>
      <c r="BB952" s="429" t="s">
        <v>333</v>
      </c>
      <c r="BC952" s="81">
        <v>31.876615519991198</v>
      </c>
      <c r="BD952" s="429"/>
      <c r="BE952" s="499">
        <v>300.60000000000002</v>
      </c>
      <c r="BF952" s="499">
        <v>255.13</v>
      </c>
      <c r="BG952" s="499">
        <v>346.08</v>
      </c>
      <c r="BH952" s="429" t="s">
        <v>297</v>
      </c>
      <c r="BI952" s="81">
        <v>20.66490678105923</v>
      </c>
      <c r="BJ952" s="429"/>
      <c r="BK952" s="499">
        <v>517.04</v>
      </c>
      <c r="BL952" s="499">
        <v>461.15</v>
      </c>
      <c r="BM952" s="499">
        <v>572.92999999999995</v>
      </c>
      <c r="BN952" s="429" t="s">
        <v>346</v>
      </c>
      <c r="BO952" s="81">
        <v>35.544189627674193</v>
      </c>
      <c r="BP952" s="81"/>
      <c r="BQ952" s="81">
        <v>119.71</v>
      </c>
      <c r="BR952" s="81">
        <v>94.11</v>
      </c>
      <c r="BS952" s="81">
        <v>145.30000000000001</v>
      </c>
      <c r="BT952" s="81" t="s">
        <v>558</v>
      </c>
      <c r="BU952" s="81">
        <v>8.2295275807072539</v>
      </c>
      <c r="BV952" s="429"/>
      <c r="BW952" s="81">
        <v>164.32</v>
      </c>
      <c r="BX952" s="81">
        <v>137.38</v>
      </c>
      <c r="BY952" s="81">
        <v>191.25</v>
      </c>
      <c r="BZ952" s="81" t="s">
        <v>363</v>
      </c>
      <c r="CA952" s="81">
        <v>11.296265742726721</v>
      </c>
      <c r="CB952" s="81"/>
      <c r="CC952" s="81">
        <v>43.84</v>
      </c>
      <c r="CD952" s="81">
        <v>30.37</v>
      </c>
      <c r="CE952" s="81">
        <v>57.32</v>
      </c>
      <c r="CF952" s="81" t="s">
        <v>464</v>
      </c>
      <c r="CG952" s="81">
        <v>3.0138041027333222</v>
      </c>
      <c r="CH952" s="81"/>
      <c r="CI952" s="81">
        <v>1.34</v>
      </c>
      <c r="CJ952" s="81">
        <v>0</v>
      </c>
      <c r="CK952" s="81">
        <v>3.86</v>
      </c>
      <c r="CL952" s="81" t="s">
        <v>923</v>
      </c>
      <c r="CM952" s="501">
        <v>9.2119012264202826E-2</v>
      </c>
      <c r="CN952" s="439"/>
    </row>
    <row r="953" spans="1:92" ht="12" customHeight="1" x14ac:dyDescent="0.35">
      <c r="A953" s="790"/>
      <c r="B953" s="871" t="s">
        <v>67</v>
      </c>
      <c r="C953" s="568" t="s">
        <v>59</v>
      </c>
      <c r="D953" s="495">
        <v>361.2</v>
      </c>
      <c r="E953" s="495">
        <v>343.07</v>
      </c>
      <c r="F953" s="495">
        <v>379.33</v>
      </c>
      <c r="G953" s="427" t="s">
        <v>314</v>
      </c>
      <c r="H953" s="496"/>
      <c r="I953" s="495">
        <v>212.53</v>
      </c>
      <c r="J953" s="495">
        <v>192.85</v>
      </c>
      <c r="K953" s="495">
        <v>232.21</v>
      </c>
      <c r="L953" s="427" t="s">
        <v>345</v>
      </c>
      <c r="M953" s="80">
        <v>58.839977851605759</v>
      </c>
      <c r="N953" s="427"/>
      <c r="O953" s="495">
        <v>130.88</v>
      </c>
      <c r="P953" s="495">
        <v>114.57</v>
      </c>
      <c r="Q953" s="495">
        <v>147.19</v>
      </c>
      <c r="R953" s="427" t="s">
        <v>469</v>
      </c>
      <c r="S953" s="80">
        <v>36.234772978959022</v>
      </c>
      <c r="T953" s="427"/>
      <c r="U953" s="495">
        <v>306.86</v>
      </c>
      <c r="V953" s="495">
        <v>290.11</v>
      </c>
      <c r="W953" s="495">
        <v>323.60000000000002</v>
      </c>
      <c r="X953" s="427" t="s">
        <v>298</v>
      </c>
      <c r="Y953" s="80">
        <v>84.955703211517175</v>
      </c>
      <c r="Z953" s="427"/>
      <c r="AA953" s="495">
        <v>17.21</v>
      </c>
      <c r="AB953" s="495">
        <v>12.25</v>
      </c>
      <c r="AC953" s="495">
        <v>22.18</v>
      </c>
      <c r="AD953" s="427" t="s">
        <v>507</v>
      </c>
      <c r="AE953" s="80">
        <v>4.7646733111849393</v>
      </c>
      <c r="AF953" s="427"/>
      <c r="AG953" s="495">
        <v>16.690000000000001</v>
      </c>
      <c r="AH953" s="495">
        <v>12.01</v>
      </c>
      <c r="AI953" s="495">
        <v>21.37</v>
      </c>
      <c r="AJ953" s="427" t="s">
        <v>414</v>
      </c>
      <c r="AK953" s="80">
        <v>4.6207087486157263</v>
      </c>
      <c r="AL953" s="427"/>
      <c r="AM953" s="495">
        <v>119.57</v>
      </c>
      <c r="AN953" s="495">
        <v>106.27</v>
      </c>
      <c r="AO953" s="495">
        <v>132.87</v>
      </c>
      <c r="AP953" s="427" t="s">
        <v>296</v>
      </c>
      <c r="AQ953" s="80">
        <v>33.103543743078632</v>
      </c>
      <c r="AR953" s="427"/>
      <c r="AS953" s="495">
        <v>11.23</v>
      </c>
      <c r="AT953" s="495">
        <v>8.08</v>
      </c>
      <c r="AU953" s="495">
        <v>14.39</v>
      </c>
      <c r="AV953" s="427" t="s">
        <v>414</v>
      </c>
      <c r="AW953" s="80">
        <v>3.1090808416389812</v>
      </c>
      <c r="AX953" s="427"/>
      <c r="AY953" s="495">
        <v>102.02</v>
      </c>
      <c r="AZ953" s="495">
        <v>88.42</v>
      </c>
      <c r="BA953" s="495">
        <v>115.63</v>
      </c>
      <c r="BB953" s="427" t="s">
        <v>442</v>
      </c>
      <c r="BC953" s="80">
        <v>28.244739756367665</v>
      </c>
      <c r="BD953" s="427"/>
      <c r="BE953" s="495">
        <v>55.84</v>
      </c>
      <c r="BF953" s="495">
        <v>46.99</v>
      </c>
      <c r="BG953" s="495">
        <v>64.7</v>
      </c>
      <c r="BH953" s="427" t="s">
        <v>439</v>
      </c>
      <c r="BI953" s="80">
        <v>15.459579180509413</v>
      </c>
      <c r="BJ953" s="427"/>
      <c r="BK953" s="495">
        <v>112.16</v>
      </c>
      <c r="BL953" s="495">
        <v>97.94</v>
      </c>
      <c r="BM953" s="495">
        <v>126.39</v>
      </c>
      <c r="BN953" s="427" t="s">
        <v>453</v>
      </c>
      <c r="BO953" s="80">
        <v>31.05204872646733</v>
      </c>
      <c r="BP953" s="80"/>
      <c r="BQ953" s="80">
        <v>20.81</v>
      </c>
      <c r="BR953" s="80">
        <v>14.16</v>
      </c>
      <c r="BS953" s="80">
        <v>27.47</v>
      </c>
      <c r="BT953" s="80" t="s">
        <v>378</v>
      </c>
      <c r="BU953" s="80">
        <v>5.7613510520487266</v>
      </c>
      <c r="BV953" s="427"/>
      <c r="BW953" s="80">
        <v>16.260000000000002</v>
      </c>
      <c r="BX953" s="80">
        <v>11.56</v>
      </c>
      <c r="BY953" s="80">
        <v>20.97</v>
      </c>
      <c r="BZ953" s="80" t="s">
        <v>419</v>
      </c>
      <c r="CA953" s="80">
        <v>4.5016611295681068</v>
      </c>
      <c r="CB953" s="80"/>
      <c r="CC953" s="80">
        <v>4.93</v>
      </c>
      <c r="CD953" s="80">
        <v>2.69</v>
      </c>
      <c r="CE953" s="80">
        <v>7.16</v>
      </c>
      <c r="CF953" s="80" t="s">
        <v>726</v>
      </c>
      <c r="CG953" s="80">
        <v>1.3648947951273531</v>
      </c>
      <c r="CH953" s="80"/>
      <c r="CI953" s="80">
        <v>0</v>
      </c>
      <c r="CJ953" s="80">
        <v>0</v>
      </c>
      <c r="CK953" s="80">
        <v>0</v>
      </c>
      <c r="CL953" s="80" t="s">
        <v>69</v>
      </c>
      <c r="CM953" s="497">
        <v>0</v>
      </c>
      <c r="CN953" s="439"/>
    </row>
    <row r="954" spans="1:92" ht="12" customHeight="1" x14ac:dyDescent="0.35">
      <c r="A954" s="790"/>
      <c r="B954" s="871"/>
      <c r="C954" s="568" t="s">
        <v>133</v>
      </c>
      <c r="D954" s="495">
        <v>174.53</v>
      </c>
      <c r="E954" s="495">
        <v>163.66999999999999</v>
      </c>
      <c r="F954" s="495">
        <v>185.38</v>
      </c>
      <c r="G954" s="427" t="s">
        <v>375</v>
      </c>
      <c r="H954" s="496"/>
      <c r="I954" s="495">
        <v>101.96</v>
      </c>
      <c r="J954" s="495">
        <v>90.83</v>
      </c>
      <c r="K954" s="495">
        <v>113.1</v>
      </c>
      <c r="L954" s="427" t="s">
        <v>390</v>
      </c>
      <c r="M954" s="80">
        <v>58.419755915888381</v>
      </c>
      <c r="N954" s="427"/>
      <c r="O954" s="495">
        <v>67.56</v>
      </c>
      <c r="P954" s="495">
        <v>58.64</v>
      </c>
      <c r="Q954" s="495">
        <v>76.489999999999995</v>
      </c>
      <c r="R954" s="427" t="s">
        <v>437</v>
      </c>
      <c r="S954" s="80">
        <v>38.70967741935484</v>
      </c>
      <c r="T954" s="427"/>
      <c r="U954" s="495">
        <v>149.21</v>
      </c>
      <c r="V954" s="495">
        <v>139.18</v>
      </c>
      <c r="W954" s="495">
        <v>159.24</v>
      </c>
      <c r="X954" s="427" t="s">
        <v>407</v>
      </c>
      <c r="Y954" s="80">
        <v>85.492465478714266</v>
      </c>
      <c r="Z954" s="427"/>
      <c r="AA954" s="495">
        <v>6.67</v>
      </c>
      <c r="AB954" s="495">
        <v>4.3</v>
      </c>
      <c r="AC954" s="495">
        <v>9.0399999999999991</v>
      </c>
      <c r="AD954" s="427" t="s">
        <v>418</v>
      </c>
      <c r="AE954" s="80">
        <v>3.82169254569415</v>
      </c>
      <c r="AF954" s="427"/>
      <c r="AG954" s="495">
        <v>7.8</v>
      </c>
      <c r="AH954" s="495">
        <v>5.46</v>
      </c>
      <c r="AI954" s="495">
        <v>10.15</v>
      </c>
      <c r="AJ954" s="427" t="s">
        <v>612</v>
      </c>
      <c r="AK954" s="80">
        <v>4.4691457056093506</v>
      </c>
      <c r="AL954" s="427"/>
      <c r="AM954" s="495">
        <v>53.81</v>
      </c>
      <c r="AN954" s="495">
        <v>46.78</v>
      </c>
      <c r="AO954" s="495">
        <v>60.84</v>
      </c>
      <c r="AP954" s="427" t="s">
        <v>437</v>
      </c>
      <c r="AQ954" s="80">
        <v>30.831375694722972</v>
      </c>
      <c r="AR954" s="427"/>
      <c r="AS954" s="495">
        <v>6.68</v>
      </c>
      <c r="AT954" s="495">
        <v>4.24</v>
      </c>
      <c r="AU954" s="495">
        <v>9.1300000000000008</v>
      </c>
      <c r="AV954" s="427" t="s">
        <v>692</v>
      </c>
      <c r="AW954" s="80">
        <v>3.8274222196757002</v>
      </c>
      <c r="AX954" s="427"/>
      <c r="AY954" s="495">
        <v>55.26</v>
      </c>
      <c r="AZ954" s="495">
        <v>46.94</v>
      </c>
      <c r="BA954" s="495">
        <v>63.58</v>
      </c>
      <c r="BB954" s="427" t="s">
        <v>297</v>
      </c>
      <c r="BC954" s="80">
        <v>31.662178422047781</v>
      </c>
      <c r="BD954" s="427"/>
      <c r="BE954" s="495">
        <v>29.94</v>
      </c>
      <c r="BF954" s="495">
        <v>24.76</v>
      </c>
      <c r="BG954" s="495">
        <v>35.130000000000003</v>
      </c>
      <c r="BH954" s="427" t="s">
        <v>508</v>
      </c>
      <c r="BI954" s="80">
        <v>17.15464390076205</v>
      </c>
      <c r="BJ954" s="427"/>
      <c r="BK954" s="495">
        <v>58.27</v>
      </c>
      <c r="BL954" s="495">
        <v>50.19</v>
      </c>
      <c r="BM954" s="495">
        <v>66.349999999999994</v>
      </c>
      <c r="BN954" s="427" t="s">
        <v>362</v>
      </c>
      <c r="BO954" s="80">
        <v>33.386810290494473</v>
      </c>
      <c r="BP954" s="80"/>
      <c r="BQ954" s="80">
        <v>9.6999999999999993</v>
      </c>
      <c r="BR954" s="80">
        <v>5.45</v>
      </c>
      <c r="BS954" s="80">
        <v>13.96</v>
      </c>
      <c r="BT954" s="80" t="s">
        <v>360</v>
      </c>
      <c r="BU954" s="80">
        <v>5.5577837621039361</v>
      </c>
      <c r="BV954" s="427"/>
      <c r="BW954" s="80">
        <v>6.14</v>
      </c>
      <c r="BX954" s="80">
        <v>3.54</v>
      </c>
      <c r="BY954" s="80">
        <v>8.74</v>
      </c>
      <c r="BZ954" s="80" t="s">
        <v>366</v>
      </c>
      <c r="CA954" s="80">
        <v>3.5180198246719758</v>
      </c>
      <c r="CB954" s="80"/>
      <c r="CC954" s="80">
        <v>2.3199999999999998</v>
      </c>
      <c r="CD954" s="80">
        <v>1.08</v>
      </c>
      <c r="CE954" s="80">
        <v>3.57</v>
      </c>
      <c r="CF954" s="80" t="s">
        <v>400</v>
      </c>
      <c r="CG954" s="80">
        <v>1.3292843637197043</v>
      </c>
      <c r="CH954" s="80"/>
      <c r="CI954" s="80">
        <v>0</v>
      </c>
      <c r="CJ954" s="80">
        <v>0</v>
      </c>
      <c r="CK954" s="80">
        <v>0</v>
      </c>
      <c r="CL954" s="80" t="s">
        <v>69</v>
      </c>
      <c r="CM954" s="497">
        <v>0</v>
      </c>
      <c r="CN954" s="439"/>
    </row>
    <row r="955" spans="1:92" ht="12" customHeight="1" x14ac:dyDescent="0.35">
      <c r="A955" s="791"/>
      <c r="B955" s="823"/>
      <c r="C955" s="346" t="s">
        <v>134</v>
      </c>
      <c r="D955" s="503">
        <v>186.68</v>
      </c>
      <c r="E955" s="503">
        <v>177.37</v>
      </c>
      <c r="F955" s="503">
        <v>195.98</v>
      </c>
      <c r="G955" s="413" t="s">
        <v>329</v>
      </c>
      <c r="H955" s="504"/>
      <c r="I955" s="503">
        <v>110.56</v>
      </c>
      <c r="J955" s="503">
        <v>100.35</v>
      </c>
      <c r="K955" s="503">
        <v>120.78</v>
      </c>
      <c r="L955" s="413" t="s">
        <v>345</v>
      </c>
      <c r="M955" s="82">
        <v>59.22434111849153</v>
      </c>
      <c r="N955" s="413"/>
      <c r="O955" s="503">
        <v>63.31</v>
      </c>
      <c r="P955" s="503">
        <v>54.58</v>
      </c>
      <c r="Q955" s="503">
        <v>72.05</v>
      </c>
      <c r="R955" s="413" t="s">
        <v>452</v>
      </c>
      <c r="S955" s="82">
        <v>33.913649025069638</v>
      </c>
      <c r="T955" s="413"/>
      <c r="U955" s="503">
        <v>157.65</v>
      </c>
      <c r="V955" s="503">
        <v>149.21</v>
      </c>
      <c r="W955" s="503">
        <v>166.08</v>
      </c>
      <c r="X955" s="413" t="s">
        <v>408</v>
      </c>
      <c r="Y955" s="82">
        <v>84.449325048210838</v>
      </c>
      <c r="Z955" s="413"/>
      <c r="AA955" s="503">
        <v>10.55</v>
      </c>
      <c r="AB955" s="503">
        <v>7.08</v>
      </c>
      <c r="AC955" s="503">
        <v>14.01</v>
      </c>
      <c r="AD955" s="413" t="s">
        <v>475</v>
      </c>
      <c r="AE955" s="82">
        <v>5.6513820441397042</v>
      </c>
      <c r="AF955" s="413"/>
      <c r="AG955" s="503">
        <v>8.89</v>
      </c>
      <c r="AH955" s="503">
        <v>5.94</v>
      </c>
      <c r="AI955" s="503">
        <v>11.84</v>
      </c>
      <c r="AJ955" s="413" t="s">
        <v>495</v>
      </c>
      <c r="AK955" s="82">
        <v>4.7621598457253054</v>
      </c>
      <c r="AL955" s="413"/>
      <c r="AM955" s="503">
        <v>65.760000000000005</v>
      </c>
      <c r="AN955" s="503">
        <v>56.23</v>
      </c>
      <c r="AO955" s="503">
        <v>75.290000000000006</v>
      </c>
      <c r="AP955" s="413" t="s">
        <v>465</v>
      </c>
      <c r="AQ955" s="82">
        <v>35.226055281765589</v>
      </c>
      <c r="AR955" s="413"/>
      <c r="AS955" s="503">
        <v>4.55</v>
      </c>
      <c r="AT955" s="503">
        <v>2.8</v>
      </c>
      <c r="AU955" s="503">
        <v>6.31</v>
      </c>
      <c r="AV955" s="413" t="s">
        <v>361</v>
      </c>
      <c r="AW955" s="82">
        <v>2.4373259052924792</v>
      </c>
      <c r="AX955" s="413"/>
      <c r="AY955" s="503">
        <v>46.76</v>
      </c>
      <c r="AZ955" s="503">
        <v>39.89</v>
      </c>
      <c r="BA955" s="503">
        <v>53.64</v>
      </c>
      <c r="BB955" s="413" t="s">
        <v>455</v>
      </c>
      <c r="BC955" s="82">
        <v>25.048210842082707</v>
      </c>
      <c r="BD955" s="413"/>
      <c r="BE955" s="503">
        <v>25.9</v>
      </c>
      <c r="BF955" s="503">
        <v>21.4</v>
      </c>
      <c r="BG955" s="503">
        <v>30.4</v>
      </c>
      <c r="BH955" s="413" t="s">
        <v>381</v>
      </c>
      <c r="BI955" s="82">
        <v>13.874008999357187</v>
      </c>
      <c r="BJ955" s="413"/>
      <c r="BK955" s="503">
        <v>53.89</v>
      </c>
      <c r="BL955" s="503">
        <v>45.85</v>
      </c>
      <c r="BM955" s="503">
        <v>61.94</v>
      </c>
      <c r="BN955" s="413" t="s">
        <v>294</v>
      </c>
      <c r="BO955" s="82">
        <v>28.867580887079491</v>
      </c>
      <c r="BP955" s="82"/>
      <c r="BQ955" s="82">
        <v>11.11</v>
      </c>
      <c r="BR955" s="82">
        <v>7.84</v>
      </c>
      <c r="BS955" s="82">
        <v>14.38</v>
      </c>
      <c r="BT955" s="82" t="s">
        <v>461</v>
      </c>
      <c r="BU955" s="82">
        <v>5.9513606170987785</v>
      </c>
      <c r="BV955" s="413"/>
      <c r="BW955" s="82">
        <v>10.130000000000001</v>
      </c>
      <c r="BX955" s="82">
        <v>7.26</v>
      </c>
      <c r="BY955" s="82">
        <v>12.99</v>
      </c>
      <c r="BZ955" s="82" t="s">
        <v>548</v>
      </c>
      <c r="CA955" s="82">
        <v>5.4263981144203983</v>
      </c>
      <c r="CB955" s="82"/>
      <c r="CC955" s="82">
        <v>2.6</v>
      </c>
      <c r="CD955" s="82">
        <v>1.02</v>
      </c>
      <c r="CE955" s="82">
        <v>4.1900000000000004</v>
      </c>
      <c r="CF955" s="82" t="s">
        <v>773</v>
      </c>
      <c r="CG955" s="82">
        <v>1.392757660167131</v>
      </c>
      <c r="CH955" s="82"/>
      <c r="CI955" s="82">
        <v>0</v>
      </c>
      <c r="CJ955" s="82">
        <v>0</v>
      </c>
      <c r="CK955" s="82">
        <v>0</v>
      </c>
      <c r="CL955" s="82" t="s">
        <v>69</v>
      </c>
      <c r="CM955" s="505">
        <v>0</v>
      </c>
      <c r="CN955" s="439"/>
    </row>
    <row r="956" spans="1:92" ht="12" customHeight="1" x14ac:dyDescent="0.35">
      <c r="A956" s="786" t="s">
        <v>256</v>
      </c>
      <c r="B956" s="870" t="s">
        <v>255</v>
      </c>
      <c r="C956" s="568" t="s">
        <v>59</v>
      </c>
      <c r="D956" s="495">
        <v>6.82</v>
      </c>
      <c r="E956" s="495">
        <v>6.19</v>
      </c>
      <c r="F956" s="495">
        <v>7.45</v>
      </c>
      <c r="G956" s="427" t="s">
        <v>345</v>
      </c>
      <c r="H956" s="496"/>
      <c r="I956" s="495">
        <v>5.04</v>
      </c>
      <c r="J956" s="495">
        <v>4.41</v>
      </c>
      <c r="K956" s="495">
        <v>5.68</v>
      </c>
      <c r="L956" s="427" t="s">
        <v>469</v>
      </c>
      <c r="M956" s="80">
        <v>73.90029325513197</v>
      </c>
      <c r="N956" s="427"/>
      <c r="O956" s="495">
        <v>3.48</v>
      </c>
      <c r="P956" s="495">
        <v>3.1</v>
      </c>
      <c r="Q956" s="495">
        <v>3.85</v>
      </c>
      <c r="R956" s="427" t="s">
        <v>346</v>
      </c>
      <c r="S956" s="80">
        <v>51.02639296187683</v>
      </c>
      <c r="T956" s="427"/>
      <c r="U956" s="495">
        <v>4.2</v>
      </c>
      <c r="V956" s="495">
        <v>3.83</v>
      </c>
      <c r="W956" s="495">
        <v>4.57</v>
      </c>
      <c r="X956" s="427" t="s">
        <v>300</v>
      </c>
      <c r="Y956" s="80">
        <v>61.583577712609973</v>
      </c>
      <c r="Z956" s="427"/>
      <c r="AA956" s="495">
        <v>0.23</v>
      </c>
      <c r="AB956" s="495">
        <v>0.15</v>
      </c>
      <c r="AC956" s="495">
        <v>0.3</v>
      </c>
      <c r="AD956" s="427" t="s">
        <v>495</v>
      </c>
      <c r="AE956" s="80">
        <v>3.3724340175953076</v>
      </c>
      <c r="AF956" s="427"/>
      <c r="AG956" s="495">
        <v>0.18</v>
      </c>
      <c r="AH956" s="495">
        <v>0.11</v>
      </c>
      <c r="AI956" s="495">
        <v>0.25</v>
      </c>
      <c r="AJ956" s="427" t="s">
        <v>532</v>
      </c>
      <c r="AK956" s="80">
        <v>2.6392961876832843</v>
      </c>
      <c r="AL956" s="427"/>
      <c r="AM956" s="495">
        <v>1.96</v>
      </c>
      <c r="AN956" s="495">
        <v>1.61</v>
      </c>
      <c r="AO956" s="495">
        <v>2.2999999999999998</v>
      </c>
      <c r="AP956" s="427" t="s">
        <v>381</v>
      </c>
      <c r="AQ956" s="80">
        <v>28.739002932551315</v>
      </c>
      <c r="AR956" s="427"/>
      <c r="AS956" s="495">
        <v>0.4</v>
      </c>
      <c r="AT956" s="495">
        <v>0.28999999999999998</v>
      </c>
      <c r="AU956" s="495">
        <v>0.52</v>
      </c>
      <c r="AV956" s="427" t="s">
        <v>419</v>
      </c>
      <c r="AW956" s="80">
        <v>5.8651026392961878</v>
      </c>
      <c r="AX956" s="427"/>
      <c r="AY956" s="495">
        <v>1.1100000000000001</v>
      </c>
      <c r="AZ956" s="495">
        <v>0.9</v>
      </c>
      <c r="BA956" s="495">
        <v>1.32</v>
      </c>
      <c r="BB956" s="427" t="s">
        <v>454</v>
      </c>
      <c r="BC956" s="80">
        <v>16.275659824046919</v>
      </c>
      <c r="BD956" s="427"/>
      <c r="BE956" s="495">
        <v>0.28999999999999998</v>
      </c>
      <c r="BF956" s="495">
        <v>0.19</v>
      </c>
      <c r="BG956" s="495">
        <v>0.39</v>
      </c>
      <c r="BH956" s="427" t="s">
        <v>418</v>
      </c>
      <c r="BI956" s="80">
        <v>4.2521994134897358</v>
      </c>
      <c r="BJ956" s="427"/>
      <c r="BK956" s="495">
        <v>0.33</v>
      </c>
      <c r="BL956" s="495">
        <v>0.22</v>
      </c>
      <c r="BM956" s="495">
        <v>0.44</v>
      </c>
      <c r="BN956" s="427" t="s">
        <v>475</v>
      </c>
      <c r="BO956" s="80">
        <v>4.838709677419355</v>
      </c>
      <c r="BP956" s="80"/>
      <c r="BQ956" s="80">
        <v>0.11</v>
      </c>
      <c r="BR956" s="80">
        <v>0.06</v>
      </c>
      <c r="BS956" s="80">
        <v>0.17</v>
      </c>
      <c r="BT956" s="80" t="s">
        <v>466</v>
      </c>
      <c r="BU956" s="80">
        <v>1.6129032258064515</v>
      </c>
      <c r="BV956" s="427"/>
      <c r="BW956" s="80">
        <v>0.08</v>
      </c>
      <c r="BX956" s="80">
        <v>0.03</v>
      </c>
      <c r="BY956" s="80">
        <v>0.12</v>
      </c>
      <c r="BZ956" s="80" t="s">
        <v>462</v>
      </c>
      <c r="CA956" s="80">
        <v>1.1730205278592376</v>
      </c>
      <c r="CB956" s="80"/>
      <c r="CC956" s="80">
        <v>0.02</v>
      </c>
      <c r="CD956" s="80">
        <v>0</v>
      </c>
      <c r="CE956" s="80">
        <v>0.03</v>
      </c>
      <c r="CF956" s="80" t="s">
        <v>819</v>
      </c>
      <c r="CG956" s="80">
        <v>0.2932551319648094</v>
      </c>
      <c r="CH956" s="80"/>
      <c r="CI956" s="80">
        <v>0</v>
      </c>
      <c r="CJ956" s="80">
        <v>0</v>
      </c>
      <c r="CK956" s="80">
        <v>0</v>
      </c>
      <c r="CL956" s="80" t="s">
        <v>69</v>
      </c>
      <c r="CM956" s="497">
        <v>0</v>
      </c>
      <c r="CN956" s="439"/>
    </row>
    <row r="957" spans="1:92" ht="12" customHeight="1" x14ac:dyDescent="0.35">
      <c r="A957" s="787"/>
      <c r="B957" s="871"/>
      <c r="C957" s="568" t="s">
        <v>133</v>
      </c>
      <c r="D957" s="495">
        <v>4.0999999999999996</v>
      </c>
      <c r="E957" s="495">
        <v>3.65</v>
      </c>
      <c r="F957" s="495">
        <v>4.5599999999999996</v>
      </c>
      <c r="G957" s="427" t="s">
        <v>296</v>
      </c>
      <c r="H957" s="496"/>
      <c r="I957" s="495">
        <v>2.98</v>
      </c>
      <c r="J957" s="495">
        <v>2.5299999999999998</v>
      </c>
      <c r="K957" s="495">
        <v>3.44</v>
      </c>
      <c r="L957" s="427" t="s">
        <v>290</v>
      </c>
      <c r="M957" s="80">
        <v>72.682926829268297</v>
      </c>
      <c r="N957" s="427"/>
      <c r="O957" s="495">
        <v>2.0099999999999998</v>
      </c>
      <c r="P957" s="495">
        <v>1.74</v>
      </c>
      <c r="Q957" s="495">
        <v>2.27</v>
      </c>
      <c r="R957" s="427" t="s">
        <v>437</v>
      </c>
      <c r="S957" s="80">
        <v>49.024390243902438</v>
      </c>
      <c r="T957" s="427"/>
      <c r="U957" s="495">
        <v>2.41</v>
      </c>
      <c r="V957" s="495">
        <v>2.14</v>
      </c>
      <c r="W957" s="495">
        <v>2.68</v>
      </c>
      <c r="X957" s="427" t="s">
        <v>296</v>
      </c>
      <c r="Y957" s="80">
        <v>58.780487804878057</v>
      </c>
      <c r="Z957" s="427"/>
      <c r="AA957" s="495">
        <v>0.11</v>
      </c>
      <c r="AB957" s="495">
        <v>0.06</v>
      </c>
      <c r="AC957" s="495">
        <v>0.16</v>
      </c>
      <c r="AD957" s="427" t="s">
        <v>613</v>
      </c>
      <c r="AE957" s="80">
        <v>2.6829268292682928</v>
      </c>
      <c r="AF957" s="427"/>
      <c r="AG957" s="495">
        <v>0.11</v>
      </c>
      <c r="AH957" s="495">
        <v>0.06</v>
      </c>
      <c r="AI957" s="495">
        <v>0.17</v>
      </c>
      <c r="AJ957" s="427" t="s">
        <v>405</v>
      </c>
      <c r="AK957" s="80">
        <v>2.6829268292682928</v>
      </c>
      <c r="AL957" s="427"/>
      <c r="AM957" s="495">
        <v>1.21</v>
      </c>
      <c r="AN957" s="495">
        <v>0.96</v>
      </c>
      <c r="AO957" s="495">
        <v>1.46</v>
      </c>
      <c r="AP957" s="427" t="s">
        <v>396</v>
      </c>
      <c r="AQ957" s="80">
        <v>29.512195121951223</v>
      </c>
      <c r="AR957" s="427"/>
      <c r="AS957" s="495">
        <v>0.23</v>
      </c>
      <c r="AT957" s="495">
        <v>0.14000000000000001</v>
      </c>
      <c r="AU957" s="495">
        <v>0.33</v>
      </c>
      <c r="AV957" s="427" t="s">
        <v>593</v>
      </c>
      <c r="AW957" s="80">
        <v>5.6097560975609762</v>
      </c>
      <c r="AX957" s="427"/>
      <c r="AY957" s="495">
        <v>0.67</v>
      </c>
      <c r="AZ957" s="495">
        <v>0.52</v>
      </c>
      <c r="BA957" s="495">
        <v>0.83</v>
      </c>
      <c r="BB957" s="427" t="s">
        <v>312</v>
      </c>
      <c r="BC957" s="80">
        <v>16.341463414634148</v>
      </c>
      <c r="BD957" s="427"/>
      <c r="BE957" s="495">
        <v>0.17</v>
      </c>
      <c r="BF957" s="495">
        <v>0.09</v>
      </c>
      <c r="BG957" s="495">
        <v>0.24</v>
      </c>
      <c r="BH957" s="427" t="s">
        <v>608</v>
      </c>
      <c r="BI957" s="80">
        <v>4.1463414634146352</v>
      </c>
      <c r="BJ957" s="427"/>
      <c r="BK957" s="495">
        <v>0.18</v>
      </c>
      <c r="BL957" s="495">
        <v>0.11</v>
      </c>
      <c r="BM957" s="495">
        <v>0.26</v>
      </c>
      <c r="BN957" s="427" t="s">
        <v>383</v>
      </c>
      <c r="BO957" s="80">
        <v>4.3902439024390247</v>
      </c>
      <c r="BP957" s="80"/>
      <c r="BQ957" s="80">
        <v>0.09</v>
      </c>
      <c r="BR957" s="80">
        <v>0.04</v>
      </c>
      <c r="BS957" s="80">
        <v>0.14000000000000001</v>
      </c>
      <c r="BT957" s="80" t="s">
        <v>606</v>
      </c>
      <c r="BU957" s="80">
        <v>2.1951219512195124</v>
      </c>
      <c r="BV957" s="427"/>
      <c r="BW957" s="80">
        <v>0.06</v>
      </c>
      <c r="BX957" s="80">
        <v>0.02</v>
      </c>
      <c r="BY957" s="80">
        <v>0.1</v>
      </c>
      <c r="BZ957" s="80" t="s">
        <v>694</v>
      </c>
      <c r="CA957" s="80">
        <v>1.4634146341463417</v>
      </c>
      <c r="CB957" s="80"/>
      <c r="CC957" s="80">
        <v>0.01</v>
      </c>
      <c r="CD957" s="80">
        <v>0</v>
      </c>
      <c r="CE957" s="80">
        <v>0.02</v>
      </c>
      <c r="CF957" s="80" t="s">
        <v>924</v>
      </c>
      <c r="CG957" s="80">
        <v>0.24390243902439029</v>
      </c>
      <c r="CH957" s="80"/>
      <c r="CI957" s="80">
        <v>0</v>
      </c>
      <c r="CJ957" s="80">
        <v>0</v>
      </c>
      <c r="CK957" s="80">
        <v>0</v>
      </c>
      <c r="CL957" s="80" t="s">
        <v>69</v>
      </c>
      <c r="CM957" s="497">
        <v>0</v>
      </c>
      <c r="CN957" s="439"/>
    </row>
    <row r="958" spans="1:92" ht="12" customHeight="1" x14ac:dyDescent="0.35">
      <c r="A958" s="787"/>
      <c r="B958" s="871"/>
      <c r="C958" s="568" t="s">
        <v>134</v>
      </c>
      <c r="D958" s="495">
        <v>2.72</v>
      </c>
      <c r="E958" s="495">
        <v>2.46</v>
      </c>
      <c r="F958" s="495">
        <v>2.98</v>
      </c>
      <c r="G958" s="427" t="s">
        <v>293</v>
      </c>
      <c r="H958" s="496"/>
      <c r="I958" s="495">
        <v>2.06</v>
      </c>
      <c r="J958" s="495">
        <v>1.8</v>
      </c>
      <c r="K958" s="495">
        <v>2.3199999999999998</v>
      </c>
      <c r="L958" s="427" t="s">
        <v>453</v>
      </c>
      <c r="M958" s="80">
        <v>75.735294117647058</v>
      </c>
      <c r="N958" s="427"/>
      <c r="O958" s="495">
        <v>1.47</v>
      </c>
      <c r="P958" s="495">
        <v>1.3</v>
      </c>
      <c r="Q958" s="495">
        <v>1.64</v>
      </c>
      <c r="R958" s="427" t="s">
        <v>316</v>
      </c>
      <c r="S958" s="80">
        <v>54.044117647058819</v>
      </c>
      <c r="T958" s="427"/>
      <c r="U958" s="495">
        <v>1.79</v>
      </c>
      <c r="V958" s="495">
        <v>1.63</v>
      </c>
      <c r="W958" s="495">
        <v>1.95</v>
      </c>
      <c r="X958" s="427" t="s">
        <v>330</v>
      </c>
      <c r="Y958" s="80">
        <v>65.808823529411768</v>
      </c>
      <c r="Z958" s="427"/>
      <c r="AA958" s="495">
        <v>0.12</v>
      </c>
      <c r="AB958" s="495">
        <v>0.08</v>
      </c>
      <c r="AC958" s="495">
        <v>0.16</v>
      </c>
      <c r="AD958" s="427" t="s">
        <v>475</v>
      </c>
      <c r="AE958" s="80">
        <v>4.4117647058823524</v>
      </c>
      <c r="AF958" s="427"/>
      <c r="AG958" s="495">
        <v>7.0000000000000007E-2</v>
      </c>
      <c r="AH958" s="495">
        <v>0.04</v>
      </c>
      <c r="AI958" s="495">
        <v>0.1</v>
      </c>
      <c r="AJ958" s="427" t="s">
        <v>480</v>
      </c>
      <c r="AK958" s="80">
        <v>2.5735294117647061</v>
      </c>
      <c r="AL958" s="427"/>
      <c r="AM958" s="495">
        <v>0.74</v>
      </c>
      <c r="AN958" s="495">
        <v>0.59</v>
      </c>
      <c r="AO958" s="495">
        <v>0.9</v>
      </c>
      <c r="AP958" s="427" t="s">
        <v>396</v>
      </c>
      <c r="AQ958" s="80">
        <v>27.205882352941174</v>
      </c>
      <c r="AR958" s="427"/>
      <c r="AS958" s="495">
        <v>0.17</v>
      </c>
      <c r="AT958" s="495">
        <v>0.12</v>
      </c>
      <c r="AU958" s="495">
        <v>0.22</v>
      </c>
      <c r="AV958" s="427" t="s">
        <v>538</v>
      </c>
      <c r="AW958" s="80">
        <v>6.25</v>
      </c>
      <c r="AX958" s="427"/>
      <c r="AY958" s="495">
        <v>0.44</v>
      </c>
      <c r="AZ958" s="495">
        <v>0.34</v>
      </c>
      <c r="BA958" s="495">
        <v>0.54</v>
      </c>
      <c r="BB958" s="427" t="s">
        <v>304</v>
      </c>
      <c r="BC958" s="80">
        <v>16.176470588235293</v>
      </c>
      <c r="BD958" s="427"/>
      <c r="BE958" s="495">
        <v>0.13</v>
      </c>
      <c r="BF958" s="495">
        <v>7.0000000000000007E-2</v>
      </c>
      <c r="BG958" s="495">
        <v>0.18</v>
      </c>
      <c r="BH958" s="427" t="s">
        <v>904</v>
      </c>
      <c r="BI958" s="80">
        <v>4.7794117647058822</v>
      </c>
      <c r="BJ958" s="427"/>
      <c r="BK958" s="495">
        <v>0.15</v>
      </c>
      <c r="BL958" s="495">
        <v>0.09</v>
      </c>
      <c r="BM958" s="495">
        <v>0.22</v>
      </c>
      <c r="BN958" s="427" t="s">
        <v>463</v>
      </c>
      <c r="BO958" s="80">
        <v>5.5147058823529402</v>
      </c>
      <c r="BP958" s="80"/>
      <c r="BQ958" s="80">
        <v>0.03</v>
      </c>
      <c r="BR958" s="80">
        <v>0.01</v>
      </c>
      <c r="BS958" s="80">
        <v>0.05</v>
      </c>
      <c r="BT958" s="80" t="s">
        <v>869</v>
      </c>
      <c r="BU958" s="80">
        <v>1.1029411764705881</v>
      </c>
      <c r="BV958" s="427"/>
      <c r="BW958" s="80">
        <v>0.02</v>
      </c>
      <c r="BX958" s="80">
        <v>0.01</v>
      </c>
      <c r="BY958" s="80">
        <v>0.03</v>
      </c>
      <c r="BZ958" s="80" t="s">
        <v>702</v>
      </c>
      <c r="CA958" s="80">
        <v>0.73529411764705876</v>
      </c>
      <c r="CB958" s="80"/>
      <c r="CC958" s="80">
        <v>0.01</v>
      </c>
      <c r="CD958" s="80">
        <v>0</v>
      </c>
      <c r="CE958" s="80">
        <v>0.02</v>
      </c>
      <c r="CF958" s="80" t="s">
        <v>925</v>
      </c>
      <c r="CG958" s="80">
        <v>0.36764705882352938</v>
      </c>
      <c r="CH958" s="80"/>
      <c r="CI958" s="80">
        <v>0</v>
      </c>
      <c r="CJ958" s="80">
        <v>0</v>
      </c>
      <c r="CK958" s="80">
        <v>0</v>
      </c>
      <c r="CL958" s="80" t="s">
        <v>69</v>
      </c>
      <c r="CM958" s="497">
        <v>0</v>
      </c>
      <c r="CN958" s="439"/>
    </row>
    <row r="959" spans="1:92" ht="12" customHeight="1" x14ac:dyDescent="0.35">
      <c r="A959" s="787"/>
      <c r="B959" s="872" t="s">
        <v>66</v>
      </c>
      <c r="C959" s="569" t="s">
        <v>59</v>
      </c>
      <c r="D959" s="499">
        <v>4.8499999999999996</v>
      </c>
      <c r="E959" s="499">
        <v>4.55</v>
      </c>
      <c r="F959" s="499">
        <v>5.14</v>
      </c>
      <c r="G959" s="429" t="s">
        <v>277</v>
      </c>
      <c r="H959" s="500"/>
      <c r="I959" s="499">
        <v>3.6</v>
      </c>
      <c r="J959" s="499">
        <v>3.26</v>
      </c>
      <c r="K959" s="499">
        <v>3.95</v>
      </c>
      <c r="L959" s="429" t="s">
        <v>293</v>
      </c>
      <c r="M959" s="81">
        <v>74.226804123711347</v>
      </c>
      <c r="N959" s="429"/>
      <c r="O959" s="499">
        <v>2.82</v>
      </c>
      <c r="P959" s="499">
        <v>2.5499999999999998</v>
      </c>
      <c r="Q959" s="499">
        <v>3.08</v>
      </c>
      <c r="R959" s="429" t="s">
        <v>353</v>
      </c>
      <c r="S959" s="81">
        <v>58.144329896907223</v>
      </c>
      <c r="T959" s="429"/>
      <c r="U959" s="499">
        <v>3.5</v>
      </c>
      <c r="V959" s="499">
        <v>3.23</v>
      </c>
      <c r="W959" s="499">
        <v>3.76</v>
      </c>
      <c r="X959" s="429" t="s">
        <v>287</v>
      </c>
      <c r="Y959" s="81">
        <v>72.164948453608261</v>
      </c>
      <c r="Z959" s="429"/>
      <c r="AA959" s="499">
        <v>0.21</v>
      </c>
      <c r="AB959" s="499">
        <v>0.14000000000000001</v>
      </c>
      <c r="AC959" s="499">
        <v>0.28000000000000003</v>
      </c>
      <c r="AD959" s="429" t="s">
        <v>475</v>
      </c>
      <c r="AE959" s="81">
        <v>4.3298969072164946</v>
      </c>
      <c r="AF959" s="429"/>
      <c r="AG959" s="499">
        <v>0.14000000000000001</v>
      </c>
      <c r="AH959" s="499">
        <v>0.09</v>
      </c>
      <c r="AI959" s="499">
        <v>0.2</v>
      </c>
      <c r="AJ959" s="429" t="s">
        <v>570</v>
      </c>
      <c r="AK959" s="81">
        <v>2.8865979381443303</v>
      </c>
      <c r="AL959" s="429"/>
      <c r="AM959" s="499">
        <v>1.48</v>
      </c>
      <c r="AN959" s="499">
        <v>1.21</v>
      </c>
      <c r="AO959" s="499">
        <v>1.75</v>
      </c>
      <c r="AP959" s="429" t="s">
        <v>519</v>
      </c>
      <c r="AQ959" s="81">
        <v>30.515463917525775</v>
      </c>
      <c r="AR959" s="429"/>
      <c r="AS959" s="499">
        <v>0.34</v>
      </c>
      <c r="AT959" s="499">
        <v>0.25</v>
      </c>
      <c r="AU959" s="499">
        <v>0.42</v>
      </c>
      <c r="AV959" s="429" t="s">
        <v>309</v>
      </c>
      <c r="AW959" s="81">
        <v>7.0103092783505172</v>
      </c>
      <c r="AX959" s="429"/>
      <c r="AY959" s="499">
        <v>0.94</v>
      </c>
      <c r="AZ959" s="499">
        <v>0.75</v>
      </c>
      <c r="BA959" s="499">
        <v>1.1200000000000001</v>
      </c>
      <c r="BB959" s="429" t="s">
        <v>449</v>
      </c>
      <c r="BC959" s="81">
        <v>19.381443298969074</v>
      </c>
      <c r="BD959" s="429"/>
      <c r="BE959" s="499">
        <v>0.27</v>
      </c>
      <c r="BF959" s="499">
        <v>0.17</v>
      </c>
      <c r="BG959" s="499">
        <v>0.37</v>
      </c>
      <c r="BH959" s="429" t="s">
        <v>569</v>
      </c>
      <c r="BI959" s="81">
        <v>5.5670103092783512</v>
      </c>
      <c r="BJ959" s="429"/>
      <c r="BK959" s="499">
        <v>0.28999999999999998</v>
      </c>
      <c r="BL959" s="499">
        <v>0.2</v>
      </c>
      <c r="BM959" s="499">
        <v>0.39</v>
      </c>
      <c r="BN959" s="429" t="s">
        <v>398</v>
      </c>
      <c r="BO959" s="81">
        <v>5.9793814432989691</v>
      </c>
      <c r="BP959" s="81"/>
      <c r="BQ959" s="81">
        <v>0.08</v>
      </c>
      <c r="BR959" s="81">
        <v>0.05</v>
      </c>
      <c r="BS959" s="81">
        <v>0.12</v>
      </c>
      <c r="BT959" s="81" t="s">
        <v>753</v>
      </c>
      <c r="BU959" s="81">
        <v>1.6494845360824744</v>
      </c>
      <c r="BV959" s="429"/>
      <c r="BW959" s="81">
        <v>0.06</v>
      </c>
      <c r="BX959" s="81">
        <v>0.03</v>
      </c>
      <c r="BY959" s="81">
        <v>0.09</v>
      </c>
      <c r="BZ959" s="81" t="s">
        <v>473</v>
      </c>
      <c r="CA959" s="81">
        <v>1.2371134020618557</v>
      </c>
      <c r="CB959" s="81"/>
      <c r="CC959" s="81">
        <v>0.02</v>
      </c>
      <c r="CD959" s="81">
        <v>0</v>
      </c>
      <c r="CE959" s="81">
        <v>0.03</v>
      </c>
      <c r="CF959" s="81" t="s">
        <v>913</v>
      </c>
      <c r="CG959" s="81">
        <v>0.41237113402061859</v>
      </c>
      <c r="CH959" s="81"/>
      <c r="CI959" s="81">
        <v>0</v>
      </c>
      <c r="CJ959" s="81">
        <v>0</v>
      </c>
      <c r="CK959" s="81">
        <v>0</v>
      </c>
      <c r="CL959" s="81" t="s">
        <v>69</v>
      </c>
      <c r="CM959" s="501">
        <v>0</v>
      </c>
      <c r="CN959" s="439"/>
    </row>
    <row r="960" spans="1:92" ht="12" customHeight="1" x14ac:dyDescent="0.35">
      <c r="A960" s="787"/>
      <c r="B960" s="872"/>
      <c r="C960" s="569" t="s">
        <v>133</v>
      </c>
      <c r="D960" s="499">
        <v>2.73</v>
      </c>
      <c r="E960" s="499">
        <v>2.57</v>
      </c>
      <c r="F960" s="499">
        <v>2.9</v>
      </c>
      <c r="G960" s="429" t="s">
        <v>443</v>
      </c>
      <c r="H960" s="500"/>
      <c r="I960" s="499">
        <v>2.02</v>
      </c>
      <c r="J960" s="499">
        <v>1.81</v>
      </c>
      <c r="K960" s="499">
        <v>2.23</v>
      </c>
      <c r="L960" s="429" t="s">
        <v>288</v>
      </c>
      <c r="M960" s="81">
        <v>73.992673992674</v>
      </c>
      <c r="N960" s="429"/>
      <c r="O960" s="499">
        <v>1.56</v>
      </c>
      <c r="P960" s="499">
        <v>1.41</v>
      </c>
      <c r="Q960" s="499">
        <v>1.72</v>
      </c>
      <c r="R960" s="429" t="s">
        <v>348</v>
      </c>
      <c r="S960" s="81">
        <v>57.142857142857139</v>
      </c>
      <c r="T960" s="429"/>
      <c r="U960" s="499">
        <v>1.93</v>
      </c>
      <c r="V960" s="499">
        <v>1.76</v>
      </c>
      <c r="W960" s="499">
        <v>2.1</v>
      </c>
      <c r="X960" s="429" t="s">
        <v>300</v>
      </c>
      <c r="Y960" s="81">
        <v>70.695970695970686</v>
      </c>
      <c r="Z960" s="429"/>
      <c r="AA960" s="499">
        <v>0.09</v>
      </c>
      <c r="AB960" s="499">
        <v>0.05</v>
      </c>
      <c r="AC960" s="499">
        <v>0.13</v>
      </c>
      <c r="AD960" s="429" t="s">
        <v>366</v>
      </c>
      <c r="AE960" s="81">
        <v>3.296703296703297</v>
      </c>
      <c r="AF960" s="429"/>
      <c r="AG960" s="499">
        <v>0.08</v>
      </c>
      <c r="AH960" s="499">
        <v>0.04</v>
      </c>
      <c r="AI960" s="499">
        <v>0.11</v>
      </c>
      <c r="AJ960" s="429" t="s">
        <v>371</v>
      </c>
      <c r="AK960" s="81">
        <v>2.9304029304029302</v>
      </c>
      <c r="AL960" s="429"/>
      <c r="AM960" s="499">
        <v>0.82</v>
      </c>
      <c r="AN960" s="499">
        <v>0.66</v>
      </c>
      <c r="AO960" s="499">
        <v>0.97</v>
      </c>
      <c r="AP960" s="429" t="s">
        <v>489</v>
      </c>
      <c r="AQ960" s="81">
        <v>30.036630036630036</v>
      </c>
      <c r="AR960" s="429"/>
      <c r="AS960" s="499">
        <v>0.17</v>
      </c>
      <c r="AT960" s="499">
        <v>0.12</v>
      </c>
      <c r="AU960" s="499">
        <v>0.22</v>
      </c>
      <c r="AV960" s="429" t="s">
        <v>612</v>
      </c>
      <c r="AW960" s="81">
        <v>6.2271062271062281</v>
      </c>
      <c r="AX960" s="429"/>
      <c r="AY960" s="499">
        <v>0.55000000000000004</v>
      </c>
      <c r="AZ960" s="499">
        <v>0.42</v>
      </c>
      <c r="BA960" s="499">
        <v>0.68</v>
      </c>
      <c r="BB960" s="429" t="s">
        <v>369</v>
      </c>
      <c r="BC960" s="81">
        <v>20.146520146520146</v>
      </c>
      <c r="BD960" s="429"/>
      <c r="BE960" s="499">
        <v>0.15</v>
      </c>
      <c r="BF960" s="499">
        <v>0.08</v>
      </c>
      <c r="BG960" s="499">
        <v>0.21</v>
      </c>
      <c r="BH960" s="429" t="s">
        <v>415</v>
      </c>
      <c r="BI960" s="81">
        <v>5.4945054945054945</v>
      </c>
      <c r="BJ960" s="429"/>
      <c r="BK960" s="499">
        <v>0.16</v>
      </c>
      <c r="BL960" s="499">
        <v>0.1</v>
      </c>
      <c r="BM960" s="499">
        <v>0.23</v>
      </c>
      <c r="BN960" s="429" t="s">
        <v>717</v>
      </c>
      <c r="BO960" s="81">
        <v>5.8608058608058604</v>
      </c>
      <c r="BP960" s="81"/>
      <c r="BQ960" s="81">
        <v>0.06</v>
      </c>
      <c r="BR960" s="81">
        <v>0.03</v>
      </c>
      <c r="BS960" s="81">
        <v>0.08</v>
      </c>
      <c r="BT960" s="81" t="s">
        <v>563</v>
      </c>
      <c r="BU960" s="81">
        <v>2.1978021978021975</v>
      </c>
      <c r="BV960" s="429"/>
      <c r="BW960" s="81">
        <v>0.04</v>
      </c>
      <c r="BX960" s="81">
        <v>0.02</v>
      </c>
      <c r="BY960" s="81">
        <v>7.0000000000000007E-2</v>
      </c>
      <c r="BZ960" s="81" t="s">
        <v>306</v>
      </c>
      <c r="CA960" s="81">
        <v>1.4652014652014651</v>
      </c>
      <c r="CB960" s="81"/>
      <c r="CC960" s="81">
        <v>0.01</v>
      </c>
      <c r="CD960" s="81">
        <v>0</v>
      </c>
      <c r="CE960" s="81">
        <v>0.02</v>
      </c>
      <c r="CF960" s="81" t="s">
        <v>926</v>
      </c>
      <c r="CG960" s="81">
        <v>0.36630036630036628</v>
      </c>
      <c r="CH960" s="81"/>
      <c r="CI960" s="81">
        <v>0</v>
      </c>
      <c r="CJ960" s="81">
        <v>0</v>
      </c>
      <c r="CK960" s="81">
        <v>0</v>
      </c>
      <c r="CL960" s="81" t="s">
        <v>69</v>
      </c>
      <c r="CM960" s="501">
        <v>0</v>
      </c>
      <c r="CN960" s="439"/>
    </row>
    <row r="961" spans="1:92" ht="12" customHeight="1" x14ac:dyDescent="0.35">
      <c r="A961" s="787"/>
      <c r="B961" s="872"/>
      <c r="C961" s="569" t="s">
        <v>134</v>
      </c>
      <c r="D961" s="499">
        <v>2.12</v>
      </c>
      <c r="E961" s="499">
        <v>1.95</v>
      </c>
      <c r="F961" s="499">
        <v>2.2799999999999998</v>
      </c>
      <c r="G961" s="429" t="s">
        <v>357</v>
      </c>
      <c r="H961" s="500"/>
      <c r="I961" s="499">
        <v>1.58</v>
      </c>
      <c r="J961" s="499">
        <v>1.41</v>
      </c>
      <c r="K961" s="499">
        <v>1.76</v>
      </c>
      <c r="L961" s="429" t="s">
        <v>296</v>
      </c>
      <c r="M961" s="81">
        <v>74.528301886792448</v>
      </c>
      <c r="N961" s="429"/>
      <c r="O961" s="499">
        <v>1.25</v>
      </c>
      <c r="P961" s="499">
        <v>1.1100000000000001</v>
      </c>
      <c r="Q961" s="499">
        <v>1.4</v>
      </c>
      <c r="R961" s="429" t="s">
        <v>316</v>
      </c>
      <c r="S961" s="81">
        <v>58.96226415094339</v>
      </c>
      <c r="T961" s="429"/>
      <c r="U961" s="499">
        <v>1.57</v>
      </c>
      <c r="V961" s="499">
        <v>1.43</v>
      </c>
      <c r="W961" s="499">
        <v>1.7</v>
      </c>
      <c r="X961" s="429" t="s">
        <v>317</v>
      </c>
      <c r="Y961" s="81">
        <v>74.056603773584911</v>
      </c>
      <c r="Z961" s="429"/>
      <c r="AA961" s="499">
        <v>0.12</v>
      </c>
      <c r="AB961" s="499">
        <v>0.08</v>
      </c>
      <c r="AC961" s="499">
        <v>0.16</v>
      </c>
      <c r="AD961" s="429" t="s">
        <v>495</v>
      </c>
      <c r="AE961" s="81">
        <v>5.6603773584905657</v>
      </c>
      <c r="AF961" s="429"/>
      <c r="AG961" s="499">
        <v>7.0000000000000007E-2</v>
      </c>
      <c r="AH961" s="499">
        <v>0.04</v>
      </c>
      <c r="AI961" s="499">
        <v>0.1</v>
      </c>
      <c r="AJ961" s="429" t="s">
        <v>726</v>
      </c>
      <c r="AK961" s="81">
        <v>3.3018867924528301</v>
      </c>
      <c r="AL961" s="429"/>
      <c r="AM961" s="499">
        <v>0.66</v>
      </c>
      <c r="AN961" s="499">
        <v>0.52</v>
      </c>
      <c r="AO961" s="499">
        <v>0.81</v>
      </c>
      <c r="AP961" s="429" t="s">
        <v>444</v>
      </c>
      <c r="AQ961" s="81">
        <v>31.132075471698112</v>
      </c>
      <c r="AR961" s="429"/>
      <c r="AS961" s="499">
        <v>0.17</v>
      </c>
      <c r="AT961" s="499">
        <v>0.12</v>
      </c>
      <c r="AU961" s="499">
        <v>0.22</v>
      </c>
      <c r="AV961" s="429" t="s">
        <v>538</v>
      </c>
      <c r="AW961" s="81">
        <v>8.0188679245283012</v>
      </c>
      <c r="AX961" s="429"/>
      <c r="AY961" s="499">
        <v>0.39</v>
      </c>
      <c r="AZ961" s="499">
        <v>0.3</v>
      </c>
      <c r="BA961" s="499">
        <v>0.47</v>
      </c>
      <c r="BB961" s="429" t="s">
        <v>354</v>
      </c>
      <c r="BC961" s="81">
        <v>18.39622641509434</v>
      </c>
      <c r="BD961" s="429"/>
      <c r="BE961" s="499">
        <v>0.12</v>
      </c>
      <c r="BF961" s="499">
        <v>7.0000000000000007E-2</v>
      </c>
      <c r="BG961" s="499">
        <v>0.17</v>
      </c>
      <c r="BH961" s="429" t="s">
        <v>812</v>
      </c>
      <c r="BI961" s="81">
        <v>5.6603773584905657</v>
      </c>
      <c r="BJ961" s="429"/>
      <c r="BK961" s="499">
        <v>0.13</v>
      </c>
      <c r="BL961" s="499">
        <v>0.09</v>
      </c>
      <c r="BM961" s="499">
        <v>0.17</v>
      </c>
      <c r="BN961" s="429" t="s">
        <v>488</v>
      </c>
      <c r="BO961" s="81">
        <v>6.132075471698113</v>
      </c>
      <c r="BP961" s="81"/>
      <c r="BQ961" s="81">
        <v>0.03</v>
      </c>
      <c r="BR961" s="81">
        <v>0.01</v>
      </c>
      <c r="BS961" s="81">
        <v>0.05</v>
      </c>
      <c r="BT961" s="81" t="s">
        <v>804</v>
      </c>
      <c r="BU961" s="81">
        <v>1.4150943396226414</v>
      </c>
      <c r="BV961" s="429"/>
      <c r="BW961" s="81">
        <v>0.02</v>
      </c>
      <c r="BX961" s="81">
        <v>0.01</v>
      </c>
      <c r="BY961" s="81">
        <v>0.03</v>
      </c>
      <c r="BZ961" s="81" t="s">
        <v>501</v>
      </c>
      <c r="CA961" s="81">
        <v>0.94339622641509435</v>
      </c>
      <c r="CB961" s="81"/>
      <c r="CC961" s="81">
        <v>0.01</v>
      </c>
      <c r="CD961" s="81">
        <v>0</v>
      </c>
      <c r="CE961" s="81">
        <v>0.02</v>
      </c>
      <c r="CF961" s="81" t="s">
        <v>927</v>
      </c>
      <c r="CG961" s="81">
        <v>0.47169811320754718</v>
      </c>
      <c r="CH961" s="81"/>
      <c r="CI961" s="81">
        <v>0</v>
      </c>
      <c r="CJ961" s="81">
        <v>0</v>
      </c>
      <c r="CK961" s="81">
        <v>0</v>
      </c>
      <c r="CL961" s="81" t="s">
        <v>69</v>
      </c>
      <c r="CM961" s="501">
        <v>0</v>
      </c>
      <c r="CN961" s="439"/>
    </row>
    <row r="962" spans="1:92" ht="12" customHeight="1" x14ac:dyDescent="0.35">
      <c r="A962" s="787"/>
      <c r="B962" s="871" t="s">
        <v>67</v>
      </c>
      <c r="C962" s="568" t="s">
        <v>59</v>
      </c>
      <c r="D962" s="495">
        <v>1.97</v>
      </c>
      <c r="E962" s="495">
        <v>1.41</v>
      </c>
      <c r="F962" s="495">
        <v>2.5299999999999998</v>
      </c>
      <c r="G962" s="427" t="s">
        <v>325</v>
      </c>
      <c r="H962" s="496"/>
      <c r="I962" s="495">
        <v>1.44</v>
      </c>
      <c r="J962" s="495">
        <v>0.9</v>
      </c>
      <c r="K962" s="495">
        <v>1.97</v>
      </c>
      <c r="L962" s="427" t="s">
        <v>583</v>
      </c>
      <c r="M962" s="80">
        <v>73.096446700507613</v>
      </c>
      <c r="N962" s="427"/>
      <c r="O962" s="495">
        <v>0.66</v>
      </c>
      <c r="P962" s="495">
        <v>0.4</v>
      </c>
      <c r="Q962" s="495">
        <v>0.92</v>
      </c>
      <c r="R962" s="427" t="s">
        <v>450</v>
      </c>
      <c r="S962" s="80">
        <v>33.502538071065992</v>
      </c>
      <c r="T962" s="427"/>
      <c r="U962" s="495">
        <v>0.71</v>
      </c>
      <c r="V962" s="495">
        <v>0.44</v>
      </c>
      <c r="W962" s="495">
        <v>0.97</v>
      </c>
      <c r="X962" s="427" t="s">
        <v>445</v>
      </c>
      <c r="Y962" s="80">
        <v>36.040609137055831</v>
      </c>
      <c r="Z962" s="427"/>
      <c r="AA962" s="495">
        <v>0.02</v>
      </c>
      <c r="AB962" s="495">
        <v>0</v>
      </c>
      <c r="AC962" s="495">
        <v>0.05</v>
      </c>
      <c r="AD962" s="427" t="s">
        <v>928</v>
      </c>
      <c r="AE962" s="80">
        <v>1.0152284263959392</v>
      </c>
      <c r="AF962" s="427"/>
      <c r="AG962" s="495">
        <v>0.04</v>
      </c>
      <c r="AH962" s="495">
        <v>0</v>
      </c>
      <c r="AI962" s="495">
        <v>0.08</v>
      </c>
      <c r="AJ962" s="427" t="s">
        <v>876</v>
      </c>
      <c r="AK962" s="80">
        <v>2.0304568527918785</v>
      </c>
      <c r="AL962" s="427"/>
      <c r="AM962" s="495">
        <v>0.47</v>
      </c>
      <c r="AN962" s="495">
        <v>0.26</v>
      </c>
      <c r="AO962" s="495">
        <v>0.68</v>
      </c>
      <c r="AP962" s="427" t="s">
        <v>604</v>
      </c>
      <c r="AQ962" s="80">
        <v>23.857868020304569</v>
      </c>
      <c r="AR962" s="427"/>
      <c r="AS962" s="495">
        <v>0.06</v>
      </c>
      <c r="AT962" s="495">
        <v>0</v>
      </c>
      <c r="AU962" s="495">
        <v>0.15</v>
      </c>
      <c r="AV962" s="427" t="s">
        <v>929</v>
      </c>
      <c r="AW962" s="80">
        <v>3.0456852791878171</v>
      </c>
      <c r="AX962" s="427"/>
      <c r="AY962" s="495">
        <v>0.18</v>
      </c>
      <c r="AZ962" s="495">
        <v>0.08</v>
      </c>
      <c r="BA962" s="495">
        <v>0.28000000000000003</v>
      </c>
      <c r="BB962" s="427" t="s">
        <v>606</v>
      </c>
      <c r="BC962" s="80">
        <v>9.1370558375634516</v>
      </c>
      <c r="BD962" s="427"/>
      <c r="BE962" s="495">
        <v>0.02</v>
      </c>
      <c r="BF962" s="495">
        <v>0</v>
      </c>
      <c r="BG962" s="495">
        <v>0.05</v>
      </c>
      <c r="BH962" s="427" t="s">
        <v>930</v>
      </c>
      <c r="BI962" s="80">
        <v>1.0152284263959392</v>
      </c>
      <c r="BJ962" s="427"/>
      <c r="BK962" s="495">
        <v>0.04</v>
      </c>
      <c r="BL962" s="495">
        <v>0</v>
      </c>
      <c r="BM962" s="495">
        <v>0.09</v>
      </c>
      <c r="BN962" s="427" t="s">
        <v>905</v>
      </c>
      <c r="BO962" s="80">
        <v>2.0304568527918785</v>
      </c>
      <c r="BP962" s="80"/>
      <c r="BQ962" s="80">
        <v>0.03</v>
      </c>
      <c r="BR962" s="80">
        <v>0</v>
      </c>
      <c r="BS962" s="80">
        <v>7.0000000000000007E-2</v>
      </c>
      <c r="BT962" s="80" t="s">
        <v>931</v>
      </c>
      <c r="BU962" s="80">
        <v>1.5228426395939085</v>
      </c>
      <c r="BV962" s="427"/>
      <c r="BW962" s="80">
        <v>0.02</v>
      </c>
      <c r="BX962" s="80">
        <v>0</v>
      </c>
      <c r="BY962" s="80">
        <v>0.05</v>
      </c>
      <c r="BZ962" s="80" t="s">
        <v>880</v>
      </c>
      <c r="CA962" s="80">
        <v>1.0152284263959392</v>
      </c>
      <c r="CB962" s="80"/>
      <c r="CC962" s="80">
        <v>0</v>
      </c>
      <c r="CD962" s="80">
        <v>0</v>
      </c>
      <c r="CE962" s="80">
        <v>0</v>
      </c>
      <c r="CF962" s="80" t="s">
        <v>69</v>
      </c>
      <c r="CG962" s="80">
        <v>0</v>
      </c>
      <c r="CH962" s="80"/>
      <c r="CI962" s="80">
        <v>0</v>
      </c>
      <c r="CJ962" s="80">
        <v>0</v>
      </c>
      <c r="CK962" s="80">
        <v>0</v>
      </c>
      <c r="CL962" s="80" t="s">
        <v>69</v>
      </c>
      <c r="CM962" s="497">
        <v>0</v>
      </c>
      <c r="CN962" s="439"/>
    </row>
    <row r="963" spans="1:92" ht="12" customHeight="1" x14ac:dyDescent="0.35">
      <c r="A963" s="787"/>
      <c r="B963" s="871"/>
      <c r="C963" s="568" t="s">
        <v>133</v>
      </c>
      <c r="D963" s="495">
        <v>1.37</v>
      </c>
      <c r="E963" s="495">
        <v>0.94</v>
      </c>
      <c r="F963" s="495">
        <v>1.8</v>
      </c>
      <c r="G963" s="427" t="s">
        <v>446</v>
      </c>
      <c r="H963" s="496"/>
      <c r="I963" s="495">
        <v>0.96</v>
      </c>
      <c r="J963" s="495">
        <v>0.56000000000000005</v>
      </c>
      <c r="K963" s="495">
        <v>1.37</v>
      </c>
      <c r="L963" s="427" t="s">
        <v>383</v>
      </c>
      <c r="M963" s="80">
        <v>70.072992700729912</v>
      </c>
      <c r="N963" s="427"/>
      <c r="O963" s="495">
        <v>0.45</v>
      </c>
      <c r="P963" s="495">
        <v>0.23</v>
      </c>
      <c r="Q963" s="495">
        <v>0.66</v>
      </c>
      <c r="R963" s="427" t="s">
        <v>319</v>
      </c>
      <c r="S963" s="80">
        <v>32.846715328467155</v>
      </c>
      <c r="T963" s="427"/>
      <c r="U963" s="495">
        <v>0.48</v>
      </c>
      <c r="V963" s="495">
        <v>0.27</v>
      </c>
      <c r="W963" s="495">
        <v>0.69</v>
      </c>
      <c r="X963" s="427" t="s">
        <v>753</v>
      </c>
      <c r="Y963" s="80">
        <v>35.036496350364956</v>
      </c>
      <c r="Z963" s="427"/>
      <c r="AA963" s="495">
        <v>0.02</v>
      </c>
      <c r="AB963" s="495">
        <v>0</v>
      </c>
      <c r="AC963" s="495">
        <v>0.05</v>
      </c>
      <c r="AD963" s="427" t="s">
        <v>716</v>
      </c>
      <c r="AE963" s="80">
        <v>1.4598540145985401</v>
      </c>
      <c r="AF963" s="427"/>
      <c r="AG963" s="495">
        <v>0.04</v>
      </c>
      <c r="AH963" s="495">
        <v>0</v>
      </c>
      <c r="AI963" s="495">
        <v>0.08</v>
      </c>
      <c r="AJ963" s="427" t="s">
        <v>876</v>
      </c>
      <c r="AK963" s="80">
        <v>2.9197080291970803</v>
      </c>
      <c r="AL963" s="427"/>
      <c r="AM963" s="495">
        <v>0.39</v>
      </c>
      <c r="AN963" s="495">
        <v>0.19</v>
      </c>
      <c r="AO963" s="495">
        <v>0.6</v>
      </c>
      <c r="AP963" s="427" t="s">
        <v>380</v>
      </c>
      <c r="AQ963" s="80">
        <v>28.467153284671532</v>
      </c>
      <c r="AR963" s="427"/>
      <c r="AS963" s="495">
        <v>0.06</v>
      </c>
      <c r="AT963" s="495">
        <v>0</v>
      </c>
      <c r="AU963" s="495">
        <v>0.14000000000000001</v>
      </c>
      <c r="AV963" s="427" t="s">
        <v>932</v>
      </c>
      <c r="AW963" s="80">
        <v>4.3795620437956195</v>
      </c>
      <c r="AX963" s="427"/>
      <c r="AY963" s="495">
        <v>0.12</v>
      </c>
      <c r="AZ963" s="495">
        <v>0.04</v>
      </c>
      <c r="BA963" s="495">
        <v>0.2</v>
      </c>
      <c r="BB963" s="427" t="s">
        <v>542</v>
      </c>
      <c r="BC963" s="80">
        <v>8.7591240875912391</v>
      </c>
      <c r="BD963" s="427"/>
      <c r="BE963" s="495">
        <v>0.02</v>
      </c>
      <c r="BF963" s="495">
        <v>0</v>
      </c>
      <c r="BG963" s="495">
        <v>0.05</v>
      </c>
      <c r="BH963" s="427" t="s">
        <v>880</v>
      </c>
      <c r="BI963" s="80">
        <v>1.4598540145985401</v>
      </c>
      <c r="BJ963" s="427"/>
      <c r="BK963" s="495">
        <v>0.02</v>
      </c>
      <c r="BL963" s="495">
        <v>0</v>
      </c>
      <c r="BM963" s="495">
        <v>0.05</v>
      </c>
      <c r="BN963" s="427" t="s">
        <v>933</v>
      </c>
      <c r="BO963" s="80">
        <v>1.4598540145985401</v>
      </c>
      <c r="BP963" s="80"/>
      <c r="BQ963" s="80">
        <v>0.03</v>
      </c>
      <c r="BR963" s="80">
        <v>0</v>
      </c>
      <c r="BS963" s="80">
        <v>7.0000000000000007E-2</v>
      </c>
      <c r="BT963" s="80" t="s">
        <v>931</v>
      </c>
      <c r="BU963" s="80">
        <v>2.1897810218978098</v>
      </c>
      <c r="BV963" s="427"/>
      <c r="BW963" s="80">
        <v>0.02</v>
      </c>
      <c r="BX963" s="80">
        <v>0</v>
      </c>
      <c r="BY963" s="80">
        <v>0.05</v>
      </c>
      <c r="BZ963" s="80" t="s">
        <v>880</v>
      </c>
      <c r="CA963" s="80">
        <v>1.4598540145985401</v>
      </c>
      <c r="CB963" s="80"/>
      <c r="CC963" s="80">
        <v>0</v>
      </c>
      <c r="CD963" s="80">
        <v>0</v>
      </c>
      <c r="CE963" s="80">
        <v>0</v>
      </c>
      <c r="CF963" s="80" t="s">
        <v>69</v>
      </c>
      <c r="CG963" s="80">
        <v>0</v>
      </c>
      <c r="CH963" s="80"/>
      <c r="CI963" s="80">
        <v>0</v>
      </c>
      <c r="CJ963" s="80">
        <v>0</v>
      </c>
      <c r="CK963" s="80">
        <v>0</v>
      </c>
      <c r="CL963" s="80" t="s">
        <v>69</v>
      </c>
      <c r="CM963" s="497">
        <v>0</v>
      </c>
      <c r="CN963" s="439"/>
    </row>
    <row r="964" spans="1:92" ht="12" customHeight="1" x14ac:dyDescent="0.35">
      <c r="A964" s="788"/>
      <c r="B964" s="823"/>
      <c r="C964" s="346" t="s">
        <v>134</v>
      </c>
      <c r="D964" s="503">
        <v>0.6</v>
      </c>
      <c r="E964" s="503">
        <v>0.4</v>
      </c>
      <c r="F964" s="503">
        <v>0.8</v>
      </c>
      <c r="G964" s="413" t="s">
        <v>438</v>
      </c>
      <c r="H964" s="504"/>
      <c r="I964" s="503">
        <v>0.47</v>
      </c>
      <c r="J964" s="503">
        <v>0.28000000000000003</v>
      </c>
      <c r="K964" s="503">
        <v>0.67</v>
      </c>
      <c r="L964" s="413" t="s">
        <v>600</v>
      </c>
      <c r="M964" s="82">
        <v>78.333333333333329</v>
      </c>
      <c r="N964" s="413"/>
      <c r="O964" s="503">
        <v>0.21</v>
      </c>
      <c r="P964" s="503">
        <v>0.12</v>
      </c>
      <c r="Q964" s="503">
        <v>0.3</v>
      </c>
      <c r="R964" s="413" t="s">
        <v>734</v>
      </c>
      <c r="S964" s="82">
        <v>35</v>
      </c>
      <c r="T964" s="413"/>
      <c r="U964" s="503">
        <v>0.22</v>
      </c>
      <c r="V964" s="503">
        <v>0.13</v>
      </c>
      <c r="W964" s="503">
        <v>0.32</v>
      </c>
      <c r="X964" s="413" t="s">
        <v>812</v>
      </c>
      <c r="Y964" s="82">
        <v>36.666666666666671</v>
      </c>
      <c r="Z964" s="413"/>
      <c r="AA964" s="503">
        <v>0</v>
      </c>
      <c r="AB964" s="503">
        <v>0</v>
      </c>
      <c r="AC964" s="503">
        <v>0</v>
      </c>
      <c r="AD964" s="413" t="s">
        <v>934</v>
      </c>
      <c r="AE964" s="82">
        <v>0</v>
      </c>
      <c r="AF964" s="413"/>
      <c r="AG964" s="503">
        <v>0</v>
      </c>
      <c r="AH964" s="503">
        <v>0</v>
      </c>
      <c r="AI964" s="503">
        <v>0</v>
      </c>
      <c r="AJ964" s="413" t="s">
        <v>69</v>
      </c>
      <c r="AK964" s="82">
        <v>0</v>
      </c>
      <c r="AL964" s="413"/>
      <c r="AM964" s="503">
        <v>0.08</v>
      </c>
      <c r="AN964" s="503">
        <v>0.02</v>
      </c>
      <c r="AO964" s="503">
        <v>0.14000000000000001</v>
      </c>
      <c r="AP964" s="413" t="s">
        <v>884</v>
      </c>
      <c r="AQ964" s="82">
        <v>13.333333333333334</v>
      </c>
      <c r="AR964" s="413"/>
      <c r="AS964" s="503">
        <v>0</v>
      </c>
      <c r="AT964" s="503">
        <v>0</v>
      </c>
      <c r="AU964" s="503">
        <v>0</v>
      </c>
      <c r="AV964" s="413" t="s">
        <v>841</v>
      </c>
      <c r="AW964" s="82">
        <v>0</v>
      </c>
      <c r="AX964" s="413"/>
      <c r="AY964" s="503">
        <v>0.06</v>
      </c>
      <c r="AZ964" s="503">
        <v>0</v>
      </c>
      <c r="BA964" s="503">
        <v>0.11</v>
      </c>
      <c r="BB964" s="413" t="s">
        <v>682</v>
      </c>
      <c r="BC964" s="82">
        <v>10</v>
      </c>
      <c r="BD964" s="413"/>
      <c r="BE964" s="503">
        <v>0</v>
      </c>
      <c r="BF964" s="503">
        <v>0</v>
      </c>
      <c r="BG964" s="503">
        <v>0</v>
      </c>
      <c r="BH964" s="413" t="s">
        <v>840</v>
      </c>
      <c r="BI964" s="82">
        <v>0</v>
      </c>
      <c r="BJ964" s="413"/>
      <c r="BK964" s="503">
        <v>0.02</v>
      </c>
      <c r="BL964" s="503">
        <v>0</v>
      </c>
      <c r="BM964" s="503">
        <v>7.0000000000000007E-2</v>
      </c>
      <c r="BN964" s="413" t="s">
        <v>337</v>
      </c>
      <c r="BO964" s="82">
        <v>3.3333333333333335</v>
      </c>
      <c r="BP964" s="82"/>
      <c r="BQ964" s="82">
        <v>0</v>
      </c>
      <c r="BR964" s="82">
        <v>0</v>
      </c>
      <c r="BS964" s="82">
        <v>0</v>
      </c>
      <c r="BT964" s="82" t="s">
        <v>69</v>
      </c>
      <c r="BU964" s="82">
        <v>0</v>
      </c>
      <c r="BV964" s="413"/>
      <c r="BW964" s="82">
        <v>0</v>
      </c>
      <c r="BX964" s="82">
        <v>0</v>
      </c>
      <c r="BY964" s="82">
        <v>0</v>
      </c>
      <c r="BZ964" s="82" t="s">
        <v>69</v>
      </c>
      <c r="CA964" s="82">
        <v>0</v>
      </c>
      <c r="CB964" s="82"/>
      <c r="CC964" s="82">
        <v>0</v>
      </c>
      <c r="CD964" s="82">
        <v>0</v>
      </c>
      <c r="CE964" s="82">
        <v>0</v>
      </c>
      <c r="CF964" s="82" t="s">
        <v>69</v>
      </c>
      <c r="CG964" s="82">
        <v>0</v>
      </c>
      <c r="CH964" s="82"/>
      <c r="CI964" s="82">
        <v>0</v>
      </c>
      <c r="CJ964" s="82">
        <v>0</v>
      </c>
      <c r="CK964" s="82">
        <v>0</v>
      </c>
      <c r="CL964" s="82" t="s">
        <v>69</v>
      </c>
      <c r="CM964" s="505">
        <v>0</v>
      </c>
      <c r="CN964" s="439"/>
    </row>
    <row r="965" spans="1:92" ht="12" customHeight="1" x14ac:dyDescent="0.35">
      <c r="A965" s="789" t="s">
        <v>101</v>
      </c>
      <c r="B965" s="870" t="s">
        <v>255</v>
      </c>
      <c r="C965" s="568" t="s">
        <v>59</v>
      </c>
      <c r="D965" s="495">
        <v>17.940000000000001</v>
      </c>
      <c r="E965" s="495">
        <v>16.010000000000002</v>
      </c>
      <c r="F965" s="495">
        <v>19.86</v>
      </c>
      <c r="G965" s="427" t="s">
        <v>346</v>
      </c>
      <c r="H965" s="496"/>
      <c r="I965" s="495">
        <v>8.89</v>
      </c>
      <c r="J965" s="495">
        <v>7.79</v>
      </c>
      <c r="K965" s="495">
        <v>9.99</v>
      </c>
      <c r="L965" s="427" t="s">
        <v>356</v>
      </c>
      <c r="M965" s="80">
        <v>49.55406911928651</v>
      </c>
      <c r="N965" s="427"/>
      <c r="O965" s="495">
        <v>9.17</v>
      </c>
      <c r="P965" s="495">
        <v>7.97</v>
      </c>
      <c r="Q965" s="495">
        <v>10.38</v>
      </c>
      <c r="R965" s="427" t="s">
        <v>437</v>
      </c>
      <c r="S965" s="80">
        <v>51.114827201783719</v>
      </c>
      <c r="T965" s="427"/>
      <c r="U965" s="495">
        <v>14.88</v>
      </c>
      <c r="V965" s="495">
        <v>13.28</v>
      </c>
      <c r="W965" s="495">
        <v>16.48</v>
      </c>
      <c r="X965" s="427" t="s">
        <v>346</v>
      </c>
      <c r="Y965" s="80">
        <v>82.943143812709025</v>
      </c>
      <c r="Z965" s="427"/>
      <c r="AA965" s="495">
        <v>0.95</v>
      </c>
      <c r="AB965" s="495">
        <v>0.65</v>
      </c>
      <c r="AC965" s="495">
        <v>1.26</v>
      </c>
      <c r="AD965" s="427" t="s">
        <v>373</v>
      </c>
      <c r="AE965" s="80">
        <v>5.2954292084726866</v>
      </c>
      <c r="AF965" s="427"/>
      <c r="AG965" s="495">
        <v>1.05</v>
      </c>
      <c r="AH965" s="495">
        <v>0.77</v>
      </c>
      <c r="AI965" s="495">
        <v>1.33</v>
      </c>
      <c r="AJ965" s="427" t="s">
        <v>559</v>
      </c>
      <c r="AK965" s="80">
        <v>5.8528428093645477</v>
      </c>
      <c r="AL965" s="427"/>
      <c r="AM965" s="495">
        <v>4.5999999999999996</v>
      </c>
      <c r="AN965" s="495">
        <v>3.61</v>
      </c>
      <c r="AO965" s="495">
        <v>5.59</v>
      </c>
      <c r="AP965" s="427" t="s">
        <v>558</v>
      </c>
      <c r="AQ965" s="80">
        <v>25.641025641025639</v>
      </c>
      <c r="AR965" s="427"/>
      <c r="AS965" s="495">
        <v>1.04</v>
      </c>
      <c r="AT965" s="495">
        <v>0.76</v>
      </c>
      <c r="AU965" s="495">
        <v>1.32</v>
      </c>
      <c r="AV965" s="427" t="s">
        <v>411</v>
      </c>
      <c r="AW965" s="80">
        <v>5.7971014492753623</v>
      </c>
      <c r="AX965" s="427"/>
      <c r="AY965" s="495">
        <v>2.91</v>
      </c>
      <c r="AZ965" s="495">
        <v>2.21</v>
      </c>
      <c r="BA965" s="495">
        <v>3.62</v>
      </c>
      <c r="BB965" s="427" t="s">
        <v>291</v>
      </c>
      <c r="BC965" s="80">
        <v>16.220735785953178</v>
      </c>
      <c r="BD965" s="427"/>
      <c r="BE965" s="495">
        <v>1.95</v>
      </c>
      <c r="BF965" s="495">
        <v>1.35</v>
      </c>
      <c r="BG965" s="495">
        <v>2.5499999999999998</v>
      </c>
      <c r="BH965" s="427" t="s">
        <v>435</v>
      </c>
      <c r="BI965" s="80">
        <v>10.869565217391303</v>
      </c>
      <c r="BJ965" s="427"/>
      <c r="BK965" s="495">
        <v>2.13</v>
      </c>
      <c r="BL965" s="495">
        <v>1.54</v>
      </c>
      <c r="BM965" s="495">
        <v>2.72</v>
      </c>
      <c r="BN965" s="427" t="s">
        <v>526</v>
      </c>
      <c r="BO965" s="80">
        <v>11.872909698996654</v>
      </c>
      <c r="BP965" s="80"/>
      <c r="BQ965" s="80">
        <v>0.49</v>
      </c>
      <c r="BR965" s="80">
        <v>0.28999999999999998</v>
      </c>
      <c r="BS965" s="80">
        <v>0.69</v>
      </c>
      <c r="BT965" s="80" t="s">
        <v>904</v>
      </c>
      <c r="BU965" s="80">
        <v>2.7313266443701223</v>
      </c>
      <c r="BV965" s="427"/>
      <c r="BW965" s="80">
        <v>0.36</v>
      </c>
      <c r="BX965" s="80">
        <v>0.22</v>
      </c>
      <c r="BY965" s="80">
        <v>0.5</v>
      </c>
      <c r="BZ965" s="80" t="s">
        <v>534</v>
      </c>
      <c r="CA965" s="80">
        <v>2.0066889632107019</v>
      </c>
      <c r="CB965" s="80"/>
      <c r="CC965" s="80">
        <v>0.1</v>
      </c>
      <c r="CD965" s="80">
        <v>0.02</v>
      </c>
      <c r="CE965" s="80">
        <v>0.19</v>
      </c>
      <c r="CF965" s="80" t="s">
        <v>785</v>
      </c>
      <c r="CG965" s="80">
        <v>0.55741360089186176</v>
      </c>
      <c r="CH965" s="80"/>
      <c r="CI965" s="80">
        <v>0.01</v>
      </c>
      <c r="CJ965" s="80">
        <v>0</v>
      </c>
      <c r="CK965" s="80">
        <v>0.02</v>
      </c>
      <c r="CL965" s="80" t="s">
        <v>935</v>
      </c>
      <c r="CM965" s="497">
        <v>5.5741360089186176E-2</v>
      </c>
      <c r="CN965" s="439"/>
    </row>
    <row r="966" spans="1:92" ht="12" customHeight="1" x14ac:dyDescent="0.35">
      <c r="A966" s="790"/>
      <c r="B966" s="871"/>
      <c r="C966" s="568" t="s">
        <v>133</v>
      </c>
      <c r="D966" s="495">
        <v>9.52</v>
      </c>
      <c r="E966" s="495">
        <v>8.27</v>
      </c>
      <c r="F966" s="495">
        <v>10.78</v>
      </c>
      <c r="G966" s="427" t="s">
        <v>437</v>
      </c>
      <c r="H966" s="496"/>
      <c r="I966" s="495">
        <v>4.9000000000000004</v>
      </c>
      <c r="J966" s="495">
        <v>4.1500000000000004</v>
      </c>
      <c r="K966" s="495">
        <v>5.66</v>
      </c>
      <c r="L966" s="427" t="s">
        <v>290</v>
      </c>
      <c r="M966" s="80">
        <v>51.470588235294123</v>
      </c>
      <c r="N966" s="427"/>
      <c r="O966" s="495">
        <v>5.09</v>
      </c>
      <c r="P966" s="495">
        <v>4.32</v>
      </c>
      <c r="Q966" s="495">
        <v>5.87</v>
      </c>
      <c r="R966" s="427" t="s">
        <v>290</v>
      </c>
      <c r="S966" s="80">
        <v>53.466386554621849</v>
      </c>
      <c r="T966" s="427"/>
      <c r="U966" s="495">
        <v>7.66</v>
      </c>
      <c r="V966" s="495">
        <v>6.74</v>
      </c>
      <c r="W966" s="495">
        <v>8.57</v>
      </c>
      <c r="X966" s="427" t="s">
        <v>350</v>
      </c>
      <c r="Y966" s="80">
        <v>80.462184873949582</v>
      </c>
      <c r="Z966" s="427"/>
      <c r="AA966" s="495">
        <v>0.56999999999999995</v>
      </c>
      <c r="AB966" s="495">
        <v>0.37</v>
      </c>
      <c r="AC966" s="495">
        <v>0.77</v>
      </c>
      <c r="AD966" s="427" t="s">
        <v>359</v>
      </c>
      <c r="AE966" s="80">
        <v>5.9873949579831924</v>
      </c>
      <c r="AF966" s="427"/>
      <c r="AG966" s="495">
        <v>0.63</v>
      </c>
      <c r="AH966" s="495">
        <v>0.43</v>
      </c>
      <c r="AI966" s="495">
        <v>0.83</v>
      </c>
      <c r="AJ966" s="427" t="s">
        <v>373</v>
      </c>
      <c r="AK966" s="80">
        <v>6.6176470588235299</v>
      </c>
      <c r="AL966" s="427"/>
      <c r="AM966" s="495">
        <v>2.66</v>
      </c>
      <c r="AN966" s="495">
        <v>1.8</v>
      </c>
      <c r="AO966" s="495">
        <v>3.51</v>
      </c>
      <c r="AP966" s="427" t="s">
        <v>531</v>
      </c>
      <c r="AQ966" s="80">
        <v>27.941176470588236</v>
      </c>
      <c r="AR966" s="427"/>
      <c r="AS966" s="495">
        <v>0.72</v>
      </c>
      <c r="AT966" s="495">
        <v>0.49</v>
      </c>
      <c r="AU966" s="495">
        <v>0.95</v>
      </c>
      <c r="AV966" s="427" t="s">
        <v>382</v>
      </c>
      <c r="AW966" s="80">
        <v>7.5630252100840334</v>
      </c>
      <c r="AX966" s="427"/>
      <c r="AY966" s="495">
        <v>1.76</v>
      </c>
      <c r="AZ966" s="495">
        <v>1.35</v>
      </c>
      <c r="BA966" s="495">
        <v>2.1800000000000002</v>
      </c>
      <c r="BB966" s="427" t="s">
        <v>580</v>
      </c>
      <c r="BC966" s="80">
        <v>18.487394957983195</v>
      </c>
      <c r="BD966" s="427"/>
      <c r="BE966" s="495">
        <v>1.1599999999999999</v>
      </c>
      <c r="BF966" s="495">
        <v>0.71</v>
      </c>
      <c r="BG966" s="495">
        <v>1.62</v>
      </c>
      <c r="BH966" s="427" t="s">
        <v>361</v>
      </c>
      <c r="BI966" s="80">
        <v>12.184873949579831</v>
      </c>
      <c r="BJ966" s="427"/>
      <c r="BK966" s="495">
        <v>1.28</v>
      </c>
      <c r="BL966" s="495">
        <v>0.84</v>
      </c>
      <c r="BM966" s="495">
        <v>1.71</v>
      </c>
      <c r="BN966" s="427" t="s">
        <v>488</v>
      </c>
      <c r="BO966" s="80">
        <v>13.445378151260506</v>
      </c>
      <c r="BP966" s="80"/>
      <c r="BQ966" s="80">
        <v>0.35</v>
      </c>
      <c r="BR966" s="80">
        <v>0.17</v>
      </c>
      <c r="BS966" s="80">
        <v>0.53</v>
      </c>
      <c r="BT966" s="80" t="s">
        <v>380</v>
      </c>
      <c r="BU966" s="80">
        <v>3.6764705882352944</v>
      </c>
      <c r="BV966" s="427"/>
      <c r="BW966" s="80">
        <v>0.22</v>
      </c>
      <c r="BX966" s="80">
        <v>0.11</v>
      </c>
      <c r="BY966" s="80">
        <v>0.33</v>
      </c>
      <c r="BZ966" s="80" t="s">
        <v>610</v>
      </c>
      <c r="CA966" s="80">
        <v>2.3109243697478994</v>
      </c>
      <c r="CB966" s="80"/>
      <c r="CC966" s="80">
        <v>0.04</v>
      </c>
      <c r="CD966" s="80">
        <v>0</v>
      </c>
      <c r="CE966" s="80">
        <v>0.1</v>
      </c>
      <c r="CF966" s="80" t="s">
        <v>936</v>
      </c>
      <c r="CG966" s="80">
        <v>0.42016806722689082</v>
      </c>
      <c r="CH966" s="80"/>
      <c r="CI966" s="80">
        <v>0</v>
      </c>
      <c r="CJ966" s="80">
        <v>0</v>
      </c>
      <c r="CK966" s="80">
        <v>0</v>
      </c>
      <c r="CL966" s="80" t="s">
        <v>69</v>
      </c>
      <c r="CM966" s="497">
        <v>0</v>
      </c>
      <c r="CN966" s="439"/>
    </row>
    <row r="967" spans="1:92" ht="12" customHeight="1" x14ac:dyDescent="0.35">
      <c r="A967" s="790"/>
      <c r="B967" s="871"/>
      <c r="C967" s="568" t="s">
        <v>134</v>
      </c>
      <c r="D967" s="495">
        <v>8.41</v>
      </c>
      <c r="E967" s="495">
        <v>7.51</v>
      </c>
      <c r="F967" s="495">
        <v>9.32</v>
      </c>
      <c r="G967" s="427" t="s">
        <v>346</v>
      </c>
      <c r="H967" s="496"/>
      <c r="I967" s="495">
        <v>3.99</v>
      </c>
      <c r="J967" s="495">
        <v>3.49</v>
      </c>
      <c r="K967" s="495">
        <v>4.49</v>
      </c>
      <c r="L967" s="427" t="s">
        <v>469</v>
      </c>
      <c r="M967" s="80">
        <v>47.443519619500599</v>
      </c>
      <c r="N967" s="427"/>
      <c r="O967" s="495">
        <v>4.08</v>
      </c>
      <c r="P967" s="495">
        <v>3.51</v>
      </c>
      <c r="Q967" s="495">
        <v>4.6399999999999997</v>
      </c>
      <c r="R967" s="427" t="s">
        <v>362</v>
      </c>
      <c r="S967" s="80">
        <v>48.513674197384063</v>
      </c>
      <c r="T967" s="427"/>
      <c r="U967" s="495">
        <v>7.23</v>
      </c>
      <c r="V967" s="495">
        <v>6.41</v>
      </c>
      <c r="W967" s="495">
        <v>8.0399999999999991</v>
      </c>
      <c r="X967" s="427" t="s">
        <v>295</v>
      </c>
      <c r="Y967" s="80">
        <v>85.969084423305603</v>
      </c>
      <c r="Z967" s="427"/>
      <c r="AA967" s="495">
        <v>0.38</v>
      </c>
      <c r="AB967" s="495">
        <v>0.23</v>
      </c>
      <c r="AC967" s="495">
        <v>0.54</v>
      </c>
      <c r="AD967" s="427" t="s">
        <v>600</v>
      </c>
      <c r="AE967" s="80">
        <v>4.5184304399524375</v>
      </c>
      <c r="AF967" s="427"/>
      <c r="AG967" s="495">
        <v>0.42</v>
      </c>
      <c r="AH967" s="495">
        <v>0.27</v>
      </c>
      <c r="AI967" s="495">
        <v>0.56999999999999995</v>
      </c>
      <c r="AJ967" s="427" t="s">
        <v>359</v>
      </c>
      <c r="AK967" s="80">
        <v>4.9940546967895365</v>
      </c>
      <c r="AL967" s="427"/>
      <c r="AM967" s="495">
        <v>1.94</v>
      </c>
      <c r="AN967" s="495">
        <v>1.6</v>
      </c>
      <c r="AO967" s="495">
        <v>2.29</v>
      </c>
      <c r="AP967" s="427" t="s">
        <v>402</v>
      </c>
      <c r="AQ967" s="80">
        <v>23.067776456599283</v>
      </c>
      <c r="AR967" s="427"/>
      <c r="AS967" s="495">
        <v>0.32</v>
      </c>
      <c r="AT967" s="495">
        <v>0.19</v>
      </c>
      <c r="AU967" s="495">
        <v>0.44</v>
      </c>
      <c r="AV967" s="427" t="s">
        <v>570</v>
      </c>
      <c r="AW967" s="80">
        <v>3.80499405469679</v>
      </c>
      <c r="AX967" s="427"/>
      <c r="AY967" s="495">
        <v>1.1499999999999999</v>
      </c>
      <c r="AZ967" s="495">
        <v>0.78</v>
      </c>
      <c r="BA967" s="495">
        <v>1.52</v>
      </c>
      <c r="BB967" s="427" t="s">
        <v>378</v>
      </c>
      <c r="BC967" s="80">
        <v>13.674197384066586</v>
      </c>
      <c r="BD967" s="427"/>
      <c r="BE967" s="495">
        <v>0.79</v>
      </c>
      <c r="BF967" s="495">
        <v>0.51</v>
      </c>
      <c r="BG967" s="495">
        <v>1.06</v>
      </c>
      <c r="BH967" s="427" t="s">
        <v>668</v>
      </c>
      <c r="BI967" s="80">
        <v>9.3935790725327006</v>
      </c>
      <c r="BJ967" s="427"/>
      <c r="BK967" s="495">
        <v>0.85</v>
      </c>
      <c r="BL967" s="495">
        <v>0.56999999999999995</v>
      </c>
      <c r="BM967" s="495">
        <v>1.1299999999999999</v>
      </c>
      <c r="BN967" s="427" t="s">
        <v>475</v>
      </c>
      <c r="BO967" s="80">
        <v>10.107015457788346</v>
      </c>
      <c r="BP967" s="80"/>
      <c r="BQ967" s="80">
        <v>0.14000000000000001</v>
      </c>
      <c r="BR967" s="80">
        <v>7.0000000000000007E-2</v>
      </c>
      <c r="BS967" s="80">
        <v>0.2</v>
      </c>
      <c r="BT967" s="80" t="s">
        <v>387</v>
      </c>
      <c r="BU967" s="80">
        <v>1.6646848989298455</v>
      </c>
      <c r="BV967" s="427"/>
      <c r="BW967" s="80">
        <v>0.14000000000000001</v>
      </c>
      <c r="BX967" s="80">
        <v>7.0000000000000007E-2</v>
      </c>
      <c r="BY967" s="80">
        <v>0.21</v>
      </c>
      <c r="BZ967" s="80" t="s">
        <v>384</v>
      </c>
      <c r="CA967" s="80">
        <v>1.6646848989298455</v>
      </c>
      <c r="CB967" s="80"/>
      <c r="CC967" s="80">
        <v>0.06</v>
      </c>
      <c r="CD967" s="80">
        <v>0.01</v>
      </c>
      <c r="CE967" s="80">
        <v>0.12</v>
      </c>
      <c r="CF967" s="80" t="s">
        <v>937</v>
      </c>
      <c r="CG967" s="80">
        <v>0.71343638525564801</v>
      </c>
      <c r="CH967" s="80"/>
      <c r="CI967" s="80">
        <v>0.01</v>
      </c>
      <c r="CJ967" s="80">
        <v>0</v>
      </c>
      <c r="CK967" s="80">
        <v>0.02</v>
      </c>
      <c r="CL967" s="80" t="s">
        <v>935</v>
      </c>
      <c r="CM967" s="497">
        <v>0.11890606420927469</v>
      </c>
      <c r="CN967" s="439"/>
    </row>
    <row r="968" spans="1:92" ht="12" customHeight="1" x14ac:dyDescent="0.35">
      <c r="A968" s="790"/>
      <c r="B968" s="872" t="s">
        <v>66</v>
      </c>
      <c r="C968" s="569" t="s">
        <v>59</v>
      </c>
      <c r="D968" s="499">
        <v>12.88</v>
      </c>
      <c r="E968" s="499">
        <v>11.86</v>
      </c>
      <c r="F968" s="499">
        <v>13.89</v>
      </c>
      <c r="G968" s="429" t="s">
        <v>279</v>
      </c>
      <c r="H968" s="500"/>
      <c r="I968" s="499">
        <v>6.97</v>
      </c>
      <c r="J968" s="499">
        <v>6.18</v>
      </c>
      <c r="K968" s="499">
        <v>7.76</v>
      </c>
      <c r="L968" s="429" t="s">
        <v>295</v>
      </c>
      <c r="M968" s="81">
        <v>54.114906832298125</v>
      </c>
      <c r="N968" s="429"/>
      <c r="O968" s="499">
        <v>7.42</v>
      </c>
      <c r="P968" s="499">
        <v>6.51</v>
      </c>
      <c r="Q968" s="499">
        <v>8.33</v>
      </c>
      <c r="R968" s="429" t="s">
        <v>434</v>
      </c>
      <c r="S968" s="81">
        <v>57.608695652173914</v>
      </c>
      <c r="T968" s="429"/>
      <c r="U968" s="499">
        <v>11.19</v>
      </c>
      <c r="V968" s="499">
        <v>10.220000000000001</v>
      </c>
      <c r="W968" s="499">
        <v>12.17</v>
      </c>
      <c r="X968" s="429" t="s">
        <v>479</v>
      </c>
      <c r="Y968" s="81">
        <v>86.878881987577628</v>
      </c>
      <c r="Z968" s="429"/>
      <c r="AA968" s="499">
        <v>0.76</v>
      </c>
      <c r="AB968" s="499">
        <v>0.51</v>
      </c>
      <c r="AC968" s="499">
        <v>1.01</v>
      </c>
      <c r="AD968" s="429" t="s">
        <v>440</v>
      </c>
      <c r="AE968" s="81">
        <v>5.9006211180124222</v>
      </c>
      <c r="AF968" s="429"/>
      <c r="AG968" s="499">
        <v>0.89</v>
      </c>
      <c r="AH968" s="499">
        <v>0.64</v>
      </c>
      <c r="AI968" s="499">
        <v>1.1399999999999999</v>
      </c>
      <c r="AJ968" s="429" t="s">
        <v>548</v>
      </c>
      <c r="AK968" s="81">
        <v>6.9099378881987565</v>
      </c>
      <c r="AL968" s="429"/>
      <c r="AM968" s="499">
        <v>2.77</v>
      </c>
      <c r="AN968" s="499">
        <v>2.36</v>
      </c>
      <c r="AO968" s="499">
        <v>3.17</v>
      </c>
      <c r="AP968" s="429" t="s">
        <v>455</v>
      </c>
      <c r="AQ968" s="81">
        <v>21.506211180124222</v>
      </c>
      <c r="AR968" s="429"/>
      <c r="AS968" s="499">
        <v>0.84</v>
      </c>
      <c r="AT968" s="499">
        <v>0.59</v>
      </c>
      <c r="AU968" s="499">
        <v>1.0900000000000001</v>
      </c>
      <c r="AV968" s="429" t="s">
        <v>504</v>
      </c>
      <c r="AW968" s="81">
        <v>6.5217391304347823</v>
      </c>
      <c r="AX968" s="429"/>
      <c r="AY968" s="499">
        <v>2.19</v>
      </c>
      <c r="AZ968" s="499">
        <v>1.69</v>
      </c>
      <c r="BA968" s="499">
        <v>2.68</v>
      </c>
      <c r="BB968" s="429" t="s">
        <v>520</v>
      </c>
      <c r="BC968" s="81">
        <v>17.003105590062109</v>
      </c>
      <c r="BD968" s="429"/>
      <c r="BE968" s="499">
        <v>1.5</v>
      </c>
      <c r="BF968" s="499">
        <v>1.05</v>
      </c>
      <c r="BG968" s="499">
        <v>1.95</v>
      </c>
      <c r="BH968" s="429" t="s">
        <v>612</v>
      </c>
      <c r="BI968" s="81">
        <v>11.645962732919255</v>
      </c>
      <c r="BJ968" s="429"/>
      <c r="BK968" s="499">
        <v>1.54</v>
      </c>
      <c r="BL968" s="499">
        <v>1.17</v>
      </c>
      <c r="BM968" s="499">
        <v>1.91</v>
      </c>
      <c r="BN968" s="429" t="s">
        <v>318</v>
      </c>
      <c r="BO968" s="81">
        <v>11.956521739130434</v>
      </c>
      <c r="BP968" s="81"/>
      <c r="BQ968" s="81">
        <v>0.41</v>
      </c>
      <c r="BR968" s="81">
        <v>0.25</v>
      </c>
      <c r="BS968" s="81">
        <v>0.56999999999999995</v>
      </c>
      <c r="BT968" s="81" t="s">
        <v>603</v>
      </c>
      <c r="BU968" s="81">
        <v>3.183229813664596</v>
      </c>
      <c r="BV968" s="429"/>
      <c r="BW968" s="81">
        <v>0.3</v>
      </c>
      <c r="BX968" s="81">
        <v>0.18</v>
      </c>
      <c r="BY968" s="81">
        <v>0.43</v>
      </c>
      <c r="BZ968" s="81" t="s">
        <v>824</v>
      </c>
      <c r="CA968" s="81">
        <v>2.329192546583851</v>
      </c>
      <c r="CB968" s="81"/>
      <c r="CC968" s="81">
        <v>0.03</v>
      </c>
      <c r="CD968" s="81">
        <v>0</v>
      </c>
      <c r="CE968" s="81">
        <v>7.0000000000000007E-2</v>
      </c>
      <c r="CF968" s="81" t="s">
        <v>894</v>
      </c>
      <c r="CG968" s="81">
        <v>0.23291925465838506</v>
      </c>
      <c r="CH968" s="81"/>
      <c r="CI968" s="81">
        <v>0.01</v>
      </c>
      <c r="CJ968" s="81">
        <v>0</v>
      </c>
      <c r="CK968" s="81">
        <v>0.02</v>
      </c>
      <c r="CL968" s="81" t="s">
        <v>689</v>
      </c>
      <c r="CM968" s="501">
        <v>7.7639751552795025E-2</v>
      </c>
      <c r="CN968" s="439"/>
    </row>
    <row r="969" spans="1:92" ht="12" customHeight="1" x14ac:dyDescent="0.35">
      <c r="A969" s="790"/>
      <c r="B969" s="872"/>
      <c r="C969" s="569" t="s">
        <v>133</v>
      </c>
      <c r="D969" s="499">
        <v>6.53</v>
      </c>
      <c r="E969" s="499">
        <v>5.93</v>
      </c>
      <c r="F969" s="499">
        <v>7.14</v>
      </c>
      <c r="G969" s="429" t="s">
        <v>345</v>
      </c>
      <c r="H969" s="500"/>
      <c r="I969" s="499">
        <v>3.65</v>
      </c>
      <c r="J969" s="499">
        <v>3.17</v>
      </c>
      <c r="K969" s="499">
        <v>4.13</v>
      </c>
      <c r="L969" s="429" t="s">
        <v>437</v>
      </c>
      <c r="M969" s="81">
        <v>55.895865237366003</v>
      </c>
      <c r="N969" s="429"/>
      <c r="O969" s="499">
        <v>4.01</v>
      </c>
      <c r="P969" s="499">
        <v>3.45</v>
      </c>
      <c r="Q969" s="499">
        <v>4.5599999999999996</v>
      </c>
      <c r="R969" s="429" t="s">
        <v>362</v>
      </c>
      <c r="S969" s="81">
        <v>61.40888208269525</v>
      </c>
      <c r="T969" s="429"/>
      <c r="U969" s="499">
        <v>5.63</v>
      </c>
      <c r="V969" s="499">
        <v>5.05</v>
      </c>
      <c r="W969" s="499">
        <v>6.2</v>
      </c>
      <c r="X969" s="429" t="s">
        <v>470</v>
      </c>
      <c r="Y969" s="81">
        <v>86.217457886676868</v>
      </c>
      <c r="Z969" s="429"/>
      <c r="AA969" s="499">
        <v>0.46</v>
      </c>
      <c r="AB969" s="499">
        <v>0.28000000000000003</v>
      </c>
      <c r="AC969" s="499">
        <v>0.63</v>
      </c>
      <c r="AD969" s="429" t="s">
        <v>534</v>
      </c>
      <c r="AE969" s="81">
        <v>7.044410413476264</v>
      </c>
      <c r="AF969" s="429"/>
      <c r="AG969" s="499">
        <v>0.52</v>
      </c>
      <c r="AH969" s="499">
        <v>0.35</v>
      </c>
      <c r="AI969" s="499">
        <v>0.69</v>
      </c>
      <c r="AJ969" s="429" t="s">
        <v>495</v>
      </c>
      <c r="AK969" s="81">
        <v>7.9632465543644715</v>
      </c>
      <c r="AL969" s="429"/>
      <c r="AM969" s="499">
        <v>1.41</v>
      </c>
      <c r="AN969" s="499">
        <v>1.1499999999999999</v>
      </c>
      <c r="AO969" s="499">
        <v>1.68</v>
      </c>
      <c r="AP969" s="429" t="s">
        <v>422</v>
      </c>
      <c r="AQ969" s="81">
        <v>21.59264931087289</v>
      </c>
      <c r="AR969" s="429"/>
      <c r="AS969" s="499">
        <v>0.57999999999999996</v>
      </c>
      <c r="AT969" s="499">
        <v>0.38</v>
      </c>
      <c r="AU969" s="499">
        <v>0.79</v>
      </c>
      <c r="AV969" s="429" t="s">
        <v>668</v>
      </c>
      <c r="AW969" s="81">
        <v>8.882082695252679</v>
      </c>
      <c r="AX969" s="429"/>
      <c r="AY969" s="499">
        <v>1.34</v>
      </c>
      <c r="AZ969" s="499">
        <v>1.02</v>
      </c>
      <c r="BA969" s="499">
        <v>1.66</v>
      </c>
      <c r="BB969" s="429" t="s">
        <v>318</v>
      </c>
      <c r="BC969" s="81">
        <v>20.520673813169985</v>
      </c>
      <c r="BD969" s="429"/>
      <c r="BE969" s="499">
        <v>0.88</v>
      </c>
      <c r="BF969" s="499">
        <v>0.59</v>
      </c>
      <c r="BG969" s="499">
        <v>1.18</v>
      </c>
      <c r="BH969" s="429" t="s">
        <v>478</v>
      </c>
      <c r="BI969" s="81">
        <v>13.476263399693721</v>
      </c>
      <c r="BJ969" s="429"/>
      <c r="BK969" s="499">
        <v>0.88</v>
      </c>
      <c r="BL969" s="499">
        <v>0.65</v>
      </c>
      <c r="BM969" s="499">
        <v>1.1200000000000001</v>
      </c>
      <c r="BN969" s="429" t="s">
        <v>468</v>
      </c>
      <c r="BO969" s="81">
        <v>13.476263399693721</v>
      </c>
      <c r="BP969" s="81"/>
      <c r="BQ969" s="81">
        <v>0.28000000000000003</v>
      </c>
      <c r="BR969" s="81">
        <v>0.15</v>
      </c>
      <c r="BS969" s="81">
        <v>0.4</v>
      </c>
      <c r="BT969" s="81" t="s">
        <v>303</v>
      </c>
      <c r="BU969" s="81">
        <v>4.2879019908116387</v>
      </c>
      <c r="BV969" s="429"/>
      <c r="BW969" s="81">
        <v>0.19</v>
      </c>
      <c r="BX969" s="81">
        <v>0.1</v>
      </c>
      <c r="BY969" s="81">
        <v>0.28000000000000003</v>
      </c>
      <c r="BZ969" s="81" t="s">
        <v>467</v>
      </c>
      <c r="CA969" s="81">
        <v>2.9096477794793261</v>
      </c>
      <c r="CB969" s="81"/>
      <c r="CC969" s="81">
        <v>0.01</v>
      </c>
      <c r="CD969" s="81">
        <v>0</v>
      </c>
      <c r="CE969" s="81">
        <v>0.03</v>
      </c>
      <c r="CF969" s="81" t="s">
        <v>337</v>
      </c>
      <c r="CG969" s="81">
        <v>0.15313935681470139</v>
      </c>
      <c r="CH969" s="81"/>
      <c r="CI969" s="81">
        <v>0</v>
      </c>
      <c r="CJ969" s="81">
        <v>0</v>
      </c>
      <c r="CK969" s="81">
        <v>0</v>
      </c>
      <c r="CL969" s="81" t="s">
        <v>69</v>
      </c>
      <c r="CM969" s="501">
        <v>0</v>
      </c>
      <c r="CN969" s="439"/>
    </row>
    <row r="970" spans="1:92" ht="12" customHeight="1" x14ac:dyDescent="0.35">
      <c r="A970" s="790"/>
      <c r="B970" s="872"/>
      <c r="C970" s="569" t="s">
        <v>134</v>
      </c>
      <c r="D970" s="499">
        <v>6.34</v>
      </c>
      <c r="E970" s="499">
        <v>5.84</v>
      </c>
      <c r="F970" s="499">
        <v>6.84</v>
      </c>
      <c r="G970" s="429" t="s">
        <v>279</v>
      </c>
      <c r="H970" s="500"/>
      <c r="I970" s="499">
        <v>3.32</v>
      </c>
      <c r="J970" s="499">
        <v>2.93</v>
      </c>
      <c r="K970" s="499">
        <v>3.72</v>
      </c>
      <c r="L970" s="429" t="s">
        <v>350</v>
      </c>
      <c r="M970" s="81">
        <v>52.365930599369079</v>
      </c>
      <c r="N970" s="429"/>
      <c r="O970" s="499">
        <v>3.41</v>
      </c>
      <c r="P970" s="499">
        <v>2.98</v>
      </c>
      <c r="Q970" s="499">
        <v>3.85</v>
      </c>
      <c r="R970" s="429" t="s">
        <v>453</v>
      </c>
      <c r="S970" s="81">
        <v>53.785488958990534</v>
      </c>
      <c r="T970" s="429"/>
      <c r="U970" s="499">
        <v>5.56</v>
      </c>
      <c r="V970" s="499">
        <v>5.08</v>
      </c>
      <c r="W970" s="499">
        <v>6.05</v>
      </c>
      <c r="X970" s="429" t="s">
        <v>300</v>
      </c>
      <c r="Y970" s="81">
        <v>87.697160883280759</v>
      </c>
      <c r="Z970" s="429"/>
      <c r="AA970" s="499">
        <v>0.31</v>
      </c>
      <c r="AB970" s="499">
        <v>0.18</v>
      </c>
      <c r="AC970" s="499">
        <v>0.43</v>
      </c>
      <c r="AD970" s="429" t="s">
        <v>683</v>
      </c>
      <c r="AE970" s="81">
        <v>4.8895899053627758</v>
      </c>
      <c r="AF970" s="429"/>
      <c r="AG970" s="499">
        <v>0.37</v>
      </c>
      <c r="AH970" s="499">
        <v>0.23</v>
      </c>
      <c r="AI970" s="499">
        <v>0.5</v>
      </c>
      <c r="AJ970" s="429" t="s">
        <v>586</v>
      </c>
      <c r="AK970" s="81">
        <v>5.8359621451104102</v>
      </c>
      <c r="AL970" s="429"/>
      <c r="AM970" s="499">
        <v>1.35</v>
      </c>
      <c r="AN970" s="499">
        <v>1.1299999999999999</v>
      </c>
      <c r="AO970" s="499">
        <v>1.57</v>
      </c>
      <c r="AP970" s="429" t="s">
        <v>391</v>
      </c>
      <c r="AQ970" s="81">
        <v>21.293375394321767</v>
      </c>
      <c r="AR970" s="429"/>
      <c r="AS970" s="499">
        <v>0.26</v>
      </c>
      <c r="AT970" s="499">
        <v>0.16</v>
      </c>
      <c r="AU970" s="499">
        <v>0.36</v>
      </c>
      <c r="AV970" s="429" t="s">
        <v>532</v>
      </c>
      <c r="AW970" s="81">
        <v>4.1009463722397479</v>
      </c>
      <c r="AX970" s="429"/>
      <c r="AY970" s="499">
        <v>0.84</v>
      </c>
      <c r="AZ970" s="499">
        <v>0.61</v>
      </c>
      <c r="BA970" s="499">
        <v>1.08</v>
      </c>
      <c r="BB970" s="429" t="s">
        <v>414</v>
      </c>
      <c r="BC970" s="81">
        <v>13.249211356466878</v>
      </c>
      <c r="BD970" s="429"/>
      <c r="BE970" s="499">
        <v>0.62</v>
      </c>
      <c r="BF970" s="499">
        <v>0.41</v>
      </c>
      <c r="BG970" s="499">
        <v>0.83</v>
      </c>
      <c r="BH970" s="429" t="s">
        <v>505</v>
      </c>
      <c r="BI970" s="81">
        <v>9.7791798107255516</v>
      </c>
      <c r="BJ970" s="429"/>
      <c r="BK970" s="499">
        <v>0.66</v>
      </c>
      <c r="BL970" s="499">
        <v>0.46</v>
      </c>
      <c r="BM970" s="499">
        <v>0.85</v>
      </c>
      <c r="BN970" s="429" t="s">
        <v>461</v>
      </c>
      <c r="BO970" s="81">
        <v>10.410094637223976</v>
      </c>
      <c r="BP970" s="81"/>
      <c r="BQ970" s="81">
        <v>0.14000000000000001</v>
      </c>
      <c r="BR970" s="81">
        <v>7.0000000000000007E-2</v>
      </c>
      <c r="BS970" s="81">
        <v>0.2</v>
      </c>
      <c r="BT970" s="81" t="s">
        <v>833</v>
      </c>
      <c r="BU970" s="81">
        <v>2.2082018927444795</v>
      </c>
      <c r="BV970" s="429"/>
      <c r="BW970" s="81">
        <v>0.11</v>
      </c>
      <c r="BX970" s="81">
        <v>0.05</v>
      </c>
      <c r="BY970" s="81">
        <v>0.17</v>
      </c>
      <c r="BZ970" s="81" t="s">
        <v>462</v>
      </c>
      <c r="CA970" s="81">
        <v>1.7350157728706623</v>
      </c>
      <c r="CB970" s="81"/>
      <c r="CC970" s="81">
        <v>0.02</v>
      </c>
      <c r="CD970" s="81">
        <v>0</v>
      </c>
      <c r="CE970" s="81">
        <v>0.05</v>
      </c>
      <c r="CF970" s="81" t="s">
        <v>938</v>
      </c>
      <c r="CG970" s="81">
        <v>0.31545741324921139</v>
      </c>
      <c r="CH970" s="81"/>
      <c r="CI970" s="81">
        <v>0.01</v>
      </c>
      <c r="CJ970" s="81">
        <v>0</v>
      </c>
      <c r="CK970" s="81">
        <v>0.02</v>
      </c>
      <c r="CL970" s="81" t="s">
        <v>689</v>
      </c>
      <c r="CM970" s="501">
        <v>0.1577287066246057</v>
      </c>
      <c r="CN970" s="439"/>
    </row>
    <row r="971" spans="1:92" ht="12" customHeight="1" x14ac:dyDescent="0.35">
      <c r="A971" s="790"/>
      <c r="B971" s="871" t="s">
        <v>67</v>
      </c>
      <c r="C971" s="568" t="s">
        <v>59</v>
      </c>
      <c r="D971" s="495">
        <v>5.0599999999999996</v>
      </c>
      <c r="E971" s="495">
        <v>3.53</v>
      </c>
      <c r="F971" s="495">
        <v>6.59</v>
      </c>
      <c r="G971" s="427" t="s">
        <v>533</v>
      </c>
      <c r="H971" s="496"/>
      <c r="I971" s="495">
        <v>1.92</v>
      </c>
      <c r="J971" s="495">
        <v>1.19</v>
      </c>
      <c r="K971" s="495">
        <v>2.65</v>
      </c>
      <c r="L971" s="427" t="s">
        <v>603</v>
      </c>
      <c r="M971" s="80">
        <v>37.944664031620555</v>
      </c>
      <c r="N971" s="427"/>
      <c r="O971" s="495">
        <v>1.75</v>
      </c>
      <c r="P971" s="495">
        <v>0.99</v>
      </c>
      <c r="Q971" s="495">
        <v>2.5099999999999998</v>
      </c>
      <c r="R971" s="427" t="s">
        <v>608</v>
      </c>
      <c r="S971" s="80">
        <v>34.584980237154149</v>
      </c>
      <c r="T971" s="427"/>
      <c r="U971" s="495">
        <v>3.69</v>
      </c>
      <c r="V971" s="495">
        <v>2.5099999999999998</v>
      </c>
      <c r="W971" s="495">
        <v>4.87</v>
      </c>
      <c r="X971" s="427" t="s">
        <v>531</v>
      </c>
      <c r="Y971" s="80">
        <v>72.92490118577075</v>
      </c>
      <c r="Z971" s="427"/>
      <c r="AA971" s="495">
        <v>0.19</v>
      </c>
      <c r="AB971" s="495">
        <v>0.01</v>
      </c>
      <c r="AC971" s="495">
        <v>0.37</v>
      </c>
      <c r="AD971" s="427" t="s">
        <v>741</v>
      </c>
      <c r="AE971" s="80">
        <v>3.7549407114624511</v>
      </c>
      <c r="AF971" s="427"/>
      <c r="AG971" s="495">
        <v>0.16</v>
      </c>
      <c r="AH971" s="495">
        <v>0.04</v>
      </c>
      <c r="AI971" s="495">
        <v>0.28999999999999998</v>
      </c>
      <c r="AJ971" s="427" t="s">
        <v>869</v>
      </c>
      <c r="AK971" s="80">
        <v>3.1620553359683798</v>
      </c>
      <c r="AL971" s="427"/>
      <c r="AM971" s="495">
        <v>1.84</v>
      </c>
      <c r="AN971" s="495">
        <v>0.93</v>
      </c>
      <c r="AO971" s="495">
        <v>2.74</v>
      </c>
      <c r="AP971" s="427" t="s">
        <v>574</v>
      </c>
      <c r="AQ971" s="80">
        <v>36.363636363636367</v>
      </c>
      <c r="AR971" s="427"/>
      <c r="AS971" s="495">
        <v>0.2</v>
      </c>
      <c r="AT971" s="495">
        <v>7.0000000000000007E-2</v>
      </c>
      <c r="AU971" s="495">
        <v>0.32</v>
      </c>
      <c r="AV971" s="427" t="s">
        <v>760</v>
      </c>
      <c r="AW971" s="80">
        <v>3.952569169960475</v>
      </c>
      <c r="AX971" s="427"/>
      <c r="AY971" s="495">
        <v>0.73</v>
      </c>
      <c r="AZ971" s="495">
        <v>0.23</v>
      </c>
      <c r="BA971" s="495">
        <v>1.22</v>
      </c>
      <c r="BB971" s="427" t="s">
        <v>308</v>
      </c>
      <c r="BC971" s="80">
        <v>14.426877470355731</v>
      </c>
      <c r="BD971" s="427"/>
      <c r="BE971" s="495">
        <v>0.45</v>
      </c>
      <c r="BF971" s="495">
        <v>0.05</v>
      </c>
      <c r="BG971" s="495">
        <v>0.85</v>
      </c>
      <c r="BH971" s="427" t="s">
        <v>910</v>
      </c>
      <c r="BI971" s="80">
        <v>8.8932806324110683</v>
      </c>
      <c r="BJ971" s="427"/>
      <c r="BK971" s="495">
        <v>0.59</v>
      </c>
      <c r="BL971" s="495">
        <v>0.13</v>
      </c>
      <c r="BM971" s="495">
        <v>1.05</v>
      </c>
      <c r="BN971" s="427" t="s">
        <v>939</v>
      </c>
      <c r="BO971" s="80">
        <v>11.6600790513834</v>
      </c>
      <c r="BP971" s="80"/>
      <c r="BQ971" s="80">
        <v>0.08</v>
      </c>
      <c r="BR971" s="80">
        <v>0</v>
      </c>
      <c r="BS971" s="80">
        <v>0.2</v>
      </c>
      <c r="BT971" s="80" t="s">
        <v>940</v>
      </c>
      <c r="BU971" s="80">
        <v>1.5810276679841899</v>
      </c>
      <c r="BV971" s="427"/>
      <c r="BW971" s="80">
        <v>0.05</v>
      </c>
      <c r="BX971" s="80">
        <v>0</v>
      </c>
      <c r="BY971" s="80">
        <v>0.12</v>
      </c>
      <c r="BZ971" s="80" t="s">
        <v>941</v>
      </c>
      <c r="CA971" s="80">
        <v>0.98814229249011876</v>
      </c>
      <c r="CB971" s="80"/>
      <c r="CC971" s="80">
        <v>7.0000000000000007E-2</v>
      </c>
      <c r="CD971" s="80">
        <v>0</v>
      </c>
      <c r="CE971" s="80">
        <v>0.15</v>
      </c>
      <c r="CF971" s="80" t="s">
        <v>626</v>
      </c>
      <c r="CG971" s="80">
        <v>1.3833992094861662</v>
      </c>
      <c r="CH971" s="80"/>
      <c r="CI971" s="80">
        <v>0</v>
      </c>
      <c r="CJ971" s="80">
        <v>0</v>
      </c>
      <c r="CK971" s="80">
        <v>0</v>
      </c>
      <c r="CL971" s="80" t="s">
        <v>69</v>
      </c>
      <c r="CM971" s="497">
        <v>0</v>
      </c>
      <c r="CN971" s="439"/>
    </row>
    <row r="972" spans="1:92" ht="12" customHeight="1" x14ac:dyDescent="0.35">
      <c r="A972" s="790"/>
      <c r="B972" s="871"/>
      <c r="C972" s="568" t="s">
        <v>133</v>
      </c>
      <c r="D972" s="495">
        <v>2.99</v>
      </c>
      <c r="E972" s="495">
        <v>1.94</v>
      </c>
      <c r="F972" s="495">
        <v>4.04</v>
      </c>
      <c r="G972" s="427" t="s">
        <v>359</v>
      </c>
      <c r="H972" s="496"/>
      <c r="I972" s="495">
        <v>1.25</v>
      </c>
      <c r="J972" s="495">
        <v>0.69</v>
      </c>
      <c r="K972" s="495">
        <v>1.82</v>
      </c>
      <c r="L972" s="427" t="s">
        <v>477</v>
      </c>
      <c r="M972" s="80">
        <v>41.80602006688963</v>
      </c>
      <c r="N972" s="427"/>
      <c r="O972" s="495">
        <v>1.0900000000000001</v>
      </c>
      <c r="P972" s="495">
        <v>0.55000000000000004</v>
      </c>
      <c r="Q972" s="495">
        <v>1.62</v>
      </c>
      <c r="R972" s="427" t="s">
        <v>405</v>
      </c>
      <c r="S972" s="80">
        <v>36.454849498327761</v>
      </c>
      <c r="T972" s="427"/>
      <c r="U972" s="495">
        <v>2.0299999999999998</v>
      </c>
      <c r="V972" s="495">
        <v>1.35</v>
      </c>
      <c r="W972" s="495">
        <v>2.7</v>
      </c>
      <c r="X972" s="427" t="s">
        <v>438</v>
      </c>
      <c r="Y972" s="80">
        <v>67.892976588628756</v>
      </c>
      <c r="Z972" s="427"/>
      <c r="AA972" s="495">
        <v>0.11</v>
      </c>
      <c r="AB972" s="495">
        <v>0.02</v>
      </c>
      <c r="AC972" s="495">
        <v>0.21</v>
      </c>
      <c r="AD972" s="427" t="s">
        <v>942</v>
      </c>
      <c r="AE972" s="80">
        <v>3.6789297658862874</v>
      </c>
      <c r="AF972" s="427"/>
      <c r="AG972" s="495">
        <v>0.11</v>
      </c>
      <c r="AH972" s="495">
        <v>0.01</v>
      </c>
      <c r="AI972" s="495">
        <v>0.22</v>
      </c>
      <c r="AJ972" s="427" t="s">
        <v>889</v>
      </c>
      <c r="AK972" s="80">
        <v>3.6789297658862874</v>
      </c>
      <c r="AL972" s="427"/>
      <c r="AM972" s="495">
        <v>1.25</v>
      </c>
      <c r="AN972" s="495">
        <v>0.43</v>
      </c>
      <c r="AO972" s="495">
        <v>2.06</v>
      </c>
      <c r="AP972" s="427" t="s">
        <v>552</v>
      </c>
      <c r="AQ972" s="80">
        <v>41.80602006688963</v>
      </c>
      <c r="AR972" s="427"/>
      <c r="AS972" s="495">
        <v>0.14000000000000001</v>
      </c>
      <c r="AT972" s="495">
        <v>0.03</v>
      </c>
      <c r="AU972" s="495">
        <v>0.24</v>
      </c>
      <c r="AV972" s="427" t="s">
        <v>566</v>
      </c>
      <c r="AW972" s="80">
        <v>4.6822742474916392</v>
      </c>
      <c r="AX972" s="427"/>
      <c r="AY972" s="495">
        <v>0.42</v>
      </c>
      <c r="AZ972" s="495">
        <v>0.15</v>
      </c>
      <c r="BA972" s="495">
        <v>0.69</v>
      </c>
      <c r="BB972" s="427" t="s">
        <v>663</v>
      </c>
      <c r="BC972" s="80">
        <v>14.046822742474916</v>
      </c>
      <c r="BD972" s="427"/>
      <c r="BE972" s="495">
        <v>0.28000000000000003</v>
      </c>
      <c r="BF972" s="495">
        <v>0</v>
      </c>
      <c r="BG972" s="495">
        <v>0.62</v>
      </c>
      <c r="BH972" s="427" t="s">
        <v>943</v>
      </c>
      <c r="BI972" s="80">
        <v>9.3645484949832785</v>
      </c>
      <c r="BJ972" s="427"/>
      <c r="BK972" s="495">
        <v>0.39</v>
      </c>
      <c r="BL972" s="495">
        <v>0.02</v>
      </c>
      <c r="BM972" s="495">
        <v>0.76</v>
      </c>
      <c r="BN972" s="427" t="s">
        <v>896</v>
      </c>
      <c r="BO972" s="80">
        <v>13.043478260869565</v>
      </c>
      <c r="BP972" s="80"/>
      <c r="BQ972" s="80">
        <v>0.08</v>
      </c>
      <c r="BR972" s="80">
        <v>0</v>
      </c>
      <c r="BS972" s="80">
        <v>0.2</v>
      </c>
      <c r="BT972" s="80" t="s">
        <v>940</v>
      </c>
      <c r="BU972" s="80">
        <v>2.6755852842809364</v>
      </c>
      <c r="BV972" s="427"/>
      <c r="BW972" s="80">
        <v>0.03</v>
      </c>
      <c r="BX972" s="80">
        <v>0</v>
      </c>
      <c r="BY972" s="80">
        <v>0.09</v>
      </c>
      <c r="BZ972" s="80" t="s">
        <v>934</v>
      </c>
      <c r="CA972" s="80">
        <v>1.0033444816053509</v>
      </c>
      <c r="CB972" s="80"/>
      <c r="CC972" s="80">
        <v>0.03</v>
      </c>
      <c r="CD972" s="80">
        <v>0</v>
      </c>
      <c r="CE972" s="80">
        <v>0.09</v>
      </c>
      <c r="CF972" s="80" t="s">
        <v>337</v>
      </c>
      <c r="CG972" s="80">
        <v>1.0033444816053509</v>
      </c>
      <c r="CH972" s="80"/>
      <c r="CI972" s="80">
        <v>0</v>
      </c>
      <c r="CJ972" s="80">
        <v>0</v>
      </c>
      <c r="CK972" s="80">
        <v>0</v>
      </c>
      <c r="CL972" s="80" t="s">
        <v>69</v>
      </c>
      <c r="CM972" s="497">
        <v>0</v>
      </c>
      <c r="CN972" s="439"/>
    </row>
    <row r="973" spans="1:92" ht="12" customHeight="1" x14ac:dyDescent="0.35">
      <c r="A973" s="791"/>
      <c r="B973" s="823"/>
      <c r="C973" s="346" t="s">
        <v>134</v>
      </c>
      <c r="D973" s="503">
        <v>2.0699999999999998</v>
      </c>
      <c r="E973" s="503">
        <v>1.37</v>
      </c>
      <c r="F973" s="503">
        <v>2.77</v>
      </c>
      <c r="G973" s="413" t="s">
        <v>478</v>
      </c>
      <c r="H973" s="504"/>
      <c r="I973" s="503">
        <v>0.66</v>
      </c>
      <c r="J973" s="503">
        <v>0.37</v>
      </c>
      <c r="K973" s="503">
        <v>0.96</v>
      </c>
      <c r="L973" s="413" t="s">
        <v>757</v>
      </c>
      <c r="M973" s="82">
        <v>31.884057971014496</v>
      </c>
      <c r="N973" s="413"/>
      <c r="O973" s="503">
        <v>0.67</v>
      </c>
      <c r="P973" s="503">
        <v>0.32</v>
      </c>
      <c r="Q973" s="503">
        <v>1.01</v>
      </c>
      <c r="R973" s="413" t="s">
        <v>406</v>
      </c>
      <c r="S973" s="82">
        <v>32.367149758454111</v>
      </c>
      <c r="T973" s="413"/>
      <c r="U973" s="503">
        <v>1.66</v>
      </c>
      <c r="V973" s="503">
        <v>1.05</v>
      </c>
      <c r="W973" s="503">
        <v>2.27</v>
      </c>
      <c r="X973" s="413" t="s">
        <v>692</v>
      </c>
      <c r="Y973" s="82">
        <v>80.193236714975853</v>
      </c>
      <c r="Z973" s="413"/>
      <c r="AA973" s="503">
        <v>0.08</v>
      </c>
      <c r="AB973" s="503">
        <v>0</v>
      </c>
      <c r="AC973" s="503">
        <v>0.17</v>
      </c>
      <c r="AD973" s="413" t="s">
        <v>941</v>
      </c>
      <c r="AE973" s="82">
        <v>3.8647342995169085</v>
      </c>
      <c r="AF973" s="413"/>
      <c r="AG973" s="503">
        <v>0.05</v>
      </c>
      <c r="AH973" s="503">
        <v>0</v>
      </c>
      <c r="AI973" s="503">
        <v>0.12</v>
      </c>
      <c r="AJ973" s="413" t="s">
        <v>944</v>
      </c>
      <c r="AK973" s="82">
        <v>2.4154589371980681</v>
      </c>
      <c r="AL973" s="413"/>
      <c r="AM973" s="503">
        <v>0.59</v>
      </c>
      <c r="AN973" s="503">
        <v>0.33</v>
      </c>
      <c r="AO973" s="503">
        <v>0.85</v>
      </c>
      <c r="AP973" s="413" t="s">
        <v>536</v>
      </c>
      <c r="AQ973" s="82">
        <v>28.502415458937197</v>
      </c>
      <c r="AR973" s="413"/>
      <c r="AS973" s="503">
        <v>0.06</v>
      </c>
      <c r="AT973" s="503">
        <v>0</v>
      </c>
      <c r="AU973" s="503">
        <v>0.13</v>
      </c>
      <c r="AV973" s="413" t="s">
        <v>945</v>
      </c>
      <c r="AW973" s="82">
        <v>2.8985507246376812</v>
      </c>
      <c r="AX973" s="413"/>
      <c r="AY973" s="503">
        <v>0.31</v>
      </c>
      <c r="AZ973" s="503">
        <v>0.03</v>
      </c>
      <c r="BA973" s="503">
        <v>0.57999999999999996</v>
      </c>
      <c r="BB973" s="413" t="s">
        <v>937</v>
      </c>
      <c r="BC973" s="82">
        <v>14.975845410628018</v>
      </c>
      <c r="BD973" s="413"/>
      <c r="BE973" s="503">
        <v>0.17</v>
      </c>
      <c r="BF973" s="503">
        <v>0</v>
      </c>
      <c r="BG973" s="503">
        <v>0.34</v>
      </c>
      <c r="BH973" s="413" t="s">
        <v>895</v>
      </c>
      <c r="BI973" s="82">
        <v>8.2125603864734309</v>
      </c>
      <c r="BJ973" s="413"/>
      <c r="BK973" s="503">
        <v>0.2</v>
      </c>
      <c r="BL973" s="503">
        <v>0</v>
      </c>
      <c r="BM973" s="503">
        <v>0.4</v>
      </c>
      <c r="BN973" s="413" t="s">
        <v>598</v>
      </c>
      <c r="BO973" s="82">
        <v>9.6618357487922726</v>
      </c>
      <c r="BP973" s="82"/>
      <c r="BQ973" s="82">
        <v>0</v>
      </c>
      <c r="BR973" s="82">
        <v>0</v>
      </c>
      <c r="BS973" s="82">
        <v>0</v>
      </c>
      <c r="BT973" s="82" t="s">
        <v>69</v>
      </c>
      <c r="BU973" s="82">
        <v>0</v>
      </c>
      <c r="BV973" s="413"/>
      <c r="BW973" s="82">
        <v>0.02</v>
      </c>
      <c r="BX973" s="82">
        <v>0</v>
      </c>
      <c r="BY973" s="82">
        <v>0.06</v>
      </c>
      <c r="BZ973" s="82" t="s">
        <v>906</v>
      </c>
      <c r="CA973" s="82">
        <v>0.96618357487922713</v>
      </c>
      <c r="CB973" s="82"/>
      <c r="CC973" s="82">
        <v>0.04</v>
      </c>
      <c r="CD973" s="82">
        <v>0</v>
      </c>
      <c r="CE973" s="82">
        <v>0.09</v>
      </c>
      <c r="CF973" s="82" t="s">
        <v>687</v>
      </c>
      <c r="CG973" s="82">
        <v>1.9323671497584543</v>
      </c>
      <c r="CH973" s="82"/>
      <c r="CI973" s="82">
        <v>0</v>
      </c>
      <c r="CJ973" s="82">
        <v>0</v>
      </c>
      <c r="CK973" s="82">
        <v>0</v>
      </c>
      <c r="CL973" s="82" t="s">
        <v>69</v>
      </c>
      <c r="CM973" s="505">
        <v>0</v>
      </c>
      <c r="CN973" s="439"/>
    </row>
    <row r="974" spans="1:92" ht="12" customHeight="1" x14ac:dyDescent="0.35">
      <c r="A974" s="142"/>
      <c r="B974" s="572"/>
      <c r="C974" s="572"/>
      <c r="D974" s="499"/>
      <c r="E974" s="499"/>
      <c r="F974" s="499"/>
      <c r="G974" s="500"/>
      <c r="H974" s="500"/>
      <c r="I974" s="499"/>
      <c r="J974" s="499"/>
      <c r="K974" s="499"/>
      <c r="L974" s="429"/>
      <c r="M974" s="81"/>
      <c r="N974" s="429"/>
      <c r="O974" s="499"/>
      <c r="P974" s="499"/>
      <c r="Q974" s="499"/>
      <c r="R974" s="429"/>
      <c r="S974" s="81"/>
      <c r="T974" s="429"/>
      <c r="U974" s="499"/>
      <c r="V974" s="499"/>
      <c r="W974" s="499"/>
      <c r="X974" s="429"/>
      <c r="Y974" s="81"/>
      <c r="Z974" s="429"/>
      <c r="AA974" s="499"/>
      <c r="AB974" s="499"/>
      <c r="AC974" s="499"/>
      <c r="AD974" s="429"/>
      <c r="AE974" s="81"/>
      <c r="AF974" s="429"/>
      <c r="AG974" s="499"/>
      <c r="AH974" s="499"/>
      <c r="AI974" s="499"/>
      <c r="AJ974" s="429"/>
      <c r="AK974" s="81"/>
      <c r="AL974" s="429"/>
      <c r="AM974" s="499"/>
      <c r="AN974" s="499"/>
      <c r="AO974" s="499"/>
      <c r="AP974" s="429"/>
      <c r="AQ974" s="81"/>
      <c r="AR974" s="429"/>
      <c r="AS974" s="499"/>
      <c r="AT974" s="499"/>
      <c r="AU974" s="499"/>
      <c r="AV974" s="429"/>
      <c r="AW974" s="81"/>
      <c r="AX974" s="429"/>
      <c r="AY974" s="499"/>
      <c r="AZ974" s="499"/>
      <c r="BA974" s="499"/>
      <c r="BB974" s="429"/>
      <c r="BC974" s="81"/>
      <c r="BD974" s="429"/>
      <c r="BE974" s="499"/>
      <c r="BF974" s="499"/>
      <c r="BG974" s="499"/>
      <c r="BH974" s="429"/>
      <c r="BI974" s="81"/>
      <c r="BJ974" s="429"/>
      <c r="BK974" s="499"/>
      <c r="BL974" s="499"/>
      <c r="BM974" s="499"/>
      <c r="BN974" s="429"/>
      <c r="BO974" s="81"/>
      <c r="BP974" s="81"/>
      <c r="BQ974" s="81"/>
      <c r="BR974" s="81"/>
      <c r="BS974" s="81"/>
      <c r="BT974" s="81"/>
      <c r="BU974" s="81"/>
      <c r="BV974" s="429"/>
      <c r="BW974" s="499"/>
      <c r="BX974" s="499"/>
      <c r="BY974" s="499"/>
      <c r="BZ974" s="429"/>
      <c r="CA974" s="81"/>
      <c r="CB974" s="81"/>
      <c r="CC974" s="573"/>
      <c r="CD974" s="573"/>
      <c r="CE974" s="573"/>
      <c r="CF974" s="573"/>
      <c r="CG974" s="81"/>
      <c r="CH974" s="439"/>
      <c r="CI974" s="573"/>
      <c r="CJ974" s="573"/>
      <c r="CK974" s="573"/>
      <c r="CL974" s="573"/>
      <c r="CM974" s="81"/>
      <c r="CN974" s="439"/>
    </row>
    <row r="975" spans="1:92" ht="12" customHeight="1" x14ac:dyDescent="0.35">
      <c r="A975" s="132"/>
      <c r="B975" s="359"/>
      <c r="C975" s="359"/>
      <c r="D975" s="539"/>
      <c r="E975" s="539"/>
      <c r="F975" s="539"/>
      <c r="G975" s="540"/>
      <c r="H975" s="500"/>
      <c r="I975" s="499"/>
      <c r="J975" s="499"/>
      <c r="K975" s="499"/>
      <c r="L975" s="429"/>
      <c r="M975" s="81"/>
      <c r="N975" s="429"/>
      <c r="O975" s="499"/>
      <c r="P975" s="499"/>
      <c r="Q975" s="499"/>
      <c r="R975" s="429"/>
      <c r="S975" s="81"/>
      <c r="T975" s="429"/>
      <c r="U975" s="499"/>
      <c r="V975" s="499"/>
      <c r="W975" s="499"/>
      <c r="X975" s="429"/>
      <c r="Y975" s="81"/>
      <c r="Z975" s="429"/>
      <c r="AA975" s="499"/>
      <c r="AB975" s="499"/>
      <c r="AC975" s="499"/>
      <c r="AD975" s="429"/>
      <c r="AE975" s="81"/>
      <c r="AF975" s="429"/>
      <c r="AG975" s="499"/>
      <c r="AH975" s="499"/>
      <c r="AI975" s="499"/>
      <c r="AJ975" s="429"/>
      <c r="AK975" s="81"/>
      <c r="AL975" s="429"/>
      <c r="AM975" s="499"/>
      <c r="AN975" s="499"/>
      <c r="AO975" s="499"/>
      <c r="AP975" s="429"/>
      <c r="AQ975" s="81"/>
      <c r="AR975" s="429"/>
      <c r="AS975" s="499"/>
      <c r="AT975" s="499"/>
      <c r="AU975" s="499"/>
      <c r="AV975" s="429"/>
      <c r="AW975" s="81"/>
      <c r="AX975" s="429"/>
      <c r="AY975" s="499"/>
      <c r="AZ975" s="499"/>
      <c r="BA975" s="499"/>
      <c r="BB975" s="429"/>
      <c r="BC975" s="81"/>
      <c r="BD975" s="429"/>
      <c r="BE975" s="499"/>
      <c r="BF975" s="499"/>
      <c r="BG975" s="499"/>
      <c r="BH975" s="429"/>
      <c r="BI975" s="81"/>
      <c r="BJ975" s="429"/>
      <c r="BK975" s="499"/>
      <c r="BL975" s="499"/>
      <c r="BM975" s="499"/>
      <c r="BN975" s="429"/>
      <c r="BO975" s="81"/>
      <c r="BP975" s="81"/>
      <c r="BQ975" s="499"/>
      <c r="BR975" s="499"/>
      <c r="BS975" s="499"/>
      <c r="BT975" s="429"/>
      <c r="BU975" s="81"/>
      <c r="BV975" s="429"/>
      <c r="BW975" s="499"/>
      <c r="BX975" s="499"/>
      <c r="BY975" s="499"/>
      <c r="BZ975" s="429"/>
      <c r="CA975" s="81"/>
      <c r="CB975" s="81"/>
      <c r="CC975" s="573"/>
      <c r="CD975" s="573"/>
      <c r="CE975" s="573"/>
      <c r="CF975" s="573"/>
      <c r="CG975" s="81"/>
      <c r="CH975" s="439"/>
      <c r="CI975" s="573"/>
      <c r="CJ975" s="573"/>
      <c r="CK975" s="573"/>
      <c r="CL975" s="573"/>
      <c r="CM975" s="81"/>
      <c r="CN975" s="439"/>
    </row>
    <row r="976" spans="1:92" ht="12" customHeight="1" x14ac:dyDescent="0.35">
      <c r="A976" s="864" t="s">
        <v>946</v>
      </c>
      <c r="B976" s="865"/>
      <c r="C976" s="865"/>
      <c r="D976" s="865"/>
      <c r="E976" s="865"/>
      <c r="F976" s="865"/>
      <c r="G976" s="866"/>
      <c r="H976" s="500"/>
      <c r="I976" s="499"/>
      <c r="J976" s="499"/>
      <c r="K976" s="499"/>
      <c r="L976" s="429"/>
      <c r="M976" s="81"/>
      <c r="N976" s="429"/>
      <c r="O976" s="499"/>
      <c r="P976" s="499"/>
      <c r="Q976" s="499"/>
      <c r="R976" s="429"/>
      <c r="S976" s="81"/>
      <c r="T976" s="429"/>
      <c r="U976" s="499"/>
      <c r="V976" s="499"/>
      <c r="W976" s="499"/>
      <c r="X976" s="429"/>
      <c r="Y976" s="81"/>
      <c r="Z976" s="429"/>
      <c r="AA976" s="499"/>
      <c r="AB976" s="499"/>
      <c r="AC976" s="499"/>
      <c r="AD976" s="429"/>
      <c r="AE976" s="81"/>
      <c r="AF976" s="429"/>
      <c r="AG976" s="499"/>
      <c r="AH976" s="499"/>
      <c r="AI976" s="499"/>
      <c r="AJ976" s="429"/>
      <c r="AK976" s="81"/>
      <c r="AL976" s="429"/>
      <c r="AM976" s="499"/>
      <c r="AN976" s="499"/>
      <c r="AO976" s="499"/>
      <c r="AP976" s="429"/>
      <c r="AQ976" s="81"/>
      <c r="AR976" s="429"/>
      <c r="AS976" s="499"/>
      <c r="AT976" s="499"/>
      <c r="AU976" s="499"/>
      <c r="AV976" s="429"/>
      <c r="AW976" s="81"/>
      <c r="AX976" s="429"/>
      <c r="AY976" s="499"/>
      <c r="AZ976" s="499"/>
      <c r="BA976" s="499"/>
      <c r="BB976" s="429"/>
      <c r="BC976" s="81"/>
      <c r="BD976" s="429"/>
      <c r="BE976" s="499"/>
      <c r="BF976" s="499"/>
      <c r="BG976" s="499"/>
      <c r="BH976" s="429"/>
      <c r="BI976" s="81"/>
      <c r="BJ976" s="429"/>
      <c r="BK976" s="499"/>
      <c r="BL976" s="499"/>
      <c r="BM976" s="499"/>
      <c r="BN976" s="429"/>
      <c r="BO976" s="81"/>
      <c r="BP976" s="81"/>
      <c r="BQ976" s="499"/>
      <c r="BR976" s="499"/>
      <c r="BS976" s="499"/>
      <c r="BT976" s="429"/>
      <c r="BU976" s="81"/>
      <c r="BV976" s="429"/>
      <c r="BW976" s="499"/>
      <c r="BX976" s="499"/>
      <c r="BY976" s="499"/>
      <c r="BZ976" s="429"/>
      <c r="CA976" s="81"/>
      <c r="CB976" s="81"/>
      <c r="CC976" s="573"/>
      <c r="CD976" s="573"/>
      <c r="CE976" s="573"/>
      <c r="CF976" s="573"/>
      <c r="CG976" s="81"/>
      <c r="CH976" s="439"/>
      <c r="CI976" s="439"/>
      <c r="CJ976" s="439"/>
      <c r="CK976" s="439"/>
      <c r="CL976" s="439"/>
      <c r="CM976" s="439"/>
      <c r="CN976" s="439"/>
    </row>
    <row r="977" spans="1:92" ht="12" customHeight="1" x14ac:dyDescent="0.35">
      <c r="A977" s="873" t="s">
        <v>103</v>
      </c>
      <c r="B977" s="874"/>
      <c r="C977" s="874"/>
      <c r="D977" s="874"/>
      <c r="E977" s="874"/>
      <c r="F977" s="874"/>
      <c r="G977" s="875"/>
      <c r="H977" s="574"/>
      <c r="I977" s="574"/>
      <c r="J977" s="574"/>
      <c r="K977" s="574"/>
      <c r="L977" s="429"/>
      <c r="M977" s="561"/>
      <c r="N977" s="574"/>
      <c r="O977" s="574"/>
      <c r="P977" s="574"/>
      <c r="Q977" s="574"/>
      <c r="R977" s="429"/>
      <c r="S977" s="561"/>
      <c r="T977" s="574"/>
      <c r="U977" s="574"/>
      <c r="V977" s="574"/>
      <c r="W977" s="574"/>
      <c r="X977" s="429"/>
      <c r="Y977" s="561"/>
      <c r="Z977" s="574"/>
      <c r="AA977" s="574"/>
      <c r="AB977" s="574"/>
      <c r="AC977" s="574"/>
      <c r="AD977" s="429"/>
      <c r="AE977" s="561"/>
      <c r="AF977" s="574"/>
      <c r="AG977" s="574"/>
      <c r="AH977" s="574"/>
      <c r="AI977" s="574"/>
      <c r="AJ977" s="429"/>
      <c r="AK977" s="561"/>
      <c r="AL977" s="574"/>
      <c r="AM977" s="574"/>
      <c r="AN977" s="574"/>
      <c r="AO977" s="574"/>
      <c r="AP977" s="429"/>
      <c r="AQ977" s="561"/>
      <c r="AR977" s="574"/>
      <c r="AS977" s="574"/>
      <c r="AT977" s="574"/>
      <c r="AU977" s="574"/>
      <c r="AV977" s="429"/>
      <c r="AW977" s="561"/>
      <c r="AX977" s="574"/>
      <c r="AY977" s="574"/>
      <c r="AZ977" s="574"/>
      <c r="BA977" s="574"/>
      <c r="BB977" s="429"/>
      <c r="BC977" s="561"/>
      <c r="BD977" s="574"/>
      <c r="BE977" s="574"/>
      <c r="BF977" s="574"/>
      <c r="BG977" s="574"/>
      <c r="BH977" s="429"/>
      <c r="BI977" s="561"/>
      <c r="BJ977" s="574"/>
      <c r="BK977" s="574"/>
      <c r="BL977" s="574"/>
      <c r="BM977" s="574"/>
      <c r="BN977" s="429"/>
      <c r="BO977" s="561"/>
      <c r="BP977" s="561"/>
      <c r="BQ977" s="574"/>
      <c r="BR977" s="574"/>
      <c r="BS977" s="574"/>
      <c r="BT977" s="429"/>
      <c r="BU977" s="561"/>
      <c r="BV977" s="574"/>
      <c r="BW977" s="559"/>
      <c r="BX977" s="559"/>
      <c r="BY977" s="559"/>
      <c r="BZ977" s="48"/>
      <c r="CA977" s="561"/>
      <c r="CB977" s="561"/>
      <c r="CC977" s="573"/>
      <c r="CD977" s="573"/>
      <c r="CE977" s="573"/>
      <c r="CF977" s="573"/>
      <c r="CG977" s="81"/>
      <c r="CH977" s="439"/>
      <c r="CI977" s="439"/>
      <c r="CJ977" s="439"/>
      <c r="CK977" s="439"/>
      <c r="CL977" s="439"/>
      <c r="CM977" s="439"/>
      <c r="CN977" s="439"/>
    </row>
    <row r="978" spans="1:92" ht="12" customHeight="1" x14ac:dyDescent="0.35">
      <c r="A978" s="864" t="s">
        <v>112</v>
      </c>
      <c r="B978" s="865"/>
      <c r="C978" s="865"/>
      <c r="D978" s="865"/>
      <c r="E978" s="865"/>
      <c r="F978" s="865"/>
      <c r="G978" s="866"/>
      <c r="H978" s="575"/>
      <c r="I978" s="575"/>
      <c r="J978" s="576"/>
      <c r="K978" s="576"/>
      <c r="L978" s="544"/>
      <c r="M978" s="577"/>
      <c r="N978" s="576"/>
      <c r="O978" s="576"/>
      <c r="P978" s="576"/>
      <c r="Q978" s="576"/>
      <c r="R978" s="544"/>
      <c r="S978" s="577"/>
      <c r="T978" s="576"/>
      <c r="U978" s="576"/>
      <c r="V978" s="576"/>
      <c r="W978" s="576"/>
      <c r="X978" s="544"/>
      <c r="Y978" s="577"/>
      <c r="Z978" s="576"/>
      <c r="AA978" s="576"/>
      <c r="AB978" s="576"/>
      <c r="AC978" s="576"/>
      <c r="AD978" s="544"/>
      <c r="AE978" s="577"/>
      <c r="AF978" s="576"/>
      <c r="AG978" s="576"/>
      <c r="AH978" s="576"/>
      <c r="AI978" s="576"/>
      <c r="AJ978" s="544"/>
      <c r="AK978" s="577"/>
      <c r="AL978" s="576"/>
      <c r="AM978" s="576"/>
      <c r="AN978" s="576"/>
      <c r="AO978" s="576"/>
      <c r="AP978" s="544"/>
      <c r="AQ978" s="577"/>
      <c r="AR978" s="576"/>
      <c r="AS978" s="576"/>
      <c r="AT978" s="576"/>
      <c r="AU978" s="576"/>
      <c r="AV978" s="544"/>
      <c r="AW978" s="577"/>
      <c r="AX978" s="576"/>
      <c r="AY978" s="576"/>
      <c r="AZ978" s="576"/>
      <c r="BA978" s="576"/>
      <c r="BB978" s="544"/>
      <c r="BC978" s="577"/>
      <c r="BD978" s="576"/>
      <c r="BE978" s="576"/>
      <c r="BF978" s="576"/>
      <c r="BG978" s="576"/>
      <c r="BH978" s="544"/>
      <c r="BI978" s="577"/>
      <c r="BJ978" s="576"/>
      <c r="BK978" s="576"/>
      <c r="BL978" s="576"/>
      <c r="BM978" s="576"/>
      <c r="BN978" s="544"/>
      <c r="BO978" s="577"/>
      <c r="BP978" s="577"/>
      <c r="BQ978" s="576"/>
      <c r="BR978" s="576"/>
      <c r="BS978" s="576"/>
      <c r="BT978" s="544"/>
      <c r="BU978" s="577"/>
      <c r="BV978" s="576"/>
      <c r="BW978" s="439"/>
      <c r="BX978" s="439"/>
      <c r="BY978" s="439"/>
      <c r="BZ978" s="546"/>
      <c r="CA978" s="577"/>
      <c r="CB978" s="577"/>
      <c r="CC978" s="573"/>
      <c r="CD978" s="573"/>
      <c r="CE978" s="573"/>
      <c r="CF978" s="573"/>
      <c r="CG978" s="81"/>
      <c r="CH978" s="439"/>
      <c r="CI978" s="439"/>
      <c r="CJ978" s="439"/>
      <c r="CK978" s="439"/>
      <c r="CL978" s="439"/>
      <c r="CM978" s="439"/>
      <c r="CN978" s="439"/>
    </row>
    <row r="979" spans="1:92" ht="12" customHeight="1" x14ac:dyDescent="0.35">
      <c r="A979" s="864" t="s">
        <v>634</v>
      </c>
      <c r="B979" s="865"/>
      <c r="C979" s="865"/>
      <c r="D979" s="865"/>
      <c r="E979" s="865"/>
      <c r="F979" s="865"/>
      <c r="G979" s="866"/>
      <c r="H979" s="575"/>
      <c r="I979" s="576"/>
      <c r="J979" s="576"/>
      <c r="K979" s="576"/>
      <c r="L979" s="544"/>
      <c r="M979" s="577"/>
      <c r="N979" s="576"/>
      <c r="O979" s="576"/>
      <c r="P979" s="576"/>
      <c r="Q979" s="576"/>
      <c r="R979" s="544"/>
      <c r="S979" s="577"/>
      <c r="T979" s="576"/>
      <c r="U979" s="576"/>
      <c r="V979" s="576"/>
      <c r="W979" s="576"/>
      <c r="X979" s="544"/>
      <c r="Y979" s="577"/>
      <c r="Z979" s="576"/>
      <c r="AA979" s="576"/>
      <c r="AB979" s="576"/>
      <c r="AC979" s="576"/>
      <c r="AD979" s="544"/>
      <c r="AE979" s="577"/>
      <c r="AF979" s="576"/>
      <c r="AG979" s="576"/>
      <c r="AH979" s="576"/>
      <c r="AI979" s="576"/>
      <c r="AJ979" s="544"/>
      <c r="AK979" s="577"/>
      <c r="AL979" s="576"/>
      <c r="AM979" s="576"/>
      <c r="AN979" s="576"/>
      <c r="AO979" s="576"/>
      <c r="AP979" s="544"/>
      <c r="AQ979" s="577"/>
      <c r="AR979" s="576"/>
      <c r="AS979" s="576"/>
      <c r="AT979" s="576"/>
      <c r="AU979" s="576"/>
      <c r="AV979" s="544"/>
      <c r="AW979" s="577"/>
      <c r="AX979" s="576"/>
      <c r="AY979" s="576"/>
      <c r="AZ979" s="576"/>
      <c r="BA979" s="576"/>
      <c r="BB979" s="544"/>
      <c r="BC979" s="577"/>
      <c r="BD979" s="576"/>
      <c r="BE979" s="576"/>
      <c r="BF979" s="576"/>
      <c r="BG979" s="576"/>
      <c r="BH979" s="544"/>
      <c r="BI979" s="577"/>
      <c r="BJ979" s="576"/>
      <c r="BK979" s="576"/>
      <c r="BL979" s="576"/>
      <c r="BM979" s="576"/>
      <c r="BN979" s="544"/>
      <c r="BO979" s="577"/>
      <c r="BP979" s="577"/>
      <c r="BQ979" s="576"/>
      <c r="BR979" s="576"/>
      <c r="BS979" s="576"/>
      <c r="BT979" s="544"/>
      <c r="BU979" s="577"/>
      <c r="BV979" s="439"/>
      <c r="BW979" s="439"/>
      <c r="BX979" s="439"/>
      <c r="BY979" s="439"/>
      <c r="BZ979" s="546"/>
      <c r="CA979" s="577"/>
      <c r="CB979" s="577"/>
      <c r="CC979" s="573"/>
      <c r="CD979" s="573"/>
      <c r="CE979" s="573"/>
      <c r="CF979" s="573"/>
      <c r="CG979" s="81"/>
      <c r="CH979" s="439"/>
      <c r="CI979" s="439"/>
      <c r="CJ979" s="439"/>
      <c r="CK979" s="439"/>
      <c r="CL979" s="439"/>
      <c r="CM979" s="439"/>
      <c r="CN979" s="439"/>
    </row>
    <row r="980" spans="1:92" ht="12" customHeight="1" x14ac:dyDescent="0.35">
      <c r="A980" s="864" t="s">
        <v>105</v>
      </c>
      <c r="B980" s="865"/>
      <c r="C980" s="865"/>
      <c r="D980" s="865"/>
      <c r="E980" s="865"/>
      <c r="F980" s="865"/>
      <c r="G980" s="866"/>
      <c r="H980" s="578"/>
      <c r="I980" s="578"/>
      <c r="J980" s="578"/>
      <c r="K980" s="578"/>
      <c r="L980" s="548"/>
      <c r="M980" s="579"/>
      <c r="N980" s="578"/>
      <c r="O980" s="578"/>
      <c r="P980" s="576"/>
      <c r="Q980" s="576"/>
      <c r="R980" s="544"/>
      <c r="S980" s="577"/>
      <c r="T980" s="576"/>
      <c r="U980" s="576"/>
      <c r="V980" s="576"/>
      <c r="W980" s="576"/>
      <c r="X980" s="544"/>
      <c r="Y980" s="577"/>
      <c r="Z980" s="576"/>
      <c r="AA980" s="576"/>
      <c r="AB980" s="576"/>
      <c r="AC980" s="576"/>
      <c r="AD980" s="544"/>
      <c r="AE980" s="577"/>
      <c r="AF980" s="576"/>
      <c r="AG980" s="576"/>
      <c r="AH980" s="576"/>
      <c r="AI980" s="576"/>
      <c r="AJ980" s="544"/>
      <c r="AK980" s="577"/>
      <c r="AL980" s="576"/>
      <c r="AM980" s="576"/>
      <c r="AN980" s="576"/>
      <c r="AO980" s="576"/>
      <c r="AP980" s="544"/>
      <c r="AQ980" s="577"/>
      <c r="AR980" s="576"/>
      <c r="AS980" s="576"/>
      <c r="AT980" s="576"/>
      <c r="AU980" s="576"/>
      <c r="AV980" s="544"/>
      <c r="AW980" s="577"/>
      <c r="AX980" s="576"/>
      <c r="AY980" s="576"/>
      <c r="AZ980" s="576"/>
      <c r="BA980" s="576"/>
      <c r="BB980" s="544"/>
      <c r="BC980" s="577"/>
      <c r="BD980" s="576"/>
      <c r="BE980" s="576"/>
      <c r="BF980" s="576"/>
      <c r="BG980" s="576"/>
      <c r="BH980" s="544"/>
      <c r="BI980" s="577"/>
      <c r="BJ980" s="576"/>
      <c r="BK980" s="576"/>
      <c r="BL980" s="576"/>
      <c r="BM980" s="576"/>
      <c r="BN980" s="544"/>
      <c r="BO980" s="577"/>
      <c r="BP980" s="577"/>
      <c r="BQ980" s="576"/>
      <c r="BR980" s="576"/>
      <c r="BS980" s="576"/>
      <c r="BT980" s="544"/>
      <c r="BU980" s="577"/>
      <c r="BV980" s="439"/>
      <c r="BW980" s="439"/>
      <c r="BX980" s="439"/>
      <c r="BY980" s="439"/>
      <c r="BZ980" s="546"/>
      <c r="CA980" s="577"/>
      <c r="CB980" s="577"/>
      <c r="CC980" s="577"/>
      <c r="CD980" s="439"/>
      <c r="CE980" s="439"/>
      <c r="CF980" s="439"/>
      <c r="CG980" s="439"/>
      <c r="CH980" s="439"/>
      <c r="CI980" s="439"/>
      <c r="CJ980" s="439"/>
      <c r="CK980" s="439"/>
      <c r="CL980" s="439"/>
      <c r="CM980" s="439"/>
      <c r="CN980" s="439"/>
    </row>
    <row r="981" spans="1:92" ht="12" customHeight="1" x14ac:dyDescent="0.35">
      <c r="A981" s="864" t="s">
        <v>158</v>
      </c>
      <c r="B981" s="865"/>
      <c r="C981" s="865"/>
      <c r="D981" s="865"/>
      <c r="E981" s="865"/>
      <c r="F981" s="865"/>
      <c r="G981" s="866"/>
      <c r="H981" s="576"/>
      <c r="I981" s="576"/>
      <c r="J981" s="576"/>
      <c r="K981" s="576"/>
      <c r="L981" s="544"/>
      <c r="M981" s="577"/>
      <c r="N981" s="576"/>
      <c r="O981" s="576"/>
      <c r="P981" s="576"/>
      <c r="Q981" s="576"/>
      <c r="R981" s="544"/>
      <c r="S981" s="577"/>
      <c r="T981" s="576"/>
      <c r="U981" s="576"/>
      <c r="V981" s="576"/>
      <c r="W981" s="576"/>
      <c r="X981" s="544"/>
      <c r="Y981" s="577"/>
      <c r="Z981" s="576"/>
      <c r="AA981" s="576"/>
      <c r="AB981" s="576"/>
      <c r="AC981" s="576"/>
      <c r="AD981" s="544"/>
      <c r="AE981" s="577"/>
      <c r="AF981" s="576"/>
      <c r="AG981" s="576"/>
      <c r="AH981" s="576"/>
      <c r="AI981" s="576"/>
      <c r="AJ981" s="544"/>
      <c r="AK981" s="577"/>
      <c r="AL981" s="576"/>
      <c r="AM981" s="576"/>
      <c r="AN981" s="576"/>
      <c r="AO981" s="576"/>
      <c r="AP981" s="544"/>
      <c r="AQ981" s="577"/>
      <c r="AR981" s="576"/>
      <c r="AS981" s="576"/>
      <c r="AT981" s="576"/>
      <c r="AU981" s="576"/>
      <c r="AV981" s="544"/>
      <c r="AW981" s="577"/>
      <c r="AX981" s="576"/>
      <c r="AY981" s="576"/>
      <c r="AZ981" s="576"/>
      <c r="BA981" s="576"/>
      <c r="BB981" s="544"/>
      <c r="BC981" s="577"/>
      <c r="BD981" s="576"/>
      <c r="BE981" s="576"/>
      <c r="BF981" s="576"/>
      <c r="BG981" s="576"/>
      <c r="BH981" s="544"/>
      <c r="BI981" s="577"/>
      <c r="BJ981" s="576"/>
      <c r="BK981" s="576"/>
      <c r="BL981" s="576"/>
      <c r="BM981" s="576"/>
      <c r="BN981" s="544"/>
      <c r="BO981" s="577"/>
      <c r="BP981" s="577"/>
      <c r="BQ981" s="576"/>
      <c r="BR981" s="576"/>
      <c r="BS981" s="576"/>
      <c r="BT981" s="544"/>
      <c r="BU981" s="577"/>
      <c r="BV981" s="439"/>
      <c r="BW981" s="439"/>
      <c r="BX981" s="439"/>
      <c r="BY981" s="439"/>
      <c r="BZ981" s="546"/>
      <c r="CA981" s="577"/>
      <c r="CB981" s="577"/>
      <c r="CC981" s="577"/>
      <c r="CD981" s="439"/>
      <c r="CE981" s="439"/>
      <c r="CF981" s="439"/>
      <c r="CG981" s="439"/>
      <c r="CH981" s="439"/>
      <c r="CI981" s="439"/>
      <c r="CJ981" s="439"/>
      <c r="CK981" s="439"/>
      <c r="CL981" s="439"/>
      <c r="CM981" s="439"/>
      <c r="CN981" s="439"/>
    </row>
    <row r="982" spans="1:92" ht="12" customHeight="1" x14ac:dyDescent="0.35">
      <c r="A982" s="864" t="s">
        <v>114</v>
      </c>
      <c r="B982" s="865"/>
      <c r="C982" s="865"/>
      <c r="D982" s="865"/>
      <c r="E982" s="865"/>
      <c r="F982" s="865"/>
      <c r="G982" s="866"/>
      <c r="H982" s="441"/>
      <c r="I982" s="441"/>
      <c r="J982" s="441"/>
      <c r="K982" s="441"/>
      <c r="L982" s="550"/>
      <c r="M982" s="579"/>
      <c r="N982" s="441"/>
      <c r="O982" s="441"/>
      <c r="P982" s="441"/>
      <c r="Q982" s="441"/>
      <c r="R982" s="546"/>
      <c r="S982" s="577"/>
      <c r="T982" s="439"/>
      <c r="U982" s="439"/>
      <c r="V982" s="439"/>
      <c r="W982" s="439"/>
      <c r="X982" s="546"/>
      <c r="Y982" s="577"/>
      <c r="Z982" s="439"/>
      <c r="AA982" s="439"/>
      <c r="AB982" s="439"/>
      <c r="AC982" s="439"/>
      <c r="AD982" s="546"/>
      <c r="AE982" s="577"/>
      <c r="AF982" s="439"/>
      <c r="AG982" s="439"/>
      <c r="AH982" s="439"/>
      <c r="AI982" s="439"/>
      <c r="AJ982" s="546"/>
      <c r="AK982" s="577"/>
      <c r="AL982" s="439"/>
      <c r="AM982" s="439"/>
      <c r="AN982" s="439"/>
      <c r="AO982" s="439"/>
      <c r="AP982" s="546"/>
      <c r="AQ982" s="577"/>
      <c r="AR982" s="439"/>
      <c r="AS982" s="439"/>
      <c r="AT982" s="439"/>
      <c r="AU982" s="439"/>
      <c r="AV982" s="546"/>
      <c r="AW982" s="577"/>
      <c r="AX982" s="439"/>
      <c r="AY982" s="439"/>
      <c r="AZ982" s="439"/>
      <c r="BA982" s="439"/>
      <c r="BB982" s="546"/>
      <c r="BC982" s="577"/>
      <c r="BD982" s="439"/>
      <c r="BE982" s="439"/>
      <c r="BF982" s="439"/>
      <c r="BG982" s="439"/>
      <c r="BH982" s="546"/>
      <c r="BI982" s="577"/>
      <c r="BJ982" s="439"/>
      <c r="BK982" s="439"/>
      <c r="BL982" s="439"/>
      <c r="BM982" s="439"/>
      <c r="BN982" s="546"/>
      <c r="BO982" s="577"/>
      <c r="BP982" s="577"/>
      <c r="BQ982" s="439"/>
      <c r="BR982" s="439"/>
      <c r="BS982" s="439"/>
      <c r="BT982" s="546"/>
      <c r="BU982" s="577"/>
      <c r="BV982" s="439"/>
      <c r="BW982" s="439"/>
      <c r="BX982" s="439"/>
      <c r="BY982" s="439"/>
      <c r="BZ982" s="546"/>
      <c r="CA982" s="577"/>
      <c r="CB982" s="577"/>
      <c r="CC982" s="577"/>
      <c r="CD982" s="439"/>
      <c r="CE982" s="439"/>
      <c r="CF982" s="439"/>
      <c r="CG982" s="439"/>
      <c r="CH982" s="439"/>
      <c r="CI982" s="439"/>
      <c r="CJ982" s="439"/>
      <c r="CK982" s="439"/>
      <c r="CL982" s="439"/>
      <c r="CM982" s="439"/>
      <c r="CN982" s="439"/>
    </row>
    <row r="983" spans="1:92" ht="12" customHeight="1" x14ac:dyDescent="0.35">
      <c r="A983" s="864" t="s">
        <v>947</v>
      </c>
      <c r="B983" s="865"/>
      <c r="C983" s="865"/>
      <c r="D983" s="865"/>
      <c r="E983" s="865"/>
      <c r="F983" s="865"/>
      <c r="G983" s="866"/>
      <c r="H983" s="441"/>
      <c r="I983" s="441"/>
      <c r="J983" s="441"/>
      <c r="K983" s="441"/>
      <c r="L983" s="550"/>
      <c r="M983" s="579"/>
      <c r="N983" s="441"/>
      <c r="O983" s="441"/>
      <c r="P983" s="441"/>
      <c r="Q983" s="441"/>
      <c r="R983" s="546"/>
      <c r="S983" s="577"/>
      <c r="T983" s="439"/>
      <c r="U983" s="439"/>
      <c r="V983" s="439"/>
      <c r="W983" s="439"/>
      <c r="X983" s="546"/>
      <c r="Y983" s="577"/>
      <c r="Z983" s="439"/>
      <c r="AA983" s="439"/>
      <c r="AB983" s="439"/>
      <c r="AC983" s="439"/>
      <c r="AD983" s="546"/>
      <c r="AE983" s="577"/>
      <c r="AF983" s="439"/>
      <c r="AG983" s="439"/>
      <c r="AH983" s="439"/>
      <c r="AI983" s="439"/>
      <c r="AJ983" s="546"/>
      <c r="AK983" s="577"/>
      <c r="AL983" s="439"/>
      <c r="AM983" s="439"/>
      <c r="AN983" s="439"/>
      <c r="AO983" s="439"/>
      <c r="AP983" s="546"/>
      <c r="AQ983" s="577"/>
      <c r="AR983" s="439"/>
      <c r="AS983" s="439"/>
      <c r="AT983" s="439"/>
      <c r="AU983" s="439"/>
      <c r="AV983" s="546"/>
      <c r="AW983" s="577"/>
      <c r="AX983" s="439"/>
      <c r="AY983" s="439"/>
      <c r="AZ983" s="439"/>
      <c r="BA983" s="439"/>
      <c r="BB983" s="546"/>
      <c r="BC983" s="577"/>
      <c r="BD983" s="439"/>
      <c r="BE983" s="439"/>
      <c r="BF983" s="439"/>
      <c r="BG983" s="439"/>
      <c r="BH983" s="546"/>
      <c r="BI983" s="577"/>
      <c r="BJ983" s="439"/>
      <c r="BK983" s="439"/>
      <c r="BL983" s="439"/>
      <c r="BM983" s="439"/>
      <c r="BN983" s="546"/>
      <c r="BO983" s="577"/>
      <c r="BP983" s="577"/>
      <c r="BQ983" s="439"/>
      <c r="BR983" s="439"/>
      <c r="BS983" s="439"/>
      <c r="BT983" s="546"/>
      <c r="BU983" s="577"/>
      <c r="BV983" s="439"/>
      <c r="BW983" s="439"/>
      <c r="BX983" s="439"/>
      <c r="BY983" s="439"/>
      <c r="BZ983" s="546"/>
      <c r="CA983" s="577"/>
      <c r="CB983" s="577"/>
      <c r="CC983" s="577"/>
      <c r="CD983" s="439"/>
      <c r="CE983" s="439"/>
      <c r="CF983" s="439"/>
      <c r="CG983" s="439"/>
      <c r="CH983" s="439"/>
      <c r="CI983" s="439"/>
      <c r="CJ983" s="439"/>
      <c r="CK983" s="439"/>
      <c r="CL983" s="439"/>
      <c r="CM983" s="439"/>
      <c r="CN983" s="439"/>
    </row>
    <row r="984" spans="1:92" ht="12" customHeight="1" x14ac:dyDescent="0.35">
      <c r="A984" s="867" t="s">
        <v>637</v>
      </c>
      <c r="B984" s="868"/>
      <c r="C984" s="868"/>
      <c r="D984" s="868"/>
      <c r="E984" s="868"/>
      <c r="F984" s="868"/>
      <c r="G984" s="869"/>
      <c r="H984" s="439"/>
      <c r="I984" s="439"/>
      <c r="J984" s="439"/>
      <c r="K984" s="439"/>
      <c r="L984" s="546"/>
      <c r="M984" s="577"/>
      <c r="N984" s="439"/>
      <c r="O984" s="439"/>
      <c r="P984" s="439"/>
      <c r="Q984" s="439"/>
      <c r="R984" s="546"/>
      <c r="S984" s="577"/>
      <c r="T984" s="439"/>
      <c r="U984" s="439"/>
      <c r="V984" s="439"/>
      <c r="W984" s="439"/>
      <c r="X984" s="546"/>
      <c r="Y984" s="577"/>
      <c r="Z984" s="439"/>
      <c r="AA984" s="439"/>
      <c r="AB984" s="439"/>
      <c r="AC984" s="439"/>
      <c r="AD984" s="546"/>
      <c r="AE984" s="577"/>
      <c r="AF984" s="439"/>
      <c r="AG984" s="439"/>
      <c r="AH984" s="439"/>
      <c r="AI984" s="439"/>
      <c r="AJ984" s="546"/>
      <c r="AK984" s="577"/>
      <c r="AL984" s="439"/>
      <c r="AM984" s="439"/>
      <c r="AN984" s="439"/>
      <c r="AO984" s="439"/>
      <c r="AP984" s="546"/>
      <c r="AQ984" s="577"/>
      <c r="AR984" s="439"/>
      <c r="AS984" s="439"/>
      <c r="AT984" s="439"/>
      <c r="AU984" s="439"/>
      <c r="AV984" s="546"/>
      <c r="AW984" s="577"/>
      <c r="AX984" s="439"/>
      <c r="AY984" s="439"/>
      <c r="AZ984" s="439"/>
      <c r="BA984" s="439"/>
      <c r="BB984" s="546"/>
      <c r="BC984" s="577"/>
      <c r="BD984" s="439"/>
      <c r="BE984" s="439"/>
      <c r="BF984" s="439"/>
      <c r="BG984" s="439"/>
      <c r="BH984" s="546"/>
      <c r="BI984" s="577"/>
      <c r="BJ984" s="439"/>
      <c r="BK984" s="439"/>
      <c r="BL984" s="439"/>
      <c r="BM984" s="439"/>
      <c r="BN984" s="546"/>
      <c r="BO984" s="577"/>
      <c r="BP984" s="577"/>
      <c r="BQ984" s="439"/>
      <c r="BR984" s="439"/>
      <c r="BS984" s="439"/>
      <c r="BT984" s="546"/>
      <c r="BU984" s="577"/>
      <c r="BV984" s="439"/>
      <c r="BW984" s="439"/>
      <c r="BX984" s="439"/>
      <c r="BY984" s="439"/>
      <c r="BZ984" s="546"/>
      <c r="CA984" s="577"/>
      <c r="CB984" s="577"/>
      <c r="CC984" s="577"/>
      <c r="CD984" s="423"/>
      <c r="CE984" s="423"/>
      <c r="CF984" s="423"/>
      <c r="CG984" s="423"/>
      <c r="CH984" s="423"/>
      <c r="CI984" s="423"/>
      <c r="CJ984" s="423"/>
      <c r="CK984" s="423"/>
      <c r="CL984" s="423"/>
      <c r="CM984" s="423"/>
      <c r="CN984" s="423"/>
    </row>
    <row r="985" spans="1:92" ht="12" customHeight="1" x14ac:dyDescent="0.35">
      <c r="A985" s="3"/>
      <c r="B985" s="554"/>
      <c r="C985" s="554"/>
      <c r="D985" s="554"/>
      <c r="E985" s="554"/>
      <c r="F985" s="554"/>
      <c r="G985" s="555"/>
      <c r="H985" s="439"/>
      <c r="I985" s="439"/>
      <c r="J985" s="439"/>
      <c r="K985" s="439"/>
      <c r="L985" s="546"/>
      <c r="M985" s="577"/>
      <c r="N985" s="439"/>
      <c r="O985" s="439"/>
      <c r="P985" s="439"/>
      <c r="Q985" s="439"/>
      <c r="R985" s="546"/>
      <c r="S985" s="577"/>
      <c r="T985" s="439"/>
      <c r="U985" s="439"/>
      <c r="V985" s="439"/>
      <c r="W985" s="439"/>
      <c r="X985" s="546"/>
      <c r="Y985" s="577"/>
      <c r="Z985" s="439"/>
      <c r="AA985" s="439"/>
      <c r="AB985" s="439"/>
      <c r="AC985" s="439"/>
      <c r="AD985" s="546"/>
      <c r="AE985" s="577"/>
      <c r="AF985" s="439"/>
      <c r="AG985" s="439"/>
      <c r="AH985" s="439"/>
      <c r="AI985" s="439"/>
      <c r="AJ985" s="546"/>
      <c r="AK985" s="577"/>
      <c r="AL985" s="439"/>
      <c r="AM985" s="439"/>
      <c r="AN985" s="439"/>
      <c r="AO985" s="439"/>
      <c r="AP985" s="546"/>
      <c r="AQ985" s="577"/>
      <c r="AR985" s="439"/>
      <c r="AS985" s="439"/>
      <c r="AT985" s="439"/>
      <c r="AU985" s="439"/>
      <c r="AV985" s="546"/>
      <c r="AW985" s="577"/>
      <c r="AX985" s="439"/>
      <c r="AY985" s="439"/>
      <c r="AZ985" s="439"/>
      <c r="BA985" s="439"/>
      <c r="BB985" s="546"/>
      <c r="BC985" s="577"/>
      <c r="BD985" s="439"/>
      <c r="BE985" s="439"/>
      <c r="BF985" s="439"/>
      <c r="BG985" s="439"/>
      <c r="BH985" s="546"/>
      <c r="BI985" s="577"/>
      <c r="BJ985" s="439"/>
      <c r="BK985" s="439"/>
      <c r="BL985" s="439"/>
      <c r="BM985" s="439"/>
      <c r="BN985" s="546"/>
      <c r="BO985" s="577"/>
      <c r="BP985" s="577"/>
      <c r="BQ985" s="439"/>
      <c r="BR985" s="439"/>
      <c r="BS985" s="439"/>
      <c r="BT985" s="546"/>
      <c r="BU985" s="577"/>
      <c r="BV985" s="439"/>
      <c r="BW985" s="439"/>
      <c r="BX985" s="439"/>
      <c r="BY985" s="439"/>
      <c r="BZ985" s="546"/>
      <c r="CA985" s="577"/>
      <c r="CB985" s="577"/>
      <c r="CC985" s="577"/>
      <c r="CD985" s="423"/>
      <c r="CE985" s="423"/>
      <c r="CF985" s="423"/>
      <c r="CG985" s="423"/>
      <c r="CH985" s="423"/>
      <c r="CI985" s="423"/>
      <c r="CJ985" s="423"/>
      <c r="CK985" s="423"/>
      <c r="CL985" s="423"/>
      <c r="CM985" s="423"/>
      <c r="CN985" s="423"/>
    </row>
    <row r="986" spans="1:92" ht="12" customHeight="1" x14ac:dyDescent="0.35">
      <c r="A986" s="423"/>
      <c r="B986" s="580"/>
      <c r="C986" s="580"/>
      <c r="D986" s="580"/>
      <c r="E986" s="580"/>
      <c r="F986" s="580"/>
      <c r="G986" s="439"/>
      <c r="H986" s="439"/>
      <c r="I986" s="439"/>
      <c r="J986" s="439"/>
      <c r="K986" s="439"/>
      <c r="L986" s="546"/>
      <c r="M986" s="577"/>
      <c r="N986" s="439"/>
      <c r="O986" s="439"/>
      <c r="P986" s="439"/>
      <c r="Q986" s="439"/>
      <c r="R986" s="546"/>
      <c r="S986" s="577"/>
      <c r="T986" s="439"/>
      <c r="U986" s="439"/>
      <c r="V986" s="439"/>
      <c r="W986" s="439"/>
      <c r="X986" s="546"/>
      <c r="Y986" s="577"/>
      <c r="Z986" s="439"/>
      <c r="AA986" s="439"/>
      <c r="AB986" s="439"/>
      <c r="AC986" s="439"/>
      <c r="AD986" s="546"/>
      <c r="AE986" s="577"/>
      <c r="AF986" s="439"/>
      <c r="AG986" s="439"/>
      <c r="AH986" s="439"/>
      <c r="AI986" s="439"/>
      <c r="AJ986" s="546"/>
      <c r="AK986" s="577"/>
      <c r="AL986" s="439"/>
      <c r="AM986" s="439"/>
      <c r="AN986" s="439"/>
      <c r="AO986" s="439"/>
      <c r="AP986" s="546"/>
      <c r="AQ986" s="577"/>
      <c r="AR986" s="439"/>
      <c r="AS986" s="439"/>
      <c r="AT986" s="439"/>
      <c r="AU986" s="439"/>
      <c r="AV986" s="546"/>
      <c r="AW986" s="577"/>
      <c r="AX986" s="439"/>
      <c r="AY986" s="439"/>
      <c r="AZ986" s="439"/>
      <c r="BA986" s="439"/>
      <c r="BB986" s="546"/>
      <c r="BC986" s="577"/>
      <c r="BD986" s="439"/>
      <c r="BE986" s="439"/>
      <c r="BF986" s="439"/>
      <c r="BG986" s="439"/>
      <c r="BH986" s="546"/>
      <c r="BI986" s="577"/>
      <c r="BJ986" s="439"/>
      <c r="BK986" s="439"/>
      <c r="BL986" s="439"/>
      <c r="BM986" s="439"/>
      <c r="BN986" s="546"/>
      <c r="BO986" s="577"/>
      <c r="BP986" s="577"/>
      <c r="BQ986" s="439"/>
      <c r="BR986" s="439"/>
      <c r="BS986" s="439"/>
      <c r="BT986" s="546"/>
      <c r="BU986" s="577"/>
      <c r="BV986" s="439"/>
      <c r="BW986" s="439"/>
      <c r="BX986" s="439"/>
      <c r="BY986" s="439"/>
      <c r="BZ986" s="546"/>
      <c r="CA986" s="577"/>
      <c r="CB986" s="577"/>
      <c r="CC986" s="577"/>
      <c r="CD986" s="423"/>
      <c r="CE986" s="423"/>
      <c r="CF986" s="423"/>
      <c r="CG986" s="423"/>
      <c r="CH986" s="423"/>
      <c r="CI986" s="423"/>
      <c r="CJ986" s="423"/>
      <c r="CK986" s="423"/>
      <c r="CL986" s="423"/>
      <c r="CM986" s="423"/>
      <c r="CN986" s="423"/>
    </row>
    <row r="987" spans="1:92" ht="12" customHeight="1" x14ac:dyDescent="0.35">
      <c r="A987" s="423"/>
      <c r="B987" s="444"/>
      <c r="C987" s="423"/>
      <c r="D987" s="423"/>
      <c r="E987" s="423"/>
      <c r="F987" s="423"/>
      <c r="G987" s="423"/>
      <c r="H987" s="423"/>
      <c r="I987" s="423"/>
      <c r="J987" s="423"/>
      <c r="K987" s="423"/>
      <c r="L987" s="581"/>
      <c r="M987" s="582"/>
      <c r="N987" s="423"/>
      <c r="O987" s="423"/>
      <c r="P987" s="423"/>
      <c r="Q987" s="423"/>
      <c r="R987" s="581"/>
      <c r="S987" s="582"/>
      <c r="T987" s="423"/>
      <c r="U987" s="423"/>
      <c r="V987" s="423"/>
      <c r="W987" s="423"/>
      <c r="X987" s="581"/>
      <c r="Y987" s="582"/>
      <c r="Z987" s="423"/>
      <c r="AA987" s="423"/>
      <c r="AB987" s="423"/>
      <c r="AC987" s="423"/>
      <c r="AD987" s="581"/>
      <c r="AE987" s="582"/>
      <c r="AF987" s="423"/>
      <c r="AG987" s="423"/>
      <c r="AH987" s="423"/>
      <c r="AI987" s="423"/>
      <c r="AJ987" s="581"/>
      <c r="AK987" s="582"/>
      <c r="AL987" s="423"/>
      <c r="AM987" s="423"/>
      <c r="AN987" s="423"/>
      <c r="AO987" s="423"/>
      <c r="AP987" s="581"/>
      <c r="AQ987" s="582"/>
      <c r="AR987" s="423"/>
      <c r="AS987" s="423"/>
      <c r="AT987" s="423"/>
      <c r="AU987" s="423"/>
      <c r="AV987" s="581"/>
      <c r="AW987" s="582"/>
      <c r="AX987" s="423"/>
      <c r="AY987" s="423"/>
      <c r="AZ987" s="423"/>
      <c r="BA987" s="423"/>
      <c r="BB987" s="581"/>
      <c r="BC987" s="582"/>
      <c r="BD987" s="423"/>
      <c r="BE987" s="423"/>
      <c r="BF987" s="423"/>
      <c r="BG987" s="423"/>
      <c r="BH987" s="581"/>
      <c r="BI987" s="582"/>
      <c r="BJ987" s="423"/>
      <c r="BK987" s="423"/>
      <c r="BL987" s="423"/>
      <c r="BM987" s="423"/>
      <c r="BN987" s="581"/>
      <c r="BO987" s="582"/>
      <c r="BP987" s="582"/>
      <c r="BQ987" s="423"/>
      <c r="BR987" s="423"/>
      <c r="BS987" s="423"/>
      <c r="BT987" s="581"/>
      <c r="BU987" s="582"/>
      <c r="BV987" s="423"/>
      <c r="BW987" s="423"/>
      <c r="BX987" s="423"/>
      <c r="BY987" s="423"/>
      <c r="BZ987" s="581"/>
      <c r="CA987" s="582"/>
      <c r="CB987" s="582"/>
      <c r="CC987" s="582"/>
      <c r="CD987" s="423"/>
      <c r="CE987" s="423"/>
      <c r="CF987" s="423"/>
      <c r="CG987" s="423"/>
      <c r="CH987" s="423"/>
      <c r="CI987" s="423"/>
      <c r="CJ987" s="423"/>
      <c r="CK987" s="423"/>
      <c r="CL987" s="423"/>
      <c r="CM987" s="423"/>
      <c r="CN987" s="423"/>
    </row>
    <row r="988" spans="1:92" ht="12" customHeight="1" x14ac:dyDescent="0.35">
      <c r="A988" s="423"/>
      <c r="B988" s="444"/>
      <c r="C988" s="423"/>
      <c r="D988" s="423"/>
      <c r="E988" s="423"/>
      <c r="F988" s="423"/>
      <c r="G988" s="423"/>
      <c r="H988" s="423"/>
      <c r="I988" s="423"/>
      <c r="J988" s="423"/>
      <c r="K988" s="423"/>
      <c r="L988" s="581"/>
      <c r="M988" s="582"/>
      <c r="N988" s="423"/>
      <c r="O988" s="423"/>
      <c r="P988" s="423"/>
      <c r="Q988" s="423"/>
      <c r="R988" s="581"/>
      <c r="S988" s="582"/>
      <c r="T988" s="423"/>
      <c r="U988" s="423"/>
      <c r="V988" s="423"/>
      <c r="W988" s="423"/>
      <c r="X988" s="581"/>
      <c r="Y988" s="582"/>
      <c r="Z988" s="423"/>
      <c r="AA988" s="423"/>
      <c r="AB988" s="423"/>
      <c r="AC988" s="423"/>
      <c r="AD988" s="581"/>
      <c r="AE988" s="582"/>
      <c r="AF988" s="423"/>
      <c r="AG988" s="423"/>
      <c r="AH988" s="423"/>
      <c r="AI988" s="423"/>
      <c r="AJ988" s="581"/>
      <c r="AK988" s="582"/>
      <c r="AL988" s="423"/>
      <c r="AM988" s="423"/>
      <c r="AN988" s="423"/>
      <c r="AO988" s="423"/>
      <c r="AP988" s="581"/>
      <c r="AQ988" s="582"/>
      <c r="AR988" s="423"/>
      <c r="AS988" s="423"/>
      <c r="AT988" s="423"/>
      <c r="AU988" s="423"/>
      <c r="AV988" s="581"/>
      <c r="AW988" s="582"/>
      <c r="AX988" s="423"/>
      <c r="AY988" s="423"/>
      <c r="AZ988" s="423"/>
      <c r="BA988" s="423"/>
      <c r="BB988" s="581"/>
      <c r="BC988" s="582"/>
      <c r="BD988" s="423"/>
      <c r="BE988" s="423"/>
      <c r="BF988" s="423"/>
      <c r="BG988" s="423"/>
      <c r="BH988" s="581"/>
      <c r="BI988" s="582"/>
      <c r="BJ988" s="423"/>
      <c r="BK988" s="423"/>
      <c r="BL988" s="423"/>
      <c r="BM988" s="423"/>
      <c r="BN988" s="581"/>
      <c r="BO988" s="582"/>
      <c r="BP988" s="582"/>
      <c r="BQ988" s="423"/>
      <c r="BR988" s="423"/>
      <c r="BS988" s="423"/>
      <c r="BT988" s="581"/>
      <c r="BU988" s="582"/>
      <c r="BV988" s="423"/>
      <c r="BW988" s="423"/>
      <c r="BX988" s="423"/>
      <c r="BY988" s="423"/>
      <c r="BZ988" s="581"/>
      <c r="CA988" s="582"/>
      <c r="CB988" s="582"/>
      <c r="CC988" s="582"/>
      <c r="CD988" s="423"/>
      <c r="CE988" s="423"/>
      <c r="CF988" s="423"/>
      <c r="CG988" s="423"/>
      <c r="CH988" s="423"/>
      <c r="CI988" s="423"/>
      <c r="CJ988" s="423"/>
      <c r="CK988" s="423"/>
      <c r="CL988" s="423"/>
      <c r="CM988" s="423"/>
      <c r="CN988" s="423"/>
    </row>
    <row r="989" spans="1:92" ht="12" customHeight="1" x14ac:dyDescent="0.35">
      <c r="A989" s="423"/>
      <c r="B989" s="444"/>
      <c r="C989" s="423"/>
      <c r="D989" s="423"/>
      <c r="E989" s="423"/>
      <c r="F989" s="423"/>
      <c r="G989" s="423"/>
      <c r="H989" s="423"/>
      <c r="I989" s="423"/>
      <c r="J989" s="423"/>
      <c r="K989" s="423"/>
      <c r="L989" s="581"/>
      <c r="M989" s="582"/>
      <c r="N989" s="423"/>
      <c r="O989" s="423"/>
      <c r="P989" s="423"/>
      <c r="Q989" s="423"/>
      <c r="R989" s="581"/>
      <c r="S989" s="582"/>
      <c r="T989" s="423"/>
      <c r="U989" s="423"/>
      <c r="V989" s="423"/>
      <c r="W989" s="423"/>
      <c r="X989" s="581"/>
      <c r="Y989" s="582"/>
      <c r="Z989" s="423"/>
      <c r="AA989" s="423"/>
      <c r="AB989" s="423"/>
      <c r="AC989" s="423"/>
      <c r="AD989" s="581"/>
      <c r="AE989" s="582"/>
      <c r="AF989" s="423"/>
      <c r="AG989" s="423"/>
      <c r="AH989" s="423"/>
      <c r="AI989" s="423"/>
      <c r="AJ989" s="581"/>
      <c r="AK989" s="582"/>
      <c r="AL989" s="423"/>
      <c r="AM989" s="423"/>
      <c r="AN989" s="423"/>
      <c r="AO989" s="423"/>
      <c r="AP989" s="581"/>
      <c r="AQ989" s="582"/>
      <c r="AR989" s="423"/>
      <c r="AS989" s="423" t="s">
        <v>948</v>
      </c>
      <c r="AT989" s="423"/>
      <c r="AU989" s="423"/>
      <c r="AV989" s="581"/>
      <c r="AW989" s="582"/>
      <c r="AX989" s="423"/>
      <c r="AY989" s="423"/>
      <c r="AZ989" s="423"/>
      <c r="BA989" s="423"/>
      <c r="BB989" s="581"/>
      <c r="BC989" s="582"/>
      <c r="BD989" s="423"/>
      <c r="BE989" s="423"/>
      <c r="BF989" s="423"/>
      <c r="BG989" s="423"/>
      <c r="BH989" s="581"/>
      <c r="BI989" s="582"/>
      <c r="BJ989" s="423"/>
      <c r="BK989" s="423"/>
      <c r="BL989" s="423"/>
      <c r="BM989" s="423"/>
      <c r="BN989" s="581"/>
      <c r="BO989" s="582"/>
      <c r="BP989" s="582"/>
      <c r="BQ989" s="423"/>
      <c r="BR989" s="423"/>
      <c r="BS989" s="423"/>
      <c r="BT989" s="581"/>
      <c r="BU989" s="582"/>
      <c r="BV989" s="423"/>
      <c r="BW989" s="423"/>
      <c r="BX989" s="423"/>
      <c r="BY989" s="423"/>
      <c r="BZ989" s="581"/>
      <c r="CA989" s="582"/>
      <c r="CB989" s="582"/>
      <c r="CC989" s="582"/>
      <c r="CD989" s="423"/>
      <c r="CE989" s="423"/>
      <c r="CF989" s="423"/>
      <c r="CG989" s="423"/>
      <c r="CH989" s="423"/>
      <c r="CI989" s="423"/>
      <c r="CJ989" s="423"/>
      <c r="CK989" s="423"/>
      <c r="CL989" s="423"/>
      <c r="CM989" s="423"/>
      <c r="CN989" s="423"/>
    </row>
    <row r="990" spans="1:92" ht="12" customHeight="1" x14ac:dyDescent="0.35">
      <c r="A990" s="423"/>
      <c r="B990" s="580"/>
      <c r="C990" s="423"/>
      <c r="D990" s="423"/>
      <c r="E990" s="423"/>
      <c r="F990" s="423"/>
      <c r="G990" s="423"/>
      <c r="H990" s="423"/>
      <c r="I990" s="423"/>
      <c r="J990" s="423"/>
      <c r="K990" s="423"/>
      <c r="L990" s="581"/>
      <c r="M990" s="582"/>
      <c r="N990" s="423"/>
      <c r="O990" s="423"/>
      <c r="P990" s="423"/>
      <c r="Q990" s="423"/>
      <c r="R990" s="581"/>
      <c r="S990" s="582"/>
      <c r="T990" s="423"/>
      <c r="U990" s="423"/>
      <c r="V990" s="423"/>
      <c r="W990" s="423"/>
      <c r="X990" s="581"/>
      <c r="Y990" s="582"/>
      <c r="Z990" s="423"/>
      <c r="AA990" s="423"/>
      <c r="AB990" s="423"/>
      <c r="AC990" s="423"/>
      <c r="AD990" s="581"/>
      <c r="AE990" s="582"/>
      <c r="AF990" s="423"/>
      <c r="AG990" s="423"/>
      <c r="AH990" s="423"/>
      <c r="AI990" s="423"/>
      <c r="AJ990" s="581"/>
      <c r="AK990" s="582"/>
      <c r="AL990" s="423"/>
      <c r="AM990" s="423"/>
      <c r="AN990" s="423"/>
      <c r="AO990" s="423"/>
      <c r="AP990" s="581"/>
      <c r="AQ990" s="582"/>
      <c r="AR990" s="423"/>
      <c r="AS990" s="423"/>
      <c r="AT990" s="423"/>
      <c r="AU990" s="423"/>
      <c r="AV990" s="581"/>
      <c r="AW990" s="582"/>
      <c r="AX990" s="423"/>
      <c r="AY990" s="423"/>
      <c r="AZ990" s="423"/>
      <c r="BA990" s="423"/>
      <c r="BB990" s="581"/>
      <c r="BC990" s="582"/>
      <c r="BD990" s="423"/>
      <c r="BE990" s="423"/>
      <c r="BF990" s="423"/>
      <c r="BG990" s="423"/>
      <c r="BH990" s="581"/>
      <c r="BI990" s="582"/>
      <c r="BJ990" s="423"/>
      <c r="BK990" s="423"/>
      <c r="BL990" s="423"/>
      <c r="BM990" s="423"/>
      <c r="BN990" s="581"/>
      <c r="BO990" s="582"/>
      <c r="BP990" s="582"/>
      <c r="BQ990" s="423"/>
      <c r="BR990" s="423"/>
      <c r="BS990" s="423"/>
      <c r="BT990" s="581"/>
      <c r="BU990" s="582"/>
      <c r="BV990" s="423"/>
      <c r="BW990" s="423"/>
      <c r="BX990" s="423"/>
      <c r="BY990" s="423"/>
      <c r="BZ990" s="581"/>
      <c r="CA990" s="582"/>
      <c r="CB990" s="582"/>
      <c r="CC990" s="582"/>
      <c r="CD990" s="423"/>
      <c r="CE990" s="423"/>
      <c r="CF990" s="423"/>
      <c r="CG990" s="423"/>
      <c r="CH990" s="423"/>
      <c r="CI990" s="423"/>
      <c r="CJ990" s="423"/>
      <c r="CK990" s="423"/>
      <c r="CL990" s="423"/>
      <c r="CM990" s="423"/>
      <c r="CN990" s="423"/>
    </row>
  </sheetData>
  <mergeCells count="511">
    <mergeCell ref="A9:F9"/>
    <mergeCell ref="A10:F10"/>
    <mergeCell ref="A11:F11"/>
    <mergeCell ref="A12:F12"/>
    <mergeCell ref="A13:F13"/>
    <mergeCell ref="A14:F14"/>
    <mergeCell ref="A1:B2"/>
    <mergeCell ref="A15:F15"/>
    <mergeCell ref="A17:A19"/>
    <mergeCell ref="B17:B19"/>
    <mergeCell ref="C17:C19"/>
    <mergeCell ref="D17:F18"/>
    <mergeCell ref="H18:K18"/>
    <mergeCell ref="M18:P18"/>
    <mergeCell ref="R18:U18"/>
    <mergeCell ref="W18:Z18"/>
    <mergeCell ref="H17:CR17"/>
    <mergeCell ref="AG18:AJ18"/>
    <mergeCell ref="AL18:AO18"/>
    <mergeCell ref="AQ18:AT18"/>
    <mergeCell ref="AV18:AY18"/>
    <mergeCell ref="BA18:BD18"/>
    <mergeCell ref="BF18:BI18"/>
    <mergeCell ref="BK18:BN18"/>
    <mergeCell ref="BP18:BS18"/>
    <mergeCell ref="BU18:BX18"/>
    <mergeCell ref="BZ18:CC18"/>
    <mergeCell ref="CE18:CH18"/>
    <mergeCell ref="CJ18:CM18"/>
    <mergeCell ref="CO18:CR18"/>
    <mergeCell ref="A20:A28"/>
    <mergeCell ref="B20:B22"/>
    <mergeCell ref="B23:B25"/>
    <mergeCell ref="B26:B28"/>
    <mergeCell ref="A29:A37"/>
    <mergeCell ref="B29:B31"/>
    <mergeCell ref="B32:B34"/>
    <mergeCell ref="B35:B37"/>
    <mergeCell ref="AB18:AE18"/>
    <mergeCell ref="A38:A46"/>
    <mergeCell ref="B38:B40"/>
    <mergeCell ref="B41:B43"/>
    <mergeCell ref="B44:B46"/>
    <mergeCell ref="A47:A55"/>
    <mergeCell ref="B47:B49"/>
    <mergeCell ref="B50:B52"/>
    <mergeCell ref="B53:B55"/>
    <mergeCell ref="A56:A64"/>
    <mergeCell ref="B56:B58"/>
    <mergeCell ref="B59:B61"/>
    <mergeCell ref="B62:B64"/>
    <mergeCell ref="A65:A73"/>
    <mergeCell ref="B65:B67"/>
    <mergeCell ref="B68:B70"/>
    <mergeCell ref="B71:B73"/>
    <mergeCell ref="A74:A82"/>
    <mergeCell ref="B74:B76"/>
    <mergeCell ref="B77:B79"/>
    <mergeCell ref="B80:B82"/>
    <mergeCell ref="A83:A91"/>
    <mergeCell ref="B83:B85"/>
    <mergeCell ref="B86:B88"/>
    <mergeCell ref="B89:B91"/>
    <mergeCell ref="A92:A100"/>
    <mergeCell ref="B92:B94"/>
    <mergeCell ref="B95:B97"/>
    <mergeCell ref="B98:B100"/>
    <mergeCell ref="A101:A109"/>
    <mergeCell ref="B101:B103"/>
    <mergeCell ref="B104:B106"/>
    <mergeCell ref="B107:B109"/>
    <mergeCell ref="A110:A118"/>
    <mergeCell ref="B110:B112"/>
    <mergeCell ref="B113:B115"/>
    <mergeCell ref="B116:B118"/>
    <mergeCell ref="A119:A127"/>
    <mergeCell ref="B119:B121"/>
    <mergeCell ref="B122:B124"/>
    <mergeCell ref="B125:B127"/>
    <mergeCell ref="A128:A136"/>
    <mergeCell ref="B128:B130"/>
    <mergeCell ref="B131:B133"/>
    <mergeCell ref="B134:B136"/>
    <mergeCell ref="A137:A145"/>
    <mergeCell ref="B137:B139"/>
    <mergeCell ref="B140:B142"/>
    <mergeCell ref="B143:B145"/>
    <mergeCell ref="A146:A154"/>
    <mergeCell ref="B146:B148"/>
    <mergeCell ref="B149:B151"/>
    <mergeCell ref="B152:B154"/>
    <mergeCell ref="A155:A163"/>
    <mergeCell ref="B155:B157"/>
    <mergeCell ref="B158:B160"/>
    <mergeCell ref="B161:B163"/>
    <mergeCell ref="A164:A172"/>
    <mergeCell ref="B164:B166"/>
    <mergeCell ref="B167:B169"/>
    <mergeCell ref="B170:B172"/>
    <mergeCell ref="A173:A181"/>
    <mergeCell ref="B173:B175"/>
    <mergeCell ref="B176:B178"/>
    <mergeCell ref="B179:B181"/>
    <mergeCell ref="A182:A190"/>
    <mergeCell ref="B182:B184"/>
    <mergeCell ref="B185:B187"/>
    <mergeCell ref="B188:B190"/>
    <mergeCell ref="A191:A199"/>
    <mergeCell ref="B191:B193"/>
    <mergeCell ref="B194:B196"/>
    <mergeCell ref="B197:B199"/>
    <mergeCell ref="A200:A208"/>
    <mergeCell ref="B200:B202"/>
    <mergeCell ref="B203:B205"/>
    <mergeCell ref="B206:B208"/>
    <mergeCell ref="A209:A217"/>
    <mergeCell ref="B209:B211"/>
    <mergeCell ref="B212:B214"/>
    <mergeCell ref="B215:B217"/>
    <mergeCell ref="A218:A226"/>
    <mergeCell ref="B218:B220"/>
    <mergeCell ref="B221:B223"/>
    <mergeCell ref="B224:B226"/>
    <mergeCell ref="B263:B265"/>
    <mergeCell ref="B266:B268"/>
    <mergeCell ref="A269:A277"/>
    <mergeCell ref="B269:B271"/>
    <mergeCell ref="B272:B274"/>
    <mergeCell ref="B275:B277"/>
    <mergeCell ref="A227:A235"/>
    <mergeCell ref="B227:B229"/>
    <mergeCell ref="B230:B232"/>
    <mergeCell ref="B233:B235"/>
    <mergeCell ref="A236:A244"/>
    <mergeCell ref="B236:B238"/>
    <mergeCell ref="B239:B241"/>
    <mergeCell ref="B242:B244"/>
    <mergeCell ref="A245:A253"/>
    <mergeCell ref="B245:B247"/>
    <mergeCell ref="B248:B250"/>
    <mergeCell ref="B251:B253"/>
    <mergeCell ref="A254:A262"/>
    <mergeCell ref="B254:B256"/>
    <mergeCell ref="B257:B259"/>
    <mergeCell ref="B260:B262"/>
    <mergeCell ref="A263:A268"/>
    <mergeCell ref="A329:F329"/>
    <mergeCell ref="A330:F330"/>
    <mergeCell ref="A305:A313"/>
    <mergeCell ref="B305:B307"/>
    <mergeCell ref="B308:B310"/>
    <mergeCell ref="B311:B313"/>
    <mergeCell ref="A314:A322"/>
    <mergeCell ref="B314:B316"/>
    <mergeCell ref="B317:B319"/>
    <mergeCell ref="B320:B322"/>
    <mergeCell ref="A325:F325"/>
    <mergeCell ref="A326:F326"/>
    <mergeCell ref="A327:F327"/>
    <mergeCell ref="A328:F328"/>
    <mergeCell ref="A278:A286"/>
    <mergeCell ref="B278:B280"/>
    <mergeCell ref="B281:B283"/>
    <mergeCell ref="B284:B286"/>
    <mergeCell ref="A287:A295"/>
    <mergeCell ref="B287:B289"/>
    <mergeCell ref="B290:B292"/>
    <mergeCell ref="B293:B295"/>
    <mergeCell ref="A296:A304"/>
    <mergeCell ref="B296:B298"/>
    <mergeCell ref="B299:B301"/>
    <mergeCell ref="B302:B304"/>
    <mergeCell ref="A335:G335"/>
    <mergeCell ref="A336:G336"/>
    <mergeCell ref="A337:G337"/>
    <mergeCell ref="A338:G338"/>
    <mergeCell ref="A339:G339"/>
    <mergeCell ref="A340:G340"/>
    <mergeCell ref="A341:G341"/>
    <mergeCell ref="A343:A345"/>
    <mergeCell ref="B343:B345"/>
    <mergeCell ref="C343:C345"/>
    <mergeCell ref="D343:F344"/>
    <mergeCell ref="H343:CC343"/>
    <mergeCell ref="H344:K344"/>
    <mergeCell ref="M344:P344"/>
    <mergeCell ref="R344:U344"/>
    <mergeCell ref="W344:Z344"/>
    <mergeCell ref="AB344:AE344"/>
    <mergeCell ref="AG344:AJ344"/>
    <mergeCell ref="AL344:AO344"/>
    <mergeCell ref="AQ344:AT344"/>
    <mergeCell ref="AV344:AY344"/>
    <mergeCell ref="BA344:BD344"/>
    <mergeCell ref="BF344:BI344"/>
    <mergeCell ref="BK344:BN344"/>
    <mergeCell ref="BP344:BS344"/>
    <mergeCell ref="BU344:BX344"/>
    <mergeCell ref="BZ344:CC344"/>
    <mergeCell ref="CD344:CF344"/>
    <mergeCell ref="A346:A354"/>
    <mergeCell ref="B346:B348"/>
    <mergeCell ref="B349:B351"/>
    <mergeCell ref="B352:B354"/>
    <mergeCell ref="A355:A363"/>
    <mergeCell ref="B355:B357"/>
    <mergeCell ref="B358:B360"/>
    <mergeCell ref="B361:B363"/>
    <mergeCell ref="A364:A372"/>
    <mergeCell ref="B364:B366"/>
    <mergeCell ref="B367:B369"/>
    <mergeCell ref="B370:B372"/>
    <mergeCell ref="A373:A381"/>
    <mergeCell ref="B373:B375"/>
    <mergeCell ref="B376:B378"/>
    <mergeCell ref="B379:B381"/>
    <mergeCell ref="A382:A390"/>
    <mergeCell ref="B382:B384"/>
    <mergeCell ref="B385:B387"/>
    <mergeCell ref="B388:B390"/>
    <mergeCell ref="A391:A399"/>
    <mergeCell ref="B391:B393"/>
    <mergeCell ref="B394:B396"/>
    <mergeCell ref="B397:B399"/>
    <mergeCell ref="A400:A408"/>
    <mergeCell ref="B400:B402"/>
    <mergeCell ref="B403:B405"/>
    <mergeCell ref="B406:B408"/>
    <mergeCell ref="A409:A417"/>
    <mergeCell ref="B409:B411"/>
    <mergeCell ref="B412:B414"/>
    <mergeCell ref="B415:B417"/>
    <mergeCell ref="A418:A426"/>
    <mergeCell ref="B418:B420"/>
    <mergeCell ref="B421:B423"/>
    <mergeCell ref="B424:B426"/>
    <mergeCell ref="A427:A435"/>
    <mergeCell ref="B427:B429"/>
    <mergeCell ref="B430:B432"/>
    <mergeCell ref="B433:B435"/>
    <mergeCell ref="A436:A444"/>
    <mergeCell ref="B436:B438"/>
    <mergeCell ref="B439:B441"/>
    <mergeCell ref="B442:B444"/>
    <mergeCell ref="A445:A453"/>
    <mergeCell ref="B445:B447"/>
    <mergeCell ref="B448:B450"/>
    <mergeCell ref="B451:B453"/>
    <mergeCell ref="A454:A462"/>
    <mergeCell ref="B454:B456"/>
    <mergeCell ref="B457:B459"/>
    <mergeCell ref="B460:B462"/>
    <mergeCell ref="A463:A471"/>
    <mergeCell ref="B463:B465"/>
    <mergeCell ref="B466:B468"/>
    <mergeCell ref="B469:B471"/>
    <mergeCell ref="A472:A480"/>
    <mergeCell ref="B472:B474"/>
    <mergeCell ref="B475:B477"/>
    <mergeCell ref="B478:B480"/>
    <mergeCell ref="A481:A489"/>
    <mergeCell ref="B481:B483"/>
    <mergeCell ref="B484:B486"/>
    <mergeCell ref="B487:B489"/>
    <mergeCell ref="A490:A498"/>
    <mergeCell ref="B490:B492"/>
    <mergeCell ref="B493:B495"/>
    <mergeCell ref="B496:B498"/>
    <mergeCell ref="A499:A507"/>
    <mergeCell ref="B499:B501"/>
    <mergeCell ref="B502:B504"/>
    <mergeCell ref="B505:B507"/>
    <mergeCell ref="A508:A516"/>
    <mergeCell ref="B508:B510"/>
    <mergeCell ref="B511:B513"/>
    <mergeCell ref="B514:B516"/>
    <mergeCell ref="A517:A525"/>
    <mergeCell ref="B517:B519"/>
    <mergeCell ref="B520:B522"/>
    <mergeCell ref="B523:B525"/>
    <mergeCell ref="A526:A534"/>
    <mergeCell ref="B526:B528"/>
    <mergeCell ref="B529:B531"/>
    <mergeCell ref="B532:B534"/>
    <mergeCell ref="A535:A543"/>
    <mergeCell ref="B535:B537"/>
    <mergeCell ref="B538:B540"/>
    <mergeCell ref="B541:B543"/>
    <mergeCell ref="A544:A552"/>
    <mergeCell ref="B544:B546"/>
    <mergeCell ref="B547:B549"/>
    <mergeCell ref="B550:B552"/>
    <mergeCell ref="A553:A561"/>
    <mergeCell ref="B553:B555"/>
    <mergeCell ref="B556:B558"/>
    <mergeCell ref="B559:B561"/>
    <mergeCell ref="A562:A570"/>
    <mergeCell ref="B562:B564"/>
    <mergeCell ref="B565:B567"/>
    <mergeCell ref="B568:B570"/>
    <mergeCell ref="A571:A579"/>
    <mergeCell ref="B571:B573"/>
    <mergeCell ref="B574:B576"/>
    <mergeCell ref="B577:B579"/>
    <mergeCell ref="A580:A588"/>
    <mergeCell ref="B580:B582"/>
    <mergeCell ref="B583:B585"/>
    <mergeCell ref="B586:B588"/>
    <mergeCell ref="A589:A594"/>
    <mergeCell ref="B589:B591"/>
    <mergeCell ref="B592:B594"/>
    <mergeCell ref="A595:A603"/>
    <mergeCell ref="B595:B597"/>
    <mergeCell ref="B598:B600"/>
    <mergeCell ref="B601:B603"/>
    <mergeCell ref="A604:A612"/>
    <mergeCell ref="B604:B606"/>
    <mergeCell ref="B607:B609"/>
    <mergeCell ref="B610:B612"/>
    <mergeCell ref="A613:A621"/>
    <mergeCell ref="B613:B615"/>
    <mergeCell ref="B616:B618"/>
    <mergeCell ref="B619:B621"/>
    <mergeCell ref="A622:A630"/>
    <mergeCell ref="B622:B624"/>
    <mergeCell ref="B625:B627"/>
    <mergeCell ref="B628:B630"/>
    <mergeCell ref="A631:A639"/>
    <mergeCell ref="B631:B633"/>
    <mergeCell ref="B634:B636"/>
    <mergeCell ref="B637:B639"/>
    <mergeCell ref="A640:A648"/>
    <mergeCell ref="B640:B642"/>
    <mergeCell ref="B643:B645"/>
    <mergeCell ref="B646:B648"/>
    <mergeCell ref="A651:G651"/>
    <mergeCell ref="A652:G652"/>
    <mergeCell ref="A653:G653"/>
    <mergeCell ref="A654:G654"/>
    <mergeCell ref="A655:G655"/>
    <mergeCell ref="A656:G656"/>
    <mergeCell ref="A660:G660"/>
    <mergeCell ref="A661:G661"/>
    <mergeCell ref="A662:G662"/>
    <mergeCell ref="A663:G663"/>
    <mergeCell ref="A664:G664"/>
    <mergeCell ref="A665:G665"/>
    <mergeCell ref="A666:G666"/>
    <mergeCell ref="A668:A670"/>
    <mergeCell ref="B668:B670"/>
    <mergeCell ref="C668:C670"/>
    <mergeCell ref="D668:G669"/>
    <mergeCell ref="I668:CM668"/>
    <mergeCell ref="I669:M669"/>
    <mergeCell ref="O669:S669"/>
    <mergeCell ref="U669:Y669"/>
    <mergeCell ref="AA669:AE669"/>
    <mergeCell ref="AG669:AK669"/>
    <mergeCell ref="AM669:AQ669"/>
    <mergeCell ref="AS669:AW669"/>
    <mergeCell ref="AY669:BC669"/>
    <mergeCell ref="BE669:BI669"/>
    <mergeCell ref="BK669:BO669"/>
    <mergeCell ref="BQ669:BU669"/>
    <mergeCell ref="BW669:CA669"/>
    <mergeCell ref="CC669:CG669"/>
    <mergeCell ref="CI669:CM669"/>
    <mergeCell ref="A671:A679"/>
    <mergeCell ref="B671:B673"/>
    <mergeCell ref="B674:B676"/>
    <mergeCell ref="B677:B679"/>
    <mergeCell ref="A680:A688"/>
    <mergeCell ref="B680:B682"/>
    <mergeCell ref="B683:B685"/>
    <mergeCell ref="B686:B688"/>
    <mergeCell ref="A689:A697"/>
    <mergeCell ref="B689:B691"/>
    <mergeCell ref="B692:B694"/>
    <mergeCell ref="B695:B697"/>
    <mergeCell ref="A698:A706"/>
    <mergeCell ref="B698:B700"/>
    <mergeCell ref="B701:B703"/>
    <mergeCell ref="B704:B706"/>
    <mergeCell ref="A707:A715"/>
    <mergeCell ref="B707:B709"/>
    <mergeCell ref="B710:B712"/>
    <mergeCell ref="B713:B715"/>
    <mergeCell ref="A716:A724"/>
    <mergeCell ref="B716:B718"/>
    <mergeCell ref="B719:B721"/>
    <mergeCell ref="B722:B724"/>
    <mergeCell ref="A725:A733"/>
    <mergeCell ref="B725:B727"/>
    <mergeCell ref="B728:B730"/>
    <mergeCell ref="B731:B733"/>
    <mergeCell ref="A734:A742"/>
    <mergeCell ref="B734:B736"/>
    <mergeCell ref="B737:B739"/>
    <mergeCell ref="B740:B742"/>
    <mergeCell ref="A743:A751"/>
    <mergeCell ref="B743:B745"/>
    <mergeCell ref="B746:B748"/>
    <mergeCell ref="B749:B751"/>
    <mergeCell ref="A752:A760"/>
    <mergeCell ref="B752:B754"/>
    <mergeCell ref="B755:B757"/>
    <mergeCell ref="B758:B760"/>
    <mergeCell ref="A761:A769"/>
    <mergeCell ref="B761:B763"/>
    <mergeCell ref="B764:B766"/>
    <mergeCell ref="B767:B769"/>
    <mergeCell ref="A770:A778"/>
    <mergeCell ref="B770:B772"/>
    <mergeCell ref="B773:B775"/>
    <mergeCell ref="B776:B778"/>
    <mergeCell ref="A779:A787"/>
    <mergeCell ref="B779:B781"/>
    <mergeCell ref="B782:B784"/>
    <mergeCell ref="B785:B787"/>
    <mergeCell ref="A788:A796"/>
    <mergeCell ref="B788:B790"/>
    <mergeCell ref="B791:B793"/>
    <mergeCell ref="B794:B796"/>
    <mergeCell ref="A797:A805"/>
    <mergeCell ref="B797:B799"/>
    <mergeCell ref="B800:B802"/>
    <mergeCell ref="B803:B805"/>
    <mergeCell ref="A806:A814"/>
    <mergeCell ref="B806:B808"/>
    <mergeCell ref="B809:B811"/>
    <mergeCell ref="B812:B814"/>
    <mergeCell ref="A815:A823"/>
    <mergeCell ref="B815:B817"/>
    <mergeCell ref="B818:B820"/>
    <mergeCell ref="B821:B823"/>
    <mergeCell ref="A824:A832"/>
    <mergeCell ref="B824:B826"/>
    <mergeCell ref="B827:B829"/>
    <mergeCell ref="B830:B832"/>
    <mergeCell ref="A833:A841"/>
    <mergeCell ref="B833:B835"/>
    <mergeCell ref="B836:B838"/>
    <mergeCell ref="B839:B841"/>
    <mergeCell ref="A842:A850"/>
    <mergeCell ref="B842:B844"/>
    <mergeCell ref="B845:B847"/>
    <mergeCell ref="B848:B850"/>
    <mergeCell ref="A851:A859"/>
    <mergeCell ref="B851:B853"/>
    <mergeCell ref="B854:B856"/>
    <mergeCell ref="B857:B859"/>
    <mergeCell ref="A860:A868"/>
    <mergeCell ref="B860:B862"/>
    <mergeCell ref="B863:B865"/>
    <mergeCell ref="B866:B868"/>
    <mergeCell ref="A869:A877"/>
    <mergeCell ref="B869:B871"/>
    <mergeCell ref="B872:B874"/>
    <mergeCell ref="B875:B877"/>
    <mergeCell ref="A878:A886"/>
    <mergeCell ref="B878:B880"/>
    <mergeCell ref="B881:B883"/>
    <mergeCell ref="B884:B886"/>
    <mergeCell ref="A887:A895"/>
    <mergeCell ref="B887:B889"/>
    <mergeCell ref="B890:B892"/>
    <mergeCell ref="B893:B895"/>
    <mergeCell ref="A896:A904"/>
    <mergeCell ref="B896:B898"/>
    <mergeCell ref="B899:B901"/>
    <mergeCell ref="B902:B904"/>
    <mergeCell ref="A905:A913"/>
    <mergeCell ref="B905:B907"/>
    <mergeCell ref="B908:B910"/>
    <mergeCell ref="B911:B913"/>
    <mergeCell ref="A914:A919"/>
    <mergeCell ref="B914:B916"/>
    <mergeCell ref="B917:B919"/>
    <mergeCell ref="A920:A928"/>
    <mergeCell ref="B920:B922"/>
    <mergeCell ref="B923:B925"/>
    <mergeCell ref="B926:B928"/>
    <mergeCell ref="A929:A937"/>
    <mergeCell ref="B929:B931"/>
    <mergeCell ref="B932:B934"/>
    <mergeCell ref="B935:B937"/>
    <mergeCell ref="A938:A946"/>
    <mergeCell ref="B938:B940"/>
    <mergeCell ref="B941:B943"/>
    <mergeCell ref="B944:B946"/>
    <mergeCell ref="A947:A955"/>
    <mergeCell ref="B947:B949"/>
    <mergeCell ref="B950:B952"/>
    <mergeCell ref="B953:B955"/>
    <mergeCell ref="A956:A964"/>
    <mergeCell ref="B956:B958"/>
    <mergeCell ref="B959:B961"/>
    <mergeCell ref="B962:B964"/>
    <mergeCell ref="A981:G981"/>
    <mergeCell ref="A982:G982"/>
    <mergeCell ref="A983:G983"/>
    <mergeCell ref="A984:G984"/>
    <mergeCell ref="A965:A973"/>
    <mergeCell ref="B965:B967"/>
    <mergeCell ref="B968:B970"/>
    <mergeCell ref="B971:B973"/>
    <mergeCell ref="A976:G976"/>
    <mergeCell ref="A977:G977"/>
    <mergeCell ref="A978:G978"/>
    <mergeCell ref="A979:G979"/>
    <mergeCell ref="A980:G980"/>
  </mergeCells>
  <hyperlinks>
    <hyperlink ref="CP15" location="Contenido!A1" display="Volver al contenido"/>
    <hyperlink ref="CC342" location="Contenido!A1" display="Volver al contenido"/>
    <hyperlink ref="CK667" location="Contenido!A1" display="Volver al contenido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R781"/>
  <sheetViews>
    <sheetView topLeftCell="A657" zoomScale="93" zoomScaleNormal="100" workbookViewId="0">
      <selection activeCell="Q670" sqref="Q670:Q672"/>
    </sheetView>
  </sheetViews>
  <sheetFormatPr baseColWidth="10" defaultColWidth="10.7265625" defaultRowHeight="12" customHeight="1" x14ac:dyDescent="0.35"/>
  <cols>
    <col min="1" max="1" width="28.7265625" style="210" customWidth="1"/>
    <col min="2" max="2" width="35.54296875" style="210" customWidth="1"/>
    <col min="3" max="3" width="18.1796875" style="210" customWidth="1"/>
    <col min="4" max="4" width="20.08984375" style="210" customWidth="1"/>
    <col min="5" max="5" width="15.7265625" style="210" customWidth="1"/>
    <col min="6" max="6" width="17" style="262" customWidth="1"/>
    <col min="7" max="7" width="2.7265625" style="210" customWidth="1"/>
    <col min="8" max="9" width="10.7265625" style="210"/>
    <col min="10" max="10" width="10.7265625" style="262" customWidth="1"/>
    <col min="11" max="11" width="2.7265625" style="210" customWidth="1"/>
    <col min="12" max="13" width="10.7265625" style="210"/>
    <col min="14" max="14" width="10.7265625" style="262"/>
    <col min="15" max="15" width="10.7265625" style="211" customWidth="1"/>
    <col min="16" max="16" width="9.36328125" style="210" customWidth="1"/>
    <col min="17" max="18" width="10.7265625" style="210"/>
    <col min="19" max="19" width="10.7265625" style="262"/>
    <col min="20" max="20" width="10.7265625" style="211" customWidth="1"/>
    <col min="21" max="21" width="2.7265625" style="210" customWidth="1"/>
    <col min="22" max="23" width="10.7265625" style="210"/>
    <col min="24" max="24" width="10.7265625" style="262"/>
    <col min="25" max="25" width="10.7265625" style="211" customWidth="1"/>
    <col min="26" max="26" width="2.7265625" style="210" customWidth="1"/>
    <col min="27" max="28" width="10.7265625" style="210"/>
    <col min="29" max="29" width="10.7265625" style="262"/>
    <col min="30" max="30" width="10.7265625" style="211" customWidth="1"/>
    <col min="31" max="31" width="2.7265625" style="210" customWidth="1"/>
    <col min="32" max="33" width="10.7265625" style="210"/>
    <col min="34" max="34" width="10.7265625" style="262" customWidth="1"/>
    <col min="35" max="35" width="2.7265625" style="210" customWidth="1"/>
    <col min="36" max="37" width="10.7265625" style="210"/>
    <col min="38" max="38" width="10.7265625" style="262"/>
    <col min="39" max="39" width="10.7265625" style="211" customWidth="1"/>
    <col min="40" max="40" width="2.7265625" style="210" customWidth="1"/>
    <col min="41" max="42" width="10.7265625" style="210"/>
    <col min="43" max="43" width="10.7265625" style="262"/>
    <col min="44" max="44" width="10.7265625" style="211" customWidth="1"/>
    <col min="45" max="45" width="2.7265625" style="210" customWidth="1"/>
    <col min="46" max="47" width="10.7265625" style="210"/>
    <col min="48" max="48" width="10.7265625" style="262"/>
    <col min="49" max="49" width="10.7265625" style="211" customWidth="1"/>
    <col min="50" max="50" width="2.7265625" style="210" customWidth="1"/>
    <col min="51" max="52" width="10.7265625" style="210"/>
    <col min="53" max="53" width="10.7265625" style="262"/>
    <col min="54" max="54" width="10.7265625" style="211" customWidth="1"/>
    <col min="55" max="55" width="2.7265625" style="210" customWidth="1"/>
    <col min="56" max="57" width="10.7265625" style="210"/>
    <col min="58" max="58" width="10.7265625" style="262" customWidth="1"/>
    <col min="59" max="59" width="2.7265625" style="210" customWidth="1"/>
    <col min="60" max="61" width="10.7265625" style="210"/>
    <col min="62" max="62" width="10.7265625" style="262"/>
    <col min="63" max="63" width="10.7265625" style="211" customWidth="1"/>
    <col min="64" max="64" width="2.7265625" style="210" customWidth="1"/>
    <col min="65" max="66" width="10.7265625" style="210"/>
    <col min="67" max="67" width="10.7265625" style="262"/>
    <col min="68" max="68" width="10.7265625" style="211" customWidth="1"/>
    <col min="69" max="69" width="2.7265625" style="210" customWidth="1"/>
    <col min="70" max="71" width="10.7265625" style="210"/>
    <col min="72" max="72" width="10.7265625" style="262"/>
    <col min="73" max="73" width="10.7265625" style="211" customWidth="1"/>
    <col min="74" max="74" width="2.7265625" style="210" customWidth="1"/>
    <col min="75" max="76" width="10.7265625" style="210"/>
    <col min="77" max="77" width="10.7265625" style="262"/>
    <col min="78" max="78" width="10.7265625" style="211" customWidth="1"/>
    <col min="79" max="79" width="2.7265625" style="210" customWidth="1"/>
    <col min="80" max="81" width="10.7265625" style="210"/>
    <col min="82" max="82" width="10.7265625" style="262" customWidth="1"/>
    <col min="83" max="83" width="2.7265625" style="210" customWidth="1"/>
    <col min="84" max="85" width="10.7265625" style="210"/>
    <col min="86" max="86" width="10.7265625" style="262"/>
    <col min="87" max="87" width="10.7265625" style="211" customWidth="1"/>
    <col min="88" max="88" width="2.7265625" style="210" customWidth="1"/>
    <col min="89" max="90" width="10.7265625" style="210"/>
    <col min="91" max="91" width="10.7265625" style="262"/>
    <col min="92" max="92" width="10.7265625" style="211" customWidth="1"/>
    <col min="93" max="93" width="2.7265625" style="210" customWidth="1"/>
    <col min="94" max="95" width="10.7265625" style="210"/>
    <col min="96" max="96" width="10.7265625" style="262"/>
    <col min="97" max="97" width="10.7265625" style="211" customWidth="1"/>
    <col min="98" max="98" width="2.7265625" style="210" customWidth="1"/>
    <col min="99" max="100" width="10.7265625" style="210"/>
    <col min="101" max="101" width="10.7265625" style="262"/>
    <col min="102" max="102" width="10.7265625" style="211"/>
    <col min="103" max="16384" width="10.7265625" style="210"/>
  </cols>
  <sheetData>
    <row r="1" spans="1:102" ht="12" customHeight="1" x14ac:dyDescent="0.35">
      <c r="A1" s="1017" t="s">
        <v>1046</v>
      </c>
      <c r="B1" s="1018"/>
      <c r="C1" s="6"/>
      <c r="D1" s="6" t="s">
        <v>1043</v>
      </c>
    </row>
    <row r="2" spans="1:102" ht="12" customHeight="1" x14ac:dyDescent="0.35">
      <c r="A2" s="1019"/>
      <c r="B2" s="1020"/>
      <c r="C2" s="6"/>
      <c r="D2" s="6"/>
    </row>
    <row r="3" spans="1:102" ht="12" customHeight="1" x14ac:dyDescent="0.35">
      <c r="A3" s="6"/>
      <c r="B3" s="6"/>
      <c r="C3" s="6"/>
      <c r="D3" s="6"/>
    </row>
    <row r="4" spans="1:102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1060</v>
      </c>
    </row>
    <row r="5" spans="1:102" ht="12" customHeight="1" x14ac:dyDescent="0.35">
      <c r="A5" s="1021">
        <v>2023</v>
      </c>
      <c r="B5" s="1012">
        <f>COUNTIF(D20:D322, "=0")</f>
        <v>0</v>
      </c>
      <c r="C5" s="1021">
        <f>COUNTA(A29:A322)</f>
        <v>33</v>
      </c>
      <c r="D5" s="1021">
        <f>COUNTA(H17:CX18)</f>
        <v>24</v>
      </c>
      <c r="E5" s="1029">
        <f>D20</f>
        <v>48824.979018009995</v>
      </c>
      <c r="F5" s="1021">
        <v>3</v>
      </c>
    </row>
    <row r="6" spans="1:102" ht="12" customHeight="1" x14ac:dyDescent="0.35">
      <c r="A6" s="1021">
        <v>2022</v>
      </c>
      <c r="B6" s="1013">
        <f>COUNTIF(D345:D647,  "=0")</f>
        <v>0</v>
      </c>
      <c r="C6" s="1021">
        <f>COUNTA(A354:A647)</f>
        <v>33</v>
      </c>
      <c r="D6" s="1021">
        <f>COUNTA(H342:CY343)</f>
        <v>24</v>
      </c>
      <c r="E6" s="1029">
        <f>D345</f>
        <v>48231.299574570003</v>
      </c>
      <c r="F6" s="1021">
        <v>3</v>
      </c>
    </row>
    <row r="7" spans="1:102" ht="12" customHeight="1" x14ac:dyDescent="0.35">
      <c r="A7" s="1021">
        <v>2019</v>
      </c>
      <c r="B7" s="1010">
        <f>COUNTIF(C670:C770, "=0")</f>
        <v>0</v>
      </c>
      <c r="C7" s="1021">
        <f>COUNTA(A673:A770)</f>
        <v>33</v>
      </c>
      <c r="D7" s="1021">
        <f>COUNTA(H667:DR668)</f>
        <v>24</v>
      </c>
      <c r="E7" s="1029">
        <f>C670</f>
        <v>45997.95</v>
      </c>
      <c r="F7" s="1028">
        <v>2</v>
      </c>
    </row>
    <row r="9" spans="1:102" s="64" customFormat="1" ht="12" customHeight="1" x14ac:dyDescent="0.35">
      <c r="A9" s="904"/>
      <c r="B9" s="905"/>
      <c r="C9" s="905"/>
      <c r="D9" s="905"/>
      <c r="E9" s="905"/>
      <c r="F9" s="906"/>
      <c r="J9" s="261"/>
      <c r="N9" s="261"/>
      <c r="O9" s="152"/>
      <c r="S9" s="261"/>
      <c r="T9" s="152"/>
      <c r="X9" s="261"/>
      <c r="Y9" s="152"/>
      <c r="AC9" s="261"/>
      <c r="AD9" s="152"/>
      <c r="AH9" s="261"/>
      <c r="AL9" s="261"/>
      <c r="AM9" s="152"/>
      <c r="AQ9" s="261"/>
      <c r="AR9" s="152"/>
      <c r="AV9" s="261"/>
      <c r="AW9" s="152"/>
      <c r="BA9" s="261"/>
      <c r="BB9" s="152"/>
      <c r="BF9" s="261"/>
      <c r="BJ9" s="261"/>
      <c r="BK9" s="152"/>
      <c r="BO9" s="261"/>
      <c r="BP9" s="152"/>
      <c r="BT9" s="261"/>
      <c r="BU9" s="152"/>
      <c r="BY9" s="261"/>
      <c r="BZ9" s="152"/>
      <c r="CD9" s="261"/>
      <c r="CH9" s="261"/>
      <c r="CI9" s="152"/>
      <c r="CM9" s="261"/>
      <c r="CN9" s="152"/>
      <c r="CR9" s="261"/>
      <c r="CS9" s="152"/>
      <c r="CW9" s="261"/>
      <c r="CX9" s="152"/>
    </row>
    <row r="10" spans="1:102" s="64" customFormat="1" ht="12" customHeight="1" x14ac:dyDescent="0.35">
      <c r="A10" s="904" t="s">
        <v>28</v>
      </c>
      <c r="B10" s="905"/>
      <c r="C10" s="905"/>
      <c r="D10" s="905"/>
      <c r="E10" s="905"/>
      <c r="F10" s="906"/>
      <c r="J10" s="261"/>
      <c r="N10" s="261"/>
      <c r="O10" s="152"/>
      <c r="S10" s="261"/>
      <c r="T10" s="152"/>
      <c r="X10" s="261"/>
      <c r="Y10" s="152"/>
      <c r="AC10" s="261"/>
      <c r="AD10" s="152"/>
      <c r="AH10" s="261"/>
      <c r="AL10" s="261"/>
      <c r="AM10" s="152"/>
      <c r="AQ10" s="261"/>
      <c r="AR10" s="152"/>
      <c r="AV10" s="261"/>
      <c r="AW10" s="152"/>
      <c r="BA10" s="261"/>
      <c r="BB10" s="152"/>
      <c r="BF10" s="261"/>
      <c r="BJ10" s="261"/>
      <c r="BK10" s="152"/>
      <c r="BO10" s="261"/>
      <c r="BP10" s="152"/>
      <c r="BT10" s="261"/>
      <c r="BU10" s="152"/>
      <c r="BY10" s="261"/>
      <c r="BZ10" s="152"/>
      <c r="CD10" s="261"/>
      <c r="CH10" s="261"/>
      <c r="CI10" s="152"/>
      <c r="CM10" s="261"/>
      <c r="CN10" s="152"/>
      <c r="CR10" s="261"/>
      <c r="CS10" s="152"/>
      <c r="CW10" s="261"/>
      <c r="CX10" s="152"/>
    </row>
    <row r="11" spans="1:102" s="64" customFormat="1" ht="12" customHeight="1" x14ac:dyDescent="0.35">
      <c r="A11" s="904" t="s">
        <v>161</v>
      </c>
      <c r="B11" s="905"/>
      <c r="C11" s="905"/>
      <c r="D11" s="905"/>
      <c r="E11" s="905"/>
      <c r="F11" s="906"/>
      <c r="H11" s="364"/>
      <c r="J11" s="261"/>
      <c r="N11" s="261"/>
      <c r="O11" s="152"/>
      <c r="S11" s="261"/>
      <c r="T11" s="152"/>
      <c r="X11" s="261"/>
      <c r="Y11" s="152"/>
      <c r="AC11" s="261"/>
      <c r="AD11" s="152"/>
      <c r="AH11" s="261"/>
      <c r="AL11" s="261"/>
      <c r="AM11" s="152"/>
      <c r="AQ11" s="261"/>
      <c r="AR11" s="152"/>
      <c r="AV11" s="261"/>
      <c r="AW11" s="152"/>
      <c r="BA11" s="261"/>
      <c r="BB11" s="152"/>
      <c r="BF11" s="261"/>
      <c r="BJ11" s="261"/>
      <c r="BK11" s="152"/>
      <c r="BO11" s="261"/>
      <c r="BP11" s="152"/>
      <c r="BT11" s="261"/>
      <c r="BU11" s="152"/>
      <c r="BY11" s="261"/>
      <c r="BZ11" s="152"/>
      <c r="CD11" s="261"/>
      <c r="CH11" s="261"/>
      <c r="CI11" s="152"/>
      <c r="CM11" s="261"/>
      <c r="CN11" s="152"/>
      <c r="CR11" s="261"/>
      <c r="CS11" s="152"/>
      <c r="CW11" s="261"/>
      <c r="CX11" s="152"/>
    </row>
    <row r="12" spans="1:102" s="64" customFormat="1" ht="12" customHeight="1" x14ac:dyDescent="0.35">
      <c r="A12" s="904" t="s">
        <v>236</v>
      </c>
      <c r="B12" s="905"/>
      <c r="C12" s="905"/>
      <c r="D12" s="905"/>
      <c r="E12" s="905"/>
      <c r="F12" s="906"/>
      <c r="G12" s="38"/>
      <c r="J12" s="261"/>
      <c r="N12" s="261"/>
      <c r="O12" s="152"/>
      <c r="S12" s="261"/>
      <c r="T12" s="152"/>
      <c r="X12" s="261"/>
      <c r="Y12" s="152"/>
      <c r="AC12" s="261"/>
      <c r="AD12" s="152"/>
      <c r="AH12" s="261"/>
      <c r="AL12" s="261"/>
      <c r="AM12" s="152"/>
      <c r="AQ12" s="261"/>
      <c r="AR12" s="152"/>
      <c r="AV12" s="261"/>
      <c r="AW12" s="152"/>
      <c r="BA12" s="261"/>
      <c r="BB12" s="152"/>
      <c r="BF12" s="261"/>
      <c r="BJ12" s="261"/>
      <c r="BK12" s="152"/>
      <c r="BO12" s="261"/>
      <c r="BP12" s="152"/>
      <c r="BT12" s="261"/>
      <c r="BU12" s="152"/>
      <c r="BY12" s="261"/>
      <c r="BZ12" s="152"/>
      <c r="CD12" s="261"/>
      <c r="CH12" s="261"/>
      <c r="CI12" s="152"/>
      <c r="CM12" s="261"/>
      <c r="CN12" s="152"/>
      <c r="CR12" s="261"/>
      <c r="CS12" s="152"/>
      <c r="CW12" s="261"/>
      <c r="CX12" s="152"/>
    </row>
    <row r="13" spans="1:102" s="64" customFormat="1" ht="12" customHeight="1" x14ac:dyDescent="0.35">
      <c r="A13" s="904" t="s">
        <v>117</v>
      </c>
      <c r="B13" s="905"/>
      <c r="C13" s="905"/>
      <c r="D13" s="905"/>
      <c r="E13" s="905"/>
      <c r="F13" s="906"/>
      <c r="H13" s="363"/>
      <c r="J13" s="261"/>
      <c r="N13" s="261"/>
      <c r="O13" s="152"/>
      <c r="S13" s="261"/>
      <c r="T13" s="152"/>
      <c r="X13" s="261"/>
      <c r="Y13" s="152"/>
      <c r="AC13" s="261"/>
      <c r="AD13" s="152"/>
      <c r="AH13" s="261"/>
      <c r="AL13" s="261"/>
      <c r="AM13" s="152"/>
      <c r="AQ13" s="261"/>
      <c r="AR13" s="152"/>
      <c r="AV13" s="261"/>
      <c r="AW13" s="152"/>
      <c r="BA13" s="261"/>
      <c r="BB13" s="152"/>
      <c r="BF13" s="261"/>
      <c r="BJ13" s="261"/>
      <c r="BK13" s="152"/>
      <c r="BO13" s="261"/>
      <c r="BP13" s="152"/>
      <c r="BT13" s="261"/>
      <c r="BU13" s="152"/>
      <c r="BY13" s="261"/>
      <c r="BZ13" s="152"/>
      <c r="CD13" s="261"/>
      <c r="CH13" s="261"/>
      <c r="CI13" s="152"/>
      <c r="CM13" s="261"/>
      <c r="CN13" s="152"/>
      <c r="CR13" s="261"/>
      <c r="CS13" s="152"/>
      <c r="CW13" s="261"/>
      <c r="CX13" s="152"/>
    </row>
    <row r="14" spans="1:102" s="64" customFormat="1" ht="12" customHeight="1" x14ac:dyDescent="0.35">
      <c r="A14" s="904" t="s">
        <v>30</v>
      </c>
      <c r="B14" s="905"/>
      <c r="C14" s="905"/>
      <c r="D14" s="905"/>
      <c r="E14" s="905"/>
      <c r="F14" s="906"/>
      <c r="J14" s="261"/>
      <c r="N14" s="261"/>
      <c r="O14" s="152"/>
      <c r="S14" s="261"/>
      <c r="T14" s="152"/>
      <c r="X14" s="261"/>
      <c r="Y14" s="152"/>
      <c r="AC14" s="261"/>
      <c r="AD14" s="152"/>
      <c r="AH14" s="261"/>
      <c r="AL14" s="261"/>
      <c r="AM14" s="152"/>
      <c r="AQ14" s="261"/>
      <c r="AR14" s="152"/>
      <c r="AV14" s="261"/>
      <c r="AW14" s="152"/>
      <c r="BA14" s="261"/>
      <c r="BB14" s="152"/>
      <c r="BF14" s="261"/>
      <c r="BJ14" s="261"/>
      <c r="BK14" s="152"/>
      <c r="BO14" s="261"/>
      <c r="BP14" s="152"/>
      <c r="BT14" s="261"/>
      <c r="BU14" s="152"/>
      <c r="BY14" s="261"/>
      <c r="BZ14" s="152"/>
      <c r="CD14" s="261"/>
      <c r="CH14" s="261"/>
      <c r="CI14" s="152"/>
      <c r="CM14" s="261"/>
      <c r="CN14" s="152"/>
      <c r="CR14" s="261"/>
      <c r="CS14" s="152"/>
      <c r="CW14" s="261"/>
      <c r="CX14" s="152"/>
    </row>
    <row r="15" spans="1:102" s="14" customFormat="1" ht="12" customHeight="1" x14ac:dyDescent="0.35">
      <c r="A15" s="899"/>
      <c r="B15" s="900"/>
      <c r="C15" s="900"/>
      <c r="D15" s="900"/>
      <c r="E15" s="900"/>
      <c r="F15" s="901"/>
      <c r="J15" s="24"/>
      <c r="N15" s="24"/>
      <c r="O15" s="212"/>
      <c r="S15" s="24"/>
      <c r="T15" s="212"/>
      <c r="X15" s="24"/>
      <c r="Y15" s="212"/>
      <c r="AC15" s="24"/>
      <c r="AD15" s="212"/>
      <c r="AH15" s="24"/>
      <c r="AL15" s="24"/>
      <c r="AM15" s="212"/>
      <c r="AQ15" s="24"/>
      <c r="AR15" s="212"/>
      <c r="AV15" s="24"/>
      <c r="AW15" s="212"/>
      <c r="BA15" s="24"/>
      <c r="BB15" s="212"/>
      <c r="BF15" s="24"/>
      <c r="BJ15" s="24"/>
      <c r="BK15" s="212"/>
      <c r="BO15" s="24"/>
      <c r="BP15" s="212"/>
      <c r="BT15" s="24"/>
      <c r="BU15" s="212"/>
      <c r="BY15" s="24"/>
      <c r="BZ15" s="212"/>
      <c r="CD15" s="24"/>
      <c r="CH15" s="24"/>
      <c r="CI15" s="212"/>
      <c r="CM15" s="24"/>
      <c r="CN15" s="212"/>
      <c r="CR15" s="24"/>
      <c r="CS15" s="212"/>
      <c r="CW15" s="24"/>
      <c r="CX15" s="212"/>
    </row>
    <row r="16" spans="1:102" s="14" customFormat="1" ht="15" customHeight="1" x14ac:dyDescent="0.35">
      <c r="F16" s="24"/>
      <c r="J16" s="24"/>
      <c r="N16" s="24"/>
      <c r="O16" s="212"/>
      <c r="S16" s="24"/>
      <c r="T16" s="212"/>
      <c r="X16" s="24"/>
      <c r="Y16" s="212"/>
      <c r="AC16" s="24"/>
      <c r="AD16" s="212"/>
      <c r="AH16" s="24"/>
      <c r="AI16" s="254"/>
      <c r="AL16" s="24"/>
      <c r="AM16" s="212"/>
      <c r="AN16" s="254"/>
      <c r="AQ16" s="24"/>
      <c r="AR16" s="212"/>
      <c r="AS16" s="254"/>
      <c r="AV16" s="24"/>
      <c r="AW16" s="212"/>
      <c r="AX16" s="254"/>
      <c r="BA16" s="24"/>
      <c r="BB16" s="212"/>
      <c r="BF16" s="24"/>
      <c r="BG16" s="254"/>
      <c r="BJ16" s="24"/>
      <c r="BK16" s="212"/>
      <c r="BL16" s="254"/>
      <c r="BO16" s="24"/>
      <c r="BP16" s="212"/>
      <c r="BQ16" s="254"/>
      <c r="BT16" s="24"/>
      <c r="BU16" s="212"/>
      <c r="BV16" s="254"/>
      <c r="BY16" s="24"/>
      <c r="BZ16" s="212"/>
      <c r="CD16" s="24"/>
      <c r="CH16" s="24"/>
      <c r="CI16" s="212"/>
      <c r="CM16" s="24"/>
      <c r="CN16" s="212"/>
      <c r="CR16" s="24"/>
      <c r="CS16" s="212"/>
      <c r="CW16" s="24"/>
      <c r="CX16" s="213" t="s">
        <v>31</v>
      </c>
    </row>
    <row r="17" spans="1:102" s="14" customFormat="1" ht="30.75" customHeight="1" x14ac:dyDescent="0.35">
      <c r="A17" s="839" t="s">
        <v>32</v>
      </c>
      <c r="B17" s="839" t="s">
        <v>55</v>
      </c>
      <c r="C17" s="924" t="s">
        <v>118</v>
      </c>
      <c r="D17" s="764" t="s">
        <v>162</v>
      </c>
      <c r="E17" s="764"/>
      <c r="F17" s="764"/>
      <c r="G17" s="141"/>
      <c r="H17" s="764" t="s">
        <v>136</v>
      </c>
      <c r="I17" s="764"/>
      <c r="J17" s="764"/>
      <c r="K17" s="232"/>
      <c r="L17" s="763" t="s">
        <v>163</v>
      </c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141"/>
      <c r="AF17" s="764" t="s">
        <v>237</v>
      </c>
      <c r="AG17" s="764"/>
      <c r="AH17" s="764"/>
      <c r="AI17" s="232"/>
      <c r="AJ17" s="763" t="s">
        <v>164</v>
      </c>
      <c r="AK17" s="763"/>
      <c r="AL17" s="763"/>
      <c r="AM17" s="763"/>
      <c r="AN17" s="763"/>
      <c r="AO17" s="763"/>
      <c r="AP17" s="763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3"/>
      <c r="BC17" s="232"/>
      <c r="BD17" s="764" t="s">
        <v>165</v>
      </c>
      <c r="BE17" s="764"/>
      <c r="BF17" s="764"/>
      <c r="BG17" s="232"/>
      <c r="BH17" s="763" t="s">
        <v>166</v>
      </c>
      <c r="BI17" s="763"/>
      <c r="BJ17" s="763"/>
      <c r="BK17" s="763"/>
      <c r="BL17" s="763"/>
      <c r="BM17" s="763"/>
      <c r="BN17" s="763"/>
      <c r="BO17" s="763"/>
      <c r="BP17" s="763"/>
      <c r="BQ17" s="763"/>
      <c r="BR17" s="763"/>
      <c r="BS17" s="763"/>
      <c r="BT17" s="763"/>
      <c r="BU17" s="763"/>
      <c r="BV17" s="763"/>
      <c r="BW17" s="763"/>
      <c r="BX17" s="763"/>
      <c r="BY17" s="763"/>
      <c r="BZ17" s="763"/>
      <c r="CA17" s="232"/>
      <c r="CB17" s="764" t="s">
        <v>159</v>
      </c>
      <c r="CC17" s="764"/>
      <c r="CD17" s="764"/>
      <c r="CE17" s="232"/>
      <c r="CF17" s="763" t="s">
        <v>167</v>
      </c>
      <c r="CG17" s="763"/>
      <c r="CH17" s="763"/>
      <c r="CI17" s="763"/>
      <c r="CJ17" s="763"/>
      <c r="CK17" s="763"/>
      <c r="CL17" s="763"/>
      <c r="CM17" s="763"/>
      <c r="CN17" s="763"/>
      <c r="CO17" s="763"/>
      <c r="CP17" s="763"/>
      <c r="CQ17" s="763"/>
      <c r="CR17" s="763"/>
      <c r="CS17" s="763"/>
      <c r="CT17" s="763"/>
      <c r="CU17" s="763"/>
      <c r="CV17" s="763"/>
      <c r="CW17" s="763"/>
      <c r="CX17" s="902"/>
    </row>
    <row r="18" spans="1:102" s="18" customFormat="1" ht="12" customHeight="1" x14ac:dyDescent="0.35">
      <c r="A18" s="840"/>
      <c r="B18" s="840"/>
      <c r="C18" s="925"/>
      <c r="D18" s="765"/>
      <c r="E18" s="765"/>
      <c r="F18" s="765"/>
      <c r="G18" s="56"/>
      <c r="H18" s="765"/>
      <c r="I18" s="765"/>
      <c r="J18" s="765"/>
      <c r="K18" s="56"/>
      <c r="L18" s="768" t="s">
        <v>168</v>
      </c>
      <c r="M18" s="768"/>
      <c r="N18" s="768"/>
      <c r="O18" s="768"/>
      <c r="P18" s="54"/>
      <c r="Q18" s="768" t="s">
        <v>169</v>
      </c>
      <c r="R18" s="768"/>
      <c r="S18" s="768"/>
      <c r="T18" s="768"/>
      <c r="U18" s="54"/>
      <c r="V18" s="768" t="s">
        <v>170</v>
      </c>
      <c r="W18" s="768"/>
      <c r="X18" s="768"/>
      <c r="Y18" s="768"/>
      <c r="Z18" s="54"/>
      <c r="AA18" s="768" t="s">
        <v>171</v>
      </c>
      <c r="AB18" s="768"/>
      <c r="AC18" s="768"/>
      <c r="AD18" s="768"/>
      <c r="AE18" s="56"/>
      <c r="AF18" s="765"/>
      <c r="AG18" s="765"/>
      <c r="AH18" s="765"/>
      <c r="AI18" s="56"/>
      <c r="AJ18" s="768" t="s">
        <v>168</v>
      </c>
      <c r="AK18" s="768"/>
      <c r="AL18" s="768"/>
      <c r="AM18" s="768"/>
      <c r="AN18" s="56"/>
      <c r="AO18" s="768" t="s">
        <v>172</v>
      </c>
      <c r="AP18" s="768"/>
      <c r="AQ18" s="768"/>
      <c r="AR18" s="768"/>
      <c r="AS18" s="56"/>
      <c r="AT18" s="768" t="s">
        <v>173</v>
      </c>
      <c r="AU18" s="768"/>
      <c r="AV18" s="768"/>
      <c r="AW18" s="768"/>
      <c r="AX18" s="56"/>
      <c r="AY18" s="768" t="s">
        <v>174</v>
      </c>
      <c r="AZ18" s="768"/>
      <c r="BA18" s="768"/>
      <c r="BB18" s="768"/>
      <c r="BD18" s="765"/>
      <c r="BE18" s="765"/>
      <c r="BF18" s="765"/>
      <c r="BG18" s="56"/>
      <c r="BH18" s="768" t="s">
        <v>168</v>
      </c>
      <c r="BI18" s="768"/>
      <c r="BJ18" s="768"/>
      <c r="BK18" s="768"/>
      <c r="BL18" s="56"/>
      <c r="BM18" s="768" t="s">
        <v>172</v>
      </c>
      <c r="BN18" s="768"/>
      <c r="BO18" s="768"/>
      <c r="BP18" s="768"/>
      <c r="BQ18" s="56"/>
      <c r="BR18" s="768" t="s">
        <v>173</v>
      </c>
      <c r="BS18" s="768"/>
      <c r="BT18" s="768"/>
      <c r="BU18" s="768"/>
      <c r="BV18" s="56"/>
      <c r="BW18" s="768" t="s">
        <v>174</v>
      </c>
      <c r="BX18" s="768"/>
      <c r="BY18" s="768"/>
      <c r="BZ18" s="768"/>
      <c r="CB18" s="765"/>
      <c r="CC18" s="765"/>
      <c r="CD18" s="765"/>
      <c r="CE18" s="56"/>
      <c r="CF18" s="768" t="s">
        <v>168</v>
      </c>
      <c r="CG18" s="768"/>
      <c r="CH18" s="768"/>
      <c r="CI18" s="768"/>
      <c r="CJ18" s="56"/>
      <c r="CK18" s="768" t="s">
        <v>172</v>
      </c>
      <c r="CL18" s="768"/>
      <c r="CM18" s="768"/>
      <c r="CN18" s="768"/>
      <c r="CO18" s="56"/>
      <c r="CP18" s="768" t="s">
        <v>173</v>
      </c>
      <c r="CQ18" s="768"/>
      <c r="CR18" s="768"/>
      <c r="CS18" s="768"/>
      <c r="CT18" s="56"/>
      <c r="CU18" s="768" t="s">
        <v>174</v>
      </c>
      <c r="CV18" s="768"/>
      <c r="CW18" s="768"/>
      <c r="CX18" s="838"/>
    </row>
    <row r="19" spans="1:102" s="14" customFormat="1" ht="13.5" customHeight="1" x14ac:dyDescent="0.35">
      <c r="A19" s="841"/>
      <c r="B19" s="841"/>
      <c r="C19" s="926"/>
      <c r="D19" s="63" t="s">
        <v>59</v>
      </c>
      <c r="E19" s="55" t="s">
        <v>110</v>
      </c>
      <c r="F19" s="63" t="s">
        <v>111</v>
      </c>
      <c r="G19" s="64"/>
      <c r="H19" s="63" t="s">
        <v>59</v>
      </c>
      <c r="I19" s="55" t="s">
        <v>110</v>
      </c>
      <c r="J19" s="63" t="s">
        <v>111</v>
      </c>
      <c r="K19" s="152"/>
      <c r="L19" s="63" t="s">
        <v>59</v>
      </c>
      <c r="M19" s="55" t="s">
        <v>110</v>
      </c>
      <c r="N19" s="63" t="s">
        <v>111</v>
      </c>
      <c r="O19" s="79" t="s">
        <v>64</v>
      </c>
      <c r="P19" s="152"/>
      <c r="Q19" s="63" t="s">
        <v>59</v>
      </c>
      <c r="R19" s="55" t="s">
        <v>110</v>
      </c>
      <c r="S19" s="63" t="s">
        <v>111</v>
      </c>
      <c r="T19" s="79" t="s">
        <v>64</v>
      </c>
      <c r="U19" s="152"/>
      <c r="V19" s="63" t="s">
        <v>59</v>
      </c>
      <c r="W19" s="55" t="s">
        <v>110</v>
      </c>
      <c r="X19" s="63" t="s">
        <v>111</v>
      </c>
      <c r="Y19" s="79" t="s">
        <v>64</v>
      </c>
      <c r="Z19" s="152"/>
      <c r="AA19" s="63" t="s">
        <v>59</v>
      </c>
      <c r="AB19" s="55" t="s">
        <v>110</v>
      </c>
      <c r="AC19" s="63" t="s">
        <v>111</v>
      </c>
      <c r="AD19" s="79" t="s">
        <v>64</v>
      </c>
      <c r="AE19" s="152"/>
      <c r="AF19" s="63" t="s">
        <v>59</v>
      </c>
      <c r="AG19" s="55" t="s">
        <v>110</v>
      </c>
      <c r="AH19" s="63" t="s">
        <v>111</v>
      </c>
      <c r="AI19" s="79"/>
      <c r="AJ19" s="63" t="s">
        <v>59</v>
      </c>
      <c r="AK19" s="55" t="s">
        <v>110</v>
      </c>
      <c r="AL19" s="63" t="s">
        <v>111</v>
      </c>
      <c r="AM19" s="79" t="s">
        <v>64</v>
      </c>
      <c r="AN19" s="64"/>
      <c r="AO19" s="63" t="s">
        <v>59</v>
      </c>
      <c r="AP19" s="55" t="s">
        <v>110</v>
      </c>
      <c r="AQ19" s="63" t="s">
        <v>111</v>
      </c>
      <c r="AR19" s="79" t="s">
        <v>64</v>
      </c>
      <c r="AS19" s="64"/>
      <c r="AT19" s="63" t="s">
        <v>59</v>
      </c>
      <c r="AU19" s="55" t="s">
        <v>110</v>
      </c>
      <c r="AV19" s="63" t="s">
        <v>111</v>
      </c>
      <c r="AW19" s="79" t="s">
        <v>64</v>
      </c>
      <c r="AX19" s="64"/>
      <c r="AY19" s="63" t="s">
        <v>59</v>
      </c>
      <c r="AZ19" s="55" t="s">
        <v>110</v>
      </c>
      <c r="BA19" s="63" t="s">
        <v>111</v>
      </c>
      <c r="BB19" s="79" t="s">
        <v>64</v>
      </c>
      <c r="BD19" s="63" t="s">
        <v>59</v>
      </c>
      <c r="BE19" s="55" t="s">
        <v>110</v>
      </c>
      <c r="BF19" s="63" t="s">
        <v>111</v>
      </c>
      <c r="BG19" s="79"/>
      <c r="BH19" s="63" t="s">
        <v>59</v>
      </c>
      <c r="BI19" s="55" t="s">
        <v>110</v>
      </c>
      <c r="BJ19" s="63" t="s">
        <v>111</v>
      </c>
      <c r="BK19" s="79" t="s">
        <v>64</v>
      </c>
      <c r="BL19" s="64"/>
      <c r="BM19" s="63" t="s">
        <v>59</v>
      </c>
      <c r="BN19" s="55" t="s">
        <v>110</v>
      </c>
      <c r="BO19" s="63" t="s">
        <v>111</v>
      </c>
      <c r="BP19" s="79" t="s">
        <v>64</v>
      </c>
      <c r="BQ19" s="64"/>
      <c r="BR19" s="63" t="s">
        <v>59</v>
      </c>
      <c r="BS19" s="55" t="s">
        <v>110</v>
      </c>
      <c r="BT19" s="63" t="s">
        <v>111</v>
      </c>
      <c r="BU19" s="79" t="s">
        <v>64</v>
      </c>
      <c r="BV19" s="64"/>
      <c r="BW19" s="63" t="s">
        <v>59</v>
      </c>
      <c r="BX19" s="55" t="s">
        <v>110</v>
      </c>
      <c r="BY19" s="63" t="s">
        <v>111</v>
      </c>
      <c r="BZ19" s="79" t="s">
        <v>64</v>
      </c>
      <c r="CB19" s="63" t="s">
        <v>59</v>
      </c>
      <c r="CC19" s="55" t="s">
        <v>110</v>
      </c>
      <c r="CD19" s="63" t="s">
        <v>111</v>
      </c>
      <c r="CE19" s="79"/>
      <c r="CF19" s="63" t="s">
        <v>59</v>
      </c>
      <c r="CG19" s="55" t="s">
        <v>110</v>
      </c>
      <c r="CH19" s="63" t="s">
        <v>111</v>
      </c>
      <c r="CI19" s="90" t="s">
        <v>64</v>
      </c>
      <c r="CJ19" s="64"/>
      <c r="CK19" s="63" t="s">
        <v>59</v>
      </c>
      <c r="CL19" s="55" t="s">
        <v>110</v>
      </c>
      <c r="CM19" s="63" t="s">
        <v>111</v>
      </c>
      <c r="CN19" s="90" t="s">
        <v>64</v>
      </c>
      <c r="CO19" s="64"/>
      <c r="CP19" s="63" t="s">
        <v>59</v>
      </c>
      <c r="CQ19" s="55" t="s">
        <v>110</v>
      </c>
      <c r="CR19" s="63" t="s">
        <v>111</v>
      </c>
      <c r="CS19" s="90" t="s">
        <v>64</v>
      </c>
      <c r="CT19" s="64"/>
      <c r="CU19" s="63" t="s">
        <v>59</v>
      </c>
      <c r="CV19" s="55" t="s">
        <v>110</v>
      </c>
      <c r="CW19" s="63" t="s">
        <v>111</v>
      </c>
      <c r="CX19" s="94" t="s">
        <v>64</v>
      </c>
    </row>
    <row r="20" spans="1:102" s="14" customFormat="1" ht="12" customHeight="1" x14ac:dyDescent="0.35">
      <c r="A20" s="757" t="s">
        <v>65</v>
      </c>
      <c r="B20" s="830" t="s">
        <v>59</v>
      </c>
      <c r="C20" s="17" t="s">
        <v>59</v>
      </c>
      <c r="D20" s="158">
        <v>48824.979018009995</v>
      </c>
      <c r="E20" s="158">
        <v>79.034100719999998</v>
      </c>
      <c r="F20" s="23">
        <v>8.3000000000000001E-4</v>
      </c>
      <c r="G20" s="194"/>
      <c r="H20" s="158">
        <v>37759.707505999999</v>
      </c>
      <c r="I20" s="158">
        <v>252.83668314000002</v>
      </c>
      <c r="J20" s="23">
        <v>3.4199999999999999E-3</v>
      </c>
      <c r="K20" s="194"/>
      <c r="L20" s="158">
        <v>28532.403666140002</v>
      </c>
      <c r="M20" s="158">
        <v>306.24844913999999</v>
      </c>
      <c r="N20" s="23">
        <v>5.4799999999999996E-3</v>
      </c>
      <c r="O20" s="107">
        <v>75.563095030877065</v>
      </c>
      <c r="P20" s="23"/>
      <c r="Q20" s="158">
        <v>8521.9656995000005</v>
      </c>
      <c r="R20" s="158">
        <v>168.38160034000001</v>
      </c>
      <c r="S20" s="23">
        <v>1.008E-2</v>
      </c>
      <c r="T20" s="107">
        <v>22.568939916035802</v>
      </c>
      <c r="U20" s="23"/>
      <c r="V20" s="158">
        <v>637.27301737000005</v>
      </c>
      <c r="W20" s="158">
        <v>52.090660810000003</v>
      </c>
      <c r="X20" s="23">
        <v>4.1700000000000001E-2</v>
      </c>
      <c r="Y20" s="107">
        <v>1.6877064454716384</v>
      </c>
      <c r="Z20" s="23"/>
      <c r="AA20" s="158">
        <v>68.065122990000006</v>
      </c>
      <c r="AB20" s="158">
        <v>13.284145200000001</v>
      </c>
      <c r="AC20" s="23">
        <v>9.9580000000000002E-2</v>
      </c>
      <c r="AD20" s="107">
        <v>0.18025860761549725</v>
      </c>
      <c r="AE20" s="23"/>
      <c r="AF20" s="158">
        <v>16649.112580290002</v>
      </c>
      <c r="AG20" s="158">
        <v>408.92332396</v>
      </c>
      <c r="AH20" s="23">
        <v>1.2529999999999999E-2</v>
      </c>
      <c r="AI20" s="158"/>
      <c r="AJ20" s="158">
        <v>9165.8987007100004</v>
      </c>
      <c r="AK20" s="158">
        <v>359.51522993999998</v>
      </c>
      <c r="AL20" s="23">
        <v>2.001E-2</v>
      </c>
      <c r="AM20" s="107">
        <v>55.053376908274501</v>
      </c>
      <c r="AN20" s="263"/>
      <c r="AO20" s="158">
        <v>6121.8120907299999</v>
      </c>
      <c r="AP20" s="158">
        <v>157.26526902000001</v>
      </c>
      <c r="AQ20" s="23">
        <v>1.311E-2</v>
      </c>
      <c r="AR20" s="107">
        <v>36.769599948391765</v>
      </c>
      <c r="AS20" s="263"/>
      <c r="AT20" s="158">
        <v>1075.10790993</v>
      </c>
      <c r="AU20" s="158">
        <v>69.443023249999996</v>
      </c>
      <c r="AV20" s="23">
        <v>3.295E-2</v>
      </c>
      <c r="AW20" s="107">
        <v>6.4574487363534496</v>
      </c>
      <c r="AX20" s="263"/>
      <c r="AY20" s="158">
        <v>286.29387893000001</v>
      </c>
      <c r="AZ20" s="158">
        <v>29.33814349</v>
      </c>
      <c r="BA20" s="23">
        <v>5.228E-2</v>
      </c>
      <c r="BB20" s="107">
        <v>1.7195744070403374</v>
      </c>
      <c r="BC20" s="169"/>
      <c r="BD20" s="158">
        <v>44145.264469609996</v>
      </c>
      <c r="BE20" s="158">
        <v>136.05322914999999</v>
      </c>
      <c r="BF20" s="23">
        <v>1.57E-3</v>
      </c>
      <c r="BG20" s="194"/>
      <c r="BH20" s="158">
        <v>34478.361164770002</v>
      </c>
      <c r="BI20" s="158">
        <v>208.21681568999998</v>
      </c>
      <c r="BJ20" s="23">
        <v>3.0799999999999998E-3</v>
      </c>
      <c r="BK20" s="107">
        <v>78.102060501880615</v>
      </c>
      <c r="BL20" s="23"/>
      <c r="BM20" s="158">
        <v>8921.9404223399997</v>
      </c>
      <c r="BN20" s="158">
        <v>176.8800889</v>
      </c>
      <c r="BO20" s="23">
        <v>1.0109999999999999E-2</v>
      </c>
      <c r="BP20" s="107">
        <v>20.210413346785916</v>
      </c>
      <c r="BQ20" s="23"/>
      <c r="BR20" s="158">
        <v>605.54328423000004</v>
      </c>
      <c r="BS20" s="158">
        <v>45.219224750000002</v>
      </c>
      <c r="BT20" s="23">
        <v>3.8100000000000002E-2</v>
      </c>
      <c r="BU20" s="107">
        <v>1.371706096917511</v>
      </c>
      <c r="BV20" s="23"/>
      <c r="BW20" s="158">
        <v>139.41959826999999</v>
      </c>
      <c r="BX20" s="158">
        <v>23.563863249999997</v>
      </c>
      <c r="BY20" s="23">
        <v>8.6230000000000001E-2</v>
      </c>
      <c r="BZ20" s="107">
        <v>0.31582005441597871</v>
      </c>
      <c r="CA20" s="169"/>
      <c r="CB20" s="158">
        <v>20083.32498225</v>
      </c>
      <c r="CC20" s="158">
        <v>290.89692846000003</v>
      </c>
      <c r="CD20" s="23">
        <v>7.3899999999999999E-3</v>
      </c>
      <c r="CE20" s="194"/>
      <c r="CF20" s="158">
        <v>11232.774373870001</v>
      </c>
      <c r="CG20" s="158">
        <v>236.74955650999999</v>
      </c>
      <c r="CH20" s="23">
        <v>1.0749999999999999E-2</v>
      </c>
      <c r="CI20" s="107">
        <v>55.930850015113165</v>
      </c>
      <c r="CJ20" s="23"/>
      <c r="CK20" s="158">
        <v>6832.1095540300003</v>
      </c>
      <c r="CL20" s="158">
        <v>171.08987112</v>
      </c>
      <c r="CM20" s="23">
        <v>1.278E-2</v>
      </c>
      <c r="CN20" s="107">
        <v>34.01881690441369</v>
      </c>
      <c r="CO20" s="23"/>
      <c r="CP20" s="158">
        <v>1506.4693315900001</v>
      </c>
      <c r="CQ20" s="158">
        <v>89.395260149999999</v>
      </c>
      <c r="CR20" s="23">
        <v>3.0280000000000001E-2</v>
      </c>
      <c r="CS20" s="107">
        <v>7.50109522661932</v>
      </c>
      <c r="CT20" s="23"/>
      <c r="CU20" s="158">
        <v>511.97172275000003</v>
      </c>
      <c r="CV20" s="158">
        <v>49.706622459999998</v>
      </c>
      <c r="CW20" s="23">
        <v>4.9540000000000001E-2</v>
      </c>
      <c r="CX20" s="115">
        <v>2.5492378538040374</v>
      </c>
    </row>
    <row r="21" spans="1:102" s="14" customFormat="1" ht="12" customHeight="1" x14ac:dyDescent="0.35">
      <c r="A21" s="758"/>
      <c r="B21" s="831"/>
      <c r="C21" s="17" t="s">
        <v>133</v>
      </c>
      <c r="D21" s="238">
        <v>23719.25139619</v>
      </c>
      <c r="E21" s="238">
        <v>58.881584889999999</v>
      </c>
      <c r="F21" s="24">
        <v>1.2700000000000001E-3</v>
      </c>
      <c r="G21" s="198"/>
      <c r="H21" s="238">
        <v>18126.06463891</v>
      </c>
      <c r="I21" s="238">
        <v>146.61012346999999</v>
      </c>
      <c r="J21" s="24">
        <v>4.13E-3</v>
      </c>
      <c r="K21" s="198"/>
      <c r="L21" s="238">
        <v>13640.35395088</v>
      </c>
      <c r="M21" s="238">
        <v>169.64275522</v>
      </c>
      <c r="N21" s="24">
        <v>6.3499999999999997E-3</v>
      </c>
      <c r="O21" s="106">
        <v>75.252705000285459</v>
      </c>
      <c r="P21" s="24"/>
      <c r="Q21" s="238">
        <v>4150.4394268300002</v>
      </c>
      <c r="R21" s="238">
        <v>101.31660812999999</v>
      </c>
      <c r="S21" s="24">
        <v>1.2449999999999999E-2</v>
      </c>
      <c r="T21" s="106">
        <v>22.897631170974268</v>
      </c>
      <c r="U21" s="24"/>
      <c r="V21" s="238">
        <v>299.14385277000002</v>
      </c>
      <c r="W21" s="238">
        <v>31.774136089999999</v>
      </c>
      <c r="X21" s="24">
        <v>5.4190000000000002E-2</v>
      </c>
      <c r="Y21" s="106">
        <v>1.6503519033461245</v>
      </c>
      <c r="Z21" s="24"/>
      <c r="AA21" s="238">
        <v>36.127408420000002</v>
      </c>
      <c r="AB21" s="238">
        <v>10.078174409999999</v>
      </c>
      <c r="AC21" s="24">
        <v>0.14233000000000001</v>
      </c>
      <c r="AD21" s="106">
        <v>0.19931192533898245</v>
      </c>
      <c r="AE21" s="24"/>
      <c r="AF21" s="238">
        <v>8055.2870872699996</v>
      </c>
      <c r="AG21" s="238">
        <v>224.99365950999999</v>
      </c>
      <c r="AH21" s="24">
        <v>1.4250000000000001E-2</v>
      </c>
      <c r="AI21" s="238"/>
      <c r="AJ21" s="238">
        <v>4386.7159048499998</v>
      </c>
      <c r="AK21" s="238">
        <v>200.04371671000001</v>
      </c>
      <c r="AL21" s="24">
        <v>2.3269999999999999E-2</v>
      </c>
      <c r="AM21" s="106">
        <v>54.457598560111563</v>
      </c>
      <c r="AN21" s="30"/>
      <c r="AO21" s="238">
        <v>3002.54379621</v>
      </c>
      <c r="AP21" s="238">
        <v>99.745570319999999</v>
      </c>
      <c r="AQ21" s="24">
        <v>1.695E-2</v>
      </c>
      <c r="AR21" s="106">
        <v>37.274199711081749</v>
      </c>
      <c r="AS21" s="30"/>
      <c r="AT21" s="238">
        <v>528.67140861999997</v>
      </c>
      <c r="AU21" s="238">
        <v>43.531688529999997</v>
      </c>
      <c r="AV21" s="24">
        <v>4.2009999999999999E-2</v>
      </c>
      <c r="AW21" s="106">
        <v>6.5630362132651303</v>
      </c>
      <c r="AX21" s="30"/>
      <c r="AY21" s="238">
        <v>137.35597759000001</v>
      </c>
      <c r="AZ21" s="238">
        <v>19.642601159999998</v>
      </c>
      <c r="BA21" s="24">
        <v>7.2959999999999997E-2</v>
      </c>
      <c r="BB21" s="106">
        <v>1.7051655155415575</v>
      </c>
      <c r="BD21" s="238">
        <v>21264.609727039999</v>
      </c>
      <c r="BE21" s="238">
        <v>93.322739690000006</v>
      </c>
      <c r="BF21" s="24">
        <v>2.2399999999999998E-3</v>
      </c>
      <c r="BG21" s="198"/>
      <c r="BH21" s="238">
        <v>16593.706971750002</v>
      </c>
      <c r="BI21" s="238">
        <v>127.27322254000001</v>
      </c>
      <c r="BJ21" s="24">
        <v>3.9100000000000003E-3</v>
      </c>
      <c r="BK21" s="106">
        <v>78.034382877243715</v>
      </c>
      <c r="BL21" s="24"/>
      <c r="BM21" s="238">
        <v>4308.5269025199996</v>
      </c>
      <c r="BN21" s="238">
        <v>111.94593494</v>
      </c>
      <c r="BO21" s="24">
        <v>1.3259999999999999E-2</v>
      </c>
      <c r="BP21" s="106">
        <v>20.261490607284895</v>
      </c>
      <c r="BQ21" s="24"/>
      <c r="BR21" s="238">
        <v>294.43749419</v>
      </c>
      <c r="BS21" s="238">
        <v>28.092675079999999</v>
      </c>
      <c r="BT21" s="24">
        <v>4.8680000000000001E-2</v>
      </c>
      <c r="BU21" s="106">
        <v>1.3846362475940217</v>
      </c>
      <c r="BV21" s="24"/>
      <c r="BW21" s="238">
        <v>67.938358579999999</v>
      </c>
      <c r="BX21" s="238">
        <v>14.46523987</v>
      </c>
      <c r="BY21" s="24">
        <v>0.10863</v>
      </c>
      <c r="BZ21" s="106">
        <v>0.31949026787738233</v>
      </c>
      <c r="CB21" s="238">
        <v>9834.5689852800006</v>
      </c>
      <c r="CC21" s="238">
        <v>161.90287298999999</v>
      </c>
      <c r="CD21" s="24">
        <v>8.3999999999999995E-3</v>
      </c>
      <c r="CE21" s="198"/>
      <c r="CF21" s="238">
        <v>5557.19533581</v>
      </c>
      <c r="CG21" s="238">
        <v>132.70233944</v>
      </c>
      <c r="CH21" s="24">
        <v>1.218E-2</v>
      </c>
      <c r="CI21" s="106">
        <v>56.50675026152944</v>
      </c>
      <c r="CJ21" s="24"/>
      <c r="CK21" s="238">
        <v>3337.3421777599997</v>
      </c>
      <c r="CL21" s="238">
        <v>99.794261849999998</v>
      </c>
      <c r="CM21" s="24">
        <v>1.5259999999999999E-2</v>
      </c>
      <c r="CN21" s="106">
        <v>33.93480876238911</v>
      </c>
      <c r="CO21" s="24"/>
      <c r="CP21" s="238">
        <v>707.66090803999998</v>
      </c>
      <c r="CQ21" s="238">
        <v>50.824795700000003</v>
      </c>
      <c r="CR21" s="24">
        <v>3.6639999999999999E-2</v>
      </c>
      <c r="CS21" s="106">
        <v>7.1956474055873647</v>
      </c>
      <c r="CT21" s="24"/>
      <c r="CU21" s="238">
        <v>232.37056367</v>
      </c>
      <c r="CV21" s="238">
        <v>29.118952929999999</v>
      </c>
      <c r="CW21" s="24">
        <v>6.3930000000000001E-2</v>
      </c>
      <c r="CX21" s="114">
        <v>2.3627935704940723</v>
      </c>
    </row>
    <row r="22" spans="1:102" s="14" customFormat="1" ht="12" customHeight="1" x14ac:dyDescent="0.35">
      <c r="A22" s="758"/>
      <c r="B22" s="831"/>
      <c r="C22" s="17" t="s">
        <v>134</v>
      </c>
      <c r="D22" s="203">
        <v>25105.727621819999</v>
      </c>
      <c r="E22" s="203">
        <v>57.157525749999998</v>
      </c>
      <c r="F22" s="25">
        <v>1.16E-3</v>
      </c>
      <c r="G22" s="202"/>
      <c r="H22" s="203">
        <v>19633.642867090002</v>
      </c>
      <c r="I22" s="203">
        <v>140.62173222999999</v>
      </c>
      <c r="J22" s="25">
        <v>3.65E-3</v>
      </c>
      <c r="K22" s="202"/>
      <c r="L22" s="203">
        <v>14892.049715250001</v>
      </c>
      <c r="M22" s="203">
        <v>170.38670590999999</v>
      </c>
      <c r="N22" s="25">
        <v>5.8399999999999997E-3</v>
      </c>
      <c r="O22" s="108">
        <v>75.849651621259341</v>
      </c>
      <c r="P22" s="25"/>
      <c r="Q22" s="203">
        <v>4371.5262726700003</v>
      </c>
      <c r="R22" s="203">
        <v>106.24769348</v>
      </c>
      <c r="S22" s="25">
        <v>1.24E-2</v>
      </c>
      <c r="T22" s="108">
        <v>22.265487369119725</v>
      </c>
      <c r="U22" s="25"/>
      <c r="V22" s="203">
        <v>338.12916460000002</v>
      </c>
      <c r="W22" s="203">
        <v>33.738677889999998</v>
      </c>
      <c r="X22" s="25">
        <v>5.0909999999999997E-2</v>
      </c>
      <c r="Y22" s="108">
        <v>1.7221927020317436</v>
      </c>
      <c r="Z22" s="25"/>
      <c r="AA22" s="203">
        <v>31.937714570000001</v>
      </c>
      <c r="AB22" s="203">
        <v>7.0044276600000002</v>
      </c>
      <c r="AC22" s="25">
        <v>0.1119</v>
      </c>
      <c r="AD22" s="108">
        <v>0.16266830758918477</v>
      </c>
      <c r="AE22" s="25"/>
      <c r="AF22" s="203">
        <v>8593.8254930200001</v>
      </c>
      <c r="AG22" s="203">
        <v>215.03522502000001</v>
      </c>
      <c r="AH22" s="25">
        <v>1.277E-2</v>
      </c>
      <c r="AI22" s="203"/>
      <c r="AJ22" s="203">
        <v>4779.1827958599997</v>
      </c>
      <c r="AK22" s="203">
        <v>186.7472654</v>
      </c>
      <c r="AL22" s="25">
        <v>1.9939999999999999E-2</v>
      </c>
      <c r="AM22" s="108">
        <v>55.611820367328903</v>
      </c>
      <c r="AN22" s="264"/>
      <c r="AO22" s="203">
        <v>3119.26829451</v>
      </c>
      <c r="AP22" s="203">
        <v>101.3236941</v>
      </c>
      <c r="AQ22" s="25">
        <v>1.6570000000000001E-2</v>
      </c>
      <c r="AR22" s="108">
        <v>36.296621301462359</v>
      </c>
      <c r="AS22" s="264"/>
      <c r="AT22" s="203">
        <v>546.43650130999993</v>
      </c>
      <c r="AU22" s="203">
        <v>45.199940600000005</v>
      </c>
      <c r="AV22" s="25">
        <v>4.2200000000000001E-2</v>
      </c>
      <c r="AW22" s="108">
        <v>6.3584779764706845</v>
      </c>
      <c r="AX22" s="264"/>
      <c r="AY22" s="203">
        <v>148.93790134000002</v>
      </c>
      <c r="AZ22" s="203">
        <v>19.16691333</v>
      </c>
      <c r="BA22" s="25">
        <v>6.5659999999999996E-2</v>
      </c>
      <c r="BB22" s="108">
        <v>1.7330803547380504</v>
      </c>
      <c r="BC22" s="170"/>
      <c r="BD22" s="203">
        <v>22880.654742570001</v>
      </c>
      <c r="BE22" s="203">
        <v>84.320301829999991</v>
      </c>
      <c r="BF22" s="25">
        <v>1.8799999999999999E-3</v>
      </c>
      <c r="BG22" s="202"/>
      <c r="BH22" s="203">
        <v>17884.65419302</v>
      </c>
      <c r="BI22" s="203">
        <v>121.58557802</v>
      </c>
      <c r="BJ22" s="25">
        <v>3.47E-3</v>
      </c>
      <c r="BK22" s="108">
        <v>78.164958102117481</v>
      </c>
      <c r="BL22" s="25"/>
      <c r="BM22" s="203">
        <v>4613.4135198200001</v>
      </c>
      <c r="BN22" s="203">
        <v>106.57294731</v>
      </c>
      <c r="BO22" s="25">
        <v>1.179E-2</v>
      </c>
      <c r="BP22" s="108">
        <v>20.16294363830697</v>
      </c>
      <c r="BQ22" s="25"/>
      <c r="BR22" s="203">
        <v>311.10579003999999</v>
      </c>
      <c r="BS22" s="203">
        <v>31.76719057</v>
      </c>
      <c r="BT22" s="25">
        <v>5.21E-2</v>
      </c>
      <c r="BU22" s="108">
        <v>1.3596891939511691</v>
      </c>
      <c r="BV22" s="25"/>
      <c r="BW22" s="203">
        <v>71.481239689999995</v>
      </c>
      <c r="BX22" s="203">
        <v>15.52134974</v>
      </c>
      <c r="BY22" s="25">
        <v>0.11079</v>
      </c>
      <c r="BZ22" s="108">
        <v>0.31240906562436543</v>
      </c>
      <c r="CA22" s="170"/>
      <c r="CB22" s="203">
        <v>10248.75599697</v>
      </c>
      <c r="CC22" s="203">
        <v>166.39131689999999</v>
      </c>
      <c r="CD22" s="25">
        <v>8.2799999999999992E-3</v>
      </c>
      <c r="CE22" s="202"/>
      <c r="CF22" s="203">
        <v>5675.5790380600001</v>
      </c>
      <c r="CG22" s="203">
        <v>139.02716996999999</v>
      </c>
      <c r="CH22" s="25">
        <v>1.2500000000000001E-2</v>
      </c>
      <c r="CI22" s="108">
        <v>55.378223852123718</v>
      </c>
      <c r="CJ22" s="25"/>
      <c r="CK22" s="203">
        <v>3494.76737628</v>
      </c>
      <c r="CL22" s="203">
        <v>107.50522789999999</v>
      </c>
      <c r="CM22" s="25">
        <v>1.5689999999999999E-2</v>
      </c>
      <c r="CN22" s="108">
        <v>34.099429992412858</v>
      </c>
      <c r="CO22" s="25"/>
      <c r="CP22" s="203">
        <v>798.80842354999993</v>
      </c>
      <c r="CQ22" s="203">
        <v>61.727109370000001</v>
      </c>
      <c r="CR22" s="25">
        <v>3.943E-2</v>
      </c>
      <c r="CS22" s="108">
        <v>7.7941988645857521</v>
      </c>
      <c r="CT22" s="25"/>
      <c r="CU22" s="203">
        <v>279.60115908</v>
      </c>
      <c r="CV22" s="203">
        <v>35.293680500000001</v>
      </c>
      <c r="CW22" s="25">
        <v>6.4399999999999999E-2</v>
      </c>
      <c r="CX22" s="116">
        <v>2.728147290877672</v>
      </c>
    </row>
    <row r="23" spans="1:102" s="14" customFormat="1" ht="12" customHeight="1" x14ac:dyDescent="0.35">
      <c r="A23" s="758"/>
      <c r="B23" s="832" t="s">
        <v>66</v>
      </c>
      <c r="C23" s="18" t="s">
        <v>59</v>
      </c>
      <c r="D23" s="158">
        <v>37622.489482660007</v>
      </c>
      <c r="E23" s="158">
        <v>75.474753480000004</v>
      </c>
      <c r="F23" s="23">
        <v>1.0200000000000001E-3</v>
      </c>
      <c r="G23" s="194"/>
      <c r="H23" s="158">
        <v>31082.804013389999</v>
      </c>
      <c r="I23" s="158">
        <v>244.74685767999998</v>
      </c>
      <c r="J23" s="23">
        <v>4.0200000000000001E-3</v>
      </c>
      <c r="K23" s="194"/>
      <c r="L23" s="158">
        <v>25031.301644140003</v>
      </c>
      <c r="M23" s="158">
        <v>301.28251949999998</v>
      </c>
      <c r="N23" s="23">
        <v>6.1399999999999996E-3</v>
      </c>
      <c r="O23" s="107">
        <v>80.531028131686256</v>
      </c>
      <c r="P23" s="23"/>
      <c r="Q23" s="158">
        <v>5595.67058705</v>
      </c>
      <c r="R23" s="158">
        <v>160.97100760000001</v>
      </c>
      <c r="S23" s="23">
        <v>1.468E-2</v>
      </c>
      <c r="T23" s="107">
        <v>18.002463949647112</v>
      </c>
      <c r="U23" s="23"/>
      <c r="V23" s="158">
        <v>411.88434154999999</v>
      </c>
      <c r="W23" s="158">
        <v>49.688025959999997</v>
      </c>
      <c r="X23" s="23">
        <v>6.1550000000000001E-2</v>
      </c>
      <c r="Y23" s="107">
        <v>1.3251196429143475</v>
      </c>
      <c r="Z23" s="23"/>
      <c r="AA23" s="158">
        <v>43.947440649999997</v>
      </c>
      <c r="AB23" s="158">
        <v>12.523426659999998</v>
      </c>
      <c r="AC23" s="23">
        <v>0.14538999999999999</v>
      </c>
      <c r="AD23" s="107">
        <v>0.14138827575230378</v>
      </c>
      <c r="AE23" s="23"/>
      <c r="AF23" s="158">
        <v>14802.46692832</v>
      </c>
      <c r="AG23" s="158">
        <v>406.23952753999998</v>
      </c>
      <c r="AH23" s="23">
        <v>1.4E-2</v>
      </c>
      <c r="AI23" s="158"/>
      <c r="AJ23" s="158">
        <v>8776.0036670200006</v>
      </c>
      <c r="AK23" s="158">
        <v>359.16174441999999</v>
      </c>
      <c r="AL23" s="23">
        <v>2.0879999999999999E-2</v>
      </c>
      <c r="AM23" s="107">
        <v>59.287439786335874</v>
      </c>
      <c r="AN23" s="263"/>
      <c r="AO23" s="158">
        <v>4951.2782130300002</v>
      </c>
      <c r="AP23" s="158">
        <v>153.66697497999999</v>
      </c>
      <c r="AQ23" s="23">
        <v>1.583E-2</v>
      </c>
      <c r="AR23" s="107">
        <v>33.449007094602869</v>
      </c>
      <c r="AS23" s="263"/>
      <c r="AT23" s="158">
        <v>863.60294351000005</v>
      </c>
      <c r="AU23" s="158">
        <v>67.847393789999998</v>
      </c>
      <c r="AV23" s="23">
        <v>4.0079999999999998E-2</v>
      </c>
      <c r="AW23" s="107">
        <v>5.8341825568126042</v>
      </c>
      <c r="AX23" s="263"/>
      <c r="AY23" s="158">
        <v>211.58210475999999</v>
      </c>
      <c r="AZ23" s="158">
        <v>27.86234533</v>
      </c>
      <c r="BA23" s="23">
        <v>6.719E-2</v>
      </c>
      <c r="BB23" s="107">
        <v>1.429370562248663</v>
      </c>
      <c r="BC23" s="169"/>
      <c r="BD23" s="158">
        <v>34801.430720969998</v>
      </c>
      <c r="BE23" s="158">
        <v>127.64155018000001</v>
      </c>
      <c r="BF23" s="23">
        <v>1.8699999999999999E-3</v>
      </c>
      <c r="BG23" s="194"/>
      <c r="BH23" s="158">
        <v>28687.778533029999</v>
      </c>
      <c r="BI23" s="158">
        <v>200.32968463999998</v>
      </c>
      <c r="BJ23" s="23">
        <v>3.5599999999999998E-3</v>
      </c>
      <c r="BK23" s="107">
        <v>82.432756179026427</v>
      </c>
      <c r="BL23" s="23"/>
      <c r="BM23" s="158">
        <v>5639.5140829600005</v>
      </c>
      <c r="BN23" s="158">
        <v>169.70901931</v>
      </c>
      <c r="BO23" s="23">
        <v>1.5350000000000001E-2</v>
      </c>
      <c r="BP23" s="107">
        <v>16.204834014372423</v>
      </c>
      <c r="BQ23" s="23"/>
      <c r="BR23" s="158">
        <v>375.82299151000001</v>
      </c>
      <c r="BS23" s="158">
        <v>42.507003179999998</v>
      </c>
      <c r="BT23" s="23">
        <v>5.7709999999999997E-2</v>
      </c>
      <c r="BU23" s="107">
        <v>1.0799067271781548</v>
      </c>
      <c r="BV23" s="23"/>
      <c r="BW23" s="158">
        <v>98.31511347</v>
      </c>
      <c r="BX23" s="158">
        <v>22.8417323</v>
      </c>
      <c r="BY23" s="23">
        <v>0.11854000000000001</v>
      </c>
      <c r="BZ23" s="107">
        <v>0.28250307942299369</v>
      </c>
      <c r="CA23" s="169"/>
      <c r="CB23" s="158">
        <v>14737.588892600001</v>
      </c>
      <c r="CC23" s="158">
        <v>284.03500164999997</v>
      </c>
      <c r="CD23" s="23">
        <v>9.8300000000000002E-3</v>
      </c>
      <c r="CE23" s="194"/>
      <c r="CF23" s="158">
        <v>8163.6610579000007</v>
      </c>
      <c r="CG23" s="158">
        <v>230.83145961</v>
      </c>
      <c r="CH23" s="23">
        <v>1.443E-2</v>
      </c>
      <c r="CI23" s="107">
        <v>55.393464408544581</v>
      </c>
      <c r="CJ23" s="23"/>
      <c r="CK23" s="158">
        <v>4904.31415294</v>
      </c>
      <c r="CL23" s="158">
        <v>165.09966175999998</v>
      </c>
      <c r="CM23" s="23">
        <v>1.7180000000000001E-2</v>
      </c>
      <c r="CN23" s="107">
        <v>33.277588272275267</v>
      </c>
      <c r="CO23" s="23"/>
      <c r="CP23" s="158">
        <v>1230.74405729</v>
      </c>
      <c r="CQ23" s="158">
        <v>88.020167630000003</v>
      </c>
      <c r="CR23" s="23">
        <v>3.6490000000000002E-2</v>
      </c>
      <c r="CS23" s="107">
        <v>8.3510543431427777</v>
      </c>
      <c r="CT23" s="23"/>
      <c r="CU23" s="158">
        <v>438.86962446999996</v>
      </c>
      <c r="CV23" s="158">
        <v>49.045627709999998</v>
      </c>
      <c r="CW23" s="23">
        <v>5.7020000000000001E-2</v>
      </c>
      <c r="CX23" s="115">
        <v>2.9778929760373765</v>
      </c>
    </row>
    <row r="24" spans="1:102" s="14" customFormat="1" ht="12" customHeight="1" x14ac:dyDescent="0.35">
      <c r="A24" s="758"/>
      <c r="B24" s="832"/>
      <c r="C24" s="18" t="s">
        <v>133</v>
      </c>
      <c r="D24" s="238">
        <v>17910.198610750002</v>
      </c>
      <c r="E24" s="238">
        <v>56.087184869999994</v>
      </c>
      <c r="F24" s="24">
        <v>1.6000000000000001E-3</v>
      </c>
      <c r="G24" s="198"/>
      <c r="H24" s="238">
        <v>14743.851911399999</v>
      </c>
      <c r="I24" s="238">
        <v>141.53991151</v>
      </c>
      <c r="J24" s="24">
        <v>4.8999999999999998E-3</v>
      </c>
      <c r="K24" s="198"/>
      <c r="L24" s="238">
        <v>11860.200566810001</v>
      </c>
      <c r="M24" s="238">
        <v>166.46570915000001</v>
      </c>
      <c r="N24" s="24">
        <v>7.1599999999999997E-3</v>
      </c>
      <c r="O24" s="106">
        <v>80.441669097609775</v>
      </c>
      <c r="P24" s="24"/>
      <c r="Q24" s="238">
        <v>2672.8505388600001</v>
      </c>
      <c r="R24" s="238">
        <v>96.092471009999997</v>
      </c>
      <c r="S24" s="24">
        <v>1.8339999999999999E-2</v>
      </c>
      <c r="T24" s="106">
        <v>18.128576948018193</v>
      </c>
      <c r="U24" s="24"/>
      <c r="V24" s="238">
        <v>187.35067067</v>
      </c>
      <c r="W24" s="238">
        <v>30.022896320000001</v>
      </c>
      <c r="X24" s="24">
        <v>8.1759999999999999E-2</v>
      </c>
      <c r="Y24" s="106">
        <v>1.2707036926024724</v>
      </c>
      <c r="Z24" s="24"/>
      <c r="AA24" s="238">
        <v>23.450135060000001</v>
      </c>
      <c r="AB24" s="238">
        <v>9.5932699400000008</v>
      </c>
      <c r="AC24" s="24">
        <v>0.20871999999999999</v>
      </c>
      <c r="AD24" s="106">
        <v>0.15905026176957374</v>
      </c>
      <c r="AE24" s="24"/>
      <c r="AF24" s="238">
        <v>7120.0798648399996</v>
      </c>
      <c r="AG24" s="238">
        <v>223.12962108000002</v>
      </c>
      <c r="AH24" s="24">
        <v>1.5990000000000001E-2</v>
      </c>
      <c r="AI24" s="238"/>
      <c r="AJ24" s="238">
        <v>4194.7014357899998</v>
      </c>
      <c r="AK24" s="238">
        <v>199.75632021999999</v>
      </c>
      <c r="AL24" s="24">
        <v>2.4299999999999999E-2</v>
      </c>
      <c r="AM24" s="106">
        <v>58.913685175134788</v>
      </c>
      <c r="AN24" s="30"/>
      <c r="AO24" s="238">
        <v>2404.4937903200002</v>
      </c>
      <c r="AP24" s="238">
        <v>97.226069980000005</v>
      </c>
      <c r="AQ24" s="24">
        <v>2.0629999999999999E-2</v>
      </c>
      <c r="AR24" s="106">
        <v>33.770601397236341</v>
      </c>
      <c r="AS24" s="30"/>
      <c r="AT24" s="238">
        <v>420.82032909999998</v>
      </c>
      <c r="AU24" s="238">
        <v>42.167467180000003</v>
      </c>
      <c r="AV24" s="24">
        <v>5.1119999999999999E-2</v>
      </c>
      <c r="AW24" s="106">
        <v>5.9103315845946138</v>
      </c>
      <c r="AX24" s="30"/>
      <c r="AY24" s="238">
        <v>100.06430963</v>
      </c>
      <c r="AZ24" s="238">
        <v>18.613041639999999</v>
      </c>
      <c r="BA24" s="24">
        <v>9.4899999999999998E-2</v>
      </c>
      <c r="BB24" s="106">
        <v>1.4053818430342651</v>
      </c>
      <c r="BD24" s="238">
        <v>16458.784609850001</v>
      </c>
      <c r="BE24" s="238">
        <v>88.462040250000001</v>
      </c>
      <c r="BF24" s="24">
        <v>2.7399999999999998E-3</v>
      </c>
      <c r="BG24" s="198"/>
      <c r="BH24" s="238">
        <v>13569.755327430001</v>
      </c>
      <c r="BI24" s="238">
        <v>122.73602271</v>
      </c>
      <c r="BJ24" s="24">
        <v>4.6100000000000004E-3</v>
      </c>
      <c r="BK24" s="106">
        <v>82.446885654661173</v>
      </c>
      <c r="BL24" s="24"/>
      <c r="BM24" s="238">
        <v>2664.9799285700001</v>
      </c>
      <c r="BN24" s="238">
        <v>107.29886126000001</v>
      </c>
      <c r="BO24" s="24">
        <v>2.0539999999999999E-2</v>
      </c>
      <c r="BP24" s="106">
        <v>16.191839140874979</v>
      </c>
      <c r="BQ24" s="24"/>
      <c r="BR24" s="238">
        <v>174.99932258999999</v>
      </c>
      <c r="BS24" s="238">
        <v>26.259954720000003</v>
      </c>
      <c r="BT24" s="24">
        <v>7.6560000000000003E-2</v>
      </c>
      <c r="BU24" s="106">
        <v>1.0632578695104198</v>
      </c>
      <c r="BV24" s="24"/>
      <c r="BW24" s="238">
        <v>49.050031260000004</v>
      </c>
      <c r="BX24" s="238">
        <v>13.994418700000001</v>
      </c>
      <c r="BY24" s="24">
        <v>0.14557</v>
      </c>
      <c r="BZ24" s="106">
        <v>0.29801733495342841</v>
      </c>
      <c r="CB24" s="238">
        <v>7060.5587320600007</v>
      </c>
      <c r="CC24" s="238">
        <v>156.99494264</v>
      </c>
      <c r="CD24" s="24">
        <v>1.1339999999999999E-2</v>
      </c>
      <c r="CE24" s="198"/>
      <c r="CF24" s="238">
        <v>3980.0284974299998</v>
      </c>
      <c r="CG24" s="238">
        <v>128.3771539</v>
      </c>
      <c r="CH24" s="24">
        <v>1.6459999999999999E-2</v>
      </c>
      <c r="CI24" s="106">
        <v>56.369880181830588</v>
      </c>
      <c r="CJ24" s="24"/>
      <c r="CK24" s="238">
        <v>2329.1902118200001</v>
      </c>
      <c r="CL24" s="238">
        <v>95.622585730000011</v>
      </c>
      <c r="CM24" s="24">
        <v>2.095E-2</v>
      </c>
      <c r="CN24" s="106">
        <v>32.988752026717179</v>
      </c>
      <c r="CO24" s="24"/>
      <c r="CP24" s="238">
        <v>557.59434878000002</v>
      </c>
      <c r="CQ24" s="238">
        <v>49.69447031</v>
      </c>
      <c r="CR24" s="24">
        <v>4.5469999999999997E-2</v>
      </c>
      <c r="CS24" s="106">
        <v>7.8973119541959447</v>
      </c>
      <c r="CT24" s="24"/>
      <c r="CU24" s="238">
        <v>193.74567403</v>
      </c>
      <c r="CV24" s="238">
        <v>28.548561160000002</v>
      </c>
      <c r="CW24" s="24">
        <v>7.5179999999999997E-2</v>
      </c>
      <c r="CX24" s="114">
        <v>2.744055837256274</v>
      </c>
    </row>
    <row r="25" spans="1:102" s="14" customFormat="1" ht="12" customHeight="1" x14ac:dyDescent="0.35">
      <c r="A25" s="758"/>
      <c r="B25" s="832"/>
      <c r="C25" s="18" t="s">
        <v>134</v>
      </c>
      <c r="D25" s="203">
        <v>19712.290871900001</v>
      </c>
      <c r="E25" s="203">
        <v>54.62892445</v>
      </c>
      <c r="F25" s="25">
        <v>1.41E-3</v>
      </c>
      <c r="G25" s="202"/>
      <c r="H25" s="203">
        <v>16338.95210199</v>
      </c>
      <c r="I25" s="203">
        <v>135.88729240999999</v>
      </c>
      <c r="J25" s="25">
        <v>4.2399999999999998E-3</v>
      </c>
      <c r="K25" s="202"/>
      <c r="L25" s="203">
        <v>13171.10107732</v>
      </c>
      <c r="M25" s="203">
        <v>167.43758636999999</v>
      </c>
      <c r="N25" s="25">
        <v>6.4900000000000001E-3</v>
      </c>
      <c r="O25" s="108">
        <v>80.611663435354757</v>
      </c>
      <c r="P25" s="25"/>
      <c r="Q25" s="203">
        <v>2922.8200481899999</v>
      </c>
      <c r="R25" s="203">
        <v>101.96365928</v>
      </c>
      <c r="S25" s="25">
        <v>1.78E-2</v>
      </c>
      <c r="T25" s="108">
        <v>17.888662809862911</v>
      </c>
      <c r="U25" s="25"/>
      <c r="V25" s="203">
        <v>224.53367087999999</v>
      </c>
      <c r="W25" s="203">
        <v>32.234171160000002</v>
      </c>
      <c r="X25" s="25">
        <v>7.3249999999999996E-2</v>
      </c>
      <c r="Y25" s="108">
        <v>1.3742232028004595</v>
      </c>
      <c r="Z25" s="25"/>
      <c r="AA25" s="203">
        <v>20.49730559</v>
      </c>
      <c r="AB25" s="203">
        <v>6.3612375599999993</v>
      </c>
      <c r="AC25" s="25">
        <v>0.15834000000000001</v>
      </c>
      <c r="AD25" s="108">
        <v>0.12545055192066776</v>
      </c>
      <c r="AE25" s="25"/>
      <c r="AF25" s="203">
        <v>7682.3870634899995</v>
      </c>
      <c r="AG25" s="203">
        <v>213.18370468000001</v>
      </c>
      <c r="AH25" s="25">
        <v>1.4160000000000001E-2</v>
      </c>
      <c r="AI25" s="203"/>
      <c r="AJ25" s="203">
        <v>4581.30223123</v>
      </c>
      <c r="AK25" s="203">
        <v>186.40804262</v>
      </c>
      <c r="AL25" s="25">
        <v>2.0760000000000001E-2</v>
      </c>
      <c r="AM25" s="108">
        <v>59.633837677905014</v>
      </c>
      <c r="AN25" s="264"/>
      <c r="AO25" s="203">
        <v>2546.7844227099999</v>
      </c>
      <c r="AP25" s="203">
        <v>99.035818820000003</v>
      </c>
      <c r="AQ25" s="25">
        <v>1.984E-2</v>
      </c>
      <c r="AR25" s="108">
        <v>33.150951672474463</v>
      </c>
      <c r="AS25" s="264"/>
      <c r="AT25" s="203">
        <v>442.78261441000001</v>
      </c>
      <c r="AU25" s="203">
        <v>44.2852453</v>
      </c>
      <c r="AV25" s="25">
        <v>5.1029999999999999E-2</v>
      </c>
      <c r="AW25" s="108">
        <v>5.7636072063368564</v>
      </c>
      <c r="AX25" s="264"/>
      <c r="AY25" s="203">
        <v>111.51779514</v>
      </c>
      <c r="AZ25" s="203">
        <v>18.29696062</v>
      </c>
      <c r="BA25" s="25">
        <v>8.3710000000000007E-2</v>
      </c>
      <c r="BB25" s="108">
        <v>1.4516034432836693</v>
      </c>
      <c r="BC25" s="170"/>
      <c r="BD25" s="203">
        <v>18342.646111120001</v>
      </c>
      <c r="BE25" s="203">
        <v>79.757109169999993</v>
      </c>
      <c r="BF25" s="25">
        <v>2.2200000000000002E-3</v>
      </c>
      <c r="BG25" s="202"/>
      <c r="BH25" s="203">
        <v>15118.023205609999</v>
      </c>
      <c r="BI25" s="203">
        <v>116.86920064</v>
      </c>
      <c r="BJ25" s="25">
        <v>3.9399999999999999E-3</v>
      </c>
      <c r="BK25" s="108">
        <v>82.4200778558601</v>
      </c>
      <c r="BL25" s="25"/>
      <c r="BM25" s="203">
        <v>2974.5341543899999</v>
      </c>
      <c r="BN25" s="203">
        <v>101.94947616</v>
      </c>
      <c r="BO25" s="25">
        <v>1.7489999999999999E-2</v>
      </c>
      <c r="BP25" s="108">
        <v>16.21649426353336</v>
      </c>
      <c r="BQ25" s="25"/>
      <c r="BR25" s="203">
        <v>200.82366891999999</v>
      </c>
      <c r="BS25" s="203">
        <v>30.068139480000003</v>
      </c>
      <c r="BT25" s="25">
        <v>7.639E-2</v>
      </c>
      <c r="BU25" s="108">
        <v>1.0948456820428605</v>
      </c>
      <c r="BV25" s="25"/>
      <c r="BW25" s="203">
        <v>49.265082210000003</v>
      </c>
      <c r="BX25" s="203">
        <v>14.85650255</v>
      </c>
      <c r="BY25" s="25">
        <v>0.15386</v>
      </c>
      <c r="BZ25" s="108">
        <v>0.26858219861818988</v>
      </c>
      <c r="CA25" s="170"/>
      <c r="CB25" s="203">
        <v>7677.03016054</v>
      </c>
      <c r="CC25" s="203">
        <v>163.1660847</v>
      </c>
      <c r="CD25" s="25">
        <v>1.0840000000000001E-2</v>
      </c>
      <c r="CE25" s="202"/>
      <c r="CF25" s="203">
        <v>4183.6325604699996</v>
      </c>
      <c r="CG25" s="203">
        <v>136.36386457999998</v>
      </c>
      <c r="CH25" s="25">
        <v>1.6629999999999999E-2</v>
      </c>
      <c r="CI25" s="108">
        <v>54.495455573092656</v>
      </c>
      <c r="CJ25" s="25"/>
      <c r="CK25" s="203">
        <v>2575.1239411300003</v>
      </c>
      <c r="CL25" s="203">
        <v>104.26350001</v>
      </c>
      <c r="CM25" s="25">
        <v>2.0660000000000001E-2</v>
      </c>
      <c r="CN25" s="108">
        <v>33.543230745219148</v>
      </c>
      <c r="CO25" s="25"/>
      <c r="CP25" s="203">
        <v>673.14970850999998</v>
      </c>
      <c r="CQ25" s="203">
        <v>60.929719030000001</v>
      </c>
      <c r="CR25" s="25">
        <v>4.6179999999999999E-2</v>
      </c>
      <c r="CS25" s="108">
        <v>8.7683608691547832</v>
      </c>
      <c r="CT25" s="25"/>
      <c r="CU25" s="203">
        <v>245.12395043999999</v>
      </c>
      <c r="CV25" s="203">
        <v>34.889751570000001</v>
      </c>
      <c r="CW25" s="25">
        <v>7.2620000000000004E-2</v>
      </c>
      <c r="CX25" s="116">
        <v>3.192952812663667</v>
      </c>
    </row>
    <row r="26" spans="1:102" s="14" customFormat="1" ht="12" customHeight="1" x14ac:dyDescent="0.35">
      <c r="A26" s="758"/>
      <c r="B26" s="831" t="s">
        <v>67</v>
      </c>
      <c r="C26" s="17" t="s">
        <v>59</v>
      </c>
      <c r="D26" s="158">
        <v>11202.489535359999</v>
      </c>
      <c r="E26" s="158">
        <v>23.769149349999999</v>
      </c>
      <c r="F26" s="23">
        <v>1.08E-3</v>
      </c>
      <c r="G26" s="194"/>
      <c r="H26" s="158">
        <v>6676.9034926100003</v>
      </c>
      <c r="I26" s="158">
        <v>69.006521879999994</v>
      </c>
      <c r="J26" s="23">
        <v>5.2700000000000004E-3</v>
      </c>
      <c r="K26" s="194"/>
      <c r="L26" s="158">
        <v>3501.102022</v>
      </c>
      <c r="M26" s="158">
        <v>69.145322339999993</v>
      </c>
      <c r="N26" s="23">
        <v>1.008E-2</v>
      </c>
      <c r="O26" s="107">
        <v>52.436013578375388</v>
      </c>
      <c r="P26" s="23"/>
      <c r="Q26" s="158">
        <v>2926.29511245</v>
      </c>
      <c r="R26" s="158">
        <v>56.867766230000001</v>
      </c>
      <c r="S26" s="23">
        <v>9.9100000000000004E-3</v>
      </c>
      <c r="T26" s="107">
        <v>43.82712908294728</v>
      </c>
      <c r="U26" s="23"/>
      <c r="V26" s="158">
        <v>225.38867582</v>
      </c>
      <c r="W26" s="158">
        <v>16.031840859999999</v>
      </c>
      <c r="X26" s="23">
        <v>3.6290000000000003E-2</v>
      </c>
      <c r="Y26" s="107">
        <v>3.3756467510644761</v>
      </c>
      <c r="Z26" s="23"/>
      <c r="AA26" s="158">
        <v>24.117682339999998</v>
      </c>
      <c r="AB26" s="158">
        <v>4.6601943800000001</v>
      </c>
      <c r="AC26" s="23">
        <v>9.8589999999999997E-2</v>
      </c>
      <c r="AD26" s="107">
        <v>0.36121058761285768</v>
      </c>
      <c r="AE26" s="23"/>
      <c r="AF26" s="158">
        <v>1846.64565197</v>
      </c>
      <c r="AG26" s="158">
        <v>52.199329310000003</v>
      </c>
      <c r="AH26" s="23">
        <v>1.4420000000000001E-2</v>
      </c>
      <c r="AI26" s="158"/>
      <c r="AJ26" s="158">
        <v>389.89503368999999</v>
      </c>
      <c r="AK26" s="158">
        <v>26.214035429999999</v>
      </c>
      <c r="AL26" s="23">
        <v>3.4299999999999997E-2</v>
      </c>
      <c r="AM26" s="107">
        <v>21.113689747356798</v>
      </c>
      <c r="AN26" s="263"/>
      <c r="AO26" s="158">
        <v>1170.5338776900001</v>
      </c>
      <c r="AP26" s="158">
        <v>37.019877319999999</v>
      </c>
      <c r="AQ26" s="23">
        <v>1.6140000000000002E-2</v>
      </c>
      <c r="AR26" s="107">
        <v>63.387032397973883</v>
      </c>
      <c r="AS26" s="263"/>
      <c r="AT26" s="158">
        <v>211.50496643</v>
      </c>
      <c r="AU26" s="158">
        <v>15.822179910000001</v>
      </c>
      <c r="AV26" s="23">
        <v>3.8170000000000003E-2</v>
      </c>
      <c r="AW26" s="107">
        <v>11.453467870480006</v>
      </c>
      <c r="AX26" s="263"/>
      <c r="AY26" s="158">
        <v>74.711774169999998</v>
      </c>
      <c r="AZ26" s="158">
        <v>9.5785601099999997</v>
      </c>
      <c r="BA26" s="23">
        <v>6.5409999999999996E-2</v>
      </c>
      <c r="BB26" s="107">
        <v>4.0458099847308304</v>
      </c>
      <c r="BC26" s="169"/>
      <c r="BD26" s="158">
        <v>9343.8337486400014</v>
      </c>
      <c r="BE26" s="158">
        <v>48.674007510000003</v>
      </c>
      <c r="BF26" s="23">
        <v>2.66E-3</v>
      </c>
      <c r="BG26" s="194"/>
      <c r="BH26" s="158">
        <v>5790.5826317299998</v>
      </c>
      <c r="BI26" s="158">
        <v>63.377369550000004</v>
      </c>
      <c r="BJ26" s="23">
        <v>5.5799999999999999E-3</v>
      </c>
      <c r="BK26" s="107">
        <v>61.972235246296215</v>
      </c>
      <c r="BL26" s="23"/>
      <c r="BM26" s="158">
        <v>3282.4263393799997</v>
      </c>
      <c r="BN26" s="158">
        <v>55.435353219999996</v>
      </c>
      <c r="BO26" s="23">
        <v>8.6199999999999992E-3</v>
      </c>
      <c r="BP26" s="107">
        <v>35.129331575037476</v>
      </c>
      <c r="BQ26" s="23"/>
      <c r="BR26" s="158">
        <v>229.72029272</v>
      </c>
      <c r="BS26" s="158">
        <v>15.945135749999999</v>
      </c>
      <c r="BT26" s="23">
        <v>3.5409999999999997E-2</v>
      </c>
      <c r="BU26" s="107">
        <v>2.4585229029084115</v>
      </c>
      <c r="BV26" s="23"/>
      <c r="BW26" s="158">
        <v>41.104484800000002</v>
      </c>
      <c r="BX26" s="158">
        <v>5.8114077499999999</v>
      </c>
      <c r="BY26" s="23">
        <v>7.213E-2</v>
      </c>
      <c r="BZ26" s="107">
        <v>0.43991027565085661</v>
      </c>
      <c r="CA26" s="169"/>
      <c r="CB26" s="158">
        <v>5345.7360896500004</v>
      </c>
      <c r="CC26" s="158">
        <v>80.557579970000006</v>
      </c>
      <c r="CD26" s="23">
        <v>7.6899999999999998E-3</v>
      </c>
      <c r="CE26" s="194"/>
      <c r="CF26" s="158">
        <v>3069.1133159800002</v>
      </c>
      <c r="CG26" s="158">
        <v>65.096029450000003</v>
      </c>
      <c r="CH26" s="23">
        <v>1.082E-2</v>
      </c>
      <c r="CI26" s="107">
        <v>57.412361263440957</v>
      </c>
      <c r="CJ26" s="23"/>
      <c r="CK26" s="158">
        <v>1927.79540109</v>
      </c>
      <c r="CL26" s="158">
        <v>51.47887566</v>
      </c>
      <c r="CM26" s="23">
        <v>1.362E-2</v>
      </c>
      <c r="CN26" s="107">
        <v>36.062300284940143</v>
      </c>
      <c r="CO26" s="23"/>
      <c r="CP26" s="158">
        <v>275.72527429999997</v>
      </c>
      <c r="CQ26" s="158">
        <v>17.356780829999998</v>
      </c>
      <c r="CR26" s="23">
        <v>3.2120000000000003E-2</v>
      </c>
      <c r="CS26" s="107">
        <v>5.1578542164443517</v>
      </c>
      <c r="CT26" s="23"/>
      <c r="CU26" s="158">
        <v>73.102098280000007</v>
      </c>
      <c r="CV26" s="158">
        <v>8.6565901200000006</v>
      </c>
      <c r="CW26" s="23">
        <v>6.0420000000000001E-2</v>
      </c>
      <c r="CX26" s="115">
        <v>1.3674842351745464</v>
      </c>
    </row>
    <row r="27" spans="1:102" s="14" customFormat="1" ht="12" customHeight="1" x14ac:dyDescent="0.35">
      <c r="A27" s="758"/>
      <c r="B27" s="831"/>
      <c r="C27" s="17" t="s">
        <v>133</v>
      </c>
      <c r="D27" s="238">
        <v>5809.0527854399998</v>
      </c>
      <c r="E27" s="238">
        <v>17.93586032</v>
      </c>
      <c r="F27" s="24">
        <v>1.58E-3</v>
      </c>
      <c r="G27" s="198"/>
      <c r="H27" s="238">
        <v>3382.2127275100001</v>
      </c>
      <c r="I27" s="238">
        <v>40.55732682</v>
      </c>
      <c r="J27" s="24">
        <v>6.1199999999999996E-3</v>
      </c>
      <c r="K27" s="198"/>
      <c r="L27" s="238">
        <v>1780.1533840699999</v>
      </c>
      <c r="M27" s="238">
        <v>39.704667039999997</v>
      </c>
      <c r="N27" s="24">
        <v>1.1379999999999999E-2</v>
      </c>
      <c r="O27" s="106">
        <v>52.632803655154973</v>
      </c>
      <c r="P27" s="24"/>
      <c r="Q27" s="238">
        <v>1477.5888879800002</v>
      </c>
      <c r="R27" s="238">
        <v>35.446218829999999</v>
      </c>
      <c r="S27" s="24">
        <v>1.2239999999999999E-2</v>
      </c>
      <c r="T27" s="106">
        <v>43.687047711744839</v>
      </c>
      <c r="U27" s="24"/>
      <c r="V27" s="238">
        <v>111.79318210000001</v>
      </c>
      <c r="W27" s="238">
        <v>10.53018417</v>
      </c>
      <c r="X27" s="24">
        <v>4.8059999999999999E-2</v>
      </c>
      <c r="Y27" s="106">
        <v>3.3053267522383973</v>
      </c>
      <c r="Z27" s="24"/>
      <c r="AA27" s="238">
        <v>12.677273359999999</v>
      </c>
      <c r="AB27" s="238">
        <v>3.2494494399999998</v>
      </c>
      <c r="AC27" s="24">
        <v>0.13078000000000001</v>
      </c>
      <c r="AD27" s="106">
        <v>0.37482188086179496</v>
      </c>
      <c r="AE27" s="24"/>
      <c r="AF27" s="238">
        <v>935.20722244000001</v>
      </c>
      <c r="AG27" s="238">
        <v>31.600652780000001</v>
      </c>
      <c r="AH27" s="24">
        <v>1.7239999999999998E-2</v>
      </c>
      <c r="AI27" s="238"/>
      <c r="AJ27" s="238">
        <v>192.01446906000001</v>
      </c>
      <c r="AK27" s="238">
        <v>15.654782869999998</v>
      </c>
      <c r="AL27" s="24">
        <v>4.1599999999999998E-2</v>
      </c>
      <c r="AM27" s="106">
        <v>20.531756433512687</v>
      </c>
      <c r="AN27" s="30"/>
      <c r="AO27" s="238">
        <v>598.05000589000008</v>
      </c>
      <c r="AP27" s="238">
        <v>23.951718659999997</v>
      </c>
      <c r="AQ27" s="24">
        <v>2.043E-2</v>
      </c>
      <c r="AR27" s="106">
        <v>63.948394702262803</v>
      </c>
      <c r="AS27" s="30"/>
      <c r="AT27" s="238">
        <v>107.85107952</v>
      </c>
      <c r="AU27" s="238">
        <v>11.11326895</v>
      </c>
      <c r="AV27" s="24">
        <v>5.2569999999999999E-2</v>
      </c>
      <c r="AW27" s="106">
        <v>11.532318926987264</v>
      </c>
      <c r="AX27" s="30"/>
      <c r="AY27" s="238">
        <v>37.291667959999998</v>
      </c>
      <c r="AZ27" s="238">
        <v>6.4503661799999996</v>
      </c>
      <c r="BA27" s="24">
        <v>8.8249999999999995E-2</v>
      </c>
      <c r="BB27" s="106">
        <v>3.9875299361679724</v>
      </c>
      <c r="BD27" s="238">
        <v>4805.8251171899992</v>
      </c>
      <c r="BE27" s="238">
        <v>29.9507865</v>
      </c>
      <c r="BF27" s="24">
        <v>3.1800000000000001E-3</v>
      </c>
      <c r="BG27" s="198"/>
      <c r="BH27" s="238">
        <v>3023.95164432</v>
      </c>
      <c r="BI27" s="238">
        <v>36.418273029999995</v>
      </c>
      <c r="BJ27" s="24">
        <v>6.1399999999999996E-3</v>
      </c>
      <c r="BK27" s="106">
        <v>62.922631818282362</v>
      </c>
      <c r="BL27" s="24"/>
      <c r="BM27" s="238">
        <v>1643.5469739499999</v>
      </c>
      <c r="BN27" s="238">
        <v>34.365551279999998</v>
      </c>
      <c r="BO27" s="24">
        <v>1.0670000000000001E-2</v>
      </c>
      <c r="BP27" s="106">
        <v>34.199059139109785</v>
      </c>
      <c r="BQ27" s="24"/>
      <c r="BR27" s="238">
        <v>119.4381716</v>
      </c>
      <c r="BS27" s="238">
        <v>10.0927176</v>
      </c>
      <c r="BT27" s="24">
        <v>4.3110000000000002E-2</v>
      </c>
      <c r="BU27" s="106">
        <v>2.4852791911378658</v>
      </c>
      <c r="BV27" s="24"/>
      <c r="BW27" s="238">
        <v>18.888327320000002</v>
      </c>
      <c r="BX27" s="238">
        <v>3.6717730400000002</v>
      </c>
      <c r="BY27" s="24">
        <v>9.9180000000000004E-2</v>
      </c>
      <c r="BZ27" s="106">
        <v>0.39302985147000408</v>
      </c>
      <c r="CB27" s="238">
        <v>2774.0102532199999</v>
      </c>
      <c r="CC27" s="238">
        <v>46.676191440000004</v>
      </c>
      <c r="CD27" s="24">
        <v>8.5800000000000008E-3</v>
      </c>
      <c r="CE27" s="198"/>
      <c r="CF27" s="238">
        <v>1577.1668383800002</v>
      </c>
      <c r="CG27" s="238">
        <v>38.358493170000003</v>
      </c>
      <c r="CH27" s="24">
        <v>1.2409999999999999E-2</v>
      </c>
      <c r="CI27" s="106">
        <v>56.855119282607745</v>
      </c>
      <c r="CJ27" s="24"/>
      <c r="CK27" s="238">
        <v>1008.15196594</v>
      </c>
      <c r="CL27" s="238">
        <v>31.273938269999999</v>
      </c>
      <c r="CM27" s="24">
        <v>1.583E-2</v>
      </c>
      <c r="CN27" s="106">
        <v>36.342762784303453</v>
      </c>
      <c r="CO27" s="24"/>
      <c r="CP27" s="238">
        <v>150.06655926000002</v>
      </c>
      <c r="CQ27" s="238">
        <v>11.16281043</v>
      </c>
      <c r="CR27" s="24">
        <v>3.7949999999999998E-2</v>
      </c>
      <c r="CS27" s="106">
        <v>5.4097334026003185</v>
      </c>
      <c r="CT27" s="24"/>
      <c r="CU27" s="238">
        <v>38.624889639999999</v>
      </c>
      <c r="CV27" s="238">
        <v>5.8390862700000001</v>
      </c>
      <c r="CW27" s="24">
        <v>7.7130000000000004E-2</v>
      </c>
      <c r="CX27" s="114">
        <v>1.3923845304884948</v>
      </c>
    </row>
    <row r="28" spans="1:102" s="14" customFormat="1" ht="12" customHeight="1" x14ac:dyDescent="0.35">
      <c r="A28" s="759"/>
      <c r="B28" s="833"/>
      <c r="C28" s="19" t="s">
        <v>134</v>
      </c>
      <c r="D28" s="203">
        <v>5393.4367499200007</v>
      </c>
      <c r="E28" s="203">
        <v>16.937311619999999</v>
      </c>
      <c r="F28" s="25">
        <v>1.6000000000000001E-3</v>
      </c>
      <c r="G28" s="202"/>
      <c r="H28" s="203">
        <v>3294.6907651000001</v>
      </c>
      <c r="I28" s="203">
        <v>38.695388809999997</v>
      </c>
      <c r="J28" s="25">
        <v>5.9899999999999997E-3</v>
      </c>
      <c r="K28" s="202"/>
      <c r="L28" s="203">
        <v>1720.9486379299999</v>
      </c>
      <c r="M28" s="203">
        <v>37.255593589999997</v>
      </c>
      <c r="N28" s="25">
        <v>1.1050000000000001E-2</v>
      </c>
      <c r="O28" s="108">
        <v>52.233995862666823</v>
      </c>
      <c r="P28" s="25"/>
      <c r="Q28" s="203">
        <v>1448.7062244700001</v>
      </c>
      <c r="R28" s="203">
        <v>32.665375320000003</v>
      </c>
      <c r="S28" s="25">
        <v>1.15E-2</v>
      </c>
      <c r="T28" s="108">
        <v>43.970931652094791</v>
      </c>
      <c r="U28" s="25"/>
      <c r="V28" s="203">
        <v>113.59549371999999</v>
      </c>
      <c r="W28" s="203">
        <v>10.13949071</v>
      </c>
      <c r="X28" s="25">
        <v>4.5539999999999997E-2</v>
      </c>
      <c r="Y28" s="108">
        <v>3.4478347686919304</v>
      </c>
      <c r="Z28" s="25"/>
      <c r="AA28" s="203">
        <v>11.440408980000001</v>
      </c>
      <c r="AB28" s="203">
        <v>2.9616850500000003</v>
      </c>
      <c r="AC28" s="25">
        <v>0.13208</v>
      </c>
      <c r="AD28" s="108">
        <v>0.34723771654644991</v>
      </c>
      <c r="AE28" s="25"/>
      <c r="AF28" s="203">
        <v>911.43842954000002</v>
      </c>
      <c r="AG28" s="203">
        <v>29.94304412</v>
      </c>
      <c r="AH28" s="25">
        <v>1.6760000000000001E-2</v>
      </c>
      <c r="AI28" s="203"/>
      <c r="AJ28" s="203">
        <v>197.88056463000001</v>
      </c>
      <c r="AK28" s="203">
        <v>14.694970289999999</v>
      </c>
      <c r="AL28" s="25">
        <v>3.789E-2</v>
      </c>
      <c r="AM28" s="108">
        <v>21.71079891045078</v>
      </c>
      <c r="AN28" s="264"/>
      <c r="AO28" s="203">
        <v>572.48387179999997</v>
      </c>
      <c r="AP28" s="203">
        <v>22.612609880000001</v>
      </c>
      <c r="AQ28" s="25">
        <v>2.0150000000000001E-2</v>
      </c>
      <c r="AR28" s="108">
        <v>62.811030701100755</v>
      </c>
      <c r="AS28" s="264"/>
      <c r="AT28" s="203">
        <v>103.6538869</v>
      </c>
      <c r="AU28" s="203">
        <v>9.5752471299999993</v>
      </c>
      <c r="AV28" s="25">
        <v>4.7129999999999998E-2</v>
      </c>
      <c r="AW28" s="108">
        <v>11.372560508811745</v>
      </c>
      <c r="AX28" s="264"/>
      <c r="AY28" s="203">
        <v>37.420106199999999</v>
      </c>
      <c r="AZ28" s="203">
        <v>5.9642610899999999</v>
      </c>
      <c r="BA28" s="25">
        <v>8.1320000000000003E-2</v>
      </c>
      <c r="BB28" s="108">
        <v>4.1056098785395525</v>
      </c>
      <c r="BC28" s="170"/>
      <c r="BD28" s="203">
        <v>4538.0086314500004</v>
      </c>
      <c r="BE28" s="203">
        <v>28.334055880000001</v>
      </c>
      <c r="BF28" s="25">
        <v>3.1900000000000001E-3</v>
      </c>
      <c r="BG28" s="202"/>
      <c r="BH28" s="203">
        <v>2766.6309874100002</v>
      </c>
      <c r="BI28" s="203">
        <v>36.64765302</v>
      </c>
      <c r="BJ28" s="25">
        <v>6.7600000000000004E-3</v>
      </c>
      <c r="BK28" s="108">
        <v>60.965749783644561</v>
      </c>
      <c r="BL28" s="25"/>
      <c r="BM28" s="203">
        <v>1638.87936543</v>
      </c>
      <c r="BN28" s="203">
        <v>33.236642330000002</v>
      </c>
      <c r="BO28" s="25">
        <v>1.035E-2</v>
      </c>
      <c r="BP28" s="108">
        <v>36.114505249549062</v>
      </c>
      <c r="BQ28" s="25"/>
      <c r="BR28" s="203">
        <v>110.28212112999999</v>
      </c>
      <c r="BS28" s="203">
        <v>10.51618854</v>
      </c>
      <c r="BT28" s="25">
        <v>4.8649999999999999E-2</v>
      </c>
      <c r="BU28" s="108">
        <v>2.4301875577253425</v>
      </c>
      <c r="BV28" s="25"/>
      <c r="BW28" s="203">
        <v>22.216157480000003</v>
      </c>
      <c r="BX28" s="203">
        <v>4.5146602999999992</v>
      </c>
      <c r="BY28" s="25">
        <v>0.10367999999999999</v>
      </c>
      <c r="BZ28" s="108">
        <v>0.48955740908102724</v>
      </c>
      <c r="CA28" s="170"/>
      <c r="CB28" s="203">
        <v>2571.7258364200002</v>
      </c>
      <c r="CC28" s="203">
        <v>41.85943374</v>
      </c>
      <c r="CD28" s="25">
        <v>8.3000000000000001E-3</v>
      </c>
      <c r="CE28" s="202"/>
      <c r="CF28" s="203">
        <v>1491.9464775900001</v>
      </c>
      <c r="CG28" s="203">
        <v>33.928684820000001</v>
      </c>
      <c r="CH28" s="25">
        <v>1.1599999999999999E-2</v>
      </c>
      <c r="CI28" s="108">
        <v>58.013434265095732</v>
      </c>
      <c r="CJ28" s="25"/>
      <c r="CK28" s="203">
        <v>919.64343515000007</v>
      </c>
      <c r="CL28" s="203">
        <v>29.205046400000001</v>
      </c>
      <c r="CM28" s="25">
        <v>1.6199999999999999E-2</v>
      </c>
      <c r="CN28" s="108">
        <v>35.759777427527034</v>
      </c>
      <c r="CO28" s="25"/>
      <c r="CP28" s="203">
        <v>125.65871503999999</v>
      </c>
      <c r="CQ28" s="203">
        <v>10.59069058</v>
      </c>
      <c r="CR28" s="25">
        <v>4.2999999999999997E-2</v>
      </c>
      <c r="CS28" s="108">
        <v>4.8861629517602321</v>
      </c>
      <c r="CT28" s="25"/>
      <c r="CU28" s="203">
        <v>34.477208650000001</v>
      </c>
      <c r="CV28" s="203">
        <v>5.4556771799999995</v>
      </c>
      <c r="CW28" s="25">
        <v>8.0729999999999996E-2</v>
      </c>
      <c r="CX28" s="116">
        <v>1.3406253560058481</v>
      </c>
    </row>
    <row r="29" spans="1:102" s="14" customFormat="1" ht="12" customHeight="1" x14ac:dyDescent="0.35">
      <c r="A29" s="760" t="s">
        <v>68</v>
      </c>
      <c r="B29" s="830" t="s">
        <v>59</v>
      </c>
      <c r="C29" s="17" t="s">
        <v>59</v>
      </c>
      <c r="D29" s="158">
        <v>76.238758390000001</v>
      </c>
      <c r="E29" s="158">
        <v>0.80452754000000004</v>
      </c>
      <c r="F29" s="23">
        <v>5.3800000000000002E-3</v>
      </c>
      <c r="G29" s="194"/>
      <c r="H29" s="158">
        <v>29.964615779999999</v>
      </c>
      <c r="I29" s="158">
        <v>2.3293464399999997</v>
      </c>
      <c r="J29" s="23">
        <v>3.9660000000000001E-2</v>
      </c>
      <c r="K29" s="194"/>
      <c r="L29" s="158">
        <v>18.52528513</v>
      </c>
      <c r="M29" s="158">
        <v>1.9651126099999998</v>
      </c>
      <c r="N29" s="23">
        <v>5.4120000000000001E-2</v>
      </c>
      <c r="O29" s="107">
        <v>61.823870080672869</v>
      </c>
      <c r="P29" s="23"/>
      <c r="Q29" s="158">
        <v>10.4514297</v>
      </c>
      <c r="R29" s="158">
        <v>1.31301497</v>
      </c>
      <c r="S29" s="23">
        <v>6.4100000000000004E-2</v>
      </c>
      <c r="T29" s="107">
        <v>34.879238154543096</v>
      </c>
      <c r="U29" s="23"/>
      <c r="V29" s="158">
        <v>0.75220862999999993</v>
      </c>
      <c r="W29" s="158">
        <v>0.33875601999999999</v>
      </c>
      <c r="X29" s="23">
        <v>0.22977</v>
      </c>
      <c r="Y29" s="107">
        <v>2.5103229606637059</v>
      </c>
      <c r="Z29" s="23"/>
      <c r="AA29" s="158">
        <v>0.23569233000000001</v>
      </c>
      <c r="AB29" s="158">
        <v>0.16877528</v>
      </c>
      <c r="AC29" s="23">
        <v>0.36535000000000001</v>
      </c>
      <c r="AD29" s="107">
        <v>0.7865688374930333</v>
      </c>
      <c r="AE29" s="23"/>
      <c r="AF29" s="158">
        <v>20.761028320000001</v>
      </c>
      <c r="AG29" s="158">
        <v>2.0170422599999998</v>
      </c>
      <c r="AH29" s="23">
        <v>4.9570000000000003E-2</v>
      </c>
      <c r="AI29" s="158"/>
      <c r="AJ29" s="158">
        <v>8.5441689099999998</v>
      </c>
      <c r="AK29" s="158">
        <v>1.4141601000000001</v>
      </c>
      <c r="AL29" s="23">
        <v>8.4440000000000001E-2</v>
      </c>
      <c r="AM29" s="107">
        <v>41.154844443659037</v>
      </c>
      <c r="AN29" s="263"/>
      <c r="AO29" s="158">
        <v>10.398995430000001</v>
      </c>
      <c r="AP29" s="158">
        <v>1.3183583000000001</v>
      </c>
      <c r="AQ29" s="23">
        <v>6.4680000000000001E-2</v>
      </c>
      <c r="AR29" s="107">
        <v>50.089019049129647</v>
      </c>
      <c r="AS29" s="263"/>
      <c r="AT29" s="158">
        <v>1.36537168</v>
      </c>
      <c r="AU29" s="158">
        <v>0.89256774999999999</v>
      </c>
      <c r="AV29" s="23">
        <v>0.33352999999999999</v>
      </c>
      <c r="AW29" s="107">
        <v>6.5766091108535223</v>
      </c>
      <c r="AX29" s="263"/>
      <c r="AY29" s="158">
        <v>0.45249230999999995</v>
      </c>
      <c r="AZ29" s="158">
        <v>0.31568619000000003</v>
      </c>
      <c r="BA29" s="23">
        <v>0.35594999999999999</v>
      </c>
      <c r="BB29" s="107">
        <v>2.1795274445249633</v>
      </c>
      <c r="BC29" s="169"/>
      <c r="BD29" s="158">
        <v>45.135163769999998</v>
      </c>
      <c r="BE29" s="158">
        <v>2.1332215799999998</v>
      </c>
      <c r="BF29" s="23">
        <v>2.4109999999999999E-2</v>
      </c>
      <c r="BG29" s="194"/>
      <c r="BH29" s="158">
        <v>32.128238889999999</v>
      </c>
      <c r="BI29" s="158">
        <v>2.1405356700000002</v>
      </c>
      <c r="BJ29" s="23">
        <v>3.3989999999999999E-2</v>
      </c>
      <c r="BK29" s="107">
        <v>71.182280524602163</v>
      </c>
      <c r="BL29" s="23"/>
      <c r="BM29" s="158">
        <v>11.503676579999999</v>
      </c>
      <c r="BN29" s="158">
        <v>2.0663373799999998</v>
      </c>
      <c r="BO29" s="23">
        <v>9.1639999999999999E-2</v>
      </c>
      <c r="BP29" s="107">
        <v>25.487171462632759</v>
      </c>
      <c r="BQ29" s="23"/>
      <c r="BR29" s="158">
        <v>1.38341172</v>
      </c>
      <c r="BS29" s="158">
        <v>0.52526614999999999</v>
      </c>
      <c r="BT29" s="23">
        <v>0.19372</v>
      </c>
      <c r="BU29" s="107">
        <v>3.0650419859992013</v>
      </c>
      <c r="BV29" s="23"/>
      <c r="BW29" s="158">
        <v>0.11983658</v>
      </c>
      <c r="BX29" s="158">
        <v>8.9072829999999992E-2</v>
      </c>
      <c r="BY29" s="23">
        <v>0.37923000000000001</v>
      </c>
      <c r="BZ29" s="107">
        <v>0.26550602676588009</v>
      </c>
      <c r="CA29" s="169"/>
      <c r="CB29" s="158">
        <v>38.40005231</v>
      </c>
      <c r="CC29" s="158">
        <v>2.5852892400000003</v>
      </c>
      <c r="CD29" s="23">
        <v>3.4349999999999999E-2</v>
      </c>
      <c r="CE29" s="194"/>
      <c r="CF29" s="158">
        <v>27.686063559999997</v>
      </c>
      <c r="CG29" s="158">
        <v>2.5620185499999999</v>
      </c>
      <c r="CH29" s="23">
        <v>4.7210000000000002E-2</v>
      </c>
      <c r="CI29" s="107">
        <v>72.099025638020024</v>
      </c>
      <c r="CJ29" s="23"/>
      <c r="CK29" s="158">
        <v>8.3966443299999991</v>
      </c>
      <c r="CL29" s="158">
        <v>1.21327542</v>
      </c>
      <c r="CM29" s="23">
        <v>7.3719999999999994E-2</v>
      </c>
      <c r="CN29" s="107">
        <v>21.866231488995592</v>
      </c>
      <c r="CO29" s="23"/>
      <c r="CP29" s="158">
        <v>1.98958397</v>
      </c>
      <c r="CQ29" s="158">
        <v>0.50880176999999993</v>
      </c>
      <c r="CR29" s="23">
        <v>0.13048000000000001</v>
      </c>
      <c r="CS29" s="107">
        <v>5.1812011971709735</v>
      </c>
      <c r="CT29" s="23"/>
      <c r="CU29" s="158">
        <v>0.32776044999999998</v>
      </c>
      <c r="CV29" s="158">
        <v>0.21739062999999997</v>
      </c>
      <c r="CW29" s="23">
        <v>0.33839999999999998</v>
      </c>
      <c r="CX29" s="115">
        <v>0.85354167581340978</v>
      </c>
    </row>
    <row r="30" spans="1:102" s="14" customFormat="1" ht="12" customHeight="1" x14ac:dyDescent="0.35">
      <c r="A30" s="761"/>
      <c r="B30" s="831"/>
      <c r="C30" s="17" t="s">
        <v>133</v>
      </c>
      <c r="D30" s="238">
        <v>38.946596329999998</v>
      </c>
      <c r="E30" s="238">
        <v>0.68244473000000005</v>
      </c>
      <c r="F30" s="24">
        <v>8.94E-3</v>
      </c>
      <c r="G30" s="198"/>
      <c r="H30" s="238">
        <v>16.082916319999999</v>
      </c>
      <c r="I30" s="238">
        <v>1.4293353799999999</v>
      </c>
      <c r="J30" s="24">
        <v>4.5339999999999998E-2</v>
      </c>
      <c r="K30" s="198"/>
      <c r="L30" s="238">
        <v>10.360636360000001</v>
      </c>
      <c r="M30" s="238">
        <v>1.25335832</v>
      </c>
      <c r="N30" s="24">
        <v>6.1719999999999997E-2</v>
      </c>
      <c r="O30" s="106">
        <v>64.420134718452616</v>
      </c>
      <c r="P30" s="24"/>
      <c r="Q30" s="238">
        <v>5.1992669100000004</v>
      </c>
      <c r="R30" s="238">
        <v>0.82506276999999995</v>
      </c>
      <c r="S30" s="24">
        <v>8.0960000000000004E-2</v>
      </c>
      <c r="T30" s="106">
        <v>32.327886351895167</v>
      </c>
      <c r="U30" s="24"/>
      <c r="V30" s="238">
        <v>0.32966897000000001</v>
      </c>
      <c r="W30" s="238">
        <v>0.20739107999999998</v>
      </c>
      <c r="X30" s="24">
        <v>0.32096000000000002</v>
      </c>
      <c r="Y30" s="106">
        <v>2.0498084019130185</v>
      </c>
      <c r="Z30" s="24"/>
      <c r="AA30" s="238">
        <v>0.19334409</v>
      </c>
      <c r="AB30" s="238">
        <v>0.15164844999999999</v>
      </c>
      <c r="AC30" s="24">
        <v>0.40017999999999998</v>
      </c>
      <c r="AD30" s="106">
        <v>1.202170589916991</v>
      </c>
      <c r="AE30" s="24"/>
      <c r="AF30" s="238">
        <v>11.28573091</v>
      </c>
      <c r="AG30" s="238">
        <v>1.28911533</v>
      </c>
      <c r="AH30" s="24">
        <v>5.8279999999999998E-2</v>
      </c>
      <c r="AI30" s="238"/>
      <c r="AJ30" s="238">
        <v>4.5082796099999998</v>
      </c>
      <c r="AK30" s="238">
        <v>0.85859313999999998</v>
      </c>
      <c r="AL30" s="24">
        <v>9.7170000000000006E-2</v>
      </c>
      <c r="AM30" s="106">
        <v>39.946722511391151</v>
      </c>
      <c r="AN30" s="30"/>
      <c r="AO30" s="238">
        <v>5.81483726</v>
      </c>
      <c r="AP30" s="238">
        <v>0.98617409</v>
      </c>
      <c r="AQ30" s="24">
        <v>8.6529999999999996E-2</v>
      </c>
      <c r="AR30" s="106">
        <v>51.523798559184328</v>
      </c>
      <c r="AS30" s="30"/>
      <c r="AT30" s="238">
        <v>0.55809953000000001</v>
      </c>
      <c r="AU30" s="238">
        <v>0.31455076999999998</v>
      </c>
      <c r="AV30" s="24">
        <v>0.28755999999999998</v>
      </c>
      <c r="AW30" s="106">
        <v>4.9451784244251487</v>
      </c>
      <c r="AX30" s="30"/>
      <c r="AY30" s="238">
        <v>0.40451451999999999</v>
      </c>
      <c r="AZ30" s="238">
        <v>0.31640838999999998</v>
      </c>
      <c r="BA30" s="24">
        <v>0.39907999999999999</v>
      </c>
      <c r="BB30" s="106">
        <v>3.5843005936068346</v>
      </c>
      <c r="BD30" s="238">
        <v>23.384623049999998</v>
      </c>
      <c r="BE30" s="238">
        <v>1.2953043800000001</v>
      </c>
      <c r="BF30" s="24">
        <v>2.826E-2</v>
      </c>
      <c r="BG30" s="198"/>
      <c r="BH30" s="238">
        <v>17.473112280000002</v>
      </c>
      <c r="BI30" s="238">
        <v>1.3093921499999999</v>
      </c>
      <c r="BJ30" s="24">
        <v>3.823E-2</v>
      </c>
      <c r="BK30" s="106">
        <v>74.720521441118564</v>
      </c>
      <c r="BL30" s="24"/>
      <c r="BM30" s="238">
        <v>5.2273671200000003</v>
      </c>
      <c r="BN30" s="238">
        <v>1.22566442</v>
      </c>
      <c r="BO30" s="24">
        <v>0.11963</v>
      </c>
      <c r="BP30" s="106">
        <v>22.353865225122799</v>
      </c>
      <c r="BQ30" s="24"/>
      <c r="BR30" s="238">
        <v>0.59437711000000004</v>
      </c>
      <c r="BS30" s="238">
        <v>0.26980524</v>
      </c>
      <c r="BT30" s="24">
        <v>0.2316</v>
      </c>
      <c r="BU30" s="106">
        <v>2.5417433872212882</v>
      </c>
      <c r="BV30" s="24"/>
      <c r="BW30" s="238">
        <v>8.9766540000000006E-2</v>
      </c>
      <c r="BX30" s="238">
        <v>8.1590599999999999E-2</v>
      </c>
      <c r="BY30" s="24">
        <v>0.46372999999999998</v>
      </c>
      <c r="BZ30" s="106">
        <v>0.38386994653736789</v>
      </c>
      <c r="CB30" s="238">
        <v>19.300281640000001</v>
      </c>
      <c r="CC30" s="238">
        <v>1.46255951</v>
      </c>
      <c r="CD30" s="24">
        <v>3.866E-2</v>
      </c>
      <c r="CE30" s="198"/>
      <c r="CF30" s="238">
        <v>13.342604619999999</v>
      </c>
      <c r="CG30" s="238">
        <v>1.4634484600000002</v>
      </c>
      <c r="CH30" s="24">
        <v>5.5960000000000003E-2</v>
      </c>
      <c r="CI30" s="106">
        <v>69.131657604142603</v>
      </c>
      <c r="CJ30" s="24"/>
      <c r="CK30" s="238">
        <v>4.9214121299999993</v>
      </c>
      <c r="CL30" s="238">
        <v>0.79984564999999996</v>
      </c>
      <c r="CM30" s="24">
        <v>8.2919999999999994E-2</v>
      </c>
      <c r="CN30" s="106">
        <v>25.499172612073856</v>
      </c>
      <c r="CO30" s="24"/>
      <c r="CP30" s="238">
        <v>0.88483063000000006</v>
      </c>
      <c r="CQ30" s="238">
        <v>0.28831825999999999</v>
      </c>
      <c r="CR30" s="24">
        <v>0.16625000000000001</v>
      </c>
      <c r="CS30" s="106">
        <v>4.5845477620708959</v>
      </c>
      <c r="CT30" s="24"/>
      <c r="CU30" s="238">
        <v>0.15143425999999999</v>
      </c>
      <c r="CV30" s="238">
        <v>0.12350567999999999</v>
      </c>
      <c r="CW30" s="24">
        <v>0.41610999999999998</v>
      </c>
      <c r="CX30" s="114">
        <v>0.78462202171263229</v>
      </c>
    </row>
    <row r="31" spans="1:102" s="14" customFormat="1" ht="12" customHeight="1" x14ac:dyDescent="0.35">
      <c r="A31" s="761"/>
      <c r="B31" s="831"/>
      <c r="C31" s="17" t="s">
        <v>134</v>
      </c>
      <c r="D31" s="203">
        <v>37.292162060000003</v>
      </c>
      <c r="E31" s="203">
        <v>0.66971749999999997</v>
      </c>
      <c r="F31" s="25">
        <v>9.1599999999999997E-3</v>
      </c>
      <c r="G31" s="202"/>
      <c r="H31" s="203">
        <v>13.88169946</v>
      </c>
      <c r="I31" s="203">
        <v>1.2046958700000001</v>
      </c>
      <c r="J31" s="25">
        <v>4.428E-2</v>
      </c>
      <c r="K31" s="202"/>
      <c r="L31" s="203">
        <v>8.1646487699999994</v>
      </c>
      <c r="M31" s="203">
        <v>0.93187359999999997</v>
      </c>
      <c r="N31" s="25">
        <v>5.8229999999999997E-2</v>
      </c>
      <c r="O31" s="108">
        <v>58.815916549168676</v>
      </c>
      <c r="P31" s="25"/>
      <c r="Q31" s="203">
        <v>5.2521627900000007</v>
      </c>
      <c r="R31" s="203">
        <v>0.88744785999999998</v>
      </c>
      <c r="S31" s="25">
        <v>8.6209999999999995E-2</v>
      </c>
      <c r="T31" s="108">
        <v>37.835157036312907</v>
      </c>
      <c r="U31" s="25"/>
      <c r="V31" s="203">
        <v>0.42253966000000004</v>
      </c>
      <c r="W31" s="203">
        <v>0.22327453</v>
      </c>
      <c r="X31" s="25">
        <v>0.26960000000000001</v>
      </c>
      <c r="Y31" s="108">
        <v>3.0438611728884095</v>
      </c>
      <c r="Z31" s="25"/>
      <c r="AA31" s="203">
        <v>4.2348239999999995E-2</v>
      </c>
      <c r="AB31" s="203">
        <v>5.7152169999999995E-2</v>
      </c>
      <c r="AC31" s="25">
        <v>0.68855999999999995</v>
      </c>
      <c r="AD31" s="108">
        <v>0.30506524163000426</v>
      </c>
      <c r="AE31" s="25"/>
      <c r="AF31" s="203">
        <v>9.4752974200000004</v>
      </c>
      <c r="AG31" s="203">
        <v>1.11111812</v>
      </c>
      <c r="AH31" s="25">
        <v>5.9830000000000001E-2</v>
      </c>
      <c r="AI31" s="203"/>
      <c r="AJ31" s="203">
        <v>4.0358893</v>
      </c>
      <c r="AK31" s="203">
        <v>0.73076733999999999</v>
      </c>
      <c r="AL31" s="25">
        <v>9.2380000000000004E-2</v>
      </c>
      <c r="AM31" s="108">
        <v>42.593800712590188</v>
      </c>
      <c r="AN31" s="264"/>
      <c r="AO31" s="203">
        <v>4.5841581699999994</v>
      </c>
      <c r="AP31" s="203">
        <v>0.72570500000000004</v>
      </c>
      <c r="AQ31" s="25">
        <v>8.0769999999999995E-2</v>
      </c>
      <c r="AR31" s="108">
        <v>48.380097919923649</v>
      </c>
      <c r="AS31" s="264"/>
      <c r="AT31" s="203">
        <v>0.80727214999999997</v>
      </c>
      <c r="AU31" s="203">
        <v>0.65097582999999992</v>
      </c>
      <c r="AV31" s="25">
        <v>0.41142000000000001</v>
      </c>
      <c r="AW31" s="108">
        <v>8.5197552564001722</v>
      </c>
      <c r="AX31" s="264"/>
      <c r="AY31" s="203">
        <v>4.7977789999999999E-2</v>
      </c>
      <c r="AZ31" s="203">
        <v>4.613801E-2</v>
      </c>
      <c r="BA31" s="25">
        <v>0.49064000000000002</v>
      </c>
      <c r="BB31" s="108">
        <v>0.50634600554839371</v>
      </c>
      <c r="BC31" s="170"/>
      <c r="BD31" s="203">
        <v>21.75054072</v>
      </c>
      <c r="BE31" s="203">
        <v>1.1497296100000001</v>
      </c>
      <c r="BF31" s="25">
        <v>2.6970000000000001E-2</v>
      </c>
      <c r="BG31" s="202"/>
      <c r="BH31" s="203">
        <v>14.65512661</v>
      </c>
      <c r="BI31" s="203">
        <v>1.0383957000000001</v>
      </c>
      <c r="BJ31" s="25">
        <v>3.6150000000000002E-2</v>
      </c>
      <c r="BK31" s="108">
        <v>67.378217390818037</v>
      </c>
      <c r="BL31" s="25"/>
      <c r="BM31" s="203">
        <v>6.2763094700000002</v>
      </c>
      <c r="BN31" s="203">
        <v>1.01391798</v>
      </c>
      <c r="BO31" s="25">
        <v>8.2419999999999993E-2</v>
      </c>
      <c r="BP31" s="108">
        <v>28.855877887342935</v>
      </c>
      <c r="BQ31" s="25"/>
      <c r="BR31" s="203">
        <v>0.78903461000000008</v>
      </c>
      <c r="BS31" s="203">
        <v>0.42075369000000001</v>
      </c>
      <c r="BT31" s="25">
        <v>0.27206999999999998</v>
      </c>
      <c r="BU31" s="108">
        <v>3.62765514732454</v>
      </c>
      <c r="BV31" s="25"/>
      <c r="BW31" s="203">
        <v>3.0070039999999999E-2</v>
      </c>
      <c r="BX31" s="203">
        <v>3.9188319999999999E-2</v>
      </c>
      <c r="BY31" s="25">
        <v>0.66491999999999996</v>
      </c>
      <c r="BZ31" s="108">
        <v>0.13824962049035439</v>
      </c>
      <c r="CA31" s="170"/>
      <c r="CB31" s="203">
        <v>19.099770670000002</v>
      </c>
      <c r="CC31" s="203">
        <v>1.4073002300000002</v>
      </c>
      <c r="CD31" s="25">
        <v>3.7589999999999998E-2</v>
      </c>
      <c r="CE31" s="202"/>
      <c r="CF31" s="203">
        <v>14.343458930000001</v>
      </c>
      <c r="CG31" s="203">
        <v>1.4033864699999998</v>
      </c>
      <c r="CH31" s="25">
        <v>4.9919999999999999E-2</v>
      </c>
      <c r="CI31" s="108">
        <v>75.0975452942441</v>
      </c>
      <c r="CJ31" s="25"/>
      <c r="CK31" s="203">
        <v>3.4752322100000002</v>
      </c>
      <c r="CL31" s="203">
        <v>0.57964877999999997</v>
      </c>
      <c r="CM31" s="25">
        <v>8.5099999999999995E-2</v>
      </c>
      <c r="CN31" s="108">
        <v>18.195151502308587</v>
      </c>
      <c r="CO31" s="25"/>
      <c r="CP31" s="203">
        <v>1.10475334</v>
      </c>
      <c r="CQ31" s="203">
        <v>0.37453093000000004</v>
      </c>
      <c r="CR31" s="25">
        <v>0.17297000000000001</v>
      </c>
      <c r="CS31" s="108">
        <v>5.7841183493120969</v>
      </c>
      <c r="CT31" s="25"/>
      <c r="CU31" s="203">
        <v>0.17632618999999999</v>
      </c>
      <c r="CV31" s="203">
        <v>0.12741750000000002</v>
      </c>
      <c r="CW31" s="25">
        <v>0.36869000000000002</v>
      </c>
      <c r="CX31" s="116">
        <v>0.92318485413521445</v>
      </c>
    </row>
    <row r="32" spans="1:102" s="14" customFormat="1" ht="12" customHeight="1" x14ac:dyDescent="0.35">
      <c r="A32" s="761"/>
      <c r="B32" s="832" t="s">
        <v>66</v>
      </c>
      <c r="C32" s="18" t="s">
        <v>59</v>
      </c>
      <c r="D32" s="158">
        <v>39.877185990000001</v>
      </c>
      <c r="E32" s="158">
        <v>0.48453451999999997</v>
      </c>
      <c r="F32" s="23">
        <v>6.1999999999999998E-3</v>
      </c>
      <c r="G32" s="194"/>
      <c r="H32" s="158">
        <v>19.771007519999998</v>
      </c>
      <c r="I32" s="158">
        <v>1.5265933</v>
      </c>
      <c r="J32" s="23">
        <v>3.9390000000000001E-2</v>
      </c>
      <c r="K32" s="194"/>
      <c r="L32" s="158">
        <v>14.63398817</v>
      </c>
      <c r="M32" s="158">
        <v>1.5381119300000001</v>
      </c>
      <c r="N32" s="23">
        <v>5.3629999999999997E-2</v>
      </c>
      <c r="O32" s="107">
        <v>74.017412391333721</v>
      </c>
      <c r="P32" s="23"/>
      <c r="Q32" s="158">
        <v>4.7718666399999998</v>
      </c>
      <c r="R32" s="158">
        <v>0.67991871999999998</v>
      </c>
      <c r="S32" s="23">
        <v>7.2700000000000001E-2</v>
      </c>
      <c r="T32" s="107">
        <v>24.135677633893291</v>
      </c>
      <c r="U32" s="23"/>
      <c r="V32" s="158">
        <v>0.27666887000000001</v>
      </c>
      <c r="W32" s="158">
        <v>0.15707086000000001</v>
      </c>
      <c r="X32" s="23">
        <v>0.28965000000000002</v>
      </c>
      <c r="Y32" s="107">
        <v>1.3993665710770011</v>
      </c>
      <c r="Z32" s="23"/>
      <c r="AA32" s="158">
        <v>8.8483829999999999E-2</v>
      </c>
      <c r="AB32" s="158">
        <v>8.3805019999999994E-2</v>
      </c>
      <c r="AC32" s="23">
        <v>0.48322999999999999</v>
      </c>
      <c r="AD32" s="107">
        <v>0.44754335311688764</v>
      </c>
      <c r="AE32" s="23"/>
      <c r="AF32" s="158">
        <v>14.21409609</v>
      </c>
      <c r="AG32" s="158">
        <v>1.40783769</v>
      </c>
      <c r="AH32" s="23">
        <v>5.0529999999999999E-2</v>
      </c>
      <c r="AI32" s="158"/>
      <c r="AJ32" s="158">
        <v>7.4370920400000005</v>
      </c>
      <c r="AK32" s="158">
        <v>1.24212042</v>
      </c>
      <c r="AL32" s="23">
        <v>8.5209999999999994E-2</v>
      </c>
      <c r="AM32" s="107">
        <v>52.321948528490637</v>
      </c>
      <c r="AN32" s="263"/>
      <c r="AO32" s="158">
        <v>6.3381913499999998</v>
      </c>
      <c r="AP32" s="158">
        <v>0.78844244000000008</v>
      </c>
      <c r="AQ32" s="23">
        <v>6.3469999999999999E-2</v>
      </c>
      <c r="AR32" s="107">
        <v>44.590885764864701</v>
      </c>
      <c r="AS32" s="263"/>
      <c r="AT32" s="158">
        <v>0.42136093000000002</v>
      </c>
      <c r="AU32" s="158">
        <v>0.22641978000000001</v>
      </c>
      <c r="AV32" s="23">
        <v>0.27416000000000001</v>
      </c>
      <c r="AW32" s="107">
        <v>2.9643877973812125</v>
      </c>
      <c r="AX32" s="263"/>
      <c r="AY32" s="158">
        <v>1.745176E-2</v>
      </c>
      <c r="AZ32" s="158">
        <v>3.4020639999999998E-2</v>
      </c>
      <c r="BA32" s="23">
        <v>0.99460000000000004</v>
      </c>
      <c r="BB32" s="107">
        <v>0.12277783891075413</v>
      </c>
      <c r="BC32" s="169"/>
      <c r="BD32" s="158">
        <v>30.020202300000001</v>
      </c>
      <c r="BE32" s="158">
        <v>1.0509148399999999</v>
      </c>
      <c r="BF32" s="23">
        <v>1.7860000000000001E-2</v>
      </c>
      <c r="BG32" s="194"/>
      <c r="BH32" s="158">
        <v>24.248056680000001</v>
      </c>
      <c r="BI32" s="158">
        <v>1.2893489500000002</v>
      </c>
      <c r="BJ32" s="23">
        <v>2.7130000000000001E-2</v>
      </c>
      <c r="BK32" s="107">
        <v>80.772462615949792</v>
      </c>
      <c r="BL32" s="23"/>
      <c r="BM32" s="158">
        <v>5.33738767</v>
      </c>
      <c r="BN32" s="158">
        <v>0.90610655999999989</v>
      </c>
      <c r="BO32" s="23">
        <v>8.6620000000000003E-2</v>
      </c>
      <c r="BP32" s="107">
        <v>17.779319461814552</v>
      </c>
      <c r="BQ32" s="23"/>
      <c r="BR32" s="158">
        <v>0.33120424999999998</v>
      </c>
      <c r="BS32" s="158">
        <v>0.19733114000000002</v>
      </c>
      <c r="BT32" s="23">
        <v>0.30397999999999997</v>
      </c>
      <c r="BU32" s="107">
        <v>1.1032712127992554</v>
      </c>
      <c r="BV32" s="23"/>
      <c r="BW32" s="158">
        <v>0.10355369</v>
      </c>
      <c r="BX32" s="158">
        <v>8.6298010000000008E-2</v>
      </c>
      <c r="BY32" s="23">
        <v>0.42519000000000001</v>
      </c>
      <c r="BZ32" s="107">
        <v>0.34494667612549701</v>
      </c>
      <c r="CA32" s="169"/>
      <c r="CB32" s="158">
        <v>26.996900610000001</v>
      </c>
      <c r="CC32" s="158">
        <v>1.63375253</v>
      </c>
      <c r="CD32" s="23">
        <v>3.0880000000000001E-2</v>
      </c>
      <c r="CE32" s="194"/>
      <c r="CF32" s="158">
        <v>17.934859919999997</v>
      </c>
      <c r="CG32" s="158">
        <v>1.6233693800000002</v>
      </c>
      <c r="CH32" s="23">
        <v>4.6179999999999999E-2</v>
      </c>
      <c r="CI32" s="107">
        <v>66.433033106610367</v>
      </c>
      <c r="CJ32" s="23"/>
      <c r="CK32" s="158">
        <v>6.9601139999999999</v>
      </c>
      <c r="CL32" s="158">
        <v>1.11106251</v>
      </c>
      <c r="CM32" s="23">
        <v>8.1449999999999995E-2</v>
      </c>
      <c r="CN32" s="107">
        <v>25.781159476587785</v>
      </c>
      <c r="CO32" s="23"/>
      <c r="CP32" s="158">
        <v>1.7891501599999999</v>
      </c>
      <c r="CQ32" s="158">
        <v>0.47471637</v>
      </c>
      <c r="CR32" s="23">
        <v>0.13536999999999999</v>
      </c>
      <c r="CS32" s="107">
        <v>6.627242830005736</v>
      </c>
      <c r="CT32" s="23"/>
      <c r="CU32" s="158">
        <v>0.31277653</v>
      </c>
      <c r="CV32" s="158">
        <v>0.21535767</v>
      </c>
      <c r="CW32" s="23">
        <v>0.35128999999999999</v>
      </c>
      <c r="CX32" s="115">
        <v>1.1585645867960987</v>
      </c>
    </row>
    <row r="33" spans="1:102" s="14" customFormat="1" ht="12" customHeight="1" x14ac:dyDescent="0.35">
      <c r="A33" s="761"/>
      <c r="B33" s="832"/>
      <c r="C33" s="18" t="s">
        <v>133</v>
      </c>
      <c r="D33" s="238">
        <v>19.842289779999998</v>
      </c>
      <c r="E33" s="238">
        <v>0.41522588999999999</v>
      </c>
      <c r="F33" s="24">
        <v>1.068E-2</v>
      </c>
      <c r="G33" s="198"/>
      <c r="H33" s="238">
        <v>10.101673779999999</v>
      </c>
      <c r="I33" s="238">
        <v>0.94711684000000007</v>
      </c>
      <c r="J33" s="24">
        <v>4.7840000000000001E-2</v>
      </c>
      <c r="K33" s="198"/>
      <c r="L33" s="238">
        <v>7.6739488800000002</v>
      </c>
      <c r="M33" s="238">
        <v>0.8444269900000001</v>
      </c>
      <c r="N33" s="24">
        <v>5.6140000000000002E-2</v>
      </c>
      <c r="O33" s="106">
        <v>75.967102552781114</v>
      </c>
      <c r="P33" s="24"/>
      <c r="Q33" s="238">
        <v>2.2704234499999996</v>
      </c>
      <c r="R33" s="238">
        <v>0.55708731</v>
      </c>
      <c r="S33" s="24">
        <v>0.12519</v>
      </c>
      <c r="T33" s="106">
        <v>22.47571540565033</v>
      </c>
      <c r="U33" s="24"/>
      <c r="V33" s="238">
        <v>9.290561E-2</v>
      </c>
      <c r="W33" s="238">
        <v>8.6532070000000003E-2</v>
      </c>
      <c r="X33" s="24">
        <v>0.47520000000000001</v>
      </c>
      <c r="Y33" s="106">
        <v>0.91970511049308512</v>
      </c>
      <c r="Z33" s="24"/>
      <c r="AA33" s="238">
        <v>6.4395830000000001E-2</v>
      </c>
      <c r="AB33" s="238">
        <v>7.1141009999999991E-2</v>
      </c>
      <c r="AC33" s="24">
        <v>0.56364999999999998</v>
      </c>
      <c r="AD33" s="106">
        <v>0.63747683208198003</v>
      </c>
      <c r="AE33" s="24"/>
      <c r="AF33" s="238">
        <v>7.3507678900000002</v>
      </c>
      <c r="AG33" s="238">
        <v>0.92307064000000005</v>
      </c>
      <c r="AH33" s="24">
        <v>6.4070000000000002E-2</v>
      </c>
      <c r="AI33" s="238"/>
      <c r="AJ33" s="238">
        <v>3.7149781899999996</v>
      </c>
      <c r="AK33" s="238">
        <v>0.68191425000000006</v>
      </c>
      <c r="AL33" s="24">
        <v>9.3649999999999997E-2</v>
      </c>
      <c r="AM33" s="106">
        <v>50.53864093646412</v>
      </c>
      <c r="AN33" s="30"/>
      <c r="AO33" s="238">
        <v>3.3134247000000001</v>
      </c>
      <c r="AP33" s="238">
        <v>0.61879229000000002</v>
      </c>
      <c r="AQ33" s="24">
        <v>9.5280000000000004E-2</v>
      </c>
      <c r="AR33" s="106">
        <v>45.07589886639721</v>
      </c>
      <c r="AS33" s="30"/>
      <c r="AT33" s="238">
        <v>0.30491323999999997</v>
      </c>
      <c r="AU33" s="238">
        <v>0.19861788999999999</v>
      </c>
      <c r="AV33" s="24">
        <v>0.33234000000000002</v>
      </c>
      <c r="AW33" s="106">
        <v>4.148046089372575</v>
      </c>
      <c r="AX33" s="30"/>
      <c r="AY33" s="238">
        <v>1.745176E-2</v>
      </c>
      <c r="AZ33" s="238">
        <v>3.4020639999999998E-2</v>
      </c>
      <c r="BA33" s="24">
        <v>0.99460000000000004</v>
      </c>
      <c r="BB33" s="106">
        <v>0.23741410776609351</v>
      </c>
      <c r="BD33" s="238">
        <v>14.86142435</v>
      </c>
      <c r="BE33" s="238">
        <v>0.57588152000000004</v>
      </c>
      <c r="BF33" s="24">
        <v>1.9769999999999999E-2</v>
      </c>
      <c r="BG33" s="198"/>
      <c r="BH33" s="238">
        <v>12.231197609999999</v>
      </c>
      <c r="BI33" s="238">
        <v>0.66942417999999992</v>
      </c>
      <c r="BJ33" s="24">
        <v>2.792E-2</v>
      </c>
      <c r="BK33" s="106">
        <v>82.301651052713524</v>
      </c>
      <c r="BL33" s="24"/>
      <c r="BM33" s="238">
        <v>2.3983057600000004</v>
      </c>
      <c r="BN33" s="238">
        <v>0.52553125000000001</v>
      </c>
      <c r="BO33" s="24">
        <v>0.1118</v>
      </c>
      <c r="BP33" s="106">
        <v>16.137792068362547</v>
      </c>
      <c r="BQ33" s="24"/>
      <c r="BR33" s="238">
        <v>0.15551783</v>
      </c>
      <c r="BS33" s="238">
        <v>0.1245006</v>
      </c>
      <c r="BT33" s="24">
        <v>0.40844999999999998</v>
      </c>
      <c r="BU33" s="106">
        <v>1.0464530608736704</v>
      </c>
      <c r="BV33" s="24"/>
      <c r="BW33" s="238">
        <v>7.6403150000000003E-2</v>
      </c>
      <c r="BX33" s="238">
        <v>7.8681319999999999E-2</v>
      </c>
      <c r="BY33" s="24">
        <v>0.52542</v>
      </c>
      <c r="BZ33" s="106">
        <v>0.51410381805025307</v>
      </c>
      <c r="CB33" s="238">
        <v>13.154712009999999</v>
      </c>
      <c r="CC33" s="238">
        <v>0.85780844999999994</v>
      </c>
      <c r="CD33" s="24">
        <v>3.3270000000000001E-2</v>
      </c>
      <c r="CE33" s="198"/>
      <c r="CF33" s="238">
        <v>8.1488766199999993</v>
      </c>
      <c r="CG33" s="238">
        <v>0.88780576</v>
      </c>
      <c r="CH33" s="24">
        <v>5.5590000000000001E-2</v>
      </c>
      <c r="CI33" s="106">
        <v>61.946446366939512</v>
      </c>
      <c r="CJ33" s="24"/>
      <c r="CK33" s="238">
        <v>4.0007106399999994</v>
      </c>
      <c r="CL33" s="238">
        <v>0.73408788999999997</v>
      </c>
      <c r="CM33" s="24">
        <v>9.3619999999999995E-2</v>
      </c>
      <c r="CN33" s="106">
        <v>30.412757321929391</v>
      </c>
      <c r="CO33" s="24"/>
      <c r="CP33" s="238">
        <v>0.85369048999999997</v>
      </c>
      <c r="CQ33" s="238">
        <v>0.28360997999999998</v>
      </c>
      <c r="CR33" s="24">
        <v>0.16950000000000001</v>
      </c>
      <c r="CS33" s="106">
        <v>6.4896174796608115</v>
      </c>
      <c r="CT33" s="24"/>
      <c r="CU33" s="238">
        <v>0.15143425999999999</v>
      </c>
      <c r="CV33" s="238">
        <v>0.12350567999999999</v>
      </c>
      <c r="CW33" s="24">
        <v>0.41610999999999998</v>
      </c>
      <c r="CX33" s="114">
        <v>1.1511788314702909</v>
      </c>
    </row>
    <row r="34" spans="1:102" s="14" customFormat="1" ht="12" customHeight="1" x14ac:dyDescent="0.35">
      <c r="A34" s="761"/>
      <c r="B34" s="832"/>
      <c r="C34" s="18" t="s">
        <v>134</v>
      </c>
      <c r="D34" s="203">
        <v>20.034896209999999</v>
      </c>
      <c r="E34" s="203">
        <v>0.28523512000000001</v>
      </c>
      <c r="F34" s="25">
        <v>7.26E-3</v>
      </c>
      <c r="G34" s="202"/>
      <c r="H34" s="203">
        <v>9.6693337400000008</v>
      </c>
      <c r="I34" s="203">
        <v>0.79178705000000005</v>
      </c>
      <c r="J34" s="25">
        <v>4.1779999999999998E-2</v>
      </c>
      <c r="K34" s="202"/>
      <c r="L34" s="203">
        <v>6.9600393</v>
      </c>
      <c r="M34" s="203">
        <v>0.83149249000000003</v>
      </c>
      <c r="N34" s="25">
        <v>6.0949999999999997E-2</v>
      </c>
      <c r="O34" s="108">
        <v>71.980546821005674</v>
      </c>
      <c r="P34" s="25"/>
      <c r="Q34" s="203">
        <v>2.5014431899999998</v>
      </c>
      <c r="R34" s="203">
        <v>0.43498264999999997</v>
      </c>
      <c r="S34" s="25">
        <v>8.8719999999999993E-2</v>
      </c>
      <c r="T34" s="108">
        <v>25.869860915567074</v>
      </c>
      <c r="U34" s="25"/>
      <c r="V34" s="203">
        <v>0.18376326000000001</v>
      </c>
      <c r="W34" s="203">
        <v>0.13526634000000001</v>
      </c>
      <c r="X34" s="25">
        <v>0.37556</v>
      </c>
      <c r="Y34" s="108">
        <v>1.9004748924924375</v>
      </c>
      <c r="Z34" s="25"/>
      <c r="AA34" s="203">
        <v>2.4088000000000002E-2</v>
      </c>
      <c r="AB34" s="203">
        <v>4.722573E-2</v>
      </c>
      <c r="AC34" s="25">
        <v>1</v>
      </c>
      <c r="AD34" s="108">
        <v>0.24911747435454634</v>
      </c>
      <c r="AE34" s="25"/>
      <c r="AF34" s="203">
        <v>6.8633281999999998</v>
      </c>
      <c r="AG34" s="203">
        <v>0.72822668000000002</v>
      </c>
      <c r="AH34" s="25">
        <v>5.4129999999999998E-2</v>
      </c>
      <c r="AI34" s="203"/>
      <c r="AJ34" s="203">
        <v>3.7221138599999999</v>
      </c>
      <c r="AK34" s="203">
        <v>0.70117332999999993</v>
      </c>
      <c r="AL34" s="25">
        <v>9.6110000000000001E-2</v>
      </c>
      <c r="AM34" s="108">
        <v>54.231908361893574</v>
      </c>
      <c r="AN34" s="264"/>
      <c r="AO34" s="203">
        <v>3.0247666500000001</v>
      </c>
      <c r="AP34" s="203">
        <v>0.45798623999999999</v>
      </c>
      <c r="AQ34" s="25">
        <v>7.7249999999999999E-2</v>
      </c>
      <c r="AR34" s="108">
        <v>44.071426600289932</v>
      </c>
      <c r="AS34" s="264"/>
      <c r="AT34" s="203">
        <v>0.11644768999999999</v>
      </c>
      <c r="AU34" s="203">
        <v>0.10416460999999999</v>
      </c>
      <c r="AV34" s="25">
        <v>0.45639000000000002</v>
      </c>
      <c r="AW34" s="108">
        <v>1.6966650378164927</v>
      </c>
      <c r="AX34" s="264"/>
      <c r="AY34" s="203">
        <v>0</v>
      </c>
      <c r="AZ34" s="203">
        <v>0</v>
      </c>
      <c r="BA34" s="25" t="s">
        <v>69</v>
      </c>
      <c r="BB34" s="108">
        <v>0</v>
      </c>
      <c r="BC34" s="170"/>
      <c r="BD34" s="203">
        <v>15.158777949999999</v>
      </c>
      <c r="BE34" s="203">
        <v>0.62857335000000003</v>
      </c>
      <c r="BF34" s="25">
        <v>2.1160000000000002E-2</v>
      </c>
      <c r="BG34" s="202"/>
      <c r="BH34" s="203">
        <v>12.016859070000001</v>
      </c>
      <c r="BI34" s="203">
        <v>0.72533235000000007</v>
      </c>
      <c r="BJ34" s="25">
        <v>3.0800000000000001E-2</v>
      </c>
      <c r="BK34" s="108">
        <v>79.273270639867121</v>
      </c>
      <c r="BL34" s="25"/>
      <c r="BM34" s="203">
        <v>2.93908192</v>
      </c>
      <c r="BN34" s="203">
        <v>0.50169854000000003</v>
      </c>
      <c r="BO34" s="25">
        <v>8.7090000000000001E-2</v>
      </c>
      <c r="BP34" s="108">
        <v>19.388646826903351</v>
      </c>
      <c r="BQ34" s="25"/>
      <c r="BR34" s="203">
        <v>0.17568642000000001</v>
      </c>
      <c r="BS34" s="203">
        <v>0.14496188000000002</v>
      </c>
      <c r="BT34" s="25">
        <v>0.42098000000000002</v>
      </c>
      <c r="BU34" s="108">
        <v>1.1589748235608928</v>
      </c>
      <c r="BV34" s="25"/>
      <c r="BW34" s="203">
        <v>2.7150540000000001E-2</v>
      </c>
      <c r="BX34" s="203">
        <v>3.8853239999999997E-2</v>
      </c>
      <c r="BY34" s="25">
        <v>0.73011999999999999</v>
      </c>
      <c r="BZ34" s="108">
        <v>0.17910770966864123</v>
      </c>
      <c r="CA34" s="170"/>
      <c r="CB34" s="203">
        <v>13.8421886</v>
      </c>
      <c r="CC34" s="203">
        <v>0.94533696</v>
      </c>
      <c r="CD34" s="25">
        <v>3.4840000000000003E-2</v>
      </c>
      <c r="CE34" s="202"/>
      <c r="CF34" s="203">
        <v>9.7859832900000008</v>
      </c>
      <c r="CG34" s="203">
        <v>0.95471061000000002</v>
      </c>
      <c r="CH34" s="25">
        <v>4.9770000000000002E-2</v>
      </c>
      <c r="CI34" s="108">
        <v>70.696792052089236</v>
      </c>
      <c r="CJ34" s="25"/>
      <c r="CK34" s="203">
        <v>2.9594033599999996</v>
      </c>
      <c r="CL34" s="203">
        <v>0.52944497999999995</v>
      </c>
      <c r="CM34" s="25">
        <v>9.128E-2</v>
      </c>
      <c r="CN34" s="108">
        <v>21.379591374733902</v>
      </c>
      <c r="CO34" s="25"/>
      <c r="CP34" s="203">
        <v>0.93545966999999997</v>
      </c>
      <c r="CQ34" s="203">
        <v>0.33095695999999997</v>
      </c>
      <c r="CR34" s="25">
        <v>0.18051</v>
      </c>
      <c r="CS34" s="108">
        <v>6.7580329746410195</v>
      </c>
      <c r="CT34" s="25"/>
      <c r="CU34" s="203">
        <v>0.16134227999999998</v>
      </c>
      <c r="CV34" s="203">
        <v>0.12391452999999999</v>
      </c>
      <c r="CW34" s="25">
        <v>0.39184999999999998</v>
      </c>
      <c r="CX34" s="116">
        <v>1.1655835985358556</v>
      </c>
    </row>
    <row r="35" spans="1:102" s="14" customFormat="1" ht="12" customHeight="1" x14ac:dyDescent="0.35">
      <c r="A35" s="761"/>
      <c r="B35" s="831" t="s">
        <v>67</v>
      </c>
      <c r="C35" s="17" t="s">
        <v>59</v>
      </c>
      <c r="D35" s="158">
        <v>36.3615724</v>
      </c>
      <c r="E35" s="158">
        <v>0.64390936999999993</v>
      </c>
      <c r="F35" s="23">
        <v>9.0299999999999998E-3</v>
      </c>
      <c r="G35" s="194"/>
      <c r="H35" s="158">
        <v>10.193608260000001</v>
      </c>
      <c r="I35" s="158">
        <v>1.7494523099999999</v>
      </c>
      <c r="J35" s="23">
        <v>8.7559999999999999E-2</v>
      </c>
      <c r="K35" s="194"/>
      <c r="L35" s="158">
        <v>3.8912969500000001</v>
      </c>
      <c r="M35" s="158">
        <v>1.21415308</v>
      </c>
      <c r="N35" s="23">
        <v>0.15919</v>
      </c>
      <c r="O35" s="107">
        <v>38.173891430275539</v>
      </c>
      <c r="P35" s="23"/>
      <c r="Q35" s="158">
        <v>5.6795630600000004</v>
      </c>
      <c r="R35" s="158">
        <v>1.12716733</v>
      </c>
      <c r="S35" s="23">
        <v>0.10126</v>
      </c>
      <c r="T35" s="107">
        <v>55.716905291394824</v>
      </c>
      <c r="U35" s="23"/>
      <c r="V35" s="158">
        <v>0.47553975999999998</v>
      </c>
      <c r="W35" s="158">
        <v>0.30289846999999998</v>
      </c>
      <c r="X35" s="23">
        <v>0.32497999999999999</v>
      </c>
      <c r="Y35" s="107">
        <v>4.6650778396696984</v>
      </c>
      <c r="Z35" s="23"/>
      <c r="AA35" s="158">
        <v>0.14720849000000003</v>
      </c>
      <c r="AB35" s="158">
        <v>0.14661424000000001</v>
      </c>
      <c r="AC35" s="23">
        <v>0.50814000000000004</v>
      </c>
      <c r="AD35" s="107">
        <v>1.4441254386599314</v>
      </c>
      <c r="AE35" s="23"/>
      <c r="AF35" s="158">
        <v>6.5469322400000003</v>
      </c>
      <c r="AG35" s="158">
        <v>1.4276862000000001</v>
      </c>
      <c r="AH35" s="23">
        <v>0.11126</v>
      </c>
      <c r="AI35" s="158"/>
      <c r="AJ35" s="158">
        <v>1.1070768599999998</v>
      </c>
      <c r="AK35" s="158">
        <v>0.66300192999999996</v>
      </c>
      <c r="AL35" s="23">
        <v>0.30554999999999999</v>
      </c>
      <c r="AM35" s="107">
        <v>16.909856699540239</v>
      </c>
      <c r="AN35" s="263"/>
      <c r="AO35" s="158">
        <v>4.0608040700000005</v>
      </c>
      <c r="AP35" s="158">
        <v>1.0457728300000002</v>
      </c>
      <c r="AQ35" s="23">
        <v>0.13139000000000001</v>
      </c>
      <c r="AR35" s="107">
        <v>62.026059246337951</v>
      </c>
      <c r="AS35" s="263"/>
      <c r="AT35" s="158">
        <v>0.94401075000000001</v>
      </c>
      <c r="AU35" s="158">
        <v>0.86447446000000006</v>
      </c>
      <c r="AV35" s="23">
        <v>0.46722000000000002</v>
      </c>
      <c r="AW35" s="107">
        <v>14.419131211292328</v>
      </c>
      <c r="AX35" s="263"/>
      <c r="AY35" s="158">
        <v>0.43504054999999997</v>
      </c>
      <c r="AZ35" s="158">
        <v>0.31384967000000003</v>
      </c>
      <c r="BA35" s="23">
        <v>0.36807000000000001</v>
      </c>
      <c r="BB35" s="107">
        <v>6.6449526900861882</v>
      </c>
      <c r="BC35" s="169"/>
      <c r="BD35" s="158">
        <v>15.11496148</v>
      </c>
      <c r="BE35" s="158">
        <v>1.86681666</v>
      </c>
      <c r="BF35" s="23">
        <v>6.3009999999999997E-2</v>
      </c>
      <c r="BG35" s="194"/>
      <c r="BH35" s="158">
        <v>7.8801822100000001</v>
      </c>
      <c r="BI35" s="158">
        <v>1.7096554500000001</v>
      </c>
      <c r="BJ35" s="23">
        <v>0.11069</v>
      </c>
      <c r="BK35" s="107">
        <v>52.134980432646131</v>
      </c>
      <c r="BL35" s="23"/>
      <c r="BM35" s="158">
        <v>6.1662889100000005</v>
      </c>
      <c r="BN35" s="158">
        <v>1.86615756</v>
      </c>
      <c r="BO35" s="23">
        <v>0.15440999999999999</v>
      </c>
      <c r="BP35" s="107">
        <v>40.795928710497783</v>
      </c>
      <c r="BQ35" s="23"/>
      <c r="BR35" s="158">
        <v>1.0522074700000001</v>
      </c>
      <c r="BS35" s="158">
        <v>0.48770827999999999</v>
      </c>
      <c r="BT35" s="23">
        <v>0.23648</v>
      </c>
      <c r="BU35" s="107">
        <v>6.9613638869822649</v>
      </c>
      <c r="BV35" s="23"/>
      <c r="BW35" s="158">
        <v>1.6282889999999998E-2</v>
      </c>
      <c r="BX35" s="158">
        <v>2.211138E-2</v>
      </c>
      <c r="BY35" s="23">
        <v>0.69282999999999995</v>
      </c>
      <c r="BZ35" s="107">
        <v>0.10772696987382596</v>
      </c>
      <c r="CA35" s="169"/>
      <c r="CB35" s="158">
        <v>11.4031517</v>
      </c>
      <c r="CC35" s="158">
        <v>2.0613115299999998</v>
      </c>
      <c r="CD35" s="23">
        <v>9.2230000000000006E-2</v>
      </c>
      <c r="CE35" s="194"/>
      <c r="CF35" s="158">
        <v>9.75120364</v>
      </c>
      <c r="CG35" s="158">
        <v>2.0107422100000001</v>
      </c>
      <c r="CH35" s="23">
        <v>0.10521</v>
      </c>
      <c r="CI35" s="107">
        <v>85.513232626730726</v>
      </c>
      <c r="CJ35" s="23"/>
      <c r="CK35" s="158">
        <v>1.4365303300000001</v>
      </c>
      <c r="CL35" s="158">
        <v>0.50508922000000001</v>
      </c>
      <c r="CM35" s="23">
        <v>0.17938999999999999</v>
      </c>
      <c r="CN35" s="107">
        <v>12.597660434527061</v>
      </c>
      <c r="CO35" s="23"/>
      <c r="CP35" s="158">
        <v>0.20043380999999999</v>
      </c>
      <c r="CQ35" s="158">
        <v>0.18374966000000001</v>
      </c>
      <c r="CR35" s="23">
        <v>0.46772999999999998</v>
      </c>
      <c r="CS35" s="107">
        <v>1.7577053719280082</v>
      </c>
      <c r="CT35" s="23"/>
      <c r="CU35" s="158">
        <v>1.498391E-2</v>
      </c>
      <c r="CV35" s="158">
        <v>2.9752949999999997E-2</v>
      </c>
      <c r="CW35" s="23">
        <v>1</v>
      </c>
      <c r="CX35" s="115">
        <v>0.13140147911914563</v>
      </c>
    </row>
    <row r="36" spans="1:102" s="14" customFormat="1" ht="12" customHeight="1" x14ac:dyDescent="0.35">
      <c r="A36" s="761"/>
      <c r="B36" s="831"/>
      <c r="C36" s="17" t="s">
        <v>133</v>
      </c>
      <c r="D36" s="238">
        <v>19.10430655</v>
      </c>
      <c r="E36" s="238">
        <v>0.54225091999999997</v>
      </c>
      <c r="F36" s="24">
        <v>1.448E-2</v>
      </c>
      <c r="G36" s="198"/>
      <c r="H36" s="238">
        <v>5.9812425400000002</v>
      </c>
      <c r="I36" s="238">
        <v>1.07468476</v>
      </c>
      <c r="J36" s="24">
        <v>9.1670000000000001E-2</v>
      </c>
      <c r="K36" s="198"/>
      <c r="L36" s="238">
        <v>2.6866874800000002</v>
      </c>
      <c r="M36" s="238">
        <v>0.91412090999999995</v>
      </c>
      <c r="N36" s="24">
        <v>0.17358999999999999</v>
      </c>
      <c r="O36" s="106">
        <v>44.918550987233502</v>
      </c>
      <c r="P36" s="24"/>
      <c r="Q36" s="238">
        <v>2.92884345</v>
      </c>
      <c r="R36" s="238">
        <v>0.61010978000000005</v>
      </c>
      <c r="S36" s="24">
        <v>0.10628</v>
      </c>
      <c r="T36" s="106">
        <v>48.967140697156879</v>
      </c>
      <c r="U36" s="24"/>
      <c r="V36" s="238">
        <v>0.23676336000000001</v>
      </c>
      <c r="W36" s="238">
        <v>0.18850322999999999</v>
      </c>
      <c r="X36" s="24">
        <v>0.40621000000000002</v>
      </c>
      <c r="Y36" s="106">
        <v>3.9584310185823028</v>
      </c>
      <c r="Z36" s="24"/>
      <c r="AA36" s="238">
        <v>0.12894826000000001</v>
      </c>
      <c r="AB36" s="238">
        <v>0.13402815000000001</v>
      </c>
      <c r="AC36" s="24">
        <v>0.53029999999999999</v>
      </c>
      <c r="AD36" s="106">
        <v>2.1558774642166578</v>
      </c>
      <c r="AE36" s="24"/>
      <c r="AF36" s="238">
        <v>3.9349630200000001</v>
      </c>
      <c r="AG36" s="238">
        <v>0.89822826</v>
      </c>
      <c r="AH36" s="24">
        <v>0.11645999999999999</v>
      </c>
      <c r="AI36" s="238"/>
      <c r="AJ36" s="238">
        <v>0.79330142000000003</v>
      </c>
      <c r="AK36" s="238">
        <v>0.51184817999999999</v>
      </c>
      <c r="AL36" s="24">
        <v>0.32918999999999998</v>
      </c>
      <c r="AM36" s="106">
        <v>20.160327199212155</v>
      </c>
      <c r="AN36" s="30"/>
      <c r="AO36" s="238">
        <v>2.5014125600000003</v>
      </c>
      <c r="AP36" s="238">
        <v>0.76568577999999998</v>
      </c>
      <c r="AQ36" s="24">
        <v>0.15617</v>
      </c>
      <c r="AR36" s="106">
        <v>63.568896258648962</v>
      </c>
      <c r="AS36" s="30"/>
      <c r="AT36" s="238">
        <v>0.25318629000000004</v>
      </c>
      <c r="AU36" s="238">
        <v>0.24537914</v>
      </c>
      <c r="AV36" s="24">
        <v>0.49447000000000002</v>
      </c>
      <c r="AW36" s="106">
        <v>6.4342736821958759</v>
      </c>
      <c r="AX36" s="30"/>
      <c r="AY36" s="238">
        <v>0.38706276000000001</v>
      </c>
      <c r="AZ36" s="238">
        <v>0.31457621000000002</v>
      </c>
      <c r="BA36" s="24">
        <v>0.41465999999999997</v>
      </c>
      <c r="BB36" s="106">
        <v>9.8365031140750077</v>
      </c>
      <c r="BD36" s="238">
        <v>8.5231987</v>
      </c>
      <c r="BE36" s="238">
        <v>1.1668172300000001</v>
      </c>
      <c r="BF36" s="24">
        <v>6.9849999999999995E-2</v>
      </c>
      <c r="BG36" s="198"/>
      <c r="BH36" s="238">
        <v>5.2419146699999999</v>
      </c>
      <c r="BI36" s="238">
        <v>1.1257435099999999</v>
      </c>
      <c r="BJ36" s="24">
        <v>0.10957</v>
      </c>
      <c r="BK36" s="106">
        <v>61.50173021309476</v>
      </c>
      <c r="BL36" s="24"/>
      <c r="BM36" s="238">
        <v>2.8290613600000003</v>
      </c>
      <c r="BN36" s="238">
        <v>1.10714249</v>
      </c>
      <c r="BO36" s="24">
        <v>0.19966999999999999</v>
      </c>
      <c r="BP36" s="106">
        <v>33.192483943850803</v>
      </c>
      <c r="BQ36" s="24"/>
      <c r="BR36" s="238">
        <v>0.43885928000000002</v>
      </c>
      <c r="BS36" s="238">
        <v>0.23995913999999999</v>
      </c>
      <c r="BT36" s="24">
        <v>0.27897</v>
      </c>
      <c r="BU36" s="106">
        <v>5.1489974063375996</v>
      </c>
      <c r="BV36" s="24"/>
      <c r="BW36" s="238">
        <v>1.3363390000000001E-2</v>
      </c>
      <c r="BX36" s="238">
        <v>2.1586310000000001E-2</v>
      </c>
      <c r="BY36" s="24">
        <v>0.82415000000000005</v>
      </c>
      <c r="BZ36" s="106">
        <v>0.15678843671683967</v>
      </c>
      <c r="CB36" s="238">
        <v>6.1455696299999998</v>
      </c>
      <c r="CC36" s="238">
        <v>1.2072905699999998</v>
      </c>
      <c r="CD36" s="24">
        <v>0.10023</v>
      </c>
      <c r="CE36" s="198"/>
      <c r="CF36" s="238">
        <v>5.1937280000000001</v>
      </c>
      <c r="CG36" s="238">
        <v>1.1667544600000002</v>
      </c>
      <c r="CH36" s="24">
        <v>0.11462</v>
      </c>
      <c r="CI36" s="106">
        <v>84.511742811381993</v>
      </c>
      <c r="CJ36" s="24"/>
      <c r="CK36" s="238">
        <v>0.92070149000000001</v>
      </c>
      <c r="CL36" s="238">
        <v>0.33130612000000004</v>
      </c>
      <c r="CM36" s="24">
        <v>0.18359</v>
      </c>
      <c r="CN36" s="106">
        <v>14.981548423201252</v>
      </c>
      <c r="CO36" s="24"/>
      <c r="CP36" s="238">
        <v>3.114014E-2</v>
      </c>
      <c r="CQ36" s="238">
        <v>5.2633039999999999E-2</v>
      </c>
      <c r="CR36" s="24">
        <v>0.86234999999999995</v>
      </c>
      <c r="CS36" s="106">
        <v>0.50670876541675447</v>
      </c>
      <c r="CT36" s="24"/>
      <c r="CU36" s="238">
        <v>0</v>
      </c>
      <c r="CV36" s="238">
        <v>0</v>
      </c>
      <c r="CW36" s="24" t="s">
        <v>69</v>
      </c>
      <c r="CX36" s="114">
        <v>0</v>
      </c>
    </row>
    <row r="37" spans="1:102" s="14" customFormat="1" ht="12" customHeight="1" x14ac:dyDescent="0.35">
      <c r="A37" s="762"/>
      <c r="B37" s="833"/>
      <c r="C37" s="19" t="s">
        <v>134</v>
      </c>
      <c r="D37" s="203">
        <v>17.25726585</v>
      </c>
      <c r="E37" s="203">
        <v>0.60535139999999998</v>
      </c>
      <c r="F37" s="25">
        <v>1.7899999999999999E-2</v>
      </c>
      <c r="G37" s="202"/>
      <c r="H37" s="203">
        <v>4.2123657200000002</v>
      </c>
      <c r="I37" s="203">
        <v>0.89754513000000002</v>
      </c>
      <c r="J37" s="25">
        <v>0.10871</v>
      </c>
      <c r="K37" s="202"/>
      <c r="L37" s="203">
        <v>1.20460948</v>
      </c>
      <c r="M37" s="203">
        <v>0.42927113</v>
      </c>
      <c r="N37" s="25">
        <v>0.18181</v>
      </c>
      <c r="O37" s="108">
        <v>28.596982315201252</v>
      </c>
      <c r="P37" s="25"/>
      <c r="Q37" s="203">
        <v>2.75071961</v>
      </c>
      <c r="R37" s="203">
        <v>0.77141173000000007</v>
      </c>
      <c r="S37" s="25">
        <v>0.14308000000000001</v>
      </c>
      <c r="T37" s="108">
        <v>65.301063412889036</v>
      </c>
      <c r="U37" s="25"/>
      <c r="V37" s="203">
        <v>0.2387764</v>
      </c>
      <c r="W37" s="203">
        <v>0.18007171999999999</v>
      </c>
      <c r="X37" s="25">
        <v>0.38477</v>
      </c>
      <c r="Y37" s="108">
        <v>5.6684631836762733</v>
      </c>
      <c r="Z37" s="25"/>
      <c r="AA37" s="203">
        <v>1.826024E-2</v>
      </c>
      <c r="AB37" s="203">
        <v>3.2194020000000004E-2</v>
      </c>
      <c r="AC37" s="25">
        <v>0.89951999999999999</v>
      </c>
      <c r="AD37" s="108">
        <v>0.43349132562972242</v>
      </c>
      <c r="AE37" s="25"/>
      <c r="AF37" s="203">
        <v>2.6119692199999998</v>
      </c>
      <c r="AG37" s="203">
        <v>0.83204679999999998</v>
      </c>
      <c r="AH37" s="25">
        <v>0.16253000000000001</v>
      </c>
      <c r="AI37" s="203"/>
      <c r="AJ37" s="203">
        <v>0.31377544999999996</v>
      </c>
      <c r="AK37" s="203">
        <v>0.20635116000000001</v>
      </c>
      <c r="AL37" s="25">
        <v>0.33552999999999999</v>
      </c>
      <c r="AM37" s="108">
        <v>12.012984211199853</v>
      </c>
      <c r="AN37" s="264"/>
      <c r="AO37" s="203">
        <v>1.5593915199999999</v>
      </c>
      <c r="AP37" s="203">
        <v>0.55547329000000001</v>
      </c>
      <c r="AQ37" s="25">
        <v>0.18174000000000001</v>
      </c>
      <c r="AR37" s="108">
        <v>59.701757128669385</v>
      </c>
      <c r="AS37" s="264"/>
      <c r="AT37" s="203">
        <v>0.69082446000000008</v>
      </c>
      <c r="AU37" s="203">
        <v>0.64249075</v>
      </c>
      <c r="AV37" s="25">
        <v>0.47450999999999999</v>
      </c>
      <c r="AW37" s="108">
        <v>26.448415039132815</v>
      </c>
      <c r="AX37" s="264"/>
      <c r="AY37" s="203">
        <v>4.7977789999999999E-2</v>
      </c>
      <c r="AZ37" s="203">
        <v>4.613801E-2</v>
      </c>
      <c r="BA37" s="25">
        <v>0.49064000000000002</v>
      </c>
      <c r="BB37" s="108">
        <v>1.8368436209979535</v>
      </c>
      <c r="BC37" s="170"/>
      <c r="BD37" s="203">
        <v>6.5917627699999999</v>
      </c>
      <c r="BE37" s="203">
        <v>0.96523611000000009</v>
      </c>
      <c r="BF37" s="25">
        <v>7.4709999999999999E-2</v>
      </c>
      <c r="BG37" s="202"/>
      <c r="BH37" s="203">
        <v>2.6382675399999997</v>
      </c>
      <c r="BI37" s="203">
        <v>0.74525153</v>
      </c>
      <c r="BJ37" s="25">
        <v>0.14412</v>
      </c>
      <c r="BK37" s="108">
        <v>40.023702794753333</v>
      </c>
      <c r="BL37" s="25"/>
      <c r="BM37" s="203">
        <v>3.3372275500000002</v>
      </c>
      <c r="BN37" s="203">
        <v>0.88764317000000004</v>
      </c>
      <c r="BO37" s="25">
        <v>0.13571</v>
      </c>
      <c r="BP37" s="108">
        <v>50.627239881692532</v>
      </c>
      <c r="BQ37" s="25"/>
      <c r="BR37" s="203">
        <v>0.61334819000000007</v>
      </c>
      <c r="BS37" s="203">
        <v>0.39511135999999997</v>
      </c>
      <c r="BT37" s="25">
        <v>0.32867000000000002</v>
      </c>
      <c r="BU37" s="108">
        <v>9.3047673498116517</v>
      </c>
      <c r="BV37" s="25"/>
      <c r="BW37" s="203">
        <v>2.9194900000000003E-3</v>
      </c>
      <c r="BX37" s="203">
        <v>5.1795000000000001E-3</v>
      </c>
      <c r="BY37" s="25">
        <v>0.90515999999999996</v>
      </c>
      <c r="BZ37" s="108">
        <v>4.4289973742486492E-2</v>
      </c>
      <c r="CA37" s="170"/>
      <c r="CB37" s="203">
        <v>5.2575820700000007</v>
      </c>
      <c r="CC37" s="203">
        <v>1.0715777599999998</v>
      </c>
      <c r="CD37" s="25">
        <v>0.10399</v>
      </c>
      <c r="CE37" s="202"/>
      <c r="CF37" s="203">
        <v>4.5574756399999998</v>
      </c>
      <c r="CG37" s="203">
        <v>1.0514156100000001</v>
      </c>
      <c r="CH37" s="25">
        <v>0.1177</v>
      </c>
      <c r="CI37" s="108">
        <v>86.683870633330869</v>
      </c>
      <c r="CJ37" s="25"/>
      <c r="CK37" s="203">
        <v>0.51582884000000007</v>
      </c>
      <c r="CL37" s="203">
        <v>0.23853165999999998</v>
      </c>
      <c r="CM37" s="25">
        <v>0.23593</v>
      </c>
      <c r="CN37" s="108">
        <v>9.8111419495159691</v>
      </c>
      <c r="CO37" s="25"/>
      <c r="CP37" s="203">
        <v>0.16929366999999998</v>
      </c>
      <c r="CQ37" s="203">
        <v>0.17533242000000002</v>
      </c>
      <c r="CR37" s="25">
        <v>0.52839999999999998</v>
      </c>
      <c r="CS37" s="108">
        <v>3.2199910100499856</v>
      </c>
      <c r="CT37" s="25"/>
      <c r="CU37" s="203">
        <v>1.498391E-2</v>
      </c>
      <c r="CV37" s="203">
        <v>2.9752949999999997E-2</v>
      </c>
      <c r="CW37" s="25">
        <v>1</v>
      </c>
      <c r="CX37" s="116">
        <v>0.28499621690166022</v>
      </c>
    </row>
    <row r="38" spans="1:102" s="14" customFormat="1" ht="12" customHeight="1" x14ac:dyDescent="0.35">
      <c r="A38" s="757" t="s">
        <v>70</v>
      </c>
      <c r="B38" s="830" t="s">
        <v>59</v>
      </c>
      <c r="C38" s="17" t="s">
        <v>59</v>
      </c>
      <c r="D38" s="158">
        <v>6615.0723182699994</v>
      </c>
      <c r="E38" s="158">
        <v>34.639092900000001</v>
      </c>
      <c r="F38" s="23">
        <v>2.6700000000000001E-3</v>
      </c>
      <c r="G38" s="194"/>
      <c r="H38" s="158">
        <v>5350.1521909999992</v>
      </c>
      <c r="I38" s="158">
        <v>94.83279748999999</v>
      </c>
      <c r="J38" s="23">
        <v>9.0399999999999994E-3</v>
      </c>
      <c r="K38" s="194"/>
      <c r="L38" s="158">
        <v>4194.1539384799999</v>
      </c>
      <c r="M38" s="158">
        <v>119.08473468999999</v>
      </c>
      <c r="N38" s="23">
        <v>1.4489999999999999E-2</v>
      </c>
      <c r="O38" s="107">
        <v>78.393170675319965</v>
      </c>
      <c r="P38" s="23"/>
      <c r="Q38" s="158">
        <v>1074.4566137500001</v>
      </c>
      <c r="R38" s="158">
        <v>73.792318940000001</v>
      </c>
      <c r="S38" s="23">
        <v>3.5040000000000002E-2</v>
      </c>
      <c r="T38" s="107">
        <v>20.082729899860531</v>
      </c>
      <c r="U38" s="23"/>
      <c r="V38" s="158">
        <v>76.689548369999997</v>
      </c>
      <c r="W38" s="158">
        <v>21.41883743</v>
      </c>
      <c r="X38" s="23">
        <v>0.14249999999999999</v>
      </c>
      <c r="Y38" s="107">
        <v>1.4334087261855242</v>
      </c>
      <c r="Z38" s="23"/>
      <c r="AA38" s="158">
        <v>4.8520903999999998</v>
      </c>
      <c r="AB38" s="158">
        <v>3.6580664400000003</v>
      </c>
      <c r="AC38" s="23">
        <v>0.38464999999999999</v>
      </c>
      <c r="AD38" s="107">
        <v>9.0690698633997063E-2</v>
      </c>
      <c r="AE38" s="23"/>
      <c r="AF38" s="158">
        <v>2231.8157739499998</v>
      </c>
      <c r="AG38" s="158">
        <v>195.03450077000002</v>
      </c>
      <c r="AH38" s="23">
        <v>4.4589999999999998E-2</v>
      </c>
      <c r="AI38" s="158"/>
      <c r="AJ38" s="158">
        <v>1217.59443908</v>
      </c>
      <c r="AK38" s="158">
        <v>157.7815871</v>
      </c>
      <c r="AL38" s="23">
        <v>6.6110000000000002E-2</v>
      </c>
      <c r="AM38" s="107">
        <v>54.556225172879266</v>
      </c>
      <c r="AN38" s="263"/>
      <c r="AO38" s="158">
        <v>806.59873909999999</v>
      </c>
      <c r="AP38" s="158">
        <v>77.644935809999993</v>
      </c>
      <c r="AQ38" s="23">
        <v>4.9110000000000001E-2</v>
      </c>
      <c r="AR38" s="107">
        <v>36.140919358788906</v>
      </c>
      <c r="AS38" s="263"/>
      <c r="AT38" s="158">
        <v>168.30025171</v>
      </c>
      <c r="AU38" s="158">
        <v>32.261167690000001</v>
      </c>
      <c r="AV38" s="23">
        <v>9.7799999999999998E-2</v>
      </c>
      <c r="AW38" s="107">
        <v>7.5409562775932999</v>
      </c>
      <c r="AX38" s="263"/>
      <c r="AY38" s="158">
        <v>39.322344060000006</v>
      </c>
      <c r="AZ38" s="158">
        <v>11.314518920000001</v>
      </c>
      <c r="BA38" s="23">
        <v>0.14680000000000001</v>
      </c>
      <c r="BB38" s="107">
        <v>1.7618991907385344</v>
      </c>
      <c r="BC38" s="169"/>
      <c r="BD38" s="158">
        <v>6087.8320280899998</v>
      </c>
      <c r="BE38" s="158">
        <v>60.907060969999996</v>
      </c>
      <c r="BF38" s="23">
        <v>5.1000000000000004E-3</v>
      </c>
      <c r="BG38" s="194"/>
      <c r="BH38" s="158">
        <v>4904.6273814300002</v>
      </c>
      <c r="BI38" s="158">
        <v>97.337470910000008</v>
      </c>
      <c r="BJ38" s="23">
        <v>1.013E-2</v>
      </c>
      <c r="BK38" s="107">
        <v>80.564433427194629</v>
      </c>
      <c r="BL38" s="23"/>
      <c r="BM38" s="158">
        <v>1073.8022863900001</v>
      </c>
      <c r="BN38" s="158">
        <v>81.042380489999999</v>
      </c>
      <c r="BO38" s="23">
        <v>3.8510000000000003E-2</v>
      </c>
      <c r="BP38" s="107">
        <v>17.638500560385786</v>
      </c>
      <c r="BQ38" s="23"/>
      <c r="BR38" s="158">
        <v>89.751729839999996</v>
      </c>
      <c r="BS38" s="158">
        <v>24.568772669999998</v>
      </c>
      <c r="BT38" s="23">
        <v>0.13966000000000001</v>
      </c>
      <c r="BU38" s="107">
        <v>1.4742806540304423</v>
      </c>
      <c r="BV38" s="23"/>
      <c r="BW38" s="158">
        <v>19.65063043</v>
      </c>
      <c r="BX38" s="158">
        <v>10.96160456</v>
      </c>
      <c r="BY38" s="23">
        <v>0.28460000000000002</v>
      </c>
      <c r="BZ38" s="107">
        <v>0.32278535838915384</v>
      </c>
      <c r="CA38" s="169"/>
      <c r="CB38" s="158">
        <v>3075.4419463700001</v>
      </c>
      <c r="CC38" s="158">
        <v>148.20918816</v>
      </c>
      <c r="CD38" s="23">
        <v>2.4590000000000001E-2</v>
      </c>
      <c r="CE38" s="194"/>
      <c r="CF38" s="158">
        <v>1676.4375684700001</v>
      </c>
      <c r="CG38" s="158">
        <v>126.69494826</v>
      </c>
      <c r="CH38" s="23">
        <v>3.8559999999999997E-2</v>
      </c>
      <c r="CI38" s="107">
        <v>54.510460535557492</v>
      </c>
      <c r="CJ38" s="23"/>
      <c r="CK38" s="158">
        <v>1046.2867694399999</v>
      </c>
      <c r="CL38" s="158">
        <v>79.953565440000006</v>
      </c>
      <c r="CM38" s="23">
        <v>3.8989999999999997E-2</v>
      </c>
      <c r="CN38" s="107">
        <v>34.020696462014222</v>
      </c>
      <c r="CO38" s="23"/>
      <c r="CP38" s="158">
        <v>277.25376086</v>
      </c>
      <c r="CQ38" s="158">
        <v>45.571219429999999</v>
      </c>
      <c r="CR38" s="23">
        <v>8.3860000000000004E-2</v>
      </c>
      <c r="CS38" s="107">
        <v>9.0150867971104987</v>
      </c>
      <c r="CT38" s="23"/>
      <c r="CU38" s="158">
        <v>75.463847610000002</v>
      </c>
      <c r="CV38" s="158">
        <v>23.927301660000001</v>
      </c>
      <c r="CW38" s="23">
        <v>0.16177</v>
      </c>
      <c r="CX38" s="115">
        <v>2.4537562056429434</v>
      </c>
    </row>
    <row r="39" spans="1:102" s="14" customFormat="1" ht="12" customHeight="1" x14ac:dyDescent="0.35">
      <c r="A39" s="758"/>
      <c r="B39" s="831"/>
      <c r="C39" s="17" t="s">
        <v>133</v>
      </c>
      <c r="D39" s="238">
        <v>3188.3886834300001</v>
      </c>
      <c r="E39" s="238">
        <v>26.026001059999999</v>
      </c>
      <c r="F39" s="24">
        <v>4.1599999999999996E-3</v>
      </c>
      <c r="G39" s="198"/>
      <c r="H39" s="238">
        <v>2560.9324099199998</v>
      </c>
      <c r="I39" s="238">
        <v>65.37547613000001</v>
      </c>
      <c r="J39" s="24">
        <v>1.302E-2</v>
      </c>
      <c r="K39" s="198"/>
      <c r="L39" s="238">
        <v>1996.1358787899999</v>
      </c>
      <c r="M39" s="238">
        <v>72.94225277999999</v>
      </c>
      <c r="N39" s="24">
        <v>1.864E-2</v>
      </c>
      <c r="O39" s="106">
        <v>77.945668189359068</v>
      </c>
      <c r="P39" s="24"/>
      <c r="Q39" s="238">
        <v>540.07576942000003</v>
      </c>
      <c r="R39" s="238">
        <v>45.287885090000003</v>
      </c>
      <c r="S39" s="24">
        <v>4.2779999999999999E-2</v>
      </c>
      <c r="T39" s="106">
        <v>21.089028641598208</v>
      </c>
      <c r="U39" s="24"/>
      <c r="V39" s="238">
        <v>24.220694829999999</v>
      </c>
      <c r="W39" s="238">
        <v>9.3314220300000006</v>
      </c>
      <c r="X39" s="24">
        <v>0.19656000000000001</v>
      </c>
      <c r="Y39" s="106">
        <v>0.94577641862701955</v>
      </c>
      <c r="Z39" s="24"/>
      <c r="AA39" s="238">
        <v>0.50006687999999999</v>
      </c>
      <c r="AB39" s="238">
        <v>0.74290089000000004</v>
      </c>
      <c r="AC39" s="24">
        <v>0.75795999999999997</v>
      </c>
      <c r="AD39" s="106">
        <v>1.9526750415705875E-2</v>
      </c>
      <c r="AE39" s="24"/>
      <c r="AF39" s="238">
        <v>1086.52303983</v>
      </c>
      <c r="AG39" s="238">
        <v>111.53238875</v>
      </c>
      <c r="AH39" s="24">
        <v>5.237E-2</v>
      </c>
      <c r="AI39" s="238"/>
      <c r="AJ39" s="238">
        <v>583.24179143999993</v>
      </c>
      <c r="AK39" s="238">
        <v>87.795809759999997</v>
      </c>
      <c r="AL39" s="24">
        <v>7.6799999999999993E-2</v>
      </c>
      <c r="AM39" s="106">
        <v>53.679652438042666</v>
      </c>
      <c r="AN39" s="30"/>
      <c r="AO39" s="238">
        <v>412.88151033999998</v>
      </c>
      <c r="AP39" s="238">
        <v>47.690882720000005</v>
      </c>
      <c r="AQ39" s="24">
        <v>5.8930000000000003E-2</v>
      </c>
      <c r="AR39" s="106">
        <v>38.000253579951732</v>
      </c>
      <c r="AS39" s="30"/>
      <c r="AT39" s="238">
        <v>74.02408736000001</v>
      </c>
      <c r="AU39" s="238">
        <v>18.02798804</v>
      </c>
      <c r="AV39" s="24">
        <v>0.12426</v>
      </c>
      <c r="AW39" s="106">
        <v>6.8129330576903362</v>
      </c>
      <c r="AX39" s="30"/>
      <c r="AY39" s="238">
        <v>16.37565068</v>
      </c>
      <c r="AZ39" s="238">
        <v>7.98685388</v>
      </c>
      <c r="BA39" s="24">
        <v>0.24884000000000001</v>
      </c>
      <c r="BB39" s="106">
        <v>1.5071609233948848</v>
      </c>
      <c r="BD39" s="238">
        <v>2912.2382233099997</v>
      </c>
      <c r="BE39" s="238">
        <v>44.465945149999996</v>
      </c>
      <c r="BF39" s="24">
        <v>7.79E-3</v>
      </c>
      <c r="BG39" s="198"/>
      <c r="BH39" s="238">
        <v>2344.1753116799996</v>
      </c>
      <c r="BI39" s="238">
        <v>65.918812970000005</v>
      </c>
      <c r="BJ39" s="24">
        <v>1.435E-2</v>
      </c>
      <c r="BK39" s="106">
        <v>80.493940808717582</v>
      </c>
      <c r="BL39" s="24"/>
      <c r="BM39" s="238">
        <v>514.60520659999997</v>
      </c>
      <c r="BN39" s="238">
        <v>59.751770490000006</v>
      </c>
      <c r="BO39" s="24">
        <v>5.9240000000000001E-2</v>
      </c>
      <c r="BP39" s="106">
        <v>17.670436521333361</v>
      </c>
      <c r="BQ39" s="24"/>
      <c r="BR39" s="238">
        <v>42.600556220000001</v>
      </c>
      <c r="BS39" s="238">
        <v>13.24370807</v>
      </c>
      <c r="BT39" s="24">
        <v>0.15861</v>
      </c>
      <c r="BU39" s="106">
        <v>1.4628115199855094</v>
      </c>
      <c r="BV39" s="24"/>
      <c r="BW39" s="238">
        <v>10.857148800000001</v>
      </c>
      <c r="BX39" s="238">
        <v>7.9193882000000002</v>
      </c>
      <c r="BY39" s="24">
        <v>0.37214999999999998</v>
      </c>
      <c r="BZ39" s="106">
        <v>0.3728111496201692</v>
      </c>
      <c r="CB39" s="238">
        <v>1477.6810106599999</v>
      </c>
      <c r="CC39" s="238">
        <v>77.95054189999999</v>
      </c>
      <c r="CD39" s="24">
        <v>2.691E-2</v>
      </c>
      <c r="CE39" s="198"/>
      <c r="CF39" s="238">
        <v>817.23720125</v>
      </c>
      <c r="CG39" s="238">
        <v>67.312401910000006</v>
      </c>
      <c r="CH39" s="24">
        <v>4.2020000000000002E-2</v>
      </c>
      <c r="CI39" s="106">
        <v>55.305386978275138</v>
      </c>
      <c r="CJ39" s="24"/>
      <c r="CK39" s="238">
        <v>512.56042871</v>
      </c>
      <c r="CL39" s="238">
        <v>50.462981720000002</v>
      </c>
      <c r="CM39" s="24">
        <v>5.0229999999999997E-2</v>
      </c>
      <c r="CN39" s="106">
        <v>34.686811633389475</v>
      </c>
      <c r="CO39" s="24"/>
      <c r="CP39" s="238">
        <v>114.97251381000001</v>
      </c>
      <c r="CQ39" s="238">
        <v>25.104099380000001</v>
      </c>
      <c r="CR39" s="24">
        <v>0.1114</v>
      </c>
      <c r="CS39" s="106">
        <v>7.780604405185394</v>
      </c>
      <c r="CT39" s="24"/>
      <c r="CU39" s="238">
        <v>32.91086688</v>
      </c>
      <c r="CV39" s="238">
        <v>14.737658120000001</v>
      </c>
      <c r="CW39" s="24">
        <v>0.22847000000000001</v>
      </c>
      <c r="CX39" s="114">
        <v>2.2271969824732678</v>
      </c>
    </row>
    <row r="40" spans="1:102" s="14" customFormat="1" ht="12" customHeight="1" x14ac:dyDescent="0.35">
      <c r="A40" s="758"/>
      <c r="B40" s="831"/>
      <c r="C40" s="17" t="s">
        <v>134</v>
      </c>
      <c r="D40" s="203">
        <v>3426.6836348500001</v>
      </c>
      <c r="E40" s="203">
        <v>23.88677045</v>
      </c>
      <c r="F40" s="25">
        <v>3.5599999999999998E-3</v>
      </c>
      <c r="G40" s="202"/>
      <c r="H40" s="203">
        <v>2789.2197810800003</v>
      </c>
      <c r="I40" s="203">
        <v>48.898248449999997</v>
      </c>
      <c r="J40" s="25">
        <v>8.94E-3</v>
      </c>
      <c r="K40" s="202"/>
      <c r="L40" s="203">
        <v>2198.01805969</v>
      </c>
      <c r="M40" s="203">
        <v>67.428157569999996</v>
      </c>
      <c r="N40" s="25">
        <v>1.5650000000000001E-2</v>
      </c>
      <c r="O40" s="108">
        <v>78.804046730190478</v>
      </c>
      <c r="P40" s="25"/>
      <c r="Q40" s="203">
        <v>534.38084432999995</v>
      </c>
      <c r="R40" s="203">
        <v>48.521618410000002</v>
      </c>
      <c r="S40" s="25">
        <v>4.6330000000000003E-2</v>
      </c>
      <c r="T40" s="108">
        <v>19.158793005658556</v>
      </c>
      <c r="U40" s="25"/>
      <c r="V40" s="203">
        <v>52.468853539999998</v>
      </c>
      <c r="W40" s="203">
        <v>19.290373940000002</v>
      </c>
      <c r="X40" s="25">
        <v>0.18758</v>
      </c>
      <c r="Y40" s="108">
        <v>1.8811301244853422</v>
      </c>
      <c r="Z40" s="25"/>
      <c r="AA40" s="203">
        <v>4.3520235199999995</v>
      </c>
      <c r="AB40" s="203">
        <v>3.6029985499999997</v>
      </c>
      <c r="AC40" s="25">
        <v>0.42238999999999999</v>
      </c>
      <c r="AD40" s="108">
        <v>0.15603013966561191</v>
      </c>
      <c r="AE40" s="25"/>
      <c r="AF40" s="203">
        <v>1145.29273412</v>
      </c>
      <c r="AG40" s="203">
        <v>102.39917216000001</v>
      </c>
      <c r="AH40" s="25">
        <v>4.5620000000000001E-2</v>
      </c>
      <c r="AI40" s="203"/>
      <c r="AJ40" s="203">
        <v>634.35264763999999</v>
      </c>
      <c r="AK40" s="203">
        <v>84.961585970000002</v>
      </c>
      <c r="AL40" s="25">
        <v>6.8330000000000002E-2</v>
      </c>
      <c r="AM40" s="108">
        <v>55.387817345005054</v>
      </c>
      <c r="AN40" s="264"/>
      <c r="AO40" s="203">
        <v>393.71722876000001</v>
      </c>
      <c r="AP40" s="203">
        <v>48.877635339999998</v>
      </c>
      <c r="AQ40" s="25">
        <v>6.3339999999999994E-2</v>
      </c>
      <c r="AR40" s="108">
        <v>34.376995245893845</v>
      </c>
      <c r="AS40" s="264"/>
      <c r="AT40" s="203">
        <v>94.276164350000002</v>
      </c>
      <c r="AU40" s="203">
        <v>23.096229090000001</v>
      </c>
      <c r="AV40" s="25">
        <v>0.12499</v>
      </c>
      <c r="AW40" s="108">
        <v>8.2316216231336057</v>
      </c>
      <c r="AX40" s="264"/>
      <c r="AY40" s="203">
        <v>22.946693370000002</v>
      </c>
      <c r="AZ40" s="203">
        <v>7.2212452000000003</v>
      </c>
      <c r="BA40" s="25">
        <v>0.16056000000000001</v>
      </c>
      <c r="BB40" s="108">
        <v>2.003565785967496</v>
      </c>
      <c r="BC40" s="170"/>
      <c r="BD40" s="203">
        <v>3175.59380478</v>
      </c>
      <c r="BE40" s="203">
        <v>40.83482498</v>
      </c>
      <c r="BF40" s="25">
        <v>6.5599999999999999E-3</v>
      </c>
      <c r="BG40" s="202"/>
      <c r="BH40" s="203">
        <v>2560.4520697499997</v>
      </c>
      <c r="BI40" s="203">
        <v>53.484309009999997</v>
      </c>
      <c r="BJ40" s="25">
        <v>1.0659999999999999E-2</v>
      </c>
      <c r="BK40" s="108">
        <v>80.629080013190915</v>
      </c>
      <c r="BL40" s="25"/>
      <c r="BM40" s="203">
        <v>559.19707978000008</v>
      </c>
      <c r="BN40" s="203">
        <v>45.612580629999997</v>
      </c>
      <c r="BO40" s="25">
        <v>4.1619999999999997E-2</v>
      </c>
      <c r="BP40" s="108">
        <v>17.609213084440452</v>
      </c>
      <c r="BQ40" s="25"/>
      <c r="BR40" s="203">
        <v>47.151173620000002</v>
      </c>
      <c r="BS40" s="203">
        <v>19.621088960000002</v>
      </c>
      <c r="BT40" s="25">
        <v>0.21231</v>
      </c>
      <c r="BU40" s="108">
        <v>1.4847986398331747</v>
      </c>
      <c r="BV40" s="25"/>
      <c r="BW40" s="203">
        <v>8.7934816300000005</v>
      </c>
      <c r="BX40" s="203">
        <v>5.1559628599999998</v>
      </c>
      <c r="BY40" s="25">
        <v>0.29915000000000003</v>
      </c>
      <c r="BZ40" s="108">
        <v>0.27690826253545986</v>
      </c>
      <c r="CA40" s="170"/>
      <c r="CB40" s="203">
        <v>1597.76093571</v>
      </c>
      <c r="CC40" s="203">
        <v>86.827400389999994</v>
      </c>
      <c r="CD40" s="25">
        <v>2.7730000000000001E-2</v>
      </c>
      <c r="CE40" s="202"/>
      <c r="CF40" s="203">
        <v>859.20036721999998</v>
      </c>
      <c r="CG40" s="203">
        <v>76.034291260000003</v>
      </c>
      <c r="CH40" s="25">
        <v>4.5150000000000003E-2</v>
      </c>
      <c r="CI40" s="108">
        <v>53.775276890105935</v>
      </c>
      <c r="CJ40" s="25"/>
      <c r="CK40" s="203">
        <v>533.72634071999994</v>
      </c>
      <c r="CL40" s="203">
        <v>54.078117989999996</v>
      </c>
      <c r="CM40" s="25">
        <v>5.169E-2</v>
      </c>
      <c r="CN40" s="108">
        <v>33.404643259902144</v>
      </c>
      <c r="CO40" s="25"/>
      <c r="CP40" s="203">
        <v>162.28124703999998</v>
      </c>
      <c r="CQ40" s="203">
        <v>35.49234182</v>
      </c>
      <c r="CR40" s="25">
        <v>0.11158999999999999</v>
      </c>
      <c r="CS40" s="108">
        <v>10.156791508229405</v>
      </c>
      <c r="CT40" s="25"/>
      <c r="CU40" s="203">
        <v>42.552980720000001</v>
      </c>
      <c r="CV40" s="203">
        <v>18.013943709999999</v>
      </c>
      <c r="CW40" s="25">
        <v>0.21598000000000001</v>
      </c>
      <c r="CX40" s="116">
        <v>2.6632883411366324</v>
      </c>
    </row>
    <row r="41" spans="1:102" s="14" customFormat="1" ht="12" customHeight="1" x14ac:dyDescent="0.35">
      <c r="A41" s="758"/>
      <c r="B41" s="832" t="s">
        <v>66</v>
      </c>
      <c r="C41" s="18" t="s">
        <v>59</v>
      </c>
      <c r="D41" s="158">
        <v>5361.76207436</v>
      </c>
      <c r="E41" s="158">
        <v>32.815953630000003</v>
      </c>
      <c r="F41" s="23">
        <v>3.1199999999999999E-3</v>
      </c>
      <c r="G41" s="194"/>
      <c r="H41" s="158">
        <v>4488.6146602899998</v>
      </c>
      <c r="I41" s="158">
        <v>91.903095460000003</v>
      </c>
      <c r="J41" s="23">
        <v>1.0449999999999999E-2</v>
      </c>
      <c r="K41" s="194"/>
      <c r="L41" s="158">
        <v>3721.0918767200001</v>
      </c>
      <c r="M41" s="158">
        <v>118.40504898</v>
      </c>
      <c r="N41" s="23">
        <v>1.6230000000000001E-2</v>
      </c>
      <c r="O41" s="107">
        <v>82.900675561211756</v>
      </c>
      <c r="P41" s="23"/>
      <c r="Q41" s="158">
        <v>713.14083620999997</v>
      </c>
      <c r="R41" s="158">
        <v>70.690845870000004</v>
      </c>
      <c r="S41" s="23">
        <v>5.0569999999999997E-2</v>
      </c>
      <c r="T41" s="107">
        <v>15.88777139902505</v>
      </c>
      <c r="U41" s="23"/>
      <c r="V41" s="158">
        <v>51.134924339999998</v>
      </c>
      <c r="W41" s="158">
        <v>20.538258860000003</v>
      </c>
      <c r="X41" s="23">
        <v>0.20491999999999999</v>
      </c>
      <c r="Y41" s="107">
        <v>1.1392139492922362</v>
      </c>
      <c r="Z41" s="23"/>
      <c r="AA41" s="158">
        <v>3.2470230199999999</v>
      </c>
      <c r="AB41" s="158">
        <v>3.4065422000000001</v>
      </c>
      <c r="AC41" s="23">
        <v>0.53527000000000002</v>
      </c>
      <c r="AD41" s="107">
        <v>7.2339090470960959E-2</v>
      </c>
      <c r="AE41" s="23"/>
      <c r="AF41" s="158">
        <v>1984.01807082</v>
      </c>
      <c r="AG41" s="158">
        <v>193.91759179000002</v>
      </c>
      <c r="AH41" s="23">
        <v>4.9869999999999998E-2</v>
      </c>
      <c r="AI41" s="158"/>
      <c r="AJ41" s="158">
        <v>1157.8707729499999</v>
      </c>
      <c r="AK41" s="158">
        <v>157.68245178999999</v>
      </c>
      <c r="AL41" s="23">
        <v>6.948E-2</v>
      </c>
      <c r="AM41" s="107">
        <v>58.359890465687577</v>
      </c>
      <c r="AN41" s="263"/>
      <c r="AO41" s="158">
        <v>659.57451212000001</v>
      </c>
      <c r="AP41" s="158">
        <v>76.572738270000002</v>
      </c>
      <c r="AQ41" s="23">
        <v>5.9229999999999998E-2</v>
      </c>
      <c r="AR41" s="107">
        <v>33.244380271566584</v>
      </c>
      <c r="AS41" s="263"/>
      <c r="AT41" s="158">
        <v>143.79123334000002</v>
      </c>
      <c r="AU41" s="158">
        <v>31.687274519999999</v>
      </c>
      <c r="AV41" s="23">
        <v>0.11243</v>
      </c>
      <c r="AW41" s="107">
        <v>7.2474759910110462</v>
      </c>
      <c r="AX41" s="263"/>
      <c r="AY41" s="158">
        <v>22.78155241</v>
      </c>
      <c r="AZ41" s="158">
        <v>9.7590917700000013</v>
      </c>
      <c r="BA41" s="23">
        <v>0.21856</v>
      </c>
      <c r="BB41" s="107">
        <v>1.1482532717347842</v>
      </c>
      <c r="BC41" s="169"/>
      <c r="BD41" s="158">
        <v>4964.3675933699997</v>
      </c>
      <c r="BE41" s="158">
        <v>58.225943829999999</v>
      </c>
      <c r="BF41" s="23">
        <v>5.9800000000000001E-3</v>
      </c>
      <c r="BG41" s="194"/>
      <c r="BH41" s="158">
        <v>4153.0814893200004</v>
      </c>
      <c r="BI41" s="158">
        <v>95.405846629999999</v>
      </c>
      <c r="BJ41" s="23">
        <v>1.172E-2</v>
      </c>
      <c r="BK41" s="107">
        <v>83.657815647385064</v>
      </c>
      <c r="BL41" s="23"/>
      <c r="BM41" s="158">
        <v>736.04374704999998</v>
      </c>
      <c r="BN41" s="158">
        <v>77.944278099999991</v>
      </c>
      <c r="BO41" s="23">
        <v>5.4030000000000002E-2</v>
      </c>
      <c r="BP41" s="107">
        <v>14.826535972738991</v>
      </c>
      <c r="BQ41" s="23"/>
      <c r="BR41" s="158">
        <v>61.938859629999996</v>
      </c>
      <c r="BS41" s="158">
        <v>23.388851129999999</v>
      </c>
      <c r="BT41" s="23">
        <v>0.19266</v>
      </c>
      <c r="BU41" s="107">
        <v>1.2476686801501249</v>
      </c>
      <c r="BV41" s="23"/>
      <c r="BW41" s="158">
        <v>13.303497380000001</v>
      </c>
      <c r="BX41" s="158">
        <v>10.60541652</v>
      </c>
      <c r="BY41" s="23">
        <v>0.40672999999999998</v>
      </c>
      <c r="BZ41" s="107">
        <v>0.26797969992727888</v>
      </c>
      <c r="CA41" s="169"/>
      <c r="CB41" s="158">
        <v>2442.5134772700003</v>
      </c>
      <c r="CC41" s="158">
        <v>145.47357847000001</v>
      </c>
      <c r="CD41" s="23">
        <v>3.039E-2</v>
      </c>
      <c r="CE41" s="194"/>
      <c r="CF41" s="158">
        <v>1314.1421881599999</v>
      </c>
      <c r="CG41" s="158">
        <v>125.10470656999999</v>
      </c>
      <c r="CH41" s="23">
        <v>4.8570000000000002E-2</v>
      </c>
      <c r="CI41" s="107">
        <v>53.802863336861421</v>
      </c>
      <c r="CJ41" s="23"/>
      <c r="CK41" s="158">
        <v>842.58298667999998</v>
      </c>
      <c r="CL41" s="158">
        <v>77.663001809999997</v>
      </c>
      <c r="CM41" s="23">
        <v>4.7030000000000002E-2</v>
      </c>
      <c r="CN41" s="107">
        <v>34.496554247133808</v>
      </c>
      <c r="CO41" s="23"/>
      <c r="CP41" s="158">
        <v>225.88127392000001</v>
      </c>
      <c r="CQ41" s="158">
        <v>44.745205730000002</v>
      </c>
      <c r="CR41" s="23">
        <v>0.10106999999999999</v>
      </c>
      <c r="CS41" s="107">
        <v>9.2479028681744566</v>
      </c>
      <c r="CT41" s="23"/>
      <c r="CU41" s="158">
        <v>59.907028509999996</v>
      </c>
      <c r="CV41" s="158">
        <v>23.361381270000003</v>
      </c>
      <c r="CW41" s="23">
        <v>0.19896</v>
      </c>
      <c r="CX41" s="115">
        <v>2.4526795478303005</v>
      </c>
    </row>
    <row r="42" spans="1:102" s="14" customFormat="1" ht="12" customHeight="1" x14ac:dyDescent="0.35">
      <c r="A42" s="758"/>
      <c r="B42" s="832"/>
      <c r="C42" s="18" t="s">
        <v>133</v>
      </c>
      <c r="D42" s="238">
        <v>2535.6680603200002</v>
      </c>
      <c r="E42" s="238">
        <v>24.76964684</v>
      </c>
      <c r="F42" s="24">
        <v>4.9800000000000001E-3</v>
      </c>
      <c r="G42" s="198"/>
      <c r="H42" s="238">
        <v>2122.8376266599998</v>
      </c>
      <c r="I42" s="238">
        <v>63.641952340000003</v>
      </c>
      <c r="J42" s="24">
        <v>1.5299999999999999E-2</v>
      </c>
      <c r="K42" s="198"/>
      <c r="L42" s="238">
        <v>1752.6117188400001</v>
      </c>
      <c r="M42" s="238">
        <v>72.242117670000013</v>
      </c>
      <c r="N42" s="24">
        <v>2.103E-2</v>
      </c>
      <c r="O42" s="106">
        <v>82.559857467643411</v>
      </c>
      <c r="P42" s="24"/>
      <c r="Q42" s="238">
        <v>358.16738786000002</v>
      </c>
      <c r="R42" s="238">
        <v>42.761615880000001</v>
      </c>
      <c r="S42" s="24">
        <v>6.0909999999999999E-2</v>
      </c>
      <c r="T42" s="106">
        <v>16.872104741403533</v>
      </c>
      <c r="U42" s="24"/>
      <c r="V42" s="238">
        <v>12.05851996</v>
      </c>
      <c r="W42" s="238">
        <v>8.287682049999999</v>
      </c>
      <c r="X42" s="24">
        <v>0.35066000000000003</v>
      </c>
      <c r="Y42" s="106">
        <v>0.56803779095306806</v>
      </c>
      <c r="Z42" s="24"/>
      <c r="AA42" s="238">
        <v>0</v>
      </c>
      <c r="AB42" s="238">
        <v>0</v>
      </c>
      <c r="AC42" s="24" t="s">
        <v>69</v>
      </c>
      <c r="AD42" s="106">
        <v>0</v>
      </c>
      <c r="AE42" s="24"/>
      <c r="AF42" s="238">
        <v>960.46239417000004</v>
      </c>
      <c r="AG42" s="238">
        <v>110.88553519999999</v>
      </c>
      <c r="AH42" s="24">
        <v>5.8900000000000001E-2</v>
      </c>
      <c r="AI42" s="238"/>
      <c r="AJ42" s="238">
        <v>554.61531081999999</v>
      </c>
      <c r="AK42" s="238">
        <v>87.652601540000006</v>
      </c>
      <c r="AL42" s="24">
        <v>8.0629999999999993E-2</v>
      </c>
      <c r="AM42" s="106">
        <v>57.744614904915693</v>
      </c>
      <c r="AN42" s="30"/>
      <c r="AO42" s="238">
        <v>334.58515172</v>
      </c>
      <c r="AP42" s="238">
        <v>46.754602469999995</v>
      </c>
      <c r="AQ42" s="24">
        <v>7.1300000000000002E-2</v>
      </c>
      <c r="AR42" s="106">
        <v>34.835840919012497</v>
      </c>
      <c r="AS42" s="30"/>
      <c r="AT42" s="238">
        <v>61.659208680000006</v>
      </c>
      <c r="AU42" s="238">
        <v>17.568019849999999</v>
      </c>
      <c r="AV42" s="24">
        <v>0.14537</v>
      </c>
      <c r="AW42" s="106">
        <v>6.419742100708052</v>
      </c>
      <c r="AX42" s="30"/>
      <c r="AY42" s="238">
        <v>9.6027229499999986</v>
      </c>
      <c r="AZ42" s="238">
        <v>6.7636475699999998</v>
      </c>
      <c r="BA42" s="24">
        <v>0.35936000000000001</v>
      </c>
      <c r="BB42" s="106">
        <v>0.99980207536374766</v>
      </c>
      <c r="BD42" s="238">
        <v>2330.93771612</v>
      </c>
      <c r="BE42" s="238">
        <v>42.829225430000001</v>
      </c>
      <c r="BF42" s="24">
        <v>9.3699999999999999E-3</v>
      </c>
      <c r="BG42" s="198"/>
      <c r="BH42" s="238">
        <v>1950.72876529</v>
      </c>
      <c r="BI42" s="238">
        <v>64.75992715000001</v>
      </c>
      <c r="BJ42" s="24">
        <v>1.694E-2</v>
      </c>
      <c r="BK42" s="106">
        <v>83.688583860452397</v>
      </c>
      <c r="BL42" s="24"/>
      <c r="BM42" s="238">
        <v>344.26316777</v>
      </c>
      <c r="BN42" s="238">
        <v>57.98169103</v>
      </c>
      <c r="BO42" s="24">
        <v>8.5930000000000006E-2</v>
      </c>
      <c r="BP42" s="106">
        <v>14.769299299127084</v>
      </c>
      <c r="BQ42" s="24"/>
      <c r="BR42" s="238">
        <v>26.806352699999998</v>
      </c>
      <c r="BS42" s="238">
        <v>12.191507170000001</v>
      </c>
      <c r="BT42" s="24">
        <v>0.23204</v>
      </c>
      <c r="BU42" s="106">
        <v>1.1500244092588172</v>
      </c>
      <c r="BV42" s="24"/>
      <c r="BW42" s="238">
        <v>9.1394303600000004</v>
      </c>
      <c r="BX42" s="238">
        <v>7.8018878599999999</v>
      </c>
      <c r="BY42" s="24">
        <v>0.43553999999999998</v>
      </c>
      <c r="BZ42" s="106">
        <v>0.39209243116170378</v>
      </c>
      <c r="CB42" s="238">
        <v>1147.9459953399999</v>
      </c>
      <c r="CC42" s="238">
        <v>75.876637950000003</v>
      </c>
      <c r="CD42" s="24">
        <v>3.372E-2</v>
      </c>
      <c r="CE42" s="198"/>
      <c r="CF42" s="238">
        <v>631.90435445000003</v>
      </c>
      <c r="CG42" s="238">
        <v>65.753434139999996</v>
      </c>
      <c r="CH42" s="24">
        <v>5.3089999999999998E-2</v>
      </c>
      <c r="CI42" s="106">
        <v>55.046522834276878</v>
      </c>
      <c r="CJ42" s="24"/>
      <c r="CK42" s="238">
        <v>400.46371031000001</v>
      </c>
      <c r="CL42" s="238">
        <v>48.643938990000002</v>
      </c>
      <c r="CM42" s="24">
        <v>6.1969999999999997E-2</v>
      </c>
      <c r="CN42" s="106">
        <v>34.885239543990068</v>
      </c>
      <c r="CO42" s="24"/>
      <c r="CP42" s="238">
        <v>90.84144366999999</v>
      </c>
      <c r="CQ42" s="238">
        <v>24.589251639999997</v>
      </c>
      <c r="CR42" s="24">
        <v>0.1381</v>
      </c>
      <c r="CS42" s="106">
        <v>7.9133900060424427</v>
      </c>
      <c r="CT42" s="24"/>
      <c r="CU42" s="238">
        <v>24.736486899999999</v>
      </c>
      <c r="CV42" s="238">
        <v>14.26779223</v>
      </c>
      <c r="CW42" s="24">
        <v>0.29427999999999999</v>
      </c>
      <c r="CX42" s="114">
        <v>2.1548476148195035</v>
      </c>
    </row>
    <row r="43" spans="1:102" s="14" customFormat="1" ht="12" customHeight="1" x14ac:dyDescent="0.35">
      <c r="A43" s="758"/>
      <c r="B43" s="832"/>
      <c r="C43" s="18" t="s">
        <v>134</v>
      </c>
      <c r="D43" s="203">
        <v>2826.0940140399998</v>
      </c>
      <c r="E43" s="203">
        <v>22.519650290000001</v>
      </c>
      <c r="F43" s="25">
        <v>4.0699999999999998E-3</v>
      </c>
      <c r="G43" s="202"/>
      <c r="H43" s="203">
        <v>2365.77703363</v>
      </c>
      <c r="I43" s="203">
        <v>46.937161109999998</v>
      </c>
      <c r="J43" s="25">
        <v>1.0120000000000001E-2</v>
      </c>
      <c r="K43" s="202"/>
      <c r="L43" s="203">
        <v>1968.48015788</v>
      </c>
      <c r="M43" s="203">
        <v>66.715255959999993</v>
      </c>
      <c r="N43" s="25">
        <v>1.729E-2</v>
      </c>
      <c r="O43" s="108">
        <v>83.20649536696213</v>
      </c>
      <c r="P43" s="25"/>
      <c r="Q43" s="203">
        <v>354.97344835000001</v>
      </c>
      <c r="R43" s="203">
        <v>46.990785020000004</v>
      </c>
      <c r="S43" s="25">
        <v>6.7540000000000003E-2</v>
      </c>
      <c r="T43" s="108">
        <v>15.004518316983406</v>
      </c>
      <c r="U43" s="25"/>
      <c r="V43" s="203">
        <v>39.07640438</v>
      </c>
      <c r="W43" s="203">
        <v>18.821317330000003</v>
      </c>
      <c r="X43" s="25">
        <v>0.24573999999999999</v>
      </c>
      <c r="Y43" s="108">
        <v>1.6517365679233922</v>
      </c>
      <c r="Z43" s="25"/>
      <c r="AA43" s="203">
        <v>3.2470230199999999</v>
      </c>
      <c r="AB43" s="203">
        <v>3.4065422000000001</v>
      </c>
      <c r="AC43" s="25">
        <v>0.53527000000000002</v>
      </c>
      <c r="AD43" s="108">
        <v>0.13724974813107529</v>
      </c>
      <c r="AE43" s="25"/>
      <c r="AF43" s="203">
        <v>1023.55567664</v>
      </c>
      <c r="AG43" s="203">
        <v>101.47954928999999</v>
      </c>
      <c r="AH43" s="25">
        <v>5.058E-2</v>
      </c>
      <c r="AI43" s="203"/>
      <c r="AJ43" s="203">
        <v>603.25546212999996</v>
      </c>
      <c r="AK43" s="203">
        <v>84.848677089999995</v>
      </c>
      <c r="AL43" s="25">
        <v>7.1760000000000004E-2</v>
      </c>
      <c r="AM43" s="108">
        <v>58.937239653664101</v>
      </c>
      <c r="AN43" s="264"/>
      <c r="AO43" s="203">
        <v>324.98936040000001</v>
      </c>
      <c r="AP43" s="203">
        <v>48.047607939999999</v>
      </c>
      <c r="AQ43" s="25">
        <v>7.5429999999999997E-2</v>
      </c>
      <c r="AR43" s="108">
        <v>31.75101929646214</v>
      </c>
      <c r="AS43" s="264"/>
      <c r="AT43" s="203">
        <v>82.132024659999999</v>
      </c>
      <c r="AU43" s="203">
        <v>22.79145407</v>
      </c>
      <c r="AV43" s="25">
        <v>0.14158000000000001</v>
      </c>
      <c r="AW43" s="108">
        <v>8.024187304555106</v>
      </c>
      <c r="AX43" s="264"/>
      <c r="AY43" s="203">
        <v>13.178829460000001</v>
      </c>
      <c r="AZ43" s="203">
        <v>6.4159393899999992</v>
      </c>
      <c r="BA43" s="25">
        <v>0.24839</v>
      </c>
      <c r="BB43" s="108">
        <v>1.2875537462956395</v>
      </c>
      <c r="BC43" s="170"/>
      <c r="BD43" s="203">
        <v>2633.42987726</v>
      </c>
      <c r="BE43" s="203">
        <v>39.39979812</v>
      </c>
      <c r="BF43" s="25">
        <v>7.6299999999999996E-3</v>
      </c>
      <c r="BG43" s="202"/>
      <c r="BH43" s="203">
        <v>2202.35272403</v>
      </c>
      <c r="BI43" s="203">
        <v>52.276605310000001</v>
      </c>
      <c r="BJ43" s="25">
        <v>1.2109999999999999E-2</v>
      </c>
      <c r="BK43" s="108">
        <v>83.630581662629183</v>
      </c>
      <c r="BL43" s="25"/>
      <c r="BM43" s="203">
        <v>391.78057927999998</v>
      </c>
      <c r="BN43" s="203">
        <v>43.895422429999996</v>
      </c>
      <c r="BO43" s="25">
        <v>5.7160000000000002E-2</v>
      </c>
      <c r="BP43" s="108">
        <v>14.877198085397103</v>
      </c>
      <c r="BQ43" s="25"/>
      <c r="BR43" s="203">
        <v>35.132506919999997</v>
      </c>
      <c r="BS43" s="203">
        <v>19.016410870000001</v>
      </c>
      <c r="BT43" s="25">
        <v>0.27616000000000002</v>
      </c>
      <c r="BU43" s="108">
        <v>1.3340969214093619</v>
      </c>
      <c r="BV43" s="25"/>
      <c r="BW43" s="203">
        <v>4.16406703</v>
      </c>
      <c r="BX43" s="203">
        <v>4.5416067899999994</v>
      </c>
      <c r="BY43" s="25">
        <v>0.55645999999999995</v>
      </c>
      <c r="BZ43" s="108">
        <v>0.15812333056434291</v>
      </c>
      <c r="CA43" s="170"/>
      <c r="CB43" s="203">
        <v>1294.56748193</v>
      </c>
      <c r="CC43" s="203">
        <v>85.611903850000004</v>
      </c>
      <c r="CD43" s="25">
        <v>3.3739999999999999E-2</v>
      </c>
      <c r="CE43" s="202"/>
      <c r="CF43" s="203">
        <v>682.23783371000002</v>
      </c>
      <c r="CG43" s="203">
        <v>75.588447419999994</v>
      </c>
      <c r="CH43" s="25">
        <v>5.6529999999999997E-2</v>
      </c>
      <c r="CI43" s="108">
        <v>52.70005953593774</v>
      </c>
      <c r="CJ43" s="25"/>
      <c r="CK43" s="203">
        <v>442.11927636999997</v>
      </c>
      <c r="CL43" s="203">
        <v>53.048844360000004</v>
      </c>
      <c r="CM43" s="25">
        <v>6.1219999999999997E-2</v>
      </c>
      <c r="CN43" s="108">
        <v>34.15189107877702</v>
      </c>
      <c r="CO43" s="25"/>
      <c r="CP43" s="203">
        <v>135.03983024999999</v>
      </c>
      <c r="CQ43" s="203">
        <v>35.002294569999997</v>
      </c>
      <c r="CR43" s="25">
        <v>0.13224</v>
      </c>
      <c r="CS43" s="108">
        <v>10.431270067797199</v>
      </c>
      <c r="CT43" s="25"/>
      <c r="CU43" s="203">
        <v>35.170541610000001</v>
      </c>
      <c r="CV43" s="203">
        <v>17.730026140000003</v>
      </c>
      <c r="CW43" s="25">
        <v>0.25719999999999998</v>
      </c>
      <c r="CX43" s="116">
        <v>2.7167793182605022</v>
      </c>
    </row>
    <row r="44" spans="1:102" s="14" customFormat="1" ht="12" customHeight="1" x14ac:dyDescent="0.35">
      <c r="A44" s="758"/>
      <c r="B44" s="831" t="s">
        <v>67</v>
      </c>
      <c r="C44" s="17" t="s">
        <v>59</v>
      </c>
      <c r="D44" s="158">
        <v>1253.3102439100001</v>
      </c>
      <c r="E44" s="158">
        <v>11.71337102</v>
      </c>
      <c r="F44" s="23">
        <v>4.7699999999999999E-3</v>
      </c>
      <c r="G44" s="194"/>
      <c r="H44" s="158">
        <v>861.53753070999994</v>
      </c>
      <c r="I44" s="158">
        <v>26.981268069999999</v>
      </c>
      <c r="J44" s="23">
        <v>1.5980000000000001E-2</v>
      </c>
      <c r="K44" s="194"/>
      <c r="L44" s="158">
        <v>473.06206176999996</v>
      </c>
      <c r="M44" s="158">
        <v>28.695257770000001</v>
      </c>
      <c r="N44" s="23">
        <v>3.0949999999999998E-2</v>
      </c>
      <c r="O44" s="107">
        <v>54.909048637747183</v>
      </c>
      <c r="P44" s="23"/>
      <c r="Q44" s="158">
        <v>361.31577754</v>
      </c>
      <c r="R44" s="158">
        <v>27.325117670000001</v>
      </c>
      <c r="S44" s="23">
        <v>3.8589999999999999E-2</v>
      </c>
      <c r="T44" s="107">
        <v>41.938483775888066</v>
      </c>
      <c r="U44" s="23"/>
      <c r="V44" s="158">
        <v>25.554624029999999</v>
      </c>
      <c r="W44" s="158">
        <v>6.0894372099999998</v>
      </c>
      <c r="X44" s="23">
        <v>0.12157999999999999</v>
      </c>
      <c r="Y44" s="107">
        <v>2.9661649224892419</v>
      </c>
      <c r="Z44" s="23"/>
      <c r="AA44" s="158">
        <v>1.6050673799999999</v>
      </c>
      <c r="AB44" s="158">
        <v>1.34182</v>
      </c>
      <c r="AC44" s="23">
        <v>0.42653000000000002</v>
      </c>
      <c r="AD44" s="107">
        <v>0.18630266503622323</v>
      </c>
      <c r="AE44" s="23"/>
      <c r="AF44" s="158">
        <v>247.79770313</v>
      </c>
      <c r="AG44" s="158">
        <v>22.033864180000002</v>
      </c>
      <c r="AH44" s="23">
        <v>4.5370000000000001E-2</v>
      </c>
      <c r="AI44" s="158"/>
      <c r="AJ44" s="158">
        <v>59.723666129999998</v>
      </c>
      <c r="AK44" s="158">
        <v>11.27465063</v>
      </c>
      <c r="AL44" s="23">
        <v>9.6320000000000003E-2</v>
      </c>
      <c r="AM44" s="107">
        <v>24.101783582177788</v>
      </c>
      <c r="AN44" s="263"/>
      <c r="AO44" s="158">
        <v>147.02422698000001</v>
      </c>
      <c r="AP44" s="158">
        <v>15.89894374</v>
      </c>
      <c r="AQ44" s="23">
        <v>5.5169999999999997E-2</v>
      </c>
      <c r="AR44" s="107">
        <v>59.33236068086876</v>
      </c>
      <c r="AS44" s="263"/>
      <c r="AT44" s="158">
        <v>24.509018370000003</v>
      </c>
      <c r="AU44" s="158">
        <v>6.7529117200000002</v>
      </c>
      <c r="AV44" s="23">
        <v>0.14058000000000001</v>
      </c>
      <c r="AW44" s="107">
        <v>9.8907367019225525</v>
      </c>
      <c r="AX44" s="263"/>
      <c r="AY44" s="158">
        <v>16.540791649999999</v>
      </c>
      <c r="AZ44" s="158">
        <v>5.7185006100000004</v>
      </c>
      <c r="BA44" s="23">
        <v>0.17638999999999999</v>
      </c>
      <c r="BB44" s="107">
        <v>6.6751190350309031</v>
      </c>
      <c r="BC44" s="169"/>
      <c r="BD44" s="158">
        <v>1123.4644347200001</v>
      </c>
      <c r="BE44" s="158">
        <v>17.96559895</v>
      </c>
      <c r="BF44" s="23">
        <v>8.1600000000000006E-3</v>
      </c>
      <c r="BG44" s="194"/>
      <c r="BH44" s="158">
        <v>751.54589211999996</v>
      </c>
      <c r="BI44" s="158">
        <v>21.86423521</v>
      </c>
      <c r="BJ44" s="23">
        <v>1.4840000000000001E-2</v>
      </c>
      <c r="BK44" s="107">
        <v>66.895387953006889</v>
      </c>
      <c r="BL44" s="23"/>
      <c r="BM44" s="158">
        <v>337.75853934000003</v>
      </c>
      <c r="BN44" s="158">
        <v>24.668197580000001</v>
      </c>
      <c r="BO44" s="23">
        <v>3.7260000000000001E-2</v>
      </c>
      <c r="BP44" s="107">
        <v>30.064017062024689</v>
      </c>
      <c r="BQ44" s="23"/>
      <c r="BR44" s="158">
        <v>27.81287021</v>
      </c>
      <c r="BS44" s="158">
        <v>7.8834387399999999</v>
      </c>
      <c r="BT44" s="23">
        <v>0.14462</v>
      </c>
      <c r="BU44" s="107">
        <v>2.4756342390964763</v>
      </c>
      <c r="BV44" s="23"/>
      <c r="BW44" s="158">
        <v>6.3471330500000001</v>
      </c>
      <c r="BX44" s="158">
        <v>2.7734574099999998</v>
      </c>
      <c r="BY44" s="23">
        <v>0.22294</v>
      </c>
      <c r="BZ44" s="107">
        <v>0.56496074587193235</v>
      </c>
      <c r="CA44" s="169"/>
      <c r="CB44" s="158">
        <v>632.92846910000003</v>
      </c>
      <c r="CC44" s="158">
        <v>33.425255</v>
      </c>
      <c r="CD44" s="23">
        <v>2.6939999999999999E-2</v>
      </c>
      <c r="CE44" s="194"/>
      <c r="CF44" s="158">
        <v>362.29538030999998</v>
      </c>
      <c r="CG44" s="158">
        <v>27.5625803</v>
      </c>
      <c r="CH44" s="23">
        <v>3.882E-2</v>
      </c>
      <c r="CI44" s="107">
        <v>57.241125655979751</v>
      </c>
      <c r="CJ44" s="23"/>
      <c r="CK44" s="158">
        <v>203.70378276</v>
      </c>
      <c r="CL44" s="158">
        <v>20.842781169999999</v>
      </c>
      <c r="CM44" s="23">
        <v>5.2200000000000003E-2</v>
      </c>
      <c r="CN44" s="107">
        <v>32.184329304962212</v>
      </c>
      <c r="CO44" s="23"/>
      <c r="CP44" s="158">
        <v>51.372486940000002</v>
      </c>
      <c r="CQ44" s="158">
        <v>9.0933353199999996</v>
      </c>
      <c r="CR44" s="23">
        <v>9.0310000000000001E-2</v>
      </c>
      <c r="CS44" s="107">
        <v>8.1166339401748981</v>
      </c>
      <c r="CT44" s="23"/>
      <c r="CU44" s="158">
        <v>15.556819090000001</v>
      </c>
      <c r="CV44" s="158">
        <v>5.0938273000000001</v>
      </c>
      <c r="CW44" s="23">
        <v>0.16705999999999999</v>
      </c>
      <c r="CX44" s="115">
        <v>2.457911098883133</v>
      </c>
    </row>
    <row r="45" spans="1:102" s="14" customFormat="1" ht="12" customHeight="1" x14ac:dyDescent="0.35">
      <c r="A45" s="758"/>
      <c r="B45" s="831"/>
      <c r="C45" s="17" t="s">
        <v>133</v>
      </c>
      <c r="D45" s="238">
        <v>652.72062310000001</v>
      </c>
      <c r="E45" s="238">
        <v>8.1563565399999991</v>
      </c>
      <c r="F45" s="24">
        <v>6.3800000000000003E-3</v>
      </c>
      <c r="G45" s="198"/>
      <c r="H45" s="238">
        <v>438.09478324999998</v>
      </c>
      <c r="I45" s="238">
        <v>16.677738040000001</v>
      </c>
      <c r="J45" s="24">
        <v>1.942E-2</v>
      </c>
      <c r="K45" s="198"/>
      <c r="L45" s="238">
        <v>243.52415995000001</v>
      </c>
      <c r="M45" s="238">
        <v>18.151171740000002</v>
      </c>
      <c r="N45" s="24">
        <v>3.8030000000000001E-2</v>
      </c>
      <c r="O45" s="106">
        <v>55.58709422272036</v>
      </c>
      <c r="P45" s="24"/>
      <c r="Q45" s="238">
        <v>181.90838156000001</v>
      </c>
      <c r="R45" s="238">
        <v>17.66886663</v>
      </c>
      <c r="S45" s="24">
        <v>4.956E-2</v>
      </c>
      <c r="T45" s="106">
        <v>41.522608466258205</v>
      </c>
      <c r="U45" s="24"/>
      <c r="V45" s="238">
        <v>12.162174870000001</v>
      </c>
      <c r="W45" s="238">
        <v>4.2869853199999994</v>
      </c>
      <c r="X45" s="24">
        <v>0.17984</v>
      </c>
      <c r="Y45" s="106">
        <v>2.7761514939244605</v>
      </c>
      <c r="Z45" s="24"/>
      <c r="AA45" s="238">
        <v>0.50006687999999999</v>
      </c>
      <c r="AB45" s="238">
        <v>0.74290089000000004</v>
      </c>
      <c r="AC45" s="24">
        <v>0.75795999999999997</v>
      </c>
      <c r="AD45" s="106">
        <v>0.11414581937960112</v>
      </c>
      <c r="AE45" s="24"/>
      <c r="AF45" s="238">
        <v>126.06064565000001</v>
      </c>
      <c r="AG45" s="238">
        <v>13.78907637</v>
      </c>
      <c r="AH45" s="24">
        <v>5.5809999999999998E-2</v>
      </c>
      <c r="AI45" s="238"/>
      <c r="AJ45" s="238">
        <v>28.626480619999999</v>
      </c>
      <c r="AK45" s="238">
        <v>6.7951095100000005</v>
      </c>
      <c r="AL45" s="24">
        <v>0.12111</v>
      </c>
      <c r="AM45" s="106">
        <v>22.708499129442618</v>
      </c>
      <c r="AN45" s="30"/>
      <c r="AO45" s="238">
        <v>78.296358619999992</v>
      </c>
      <c r="AP45" s="238">
        <v>11.100247769999999</v>
      </c>
      <c r="AQ45" s="24">
        <v>7.2330000000000005E-2</v>
      </c>
      <c r="AR45" s="106">
        <v>62.11007266882104</v>
      </c>
      <c r="AS45" s="30"/>
      <c r="AT45" s="238">
        <v>12.36487868</v>
      </c>
      <c r="AU45" s="238">
        <v>4.1867193</v>
      </c>
      <c r="AV45" s="24">
        <v>0.17274999999999999</v>
      </c>
      <c r="AW45" s="106">
        <v>9.8086747186194501</v>
      </c>
      <c r="AX45" s="30"/>
      <c r="AY45" s="238">
        <v>6.7729277300000001</v>
      </c>
      <c r="AZ45" s="238">
        <v>4.3109075499999996</v>
      </c>
      <c r="BA45" s="24">
        <v>0.32473999999999997</v>
      </c>
      <c r="BB45" s="106">
        <v>5.3727534831168775</v>
      </c>
      <c r="BD45" s="238">
        <v>581.30050719000008</v>
      </c>
      <c r="BE45" s="238">
        <v>11.51679277</v>
      </c>
      <c r="BF45" s="24">
        <v>1.0109999999999999E-2</v>
      </c>
      <c r="BG45" s="198"/>
      <c r="BH45" s="238">
        <v>393.44654638999998</v>
      </c>
      <c r="BI45" s="238">
        <v>13.663180469999999</v>
      </c>
      <c r="BJ45" s="24">
        <v>1.772E-2</v>
      </c>
      <c r="BK45" s="106">
        <v>67.683847084860815</v>
      </c>
      <c r="BL45" s="24"/>
      <c r="BM45" s="238">
        <v>170.34203883999999</v>
      </c>
      <c r="BN45" s="238">
        <v>15.55995244</v>
      </c>
      <c r="BO45" s="24">
        <v>4.6600000000000003E-2</v>
      </c>
      <c r="BP45" s="106">
        <v>29.303610909171823</v>
      </c>
      <c r="BQ45" s="24"/>
      <c r="BR45" s="238">
        <v>15.79420352</v>
      </c>
      <c r="BS45" s="238">
        <v>5.20389473</v>
      </c>
      <c r="BT45" s="24">
        <v>0.1681</v>
      </c>
      <c r="BU45" s="106">
        <v>2.7170462307609187</v>
      </c>
      <c r="BV45" s="24"/>
      <c r="BW45" s="238">
        <v>1.7177184400000001</v>
      </c>
      <c r="BX45" s="238">
        <v>1.33254228</v>
      </c>
      <c r="BY45" s="24">
        <v>0.39579999999999999</v>
      </c>
      <c r="BZ45" s="106">
        <v>0.29549577520643</v>
      </c>
      <c r="CB45" s="238">
        <v>329.73501532</v>
      </c>
      <c r="CC45" s="238">
        <v>20.55641245</v>
      </c>
      <c r="CD45" s="24">
        <v>3.1809999999999998E-2</v>
      </c>
      <c r="CE45" s="198"/>
      <c r="CF45" s="238">
        <v>185.3328468</v>
      </c>
      <c r="CG45" s="238">
        <v>16.746649410000003</v>
      </c>
      <c r="CH45" s="24">
        <v>4.6100000000000002E-2</v>
      </c>
      <c r="CI45" s="106">
        <v>56.206601722337211</v>
      </c>
      <c r="CJ45" s="24"/>
      <c r="CK45" s="238">
        <v>112.09671841000001</v>
      </c>
      <c r="CL45" s="238">
        <v>13.89275082</v>
      </c>
      <c r="CM45" s="24">
        <v>6.3229999999999995E-2</v>
      </c>
      <c r="CN45" s="106">
        <v>33.996000789061725</v>
      </c>
      <c r="CO45" s="24"/>
      <c r="CP45" s="238">
        <v>24.131070139999999</v>
      </c>
      <c r="CQ45" s="238">
        <v>5.2282951899999999</v>
      </c>
      <c r="CR45" s="24">
        <v>0.11054</v>
      </c>
      <c r="CS45" s="106">
        <v>7.3183219915486886</v>
      </c>
      <c r="CT45" s="24"/>
      <c r="CU45" s="238">
        <v>8.1743799799999994</v>
      </c>
      <c r="CV45" s="238">
        <v>3.40588012</v>
      </c>
      <c r="CW45" s="24">
        <v>0.21257999999999999</v>
      </c>
      <c r="CX45" s="114">
        <v>2.4790755000851084</v>
      </c>
    </row>
    <row r="46" spans="1:102" s="245" customFormat="1" ht="12" customHeight="1" x14ac:dyDescent="0.35">
      <c r="A46" s="759"/>
      <c r="B46" s="833"/>
      <c r="C46" s="19" t="s">
        <v>134</v>
      </c>
      <c r="D46" s="203">
        <v>600.58962081000004</v>
      </c>
      <c r="E46" s="203">
        <v>8.2303874400000012</v>
      </c>
      <c r="F46" s="25">
        <v>6.9899999999999997E-3</v>
      </c>
      <c r="G46" s="202"/>
      <c r="H46" s="203">
        <v>423.44274745000001</v>
      </c>
      <c r="I46" s="203">
        <v>14.958308600000001</v>
      </c>
      <c r="J46" s="25">
        <v>1.8020000000000001E-2</v>
      </c>
      <c r="K46" s="202"/>
      <c r="L46" s="203">
        <v>229.53790182</v>
      </c>
      <c r="M46" s="203">
        <v>14.415293309999999</v>
      </c>
      <c r="N46" s="25">
        <v>3.2039999999999999E-2</v>
      </c>
      <c r="O46" s="108">
        <v>54.207541208886511</v>
      </c>
      <c r="P46" s="25"/>
      <c r="Q46" s="203">
        <v>179.40739597999999</v>
      </c>
      <c r="R46" s="203">
        <v>14.32628553</v>
      </c>
      <c r="S46" s="25">
        <v>4.0739999999999998E-2</v>
      </c>
      <c r="T46" s="108">
        <v>42.368749272576537</v>
      </c>
      <c r="U46" s="25"/>
      <c r="V46" s="203">
        <v>13.39244916</v>
      </c>
      <c r="W46" s="203">
        <v>4.2357721499999998</v>
      </c>
      <c r="X46" s="25">
        <v>0.16137000000000001</v>
      </c>
      <c r="Y46" s="108">
        <v>3.1627532271246128</v>
      </c>
      <c r="Z46" s="25"/>
      <c r="AA46" s="203">
        <v>1.1050005000000001</v>
      </c>
      <c r="AB46" s="203">
        <v>1.18134465</v>
      </c>
      <c r="AC46" s="25">
        <v>0.54544999999999999</v>
      </c>
      <c r="AD46" s="108">
        <v>0.26095629377392471</v>
      </c>
      <c r="AE46" s="25"/>
      <c r="AF46" s="203">
        <v>121.73705748</v>
      </c>
      <c r="AG46" s="203">
        <v>13.120082759999999</v>
      </c>
      <c r="AH46" s="25">
        <v>5.4989999999999997E-2</v>
      </c>
      <c r="AI46" s="203"/>
      <c r="AJ46" s="203">
        <v>31.097185509999999</v>
      </c>
      <c r="AK46" s="203">
        <v>6.6929610400000001</v>
      </c>
      <c r="AL46" s="25">
        <v>0.10981</v>
      </c>
      <c r="AM46" s="108">
        <v>25.544551637539708</v>
      </c>
      <c r="AN46" s="264"/>
      <c r="AO46" s="203">
        <v>68.727868369999996</v>
      </c>
      <c r="AP46" s="203">
        <v>9.7160648700000003</v>
      </c>
      <c r="AQ46" s="25">
        <v>7.213E-2</v>
      </c>
      <c r="AR46" s="108">
        <v>56.455996056329184</v>
      </c>
      <c r="AS46" s="264"/>
      <c r="AT46" s="203">
        <v>12.144139689999999</v>
      </c>
      <c r="AU46" s="203">
        <v>4.2665177400000003</v>
      </c>
      <c r="AV46" s="25">
        <v>0.17924999999999999</v>
      </c>
      <c r="AW46" s="108">
        <v>9.975713181662158</v>
      </c>
      <c r="AX46" s="264"/>
      <c r="AY46" s="203">
        <v>9.7678639199999999</v>
      </c>
      <c r="AZ46" s="203">
        <v>3.4293765400000003</v>
      </c>
      <c r="BA46" s="25">
        <v>0.17913000000000001</v>
      </c>
      <c r="BB46" s="108">
        <v>8.0237391326833638</v>
      </c>
      <c r="BC46" s="170"/>
      <c r="BD46" s="203">
        <v>542.16392752000002</v>
      </c>
      <c r="BE46" s="203">
        <v>10.988753319999999</v>
      </c>
      <c r="BF46" s="25">
        <v>1.034E-2</v>
      </c>
      <c r="BG46" s="202"/>
      <c r="BH46" s="203">
        <v>358.09934572999998</v>
      </c>
      <c r="BI46" s="203">
        <v>12.18444581</v>
      </c>
      <c r="BJ46" s="25">
        <v>1.736E-2</v>
      </c>
      <c r="BK46" s="108">
        <v>66.050013206898555</v>
      </c>
      <c r="BL46" s="25"/>
      <c r="BM46" s="203">
        <v>167.41650049999998</v>
      </c>
      <c r="BN46" s="203">
        <v>13.38998642</v>
      </c>
      <c r="BO46" s="25">
        <v>4.0809999999999999E-2</v>
      </c>
      <c r="BP46" s="108">
        <v>30.879313801972579</v>
      </c>
      <c r="BQ46" s="25"/>
      <c r="BR46" s="203">
        <v>12.01866669</v>
      </c>
      <c r="BS46" s="203">
        <v>5.0316037800000002</v>
      </c>
      <c r="BT46" s="25">
        <v>0.21360000000000001</v>
      </c>
      <c r="BU46" s="108">
        <v>2.216795710658312</v>
      </c>
      <c r="BV46" s="25"/>
      <c r="BW46" s="203">
        <v>4.6294146000000005</v>
      </c>
      <c r="BX46" s="203">
        <v>2.4663552800000001</v>
      </c>
      <c r="BY46" s="25">
        <v>0.27182000000000001</v>
      </c>
      <c r="BZ46" s="108">
        <v>0.85387728047053169</v>
      </c>
      <c r="CA46" s="170"/>
      <c r="CB46" s="203">
        <v>303.19345377999997</v>
      </c>
      <c r="CC46" s="203">
        <v>16.71216016</v>
      </c>
      <c r="CD46" s="25">
        <v>2.8119999999999999E-2</v>
      </c>
      <c r="CE46" s="202"/>
      <c r="CF46" s="203">
        <v>176.96253351000001</v>
      </c>
      <c r="CG46" s="203">
        <v>13.79737664</v>
      </c>
      <c r="CH46" s="25">
        <v>3.9780000000000003E-2</v>
      </c>
      <c r="CI46" s="108">
        <v>58.36621183727987</v>
      </c>
      <c r="CJ46" s="25"/>
      <c r="CK46" s="203">
        <v>91.607064350000002</v>
      </c>
      <c r="CL46" s="203">
        <v>11.621209390000001</v>
      </c>
      <c r="CM46" s="25">
        <v>6.472E-2</v>
      </c>
      <c r="CN46" s="108">
        <v>30.214064059730973</v>
      </c>
      <c r="CO46" s="25"/>
      <c r="CP46" s="203">
        <v>27.2414168</v>
      </c>
      <c r="CQ46" s="203">
        <v>5.9404064099999996</v>
      </c>
      <c r="CR46" s="25">
        <v>0.11126</v>
      </c>
      <c r="CS46" s="108">
        <v>8.9848301341514549</v>
      </c>
      <c r="CT46" s="25"/>
      <c r="CU46" s="203">
        <v>7.3824391199999999</v>
      </c>
      <c r="CV46" s="203">
        <v>3.08476024</v>
      </c>
      <c r="CW46" s="25">
        <v>0.21318999999999999</v>
      </c>
      <c r="CX46" s="116">
        <v>2.43489396883772</v>
      </c>
    </row>
    <row r="47" spans="1:102" s="245" customFormat="1" ht="11.25" customHeight="1" x14ac:dyDescent="0.35">
      <c r="A47" s="760" t="s">
        <v>71</v>
      </c>
      <c r="B47" s="830" t="s">
        <v>59</v>
      </c>
      <c r="C47" s="17" t="s">
        <v>59</v>
      </c>
      <c r="D47" s="158">
        <v>281.77471486000002</v>
      </c>
      <c r="E47" s="158">
        <v>2.35343159</v>
      </c>
      <c r="F47" s="23">
        <v>4.2599999999999999E-3</v>
      </c>
      <c r="G47" s="194"/>
      <c r="H47" s="158">
        <v>186.08650527</v>
      </c>
      <c r="I47" s="158">
        <v>6.2239969400000001</v>
      </c>
      <c r="J47" s="23">
        <v>1.7059999999999999E-2</v>
      </c>
      <c r="K47" s="194"/>
      <c r="L47" s="158">
        <v>112.69772900000001</v>
      </c>
      <c r="M47" s="158">
        <v>6.2638398100000003</v>
      </c>
      <c r="N47" s="23">
        <v>2.836E-2</v>
      </c>
      <c r="O47" s="107">
        <v>60.562010574857418</v>
      </c>
      <c r="P47" s="23"/>
      <c r="Q47" s="158">
        <v>70.480470390000008</v>
      </c>
      <c r="R47" s="158">
        <v>5.9880978999999996</v>
      </c>
      <c r="S47" s="23">
        <v>4.335E-2</v>
      </c>
      <c r="T47" s="107">
        <v>37.87511098009886</v>
      </c>
      <c r="U47" s="23"/>
      <c r="V47" s="158">
        <v>2.5712027800000001</v>
      </c>
      <c r="W47" s="158">
        <v>0.79344402000000003</v>
      </c>
      <c r="X47" s="23">
        <v>0.15744</v>
      </c>
      <c r="Y47" s="107">
        <v>1.3817244707075045</v>
      </c>
      <c r="Z47" s="23"/>
      <c r="AA47" s="158">
        <v>0.33710309999999999</v>
      </c>
      <c r="AB47" s="158">
        <v>0.33636494</v>
      </c>
      <c r="AC47" s="23">
        <v>0.50909000000000004</v>
      </c>
      <c r="AD47" s="107">
        <v>0.18115397433622832</v>
      </c>
      <c r="AE47" s="23"/>
      <c r="AF47" s="158">
        <v>61.057836399999999</v>
      </c>
      <c r="AG47" s="158">
        <v>5.4805998699999998</v>
      </c>
      <c r="AH47" s="23">
        <v>4.58E-2</v>
      </c>
      <c r="AI47" s="158"/>
      <c r="AJ47" s="158">
        <v>17.54901645</v>
      </c>
      <c r="AK47" s="158">
        <v>3.07042196</v>
      </c>
      <c r="AL47" s="23">
        <v>8.9270000000000002E-2</v>
      </c>
      <c r="AM47" s="107">
        <v>28.741628404638327</v>
      </c>
      <c r="AN47" s="263"/>
      <c r="AO47" s="158">
        <v>37.860226730000001</v>
      </c>
      <c r="AP47" s="158">
        <v>4.2671903899999997</v>
      </c>
      <c r="AQ47" s="23">
        <v>5.7500000000000002E-2</v>
      </c>
      <c r="AR47" s="107">
        <v>62.007154138203305</v>
      </c>
      <c r="AS47" s="263"/>
      <c r="AT47" s="158">
        <v>3.0292973600000002</v>
      </c>
      <c r="AU47" s="158">
        <v>1.09048236</v>
      </c>
      <c r="AV47" s="23">
        <v>0.18365999999999999</v>
      </c>
      <c r="AW47" s="107">
        <v>4.9613571960764737</v>
      </c>
      <c r="AX47" s="263"/>
      <c r="AY47" s="158">
        <v>2.6192958699999997</v>
      </c>
      <c r="AZ47" s="158">
        <v>1.0459404699999999</v>
      </c>
      <c r="BA47" s="23">
        <v>0.20374</v>
      </c>
      <c r="BB47" s="107">
        <v>4.2898602774598151</v>
      </c>
      <c r="BC47" s="169"/>
      <c r="BD47" s="158">
        <v>248.55786957000001</v>
      </c>
      <c r="BE47" s="158">
        <v>3.8838254299999999</v>
      </c>
      <c r="BF47" s="23">
        <v>7.9699999999999997E-3</v>
      </c>
      <c r="BG47" s="194"/>
      <c r="BH47" s="158">
        <v>169.20565152</v>
      </c>
      <c r="BI47" s="158">
        <v>5.0999120300000005</v>
      </c>
      <c r="BJ47" s="23">
        <v>1.538E-2</v>
      </c>
      <c r="BK47" s="107">
        <v>68.074952449794608</v>
      </c>
      <c r="BL47" s="23"/>
      <c r="BM47" s="158">
        <v>76.692948940000008</v>
      </c>
      <c r="BN47" s="158">
        <v>4.5764715300000001</v>
      </c>
      <c r="BO47" s="23">
        <v>3.0450000000000001E-2</v>
      </c>
      <c r="BP47" s="107">
        <v>30.855168284422952</v>
      </c>
      <c r="BQ47" s="23"/>
      <c r="BR47" s="158">
        <v>2.1464398999999998</v>
      </c>
      <c r="BS47" s="158">
        <v>0.85495975000000002</v>
      </c>
      <c r="BT47" s="23">
        <v>0.20322000000000001</v>
      </c>
      <c r="BU47" s="107">
        <v>0.86355740967417227</v>
      </c>
      <c r="BV47" s="23"/>
      <c r="BW47" s="158">
        <v>0.51282921000000004</v>
      </c>
      <c r="BX47" s="158">
        <v>0.34100229000000004</v>
      </c>
      <c r="BY47" s="23">
        <v>0.33926000000000001</v>
      </c>
      <c r="BZ47" s="107">
        <v>0.20632185610827128</v>
      </c>
      <c r="CA47" s="169"/>
      <c r="CB47" s="158">
        <v>153.55572891</v>
      </c>
      <c r="CC47" s="158">
        <v>7.93676447</v>
      </c>
      <c r="CD47" s="23">
        <v>2.6370000000000001E-2</v>
      </c>
      <c r="CE47" s="194"/>
      <c r="CF47" s="158">
        <v>96.940413620000001</v>
      </c>
      <c r="CG47" s="158">
        <v>7.6905146000000002</v>
      </c>
      <c r="CH47" s="23">
        <v>4.0480000000000002E-2</v>
      </c>
      <c r="CI47" s="107">
        <v>63.130444111803477</v>
      </c>
      <c r="CJ47" s="23"/>
      <c r="CK47" s="158">
        <v>48.17514053</v>
      </c>
      <c r="CL47" s="158">
        <v>5.5734250699999999</v>
      </c>
      <c r="CM47" s="23">
        <v>5.9029999999999999E-2</v>
      </c>
      <c r="CN47" s="107">
        <v>31.37306622941809</v>
      </c>
      <c r="CO47" s="23"/>
      <c r="CP47" s="158">
        <v>7.10220071</v>
      </c>
      <c r="CQ47" s="158">
        <v>1.4904713599999999</v>
      </c>
      <c r="CR47" s="23">
        <v>0.10707</v>
      </c>
      <c r="CS47" s="107">
        <v>4.6251616663306949</v>
      </c>
      <c r="CT47" s="23"/>
      <c r="CU47" s="158">
        <v>1.3379740500000001</v>
      </c>
      <c r="CV47" s="158">
        <v>0.61905083000000005</v>
      </c>
      <c r="CW47" s="23">
        <v>0.23605999999999999</v>
      </c>
      <c r="CX47" s="115">
        <v>0.87132799244774206</v>
      </c>
    </row>
    <row r="48" spans="1:102" s="245" customFormat="1" ht="11.25" customHeight="1" x14ac:dyDescent="0.35">
      <c r="A48" s="761"/>
      <c r="B48" s="831"/>
      <c r="C48" s="17" t="s">
        <v>133</v>
      </c>
      <c r="D48" s="238">
        <v>141.887992</v>
      </c>
      <c r="E48" s="238">
        <v>1.6033252</v>
      </c>
      <c r="F48" s="24">
        <v>5.77E-3</v>
      </c>
      <c r="G48" s="198"/>
      <c r="H48" s="238">
        <v>89.905263699999992</v>
      </c>
      <c r="I48" s="238">
        <v>3.4889034999999997</v>
      </c>
      <c r="J48" s="24">
        <v>1.9800000000000002E-2</v>
      </c>
      <c r="K48" s="198"/>
      <c r="L48" s="238">
        <v>52.655978389999994</v>
      </c>
      <c r="M48" s="238">
        <v>3.56663993</v>
      </c>
      <c r="N48" s="24">
        <v>3.456E-2</v>
      </c>
      <c r="O48" s="106">
        <v>58.56829313765752</v>
      </c>
      <c r="P48" s="24"/>
      <c r="Q48" s="238">
        <v>35.733898619999998</v>
      </c>
      <c r="R48" s="238">
        <v>3.6637167800000001</v>
      </c>
      <c r="S48" s="24">
        <v>5.2310000000000002E-2</v>
      </c>
      <c r="T48" s="106">
        <v>39.74616963389208</v>
      </c>
      <c r="U48" s="24"/>
      <c r="V48" s="238">
        <v>1.51538668</v>
      </c>
      <c r="W48" s="238">
        <v>0.66146882000000007</v>
      </c>
      <c r="X48" s="24">
        <v>0.22270000000000001</v>
      </c>
      <c r="Y48" s="106">
        <v>1.6855372173275769</v>
      </c>
      <c r="Z48" s="24"/>
      <c r="AA48" s="238">
        <v>0</v>
      </c>
      <c r="AB48" s="238">
        <v>0</v>
      </c>
      <c r="AC48" s="24" t="s">
        <v>69</v>
      </c>
      <c r="AD48" s="106">
        <v>0</v>
      </c>
      <c r="AE48" s="24"/>
      <c r="AF48" s="238">
        <v>29.885101909999999</v>
      </c>
      <c r="AG48" s="238">
        <v>3.0859892200000001</v>
      </c>
      <c r="AH48" s="24">
        <v>5.2679999999999998E-2</v>
      </c>
      <c r="AI48" s="238"/>
      <c r="AJ48" s="238">
        <v>7.5071629099999999</v>
      </c>
      <c r="AK48" s="238">
        <v>1.79339319</v>
      </c>
      <c r="AL48" s="24">
        <v>0.12188</v>
      </c>
      <c r="AM48" s="106">
        <v>25.12008469172391</v>
      </c>
      <c r="AN48" s="30"/>
      <c r="AO48" s="238">
        <v>19.709167180000001</v>
      </c>
      <c r="AP48" s="238">
        <v>2.7038867300000002</v>
      </c>
      <c r="AQ48" s="24">
        <v>6.9989999999999997E-2</v>
      </c>
      <c r="AR48" s="106">
        <v>65.94980749724337</v>
      </c>
      <c r="AS48" s="30"/>
      <c r="AT48" s="238">
        <v>1.20302968</v>
      </c>
      <c r="AU48" s="238">
        <v>0.66946587999999996</v>
      </c>
      <c r="AV48" s="24">
        <v>0.28392000000000001</v>
      </c>
      <c r="AW48" s="106">
        <v>4.0255164048727847</v>
      </c>
      <c r="AX48" s="30"/>
      <c r="AY48" s="238">
        <v>1.4657421300000002</v>
      </c>
      <c r="AZ48" s="238">
        <v>0.72744280000000006</v>
      </c>
      <c r="BA48" s="24">
        <v>0.25320999999999999</v>
      </c>
      <c r="BB48" s="106">
        <v>4.9045913726984516</v>
      </c>
      <c r="BC48" s="14"/>
      <c r="BD48" s="238">
        <v>124.59132694</v>
      </c>
      <c r="BE48" s="238">
        <v>2.4796817799999999</v>
      </c>
      <c r="BF48" s="24">
        <v>1.0149999999999999E-2</v>
      </c>
      <c r="BG48" s="198"/>
      <c r="BH48" s="238">
        <v>82.285112569999995</v>
      </c>
      <c r="BI48" s="238">
        <v>3.1856350099999999</v>
      </c>
      <c r="BJ48" s="24">
        <v>1.975E-2</v>
      </c>
      <c r="BK48" s="106">
        <v>66.044013328172042</v>
      </c>
      <c r="BL48" s="24"/>
      <c r="BM48" s="238">
        <v>41.078660259999999</v>
      </c>
      <c r="BN48" s="238">
        <v>3.10752221</v>
      </c>
      <c r="BO48" s="24">
        <v>3.8600000000000002E-2</v>
      </c>
      <c r="BP48" s="106">
        <v>32.970722175374561</v>
      </c>
      <c r="BQ48" s="24"/>
      <c r="BR48" s="238">
        <v>1.02770918</v>
      </c>
      <c r="BS48" s="238">
        <v>0.48346950999999999</v>
      </c>
      <c r="BT48" s="24">
        <v>0.24002000000000001</v>
      </c>
      <c r="BU48" s="106">
        <v>0.82486414202404201</v>
      </c>
      <c r="BV48" s="24"/>
      <c r="BW48" s="238">
        <v>0.19984494</v>
      </c>
      <c r="BX48" s="238">
        <v>0.24936057</v>
      </c>
      <c r="BY48" s="24">
        <v>0.63661999999999996</v>
      </c>
      <c r="BZ48" s="106">
        <v>0.16040036245559872</v>
      </c>
      <c r="CA48" s="14"/>
      <c r="CB48" s="238">
        <v>78.678725829999991</v>
      </c>
      <c r="CC48" s="238">
        <v>4.3875221099999999</v>
      </c>
      <c r="CD48" s="24">
        <v>2.845E-2</v>
      </c>
      <c r="CE48" s="198"/>
      <c r="CF48" s="238">
        <v>50.040047059999999</v>
      </c>
      <c r="CG48" s="238">
        <v>4.3986621100000001</v>
      </c>
      <c r="CH48" s="24">
        <v>4.4850000000000001E-2</v>
      </c>
      <c r="CI48" s="106">
        <v>63.600479713055883</v>
      </c>
      <c r="CJ48" s="24"/>
      <c r="CK48" s="238">
        <v>23.892544689999998</v>
      </c>
      <c r="CL48" s="238">
        <v>2.8964322400000002</v>
      </c>
      <c r="CM48" s="24">
        <v>6.1850000000000002E-2</v>
      </c>
      <c r="CN48" s="106">
        <v>30.367223716388441</v>
      </c>
      <c r="CO48" s="24"/>
      <c r="CP48" s="238">
        <v>4.1147157600000002</v>
      </c>
      <c r="CQ48" s="238">
        <v>1.0543562899999999</v>
      </c>
      <c r="CR48" s="24">
        <v>0.13073000000000001</v>
      </c>
      <c r="CS48" s="106">
        <v>5.2297691867692526</v>
      </c>
      <c r="CT48" s="24"/>
      <c r="CU48" s="238">
        <v>0.63141831999999998</v>
      </c>
      <c r="CV48" s="238">
        <v>0.39278230000000003</v>
      </c>
      <c r="CW48" s="24">
        <v>0.31738</v>
      </c>
      <c r="CX48" s="114">
        <v>0.80252738378643362</v>
      </c>
    </row>
    <row r="49" spans="1:102" s="245" customFormat="1" ht="11.25" customHeight="1" x14ac:dyDescent="0.35">
      <c r="A49" s="761"/>
      <c r="B49" s="831"/>
      <c r="C49" s="17" t="s">
        <v>134</v>
      </c>
      <c r="D49" s="203">
        <v>139.88672286000002</v>
      </c>
      <c r="E49" s="203">
        <v>1.5784784600000001</v>
      </c>
      <c r="F49" s="25">
        <v>5.7600000000000004E-3</v>
      </c>
      <c r="G49" s="202"/>
      <c r="H49" s="203">
        <v>96.181241569999997</v>
      </c>
      <c r="I49" s="203">
        <v>3.5466251499999997</v>
      </c>
      <c r="J49" s="25">
        <v>1.881E-2</v>
      </c>
      <c r="K49" s="202"/>
      <c r="L49" s="203">
        <v>60.041750610000001</v>
      </c>
      <c r="M49" s="203">
        <v>3.48097609</v>
      </c>
      <c r="N49" s="25">
        <v>2.9579999999999999E-2</v>
      </c>
      <c r="O49" s="108">
        <v>62.42563480146184</v>
      </c>
      <c r="P49" s="25"/>
      <c r="Q49" s="203">
        <v>34.746571770000003</v>
      </c>
      <c r="R49" s="203">
        <v>3.2739442600000004</v>
      </c>
      <c r="S49" s="25">
        <v>4.8070000000000002E-2</v>
      </c>
      <c r="T49" s="108">
        <v>36.12614185762169</v>
      </c>
      <c r="U49" s="25"/>
      <c r="V49" s="203">
        <v>1.0558160999999999</v>
      </c>
      <c r="W49" s="203">
        <v>0.45555833000000001</v>
      </c>
      <c r="X49" s="25">
        <v>0.22014</v>
      </c>
      <c r="Y49" s="108">
        <v>1.0977359854848461</v>
      </c>
      <c r="Z49" s="25"/>
      <c r="AA49" s="203">
        <v>0.33710309999999999</v>
      </c>
      <c r="AB49" s="203">
        <v>0.33636494</v>
      </c>
      <c r="AC49" s="25">
        <v>0.50909000000000004</v>
      </c>
      <c r="AD49" s="108">
        <v>0.35048736582866719</v>
      </c>
      <c r="AE49" s="25"/>
      <c r="AF49" s="203">
        <v>31.172734499999997</v>
      </c>
      <c r="AG49" s="203">
        <v>3.1452360399999999</v>
      </c>
      <c r="AH49" s="25">
        <v>5.1479999999999998E-2</v>
      </c>
      <c r="AI49" s="203"/>
      <c r="AJ49" s="203">
        <v>10.041853530000001</v>
      </c>
      <c r="AK49" s="203">
        <v>1.8194045000000001</v>
      </c>
      <c r="AL49" s="25">
        <v>9.2439999999999994E-2</v>
      </c>
      <c r="AM49" s="108">
        <v>32.213579241821094</v>
      </c>
      <c r="AN49" s="264"/>
      <c r="AO49" s="203">
        <v>18.151059550000003</v>
      </c>
      <c r="AP49" s="203">
        <v>2.2596165999999998</v>
      </c>
      <c r="AQ49" s="25">
        <v>6.3519999999999993E-2</v>
      </c>
      <c r="AR49" s="108">
        <v>58.227357468431286</v>
      </c>
      <c r="AS49" s="264"/>
      <c r="AT49" s="203">
        <v>1.8262676799999999</v>
      </c>
      <c r="AU49" s="203">
        <v>0.67857433</v>
      </c>
      <c r="AV49" s="25">
        <v>0.18956999999999999</v>
      </c>
      <c r="AW49" s="108">
        <v>5.8585417971593099</v>
      </c>
      <c r="AX49" s="264"/>
      <c r="AY49" s="203">
        <v>1.15355374</v>
      </c>
      <c r="AZ49" s="203">
        <v>0.50619016999999999</v>
      </c>
      <c r="BA49" s="25">
        <v>0.22388</v>
      </c>
      <c r="BB49" s="108">
        <v>3.7005214925883392</v>
      </c>
      <c r="BC49" s="170"/>
      <c r="BD49" s="203">
        <v>123.96654262999999</v>
      </c>
      <c r="BE49" s="203">
        <v>2.3779849599999996</v>
      </c>
      <c r="BF49" s="25">
        <v>9.7900000000000001E-3</v>
      </c>
      <c r="BG49" s="202"/>
      <c r="BH49" s="203">
        <v>86.920538950000008</v>
      </c>
      <c r="BI49" s="203">
        <v>2.88672788</v>
      </c>
      <c r="BJ49" s="25">
        <v>1.694E-2</v>
      </c>
      <c r="BK49" s="108">
        <v>70.11612738884692</v>
      </c>
      <c r="BL49" s="25"/>
      <c r="BM49" s="203">
        <v>35.614288680000001</v>
      </c>
      <c r="BN49" s="203">
        <v>2.7552926699999998</v>
      </c>
      <c r="BO49" s="25">
        <v>3.9469999999999998E-2</v>
      </c>
      <c r="BP49" s="108">
        <v>28.728952122426392</v>
      </c>
      <c r="BQ49" s="25"/>
      <c r="BR49" s="203">
        <v>1.11873073</v>
      </c>
      <c r="BS49" s="203">
        <v>0.54796293000000007</v>
      </c>
      <c r="BT49" s="25">
        <v>0.24990000000000001</v>
      </c>
      <c r="BU49" s="108">
        <v>0.90244569725482227</v>
      </c>
      <c r="BV49" s="25"/>
      <c r="BW49" s="203">
        <v>0.31298426999999995</v>
      </c>
      <c r="BX49" s="203">
        <v>0.23809129999999998</v>
      </c>
      <c r="BY49" s="25">
        <v>0.38812000000000002</v>
      </c>
      <c r="BZ49" s="108">
        <v>0.25247479147188667</v>
      </c>
      <c r="CA49" s="170"/>
      <c r="CB49" s="203">
        <v>74.877003079999994</v>
      </c>
      <c r="CC49" s="203">
        <v>4.2715614200000003</v>
      </c>
      <c r="CD49" s="25">
        <v>2.911E-2</v>
      </c>
      <c r="CE49" s="202"/>
      <c r="CF49" s="203">
        <v>46.900366560000002</v>
      </c>
      <c r="CG49" s="203">
        <v>3.96939829</v>
      </c>
      <c r="CH49" s="25">
        <v>4.3180000000000003E-2</v>
      </c>
      <c r="CI49" s="108">
        <v>62.636543438965866</v>
      </c>
      <c r="CJ49" s="25"/>
      <c r="CK49" s="203">
        <v>24.282595840000003</v>
      </c>
      <c r="CL49" s="203">
        <v>3.2518373600000001</v>
      </c>
      <c r="CM49" s="25">
        <v>6.8320000000000006E-2</v>
      </c>
      <c r="CN49" s="108">
        <v>32.429978285931163</v>
      </c>
      <c r="CO49" s="25"/>
      <c r="CP49" s="203">
        <v>2.9874849499999998</v>
      </c>
      <c r="CQ49" s="203">
        <v>0.84319555999999996</v>
      </c>
      <c r="CR49" s="25">
        <v>0.14399999999999999</v>
      </c>
      <c r="CS49" s="108">
        <v>3.9898564674231349</v>
      </c>
      <c r="CT49" s="25"/>
      <c r="CU49" s="203">
        <v>0.70655573000000005</v>
      </c>
      <c r="CV49" s="203">
        <v>0.51592983000000003</v>
      </c>
      <c r="CW49" s="25">
        <v>0.37254999999999999</v>
      </c>
      <c r="CX49" s="116">
        <v>0.94362180767985948</v>
      </c>
    </row>
    <row r="50" spans="1:102" s="245" customFormat="1" ht="11.25" customHeight="1" x14ac:dyDescent="0.35">
      <c r="A50" s="761"/>
      <c r="B50" s="832" t="s">
        <v>66</v>
      </c>
      <c r="C50" s="18" t="s">
        <v>59</v>
      </c>
      <c r="D50" s="158">
        <v>185.04591033000003</v>
      </c>
      <c r="E50" s="158">
        <v>1.8384674999999999</v>
      </c>
      <c r="F50" s="23">
        <v>5.0699999999999999E-3</v>
      </c>
      <c r="G50" s="194"/>
      <c r="H50" s="158">
        <v>144.56005032000002</v>
      </c>
      <c r="I50" s="158">
        <v>5.1158341499999995</v>
      </c>
      <c r="J50" s="23">
        <v>1.806E-2</v>
      </c>
      <c r="K50" s="194"/>
      <c r="L50" s="158">
        <v>95.593786519999995</v>
      </c>
      <c r="M50" s="158">
        <v>5.57724785</v>
      </c>
      <c r="N50" s="23">
        <v>2.9770000000000001E-2</v>
      </c>
      <c r="O50" s="107">
        <v>66.127388796830346</v>
      </c>
      <c r="P50" s="23"/>
      <c r="Q50" s="158">
        <v>47.292047050000001</v>
      </c>
      <c r="R50" s="158">
        <v>5.1450631700000002</v>
      </c>
      <c r="S50" s="23">
        <v>5.5509999999999997E-2</v>
      </c>
      <c r="T50" s="107">
        <v>32.714464988988112</v>
      </c>
      <c r="U50" s="23"/>
      <c r="V50" s="158">
        <v>1.37196433</v>
      </c>
      <c r="W50" s="158">
        <v>0.65652765000000002</v>
      </c>
      <c r="X50" s="23">
        <v>0.24415000000000001</v>
      </c>
      <c r="Y50" s="107">
        <v>0.94906187910352957</v>
      </c>
      <c r="Z50" s="23"/>
      <c r="AA50" s="158">
        <v>0.30225241999999997</v>
      </c>
      <c r="AB50" s="158">
        <v>0.33088342999999998</v>
      </c>
      <c r="AC50" s="23">
        <v>0.55852999999999997</v>
      </c>
      <c r="AD50" s="107">
        <v>0.20908433507800397</v>
      </c>
      <c r="AE50" s="23"/>
      <c r="AF50" s="158">
        <v>53.455477769999995</v>
      </c>
      <c r="AG50" s="158">
        <v>5.3142762899999996</v>
      </c>
      <c r="AH50" s="23">
        <v>5.0720000000000001E-2</v>
      </c>
      <c r="AI50" s="158"/>
      <c r="AJ50" s="158">
        <v>16.71280831</v>
      </c>
      <c r="AK50" s="158">
        <v>3.0386614599999997</v>
      </c>
      <c r="AL50" s="23">
        <v>9.2759999999999995E-2</v>
      </c>
      <c r="AM50" s="107">
        <v>31.26491242283775</v>
      </c>
      <c r="AN50" s="263"/>
      <c r="AO50" s="158">
        <v>31.396296569999997</v>
      </c>
      <c r="AP50" s="158">
        <v>4.05977137</v>
      </c>
      <c r="AQ50" s="23">
        <v>6.5970000000000001E-2</v>
      </c>
      <c r="AR50" s="107">
        <v>58.733544025342269</v>
      </c>
      <c r="AS50" s="263"/>
      <c r="AT50" s="158">
        <v>2.7270770200000003</v>
      </c>
      <c r="AU50" s="158">
        <v>1.0619716800000001</v>
      </c>
      <c r="AV50" s="23">
        <v>0.19868</v>
      </c>
      <c r="AW50" s="107">
        <v>5.101585719116847</v>
      </c>
      <c r="AX50" s="263"/>
      <c r="AY50" s="158">
        <v>2.6192958699999997</v>
      </c>
      <c r="AZ50" s="158">
        <v>1.0459404699999999</v>
      </c>
      <c r="BA50" s="23">
        <v>0.20374</v>
      </c>
      <c r="BB50" s="107">
        <v>4.8999578327031381</v>
      </c>
      <c r="BC50" s="169"/>
      <c r="BD50" s="158">
        <v>166.81425291000002</v>
      </c>
      <c r="BE50" s="158">
        <v>3.04667427</v>
      </c>
      <c r="BF50" s="23">
        <v>9.3200000000000002E-3</v>
      </c>
      <c r="BG50" s="194"/>
      <c r="BH50" s="158">
        <v>123.12277379000001</v>
      </c>
      <c r="BI50" s="158">
        <v>4.3115798699999992</v>
      </c>
      <c r="BJ50" s="23">
        <v>1.787E-2</v>
      </c>
      <c r="BK50" s="107">
        <v>73.808305730582546</v>
      </c>
      <c r="BL50" s="23"/>
      <c r="BM50" s="158">
        <v>42.229530519999997</v>
      </c>
      <c r="BN50" s="158">
        <v>3.76887588</v>
      </c>
      <c r="BO50" s="23">
        <v>4.5530000000000001E-2</v>
      </c>
      <c r="BP50" s="107">
        <v>25.315301170808084</v>
      </c>
      <c r="BQ50" s="23"/>
      <c r="BR50" s="158">
        <v>1.3390279299999999</v>
      </c>
      <c r="BS50" s="158">
        <v>0.74721466999999997</v>
      </c>
      <c r="BT50" s="23">
        <v>0.28471000000000002</v>
      </c>
      <c r="BU50" s="107">
        <v>0.80270594786791682</v>
      </c>
      <c r="BV50" s="23"/>
      <c r="BW50" s="158">
        <v>0.12292066</v>
      </c>
      <c r="BX50" s="158">
        <v>0.13907667000000001</v>
      </c>
      <c r="BY50" s="23">
        <v>0.57726</v>
      </c>
      <c r="BZ50" s="107">
        <v>7.36871447467492E-2</v>
      </c>
      <c r="CA50" s="169"/>
      <c r="CB50" s="158">
        <v>84.15903114000001</v>
      </c>
      <c r="CC50" s="158">
        <v>6.6735014600000007</v>
      </c>
      <c r="CD50" s="23">
        <v>4.0460000000000003E-2</v>
      </c>
      <c r="CE50" s="194"/>
      <c r="CF50" s="158">
        <v>52.808379889999998</v>
      </c>
      <c r="CG50" s="158">
        <v>6.479743</v>
      </c>
      <c r="CH50" s="23">
        <v>6.2600000000000003E-2</v>
      </c>
      <c r="CI50" s="107">
        <v>62.748322045381364</v>
      </c>
      <c r="CJ50" s="23"/>
      <c r="CK50" s="158">
        <v>25.053541899999999</v>
      </c>
      <c r="CL50" s="158">
        <v>4.08128358</v>
      </c>
      <c r="CM50" s="23">
        <v>8.3110000000000003E-2</v>
      </c>
      <c r="CN50" s="107">
        <v>29.769285079248352</v>
      </c>
      <c r="CO50" s="23"/>
      <c r="CP50" s="158">
        <v>5.2170967899999994</v>
      </c>
      <c r="CQ50" s="158">
        <v>1.3789655299999999</v>
      </c>
      <c r="CR50" s="23">
        <v>0.13486000000000001</v>
      </c>
      <c r="CS50" s="107">
        <v>6.1990932159393184</v>
      </c>
      <c r="CT50" s="23"/>
      <c r="CU50" s="158">
        <v>1.0800125700000001</v>
      </c>
      <c r="CV50" s="158">
        <v>0.58074899000000002</v>
      </c>
      <c r="CW50" s="23">
        <v>0.27434999999999998</v>
      </c>
      <c r="CX50" s="115">
        <v>1.2832996713132074</v>
      </c>
    </row>
    <row r="51" spans="1:102" s="245" customFormat="1" ht="11.25" customHeight="1" x14ac:dyDescent="0.35">
      <c r="A51" s="761"/>
      <c r="B51" s="832"/>
      <c r="C51" s="18" t="s">
        <v>133</v>
      </c>
      <c r="D51" s="238">
        <v>90.484768890000012</v>
      </c>
      <c r="E51" s="238">
        <v>1.25240975</v>
      </c>
      <c r="F51" s="24">
        <v>7.0600000000000003E-3</v>
      </c>
      <c r="G51" s="198"/>
      <c r="H51" s="238">
        <v>69.834463369999995</v>
      </c>
      <c r="I51" s="238">
        <v>2.9786090500000002</v>
      </c>
      <c r="J51" s="24">
        <v>2.1760000000000002E-2</v>
      </c>
      <c r="K51" s="198"/>
      <c r="L51" s="238">
        <v>44.616719259999996</v>
      </c>
      <c r="M51" s="238">
        <v>3.1474075500000001</v>
      </c>
      <c r="N51" s="24">
        <v>3.5990000000000001E-2</v>
      </c>
      <c r="O51" s="106">
        <v>63.889256259634664</v>
      </c>
      <c r="P51" s="24"/>
      <c r="Q51" s="238">
        <v>24.415440220000001</v>
      </c>
      <c r="R51" s="238">
        <v>3.2193341200000001</v>
      </c>
      <c r="S51" s="24">
        <v>6.7269999999999996E-2</v>
      </c>
      <c r="T51" s="106">
        <v>34.961878479170167</v>
      </c>
      <c r="U51" s="24"/>
      <c r="V51" s="238">
        <v>0.80230389000000002</v>
      </c>
      <c r="W51" s="238">
        <v>0.53068409999999999</v>
      </c>
      <c r="X51" s="24">
        <v>0.33746999999999999</v>
      </c>
      <c r="Y51" s="106">
        <v>1.148865261195176</v>
      </c>
      <c r="Z51" s="24"/>
      <c r="AA51" s="238">
        <v>0</v>
      </c>
      <c r="AB51" s="238">
        <v>0</v>
      </c>
      <c r="AC51" s="24" t="s">
        <v>69</v>
      </c>
      <c r="AD51" s="106">
        <v>0</v>
      </c>
      <c r="AE51" s="24"/>
      <c r="AF51" s="238">
        <v>26.08303093</v>
      </c>
      <c r="AG51" s="238">
        <v>2.9575577100000001</v>
      </c>
      <c r="AH51" s="24">
        <v>5.7849999999999999E-2</v>
      </c>
      <c r="AI51" s="238"/>
      <c r="AJ51" s="238">
        <v>7.3162107800000005</v>
      </c>
      <c r="AK51" s="238">
        <v>1.7879999</v>
      </c>
      <c r="AL51" s="24">
        <v>0.12469</v>
      </c>
      <c r="AM51" s="106">
        <v>28.049695603378254</v>
      </c>
      <c r="AN51" s="30"/>
      <c r="AO51" s="238">
        <v>16.196226549999999</v>
      </c>
      <c r="AP51" s="238">
        <v>2.5535729299999996</v>
      </c>
      <c r="AQ51" s="24">
        <v>8.0439999999999998E-2</v>
      </c>
      <c r="AR51" s="106">
        <v>62.094879208886475</v>
      </c>
      <c r="AS51" s="30"/>
      <c r="AT51" s="238">
        <v>1.1048514700000001</v>
      </c>
      <c r="AU51" s="238">
        <v>0.65496754999999995</v>
      </c>
      <c r="AV51" s="24">
        <v>0.30245</v>
      </c>
      <c r="AW51" s="106">
        <v>4.2359013910811631</v>
      </c>
      <c r="AX51" s="30"/>
      <c r="AY51" s="238">
        <v>1.4657421300000002</v>
      </c>
      <c r="AZ51" s="238">
        <v>0.72744280000000006</v>
      </c>
      <c r="BA51" s="24">
        <v>0.25320999999999999</v>
      </c>
      <c r="BB51" s="106">
        <v>5.6195237966541036</v>
      </c>
      <c r="BC51" s="14"/>
      <c r="BD51" s="238">
        <v>81.696641290000002</v>
      </c>
      <c r="BE51" s="238">
        <v>1.9771205399999998</v>
      </c>
      <c r="BF51" s="24">
        <v>1.235E-2</v>
      </c>
      <c r="BG51" s="198"/>
      <c r="BH51" s="238">
        <v>58.223777329999997</v>
      </c>
      <c r="BI51" s="238">
        <v>2.7021015900000003</v>
      </c>
      <c r="BJ51" s="24">
        <v>2.368E-2</v>
      </c>
      <c r="BK51" s="106">
        <v>71.268263187616284</v>
      </c>
      <c r="BL51" s="24"/>
      <c r="BM51" s="238">
        <v>22.6504768</v>
      </c>
      <c r="BN51" s="238">
        <v>2.6540538200000001</v>
      </c>
      <c r="BO51" s="24">
        <v>5.978E-2</v>
      </c>
      <c r="BP51" s="106">
        <v>27.725101598237316</v>
      </c>
      <c r="BQ51" s="24"/>
      <c r="BR51" s="238">
        <v>0.7341799</v>
      </c>
      <c r="BS51" s="238">
        <v>0.44940440999999998</v>
      </c>
      <c r="BT51" s="24">
        <v>0.31230000000000002</v>
      </c>
      <c r="BU51" s="106">
        <v>0.89866595297824881</v>
      </c>
      <c r="BV51" s="24"/>
      <c r="BW51" s="238">
        <v>8.820726000000001E-2</v>
      </c>
      <c r="BX51" s="238">
        <v>0.12274936</v>
      </c>
      <c r="BY51" s="24">
        <v>0.71</v>
      </c>
      <c r="BZ51" s="106">
        <v>0.10796926116814172</v>
      </c>
      <c r="CA51" s="14"/>
      <c r="CB51" s="238">
        <v>42.383412920000005</v>
      </c>
      <c r="CC51" s="238">
        <v>3.71685862</v>
      </c>
      <c r="CD51" s="24">
        <v>4.4740000000000002E-2</v>
      </c>
      <c r="CE51" s="198"/>
      <c r="CF51" s="238">
        <v>26.650763429999998</v>
      </c>
      <c r="CG51" s="238">
        <v>3.5954900800000003</v>
      </c>
      <c r="CH51" s="24">
        <v>6.8830000000000002E-2</v>
      </c>
      <c r="CI51" s="106">
        <v>62.88017314769845</v>
      </c>
      <c r="CJ51" s="24"/>
      <c r="CK51" s="238">
        <v>12.12408913</v>
      </c>
      <c r="CL51" s="238">
        <v>2.04717876</v>
      </c>
      <c r="CM51" s="24">
        <v>8.6150000000000004E-2</v>
      </c>
      <c r="CN51" s="106">
        <v>28.605740535535894</v>
      </c>
      <c r="CO51" s="24"/>
      <c r="CP51" s="238">
        <v>3.14675174</v>
      </c>
      <c r="CQ51" s="238">
        <v>0.96757203000000003</v>
      </c>
      <c r="CR51" s="24">
        <v>0.15687999999999999</v>
      </c>
      <c r="CS51" s="106">
        <v>7.4244887874876682</v>
      </c>
      <c r="CT51" s="24"/>
      <c r="CU51" s="238">
        <v>0.46180862</v>
      </c>
      <c r="CV51" s="238">
        <v>0.33106826</v>
      </c>
      <c r="CW51" s="24">
        <v>0.36575999999999997</v>
      </c>
      <c r="CX51" s="114">
        <v>1.08959752927797</v>
      </c>
    </row>
    <row r="52" spans="1:102" s="245" customFormat="1" ht="11.25" customHeight="1" x14ac:dyDescent="0.35">
      <c r="A52" s="761"/>
      <c r="B52" s="832"/>
      <c r="C52" s="18" t="s">
        <v>134</v>
      </c>
      <c r="D52" s="203">
        <v>94.56114144</v>
      </c>
      <c r="E52" s="203">
        <v>1.2638008299999999</v>
      </c>
      <c r="F52" s="25">
        <v>6.8199999999999997E-3</v>
      </c>
      <c r="G52" s="202"/>
      <c r="H52" s="203">
        <v>74.725586949999993</v>
      </c>
      <c r="I52" s="203">
        <v>2.7835210999999997</v>
      </c>
      <c r="J52" s="25">
        <v>1.9009999999999999E-2</v>
      </c>
      <c r="K52" s="202"/>
      <c r="L52" s="203">
        <v>50.977067260000005</v>
      </c>
      <c r="M52" s="203">
        <v>3.09755213</v>
      </c>
      <c r="N52" s="25">
        <v>3.1E-2</v>
      </c>
      <c r="O52" s="108">
        <v>68.219025558286376</v>
      </c>
      <c r="P52" s="25"/>
      <c r="Q52" s="203">
        <v>22.87660683</v>
      </c>
      <c r="R52" s="203">
        <v>2.8090933200000001</v>
      </c>
      <c r="S52" s="25">
        <v>6.2649999999999997E-2</v>
      </c>
      <c r="T52" s="108">
        <v>30.614154754390992</v>
      </c>
      <c r="U52" s="25"/>
      <c r="V52" s="203">
        <v>0.56966044000000005</v>
      </c>
      <c r="W52" s="203">
        <v>0.36288612999999997</v>
      </c>
      <c r="X52" s="25">
        <v>0.32501000000000002</v>
      </c>
      <c r="Y52" s="108">
        <v>0.7623365211987807</v>
      </c>
      <c r="Z52" s="25"/>
      <c r="AA52" s="203">
        <v>0.30225241999999997</v>
      </c>
      <c r="AB52" s="203">
        <v>0.33088342999999998</v>
      </c>
      <c r="AC52" s="25">
        <v>0.55852999999999997</v>
      </c>
      <c r="AD52" s="108">
        <v>0.40448316612386276</v>
      </c>
      <c r="AE52" s="25"/>
      <c r="AF52" s="203">
        <v>27.372446840000002</v>
      </c>
      <c r="AG52" s="203">
        <v>3.02027679</v>
      </c>
      <c r="AH52" s="25">
        <v>5.6300000000000003E-2</v>
      </c>
      <c r="AI52" s="203"/>
      <c r="AJ52" s="203">
        <v>9.3965975299999993</v>
      </c>
      <c r="AK52" s="203">
        <v>1.7783984900000001</v>
      </c>
      <c r="AL52" s="25">
        <v>9.6560000000000007E-2</v>
      </c>
      <c r="AM52" s="108">
        <v>34.328672131234285</v>
      </c>
      <c r="AN52" s="264"/>
      <c r="AO52" s="203">
        <v>15.20007002</v>
      </c>
      <c r="AP52" s="203">
        <v>2.1178048600000001</v>
      </c>
      <c r="AQ52" s="25">
        <v>7.109E-2</v>
      </c>
      <c r="AR52" s="108">
        <v>55.530549054853871</v>
      </c>
      <c r="AS52" s="264"/>
      <c r="AT52" s="203">
        <v>1.62222555</v>
      </c>
      <c r="AU52" s="203">
        <v>0.64506957999999992</v>
      </c>
      <c r="AV52" s="25">
        <v>0.20288</v>
      </c>
      <c r="AW52" s="108">
        <v>5.9264908229884794</v>
      </c>
      <c r="AX52" s="264"/>
      <c r="AY52" s="203">
        <v>1.15355374</v>
      </c>
      <c r="AZ52" s="203">
        <v>0.50619016999999999</v>
      </c>
      <c r="BA52" s="25">
        <v>0.22388</v>
      </c>
      <c r="BB52" s="108">
        <v>4.2142879909233573</v>
      </c>
      <c r="BC52" s="170"/>
      <c r="BD52" s="203">
        <v>85.117611619999991</v>
      </c>
      <c r="BE52" s="203">
        <v>1.90631799</v>
      </c>
      <c r="BF52" s="25">
        <v>1.1429999999999999E-2</v>
      </c>
      <c r="BG52" s="202"/>
      <c r="BH52" s="203">
        <v>64.898996460000006</v>
      </c>
      <c r="BI52" s="203">
        <v>2.4655663199999998</v>
      </c>
      <c r="BJ52" s="25">
        <v>1.9380000000000001E-2</v>
      </c>
      <c r="BK52" s="108">
        <v>76.246261172994139</v>
      </c>
      <c r="BL52" s="25"/>
      <c r="BM52" s="203">
        <v>19.579053720000001</v>
      </c>
      <c r="BN52" s="203">
        <v>2.2064089399999998</v>
      </c>
      <c r="BO52" s="25">
        <v>5.7500000000000002E-2</v>
      </c>
      <c r="BP52" s="108">
        <v>23.002353270212687</v>
      </c>
      <c r="BQ52" s="25"/>
      <c r="BR52" s="203">
        <v>0.60484802999999998</v>
      </c>
      <c r="BS52" s="203">
        <v>0.44570778999999999</v>
      </c>
      <c r="BT52" s="25">
        <v>0.37597000000000003</v>
      </c>
      <c r="BU52" s="108">
        <v>0.71060268079453426</v>
      </c>
      <c r="BV52" s="25"/>
      <c r="BW52" s="203">
        <v>3.4713399999999998E-2</v>
      </c>
      <c r="BX52" s="203">
        <v>6.9326700000000005E-2</v>
      </c>
      <c r="BY52" s="25">
        <v>1</v>
      </c>
      <c r="BZ52" s="108">
        <v>4.0782864250203457E-2</v>
      </c>
      <c r="CA52" s="170"/>
      <c r="CB52" s="203">
        <v>41.775618229999999</v>
      </c>
      <c r="CC52" s="203">
        <v>3.5660612899999999</v>
      </c>
      <c r="CD52" s="25">
        <v>4.3549999999999998E-2</v>
      </c>
      <c r="CE52" s="202"/>
      <c r="CF52" s="203">
        <v>26.157616450000003</v>
      </c>
      <c r="CG52" s="203">
        <v>3.3890720600000002</v>
      </c>
      <c r="CH52" s="25">
        <v>6.6100000000000006E-2</v>
      </c>
      <c r="CI52" s="108">
        <v>62.614552598567265</v>
      </c>
      <c r="CJ52" s="25"/>
      <c r="CK52" s="203">
        <v>12.92945276</v>
      </c>
      <c r="CL52" s="203">
        <v>2.4751157500000001</v>
      </c>
      <c r="CM52" s="25">
        <v>9.7670000000000007E-2</v>
      </c>
      <c r="CN52" s="108">
        <v>30.949758035453971</v>
      </c>
      <c r="CO52" s="25"/>
      <c r="CP52" s="203">
        <v>2.0703450600000002</v>
      </c>
      <c r="CQ52" s="203">
        <v>0.72643010000000008</v>
      </c>
      <c r="CR52" s="25">
        <v>0.17902000000000001</v>
      </c>
      <c r="CS52" s="108">
        <v>4.9558693508771086</v>
      </c>
      <c r="CT52" s="25"/>
      <c r="CU52" s="203">
        <v>0.61820394999999995</v>
      </c>
      <c r="CV52" s="203">
        <v>0.50677232999999999</v>
      </c>
      <c r="CW52" s="25">
        <v>0.41824</v>
      </c>
      <c r="CX52" s="116">
        <v>1.4798199911642576</v>
      </c>
    </row>
    <row r="53" spans="1:102" s="245" customFormat="1" ht="11.25" customHeight="1" x14ac:dyDescent="0.35">
      <c r="A53" s="761"/>
      <c r="B53" s="831" t="s">
        <v>67</v>
      </c>
      <c r="C53" s="17" t="s">
        <v>59</v>
      </c>
      <c r="D53" s="158">
        <v>96.728804529999991</v>
      </c>
      <c r="E53" s="158">
        <v>1.4257960299999999</v>
      </c>
      <c r="F53" s="23">
        <v>7.5199999999999998E-3</v>
      </c>
      <c r="G53" s="194"/>
      <c r="H53" s="158">
        <v>41.526454950000002</v>
      </c>
      <c r="I53" s="158">
        <v>4.3621831799999997</v>
      </c>
      <c r="J53" s="23">
        <v>5.3589999999999999E-2</v>
      </c>
      <c r="K53" s="194"/>
      <c r="L53" s="158">
        <v>17.103942480000001</v>
      </c>
      <c r="M53" s="158">
        <v>3.01462561</v>
      </c>
      <c r="N53" s="23">
        <v>8.9929999999999996E-2</v>
      </c>
      <c r="O53" s="107">
        <v>41.188063128899472</v>
      </c>
      <c r="P53" s="23"/>
      <c r="Q53" s="158">
        <v>23.18842334</v>
      </c>
      <c r="R53" s="158">
        <v>3.18745798</v>
      </c>
      <c r="S53" s="23">
        <v>7.0129999999999998E-2</v>
      </c>
      <c r="T53" s="107">
        <v>55.840122562641234</v>
      </c>
      <c r="U53" s="23"/>
      <c r="V53" s="158">
        <v>1.19923845</v>
      </c>
      <c r="W53" s="158">
        <v>0.44331106999999997</v>
      </c>
      <c r="X53" s="23">
        <v>0.18859999999999999</v>
      </c>
      <c r="Y53" s="107">
        <v>2.8878902652392195</v>
      </c>
      <c r="Z53" s="23"/>
      <c r="AA53" s="158">
        <v>3.4850679999999995E-2</v>
      </c>
      <c r="AB53" s="158">
        <v>6.7670959999999988E-2</v>
      </c>
      <c r="AC53" s="23">
        <v>0.99068000000000001</v>
      </c>
      <c r="AD53" s="107">
        <v>8.3924043220067829E-2</v>
      </c>
      <c r="AE53" s="23"/>
      <c r="AF53" s="158">
        <v>7.6023586299999995</v>
      </c>
      <c r="AG53" s="158">
        <v>1.3937659900000001</v>
      </c>
      <c r="AH53" s="23">
        <v>9.3539999999999998E-2</v>
      </c>
      <c r="AI53" s="158"/>
      <c r="AJ53" s="158">
        <v>0.83620813999999999</v>
      </c>
      <c r="AK53" s="158">
        <v>0.45183907000000001</v>
      </c>
      <c r="AL53" s="23">
        <v>0.27568999999999999</v>
      </c>
      <c r="AM53" s="107">
        <v>10.999325087088138</v>
      </c>
      <c r="AN53" s="263"/>
      <c r="AO53" s="158">
        <v>6.4639301600000003</v>
      </c>
      <c r="AP53" s="158">
        <v>1.3589921999999999</v>
      </c>
      <c r="AQ53" s="23">
        <v>0.10727</v>
      </c>
      <c r="AR53" s="107">
        <v>85.025325357480554</v>
      </c>
      <c r="AS53" s="263"/>
      <c r="AT53" s="158">
        <v>0.30222034000000003</v>
      </c>
      <c r="AU53" s="158">
        <v>0.25379741</v>
      </c>
      <c r="AV53" s="23">
        <v>0.42846000000000001</v>
      </c>
      <c r="AW53" s="107">
        <v>3.9753496869694511</v>
      </c>
      <c r="AX53" s="263"/>
      <c r="AY53" s="158">
        <v>0</v>
      </c>
      <c r="AZ53" s="158">
        <v>0</v>
      </c>
      <c r="BA53" s="23" t="s">
        <v>69</v>
      </c>
      <c r="BB53" s="107">
        <v>0</v>
      </c>
      <c r="BC53" s="169"/>
      <c r="BD53" s="158">
        <v>81.743616670000009</v>
      </c>
      <c r="BE53" s="158">
        <v>2.4594570500000001</v>
      </c>
      <c r="BF53" s="23">
        <v>1.5350000000000001E-2</v>
      </c>
      <c r="BG53" s="194"/>
      <c r="BH53" s="158">
        <v>46.08287773</v>
      </c>
      <c r="BI53" s="158">
        <v>2.7133345900000001</v>
      </c>
      <c r="BJ53" s="23">
        <v>3.0040000000000001E-2</v>
      </c>
      <c r="BK53" s="107">
        <v>56.374894587839378</v>
      </c>
      <c r="BL53" s="23"/>
      <c r="BM53" s="158">
        <v>34.463418420000004</v>
      </c>
      <c r="BN53" s="158">
        <v>2.5447399500000003</v>
      </c>
      <c r="BO53" s="23">
        <v>3.7670000000000002E-2</v>
      </c>
      <c r="BP53" s="107">
        <v>42.160378784228804</v>
      </c>
      <c r="BQ53" s="23"/>
      <c r="BR53" s="158">
        <v>0.80741196999999998</v>
      </c>
      <c r="BS53" s="158">
        <v>0.41894148999999997</v>
      </c>
      <c r="BT53" s="23">
        <v>0.26473000000000002</v>
      </c>
      <c r="BU53" s="107">
        <v>0.9877370281517297</v>
      </c>
      <c r="BV53" s="23"/>
      <c r="BW53" s="158">
        <v>0.38990854000000003</v>
      </c>
      <c r="BX53" s="158">
        <v>0.30971209</v>
      </c>
      <c r="BY53" s="23">
        <v>0.40527000000000002</v>
      </c>
      <c r="BZ53" s="107">
        <v>0.47698958754671406</v>
      </c>
      <c r="CA53" s="169"/>
      <c r="CB53" s="158">
        <v>69.396697759999995</v>
      </c>
      <c r="CC53" s="158">
        <v>4.3599617999999998</v>
      </c>
      <c r="CD53" s="23">
        <v>3.2050000000000002E-2</v>
      </c>
      <c r="CE53" s="194"/>
      <c r="CF53" s="158">
        <v>44.132033730000003</v>
      </c>
      <c r="CG53" s="158">
        <v>4.3399937</v>
      </c>
      <c r="CH53" s="23">
        <v>5.0169999999999999E-2</v>
      </c>
      <c r="CI53" s="107">
        <v>63.593852668069673</v>
      </c>
      <c r="CJ53" s="23"/>
      <c r="CK53" s="158">
        <v>23.121598630000001</v>
      </c>
      <c r="CL53" s="158">
        <v>3.7242918700000001</v>
      </c>
      <c r="CM53" s="23">
        <v>8.2180000000000003E-2</v>
      </c>
      <c r="CN53" s="107">
        <v>33.318009900072227</v>
      </c>
      <c r="CO53" s="23"/>
      <c r="CP53" s="158">
        <v>1.8851039199999999</v>
      </c>
      <c r="CQ53" s="158">
        <v>0.57408734000000006</v>
      </c>
      <c r="CR53" s="23">
        <v>0.15537999999999999</v>
      </c>
      <c r="CS53" s="107">
        <v>2.7164173236591194</v>
      </c>
      <c r="CT53" s="23"/>
      <c r="CU53" s="158">
        <v>0.25796148000000002</v>
      </c>
      <c r="CV53" s="158">
        <v>0.23313265999999999</v>
      </c>
      <c r="CW53" s="23">
        <v>0.46110000000000001</v>
      </c>
      <c r="CX53" s="115">
        <v>0.37172010819899287</v>
      </c>
    </row>
    <row r="54" spans="1:102" s="245" customFormat="1" ht="11.25" customHeight="1" x14ac:dyDescent="0.35">
      <c r="A54" s="761"/>
      <c r="B54" s="831"/>
      <c r="C54" s="17" t="s">
        <v>133</v>
      </c>
      <c r="D54" s="238">
        <v>51.403223109999999</v>
      </c>
      <c r="E54" s="238">
        <v>1.0010283200000001</v>
      </c>
      <c r="F54" s="24">
        <v>9.9399999999999992E-3</v>
      </c>
      <c r="G54" s="198"/>
      <c r="H54" s="238">
        <v>20.070800329999997</v>
      </c>
      <c r="I54" s="238">
        <v>2.2804030600000003</v>
      </c>
      <c r="J54" s="24">
        <v>5.7970000000000001E-2</v>
      </c>
      <c r="K54" s="198"/>
      <c r="L54" s="238">
        <v>8.0392591299999996</v>
      </c>
      <c r="M54" s="238">
        <v>1.8006987099999998</v>
      </c>
      <c r="N54" s="24">
        <v>0.11428000000000001</v>
      </c>
      <c r="O54" s="106">
        <v>40.054502051837218</v>
      </c>
      <c r="P54" s="24"/>
      <c r="Q54" s="238">
        <v>11.318458399999999</v>
      </c>
      <c r="R54" s="238">
        <v>1.7724635599999998</v>
      </c>
      <c r="S54" s="24">
        <v>7.9899999999999999E-2</v>
      </c>
      <c r="T54" s="106">
        <v>56.3926610494062</v>
      </c>
      <c r="U54" s="24"/>
      <c r="V54" s="238">
        <v>0.71308280000000002</v>
      </c>
      <c r="W54" s="238">
        <v>0.38606189000000002</v>
      </c>
      <c r="X54" s="24">
        <v>0.27622000000000002</v>
      </c>
      <c r="Y54" s="106">
        <v>3.5528368987565937</v>
      </c>
      <c r="Z54" s="24"/>
      <c r="AA54" s="238">
        <v>0</v>
      </c>
      <c r="AB54" s="238">
        <v>0</v>
      </c>
      <c r="AC54" s="24" t="s">
        <v>69</v>
      </c>
      <c r="AD54" s="106">
        <v>0</v>
      </c>
      <c r="AE54" s="24"/>
      <c r="AF54" s="238">
        <v>3.8020709700000004</v>
      </c>
      <c r="AG54" s="238">
        <v>0.89681748000000006</v>
      </c>
      <c r="AH54" s="24">
        <v>0.12034</v>
      </c>
      <c r="AI54" s="238"/>
      <c r="AJ54" s="238">
        <v>0.19095213</v>
      </c>
      <c r="AK54" s="238">
        <v>0.14994995999999999</v>
      </c>
      <c r="AL54" s="24">
        <v>0.40065000000000001</v>
      </c>
      <c r="AM54" s="106">
        <v>5.0223189284654506</v>
      </c>
      <c r="AN54" s="30"/>
      <c r="AO54" s="238">
        <v>3.5129406300000001</v>
      </c>
      <c r="AP54" s="238">
        <v>0.91523302000000006</v>
      </c>
      <c r="AQ54" s="24">
        <v>0.13292000000000001</v>
      </c>
      <c r="AR54" s="106">
        <v>92.395451261132038</v>
      </c>
      <c r="AS54" s="30"/>
      <c r="AT54" s="238">
        <v>9.8178210000000002E-2</v>
      </c>
      <c r="AU54" s="238">
        <v>0.13693188000000001</v>
      </c>
      <c r="AV54" s="24">
        <v>0.71160000000000001</v>
      </c>
      <c r="AW54" s="106">
        <v>2.5822298104025134</v>
      </c>
      <c r="AX54" s="30"/>
      <c r="AY54" s="238">
        <v>0</v>
      </c>
      <c r="AZ54" s="238">
        <v>0</v>
      </c>
      <c r="BA54" s="24" t="s">
        <v>69</v>
      </c>
      <c r="BB54" s="106">
        <v>0</v>
      </c>
      <c r="BC54" s="14"/>
      <c r="BD54" s="238">
        <v>42.89468565</v>
      </c>
      <c r="BE54" s="238">
        <v>1.49340925</v>
      </c>
      <c r="BF54" s="24">
        <v>1.7760000000000001E-2</v>
      </c>
      <c r="BG54" s="198"/>
      <c r="BH54" s="238">
        <v>24.061335240000002</v>
      </c>
      <c r="BI54" s="238">
        <v>1.6824185700000001</v>
      </c>
      <c r="BJ54" s="24">
        <v>3.567E-2</v>
      </c>
      <c r="BK54" s="106">
        <v>56.093977320008648</v>
      </c>
      <c r="BL54" s="24"/>
      <c r="BM54" s="238">
        <v>18.42818346</v>
      </c>
      <c r="BN54" s="238">
        <v>1.5538016100000001</v>
      </c>
      <c r="BO54" s="24">
        <v>4.3020000000000003E-2</v>
      </c>
      <c r="BP54" s="106">
        <v>42.961460564987263</v>
      </c>
      <c r="BQ54" s="24"/>
      <c r="BR54" s="238">
        <v>0.29352927000000001</v>
      </c>
      <c r="BS54" s="238">
        <v>0.17611083999999999</v>
      </c>
      <c r="BT54" s="24">
        <v>0.30610999999999999</v>
      </c>
      <c r="BU54" s="106">
        <v>0.6843021823147456</v>
      </c>
      <c r="BV54" s="24"/>
      <c r="BW54" s="238">
        <v>0.11163768</v>
      </c>
      <c r="BX54" s="238">
        <v>0.21576122</v>
      </c>
      <c r="BY54" s="24">
        <v>0.98607</v>
      </c>
      <c r="BZ54" s="106">
        <v>0.26025993268935399</v>
      </c>
      <c r="CA54" s="14"/>
      <c r="CB54" s="238">
        <v>36.29531291</v>
      </c>
      <c r="CC54" s="238">
        <v>2.3235937</v>
      </c>
      <c r="CD54" s="24">
        <v>3.2660000000000002E-2</v>
      </c>
      <c r="CE54" s="198"/>
      <c r="CF54" s="238">
        <v>23.389283630000001</v>
      </c>
      <c r="CG54" s="238">
        <v>2.57861903</v>
      </c>
      <c r="CH54" s="24">
        <v>5.6250000000000001E-2</v>
      </c>
      <c r="CI54" s="106">
        <v>64.441608997826933</v>
      </c>
      <c r="CJ54" s="24"/>
      <c r="CK54" s="238">
        <v>11.76845556</v>
      </c>
      <c r="CL54" s="238">
        <v>2.0374082200000001</v>
      </c>
      <c r="CM54" s="24">
        <v>8.8330000000000006E-2</v>
      </c>
      <c r="CN54" s="106">
        <v>32.424174408364401</v>
      </c>
      <c r="CO54" s="24"/>
      <c r="CP54" s="238">
        <v>0.96796402000000004</v>
      </c>
      <c r="CQ54" s="238">
        <v>0.42696967000000002</v>
      </c>
      <c r="CR54" s="24">
        <v>0.22505</v>
      </c>
      <c r="CS54" s="106">
        <v>2.666911902372135</v>
      </c>
      <c r="CT54" s="24"/>
      <c r="CU54" s="238">
        <v>0.1696097</v>
      </c>
      <c r="CV54" s="238">
        <v>0.21395913999999999</v>
      </c>
      <c r="CW54" s="24">
        <v>0.64361000000000002</v>
      </c>
      <c r="CX54" s="114">
        <v>0.46730469143653408</v>
      </c>
    </row>
    <row r="55" spans="1:102" s="245" customFormat="1" ht="11.25" customHeight="1" x14ac:dyDescent="0.35">
      <c r="A55" s="762"/>
      <c r="B55" s="833"/>
      <c r="C55" s="19" t="s">
        <v>134</v>
      </c>
      <c r="D55" s="203">
        <v>45.325581419999999</v>
      </c>
      <c r="E55" s="203">
        <v>0.91646720000000004</v>
      </c>
      <c r="F55" s="25">
        <v>1.0319999999999999E-2</v>
      </c>
      <c r="G55" s="202"/>
      <c r="H55" s="203">
        <v>21.455654620000001</v>
      </c>
      <c r="I55" s="203">
        <v>2.4833580999999998</v>
      </c>
      <c r="J55" s="25">
        <v>5.9049999999999998E-2</v>
      </c>
      <c r="K55" s="202"/>
      <c r="L55" s="203">
        <v>9.0646833499999993</v>
      </c>
      <c r="M55" s="203">
        <v>1.6240147999999999</v>
      </c>
      <c r="N55" s="25">
        <v>9.1410000000000005E-2</v>
      </c>
      <c r="O55" s="108">
        <v>42.248458555770689</v>
      </c>
      <c r="P55" s="25"/>
      <c r="Q55" s="203">
        <v>11.86996493</v>
      </c>
      <c r="R55" s="203">
        <v>1.76627599</v>
      </c>
      <c r="S55" s="25">
        <v>7.5920000000000001E-2</v>
      </c>
      <c r="T55" s="108">
        <v>55.323247601755064</v>
      </c>
      <c r="U55" s="25"/>
      <c r="V55" s="203">
        <v>0.48615565999999999</v>
      </c>
      <c r="W55" s="203">
        <v>0.27860488999999999</v>
      </c>
      <c r="X55" s="25">
        <v>0.29238999999999998</v>
      </c>
      <c r="Y55" s="108">
        <v>2.265862629736906</v>
      </c>
      <c r="Z55" s="25"/>
      <c r="AA55" s="203">
        <v>3.4850679999999995E-2</v>
      </c>
      <c r="AB55" s="203">
        <v>6.7670959999999988E-2</v>
      </c>
      <c r="AC55" s="25">
        <v>0.99068000000000001</v>
      </c>
      <c r="AD55" s="108">
        <v>0.16243121273733477</v>
      </c>
      <c r="AE55" s="25"/>
      <c r="AF55" s="203">
        <v>3.80028766</v>
      </c>
      <c r="AG55" s="203">
        <v>0.89163788999999993</v>
      </c>
      <c r="AH55" s="25">
        <v>0.11971</v>
      </c>
      <c r="AI55" s="203"/>
      <c r="AJ55" s="203">
        <v>0.64525599999999994</v>
      </c>
      <c r="AK55" s="203">
        <v>0.38870540999999997</v>
      </c>
      <c r="AL55" s="25">
        <v>0.30735000000000001</v>
      </c>
      <c r="AM55" s="108">
        <v>16.979135732056662</v>
      </c>
      <c r="AN55" s="264"/>
      <c r="AO55" s="203">
        <v>2.9509895299999997</v>
      </c>
      <c r="AP55" s="203">
        <v>0.78127646000000006</v>
      </c>
      <c r="AQ55" s="25">
        <v>0.13508000000000001</v>
      </c>
      <c r="AR55" s="108">
        <v>77.65174097373459</v>
      </c>
      <c r="AS55" s="264"/>
      <c r="AT55" s="203">
        <v>0.20404212999999999</v>
      </c>
      <c r="AU55" s="203">
        <v>0.21647336</v>
      </c>
      <c r="AV55" s="25">
        <v>0.54129000000000005</v>
      </c>
      <c r="AW55" s="108">
        <v>5.3691232942087339</v>
      </c>
      <c r="AX55" s="264"/>
      <c r="AY55" s="203">
        <v>0</v>
      </c>
      <c r="AZ55" s="203">
        <v>0</v>
      </c>
      <c r="BA55" s="25" t="s">
        <v>69</v>
      </c>
      <c r="BB55" s="108">
        <v>0</v>
      </c>
      <c r="BC55" s="170"/>
      <c r="BD55" s="203">
        <v>38.848931010000001</v>
      </c>
      <c r="BE55" s="203">
        <v>1.4456228200000001</v>
      </c>
      <c r="BF55" s="25">
        <v>1.899E-2</v>
      </c>
      <c r="BG55" s="202"/>
      <c r="BH55" s="203">
        <v>22.021542489999998</v>
      </c>
      <c r="BI55" s="203">
        <v>1.5028911599999999</v>
      </c>
      <c r="BJ55" s="25">
        <v>3.4819999999999997E-2</v>
      </c>
      <c r="BK55" s="108">
        <v>56.685066789434927</v>
      </c>
      <c r="BL55" s="25"/>
      <c r="BM55" s="203">
        <v>16.03523496</v>
      </c>
      <c r="BN55" s="203">
        <v>1.6531871200000001</v>
      </c>
      <c r="BO55" s="25">
        <v>5.2600000000000001E-2</v>
      </c>
      <c r="BP55" s="108">
        <v>41.275871801652436</v>
      </c>
      <c r="BQ55" s="25"/>
      <c r="BR55" s="203">
        <v>0.51388270000000003</v>
      </c>
      <c r="BS55" s="203">
        <v>0.32491456000000002</v>
      </c>
      <c r="BT55" s="25">
        <v>0.32258999999999999</v>
      </c>
      <c r="BU55" s="108">
        <v>1.3227717896992399</v>
      </c>
      <c r="BV55" s="25"/>
      <c r="BW55" s="203">
        <v>0.27827086000000001</v>
      </c>
      <c r="BX55" s="203">
        <v>0.22786281999999999</v>
      </c>
      <c r="BY55" s="25">
        <v>0.41777999999999998</v>
      </c>
      <c r="BZ55" s="108">
        <v>0.71628961921338596</v>
      </c>
      <c r="CA55" s="170"/>
      <c r="CB55" s="203">
        <v>33.101384850000002</v>
      </c>
      <c r="CC55" s="203">
        <v>2.4330504900000003</v>
      </c>
      <c r="CD55" s="25">
        <v>3.7499999999999999E-2</v>
      </c>
      <c r="CE55" s="202"/>
      <c r="CF55" s="203">
        <v>20.742750100000002</v>
      </c>
      <c r="CG55" s="203">
        <v>2.23572522</v>
      </c>
      <c r="CH55" s="25">
        <v>5.4989999999999997E-2</v>
      </c>
      <c r="CI55" s="108">
        <v>62.664296959164837</v>
      </c>
      <c r="CJ55" s="25"/>
      <c r="CK55" s="203">
        <v>11.35314307</v>
      </c>
      <c r="CL55" s="203">
        <v>2.05975894</v>
      </c>
      <c r="CM55" s="25">
        <v>9.2560000000000003E-2</v>
      </c>
      <c r="CN55" s="108">
        <v>34.298090915069366</v>
      </c>
      <c r="CO55" s="25"/>
      <c r="CP55" s="203">
        <v>0.91713989000000007</v>
      </c>
      <c r="CQ55" s="203">
        <v>0.42930479999999999</v>
      </c>
      <c r="CR55" s="25">
        <v>0.23882</v>
      </c>
      <c r="CS55" s="108">
        <v>2.7706994560984359</v>
      </c>
      <c r="CT55" s="25"/>
      <c r="CU55" s="203">
        <v>8.8351780000000005E-2</v>
      </c>
      <c r="CV55" s="203">
        <v>0.10067548999999999</v>
      </c>
      <c r="CW55" s="25">
        <v>0.58137000000000005</v>
      </c>
      <c r="CX55" s="116">
        <v>0.26691263945713739</v>
      </c>
    </row>
    <row r="56" spans="1:102" s="245" customFormat="1" ht="11.25" customHeight="1" x14ac:dyDescent="0.35">
      <c r="A56" s="757" t="s">
        <v>72</v>
      </c>
      <c r="B56" s="830" t="s">
        <v>59</v>
      </c>
      <c r="C56" s="17" t="s">
        <v>59</v>
      </c>
      <c r="D56" s="158">
        <v>2659.8393046800002</v>
      </c>
      <c r="E56" s="158">
        <v>17.466512420000001</v>
      </c>
      <c r="F56" s="23">
        <v>3.3500000000000001E-3</v>
      </c>
      <c r="G56" s="194"/>
      <c r="H56" s="158">
        <v>2144.1971745199999</v>
      </c>
      <c r="I56" s="158">
        <v>49.453797469999998</v>
      </c>
      <c r="J56" s="23">
        <v>1.1769999999999999E-2</v>
      </c>
      <c r="K56" s="194"/>
      <c r="L56" s="158">
        <v>1663.79692688</v>
      </c>
      <c r="M56" s="158">
        <v>72.423022540000005</v>
      </c>
      <c r="N56" s="23">
        <v>2.2210000000000001E-2</v>
      </c>
      <c r="O56" s="107">
        <v>77.595332493265573</v>
      </c>
      <c r="P56" s="23"/>
      <c r="Q56" s="158">
        <v>457.71507014000002</v>
      </c>
      <c r="R56" s="158">
        <v>47.853339820000002</v>
      </c>
      <c r="S56" s="23">
        <v>5.3339999999999999E-2</v>
      </c>
      <c r="T56" s="107">
        <v>21.346687495867268</v>
      </c>
      <c r="U56" s="23"/>
      <c r="V56" s="158">
        <v>21.589601519999999</v>
      </c>
      <c r="W56" s="158">
        <v>7.37665199</v>
      </c>
      <c r="X56" s="23">
        <v>0.17432</v>
      </c>
      <c r="Y56" s="107">
        <v>1.0068850839164569</v>
      </c>
      <c r="Z56" s="23"/>
      <c r="AA56" s="158">
        <v>1.0955759899999999</v>
      </c>
      <c r="AB56" s="158">
        <v>1.4454384</v>
      </c>
      <c r="AC56" s="23">
        <v>0.67313000000000001</v>
      </c>
      <c r="AD56" s="107">
        <v>5.1094927417076545E-2</v>
      </c>
      <c r="AE56" s="23"/>
      <c r="AF56" s="158">
        <v>914.31554864999998</v>
      </c>
      <c r="AG56" s="158">
        <v>84.959389559999991</v>
      </c>
      <c r="AH56" s="23">
        <v>4.7410000000000001E-2</v>
      </c>
      <c r="AI56" s="158"/>
      <c r="AJ56" s="158">
        <v>502.70949973</v>
      </c>
      <c r="AK56" s="158">
        <v>70.043768899999989</v>
      </c>
      <c r="AL56" s="23">
        <v>7.109E-2</v>
      </c>
      <c r="AM56" s="107">
        <v>54.982057394983364</v>
      </c>
      <c r="AN56" s="263"/>
      <c r="AO56" s="158">
        <v>363.05180009999998</v>
      </c>
      <c r="AP56" s="158">
        <v>33.399667100000002</v>
      </c>
      <c r="AQ56" s="23">
        <v>4.6940000000000003E-2</v>
      </c>
      <c r="AR56" s="107">
        <v>39.70749492733129</v>
      </c>
      <c r="AS56" s="263"/>
      <c r="AT56" s="158">
        <v>41.356175360000002</v>
      </c>
      <c r="AU56" s="158">
        <v>13.02129083</v>
      </c>
      <c r="AV56" s="23">
        <v>0.16064000000000001</v>
      </c>
      <c r="AW56" s="107">
        <v>4.5231840824606984</v>
      </c>
      <c r="AX56" s="263"/>
      <c r="AY56" s="158">
        <v>7.1980734700000006</v>
      </c>
      <c r="AZ56" s="158">
        <v>4.0166388299999998</v>
      </c>
      <c r="BA56" s="23">
        <v>0.28470000000000001</v>
      </c>
      <c r="BB56" s="107">
        <v>0.78726359631836729</v>
      </c>
      <c r="BC56" s="169"/>
      <c r="BD56" s="158">
        <v>2419.5879752999999</v>
      </c>
      <c r="BE56" s="158">
        <v>34.076860769999996</v>
      </c>
      <c r="BF56" s="23">
        <v>7.1900000000000002E-3</v>
      </c>
      <c r="BG56" s="194"/>
      <c r="BH56" s="158">
        <v>1914.82913644</v>
      </c>
      <c r="BI56" s="158">
        <v>46.832024740000001</v>
      </c>
      <c r="BJ56" s="23">
        <v>1.248E-2</v>
      </c>
      <c r="BK56" s="107">
        <v>79.138644925799156</v>
      </c>
      <c r="BL56" s="23"/>
      <c r="BM56" s="158">
        <v>484.29325063000005</v>
      </c>
      <c r="BN56" s="158">
        <v>41.076869290000005</v>
      </c>
      <c r="BO56" s="23">
        <v>4.3270000000000003E-2</v>
      </c>
      <c r="BP56" s="107">
        <v>20.01552560079794</v>
      </c>
      <c r="BQ56" s="23"/>
      <c r="BR56" s="158">
        <v>15.532213449999999</v>
      </c>
      <c r="BS56" s="158">
        <v>6.1414693600000003</v>
      </c>
      <c r="BT56" s="23">
        <v>0.20174</v>
      </c>
      <c r="BU56" s="107">
        <v>0.64193629694635057</v>
      </c>
      <c r="BV56" s="23"/>
      <c r="BW56" s="158">
        <v>4.9333747900000002</v>
      </c>
      <c r="BX56" s="158">
        <v>3.5029724199999999</v>
      </c>
      <c r="BY56" s="23">
        <v>0.36226999999999998</v>
      </c>
      <c r="BZ56" s="107">
        <v>0.2038931768698479</v>
      </c>
      <c r="CA56" s="169"/>
      <c r="CB56" s="158">
        <v>733.75247094999997</v>
      </c>
      <c r="CC56" s="158">
        <v>53.606077770000006</v>
      </c>
      <c r="CD56" s="23">
        <v>3.7269999999999998E-2</v>
      </c>
      <c r="CE56" s="194"/>
      <c r="CF56" s="158">
        <v>402.85475753000003</v>
      </c>
      <c r="CG56" s="158">
        <v>40.108941690000002</v>
      </c>
      <c r="CH56" s="23">
        <v>5.0799999999999998E-2</v>
      </c>
      <c r="CI56" s="107">
        <v>54.903359576890843</v>
      </c>
      <c r="CJ56" s="23"/>
      <c r="CK56" s="158">
        <v>263.58680089999996</v>
      </c>
      <c r="CL56" s="158">
        <v>31.352110550000003</v>
      </c>
      <c r="CM56" s="23">
        <v>6.0690000000000001E-2</v>
      </c>
      <c r="CN56" s="107">
        <v>35.923122760831092</v>
      </c>
      <c r="CO56" s="23"/>
      <c r="CP56" s="158">
        <v>49.932123440000005</v>
      </c>
      <c r="CQ56" s="158">
        <v>13.86736586</v>
      </c>
      <c r="CR56" s="23">
        <v>0.14169999999999999</v>
      </c>
      <c r="CS56" s="107">
        <v>6.805036496211339</v>
      </c>
      <c r="CT56" s="23"/>
      <c r="CU56" s="158">
        <v>17.378789089999998</v>
      </c>
      <c r="CV56" s="158">
        <v>7.6437276899999995</v>
      </c>
      <c r="CW56" s="23">
        <v>0.22439999999999999</v>
      </c>
      <c r="CX56" s="115">
        <v>2.3684811674295867</v>
      </c>
    </row>
    <row r="57" spans="1:102" s="245" customFormat="1" ht="11.25" customHeight="1" x14ac:dyDescent="0.35">
      <c r="A57" s="758"/>
      <c r="B57" s="831"/>
      <c r="C57" s="17" t="s">
        <v>133</v>
      </c>
      <c r="D57" s="238">
        <v>1289.1400557699999</v>
      </c>
      <c r="E57" s="238">
        <v>13.10368953</v>
      </c>
      <c r="F57" s="24">
        <v>5.1900000000000002E-3</v>
      </c>
      <c r="G57" s="198"/>
      <c r="H57" s="238">
        <v>1041.6477610900001</v>
      </c>
      <c r="I57" s="238">
        <v>29.04914707</v>
      </c>
      <c r="J57" s="24">
        <v>1.423E-2</v>
      </c>
      <c r="K57" s="198"/>
      <c r="L57" s="238">
        <v>809.06829504999996</v>
      </c>
      <c r="M57" s="238">
        <v>39.406645020000006</v>
      </c>
      <c r="N57" s="24">
        <v>2.4850000000000001E-2</v>
      </c>
      <c r="O57" s="106">
        <v>77.671966020776111</v>
      </c>
      <c r="P57" s="24"/>
      <c r="Q57" s="238">
        <v>221.85585370000001</v>
      </c>
      <c r="R57" s="238">
        <v>28.590753889999998</v>
      </c>
      <c r="S57" s="24">
        <v>6.5750000000000003E-2</v>
      </c>
      <c r="T57" s="106">
        <v>21.298548510088075</v>
      </c>
      <c r="U57" s="24"/>
      <c r="V57" s="238">
        <v>10.71636876</v>
      </c>
      <c r="W57" s="238">
        <v>4.6896801300000002</v>
      </c>
      <c r="X57" s="24">
        <v>0.22327</v>
      </c>
      <c r="Y57" s="106">
        <v>1.0287900728348118</v>
      </c>
      <c r="Z57" s="24"/>
      <c r="AA57" s="238">
        <v>7.2435799999999995E-3</v>
      </c>
      <c r="AB57" s="238">
        <v>1.4343649999999999E-2</v>
      </c>
      <c r="AC57" s="24">
        <v>1</v>
      </c>
      <c r="AD57" s="106">
        <v>6.9539630099335864E-4</v>
      </c>
      <c r="AE57" s="24"/>
      <c r="AF57" s="238">
        <v>445.98996730000005</v>
      </c>
      <c r="AG57" s="238">
        <v>44.39659503</v>
      </c>
      <c r="AH57" s="24">
        <v>5.0790000000000002E-2</v>
      </c>
      <c r="AI57" s="238"/>
      <c r="AJ57" s="238">
        <v>237.72978275000003</v>
      </c>
      <c r="AK57" s="238">
        <v>38.442208520000001</v>
      </c>
      <c r="AL57" s="24">
        <v>8.2500000000000004E-2</v>
      </c>
      <c r="AM57" s="106">
        <v>53.303840933733035</v>
      </c>
      <c r="AN57" s="30"/>
      <c r="AO57" s="238">
        <v>183.81645821000001</v>
      </c>
      <c r="AP57" s="238">
        <v>20.23889776</v>
      </c>
      <c r="AQ57" s="24">
        <v>5.6180000000000001E-2</v>
      </c>
      <c r="AR57" s="106">
        <v>41.215379646949287</v>
      </c>
      <c r="AS57" s="30"/>
      <c r="AT57" s="238">
        <v>21.050751680000001</v>
      </c>
      <c r="AU57" s="238">
        <v>7.9021463399999998</v>
      </c>
      <c r="AV57" s="24">
        <v>0.19152</v>
      </c>
      <c r="AW57" s="106">
        <v>4.720005655607042</v>
      </c>
      <c r="AX57" s="30"/>
      <c r="AY57" s="238">
        <v>3.3929746599999997</v>
      </c>
      <c r="AZ57" s="238">
        <v>2.1284807400000001</v>
      </c>
      <c r="BA57" s="24">
        <v>0.32006000000000001</v>
      </c>
      <c r="BB57" s="106">
        <v>0.76077376371062577</v>
      </c>
      <c r="BC57" s="14"/>
      <c r="BD57" s="238">
        <v>1177.5749816</v>
      </c>
      <c r="BE57" s="238">
        <v>22.38772097</v>
      </c>
      <c r="BF57" s="24">
        <v>9.7000000000000003E-3</v>
      </c>
      <c r="BG57" s="198"/>
      <c r="BH57" s="238">
        <v>936.00178136</v>
      </c>
      <c r="BI57" s="238">
        <v>26.073296300000003</v>
      </c>
      <c r="BJ57" s="24">
        <v>1.421E-2</v>
      </c>
      <c r="BK57" s="106">
        <v>79.485535612197822</v>
      </c>
      <c r="BL57" s="24"/>
      <c r="BM57" s="238">
        <v>232.99106001999999</v>
      </c>
      <c r="BN57" s="238">
        <v>22.913284090000001</v>
      </c>
      <c r="BO57" s="24">
        <v>5.0180000000000002E-2</v>
      </c>
      <c r="BP57" s="106">
        <v>19.785666616611479</v>
      </c>
      <c r="BQ57" s="24"/>
      <c r="BR57" s="238">
        <v>6.44963262</v>
      </c>
      <c r="BS57" s="238">
        <v>3.4163344800000002</v>
      </c>
      <c r="BT57" s="24">
        <v>0.27024999999999999</v>
      </c>
      <c r="BU57" s="106">
        <v>0.54770462355074201</v>
      </c>
      <c r="BV57" s="24"/>
      <c r="BW57" s="238">
        <v>2.1325075999999998</v>
      </c>
      <c r="BX57" s="238">
        <v>2.3456691900000002</v>
      </c>
      <c r="BY57" s="24">
        <v>0.56120000000000003</v>
      </c>
      <c r="BZ57" s="106">
        <v>0.18109314763994983</v>
      </c>
      <c r="CA57" s="14"/>
      <c r="CB57" s="238">
        <v>381.70718393999999</v>
      </c>
      <c r="CC57" s="238">
        <v>29.393816019999999</v>
      </c>
      <c r="CD57" s="24">
        <v>3.9289999999999999E-2</v>
      </c>
      <c r="CE57" s="198"/>
      <c r="CF57" s="238">
        <v>207.29476678</v>
      </c>
      <c r="CG57" s="238">
        <v>23.19512014</v>
      </c>
      <c r="CH57" s="24">
        <v>5.7090000000000002E-2</v>
      </c>
      <c r="CI57" s="106">
        <v>54.307274136235371</v>
      </c>
      <c r="CJ57" s="24"/>
      <c r="CK57" s="238">
        <v>144.40512289</v>
      </c>
      <c r="CL57" s="238">
        <v>18.879382290000002</v>
      </c>
      <c r="CM57" s="24">
        <v>6.6699999999999995E-2</v>
      </c>
      <c r="CN57" s="106">
        <v>37.831387242818785</v>
      </c>
      <c r="CO57" s="24"/>
      <c r="CP57" s="238">
        <v>21.947833019999997</v>
      </c>
      <c r="CQ57" s="238">
        <v>8.01476772</v>
      </c>
      <c r="CR57" s="24">
        <v>0.18631</v>
      </c>
      <c r="CS57" s="106">
        <v>5.7499135314807033</v>
      </c>
      <c r="CT57" s="24"/>
      <c r="CU57" s="238">
        <v>8.05946125</v>
      </c>
      <c r="CV57" s="238">
        <v>4.9094115</v>
      </c>
      <c r="CW57" s="24">
        <v>0.31079000000000001</v>
      </c>
      <c r="CX57" s="114">
        <v>2.1114250894651372</v>
      </c>
    </row>
    <row r="58" spans="1:102" s="245" customFormat="1" ht="11.25" customHeight="1" x14ac:dyDescent="0.35">
      <c r="A58" s="758"/>
      <c r="B58" s="831"/>
      <c r="C58" s="17" t="s">
        <v>134</v>
      </c>
      <c r="D58" s="203">
        <v>1370.6992489100001</v>
      </c>
      <c r="E58" s="203">
        <v>14.67252592</v>
      </c>
      <c r="F58" s="25">
        <v>5.4599999999999996E-3</v>
      </c>
      <c r="G58" s="202"/>
      <c r="H58" s="203">
        <v>1102.54941343</v>
      </c>
      <c r="I58" s="203">
        <v>30.169676899999999</v>
      </c>
      <c r="J58" s="25">
        <v>1.396E-2</v>
      </c>
      <c r="K58" s="202"/>
      <c r="L58" s="203">
        <v>854.72863184000005</v>
      </c>
      <c r="M58" s="203">
        <v>39.826229930000004</v>
      </c>
      <c r="N58" s="25">
        <v>2.3769999999999999E-2</v>
      </c>
      <c r="O58" s="108">
        <v>77.522931981884014</v>
      </c>
      <c r="P58" s="25"/>
      <c r="Q58" s="203">
        <v>235.85921643</v>
      </c>
      <c r="R58" s="203">
        <v>27.087225549999999</v>
      </c>
      <c r="S58" s="25">
        <v>5.8590000000000003E-2</v>
      </c>
      <c r="T58" s="108">
        <v>21.392167421888935</v>
      </c>
      <c r="U58" s="25"/>
      <c r="V58" s="203">
        <v>10.87323276</v>
      </c>
      <c r="W58" s="203">
        <v>4.93122506</v>
      </c>
      <c r="X58" s="25">
        <v>0.23139000000000001</v>
      </c>
      <c r="Y58" s="108">
        <v>0.98619006346152616</v>
      </c>
      <c r="Z58" s="25"/>
      <c r="AA58" s="203">
        <v>1.0883324000000001</v>
      </c>
      <c r="AB58" s="203">
        <v>1.4454003499999999</v>
      </c>
      <c r="AC58" s="25">
        <v>0.67759999999999998</v>
      </c>
      <c r="AD58" s="108">
        <v>9.8710532765531919E-2</v>
      </c>
      <c r="AE58" s="25"/>
      <c r="AF58" s="203">
        <v>468.32558134999999</v>
      </c>
      <c r="AG58" s="203">
        <v>45.663766669999994</v>
      </c>
      <c r="AH58" s="25">
        <v>4.9750000000000003E-2</v>
      </c>
      <c r="AI58" s="203"/>
      <c r="AJ58" s="203">
        <v>264.97971698000003</v>
      </c>
      <c r="AK58" s="203">
        <v>35.88546066</v>
      </c>
      <c r="AL58" s="25">
        <v>6.9099999999999995E-2</v>
      </c>
      <c r="AM58" s="108">
        <v>56.580235531052324</v>
      </c>
      <c r="AN58" s="264"/>
      <c r="AO58" s="203">
        <v>179.23534189</v>
      </c>
      <c r="AP58" s="203">
        <v>23.22707479</v>
      </c>
      <c r="AQ58" s="25">
        <v>6.6119999999999998E-2</v>
      </c>
      <c r="AR58" s="108">
        <v>38.271524987666581</v>
      </c>
      <c r="AS58" s="264"/>
      <c r="AT58" s="203">
        <v>20.305423680000001</v>
      </c>
      <c r="AU58" s="203">
        <v>8.3256077899999994</v>
      </c>
      <c r="AV58" s="25">
        <v>0.20918999999999999</v>
      </c>
      <c r="AW58" s="108">
        <v>4.3357494206204539</v>
      </c>
      <c r="AX58" s="264"/>
      <c r="AY58" s="203">
        <v>3.8050988100000001</v>
      </c>
      <c r="AZ58" s="203">
        <v>2.5653083299999997</v>
      </c>
      <c r="BA58" s="25">
        <v>0.34397</v>
      </c>
      <c r="BB58" s="108">
        <v>0.81249006279592584</v>
      </c>
      <c r="BC58" s="170"/>
      <c r="BD58" s="203">
        <v>1242.0129936999999</v>
      </c>
      <c r="BE58" s="203">
        <v>23.252985890000001</v>
      </c>
      <c r="BF58" s="25">
        <v>9.5499999999999995E-3</v>
      </c>
      <c r="BG58" s="202"/>
      <c r="BH58" s="203">
        <v>978.82735507999996</v>
      </c>
      <c r="BI58" s="203">
        <v>30.88765248</v>
      </c>
      <c r="BJ58" s="25">
        <v>1.61E-2</v>
      </c>
      <c r="BK58" s="108">
        <v>78.809751592375804</v>
      </c>
      <c r="BL58" s="25"/>
      <c r="BM58" s="203">
        <v>251.30219061</v>
      </c>
      <c r="BN58" s="203">
        <v>25.18692411</v>
      </c>
      <c r="BO58" s="25">
        <v>5.1139999999999998E-2</v>
      </c>
      <c r="BP58" s="108">
        <v>20.233459060791468</v>
      </c>
      <c r="BQ58" s="25"/>
      <c r="BR58" s="203">
        <v>9.0825808300000013</v>
      </c>
      <c r="BS58" s="203">
        <v>4.7991835099999998</v>
      </c>
      <c r="BT58" s="25">
        <v>0.26959</v>
      </c>
      <c r="BU58" s="108">
        <v>0.73127905070805077</v>
      </c>
      <c r="BV58" s="25"/>
      <c r="BW58" s="203">
        <v>2.80086719</v>
      </c>
      <c r="BX58" s="203">
        <v>2.6986474</v>
      </c>
      <c r="BY58" s="25">
        <v>0.49158000000000002</v>
      </c>
      <c r="BZ58" s="108">
        <v>0.22551029692983479</v>
      </c>
      <c r="CA58" s="170"/>
      <c r="CB58" s="203">
        <v>352.04528700999998</v>
      </c>
      <c r="CC58" s="203">
        <v>32.687146349999999</v>
      </c>
      <c r="CD58" s="25">
        <v>4.7370000000000002E-2</v>
      </c>
      <c r="CE58" s="202"/>
      <c r="CF58" s="203">
        <v>195.55999075</v>
      </c>
      <c r="CG58" s="203">
        <v>23.514313550000001</v>
      </c>
      <c r="CH58" s="25">
        <v>6.1350000000000002E-2</v>
      </c>
      <c r="CI58" s="108">
        <v>55.549668740330283</v>
      </c>
      <c r="CJ58" s="25"/>
      <c r="CK58" s="203">
        <v>119.18167801</v>
      </c>
      <c r="CL58" s="203">
        <v>17.832951990000002</v>
      </c>
      <c r="CM58" s="25">
        <v>7.6340000000000005E-2</v>
      </c>
      <c r="CN58" s="108">
        <v>33.854075713450641</v>
      </c>
      <c r="CO58" s="25"/>
      <c r="CP58" s="203">
        <v>27.984290420000001</v>
      </c>
      <c r="CQ58" s="203">
        <v>8.9466031600000004</v>
      </c>
      <c r="CR58" s="25">
        <v>0.16311</v>
      </c>
      <c r="CS58" s="108">
        <v>7.9490598092299125</v>
      </c>
      <c r="CT58" s="25"/>
      <c r="CU58" s="203">
        <v>9.3193278399999997</v>
      </c>
      <c r="CV58" s="203">
        <v>4.3214306800000006</v>
      </c>
      <c r="CW58" s="25">
        <v>0.23658000000000001</v>
      </c>
      <c r="CX58" s="116">
        <v>2.6471957398297117</v>
      </c>
    </row>
    <row r="59" spans="1:102" s="245" customFormat="1" ht="11.25" customHeight="1" x14ac:dyDescent="0.35">
      <c r="A59" s="758"/>
      <c r="B59" s="832" t="s">
        <v>66</v>
      </c>
      <c r="C59" s="18" t="s">
        <v>59</v>
      </c>
      <c r="D59" s="158">
        <v>2528.0640632300001</v>
      </c>
      <c r="E59" s="158">
        <v>17.401815800000001</v>
      </c>
      <c r="F59" s="23">
        <v>3.5100000000000001E-3</v>
      </c>
      <c r="G59" s="194"/>
      <c r="H59" s="158">
        <v>2054.6504187199998</v>
      </c>
      <c r="I59" s="158">
        <v>49.475148900000001</v>
      </c>
      <c r="J59" s="23">
        <v>1.2290000000000001E-2</v>
      </c>
      <c r="K59" s="194"/>
      <c r="L59" s="158">
        <v>1614.0361556099999</v>
      </c>
      <c r="M59" s="158">
        <v>72.439069410000002</v>
      </c>
      <c r="N59" s="23">
        <v>2.29E-2</v>
      </c>
      <c r="O59" s="107">
        <v>78.555268619150681</v>
      </c>
      <c r="P59" s="23"/>
      <c r="Q59" s="158">
        <v>420.45354624999999</v>
      </c>
      <c r="R59" s="158">
        <v>47.936748690000002</v>
      </c>
      <c r="S59" s="23">
        <v>5.8169999999999999E-2</v>
      </c>
      <c r="T59" s="107">
        <v>20.463507680879989</v>
      </c>
      <c r="U59" s="23"/>
      <c r="V59" s="158">
        <v>19.13143238</v>
      </c>
      <c r="W59" s="158">
        <v>7.3553915200000004</v>
      </c>
      <c r="X59" s="23">
        <v>0.19616</v>
      </c>
      <c r="Y59" s="107">
        <v>0.93112834211079298</v>
      </c>
      <c r="Z59" s="23"/>
      <c r="AA59" s="158">
        <v>1.02928449</v>
      </c>
      <c r="AB59" s="158">
        <v>1.44370332</v>
      </c>
      <c r="AC59" s="23">
        <v>0.71562999999999999</v>
      </c>
      <c r="AD59" s="107">
        <v>5.0095358345251778E-2</v>
      </c>
      <c r="AE59" s="23"/>
      <c r="AF59" s="158">
        <v>892.93978830999993</v>
      </c>
      <c r="AG59" s="158">
        <v>84.947483290000008</v>
      </c>
      <c r="AH59" s="23">
        <v>4.854E-2</v>
      </c>
      <c r="AI59" s="158"/>
      <c r="AJ59" s="158">
        <v>498.83798123999998</v>
      </c>
      <c r="AK59" s="158">
        <v>70.033803689999999</v>
      </c>
      <c r="AL59" s="23">
        <v>7.1629999999999999E-2</v>
      </c>
      <c r="AM59" s="107">
        <v>55.864682901420835</v>
      </c>
      <c r="AN59" s="263"/>
      <c r="AO59" s="158">
        <v>349.00329262000002</v>
      </c>
      <c r="AP59" s="158">
        <v>33.359884749999999</v>
      </c>
      <c r="AQ59" s="23">
        <v>4.8770000000000001E-2</v>
      </c>
      <c r="AR59" s="107">
        <v>39.084750975262551</v>
      </c>
      <c r="AS59" s="263"/>
      <c r="AT59" s="158">
        <v>39.335305220000002</v>
      </c>
      <c r="AU59" s="158">
        <v>13.038839360000001</v>
      </c>
      <c r="AV59" s="23">
        <v>0.16911999999999999</v>
      </c>
      <c r="AW59" s="107">
        <v>4.4051464314796611</v>
      </c>
      <c r="AX59" s="263"/>
      <c r="AY59" s="158">
        <v>5.7632092400000001</v>
      </c>
      <c r="AZ59" s="158">
        <v>3.9903519900000002</v>
      </c>
      <c r="BA59" s="23">
        <v>0.35326000000000002</v>
      </c>
      <c r="BB59" s="107">
        <v>0.64541969295685586</v>
      </c>
      <c r="BC59" s="169"/>
      <c r="BD59" s="158">
        <v>2308.5819444799999</v>
      </c>
      <c r="BE59" s="158">
        <v>34.144953149999999</v>
      </c>
      <c r="BF59" s="23">
        <v>7.5500000000000003E-3</v>
      </c>
      <c r="BG59" s="194"/>
      <c r="BH59" s="158">
        <v>1841.0685013099999</v>
      </c>
      <c r="BI59" s="158">
        <v>46.767899619999994</v>
      </c>
      <c r="BJ59" s="23">
        <v>1.2959999999999999E-2</v>
      </c>
      <c r="BK59" s="107">
        <v>79.748891119595683</v>
      </c>
      <c r="BL59" s="23"/>
      <c r="BM59" s="158">
        <v>448.20718012999998</v>
      </c>
      <c r="BN59" s="158">
        <v>41.042263749999996</v>
      </c>
      <c r="BO59" s="23">
        <v>4.6719999999999998E-2</v>
      </c>
      <c r="BP59" s="107">
        <v>19.414826543268195</v>
      </c>
      <c r="BQ59" s="23"/>
      <c r="BR59" s="158">
        <v>14.51918386</v>
      </c>
      <c r="BS59" s="158">
        <v>6.1301084899999996</v>
      </c>
      <c r="BT59" s="23">
        <v>0.21540999999999999</v>
      </c>
      <c r="BU59" s="107">
        <v>0.62892217860043931</v>
      </c>
      <c r="BV59" s="23"/>
      <c r="BW59" s="158">
        <v>4.7870791800000001</v>
      </c>
      <c r="BX59" s="158">
        <v>3.5020258900000001</v>
      </c>
      <c r="BY59" s="23">
        <v>0.37324000000000002</v>
      </c>
      <c r="BZ59" s="107">
        <v>0.20736015853568815</v>
      </c>
      <c r="CA59" s="169"/>
      <c r="CB59" s="158">
        <v>690.54976690000001</v>
      </c>
      <c r="CC59" s="158">
        <v>53.724923580000002</v>
      </c>
      <c r="CD59" s="23">
        <v>3.9690000000000003E-2</v>
      </c>
      <c r="CE59" s="194"/>
      <c r="CF59" s="158">
        <v>371.78355605999997</v>
      </c>
      <c r="CG59" s="158">
        <v>40.225434489999998</v>
      </c>
      <c r="CH59" s="23">
        <v>5.5199999999999999E-2</v>
      </c>
      <c r="CI59" s="107">
        <v>53.838778011467895</v>
      </c>
      <c r="CJ59" s="23"/>
      <c r="CK59" s="158">
        <v>252.66270420999999</v>
      </c>
      <c r="CL59" s="158">
        <v>31.295187119999998</v>
      </c>
      <c r="CM59" s="23">
        <v>6.3189999999999996E-2</v>
      </c>
      <c r="CN59" s="107">
        <v>36.588630728853552</v>
      </c>
      <c r="CO59" s="23"/>
      <c r="CP59" s="158">
        <v>48.93793342</v>
      </c>
      <c r="CQ59" s="158">
        <v>13.86822525</v>
      </c>
      <c r="CR59" s="23">
        <v>0.14457999999999999</v>
      </c>
      <c r="CS59" s="107">
        <v>7.0868076083337241</v>
      </c>
      <c r="CT59" s="23"/>
      <c r="CU59" s="158">
        <v>17.165573219999999</v>
      </c>
      <c r="CV59" s="158">
        <v>7.6444524700000001</v>
      </c>
      <c r="CW59" s="23">
        <v>0.22721</v>
      </c>
      <c r="CX59" s="115">
        <v>2.4857836527929464</v>
      </c>
    </row>
    <row r="60" spans="1:102" s="245" customFormat="1" ht="11.25" customHeight="1" x14ac:dyDescent="0.35">
      <c r="A60" s="758"/>
      <c r="B60" s="832"/>
      <c r="C60" s="18" t="s">
        <v>133</v>
      </c>
      <c r="D60" s="238">
        <v>1219.94167578</v>
      </c>
      <c r="E60" s="238">
        <v>13.074583669999999</v>
      </c>
      <c r="F60" s="24">
        <v>5.47E-3</v>
      </c>
      <c r="G60" s="198"/>
      <c r="H60" s="238">
        <v>995.51735508000002</v>
      </c>
      <c r="I60" s="238">
        <v>29.069273710000001</v>
      </c>
      <c r="J60" s="24">
        <v>1.49E-2</v>
      </c>
      <c r="K60" s="198"/>
      <c r="L60" s="238">
        <v>783.04766315000006</v>
      </c>
      <c r="M60" s="238">
        <v>39.450925929999997</v>
      </c>
      <c r="N60" s="24">
        <v>2.5700000000000001E-2</v>
      </c>
      <c r="O60" s="106">
        <v>78.657359327208738</v>
      </c>
      <c r="P60" s="24"/>
      <c r="Q60" s="238">
        <v>202.96348524999999</v>
      </c>
      <c r="R60" s="238">
        <v>28.661080640000002</v>
      </c>
      <c r="S60" s="24">
        <v>7.2050000000000003E-2</v>
      </c>
      <c r="T60" s="106">
        <v>20.387739521998569</v>
      </c>
      <c r="U60" s="24"/>
      <c r="V60" s="238">
        <v>9.5062066699999992</v>
      </c>
      <c r="W60" s="238">
        <v>4.6820964900000002</v>
      </c>
      <c r="X60" s="24">
        <v>0.25129000000000001</v>
      </c>
      <c r="Y60" s="106">
        <v>0.95490114978820007</v>
      </c>
      <c r="Z60" s="24"/>
      <c r="AA60" s="238">
        <v>0</v>
      </c>
      <c r="AB60" s="238">
        <v>0</v>
      </c>
      <c r="AC60" s="24" t="s">
        <v>69</v>
      </c>
      <c r="AD60" s="106">
        <v>0</v>
      </c>
      <c r="AE60" s="24"/>
      <c r="AF60" s="238">
        <v>434.90614763999997</v>
      </c>
      <c r="AG60" s="238">
        <v>44.39148342</v>
      </c>
      <c r="AH60" s="24">
        <v>5.2080000000000001E-2</v>
      </c>
      <c r="AI60" s="238"/>
      <c r="AJ60" s="238">
        <v>235.97645845</v>
      </c>
      <c r="AK60" s="238">
        <v>38.43573112</v>
      </c>
      <c r="AL60" s="24">
        <v>8.3099999999999993E-2</v>
      </c>
      <c r="AM60" s="106">
        <v>54.259168266651635</v>
      </c>
      <c r="AN60" s="30"/>
      <c r="AO60" s="238">
        <v>176.36267482</v>
      </c>
      <c r="AP60" s="238">
        <v>20.21094781</v>
      </c>
      <c r="AQ60" s="24">
        <v>5.8470000000000001E-2</v>
      </c>
      <c r="AR60" s="106">
        <v>40.551892811132859</v>
      </c>
      <c r="AS60" s="30"/>
      <c r="AT60" s="238">
        <v>19.82478042</v>
      </c>
      <c r="AU60" s="238">
        <v>7.9097766300000005</v>
      </c>
      <c r="AV60" s="24">
        <v>0.20355999999999999</v>
      </c>
      <c r="AW60" s="106">
        <v>4.5584042735607078</v>
      </c>
      <c r="AX60" s="30"/>
      <c r="AY60" s="238">
        <v>2.7422339400000002</v>
      </c>
      <c r="AZ60" s="238">
        <v>2.0966680000000002</v>
      </c>
      <c r="BA60" s="24">
        <v>0.39008999999999999</v>
      </c>
      <c r="BB60" s="106">
        <v>0.63053464635545353</v>
      </c>
      <c r="BC60" s="14"/>
      <c r="BD60" s="238">
        <v>1119.8525233199998</v>
      </c>
      <c r="BE60" s="238">
        <v>22.411483800000003</v>
      </c>
      <c r="BF60" s="24">
        <v>1.021E-2</v>
      </c>
      <c r="BG60" s="198"/>
      <c r="BH60" s="238">
        <v>896.71958239999992</v>
      </c>
      <c r="BI60" s="238">
        <v>26.033187170000001</v>
      </c>
      <c r="BJ60" s="24">
        <v>1.481E-2</v>
      </c>
      <c r="BK60" s="106">
        <v>80.074792325467726</v>
      </c>
      <c r="BL60" s="24"/>
      <c r="BM60" s="238">
        <v>215.08511352000002</v>
      </c>
      <c r="BN60" s="238">
        <v>22.906982360000001</v>
      </c>
      <c r="BO60" s="24">
        <v>5.4339999999999999E-2</v>
      </c>
      <c r="BP60" s="106">
        <v>19.206557027914922</v>
      </c>
      <c r="BQ60" s="24"/>
      <c r="BR60" s="238">
        <v>5.9302672699999999</v>
      </c>
      <c r="BS60" s="238">
        <v>3.40714228</v>
      </c>
      <c r="BT60" s="24">
        <v>0.29313</v>
      </c>
      <c r="BU60" s="106">
        <v>0.52955787896237261</v>
      </c>
      <c r="BV60" s="24"/>
      <c r="BW60" s="238">
        <v>2.1175601299999998</v>
      </c>
      <c r="BX60" s="238">
        <v>2.34544284</v>
      </c>
      <c r="BY60" s="24">
        <v>0.56511</v>
      </c>
      <c r="BZ60" s="106">
        <v>0.18909276765498731</v>
      </c>
      <c r="CA60" s="14"/>
      <c r="CB60" s="238">
        <v>357.22738642000002</v>
      </c>
      <c r="CC60" s="238">
        <v>29.398179380000002</v>
      </c>
      <c r="CD60" s="24">
        <v>4.199E-2</v>
      </c>
      <c r="CE60" s="198"/>
      <c r="CF60" s="238">
        <v>189.48800462</v>
      </c>
      <c r="CG60" s="238">
        <v>23.206848880000003</v>
      </c>
      <c r="CH60" s="24">
        <v>6.2489999999999997E-2</v>
      </c>
      <c r="CI60" s="106">
        <v>53.044086714341333</v>
      </c>
      <c r="CJ60" s="24"/>
      <c r="CK60" s="238">
        <v>138.41693395000001</v>
      </c>
      <c r="CL60" s="238">
        <v>18.830265820000001</v>
      </c>
      <c r="CM60" s="24">
        <v>6.9409999999999999E-2</v>
      </c>
      <c r="CN60" s="106">
        <v>38.747570654412314</v>
      </c>
      <c r="CO60" s="24"/>
      <c r="CP60" s="238">
        <v>21.377371009999997</v>
      </c>
      <c r="CQ60" s="238">
        <v>8.0100359599999997</v>
      </c>
      <c r="CR60" s="24">
        <v>0.19117000000000001</v>
      </c>
      <c r="CS60" s="106">
        <v>5.9842475192722642</v>
      </c>
      <c r="CT60" s="24"/>
      <c r="CU60" s="238">
        <v>7.9450768399999996</v>
      </c>
      <c r="CV60" s="238">
        <v>4.9137652699999999</v>
      </c>
      <c r="CW60" s="24">
        <v>0.31553999999999999</v>
      </c>
      <c r="CX60" s="114">
        <v>2.2240951119740857</v>
      </c>
    </row>
    <row r="61" spans="1:102" s="245" customFormat="1" ht="11.25" customHeight="1" x14ac:dyDescent="0.35">
      <c r="A61" s="758"/>
      <c r="B61" s="832"/>
      <c r="C61" s="18" t="s">
        <v>134</v>
      </c>
      <c r="D61" s="203">
        <v>1308.1223874500001</v>
      </c>
      <c r="E61" s="203">
        <v>14.624723620000001</v>
      </c>
      <c r="F61" s="25">
        <v>5.7000000000000002E-3</v>
      </c>
      <c r="G61" s="202"/>
      <c r="H61" s="203">
        <v>1059.13306364</v>
      </c>
      <c r="I61" s="203">
        <v>30.149174819999999</v>
      </c>
      <c r="J61" s="25">
        <v>1.452E-2</v>
      </c>
      <c r="K61" s="202"/>
      <c r="L61" s="203">
        <v>830.98849245999997</v>
      </c>
      <c r="M61" s="203">
        <v>39.773926199999998</v>
      </c>
      <c r="N61" s="25">
        <v>2.4420000000000001E-2</v>
      </c>
      <c r="O61" s="108">
        <v>78.459309881619703</v>
      </c>
      <c r="P61" s="25"/>
      <c r="Q61" s="203">
        <v>217.49006098999999</v>
      </c>
      <c r="R61" s="203">
        <v>27.039261109999998</v>
      </c>
      <c r="S61" s="25">
        <v>6.343E-2</v>
      </c>
      <c r="T61" s="108">
        <v>20.53472490439832</v>
      </c>
      <c r="U61" s="25"/>
      <c r="V61" s="203">
        <v>9.6252257000000014</v>
      </c>
      <c r="W61" s="203">
        <v>4.90472895</v>
      </c>
      <c r="X61" s="25">
        <v>0.25997999999999999</v>
      </c>
      <c r="Y61" s="108">
        <v>0.9087834220678831</v>
      </c>
      <c r="Z61" s="25"/>
      <c r="AA61" s="203">
        <v>1.02928449</v>
      </c>
      <c r="AB61" s="203">
        <v>1.44370332</v>
      </c>
      <c r="AC61" s="25">
        <v>0.71562999999999999</v>
      </c>
      <c r="AD61" s="108">
        <v>9.7181791914094595E-2</v>
      </c>
      <c r="AE61" s="25"/>
      <c r="AF61" s="203">
        <v>458.03364068000002</v>
      </c>
      <c r="AG61" s="203">
        <v>45.637919629999999</v>
      </c>
      <c r="AH61" s="25">
        <v>5.0840000000000003E-2</v>
      </c>
      <c r="AI61" s="203"/>
      <c r="AJ61" s="203">
        <v>262.86152277999997</v>
      </c>
      <c r="AK61" s="203">
        <v>35.877778499999998</v>
      </c>
      <c r="AL61" s="25">
        <v>6.9639999999999994E-2</v>
      </c>
      <c r="AM61" s="108">
        <v>57.389130280857515</v>
      </c>
      <c r="AN61" s="264"/>
      <c r="AO61" s="203">
        <v>172.6406178</v>
      </c>
      <c r="AP61" s="203">
        <v>23.198105599999998</v>
      </c>
      <c r="AQ61" s="25">
        <v>6.8559999999999996E-2</v>
      </c>
      <c r="AR61" s="108">
        <v>37.691689532606496</v>
      </c>
      <c r="AS61" s="264"/>
      <c r="AT61" s="203">
        <v>19.510524789999998</v>
      </c>
      <c r="AU61" s="203">
        <v>8.3242988800000006</v>
      </c>
      <c r="AV61" s="25">
        <v>0.21768000000000001</v>
      </c>
      <c r="AW61" s="108">
        <v>4.259627035480305</v>
      </c>
      <c r="AX61" s="264"/>
      <c r="AY61" s="203">
        <v>3.0209752999999999</v>
      </c>
      <c r="AZ61" s="203">
        <v>2.5495645499999999</v>
      </c>
      <c r="BA61" s="25">
        <v>0.43058999999999997</v>
      </c>
      <c r="BB61" s="108">
        <v>0.65955314887243621</v>
      </c>
      <c r="BC61" s="170"/>
      <c r="BD61" s="203">
        <v>1188.7294211599999</v>
      </c>
      <c r="BE61" s="203">
        <v>23.236240040000002</v>
      </c>
      <c r="BF61" s="25">
        <v>9.9699999999999997E-3</v>
      </c>
      <c r="BG61" s="202"/>
      <c r="BH61" s="203">
        <v>944.34891890999995</v>
      </c>
      <c r="BI61" s="203">
        <v>30.84486824</v>
      </c>
      <c r="BJ61" s="25">
        <v>1.6660000000000001E-2</v>
      </c>
      <c r="BK61" s="108">
        <v>79.441873154655696</v>
      </c>
      <c r="BL61" s="25"/>
      <c r="BM61" s="203">
        <v>233.12206662</v>
      </c>
      <c r="BN61" s="203">
        <v>25.122335179999997</v>
      </c>
      <c r="BO61" s="25">
        <v>5.4980000000000001E-2</v>
      </c>
      <c r="BP61" s="108">
        <v>19.611028588197311</v>
      </c>
      <c r="BQ61" s="25"/>
      <c r="BR61" s="203">
        <v>8.5889165900000002</v>
      </c>
      <c r="BS61" s="203">
        <v>4.79251936</v>
      </c>
      <c r="BT61" s="25">
        <v>0.28469</v>
      </c>
      <c r="BU61" s="108">
        <v>0.72252915063031442</v>
      </c>
      <c r="BV61" s="25"/>
      <c r="BW61" s="203">
        <v>2.6695190499999999</v>
      </c>
      <c r="BX61" s="203">
        <v>2.69541546</v>
      </c>
      <c r="BY61" s="25">
        <v>0.51515</v>
      </c>
      <c r="BZ61" s="108">
        <v>0.22456910735792157</v>
      </c>
      <c r="CA61" s="170"/>
      <c r="CB61" s="203">
        <v>333.32238049</v>
      </c>
      <c r="CC61" s="203">
        <v>32.738314920000001</v>
      </c>
      <c r="CD61" s="25">
        <v>5.0110000000000002E-2</v>
      </c>
      <c r="CE61" s="202"/>
      <c r="CF61" s="203">
        <v>182.29555142999999</v>
      </c>
      <c r="CG61" s="203">
        <v>23.553968279999999</v>
      </c>
      <c r="CH61" s="25">
        <v>6.5920000000000006E-2</v>
      </c>
      <c r="CI61" s="108">
        <v>54.690462477202018</v>
      </c>
      <c r="CJ61" s="25"/>
      <c r="CK61" s="203">
        <v>114.24577026</v>
      </c>
      <c r="CL61" s="203">
        <v>17.813073079999999</v>
      </c>
      <c r="CM61" s="25">
        <v>7.9549999999999996E-2</v>
      </c>
      <c r="CN61" s="108">
        <v>34.27485729942682</v>
      </c>
      <c r="CO61" s="25"/>
      <c r="CP61" s="203">
        <v>27.560562409999999</v>
      </c>
      <c r="CQ61" s="203">
        <v>8.94542605</v>
      </c>
      <c r="CR61" s="25">
        <v>0.1656</v>
      </c>
      <c r="CS61" s="108">
        <v>8.2684404117973251</v>
      </c>
      <c r="CT61" s="25"/>
      <c r="CU61" s="203">
        <v>9.2204963800000002</v>
      </c>
      <c r="CV61" s="203">
        <v>4.3184328599999997</v>
      </c>
      <c r="CW61" s="25">
        <v>0.23895</v>
      </c>
      <c r="CX61" s="116">
        <v>2.7662398085737374</v>
      </c>
    </row>
    <row r="62" spans="1:102" s="245" customFormat="1" ht="11.25" customHeight="1" x14ac:dyDescent="0.35">
      <c r="A62" s="758"/>
      <c r="B62" s="831" t="s">
        <v>67</v>
      </c>
      <c r="C62" s="17" t="s">
        <v>59</v>
      </c>
      <c r="D62" s="158">
        <v>131.77524145000001</v>
      </c>
      <c r="E62" s="158">
        <v>1.43318747</v>
      </c>
      <c r="F62" s="23">
        <v>5.5500000000000002E-3</v>
      </c>
      <c r="G62" s="194"/>
      <c r="H62" s="158">
        <v>89.546755810000008</v>
      </c>
      <c r="I62" s="158">
        <v>3.3221330899999999</v>
      </c>
      <c r="J62" s="23">
        <v>1.8929999999999999E-2</v>
      </c>
      <c r="K62" s="194"/>
      <c r="L62" s="158">
        <v>49.760771269999999</v>
      </c>
      <c r="M62" s="158">
        <v>3.40024558</v>
      </c>
      <c r="N62" s="23">
        <v>3.4860000000000002E-2</v>
      </c>
      <c r="O62" s="107">
        <v>55.569596932782495</v>
      </c>
      <c r="P62" s="23"/>
      <c r="Q62" s="158">
        <v>37.261523889999999</v>
      </c>
      <c r="R62" s="158">
        <v>3.0796131300000003</v>
      </c>
      <c r="S62" s="23">
        <v>4.2169999999999999E-2</v>
      </c>
      <c r="T62" s="107">
        <v>41.611249400325981</v>
      </c>
      <c r="U62" s="23"/>
      <c r="V62" s="158">
        <v>2.4581691399999999</v>
      </c>
      <c r="W62" s="158">
        <v>0.74452232000000007</v>
      </c>
      <c r="X62" s="23">
        <v>0.15453</v>
      </c>
      <c r="Y62" s="107">
        <v>2.7451236147691764</v>
      </c>
      <c r="Z62" s="23"/>
      <c r="AA62" s="158">
        <v>6.6291500000000003E-2</v>
      </c>
      <c r="AB62" s="158">
        <v>7.5825260000000005E-2</v>
      </c>
      <c r="AC62" s="23">
        <v>0.58357999999999999</v>
      </c>
      <c r="AD62" s="107">
        <v>7.4030040954981183E-2</v>
      </c>
      <c r="AE62" s="23"/>
      <c r="AF62" s="158">
        <v>21.375760339999999</v>
      </c>
      <c r="AG62" s="158">
        <v>2.2108355499999996</v>
      </c>
      <c r="AH62" s="23">
        <v>5.2769999999999997E-2</v>
      </c>
      <c r="AI62" s="158"/>
      <c r="AJ62" s="158">
        <v>3.8715185000000001</v>
      </c>
      <c r="AK62" s="158">
        <v>0.94722001999999994</v>
      </c>
      <c r="AL62" s="23">
        <v>0.12483</v>
      </c>
      <c r="AM62" s="107">
        <v>18.111722990996075</v>
      </c>
      <c r="AN62" s="263"/>
      <c r="AO62" s="158">
        <v>14.04850748</v>
      </c>
      <c r="AP62" s="158">
        <v>1.7829627100000001</v>
      </c>
      <c r="AQ62" s="23">
        <v>6.4750000000000002E-2</v>
      </c>
      <c r="AR62" s="107">
        <v>65.721673786318277</v>
      </c>
      <c r="AS62" s="263"/>
      <c r="AT62" s="158">
        <v>2.02087014</v>
      </c>
      <c r="AU62" s="158">
        <v>0.60528033000000003</v>
      </c>
      <c r="AV62" s="23">
        <v>0.15281</v>
      </c>
      <c r="AW62" s="107">
        <v>9.4540269345104377</v>
      </c>
      <c r="AX62" s="263"/>
      <c r="AY62" s="158">
        <v>1.4348642299999999</v>
      </c>
      <c r="AZ62" s="158">
        <v>0.56346335999999997</v>
      </c>
      <c r="BA62" s="23">
        <v>0.20035</v>
      </c>
      <c r="BB62" s="107">
        <v>6.7125763349571681</v>
      </c>
      <c r="BC62" s="169"/>
      <c r="BD62" s="158">
        <v>111.00603082000001</v>
      </c>
      <c r="BE62" s="158">
        <v>2.4732120499999999</v>
      </c>
      <c r="BF62" s="23">
        <v>1.137E-2</v>
      </c>
      <c r="BG62" s="194"/>
      <c r="BH62" s="158">
        <v>73.760635129999997</v>
      </c>
      <c r="BI62" s="158">
        <v>3.4267626100000004</v>
      </c>
      <c r="BJ62" s="23">
        <v>2.3699999999999999E-2</v>
      </c>
      <c r="BK62" s="107">
        <v>66.447412437983061</v>
      </c>
      <c r="BL62" s="23"/>
      <c r="BM62" s="158">
        <v>36.086070489999997</v>
      </c>
      <c r="BN62" s="158">
        <v>2.91743555</v>
      </c>
      <c r="BO62" s="23">
        <v>4.1250000000000002E-2</v>
      </c>
      <c r="BP62" s="107">
        <v>32.508207187873211</v>
      </c>
      <c r="BQ62" s="23"/>
      <c r="BR62" s="158">
        <v>1.0130295899999999</v>
      </c>
      <c r="BS62" s="158">
        <v>0.46726547000000002</v>
      </c>
      <c r="BT62" s="23">
        <v>0.23533000000000001</v>
      </c>
      <c r="BU62" s="107">
        <v>0.91258968771044635</v>
      </c>
      <c r="BV62" s="23"/>
      <c r="BW62" s="158">
        <v>0.14629561000000002</v>
      </c>
      <c r="BX62" s="158">
        <v>0.13088343</v>
      </c>
      <c r="BY62" s="23">
        <v>0.45645000000000002</v>
      </c>
      <c r="BZ62" s="107">
        <v>0.13179068643326527</v>
      </c>
      <c r="CA62" s="169"/>
      <c r="CB62" s="158">
        <v>43.202704050000001</v>
      </c>
      <c r="CC62" s="158">
        <v>3.3309249699999999</v>
      </c>
      <c r="CD62" s="23">
        <v>3.934E-2</v>
      </c>
      <c r="CE62" s="194"/>
      <c r="CF62" s="158">
        <v>31.071201469999998</v>
      </c>
      <c r="CG62" s="158">
        <v>3.06677541</v>
      </c>
      <c r="CH62" s="23">
        <v>5.0360000000000002E-2</v>
      </c>
      <c r="CI62" s="107">
        <v>71.919575760906568</v>
      </c>
      <c r="CJ62" s="23"/>
      <c r="CK62" s="158">
        <v>10.924096690000001</v>
      </c>
      <c r="CL62" s="158">
        <v>1.51948898</v>
      </c>
      <c r="CM62" s="23">
        <v>7.0970000000000005E-2</v>
      </c>
      <c r="CN62" s="107">
        <v>25.285678131065964</v>
      </c>
      <c r="CO62" s="23"/>
      <c r="CP62" s="158">
        <v>0.99419001000000007</v>
      </c>
      <c r="CQ62" s="158">
        <v>0.34031110999999997</v>
      </c>
      <c r="CR62" s="23">
        <v>0.17463999999999999</v>
      </c>
      <c r="CS62" s="107">
        <v>2.3012217217917406</v>
      </c>
      <c r="CT62" s="23"/>
      <c r="CU62" s="158">
        <v>0.21321587</v>
      </c>
      <c r="CV62" s="158">
        <v>0.16176653999999999</v>
      </c>
      <c r="CW62" s="23">
        <v>0.38708999999999999</v>
      </c>
      <c r="CX62" s="115">
        <v>0.49352436308902753</v>
      </c>
    </row>
    <row r="63" spans="1:102" s="245" customFormat="1" ht="11.25" customHeight="1" x14ac:dyDescent="0.35">
      <c r="A63" s="758"/>
      <c r="B63" s="831"/>
      <c r="C63" s="17" t="s">
        <v>133</v>
      </c>
      <c r="D63" s="238">
        <v>69.198379990000007</v>
      </c>
      <c r="E63" s="238">
        <v>0.90602314000000006</v>
      </c>
      <c r="F63" s="24">
        <v>6.6800000000000002E-3</v>
      </c>
      <c r="G63" s="198"/>
      <c r="H63" s="238">
        <v>46.130406020000002</v>
      </c>
      <c r="I63" s="238">
        <v>1.91963584</v>
      </c>
      <c r="J63" s="24">
        <v>2.1229999999999999E-2</v>
      </c>
      <c r="K63" s="198"/>
      <c r="L63" s="238">
        <v>26.020631890000001</v>
      </c>
      <c r="M63" s="238">
        <v>1.9889800499999999</v>
      </c>
      <c r="N63" s="24">
        <v>3.9E-2</v>
      </c>
      <c r="O63" s="106">
        <v>56.406682999318633</v>
      </c>
      <c r="P63" s="24"/>
      <c r="Q63" s="238">
        <v>18.892368450000003</v>
      </c>
      <c r="R63" s="238">
        <v>1.8211501000000001</v>
      </c>
      <c r="S63" s="24">
        <v>4.9180000000000001E-2</v>
      </c>
      <c r="T63" s="106">
        <v>40.954264399513733</v>
      </c>
      <c r="U63" s="24"/>
      <c r="V63" s="238">
        <v>1.2101620900000001</v>
      </c>
      <c r="W63" s="238">
        <v>0.45578444000000001</v>
      </c>
      <c r="X63" s="24">
        <v>0.19216</v>
      </c>
      <c r="Y63" s="106">
        <v>2.6233501813865026</v>
      </c>
      <c r="Z63" s="24"/>
      <c r="AA63" s="238">
        <v>7.2435799999999995E-3</v>
      </c>
      <c r="AB63" s="238">
        <v>1.4343649999999999E-2</v>
      </c>
      <c r="AC63" s="24">
        <v>1</v>
      </c>
      <c r="AD63" s="106">
        <v>1.5702398103453759E-2</v>
      </c>
      <c r="AE63" s="24"/>
      <c r="AF63" s="238">
        <v>11.08381967</v>
      </c>
      <c r="AG63" s="238">
        <v>1.50342237</v>
      </c>
      <c r="AH63" s="24">
        <v>6.9199999999999998E-2</v>
      </c>
      <c r="AI63" s="238"/>
      <c r="AJ63" s="238">
        <v>1.7533243000000001</v>
      </c>
      <c r="AK63" s="238">
        <v>0.53846819000000001</v>
      </c>
      <c r="AL63" s="24">
        <v>0.15669</v>
      </c>
      <c r="AM63" s="106">
        <v>15.818773240651252</v>
      </c>
      <c r="AN63" s="30"/>
      <c r="AO63" s="238">
        <v>7.4537833899999999</v>
      </c>
      <c r="AP63" s="238">
        <v>1.2363738</v>
      </c>
      <c r="AQ63" s="24">
        <v>8.4629999999999997E-2</v>
      </c>
      <c r="AR63" s="106">
        <v>67.249230066190705</v>
      </c>
      <c r="AS63" s="30"/>
      <c r="AT63" s="238">
        <v>1.2259712600000001</v>
      </c>
      <c r="AU63" s="238">
        <v>0.47438603999999995</v>
      </c>
      <c r="AV63" s="24">
        <v>0.19742000000000001</v>
      </c>
      <c r="AW63" s="106">
        <v>11.060909474359935</v>
      </c>
      <c r="AX63" s="30"/>
      <c r="AY63" s="238">
        <v>0.65074072000000005</v>
      </c>
      <c r="AZ63" s="238">
        <v>0.37830259999999999</v>
      </c>
      <c r="BA63" s="24">
        <v>0.29659999999999997</v>
      </c>
      <c r="BB63" s="106">
        <v>5.8710872187981025</v>
      </c>
      <c r="BC63" s="14"/>
      <c r="BD63" s="238">
        <v>57.722458279999998</v>
      </c>
      <c r="BE63" s="238">
        <v>1.59643541</v>
      </c>
      <c r="BF63" s="24">
        <v>1.4109999999999999E-2</v>
      </c>
      <c r="BG63" s="198"/>
      <c r="BH63" s="238">
        <v>39.282198960000002</v>
      </c>
      <c r="BI63" s="238">
        <v>2.0635294800000001</v>
      </c>
      <c r="BJ63" s="24">
        <v>2.6800000000000001E-2</v>
      </c>
      <c r="BK63" s="106">
        <v>68.053579370182021</v>
      </c>
      <c r="BL63" s="24"/>
      <c r="BM63" s="238">
        <v>17.905946499999999</v>
      </c>
      <c r="BN63" s="238">
        <v>1.80207703</v>
      </c>
      <c r="BO63" s="24">
        <v>5.135E-2</v>
      </c>
      <c r="BP63" s="106">
        <v>31.020762167026682</v>
      </c>
      <c r="BQ63" s="24"/>
      <c r="BR63" s="238">
        <v>0.51936535000000006</v>
      </c>
      <c r="BS63" s="238">
        <v>0.25370189999999998</v>
      </c>
      <c r="BT63" s="24">
        <v>0.24923000000000001</v>
      </c>
      <c r="BU63" s="106">
        <v>0.89976304799886297</v>
      </c>
      <c r="BV63" s="24"/>
      <c r="BW63" s="238">
        <v>1.4947469999999999E-2</v>
      </c>
      <c r="BX63" s="238">
        <v>2.928269E-2</v>
      </c>
      <c r="BY63" s="24">
        <v>0.99951000000000001</v>
      </c>
      <c r="BZ63" s="106">
        <v>2.589541479244151E-2</v>
      </c>
      <c r="CA63" s="14"/>
      <c r="CB63" s="238">
        <v>24.479797520000002</v>
      </c>
      <c r="CC63" s="238">
        <v>2.2315812999999998</v>
      </c>
      <c r="CD63" s="24">
        <v>4.6510000000000003E-2</v>
      </c>
      <c r="CE63" s="198"/>
      <c r="CF63" s="238">
        <v>17.806762159999998</v>
      </c>
      <c r="CG63" s="238">
        <v>2.1282691799999998</v>
      </c>
      <c r="CH63" s="24">
        <v>6.0979999999999999E-2</v>
      </c>
      <c r="CI63" s="106">
        <v>72.740643158718399</v>
      </c>
      <c r="CJ63" s="24"/>
      <c r="CK63" s="238">
        <v>5.9881889399999997</v>
      </c>
      <c r="CL63" s="238">
        <v>1.0144740699999999</v>
      </c>
      <c r="CM63" s="24">
        <v>8.6430000000000007E-2</v>
      </c>
      <c r="CN63" s="106">
        <v>24.46175845657076</v>
      </c>
      <c r="CO63" s="24"/>
      <c r="CP63" s="238">
        <v>0.57046200999999996</v>
      </c>
      <c r="CQ63" s="238">
        <v>0.27935140999999997</v>
      </c>
      <c r="CR63" s="24">
        <v>0.24984000000000001</v>
      </c>
      <c r="CS63" s="106">
        <v>2.3303379430893263</v>
      </c>
      <c r="CT63" s="24"/>
      <c r="CU63" s="238">
        <v>0.11438442</v>
      </c>
      <c r="CV63" s="238">
        <v>9.9686710000000012E-2</v>
      </c>
      <c r="CW63" s="24">
        <v>0.44464999999999999</v>
      </c>
      <c r="CX63" s="114">
        <v>0.46726048247150692</v>
      </c>
    </row>
    <row r="64" spans="1:102" s="245" customFormat="1" ht="11.25" customHeight="1" x14ac:dyDescent="0.35">
      <c r="A64" s="759"/>
      <c r="B64" s="833"/>
      <c r="C64" s="19" t="s">
        <v>134</v>
      </c>
      <c r="D64" s="203">
        <v>62.576861460000003</v>
      </c>
      <c r="E64" s="203">
        <v>1.0959117</v>
      </c>
      <c r="F64" s="25">
        <v>8.94E-3</v>
      </c>
      <c r="G64" s="202"/>
      <c r="H64" s="203">
        <v>43.416349789999998</v>
      </c>
      <c r="I64" s="203">
        <v>1.8650095</v>
      </c>
      <c r="J64" s="25">
        <v>2.1919999999999999E-2</v>
      </c>
      <c r="K64" s="202"/>
      <c r="L64" s="203">
        <v>23.740139380000002</v>
      </c>
      <c r="M64" s="203">
        <v>1.9283093499999999</v>
      </c>
      <c r="N64" s="25">
        <v>4.1439999999999998E-2</v>
      </c>
      <c r="O64" s="108">
        <v>54.68018268423851</v>
      </c>
      <c r="P64" s="25"/>
      <c r="Q64" s="203">
        <v>18.36915544</v>
      </c>
      <c r="R64" s="203">
        <v>1.9665132699999999</v>
      </c>
      <c r="S64" s="25">
        <v>5.4620000000000002E-2</v>
      </c>
      <c r="T64" s="108">
        <v>42.309304049855733</v>
      </c>
      <c r="U64" s="25"/>
      <c r="V64" s="203">
        <v>1.24800705</v>
      </c>
      <c r="W64" s="203">
        <v>0.4683773</v>
      </c>
      <c r="X64" s="25">
        <v>0.19148000000000001</v>
      </c>
      <c r="Y64" s="108">
        <v>2.8745093865248226</v>
      </c>
      <c r="Z64" s="25"/>
      <c r="AA64" s="203">
        <v>5.9047919999999997E-2</v>
      </c>
      <c r="AB64" s="203">
        <v>7.2289480000000003E-2</v>
      </c>
      <c r="AC64" s="25">
        <v>0.62461999999999995</v>
      </c>
      <c r="AD64" s="108">
        <v>0.13600387938094322</v>
      </c>
      <c r="AE64" s="25"/>
      <c r="AF64" s="203">
        <v>10.291940670000001</v>
      </c>
      <c r="AG64" s="203">
        <v>1.2849616100000001</v>
      </c>
      <c r="AH64" s="25">
        <v>6.3700000000000007E-2</v>
      </c>
      <c r="AI64" s="203"/>
      <c r="AJ64" s="203">
        <v>2.1181942</v>
      </c>
      <c r="AK64" s="203">
        <v>0.68635120999999999</v>
      </c>
      <c r="AL64" s="25">
        <v>0.16531999999999999</v>
      </c>
      <c r="AM64" s="108">
        <v>20.581096101479954</v>
      </c>
      <c r="AN64" s="264"/>
      <c r="AO64" s="203">
        <v>6.5947240899999997</v>
      </c>
      <c r="AP64" s="203">
        <v>0.94670624000000003</v>
      </c>
      <c r="AQ64" s="25">
        <v>7.324E-2</v>
      </c>
      <c r="AR64" s="108">
        <v>64.07658479049509</v>
      </c>
      <c r="AS64" s="264"/>
      <c r="AT64" s="203">
        <v>0.79489887999999997</v>
      </c>
      <c r="AU64" s="203">
        <v>0.37823734000000003</v>
      </c>
      <c r="AV64" s="25">
        <v>0.24277000000000001</v>
      </c>
      <c r="AW64" s="108">
        <v>7.7235081845841993</v>
      </c>
      <c r="AX64" s="264"/>
      <c r="AY64" s="203">
        <v>0.78412351000000002</v>
      </c>
      <c r="AZ64" s="203">
        <v>0.37128250000000002</v>
      </c>
      <c r="BA64" s="25">
        <v>0.24157999999999999</v>
      </c>
      <c r="BB64" s="108">
        <v>7.6188110206041433</v>
      </c>
      <c r="BC64" s="170"/>
      <c r="BD64" s="203">
        <v>53.283572540000002</v>
      </c>
      <c r="BE64" s="203">
        <v>1.49509033</v>
      </c>
      <c r="BF64" s="25">
        <v>1.4319999999999999E-2</v>
      </c>
      <c r="BG64" s="202"/>
      <c r="BH64" s="203">
        <v>34.478436170000002</v>
      </c>
      <c r="BI64" s="203">
        <v>1.86843794</v>
      </c>
      <c r="BJ64" s="25">
        <v>2.7650000000000001E-2</v>
      </c>
      <c r="BK64" s="108">
        <v>64.707440823561569</v>
      </c>
      <c r="BL64" s="25"/>
      <c r="BM64" s="203">
        <v>18.180123989999998</v>
      </c>
      <c r="BN64" s="203">
        <v>1.8358785800000001</v>
      </c>
      <c r="BO64" s="25">
        <v>5.1520000000000003E-2</v>
      </c>
      <c r="BP64" s="108">
        <v>34.119566544364439</v>
      </c>
      <c r="BQ64" s="25"/>
      <c r="BR64" s="203">
        <v>0.49366424000000003</v>
      </c>
      <c r="BS64" s="203">
        <v>0.34129480000000001</v>
      </c>
      <c r="BT64" s="25">
        <v>0.35272999999999999</v>
      </c>
      <c r="BU64" s="108">
        <v>0.92648487416906233</v>
      </c>
      <c r="BV64" s="25"/>
      <c r="BW64" s="203">
        <v>0.13134814</v>
      </c>
      <c r="BX64" s="203">
        <v>0.12878924</v>
      </c>
      <c r="BY64" s="25">
        <v>0.50026000000000004</v>
      </c>
      <c r="BZ64" s="108">
        <v>0.24650775790492821</v>
      </c>
      <c r="CA64" s="170"/>
      <c r="CB64" s="203">
        <v>18.722906520000002</v>
      </c>
      <c r="CC64" s="203">
        <v>1.6607926</v>
      </c>
      <c r="CD64" s="25">
        <v>4.5260000000000002E-2</v>
      </c>
      <c r="CE64" s="202"/>
      <c r="CF64" s="203">
        <v>13.26443931</v>
      </c>
      <c r="CG64" s="203">
        <v>1.51381265</v>
      </c>
      <c r="CH64" s="25">
        <v>5.8229999999999997E-2</v>
      </c>
      <c r="CI64" s="108">
        <v>70.846047838944187</v>
      </c>
      <c r="CJ64" s="25"/>
      <c r="CK64" s="203">
        <v>4.9359077500000001</v>
      </c>
      <c r="CL64" s="203">
        <v>0.95957338999999997</v>
      </c>
      <c r="CM64" s="25">
        <v>9.919E-2</v>
      </c>
      <c r="CN64" s="108">
        <v>26.362935395353347</v>
      </c>
      <c r="CO64" s="25"/>
      <c r="CP64" s="203">
        <v>0.42372800999999999</v>
      </c>
      <c r="CQ64" s="203">
        <v>0.24039989</v>
      </c>
      <c r="CR64" s="25">
        <v>0.28946</v>
      </c>
      <c r="CS64" s="108">
        <v>2.2631529434138304</v>
      </c>
      <c r="CT64" s="25"/>
      <c r="CU64" s="203">
        <v>9.8831450000000001E-2</v>
      </c>
      <c r="CV64" s="203">
        <v>0.12941687999999998</v>
      </c>
      <c r="CW64" s="25">
        <v>0.66810000000000003</v>
      </c>
      <c r="CX64" s="116">
        <v>0.5278638222886346</v>
      </c>
    </row>
    <row r="65" spans="1:102" s="245" customFormat="1" ht="11.25" customHeight="1" x14ac:dyDescent="0.35">
      <c r="A65" s="760" t="s">
        <v>73</v>
      </c>
      <c r="B65" s="830" t="s">
        <v>59</v>
      </c>
      <c r="C65" s="17" t="s">
        <v>59</v>
      </c>
      <c r="D65" s="158">
        <v>7579.9656208800006</v>
      </c>
      <c r="E65" s="158">
        <v>42.168978330000002</v>
      </c>
      <c r="F65" s="23">
        <v>2.8400000000000001E-3</v>
      </c>
      <c r="G65" s="194"/>
      <c r="H65" s="158">
        <v>6508.2145982900001</v>
      </c>
      <c r="I65" s="158">
        <v>186.67977225999999</v>
      </c>
      <c r="J65" s="23">
        <v>1.4630000000000001E-2</v>
      </c>
      <c r="K65" s="194"/>
      <c r="L65" s="158">
        <v>5687.7787425800007</v>
      </c>
      <c r="M65" s="158">
        <v>209.55805939999999</v>
      </c>
      <c r="N65" s="23">
        <v>1.8800000000000001E-2</v>
      </c>
      <c r="O65" s="107">
        <v>87.393841378162847</v>
      </c>
      <c r="P65" s="23"/>
      <c r="Q65" s="158">
        <v>732.37838171999999</v>
      </c>
      <c r="R65" s="158">
        <v>87.685032269999994</v>
      </c>
      <c r="S65" s="23">
        <v>6.1080000000000002E-2</v>
      </c>
      <c r="T65" s="107">
        <v>11.253138178824477</v>
      </c>
      <c r="U65" s="23"/>
      <c r="V65" s="158">
        <v>80.966223010000007</v>
      </c>
      <c r="W65" s="158">
        <v>34.044827510000005</v>
      </c>
      <c r="X65" s="23">
        <v>0.21453</v>
      </c>
      <c r="Y65" s="107">
        <v>1.2440619740976806</v>
      </c>
      <c r="Z65" s="23"/>
      <c r="AA65" s="158">
        <v>7.0912509699999999</v>
      </c>
      <c r="AB65" s="158">
        <v>6.9252342099999993</v>
      </c>
      <c r="AC65" s="23">
        <v>0.49825999999999998</v>
      </c>
      <c r="AD65" s="107">
        <v>0.10895846876135876</v>
      </c>
      <c r="AE65" s="23"/>
      <c r="AF65" s="158">
        <v>4051.4636038500003</v>
      </c>
      <c r="AG65" s="158">
        <v>284.86820432999997</v>
      </c>
      <c r="AH65" s="23">
        <v>3.5869999999999999E-2</v>
      </c>
      <c r="AI65" s="158"/>
      <c r="AJ65" s="158">
        <v>2883.6642444399999</v>
      </c>
      <c r="AK65" s="158">
        <v>268.10895204000002</v>
      </c>
      <c r="AL65" s="23">
        <v>4.7440000000000003E-2</v>
      </c>
      <c r="AM65" s="107">
        <v>71.175864487582444</v>
      </c>
      <c r="AN65" s="263"/>
      <c r="AO65" s="158">
        <v>916.96704451000005</v>
      </c>
      <c r="AP65" s="158">
        <v>90.18432451000001</v>
      </c>
      <c r="AQ65" s="23">
        <v>5.0180000000000002E-2</v>
      </c>
      <c r="AR65" s="107">
        <v>22.632982402671225</v>
      </c>
      <c r="AS65" s="263"/>
      <c r="AT65" s="158">
        <v>206.55027164000001</v>
      </c>
      <c r="AU65" s="158">
        <v>46.297699959999996</v>
      </c>
      <c r="AV65" s="23">
        <v>0.11436</v>
      </c>
      <c r="AW65" s="107">
        <v>5.0981643138474864</v>
      </c>
      <c r="AX65" s="263"/>
      <c r="AY65" s="158">
        <v>44.282043270000003</v>
      </c>
      <c r="AZ65" s="158">
        <v>19.209853620000001</v>
      </c>
      <c r="BA65" s="23">
        <v>0.22133</v>
      </c>
      <c r="BB65" s="107">
        <v>1.0929887961456677</v>
      </c>
      <c r="BC65" s="169"/>
      <c r="BD65" s="158">
        <v>7085.0993539900001</v>
      </c>
      <c r="BE65" s="158">
        <v>80.258263909999997</v>
      </c>
      <c r="BF65" s="23">
        <v>5.7800000000000004E-3</v>
      </c>
      <c r="BG65" s="194"/>
      <c r="BH65" s="158">
        <v>6268.0642180799996</v>
      </c>
      <c r="BI65" s="158">
        <v>116.60916032999999</v>
      </c>
      <c r="BJ65" s="23">
        <v>9.4900000000000002E-3</v>
      </c>
      <c r="BK65" s="107">
        <v>88.468261416124193</v>
      </c>
      <c r="BL65" s="23"/>
      <c r="BM65" s="158">
        <v>726.20676710999999</v>
      </c>
      <c r="BN65" s="158">
        <v>96.168036749999999</v>
      </c>
      <c r="BO65" s="23">
        <v>6.7559999999999995E-2</v>
      </c>
      <c r="BP65" s="107">
        <v>10.249775350024329</v>
      </c>
      <c r="BQ65" s="23"/>
      <c r="BR65" s="158">
        <v>66.758094119999996</v>
      </c>
      <c r="BS65" s="158">
        <v>25.879140210000003</v>
      </c>
      <c r="BT65" s="23">
        <v>0.19778000000000001</v>
      </c>
      <c r="BU65" s="107">
        <v>0.94223229321978275</v>
      </c>
      <c r="BV65" s="23"/>
      <c r="BW65" s="158">
        <v>24.070274679999997</v>
      </c>
      <c r="BX65" s="158">
        <v>15.96357364</v>
      </c>
      <c r="BY65" s="23">
        <v>0.33837</v>
      </c>
      <c r="BZ65" s="107">
        <v>0.33973094063168968</v>
      </c>
      <c r="CA65" s="169"/>
      <c r="CB65" s="158">
        <v>3067.4702529699998</v>
      </c>
      <c r="CC65" s="158">
        <v>170.99586434999998</v>
      </c>
      <c r="CD65" s="23">
        <v>2.844E-2</v>
      </c>
      <c r="CE65" s="194"/>
      <c r="CF65" s="158">
        <v>1843.44699988</v>
      </c>
      <c r="CG65" s="158">
        <v>135.84155067999998</v>
      </c>
      <c r="CH65" s="23">
        <v>3.7600000000000001E-2</v>
      </c>
      <c r="CI65" s="107">
        <v>60.096654502032401</v>
      </c>
      <c r="CJ65" s="23"/>
      <c r="CK65" s="158">
        <v>824.51597961000004</v>
      </c>
      <c r="CL65" s="158">
        <v>93.541455709999994</v>
      </c>
      <c r="CM65" s="23">
        <v>5.7880000000000001E-2</v>
      </c>
      <c r="CN65" s="107">
        <v>26.87934720187371</v>
      </c>
      <c r="CO65" s="23"/>
      <c r="CP65" s="158">
        <v>308.14018422999999</v>
      </c>
      <c r="CQ65" s="158">
        <v>58.875055869999997</v>
      </c>
      <c r="CR65" s="23">
        <v>9.7479999999999997E-2</v>
      </c>
      <c r="CS65" s="107">
        <v>10.045417194564516</v>
      </c>
      <c r="CT65" s="23"/>
      <c r="CU65" s="158">
        <v>91.367089250000006</v>
      </c>
      <c r="CV65" s="158">
        <v>28.229730049999997</v>
      </c>
      <c r="CW65" s="23">
        <v>0.15764</v>
      </c>
      <c r="CX65" s="115">
        <v>2.9785811015293842</v>
      </c>
    </row>
    <row r="66" spans="1:102" s="245" customFormat="1" ht="11.25" customHeight="1" x14ac:dyDescent="0.35">
      <c r="A66" s="761"/>
      <c r="B66" s="831"/>
      <c r="C66" s="17" t="s">
        <v>133</v>
      </c>
      <c r="D66" s="238">
        <v>3624.54337287</v>
      </c>
      <c r="E66" s="238">
        <v>32.363735900000002</v>
      </c>
      <c r="F66" s="24">
        <v>4.5599999999999998E-3</v>
      </c>
      <c r="G66" s="198"/>
      <c r="H66" s="238">
        <v>3124.0345758200001</v>
      </c>
      <c r="I66" s="238">
        <v>99.489567829999999</v>
      </c>
      <c r="J66" s="24">
        <v>1.6250000000000001E-2</v>
      </c>
      <c r="K66" s="198"/>
      <c r="L66" s="238">
        <v>2739.3504202100003</v>
      </c>
      <c r="M66" s="238">
        <v>111.97915336</v>
      </c>
      <c r="N66" s="24">
        <v>2.086E-2</v>
      </c>
      <c r="O66" s="106">
        <v>87.686302879377465</v>
      </c>
      <c r="P66" s="24"/>
      <c r="Q66" s="238">
        <v>338.60830389</v>
      </c>
      <c r="R66" s="238">
        <v>52.835028370000003</v>
      </c>
      <c r="S66" s="24">
        <v>7.961E-2</v>
      </c>
      <c r="T66" s="106">
        <v>10.838814221546242</v>
      </c>
      <c r="U66" s="24"/>
      <c r="V66" s="238">
        <v>40.585853730000004</v>
      </c>
      <c r="W66" s="238">
        <v>20.723434619999999</v>
      </c>
      <c r="X66" s="24">
        <v>0.26051000000000002</v>
      </c>
      <c r="Y66" s="106">
        <v>1.2991486728134878</v>
      </c>
      <c r="Z66" s="24"/>
      <c r="AA66" s="238">
        <v>5.48999799</v>
      </c>
      <c r="AB66" s="238">
        <v>6.2700703100000004</v>
      </c>
      <c r="AC66" s="24">
        <v>0.5827</v>
      </c>
      <c r="AD66" s="106">
        <v>0.17573422626281207</v>
      </c>
      <c r="AE66" s="24"/>
      <c r="AF66" s="238">
        <v>1935.09772995</v>
      </c>
      <c r="AG66" s="238">
        <v>154.92574970999999</v>
      </c>
      <c r="AH66" s="24">
        <v>4.0849999999999997E-2</v>
      </c>
      <c r="AI66" s="238"/>
      <c r="AJ66" s="238">
        <v>1377.3164509399999</v>
      </c>
      <c r="AK66" s="238">
        <v>150.04205491000002</v>
      </c>
      <c r="AL66" s="24">
        <v>5.5579999999999997E-2</v>
      </c>
      <c r="AM66" s="106">
        <v>71.175549928198592</v>
      </c>
      <c r="AN66" s="30"/>
      <c r="AO66" s="238">
        <v>431.49673998999998</v>
      </c>
      <c r="AP66" s="238">
        <v>61.165732389999995</v>
      </c>
      <c r="AQ66" s="24">
        <v>7.2319999999999995E-2</v>
      </c>
      <c r="AR66" s="106">
        <v>22.298446911058551</v>
      </c>
      <c r="AS66" s="30"/>
      <c r="AT66" s="238">
        <v>103.22265773999999</v>
      </c>
      <c r="AU66" s="238">
        <v>29.507081620000001</v>
      </c>
      <c r="AV66" s="24">
        <v>0.14585000000000001</v>
      </c>
      <c r="AW66" s="106">
        <v>5.3342348627873752</v>
      </c>
      <c r="AX66" s="30"/>
      <c r="AY66" s="238">
        <v>23.061881280000001</v>
      </c>
      <c r="AZ66" s="238">
        <v>12.56427622</v>
      </c>
      <c r="BA66" s="24">
        <v>0.27795999999999998</v>
      </c>
      <c r="BB66" s="106">
        <v>1.1917682979554673</v>
      </c>
      <c r="BC66" s="14"/>
      <c r="BD66" s="238">
        <v>3366.2890928400002</v>
      </c>
      <c r="BE66" s="238">
        <v>55.091643060000003</v>
      </c>
      <c r="BF66" s="24">
        <v>8.3499999999999998E-3</v>
      </c>
      <c r="BG66" s="198"/>
      <c r="BH66" s="238">
        <v>2979.6800311900001</v>
      </c>
      <c r="BI66" s="238">
        <v>71.207481880000003</v>
      </c>
      <c r="BJ66" s="24">
        <v>1.2189999999999999E-2</v>
      </c>
      <c r="BK66" s="106">
        <v>88.515274505914945</v>
      </c>
      <c r="BL66" s="24"/>
      <c r="BM66" s="238">
        <v>346.83724226999999</v>
      </c>
      <c r="BN66" s="238">
        <v>58.166329960000006</v>
      </c>
      <c r="BO66" s="24">
        <v>8.5559999999999997E-2</v>
      </c>
      <c r="BP66" s="106">
        <v>10.303251821351672</v>
      </c>
      <c r="BQ66" s="24"/>
      <c r="BR66" s="238">
        <v>29.185632949999999</v>
      </c>
      <c r="BS66" s="238">
        <v>15.983239620000001</v>
      </c>
      <c r="BT66" s="24">
        <v>0.27940999999999999</v>
      </c>
      <c r="BU66" s="106">
        <v>0.86699722290866221</v>
      </c>
      <c r="BV66" s="24"/>
      <c r="BW66" s="238">
        <v>10.586186420000001</v>
      </c>
      <c r="BX66" s="238">
        <v>8.3923952800000006</v>
      </c>
      <c r="BY66" s="24">
        <v>0.40447</v>
      </c>
      <c r="BZ66" s="106">
        <v>0.31447644952765685</v>
      </c>
      <c r="CA66" s="14"/>
      <c r="CB66" s="238">
        <v>1499.6117769</v>
      </c>
      <c r="CC66" s="238">
        <v>101.00880547999999</v>
      </c>
      <c r="CD66" s="24">
        <v>3.4369999999999998E-2</v>
      </c>
      <c r="CE66" s="198"/>
      <c r="CF66" s="238">
        <v>937.17616062000002</v>
      </c>
      <c r="CG66" s="238">
        <v>78.586156169999995</v>
      </c>
      <c r="CH66" s="24">
        <v>4.2779999999999999E-2</v>
      </c>
      <c r="CI66" s="106">
        <v>62.494585269084254</v>
      </c>
      <c r="CJ66" s="24"/>
      <c r="CK66" s="238">
        <v>380.65152212999999</v>
      </c>
      <c r="CL66" s="238">
        <v>54.475206280000002</v>
      </c>
      <c r="CM66" s="24">
        <v>7.3020000000000002E-2</v>
      </c>
      <c r="CN66" s="106">
        <v>25.383337740710697</v>
      </c>
      <c r="CO66" s="24"/>
      <c r="CP66" s="238">
        <v>140.52931712</v>
      </c>
      <c r="CQ66" s="238">
        <v>33.547538809999999</v>
      </c>
      <c r="CR66" s="24">
        <v>0.12180000000000001</v>
      </c>
      <c r="CS66" s="106">
        <v>9.371046512484881</v>
      </c>
      <c r="CT66" s="24"/>
      <c r="CU66" s="238">
        <v>41.254777019999999</v>
      </c>
      <c r="CV66" s="238">
        <v>17.862633409999997</v>
      </c>
      <c r="CW66" s="24">
        <v>0.22091</v>
      </c>
      <c r="CX66" s="114">
        <v>2.7510304770533307</v>
      </c>
    </row>
    <row r="67" spans="1:102" s="245" customFormat="1" ht="11.25" customHeight="1" x14ac:dyDescent="0.35">
      <c r="A67" s="761"/>
      <c r="B67" s="831"/>
      <c r="C67" s="17" t="s">
        <v>134</v>
      </c>
      <c r="D67" s="203">
        <v>3955.4222480199996</v>
      </c>
      <c r="E67" s="203">
        <v>32.394324069999996</v>
      </c>
      <c r="F67" s="25">
        <v>4.1799999999999997E-3</v>
      </c>
      <c r="G67" s="202"/>
      <c r="H67" s="203">
        <v>3384.1800224600001</v>
      </c>
      <c r="I67" s="203">
        <v>101.17942407</v>
      </c>
      <c r="J67" s="25">
        <v>1.525E-2</v>
      </c>
      <c r="K67" s="202"/>
      <c r="L67" s="203">
        <v>2948.4283223700004</v>
      </c>
      <c r="M67" s="203">
        <v>115.49199643</v>
      </c>
      <c r="N67" s="25">
        <v>1.9990000000000001E-2</v>
      </c>
      <c r="O67" s="108">
        <v>87.123861697722376</v>
      </c>
      <c r="P67" s="25"/>
      <c r="Q67" s="203">
        <v>393.77007783000005</v>
      </c>
      <c r="R67" s="203">
        <v>55.601293250000005</v>
      </c>
      <c r="S67" s="25">
        <v>7.2040000000000007E-2</v>
      </c>
      <c r="T67" s="108">
        <v>11.635612621569818</v>
      </c>
      <c r="U67" s="25"/>
      <c r="V67" s="203">
        <v>40.380369279999996</v>
      </c>
      <c r="W67" s="203">
        <v>18.124692360000001</v>
      </c>
      <c r="X67" s="25">
        <v>0.22900000000000001</v>
      </c>
      <c r="Y67" s="108">
        <v>1.193209847348695</v>
      </c>
      <c r="Z67" s="25"/>
      <c r="AA67" s="203">
        <v>1.6012529899999999</v>
      </c>
      <c r="AB67" s="203">
        <v>3.0683971400000001</v>
      </c>
      <c r="AC67" s="25">
        <v>0.97767999999999999</v>
      </c>
      <c r="AD67" s="108">
        <v>4.7315833654618361E-2</v>
      </c>
      <c r="AE67" s="25"/>
      <c r="AF67" s="203">
        <v>2116.3658739000002</v>
      </c>
      <c r="AG67" s="203">
        <v>145.01128832000001</v>
      </c>
      <c r="AH67" s="25">
        <v>3.4959999999999998E-2</v>
      </c>
      <c r="AI67" s="203"/>
      <c r="AJ67" s="203">
        <v>1506.3477934999999</v>
      </c>
      <c r="AK67" s="203">
        <v>134.09409260999999</v>
      </c>
      <c r="AL67" s="25">
        <v>4.5420000000000002E-2</v>
      </c>
      <c r="AM67" s="108">
        <v>71.176152104745938</v>
      </c>
      <c r="AN67" s="264"/>
      <c r="AO67" s="203">
        <v>485.47030452000001</v>
      </c>
      <c r="AP67" s="203">
        <v>58.91511174</v>
      </c>
      <c r="AQ67" s="25">
        <v>6.1920000000000003E-2</v>
      </c>
      <c r="AR67" s="108">
        <v>22.938864707045393</v>
      </c>
      <c r="AS67" s="264"/>
      <c r="AT67" s="203">
        <v>103.3276139</v>
      </c>
      <c r="AU67" s="203">
        <v>28.306070650000002</v>
      </c>
      <c r="AV67" s="25">
        <v>0.13977000000000001</v>
      </c>
      <c r="AW67" s="108">
        <v>4.882313364351778</v>
      </c>
      <c r="AX67" s="264"/>
      <c r="AY67" s="203">
        <v>21.220161990000001</v>
      </c>
      <c r="AZ67" s="203">
        <v>13.17733389</v>
      </c>
      <c r="BA67" s="25">
        <v>0.31683</v>
      </c>
      <c r="BB67" s="108">
        <v>1.0026698243293763</v>
      </c>
      <c r="BC67" s="170"/>
      <c r="BD67" s="203">
        <v>3718.8102611500003</v>
      </c>
      <c r="BE67" s="203">
        <v>45.358912330000003</v>
      </c>
      <c r="BF67" s="25">
        <v>6.2199999999999998E-3</v>
      </c>
      <c r="BG67" s="202"/>
      <c r="BH67" s="203">
        <v>3288.3841868899999</v>
      </c>
      <c r="BI67" s="203">
        <v>69.922569480000007</v>
      </c>
      <c r="BJ67" s="25">
        <v>1.085E-2</v>
      </c>
      <c r="BK67" s="108">
        <v>88.425704888560347</v>
      </c>
      <c r="BL67" s="25"/>
      <c r="BM67" s="203">
        <v>379.36952484000005</v>
      </c>
      <c r="BN67" s="203">
        <v>57.803360509999997</v>
      </c>
      <c r="BO67" s="25">
        <v>7.7740000000000004E-2</v>
      </c>
      <c r="BP67" s="108">
        <v>10.201368131179791</v>
      </c>
      <c r="BQ67" s="25"/>
      <c r="BR67" s="203">
        <v>37.572461159999996</v>
      </c>
      <c r="BS67" s="203">
        <v>16.19099915</v>
      </c>
      <c r="BT67" s="25">
        <v>0.21986</v>
      </c>
      <c r="BU67" s="108">
        <v>1.0103355245766461</v>
      </c>
      <c r="BV67" s="25"/>
      <c r="BW67" s="203">
        <v>13.48408826</v>
      </c>
      <c r="BX67" s="203">
        <v>10.587608850000001</v>
      </c>
      <c r="BY67" s="25">
        <v>0.40061000000000002</v>
      </c>
      <c r="BZ67" s="108">
        <v>0.36259145568320006</v>
      </c>
      <c r="CA67" s="170"/>
      <c r="CB67" s="203">
        <v>1567.8584760799999</v>
      </c>
      <c r="CC67" s="203">
        <v>93.381958369999992</v>
      </c>
      <c r="CD67" s="25">
        <v>3.039E-2</v>
      </c>
      <c r="CE67" s="202"/>
      <c r="CF67" s="203">
        <v>906.27083926</v>
      </c>
      <c r="CG67" s="203">
        <v>81.500640159999989</v>
      </c>
      <c r="CH67" s="25">
        <v>4.5879999999999997E-2</v>
      </c>
      <c r="CI67" s="108">
        <v>57.803102326294251</v>
      </c>
      <c r="CJ67" s="25"/>
      <c r="CK67" s="203">
        <v>443.86445748</v>
      </c>
      <c r="CL67" s="203">
        <v>56.663758190000003</v>
      </c>
      <c r="CM67" s="25">
        <v>6.5129999999999993E-2</v>
      </c>
      <c r="CN67" s="108">
        <v>28.310237451390467</v>
      </c>
      <c r="CO67" s="25"/>
      <c r="CP67" s="203">
        <v>167.61086710000001</v>
      </c>
      <c r="CQ67" s="203">
        <v>38.399466249999996</v>
      </c>
      <c r="CR67" s="25">
        <v>0.11688999999999999</v>
      </c>
      <c r="CS67" s="108">
        <v>10.690433457939712</v>
      </c>
      <c r="CT67" s="25"/>
      <c r="CU67" s="203">
        <v>50.112312230000001</v>
      </c>
      <c r="CV67" s="203">
        <v>18.379558020000001</v>
      </c>
      <c r="CW67" s="25">
        <v>0.18712999999999999</v>
      </c>
      <c r="CX67" s="116">
        <v>3.1962267637377639</v>
      </c>
    </row>
    <row r="68" spans="1:102" s="245" customFormat="1" ht="11.25" customHeight="1" x14ac:dyDescent="0.35">
      <c r="A68" s="761"/>
      <c r="B68" s="832" t="s">
        <v>66</v>
      </c>
      <c r="C68" s="18" t="s">
        <v>59</v>
      </c>
      <c r="D68" s="158">
        <v>7550.8650276100007</v>
      </c>
      <c r="E68" s="158">
        <v>42.168139979999999</v>
      </c>
      <c r="F68" s="23">
        <v>2.8500000000000001E-3</v>
      </c>
      <c r="G68" s="194"/>
      <c r="H68" s="158">
        <v>6485.3893009100002</v>
      </c>
      <c r="I68" s="158">
        <v>186.67859072000002</v>
      </c>
      <c r="J68" s="23">
        <v>1.469E-2</v>
      </c>
      <c r="K68" s="194"/>
      <c r="L68" s="158">
        <v>5674.4925481200007</v>
      </c>
      <c r="M68" s="158">
        <v>209.55610727000001</v>
      </c>
      <c r="N68" s="23">
        <v>1.8839999999999999E-2</v>
      </c>
      <c r="O68" s="107">
        <v>87.496560111260891</v>
      </c>
      <c r="P68" s="23"/>
      <c r="Q68" s="158">
        <v>723.35962352000001</v>
      </c>
      <c r="R68" s="158">
        <v>87.680371829999999</v>
      </c>
      <c r="S68" s="23">
        <v>6.1839999999999999E-2</v>
      </c>
      <c r="T68" s="107">
        <v>11.153680834834411</v>
      </c>
      <c r="U68" s="23"/>
      <c r="V68" s="158">
        <v>80.480180320000002</v>
      </c>
      <c r="W68" s="158">
        <v>34.044189059999994</v>
      </c>
      <c r="X68" s="23">
        <v>0.21582000000000001</v>
      </c>
      <c r="Y68" s="107">
        <v>1.2409460185945567</v>
      </c>
      <c r="Z68" s="23"/>
      <c r="AA68" s="158">
        <v>7.0569489399999998</v>
      </c>
      <c r="AB68" s="158">
        <v>6.9251494500000002</v>
      </c>
      <c r="AC68" s="23">
        <v>0.50068000000000001</v>
      </c>
      <c r="AD68" s="107">
        <v>0.10881303515595897</v>
      </c>
      <c r="AE68" s="23"/>
      <c r="AF68" s="158">
        <v>4042.2083289899997</v>
      </c>
      <c r="AG68" s="158">
        <v>284.86609512999996</v>
      </c>
      <c r="AH68" s="23">
        <v>3.5959999999999999E-2</v>
      </c>
      <c r="AI68" s="158"/>
      <c r="AJ68" s="158">
        <v>2880.8499457800003</v>
      </c>
      <c r="AK68" s="158">
        <v>268.10803754</v>
      </c>
      <c r="AL68" s="23">
        <v>4.7480000000000001E-2</v>
      </c>
      <c r="AM68" s="107">
        <v>71.26921007804215</v>
      </c>
      <c r="AN68" s="263"/>
      <c r="AO68" s="158">
        <v>911.80981993</v>
      </c>
      <c r="AP68" s="158">
        <v>90.18267148000001</v>
      </c>
      <c r="AQ68" s="23">
        <v>5.0459999999999998E-2</v>
      </c>
      <c r="AR68" s="107">
        <v>22.557219859022652</v>
      </c>
      <c r="AS68" s="263"/>
      <c r="AT68" s="158">
        <v>205.71436061</v>
      </c>
      <c r="AU68" s="158">
        <v>46.297166330000003</v>
      </c>
      <c r="AV68" s="23">
        <v>0.11482000000000001</v>
      </c>
      <c r="AW68" s="107">
        <v>5.0891578035365761</v>
      </c>
      <c r="AX68" s="263"/>
      <c r="AY68" s="158">
        <v>43.834202669999996</v>
      </c>
      <c r="AZ68" s="158">
        <v>19.209131979999999</v>
      </c>
      <c r="BA68" s="23">
        <v>0.22358</v>
      </c>
      <c r="BB68" s="107">
        <v>1.0844122593986283</v>
      </c>
      <c r="BC68" s="169"/>
      <c r="BD68" s="158">
        <v>7058.5861873100002</v>
      </c>
      <c r="BE68" s="158">
        <v>80.256296430000006</v>
      </c>
      <c r="BF68" s="23">
        <v>5.7999999999999996E-3</v>
      </c>
      <c r="BG68" s="194"/>
      <c r="BH68" s="158">
        <v>6249.8512181900005</v>
      </c>
      <c r="BI68" s="158">
        <v>116.60558301</v>
      </c>
      <c r="BJ68" s="23">
        <v>9.5200000000000007E-3</v>
      </c>
      <c r="BK68" s="107">
        <v>88.542536031167941</v>
      </c>
      <c r="BL68" s="23"/>
      <c r="BM68" s="158">
        <v>718.37129353</v>
      </c>
      <c r="BN68" s="158">
        <v>96.16580227</v>
      </c>
      <c r="BO68" s="23">
        <v>6.83E-2</v>
      </c>
      <c r="BP68" s="107">
        <v>10.177268853378816</v>
      </c>
      <c r="BQ68" s="23"/>
      <c r="BR68" s="158">
        <v>66.330477090000002</v>
      </c>
      <c r="BS68" s="158">
        <v>25.878648460000001</v>
      </c>
      <c r="BT68" s="23">
        <v>0.19905</v>
      </c>
      <c r="BU68" s="107">
        <v>0.93971335519356014</v>
      </c>
      <c r="BV68" s="23"/>
      <c r="BW68" s="158">
        <v>24.033198509999998</v>
      </c>
      <c r="BX68" s="158">
        <v>15.96352793</v>
      </c>
      <c r="BY68" s="23">
        <v>0.33889000000000002</v>
      </c>
      <c r="BZ68" s="107">
        <v>0.3404817604013553</v>
      </c>
      <c r="CA68" s="169"/>
      <c r="CB68" s="158">
        <v>3053.6125667300003</v>
      </c>
      <c r="CC68" s="158">
        <v>170.99275961000001</v>
      </c>
      <c r="CD68" s="23">
        <v>2.8570000000000002E-2</v>
      </c>
      <c r="CE68" s="194"/>
      <c r="CF68" s="158">
        <v>1836.4544079</v>
      </c>
      <c r="CG68" s="158">
        <v>135.83968901</v>
      </c>
      <c r="CH68" s="23">
        <v>3.7740000000000003E-2</v>
      </c>
      <c r="CI68" s="107">
        <v>60.14038676381891</v>
      </c>
      <c r="CJ68" s="23"/>
      <c r="CK68" s="158">
        <v>819.00729906000004</v>
      </c>
      <c r="CL68" s="158">
        <v>93.538211910000001</v>
      </c>
      <c r="CM68" s="23">
        <v>5.8270000000000002E-2</v>
      </c>
      <c r="CN68" s="107">
        <v>26.820930329647037</v>
      </c>
      <c r="CO68" s="23"/>
      <c r="CP68" s="158">
        <v>307.05734464</v>
      </c>
      <c r="CQ68" s="158">
        <v>58.873984219999997</v>
      </c>
      <c r="CR68" s="23">
        <v>9.7820000000000004E-2</v>
      </c>
      <c r="CS68" s="107">
        <v>10.055543652966305</v>
      </c>
      <c r="CT68" s="23"/>
      <c r="CU68" s="158">
        <v>91.093515119999992</v>
      </c>
      <c r="CV68" s="158">
        <v>28.229373540000001</v>
      </c>
      <c r="CW68" s="23">
        <v>0.15811</v>
      </c>
      <c r="CX68" s="115">
        <v>2.9831392532402576</v>
      </c>
    </row>
    <row r="69" spans="1:102" s="245" customFormat="1" ht="11.25" customHeight="1" x14ac:dyDescent="0.35">
      <c r="A69" s="761"/>
      <c r="B69" s="832"/>
      <c r="C69" s="18" t="s">
        <v>133</v>
      </c>
      <c r="D69" s="238">
        <v>3609.7318536499997</v>
      </c>
      <c r="E69" s="238">
        <v>32.362966950000001</v>
      </c>
      <c r="F69" s="24">
        <v>4.5700000000000003E-3</v>
      </c>
      <c r="G69" s="198"/>
      <c r="H69" s="238">
        <v>3112.4785186499998</v>
      </c>
      <c r="I69" s="238">
        <v>99.488848709999999</v>
      </c>
      <c r="J69" s="24">
        <v>1.6310000000000002E-2</v>
      </c>
      <c r="K69" s="198"/>
      <c r="L69" s="238">
        <v>2732.5891460899998</v>
      </c>
      <c r="M69" s="238">
        <v>111.97812311</v>
      </c>
      <c r="N69" s="24">
        <v>2.0910000000000002E-2</v>
      </c>
      <c r="O69" s="106">
        <v>87.794634716875976</v>
      </c>
      <c r="P69" s="24"/>
      <c r="Q69" s="238">
        <v>334.05480969999996</v>
      </c>
      <c r="R69" s="238">
        <v>52.832249619999999</v>
      </c>
      <c r="S69" s="24">
        <v>8.0689999999999998E-2</v>
      </c>
      <c r="T69" s="106">
        <v>10.732758722617376</v>
      </c>
      <c r="U69" s="24"/>
      <c r="V69" s="238">
        <v>40.35823473</v>
      </c>
      <c r="W69" s="238">
        <v>20.723168189999999</v>
      </c>
      <c r="X69" s="24">
        <v>0.26197999999999999</v>
      </c>
      <c r="Y69" s="106">
        <v>1.2966590608793953</v>
      </c>
      <c r="Z69" s="24"/>
      <c r="AA69" s="238">
        <v>5.4763281299999997</v>
      </c>
      <c r="AB69" s="238">
        <v>6.2700423799999996</v>
      </c>
      <c r="AC69" s="24">
        <v>0.58414999999999995</v>
      </c>
      <c r="AD69" s="106">
        <v>0.17594749962725176</v>
      </c>
      <c r="AE69" s="24"/>
      <c r="AF69" s="238">
        <v>1930.36866517</v>
      </c>
      <c r="AG69" s="238">
        <v>154.92469487</v>
      </c>
      <c r="AH69" s="24">
        <v>4.095E-2</v>
      </c>
      <c r="AI69" s="238"/>
      <c r="AJ69" s="238">
        <v>1375.97048993</v>
      </c>
      <c r="AK69" s="238">
        <v>150.04151175999999</v>
      </c>
      <c r="AL69" s="24">
        <v>5.5629999999999999E-2</v>
      </c>
      <c r="AM69" s="106">
        <v>71.280191952806263</v>
      </c>
      <c r="AN69" s="30"/>
      <c r="AO69" s="238">
        <v>428.85007406999995</v>
      </c>
      <c r="AP69" s="238">
        <v>61.16485797</v>
      </c>
      <c r="AQ69" s="24">
        <v>7.2770000000000001E-2</v>
      </c>
      <c r="AR69" s="106">
        <v>22.215967437092271</v>
      </c>
      <c r="AS69" s="30"/>
      <c r="AT69" s="238">
        <v>102.7742102</v>
      </c>
      <c r="AU69" s="238">
        <v>29.506870859999999</v>
      </c>
      <c r="AV69" s="24">
        <v>0.14648</v>
      </c>
      <c r="AW69" s="106">
        <v>5.3240716167006932</v>
      </c>
      <c r="AX69" s="30"/>
      <c r="AY69" s="238">
        <v>22.773890980000001</v>
      </c>
      <c r="AZ69" s="238">
        <v>12.56357345</v>
      </c>
      <c r="BA69" s="24">
        <v>0.28145999999999999</v>
      </c>
      <c r="BB69" s="106">
        <v>1.1797689939188065</v>
      </c>
      <c r="BC69" s="14"/>
      <c r="BD69" s="238">
        <v>3352.72998487</v>
      </c>
      <c r="BE69" s="238">
        <v>55.090664220000001</v>
      </c>
      <c r="BF69" s="24">
        <v>8.3800000000000003E-3</v>
      </c>
      <c r="BG69" s="198"/>
      <c r="BH69" s="238">
        <v>2970.4379899700002</v>
      </c>
      <c r="BI69" s="238">
        <v>71.205925789999995</v>
      </c>
      <c r="BJ69" s="24">
        <v>1.223E-2</v>
      </c>
      <c r="BK69" s="106">
        <v>88.597590720839904</v>
      </c>
      <c r="BL69" s="24"/>
      <c r="BM69" s="238">
        <v>342.79893751999998</v>
      </c>
      <c r="BN69" s="238">
        <v>58.164831069999998</v>
      </c>
      <c r="BO69" s="24">
        <v>8.6569999999999994E-2</v>
      </c>
      <c r="BP69" s="106">
        <v>10.224471969617673</v>
      </c>
      <c r="BQ69" s="24"/>
      <c r="BR69" s="238">
        <v>28.925379639999999</v>
      </c>
      <c r="BS69" s="238">
        <v>15.982928129999999</v>
      </c>
      <c r="BT69" s="24">
        <v>0.28192</v>
      </c>
      <c r="BU69" s="106">
        <v>0.86274110263972126</v>
      </c>
      <c r="BV69" s="24"/>
      <c r="BW69" s="238">
        <v>10.56767773</v>
      </c>
      <c r="BX69" s="238">
        <v>8.3923641199999999</v>
      </c>
      <c r="BY69" s="24">
        <v>0.40517999999999998</v>
      </c>
      <c r="BZ69" s="106">
        <v>0.31519620660444431</v>
      </c>
      <c r="CA69" s="14"/>
      <c r="CB69" s="238">
        <v>1492.5565934200001</v>
      </c>
      <c r="CC69" s="238">
        <v>101.00704551</v>
      </c>
      <c r="CD69" s="24">
        <v>3.4529999999999998E-2</v>
      </c>
      <c r="CE69" s="198"/>
      <c r="CF69" s="238">
        <v>933.46540000999994</v>
      </c>
      <c r="CG69" s="238">
        <v>78.584510780000002</v>
      </c>
      <c r="CH69" s="24">
        <v>4.2950000000000002E-2</v>
      </c>
      <c r="CI69" s="106">
        <v>62.541373916756136</v>
      </c>
      <c r="CJ69" s="24"/>
      <c r="CK69" s="238">
        <v>378.10063867000002</v>
      </c>
      <c r="CL69" s="238">
        <v>54.473567889999998</v>
      </c>
      <c r="CM69" s="24">
        <v>7.3510000000000006E-2</v>
      </c>
      <c r="CN69" s="106">
        <v>25.33241555709666</v>
      </c>
      <c r="CO69" s="24"/>
      <c r="CP69" s="238">
        <v>139.84750002999999</v>
      </c>
      <c r="CQ69" s="238">
        <v>33.546730000000004</v>
      </c>
      <c r="CR69" s="24">
        <v>0.12239</v>
      </c>
      <c r="CS69" s="106">
        <v>9.3696614685515911</v>
      </c>
      <c r="CT69" s="24"/>
      <c r="CU69" s="238">
        <v>41.1430547</v>
      </c>
      <c r="CV69" s="238">
        <v>17.862506020000001</v>
      </c>
      <c r="CW69" s="24">
        <v>0.22151000000000001</v>
      </c>
      <c r="CX69" s="114">
        <v>2.7565490569256084</v>
      </c>
    </row>
    <row r="70" spans="1:102" s="245" customFormat="1" ht="11.25" customHeight="1" x14ac:dyDescent="0.35">
      <c r="A70" s="761"/>
      <c r="B70" s="832"/>
      <c r="C70" s="18" t="s">
        <v>134</v>
      </c>
      <c r="D70" s="203">
        <v>3941.1331739699999</v>
      </c>
      <c r="E70" s="203">
        <v>32.393633100000002</v>
      </c>
      <c r="F70" s="25">
        <v>4.1900000000000001E-3</v>
      </c>
      <c r="G70" s="202"/>
      <c r="H70" s="203">
        <v>3372.9107822699998</v>
      </c>
      <c r="I70" s="203">
        <v>101.17863245999999</v>
      </c>
      <c r="J70" s="25">
        <v>1.5299999999999999E-2</v>
      </c>
      <c r="K70" s="202"/>
      <c r="L70" s="203">
        <v>2941.9034020300001</v>
      </c>
      <c r="M70" s="203">
        <v>115.49080339</v>
      </c>
      <c r="N70" s="25">
        <v>2.0029999999999999E-2</v>
      </c>
      <c r="O70" s="108">
        <v>87.221500713697282</v>
      </c>
      <c r="P70" s="25"/>
      <c r="Q70" s="203">
        <v>389.30481381999999</v>
      </c>
      <c r="R70" s="203">
        <v>55.59934646</v>
      </c>
      <c r="S70" s="25">
        <v>7.2870000000000004E-2</v>
      </c>
      <c r="T70" s="108">
        <v>11.542102324983357</v>
      </c>
      <c r="U70" s="25"/>
      <c r="V70" s="203">
        <v>40.121945599999997</v>
      </c>
      <c r="W70" s="203">
        <v>18.124229939999999</v>
      </c>
      <c r="X70" s="25">
        <v>0.23047000000000001</v>
      </c>
      <c r="Y70" s="108">
        <v>1.1895347428370924</v>
      </c>
      <c r="Z70" s="25"/>
      <c r="AA70" s="203">
        <v>1.58062082</v>
      </c>
      <c r="AB70" s="203">
        <v>3.06824561</v>
      </c>
      <c r="AC70" s="25">
        <v>0.99038999999999999</v>
      </c>
      <c r="AD70" s="108">
        <v>4.6862218482287506E-2</v>
      </c>
      <c r="AE70" s="25"/>
      <c r="AF70" s="203">
        <v>2111.8396638199997</v>
      </c>
      <c r="AG70" s="203">
        <v>145.00991905000001</v>
      </c>
      <c r="AH70" s="25">
        <v>3.5029999999999999E-2</v>
      </c>
      <c r="AI70" s="203"/>
      <c r="AJ70" s="203">
        <v>1504.8794558500001</v>
      </c>
      <c r="AK70" s="203">
        <v>134.09362870000001</v>
      </c>
      <c r="AL70" s="25">
        <v>4.546E-2</v>
      </c>
      <c r="AM70" s="108">
        <v>71.259171878981562</v>
      </c>
      <c r="AN70" s="264"/>
      <c r="AO70" s="203">
        <v>482.95974586</v>
      </c>
      <c r="AP70" s="203">
        <v>58.913840730000004</v>
      </c>
      <c r="AQ70" s="25">
        <v>6.2239999999999997E-2</v>
      </c>
      <c r="AR70" s="108">
        <v>22.869148360742432</v>
      </c>
      <c r="AS70" s="264"/>
      <c r="AT70" s="203">
        <v>102.94015042000001</v>
      </c>
      <c r="AU70" s="203">
        <v>28.305509399999998</v>
      </c>
      <c r="AV70" s="25">
        <v>0.14029</v>
      </c>
      <c r="AW70" s="108">
        <v>4.8744302033704958</v>
      </c>
      <c r="AX70" s="264"/>
      <c r="AY70" s="203">
        <v>21.0603117</v>
      </c>
      <c r="AZ70" s="203">
        <v>13.17704251</v>
      </c>
      <c r="BA70" s="25">
        <v>0.31923000000000001</v>
      </c>
      <c r="BB70" s="108">
        <v>0.99724955737904208</v>
      </c>
      <c r="BC70" s="170"/>
      <c r="BD70" s="203">
        <v>3705.8562024400003</v>
      </c>
      <c r="BE70" s="203">
        <v>45.357609020000005</v>
      </c>
      <c r="BF70" s="25">
        <v>6.2399999999999999E-3</v>
      </c>
      <c r="BG70" s="202"/>
      <c r="BH70" s="203">
        <v>3279.4132282099999</v>
      </c>
      <c r="BI70" s="203">
        <v>69.920355310000005</v>
      </c>
      <c r="BJ70" s="25">
        <v>1.0880000000000001E-2</v>
      </c>
      <c r="BK70" s="108">
        <v>88.492727430998997</v>
      </c>
      <c r="BL70" s="25"/>
      <c r="BM70" s="203">
        <v>375.57235600000001</v>
      </c>
      <c r="BN70" s="203">
        <v>57.801975509999998</v>
      </c>
      <c r="BO70" s="25">
        <v>7.8520000000000006E-2</v>
      </c>
      <c r="BP70" s="108">
        <v>10.134563660422566</v>
      </c>
      <c r="BQ70" s="25"/>
      <c r="BR70" s="203">
        <v>37.40509745</v>
      </c>
      <c r="BS70" s="203">
        <v>16.190630110000001</v>
      </c>
      <c r="BT70" s="25">
        <v>0.22084000000000001</v>
      </c>
      <c r="BU70" s="108">
        <v>1.0093510219142294</v>
      </c>
      <c r="BV70" s="25"/>
      <c r="BW70" s="203">
        <v>13.46552078</v>
      </c>
      <c r="BX70" s="203">
        <v>10.587563099999999</v>
      </c>
      <c r="BY70" s="25">
        <v>0.40116000000000002</v>
      </c>
      <c r="BZ70" s="108">
        <v>0.36335788666419561</v>
      </c>
      <c r="CA70" s="170"/>
      <c r="CB70" s="203">
        <v>1561.0559733100001</v>
      </c>
      <c r="CC70" s="203">
        <v>93.380496360000009</v>
      </c>
      <c r="CD70" s="25">
        <v>3.0519999999999999E-2</v>
      </c>
      <c r="CE70" s="202"/>
      <c r="CF70" s="203">
        <v>902.98900789000004</v>
      </c>
      <c r="CG70" s="203">
        <v>81.500170429999997</v>
      </c>
      <c r="CH70" s="25">
        <v>4.6050000000000001E-2</v>
      </c>
      <c r="CI70" s="108">
        <v>57.844755302100957</v>
      </c>
      <c r="CJ70" s="25"/>
      <c r="CK70" s="203">
        <v>440.90666038999996</v>
      </c>
      <c r="CL70" s="203">
        <v>56.662306219999998</v>
      </c>
      <c r="CM70" s="25">
        <v>6.5570000000000003E-2</v>
      </c>
      <c r="CN70" s="108">
        <v>28.24412884152509</v>
      </c>
      <c r="CO70" s="25"/>
      <c r="CP70" s="203">
        <v>167.20984461999998</v>
      </c>
      <c r="CQ70" s="203">
        <v>38.399176789999999</v>
      </c>
      <c r="CR70" s="25">
        <v>0.11717</v>
      </c>
      <c r="CS70" s="108">
        <v>10.711329220659204</v>
      </c>
      <c r="CT70" s="25"/>
      <c r="CU70" s="203">
        <v>49.950460409999998</v>
      </c>
      <c r="CV70" s="203">
        <v>18.379263229999999</v>
      </c>
      <c r="CW70" s="25">
        <v>0.18773000000000001</v>
      </c>
      <c r="CX70" s="116">
        <v>3.1997866357147373</v>
      </c>
    </row>
    <row r="71" spans="1:102" s="245" customFormat="1" ht="11.25" customHeight="1" x14ac:dyDescent="0.35">
      <c r="A71" s="761"/>
      <c r="B71" s="831" t="s">
        <v>67</v>
      </c>
      <c r="C71" s="17" t="s">
        <v>59</v>
      </c>
      <c r="D71" s="158">
        <v>29.100593270000001</v>
      </c>
      <c r="E71" s="158">
        <v>0.32895819999999998</v>
      </c>
      <c r="F71" s="23">
        <v>5.77E-3</v>
      </c>
      <c r="G71" s="194"/>
      <c r="H71" s="158">
        <v>22.825297370000001</v>
      </c>
      <c r="I71" s="158">
        <v>0.72855924999999999</v>
      </c>
      <c r="J71" s="23">
        <v>1.6289999999999999E-2</v>
      </c>
      <c r="K71" s="194"/>
      <c r="L71" s="158">
        <v>13.286194460000001</v>
      </c>
      <c r="M71" s="158">
        <v>0.91618889000000003</v>
      </c>
      <c r="N71" s="23">
        <v>3.5180000000000003E-2</v>
      </c>
      <c r="O71" s="107">
        <v>58.208198756974184</v>
      </c>
      <c r="P71" s="23"/>
      <c r="Q71" s="158">
        <v>9.0187582000000006</v>
      </c>
      <c r="R71" s="158">
        <v>0.89545052000000003</v>
      </c>
      <c r="S71" s="23">
        <v>5.0659999999999997E-2</v>
      </c>
      <c r="T71" s="107">
        <v>39.512116989343745</v>
      </c>
      <c r="U71" s="23"/>
      <c r="V71" s="158">
        <v>0.48604269</v>
      </c>
      <c r="W71" s="158">
        <v>0.17116097</v>
      </c>
      <c r="X71" s="23">
        <v>0.17967</v>
      </c>
      <c r="Y71" s="107">
        <v>2.1294035390698611</v>
      </c>
      <c r="Z71" s="23"/>
      <c r="AA71" s="158">
        <v>3.4302030000000004E-2</v>
      </c>
      <c r="AB71" s="158">
        <v>3.4720719999999997E-2</v>
      </c>
      <c r="AC71" s="23">
        <v>0.51642999999999994</v>
      </c>
      <c r="AD71" s="107">
        <v>0.15028075842325817</v>
      </c>
      <c r="AE71" s="23"/>
      <c r="AF71" s="158">
        <v>9.2552748600000001</v>
      </c>
      <c r="AG71" s="158">
        <v>0.97025771999999999</v>
      </c>
      <c r="AH71" s="23">
        <v>5.3490000000000003E-2</v>
      </c>
      <c r="AI71" s="158"/>
      <c r="AJ71" s="158">
        <v>2.81429866</v>
      </c>
      <c r="AK71" s="158">
        <v>0.59124347999999993</v>
      </c>
      <c r="AL71" s="23">
        <v>0.10718999999999999</v>
      </c>
      <c r="AM71" s="107">
        <v>30.407510339460625</v>
      </c>
      <c r="AN71" s="263"/>
      <c r="AO71" s="158">
        <v>5.1572245800000003</v>
      </c>
      <c r="AP71" s="158">
        <v>0.63229192999999995</v>
      </c>
      <c r="AQ71" s="23">
        <v>6.2549999999999994E-2</v>
      </c>
      <c r="AR71" s="107">
        <v>55.722003484616124</v>
      </c>
      <c r="AS71" s="263"/>
      <c r="AT71" s="158">
        <v>0.83591102000000006</v>
      </c>
      <c r="AU71" s="158">
        <v>0.24660776999999998</v>
      </c>
      <c r="AV71" s="23">
        <v>0.15051999999999999</v>
      </c>
      <c r="AW71" s="107">
        <v>9.0317255040440809</v>
      </c>
      <c r="AX71" s="263"/>
      <c r="AY71" s="158">
        <v>0.44784059999999998</v>
      </c>
      <c r="AZ71" s="158">
        <v>0.17069390999999998</v>
      </c>
      <c r="BA71" s="23">
        <v>0.19445999999999999</v>
      </c>
      <c r="BB71" s="107">
        <v>4.8387606718791707</v>
      </c>
      <c r="BC71" s="169"/>
      <c r="BD71" s="158">
        <v>26.51316667</v>
      </c>
      <c r="BE71" s="158">
        <v>0.54118794000000003</v>
      </c>
      <c r="BF71" s="23">
        <v>1.0410000000000001E-2</v>
      </c>
      <c r="BG71" s="194"/>
      <c r="BH71" s="158">
        <v>18.212999889999999</v>
      </c>
      <c r="BI71" s="158">
        <v>0.87261283000000001</v>
      </c>
      <c r="BJ71" s="23">
        <v>2.444E-2</v>
      </c>
      <c r="BK71" s="107">
        <v>68.694170397262468</v>
      </c>
      <c r="BL71" s="23"/>
      <c r="BM71" s="158">
        <v>7.8354735799999995</v>
      </c>
      <c r="BN71" s="158">
        <v>0.66253746000000002</v>
      </c>
      <c r="BO71" s="23">
        <v>4.3139999999999998E-2</v>
      </c>
      <c r="BP71" s="107">
        <v>29.553141190282417</v>
      </c>
      <c r="BQ71" s="23"/>
      <c r="BR71" s="158">
        <v>0.42761703000000001</v>
      </c>
      <c r="BS71" s="158">
        <v>0.13068949000000002</v>
      </c>
      <c r="BT71" s="23">
        <v>0.15593000000000001</v>
      </c>
      <c r="BU71" s="107">
        <v>1.6128478175481555</v>
      </c>
      <c r="BV71" s="23"/>
      <c r="BW71" s="158">
        <v>3.7076169999999999E-2</v>
      </c>
      <c r="BX71" s="158">
        <v>3.2142049999999998E-2</v>
      </c>
      <c r="BY71" s="23">
        <v>0.44230999999999998</v>
      </c>
      <c r="BZ71" s="107">
        <v>0.13984059490695305</v>
      </c>
      <c r="CA71" s="169"/>
      <c r="CB71" s="158">
        <v>13.85768625</v>
      </c>
      <c r="CC71" s="158">
        <v>1.04341778</v>
      </c>
      <c r="CD71" s="23">
        <v>3.8420000000000003E-2</v>
      </c>
      <c r="CE71" s="194"/>
      <c r="CF71" s="158">
        <v>6.9925919800000003</v>
      </c>
      <c r="CG71" s="158">
        <v>0.70972623000000001</v>
      </c>
      <c r="CH71" s="23">
        <v>5.178E-2</v>
      </c>
      <c r="CI71" s="107">
        <v>50.460025244113169</v>
      </c>
      <c r="CJ71" s="23"/>
      <c r="CK71" s="158">
        <v>5.5086805500000002</v>
      </c>
      <c r="CL71" s="158">
        <v>0.81311576000000008</v>
      </c>
      <c r="CM71" s="23">
        <v>7.5310000000000002E-2</v>
      </c>
      <c r="CN71" s="107">
        <v>39.751805969773635</v>
      </c>
      <c r="CO71" s="23"/>
      <c r="CP71" s="158">
        <v>1.0828395800000001</v>
      </c>
      <c r="CQ71" s="158">
        <v>0.38913494999999998</v>
      </c>
      <c r="CR71" s="23">
        <v>0.18335000000000001</v>
      </c>
      <c r="CS71" s="107">
        <v>7.8139998298778064</v>
      </c>
      <c r="CT71" s="23"/>
      <c r="CU71" s="158">
        <v>0.27357413000000003</v>
      </c>
      <c r="CV71" s="158">
        <v>0.14221340000000002</v>
      </c>
      <c r="CW71" s="23">
        <v>0.26522000000000001</v>
      </c>
      <c r="CX71" s="115">
        <v>1.9741688840732703</v>
      </c>
    </row>
    <row r="72" spans="1:102" s="245" customFormat="1" ht="11.25" customHeight="1" x14ac:dyDescent="0.35">
      <c r="A72" s="761"/>
      <c r="B72" s="831"/>
      <c r="C72" s="17" t="s">
        <v>133</v>
      </c>
      <c r="D72" s="238">
        <v>14.811519220000001</v>
      </c>
      <c r="E72" s="238">
        <v>0.23862157000000001</v>
      </c>
      <c r="F72" s="24">
        <v>8.2199999999999999E-3</v>
      </c>
      <c r="G72" s="198"/>
      <c r="H72" s="238">
        <v>11.55605718</v>
      </c>
      <c r="I72" s="238">
        <v>0.41490172000000003</v>
      </c>
      <c r="J72" s="24">
        <v>1.8319999999999999E-2</v>
      </c>
      <c r="K72" s="198"/>
      <c r="L72" s="238">
        <v>6.7612741100000004</v>
      </c>
      <c r="M72" s="238">
        <v>0.49277530000000003</v>
      </c>
      <c r="N72" s="24">
        <v>3.7179999999999998E-2</v>
      </c>
      <c r="O72" s="106">
        <v>58.508486109792692</v>
      </c>
      <c r="P72" s="24"/>
      <c r="Q72" s="238">
        <v>4.5534942000000003</v>
      </c>
      <c r="R72" s="238">
        <v>0.54111706000000004</v>
      </c>
      <c r="S72" s="24">
        <v>6.0630000000000003E-2</v>
      </c>
      <c r="T72" s="106">
        <v>39.403527769667889</v>
      </c>
      <c r="U72" s="24"/>
      <c r="V72" s="238">
        <v>0.22761901000000001</v>
      </c>
      <c r="W72" s="238">
        <v>9.7620419999999999E-2</v>
      </c>
      <c r="X72" s="24">
        <v>0.21881</v>
      </c>
      <c r="Y72" s="106">
        <v>1.9696943901760793</v>
      </c>
      <c r="Z72" s="24"/>
      <c r="AA72" s="238">
        <v>1.3669860000000001E-2</v>
      </c>
      <c r="AB72" s="238">
        <v>1.9323049999999998E-2</v>
      </c>
      <c r="AC72" s="24">
        <v>0.72119999999999995</v>
      </c>
      <c r="AD72" s="106">
        <v>0.11829173036334872</v>
      </c>
      <c r="AE72" s="24"/>
      <c r="AF72" s="238">
        <v>4.7290647699999999</v>
      </c>
      <c r="AG72" s="238">
        <v>0.54389482</v>
      </c>
      <c r="AH72" s="24">
        <v>5.8680000000000003E-2</v>
      </c>
      <c r="AI72" s="238"/>
      <c r="AJ72" s="238">
        <v>1.345961</v>
      </c>
      <c r="AK72" s="238">
        <v>0.35640337</v>
      </c>
      <c r="AL72" s="24">
        <v>0.1351</v>
      </c>
      <c r="AM72" s="106">
        <v>28.461462582167169</v>
      </c>
      <c r="AN72" s="30"/>
      <c r="AO72" s="238">
        <v>2.6466659199999998</v>
      </c>
      <c r="AP72" s="238">
        <v>0.37754347999999999</v>
      </c>
      <c r="AQ72" s="24">
        <v>7.2779999999999997E-2</v>
      </c>
      <c r="AR72" s="106">
        <v>55.96594778717737</v>
      </c>
      <c r="AS72" s="30"/>
      <c r="AT72" s="238">
        <v>0.44844753999999998</v>
      </c>
      <c r="AU72" s="238">
        <v>0.15321983</v>
      </c>
      <c r="AV72" s="24">
        <v>0.17432</v>
      </c>
      <c r="AW72" s="106">
        <v>9.4827954745902119</v>
      </c>
      <c r="AX72" s="30"/>
      <c r="AY72" s="238">
        <v>0.28799031000000003</v>
      </c>
      <c r="AZ72" s="238">
        <v>0.13304704000000001</v>
      </c>
      <c r="BA72" s="24">
        <v>0.23571</v>
      </c>
      <c r="BB72" s="106">
        <v>6.0897941560652393</v>
      </c>
      <c r="BC72" s="14"/>
      <c r="BD72" s="238">
        <v>13.559107969999999</v>
      </c>
      <c r="BE72" s="238">
        <v>0.32564101000000001</v>
      </c>
      <c r="BF72" s="24">
        <v>1.225E-2</v>
      </c>
      <c r="BG72" s="198"/>
      <c r="BH72" s="238">
        <v>9.24204121</v>
      </c>
      <c r="BI72" s="238">
        <v>0.45930666000000003</v>
      </c>
      <c r="BJ72" s="24">
        <v>2.5360000000000001E-2</v>
      </c>
      <c r="BK72" s="106">
        <v>68.161129997993513</v>
      </c>
      <c r="BL72" s="24"/>
      <c r="BM72" s="238">
        <v>4.03830475</v>
      </c>
      <c r="BN72" s="238">
        <v>0.41960703999999999</v>
      </c>
      <c r="BO72" s="24">
        <v>5.3010000000000002E-2</v>
      </c>
      <c r="BP72" s="106">
        <v>29.782967721290298</v>
      </c>
      <c r="BQ72" s="24"/>
      <c r="BR72" s="238">
        <v>0.26025331000000002</v>
      </c>
      <c r="BS72" s="238">
        <v>9.6962359999999997E-2</v>
      </c>
      <c r="BT72" s="24">
        <v>0.19009000000000001</v>
      </c>
      <c r="BU72" s="106">
        <v>1.9193984632014109</v>
      </c>
      <c r="BV72" s="24"/>
      <c r="BW72" s="238">
        <v>1.8508690000000001E-2</v>
      </c>
      <c r="BX72" s="238">
        <v>2.536532E-2</v>
      </c>
      <c r="BY72" s="24">
        <v>0.69921</v>
      </c>
      <c r="BZ72" s="106">
        <v>0.13650374376360985</v>
      </c>
      <c r="CA72" s="14"/>
      <c r="CB72" s="238">
        <v>7.0551834799999993</v>
      </c>
      <c r="CC72" s="238">
        <v>0.58700253000000002</v>
      </c>
      <c r="CD72" s="24">
        <v>4.2450000000000002E-2</v>
      </c>
      <c r="CE72" s="198"/>
      <c r="CF72" s="238">
        <v>3.7107606099999999</v>
      </c>
      <c r="CG72" s="238">
        <v>0.43635957999999997</v>
      </c>
      <c r="CH72" s="24">
        <v>0.06</v>
      </c>
      <c r="CI72" s="106">
        <v>52.596231133027885</v>
      </c>
      <c r="CJ72" s="24"/>
      <c r="CK72" s="238">
        <v>2.5508834600000001</v>
      </c>
      <c r="CL72" s="238">
        <v>0.42206677000000004</v>
      </c>
      <c r="CM72" s="24">
        <v>8.4419999999999995E-2</v>
      </c>
      <c r="CN72" s="106">
        <v>36.156160463171972</v>
      </c>
      <c r="CO72" s="24"/>
      <c r="CP72" s="238">
        <v>0.68181709999999995</v>
      </c>
      <c r="CQ72" s="238">
        <v>0.23214975000000002</v>
      </c>
      <c r="CR72" s="24">
        <v>0.17372000000000001</v>
      </c>
      <c r="CS72" s="106">
        <v>9.6640590841161238</v>
      </c>
      <c r="CT72" s="24"/>
      <c r="CU72" s="238">
        <v>0.11172232</v>
      </c>
      <c r="CV72" s="238">
        <v>6.8491860000000002E-2</v>
      </c>
      <c r="CW72" s="24">
        <v>0.31278</v>
      </c>
      <c r="CX72" s="114">
        <v>1.5835494614237871</v>
      </c>
    </row>
    <row r="73" spans="1:102" s="245" customFormat="1" ht="11.25" customHeight="1" x14ac:dyDescent="0.35">
      <c r="A73" s="762"/>
      <c r="B73" s="833"/>
      <c r="C73" s="19" t="s">
        <v>134</v>
      </c>
      <c r="D73" s="203">
        <v>14.28907405</v>
      </c>
      <c r="E73" s="203">
        <v>0.23163778999999998</v>
      </c>
      <c r="F73" s="25">
        <v>8.2699999999999996E-3</v>
      </c>
      <c r="G73" s="202"/>
      <c r="H73" s="203">
        <v>11.2692402</v>
      </c>
      <c r="I73" s="203">
        <v>0.42047597999999997</v>
      </c>
      <c r="J73" s="25">
        <v>1.9040000000000001E-2</v>
      </c>
      <c r="K73" s="202"/>
      <c r="L73" s="203">
        <v>6.5249203399999995</v>
      </c>
      <c r="M73" s="203">
        <v>0.52571884000000002</v>
      </c>
      <c r="N73" s="25">
        <v>4.1110000000000001E-2</v>
      </c>
      <c r="O73" s="108">
        <v>57.900268555816204</v>
      </c>
      <c r="P73" s="25"/>
      <c r="Q73" s="203">
        <v>4.4652640000000003</v>
      </c>
      <c r="R73" s="203">
        <v>0.45631452</v>
      </c>
      <c r="S73" s="25">
        <v>5.2139999999999999E-2</v>
      </c>
      <c r="T73" s="108">
        <v>39.62346991237262</v>
      </c>
      <c r="U73" s="25"/>
      <c r="V73" s="203">
        <v>0.25842367999999999</v>
      </c>
      <c r="W73" s="203">
        <v>0.10296329</v>
      </c>
      <c r="X73" s="25">
        <v>0.20327999999999999</v>
      </c>
      <c r="Y73" s="108">
        <v>2.2931774939006089</v>
      </c>
      <c r="Z73" s="25"/>
      <c r="AA73" s="203">
        <v>2.0632169999999998E-2</v>
      </c>
      <c r="AB73" s="203">
        <v>2.9437040000000001E-2</v>
      </c>
      <c r="AC73" s="25">
        <v>0.72794000000000003</v>
      </c>
      <c r="AD73" s="108">
        <v>0.18308394917343226</v>
      </c>
      <c r="AE73" s="25"/>
      <c r="AF73" s="203">
        <v>4.5262100800000002</v>
      </c>
      <c r="AG73" s="203">
        <v>0.54377131999999995</v>
      </c>
      <c r="AH73" s="25">
        <v>6.13E-2</v>
      </c>
      <c r="AI73" s="203"/>
      <c r="AJ73" s="203">
        <v>1.46833765</v>
      </c>
      <c r="AK73" s="203">
        <v>0.30010441999999998</v>
      </c>
      <c r="AL73" s="25">
        <v>0.10428</v>
      </c>
      <c r="AM73" s="108">
        <v>32.440775484287727</v>
      </c>
      <c r="AN73" s="264"/>
      <c r="AO73" s="203">
        <v>2.5105586600000001</v>
      </c>
      <c r="AP73" s="203">
        <v>0.39073271999999998</v>
      </c>
      <c r="AQ73" s="25">
        <v>7.9409999999999994E-2</v>
      </c>
      <c r="AR73" s="108">
        <v>55.467126262950664</v>
      </c>
      <c r="AS73" s="264"/>
      <c r="AT73" s="203">
        <v>0.38746348000000003</v>
      </c>
      <c r="AU73" s="203">
        <v>0.16173716999999999</v>
      </c>
      <c r="AV73" s="25">
        <v>0.21296999999999999</v>
      </c>
      <c r="AW73" s="108">
        <v>8.5604395985084274</v>
      </c>
      <c r="AX73" s="264"/>
      <c r="AY73" s="203">
        <v>0.15985029000000001</v>
      </c>
      <c r="AZ73" s="203">
        <v>8.9250010000000005E-2</v>
      </c>
      <c r="BA73" s="25">
        <v>0.28486</v>
      </c>
      <c r="BB73" s="108">
        <v>3.5316586542531851</v>
      </c>
      <c r="BC73" s="170"/>
      <c r="BD73" s="203">
        <v>12.95405871</v>
      </c>
      <c r="BE73" s="203">
        <v>0.32617353999999998</v>
      </c>
      <c r="BF73" s="25">
        <v>1.285E-2</v>
      </c>
      <c r="BG73" s="202"/>
      <c r="BH73" s="203">
        <v>8.970958679999999</v>
      </c>
      <c r="BI73" s="203">
        <v>0.53104217000000009</v>
      </c>
      <c r="BJ73" s="25">
        <v>3.0200000000000001E-2</v>
      </c>
      <c r="BK73" s="108">
        <v>69.252107627664131</v>
      </c>
      <c r="BL73" s="25"/>
      <c r="BM73" s="203">
        <v>3.7971688299999999</v>
      </c>
      <c r="BN73" s="203">
        <v>0.40075054999999998</v>
      </c>
      <c r="BO73" s="25">
        <v>5.3850000000000002E-2</v>
      </c>
      <c r="BP73" s="108">
        <v>29.312580057003618</v>
      </c>
      <c r="BQ73" s="25"/>
      <c r="BR73" s="203">
        <v>0.16736371</v>
      </c>
      <c r="BS73" s="203">
        <v>8.7030079999999996E-2</v>
      </c>
      <c r="BT73" s="25">
        <v>0.26530999999999999</v>
      </c>
      <c r="BU73" s="108">
        <v>1.2919789368470447</v>
      </c>
      <c r="BV73" s="25"/>
      <c r="BW73" s="203">
        <v>1.8567480000000001E-2</v>
      </c>
      <c r="BX73" s="203">
        <v>2.0520179999999999E-2</v>
      </c>
      <c r="BY73" s="25">
        <v>0.56386000000000003</v>
      </c>
      <c r="BZ73" s="108">
        <v>0.14333330128932234</v>
      </c>
      <c r="CA73" s="170"/>
      <c r="CB73" s="203">
        <v>6.8025027700000003</v>
      </c>
      <c r="CC73" s="203">
        <v>0.53165632000000007</v>
      </c>
      <c r="CD73" s="25">
        <v>3.9879999999999999E-2</v>
      </c>
      <c r="CE73" s="202"/>
      <c r="CF73" s="203">
        <v>3.2818313699999999</v>
      </c>
      <c r="CG73" s="203">
        <v>0.38931863999999999</v>
      </c>
      <c r="CH73" s="25">
        <v>6.0519999999999997E-2</v>
      </c>
      <c r="CI73" s="108">
        <v>48.244469439591271</v>
      </c>
      <c r="CJ73" s="25"/>
      <c r="CK73" s="203">
        <v>2.9577970900000001</v>
      </c>
      <c r="CL73" s="203">
        <v>0.44691665999999997</v>
      </c>
      <c r="CM73" s="25">
        <v>7.7090000000000006E-2</v>
      </c>
      <c r="CN73" s="108">
        <v>43.481012650877616</v>
      </c>
      <c r="CO73" s="25"/>
      <c r="CP73" s="203">
        <v>0.40102247999999996</v>
      </c>
      <c r="CQ73" s="203">
        <v>0.20134017000000001</v>
      </c>
      <c r="CR73" s="25">
        <v>0.25616</v>
      </c>
      <c r="CS73" s="108">
        <v>5.8952196501641403</v>
      </c>
      <c r="CT73" s="25"/>
      <c r="CU73" s="203">
        <v>0.16185181000000001</v>
      </c>
      <c r="CV73" s="203">
        <v>0.10411316999999999</v>
      </c>
      <c r="CW73" s="25">
        <v>0.32819999999999999</v>
      </c>
      <c r="CX73" s="116">
        <v>2.3792979653575355</v>
      </c>
    </row>
    <row r="74" spans="1:102" s="245" customFormat="1" ht="11.25" customHeight="1" x14ac:dyDescent="0.35">
      <c r="A74" s="757" t="s">
        <v>74</v>
      </c>
      <c r="B74" s="830" t="s">
        <v>59</v>
      </c>
      <c r="C74" s="17" t="s">
        <v>59</v>
      </c>
      <c r="D74" s="158">
        <v>2085.9835067499998</v>
      </c>
      <c r="E74" s="158">
        <v>12.6216203</v>
      </c>
      <c r="F74" s="23">
        <v>3.0899999999999999E-3</v>
      </c>
      <c r="G74" s="194"/>
      <c r="H74" s="158">
        <v>1443.2336698400002</v>
      </c>
      <c r="I74" s="158">
        <v>39.427754919999998</v>
      </c>
      <c r="J74" s="23">
        <v>1.3939999999999999E-2</v>
      </c>
      <c r="K74" s="194"/>
      <c r="L74" s="158">
        <v>932.91709394000009</v>
      </c>
      <c r="M74" s="158">
        <v>49.84301825</v>
      </c>
      <c r="N74" s="23">
        <v>2.726E-2</v>
      </c>
      <c r="O74" s="107">
        <v>64.640751767066604</v>
      </c>
      <c r="P74" s="23"/>
      <c r="Q74" s="158">
        <v>460.31977635999999</v>
      </c>
      <c r="R74" s="158">
        <v>26.304689709999998</v>
      </c>
      <c r="S74" s="23">
        <v>2.9159999999999998E-2</v>
      </c>
      <c r="T74" s="107">
        <v>31.895027532931103</v>
      </c>
      <c r="U74" s="23"/>
      <c r="V74" s="158">
        <v>44.873633660000003</v>
      </c>
      <c r="W74" s="158">
        <v>9.4465531900000013</v>
      </c>
      <c r="X74" s="23">
        <v>0.10741000000000001</v>
      </c>
      <c r="Y74" s="107">
        <v>3.1092424323065289</v>
      </c>
      <c r="Z74" s="23"/>
      <c r="AA74" s="158">
        <v>5.1231658700000002</v>
      </c>
      <c r="AB74" s="158">
        <v>2.1789257499999999</v>
      </c>
      <c r="AC74" s="23">
        <v>0.21698999999999999</v>
      </c>
      <c r="AD74" s="107">
        <v>0.3549782670028731</v>
      </c>
      <c r="AE74" s="23"/>
      <c r="AF74" s="158">
        <v>522.69836917999999</v>
      </c>
      <c r="AG74" s="158">
        <v>49.583664080000005</v>
      </c>
      <c r="AH74" s="23">
        <v>4.8399999999999999E-2</v>
      </c>
      <c r="AI74" s="158"/>
      <c r="AJ74" s="158">
        <v>217.82297793000001</v>
      </c>
      <c r="AK74" s="158">
        <v>33.48614173</v>
      </c>
      <c r="AL74" s="23">
        <v>7.843E-2</v>
      </c>
      <c r="AM74" s="107">
        <v>41.672786978791777</v>
      </c>
      <c r="AN74" s="263"/>
      <c r="AO74" s="158">
        <v>222.19734518999999</v>
      </c>
      <c r="AP74" s="158">
        <v>24.432837889999998</v>
      </c>
      <c r="AQ74" s="23">
        <v>5.6099999999999997E-2</v>
      </c>
      <c r="AR74" s="107">
        <v>42.509668728941946</v>
      </c>
      <c r="AS74" s="263"/>
      <c r="AT74" s="158">
        <v>56.602494200000002</v>
      </c>
      <c r="AU74" s="158">
        <v>9.2407308099999987</v>
      </c>
      <c r="AV74" s="23">
        <v>8.3290000000000003E-2</v>
      </c>
      <c r="AW74" s="107">
        <v>10.828902008781279</v>
      </c>
      <c r="AX74" s="263"/>
      <c r="AY74" s="158">
        <v>26.075551860000001</v>
      </c>
      <c r="AZ74" s="158">
        <v>7.7312259299999999</v>
      </c>
      <c r="BA74" s="23">
        <v>0.15126999999999999</v>
      </c>
      <c r="BB74" s="107">
        <v>4.9886422834849986</v>
      </c>
      <c r="BC74" s="169"/>
      <c r="BD74" s="158">
        <v>1806.03341191</v>
      </c>
      <c r="BE74" s="158">
        <v>24.930368420000001</v>
      </c>
      <c r="BF74" s="23">
        <v>7.0400000000000003E-3</v>
      </c>
      <c r="BG74" s="194"/>
      <c r="BH74" s="158">
        <v>1302.0986061799999</v>
      </c>
      <c r="BI74" s="158">
        <v>33.787545389999998</v>
      </c>
      <c r="BJ74" s="23">
        <v>1.324E-2</v>
      </c>
      <c r="BK74" s="107">
        <v>72.097149343596271</v>
      </c>
      <c r="BL74" s="23"/>
      <c r="BM74" s="158">
        <v>463.71712222999997</v>
      </c>
      <c r="BN74" s="158">
        <v>26.755424090000002</v>
      </c>
      <c r="BO74" s="23">
        <v>2.9440000000000001E-2</v>
      </c>
      <c r="BP74" s="107">
        <v>25.675999080193563</v>
      </c>
      <c r="BQ74" s="23"/>
      <c r="BR74" s="158">
        <v>36.641805009999999</v>
      </c>
      <c r="BS74" s="158">
        <v>6.5607008499999999</v>
      </c>
      <c r="BT74" s="23">
        <v>9.1350000000000001E-2</v>
      </c>
      <c r="BU74" s="107">
        <v>2.0288553228508026</v>
      </c>
      <c r="BV74" s="23"/>
      <c r="BW74" s="158">
        <v>3.57587849</v>
      </c>
      <c r="BX74" s="158">
        <v>1.72264482</v>
      </c>
      <c r="BY74" s="23">
        <v>0.24579000000000001</v>
      </c>
      <c r="BZ74" s="107">
        <v>0.19799625335935903</v>
      </c>
      <c r="CA74" s="169"/>
      <c r="CB74" s="158">
        <v>890.19418113999996</v>
      </c>
      <c r="CC74" s="158">
        <v>40.746295169999996</v>
      </c>
      <c r="CD74" s="23">
        <v>2.3349999999999999E-2</v>
      </c>
      <c r="CE74" s="194"/>
      <c r="CF74" s="158">
        <v>457.97262916999995</v>
      </c>
      <c r="CG74" s="158">
        <v>32.124316659999998</v>
      </c>
      <c r="CH74" s="23">
        <v>3.5790000000000002E-2</v>
      </c>
      <c r="CI74" s="107">
        <v>51.446374158895459</v>
      </c>
      <c r="CJ74" s="23"/>
      <c r="CK74" s="158">
        <v>323.87619624000001</v>
      </c>
      <c r="CL74" s="158">
        <v>25.309911919999998</v>
      </c>
      <c r="CM74" s="23">
        <v>3.9870000000000003E-2</v>
      </c>
      <c r="CN74" s="107">
        <v>36.382645843094352</v>
      </c>
      <c r="CO74" s="23"/>
      <c r="CP74" s="158">
        <v>80.102753059999998</v>
      </c>
      <c r="CQ74" s="158">
        <v>13.691802429999999</v>
      </c>
      <c r="CR74" s="23">
        <v>8.7209999999999996E-2</v>
      </c>
      <c r="CS74" s="107">
        <v>8.9983460639361681</v>
      </c>
      <c r="CT74" s="23"/>
      <c r="CU74" s="158">
        <v>28.24260267</v>
      </c>
      <c r="CV74" s="158">
        <v>7.4719276200000007</v>
      </c>
      <c r="CW74" s="23">
        <v>0.13497999999999999</v>
      </c>
      <c r="CX74" s="115">
        <v>3.1726339340740215</v>
      </c>
    </row>
    <row r="75" spans="1:102" s="245" customFormat="1" ht="11.25" customHeight="1" x14ac:dyDescent="0.35">
      <c r="A75" s="758"/>
      <c r="B75" s="831"/>
      <c r="C75" s="17" t="s">
        <v>133</v>
      </c>
      <c r="D75" s="238">
        <v>1034.4403195700002</v>
      </c>
      <c r="E75" s="238">
        <v>9.2844286900000004</v>
      </c>
      <c r="F75" s="24">
        <v>4.5799999999999999E-3</v>
      </c>
      <c r="G75" s="198"/>
      <c r="H75" s="238">
        <v>693.66189067999994</v>
      </c>
      <c r="I75" s="238">
        <v>22.922781459999999</v>
      </c>
      <c r="J75" s="24">
        <v>1.686E-2</v>
      </c>
      <c r="K75" s="198"/>
      <c r="L75" s="238">
        <v>443.47547883999999</v>
      </c>
      <c r="M75" s="238">
        <v>26.282638459999998</v>
      </c>
      <c r="N75" s="24">
        <v>3.024E-2</v>
      </c>
      <c r="O75" s="106">
        <v>63.932513058380493</v>
      </c>
      <c r="P75" s="24"/>
      <c r="Q75" s="238">
        <v>225.86569470000001</v>
      </c>
      <c r="R75" s="238">
        <v>16.526180270000001</v>
      </c>
      <c r="S75" s="24">
        <v>3.7330000000000002E-2</v>
      </c>
      <c r="T75" s="106">
        <v>32.561352689937003</v>
      </c>
      <c r="U75" s="24"/>
      <c r="V75" s="238">
        <v>21.74710572</v>
      </c>
      <c r="W75" s="238">
        <v>5.7217842000000001</v>
      </c>
      <c r="X75" s="24">
        <v>0.13424</v>
      </c>
      <c r="Y75" s="106">
        <v>3.1351161152418525</v>
      </c>
      <c r="Z75" s="24"/>
      <c r="AA75" s="238">
        <v>2.5736114200000002</v>
      </c>
      <c r="AB75" s="238">
        <v>1.5034105899999999</v>
      </c>
      <c r="AC75" s="24">
        <v>0.29804000000000003</v>
      </c>
      <c r="AD75" s="106">
        <v>0.37101813644066234</v>
      </c>
      <c r="AE75" s="24"/>
      <c r="AF75" s="238">
        <v>248.77768486000002</v>
      </c>
      <c r="AG75" s="238">
        <v>27.09512814</v>
      </c>
      <c r="AH75" s="24">
        <v>5.5570000000000001E-2</v>
      </c>
      <c r="AI75" s="238"/>
      <c r="AJ75" s="238">
        <v>103.56534951</v>
      </c>
      <c r="AK75" s="238">
        <v>18.179201490000001</v>
      </c>
      <c r="AL75" s="24">
        <v>8.9560000000000001E-2</v>
      </c>
      <c r="AM75" s="106">
        <v>41.629678147492029</v>
      </c>
      <c r="AN75" s="30"/>
      <c r="AO75" s="238">
        <v>108.3227632</v>
      </c>
      <c r="AP75" s="238">
        <v>15.47320695</v>
      </c>
      <c r="AQ75" s="24">
        <v>7.288E-2</v>
      </c>
      <c r="AR75" s="106">
        <v>43.541993431186874</v>
      </c>
      <c r="AS75" s="30"/>
      <c r="AT75" s="238">
        <v>26.12620969</v>
      </c>
      <c r="AU75" s="238">
        <v>5.9078382099999995</v>
      </c>
      <c r="AV75" s="24">
        <v>0.11537</v>
      </c>
      <c r="AW75" s="106">
        <v>10.501830059517822</v>
      </c>
      <c r="AX75" s="30"/>
      <c r="AY75" s="238">
        <v>10.763362470000001</v>
      </c>
      <c r="AZ75" s="238">
        <v>3.4456783999999998</v>
      </c>
      <c r="BA75" s="24">
        <v>0.16333</v>
      </c>
      <c r="BB75" s="106">
        <v>4.3264983658229221</v>
      </c>
      <c r="BC75" s="14"/>
      <c r="BD75" s="238">
        <v>881.08122866000008</v>
      </c>
      <c r="BE75" s="238">
        <v>16.010314380000001</v>
      </c>
      <c r="BF75" s="24">
        <v>9.2700000000000005E-3</v>
      </c>
      <c r="BG75" s="198"/>
      <c r="BH75" s="238">
        <v>634.38318650999997</v>
      </c>
      <c r="BI75" s="238">
        <v>18.189314590000002</v>
      </c>
      <c r="BJ75" s="24">
        <v>1.4630000000000001E-2</v>
      </c>
      <c r="BK75" s="106">
        <v>72.000533648277482</v>
      </c>
      <c r="BL75" s="24"/>
      <c r="BM75" s="238">
        <v>226.23272498</v>
      </c>
      <c r="BN75" s="238">
        <v>18.01937702</v>
      </c>
      <c r="BO75" s="24">
        <v>4.0640000000000003E-2</v>
      </c>
      <c r="BP75" s="106">
        <v>25.676716019029026</v>
      </c>
      <c r="BQ75" s="24"/>
      <c r="BR75" s="238">
        <v>19.146619060000003</v>
      </c>
      <c r="BS75" s="238">
        <v>4.4732366499999996</v>
      </c>
      <c r="BT75" s="24">
        <v>0.1192</v>
      </c>
      <c r="BU75" s="106">
        <v>2.1730821673637628</v>
      </c>
      <c r="BV75" s="24"/>
      <c r="BW75" s="238">
        <v>1.3186981100000001</v>
      </c>
      <c r="BX75" s="238">
        <v>1.02111039</v>
      </c>
      <c r="BY75" s="24">
        <v>0.39506999999999998</v>
      </c>
      <c r="BZ75" s="106">
        <v>0.1496681653297226</v>
      </c>
      <c r="CA75" s="14"/>
      <c r="CB75" s="238">
        <v>453.0347458</v>
      </c>
      <c r="CC75" s="238">
        <v>23.079715410000002</v>
      </c>
      <c r="CD75" s="24">
        <v>2.5989999999999999E-2</v>
      </c>
      <c r="CE75" s="198"/>
      <c r="CF75" s="238">
        <v>241.05226990000003</v>
      </c>
      <c r="CG75" s="238">
        <v>18.837783090000002</v>
      </c>
      <c r="CH75" s="24">
        <v>3.9870000000000003E-2</v>
      </c>
      <c r="CI75" s="106">
        <v>53.208340449546164</v>
      </c>
      <c r="CJ75" s="24"/>
      <c r="CK75" s="238">
        <v>160.63577257999998</v>
      </c>
      <c r="CL75" s="238">
        <v>14.734411789999999</v>
      </c>
      <c r="CM75" s="24">
        <v>4.6800000000000001E-2</v>
      </c>
      <c r="CN75" s="106">
        <v>35.457715786531615</v>
      </c>
      <c r="CO75" s="24"/>
      <c r="CP75" s="238">
        <v>37.344696409999997</v>
      </c>
      <c r="CQ75" s="238">
        <v>8.4172241200000002</v>
      </c>
      <c r="CR75" s="24">
        <v>0.115</v>
      </c>
      <c r="CS75" s="106">
        <v>8.24323007367882</v>
      </c>
      <c r="CT75" s="24"/>
      <c r="CU75" s="238">
        <v>14.0020069</v>
      </c>
      <c r="CV75" s="238">
        <v>4.3769214400000003</v>
      </c>
      <c r="CW75" s="24">
        <v>0.15948999999999999</v>
      </c>
      <c r="CX75" s="114">
        <v>3.0907136880360668</v>
      </c>
    </row>
    <row r="76" spans="1:102" s="245" customFormat="1" ht="11.25" customHeight="1" x14ac:dyDescent="0.35">
      <c r="A76" s="758"/>
      <c r="B76" s="831"/>
      <c r="C76" s="17" t="s">
        <v>134</v>
      </c>
      <c r="D76" s="203">
        <v>1051.5431871799999</v>
      </c>
      <c r="E76" s="203">
        <v>9.8571486299999993</v>
      </c>
      <c r="F76" s="25">
        <v>4.7800000000000004E-3</v>
      </c>
      <c r="G76" s="202"/>
      <c r="H76" s="203">
        <v>749.57177916000001</v>
      </c>
      <c r="I76" s="203">
        <v>21.67903677</v>
      </c>
      <c r="J76" s="25">
        <v>1.4760000000000001E-2</v>
      </c>
      <c r="K76" s="202"/>
      <c r="L76" s="203">
        <v>489.44161508999997</v>
      </c>
      <c r="M76" s="203">
        <v>27.124582790000002</v>
      </c>
      <c r="N76" s="25">
        <v>2.828E-2</v>
      </c>
      <c r="O76" s="108">
        <v>65.296163582690866</v>
      </c>
      <c r="P76" s="25"/>
      <c r="Q76" s="203">
        <v>234.45408165999999</v>
      </c>
      <c r="R76" s="203">
        <v>15.778050660000002</v>
      </c>
      <c r="S76" s="25">
        <v>3.4340000000000002E-2</v>
      </c>
      <c r="T76" s="108">
        <v>31.278402973326791</v>
      </c>
      <c r="U76" s="25"/>
      <c r="V76" s="203">
        <v>23.12652795</v>
      </c>
      <c r="W76" s="203">
        <v>5.7432519800000001</v>
      </c>
      <c r="X76" s="25">
        <v>0.12670000000000001</v>
      </c>
      <c r="Y76" s="108">
        <v>3.0852986455702092</v>
      </c>
      <c r="Z76" s="25"/>
      <c r="AA76" s="203">
        <v>2.54955445</v>
      </c>
      <c r="AB76" s="203">
        <v>1.38478827</v>
      </c>
      <c r="AC76" s="25">
        <v>0.27711999999999998</v>
      </c>
      <c r="AD76" s="108">
        <v>0.34013479707802396</v>
      </c>
      <c r="AE76" s="25"/>
      <c r="AF76" s="203">
        <v>273.92068430999996</v>
      </c>
      <c r="AG76" s="203">
        <v>26.03801657</v>
      </c>
      <c r="AH76" s="25">
        <v>4.8500000000000001E-2</v>
      </c>
      <c r="AI76" s="203"/>
      <c r="AJ76" s="203">
        <v>114.25762841999999</v>
      </c>
      <c r="AK76" s="203">
        <v>18.013035120000001</v>
      </c>
      <c r="AL76" s="25">
        <v>8.0439999999999998E-2</v>
      </c>
      <c r="AM76" s="108">
        <v>41.711938880341357</v>
      </c>
      <c r="AN76" s="264"/>
      <c r="AO76" s="203">
        <v>113.87458199000001</v>
      </c>
      <c r="AP76" s="203">
        <v>13.275117440000001</v>
      </c>
      <c r="AQ76" s="25">
        <v>5.9479999999999998E-2</v>
      </c>
      <c r="AR76" s="108">
        <v>41.572100433688504</v>
      </c>
      <c r="AS76" s="264"/>
      <c r="AT76" s="203">
        <v>30.47628452</v>
      </c>
      <c r="AU76" s="203">
        <v>6.3506066600000004</v>
      </c>
      <c r="AV76" s="25">
        <v>0.10632</v>
      </c>
      <c r="AW76" s="108">
        <v>11.125952242989271</v>
      </c>
      <c r="AX76" s="264"/>
      <c r="AY76" s="203">
        <v>15.31218939</v>
      </c>
      <c r="AZ76" s="203">
        <v>5.5941536200000002</v>
      </c>
      <c r="BA76" s="25">
        <v>0.18640000000000001</v>
      </c>
      <c r="BB76" s="108">
        <v>5.5900084466315718</v>
      </c>
      <c r="BC76" s="170"/>
      <c r="BD76" s="203">
        <v>924.95218324000007</v>
      </c>
      <c r="BE76" s="203">
        <v>14.63864656</v>
      </c>
      <c r="BF76" s="25">
        <v>8.0700000000000008E-3</v>
      </c>
      <c r="BG76" s="202"/>
      <c r="BH76" s="203">
        <v>667.71541966999996</v>
      </c>
      <c r="BI76" s="203">
        <v>21.321477950000002</v>
      </c>
      <c r="BJ76" s="25">
        <v>1.6289999999999999E-2</v>
      </c>
      <c r="BK76" s="108">
        <v>72.189182507907645</v>
      </c>
      <c r="BL76" s="25"/>
      <c r="BM76" s="203">
        <v>237.48439723999999</v>
      </c>
      <c r="BN76" s="203">
        <v>17.480888719999999</v>
      </c>
      <c r="BO76" s="25">
        <v>3.7560000000000003E-2</v>
      </c>
      <c r="BP76" s="108">
        <v>25.675316145329774</v>
      </c>
      <c r="BQ76" s="25"/>
      <c r="BR76" s="203">
        <v>17.49518595</v>
      </c>
      <c r="BS76" s="203">
        <v>4.68236572</v>
      </c>
      <c r="BT76" s="25">
        <v>0.13655</v>
      </c>
      <c r="BU76" s="108">
        <v>1.8914692312759773</v>
      </c>
      <c r="BV76" s="25"/>
      <c r="BW76" s="203">
        <v>2.2571803799999999</v>
      </c>
      <c r="BX76" s="203">
        <v>1.4186409599999998</v>
      </c>
      <c r="BY76" s="25">
        <v>0.32066</v>
      </c>
      <c r="BZ76" s="108">
        <v>0.24403211548659295</v>
      </c>
      <c r="CA76" s="170"/>
      <c r="CB76" s="203">
        <v>437.15943534999997</v>
      </c>
      <c r="CC76" s="203">
        <v>22.85941163</v>
      </c>
      <c r="CD76" s="25">
        <v>2.6679999999999999E-2</v>
      </c>
      <c r="CE76" s="202"/>
      <c r="CF76" s="203">
        <v>216.92035926999998</v>
      </c>
      <c r="CG76" s="203">
        <v>17.63368019</v>
      </c>
      <c r="CH76" s="25">
        <v>4.1480000000000003E-2</v>
      </c>
      <c r="CI76" s="108">
        <v>49.620422603100977</v>
      </c>
      <c r="CJ76" s="25"/>
      <c r="CK76" s="203">
        <v>163.24042366</v>
      </c>
      <c r="CL76" s="203">
        <v>15.24800533</v>
      </c>
      <c r="CM76" s="25">
        <v>4.7660000000000001E-2</v>
      </c>
      <c r="CN76" s="108">
        <v>37.341164449374389</v>
      </c>
      <c r="CO76" s="25"/>
      <c r="CP76" s="203">
        <v>42.75805664</v>
      </c>
      <c r="CQ76" s="203">
        <v>8.3309604999999998</v>
      </c>
      <c r="CR76" s="25">
        <v>9.9409999999999998E-2</v>
      </c>
      <c r="CS76" s="108">
        <v>9.7808838566567626</v>
      </c>
      <c r="CT76" s="25"/>
      <c r="CU76" s="203">
        <v>14.240595770000001</v>
      </c>
      <c r="CV76" s="203">
        <v>5.1184407800000002</v>
      </c>
      <c r="CW76" s="25">
        <v>0.18337999999999999</v>
      </c>
      <c r="CX76" s="116">
        <v>3.2575290885803825</v>
      </c>
    </row>
    <row r="77" spans="1:102" s="245" customFormat="1" ht="11.25" customHeight="1" x14ac:dyDescent="0.35">
      <c r="A77" s="758"/>
      <c r="B77" s="832" t="s">
        <v>66</v>
      </c>
      <c r="C77" s="18" t="s">
        <v>59</v>
      </c>
      <c r="D77" s="158">
        <v>1535.42502049</v>
      </c>
      <c r="E77" s="158">
        <v>11.70233174</v>
      </c>
      <c r="F77" s="23">
        <v>3.8899999999999998E-3</v>
      </c>
      <c r="G77" s="194"/>
      <c r="H77" s="158">
        <v>1148.2129265699998</v>
      </c>
      <c r="I77" s="158">
        <v>36.601308409999994</v>
      </c>
      <c r="J77" s="23">
        <v>1.626E-2</v>
      </c>
      <c r="K77" s="194"/>
      <c r="L77" s="158">
        <v>802.74045946000001</v>
      </c>
      <c r="M77" s="158">
        <v>48.705644740000004</v>
      </c>
      <c r="N77" s="23">
        <v>3.0960000000000001E-2</v>
      </c>
      <c r="O77" s="107">
        <v>69.912160095426486</v>
      </c>
      <c r="P77" s="23"/>
      <c r="Q77" s="158">
        <v>317.50379340000001</v>
      </c>
      <c r="R77" s="158">
        <v>24.202797009999998</v>
      </c>
      <c r="S77" s="23">
        <v>3.8890000000000001E-2</v>
      </c>
      <c r="T77" s="107">
        <v>27.65199607606435</v>
      </c>
      <c r="U77" s="23"/>
      <c r="V77" s="158">
        <v>25.843211579999998</v>
      </c>
      <c r="W77" s="158">
        <v>8.42869505</v>
      </c>
      <c r="X77" s="23">
        <v>0.16639999999999999</v>
      </c>
      <c r="Y77" s="107">
        <v>2.2507333772317089</v>
      </c>
      <c r="Z77" s="23"/>
      <c r="AA77" s="158">
        <v>2.1254621299999998</v>
      </c>
      <c r="AB77" s="158">
        <v>1.64038624</v>
      </c>
      <c r="AC77" s="23">
        <v>0.39376</v>
      </c>
      <c r="AD77" s="107">
        <v>0.18511045127747242</v>
      </c>
      <c r="AE77" s="23"/>
      <c r="AF77" s="158">
        <v>453.35037978000003</v>
      </c>
      <c r="AG77" s="158">
        <v>48.386236500000003</v>
      </c>
      <c r="AH77" s="23">
        <v>5.4449999999999998E-2</v>
      </c>
      <c r="AI77" s="158"/>
      <c r="AJ77" s="158">
        <v>204.38695215999999</v>
      </c>
      <c r="AK77" s="158">
        <v>32.659139359999998</v>
      </c>
      <c r="AL77" s="23">
        <v>8.1530000000000005E-2</v>
      </c>
      <c r="AM77" s="107">
        <v>45.083661837712377</v>
      </c>
      <c r="AN77" s="263"/>
      <c r="AO77" s="158">
        <v>185.21958598999998</v>
      </c>
      <c r="AP77" s="158">
        <v>24.15371815</v>
      </c>
      <c r="AQ77" s="23">
        <v>6.6530000000000006E-2</v>
      </c>
      <c r="AR77" s="107">
        <v>40.855725339831537</v>
      </c>
      <c r="AS77" s="263"/>
      <c r="AT77" s="158">
        <v>41.788632669999998</v>
      </c>
      <c r="AU77" s="158">
        <v>8.7130563700000003</v>
      </c>
      <c r="AV77" s="23">
        <v>0.10638</v>
      </c>
      <c r="AW77" s="107">
        <v>9.2177341265885815</v>
      </c>
      <c r="AX77" s="263"/>
      <c r="AY77" s="158">
        <v>21.95520896</v>
      </c>
      <c r="AZ77" s="158">
        <v>7.6571233400000001</v>
      </c>
      <c r="BA77" s="23">
        <v>0.17793999999999999</v>
      </c>
      <c r="BB77" s="107">
        <v>4.842878695867495</v>
      </c>
      <c r="BC77" s="169"/>
      <c r="BD77" s="158">
        <v>1355.1514811799998</v>
      </c>
      <c r="BE77" s="158">
        <v>22.9876954</v>
      </c>
      <c r="BF77" s="23">
        <v>8.6499999999999997E-3</v>
      </c>
      <c r="BG77" s="194"/>
      <c r="BH77" s="158">
        <v>1036.86811758</v>
      </c>
      <c r="BI77" s="158">
        <v>31.662744139999997</v>
      </c>
      <c r="BJ77" s="23">
        <v>1.558E-2</v>
      </c>
      <c r="BK77" s="107">
        <v>76.513078573116104</v>
      </c>
      <c r="BL77" s="23"/>
      <c r="BM77" s="158">
        <v>297.77767577999998</v>
      </c>
      <c r="BN77" s="158">
        <v>24.816248099999999</v>
      </c>
      <c r="BO77" s="23">
        <v>4.2520000000000002E-2</v>
      </c>
      <c r="BP77" s="107">
        <v>21.973755695614908</v>
      </c>
      <c r="BQ77" s="23"/>
      <c r="BR77" s="158">
        <v>18.96366561</v>
      </c>
      <c r="BS77" s="158">
        <v>5.11473596</v>
      </c>
      <c r="BT77" s="23">
        <v>0.13761000000000001</v>
      </c>
      <c r="BU77" s="107">
        <v>1.3993760751740731</v>
      </c>
      <c r="BV77" s="23"/>
      <c r="BW77" s="158">
        <v>1.5420222100000001</v>
      </c>
      <c r="BX77" s="158">
        <v>1.35642727</v>
      </c>
      <c r="BY77" s="23">
        <v>0.44879999999999998</v>
      </c>
      <c r="BZ77" s="107">
        <v>0.11378965609492471</v>
      </c>
      <c r="CA77" s="169"/>
      <c r="CB77" s="158">
        <v>632.01182125000003</v>
      </c>
      <c r="CC77" s="158">
        <v>40.866117930000001</v>
      </c>
      <c r="CD77" s="23">
        <v>3.2989999999999998E-2</v>
      </c>
      <c r="CE77" s="194"/>
      <c r="CF77" s="158">
        <v>318.31092768000002</v>
      </c>
      <c r="CG77" s="158">
        <v>31.601078150000003</v>
      </c>
      <c r="CH77" s="23">
        <v>5.0650000000000001E-2</v>
      </c>
      <c r="CI77" s="107">
        <v>50.364711066707756</v>
      </c>
      <c r="CJ77" s="23"/>
      <c r="CK77" s="158">
        <v>217.09683645000001</v>
      </c>
      <c r="CL77" s="158">
        <v>23.208506610000001</v>
      </c>
      <c r="CM77" s="23">
        <v>5.4539999999999998E-2</v>
      </c>
      <c r="CN77" s="107">
        <v>34.350122758878697</v>
      </c>
      <c r="CO77" s="23"/>
      <c r="CP77" s="158">
        <v>71.48146586</v>
      </c>
      <c r="CQ77" s="158">
        <v>13.504442109999999</v>
      </c>
      <c r="CR77" s="23">
        <v>9.6390000000000003E-2</v>
      </c>
      <c r="CS77" s="107">
        <v>11.310146971400496</v>
      </c>
      <c r="CT77" s="23"/>
      <c r="CU77" s="158">
        <v>25.12259126</v>
      </c>
      <c r="CV77" s="158">
        <v>7.2778661099999997</v>
      </c>
      <c r="CW77" s="23">
        <v>0.14779999999999999</v>
      </c>
      <c r="CX77" s="115">
        <v>3.9750192030130478</v>
      </c>
    </row>
    <row r="78" spans="1:102" s="245" customFormat="1" ht="11.25" customHeight="1" x14ac:dyDescent="0.35">
      <c r="A78" s="758"/>
      <c r="B78" s="832"/>
      <c r="C78" s="18" t="s">
        <v>133</v>
      </c>
      <c r="D78" s="238">
        <v>746.65630283999997</v>
      </c>
      <c r="E78" s="238">
        <v>8.5369127799999998</v>
      </c>
      <c r="F78" s="24">
        <v>5.8300000000000001E-3</v>
      </c>
      <c r="G78" s="198"/>
      <c r="H78" s="238">
        <v>547.94150133999995</v>
      </c>
      <c r="I78" s="238">
        <v>21.113835439999999</v>
      </c>
      <c r="J78" s="24">
        <v>1.966E-2</v>
      </c>
      <c r="K78" s="198"/>
      <c r="L78" s="238">
        <v>380.61264829999999</v>
      </c>
      <c r="M78" s="238">
        <v>25.407808850000002</v>
      </c>
      <c r="N78" s="24">
        <v>3.406E-2</v>
      </c>
      <c r="O78" s="106">
        <v>69.462277883534199</v>
      </c>
      <c r="P78" s="24"/>
      <c r="Q78" s="238">
        <v>153.12639567999997</v>
      </c>
      <c r="R78" s="238">
        <v>15.19351827</v>
      </c>
      <c r="S78" s="24">
        <v>5.0619999999999998E-2</v>
      </c>
      <c r="T78" s="106">
        <v>27.945756126434457</v>
      </c>
      <c r="U78" s="24"/>
      <c r="V78" s="238">
        <v>13.404859950000001</v>
      </c>
      <c r="W78" s="238">
        <v>5.2539229900000004</v>
      </c>
      <c r="X78" s="24">
        <v>0.19997000000000001</v>
      </c>
      <c r="Y78" s="106">
        <v>2.4464034786958453</v>
      </c>
      <c r="Z78" s="24"/>
      <c r="AA78" s="238">
        <v>0.79759740999999995</v>
      </c>
      <c r="AB78" s="238">
        <v>0.85255407999999999</v>
      </c>
      <c r="AC78" s="24">
        <v>0.54535999999999996</v>
      </c>
      <c r="AD78" s="106">
        <v>0.14556251133550979</v>
      </c>
      <c r="AE78" s="24"/>
      <c r="AF78" s="238">
        <v>215.31215640000002</v>
      </c>
      <c r="AG78" s="238">
        <v>26.45080081</v>
      </c>
      <c r="AH78" s="24">
        <v>6.268E-2</v>
      </c>
      <c r="AI78" s="238"/>
      <c r="AJ78" s="238">
        <v>97.196093649999995</v>
      </c>
      <c r="AK78" s="238">
        <v>17.73544755</v>
      </c>
      <c r="AL78" s="24">
        <v>9.3100000000000002E-2</v>
      </c>
      <c r="AM78" s="106">
        <v>45.141944270639414</v>
      </c>
      <c r="AN78" s="30"/>
      <c r="AO78" s="238">
        <v>91.379469729999997</v>
      </c>
      <c r="AP78" s="238">
        <v>15.129995899999999</v>
      </c>
      <c r="AQ78" s="24">
        <v>8.448E-2</v>
      </c>
      <c r="AR78" s="106">
        <v>42.44046005476725</v>
      </c>
      <c r="AS78" s="30"/>
      <c r="AT78" s="238">
        <v>18.36125243</v>
      </c>
      <c r="AU78" s="238">
        <v>5.6242389800000003</v>
      </c>
      <c r="AV78" s="24">
        <v>0.15628</v>
      </c>
      <c r="AW78" s="106">
        <v>8.5277360725926936</v>
      </c>
      <c r="AX78" s="30"/>
      <c r="AY78" s="238">
        <v>8.3753405900000004</v>
      </c>
      <c r="AZ78" s="238">
        <v>3.2888933300000001</v>
      </c>
      <c r="BA78" s="24">
        <v>0.20035</v>
      </c>
      <c r="BB78" s="106">
        <v>3.8898596020006235</v>
      </c>
      <c r="BC78" s="14"/>
      <c r="BD78" s="238">
        <v>649.01809592999996</v>
      </c>
      <c r="BE78" s="238">
        <v>14.79208858</v>
      </c>
      <c r="BF78" s="24">
        <v>1.163E-2</v>
      </c>
      <c r="BG78" s="198"/>
      <c r="BH78" s="238">
        <v>496.74706332</v>
      </c>
      <c r="BI78" s="238">
        <v>16.57349679</v>
      </c>
      <c r="BJ78" s="24">
        <v>1.702E-2</v>
      </c>
      <c r="BK78" s="106">
        <v>76.538245456499084</v>
      </c>
      <c r="BL78" s="24"/>
      <c r="BM78" s="238">
        <v>142.22755067</v>
      </c>
      <c r="BN78" s="238">
        <v>16.400286209999997</v>
      </c>
      <c r="BO78" s="24">
        <v>5.883E-2</v>
      </c>
      <c r="BP78" s="106">
        <v>21.914265805824311</v>
      </c>
      <c r="BQ78" s="24"/>
      <c r="BR78" s="238">
        <v>9.4990595400000011</v>
      </c>
      <c r="BS78" s="238">
        <v>3.7260544799999997</v>
      </c>
      <c r="BT78" s="24">
        <v>0.20013</v>
      </c>
      <c r="BU78" s="106">
        <v>1.4636047283687024</v>
      </c>
      <c r="BV78" s="24"/>
      <c r="BW78" s="238">
        <v>0.54442241000000002</v>
      </c>
      <c r="BX78" s="238">
        <v>0.75920124999999994</v>
      </c>
      <c r="BY78" s="24">
        <v>0.71148</v>
      </c>
      <c r="BZ78" s="106">
        <v>8.3884010848708113E-2</v>
      </c>
      <c r="CA78" s="14"/>
      <c r="CB78" s="238">
        <v>313.62100306999997</v>
      </c>
      <c r="CC78" s="238">
        <v>22.654469160000001</v>
      </c>
      <c r="CD78" s="24">
        <v>3.6850000000000001E-2</v>
      </c>
      <c r="CE78" s="198"/>
      <c r="CF78" s="238">
        <v>162.39204216000002</v>
      </c>
      <c r="CG78" s="238">
        <v>18.234556659999999</v>
      </c>
      <c r="CH78" s="24">
        <v>5.7290000000000001E-2</v>
      </c>
      <c r="CI78" s="106">
        <v>51.779708811069078</v>
      </c>
      <c r="CJ78" s="24"/>
      <c r="CK78" s="238">
        <v>105.33549987000001</v>
      </c>
      <c r="CL78" s="238">
        <v>13.516977709999999</v>
      </c>
      <c r="CM78" s="24">
        <v>6.547E-2</v>
      </c>
      <c r="CN78" s="106">
        <v>33.586876784042808</v>
      </c>
      <c r="CO78" s="24"/>
      <c r="CP78" s="238">
        <v>33.84954767</v>
      </c>
      <c r="CQ78" s="238">
        <v>8.2996571100000001</v>
      </c>
      <c r="CR78" s="24">
        <v>0.12509999999999999</v>
      </c>
      <c r="CS78" s="106">
        <v>10.793138003721264</v>
      </c>
      <c r="CT78" s="24"/>
      <c r="CU78" s="238">
        <v>12.04391337</v>
      </c>
      <c r="CV78" s="238">
        <v>4.25158171</v>
      </c>
      <c r="CW78" s="24">
        <v>0.18010999999999999</v>
      </c>
      <c r="CX78" s="114">
        <v>3.8402764011668595</v>
      </c>
    </row>
    <row r="79" spans="1:102" s="245" customFormat="1" ht="11.25" customHeight="1" x14ac:dyDescent="0.35">
      <c r="A79" s="758"/>
      <c r="B79" s="832"/>
      <c r="C79" s="18" t="s">
        <v>134</v>
      </c>
      <c r="D79" s="203">
        <v>788.76871764999999</v>
      </c>
      <c r="E79" s="203">
        <v>9.1553330099999997</v>
      </c>
      <c r="F79" s="25">
        <v>5.9199999999999999E-3</v>
      </c>
      <c r="G79" s="202"/>
      <c r="H79" s="203">
        <v>600.27142523999999</v>
      </c>
      <c r="I79" s="203">
        <v>20.251422819999998</v>
      </c>
      <c r="J79" s="25">
        <v>1.721E-2</v>
      </c>
      <c r="K79" s="202"/>
      <c r="L79" s="203">
        <v>422.12781115999996</v>
      </c>
      <c r="M79" s="203">
        <v>26.632841259999999</v>
      </c>
      <c r="N79" s="25">
        <v>3.2190000000000003E-2</v>
      </c>
      <c r="O79" s="108">
        <v>70.322822878204676</v>
      </c>
      <c r="P79" s="25"/>
      <c r="Q79" s="203">
        <v>164.37739772</v>
      </c>
      <c r="R79" s="203">
        <v>14.666937449999999</v>
      </c>
      <c r="S79" s="25">
        <v>4.5519999999999998E-2</v>
      </c>
      <c r="T79" s="108">
        <v>27.383845175418564</v>
      </c>
      <c r="U79" s="25"/>
      <c r="V79" s="203">
        <v>12.438351619999999</v>
      </c>
      <c r="W79" s="203">
        <v>4.9035104799999996</v>
      </c>
      <c r="X79" s="25">
        <v>0.20114000000000001</v>
      </c>
      <c r="Y79" s="108">
        <v>2.0721212266645721</v>
      </c>
      <c r="Z79" s="25"/>
      <c r="AA79" s="203">
        <v>1.3278647299999999</v>
      </c>
      <c r="AB79" s="203">
        <v>1.16012027</v>
      </c>
      <c r="AC79" s="25">
        <v>0.44574999999999998</v>
      </c>
      <c r="AD79" s="108">
        <v>0.22121071804627285</v>
      </c>
      <c r="AE79" s="25"/>
      <c r="AF79" s="203">
        <v>238.03822338000001</v>
      </c>
      <c r="AG79" s="203">
        <v>25.333346969999997</v>
      </c>
      <c r="AH79" s="25">
        <v>5.4300000000000001E-2</v>
      </c>
      <c r="AI79" s="203"/>
      <c r="AJ79" s="203">
        <v>107.19085851000001</v>
      </c>
      <c r="AK79" s="203">
        <v>17.652525529999998</v>
      </c>
      <c r="AL79" s="25">
        <v>8.4019999999999997E-2</v>
      </c>
      <c r="AM79" s="108">
        <v>45.03094376522985</v>
      </c>
      <c r="AN79" s="264"/>
      <c r="AO79" s="203">
        <v>93.840116250000008</v>
      </c>
      <c r="AP79" s="203">
        <v>13.085619269999999</v>
      </c>
      <c r="AQ79" s="25">
        <v>7.1150000000000005E-2</v>
      </c>
      <c r="AR79" s="108">
        <v>39.422288957431554</v>
      </c>
      <c r="AS79" s="264"/>
      <c r="AT79" s="203">
        <v>23.427380239999998</v>
      </c>
      <c r="AU79" s="203">
        <v>5.9618933100000007</v>
      </c>
      <c r="AV79" s="25">
        <v>0.12984000000000001</v>
      </c>
      <c r="AW79" s="108">
        <v>9.8418564495001046</v>
      </c>
      <c r="AX79" s="264"/>
      <c r="AY79" s="203">
        <v>13.57986837</v>
      </c>
      <c r="AZ79" s="203">
        <v>5.5415544099999998</v>
      </c>
      <c r="BA79" s="25">
        <v>0.2082</v>
      </c>
      <c r="BB79" s="108">
        <v>5.704910823637487</v>
      </c>
      <c r="BC79" s="170"/>
      <c r="BD79" s="203">
        <v>706.13338525000006</v>
      </c>
      <c r="BE79" s="203">
        <v>13.45561197</v>
      </c>
      <c r="BF79" s="25">
        <v>9.7199999999999995E-3</v>
      </c>
      <c r="BG79" s="202"/>
      <c r="BH79" s="203">
        <v>540.12105426000005</v>
      </c>
      <c r="BI79" s="203">
        <v>20.262084680000001</v>
      </c>
      <c r="BJ79" s="25">
        <v>1.9140000000000001E-2</v>
      </c>
      <c r="BK79" s="108">
        <v>76.489947302063214</v>
      </c>
      <c r="BL79" s="25"/>
      <c r="BM79" s="203">
        <v>155.55012512000002</v>
      </c>
      <c r="BN79" s="203">
        <v>16.370936</v>
      </c>
      <c r="BO79" s="25">
        <v>5.3699999999999998E-2</v>
      </c>
      <c r="BP79" s="108">
        <v>22.028433773164387</v>
      </c>
      <c r="BQ79" s="25"/>
      <c r="BR79" s="203">
        <v>9.4646060700000003</v>
      </c>
      <c r="BS79" s="203">
        <v>3.8497847200000002</v>
      </c>
      <c r="BT79" s="25">
        <v>0.20752999999999999</v>
      </c>
      <c r="BU79" s="108">
        <v>1.3403425284373354</v>
      </c>
      <c r="BV79" s="25"/>
      <c r="BW79" s="203">
        <v>0.99759979999999993</v>
      </c>
      <c r="BX79" s="203">
        <v>1.1272313999999999</v>
      </c>
      <c r="BY79" s="25">
        <v>0.57650000000000001</v>
      </c>
      <c r="BZ79" s="108">
        <v>0.14127639633506478</v>
      </c>
      <c r="CA79" s="170"/>
      <c r="CB79" s="203">
        <v>318.39081816999999</v>
      </c>
      <c r="CC79" s="203">
        <v>22.872423439999999</v>
      </c>
      <c r="CD79" s="25">
        <v>3.6650000000000002E-2</v>
      </c>
      <c r="CE79" s="202"/>
      <c r="CF79" s="203">
        <v>155.91888552</v>
      </c>
      <c r="CG79" s="203">
        <v>17.199850569999999</v>
      </c>
      <c r="CH79" s="25">
        <v>5.6279999999999997E-2</v>
      </c>
      <c r="CI79" s="108">
        <v>48.970911415149374</v>
      </c>
      <c r="CJ79" s="25"/>
      <c r="CK79" s="203">
        <v>111.76133658000001</v>
      </c>
      <c r="CL79" s="203">
        <v>13.78091208</v>
      </c>
      <c r="CM79" s="25">
        <v>6.2909999999999994E-2</v>
      </c>
      <c r="CN79" s="108">
        <v>35.101934541443569</v>
      </c>
      <c r="CO79" s="25"/>
      <c r="CP79" s="203">
        <v>37.631918189999993</v>
      </c>
      <c r="CQ79" s="203">
        <v>8.085112839999999</v>
      </c>
      <c r="CR79" s="25">
        <v>0.10962</v>
      </c>
      <c r="CS79" s="108">
        <v>11.819410624431699</v>
      </c>
      <c r="CT79" s="25"/>
      <c r="CU79" s="203">
        <v>13.078677890000002</v>
      </c>
      <c r="CV79" s="203">
        <v>4.99487302</v>
      </c>
      <c r="CW79" s="25">
        <v>0.19485</v>
      </c>
      <c r="CX79" s="116">
        <v>4.1077434221161617</v>
      </c>
    </row>
    <row r="80" spans="1:102" s="245" customFormat="1" ht="11.25" customHeight="1" x14ac:dyDescent="0.35">
      <c r="A80" s="758"/>
      <c r="B80" s="831" t="s">
        <v>67</v>
      </c>
      <c r="C80" s="17" t="s">
        <v>59</v>
      </c>
      <c r="D80" s="158">
        <v>550.55848627</v>
      </c>
      <c r="E80" s="158">
        <v>4.6767082200000001</v>
      </c>
      <c r="F80" s="23">
        <v>4.3299999999999996E-3</v>
      </c>
      <c r="G80" s="194"/>
      <c r="H80" s="158">
        <v>295.02074326000002</v>
      </c>
      <c r="I80" s="158">
        <v>15.39689817</v>
      </c>
      <c r="J80" s="23">
        <v>2.6630000000000001E-2</v>
      </c>
      <c r="K80" s="194"/>
      <c r="L80" s="158">
        <v>130.17663447000001</v>
      </c>
      <c r="M80" s="158">
        <v>12.74953273</v>
      </c>
      <c r="N80" s="23">
        <v>4.9970000000000001E-2</v>
      </c>
      <c r="O80" s="107">
        <v>44.124570032445519</v>
      </c>
      <c r="P80" s="23"/>
      <c r="Q80" s="158">
        <v>142.81598295999999</v>
      </c>
      <c r="R80" s="158">
        <v>11.18957646</v>
      </c>
      <c r="S80" s="23">
        <v>3.9969999999999999E-2</v>
      </c>
      <c r="T80" s="107">
        <v>48.408793694258009</v>
      </c>
      <c r="U80" s="23"/>
      <c r="V80" s="158">
        <v>19.030422089999998</v>
      </c>
      <c r="W80" s="158">
        <v>4.45836261</v>
      </c>
      <c r="X80" s="23">
        <v>0.11953</v>
      </c>
      <c r="Y80" s="107">
        <v>6.4505369621513706</v>
      </c>
      <c r="Z80" s="23"/>
      <c r="AA80" s="158">
        <v>2.99770374</v>
      </c>
      <c r="AB80" s="158">
        <v>1.4726479300000002</v>
      </c>
      <c r="AC80" s="23">
        <v>0.25063999999999997</v>
      </c>
      <c r="AD80" s="107">
        <v>1.0160993111450951</v>
      </c>
      <c r="AE80" s="23"/>
      <c r="AF80" s="158">
        <v>69.347989400000003</v>
      </c>
      <c r="AG80" s="158">
        <v>11.932610969999999</v>
      </c>
      <c r="AH80" s="23">
        <v>8.7790000000000007E-2</v>
      </c>
      <c r="AI80" s="158"/>
      <c r="AJ80" s="158">
        <v>13.436025770000001</v>
      </c>
      <c r="AK80" s="158">
        <v>7.6417202799999995</v>
      </c>
      <c r="AL80" s="23">
        <v>0.29017999999999999</v>
      </c>
      <c r="AM80" s="107">
        <v>19.374787771424558</v>
      </c>
      <c r="AN80" s="263"/>
      <c r="AO80" s="158">
        <v>36.977759200000001</v>
      </c>
      <c r="AP80" s="158">
        <v>5.71376258</v>
      </c>
      <c r="AQ80" s="23">
        <v>7.8839999999999993E-2</v>
      </c>
      <c r="AR80" s="107">
        <v>53.322035029324155</v>
      </c>
      <c r="AS80" s="263"/>
      <c r="AT80" s="158">
        <v>14.81386153</v>
      </c>
      <c r="AU80" s="158">
        <v>3.76705048</v>
      </c>
      <c r="AV80" s="23">
        <v>0.12973999999999999</v>
      </c>
      <c r="AW80" s="107">
        <v>21.361630896828856</v>
      </c>
      <c r="AX80" s="263"/>
      <c r="AY80" s="158">
        <v>4.1203428999999998</v>
      </c>
      <c r="AZ80" s="158">
        <v>1.6166801800000001</v>
      </c>
      <c r="BA80" s="23">
        <v>0.20019000000000001</v>
      </c>
      <c r="BB80" s="107">
        <v>5.9415463024224309</v>
      </c>
      <c r="BC80" s="169"/>
      <c r="BD80" s="158">
        <v>450.88193072000001</v>
      </c>
      <c r="BE80" s="158">
        <v>10.16851889</v>
      </c>
      <c r="BF80" s="23">
        <v>1.1509999999999999E-2</v>
      </c>
      <c r="BG80" s="194"/>
      <c r="BH80" s="158">
        <v>265.2304886</v>
      </c>
      <c r="BI80" s="158">
        <v>12.889800230000001</v>
      </c>
      <c r="BJ80" s="23">
        <v>2.4799999999999999E-2</v>
      </c>
      <c r="BK80" s="107">
        <v>58.824820985055062</v>
      </c>
      <c r="BL80" s="23"/>
      <c r="BM80" s="158">
        <v>165.93944644000001</v>
      </c>
      <c r="BN80" s="158">
        <v>11.23259784</v>
      </c>
      <c r="BO80" s="23">
        <v>3.4540000000000001E-2</v>
      </c>
      <c r="BP80" s="107">
        <v>36.803303732978662</v>
      </c>
      <c r="BQ80" s="23"/>
      <c r="BR80" s="158">
        <v>17.678139390000002</v>
      </c>
      <c r="BS80" s="158">
        <v>4.3654215700000005</v>
      </c>
      <c r="BT80" s="23">
        <v>0.12598999999999999</v>
      </c>
      <c r="BU80" s="107">
        <v>3.9207912727330423</v>
      </c>
      <c r="BV80" s="23"/>
      <c r="BW80" s="158">
        <v>2.0338562800000002</v>
      </c>
      <c r="BX80" s="158">
        <v>1.0638517599999999</v>
      </c>
      <c r="BY80" s="23">
        <v>0.26687</v>
      </c>
      <c r="BZ80" s="107">
        <v>0.45108400701536105</v>
      </c>
      <c r="CA80" s="169"/>
      <c r="CB80" s="158">
        <v>258.18235989999999</v>
      </c>
      <c r="CC80" s="158">
        <v>15.952599729999999</v>
      </c>
      <c r="CD80" s="23">
        <v>3.1519999999999999E-2</v>
      </c>
      <c r="CE80" s="194"/>
      <c r="CF80" s="158">
        <v>139.66170149000001</v>
      </c>
      <c r="CG80" s="158">
        <v>13.98974346</v>
      </c>
      <c r="CH80" s="23">
        <v>5.1110000000000003E-2</v>
      </c>
      <c r="CI80" s="107">
        <v>54.094207498953153</v>
      </c>
      <c r="CJ80" s="23"/>
      <c r="CK80" s="158">
        <v>106.77935979</v>
      </c>
      <c r="CL80" s="158">
        <v>11.36561083</v>
      </c>
      <c r="CM80" s="23">
        <v>5.4309999999999997E-2</v>
      </c>
      <c r="CN80" s="107">
        <v>41.358115957789728</v>
      </c>
      <c r="CO80" s="23"/>
      <c r="CP80" s="158">
        <v>8.6212872000000011</v>
      </c>
      <c r="CQ80" s="158">
        <v>2.4166539499999997</v>
      </c>
      <c r="CR80" s="23">
        <v>0.14302000000000001</v>
      </c>
      <c r="CS80" s="107">
        <v>3.3392239513726754</v>
      </c>
      <c r="CT80" s="23"/>
      <c r="CU80" s="158">
        <v>3.12001141</v>
      </c>
      <c r="CV80" s="158">
        <v>1.8045209500000001</v>
      </c>
      <c r="CW80" s="23">
        <v>0.29509000000000002</v>
      </c>
      <c r="CX80" s="115">
        <v>1.2084525880112229</v>
      </c>
    </row>
    <row r="81" spans="1:102" s="245" customFormat="1" ht="11.25" customHeight="1" x14ac:dyDescent="0.35">
      <c r="A81" s="758"/>
      <c r="B81" s="831"/>
      <c r="C81" s="17" t="s">
        <v>133</v>
      </c>
      <c r="D81" s="238">
        <v>287.78401672999996</v>
      </c>
      <c r="E81" s="238">
        <v>3.6605480299999997</v>
      </c>
      <c r="F81" s="24">
        <v>6.4900000000000001E-3</v>
      </c>
      <c r="G81" s="198"/>
      <c r="H81" s="238">
        <v>145.72038934</v>
      </c>
      <c r="I81" s="238">
        <v>9.1511182499999997</v>
      </c>
      <c r="J81" s="24">
        <v>3.2039999999999999E-2</v>
      </c>
      <c r="K81" s="198"/>
      <c r="L81" s="238">
        <v>62.862830540000004</v>
      </c>
      <c r="M81" s="238">
        <v>7.3065543699999997</v>
      </c>
      <c r="N81" s="24">
        <v>5.9299999999999999E-2</v>
      </c>
      <c r="O81" s="106">
        <v>43.139351208653586</v>
      </c>
      <c r="P81" s="24"/>
      <c r="Q81" s="238">
        <v>72.739299020000004</v>
      </c>
      <c r="R81" s="238">
        <v>7.1943199499999997</v>
      </c>
      <c r="S81" s="24">
        <v>5.0459999999999998E-2</v>
      </c>
      <c r="T81" s="106">
        <v>49.917035872229306</v>
      </c>
      <c r="U81" s="24"/>
      <c r="V81" s="238">
        <v>8.3422457699999999</v>
      </c>
      <c r="W81" s="238">
        <v>2.3569196200000002</v>
      </c>
      <c r="X81" s="24">
        <v>0.14415</v>
      </c>
      <c r="Y81" s="106">
        <v>5.7248308268896917</v>
      </c>
      <c r="Z81" s="24"/>
      <c r="AA81" s="238">
        <v>1.7760140100000001</v>
      </c>
      <c r="AB81" s="238">
        <v>1.24200215</v>
      </c>
      <c r="AC81" s="24">
        <v>0.35680000000000001</v>
      </c>
      <c r="AD81" s="106">
        <v>1.218782092227424</v>
      </c>
      <c r="AE81" s="24"/>
      <c r="AF81" s="238">
        <v>33.465528469999995</v>
      </c>
      <c r="AG81" s="238">
        <v>6.2981602700000003</v>
      </c>
      <c r="AH81" s="24">
        <v>9.6019999999999994E-2</v>
      </c>
      <c r="AI81" s="238"/>
      <c r="AJ81" s="238">
        <v>6.36925586</v>
      </c>
      <c r="AK81" s="238">
        <v>4.0695498699999995</v>
      </c>
      <c r="AL81" s="24">
        <v>0.32599</v>
      </c>
      <c r="AM81" s="106">
        <v>19.032288301407483</v>
      </c>
      <c r="AN81" s="30"/>
      <c r="AO81" s="238">
        <v>16.94329347</v>
      </c>
      <c r="AP81" s="238">
        <v>3.7655723600000002</v>
      </c>
      <c r="AQ81" s="24">
        <v>0.11339</v>
      </c>
      <c r="AR81" s="106">
        <v>50.62909281468162</v>
      </c>
      <c r="AS81" s="30"/>
      <c r="AT81" s="238">
        <v>7.7649572600000001</v>
      </c>
      <c r="AU81" s="238">
        <v>2.1617943399999997</v>
      </c>
      <c r="AV81" s="24">
        <v>0.14204</v>
      </c>
      <c r="AW81" s="106">
        <v>23.202852651679645</v>
      </c>
      <c r="AX81" s="30"/>
      <c r="AY81" s="238">
        <v>2.3880218799999997</v>
      </c>
      <c r="AZ81" s="238">
        <v>1.1576784600000001</v>
      </c>
      <c r="BA81" s="24">
        <v>0.24734</v>
      </c>
      <c r="BB81" s="106">
        <v>7.1357662322312638</v>
      </c>
      <c r="BC81" s="14"/>
      <c r="BD81" s="238">
        <v>232.06313273000001</v>
      </c>
      <c r="BE81" s="238">
        <v>6.4056669499999996</v>
      </c>
      <c r="BF81" s="24">
        <v>1.4080000000000001E-2</v>
      </c>
      <c r="BG81" s="198"/>
      <c r="BH81" s="238">
        <v>137.63612319000001</v>
      </c>
      <c r="BI81" s="238">
        <v>7.7364163399999999</v>
      </c>
      <c r="BJ81" s="24">
        <v>2.8680000000000001E-2</v>
      </c>
      <c r="BK81" s="106">
        <v>59.309775564452281</v>
      </c>
      <c r="BL81" s="24"/>
      <c r="BM81" s="238">
        <v>84.005174320000009</v>
      </c>
      <c r="BN81" s="238">
        <v>7.7747525900000003</v>
      </c>
      <c r="BO81" s="24">
        <v>4.7219999999999998E-2</v>
      </c>
      <c r="BP81" s="106">
        <v>36.199276176167999</v>
      </c>
      <c r="BQ81" s="24"/>
      <c r="BR81" s="238">
        <v>9.6475595200000015</v>
      </c>
      <c r="BS81" s="238">
        <v>2.5845214900000002</v>
      </c>
      <c r="BT81" s="24">
        <v>0.13668</v>
      </c>
      <c r="BU81" s="106">
        <v>4.1572995272905793</v>
      </c>
      <c r="BV81" s="24"/>
      <c r="BW81" s="238">
        <v>0.77427570000000001</v>
      </c>
      <c r="BX81" s="238">
        <v>0.68422086000000004</v>
      </c>
      <c r="BY81" s="24">
        <v>0.45085999999999998</v>
      </c>
      <c r="BZ81" s="106">
        <v>0.3336487320891473</v>
      </c>
      <c r="CA81" s="14"/>
      <c r="CB81" s="238">
        <v>139.41374272000002</v>
      </c>
      <c r="CC81" s="238">
        <v>9.0911281600000002</v>
      </c>
      <c r="CD81" s="24">
        <v>3.3270000000000001E-2</v>
      </c>
      <c r="CE81" s="198"/>
      <c r="CF81" s="238">
        <v>78.660227739999996</v>
      </c>
      <c r="CG81" s="238">
        <v>7.8181439600000004</v>
      </c>
      <c r="CH81" s="24">
        <v>5.0709999999999998E-2</v>
      </c>
      <c r="CI81" s="106">
        <v>56.422147634313212</v>
      </c>
      <c r="CJ81" s="24"/>
      <c r="CK81" s="238">
        <v>55.300272709999994</v>
      </c>
      <c r="CL81" s="238">
        <v>6.7485250199999998</v>
      </c>
      <c r="CM81" s="24">
        <v>6.2260000000000003E-2</v>
      </c>
      <c r="CN81" s="106">
        <v>39.666299484596458</v>
      </c>
      <c r="CO81" s="24"/>
      <c r="CP81" s="238">
        <v>3.4951487400000003</v>
      </c>
      <c r="CQ81" s="238">
        <v>1.34982761</v>
      </c>
      <c r="CR81" s="24">
        <v>0.19703999999999999</v>
      </c>
      <c r="CS81" s="106">
        <v>2.5070331459501038</v>
      </c>
      <c r="CT81" s="24"/>
      <c r="CU81" s="238">
        <v>1.9580935300000002</v>
      </c>
      <c r="CV81" s="238">
        <v>1.0187287599999999</v>
      </c>
      <c r="CW81" s="24">
        <v>0.26544000000000001</v>
      </c>
      <c r="CX81" s="114">
        <v>1.4045197351402117</v>
      </c>
    </row>
    <row r="82" spans="1:102" s="245" customFormat="1" ht="11.25" customHeight="1" x14ac:dyDescent="0.35">
      <c r="A82" s="759"/>
      <c r="B82" s="833"/>
      <c r="C82" s="19" t="s">
        <v>134</v>
      </c>
      <c r="D82" s="203">
        <v>262.77446952999998</v>
      </c>
      <c r="E82" s="203">
        <v>3.6562616999999999</v>
      </c>
      <c r="F82" s="25">
        <v>7.1000000000000004E-3</v>
      </c>
      <c r="G82" s="202"/>
      <c r="H82" s="203">
        <v>149.30035391999999</v>
      </c>
      <c r="I82" s="203">
        <v>8.2410944900000001</v>
      </c>
      <c r="J82" s="25">
        <v>2.8160000000000001E-2</v>
      </c>
      <c r="K82" s="202"/>
      <c r="L82" s="203">
        <v>67.313803929999992</v>
      </c>
      <c r="M82" s="203">
        <v>6.7806880700000001</v>
      </c>
      <c r="N82" s="25">
        <v>5.1389999999999998E-2</v>
      </c>
      <c r="O82" s="108">
        <v>45.086165010746676</v>
      </c>
      <c r="P82" s="25"/>
      <c r="Q82" s="203">
        <v>70.076683940000009</v>
      </c>
      <c r="R82" s="203">
        <v>5.9023296499999995</v>
      </c>
      <c r="S82" s="25">
        <v>4.2970000000000001E-2</v>
      </c>
      <c r="T82" s="108">
        <v>46.936716558320683</v>
      </c>
      <c r="U82" s="25"/>
      <c r="V82" s="203">
        <v>10.68817632</v>
      </c>
      <c r="W82" s="203">
        <v>3.0660284200000003</v>
      </c>
      <c r="X82" s="25">
        <v>0.14635999999999999</v>
      </c>
      <c r="Y82" s="108">
        <v>7.158841917901329</v>
      </c>
      <c r="Z82" s="25"/>
      <c r="AA82" s="203">
        <v>1.22168973</v>
      </c>
      <c r="AB82" s="203">
        <v>0.77853048000000002</v>
      </c>
      <c r="AC82" s="25">
        <v>0.32512999999999997</v>
      </c>
      <c r="AD82" s="108">
        <v>0.81827651303132287</v>
      </c>
      <c r="AE82" s="25"/>
      <c r="AF82" s="203">
        <v>35.882460930000001</v>
      </c>
      <c r="AG82" s="203">
        <v>6.6392894900000003</v>
      </c>
      <c r="AH82" s="25">
        <v>9.4399999999999998E-2</v>
      </c>
      <c r="AI82" s="203"/>
      <c r="AJ82" s="203">
        <v>7.0667699099999997</v>
      </c>
      <c r="AK82" s="203">
        <v>3.7719885599999996</v>
      </c>
      <c r="AL82" s="25">
        <v>0.27233000000000002</v>
      </c>
      <c r="AM82" s="108">
        <v>19.694217528128718</v>
      </c>
      <c r="AN82" s="264"/>
      <c r="AO82" s="203">
        <v>20.034465730000001</v>
      </c>
      <c r="AP82" s="203">
        <v>3.2596315300000001</v>
      </c>
      <c r="AQ82" s="25">
        <v>8.301E-2</v>
      </c>
      <c r="AR82" s="108">
        <v>55.833588919900201</v>
      </c>
      <c r="AS82" s="264"/>
      <c r="AT82" s="203">
        <v>7.0489042700000004</v>
      </c>
      <c r="AU82" s="203">
        <v>2.4487093300000002</v>
      </c>
      <c r="AV82" s="25">
        <v>0.17724000000000001</v>
      </c>
      <c r="AW82" s="108">
        <v>19.644428189446369</v>
      </c>
      <c r="AX82" s="264"/>
      <c r="AY82" s="203">
        <v>1.7323210200000001</v>
      </c>
      <c r="AZ82" s="203">
        <v>0.95338511000000004</v>
      </c>
      <c r="BA82" s="25">
        <v>0.28078999999999998</v>
      </c>
      <c r="BB82" s="108">
        <v>4.8277653625247048</v>
      </c>
      <c r="BC82" s="170"/>
      <c r="BD82" s="203">
        <v>218.81879798999998</v>
      </c>
      <c r="BE82" s="203">
        <v>5.8928280500000003</v>
      </c>
      <c r="BF82" s="25">
        <v>1.374E-2</v>
      </c>
      <c r="BG82" s="202"/>
      <c r="BH82" s="203">
        <v>127.59436540999999</v>
      </c>
      <c r="BI82" s="203">
        <v>7.3320422299999999</v>
      </c>
      <c r="BJ82" s="25">
        <v>2.9319999999999999E-2</v>
      </c>
      <c r="BK82" s="108">
        <v>58.310513805048437</v>
      </c>
      <c r="BL82" s="25"/>
      <c r="BM82" s="203">
        <v>81.934272129999997</v>
      </c>
      <c r="BN82" s="203">
        <v>6.7384383799999998</v>
      </c>
      <c r="BO82" s="25">
        <v>4.1959999999999997E-2</v>
      </c>
      <c r="BP82" s="108">
        <v>37.443890964863265</v>
      </c>
      <c r="BQ82" s="25"/>
      <c r="BR82" s="203">
        <v>8.0305798799999994</v>
      </c>
      <c r="BS82" s="203">
        <v>2.7362030399999999</v>
      </c>
      <c r="BT82" s="25">
        <v>0.17383999999999999</v>
      </c>
      <c r="BU82" s="108">
        <v>3.6699680072125234</v>
      </c>
      <c r="BV82" s="25"/>
      <c r="BW82" s="203">
        <v>1.2595805799999999</v>
      </c>
      <c r="BX82" s="203">
        <v>0.86391180999999995</v>
      </c>
      <c r="BY82" s="25">
        <v>0.34993999999999997</v>
      </c>
      <c r="BZ82" s="108">
        <v>0.57562722744577122</v>
      </c>
      <c r="CA82" s="170"/>
      <c r="CB82" s="203">
        <v>118.76861717</v>
      </c>
      <c r="CC82" s="203">
        <v>8.5468185800000001</v>
      </c>
      <c r="CD82" s="25">
        <v>3.6720000000000003E-2</v>
      </c>
      <c r="CE82" s="202"/>
      <c r="CF82" s="203">
        <v>61.001473749999995</v>
      </c>
      <c r="CG82" s="203">
        <v>7.7191426500000002</v>
      </c>
      <c r="CH82" s="25">
        <v>6.4560000000000006E-2</v>
      </c>
      <c r="CI82" s="108">
        <v>51.36160982887025</v>
      </c>
      <c r="CJ82" s="25"/>
      <c r="CK82" s="203">
        <v>51.47908709</v>
      </c>
      <c r="CL82" s="203">
        <v>6.9203536799999998</v>
      </c>
      <c r="CM82" s="25">
        <v>6.8589999999999998E-2</v>
      </c>
      <c r="CN82" s="108">
        <v>43.34401487247694</v>
      </c>
      <c r="CO82" s="25"/>
      <c r="CP82" s="203">
        <v>5.12613846</v>
      </c>
      <c r="CQ82" s="203">
        <v>2.0859881700000003</v>
      </c>
      <c r="CR82" s="25">
        <v>0.20762</v>
      </c>
      <c r="CS82" s="108">
        <v>4.3160715196866182</v>
      </c>
      <c r="CT82" s="25"/>
      <c r="CU82" s="203">
        <v>1.1619178800000001</v>
      </c>
      <c r="CV82" s="203">
        <v>1.16648179</v>
      </c>
      <c r="CW82" s="25">
        <v>0.51221000000000005</v>
      </c>
      <c r="CX82" s="116">
        <v>0.97830378738592505</v>
      </c>
    </row>
    <row r="83" spans="1:102" s="245" customFormat="1" ht="11.25" customHeight="1" x14ac:dyDescent="0.35">
      <c r="A83" s="760" t="s">
        <v>75</v>
      </c>
      <c r="B83" s="830" t="s">
        <v>59</v>
      </c>
      <c r="C83" s="17" t="s">
        <v>59</v>
      </c>
      <c r="D83" s="158">
        <v>1194.43937865</v>
      </c>
      <c r="E83" s="158">
        <v>6.6479072800000001</v>
      </c>
      <c r="F83" s="23">
        <v>2.8400000000000001E-3</v>
      </c>
      <c r="G83" s="194"/>
      <c r="H83" s="158">
        <v>811.05138001</v>
      </c>
      <c r="I83" s="158">
        <v>22.346796999999999</v>
      </c>
      <c r="J83" s="23">
        <v>1.406E-2</v>
      </c>
      <c r="K83" s="194"/>
      <c r="L83" s="158">
        <v>515.70207520999998</v>
      </c>
      <c r="M83" s="158">
        <v>24.544240949999999</v>
      </c>
      <c r="N83" s="23">
        <v>2.4279999999999999E-2</v>
      </c>
      <c r="O83" s="107">
        <v>63.584390326003948</v>
      </c>
      <c r="P83" s="23"/>
      <c r="Q83" s="158">
        <v>277.00505912</v>
      </c>
      <c r="R83" s="158">
        <v>17.711777910000002</v>
      </c>
      <c r="S83" s="23">
        <v>3.2620000000000003E-2</v>
      </c>
      <c r="T83" s="107">
        <v>34.153823783221306</v>
      </c>
      <c r="U83" s="23"/>
      <c r="V83" s="158">
        <v>17.87920102</v>
      </c>
      <c r="W83" s="158">
        <v>3.9806362600000003</v>
      </c>
      <c r="X83" s="23">
        <v>0.11359</v>
      </c>
      <c r="Y83" s="107">
        <v>2.2044473951551078</v>
      </c>
      <c r="Z83" s="23"/>
      <c r="AA83" s="158">
        <v>0.46504466999999999</v>
      </c>
      <c r="AB83" s="158">
        <v>0.46872010000000003</v>
      </c>
      <c r="AC83" s="23">
        <v>0.51424000000000003</v>
      </c>
      <c r="AD83" s="107">
        <v>5.733849685259966E-2</v>
      </c>
      <c r="AE83" s="23"/>
      <c r="AF83" s="158">
        <v>411.64486016000001</v>
      </c>
      <c r="AG83" s="158">
        <v>21.339701389999998</v>
      </c>
      <c r="AH83" s="23">
        <v>2.6450000000000001E-2</v>
      </c>
      <c r="AI83" s="158"/>
      <c r="AJ83" s="158">
        <v>171.73294104000001</v>
      </c>
      <c r="AK83" s="158">
        <v>15.84468989</v>
      </c>
      <c r="AL83" s="23">
        <v>4.7070000000000001E-2</v>
      </c>
      <c r="AM83" s="107">
        <v>41.718713789660846</v>
      </c>
      <c r="AN83" s="263"/>
      <c r="AO83" s="158">
        <v>189.58080645999999</v>
      </c>
      <c r="AP83" s="158">
        <v>13.837063539999999</v>
      </c>
      <c r="AQ83" s="23">
        <v>3.7240000000000002E-2</v>
      </c>
      <c r="AR83" s="107">
        <v>46.054457326714306</v>
      </c>
      <c r="AS83" s="263"/>
      <c r="AT83" s="158">
        <v>43.664430569999993</v>
      </c>
      <c r="AU83" s="158">
        <v>6.7096066600000004</v>
      </c>
      <c r="AV83" s="23">
        <v>7.8399999999999997E-2</v>
      </c>
      <c r="AW83" s="107">
        <v>10.607306150507577</v>
      </c>
      <c r="AX83" s="263"/>
      <c r="AY83" s="158">
        <v>6.6666820799999993</v>
      </c>
      <c r="AZ83" s="158">
        <v>2.74462319</v>
      </c>
      <c r="BA83" s="23">
        <v>0.21004999999999999</v>
      </c>
      <c r="BB83" s="107">
        <v>1.6195227306879925</v>
      </c>
      <c r="BC83" s="169"/>
      <c r="BD83" s="158">
        <v>1112.81138504</v>
      </c>
      <c r="BE83" s="158">
        <v>10.73886729</v>
      </c>
      <c r="BF83" s="23">
        <v>4.9199999999999999E-3</v>
      </c>
      <c r="BG83" s="194"/>
      <c r="BH83" s="158">
        <v>818.69362017999993</v>
      </c>
      <c r="BI83" s="158">
        <v>18.25325003</v>
      </c>
      <c r="BJ83" s="23">
        <v>1.1379999999999999E-2</v>
      </c>
      <c r="BK83" s="107">
        <v>73.569845814488318</v>
      </c>
      <c r="BL83" s="23"/>
      <c r="BM83" s="158">
        <v>282.48101753999998</v>
      </c>
      <c r="BN83" s="158">
        <v>17.367304619999999</v>
      </c>
      <c r="BO83" s="23">
        <v>3.1370000000000002E-2</v>
      </c>
      <c r="BP83" s="107">
        <v>25.384447116331955</v>
      </c>
      <c r="BQ83" s="23"/>
      <c r="BR83" s="158">
        <v>10.124155979999999</v>
      </c>
      <c r="BS83" s="158">
        <v>2.8753906499999999</v>
      </c>
      <c r="BT83" s="23">
        <v>0.1449</v>
      </c>
      <c r="BU83" s="107">
        <v>0.90978184767907344</v>
      </c>
      <c r="BV83" s="23"/>
      <c r="BW83" s="158">
        <v>1.5125913499999999</v>
      </c>
      <c r="BX83" s="158">
        <v>1.02867409</v>
      </c>
      <c r="BY83" s="23">
        <v>0.34698000000000001</v>
      </c>
      <c r="BZ83" s="107">
        <v>0.13592522239926849</v>
      </c>
      <c r="CA83" s="169"/>
      <c r="CB83" s="158">
        <v>767.26695522</v>
      </c>
      <c r="CC83" s="158">
        <v>22.076635170000003</v>
      </c>
      <c r="CD83" s="23">
        <v>1.468E-2</v>
      </c>
      <c r="CE83" s="194"/>
      <c r="CF83" s="158">
        <v>398.84097641</v>
      </c>
      <c r="CG83" s="158">
        <v>18.820054759999998</v>
      </c>
      <c r="CH83" s="23">
        <v>2.4070000000000001E-2</v>
      </c>
      <c r="CI83" s="107">
        <v>51.982034896268857</v>
      </c>
      <c r="CJ83" s="23"/>
      <c r="CK83" s="158">
        <v>292.40746854999998</v>
      </c>
      <c r="CL83" s="158">
        <v>15.139155129999999</v>
      </c>
      <c r="CM83" s="23">
        <v>2.6419999999999999E-2</v>
      </c>
      <c r="CN83" s="107">
        <v>38.110264825123011</v>
      </c>
      <c r="CO83" s="23"/>
      <c r="CP83" s="158">
        <v>56.864527430000003</v>
      </c>
      <c r="CQ83" s="158">
        <v>9.0629932499999999</v>
      </c>
      <c r="CR83" s="23">
        <v>8.1320000000000003E-2</v>
      </c>
      <c r="CS83" s="107">
        <v>7.4113093289277812</v>
      </c>
      <c r="CT83" s="23"/>
      <c r="CU83" s="158">
        <v>19.15398283</v>
      </c>
      <c r="CV83" s="158">
        <v>6.2681343299999996</v>
      </c>
      <c r="CW83" s="23">
        <v>0.16696</v>
      </c>
      <c r="CX83" s="115">
        <v>2.4963909496803418</v>
      </c>
    </row>
    <row r="84" spans="1:102" s="245" customFormat="1" ht="11.25" customHeight="1" x14ac:dyDescent="0.35">
      <c r="A84" s="761"/>
      <c r="B84" s="831"/>
      <c r="C84" s="17" t="s">
        <v>133</v>
      </c>
      <c r="D84" s="238">
        <v>585.37490723999997</v>
      </c>
      <c r="E84" s="238">
        <v>5.5293052899999999</v>
      </c>
      <c r="F84" s="24">
        <v>4.8199999999999996E-3</v>
      </c>
      <c r="G84" s="198"/>
      <c r="H84" s="238">
        <v>398.71728437000002</v>
      </c>
      <c r="I84" s="238">
        <v>13.703970399999999</v>
      </c>
      <c r="J84" s="24">
        <v>1.754E-2</v>
      </c>
      <c r="K84" s="198"/>
      <c r="L84" s="238">
        <v>253.89479180999999</v>
      </c>
      <c r="M84" s="238">
        <v>14.37405038</v>
      </c>
      <c r="N84" s="24">
        <v>2.8879999999999999E-2</v>
      </c>
      <c r="O84" s="106">
        <v>63.677899545080109</v>
      </c>
      <c r="P84" s="24"/>
      <c r="Q84" s="238">
        <v>136.06102157000001</v>
      </c>
      <c r="R84" s="238">
        <v>12.57985311</v>
      </c>
      <c r="S84" s="24">
        <v>4.7169999999999997E-2</v>
      </c>
      <c r="T84" s="106">
        <v>34.124686062954488</v>
      </c>
      <c r="U84" s="24"/>
      <c r="V84" s="238">
        <v>8.3681984600000003</v>
      </c>
      <c r="W84" s="238">
        <v>2.5058732100000003</v>
      </c>
      <c r="X84" s="24">
        <v>0.15278</v>
      </c>
      <c r="Y84" s="106">
        <v>2.09877995964542</v>
      </c>
      <c r="Z84" s="24"/>
      <c r="AA84" s="238">
        <v>0.39327253000000001</v>
      </c>
      <c r="AB84" s="238">
        <v>0.44689992000000001</v>
      </c>
      <c r="AC84" s="24">
        <v>0.57977999999999996</v>
      </c>
      <c r="AD84" s="106">
        <v>9.8634432319982548E-2</v>
      </c>
      <c r="AE84" s="24"/>
      <c r="AF84" s="238">
        <v>200.72497894999998</v>
      </c>
      <c r="AG84" s="238">
        <v>12.850294680000001</v>
      </c>
      <c r="AH84" s="24">
        <v>3.2660000000000002E-2</v>
      </c>
      <c r="AI84" s="238"/>
      <c r="AJ84" s="238">
        <v>78.439785860000001</v>
      </c>
      <c r="AK84" s="238">
        <v>10.025834790000001</v>
      </c>
      <c r="AL84" s="24">
        <v>6.5210000000000004E-2</v>
      </c>
      <c r="AM84" s="106">
        <v>39.078238428680635</v>
      </c>
      <c r="AN84" s="30"/>
      <c r="AO84" s="238">
        <v>96.081774159999995</v>
      </c>
      <c r="AP84" s="238">
        <v>9.5124736799999994</v>
      </c>
      <c r="AQ84" s="24">
        <v>5.0509999999999999E-2</v>
      </c>
      <c r="AR84" s="106">
        <v>47.867372891309998</v>
      </c>
      <c r="AS84" s="30"/>
      <c r="AT84" s="238">
        <v>23.888115760000002</v>
      </c>
      <c r="AU84" s="238">
        <v>4.92824756</v>
      </c>
      <c r="AV84" s="24">
        <v>0.10526000000000001</v>
      </c>
      <c r="AW84" s="106">
        <v>11.900918303720665</v>
      </c>
      <c r="AX84" s="30"/>
      <c r="AY84" s="238">
        <v>2.3153031900000003</v>
      </c>
      <c r="AZ84" s="238">
        <v>1.3034555499999998</v>
      </c>
      <c r="BA84" s="24">
        <v>0.28722999999999999</v>
      </c>
      <c r="BB84" s="106">
        <v>1.1534703862525928</v>
      </c>
      <c r="BC84" s="14"/>
      <c r="BD84" s="238">
        <v>541.11904376999996</v>
      </c>
      <c r="BE84" s="238">
        <v>7.72621278</v>
      </c>
      <c r="BF84" s="24">
        <v>7.28E-3</v>
      </c>
      <c r="BG84" s="198"/>
      <c r="BH84" s="238">
        <v>398.52930085000003</v>
      </c>
      <c r="BI84" s="238">
        <v>11.854798989999999</v>
      </c>
      <c r="BJ84" s="24">
        <v>1.5180000000000001E-2</v>
      </c>
      <c r="BK84" s="106">
        <v>73.649099110138323</v>
      </c>
      <c r="BL84" s="24"/>
      <c r="BM84" s="238">
        <v>137.25041297999999</v>
      </c>
      <c r="BN84" s="238">
        <v>11.86256841</v>
      </c>
      <c r="BO84" s="24">
        <v>4.41E-2</v>
      </c>
      <c r="BP84" s="106">
        <v>25.364180869290863</v>
      </c>
      <c r="BQ84" s="24"/>
      <c r="BR84" s="238">
        <v>4.7076577999999998</v>
      </c>
      <c r="BS84" s="238">
        <v>1.5798937000000002</v>
      </c>
      <c r="BT84" s="24">
        <v>0.17122000000000001</v>
      </c>
      <c r="BU84" s="106">
        <v>0.86998560745553188</v>
      </c>
      <c r="BV84" s="24"/>
      <c r="BW84" s="238">
        <v>0.63167214000000005</v>
      </c>
      <c r="BX84" s="238">
        <v>0.66924793000000005</v>
      </c>
      <c r="BY84" s="24">
        <v>0.54054999999999997</v>
      </c>
      <c r="BZ84" s="106">
        <v>0.11673441311529395</v>
      </c>
      <c r="CA84" s="14"/>
      <c r="CB84" s="238">
        <v>373.84257454999999</v>
      </c>
      <c r="CC84" s="238">
        <v>13.264579229999999</v>
      </c>
      <c r="CD84" s="24">
        <v>1.8100000000000002E-2</v>
      </c>
      <c r="CE84" s="198"/>
      <c r="CF84" s="238">
        <v>181.28828745999999</v>
      </c>
      <c r="CG84" s="238">
        <v>10.54412014</v>
      </c>
      <c r="CH84" s="24">
        <v>2.9669999999999998E-2</v>
      </c>
      <c r="CI84" s="106">
        <v>48.493216075836052</v>
      </c>
      <c r="CJ84" s="24"/>
      <c r="CK84" s="238">
        <v>150.28342817000001</v>
      </c>
      <c r="CL84" s="238">
        <v>9.5877204799999998</v>
      </c>
      <c r="CM84" s="24">
        <v>3.2550000000000003E-2</v>
      </c>
      <c r="CN84" s="106">
        <v>40.199655791183886</v>
      </c>
      <c r="CO84" s="24"/>
      <c r="CP84" s="238">
        <v>30.74839162</v>
      </c>
      <c r="CQ84" s="238">
        <v>6.53014005</v>
      </c>
      <c r="CR84" s="24">
        <v>0.10835</v>
      </c>
      <c r="CS84" s="106">
        <v>8.2249571646601005</v>
      </c>
      <c r="CT84" s="24"/>
      <c r="CU84" s="238">
        <v>11.522467300000001</v>
      </c>
      <c r="CV84" s="238">
        <v>4.1055643600000007</v>
      </c>
      <c r="CW84" s="24">
        <v>0.18179000000000001</v>
      </c>
      <c r="CX84" s="114">
        <v>3.0821709683199594</v>
      </c>
    </row>
    <row r="85" spans="1:102" s="245" customFormat="1" ht="11.25" customHeight="1" x14ac:dyDescent="0.35">
      <c r="A85" s="761"/>
      <c r="B85" s="831"/>
      <c r="C85" s="17" t="s">
        <v>134</v>
      </c>
      <c r="D85" s="203">
        <v>609.0644714</v>
      </c>
      <c r="E85" s="203">
        <v>4.9857934299999993</v>
      </c>
      <c r="F85" s="25">
        <v>4.1799999999999997E-3</v>
      </c>
      <c r="G85" s="202"/>
      <c r="H85" s="203">
        <v>412.33409563999999</v>
      </c>
      <c r="I85" s="203">
        <v>11.71327666</v>
      </c>
      <c r="J85" s="25">
        <v>1.4489999999999999E-2</v>
      </c>
      <c r="K85" s="202"/>
      <c r="L85" s="203">
        <v>261.80728339999996</v>
      </c>
      <c r="M85" s="203">
        <v>13.860765049999999</v>
      </c>
      <c r="N85" s="25">
        <v>2.7009999999999999E-2</v>
      </c>
      <c r="O85" s="108">
        <v>63.49396913045441</v>
      </c>
      <c r="P85" s="25"/>
      <c r="Q85" s="203">
        <v>140.94403755000002</v>
      </c>
      <c r="R85" s="203">
        <v>10.6061985</v>
      </c>
      <c r="S85" s="25">
        <v>3.8390000000000001E-2</v>
      </c>
      <c r="T85" s="108">
        <v>34.181999267180466</v>
      </c>
      <c r="U85" s="25"/>
      <c r="V85" s="203">
        <v>9.5110025600000014</v>
      </c>
      <c r="W85" s="203">
        <v>2.8776585199999998</v>
      </c>
      <c r="X85" s="25">
        <v>0.15437000000000001</v>
      </c>
      <c r="Y85" s="108">
        <v>2.3066252974393495</v>
      </c>
      <c r="Z85" s="25"/>
      <c r="AA85" s="203">
        <v>7.1772139999999998E-2</v>
      </c>
      <c r="AB85" s="203">
        <v>0.1412109</v>
      </c>
      <c r="AC85" s="25">
        <v>1</v>
      </c>
      <c r="AD85" s="108">
        <v>1.740630735098431E-2</v>
      </c>
      <c r="AE85" s="25"/>
      <c r="AF85" s="203">
        <v>210.91988119999999</v>
      </c>
      <c r="AG85" s="203">
        <v>12.38727218</v>
      </c>
      <c r="AH85" s="25">
        <v>2.9960000000000001E-2</v>
      </c>
      <c r="AI85" s="203"/>
      <c r="AJ85" s="203">
        <v>93.293155190000007</v>
      </c>
      <c r="AK85" s="203">
        <v>9.4101822800000008</v>
      </c>
      <c r="AL85" s="25">
        <v>5.1459999999999999E-2</v>
      </c>
      <c r="AM85" s="108">
        <v>44.23156065669167</v>
      </c>
      <c r="AN85" s="264"/>
      <c r="AO85" s="203">
        <v>93.49903230000001</v>
      </c>
      <c r="AP85" s="203">
        <v>8.7498220799999995</v>
      </c>
      <c r="AQ85" s="25">
        <v>4.7750000000000001E-2</v>
      </c>
      <c r="AR85" s="108">
        <v>44.329169809906006</v>
      </c>
      <c r="AS85" s="264"/>
      <c r="AT85" s="203">
        <v>19.77631482</v>
      </c>
      <c r="AU85" s="203">
        <v>3.93638222</v>
      </c>
      <c r="AV85" s="25">
        <v>0.10155</v>
      </c>
      <c r="AW85" s="108">
        <v>9.3762212966768921</v>
      </c>
      <c r="AX85" s="264"/>
      <c r="AY85" s="203">
        <v>4.3513788999999994</v>
      </c>
      <c r="AZ85" s="203">
        <v>2.0443368500000001</v>
      </c>
      <c r="BA85" s="25">
        <v>0.2397</v>
      </c>
      <c r="BB85" s="108">
        <v>2.0630482414665798</v>
      </c>
      <c r="BC85" s="170"/>
      <c r="BD85" s="203">
        <v>571.69234126999993</v>
      </c>
      <c r="BE85" s="203">
        <v>6.7537092000000003</v>
      </c>
      <c r="BF85" s="25">
        <v>6.0299999999999998E-3</v>
      </c>
      <c r="BG85" s="202"/>
      <c r="BH85" s="203">
        <v>420.16431932</v>
      </c>
      <c r="BI85" s="203">
        <v>10.65080674</v>
      </c>
      <c r="BJ85" s="25">
        <v>1.2930000000000001E-2</v>
      </c>
      <c r="BK85" s="108">
        <v>73.494830871201756</v>
      </c>
      <c r="BL85" s="25"/>
      <c r="BM85" s="203">
        <v>145.23060456000002</v>
      </c>
      <c r="BN85" s="203">
        <v>10.50849541</v>
      </c>
      <c r="BO85" s="25">
        <v>3.6920000000000001E-2</v>
      </c>
      <c r="BP85" s="108">
        <v>25.403629553156847</v>
      </c>
      <c r="BQ85" s="25"/>
      <c r="BR85" s="203">
        <v>5.4164981699999997</v>
      </c>
      <c r="BS85" s="203">
        <v>2.1467366499999998</v>
      </c>
      <c r="BT85" s="25">
        <v>0.20221</v>
      </c>
      <c r="BU85" s="108">
        <v>0.94744983953561246</v>
      </c>
      <c r="BV85" s="25"/>
      <c r="BW85" s="203">
        <v>0.88091921000000006</v>
      </c>
      <c r="BX85" s="203">
        <v>0.77994081000000004</v>
      </c>
      <c r="BY85" s="25">
        <v>0.45172000000000001</v>
      </c>
      <c r="BZ85" s="108">
        <v>0.15408973435660525</v>
      </c>
      <c r="CA85" s="170"/>
      <c r="CB85" s="203">
        <v>393.42438067000001</v>
      </c>
      <c r="CC85" s="203">
        <v>12.36163795</v>
      </c>
      <c r="CD85" s="25">
        <v>1.6029999999999999E-2</v>
      </c>
      <c r="CE85" s="202"/>
      <c r="CF85" s="203">
        <v>217.55268895</v>
      </c>
      <c r="CG85" s="203">
        <v>11.701571659999999</v>
      </c>
      <c r="CH85" s="25">
        <v>2.7439999999999999E-2</v>
      </c>
      <c r="CI85" s="108">
        <v>55.297205673809216</v>
      </c>
      <c r="CJ85" s="25"/>
      <c r="CK85" s="203">
        <v>142.12404038</v>
      </c>
      <c r="CL85" s="203">
        <v>10.197763279999998</v>
      </c>
      <c r="CM85" s="25">
        <v>3.6609999999999997E-2</v>
      </c>
      <c r="CN85" s="108">
        <v>36.12486855490841</v>
      </c>
      <c r="CO85" s="25"/>
      <c r="CP85" s="203">
        <v>26.116135809999999</v>
      </c>
      <c r="CQ85" s="203">
        <v>5.3429584000000006</v>
      </c>
      <c r="CR85" s="25">
        <v>0.10438</v>
      </c>
      <c r="CS85" s="108">
        <v>6.6381589685734097</v>
      </c>
      <c r="CT85" s="25"/>
      <c r="CU85" s="203">
        <v>7.6315155199999998</v>
      </c>
      <c r="CV85" s="203">
        <v>3.2277440099999999</v>
      </c>
      <c r="CW85" s="25">
        <v>0.21579000000000001</v>
      </c>
      <c r="CX85" s="116">
        <v>1.9397668001671788</v>
      </c>
    </row>
    <row r="86" spans="1:102" s="245" customFormat="1" ht="11.25" customHeight="1" x14ac:dyDescent="0.35">
      <c r="A86" s="761"/>
      <c r="B86" s="832" t="s">
        <v>66</v>
      </c>
      <c r="C86" s="18" t="s">
        <v>59</v>
      </c>
      <c r="D86" s="158">
        <v>734.77620526999999</v>
      </c>
      <c r="E86" s="158">
        <v>5.23612096</v>
      </c>
      <c r="F86" s="23">
        <v>3.64E-3</v>
      </c>
      <c r="G86" s="194"/>
      <c r="H86" s="158">
        <v>562.54515891999995</v>
      </c>
      <c r="I86" s="158">
        <v>18.520474529999998</v>
      </c>
      <c r="J86" s="23">
        <v>1.6799999999999999E-2</v>
      </c>
      <c r="K86" s="194"/>
      <c r="L86" s="158">
        <v>392.71116360999997</v>
      </c>
      <c r="M86" s="158">
        <v>21.892868969999999</v>
      </c>
      <c r="N86" s="23">
        <v>2.844E-2</v>
      </c>
      <c r="O86" s="107">
        <v>69.809713475082589</v>
      </c>
      <c r="P86" s="23"/>
      <c r="Q86" s="158">
        <v>161.52186162999999</v>
      </c>
      <c r="R86" s="158">
        <v>15.500826590000001</v>
      </c>
      <c r="S86" s="23">
        <v>4.8959999999999997E-2</v>
      </c>
      <c r="T86" s="107">
        <v>28.712692495673963</v>
      </c>
      <c r="U86" s="23"/>
      <c r="V86" s="158">
        <v>7.8470889999999995</v>
      </c>
      <c r="W86" s="158">
        <v>2.6125079200000001</v>
      </c>
      <c r="X86" s="23">
        <v>0.16986000000000001</v>
      </c>
      <c r="Y86" s="107">
        <v>1.3949260562592347</v>
      </c>
      <c r="Z86" s="23"/>
      <c r="AA86" s="158">
        <v>0.46504466999999999</v>
      </c>
      <c r="AB86" s="158">
        <v>0.46872010000000003</v>
      </c>
      <c r="AC86" s="23">
        <v>0.51424000000000003</v>
      </c>
      <c r="AD86" s="107">
        <v>8.2667971206580843E-2</v>
      </c>
      <c r="AE86" s="23"/>
      <c r="AF86" s="158">
        <v>327.03486174</v>
      </c>
      <c r="AG86" s="158">
        <v>19.103915649999998</v>
      </c>
      <c r="AH86" s="23">
        <v>2.98E-2</v>
      </c>
      <c r="AI86" s="158"/>
      <c r="AJ86" s="158">
        <v>153.91456346999999</v>
      </c>
      <c r="AK86" s="158">
        <v>15.19240776</v>
      </c>
      <c r="AL86" s="23">
        <v>5.0360000000000002E-2</v>
      </c>
      <c r="AM86" s="107">
        <v>47.063656348773449</v>
      </c>
      <c r="AN86" s="263"/>
      <c r="AO86" s="158">
        <v>140.02577535</v>
      </c>
      <c r="AP86" s="158">
        <v>11.631565370000001</v>
      </c>
      <c r="AQ86" s="23">
        <v>4.2380000000000001E-2</v>
      </c>
      <c r="AR86" s="107">
        <v>42.816773295968559</v>
      </c>
      <c r="AS86" s="263"/>
      <c r="AT86" s="158">
        <v>28.90722384</v>
      </c>
      <c r="AU86" s="158">
        <v>5.8073195899999996</v>
      </c>
      <c r="AV86" s="23">
        <v>0.10249999999999999</v>
      </c>
      <c r="AW86" s="107">
        <v>8.8391872616265257</v>
      </c>
      <c r="AX86" s="263"/>
      <c r="AY86" s="158">
        <v>4.1872990900000007</v>
      </c>
      <c r="AZ86" s="158">
        <v>2.39409487</v>
      </c>
      <c r="BA86" s="23">
        <v>0.29171000000000002</v>
      </c>
      <c r="BB86" s="107">
        <v>1.2803830966892442</v>
      </c>
      <c r="BC86" s="169"/>
      <c r="BD86" s="158">
        <v>697.24548089999996</v>
      </c>
      <c r="BE86" s="158">
        <v>6.85404663</v>
      </c>
      <c r="BF86" s="23">
        <v>5.0200000000000002E-3</v>
      </c>
      <c r="BG86" s="194"/>
      <c r="BH86" s="158">
        <v>543.28160689000003</v>
      </c>
      <c r="BI86" s="158">
        <v>15.826151690000001</v>
      </c>
      <c r="BJ86" s="23">
        <v>1.486E-2</v>
      </c>
      <c r="BK86" s="107">
        <v>77.918268640298052</v>
      </c>
      <c r="BL86" s="23"/>
      <c r="BM86" s="158">
        <v>148.50058108000002</v>
      </c>
      <c r="BN86" s="158">
        <v>14.44114025</v>
      </c>
      <c r="BO86" s="23">
        <v>4.9619999999999997E-2</v>
      </c>
      <c r="BP86" s="107">
        <v>21.298177635847338</v>
      </c>
      <c r="BQ86" s="23"/>
      <c r="BR86" s="158">
        <v>4.3839961800000005</v>
      </c>
      <c r="BS86" s="158">
        <v>2.2984603099999998</v>
      </c>
      <c r="BT86" s="23">
        <v>0.26749000000000001</v>
      </c>
      <c r="BU86" s="107">
        <v>0.6287593537847197</v>
      </c>
      <c r="BV86" s="23"/>
      <c r="BW86" s="158">
        <v>1.0792967499999999</v>
      </c>
      <c r="BX86" s="158">
        <v>0.95691872999999994</v>
      </c>
      <c r="BY86" s="23">
        <v>0.45234999999999997</v>
      </c>
      <c r="BZ86" s="107">
        <v>0.15479437006990002</v>
      </c>
      <c r="CA86" s="169"/>
      <c r="CB86" s="158">
        <v>443.52319502</v>
      </c>
      <c r="CC86" s="158">
        <v>18.734157379999999</v>
      </c>
      <c r="CD86" s="23">
        <v>2.155E-2</v>
      </c>
      <c r="CE86" s="194"/>
      <c r="CF86" s="158">
        <v>206.78791158000001</v>
      </c>
      <c r="CG86" s="158">
        <v>15.269047539999999</v>
      </c>
      <c r="CH86" s="23">
        <v>3.7670000000000002E-2</v>
      </c>
      <c r="CI86" s="107">
        <v>46.623922694883007</v>
      </c>
      <c r="CJ86" s="23"/>
      <c r="CK86" s="158">
        <v>178.07274097000001</v>
      </c>
      <c r="CL86" s="158">
        <v>12.340591959999999</v>
      </c>
      <c r="CM86" s="23">
        <v>3.5360000000000003E-2</v>
      </c>
      <c r="CN86" s="107">
        <v>40.149589236695974</v>
      </c>
      <c r="CO86" s="23"/>
      <c r="CP86" s="158">
        <v>42.468853150000001</v>
      </c>
      <c r="CQ86" s="158">
        <v>8.6158008400000003</v>
      </c>
      <c r="CR86" s="23">
        <v>0.10351</v>
      </c>
      <c r="CS86" s="107">
        <v>9.5753398304422248</v>
      </c>
      <c r="CT86" s="23"/>
      <c r="CU86" s="158">
        <v>16.193689329999998</v>
      </c>
      <c r="CV86" s="158">
        <v>6.2616956699999999</v>
      </c>
      <c r="CW86" s="23">
        <v>0.19728000000000001</v>
      </c>
      <c r="CX86" s="115">
        <v>3.6511482402334714</v>
      </c>
    </row>
    <row r="87" spans="1:102" s="245" customFormat="1" ht="11.25" customHeight="1" x14ac:dyDescent="0.35">
      <c r="A87" s="761"/>
      <c r="B87" s="832"/>
      <c r="C87" s="18" t="s">
        <v>133</v>
      </c>
      <c r="D87" s="238">
        <v>347.74998499000003</v>
      </c>
      <c r="E87" s="238">
        <v>4.4672095000000001</v>
      </c>
      <c r="F87" s="24">
        <v>6.5500000000000003E-3</v>
      </c>
      <c r="G87" s="198"/>
      <c r="H87" s="238">
        <v>269.96998619999999</v>
      </c>
      <c r="I87" s="238">
        <v>11.103172930000001</v>
      </c>
      <c r="J87" s="24">
        <v>2.0979999999999999E-2</v>
      </c>
      <c r="K87" s="198"/>
      <c r="L87" s="238">
        <v>185.6184935</v>
      </c>
      <c r="M87" s="238">
        <v>12.408931839999999</v>
      </c>
      <c r="N87" s="24">
        <v>3.4110000000000001E-2</v>
      </c>
      <c r="O87" s="106">
        <v>68.755233169693739</v>
      </c>
      <c r="P87" s="24"/>
      <c r="Q87" s="238">
        <v>80.468758080000001</v>
      </c>
      <c r="R87" s="238">
        <v>10.96838404</v>
      </c>
      <c r="S87" s="24">
        <v>6.9540000000000005E-2</v>
      </c>
      <c r="T87" s="106">
        <v>29.80655709645697</v>
      </c>
      <c r="U87" s="24"/>
      <c r="V87" s="238">
        <v>3.48946209</v>
      </c>
      <c r="W87" s="238">
        <v>1.8049346499999999</v>
      </c>
      <c r="X87" s="24">
        <v>0.26390000000000002</v>
      </c>
      <c r="Y87" s="106">
        <v>1.292537047957222</v>
      </c>
      <c r="Z87" s="24"/>
      <c r="AA87" s="238">
        <v>0.39327253000000001</v>
      </c>
      <c r="AB87" s="238">
        <v>0.44689992000000001</v>
      </c>
      <c r="AC87" s="24">
        <v>0.57977999999999996</v>
      </c>
      <c r="AD87" s="106">
        <v>0.14567268589207344</v>
      </c>
      <c r="AE87" s="24"/>
      <c r="AF87" s="238">
        <v>157.49557063999998</v>
      </c>
      <c r="AG87" s="238">
        <v>11.4513204</v>
      </c>
      <c r="AH87" s="24">
        <v>3.7100000000000001E-2</v>
      </c>
      <c r="AI87" s="238"/>
      <c r="AJ87" s="238">
        <v>69.978991909999991</v>
      </c>
      <c r="AK87" s="238">
        <v>9.7468480400000015</v>
      </c>
      <c r="AL87" s="24">
        <v>7.1059999999999998E-2</v>
      </c>
      <c r="AM87" s="106">
        <v>44.43235554221171</v>
      </c>
      <c r="AN87" s="30"/>
      <c r="AO87" s="238">
        <v>70.393516529999999</v>
      </c>
      <c r="AP87" s="238">
        <v>8.0251512300000005</v>
      </c>
      <c r="AQ87" s="24">
        <v>5.8169999999999999E-2</v>
      </c>
      <c r="AR87" s="106">
        <v>44.695553179018596</v>
      </c>
      <c r="AS87" s="30"/>
      <c r="AT87" s="238">
        <v>15.59081031</v>
      </c>
      <c r="AU87" s="238">
        <v>4.0354762099999997</v>
      </c>
      <c r="AV87" s="24">
        <v>0.13206000000000001</v>
      </c>
      <c r="AW87" s="106">
        <v>9.8992055755251318</v>
      </c>
      <c r="AX87" s="30"/>
      <c r="AY87" s="238">
        <v>1.5322518999999999</v>
      </c>
      <c r="AZ87" s="238">
        <v>1.1764065100000001</v>
      </c>
      <c r="BA87" s="24">
        <v>0.39172000000000001</v>
      </c>
      <c r="BB87" s="106">
        <v>0.97288570959394705</v>
      </c>
      <c r="BC87" s="14"/>
      <c r="BD87" s="238">
        <v>325.69906582000004</v>
      </c>
      <c r="BE87" s="238">
        <v>5.3998236800000008</v>
      </c>
      <c r="BF87" s="24">
        <v>8.4600000000000005E-3</v>
      </c>
      <c r="BG87" s="198"/>
      <c r="BH87" s="238">
        <v>249.64279045000001</v>
      </c>
      <c r="BI87" s="238">
        <v>10.319915929999999</v>
      </c>
      <c r="BJ87" s="24">
        <v>2.1090000000000001E-2</v>
      </c>
      <c r="BK87" s="106">
        <v>76.648297968397287</v>
      </c>
      <c r="BL87" s="24"/>
      <c r="BM87" s="238">
        <v>73.547828980000006</v>
      </c>
      <c r="BN87" s="238">
        <v>10.367368369999999</v>
      </c>
      <c r="BO87" s="24">
        <v>7.1919999999999998E-2</v>
      </c>
      <c r="BP87" s="106">
        <v>22.581528993591508</v>
      </c>
      <c r="BQ87" s="24"/>
      <c r="BR87" s="238">
        <v>2.2255765799999998</v>
      </c>
      <c r="BS87" s="238">
        <v>1.26871577</v>
      </c>
      <c r="BT87" s="24">
        <v>0.29085</v>
      </c>
      <c r="BU87" s="106">
        <v>0.68332298540579206</v>
      </c>
      <c r="BV87" s="24"/>
      <c r="BW87" s="238">
        <v>0.28286981</v>
      </c>
      <c r="BX87" s="238">
        <v>0.56112183000000004</v>
      </c>
      <c r="BY87" s="24">
        <v>1</v>
      </c>
      <c r="BZ87" s="106">
        <v>8.6850052605410302E-2</v>
      </c>
      <c r="CA87" s="14"/>
      <c r="CB87" s="238">
        <v>209.3955766</v>
      </c>
      <c r="CC87" s="238">
        <v>11.01955564</v>
      </c>
      <c r="CD87" s="24">
        <v>2.6849999999999999E-2</v>
      </c>
      <c r="CE87" s="198"/>
      <c r="CF87" s="238">
        <v>88.619710030000007</v>
      </c>
      <c r="CG87" s="238">
        <v>8.4707900000000009</v>
      </c>
      <c r="CH87" s="24">
        <v>4.8770000000000001E-2</v>
      </c>
      <c r="CI87" s="106">
        <v>42.321672438805471</v>
      </c>
      <c r="CJ87" s="24"/>
      <c r="CK87" s="238">
        <v>89.346549620000005</v>
      </c>
      <c r="CL87" s="238">
        <v>7.69804435</v>
      </c>
      <c r="CM87" s="24">
        <v>4.3959999999999999E-2</v>
      </c>
      <c r="CN87" s="106">
        <v>42.668785592675221</v>
      </c>
      <c r="CO87" s="24"/>
      <c r="CP87" s="238">
        <v>21.227456460000003</v>
      </c>
      <c r="CQ87" s="238">
        <v>6.0881274700000008</v>
      </c>
      <c r="CR87" s="24">
        <v>0.14632999999999999</v>
      </c>
      <c r="CS87" s="106">
        <v>10.137490392430765</v>
      </c>
      <c r="CT87" s="24"/>
      <c r="CU87" s="238">
        <v>10.20186049</v>
      </c>
      <c r="CV87" s="238">
        <v>4.0862665499999995</v>
      </c>
      <c r="CW87" s="24">
        <v>0.20436000000000001</v>
      </c>
      <c r="CX87" s="114">
        <v>4.8720515760885466</v>
      </c>
    </row>
    <row r="88" spans="1:102" s="245" customFormat="1" ht="11.25" customHeight="1" x14ac:dyDescent="0.35">
      <c r="A88" s="761"/>
      <c r="B88" s="832"/>
      <c r="C88" s="18" t="s">
        <v>134</v>
      </c>
      <c r="D88" s="203">
        <v>387.02622028000002</v>
      </c>
      <c r="E88" s="203">
        <v>4.0779550599999999</v>
      </c>
      <c r="F88" s="25">
        <v>5.3800000000000002E-3</v>
      </c>
      <c r="G88" s="202"/>
      <c r="H88" s="203">
        <v>292.57517271</v>
      </c>
      <c r="I88" s="203">
        <v>9.895409110000001</v>
      </c>
      <c r="J88" s="25">
        <v>1.7260000000000001E-2</v>
      </c>
      <c r="K88" s="202"/>
      <c r="L88" s="203">
        <v>207.09267011</v>
      </c>
      <c r="M88" s="203">
        <v>12.559894609999999</v>
      </c>
      <c r="N88" s="25">
        <v>3.0939999999999999E-2</v>
      </c>
      <c r="O88" s="108">
        <v>70.782721647837803</v>
      </c>
      <c r="P88" s="25"/>
      <c r="Q88" s="203">
        <v>81.053103550000003</v>
      </c>
      <c r="R88" s="203">
        <v>9.5300641400000004</v>
      </c>
      <c r="S88" s="25">
        <v>5.9990000000000002E-2</v>
      </c>
      <c r="T88" s="108">
        <v>27.703342973103084</v>
      </c>
      <c r="U88" s="25"/>
      <c r="V88" s="203">
        <v>4.3576269099999996</v>
      </c>
      <c r="W88" s="203">
        <v>1.97221449</v>
      </c>
      <c r="X88" s="25">
        <v>0.23091</v>
      </c>
      <c r="Y88" s="108">
        <v>1.4894041998291057</v>
      </c>
      <c r="Z88" s="25"/>
      <c r="AA88" s="203">
        <v>7.1772139999999998E-2</v>
      </c>
      <c r="AB88" s="203">
        <v>0.1412109</v>
      </c>
      <c r="AC88" s="25">
        <v>1</v>
      </c>
      <c r="AD88" s="108">
        <v>2.4531179230009519E-2</v>
      </c>
      <c r="AE88" s="25"/>
      <c r="AF88" s="203">
        <v>169.53929110999999</v>
      </c>
      <c r="AG88" s="203">
        <v>11.017747699999999</v>
      </c>
      <c r="AH88" s="25">
        <v>3.3160000000000002E-2</v>
      </c>
      <c r="AI88" s="203"/>
      <c r="AJ88" s="203">
        <v>83.93557156</v>
      </c>
      <c r="AK88" s="203">
        <v>8.9323787100000001</v>
      </c>
      <c r="AL88" s="25">
        <v>5.4300000000000001E-2</v>
      </c>
      <c r="AM88" s="108">
        <v>49.508034987324066</v>
      </c>
      <c r="AN88" s="264"/>
      <c r="AO88" s="203">
        <v>69.632258820000004</v>
      </c>
      <c r="AP88" s="203">
        <v>7.7280478700000002</v>
      </c>
      <c r="AQ88" s="25">
        <v>5.6619999999999997E-2</v>
      </c>
      <c r="AR88" s="108">
        <v>41.071458046159584</v>
      </c>
      <c r="AS88" s="264"/>
      <c r="AT88" s="203">
        <v>13.31641353</v>
      </c>
      <c r="AU88" s="203">
        <v>3.3404993599999999</v>
      </c>
      <c r="AV88" s="25">
        <v>0.12798999999999999</v>
      </c>
      <c r="AW88" s="108">
        <v>7.8544704550876547</v>
      </c>
      <c r="AX88" s="264"/>
      <c r="AY88" s="203">
        <v>2.6550471899999999</v>
      </c>
      <c r="AZ88" s="203">
        <v>1.7408917100000001</v>
      </c>
      <c r="BA88" s="25">
        <v>0.33454</v>
      </c>
      <c r="BB88" s="108">
        <v>1.5660365055303671</v>
      </c>
      <c r="BC88" s="170"/>
      <c r="BD88" s="203">
        <v>371.54641509000004</v>
      </c>
      <c r="BE88" s="203">
        <v>4.9003504199999997</v>
      </c>
      <c r="BF88" s="25">
        <v>6.7299999999999999E-3</v>
      </c>
      <c r="BG88" s="202"/>
      <c r="BH88" s="203">
        <v>293.63881644000003</v>
      </c>
      <c r="BI88" s="203">
        <v>9.0879795799999989</v>
      </c>
      <c r="BJ88" s="25">
        <v>1.5789999999999998E-2</v>
      </c>
      <c r="BK88" s="108">
        <v>79.031529982296192</v>
      </c>
      <c r="BL88" s="25"/>
      <c r="BM88" s="203">
        <v>74.952752099999998</v>
      </c>
      <c r="BN88" s="203">
        <v>8.270167690000001</v>
      </c>
      <c r="BO88" s="25">
        <v>5.6300000000000003E-2</v>
      </c>
      <c r="BP88" s="108">
        <v>20.173186728727856</v>
      </c>
      <c r="BQ88" s="25"/>
      <c r="BR88" s="203">
        <v>2.1584196000000002</v>
      </c>
      <c r="BS88" s="203">
        <v>1.5113597000000001</v>
      </c>
      <c r="BT88" s="25">
        <v>0.35725000000000001</v>
      </c>
      <c r="BU88" s="108">
        <v>0.58092865718463849</v>
      </c>
      <c r="BV88" s="25"/>
      <c r="BW88" s="203">
        <v>0.79642693999999992</v>
      </c>
      <c r="BX88" s="203">
        <v>0.77203006000000007</v>
      </c>
      <c r="BY88" s="25">
        <v>0.49458000000000002</v>
      </c>
      <c r="BZ88" s="108">
        <v>0.21435462909986111</v>
      </c>
      <c r="CA88" s="170"/>
      <c r="CB88" s="203">
        <v>234.12761843000001</v>
      </c>
      <c r="CC88" s="203">
        <v>10.30046956</v>
      </c>
      <c r="CD88" s="25">
        <v>2.2450000000000001E-2</v>
      </c>
      <c r="CE88" s="202"/>
      <c r="CF88" s="203">
        <v>118.16820154</v>
      </c>
      <c r="CG88" s="203">
        <v>9.6741910200000003</v>
      </c>
      <c r="CH88" s="25">
        <v>4.1770000000000002E-2</v>
      </c>
      <c r="CI88" s="108">
        <v>50.471705274416479</v>
      </c>
      <c r="CJ88" s="25"/>
      <c r="CK88" s="203">
        <v>88.726191360000001</v>
      </c>
      <c r="CL88" s="203">
        <v>8.4722989200000001</v>
      </c>
      <c r="CM88" s="25">
        <v>4.8719999999999999E-2</v>
      </c>
      <c r="CN88" s="108">
        <v>37.896507876761895</v>
      </c>
      <c r="CO88" s="25"/>
      <c r="CP88" s="203">
        <v>21.241396690000002</v>
      </c>
      <c r="CQ88" s="203">
        <v>5.0728413899999998</v>
      </c>
      <c r="CR88" s="25">
        <v>0.12185</v>
      </c>
      <c r="CS88" s="108">
        <v>9.0725719726871095</v>
      </c>
      <c r="CT88" s="25"/>
      <c r="CU88" s="203">
        <v>5.9918288400000002</v>
      </c>
      <c r="CV88" s="203">
        <v>3.1506919099999999</v>
      </c>
      <c r="CW88" s="25">
        <v>0.26828000000000002</v>
      </c>
      <c r="CX88" s="116">
        <v>2.5592148761345088</v>
      </c>
    </row>
    <row r="89" spans="1:102" s="245" customFormat="1" ht="11.25" customHeight="1" x14ac:dyDescent="0.35">
      <c r="A89" s="761"/>
      <c r="B89" s="831" t="s">
        <v>67</v>
      </c>
      <c r="C89" s="17" t="s">
        <v>59</v>
      </c>
      <c r="D89" s="158">
        <v>459.66317337999999</v>
      </c>
      <c r="E89" s="158">
        <v>4.0892202200000005</v>
      </c>
      <c r="F89" s="23">
        <v>4.5399999999999998E-3</v>
      </c>
      <c r="G89" s="194"/>
      <c r="H89" s="158">
        <v>248.50622109</v>
      </c>
      <c r="I89" s="158">
        <v>13.049854180000001</v>
      </c>
      <c r="J89" s="23">
        <v>2.6790000000000001E-2</v>
      </c>
      <c r="K89" s="194"/>
      <c r="L89" s="158">
        <v>122.99091159000001</v>
      </c>
      <c r="M89" s="158">
        <v>11.412450549999999</v>
      </c>
      <c r="N89" s="23">
        <v>4.734E-2</v>
      </c>
      <c r="O89" s="107">
        <v>49.492085570548809</v>
      </c>
      <c r="P89" s="23"/>
      <c r="Q89" s="158">
        <v>115.48319748</v>
      </c>
      <c r="R89" s="158">
        <v>8.8811389999999992</v>
      </c>
      <c r="S89" s="23">
        <v>3.9239999999999997E-2</v>
      </c>
      <c r="T89" s="107">
        <v>46.470948281884723</v>
      </c>
      <c r="U89" s="23"/>
      <c r="V89" s="158">
        <v>10.032112010000001</v>
      </c>
      <c r="W89" s="158">
        <v>3.0523215599999998</v>
      </c>
      <c r="X89" s="23">
        <v>0.15523000000000001</v>
      </c>
      <c r="Y89" s="107">
        <v>4.0369661435424309</v>
      </c>
      <c r="Z89" s="23"/>
      <c r="AA89" s="158">
        <v>0</v>
      </c>
      <c r="AB89" s="158">
        <v>0</v>
      </c>
      <c r="AC89" s="23" t="s">
        <v>69</v>
      </c>
      <c r="AD89" s="107">
        <v>0</v>
      </c>
      <c r="AE89" s="23"/>
      <c r="AF89" s="158">
        <v>84.609998410000003</v>
      </c>
      <c r="AG89" s="158">
        <v>10.139814899999999</v>
      </c>
      <c r="AH89" s="23">
        <v>6.114E-2</v>
      </c>
      <c r="AI89" s="158"/>
      <c r="AJ89" s="158">
        <v>17.818377569999999</v>
      </c>
      <c r="AK89" s="158">
        <v>5.0240702800000001</v>
      </c>
      <c r="AL89" s="23">
        <v>0.14385999999999999</v>
      </c>
      <c r="AM89" s="107">
        <v>21.05942312356084</v>
      </c>
      <c r="AN89" s="263"/>
      <c r="AO89" s="158">
        <v>49.555031110000002</v>
      </c>
      <c r="AP89" s="158">
        <v>7.5978850900000001</v>
      </c>
      <c r="AQ89" s="23">
        <v>7.8229999999999994E-2</v>
      </c>
      <c r="AR89" s="107">
        <v>58.568764970149346</v>
      </c>
      <c r="AS89" s="263"/>
      <c r="AT89" s="158">
        <v>14.757206739999999</v>
      </c>
      <c r="AU89" s="158">
        <v>3.6028949400000001</v>
      </c>
      <c r="AV89" s="23">
        <v>0.12456</v>
      </c>
      <c r="AW89" s="107">
        <v>17.441445476089093</v>
      </c>
      <c r="AX89" s="263"/>
      <c r="AY89" s="158">
        <v>2.4793829999999999</v>
      </c>
      <c r="AZ89" s="158">
        <v>1.36067812</v>
      </c>
      <c r="BA89" s="23">
        <v>0.28000000000000003</v>
      </c>
      <c r="BB89" s="107">
        <v>2.9303664420196505</v>
      </c>
      <c r="BC89" s="169"/>
      <c r="BD89" s="158">
        <v>415.56590412999998</v>
      </c>
      <c r="BE89" s="158">
        <v>8.3310360600000006</v>
      </c>
      <c r="BF89" s="23">
        <v>1.023E-2</v>
      </c>
      <c r="BG89" s="194"/>
      <c r="BH89" s="158">
        <v>275.41201328999995</v>
      </c>
      <c r="BI89" s="158">
        <v>9.6128847000000004</v>
      </c>
      <c r="BJ89" s="23">
        <v>1.7809999999999999E-2</v>
      </c>
      <c r="BK89" s="107">
        <v>66.273967751657466</v>
      </c>
      <c r="BL89" s="23"/>
      <c r="BM89" s="158">
        <v>133.98043645000001</v>
      </c>
      <c r="BN89" s="158">
        <v>10.00473933</v>
      </c>
      <c r="BO89" s="23">
        <v>3.8100000000000002E-2</v>
      </c>
      <c r="BP89" s="107">
        <v>32.240478614455192</v>
      </c>
      <c r="BQ89" s="23"/>
      <c r="BR89" s="158">
        <v>5.7401597899999999</v>
      </c>
      <c r="BS89" s="158">
        <v>1.8202668200000001</v>
      </c>
      <c r="BT89" s="23">
        <v>0.16178999999999999</v>
      </c>
      <c r="BU89" s="107">
        <v>1.3812874764153718</v>
      </c>
      <c r="BV89" s="23"/>
      <c r="BW89" s="158">
        <v>0.43329460000000003</v>
      </c>
      <c r="BX89" s="158">
        <v>0.38321933000000002</v>
      </c>
      <c r="BY89" s="23">
        <v>0.45123999999999997</v>
      </c>
      <c r="BZ89" s="107">
        <v>0.10426615747196961</v>
      </c>
      <c r="CA89" s="169"/>
      <c r="CB89" s="158">
        <v>323.7437602</v>
      </c>
      <c r="CC89" s="158">
        <v>12.22680068</v>
      </c>
      <c r="CD89" s="23">
        <v>1.9269999999999999E-2</v>
      </c>
      <c r="CE89" s="194"/>
      <c r="CF89" s="158">
        <v>192.05306482999998</v>
      </c>
      <c r="CG89" s="158">
        <v>11.256798059999999</v>
      </c>
      <c r="CH89" s="23">
        <v>2.9899999999999999E-2</v>
      </c>
      <c r="CI89" s="107">
        <v>59.322553340133844</v>
      </c>
      <c r="CJ89" s="23"/>
      <c r="CK89" s="158">
        <v>114.33472758000001</v>
      </c>
      <c r="CL89" s="158">
        <v>9.3778334799999996</v>
      </c>
      <c r="CM89" s="23">
        <v>4.1849999999999998E-2</v>
      </c>
      <c r="CN89" s="107">
        <v>35.316426642282508</v>
      </c>
      <c r="CO89" s="23"/>
      <c r="CP89" s="158">
        <v>14.395674290000001</v>
      </c>
      <c r="CQ89" s="158">
        <v>3.2250094100000002</v>
      </c>
      <c r="CR89" s="23">
        <v>0.1143</v>
      </c>
      <c r="CS89" s="107">
        <v>4.4466260233422723</v>
      </c>
      <c r="CT89" s="23"/>
      <c r="CU89" s="158">
        <v>2.9602935000000001</v>
      </c>
      <c r="CV89" s="158">
        <v>1.2104241500000001</v>
      </c>
      <c r="CW89" s="23">
        <v>0.20862</v>
      </c>
      <c r="CX89" s="115">
        <v>0.91439399424137535</v>
      </c>
    </row>
    <row r="90" spans="1:102" s="245" customFormat="1" ht="11.25" customHeight="1" x14ac:dyDescent="0.35">
      <c r="A90" s="761"/>
      <c r="B90" s="831"/>
      <c r="C90" s="17" t="s">
        <v>133</v>
      </c>
      <c r="D90" s="238">
        <v>237.62492225</v>
      </c>
      <c r="E90" s="238">
        <v>3.25971506</v>
      </c>
      <c r="F90" s="24">
        <v>7.0000000000000001E-3</v>
      </c>
      <c r="G90" s="198"/>
      <c r="H90" s="238">
        <v>128.74729816999999</v>
      </c>
      <c r="I90" s="238">
        <v>8.2010532200000004</v>
      </c>
      <c r="J90" s="24">
        <v>3.2500000000000001E-2</v>
      </c>
      <c r="K90" s="198"/>
      <c r="L90" s="238">
        <v>68.276298310000001</v>
      </c>
      <c r="M90" s="238">
        <v>7.4114901900000003</v>
      </c>
      <c r="N90" s="24">
        <v>5.5379999999999999E-2</v>
      </c>
      <c r="O90" s="106">
        <v>53.031247475070806</v>
      </c>
      <c r="P90" s="24"/>
      <c r="Q90" s="238">
        <v>55.592263490000001</v>
      </c>
      <c r="R90" s="238">
        <v>6.2509664899999997</v>
      </c>
      <c r="S90" s="24">
        <v>5.7369999999999997E-2</v>
      </c>
      <c r="T90" s="106">
        <v>43.179363202321412</v>
      </c>
      <c r="U90" s="24"/>
      <c r="V90" s="238">
        <v>4.8787363699999995</v>
      </c>
      <c r="W90" s="238">
        <v>1.7795790899999999</v>
      </c>
      <c r="X90" s="24">
        <v>0.18609999999999999</v>
      </c>
      <c r="Y90" s="106">
        <v>3.7893893226077937</v>
      </c>
      <c r="Z90" s="24"/>
      <c r="AA90" s="238">
        <v>0</v>
      </c>
      <c r="AB90" s="238">
        <v>0</v>
      </c>
      <c r="AC90" s="24" t="s">
        <v>69</v>
      </c>
      <c r="AD90" s="106">
        <v>0</v>
      </c>
      <c r="AE90" s="24"/>
      <c r="AF90" s="238">
        <v>43.229408320000005</v>
      </c>
      <c r="AG90" s="238">
        <v>6.1226645900000003</v>
      </c>
      <c r="AH90" s="24">
        <v>7.2260000000000005E-2</v>
      </c>
      <c r="AI90" s="238"/>
      <c r="AJ90" s="238">
        <v>8.4607939499999993</v>
      </c>
      <c r="AK90" s="238">
        <v>2.70541462</v>
      </c>
      <c r="AL90" s="24">
        <v>0.16314000000000001</v>
      </c>
      <c r="AM90" s="106">
        <v>19.571847681490539</v>
      </c>
      <c r="AN90" s="30"/>
      <c r="AO90" s="238">
        <v>25.688257629999999</v>
      </c>
      <c r="AP90" s="238">
        <v>5.11728513</v>
      </c>
      <c r="AQ90" s="24">
        <v>0.10163999999999999</v>
      </c>
      <c r="AR90" s="106">
        <v>59.423107158548305</v>
      </c>
      <c r="AS90" s="30"/>
      <c r="AT90" s="238">
        <v>8.2973054499999996</v>
      </c>
      <c r="AU90" s="238">
        <v>2.9009891200000002</v>
      </c>
      <c r="AV90" s="24">
        <v>0.17838000000000001</v>
      </c>
      <c r="AW90" s="106">
        <v>19.193659530522112</v>
      </c>
      <c r="AX90" s="30"/>
      <c r="AY90" s="238">
        <v>0.78305128999999996</v>
      </c>
      <c r="AZ90" s="238">
        <v>0.57927576000000003</v>
      </c>
      <c r="BA90" s="24">
        <v>0.37742999999999999</v>
      </c>
      <c r="BB90" s="106">
        <v>1.8113856294390287</v>
      </c>
      <c r="BC90" s="14"/>
      <c r="BD90" s="238">
        <v>215.41997795</v>
      </c>
      <c r="BE90" s="238">
        <v>5.5803130799999998</v>
      </c>
      <c r="BF90" s="24">
        <v>1.3220000000000001E-2</v>
      </c>
      <c r="BG90" s="198"/>
      <c r="BH90" s="238">
        <v>148.88651041</v>
      </c>
      <c r="BI90" s="238">
        <v>6.1012047300000001</v>
      </c>
      <c r="BJ90" s="24">
        <v>2.0910000000000002E-2</v>
      </c>
      <c r="BK90" s="106">
        <v>69.114532378495213</v>
      </c>
      <c r="BL90" s="24"/>
      <c r="BM90" s="238">
        <v>63.702584000000002</v>
      </c>
      <c r="BN90" s="238">
        <v>5.9895644099999998</v>
      </c>
      <c r="BO90" s="24">
        <v>4.7969999999999999E-2</v>
      </c>
      <c r="BP90" s="106">
        <v>29.571344592183401</v>
      </c>
      <c r="BQ90" s="24"/>
      <c r="BR90" s="238">
        <v>2.48208122</v>
      </c>
      <c r="BS90" s="238">
        <v>0.94457802000000002</v>
      </c>
      <c r="BT90" s="24">
        <v>0.19416</v>
      </c>
      <c r="BU90" s="106">
        <v>1.1522056791669075</v>
      </c>
      <c r="BV90" s="24"/>
      <c r="BW90" s="238">
        <v>0.34880232999999999</v>
      </c>
      <c r="BX90" s="238">
        <v>0.36344935</v>
      </c>
      <c r="BY90" s="24">
        <v>0.53163000000000005</v>
      </c>
      <c r="BZ90" s="106">
        <v>0.16191735479657263</v>
      </c>
      <c r="CA90" s="14"/>
      <c r="CB90" s="238">
        <v>164.44699796</v>
      </c>
      <c r="CC90" s="238">
        <v>7.6388486200000001</v>
      </c>
      <c r="CD90" s="24">
        <v>2.3699999999999999E-2</v>
      </c>
      <c r="CE90" s="198"/>
      <c r="CF90" s="238">
        <v>92.668577429999999</v>
      </c>
      <c r="CG90" s="238">
        <v>6.3638730299999997</v>
      </c>
      <c r="CH90" s="24">
        <v>3.5040000000000002E-2</v>
      </c>
      <c r="CI90" s="106">
        <v>56.351638266172941</v>
      </c>
      <c r="CJ90" s="24"/>
      <c r="CK90" s="238">
        <v>60.936878550000003</v>
      </c>
      <c r="CL90" s="238">
        <v>5.9703160300000002</v>
      </c>
      <c r="CM90" s="24">
        <v>4.999E-2</v>
      </c>
      <c r="CN90" s="106">
        <v>37.055634524153646</v>
      </c>
      <c r="CO90" s="24"/>
      <c r="CP90" s="238">
        <v>9.5209351700000013</v>
      </c>
      <c r="CQ90" s="238">
        <v>2.52581188</v>
      </c>
      <c r="CR90" s="24">
        <v>0.13535</v>
      </c>
      <c r="CS90" s="106">
        <v>5.78966797090201</v>
      </c>
      <c r="CT90" s="24"/>
      <c r="CU90" s="238">
        <v>1.3206068200000001</v>
      </c>
      <c r="CV90" s="238">
        <v>0.77670270000000008</v>
      </c>
      <c r="CW90" s="24">
        <v>0.30007</v>
      </c>
      <c r="CX90" s="114">
        <v>0.80305924485238933</v>
      </c>
    </row>
    <row r="91" spans="1:102" s="245" customFormat="1" ht="11.25" customHeight="1" x14ac:dyDescent="0.35">
      <c r="A91" s="762"/>
      <c r="B91" s="833"/>
      <c r="C91" s="19" t="s">
        <v>134</v>
      </c>
      <c r="D91" s="203">
        <v>222.03825112000001</v>
      </c>
      <c r="E91" s="203">
        <v>2.8380817999999999</v>
      </c>
      <c r="F91" s="25">
        <v>6.5199999999999998E-3</v>
      </c>
      <c r="G91" s="202"/>
      <c r="H91" s="203">
        <v>119.75892292</v>
      </c>
      <c r="I91" s="203">
        <v>6.5947786299999995</v>
      </c>
      <c r="J91" s="25">
        <v>2.81E-2</v>
      </c>
      <c r="K91" s="202"/>
      <c r="L91" s="203">
        <v>54.714613290000003</v>
      </c>
      <c r="M91" s="203">
        <v>5.9053626700000006</v>
      </c>
      <c r="N91" s="25">
        <v>5.5070000000000001E-2</v>
      </c>
      <c r="O91" s="108">
        <v>45.687295740418307</v>
      </c>
      <c r="P91" s="25"/>
      <c r="Q91" s="203">
        <v>59.890933990000001</v>
      </c>
      <c r="R91" s="203">
        <v>4.7885001899999997</v>
      </c>
      <c r="S91" s="25">
        <v>4.079E-2</v>
      </c>
      <c r="T91" s="108">
        <v>50.009579687024797</v>
      </c>
      <c r="U91" s="25"/>
      <c r="V91" s="203">
        <v>5.1533756400000001</v>
      </c>
      <c r="W91" s="203">
        <v>2.10290701</v>
      </c>
      <c r="X91" s="25">
        <v>0.2082</v>
      </c>
      <c r="Y91" s="108">
        <v>4.3031245725569027</v>
      </c>
      <c r="Z91" s="25"/>
      <c r="AA91" s="203">
        <v>0</v>
      </c>
      <c r="AB91" s="203">
        <v>0</v>
      </c>
      <c r="AC91" s="25" t="s">
        <v>69</v>
      </c>
      <c r="AD91" s="108">
        <v>0</v>
      </c>
      <c r="AE91" s="25"/>
      <c r="AF91" s="203">
        <v>41.380590089999998</v>
      </c>
      <c r="AG91" s="203">
        <v>5.8789047700000001</v>
      </c>
      <c r="AH91" s="25">
        <v>7.2480000000000003E-2</v>
      </c>
      <c r="AI91" s="203"/>
      <c r="AJ91" s="203">
        <v>9.3575836199999998</v>
      </c>
      <c r="AK91" s="203">
        <v>3.0694062099999999</v>
      </c>
      <c r="AL91" s="25">
        <v>0.16735</v>
      </c>
      <c r="AM91" s="108">
        <v>22.613461044532919</v>
      </c>
      <c r="AN91" s="264"/>
      <c r="AO91" s="203">
        <v>23.866773479999999</v>
      </c>
      <c r="AP91" s="203">
        <v>4.1913648400000003</v>
      </c>
      <c r="AQ91" s="25">
        <v>8.9599999999999999E-2</v>
      </c>
      <c r="AR91" s="108">
        <v>57.67625214645652</v>
      </c>
      <c r="AS91" s="264"/>
      <c r="AT91" s="203">
        <v>6.4599012899999995</v>
      </c>
      <c r="AU91" s="203">
        <v>2.1763185899999997</v>
      </c>
      <c r="AV91" s="25">
        <v>0.17188999999999999</v>
      </c>
      <c r="AW91" s="108">
        <v>15.610945315062324</v>
      </c>
      <c r="AX91" s="264"/>
      <c r="AY91" s="203">
        <v>1.6963317099999999</v>
      </c>
      <c r="AZ91" s="203">
        <v>1.0695591099999999</v>
      </c>
      <c r="BA91" s="25">
        <v>0.32168999999999998</v>
      </c>
      <c r="BB91" s="108">
        <v>4.0993415181141506</v>
      </c>
      <c r="BC91" s="170"/>
      <c r="BD91" s="203">
        <v>200.14592618</v>
      </c>
      <c r="BE91" s="203">
        <v>4.6218206300000002</v>
      </c>
      <c r="BF91" s="25">
        <v>1.1780000000000001E-2</v>
      </c>
      <c r="BG91" s="202"/>
      <c r="BH91" s="203">
        <v>126.52550288</v>
      </c>
      <c r="BI91" s="203">
        <v>5.6566031900000002</v>
      </c>
      <c r="BJ91" s="25">
        <v>2.281E-2</v>
      </c>
      <c r="BK91" s="108">
        <v>63.216626635812744</v>
      </c>
      <c r="BL91" s="25"/>
      <c r="BM91" s="203">
        <v>70.277852459999991</v>
      </c>
      <c r="BN91" s="203">
        <v>6.4461583000000005</v>
      </c>
      <c r="BO91" s="25">
        <v>4.6800000000000001E-2</v>
      </c>
      <c r="BP91" s="108">
        <v>35.1133064765935</v>
      </c>
      <c r="BQ91" s="25"/>
      <c r="BR91" s="203">
        <v>3.2580785700000003</v>
      </c>
      <c r="BS91" s="203">
        <v>1.5666826699999998</v>
      </c>
      <c r="BT91" s="25">
        <v>0.24534</v>
      </c>
      <c r="BU91" s="108">
        <v>1.6278515542054388</v>
      </c>
      <c r="BV91" s="25"/>
      <c r="BW91" s="203">
        <v>8.4492270000000008E-2</v>
      </c>
      <c r="BX91" s="203">
        <v>0.11875820000000001</v>
      </c>
      <c r="BY91" s="25">
        <v>0.71711999999999998</v>
      </c>
      <c r="BZ91" s="108">
        <v>4.2215333388306096E-2</v>
      </c>
      <c r="CA91" s="170"/>
      <c r="CB91" s="203">
        <v>159.29676224000002</v>
      </c>
      <c r="CC91" s="203">
        <v>7.1984485600000001</v>
      </c>
      <c r="CD91" s="25">
        <v>2.3060000000000001E-2</v>
      </c>
      <c r="CE91" s="202"/>
      <c r="CF91" s="203">
        <v>99.384487410000006</v>
      </c>
      <c r="CG91" s="203">
        <v>6.82619577</v>
      </c>
      <c r="CH91" s="25">
        <v>3.5040000000000002E-2</v>
      </c>
      <c r="CI91" s="108">
        <v>62.389521301296227</v>
      </c>
      <c r="CJ91" s="25"/>
      <c r="CK91" s="203">
        <v>53.397849029999996</v>
      </c>
      <c r="CL91" s="203">
        <v>6.0400696799999993</v>
      </c>
      <c r="CM91" s="25">
        <v>5.7709999999999997E-2</v>
      </c>
      <c r="CN91" s="108">
        <v>33.520988298274148</v>
      </c>
      <c r="CO91" s="25"/>
      <c r="CP91" s="203">
        <v>4.8747391200000001</v>
      </c>
      <c r="CQ91" s="203">
        <v>1.8289463000000001</v>
      </c>
      <c r="CR91" s="25">
        <v>0.19142000000000001</v>
      </c>
      <c r="CS91" s="108">
        <v>3.0601620845598925</v>
      </c>
      <c r="CT91" s="25"/>
      <c r="CU91" s="203">
        <v>1.6396866800000001</v>
      </c>
      <c r="CV91" s="203">
        <v>0.86307703999999996</v>
      </c>
      <c r="CW91" s="25">
        <v>0.26855000000000001</v>
      </c>
      <c r="CX91" s="116">
        <v>1.0293283158697299</v>
      </c>
    </row>
    <row r="92" spans="1:102" s="245" customFormat="1" ht="11.25" customHeight="1" x14ac:dyDescent="0.35">
      <c r="A92" s="757" t="s">
        <v>76</v>
      </c>
      <c r="B92" s="830" t="s">
        <v>59</v>
      </c>
      <c r="C92" s="17" t="s">
        <v>59</v>
      </c>
      <c r="D92" s="158">
        <v>995.19838505999996</v>
      </c>
      <c r="E92" s="158">
        <v>6.5180643499999995</v>
      </c>
      <c r="F92" s="23">
        <v>3.3400000000000001E-3</v>
      </c>
      <c r="G92" s="194"/>
      <c r="H92" s="158">
        <v>762.50581406000003</v>
      </c>
      <c r="I92" s="158">
        <v>18.524870500000002</v>
      </c>
      <c r="J92" s="23">
        <v>1.24E-2</v>
      </c>
      <c r="K92" s="194"/>
      <c r="L92" s="158">
        <v>605.41404769999997</v>
      </c>
      <c r="M92" s="158">
        <v>22.363271270000002</v>
      </c>
      <c r="N92" s="23">
        <v>1.8849999999999999E-2</v>
      </c>
      <c r="O92" s="107">
        <v>79.397958223615746</v>
      </c>
      <c r="P92" s="23"/>
      <c r="Q92" s="158">
        <v>148.05977633000001</v>
      </c>
      <c r="R92" s="158">
        <v>15.694558989999999</v>
      </c>
      <c r="S92" s="23">
        <v>5.4080000000000003E-2</v>
      </c>
      <c r="T92" s="107">
        <v>19.417527525678576</v>
      </c>
      <c r="U92" s="23"/>
      <c r="V92" s="158">
        <v>7.61615076</v>
      </c>
      <c r="W92" s="158">
        <v>3.4194497099999999</v>
      </c>
      <c r="X92" s="23">
        <v>0.22907</v>
      </c>
      <c r="Y92" s="107">
        <v>0.99883182784501379</v>
      </c>
      <c r="Z92" s="23"/>
      <c r="AA92" s="158">
        <v>1.41583927</v>
      </c>
      <c r="AB92" s="158">
        <v>1.14672036</v>
      </c>
      <c r="AC92" s="23">
        <v>0.41322999999999999</v>
      </c>
      <c r="AD92" s="107">
        <v>0.18568242286065906</v>
      </c>
      <c r="AE92" s="23"/>
      <c r="AF92" s="158">
        <v>353.32542792999999</v>
      </c>
      <c r="AG92" s="158">
        <v>26.696770300000001</v>
      </c>
      <c r="AH92" s="23">
        <v>3.8550000000000001E-2</v>
      </c>
      <c r="AI92" s="158"/>
      <c r="AJ92" s="158">
        <v>187.74268257</v>
      </c>
      <c r="AK92" s="158">
        <v>22.574352309999998</v>
      </c>
      <c r="AL92" s="23">
        <v>6.1350000000000002E-2</v>
      </c>
      <c r="AM92" s="107">
        <v>53.135910333403778</v>
      </c>
      <c r="AN92" s="263"/>
      <c r="AO92" s="158">
        <v>138.53426977999999</v>
      </c>
      <c r="AP92" s="158">
        <v>14.7373811</v>
      </c>
      <c r="AQ92" s="23">
        <v>5.4280000000000002E-2</v>
      </c>
      <c r="AR92" s="107">
        <v>39.208689448596971</v>
      </c>
      <c r="AS92" s="263"/>
      <c r="AT92" s="158">
        <v>23.395327420000001</v>
      </c>
      <c r="AU92" s="158">
        <v>6.0170879199999998</v>
      </c>
      <c r="AV92" s="23">
        <v>0.13122</v>
      </c>
      <c r="AW92" s="107">
        <v>6.6214672284031106</v>
      </c>
      <c r="AX92" s="263"/>
      <c r="AY92" s="158">
        <v>3.6531481499999998</v>
      </c>
      <c r="AZ92" s="158">
        <v>1.81233347</v>
      </c>
      <c r="BA92" s="23">
        <v>0.25311</v>
      </c>
      <c r="BB92" s="107">
        <v>1.0339329867658869</v>
      </c>
      <c r="BC92" s="169"/>
      <c r="BD92" s="158">
        <v>924.26651633999995</v>
      </c>
      <c r="BE92" s="158">
        <v>11.21688874</v>
      </c>
      <c r="BF92" s="23">
        <v>6.1900000000000002E-3</v>
      </c>
      <c r="BG92" s="194"/>
      <c r="BH92" s="158">
        <v>748.93603304999999</v>
      </c>
      <c r="BI92" s="158">
        <v>13.86199489</v>
      </c>
      <c r="BJ92" s="23">
        <v>9.4400000000000005E-3</v>
      </c>
      <c r="BK92" s="107">
        <v>81.030311042285661</v>
      </c>
      <c r="BL92" s="23"/>
      <c r="BM92" s="158">
        <v>166.48295863000001</v>
      </c>
      <c r="BN92" s="158">
        <v>14.234481840000001</v>
      </c>
      <c r="BO92" s="23">
        <v>4.3619999999999999E-2</v>
      </c>
      <c r="BP92" s="107">
        <v>18.012440750234614</v>
      </c>
      <c r="BQ92" s="23"/>
      <c r="BR92" s="158">
        <v>7.2188718200000004</v>
      </c>
      <c r="BS92" s="158">
        <v>2.9786531900000002</v>
      </c>
      <c r="BT92" s="23">
        <v>0.21052000000000001</v>
      </c>
      <c r="BU92" s="107">
        <v>0.78103790328637979</v>
      </c>
      <c r="BV92" s="23"/>
      <c r="BW92" s="158">
        <v>1.62865284</v>
      </c>
      <c r="BX92" s="158">
        <v>1.2889666400000002</v>
      </c>
      <c r="BY92" s="23">
        <v>0.40378999999999998</v>
      </c>
      <c r="BZ92" s="107">
        <v>0.17621030419335076</v>
      </c>
      <c r="CA92" s="169"/>
      <c r="CB92" s="158">
        <v>583.75505077000003</v>
      </c>
      <c r="CC92" s="158">
        <v>20.999042990000003</v>
      </c>
      <c r="CD92" s="23">
        <v>1.8350000000000002E-2</v>
      </c>
      <c r="CE92" s="194"/>
      <c r="CF92" s="158">
        <v>372.00954612999999</v>
      </c>
      <c r="CG92" s="158">
        <v>21.589381850000002</v>
      </c>
      <c r="CH92" s="23">
        <v>2.9610000000000001E-2</v>
      </c>
      <c r="CI92" s="107">
        <v>63.726993991624084</v>
      </c>
      <c r="CJ92" s="23"/>
      <c r="CK92" s="158">
        <v>152.20901547000003</v>
      </c>
      <c r="CL92" s="158">
        <v>14.997986039999999</v>
      </c>
      <c r="CM92" s="23">
        <v>5.0270000000000002E-2</v>
      </c>
      <c r="CN92" s="107">
        <v>26.07412394449166</v>
      </c>
      <c r="CO92" s="23"/>
      <c r="CP92" s="158">
        <v>38.771781050000001</v>
      </c>
      <c r="CQ92" s="158">
        <v>7.6566623900000002</v>
      </c>
      <c r="CR92" s="23">
        <v>0.10076</v>
      </c>
      <c r="CS92" s="107">
        <v>6.6417893941745296</v>
      </c>
      <c r="CT92" s="23"/>
      <c r="CU92" s="158">
        <v>20.764708119999998</v>
      </c>
      <c r="CV92" s="158">
        <v>8.4241946100000007</v>
      </c>
      <c r="CW92" s="23">
        <v>0.20699000000000001</v>
      </c>
      <c r="CX92" s="115">
        <v>3.5570926697097329</v>
      </c>
    </row>
    <row r="93" spans="1:102" s="245" customFormat="1" ht="11.25" customHeight="1" x14ac:dyDescent="0.35">
      <c r="A93" s="758"/>
      <c r="B93" s="831"/>
      <c r="C93" s="17" t="s">
        <v>133</v>
      </c>
      <c r="D93" s="238">
        <v>478.88508245999998</v>
      </c>
      <c r="E93" s="238">
        <v>4.7584780499999999</v>
      </c>
      <c r="F93" s="24">
        <v>5.0699999999999999E-3</v>
      </c>
      <c r="G93" s="198"/>
      <c r="H93" s="238">
        <v>358.78682702000003</v>
      </c>
      <c r="I93" s="238">
        <v>9.7632395199999991</v>
      </c>
      <c r="J93" s="24">
        <v>1.388E-2</v>
      </c>
      <c r="K93" s="198"/>
      <c r="L93" s="238">
        <v>283.99418883999999</v>
      </c>
      <c r="M93" s="238">
        <v>12.06124988</v>
      </c>
      <c r="N93" s="24">
        <v>2.1669999999999998E-2</v>
      </c>
      <c r="O93" s="106">
        <v>79.154017776736595</v>
      </c>
      <c r="P93" s="24"/>
      <c r="Q93" s="238">
        <v>71.015596369999997</v>
      </c>
      <c r="R93" s="238">
        <v>9.226759079999999</v>
      </c>
      <c r="S93" s="24">
        <v>6.6290000000000002E-2</v>
      </c>
      <c r="T93" s="106">
        <v>19.793256335478933</v>
      </c>
      <c r="U93" s="24"/>
      <c r="V93" s="238">
        <v>3.3809901599999996</v>
      </c>
      <c r="W93" s="238">
        <v>1.8073047999999998</v>
      </c>
      <c r="X93" s="24">
        <v>0.27272999999999997</v>
      </c>
      <c r="Y93" s="106">
        <v>0.94233954687849542</v>
      </c>
      <c r="Z93" s="24"/>
      <c r="AA93" s="238">
        <v>0.39605164000000004</v>
      </c>
      <c r="AB93" s="238">
        <v>0.56114417000000005</v>
      </c>
      <c r="AC93" s="24">
        <v>0.72287999999999997</v>
      </c>
      <c r="AD93" s="106">
        <v>0.11038633811879686</v>
      </c>
      <c r="AE93" s="24"/>
      <c r="AF93" s="238">
        <v>171.23344904999999</v>
      </c>
      <c r="AG93" s="238">
        <v>14.48399272</v>
      </c>
      <c r="AH93" s="24">
        <v>4.3159999999999997E-2</v>
      </c>
      <c r="AI93" s="238"/>
      <c r="AJ93" s="238">
        <v>91.415671660000001</v>
      </c>
      <c r="AK93" s="238">
        <v>12.253652910000001</v>
      </c>
      <c r="AL93" s="24">
        <v>6.8390000000000006E-2</v>
      </c>
      <c r="AM93" s="106">
        <v>53.386573807379612</v>
      </c>
      <c r="AN93" s="30"/>
      <c r="AO93" s="238">
        <v>65.824076509999998</v>
      </c>
      <c r="AP93" s="238">
        <v>8.81263854</v>
      </c>
      <c r="AQ93" s="24">
        <v>6.8309999999999996E-2</v>
      </c>
      <c r="AR93" s="106">
        <v>38.441132194200819</v>
      </c>
      <c r="AS93" s="30"/>
      <c r="AT93" s="238">
        <v>12.328568509999998</v>
      </c>
      <c r="AU93" s="238">
        <v>3.6407742600000002</v>
      </c>
      <c r="AV93" s="24">
        <v>0.15067</v>
      </c>
      <c r="AW93" s="106">
        <v>7.1998599446537277</v>
      </c>
      <c r="AX93" s="30"/>
      <c r="AY93" s="238">
        <v>1.66513237</v>
      </c>
      <c r="AZ93" s="238">
        <v>1.30855962</v>
      </c>
      <c r="BA93" s="24">
        <v>0.40094999999999997</v>
      </c>
      <c r="BB93" s="106">
        <v>0.97243405376585212</v>
      </c>
      <c r="BC93" s="14"/>
      <c r="BD93" s="238">
        <v>438.25357057999997</v>
      </c>
      <c r="BE93" s="238">
        <v>7.55689133</v>
      </c>
      <c r="BF93" s="24">
        <v>8.8000000000000005E-3</v>
      </c>
      <c r="BG93" s="198"/>
      <c r="BH93" s="238">
        <v>353.12326234</v>
      </c>
      <c r="BI93" s="238">
        <v>7.6137081000000002</v>
      </c>
      <c r="BJ93" s="24">
        <v>1.0999999999999999E-2</v>
      </c>
      <c r="BK93" s="106">
        <v>80.575102188594698</v>
      </c>
      <c r="BL93" s="24"/>
      <c r="BM93" s="238">
        <v>80.659768490000005</v>
      </c>
      <c r="BN93" s="238">
        <v>8.8341864100000009</v>
      </c>
      <c r="BO93" s="24">
        <v>5.5879999999999999E-2</v>
      </c>
      <c r="BP93" s="106">
        <v>18.404817189110879</v>
      </c>
      <c r="BQ93" s="24"/>
      <c r="BR93" s="238">
        <v>3.6094778600000001</v>
      </c>
      <c r="BS93" s="238">
        <v>1.7483250399999999</v>
      </c>
      <c r="BT93" s="24">
        <v>0.24712999999999999</v>
      </c>
      <c r="BU93" s="106">
        <v>0.82360489504354573</v>
      </c>
      <c r="BV93" s="24"/>
      <c r="BW93" s="238">
        <v>0.86106190000000005</v>
      </c>
      <c r="BX93" s="238">
        <v>0.86059802000000007</v>
      </c>
      <c r="BY93" s="24">
        <v>0.50992999999999999</v>
      </c>
      <c r="BZ93" s="106">
        <v>0.19647572953266323</v>
      </c>
      <c r="CA93" s="14"/>
      <c r="CB93" s="238">
        <v>271.68517813999995</v>
      </c>
      <c r="CC93" s="238">
        <v>12.820196840000001</v>
      </c>
      <c r="CD93" s="24">
        <v>2.4080000000000001E-2</v>
      </c>
      <c r="CE93" s="198"/>
      <c r="CF93" s="238">
        <v>169.71207719</v>
      </c>
      <c r="CG93" s="238">
        <v>13.336320519999999</v>
      </c>
      <c r="CH93" s="24">
        <v>4.0090000000000001E-2</v>
      </c>
      <c r="CI93" s="106">
        <v>62.466446771912977</v>
      </c>
      <c r="CJ93" s="24"/>
      <c r="CK93" s="238">
        <v>75.134795789999998</v>
      </c>
      <c r="CL93" s="238">
        <v>9.4575840499999995</v>
      </c>
      <c r="CM93" s="24">
        <v>6.4219999999999999E-2</v>
      </c>
      <c r="CN93" s="106">
        <v>27.655095616325038</v>
      </c>
      <c r="CO93" s="24"/>
      <c r="CP93" s="238">
        <v>18.314655680000001</v>
      </c>
      <c r="CQ93" s="238">
        <v>4.6277216699999997</v>
      </c>
      <c r="CR93" s="24">
        <v>0.12892000000000001</v>
      </c>
      <c r="CS93" s="106">
        <v>6.7411317044915933</v>
      </c>
      <c r="CT93" s="24"/>
      <c r="CU93" s="238">
        <v>8.5236494799999996</v>
      </c>
      <c r="CV93" s="238">
        <v>4.6169258499999994</v>
      </c>
      <c r="CW93" s="24">
        <v>0.27635999999999999</v>
      </c>
      <c r="CX93" s="114">
        <v>3.1373259072704163</v>
      </c>
    </row>
    <row r="94" spans="1:102" s="245" customFormat="1" ht="11.25" customHeight="1" x14ac:dyDescent="0.35">
      <c r="A94" s="758"/>
      <c r="B94" s="831"/>
      <c r="C94" s="17" t="s">
        <v>134</v>
      </c>
      <c r="D94" s="203">
        <v>516.31330260000004</v>
      </c>
      <c r="E94" s="203">
        <v>4.2903637799999998</v>
      </c>
      <c r="F94" s="25">
        <v>4.2399999999999998E-3</v>
      </c>
      <c r="G94" s="202"/>
      <c r="H94" s="203">
        <v>403.71898705000001</v>
      </c>
      <c r="I94" s="203">
        <v>11.09180327</v>
      </c>
      <c r="J94" s="25">
        <v>1.4019999999999999E-2</v>
      </c>
      <c r="K94" s="202"/>
      <c r="L94" s="203">
        <v>321.41985885999998</v>
      </c>
      <c r="M94" s="203">
        <v>12.65641561</v>
      </c>
      <c r="N94" s="25">
        <v>2.009E-2</v>
      </c>
      <c r="O94" s="108">
        <v>79.614749162192012</v>
      </c>
      <c r="P94" s="25"/>
      <c r="Q94" s="203">
        <v>77.04417995</v>
      </c>
      <c r="R94" s="203">
        <v>9.6930647900000011</v>
      </c>
      <c r="S94" s="25">
        <v>6.4189999999999997E-2</v>
      </c>
      <c r="T94" s="108">
        <v>19.083615688468523</v>
      </c>
      <c r="U94" s="25"/>
      <c r="V94" s="203">
        <v>4.2351606000000004</v>
      </c>
      <c r="W94" s="203">
        <v>2.5826111599999999</v>
      </c>
      <c r="X94" s="25">
        <v>0.31112000000000001</v>
      </c>
      <c r="Y94" s="108">
        <v>1.0490367646432943</v>
      </c>
      <c r="Z94" s="25"/>
      <c r="AA94" s="203">
        <v>1.0197876299999999</v>
      </c>
      <c r="AB94" s="203">
        <v>1.03022075</v>
      </c>
      <c r="AC94" s="25">
        <v>0.51541999999999999</v>
      </c>
      <c r="AD94" s="108">
        <v>0.25259838221918968</v>
      </c>
      <c r="AE94" s="25"/>
      <c r="AF94" s="203">
        <v>182.09197888</v>
      </c>
      <c r="AG94" s="203">
        <v>14.74690964</v>
      </c>
      <c r="AH94" s="25">
        <v>4.1320000000000003E-2</v>
      </c>
      <c r="AI94" s="203"/>
      <c r="AJ94" s="203">
        <v>96.327010909999998</v>
      </c>
      <c r="AK94" s="203">
        <v>12.67343898</v>
      </c>
      <c r="AL94" s="25">
        <v>6.7129999999999995E-2</v>
      </c>
      <c r="AM94" s="108">
        <v>52.900194452541058</v>
      </c>
      <c r="AN94" s="264"/>
      <c r="AO94" s="203">
        <v>72.710193270000005</v>
      </c>
      <c r="AP94" s="203">
        <v>8.9438829600000016</v>
      </c>
      <c r="AQ94" s="25">
        <v>6.2759999999999996E-2</v>
      </c>
      <c r="AR94" s="108">
        <v>39.930475640509442</v>
      </c>
      <c r="AS94" s="264"/>
      <c r="AT94" s="203">
        <v>11.066758910000001</v>
      </c>
      <c r="AU94" s="203">
        <v>3.5504782799999997</v>
      </c>
      <c r="AV94" s="25">
        <v>0.16369</v>
      </c>
      <c r="AW94" s="108">
        <v>6.0775652931385187</v>
      </c>
      <c r="AX94" s="264"/>
      <c r="AY94" s="203">
        <v>1.9880157899999999</v>
      </c>
      <c r="AZ94" s="203">
        <v>1.3101031999999999</v>
      </c>
      <c r="BA94" s="25">
        <v>0.33622000000000002</v>
      </c>
      <c r="BB94" s="108">
        <v>1.0917646138109782</v>
      </c>
      <c r="BC94" s="170"/>
      <c r="BD94" s="203">
        <v>486.01294575999998</v>
      </c>
      <c r="BE94" s="203">
        <v>6.5770473899999997</v>
      </c>
      <c r="BF94" s="25">
        <v>6.8999999999999999E-3</v>
      </c>
      <c r="BG94" s="202"/>
      <c r="BH94" s="203">
        <v>395.81277071</v>
      </c>
      <c r="BI94" s="203">
        <v>9.3196277800000011</v>
      </c>
      <c r="BJ94" s="25">
        <v>1.201E-2</v>
      </c>
      <c r="BK94" s="108">
        <v>81.440787568127433</v>
      </c>
      <c r="BL94" s="25"/>
      <c r="BM94" s="203">
        <v>85.823190140000008</v>
      </c>
      <c r="BN94" s="203">
        <v>8.6595473700000003</v>
      </c>
      <c r="BO94" s="25">
        <v>5.1479999999999998E-2</v>
      </c>
      <c r="BP94" s="108">
        <v>17.658622242210953</v>
      </c>
      <c r="BQ94" s="25"/>
      <c r="BR94" s="203">
        <v>3.6093939599999998</v>
      </c>
      <c r="BS94" s="203">
        <v>2.0933224500000001</v>
      </c>
      <c r="BT94" s="25">
        <v>0.2959</v>
      </c>
      <c r="BU94" s="108">
        <v>0.74265387197779897</v>
      </c>
      <c r="BV94" s="25"/>
      <c r="BW94" s="203">
        <v>0.76759094000000005</v>
      </c>
      <c r="BX94" s="203">
        <v>0.67266935999999999</v>
      </c>
      <c r="BY94" s="25">
        <v>0.44711000000000001</v>
      </c>
      <c r="BZ94" s="108">
        <v>0.15793631562626056</v>
      </c>
      <c r="CA94" s="170"/>
      <c r="CB94" s="203">
        <v>312.06987263000002</v>
      </c>
      <c r="CC94" s="203">
        <v>12.002975019999999</v>
      </c>
      <c r="CD94" s="25">
        <v>1.9619999999999999E-2</v>
      </c>
      <c r="CE94" s="202"/>
      <c r="CF94" s="203">
        <v>202.29746895</v>
      </c>
      <c r="CG94" s="203">
        <v>11.437928749999999</v>
      </c>
      <c r="CH94" s="25">
        <v>2.8850000000000001E-2</v>
      </c>
      <c r="CI94" s="108">
        <v>64.824414880269572</v>
      </c>
      <c r="CJ94" s="25"/>
      <c r="CK94" s="203">
        <v>77.074219679999999</v>
      </c>
      <c r="CL94" s="203">
        <v>8.6728630399999993</v>
      </c>
      <c r="CM94" s="25">
        <v>5.7410000000000003E-2</v>
      </c>
      <c r="CN94" s="108">
        <v>24.697744460382964</v>
      </c>
      <c r="CO94" s="25"/>
      <c r="CP94" s="203">
        <v>20.45712537</v>
      </c>
      <c r="CQ94" s="203">
        <v>5.0973998600000003</v>
      </c>
      <c r="CR94" s="25">
        <v>0.12712999999999999</v>
      </c>
      <c r="CS94" s="108">
        <v>6.5553028870090957</v>
      </c>
      <c r="CT94" s="25"/>
      <c r="CU94" s="203">
        <v>12.241058639999999</v>
      </c>
      <c r="CV94" s="203">
        <v>4.67757516</v>
      </c>
      <c r="CW94" s="25">
        <v>0.19495999999999999</v>
      </c>
      <c r="CX94" s="116">
        <v>3.922537775542783</v>
      </c>
    </row>
    <row r="95" spans="1:102" s="245" customFormat="1" ht="11.25" customHeight="1" x14ac:dyDescent="0.35">
      <c r="A95" s="758"/>
      <c r="B95" s="832" t="s">
        <v>66</v>
      </c>
      <c r="C95" s="18" t="s">
        <v>59</v>
      </c>
      <c r="D95" s="158">
        <v>772.93792216999998</v>
      </c>
      <c r="E95" s="158">
        <v>6.0654120799999998</v>
      </c>
      <c r="F95" s="23">
        <v>4.0000000000000001E-3</v>
      </c>
      <c r="G95" s="194"/>
      <c r="H95" s="158">
        <v>631.43627738999999</v>
      </c>
      <c r="I95" s="158">
        <v>17.370785220000002</v>
      </c>
      <c r="J95" s="23">
        <v>1.404E-2</v>
      </c>
      <c r="K95" s="194"/>
      <c r="L95" s="158">
        <v>514.09620117999998</v>
      </c>
      <c r="M95" s="158">
        <v>21.49143205</v>
      </c>
      <c r="N95" s="23">
        <v>2.1329999999999998E-2</v>
      </c>
      <c r="O95" s="107">
        <v>81.416956799660383</v>
      </c>
      <c r="P95" s="23"/>
      <c r="Q95" s="158">
        <v>109.16488727000001</v>
      </c>
      <c r="R95" s="158">
        <v>15.06659411</v>
      </c>
      <c r="S95" s="23">
        <v>7.0419999999999996E-2</v>
      </c>
      <c r="T95" s="107">
        <v>17.288345820298105</v>
      </c>
      <c r="U95" s="23"/>
      <c r="V95" s="158">
        <v>6.8240144100000002</v>
      </c>
      <c r="W95" s="158">
        <v>3.3554481599999999</v>
      </c>
      <c r="X95" s="23">
        <v>0.25086999999999998</v>
      </c>
      <c r="Y95" s="107">
        <v>1.0807130749925569</v>
      </c>
      <c r="Z95" s="23"/>
      <c r="AA95" s="158">
        <v>1.35117452</v>
      </c>
      <c r="AB95" s="158">
        <v>1.14329536</v>
      </c>
      <c r="AC95" s="23">
        <v>0.43170999999999998</v>
      </c>
      <c r="AD95" s="107">
        <v>0.21398430346526659</v>
      </c>
      <c r="AE95" s="23"/>
      <c r="AF95" s="158">
        <v>318.89702904000001</v>
      </c>
      <c r="AG95" s="158">
        <v>26.227456109999999</v>
      </c>
      <c r="AH95" s="23">
        <v>4.1959999999999997E-2</v>
      </c>
      <c r="AI95" s="158"/>
      <c r="AJ95" s="158">
        <v>179.34739119</v>
      </c>
      <c r="AK95" s="158">
        <v>22.528966619999998</v>
      </c>
      <c r="AL95" s="23">
        <v>6.4089999999999994E-2</v>
      </c>
      <c r="AM95" s="107">
        <v>56.239906571065625</v>
      </c>
      <c r="AN95" s="263"/>
      <c r="AO95" s="158">
        <v>115.91822166</v>
      </c>
      <c r="AP95" s="158">
        <v>14.23313168</v>
      </c>
      <c r="AQ95" s="23">
        <v>6.2649999999999997E-2</v>
      </c>
      <c r="AR95" s="107">
        <v>36.34973395925244</v>
      </c>
      <c r="AS95" s="263"/>
      <c r="AT95" s="158">
        <v>20.281030149999999</v>
      </c>
      <c r="AU95" s="158">
        <v>5.6558887699999998</v>
      </c>
      <c r="AV95" s="23">
        <v>0.14227999999999999</v>
      </c>
      <c r="AW95" s="107">
        <v>6.3597425824422151</v>
      </c>
      <c r="AX95" s="263"/>
      <c r="AY95" s="158">
        <v>3.35038605</v>
      </c>
      <c r="AZ95" s="158">
        <v>1.78543754</v>
      </c>
      <c r="BA95" s="23">
        <v>0.27189000000000002</v>
      </c>
      <c r="BB95" s="107">
        <v>1.0506168903755304</v>
      </c>
      <c r="BC95" s="169"/>
      <c r="BD95" s="158">
        <v>727.44700491000003</v>
      </c>
      <c r="BE95" s="158">
        <v>10.29500152</v>
      </c>
      <c r="BF95" s="23">
        <v>7.2199999999999999E-3</v>
      </c>
      <c r="BG95" s="194"/>
      <c r="BH95" s="158">
        <v>601.61131221000005</v>
      </c>
      <c r="BI95" s="158">
        <v>12.86533856</v>
      </c>
      <c r="BJ95" s="23">
        <v>1.091E-2</v>
      </c>
      <c r="BK95" s="107">
        <v>82.701737466694453</v>
      </c>
      <c r="BL95" s="23"/>
      <c r="BM95" s="158">
        <v>118.78951812</v>
      </c>
      <c r="BN95" s="158">
        <v>13.356027729999999</v>
      </c>
      <c r="BO95" s="23">
        <v>5.7360000000000001E-2</v>
      </c>
      <c r="BP95" s="107">
        <v>16.329645639918013</v>
      </c>
      <c r="BQ95" s="23"/>
      <c r="BR95" s="158">
        <v>5.7871316999999998</v>
      </c>
      <c r="BS95" s="158">
        <v>2.8652912800000001</v>
      </c>
      <c r="BT95" s="23">
        <v>0.25261</v>
      </c>
      <c r="BU95" s="107">
        <v>0.79553997211329308</v>
      </c>
      <c r="BV95" s="23"/>
      <c r="BW95" s="158">
        <v>1.25904288</v>
      </c>
      <c r="BX95" s="158">
        <v>1.2361321199999999</v>
      </c>
      <c r="BY95" s="23">
        <v>0.50092000000000003</v>
      </c>
      <c r="BZ95" s="107">
        <v>0.17307692127425409</v>
      </c>
      <c r="CA95" s="169"/>
      <c r="CB95" s="158">
        <v>438.91609076999998</v>
      </c>
      <c r="CC95" s="158">
        <v>19.575583519999999</v>
      </c>
      <c r="CD95" s="23">
        <v>2.2759999999999999E-2</v>
      </c>
      <c r="CE95" s="194"/>
      <c r="CF95" s="158">
        <v>261.76457492999998</v>
      </c>
      <c r="CG95" s="158">
        <v>20.3433873</v>
      </c>
      <c r="CH95" s="23">
        <v>3.9649999999999998E-2</v>
      </c>
      <c r="CI95" s="107">
        <v>59.638865021052368</v>
      </c>
      <c r="CJ95" s="23"/>
      <c r="CK95" s="158">
        <v>121.52605469000001</v>
      </c>
      <c r="CL95" s="158">
        <v>14.18117425</v>
      </c>
      <c r="CM95" s="23">
        <v>5.9540000000000003E-2</v>
      </c>
      <c r="CN95" s="107">
        <v>27.687764756312355</v>
      </c>
      <c r="CO95" s="23"/>
      <c r="CP95" s="158">
        <v>36.039025020000004</v>
      </c>
      <c r="CQ95" s="158">
        <v>7.5747259099999997</v>
      </c>
      <c r="CR95" s="23">
        <v>0.10724</v>
      </c>
      <c r="CS95" s="107">
        <v>8.2109145182570007</v>
      </c>
      <c r="CT95" s="23"/>
      <c r="CU95" s="158">
        <v>19.586436129999999</v>
      </c>
      <c r="CV95" s="158">
        <v>8.3749989899999999</v>
      </c>
      <c r="CW95" s="23">
        <v>0.21815999999999999</v>
      </c>
      <c r="CX95" s="115">
        <v>4.4624557043782769</v>
      </c>
    </row>
    <row r="96" spans="1:102" s="245" customFormat="1" ht="11.25" customHeight="1" x14ac:dyDescent="0.35">
      <c r="A96" s="758"/>
      <c r="B96" s="832"/>
      <c r="C96" s="18" t="s">
        <v>133</v>
      </c>
      <c r="D96" s="238">
        <v>361.72515620999997</v>
      </c>
      <c r="E96" s="238">
        <v>4.2909791799999999</v>
      </c>
      <c r="F96" s="24">
        <v>6.0499999999999998E-3</v>
      </c>
      <c r="G96" s="198"/>
      <c r="H96" s="238">
        <v>292.81056920000003</v>
      </c>
      <c r="I96" s="238">
        <v>8.7609175300000004</v>
      </c>
      <c r="J96" s="24">
        <v>1.5270000000000001E-2</v>
      </c>
      <c r="K96" s="198"/>
      <c r="L96" s="238">
        <v>238.00676356</v>
      </c>
      <c r="M96" s="238">
        <v>11.387021129999999</v>
      </c>
      <c r="N96" s="24">
        <v>2.4410000000000001E-2</v>
      </c>
      <c r="O96" s="106">
        <v>81.28352887338329</v>
      </c>
      <c r="P96" s="24"/>
      <c r="Q96" s="238">
        <v>51.677739200000005</v>
      </c>
      <c r="R96" s="238">
        <v>8.6250163799999999</v>
      </c>
      <c r="S96" s="24">
        <v>8.5150000000000003E-2</v>
      </c>
      <c r="T96" s="106">
        <v>17.648864021948015</v>
      </c>
      <c r="U96" s="24"/>
      <c r="V96" s="238">
        <v>2.7300147900000002</v>
      </c>
      <c r="W96" s="238">
        <v>1.6950700599999999</v>
      </c>
      <c r="X96" s="24">
        <v>0.31679000000000002</v>
      </c>
      <c r="Y96" s="106">
        <v>0.93234844543309603</v>
      </c>
      <c r="Z96" s="24"/>
      <c r="AA96" s="238">
        <v>0.39605164000000004</v>
      </c>
      <c r="AB96" s="238">
        <v>0.56114417000000005</v>
      </c>
      <c r="AC96" s="24">
        <v>0.72287999999999997</v>
      </c>
      <c r="AD96" s="106">
        <v>0.13525865582040608</v>
      </c>
      <c r="AE96" s="24"/>
      <c r="AF96" s="238">
        <v>154.91058963999998</v>
      </c>
      <c r="AG96" s="238">
        <v>14.17230925</v>
      </c>
      <c r="AH96" s="24">
        <v>4.6679999999999999E-2</v>
      </c>
      <c r="AI96" s="238"/>
      <c r="AJ96" s="238">
        <v>87.297663960000008</v>
      </c>
      <c r="AK96" s="238">
        <v>12.18200482</v>
      </c>
      <c r="AL96" s="24">
        <v>7.1199999999999999E-2</v>
      </c>
      <c r="AM96" s="106">
        <v>56.353580580173968</v>
      </c>
      <c r="AN96" s="30"/>
      <c r="AO96" s="238">
        <v>55.469278029999998</v>
      </c>
      <c r="AP96" s="238">
        <v>8.4826339199999996</v>
      </c>
      <c r="AQ96" s="24">
        <v>7.8020000000000006E-2</v>
      </c>
      <c r="AR96" s="106">
        <v>35.807286098972469</v>
      </c>
      <c r="AS96" s="30"/>
      <c r="AT96" s="238">
        <v>10.528369469999999</v>
      </c>
      <c r="AU96" s="238">
        <v>3.2866102500000003</v>
      </c>
      <c r="AV96" s="24">
        <v>0.15926999999999999</v>
      </c>
      <c r="AW96" s="106">
        <v>6.7964168843893127</v>
      </c>
      <c r="AX96" s="30"/>
      <c r="AY96" s="238">
        <v>1.61527818</v>
      </c>
      <c r="AZ96" s="238">
        <v>1.3066208699999999</v>
      </c>
      <c r="BA96" s="24">
        <v>0.41271000000000002</v>
      </c>
      <c r="BB96" s="106">
        <v>1.0427164364642723</v>
      </c>
      <c r="BC96" s="14"/>
      <c r="BD96" s="238">
        <v>336.89320706000001</v>
      </c>
      <c r="BE96" s="238">
        <v>6.7482794500000001</v>
      </c>
      <c r="BF96" s="24">
        <v>1.022E-2</v>
      </c>
      <c r="BG96" s="198"/>
      <c r="BH96" s="238">
        <v>276.86545419999999</v>
      </c>
      <c r="BI96" s="238">
        <v>7.0402477399999999</v>
      </c>
      <c r="BJ96" s="24">
        <v>1.2970000000000001E-2</v>
      </c>
      <c r="BK96" s="106">
        <v>82.181964016475632</v>
      </c>
      <c r="BL96" s="24"/>
      <c r="BM96" s="238">
        <v>56.280131500000003</v>
      </c>
      <c r="BN96" s="238">
        <v>8.0556496400000004</v>
      </c>
      <c r="BO96" s="24">
        <v>7.3029999999999998E-2</v>
      </c>
      <c r="BP96" s="106">
        <v>16.705629653724845</v>
      </c>
      <c r="BQ96" s="24"/>
      <c r="BR96" s="238">
        <v>2.9915653999999998</v>
      </c>
      <c r="BS96" s="238">
        <v>1.6876852200000001</v>
      </c>
      <c r="BT96" s="24">
        <v>0.28782999999999997</v>
      </c>
      <c r="BU96" s="106">
        <v>0.8879862630970794</v>
      </c>
      <c r="BV96" s="24"/>
      <c r="BW96" s="238">
        <v>0.75605597000000002</v>
      </c>
      <c r="BX96" s="238">
        <v>0.84659670000000009</v>
      </c>
      <c r="BY96" s="24">
        <v>0.57130000000000003</v>
      </c>
      <c r="BZ96" s="106">
        <v>0.22442006967072745</v>
      </c>
      <c r="CA96" s="14"/>
      <c r="CB96" s="238">
        <v>199.22872382000003</v>
      </c>
      <c r="CC96" s="238">
        <v>11.87147918</v>
      </c>
      <c r="CD96" s="24">
        <v>3.04E-2</v>
      </c>
      <c r="CE96" s="198"/>
      <c r="CF96" s="238">
        <v>116.50066031</v>
      </c>
      <c r="CG96" s="238">
        <v>12.403181839999998</v>
      </c>
      <c r="CH96" s="24">
        <v>5.432E-2</v>
      </c>
      <c r="CI96" s="106">
        <v>58.475835249166423</v>
      </c>
      <c r="CJ96" s="24"/>
      <c r="CK96" s="238">
        <v>58.060321440000003</v>
      </c>
      <c r="CL96" s="238">
        <v>8.8517240000000008</v>
      </c>
      <c r="CM96" s="24">
        <v>7.7780000000000002E-2</v>
      </c>
      <c r="CN96" s="106">
        <v>29.142545475750058</v>
      </c>
      <c r="CO96" s="24"/>
      <c r="CP96" s="238">
        <v>16.647506280000002</v>
      </c>
      <c r="CQ96" s="238">
        <v>4.5315017200000005</v>
      </c>
      <c r="CR96" s="24">
        <v>0.13888</v>
      </c>
      <c r="CS96" s="106">
        <v>8.3559769699879016</v>
      </c>
      <c r="CT96" s="24"/>
      <c r="CU96" s="238">
        <v>8.0202357899999992</v>
      </c>
      <c r="CV96" s="238">
        <v>4.5830815300000003</v>
      </c>
      <c r="CW96" s="24">
        <v>0.29154999999999998</v>
      </c>
      <c r="CX96" s="114">
        <v>4.0256423050956016</v>
      </c>
    </row>
    <row r="97" spans="1:102" s="245" customFormat="1" ht="11.25" customHeight="1" x14ac:dyDescent="0.35">
      <c r="A97" s="758"/>
      <c r="B97" s="832"/>
      <c r="C97" s="18" t="s">
        <v>134</v>
      </c>
      <c r="D97" s="203">
        <v>411.21276597000002</v>
      </c>
      <c r="E97" s="203">
        <v>3.9190782199999998</v>
      </c>
      <c r="F97" s="25">
        <v>4.8599999999999997E-3</v>
      </c>
      <c r="G97" s="202"/>
      <c r="H97" s="203">
        <v>338.62570818999995</v>
      </c>
      <c r="I97" s="203">
        <v>10.51531495</v>
      </c>
      <c r="J97" s="25">
        <v>1.584E-2</v>
      </c>
      <c r="K97" s="202"/>
      <c r="L97" s="203">
        <v>276.08943761999996</v>
      </c>
      <c r="M97" s="203">
        <v>12.18156061</v>
      </c>
      <c r="N97" s="25">
        <v>2.2509999999999999E-2</v>
      </c>
      <c r="O97" s="108">
        <v>81.532332289752958</v>
      </c>
      <c r="P97" s="25"/>
      <c r="Q97" s="203">
        <v>57.487148070000003</v>
      </c>
      <c r="R97" s="203">
        <v>9.3691503100000002</v>
      </c>
      <c r="S97" s="25">
        <v>8.3150000000000002E-2</v>
      </c>
      <c r="T97" s="108">
        <v>16.97660475256783</v>
      </c>
      <c r="U97" s="25"/>
      <c r="V97" s="203">
        <v>4.0939996299999999</v>
      </c>
      <c r="W97" s="203">
        <v>2.57883679</v>
      </c>
      <c r="X97" s="25">
        <v>0.32138</v>
      </c>
      <c r="Y97" s="108">
        <v>1.2090043759178768</v>
      </c>
      <c r="Z97" s="25"/>
      <c r="AA97" s="203">
        <v>0.95512287000000007</v>
      </c>
      <c r="AB97" s="203">
        <v>1.0264186199999998</v>
      </c>
      <c r="AC97" s="25">
        <v>0.54829000000000006</v>
      </c>
      <c r="AD97" s="108">
        <v>0.28205858176133775</v>
      </c>
      <c r="AE97" s="25"/>
      <c r="AF97" s="203">
        <v>163.98643941</v>
      </c>
      <c r="AG97" s="203">
        <v>14.40418433</v>
      </c>
      <c r="AH97" s="25">
        <v>4.4819999999999999E-2</v>
      </c>
      <c r="AI97" s="203"/>
      <c r="AJ97" s="203">
        <v>92.049727230000002</v>
      </c>
      <c r="AK97" s="203">
        <v>12.61780435</v>
      </c>
      <c r="AL97" s="25">
        <v>6.9940000000000002E-2</v>
      </c>
      <c r="AM97" s="108">
        <v>56.132523860620367</v>
      </c>
      <c r="AN97" s="264"/>
      <c r="AO97" s="203">
        <v>60.448943630000002</v>
      </c>
      <c r="AP97" s="203">
        <v>8.5007500700000005</v>
      </c>
      <c r="AQ97" s="25">
        <v>7.1749999999999994E-2</v>
      </c>
      <c r="AR97" s="108">
        <v>36.862159973401916</v>
      </c>
      <c r="AS97" s="264"/>
      <c r="AT97" s="203">
        <v>9.7526606800000017</v>
      </c>
      <c r="AU97" s="203">
        <v>3.4566739499999999</v>
      </c>
      <c r="AV97" s="25">
        <v>0.18082999999999999</v>
      </c>
      <c r="AW97" s="108">
        <v>5.9472360733538059</v>
      </c>
      <c r="AX97" s="264"/>
      <c r="AY97" s="203">
        <v>1.73510787</v>
      </c>
      <c r="AZ97" s="203">
        <v>1.27742193</v>
      </c>
      <c r="BA97" s="25">
        <v>0.37562000000000001</v>
      </c>
      <c r="BB97" s="108">
        <v>1.0580800926239222</v>
      </c>
      <c r="BC97" s="170"/>
      <c r="BD97" s="203">
        <v>390.55379784999997</v>
      </c>
      <c r="BE97" s="203">
        <v>6.1468368299999998</v>
      </c>
      <c r="BF97" s="25">
        <v>8.0300000000000007E-3</v>
      </c>
      <c r="BG97" s="202"/>
      <c r="BH97" s="203">
        <v>324.74585801000001</v>
      </c>
      <c r="BI97" s="203">
        <v>8.5835719499999996</v>
      </c>
      <c r="BJ97" s="25">
        <v>1.349E-2</v>
      </c>
      <c r="BK97" s="108">
        <v>83.150096042523998</v>
      </c>
      <c r="BL97" s="25"/>
      <c r="BM97" s="203">
        <v>62.509386630000002</v>
      </c>
      <c r="BN97" s="203">
        <v>7.9443433500000005</v>
      </c>
      <c r="BO97" s="25">
        <v>6.4839999999999995E-2</v>
      </c>
      <c r="BP97" s="108">
        <v>16.00532038713089</v>
      </c>
      <c r="BQ97" s="25"/>
      <c r="BR97" s="203">
        <v>2.7955663100000003</v>
      </c>
      <c r="BS97" s="203">
        <v>1.9728808499999999</v>
      </c>
      <c r="BT97" s="25">
        <v>0.36005999999999999</v>
      </c>
      <c r="BU97" s="108">
        <v>0.71579544876777612</v>
      </c>
      <c r="BV97" s="25"/>
      <c r="BW97" s="203">
        <v>0.50298691000000006</v>
      </c>
      <c r="BX97" s="203">
        <v>0.58442432</v>
      </c>
      <c r="BY97" s="25">
        <v>0.59280999999999995</v>
      </c>
      <c r="BZ97" s="108">
        <v>0.12878812413781271</v>
      </c>
      <c r="CA97" s="170"/>
      <c r="CB97" s="203">
        <v>239.68736694</v>
      </c>
      <c r="CC97" s="203">
        <v>11.297538399999999</v>
      </c>
      <c r="CD97" s="25">
        <v>2.4049999999999998E-2</v>
      </c>
      <c r="CE97" s="202"/>
      <c r="CF97" s="203">
        <v>145.26391462000001</v>
      </c>
      <c r="CG97" s="203">
        <v>10.873764849999999</v>
      </c>
      <c r="CH97" s="25">
        <v>3.8190000000000002E-2</v>
      </c>
      <c r="CI97" s="108">
        <v>60.605578205697988</v>
      </c>
      <c r="CJ97" s="25"/>
      <c r="CK97" s="203">
        <v>63.46573325</v>
      </c>
      <c r="CL97" s="203">
        <v>8.2744198799999999</v>
      </c>
      <c r="CM97" s="25">
        <v>6.6519999999999996E-2</v>
      </c>
      <c r="CN97" s="108">
        <v>26.478547476341181</v>
      </c>
      <c r="CO97" s="25"/>
      <c r="CP97" s="203">
        <v>19.391518739999999</v>
      </c>
      <c r="CQ97" s="203">
        <v>5.0640839099999999</v>
      </c>
      <c r="CR97" s="25">
        <v>0.13324</v>
      </c>
      <c r="CS97" s="108">
        <v>8.0903382550212601</v>
      </c>
      <c r="CT97" s="25"/>
      <c r="CU97" s="203">
        <v>11.56620034</v>
      </c>
      <c r="CV97" s="203">
        <v>4.6524241599999998</v>
      </c>
      <c r="CW97" s="25">
        <v>0.20523</v>
      </c>
      <c r="CX97" s="116">
        <v>4.8255360671116732</v>
      </c>
    </row>
    <row r="98" spans="1:102" s="245" customFormat="1" ht="11.25" customHeight="1" x14ac:dyDescent="0.35">
      <c r="A98" s="758"/>
      <c r="B98" s="831" t="s">
        <v>67</v>
      </c>
      <c r="C98" s="17" t="s">
        <v>59</v>
      </c>
      <c r="D98" s="158">
        <v>222.26046288000001</v>
      </c>
      <c r="E98" s="158">
        <v>2.4872414399999996</v>
      </c>
      <c r="F98" s="23">
        <v>5.7099999999999998E-3</v>
      </c>
      <c r="G98" s="194"/>
      <c r="H98" s="158">
        <v>131.06953668</v>
      </c>
      <c r="I98" s="158">
        <v>7.9020178899999998</v>
      </c>
      <c r="J98" s="23">
        <v>3.0759999999999999E-2</v>
      </c>
      <c r="K98" s="194"/>
      <c r="L98" s="158">
        <v>91.317846520000003</v>
      </c>
      <c r="M98" s="158">
        <v>8.1219899400000006</v>
      </c>
      <c r="N98" s="23">
        <v>4.5379999999999997E-2</v>
      </c>
      <c r="O98" s="107">
        <v>69.671297261810082</v>
      </c>
      <c r="P98" s="23"/>
      <c r="Q98" s="158">
        <v>38.894889049999996</v>
      </c>
      <c r="R98" s="158">
        <v>4.6349234199999998</v>
      </c>
      <c r="S98" s="23">
        <v>6.08E-2</v>
      </c>
      <c r="T98" s="107">
        <v>29.675003082493532</v>
      </c>
      <c r="U98" s="23"/>
      <c r="V98" s="158">
        <v>0.79213635000000004</v>
      </c>
      <c r="W98" s="158">
        <v>0.67951487999999993</v>
      </c>
      <c r="X98" s="23">
        <v>0.43767</v>
      </c>
      <c r="Y98" s="107">
        <v>0.60436343185828378</v>
      </c>
      <c r="Z98" s="23"/>
      <c r="AA98" s="158">
        <v>6.4664760000000002E-2</v>
      </c>
      <c r="AB98" s="158">
        <v>9.0353600000000006E-2</v>
      </c>
      <c r="AC98" s="23">
        <v>0.71289000000000002</v>
      </c>
      <c r="AD98" s="107">
        <v>4.9336223838095897E-2</v>
      </c>
      <c r="AE98" s="23"/>
      <c r="AF98" s="158">
        <v>34.428398889999997</v>
      </c>
      <c r="AG98" s="158">
        <v>5.1890438200000002</v>
      </c>
      <c r="AH98" s="23">
        <v>7.6899999999999996E-2</v>
      </c>
      <c r="AI98" s="158"/>
      <c r="AJ98" s="158">
        <v>8.3952913900000006</v>
      </c>
      <c r="AK98" s="158">
        <v>2.03155967</v>
      </c>
      <c r="AL98" s="23">
        <v>0.12346</v>
      </c>
      <c r="AM98" s="107">
        <v>24.384785992584977</v>
      </c>
      <c r="AN98" s="263"/>
      <c r="AO98" s="158">
        <v>22.616048119999999</v>
      </c>
      <c r="AP98" s="158">
        <v>4.0356775999999996</v>
      </c>
      <c r="AQ98" s="23">
        <v>9.1039999999999996E-2</v>
      </c>
      <c r="AR98" s="107">
        <v>65.690095529156338</v>
      </c>
      <c r="AS98" s="263"/>
      <c r="AT98" s="158">
        <v>3.1142972799999997</v>
      </c>
      <c r="AU98" s="158">
        <v>2.0579883699999999</v>
      </c>
      <c r="AV98" s="23">
        <v>0.33715000000000001</v>
      </c>
      <c r="AW98" s="107">
        <v>9.0457220794678683</v>
      </c>
      <c r="AX98" s="263"/>
      <c r="AY98" s="158">
        <v>0.30276209999999998</v>
      </c>
      <c r="AZ98" s="158">
        <v>0.32016486</v>
      </c>
      <c r="BA98" s="23">
        <v>0.53952999999999995</v>
      </c>
      <c r="BB98" s="107">
        <v>0.87939639879082399</v>
      </c>
      <c r="BC98" s="169"/>
      <c r="BD98" s="158">
        <v>196.81951143000001</v>
      </c>
      <c r="BE98" s="158">
        <v>4.40551578</v>
      </c>
      <c r="BF98" s="23">
        <v>1.142E-2</v>
      </c>
      <c r="BG98" s="194"/>
      <c r="BH98" s="158">
        <v>147.32472085000001</v>
      </c>
      <c r="BI98" s="158">
        <v>5.1401234200000001</v>
      </c>
      <c r="BJ98" s="23">
        <v>1.78E-2</v>
      </c>
      <c r="BK98" s="107">
        <v>74.852701228453611</v>
      </c>
      <c r="BL98" s="23"/>
      <c r="BM98" s="158">
        <v>47.693440510000002</v>
      </c>
      <c r="BN98" s="158">
        <v>4.8520227</v>
      </c>
      <c r="BO98" s="23">
        <v>5.1900000000000002E-2</v>
      </c>
      <c r="BP98" s="107">
        <v>24.232069353023697</v>
      </c>
      <c r="BQ98" s="23"/>
      <c r="BR98" s="158">
        <v>1.43174011</v>
      </c>
      <c r="BS98" s="158">
        <v>0.80018398000000002</v>
      </c>
      <c r="BT98" s="23">
        <v>0.28515000000000001</v>
      </c>
      <c r="BU98" s="107">
        <v>0.72743809777680835</v>
      </c>
      <c r="BV98" s="23"/>
      <c r="BW98" s="158">
        <v>0.36960996999999995</v>
      </c>
      <c r="BX98" s="158">
        <v>0.36438936</v>
      </c>
      <c r="BY98" s="23">
        <v>0.503</v>
      </c>
      <c r="BZ98" s="107">
        <v>0.18779132582668456</v>
      </c>
      <c r="CA98" s="169"/>
      <c r="CB98" s="158">
        <v>144.83895999999999</v>
      </c>
      <c r="CC98" s="158">
        <v>7.8219467599999994</v>
      </c>
      <c r="CD98" s="23">
        <v>2.7550000000000002E-2</v>
      </c>
      <c r="CE98" s="194"/>
      <c r="CF98" s="158">
        <v>110.24497119999999</v>
      </c>
      <c r="CG98" s="158">
        <v>8.7195215200000007</v>
      </c>
      <c r="CH98" s="23">
        <v>4.0349999999999997E-2</v>
      </c>
      <c r="CI98" s="107">
        <v>76.115550125463486</v>
      </c>
      <c r="CJ98" s="23"/>
      <c r="CK98" s="158">
        <v>30.682960790000003</v>
      </c>
      <c r="CL98" s="158">
        <v>5.3248208100000003</v>
      </c>
      <c r="CM98" s="23">
        <v>8.8539999999999994E-2</v>
      </c>
      <c r="CN98" s="107">
        <v>21.184190213738074</v>
      </c>
      <c r="CO98" s="23"/>
      <c r="CP98" s="158">
        <v>2.7327560199999996</v>
      </c>
      <c r="CQ98" s="158">
        <v>1.2550714199999999</v>
      </c>
      <c r="CR98" s="23">
        <v>0.23432</v>
      </c>
      <c r="CS98" s="107">
        <v>1.8867547930473954</v>
      </c>
      <c r="CT98" s="23"/>
      <c r="CU98" s="158">
        <v>1.17827199</v>
      </c>
      <c r="CV98" s="158">
        <v>0.99166427999999995</v>
      </c>
      <c r="CW98" s="23">
        <v>0.4294</v>
      </c>
      <c r="CX98" s="115">
        <v>0.8135048677510528</v>
      </c>
    </row>
    <row r="99" spans="1:102" s="245" customFormat="1" ht="11.25" customHeight="1" x14ac:dyDescent="0.35">
      <c r="A99" s="758"/>
      <c r="B99" s="831"/>
      <c r="C99" s="17" t="s">
        <v>133</v>
      </c>
      <c r="D99" s="238">
        <v>117.15992625999999</v>
      </c>
      <c r="E99" s="238">
        <v>2.07580981</v>
      </c>
      <c r="F99" s="24">
        <v>9.0399999999999994E-3</v>
      </c>
      <c r="G99" s="198"/>
      <c r="H99" s="238">
        <v>65.976257820000001</v>
      </c>
      <c r="I99" s="238">
        <v>4.9192338600000003</v>
      </c>
      <c r="J99" s="24">
        <v>3.8039999999999997E-2</v>
      </c>
      <c r="K99" s="198"/>
      <c r="L99" s="238">
        <v>45.987425280000004</v>
      </c>
      <c r="M99" s="238">
        <v>4.6699359299999994</v>
      </c>
      <c r="N99" s="24">
        <v>5.1810000000000002E-2</v>
      </c>
      <c r="O99" s="106">
        <v>69.70299134798671</v>
      </c>
      <c r="P99" s="24"/>
      <c r="Q99" s="238">
        <v>19.337857169999999</v>
      </c>
      <c r="R99" s="238">
        <v>3.2233623800000002</v>
      </c>
      <c r="S99" s="24">
        <v>8.5040000000000004E-2</v>
      </c>
      <c r="T99" s="106">
        <v>29.310327394982888</v>
      </c>
      <c r="U99" s="24"/>
      <c r="V99" s="238">
        <v>0.65097537000000005</v>
      </c>
      <c r="W99" s="238">
        <v>0.62547026000000006</v>
      </c>
      <c r="X99" s="24">
        <v>0.49020999999999998</v>
      </c>
      <c r="Y99" s="106">
        <v>0.98668125703040976</v>
      </c>
      <c r="Z99" s="24"/>
      <c r="AA99" s="238">
        <v>0</v>
      </c>
      <c r="AB99" s="238">
        <v>0</v>
      </c>
      <c r="AC99" s="24" t="s">
        <v>69</v>
      </c>
      <c r="AD99" s="106">
        <v>0</v>
      </c>
      <c r="AE99" s="24"/>
      <c r="AF99" s="238">
        <v>16.32285941</v>
      </c>
      <c r="AG99" s="238">
        <v>3.16171069</v>
      </c>
      <c r="AH99" s="24">
        <v>9.8830000000000001E-2</v>
      </c>
      <c r="AI99" s="238"/>
      <c r="AJ99" s="238">
        <v>4.1180077099999997</v>
      </c>
      <c r="AK99" s="238">
        <v>1.54248056</v>
      </c>
      <c r="AL99" s="24">
        <v>0.19111</v>
      </c>
      <c r="AM99" s="106">
        <v>25.228470126239973</v>
      </c>
      <c r="AN99" s="30"/>
      <c r="AO99" s="238">
        <v>10.354798479999999</v>
      </c>
      <c r="AP99" s="238">
        <v>2.4831675899999999</v>
      </c>
      <c r="AQ99" s="24">
        <v>0.12235</v>
      </c>
      <c r="AR99" s="106">
        <v>63.437405297115156</v>
      </c>
      <c r="AS99" s="30"/>
      <c r="AT99" s="238">
        <v>1.8001990399999999</v>
      </c>
      <c r="AU99" s="238">
        <v>1.5669557199999999</v>
      </c>
      <c r="AV99" s="24">
        <v>0.44409999999999999</v>
      </c>
      <c r="AW99" s="106">
        <v>11.028699045812585</v>
      </c>
      <c r="AX99" s="30"/>
      <c r="AY99" s="238">
        <v>4.985419E-2</v>
      </c>
      <c r="AZ99" s="238">
        <v>6.8289100000000005E-2</v>
      </c>
      <c r="BA99" s="24">
        <v>0.69886999999999999</v>
      </c>
      <c r="BB99" s="106">
        <v>0.30542559209606035</v>
      </c>
      <c r="BC99" s="14"/>
      <c r="BD99" s="238">
        <v>101.36036351999999</v>
      </c>
      <c r="BE99" s="238">
        <v>3.3422271599999998</v>
      </c>
      <c r="BF99" s="24">
        <v>1.6820000000000002E-2</v>
      </c>
      <c r="BG99" s="198"/>
      <c r="BH99" s="238">
        <v>76.257808139999995</v>
      </c>
      <c r="BI99" s="238">
        <v>2.9311625499999998</v>
      </c>
      <c r="BJ99" s="24">
        <v>1.9609999999999999E-2</v>
      </c>
      <c r="BK99" s="106">
        <v>75.234347521803357</v>
      </c>
      <c r="BL99" s="24"/>
      <c r="BM99" s="238">
        <v>24.379636989999998</v>
      </c>
      <c r="BN99" s="238">
        <v>3.5028200700000003</v>
      </c>
      <c r="BO99" s="24">
        <v>7.331E-2</v>
      </c>
      <c r="BP99" s="106">
        <v>24.052436419280909</v>
      </c>
      <c r="BQ99" s="24"/>
      <c r="BR99" s="238">
        <v>0.61791246</v>
      </c>
      <c r="BS99" s="238">
        <v>0.48071348999999997</v>
      </c>
      <c r="BT99" s="24">
        <v>0.39692</v>
      </c>
      <c r="BU99" s="106">
        <v>0.6096194198021756</v>
      </c>
      <c r="BV99" s="24"/>
      <c r="BW99" s="238">
        <v>0.10500593000000001</v>
      </c>
      <c r="BX99" s="238">
        <v>0.1519471</v>
      </c>
      <c r="BY99" s="24">
        <v>0.73828000000000005</v>
      </c>
      <c r="BZ99" s="106">
        <v>0.10359663911355318</v>
      </c>
      <c r="CA99" s="14"/>
      <c r="CB99" s="238">
        <v>72.456454320000006</v>
      </c>
      <c r="CC99" s="238">
        <v>4.9476988300000002</v>
      </c>
      <c r="CD99" s="24">
        <v>3.4840000000000003E-2</v>
      </c>
      <c r="CE99" s="198"/>
      <c r="CF99" s="238">
        <v>53.211416870000001</v>
      </c>
      <c r="CG99" s="238">
        <v>5.4984478699999997</v>
      </c>
      <c r="CH99" s="24">
        <v>5.2720000000000003E-2</v>
      </c>
      <c r="CI99" s="106">
        <v>73.439167523978838</v>
      </c>
      <c r="CJ99" s="24"/>
      <c r="CK99" s="238">
        <v>17.07447436</v>
      </c>
      <c r="CL99" s="238">
        <v>3.6171589100000001</v>
      </c>
      <c r="CM99" s="24">
        <v>0.10808</v>
      </c>
      <c r="CN99" s="106">
        <v>23.565153056747036</v>
      </c>
      <c r="CO99" s="24"/>
      <c r="CP99" s="238">
        <v>1.6671494</v>
      </c>
      <c r="CQ99" s="238">
        <v>0.98353465000000007</v>
      </c>
      <c r="CR99" s="24">
        <v>0.30098999999999998</v>
      </c>
      <c r="CS99" s="106">
        <v>2.3008984025593153</v>
      </c>
      <c r="CT99" s="24"/>
      <c r="CU99" s="238">
        <v>0.50341369000000002</v>
      </c>
      <c r="CV99" s="238">
        <v>0.54519563000000004</v>
      </c>
      <c r="CW99" s="24">
        <v>0.55254999999999999</v>
      </c>
      <c r="CX99" s="114">
        <v>0.69478101671481296</v>
      </c>
    </row>
    <row r="100" spans="1:102" s="245" customFormat="1" ht="11.25" customHeight="1" x14ac:dyDescent="0.35">
      <c r="A100" s="759"/>
      <c r="B100" s="833"/>
      <c r="C100" s="19" t="s">
        <v>134</v>
      </c>
      <c r="D100" s="203">
        <v>105.10053663000001</v>
      </c>
      <c r="E100" s="203">
        <v>1.75768087</v>
      </c>
      <c r="F100" s="25">
        <v>8.5299999999999994E-3</v>
      </c>
      <c r="G100" s="202"/>
      <c r="H100" s="203">
        <v>65.093278859999998</v>
      </c>
      <c r="I100" s="203">
        <v>4.0609983500000002</v>
      </c>
      <c r="J100" s="25">
        <v>3.1829999999999997E-2</v>
      </c>
      <c r="K100" s="202"/>
      <c r="L100" s="203">
        <v>45.330421240000007</v>
      </c>
      <c r="M100" s="203">
        <v>4.4541811100000004</v>
      </c>
      <c r="N100" s="25">
        <v>5.0130000000000001E-2</v>
      </c>
      <c r="O100" s="108">
        <v>69.639173250889456</v>
      </c>
      <c r="P100" s="25"/>
      <c r="Q100" s="203">
        <v>19.55703188</v>
      </c>
      <c r="R100" s="203">
        <v>2.81707551</v>
      </c>
      <c r="S100" s="25">
        <v>7.349E-2</v>
      </c>
      <c r="T100" s="108">
        <v>30.044625532019175</v>
      </c>
      <c r="U100" s="25"/>
      <c r="V100" s="203">
        <v>0.14116097</v>
      </c>
      <c r="W100" s="203">
        <v>0.16106315000000002</v>
      </c>
      <c r="X100" s="25">
        <v>0.58213999999999999</v>
      </c>
      <c r="Y100" s="108">
        <v>0.21685951679220727</v>
      </c>
      <c r="Z100" s="25"/>
      <c r="AA100" s="203">
        <v>6.4664760000000002E-2</v>
      </c>
      <c r="AB100" s="203">
        <v>9.0353600000000006E-2</v>
      </c>
      <c r="AC100" s="25">
        <v>0.71289000000000002</v>
      </c>
      <c r="AD100" s="108">
        <v>9.9341684936594385E-2</v>
      </c>
      <c r="AE100" s="25"/>
      <c r="AF100" s="203">
        <v>18.105539480000001</v>
      </c>
      <c r="AG100" s="203">
        <v>3.17109833</v>
      </c>
      <c r="AH100" s="25">
        <v>8.9359999999999995E-2</v>
      </c>
      <c r="AI100" s="203"/>
      <c r="AJ100" s="203">
        <v>4.2772836799999991</v>
      </c>
      <c r="AK100" s="203">
        <v>1.2920880800000001</v>
      </c>
      <c r="AL100" s="25">
        <v>0.15412000000000001</v>
      </c>
      <c r="AM100" s="108">
        <v>23.624171401933829</v>
      </c>
      <c r="AN100" s="264"/>
      <c r="AO100" s="203">
        <v>12.26124965</v>
      </c>
      <c r="AP100" s="203">
        <v>2.8478901900000002</v>
      </c>
      <c r="AQ100" s="25">
        <v>0.11849999999999999</v>
      </c>
      <c r="AR100" s="108">
        <v>67.720984859601657</v>
      </c>
      <c r="AS100" s="264"/>
      <c r="AT100" s="203">
        <v>1.3140982400000001</v>
      </c>
      <c r="AU100" s="203">
        <v>0.81774769999999997</v>
      </c>
      <c r="AV100" s="25">
        <v>0.31748999999999999</v>
      </c>
      <c r="AW100" s="108">
        <v>7.2579899729118695</v>
      </c>
      <c r="AX100" s="264"/>
      <c r="AY100" s="203">
        <v>0.25290791000000001</v>
      </c>
      <c r="AZ100" s="203">
        <v>0.29848585999999999</v>
      </c>
      <c r="BA100" s="25">
        <v>0.60214999999999996</v>
      </c>
      <c r="BB100" s="108">
        <v>1.3968537655526407</v>
      </c>
      <c r="BC100" s="170"/>
      <c r="BD100" s="203">
        <v>95.459147909999999</v>
      </c>
      <c r="BE100" s="203">
        <v>2.2909382900000002</v>
      </c>
      <c r="BF100" s="25">
        <v>1.2239999999999999E-2</v>
      </c>
      <c r="BG100" s="202"/>
      <c r="BH100" s="203">
        <v>71.066912710000011</v>
      </c>
      <c r="BI100" s="203">
        <v>3.61060859</v>
      </c>
      <c r="BJ100" s="25">
        <v>2.5919999999999999E-2</v>
      </c>
      <c r="BK100" s="108">
        <v>74.447461836766792</v>
      </c>
      <c r="BL100" s="25"/>
      <c r="BM100" s="203">
        <v>23.31380352</v>
      </c>
      <c r="BN100" s="203">
        <v>3.53971218</v>
      </c>
      <c r="BO100" s="25">
        <v>7.7460000000000001E-2</v>
      </c>
      <c r="BP100" s="108">
        <v>24.422807065049991</v>
      </c>
      <c r="BQ100" s="25"/>
      <c r="BR100" s="203">
        <v>0.81382766000000006</v>
      </c>
      <c r="BS100" s="203">
        <v>0.68583673999999994</v>
      </c>
      <c r="BT100" s="25">
        <v>0.42996000000000001</v>
      </c>
      <c r="BU100" s="108">
        <v>0.85254025184394711</v>
      </c>
      <c r="BV100" s="25"/>
      <c r="BW100" s="203">
        <v>0.26460403999999998</v>
      </c>
      <c r="BX100" s="203">
        <v>0.33634194000000001</v>
      </c>
      <c r="BY100" s="25">
        <v>0.64853000000000005</v>
      </c>
      <c r="BZ100" s="108">
        <v>0.27719086729065689</v>
      </c>
      <c r="CA100" s="170"/>
      <c r="CB100" s="203">
        <v>72.382505680000008</v>
      </c>
      <c r="CC100" s="203">
        <v>4.1425247199999999</v>
      </c>
      <c r="CD100" s="25">
        <v>2.92E-2</v>
      </c>
      <c r="CE100" s="202"/>
      <c r="CF100" s="203">
        <v>57.033554330000001</v>
      </c>
      <c r="CG100" s="203">
        <v>4.3109705099999998</v>
      </c>
      <c r="CH100" s="25">
        <v>3.8559999999999997E-2</v>
      </c>
      <c r="CI100" s="108">
        <v>78.794667018219741</v>
      </c>
      <c r="CJ100" s="25"/>
      <c r="CK100" s="203">
        <v>13.608486430000001</v>
      </c>
      <c r="CL100" s="203">
        <v>2.67811194</v>
      </c>
      <c r="CM100" s="25">
        <v>0.10041</v>
      </c>
      <c r="CN100" s="108">
        <v>18.800794891188961</v>
      </c>
      <c r="CO100" s="25"/>
      <c r="CP100" s="203">
        <v>1.06560663</v>
      </c>
      <c r="CQ100" s="203">
        <v>0.61541287</v>
      </c>
      <c r="CR100" s="25">
        <v>0.29465000000000002</v>
      </c>
      <c r="CS100" s="108">
        <v>1.472188092950252</v>
      </c>
      <c r="CT100" s="25"/>
      <c r="CU100" s="203">
        <v>0.67485830000000002</v>
      </c>
      <c r="CV100" s="203">
        <v>0.57858920999999996</v>
      </c>
      <c r="CW100" s="25">
        <v>0.43741999999999998</v>
      </c>
      <c r="CX100" s="116">
        <v>0.93235001145652519</v>
      </c>
    </row>
    <row r="101" spans="1:102" s="245" customFormat="1" ht="11.25" customHeight="1" x14ac:dyDescent="0.35">
      <c r="A101" s="760" t="s">
        <v>77</v>
      </c>
      <c r="B101" s="830" t="s">
        <v>59</v>
      </c>
      <c r="C101" s="17" t="s">
        <v>59</v>
      </c>
      <c r="D101" s="158">
        <v>385.71838007999997</v>
      </c>
      <c r="E101" s="158">
        <v>3.36974149</v>
      </c>
      <c r="F101" s="23">
        <v>4.4600000000000004E-3</v>
      </c>
      <c r="G101" s="194"/>
      <c r="H101" s="158">
        <v>278.89287021999996</v>
      </c>
      <c r="I101" s="158">
        <v>9.9422135999999988</v>
      </c>
      <c r="J101" s="23">
        <v>1.8190000000000001E-2</v>
      </c>
      <c r="K101" s="194"/>
      <c r="L101" s="158">
        <v>168.58736723000001</v>
      </c>
      <c r="M101" s="158">
        <v>9.8702102499999995</v>
      </c>
      <c r="N101" s="23">
        <v>2.9870000000000001E-2</v>
      </c>
      <c r="O101" s="107">
        <v>60.448790640295933</v>
      </c>
      <c r="P101" s="23"/>
      <c r="Q101" s="158">
        <v>103.46604397</v>
      </c>
      <c r="R101" s="158">
        <v>7.87481761</v>
      </c>
      <c r="S101" s="23">
        <v>3.8830000000000003E-2</v>
      </c>
      <c r="T101" s="107">
        <v>37.098848704300885</v>
      </c>
      <c r="U101" s="23"/>
      <c r="V101" s="158">
        <v>6.4646744299999996</v>
      </c>
      <c r="W101" s="158">
        <v>1.8970650599999999</v>
      </c>
      <c r="X101" s="23">
        <v>0.14971999999999999</v>
      </c>
      <c r="Y101" s="107">
        <v>2.3179776610640674</v>
      </c>
      <c r="Z101" s="23"/>
      <c r="AA101" s="158">
        <v>0.37478458999999997</v>
      </c>
      <c r="AB101" s="158">
        <v>0.35242368000000002</v>
      </c>
      <c r="AC101" s="23">
        <v>0.47976000000000002</v>
      </c>
      <c r="AD101" s="107">
        <v>0.13438299433913725</v>
      </c>
      <c r="AE101" s="23"/>
      <c r="AF101" s="158">
        <v>81.812237949999997</v>
      </c>
      <c r="AG101" s="158">
        <v>7.9312172399999996</v>
      </c>
      <c r="AH101" s="23">
        <v>4.9459999999999997E-2</v>
      </c>
      <c r="AI101" s="158"/>
      <c r="AJ101" s="158">
        <v>34.744916599999996</v>
      </c>
      <c r="AK101" s="158">
        <v>6.1834121500000006</v>
      </c>
      <c r="AL101" s="23">
        <v>9.0800000000000006E-2</v>
      </c>
      <c r="AM101" s="107">
        <v>42.46909444187866</v>
      </c>
      <c r="AN101" s="263"/>
      <c r="AO101" s="158">
        <v>41.783717870000004</v>
      </c>
      <c r="AP101" s="158">
        <v>4.4729657399999994</v>
      </c>
      <c r="AQ101" s="23">
        <v>5.4620000000000002E-2</v>
      </c>
      <c r="AR101" s="107">
        <v>51.072698800314384</v>
      </c>
      <c r="AS101" s="263"/>
      <c r="AT101" s="158">
        <v>4.4553407699999994</v>
      </c>
      <c r="AU101" s="158">
        <v>1.7685264199999999</v>
      </c>
      <c r="AV101" s="23">
        <v>0.20252000000000001</v>
      </c>
      <c r="AW101" s="107">
        <v>5.4458121200924801</v>
      </c>
      <c r="AX101" s="263"/>
      <c r="AY101" s="158">
        <v>0.82826270999999996</v>
      </c>
      <c r="AZ101" s="158">
        <v>0.46119252999999999</v>
      </c>
      <c r="BA101" s="23">
        <v>0.28409000000000001</v>
      </c>
      <c r="BB101" s="107">
        <v>1.0123946377144668</v>
      </c>
      <c r="BC101" s="169"/>
      <c r="BD101" s="158">
        <v>341.26465113999996</v>
      </c>
      <c r="BE101" s="158">
        <v>7.1172284900000005</v>
      </c>
      <c r="BF101" s="23">
        <v>1.064E-2</v>
      </c>
      <c r="BG101" s="194"/>
      <c r="BH101" s="158">
        <v>235.57902471999998</v>
      </c>
      <c r="BI101" s="158">
        <v>7.76767889</v>
      </c>
      <c r="BJ101" s="23">
        <v>1.6820000000000002E-2</v>
      </c>
      <c r="BK101" s="107">
        <v>69.031182670998746</v>
      </c>
      <c r="BL101" s="23"/>
      <c r="BM101" s="158">
        <v>97.525153590000002</v>
      </c>
      <c r="BN101" s="158">
        <v>7.0790038699999993</v>
      </c>
      <c r="BO101" s="23">
        <v>3.703E-2</v>
      </c>
      <c r="BP101" s="107">
        <v>28.577572644636852</v>
      </c>
      <c r="BQ101" s="23"/>
      <c r="BR101" s="158">
        <v>6.4383190299999997</v>
      </c>
      <c r="BS101" s="158">
        <v>2.0600271499999998</v>
      </c>
      <c r="BT101" s="23">
        <v>0.16325000000000001</v>
      </c>
      <c r="BU101" s="107">
        <v>1.8866058961842938</v>
      </c>
      <c r="BV101" s="23"/>
      <c r="BW101" s="158">
        <v>1.7221538000000001</v>
      </c>
      <c r="BX101" s="158">
        <v>1.06449365</v>
      </c>
      <c r="BY101" s="23">
        <v>0.31536999999999998</v>
      </c>
      <c r="BZ101" s="107">
        <v>0.50463878818011709</v>
      </c>
      <c r="CA101" s="169"/>
      <c r="CB101" s="158">
        <v>171.00603234000002</v>
      </c>
      <c r="CC101" s="158">
        <v>11.42615507</v>
      </c>
      <c r="CD101" s="23">
        <v>3.4090000000000002E-2</v>
      </c>
      <c r="CE101" s="194"/>
      <c r="CF101" s="158">
        <v>101.55591582</v>
      </c>
      <c r="CG101" s="158">
        <v>9.1193386200000006</v>
      </c>
      <c r="CH101" s="23">
        <v>4.5809999999999997E-2</v>
      </c>
      <c r="CI101" s="107">
        <v>59.387329458695973</v>
      </c>
      <c r="CJ101" s="23"/>
      <c r="CK101" s="158">
        <v>58.104895479999996</v>
      </c>
      <c r="CL101" s="158">
        <v>6.8362364900000001</v>
      </c>
      <c r="CM101" s="23">
        <v>6.003E-2</v>
      </c>
      <c r="CN101" s="107">
        <v>33.978272394785385</v>
      </c>
      <c r="CO101" s="23"/>
      <c r="CP101" s="158">
        <v>9.0823068300000003</v>
      </c>
      <c r="CQ101" s="158">
        <v>2.3894001999999999</v>
      </c>
      <c r="CR101" s="23">
        <v>0.13422999999999999</v>
      </c>
      <c r="CS101" s="107">
        <v>5.3111031849111896</v>
      </c>
      <c r="CT101" s="23"/>
      <c r="CU101" s="158">
        <v>2.2629142200000003</v>
      </c>
      <c r="CV101" s="158">
        <v>1.44974271</v>
      </c>
      <c r="CW101" s="23">
        <v>0.32685999999999998</v>
      </c>
      <c r="CX101" s="115">
        <v>1.3232949674551815</v>
      </c>
    </row>
    <row r="102" spans="1:102" s="245" customFormat="1" ht="11.25" customHeight="1" x14ac:dyDescent="0.35">
      <c r="A102" s="761"/>
      <c r="B102" s="831"/>
      <c r="C102" s="17" t="s">
        <v>133</v>
      </c>
      <c r="D102" s="238">
        <v>191.85550455000001</v>
      </c>
      <c r="E102" s="238">
        <v>2.4846822299999998</v>
      </c>
      <c r="F102" s="24">
        <v>6.6100000000000004E-3</v>
      </c>
      <c r="G102" s="198"/>
      <c r="H102" s="238">
        <v>139.30401945</v>
      </c>
      <c r="I102" s="238">
        <v>5.4389966000000003</v>
      </c>
      <c r="J102" s="24">
        <v>1.992E-2</v>
      </c>
      <c r="K102" s="198"/>
      <c r="L102" s="238">
        <v>85.009813870000002</v>
      </c>
      <c r="M102" s="238">
        <v>5.1688733599999992</v>
      </c>
      <c r="N102" s="24">
        <v>3.1019999999999999E-2</v>
      </c>
      <c r="O102" s="106">
        <v>61.024666916027023</v>
      </c>
      <c r="P102" s="24"/>
      <c r="Q102" s="238">
        <v>51.57758157</v>
      </c>
      <c r="R102" s="238">
        <v>4.8097680600000006</v>
      </c>
      <c r="S102" s="24">
        <v>4.7579999999999997E-2</v>
      </c>
      <c r="T102" s="106">
        <v>37.025192649600896</v>
      </c>
      <c r="U102" s="24"/>
      <c r="V102" s="238">
        <v>2.6919898999999998</v>
      </c>
      <c r="W102" s="238">
        <v>1.1235466300000001</v>
      </c>
      <c r="X102" s="24">
        <v>0.21293999999999999</v>
      </c>
      <c r="Y102" s="106">
        <v>1.9324567307020373</v>
      </c>
      <c r="Z102" s="24"/>
      <c r="AA102" s="238">
        <v>2.4634119999999999E-2</v>
      </c>
      <c r="AB102" s="238">
        <v>4.8040999999999993E-2</v>
      </c>
      <c r="AC102" s="24">
        <v>0.99499000000000004</v>
      </c>
      <c r="AD102" s="106">
        <v>1.7683710848588871E-2</v>
      </c>
      <c r="AE102" s="24"/>
      <c r="AF102" s="238">
        <v>41.290380899999995</v>
      </c>
      <c r="AG102" s="238">
        <v>4.9665986000000002</v>
      </c>
      <c r="AH102" s="24">
        <v>6.1370000000000001E-2</v>
      </c>
      <c r="AI102" s="238"/>
      <c r="AJ102" s="238">
        <v>17.17098275</v>
      </c>
      <c r="AK102" s="238">
        <v>3.4461986099999997</v>
      </c>
      <c r="AL102" s="24">
        <v>0.1024</v>
      </c>
      <c r="AM102" s="106">
        <v>41.585915110800059</v>
      </c>
      <c r="AN102" s="30"/>
      <c r="AO102" s="238">
        <v>21.062283269999998</v>
      </c>
      <c r="AP102" s="238">
        <v>3.0120818699999998</v>
      </c>
      <c r="AQ102" s="24">
        <v>7.2959999999999997E-2</v>
      </c>
      <c r="AR102" s="106">
        <v>51.010145246686257</v>
      </c>
      <c r="AS102" s="30"/>
      <c r="AT102" s="238">
        <v>2.7276801700000002</v>
      </c>
      <c r="AU102" s="238">
        <v>1.3493523399999998</v>
      </c>
      <c r="AV102" s="24">
        <v>0.25239</v>
      </c>
      <c r="AW102" s="106">
        <v>6.6060910811312006</v>
      </c>
      <c r="AX102" s="30"/>
      <c r="AY102" s="238">
        <v>0.32943472000000001</v>
      </c>
      <c r="AZ102" s="238">
        <v>0.27163387</v>
      </c>
      <c r="BA102" s="24">
        <v>0.42069000000000001</v>
      </c>
      <c r="BB102" s="106">
        <v>0.79784858560120486</v>
      </c>
      <c r="BC102" s="14"/>
      <c r="BD102" s="238">
        <v>169.86100245</v>
      </c>
      <c r="BE102" s="238">
        <v>3.8478223600000003</v>
      </c>
      <c r="BF102" s="24">
        <v>1.1560000000000001E-2</v>
      </c>
      <c r="BG102" s="198"/>
      <c r="BH102" s="238">
        <v>115.93919165</v>
      </c>
      <c r="BI102" s="238">
        <v>4.5268190600000002</v>
      </c>
      <c r="BJ102" s="24">
        <v>1.992E-2</v>
      </c>
      <c r="BK102" s="106">
        <v>68.255332288014529</v>
      </c>
      <c r="BL102" s="24"/>
      <c r="BM102" s="238">
        <v>50.141023599999997</v>
      </c>
      <c r="BN102" s="238">
        <v>4.5856540099999998</v>
      </c>
      <c r="BO102" s="24">
        <v>4.666E-2</v>
      </c>
      <c r="BP102" s="106">
        <v>29.518855344539386</v>
      </c>
      <c r="BQ102" s="24"/>
      <c r="BR102" s="238">
        <v>2.9992323600000002</v>
      </c>
      <c r="BS102" s="238">
        <v>1.06911573</v>
      </c>
      <c r="BT102" s="24">
        <v>0.18187</v>
      </c>
      <c r="BU102" s="106">
        <v>1.7656980217592024</v>
      </c>
      <c r="BV102" s="24"/>
      <c r="BW102" s="238">
        <v>0.78155483999999997</v>
      </c>
      <c r="BX102" s="238">
        <v>0.59797075</v>
      </c>
      <c r="BY102" s="24">
        <v>0.39035999999999998</v>
      </c>
      <c r="BZ102" s="106">
        <v>0.46011434568688425</v>
      </c>
      <c r="CA102" s="14"/>
      <c r="CB102" s="238">
        <v>85.997996000000001</v>
      </c>
      <c r="CC102" s="238">
        <v>6.32624838</v>
      </c>
      <c r="CD102" s="24">
        <v>3.7530000000000001E-2</v>
      </c>
      <c r="CE102" s="198"/>
      <c r="CF102" s="238">
        <v>52.74367187</v>
      </c>
      <c r="CG102" s="238">
        <v>5.37086212</v>
      </c>
      <c r="CH102" s="24">
        <v>5.1950000000000003E-2</v>
      </c>
      <c r="CI102" s="106">
        <v>61.331280173086824</v>
      </c>
      <c r="CJ102" s="24"/>
      <c r="CK102" s="238">
        <v>27.642257430000001</v>
      </c>
      <c r="CL102" s="238">
        <v>3.9729164200000002</v>
      </c>
      <c r="CM102" s="24">
        <v>7.3330000000000006E-2</v>
      </c>
      <c r="CN102" s="106">
        <v>32.142908806851736</v>
      </c>
      <c r="CO102" s="24"/>
      <c r="CP102" s="238">
        <v>4.5309210999999996</v>
      </c>
      <c r="CQ102" s="238">
        <v>1.4153029899999998</v>
      </c>
      <c r="CR102" s="24">
        <v>0.15937000000000001</v>
      </c>
      <c r="CS102" s="106">
        <v>5.2686356784406927</v>
      </c>
      <c r="CT102" s="24"/>
      <c r="CU102" s="238">
        <v>1.0811456000000002</v>
      </c>
      <c r="CV102" s="238">
        <v>0.85852705000000007</v>
      </c>
      <c r="CW102" s="24">
        <v>0.40515000000000001</v>
      </c>
      <c r="CX102" s="114">
        <v>1.2571753416207514</v>
      </c>
    </row>
    <row r="103" spans="1:102" s="245" customFormat="1" ht="11.25" customHeight="1" x14ac:dyDescent="0.35">
      <c r="A103" s="761"/>
      <c r="B103" s="831"/>
      <c r="C103" s="17" t="s">
        <v>134</v>
      </c>
      <c r="D103" s="203">
        <v>193.86287553</v>
      </c>
      <c r="E103" s="203">
        <v>2.3339270399999998</v>
      </c>
      <c r="F103" s="25">
        <v>6.1399999999999996E-3</v>
      </c>
      <c r="G103" s="202"/>
      <c r="H103" s="203">
        <v>139.58885076999999</v>
      </c>
      <c r="I103" s="203">
        <v>5.7261875399999997</v>
      </c>
      <c r="J103" s="25">
        <v>2.0930000000000001E-2</v>
      </c>
      <c r="K103" s="202"/>
      <c r="L103" s="203">
        <v>83.57755336000001</v>
      </c>
      <c r="M103" s="203">
        <v>5.7167727800000003</v>
      </c>
      <c r="N103" s="25">
        <v>3.49E-2</v>
      </c>
      <c r="O103" s="108">
        <v>59.874089441219361</v>
      </c>
      <c r="P103" s="25"/>
      <c r="Q103" s="203">
        <v>51.888462399999995</v>
      </c>
      <c r="R103" s="203">
        <v>4.4674730299999998</v>
      </c>
      <c r="S103" s="25">
        <v>4.3929999999999997E-2</v>
      </c>
      <c r="T103" s="108">
        <v>37.172354463678772</v>
      </c>
      <c r="U103" s="25"/>
      <c r="V103" s="203">
        <v>3.7726845299999998</v>
      </c>
      <c r="W103" s="203">
        <v>1.39689935</v>
      </c>
      <c r="X103" s="25">
        <v>0.18890999999999999</v>
      </c>
      <c r="Y103" s="108">
        <v>2.7027119352219882</v>
      </c>
      <c r="Z103" s="25"/>
      <c r="AA103" s="203">
        <v>0.35015048000000004</v>
      </c>
      <c r="AB103" s="203">
        <v>0.34795546999999999</v>
      </c>
      <c r="AC103" s="25">
        <v>0.50700999999999996</v>
      </c>
      <c r="AD103" s="108">
        <v>0.25084415987989012</v>
      </c>
      <c r="AE103" s="25"/>
      <c r="AF103" s="203">
        <v>40.521857050000001</v>
      </c>
      <c r="AG103" s="203">
        <v>4.4806539000000001</v>
      </c>
      <c r="AH103" s="25">
        <v>5.6419999999999998E-2</v>
      </c>
      <c r="AI103" s="203"/>
      <c r="AJ103" s="203">
        <v>17.573933840000002</v>
      </c>
      <c r="AK103" s="203">
        <v>3.74131759</v>
      </c>
      <c r="AL103" s="25">
        <v>0.10861999999999999</v>
      </c>
      <c r="AM103" s="108">
        <v>43.369023829079431</v>
      </c>
      <c r="AN103" s="264"/>
      <c r="AO103" s="203">
        <v>20.721434609999999</v>
      </c>
      <c r="AP103" s="203">
        <v>2.89699507</v>
      </c>
      <c r="AQ103" s="25">
        <v>7.1330000000000005E-2</v>
      </c>
      <c r="AR103" s="108">
        <v>51.136438748184162</v>
      </c>
      <c r="AS103" s="264"/>
      <c r="AT103" s="203">
        <v>1.7276606099999998</v>
      </c>
      <c r="AU103" s="203">
        <v>0.90781062000000001</v>
      </c>
      <c r="AV103" s="25">
        <v>0.26808999999999999</v>
      </c>
      <c r="AW103" s="108">
        <v>4.2635277249713308</v>
      </c>
      <c r="AX103" s="264"/>
      <c r="AY103" s="203">
        <v>0.49882799</v>
      </c>
      <c r="AZ103" s="203">
        <v>0.36572233999999998</v>
      </c>
      <c r="BA103" s="25">
        <v>0.37406</v>
      </c>
      <c r="BB103" s="108">
        <v>1.2310096977650731</v>
      </c>
      <c r="BC103" s="170"/>
      <c r="BD103" s="203">
        <v>171.40364869999999</v>
      </c>
      <c r="BE103" s="203">
        <v>4.4313120500000007</v>
      </c>
      <c r="BF103" s="25">
        <v>1.319E-2</v>
      </c>
      <c r="BG103" s="202"/>
      <c r="BH103" s="203">
        <v>119.63983306999999</v>
      </c>
      <c r="BI103" s="203">
        <v>4.6029663000000003</v>
      </c>
      <c r="BJ103" s="25">
        <v>1.9630000000000002E-2</v>
      </c>
      <c r="BK103" s="108">
        <v>69.800050335801274</v>
      </c>
      <c r="BL103" s="25"/>
      <c r="BM103" s="203">
        <v>47.384129989999998</v>
      </c>
      <c r="BN103" s="203">
        <v>4.03845878</v>
      </c>
      <c r="BO103" s="25">
        <v>4.3479999999999998E-2</v>
      </c>
      <c r="BP103" s="108">
        <v>27.644761561018043</v>
      </c>
      <c r="BQ103" s="25"/>
      <c r="BR103" s="203">
        <v>3.43908667</v>
      </c>
      <c r="BS103" s="203">
        <v>1.56099546</v>
      </c>
      <c r="BT103" s="25">
        <v>0.23158000000000001</v>
      </c>
      <c r="BU103" s="108">
        <v>2.0064255901688983</v>
      </c>
      <c r="BV103" s="25"/>
      <c r="BW103" s="203">
        <v>0.94059895999999998</v>
      </c>
      <c r="BX103" s="203">
        <v>0.72100540000000002</v>
      </c>
      <c r="BY103" s="25">
        <v>0.39108999999999999</v>
      </c>
      <c r="BZ103" s="108">
        <v>0.54876250717759667</v>
      </c>
      <c r="CA103" s="170"/>
      <c r="CB103" s="203">
        <v>85.008036340000004</v>
      </c>
      <c r="CC103" s="203">
        <v>6.0234169599999996</v>
      </c>
      <c r="CD103" s="25">
        <v>3.6150000000000002E-2</v>
      </c>
      <c r="CE103" s="202"/>
      <c r="CF103" s="203">
        <v>48.812243940000002</v>
      </c>
      <c r="CG103" s="203">
        <v>4.5213539899999997</v>
      </c>
      <c r="CH103" s="25">
        <v>4.7260000000000003E-2</v>
      </c>
      <c r="CI103" s="108">
        <v>57.420740487134047</v>
      </c>
      <c r="CJ103" s="25"/>
      <c r="CK103" s="203">
        <v>30.462638050000002</v>
      </c>
      <c r="CL103" s="203">
        <v>3.6914631399999998</v>
      </c>
      <c r="CM103" s="25">
        <v>6.1830000000000003E-2</v>
      </c>
      <c r="CN103" s="108">
        <v>35.835009678568468</v>
      </c>
      <c r="CO103" s="25"/>
      <c r="CP103" s="203">
        <v>4.5513857399999997</v>
      </c>
      <c r="CQ103" s="203">
        <v>1.44980172</v>
      </c>
      <c r="CR103" s="25">
        <v>0.16252</v>
      </c>
      <c r="CS103" s="108">
        <v>5.3540652577788972</v>
      </c>
      <c r="CT103" s="25"/>
      <c r="CU103" s="203">
        <v>1.18176861</v>
      </c>
      <c r="CV103" s="203">
        <v>0.95575233000000004</v>
      </c>
      <c r="CW103" s="25">
        <v>0.41263</v>
      </c>
      <c r="CX103" s="116">
        <v>1.3901845765185921</v>
      </c>
    </row>
    <row r="104" spans="1:102" s="245" customFormat="1" ht="11.25" customHeight="1" x14ac:dyDescent="0.35">
      <c r="A104" s="761"/>
      <c r="B104" s="832" t="s">
        <v>66</v>
      </c>
      <c r="C104" s="18" t="s">
        <v>59</v>
      </c>
      <c r="D104" s="158">
        <v>258.29877304000001</v>
      </c>
      <c r="E104" s="158">
        <v>2.4985742000000002</v>
      </c>
      <c r="F104" s="23">
        <v>4.9399999999999999E-3</v>
      </c>
      <c r="G104" s="194"/>
      <c r="H104" s="158">
        <v>192.89054691999999</v>
      </c>
      <c r="I104" s="158">
        <v>8.4879869299999999</v>
      </c>
      <c r="J104" s="23">
        <v>2.2450000000000001E-2</v>
      </c>
      <c r="K104" s="194"/>
      <c r="L104" s="158">
        <v>126.39570862000001</v>
      </c>
      <c r="M104" s="158">
        <v>9.1789747899999998</v>
      </c>
      <c r="N104" s="23">
        <v>3.705E-2</v>
      </c>
      <c r="O104" s="107">
        <v>65.527165865946628</v>
      </c>
      <c r="P104" s="23"/>
      <c r="Q104" s="158">
        <v>62.635451379999999</v>
      </c>
      <c r="R104" s="158">
        <v>6.9092246699999995</v>
      </c>
      <c r="S104" s="23">
        <v>5.6279999999999997E-2</v>
      </c>
      <c r="T104" s="107">
        <v>32.472017099924351</v>
      </c>
      <c r="U104" s="23"/>
      <c r="V104" s="158">
        <v>3.5410014400000001</v>
      </c>
      <c r="W104" s="158">
        <v>1.3386824500000001</v>
      </c>
      <c r="X104" s="23">
        <v>0.19288</v>
      </c>
      <c r="Y104" s="107">
        <v>1.8357568561763713</v>
      </c>
      <c r="Z104" s="23"/>
      <c r="AA104" s="158">
        <v>0.31838548</v>
      </c>
      <c r="AB104" s="158">
        <v>0.34664103000000002</v>
      </c>
      <c r="AC104" s="23">
        <v>0.55547999999999997</v>
      </c>
      <c r="AD104" s="107">
        <v>0.16506017795265424</v>
      </c>
      <c r="AE104" s="23"/>
      <c r="AF104" s="158">
        <v>69.841225649999998</v>
      </c>
      <c r="AG104" s="158">
        <v>7.5571980100000005</v>
      </c>
      <c r="AH104" s="23">
        <v>5.5210000000000002E-2</v>
      </c>
      <c r="AI104" s="158"/>
      <c r="AJ104" s="158">
        <v>30.7463053</v>
      </c>
      <c r="AK104" s="158">
        <v>6.0103766599999995</v>
      </c>
      <c r="AL104" s="23">
        <v>9.9739999999999995E-2</v>
      </c>
      <c r="AM104" s="107">
        <v>44.023146807418605</v>
      </c>
      <c r="AN104" s="263"/>
      <c r="AO104" s="158">
        <v>34.91390603</v>
      </c>
      <c r="AP104" s="158">
        <v>4.1577732200000002</v>
      </c>
      <c r="AQ104" s="23">
        <v>6.0760000000000002E-2</v>
      </c>
      <c r="AR104" s="107">
        <v>49.99039708290114</v>
      </c>
      <c r="AS104" s="263"/>
      <c r="AT104" s="158">
        <v>3.64977821</v>
      </c>
      <c r="AU104" s="158">
        <v>1.6951991499999999</v>
      </c>
      <c r="AV104" s="23">
        <v>0.23696999999999999</v>
      </c>
      <c r="AW104" s="107">
        <v>5.2258221072613722</v>
      </c>
      <c r="AX104" s="263"/>
      <c r="AY104" s="158">
        <v>0.53123609999999999</v>
      </c>
      <c r="AZ104" s="158">
        <v>0.41980056999999998</v>
      </c>
      <c r="BA104" s="23">
        <v>0.40317999999999998</v>
      </c>
      <c r="BB104" s="107">
        <v>0.76063398810069416</v>
      </c>
      <c r="BC104" s="169"/>
      <c r="BD104" s="158">
        <v>232.23966469999999</v>
      </c>
      <c r="BE104" s="158">
        <v>5.65280688</v>
      </c>
      <c r="BF104" s="23">
        <v>1.242E-2</v>
      </c>
      <c r="BG104" s="194"/>
      <c r="BH104" s="158">
        <v>174.65964045999999</v>
      </c>
      <c r="BI104" s="158">
        <v>6.95703637</v>
      </c>
      <c r="BJ104" s="23">
        <v>2.0320000000000001E-2</v>
      </c>
      <c r="BK104" s="107">
        <v>75.206636508720379</v>
      </c>
      <c r="BL104" s="23"/>
      <c r="BM104" s="158">
        <v>53.810346640000006</v>
      </c>
      <c r="BN104" s="158">
        <v>6.0349671699999998</v>
      </c>
      <c r="BO104" s="23">
        <v>5.722E-2</v>
      </c>
      <c r="BP104" s="107">
        <v>23.170179266969985</v>
      </c>
      <c r="BQ104" s="23"/>
      <c r="BR104" s="158">
        <v>2.4050207599999998</v>
      </c>
      <c r="BS104" s="158">
        <v>1.1467444099999999</v>
      </c>
      <c r="BT104" s="23">
        <v>0.24326999999999999</v>
      </c>
      <c r="BU104" s="107">
        <v>1.0355770893429126</v>
      </c>
      <c r="BV104" s="23"/>
      <c r="BW104" s="158">
        <v>1.3646568400000001</v>
      </c>
      <c r="BX104" s="158">
        <v>1.02551199</v>
      </c>
      <c r="BY104" s="23">
        <v>0.38340999999999997</v>
      </c>
      <c r="BZ104" s="107">
        <v>0.58760713496672567</v>
      </c>
      <c r="CA104" s="169"/>
      <c r="CB104" s="158">
        <v>105.62735855000001</v>
      </c>
      <c r="CC104" s="158">
        <v>12.153702450000001</v>
      </c>
      <c r="CD104" s="23">
        <v>5.8709999999999998E-2</v>
      </c>
      <c r="CE104" s="194"/>
      <c r="CF104" s="158">
        <v>56.687868170000002</v>
      </c>
      <c r="CG104" s="158">
        <v>8.9608682000000002</v>
      </c>
      <c r="CH104" s="23">
        <v>8.0649999999999999E-2</v>
      </c>
      <c r="CI104" s="107">
        <v>53.667789243414724</v>
      </c>
      <c r="CJ104" s="23"/>
      <c r="CK104" s="158">
        <v>40.166685700000002</v>
      </c>
      <c r="CL104" s="158">
        <v>6.1021739500000001</v>
      </c>
      <c r="CM104" s="23">
        <v>7.7509999999999996E-2</v>
      </c>
      <c r="CN104" s="107">
        <v>38.026782314154531</v>
      </c>
      <c r="CO104" s="23"/>
      <c r="CP104" s="158">
        <v>6.8413573899999998</v>
      </c>
      <c r="CQ104" s="158">
        <v>2.2840152600000003</v>
      </c>
      <c r="CR104" s="23">
        <v>0.17033000000000001</v>
      </c>
      <c r="CS104" s="107">
        <v>6.4768801226450803</v>
      </c>
      <c r="CT104" s="23"/>
      <c r="CU104" s="158">
        <v>1.93144728</v>
      </c>
      <c r="CV104" s="158">
        <v>1.44076344</v>
      </c>
      <c r="CW104" s="23">
        <v>0.38058999999999998</v>
      </c>
      <c r="CX104" s="115">
        <v>1.8285483103184157</v>
      </c>
    </row>
    <row r="105" spans="1:102" s="245" customFormat="1" ht="11.25" customHeight="1" x14ac:dyDescent="0.35">
      <c r="A105" s="761"/>
      <c r="B105" s="832"/>
      <c r="C105" s="18" t="s">
        <v>133</v>
      </c>
      <c r="D105" s="238">
        <v>123.28951128</v>
      </c>
      <c r="E105" s="238">
        <v>1.9459755000000001</v>
      </c>
      <c r="F105" s="24">
        <v>8.0499999999999999E-3</v>
      </c>
      <c r="G105" s="198"/>
      <c r="H105" s="238">
        <v>93.125532489999998</v>
      </c>
      <c r="I105" s="238">
        <v>4.5960842399999997</v>
      </c>
      <c r="J105" s="24">
        <v>2.5180000000000001E-2</v>
      </c>
      <c r="K105" s="198"/>
      <c r="L105" s="238">
        <v>62.084107510000003</v>
      </c>
      <c r="M105" s="238">
        <v>4.5882134900000002</v>
      </c>
      <c r="N105" s="24">
        <v>3.771E-2</v>
      </c>
      <c r="O105" s="106">
        <v>66.667116793846745</v>
      </c>
      <c r="P105" s="24"/>
      <c r="Q105" s="238">
        <v>29.776305319999999</v>
      </c>
      <c r="R105" s="238">
        <v>4.1533368099999999</v>
      </c>
      <c r="S105" s="24">
        <v>7.1169999999999997E-2</v>
      </c>
      <c r="T105" s="106">
        <v>31.974373218426898</v>
      </c>
      <c r="U105" s="24"/>
      <c r="V105" s="238">
        <v>1.2651196600000001</v>
      </c>
      <c r="W105" s="238">
        <v>0.87132966000000001</v>
      </c>
      <c r="X105" s="24">
        <v>0.35138999999999998</v>
      </c>
      <c r="Y105" s="106">
        <v>1.3585099877263533</v>
      </c>
      <c r="Z105" s="24"/>
      <c r="AA105" s="238">
        <v>0</v>
      </c>
      <c r="AB105" s="238">
        <v>0</v>
      </c>
      <c r="AC105" s="24" t="s">
        <v>69</v>
      </c>
      <c r="AD105" s="106">
        <v>0</v>
      </c>
      <c r="AE105" s="24"/>
      <c r="AF105" s="238">
        <v>34.835643230000002</v>
      </c>
      <c r="AG105" s="238">
        <v>4.6577763599999997</v>
      </c>
      <c r="AH105" s="24">
        <v>6.8220000000000003E-2</v>
      </c>
      <c r="AI105" s="238"/>
      <c r="AJ105" s="238">
        <v>15.612594209999999</v>
      </c>
      <c r="AK105" s="238">
        <v>3.3985477500000001</v>
      </c>
      <c r="AL105" s="24">
        <v>0.11106000000000001</v>
      </c>
      <c r="AM105" s="106">
        <v>44.817872622356624</v>
      </c>
      <c r="AN105" s="30"/>
      <c r="AO105" s="238">
        <v>16.802235830000001</v>
      </c>
      <c r="AP105" s="238">
        <v>2.6487245600000002</v>
      </c>
      <c r="AQ105" s="24">
        <v>8.0430000000000001E-2</v>
      </c>
      <c r="AR105" s="106">
        <v>48.232885263706379</v>
      </c>
      <c r="AS105" s="30"/>
      <c r="AT105" s="238">
        <v>2.2697607400000002</v>
      </c>
      <c r="AU105" s="238">
        <v>1.30829481</v>
      </c>
      <c r="AV105" s="24">
        <v>0.29408000000000001</v>
      </c>
      <c r="AW105" s="106">
        <v>6.5156274710188544</v>
      </c>
      <c r="AX105" s="30"/>
      <c r="AY105" s="238">
        <v>0.15105245</v>
      </c>
      <c r="AZ105" s="238">
        <v>0.20806632999999999</v>
      </c>
      <c r="BA105" s="24">
        <v>0.70277999999999996</v>
      </c>
      <c r="BB105" s="106">
        <v>0.43361464291813512</v>
      </c>
      <c r="BC105" s="14"/>
      <c r="BD105" s="238">
        <v>110.68044051</v>
      </c>
      <c r="BE105" s="238">
        <v>3.0494041000000003</v>
      </c>
      <c r="BF105" s="24">
        <v>1.406E-2</v>
      </c>
      <c r="BG105" s="198"/>
      <c r="BH105" s="238">
        <v>82.259295059999999</v>
      </c>
      <c r="BI105" s="238">
        <v>3.7186614499999999</v>
      </c>
      <c r="BJ105" s="24">
        <v>2.3060000000000001E-2</v>
      </c>
      <c r="BK105" s="106">
        <v>74.321438079719115</v>
      </c>
      <c r="BL105" s="24"/>
      <c r="BM105" s="238">
        <v>26.457378609999999</v>
      </c>
      <c r="BN105" s="238">
        <v>3.7070249500000001</v>
      </c>
      <c r="BO105" s="24">
        <v>7.1489999999999998E-2</v>
      </c>
      <c r="BP105" s="106">
        <v>23.904294641481457</v>
      </c>
      <c r="BQ105" s="24"/>
      <c r="BR105" s="238">
        <v>1.32018353</v>
      </c>
      <c r="BS105" s="238">
        <v>0.79956060000000007</v>
      </c>
      <c r="BT105" s="24">
        <v>0.309</v>
      </c>
      <c r="BU105" s="106">
        <v>1.1927884673360341</v>
      </c>
      <c r="BV105" s="24"/>
      <c r="BW105" s="238">
        <v>0.64358329999999997</v>
      </c>
      <c r="BX105" s="238">
        <v>0.58637782000000005</v>
      </c>
      <c r="BY105" s="24">
        <v>0.46484999999999999</v>
      </c>
      <c r="BZ105" s="106">
        <v>0.5814788024283768</v>
      </c>
      <c r="CA105" s="14"/>
      <c r="CB105" s="238">
        <v>49.529286800000001</v>
      </c>
      <c r="CC105" s="238">
        <v>6.4578593399999997</v>
      </c>
      <c r="CD105" s="24">
        <v>6.6519999999999996E-2</v>
      </c>
      <c r="CE105" s="198"/>
      <c r="CF105" s="238">
        <v>27.166099639999999</v>
      </c>
      <c r="CG105" s="238">
        <v>4.7469489999999999</v>
      </c>
      <c r="CH105" s="24">
        <v>8.9149999999999993E-2</v>
      </c>
      <c r="CI105" s="106">
        <v>54.848558085839429</v>
      </c>
      <c r="CJ105" s="24"/>
      <c r="CK105" s="238">
        <v>18.588127289999999</v>
      </c>
      <c r="CL105" s="238">
        <v>3.4964294799999998</v>
      </c>
      <c r="CM105" s="24">
        <v>9.597E-2</v>
      </c>
      <c r="CN105" s="106">
        <v>37.529567839446457</v>
      </c>
      <c r="CO105" s="24"/>
      <c r="CP105" s="238">
        <v>2.98552499</v>
      </c>
      <c r="CQ105" s="238">
        <v>1.1617828699999999</v>
      </c>
      <c r="CR105" s="24">
        <v>0.19853999999999999</v>
      </c>
      <c r="CS105" s="106">
        <v>6.0277972546941658</v>
      </c>
      <c r="CT105" s="24"/>
      <c r="CU105" s="238">
        <v>0.78953488000000005</v>
      </c>
      <c r="CV105" s="238">
        <v>0.82134973</v>
      </c>
      <c r="CW105" s="24">
        <v>0.53076000000000001</v>
      </c>
      <c r="CX105" s="114">
        <v>1.5940768200199482</v>
      </c>
    </row>
    <row r="106" spans="1:102" s="245" customFormat="1" ht="11.25" customHeight="1" x14ac:dyDescent="0.35">
      <c r="A106" s="761"/>
      <c r="B106" s="832"/>
      <c r="C106" s="18" t="s">
        <v>134</v>
      </c>
      <c r="D106" s="203">
        <v>135.00926175999999</v>
      </c>
      <c r="E106" s="203">
        <v>1.7620682099999998</v>
      </c>
      <c r="F106" s="25">
        <v>6.6600000000000001E-3</v>
      </c>
      <c r="G106" s="202"/>
      <c r="H106" s="203">
        <v>99.765014440000002</v>
      </c>
      <c r="I106" s="203">
        <v>4.9194706399999992</v>
      </c>
      <c r="J106" s="25">
        <v>2.5159999999999998E-2</v>
      </c>
      <c r="K106" s="202"/>
      <c r="L106" s="203">
        <v>64.311601120000006</v>
      </c>
      <c r="M106" s="203">
        <v>5.2874844700000008</v>
      </c>
      <c r="N106" s="25">
        <v>4.1950000000000001E-2</v>
      </c>
      <c r="O106" s="108">
        <v>64.463080049647914</v>
      </c>
      <c r="P106" s="25"/>
      <c r="Q106" s="203">
        <v>32.85914606</v>
      </c>
      <c r="R106" s="203">
        <v>3.8827671000000001</v>
      </c>
      <c r="S106" s="25">
        <v>6.0290000000000003E-2</v>
      </c>
      <c r="T106" s="108">
        <v>32.936542178081801</v>
      </c>
      <c r="U106" s="25"/>
      <c r="V106" s="203">
        <v>2.2758817800000002</v>
      </c>
      <c r="W106" s="203">
        <v>1.0706724300000001</v>
      </c>
      <c r="X106" s="25">
        <v>0.24002000000000001</v>
      </c>
      <c r="Y106" s="108">
        <v>2.2812423701584743</v>
      </c>
      <c r="Z106" s="25"/>
      <c r="AA106" s="203">
        <v>0.31838548</v>
      </c>
      <c r="AB106" s="203">
        <v>0.34664103000000002</v>
      </c>
      <c r="AC106" s="25">
        <v>0.55547999999999997</v>
      </c>
      <c r="AD106" s="108">
        <v>0.31913540211181068</v>
      </c>
      <c r="AE106" s="25"/>
      <c r="AF106" s="203">
        <v>35.005582419999996</v>
      </c>
      <c r="AG106" s="203">
        <v>4.1764032699999998</v>
      </c>
      <c r="AH106" s="25">
        <v>6.087E-2</v>
      </c>
      <c r="AI106" s="203"/>
      <c r="AJ106" s="203">
        <v>15.133711100000001</v>
      </c>
      <c r="AK106" s="203">
        <v>3.4475756400000002</v>
      </c>
      <c r="AL106" s="25">
        <v>0.11623</v>
      </c>
      <c r="AM106" s="108">
        <v>43.232279121725306</v>
      </c>
      <c r="AN106" s="264"/>
      <c r="AO106" s="203">
        <v>18.11167021</v>
      </c>
      <c r="AP106" s="203">
        <v>2.8183661799999999</v>
      </c>
      <c r="AQ106" s="25">
        <v>7.9390000000000002E-2</v>
      </c>
      <c r="AR106" s="108">
        <v>51.739376859080991</v>
      </c>
      <c r="AS106" s="264"/>
      <c r="AT106" s="203">
        <v>1.3800174700000001</v>
      </c>
      <c r="AU106" s="203">
        <v>0.84791782000000004</v>
      </c>
      <c r="AV106" s="25">
        <v>0.31347999999999998</v>
      </c>
      <c r="AW106" s="108">
        <v>3.9422782727692729</v>
      </c>
      <c r="AX106" s="264"/>
      <c r="AY106" s="203">
        <v>0.38018364999999998</v>
      </c>
      <c r="AZ106" s="203">
        <v>0.36339376000000001</v>
      </c>
      <c r="BA106" s="25">
        <v>0.48766999999999999</v>
      </c>
      <c r="BB106" s="108">
        <v>1.086065774991325</v>
      </c>
      <c r="BC106" s="170"/>
      <c r="BD106" s="203">
        <v>121.55922418999999</v>
      </c>
      <c r="BE106" s="203">
        <v>3.7108037</v>
      </c>
      <c r="BF106" s="25">
        <v>1.5570000000000001E-2</v>
      </c>
      <c r="BG106" s="202"/>
      <c r="BH106" s="203">
        <v>92.400345389999998</v>
      </c>
      <c r="BI106" s="203">
        <v>4.2312192400000006</v>
      </c>
      <c r="BJ106" s="25">
        <v>2.3359999999999999E-2</v>
      </c>
      <c r="BK106" s="108">
        <v>76.012615254582443</v>
      </c>
      <c r="BL106" s="25"/>
      <c r="BM106" s="203">
        <v>27.35296804</v>
      </c>
      <c r="BN106" s="203">
        <v>3.4875120700000002</v>
      </c>
      <c r="BO106" s="25">
        <v>6.5049999999999997E-2</v>
      </c>
      <c r="BP106" s="108">
        <v>22.501762595363932</v>
      </c>
      <c r="BQ106" s="25"/>
      <c r="BR106" s="203">
        <v>1.08483723</v>
      </c>
      <c r="BS106" s="203">
        <v>0.65991093000000001</v>
      </c>
      <c r="BT106" s="25">
        <v>0.31036000000000002</v>
      </c>
      <c r="BU106" s="108">
        <v>0.89243513787515893</v>
      </c>
      <c r="BV106" s="25"/>
      <c r="BW106" s="203">
        <v>0.72107352999999996</v>
      </c>
      <c r="BX106" s="203">
        <v>0.67218862999999995</v>
      </c>
      <c r="BY106" s="25">
        <v>0.47560999999999998</v>
      </c>
      <c r="BZ106" s="108">
        <v>0.59318701217847913</v>
      </c>
      <c r="CA106" s="170"/>
      <c r="CB106" s="203">
        <v>56.098071759999996</v>
      </c>
      <c r="CC106" s="203">
        <v>6.3488907600000006</v>
      </c>
      <c r="CD106" s="25">
        <v>5.774E-2</v>
      </c>
      <c r="CE106" s="202"/>
      <c r="CF106" s="203">
        <v>29.52176854</v>
      </c>
      <c r="CG106" s="203">
        <v>4.6211425400000001</v>
      </c>
      <c r="CH106" s="25">
        <v>7.986E-2</v>
      </c>
      <c r="CI106" s="108">
        <v>52.625282142139717</v>
      </c>
      <c r="CJ106" s="25"/>
      <c r="CK106" s="203">
        <v>21.578558410000003</v>
      </c>
      <c r="CL106" s="203">
        <v>3.32602814</v>
      </c>
      <c r="CM106" s="25">
        <v>7.8640000000000002E-2</v>
      </c>
      <c r="CN106" s="108">
        <v>38.465775619379336</v>
      </c>
      <c r="CO106" s="25"/>
      <c r="CP106" s="203">
        <v>3.8558324100000001</v>
      </c>
      <c r="CQ106" s="203">
        <v>1.4397281</v>
      </c>
      <c r="CR106" s="25">
        <v>0.1905</v>
      </c>
      <c r="CS106" s="108">
        <v>6.8733777989662581</v>
      </c>
      <c r="CT106" s="25"/>
      <c r="CU106" s="203">
        <v>1.1419123999999998</v>
      </c>
      <c r="CV106" s="203">
        <v>0.95363971000000003</v>
      </c>
      <c r="CW106" s="25">
        <v>0.42608000000000001</v>
      </c>
      <c r="CX106" s="116">
        <v>2.0355644395147028</v>
      </c>
    </row>
    <row r="107" spans="1:102" s="245" customFormat="1" ht="11.25" customHeight="1" x14ac:dyDescent="0.35">
      <c r="A107" s="761"/>
      <c r="B107" s="831" t="s">
        <v>67</v>
      </c>
      <c r="C107" s="17" t="s">
        <v>59</v>
      </c>
      <c r="D107" s="158">
        <v>127.41960704</v>
      </c>
      <c r="E107" s="158">
        <v>2.2342972100000003</v>
      </c>
      <c r="F107" s="23">
        <v>8.9499999999999996E-3</v>
      </c>
      <c r="G107" s="194"/>
      <c r="H107" s="158">
        <v>86.0023233</v>
      </c>
      <c r="I107" s="158">
        <v>4.9462883700000004</v>
      </c>
      <c r="J107" s="23">
        <v>2.9340000000000001E-2</v>
      </c>
      <c r="K107" s="194"/>
      <c r="L107" s="158">
        <v>42.191658609999998</v>
      </c>
      <c r="M107" s="158">
        <v>4.5795909600000009</v>
      </c>
      <c r="N107" s="23">
        <v>5.5379999999999999E-2</v>
      </c>
      <c r="O107" s="107">
        <v>49.058742823520909</v>
      </c>
      <c r="P107" s="23"/>
      <c r="Q107" s="158">
        <v>40.830592590000002</v>
      </c>
      <c r="R107" s="158">
        <v>4.6084365700000003</v>
      </c>
      <c r="S107" s="23">
        <v>5.7590000000000002E-2</v>
      </c>
      <c r="T107" s="107">
        <v>47.476150670455205</v>
      </c>
      <c r="U107" s="23"/>
      <c r="V107" s="158">
        <v>2.92367299</v>
      </c>
      <c r="W107" s="158">
        <v>1.3470925500000002</v>
      </c>
      <c r="X107" s="23">
        <v>0.23508000000000001</v>
      </c>
      <c r="Y107" s="107">
        <v>3.3995279171719774</v>
      </c>
      <c r="Z107" s="23"/>
      <c r="AA107" s="158">
        <v>5.6399120000000004E-2</v>
      </c>
      <c r="AB107" s="158">
        <v>5.9534629999999998E-2</v>
      </c>
      <c r="AC107" s="23">
        <v>0.53856999999999999</v>
      </c>
      <c r="AD107" s="107">
        <v>6.5578600479505894E-2</v>
      </c>
      <c r="AE107" s="23"/>
      <c r="AF107" s="158">
        <v>11.9710123</v>
      </c>
      <c r="AG107" s="158">
        <v>2.3798862700000001</v>
      </c>
      <c r="AH107" s="23">
        <v>0.10143000000000001</v>
      </c>
      <c r="AI107" s="158"/>
      <c r="AJ107" s="158">
        <v>3.9986112899999999</v>
      </c>
      <c r="AK107" s="158">
        <v>1.5149034699999999</v>
      </c>
      <c r="AL107" s="23">
        <v>0.19328999999999999</v>
      </c>
      <c r="AM107" s="107">
        <v>33.402449097809381</v>
      </c>
      <c r="AN107" s="263"/>
      <c r="AO107" s="158">
        <v>6.8698118400000006</v>
      </c>
      <c r="AP107" s="158">
        <v>1.69474568</v>
      </c>
      <c r="AQ107" s="23">
        <v>0.12586</v>
      </c>
      <c r="AR107" s="107">
        <v>57.38705856980868</v>
      </c>
      <c r="AS107" s="263"/>
      <c r="AT107" s="158">
        <v>0.80556255999999993</v>
      </c>
      <c r="AU107" s="158">
        <v>0.50866228000000002</v>
      </c>
      <c r="AV107" s="23">
        <v>0.32216</v>
      </c>
      <c r="AW107" s="107">
        <v>6.7292768548905428</v>
      </c>
      <c r="AX107" s="263"/>
      <c r="AY107" s="158">
        <v>0.29702661000000002</v>
      </c>
      <c r="AZ107" s="158">
        <v>0.21942012</v>
      </c>
      <c r="BA107" s="23">
        <v>0.37690000000000001</v>
      </c>
      <c r="BB107" s="107">
        <v>2.4812154774914066</v>
      </c>
      <c r="BC107" s="169"/>
      <c r="BD107" s="158">
        <v>109.02498643999999</v>
      </c>
      <c r="BE107" s="158">
        <v>4.2091295099999995</v>
      </c>
      <c r="BF107" s="23">
        <v>1.9699999999999999E-2</v>
      </c>
      <c r="BG107" s="194"/>
      <c r="BH107" s="158">
        <v>60.919384260000001</v>
      </c>
      <c r="BI107" s="158">
        <v>4.2259352000000003</v>
      </c>
      <c r="BJ107" s="23">
        <v>3.5389999999999998E-2</v>
      </c>
      <c r="BK107" s="107">
        <v>55.876534590101443</v>
      </c>
      <c r="BL107" s="23"/>
      <c r="BM107" s="158">
        <v>43.714806949999996</v>
      </c>
      <c r="BN107" s="158">
        <v>4.21960376</v>
      </c>
      <c r="BO107" s="23">
        <v>4.9250000000000002E-2</v>
      </c>
      <c r="BP107" s="107">
        <v>40.096136103679022</v>
      </c>
      <c r="BQ107" s="23"/>
      <c r="BR107" s="158">
        <v>4.0332982699999995</v>
      </c>
      <c r="BS107" s="158">
        <v>1.72332102</v>
      </c>
      <c r="BT107" s="23">
        <v>0.218</v>
      </c>
      <c r="BU107" s="107">
        <v>3.6994256103114997</v>
      </c>
      <c r="BV107" s="23"/>
      <c r="BW107" s="158">
        <v>0.35749696999999997</v>
      </c>
      <c r="BX107" s="158">
        <v>0.28505171000000001</v>
      </c>
      <c r="BY107" s="23">
        <v>0.40681</v>
      </c>
      <c r="BZ107" s="107">
        <v>0.32790370508024985</v>
      </c>
      <c r="CA107" s="169"/>
      <c r="CB107" s="158">
        <v>65.378673790000008</v>
      </c>
      <c r="CC107" s="158">
        <v>6.5284825600000005</v>
      </c>
      <c r="CD107" s="23">
        <v>5.0950000000000002E-2</v>
      </c>
      <c r="CE107" s="194"/>
      <c r="CF107" s="158">
        <v>44.86804764</v>
      </c>
      <c r="CG107" s="158">
        <v>6.7976593100000002</v>
      </c>
      <c r="CH107" s="23">
        <v>7.7299999999999994E-2</v>
      </c>
      <c r="CI107" s="107">
        <v>68.627956241692374</v>
      </c>
      <c r="CJ107" s="23"/>
      <c r="CK107" s="158">
        <v>17.93820977</v>
      </c>
      <c r="CL107" s="158">
        <v>3.2013289199999999</v>
      </c>
      <c r="CM107" s="23">
        <v>9.1050000000000006E-2</v>
      </c>
      <c r="CN107" s="107">
        <v>27.437402336453847</v>
      </c>
      <c r="CO107" s="23"/>
      <c r="CP107" s="158">
        <v>2.2409494400000001</v>
      </c>
      <c r="CQ107" s="158">
        <v>0.98945710999999992</v>
      </c>
      <c r="CR107" s="23">
        <v>0.22527</v>
      </c>
      <c r="CS107" s="107">
        <v>3.4276459127911592</v>
      </c>
      <c r="CT107" s="23"/>
      <c r="CU107" s="158">
        <v>0.33146692999999999</v>
      </c>
      <c r="CV107" s="158">
        <v>0.33272552</v>
      </c>
      <c r="CW107" s="23">
        <v>0.51214000000000004</v>
      </c>
      <c r="CX107" s="115">
        <v>0.50699549376711206</v>
      </c>
    </row>
    <row r="108" spans="1:102" s="245" customFormat="1" ht="11.25" customHeight="1" x14ac:dyDescent="0.35">
      <c r="A108" s="761"/>
      <c r="B108" s="831"/>
      <c r="C108" s="17" t="s">
        <v>133</v>
      </c>
      <c r="D108" s="238">
        <v>68.565993280000001</v>
      </c>
      <c r="E108" s="238">
        <v>1.5237692899999999</v>
      </c>
      <c r="F108" s="24">
        <v>1.1339999999999999E-2</v>
      </c>
      <c r="G108" s="198"/>
      <c r="H108" s="238">
        <v>46.178486970000002</v>
      </c>
      <c r="I108" s="238">
        <v>2.7926816300000001</v>
      </c>
      <c r="J108" s="24">
        <v>3.0859999999999999E-2</v>
      </c>
      <c r="K108" s="198"/>
      <c r="L108" s="238">
        <v>22.92570637</v>
      </c>
      <c r="M108" s="238">
        <v>2.8170581000000001</v>
      </c>
      <c r="N108" s="24">
        <v>6.2689999999999996E-2</v>
      </c>
      <c r="O108" s="106">
        <v>49.64585865468861</v>
      </c>
      <c r="P108" s="24"/>
      <c r="Q108" s="238">
        <v>21.801276249999997</v>
      </c>
      <c r="R108" s="238">
        <v>2.9420070599999999</v>
      </c>
      <c r="S108" s="24">
        <v>6.8849999999999995E-2</v>
      </c>
      <c r="T108" s="106">
        <v>47.210893384539141</v>
      </c>
      <c r="U108" s="24"/>
      <c r="V108" s="238">
        <v>1.42687023</v>
      </c>
      <c r="W108" s="238">
        <v>0.70802881000000006</v>
      </c>
      <c r="X108" s="24">
        <v>0.25317000000000001</v>
      </c>
      <c r="Y108" s="106">
        <v>3.089902514404534</v>
      </c>
      <c r="Z108" s="24"/>
      <c r="AA108" s="238">
        <v>2.4634119999999999E-2</v>
      </c>
      <c r="AB108" s="238">
        <v>4.8040999999999993E-2</v>
      </c>
      <c r="AC108" s="24">
        <v>0.99499000000000004</v>
      </c>
      <c r="AD108" s="106">
        <v>5.3345446367707182E-2</v>
      </c>
      <c r="AE108" s="24"/>
      <c r="AF108" s="238">
        <v>6.45473768</v>
      </c>
      <c r="AG108" s="238">
        <v>1.6748706899999999</v>
      </c>
      <c r="AH108" s="24">
        <v>0.13239000000000001</v>
      </c>
      <c r="AI108" s="238"/>
      <c r="AJ108" s="238">
        <v>1.5583885499999999</v>
      </c>
      <c r="AK108" s="238">
        <v>0.62364381999999996</v>
      </c>
      <c r="AL108" s="24">
        <v>0.20418</v>
      </c>
      <c r="AM108" s="106">
        <v>24.143328935406092</v>
      </c>
      <c r="AN108" s="30"/>
      <c r="AO108" s="238">
        <v>4.2600474400000001</v>
      </c>
      <c r="AP108" s="238">
        <v>1.4208132900000001</v>
      </c>
      <c r="AQ108" s="24">
        <v>0.17016000000000001</v>
      </c>
      <c r="AR108" s="106">
        <v>65.998769449605277</v>
      </c>
      <c r="AS108" s="30"/>
      <c r="AT108" s="238">
        <v>0.45791942999999996</v>
      </c>
      <c r="AU108" s="238">
        <v>0.33156632000000003</v>
      </c>
      <c r="AV108" s="24">
        <v>0.36942000000000003</v>
      </c>
      <c r="AW108" s="106">
        <v>7.0943151015859716</v>
      </c>
      <c r="AX108" s="30"/>
      <c r="AY108" s="238">
        <v>0.17838226000000001</v>
      </c>
      <c r="AZ108" s="238">
        <v>0.17908475999999998</v>
      </c>
      <c r="BA108" s="24">
        <v>0.51221000000000005</v>
      </c>
      <c r="BB108" s="106">
        <v>2.7635865134026645</v>
      </c>
      <c r="BC108" s="14"/>
      <c r="BD108" s="238">
        <v>59.180561939999997</v>
      </c>
      <c r="BE108" s="238">
        <v>2.3057441299999999</v>
      </c>
      <c r="BF108" s="24">
        <v>1.9879999999999998E-2</v>
      </c>
      <c r="BG108" s="198"/>
      <c r="BH108" s="238">
        <v>33.679896579999998</v>
      </c>
      <c r="BI108" s="238">
        <v>2.9940996100000001</v>
      </c>
      <c r="BJ108" s="24">
        <v>4.5359999999999998E-2</v>
      </c>
      <c r="BK108" s="106">
        <v>56.910403476983277</v>
      </c>
      <c r="BL108" s="24"/>
      <c r="BM108" s="238">
        <v>23.683644990000001</v>
      </c>
      <c r="BN108" s="238">
        <v>3.0354826099999999</v>
      </c>
      <c r="BO108" s="24">
        <v>6.5390000000000004E-2</v>
      </c>
      <c r="BP108" s="106">
        <v>40.01929723819044</v>
      </c>
      <c r="BQ108" s="24"/>
      <c r="BR108" s="238">
        <v>1.6790488299999999</v>
      </c>
      <c r="BS108" s="238">
        <v>0.72661582000000002</v>
      </c>
      <c r="BT108" s="24">
        <v>0.22078999999999999</v>
      </c>
      <c r="BU108" s="106">
        <v>2.8371627016693379</v>
      </c>
      <c r="BV108" s="24"/>
      <c r="BW108" s="238">
        <v>0.13797154</v>
      </c>
      <c r="BX108" s="238">
        <v>0.11571688000000001</v>
      </c>
      <c r="BY108" s="24">
        <v>0.42791000000000001</v>
      </c>
      <c r="BZ108" s="106">
        <v>0.23313658315695274</v>
      </c>
      <c r="CA108" s="14"/>
      <c r="CB108" s="238">
        <v>36.46870921</v>
      </c>
      <c r="CC108" s="238">
        <v>3.90380292</v>
      </c>
      <c r="CD108" s="24">
        <v>5.4609999999999999E-2</v>
      </c>
      <c r="CE108" s="198"/>
      <c r="CF108" s="238">
        <v>25.577572240000002</v>
      </c>
      <c r="CG108" s="238">
        <v>4.30417542</v>
      </c>
      <c r="CH108" s="24">
        <v>8.5860000000000006E-2</v>
      </c>
      <c r="CI108" s="106">
        <v>70.135666422178815</v>
      </c>
      <c r="CJ108" s="24"/>
      <c r="CK108" s="238">
        <v>9.0541301399999998</v>
      </c>
      <c r="CL108" s="238">
        <v>1.8344487599999999</v>
      </c>
      <c r="CM108" s="24">
        <v>0.10337</v>
      </c>
      <c r="CN108" s="106">
        <v>24.827119840910868</v>
      </c>
      <c r="CO108" s="24"/>
      <c r="CP108" s="238">
        <v>1.54539611</v>
      </c>
      <c r="CQ108" s="238">
        <v>0.87067890000000003</v>
      </c>
      <c r="CR108" s="24">
        <v>0.28744999999999998</v>
      </c>
      <c r="CS108" s="106">
        <v>4.2375947585669973</v>
      </c>
      <c r="CT108" s="24"/>
      <c r="CU108" s="238">
        <v>0.29161071999999999</v>
      </c>
      <c r="CV108" s="238">
        <v>0.32852066000000002</v>
      </c>
      <c r="CW108" s="24">
        <v>0.57477999999999996</v>
      </c>
      <c r="CX108" s="114">
        <v>0.79961897834332474</v>
      </c>
    </row>
    <row r="109" spans="1:102" s="245" customFormat="1" ht="11.25" customHeight="1" x14ac:dyDescent="0.35">
      <c r="A109" s="762"/>
      <c r="B109" s="833"/>
      <c r="C109" s="19" t="s">
        <v>134</v>
      </c>
      <c r="D109" s="203">
        <v>58.853613770000003</v>
      </c>
      <c r="E109" s="203">
        <v>1.5422894699999998</v>
      </c>
      <c r="F109" s="25">
        <v>1.337E-2</v>
      </c>
      <c r="G109" s="202"/>
      <c r="H109" s="203">
        <v>39.82383634</v>
      </c>
      <c r="I109" s="203">
        <v>2.81415667</v>
      </c>
      <c r="J109" s="25">
        <v>3.6049999999999999E-2</v>
      </c>
      <c r="K109" s="202"/>
      <c r="L109" s="203">
        <v>19.265952239999997</v>
      </c>
      <c r="M109" s="203">
        <v>2.5141294699999999</v>
      </c>
      <c r="N109" s="25">
        <v>6.658E-2</v>
      </c>
      <c r="O109" s="108">
        <v>48.377941480863363</v>
      </c>
      <c r="P109" s="25"/>
      <c r="Q109" s="203">
        <v>19.029316340000001</v>
      </c>
      <c r="R109" s="203">
        <v>2.4249809600000001</v>
      </c>
      <c r="S109" s="25">
        <v>6.5019999999999994E-2</v>
      </c>
      <c r="T109" s="108">
        <v>47.783734790227896</v>
      </c>
      <c r="U109" s="25"/>
      <c r="V109" s="203">
        <v>1.4968027500000001</v>
      </c>
      <c r="W109" s="203">
        <v>0.90636095999999999</v>
      </c>
      <c r="X109" s="25">
        <v>0.30893999999999999</v>
      </c>
      <c r="Y109" s="108">
        <v>3.7585599167817394</v>
      </c>
      <c r="Z109" s="25"/>
      <c r="AA109" s="203">
        <v>3.1765000000000002E-2</v>
      </c>
      <c r="AB109" s="203">
        <v>3.5868770000000001E-2</v>
      </c>
      <c r="AC109" s="25">
        <v>0.57611999999999997</v>
      </c>
      <c r="AD109" s="108">
        <v>7.9763787016406767E-2</v>
      </c>
      <c r="AE109" s="25"/>
      <c r="AF109" s="203">
        <v>5.5162746299999998</v>
      </c>
      <c r="AG109" s="203">
        <v>1.6196031399999999</v>
      </c>
      <c r="AH109" s="25">
        <v>0.14979999999999999</v>
      </c>
      <c r="AI109" s="203"/>
      <c r="AJ109" s="203">
        <v>2.4402227499999998</v>
      </c>
      <c r="AK109" s="203">
        <v>1.4630628400000001</v>
      </c>
      <c r="AL109" s="25">
        <v>0.30590000000000001</v>
      </c>
      <c r="AM109" s="108">
        <v>44.236788660393437</v>
      </c>
      <c r="AN109" s="264"/>
      <c r="AO109" s="203">
        <v>2.6097644</v>
      </c>
      <c r="AP109" s="203">
        <v>0.72064405999999992</v>
      </c>
      <c r="AQ109" s="25">
        <v>0.14088000000000001</v>
      </c>
      <c r="AR109" s="108">
        <v>47.310269612156716</v>
      </c>
      <c r="AS109" s="264"/>
      <c r="AT109" s="203">
        <v>0.34764314000000002</v>
      </c>
      <c r="AU109" s="203">
        <v>0.32735124999999998</v>
      </c>
      <c r="AV109" s="25">
        <v>0.48042000000000001</v>
      </c>
      <c r="AW109" s="108">
        <v>6.3021361936796829</v>
      </c>
      <c r="AX109" s="264"/>
      <c r="AY109" s="203">
        <v>0.11864434</v>
      </c>
      <c r="AZ109" s="203">
        <v>8.518278E-2</v>
      </c>
      <c r="BA109" s="25">
        <v>0.36631000000000002</v>
      </c>
      <c r="BB109" s="108">
        <v>2.1508055337701704</v>
      </c>
      <c r="BC109" s="170"/>
      <c r="BD109" s="203">
        <v>49.844424509999996</v>
      </c>
      <c r="BE109" s="203">
        <v>2.3481755</v>
      </c>
      <c r="BF109" s="25">
        <v>2.4039999999999999E-2</v>
      </c>
      <c r="BG109" s="202"/>
      <c r="BH109" s="203">
        <v>27.23948768</v>
      </c>
      <c r="BI109" s="203">
        <v>1.9668910900000001</v>
      </c>
      <c r="BJ109" s="25">
        <v>3.6839999999999998E-2</v>
      </c>
      <c r="BK109" s="108">
        <v>54.649016309808331</v>
      </c>
      <c r="BL109" s="25"/>
      <c r="BM109" s="203">
        <v>20.031161960000002</v>
      </c>
      <c r="BN109" s="203">
        <v>2.1087804800000001</v>
      </c>
      <c r="BO109" s="25">
        <v>5.3710000000000001E-2</v>
      </c>
      <c r="BP109" s="108">
        <v>40.187367307212604</v>
      </c>
      <c r="BQ109" s="25"/>
      <c r="BR109" s="203">
        <v>2.3542494400000002</v>
      </c>
      <c r="BS109" s="203">
        <v>1.4036574499999999</v>
      </c>
      <c r="BT109" s="25">
        <v>0.30420000000000003</v>
      </c>
      <c r="BU109" s="108">
        <v>4.7231951479902845</v>
      </c>
      <c r="BV109" s="25"/>
      <c r="BW109" s="203">
        <v>0.21952542999999999</v>
      </c>
      <c r="BX109" s="203">
        <v>0.26083678999999999</v>
      </c>
      <c r="BY109" s="25">
        <v>0.60621999999999998</v>
      </c>
      <c r="BZ109" s="108">
        <v>0.44042123498879576</v>
      </c>
      <c r="CA109" s="170"/>
      <c r="CB109" s="203">
        <v>28.90996458</v>
      </c>
      <c r="CC109" s="203">
        <v>2.9984765200000001</v>
      </c>
      <c r="CD109" s="25">
        <v>5.2920000000000002E-2</v>
      </c>
      <c r="CE109" s="202"/>
      <c r="CF109" s="203">
        <v>19.290475409999999</v>
      </c>
      <c r="CG109" s="203">
        <v>2.88593031</v>
      </c>
      <c r="CH109" s="25">
        <v>7.6329999999999995E-2</v>
      </c>
      <c r="CI109" s="108">
        <v>66.726043045190053</v>
      </c>
      <c r="CJ109" s="25"/>
      <c r="CK109" s="203">
        <v>8.8840796300000004</v>
      </c>
      <c r="CL109" s="203">
        <v>1.7655091600000001</v>
      </c>
      <c r="CM109" s="25">
        <v>0.10138999999999999</v>
      </c>
      <c r="CN109" s="108">
        <v>30.730164353594652</v>
      </c>
      <c r="CO109" s="25"/>
      <c r="CP109" s="203">
        <v>0.69555332999999997</v>
      </c>
      <c r="CQ109" s="203">
        <v>0.28786144999999996</v>
      </c>
      <c r="CR109" s="25">
        <v>0.21115</v>
      </c>
      <c r="CS109" s="108">
        <v>2.4059293745423189</v>
      </c>
      <c r="CT109" s="25"/>
      <c r="CU109" s="203">
        <v>3.9856209999999996E-2</v>
      </c>
      <c r="CV109" s="203">
        <v>5.547415E-2</v>
      </c>
      <c r="CW109" s="25">
        <v>0.71013000000000004</v>
      </c>
      <c r="CX109" s="116">
        <v>0.13786322667296741</v>
      </c>
    </row>
    <row r="110" spans="1:102" s="245" customFormat="1" ht="11.25" customHeight="1" x14ac:dyDescent="0.35">
      <c r="A110" s="757" t="s">
        <v>78</v>
      </c>
      <c r="B110" s="830" t="s">
        <v>59</v>
      </c>
      <c r="C110" s="17" t="s">
        <v>59</v>
      </c>
      <c r="D110" s="158">
        <v>409.68116892</v>
      </c>
      <c r="E110" s="158">
        <v>2.6678174000000001</v>
      </c>
      <c r="F110" s="23">
        <v>3.32E-3</v>
      </c>
      <c r="G110" s="194"/>
      <c r="H110" s="158">
        <v>310.45509541000001</v>
      </c>
      <c r="I110" s="158">
        <v>7.7261405000000005</v>
      </c>
      <c r="J110" s="23">
        <v>1.2699999999999999E-2</v>
      </c>
      <c r="K110" s="194"/>
      <c r="L110" s="158">
        <v>233.30977715</v>
      </c>
      <c r="M110" s="158">
        <v>9.4124805699999996</v>
      </c>
      <c r="N110" s="23">
        <v>2.0580000000000001E-2</v>
      </c>
      <c r="O110" s="107">
        <v>75.15089318855641</v>
      </c>
      <c r="P110" s="23"/>
      <c r="Q110" s="158">
        <v>71.078057449999989</v>
      </c>
      <c r="R110" s="158">
        <v>5.9248468800000005</v>
      </c>
      <c r="S110" s="23">
        <v>4.2529999999999998E-2</v>
      </c>
      <c r="T110" s="107">
        <v>22.894794931979238</v>
      </c>
      <c r="U110" s="23"/>
      <c r="V110" s="158">
        <v>5.6177629600000003</v>
      </c>
      <c r="W110" s="158">
        <v>1.4609895100000001</v>
      </c>
      <c r="X110" s="23">
        <v>0.13269</v>
      </c>
      <c r="Y110" s="107">
        <v>1.8095251271624153</v>
      </c>
      <c r="Z110" s="23"/>
      <c r="AA110" s="158">
        <v>0.44949785000000003</v>
      </c>
      <c r="AB110" s="158">
        <v>0.34558789000000001</v>
      </c>
      <c r="AC110" s="23">
        <v>0.39226</v>
      </c>
      <c r="AD110" s="107">
        <v>0.14478675230193094</v>
      </c>
      <c r="AE110" s="23"/>
      <c r="AF110" s="158">
        <v>124.74520867000001</v>
      </c>
      <c r="AG110" s="158">
        <v>9.772884040000001</v>
      </c>
      <c r="AH110" s="23">
        <v>3.9969999999999999E-2</v>
      </c>
      <c r="AI110" s="158"/>
      <c r="AJ110" s="158">
        <v>59.985435129999999</v>
      </c>
      <c r="AK110" s="158">
        <v>8.1895209700000002</v>
      </c>
      <c r="AL110" s="23">
        <v>6.966E-2</v>
      </c>
      <c r="AM110" s="107">
        <v>48.086364013134158</v>
      </c>
      <c r="AN110" s="263"/>
      <c r="AO110" s="158">
        <v>57.441476680000001</v>
      </c>
      <c r="AP110" s="158">
        <v>5.4944984799999999</v>
      </c>
      <c r="AQ110" s="23">
        <v>4.8800000000000003E-2</v>
      </c>
      <c r="AR110" s="107">
        <v>46.047040437404881</v>
      </c>
      <c r="AS110" s="263"/>
      <c r="AT110" s="158">
        <v>5.0408431899999995</v>
      </c>
      <c r="AU110" s="158">
        <v>1.3723998400000001</v>
      </c>
      <c r="AV110" s="23">
        <v>0.13891000000000001</v>
      </c>
      <c r="AW110" s="107">
        <v>4.0409112652454704</v>
      </c>
      <c r="AX110" s="263"/>
      <c r="AY110" s="158">
        <v>2.2774536599999999</v>
      </c>
      <c r="AZ110" s="158">
        <v>1.00443646</v>
      </c>
      <c r="BA110" s="23">
        <v>0.22502</v>
      </c>
      <c r="BB110" s="107">
        <v>1.8256842761991428</v>
      </c>
      <c r="BC110" s="169"/>
      <c r="BD110" s="158">
        <v>376.46287108000001</v>
      </c>
      <c r="BE110" s="158">
        <v>3.9276964800000003</v>
      </c>
      <c r="BF110" s="23">
        <v>5.3200000000000001E-3</v>
      </c>
      <c r="BG110" s="194"/>
      <c r="BH110" s="158">
        <v>301.33608801000003</v>
      </c>
      <c r="BI110" s="158">
        <v>5.5381408300000006</v>
      </c>
      <c r="BJ110" s="23">
        <v>9.3799999999999994E-3</v>
      </c>
      <c r="BK110" s="107">
        <v>80.044039175901844</v>
      </c>
      <c r="BL110" s="23"/>
      <c r="BM110" s="158">
        <v>70.987166719999991</v>
      </c>
      <c r="BN110" s="158">
        <v>5.2579950699999998</v>
      </c>
      <c r="BO110" s="23">
        <v>3.7789999999999997E-2</v>
      </c>
      <c r="BP110" s="107">
        <v>18.856352690599042</v>
      </c>
      <c r="BQ110" s="23"/>
      <c r="BR110" s="158">
        <v>3.5142837899999999</v>
      </c>
      <c r="BS110" s="158">
        <v>1.1045962999999999</v>
      </c>
      <c r="BT110" s="23">
        <v>0.16037000000000001</v>
      </c>
      <c r="BU110" s="107">
        <v>0.93350076726509346</v>
      </c>
      <c r="BV110" s="23"/>
      <c r="BW110" s="158">
        <v>0.62533255999999993</v>
      </c>
      <c r="BX110" s="158">
        <v>0.44198475999999998</v>
      </c>
      <c r="BY110" s="23">
        <v>0.36060999999999999</v>
      </c>
      <c r="BZ110" s="107">
        <v>0.16610736623403002</v>
      </c>
      <c r="CA110" s="169"/>
      <c r="CB110" s="158">
        <v>118.52335882</v>
      </c>
      <c r="CC110" s="158">
        <v>8.0021284599999998</v>
      </c>
      <c r="CD110" s="23">
        <v>3.4450000000000001E-2</v>
      </c>
      <c r="CE110" s="194"/>
      <c r="CF110" s="158">
        <v>70.074438709999995</v>
      </c>
      <c r="CG110" s="158">
        <v>6.0986953499999998</v>
      </c>
      <c r="CH110" s="23">
        <v>4.4400000000000002E-2</v>
      </c>
      <c r="CI110" s="107">
        <v>59.122893080022486</v>
      </c>
      <c r="CJ110" s="23"/>
      <c r="CK110" s="158">
        <v>36.662018239999995</v>
      </c>
      <c r="CL110" s="158">
        <v>4.3460574999999997</v>
      </c>
      <c r="CM110" s="23">
        <v>6.0479999999999999E-2</v>
      </c>
      <c r="CN110" s="107">
        <v>30.932314612917917</v>
      </c>
      <c r="CO110" s="23"/>
      <c r="CP110" s="158">
        <v>7.8723520500000008</v>
      </c>
      <c r="CQ110" s="158">
        <v>2.6264916700000001</v>
      </c>
      <c r="CR110" s="23">
        <v>0.17022000000000001</v>
      </c>
      <c r="CS110" s="107">
        <v>6.6420257815639925</v>
      </c>
      <c r="CT110" s="23"/>
      <c r="CU110" s="158">
        <v>3.9145498299999999</v>
      </c>
      <c r="CV110" s="158">
        <v>1.25827244</v>
      </c>
      <c r="CW110" s="23">
        <v>0.16400000000000001</v>
      </c>
      <c r="CX110" s="115">
        <v>3.3027665339327577</v>
      </c>
    </row>
    <row r="111" spans="1:102" s="245" customFormat="1" ht="11.25" customHeight="1" x14ac:dyDescent="0.35">
      <c r="A111" s="758"/>
      <c r="B111" s="831"/>
      <c r="C111" s="17" t="s">
        <v>133</v>
      </c>
      <c r="D111" s="238">
        <v>205.86089687</v>
      </c>
      <c r="E111" s="238">
        <v>2.1482592899999999</v>
      </c>
      <c r="F111" s="24">
        <v>5.3200000000000001E-3</v>
      </c>
      <c r="G111" s="198"/>
      <c r="H111" s="238">
        <v>153.45635977999999</v>
      </c>
      <c r="I111" s="238">
        <v>4.6910241900000003</v>
      </c>
      <c r="J111" s="24">
        <v>1.5599999999999999E-2</v>
      </c>
      <c r="K111" s="198"/>
      <c r="L111" s="238">
        <v>114.51475164</v>
      </c>
      <c r="M111" s="238">
        <v>5.3828292900000001</v>
      </c>
      <c r="N111" s="24">
        <v>2.3980000000000001E-2</v>
      </c>
      <c r="O111" s="106">
        <v>74.623659654231375</v>
      </c>
      <c r="P111" s="24"/>
      <c r="Q111" s="238">
        <v>35.877414389999998</v>
      </c>
      <c r="R111" s="238">
        <v>3.6650506900000002</v>
      </c>
      <c r="S111" s="24">
        <v>5.212E-2</v>
      </c>
      <c r="T111" s="106">
        <v>23.379555230838932</v>
      </c>
      <c r="U111" s="24"/>
      <c r="V111" s="238">
        <v>2.7120597699999998</v>
      </c>
      <c r="W111" s="238">
        <v>0.93305353000000002</v>
      </c>
      <c r="X111" s="24">
        <v>0.17552999999999999</v>
      </c>
      <c r="Y111" s="106">
        <v>1.7673166324863283</v>
      </c>
      <c r="Z111" s="24"/>
      <c r="AA111" s="238">
        <v>0.35213396999999996</v>
      </c>
      <c r="AB111" s="238">
        <v>0.33050268999999999</v>
      </c>
      <c r="AC111" s="24">
        <v>0.47886000000000001</v>
      </c>
      <c r="AD111" s="106">
        <v>0.22946847592685676</v>
      </c>
      <c r="AE111" s="24"/>
      <c r="AF111" s="238">
        <v>61.143368959999997</v>
      </c>
      <c r="AG111" s="238">
        <v>5.2958331300000001</v>
      </c>
      <c r="AH111" s="24">
        <v>4.419E-2</v>
      </c>
      <c r="AI111" s="238"/>
      <c r="AJ111" s="238">
        <v>27.996738329999999</v>
      </c>
      <c r="AK111" s="238">
        <v>4.6711814999999994</v>
      </c>
      <c r="AL111" s="24">
        <v>8.5129999999999997E-2</v>
      </c>
      <c r="AM111" s="106">
        <v>45.788674726633843</v>
      </c>
      <c r="AN111" s="30"/>
      <c r="AO111" s="238">
        <v>29.758704269999999</v>
      </c>
      <c r="AP111" s="238">
        <v>3.5544330300000002</v>
      </c>
      <c r="AQ111" s="24">
        <v>6.0940000000000001E-2</v>
      </c>
      <c r="AR111" s="106">
        <v>48.670370599742633</v>
      </c>
      <c r="AS111" s="30"/>
      <c r="AT111" s="238">
        <v>2.6005078500000001</v>
      </c>
      <c r="AU111" s="238">
        <v>0.92987193999999995</v>
      </c>
      <c r="AV111" s="24">
        <v>0.18243999999999999</v>
      </c>
      <c r="AW111" s="106">
        <v>4.2531314421049533</v>
      </c>
      <c r="AX111" s="30"/>
      <c r="AY111" s="238">
        <v>0.7874185199999999</v>
      </c>
      <c r="AZ111" s="238">
        <v>0.47296309000000003</v>
      </c>
      <c r="BA111" s="24">
        <v>0.30645</v>
      </c>
      <c r="BB111" s="106">
        <v>1.2878232478735825</v>
      </c>
      <c r="BC111" s="14"/>
      <c r="BD111" s="238">
        <v>187.63867918</v>
      </c>
      <c r="BE111" s="238">
        <v>2.84686051</v>
      </c>
      <c r="BF111" s="24">
        <v>7.7400000000000004E-3</v>
      </c>
      <c r="BG111" s="198"/>
      <c r="BH111" s="238">
        <v>149.13001444999998</v>
      </c>
      <c r="BI111" s="238">
        <v>3.37833893</v>
      </c>
      <c r="BJ111" s="24">
        <v>1.1560000000000001E-2</v>
      </c>
      <c r="BK111" s="106">
        <v>79.477224579555354</v>
      </c>
      <c r="BL111" s="24"/>
      <c r="BM111" s="238">
        <v>36.120937400000003</v>
      </c>
      <c r="BN111" s="238">
        <v>3.5645745700000004</v>
      </c>
      <c r="BO111" s="24">
        <v>5.0349999999999999E-2</v>
      </c>
      <c r="BP111" s="106">
        <v>19.250262023721415</v>
      </c>
      <c r="BQ111" s="24"/>
      <c r="BR111" s="238">
        <v>2.1467758199999998</v>
      </c>
      <c r="BS111" s="238">
        <v>0.86545897999999999</v>
      </c>
      <c r="BT111" s="24">
        <v>0.20569000000000001</v>
      </c>
      <c r="BU111" s="106">
        <v>1.1441009014674519</v>
      </c>
      <c r="BV111" s="24"/>
      <c r="BW111" s="238">
        <v>0.24095150000000001</v>
      </c>
      <c r="BX111" s="238">
        <v>0.23151463</v>
      </c>
      <c r="BY111" s="24">
        <v>0.49021999999999999</v>
      </c>
      <c r="BZ111" s="106">
        <v>0.12841248992637469</v>
      </c>
      <c r="CA111" s="14"/>
      <c r="CB111" s="238">
        <v>60.654575320000006</v>
      </c>
      <c r="CC111" s="238">
        <v>4.2917533900000002</v>
      </c>
      <c r="CD111" s="24">
        <v>3.61E-2</v>
      </c>
      <c r="CE111" s="198"/>
      <c r="CF111" s="238">
        <v>34.587909789999998</v>
      </c>
      <c r="CG111" s="238">
        <v>3.2122391100000001</v>
      </c>
      <c r="CH111" s="24">
        <v>4.7379999999999999E-2</v>
      </c>
      <c r="CI111" s="106">
        <v>57.02440353019027</v>
      </c>
      <c r="CJ111" s="24"/>
      <c r="CK111" s="238">
        <v>20.315189660000001</v>
      </c>
      <c r="CL111" s="238">
        <v>2.8143392500000002</v>
      </c>
      <c r="CM111" s="24">
        <v>7.0680000000000007E-2</v>
      </c>
      <c r="CN111" s="106">
        <v>33.493251832729179</v>
      </c>
      <c r="CO111" s="24"/>
      <c r="CP111" s="238">
        <v>3.9577723099999997</v>
      </c>
      <c r="CQ111" s="238">
        <v>1.5415372899999999</v>
      </c>
      <c r="CR111" s="24">
        <v>0.19872000000000001</v>
      </c>
      <c r="CS111" s="106">
        <v>6.5251010152485218</v>
      </c>
      <c r="CT111" s="24"/>
      <c r="CU111" s="238">
        <v>1.79370355</v>
      </c>
      <c r="CV111" s="238">
        <v>0.78864018000000002</v>
      </c>
      <c r="CW111" s="24">
        <v>0.22431999999999999</v>
      </c>
      <c r="CX111" s="114">
        <v>2.9572436053452198</v>
      </c>
    </row>
    <row r="112" spans="1:102" s="245" customFormat="1" ht="11.25" customHeight="1" x14ac:dyDescent="0.35">
      <c r="A112" s="758"/>
      <c r="B112" s="831"/>
      <c r="C112" s="17" t="s">
        <v>134</v>
      </c>
      <c r="D112" s="203">
        <v>203.82027205999998</v>
      </c>
      <c r="E112" s="203">
        <v>1.96443959</v>
      </c>
      <c r="F112" s="25">
        <v>4.9199999999999999E-3</v>
      </c>
      <c r="G112" s="202"/>
      <c r="H112" s="203">
        <v>156.99873564000001</v>
      </c>
      <c r="I112" s="203">
        <v>4.2518065900000002</v>
      </c>
      <c r="J112" s="25">
        <v>1.3820000000000001E-2</v>
      </c>
      <c r="K112" s="202"/>
      <c r="L112" s="203">
        <v>118.79502551</v>
      </c>
      <c r="M112" s="203">
        <v>5.1499540399999999</v>
      </c>
      <c r="N112" s="25">
        <v>2.2120000000000001E-2</v>
      </c>
      <c r="O112" s="108">
        <v>75.666230702900961</v>
      </c>
      <c r="P112" s="25"/>
      <c r="Q112" s="203">
        <v>35.200643060000004</v>
      </c>
      <c r="R112" s="203">
        <v>3.7534478</v>
      </c>
      <c r="S112" s="25">
        <v>5.4399999999999997E-2</v>
      </c>
      <c r="T112" s="108">
        <v>22.420972319621416</v>
      </c>
      <c r="U112" s="25"/>
      <c r="V112" s="203">
        <v>2.9057031900000001</v>
      </c>
      <c r="W112" s="203">
        <v>0.99907133999999997</v>
      </c>
      <c r="X112" s="25">
        <v>0.17541999999999999</v>
      </c>
      <c r="Y112" s="108">
        <v>1.8507812678586231</v>
      </c>
      <c r="Z112" s="25"/>
      <c r="AA112" s="203">
        <v>9.736388E-2</v>
      </c>
      <c r="AB112" s="203">
        <v>0.11032022999999999</v>
      </c>
      <c r="AC112" s="25">
        <v>0.57809999999999995</v>
      </c>
      <c r="AD112" s="108">
        <v>6.2015709618997536E-2</v>
      </c>
      <c r="AE112" s="25"/>
      <c r="AF112" s="203">
        <v>63.601839699999999</v>
      </c>
      <c r="AG112" s="203">
        <v>5.6981519</v>
      </c>
      <c r="AH112" s="25">
        <v>4.5710000000000001E-2</v>
      </c>
      <c r="AI112" s="203"/>
      <c r="AJ112" s="203">
        <v>31.988696800000003</v>
      </c>
      <c r="AK112" s="203">
        <v>4.4673990200000002</v>
      </c>
      <c r="AL112" s="25">
        <v>7.1249999999999994E-2</v>
      </c>
      <c r="AM112" s="108">
        <v>50.295238236638617</v>
      </c>
      <c r="AN112" s="264"/>
      <c r="AO112" s="203">
        <v>27.682772410000002</v>
      </c>
      <c r="AP112" s="203">
        <v>3.4118270600000002</v>
      </c>
      <c r="AQ112" s="25">
        <v>6.2880000000000005E-2</v>
      </c>
      <c r="AR112" s="108">
        <v>43.525112702046577</v>
      </c>
      <c r="AS112" s="264"/>
      <c r="AT112" s="203">
        <v>2.4403353400000003</v>
      </c>
      <c r="AU112" s="203">
        <v>0.91942339000000006</v>
      </c>
      <c r="AV112" s="25">
        <v>0.19223000000000001</v>
      </c>
      <c r="AW112" s="108">
        <v>3.83689426518271</v>
      </c>
      <c r="AX112" s="264"/>
      <c r="AY112" s="203">
        <v>1.49003514</v>
      </c>
      <c r="AZ112" s="203">
        <v>0.80560069999999995</v>
      </c>
      <c r="BA112" s="25">
        <v>0.27584999999999998</v>
      </c>
      <c r="BB112" s="108">
        <v>2.3427547804092845</v>
      </c>
      <c r="BC112" s="170"/>
      <c r="BD112" s="203">
        <v>188.82419190000002</v>
      </c>
      <c r="BE112" s="203">
        <v>2.4231296200000001</v>
      </c>
      <c r="BF112" s="25">
        <v>6.5500000000000003E-3</v>
      </c>
      <c r="BG112" s="202"/>
      <c r="BH112" s="203">
        <v>152.20607355999999</v>
      </c>
      <c r="BI112" s="203">
        <v>3.2434321700000002</v>
      </c>
      <c r="BJ112" s="25">
        <v>1.0869999999999999E-2</v>
      </c>
      <c r="BK112" s="108">
        <v>80.607295086747826</v>
      </c>
      <c r="BL112" s="25"/>
      <c r="BM112" s="203">
        <v>34.866229310000001</v>
      </c>
      <c r="BN112" s="203">
        <v>3.2050532400000002</v>
      </c>
      <c r="BO112" s="25">
        <v>4.6899999999999997E-2</v>
      </c>
      <c r="BP112" s="108">
        <v>18.464916470271412</v>
      </c>
      <c r="BQ112" s="25"/>
      <c r="BR112" s="203">
        <v>1.36750796</v>
      </c>
      <c r="BS112" s="203">
        <v>0.62929948999999996</v>
      </c>
      <c r="BT112" s="25">
        <v>0.23479</v>
      </c>
      <c r="BU112" s="108">
        <v>0.72422285843766387</v>
      </c>
      <c r="BV112" s="25"/>
      <c r="BW112" s="203">
        <v>0.38438107000000005</v>
      </c>
      <c r="BX112" s="203">
        <v>0.38248989999999999</v>
      </c>
      <c r="BY112" s="25">
        <v>0.50768999999999997</v>
      </c>
      <c r="BZ112" s="108">
        <v>0.20356558454308948</v>
      </c>
      <c r="CA112" s="170"/>
      <c r="CB112" s="203">
        <v>57.86878351</v>
      </c>
      <c r="CC112" s="203">
        <v>4.78521529</v>
      </c>
      <c r="CD112" s="25">
        <v>4.2189999999999998E-2</v>
      </c>
      <c r="CE112" s="202"/>
      <c r="CF112" s="203">
        <v>35.486528910000004</v>
      </c>
      <c r="CG112" s="203">
        <v>3.8300057700000001</v>
      </c>
      <c r="CH112" s="25">
        <v>5.5070000000000001E-2</v>
      </c>
      <c r="CI112" s="108">
        <v>61.322403474867869</v>
      </c>
      <c r="CJ112" s="25"/>
      <c r="CK112" s="203">
        <v>16.34682858</v>
      </c>
      <c r="CL112" s="203">
        <v>2.4365994500000001</v>
      </c>
      <c r="CM112" s="25">
        <v>7.6050000000000006E-2</v>
      </c>
      <c r="CN112" s="108">
        <v>28.248094375744376</v>
      </c>
      <c r="CO112" s="25"/>
      <c r="CP112" s="203">
        <v>3.9145797400000002</v>
      </c>
      <c r="CQ112" s="203">
        <v>1.4412373399999998</v>
      </c>
      <c r="CR112" s="25">
        <v>0.18784000000000001</v>
      </c>
      <c r="CS112" s="108">
        <v>6.7645792818913195</v>
      </c>
      <c r="CT112" s="25"/>
      <c r="CU112" s="203">
        <v>2.1208462699999999</v>
      </c>
      <c r="CV112" s="203">
        <v>1.0574845700000002</v>
      </c>
      <c r="CW112" s="25">
        <v>0.25440000000000002</v>
      </c>
      <c r="CX112" s="116">
        <v>3.6649228502159672</v>
      </c>
    </row>
    <row r="113" spans="1:102" s="245" customFormat="1" ht="11.25" customHeight="1" x14ac:dyDescent="0.35">
      <c r="A113" s="758"/>
      <c r="B113" s="832" t="s">
        <v>66</v>
      </c>
      <c r="C113" s="18" t="s">
        <v>59</v>
      </c>
      <c r="D113" s="158">
        <v>298.5462776</v>
      </c>
      <c r="E113" s="158">
        <v>2.34158146</v>
      </c>
      <c r="F113" s="23">
        <v>4.0000000000000001E-3</v>
      </c>
      <c r="G113" s="194"/>
      <c r="H113" s="158">
        <v>247.77274512</v>
      </c>
      <c r="I113" s="158">
        <v>6.9963218200000004</v>
      </c>
      <c r="J113" s="23">
        <v>1.4409999999999999E-2</v>
      </c>
      <c r="K113" s="194"/>
      <c r="L113" s="158">
        <v>200.95938563999999</v>
      </c>
      <c r="M113" s="158">
        <v>8.5816231999999992</v>
      </c>
      <c r="N113" s="23">
        <v>2.179E-2</v>
      </c>
      <c r="O113" s="107">
        <v>81.106332152340812</v>
      </c>
      <c r="P113" s="23"/>
      <c r="Q113" s="158">
        <v>43.731406610000001</v>
      </c>
      <c r="R113" s="158">
        <v>5.2004225699999997</v>
      </c>
      <c r="S113" s="23">
        <v>6.0670000000000002E-2</v>
      </c>
      <c r="T113" s="107">
        <v>17.649805102179513</v>
      </c>
      <c r="U113" s="23"/>
      <c r="V113" s="158">
        <v>2.91736423</v>
      </c>
      <c r="W113" s="158">
        <v>1.14652591</v>
      </c>
      <c r="X113" s="23">
        <v>0.20050999999999999</v>
      </c>
      <c r="Y113" s="107">
        <v>1.1774354877438507</v>
      </c>
      <c r="Z113" s="23"/>
      <c r="AA113" s="158">
        <v>0.16458864000000001</v>
      </c>
      <c r="AB113" s="158">
        <v>0.22684710999999999</v>
      </c>
      <c r="AC113" s="23">
        <v>0.70320000000000005</v>
      </c>
      <c r="AD113" s="107">
        <v>6.6427257735828568E-2</v>
      </c>
      <c r="AE113" s="23"/>
      <c r="AF113" s="158">
        <v>104.80279503</v>
      </c>
      <c r="AG113" s="158">
        <v>9.6145372599999988</v>
      </c>
      <c r="AH113" s="23">
        <v>4.6809999999999997E-2</v>
      </c>
      <c r="AI113" s="158"/>
      <c r="AJ113" s="158">
        <v>56.117723650000002</v>
      </c>
      <c r="AK113" s="158">
        <v>8.1010851200000005</v>
      </c>
      <c r="AL113" s="23">
        <v>7.3649999999999993E-2</v>
      </c>
      <c r="AM113" s="107">
        <v>53.546018151458838</v>
      </c>
      <c r="AN113" s="263"/>
      <c r="AO113" s="158">
        <v>43.472257220000003</v>
      </c>
      <c r="AP113" s="158">
        <v>5.2915771200000004</v>
      </c>
      <c r="AQ113" s="23">
        <v>6.2100000000000002E-2</v>
      </c>
      <c r="AR113" s="107">
        <v>41.480055190852482</v>
      </c>
      <c r="AS113" s="263"/>
      <c r="AT113" s="158">
        <v>3.3780374000000002</v>
      </c>
      <c r="AU113" s="158">
        <v>1.1727752300000001</v>
      </c>
      <c r="AV113" s="23">
        <v>0.17713000000000001</v>
      </c>
      <c r="AW113" s="107">
        <v>3.2232321657385481</v>
      </c>
      <c r="AX113" s="263"/>
      <c r="AY113" s="158">
        <v>1.8347767699999999</v>
      </c>
      <c r="AZ113" s="158">
        <v>1.0011028900000001</v>
      </c>
      <c r="BA113" s="23">
        <v>0.27838000000000002</v>
      </c>
      <c r="BB113" s="107">
        <v>1.7506945014918653</v>
      </c>
      <c r="BC113" s="169"/>
      <c r="BD113" s="158">
        <v>279.55499871000001</v>
      </c>
      <c r="BE113" s="158">
        <v>3.38919002</v>
      </c>
      <c r="BF113" s="23">
        <v>6.1900000000000002E-3</v>
      </c>
      <c r="BG113" s="194"/>
      <c r="BH113" s="158">
        <v>234.80330794999998</v>
      </c>
      <c r="BI113" s="158">
        <v>4.4869944400000001</v>
      </c>
      <c r="BJ113" s="23">
        <v>9.75E-3</v>
      </c>
      <c r="BK113" s="107">
        <v>83.991811641177705</v>
      </c>
      <c r="BL113" s="23"/>
      <c r="BM113" s="158">
        <v>42.682702540000001</v>
      </c>
      <c r="BN113" s="158">
        <v>4.5770360300000004</v>
      </c>
      <c r="BO113" s="23">
        <v>5.4710000000000002E-2</v>
      </c>
      <c r="BP113" s="107">
        <v>15.268087759817686</v>
      </c>
      <c r="BQ113" s="23"/>
      <c r="BR113" s="158">
        <v>1.60164448</v>
      </c>
      <c r="BS113" s="158">
        <v>0.76542352000000002</v>
      </c>
      <c r="BT113" s="23">
        <v>0.24382999999999999</v>
      </c>
      <c r="BU113" s="107">
        <v>0.57292643214778882</v>
      </c>
      <c r="BV113" s="23"/>
      <c r="BW113" s="158">
        <v>0.46734374000000001</v>
      </c>
      <c r="BX113" s="158">
        <v>0.42456713000000001</v>
      </c>
      <c r="BY113" s="23">
        <v>0.46350000000000002</v>
      </c>
      <c r="BZ113" s="107">
        <v>0.16717416685680697</v>
      </c>
      <c r="CA113" s="169"/>
      <c r="CB113" s="158">
        <v>72.151183180000004</v>
      </c>
      <c r="CC113" s="158">
        <v>7.2623755600000006</v>
      </c>
      <c r="CD113" s="23">
        <v>5.135E-2</v>
      </c>
      <c r="CE113" s="194"/>
      <c r="CF113" s="158">
        <v>41.938736540000001</v>
      </c>
      <c r="CG113" s="158">
        <v>5.3375909400000001</v>
      </c>
      <c r="CH113" s="23">
        <v>6.4930000000000002E-2</v>
      </c>
      <c r="CI113" s="107">
        <v>58.126193766459586</v>
      </c>
      <c r="CJ113" s="23"/>
      <c r="CK113" s="158">
        <v>21.166076440000001</v>
      </c>
      <c r="CL113" s="158">
        <v>3.85967985</v>
      </c>
      <c r="CM113" s="23">
        <v>9.3039999999999998E-2</v>
      </c>
      <c r="CN113" s="107">
        <v>29.335730208603351</v>
      </c>
      <c r="CO113" s="23"/>
      <c r="CP113" s="158">
        <v>5.9784987100000002</v>
      </c>
      <c r="CQ113" s="158">
        <v>2.5749987399999998</v>
      </c>
      <c r="CR113" s="23">
        <v>0.21975</v>
      </c>
      <c r="CS113" s="107">
        <v>8.2860716158806031</v>
      </c>
      <c r="CT113" s="23"/>
      <c r="CU113" s="158">
        <v>3.0678715000000003</v>
      </c>
      <c r="CV113" s="158">
        <v>1.2103745899999998</v>
      </c>
      <c r="CW113" s="23">
        <v>0.20129</v>
      </c>
      <c r="CX113" s="115">
        <v>4.2520044229162428</v>
      </c>
    </row>
    <row r="114" spans="1:102" s="245" customFormat="1" ht="11.25" customHeight="1" x14ac:dyDescent="0.35">
      <c r="A114" s="758"/>
      <c r="B114" s="832"/>
      <c r="C114" s="18" t="s">
        <v>133</v>
      </c>
      <c r="D114" s="238">
        <v>145.25038776000002</v>
      </c>
      <c r="E114" s="238">
        <v>1.91354424</v>
      </c>
      <c r="F114" s="24">
        <v>6.7200000000000003E-3</v>
      </c>
      <c r="G114" s="198"/>
      <c r="H114" s="238">
        <v>120.457504</v>
      </c>
      <c r="I114" s="238">
        <v>4.1292960599999997</v>
      </c>
      <c r="J114" s="24">
        <v>1.7489999999999999E-2</v>
      </c>
      <c r="K114" s="198"/>
      <c r="L114" s="238">
        <v>97.192335270000001</v>
      </c>
      <c r="M114" s="238">
        <v>4.84387262</v>
      </c>
      <c r="N114" s="24">
        <v>2.5430000000000001E-2</v>
      </c>
      <c r="O114" s="106">
        <v>80.685994680746504</v>
      </c>
      <c r="P114" s="24"/>
      <c r="Q114" s="238">
        <v>21.822800669999999</v>
      </c>
      <c r="R114" s="238">
        <v>3.1637984000000001</v>
      </c>
      <c r="S114" s="24">
        <v>7.3969999999999994E-2</v>
      </c>
      <c r="T114" s="106">
        <v>18.116597094689922</v>
      </c>
      <c r="U114" s="24"/>
      <c r="V114" s="238">
        <v>1.2777794200000001</v>
      </c>
      <c r="W114" s="238">
        <v>0.74750714000000007</v>
      </c>
      <c r="X114" s="24">
        <v>0.29847000000000001</v>
      </c>
      <c r="Y114" s="106">
        <v>1.0607719548962264</v>
      </c>
      <c r="Z114" s="24"/>
      <c r="AA114" s="238">
        <v>0.16458864000000001</v>
      </c>
      <c r="AB114" s="238">
        <v>0.22684710999999999</v>
      </c>
      <c r="AC114" s="24">
        <v>0.70320000000000005</v>
      </c>
      <c r="AD114" s="106">
        <v>0.1366362696673509</v>
      </c>
      <c r="AE114" s="24"/>
      <c r="AF114" s="238">
        <v>50.986163599999998</v>
      </c>
      <c r="AG114" s="238">
        <v>5.1428639</v>
      </c>
      <c r="AH114" s="24">
        <v>5.1459999999999999E-2</v>
      </c>
      <c r="AI114" s="238"/>
      <c r="AJ114" s="238">
        <v>25.893863490000001</v>
      </c>
      <c r="AK114" s="238">
        <v>4.5815910400000002</v>
      </c>
      <c r="AL114" s="24">
        <v>9.0270000000000003E-2</v>
      </c>
      <c r="AM114" s="106">
        <v>50.786059710521158</v>
      </c>
      <c r="AN114" s="30"/>
      <c r="AO114" s="238">
        <v>22.740509490000001</v>
      </c>
      <c r="AP114" s="238">
        <v>3.3863539199999999</v>
      </c>
      <c r="AQ114" s="24">
        <v>7.5980000000000006E-2</v>
      </c>
      <c r="AR114" s="106">
        <v>44.601334723681788</v>
      </c>
      <c r="AS114" s="30"/>
      <c r="AT114" s="238">
        <v>1.7402342900000001</v>
      </c>
      <c r="AU114" s="238">
        <v>0.79756907999999993</v>
      </c>
      <c r="AV114" s="24">
        <v>0.23383000000000001</v>
      </c>
      <c r="AW114" s="106">
        <v>3.4131500923517222</v>
      </c>
      <c r="AX114" s="30"/>
      <c r="AY114" s="238">
        <v>0.61155634000000003</v>
      </c>
      <c r="AZ114" s="238">
        <v>0.45199630000000002</v>
      </c>
      <c r="BA114" s="24">
        <v>0.37708999999999998</v>
      </c>
      <c r="BB114" s="106">
        <v>1.1994554930585128</v>
      </c>
      <c r="BC114" s="14"/>
      <c r="BD114" s="238">
        <v>135.51354365</v>
      </c>
      <c r="BE114" s="238">
        <v>2.5588276099999998</v>
      </c>
      <c r="BF114" s="24">
        <v>9.6299999999999997E-3</v>
      </c>
      <c r="BG114" s="198"/>
      <c r="BH114" s="238">
        <v>113.29514498</v>
      </c>
      <c r="BI114" s="238">
        <v>2.7867599300000001</v>
      </c>
      <c r="BJ114" s="24">
        <v>1.255E-2</v>
      </c>
      <c r="BK114" s="106">
        <v>83.604296610097535</v>
      </c>
      <c r="BL114" s="24"/>
      <c r="BM114" s="238">
        <v>21.22502618</v>
      </c>
      <c r="BN114" s="238">
        <v>3.1487668199999996</v>
      </c>
      <c r="BO114" s="24">
        <v>7.5689999999999993E-2</v>
      </c>
      <c r="BP114" s="106">
        <v>15.662660431063122</v>
      </c>
      <c r="BQ114" s="24"/>
      <c r="BR114" s="238">
        <v>0.84131849000000003</v>
      </c>
      <c r="BS114" s="238">
        <v>0.55339290000000008</v>
      </c>
      <c r="BT114" s="24">
        <v>0.33560000000000001</v>
      </c>
      <c r="BU114" s="106">
        <v>0.62083719998713205</v>
      </c>
      <c r="BV114" s="24"/>
      <c r="BW114" s="238">
        <v>0.15205399999999999</v>
      </c>
      <c r="BX114" s="238">
        <v>0.21336824999999998</v>
      </c>
      <c r="BY114" s="24">
        <v>0.71594000000000002</v>
      </c>
      <c r="BZ114" s="106">
        <v>0.11220575885220753</v>
      </c>
      <c r="CA114" s="14"/>
      <c r="CB114" s="238">
        <v>34.661304279999996</v>
      </c>
      <c r="CC114" s="238">
        <v>3.7569363</v>
      </c>
      <c r="CD114" s="24">
        <v>5.5300000000000002E-2</v>
      </c>
      <c r="CE114" s="198"/>
      <c r="CF114" s="238">
        <v>18.624376030000001</v>
      </c>
      <c r="CG114" s="238">
        <v>2.73155802</v>
      </c>
      <c r="CH114" s="24">
        <v>7.4829999999999994E-2</v>
      </c>
      <c r="CI114" s="106">
        <v>53.732473191282928</v>
      </c>
      <c r="CJ114" s="24"/>
      <c r="CK114" s="238">
        <v>12.0525649</v>
      </c>
      <c r="CL114" s="238">
        <v>2.5063199800000002</v>
      </c>
      <c r="CM114" s="24">
        <v>0.1061</v>
      </c>
      <c r="CN114" s="106">
        <v>34.772392875459332</v>
      </c>
      <c r="CO114" s="24"/>
      <c r="CP114" s="238">
        <v>2.7497926499999998</v>
      </c>
      <c r="CQ114" s="238">
        <v>1.4968480400000002</v>
      </c>
      <c r="CR114" s="24">
        <v>0.27772999999999998</v>
      </c>
      <c r="CS114" s="106">
        <v>7.9333213424016034</v>
      </c>
      <c r="CT114" s="24"/>
      <c r="CU114" s="238">
        <v>1.2345706999999999</v>
      </c>
      <c r="CV114" s="238">
        <v>0.71966839000000005</v>
      </c>
      <c r="CW114" s="24">
        <v>0.29741000000000001</v>
      </c>
      <c r="CX114" s="114">
        <v>3.5618125908561455</v>
      </c>
    </row>
    <row r="115" spans="1:102" s="245" customFormat="1" ht="11.25" customHeight="1" x14ac:dyDescent="0.35">
      <c r="A115" s="758"/>
      <c r="B115" s="832"/>
      <c r="C115" s="18" t="s">
        <v>134</v>
      </c>
      <c r="D115" s="203">
        <v>153.29588982999999</v>
      </c>
      <c r="E115" s="203">
        <v>1.7375675399999999</v>
      </c>
      <c r="F115" s="25">
        <v>5.7800000000000004E-3</v>
      </c>
      <c r="G115" s="202"/>
      <c r="H115" s="203">
        <v>127.31524112000001</v>
      </c>
      <c r="I115" s="203">
        <v>3.9715301699999999</v>
      </c>
      <c r="J115" s="25">
        <v>1.592E-2</v>
      </c>
      <c r="K115" s="202"/>
      <c r="L115" s="203">
        <v>103.76705036999999</v>
      </c>
      <c r="M115" s="203">
        <v>4.81235722</v>
      </c>
      <c r="N115" s="25">
        <v>2.366E-2</v>
      </c>
      <c r="O115" s="108">
        <v>81.50402847071166</v>
      </c>
      <c r="P115" s="25"/>
      <c r="Q115" s="203">
        <v>21.908605940000001</v>
      </c>
      <c r="R115" s="203">
        <v>3.4325915</v>
      </c>
      <c r="S115" s="25">
        <v>7.9939999999999997E-2</v>
      </c>
      <c r="T115" s="108">
        <v>17.208156499778539</v>
      </c>
      <c r="U115" s="25"/>
      <c r="V115" s="203">
        <v>1.6395848100000001</v>
      </c>
      <c r="W115" s="203">
        <v>0.83632963999999999</v>
      </c>
      <c r="X115" s="25">
        <v>0.26024999999999998</v>
      </c>
      <c r="Y115" s="108">
        <v>1.2878150295097992</v>
      </c>
      <c r="Z115" s="25"/>
      <c r="AA115" s="203">
        <v>0</v>
      </c>
      <c r="AB115" s="203">
        <v>0</v>
      </c>
      <c r="AC115" s="25" t="s">
        <v>69</v>
      </c>
      <c r="AD115" s="108">
        <v>0</v>
      </c>
      <c r="AE115" s="25"/>
      <c r="AF115" s="203">
        <v>53.816631430000001</v>
      </c>
      <c r="AG115" s="203">
        <v>5.5956259099999999</v>
      </c>
      <c r="AH115" s="25">
        <v>5.305E-2</v>
      </c>
      <c r="AI115" s="203"/>
      <c r="AJ115" s="203">
        <v>30.223860160000001</v>
      </c>
      <c r="AK115" s="203">
        <v>4.4192398000000006</v>
      </c>
      <c r="AL115" s="25">
        <v>7.46E-2</v>
      </c>
      <c r="AM115" s="108">
        <v>56.160817496190887</v>
      </c>
      <c r="AN115" s="264"/>
      <c r="AO115" s="203">
        <v>20.731747729999999</v>
      </c>
      <c r="AP115" s="203">
        <v>3.2796121600000001</v>
      </c>
      <c r="AQ115" s="25">
        <v>8.0710000000000004E-2</v>
      </c>
      <c r="AR115" s="108">
        <v>38.522938316877109</v>
      </c>
      <c r="AS115" s="264"/>
      <c r="AT115" s="203">
        <v>1.6378031100000001</v>
      </c>
      <c r="AU115" s="203">
        <v>0.8286761800000001</v>
      </c>
      <c r="AV115" s="25">
        <v>0.25814999999999999</v>
      </c>
      <c r="AW115" s="108">
        <v>3.0433029093066</v>
      </c>
      <c r="AX115" s="264"/>
      <c r="AY115" s="203">
        <v>1.22322043</v>
      </c>
      <c r="AZ115" s="203">
        <v>0.79975836</v>
      </c>
      <c r="BA115" s="25">
        <v>0.33357999999999999</v>
      </c>
      <c r="BB115" s="108">
        <v>2.2729412776254101</v>
      </c>
      <c r="BC115" s="170"/>
      <c r="BD115" s="203">
        <v>144.04145506</v>
      </c>
      <c r="BE115" s="203">
        <v>2.09226935</v>
      </c>
      <c r="BF115" s="25">
        <v>7.4099999999999999E-3</v>
      </c>
      <c r="BG115" s="202"/>
      <c r="BH115" s="203">
        <v>121.50816296000001</v>
      </c>
      <c r="BI115" s="203">
        <v>2.77307821</v>
      </c>
      <c r="BJ115" s="25">
        <v>1.1639999999999999E-2</v>
      </c>
      <c r="BK115" s="108">
        <v>84.356384007219432</v>
      </c>
      <c r="BL115" s="25"/>
      <c r="BM115" s="203">
        <v>21.457676360000001</v>
      </c>
      <c r="BN115" s="203">
        <v>2.8954396499999997</v>
      </c>
      <c r="BO115" s="25">
        <v>6.8849999999999995E-2</v>
      </c>
      <c r="BP115" s="108">
        <v>14.896875591170526</v>
      </c>
      <c r="BQ115" s="25"/>
      <c r="BR115" s="203">
        <v>0.76032599000000001</v>
      </c>
      <c r="BS115" s="203">
        <v>0.52586058000000002</v>
      </c>
      <c r="BT115" s="25">
        <v>0.35287000000000002</v>
      </c>
      <c r="BU115" s="108">
        <v>0.52785220038445779</v>
      </c>
      <c r="BV115" s="25"/>
      <c r="BW115" s="203">
        <v>0.31528973999999999</v>
      </c>
      <c r="BX115" s="203">
        <v>0.37289876999999999</v>
      </c>
      <c r="BY115" s="25">
        <v>0.60343000000000002</v>
      </c>
      <c r="BZ115" s="108">
        <v>0.21888819428314371</v>
      </c>
      <c r="CA115" s="170"/>
      <c r="CB115" s="203">
        <v>37.489878900000001</v>
      </c>
      <c r="CC115" s="203">
        <v>4.4740045300000002</v>
      </c>
      <c r="CD115" s="25">
        <v>6.089E-2</v>
      </c>
      <c r="CE115" s="202"/>
      <c r="CF115" s="203">
        <v>23.31436051</v>
      </c>
      <c r="CG115" s="203">
        <v>3.45832878</v>
      </c>
      <c r="CH115" s="25">
        <v>7.5679999999999997E-2</v>
      </c>
      <c r="CI115" s="108">
        <v>62.188412430427988</v>
      </c>
      <c r="CJ115" s="25"/>
      <c r="CK115" s="203">
        <v>9.1135115399999993</v>
      </c>
      <c r="CL115" s="203">
        <v>2.1543204300000003</v>
      </c>
      <c r="CM115" s="25">
        <v>0.12060999999999999</v>
      </c>
      <c r="CN115" s="108">
        <v>24.309258411608255</v>
      </c>
      <c r="CO115" s="25"/>
      <c r="CP115" s="203">
        <v>3.2287060599999999</v>
      </c>
      <c r="CQ115" s="203">
        <v>1.4087101399999999</v>
      </c>
      <c r="CR115" s="25">
        <v>0.22261</v>
      </c>
      <c r="CS115" s="108">
        <v>8.6122072269483905</v>
      </c>
      <c r="CT115" s="25"/>
      <c r="CU115" s="203">
        <v>1.83330079</v>
      </c>
      <c r="CV115" s="203">
        <v>1.0396636100000001</v>
      </c>
      <c r="CW115" s="25">
        <v>0.28933999999999999</v>
      </c>
      <c r="CX115" s="116">
        <v>4.8901219310153596</v>
      </c>
    </row>
    <row r="116" spans="1:102" s="245" customFormat="1" ht="11.25" customHeight="1" x14ac:dyDescent="0.35">
      <c r="A116" s="758"/>
      <c r="B116" s="831" t="s">
        <v>67</v>
      </c>
      <c r="C116" s="17" t="s">
        <v>59</v>
      </c>
      <c r="D116" s="158">
        <v>111.13489131999999</v>
      </c>
      <c r="E116" s="158">
        <v>1.2098836799999999</v>
      </c>
      <c r="F116" s="23">
        <v>5.5500000000000002E-3</v>
      </c>
      <c r="G116" s="194"/>
      <c r="H116" s="158">
        <v>62.682350290000002</v>
      </c>
      <c r="I116" s="158">
        <v>4.34945833</v>
      </c>
      <c r="J116" s="23">
        <v>3.5400000000000001E-2</v>
      </c>
      <c r="K116" s="194"/>
      <c r="L116" s="158">
        <v>32.350391510000001</v>
      </c>
      <c r="M116" s="158">
        <v>4.8170766299999999</v>
      </c>
      <c r="N116" s="23">
        <v>7.5969999999999996E-2</v>
      </c>
      <c r="O116" s="107">
        <v>51.610048698446789</v>
      </c>
      <c r="P116" s="23"/>
      <c r="Q116" s="158">
        <v>27.346650839999999</v>
      </c>
      <c r="R116" s="158">
        <v>3.2196339800000002</v>
      </c>
      <c r="S116" s="23">
        <v>6.0069999999999998E-2</v>
      </c>
      <c r="T116" s="107">
        <v>43.627353973615648</v>
      </c>
      <c r="U116" s="23"/>
      <c r="V116" s="158">
        <v>2.7003987299999999</v>
      </c>
      <c r="W116" s="158">
        <v>0.94502408999999998</v>
      </c>
      <c r="X116" s="23">
        <v>0.17854999999999999</v>
      </c>
      <c r="Y116" s="107">
        <v>4.30806872669356</v>
      </c>
      <c r="Z116" s="23"/>
      <c r="AA116" s="158">
        <v>0.28490920999999997</v>
      </c>
      <c r="AB116" s="158">
        <v>0.25833839999999997</v>
      </c>
      <c r="AC116" s="23">
        <v>0.46261999999999998</v>
      </c>
      <c r="AD116" s="107">
        <v>0.45452860124399769</v>
      </c>
      <c r="AE116" s="23"/>
      <c r="AF116" s="158">
        <v>19.942413630000001</v>
      </c>
      <c r="AG116" s="158">
        <v>2.3000459700000002</v>
      </c>
      <c r="AH116" s="23">
        <v>5.8840000000000003E-2</v>
      </c>
      <c r="AI116" s="158"/>
      <c r="AJ116" s="158">
        <v>3.8677114800000001</v>
      </c>
      <c r="AK116" s="158">
        <v>1.26317933</v>
      </c>
      <c r="AL116" s="23">
        <v>0.16663</v>
      </c>
      <c r="AM116" s="107">
        <v>19.394400054874399</v>
      </c>
      <c r="AN116" s="263"/>
      <c r="AO116" s="158">
        <v>13.969219470000001</v>
      </c>
      <c r="AP116" s="158">
        <v>1.7931759199999999</v>
      </c>
      <c r="AQ116" s="23">
        <v>6.5490000000000007E-2</v>
      </c>
      <c r="AR116" s="107">
        <v>70.047787239683274</v>
      </c>
      <c r="AS116" s="263"/>
      <c r="AT116" s="158">
        <v>1.6628058000000001</v>
      </c>
      <c r="AU116" s="158">
        <v>0.71794631000000009</v>
      </c>
      <c r="AV116" s="23">
        <v>0.22029000000000001</v>
      </c>
      <c r="AW116" s="107">
        <v>8.3380368637956082</v>
      </c>
      <c r="AX116" s="263"/>
      <c r="AY116" s="158">
        <v>0.44267688999999999</v>
      </c>
      <c r="AZ116" s="158">
        <v>0.26959361000000004</v>
      </c>
      <c r="BA116" s="23">
        <v>0.31072</v>
      </c>
      <c r="BB116" s="107">
        <v>2.2197758917910879</v>
      </c>
      <c r="BC116" s="169"/>
      <c r="BD116" s="158">
        <v>96.907872359999999</v>
      </c>
      <c r="BE116" s="158">
        <v>2.0364711999999998</v>
      </c>
      <c r="BF116" s="23">
        <v>1.072E-2</v>
      </c>
      <c r="BG116" s="194"/>
      <c r="BH116" s="158">
        <v>66.532780060000007</v>
      </c>
      <c r="BI116" s="158">
        <v>3.3219369299999997</v>
      </c>
      <c r="BJ116" s="23">
        <v>2.547E-2</v>
      </c>
      <c r="BK116" s="107">
        <v>68.655701997913525</v>
      </c>
      <c r="BL116" s="23"/>
      <c r="BM116" s="158">
        <v>28.304464169999999</v>
      </c>
      <c r="BN116" s="158">
        <v>2.5124100600000001</v>
      </c>
      <c r="BO116" s="23">
        <v>4.5289999999999997E-2</v>
      </c>
      <c r="BP116" s="107">
        <v>29.207600456702465</v>
      </c>
      <c r="BQ116" s="23"/>
      <c r="BR116" s="158">
        <v>1.9126393000000002</v>
      </c>
      <c r="BS116" s="158">
        <v>0.79554232999999996</v>
      </c>
      <c r="BT116" s="23">
        <v>0.21221000000000001</v>
      </c>
      <c r="BU116" s="107">
        <v>1.9736676220635581</v>
      </c>
      <c r="BV116" s="23"/>
      <c r="BW116" s="158">
        <v>0.15798883</v>
      </c>
      <c r="BX116" s="158">
        <v>0.11763556</v>
      </c>
      <c r="BY116" s="23">
        <v>0.37989000000000001</v>
      </c>
      <c r="BZ116" s="107">
        <v>0.16302992332046284</v>
      </c>
      <c r="CA116" s="169"/>
      <c r="CB116" s="158">
        <v>46.372175640000002</v>
      </c>
      <c r="CC116" s="158">
        <v>4.1909767499999999</v>
      </c>
      <c r="CD116" s="23">
        <v>4.6109999999999998E-2</v>
      </c>
      <c r="CE116" s="194"/>
      <c r="CF116" s="158">
        <v>28.135702170000002</v>
      </c>
      <c r="CG116" s="158">
        <v>3.2315379200000001</v>
      </c>
      <c r="CH116" s="23">
        <v>5.8599999999999999E-2</v>
      </c>
      <c r="CI116" s="107">
        <v>60.673672912017807</v>
      </c>
      <c r="CJ116" s="23"/>
      <c r="CK116" s="158">
        <v>15.495941800000001</v>
      </c>
      <c r="CL116" s="158">
        <v>2.5785762000000001</v>
      </c>
      <c r="CM116" s="23">
        <v>8.4900000000000003E-2</v>
      </c>
      <c r="CN116" s="107">
        <v>33.416464908395227</v>
      </c>
      <c r="CO116" s="23"/>
      <c r="CP116" s="158">
        <v>1.8938533399999999</v>
      </c>
      <c r="CQ116" s="158">
        <v>0.69936509999999996</v>
      </c>
      <c r="CR116" s="23">
        <v>0.18840999999999999</v>
      </c>
      <c r="CS116" s="107">
        <v>4.084029515247475</v>
      </c>
      <c r="CT116" s="23"/>
      <c r="CU116" s="158">
        <v>0.84667832999999992</v>
      </c>
      <c r="CV116" s="158">
        <v>0.41010896000000002</v>
      </c>
      <c r="CW116" s="23">
        <v>0.24712999999999999</v>
      </c>
      <c r="CX116" s="115">
        <v>1.8258326643394898</v>
      </c>
    </row>
    <row r="117" spans="1:102" s="245" customFormat="1" ht="11.25" customHeight="1" x14ac:dyDescent="0.35">
      <c r="A117" s="758"/>
      <c r="B117" s="831"/>
      <c r="C117" s="17" t="s">
        <v>133</v>
      </c>
      <c r="D117" s="238">
        <v>60.610509100000002</v>
      </c>
      <c r="E117" s="238">
        <v>0.97381507999999994</v>
      </c>
      <c r="F117" s="24">
        <v>8.2000000000000007E-3</v>
      </c>
      <c r="G117" s="198"/>
      <c r="H117" s="238">
        <v>32.99885578</v>
      </c>
      <c r="I117" s="238">
        <v>2.6865933399999999</v>
      </c>
      <c r="J117" s="24">
        <v>4.1540000000000001E-2</v>
      </c>
      <c r="K117" s="198"/>
      <c r="L117" s="238">
        <v>17.32241638</v>
      </c>
      <c r="M117" s="238">
        <v>2.83004195</v>
      </c>
      <c r="N117" s="24">
        <v>8.3349999999999994E-2</v>
      </c>
      <c r="O117" s="106">
        <v>52.493990990132446</v>
      </c>
      <c r="P117" s="24"/>
      <c r="Q117" s="238">
        <v>14.054613719999999</v>
      </c>
      <c r="R117" s="238">
        <v>1.9976504500000001</v>
      </c>
      <c r="S117" s="24">
        <v>7.2520000000000001E-2</v>
      </c>
      <c r="T117" s="106">
        <v>42.591215324860578</v>
      </c>
      <c r="U117" s="24"/>
      <c r="V117" s="238">
        <v>1.4342803500000001</v>
      </c>
      <c r="W117" s="238">
        <v>0.55711558000000005</v>
      </c>
      <c r="X117" s="24">
        <v>0.19818</v>
      </c>
      <c r="Y117" s="106">
        <v>4.3464547969850855</v>
      </c>
      <c r="Z117" s="24"/>
      <c r="AA117" s="238">
        <v>0.18754533000000001</v>
      </c>
      <c r="AB117" s="238">
        <v>0.23828575000000002</v>
      </c>
      <c r="AC117" s="24">
        <v>0.64824000000000004</v>
      </c>
      <c r="AD117" s="106">
        <v>0.56833888802189259</v>
      </c>
      <c r="AE117" s="24"/>
      <c r="AF117" s="238">
        <v>10.157205360000001</v>
      </c>
      <c r="AG117" s="238">
        <v>1.45595012</v>
      </c>
      <c r="AH117" s="24">
        <v>7.3130000000000001E-2</v>
      </c>
      <c r="AI117" s="238"/>
      <c r="AJ117" s="238">
        <v>2.1028748400000001</v>
      </c>
      <c r="AK117" s="238">
        <v>0.87438385000000007</v>
      </c>
      <c r="AL117" s="24">
        <v>0.21214</v>
      </c>
      <c r="AM117" s="106">
        <v>20.703281714489229</v>
      </c>
      <c r="AN117" s="30"/>
      <c r="AO117" s="238">
        <v>7.01819478</v>
      </c>
      <c r="AP117" s="238">
        <v>1.20627609</v>
      </c>
      <c r="AQ117" s="24">
        <v>8.7690000000000004E-2</v>
      </c>
      <c r="AR117" s="106">
        <v>69.095725952714218</v>
      </c>
      <c r="AS117" s="30"/>
      <c r="AT117" s="238">
        <v>0.86027355999999999</v>
      </c>
      <c r="AU117" s="238">
        <v>0.48305344</v>
      </c>
      <c r="AV117" s="24">
        <v>0.28649000000000002</v>
      </c>
      <c r="AW117" s="106">
        <v>8.4695891193441408</v>
      </c>
      <c r="AX117" s="30"/>
      <c r="AY117" s="238">
        <v>0.17586218000000001</v>
      </c>
      <c r="AZ117" s="238">
        <v>0.16838722</v>
      </c>
      <c r="BA117" s="24">
        <v>0.48852000000000001</v>
      </c>
      <c r="BB117" s="106">
        <v>1.7314032134524058</v>
      </c>
      <c r="BC117" s="14"/>
      <c r="BD117" s="238">
        <v>52.125135520000001</v>
      </c>
      <c r="BE117" s="238">
        <v>1.3296670099999999</v>
      </c>
      <c r="BF117" s="24">
        <v>1.3010000000000001E-2</v>
      </c>
      <c r="BG117" s="198"/>
      <c r="BH117" s="238">
        <v>35.834869470000001</v>
      </c>
      <c r="BI117" s="238">
        <v>1.9884195099999999</v>
      </c>
      <c r="BJ117" s="24">
        <v>2.8309999999999998E-2</v>
      </c>
      <c r="BK117" s="106">
        <v>68.747772283969312</v>
      </c>
      <c r="BL117" s="24"/>
      <c r="BM117" s="238">
        <v>14.89591122</v>
      </c>
      <c r="BN117" s="238">
        <v>1.59179223</v>
      </c>
      <c r="BO117" s="24">
        <v>5.4519999999999999E-2</v>
      </c>
      <c r="BP117" s="106">
        <v>28.577213414216558</v>
      </c>
      <c r="BQ117" s="24"/>
      <c r="BR117" s="238">
        <v>1.3054573299999999</v>
      </c>
      <c r="BS117" s="238">
        <v>0.66816107000000002</v>
      </c>
      <c r="BT117" s="24">
        <v>0.26112999999999997</v>
      </c>
      <c r="BU117" s="106">
        <v>2.5044679826282779</v>
      </c>
      <c r="BV117" s="24"/>
      <c r="BW117" s="238">
        <v>8.889749999999999E-2</v>
      </c>
      <c r="BX117" s="238">
        <v>8.8248649999999998E-2</v>
      </c>
      <c r="BY117" s="24">
        <v>0.50648000000000004</v>
      </c>
      <c r="BZ117" s="106">
        <v>0.17054631918585753</v>
      </c>
      <c r="CA117" s="14"/>
      <c r="CB117" s="238">
        <v>25.99327104</v>
      </c>
      <c r="CC117" s="238">
        <v>2.4051374399999998</v>
      </c>
      <c r="CD117" s="24">
        <v>4.7210000000000002E-2</v>
      </c>
      <c r="CE117" s="198"/>
      <c r="CF117" s="238">
        <v>15.963533760000001</v>
      </c>
      <c r="CG117" s="238">
        <v>1.8177599499999999</v>
      </c>
      <c r="CH117" s="24">
        <v>5.8099999999999999E-2</v>
      </c>
      <c r="CI117" s="106">
        <v>61.414101116532663</v>
      </c>
      <c r="CJ117" s="24"/>
      <c r="CK117" s="238">
        <v>8.2626247600000013</v>
      </c>
      <c r="CL117" s="238">
        <v>1.5515533600000002</v>
      </c>
      <c r="CM117" s="24">
        <v>9.5810000000000006E-2</v>
      </c>
      <c r="CN117" s="106">
        <v>31.787552814284055</v>
      </c>
      <c r="CO117" s="24"/>
      <c r="CP117" s="238">
        <v>1.2079796599999999</v>
      </c>
      <c r="CQ117" s="238">
        <v>0.49213675000000001</v>
      </c>
      <c r="CR117" s="24">
        <v>0.20785999999999999</v>
      </c>
      <c r="CS117" s="106">
        <v>4.6472783596227218</v>
      </c>
      <c r="CT117" s="24"/>
      <c r="CU117" s="238">
        <v>0.55913285000000001</v>
      </c>
      <c r="CV117" s="238">
        <v>0.33252917000000004</v>
      </c>
      <c r="CW117" s="24">
        <v>0.30342999999999998</v>
      </c>
      <c r="CX117" s="114">
        <v>2.1510676710890788</v>
      </c>
    </row>
    <row r="118" spans="1:102" s="245" customFormat="1" ht="11.25" customHeight="1" x14ac:dyDescent="0.35">
      <c r="A118" s="759"/>
      <c r="B118" s="833"/>
      <c r="C118" s="19" t="s">
        <v>134</v>
      </c>
      <c r="D118" s="203">
        <v>50.52438222</v>
      </c>
      <c r="E118" s="203">
        <v>0.87818537000000008</v>
      </c>
      <c r="F118" s="25">
        <v>8.8699999999999994E-3</v>
      </c>
      <c r="G118" s="202"/>
      <c r="H118" s="203">
        <v>29.68349452</v>
      </c>
      <c r="I118" s="203">
        <v>2.05131489</v>
      </c>
      <c r="J118" s="25">
        <v>3.526E-2</v>
      </c>
      <c r="K118" s="202"/>
      <c r="L118" s="203">
        <v>15.027975130000002</v>
      </c>
      <c r="M118" s="203">
        <v>2.2530048099999997</v>
      </c>
      <c r="N118" s="25">
        <v>7.6490000000000002E-2</v>
      </c>
      <c r="O118" s="108">
        <v>50.627378524703438</v>
      </c>
      <c r="P118" s="25"/>
      <c r="Q118" s="203">
        <v>13.292037120000002</v>
      </c>
      <c r="R118" s="203">
        <v>1.6691375700000002</v>
      </c>
      <c r="S118" s="25">
        <v>6.4070000000000002E-2</v>
      </c>
      <c r="T118" s="108">
        <v>44.779219343747272</v>
      </c>
      <c r="U118" s="25"/>
      <c r="V118" s="203">
        <v>1.26611838</v>
      </c>
      <c r="W118" s="203">
        <v>0.58230250000000006</v>
      </c>
      <c r="X118" s="25">
        <v>0.23465</v>
      </c>
      <c r="Y118" s="108">
        <v>4.2653952995558555</v>
      </c>
      <c r="Z118" s="25"/>
      <c r="AA118" s="203">
        <v>9.736388E-2</v>
      </c>
      <c r="AB118" s="203">
        <v>0.11032022999999999</v>
      </c>
      <c r="AC118" s="25">
        <v>0.57809999999999995</v>
      </c>
      <c r="AD118" s="108">
        <v>0.32800679830468965</v>
      </c>
      <c r="AE118" s="25"/>
      <c r="AF118" s="203">
        <v>9.78520827</v>
      </c>
      <c r="AG118" s="203">
        <v>1.3126434899999999</v>
      </c>
      <c r="AH118" s="25">
        <v>6.8440000000000001E-2</v>
      </c>
      <c r="AI118" s="203"/>
      <c r="AJ118" s="203">
        <v>1.76483664</v>
      </c>
      <c r="AK118" s="203">
        <v>0.70573342000000006</v>
      </c>
      <c r="AL118" s="25">
        <v>0.20402000000000001</v>
      </c>
      <c r="AM118" s="108">
        <v>18.035759600648746</v>
      </c>
      <c r="AN118" s="264"/>
      <c r="AO118" s="203">
        <v>6.9510246800000006</v>
      </c>
      <c r="AP118" s="203">
        <v>0.99933234000000004</v>
      </c>
      <c r="AQ118" s="25">
        <v>7.3349999999999999E-2</v>
      </c>
      <c r="AR118" s="108">
        <v>71.036042240519421</v>
      </c>
      <c r="AS118" s="264"/>
      <c r="AT118" s="203">
        <v>0.80253223000000007</v>
      </c>
      <c r="AU118" s="203">
        <v>0.41589622999999998</v>
      </c>
      <c r="AV118" s="25">
        <v>0.26440000000000002</v>
      </c>
      <c r="AW118" s="108">
        <v>8.2014833803838911</v>
      </c>
      <c r="AX118" s="264"/>
      <c r="AY118" s="203">
        <v>0.26681471000000001</v>
      </c>
      <c r="AZ118" s="203">
        <v>0.20928005999999999</v>
      </c>
      <c r="BA118" s="25">
        <v>0.40018999999999999</v>
      </c>
      <c r="BB118" s="108">
        <v>2.7267146762528744</v>
      </c>
      <c r="BC118" s="170"/>
      <c r="BD118" s="203">
        <v>44.782736839999998</v>
      </c>
      <c r="BE118" s="203">
        <v>1.1961505299999999</v>
      </c>
      <c r="BF118" s="25">
        <v>1.363E-2</v>
      </c>
      <c r="BG118" s="202"/>
      <c r="BH118" s="203">
        <v>30.6979106</v>
      </c>
      <c r="BI118" s="203">
        <v>1.7192181499999999</v>
      </c>
      <c r="BJ118" s="25">
        <v>2.8570000000000002E-2</v>
      </c>
      <c r="BK118" s="108">
        <v>68.548536257794296</v>
      </c>
      <c r="BL118" s="25"/>
      <c r="BM118" s="203">
        <v>13.408552949999999</v>
      </c>
      <c r="BN118" s="203">
        <v>1.3899565500000002</v>
      </c>
      <c r="BO118" s="25">
        <v>5.289E-2</v>
      </c>
      <c r="BP118" s="108">
        <v>29.941343241048774</v>
      </c>
      <c r="BQ118" s="25"/>
      <c r="BR118" s="203">
        <v>0.60718196999999996</v>
      </c>
      <c r="BS118" s="203">
        <v>0.34351786000000001</v>
      </c>
      <c r="BT118" s="25">
        <v>0.28865000000000002</v>
      </c>
      <c r="BU118" s="108">
        <v>1.3558393542791789</v>
      </c>
      <c r="BV118" s="25"/>
      <c r="BW118" s="203">
        <v>6.9091329999999992E-2</v>
      </c>
      <c r="BX118" s="203">
        <v>8.1310950000000007E-2</v>
      </c>
      <c r="BY118" s="25">
        <v>0.60043999999999997</v>
      </c>
      <c r="BZ118" s="108">
        <v>0.15428116920779064</v>
      </c>
      <c r="CA118" s="170"/>
      <c r="CB118" s="203">
        <v>20.378904600000002</v>
      </c>
      <c r="CC118" s="203">
        <v>2.1314248099999999</v>
      </c>
      <c r="CD118" s="25">
        <v>5.3359999999999998E-2</v>
      </c>
      <c r="CE118" s="202"/>
      <c r="CF118" s="203">
        <v>12.1721684</v>
      </c>
      <c r="CG118" s="203">
        <v>1.7625588700000001</v>
      </c>
      <c r="CH118" s="25">
        <v>7.3880000000000001E-2</v>
      </c>
      <c r="CI118" s="108">
        <v>59.729257479324957</v>
      </c>
      <c r="CJ118" s="25"/>
      <c r="CK118" s="203">
        <v>7.2333170400000002</v>
      </c>
      <c r="CL118" s="203">
        <v>1.35725557</v>
      </c>
      <c r="CM118" s="25">
        <v>9.5729999999999996E-2</v>
      </c>
      <c r="CN118" s="108">
        <v>35.494140543746397</v>
      </c>
      <c r="CO118" s="25"/>
      <c r="CP118" s="203">
        <v>0.68587368000000004</v>
      </c>
      <c r="CQ118" s="203">
        <v>0.32504326</v>
      </c>
      <c r="CR118" s="25">
        <v>0.24179</v>
      </c>
      <c r="CS118" s="108">
        <v>3.3656062161456903</v>
      </c>
      <c r="CT118" s="25"/>
      <c r="CU118" s="203">
        <v>0.28754548000000002</v>
      </c>
      <c r="CV118" s="203">
        <v>0.2287709</v>
      </c>
      <c r="CW118" s="25">
        <v>0.40592</v>
      </c>
      <c r="CX118" s="116">
        <v>1.4109957607829422</v>
      </c>
    </row>
    <row r="119" spans="1:102" s="245" customFormat="1" ht="12" customHeight="1" x14ac:dyDescent="0.35">
      <c r="A119" s="760" t="s">
        <v>79</v>
      </c>
      <c r="B119" s="830" t="s">
        <v>59</v>
      </c>
      <c r="C119" s="17" t="s">
        <v>59</v>
      </c>
      <c r="D119" s="158">
        <v>1427.0381626999999</v>
      </c>
      <c r="E119" s="158">
        <v>6.9915460000000005</v>
      </c>
      <c r="F119" s="23">
        <v>2.5000000000000001E-3</v>
      </c>
      <c r="G119" s="194"/>
      <c r="H119" s="158">
        <v>940.71212211</v>
      </c>
      <c r="I119" s="158">
        <v>27.122705709999998</v>
      </c>
      <c r="J119" s="23">
        <v>1.4710000000000001E-2</v>
      </c>
      <c r="K119" s="194"/>
      <c r="L119" s="158">
        <v>594.15404716</v>
      </c>
      <c r="M119" s="158">
        <v>30.047986229999999</v>
      </c>
      <c r="N119" s="23">
        <v>2.58E-2</v>
      </c>
      <c r="O119" s="107">
        <v>63.160028790457531</v>
      </c>
      <c r="P119" s="23"/>
      <c r="Q119" s="158">
        <v>318.88667099000003</v>
      </c>
      <c r="R119" s="158">
        <v>20.343085949999999</v>
      </c>
      <c r="S119" s="23">
        <v>3.2550000000000003E-2</v>
      </c>
      <c r="T119" s="107">
        <v>33.898433271460675</v>
      </c>
      <c r="U119" s="23"/>
      <c r="V119" s="158">
        <v>25.667272669999999</v>
      </c>
      <c r="W119" s="158">
        <v>5.6302789899999999</v>
      </c>
      <c r="X119" s="23">
        <v>0.11192000000000001</v>
      </c>
      <c r="Y119" s="107">
        <v>2.7284938789168338</v>
      </c>
      <c r="Z119" s="23"/>
      <c r="AA119" s="158">
        <v>2.0041312900000001</v>
      </c>
      <c r="AB119" s="158">
        <v>1.38064912</v>
      </c>
      <c r="AC119" s="23">
        <v>0.35148000000000001</v>
      </c>
      <c r="AD119" s="107">
        <v>0.21304405916496225</v>
      </c>
      <c r="AE119" s="23"/>
      <c r="AF119" s="158">
        <v>360.18128627999999</v>
      </c>
      <c r="AG119" s="158">
        <v>24.86251828</v>
      </c>
      <c r="AH119" s="23">
        <v>3.5220000000000001E-2</v>
      </c>
      <c r="AI119" s="158"/>
      <c r="AJ119" s="158">
        <v>137.39358364</v>
      </c>
      <c r="AK119" s="158">
        <v>17.661000860000001</v>
      </c>
      <c r="AL119" s="23">
        <v>6.5579999999999999E-2</v>
      </c>
      <c r="AM119" s="107">
        <v>38.145675212340741</v>
      </c>
      <c r="AN119" s="263"/>
      <c r="AO119" s="158">
        <v>185.99520501000001</v>
      </c>
      <c r="AP119" s="158">
        <v>13.509371440000001</v>
      </c>
      <c r="AQ119" s="23">
        <v>3.7060000000000003E-2</v>
      </c>
      <c r="AR119" s="107">
        <v>51.639330552395748</v>
      </c>
      <c r="AS119" s="263"/>
      <c r="AT119" s="158">
        <v>31.11240798</v>
      </c>
      <c r="AU119" s="158">
        <v>6.2950391000000003</v>
      </c>
      <c r="AV119" s="23">
        <v>0.10323</v>
      </c>
      <c r="AW119" s="107">
        <v>8.6379856936303021</v>
      </c>
      <c r="AX119" s="263"/>
      <c r="AY119" s="158">
        <v>5.6800896400000003</v>
      </c>
      <c r="AZ119" s="158">
        <v>2.3575567500000001</v>
      </c>
      <c r="BA119" s="23">
        <v>0.21176</v>
      </c>
      <c r="BB119" s="107">
        <v>1.5770085388568402</v>
      </c>
      <c r="BC119" s="169"/>
      <c r="BD119" s="158">
        <v>1194.2733861400002</v>
      </c>
      <c r="BE119" s="158">
        <v>18.355404549999999</v>
      </c>
      <c r="BF119" s="23">
        <v>7.8399999999999997E-3</v>
      </c>
      <c r="BG119" s="194"/>
      <c r="BH119" s="158">
        <v>813.77398464000009</v>
      </c>
      <c r="BI119" s="158">
        <v>26.888799710000001</v>
      </c>
      <c r="BJ119" s="23">
        <v>1.686E-2</v>
      </c>
      <c r="BK119" s="107">
        <v>68.139673385018767</v>
      </c>
      <c r="BL119" s="23"/>
      <c r="BM119" s="158">
        <v>348.16359805999997</v>
      </c>
      <c r="BN119" s="158">
        <v>19.883533509999999</v>
      </c>
      <c r="BO119" s="23">
        <v>2.9139999999999999E-2</v>
      </c>
      <c r="BP119" s="107">
        <v>29.152755315539292</v>
      </c>
      <c r="BQ119" s="23"/>
      <c r="BR119" s="158">
        <v>28.540521330000001</v>
      </c>
      <c r="BS119" s="158">
        <v>5.2164334200000004</v>
      </c>
      <c r="BT119" s="23">
        <v>9.325E-2</v>
      </c>
      <c r="BU119" s="107">
        <v>2.3897812394736144</v>
      </c>
      <c r="BV119" s="23"/>
      <c r="BW119" s="158">
        <v>3.79528211</v>
      </c>
      <c r="BX119" s="158">
        <v>1.68517753</v>
      </c>
      <c r="BY119" s="23">
        <v>0.22653999999999999</v>
      </c>
      <c r="BZ119" s="107">
        <v>0.3177900599683206</v>
      </c>
      <c r="CA119" s="169"/>
      <c r="CB119" s="158">
        <v>788.08873499000003</v>
      </c>
      <c r="CC119" s="158">
        <v>28.651964830000001</v>
      </c>
      <c r="CD119" s="23">
        <v>1.8550000000000001E-2</v>
      </c>
      <c r="CE119" s="194"/>
      <c r="CF119" s="158">
        <v>425.40033880000004</v>
      </c>
      <c r="CG119" s="158">
        <v>23.406970470000001</v>
      </c>
      <c r="CH119" s="23">
        <v>2.8070000000000001E-2</v>
      </c>
      <c r="CI119" s="107">
        <v>53.978736138817908</v>
      </c>
      <c r="CJ119" s="23"/>
      <c r="CK119" s="158">
        <v>316.47180797999999</v>
      </c>
      <c r="CL119" s="158">
        <v>21.245596750000001</v>
      </c>
      <c r="CM119" s="23">
        <v>3.4250000000000003E-2</v>
      </c>
      <c r="CN119" s="107">
        <v>40.156874972209273</v>
      </c>
      <c r="CO119" s="23"/>
      <c r="CP119" s="158">
        <v>37.490029759999999</v>
      </c>
      <c r="CQ119" s="158">
        <v>6.2623858999999999</v>
      </c>
      <c r="CR119" s="23">
        <v>8.523E-2</v>
      </c>
      <c r="CS119" s="107">
        <v>4.7570823050117204</v>
      </c>
      <c r="CT119" s="23"/>
      <c r="CU119" s="158">
        <v>8.7265584500000006</v>
      </c>
      <c r="CV119" s="158">
        <v>2.6850848900000002</v>
      </c>
      <c r="CW119" s="23">
        <v>0.15698999999999999</v>
      </c>
      <c r="CX119" s="115">
        <v>1.107306583961098</v>
      </c>
    </row>
    <row r="120" spans="1:102" s="245" customFormat="1" ht="12" customHeight="1" x14ac:dyDescent="0.35">
      <c r="A120" s="761"/>
      <c r="B120" s="831"/>
      <c r="C120" s="17" t="s">
        <v>133</v>
      </c>
      <c r="D120" s="238">
        <v>704.776341</v>
      </c>
      <c r="E120" s="238">
        <v>5.0955293199999998</v>
      </c>
      <c r="F120" s="24">
        <v>3.6900000000000001E-3</v>
      </c>
      <c r="G120" s="198"/>
      <c r="H120" s="238">
        <v>457.59666206000003</v>
      </c>
      <c r="I120" s="238">
        <v>15.00925339</v>
      </c>
      <c r="J120" s="24">
        <v>1.6729999999999998E-2</v>
      </c>
      <c r="K120" s="198"/>
      <c r="L120" s="238">
        <v>293.94427080000003</v>
      </c>
      <c r="M120" s="238">
        <v>16.087920239999999</v>
      </c>
      <c r="N120" s="24">
        <v>2.792E-2</v>
      </c>
      <c r="O120" s="106">
        <v>64.236541734532608</v>
      </c>
      <c r="P120" s="24"/>
      <c r="Q120" s="238">
        <v>151.44575106000002</v>
      </c>
      <c r="R120" s="238">
        <v>12.175924590000001</v>
      </c>
      <c r="S120" s="24">
        <v>4.1020000000000001E-2</v>
      </c>
      <c r="T120" s="106">
        <v>33.095903798385329</v>
      </c>
      <c r="U120" s="24"/>
      <c r="V120" s="238">
        <v>11.160636609999999</v>
      </c>
      <c r="W120" s="238">
        <v>3.5017977299999998</v>
      </c>
      <c r="X120" s="24">
        <v>0.16008</v>
      </c>
      <c r="Y120" s="106">
        <v>2.4389680990585147</v>
      </c>
      <c r="Z120" s="24"/>
      <c r="AA120" s="238">
        <v>1.04600359</v>
      </c>
      <c r="AB120" s="238">
        <v>1.1231038</v>
      </c>
      <c r="AC120" s="24">
        <v>0.54781000000000002</v>
      </c>
      <c r="AD120" s="106">
        <v>0.22858636802356047</v>
      </c>
      <c r="AE120" s="24"/>
      <c r="AF120" s="238">
        <v>180.44037458</v>
      </c>
      <c r="AG120" s="238">
        <v>14.00800574</v>
      </c>
      <c r="AH120" s="24">
        <v>3.9609999999999999E-2</v>
      </c>
      <c r="AI120" s="238"/>
      <c r="AJ120" s="238">
        <v>70.763411540000007</v>
      </c>
      <c r="AK120" s="238">
        <v>9.7352120099999997</v>
      </c>
      <c r="AL120" s="24">
        <v>7.0190000000000002E-2</v>
      </c>
      <c r="AM120" s="106">
        <v>39.217060873826966</v>
      </c>
      <c r="AN120" s="30"/>
      <c r="AO120" s="238">
        <v>94.122739210000006</v>
      </c>
      <c r="AP120" s="238">
        <v>9.4451931099999999</v>
      </c>
      <c r="AQ120" s="24">
        <v>5.1200000000000002E-2</v>
      </c>
      <c r="AR120" s="106">
        <v>52.162793071718973</v>
      </c>
      <c r="AS120" s="30"/>
      <c r="AT120" s="238">
        <v>13.413223</v>
      </c>
      <c r="AU120" s="238">
        <v>4.5011339299999999</v>
      </c>
      <c r="AV120" s="24">
        <v>0.17121</v>
      </c>
      <c r="AW120" s="106">
        <v>7.4336040540932915</v>
      </c>
      <c r="AX120" s="30"/>
      <c r="AY120" s="238">
        <v>2.1410008200000004</v>
      </c>
      <c r="AZ120" s="238">
        <v>1.4832866300000001</v>
      </c>
      <c r="BA120" s="24">
        <v>0.35347000000000001</v>
      </c>
      <c r="BB120" s="106">
        <v>1.1865419948187743</v>
      </c>
      <c r="BC120" s="14"/>
      <c r="BD120" s="238">
        <v>579.66041914000004</v>
      </c>
      <c r="BE120" s="238">
        <v>11.73781061</v>
      </c>
      <c r="BF120" s="24">
        <v>1.0330000000000001E-2</v>
      </c>
      <c r="BG120" s="198"/>
      <c r="BH120" s="238">
        <v>400.71812776000002</v>
      </c>
      <c r="BI120" s="238">
        <v>14.42989066</v>
      </c>
      <c r="BJ120" s="24">
        <v>1.8370000000000001E-2</v>
      </c>
      <c r="BK120" s="106">
        <v>69.129806784895948</v>
      </c>
      <c r="BL120" s="24"/>
      <c r="BM120" s="238">
        <v>163.48325402</v>
      </c>
      <c r="BN120" s="238">
        <v>11.315517889999999</v>
      </c>
      <c r="BO120" s="24">
        <v>3.5310000000000001E-2</v>
      </c>
      <c r="BP120" s="106">
        <v>28.203280510777017</v>
      </c>
      <c r="BQ120" s="24"/>
      <c r="BR120" s="238">
        <v>13.62467657</v>
      </c>
      <c r="BS120" s="238">
        <v>3.3784801999999998</v>
      </c>
      <c r="BT120" s="24">
        <v>0.12651000000000001</v>
      </c>
      <c r="BU120" s="106">
        <v>2.3504583235498364</v>
      </c>
      <c r="BV120" s="24"/>
      <c r="BW120" s="238">
        <v>1.8343607899999999</v>
      </c>
      <c r="BX120" s="238">
        <v>1.1717154999999999</v>
      </c>
      <c r="BY120" s="24">
        <v>0.32590000000000002</v>
      </c>
      <c r="BZ120" s="106">
        <v>0.3164543807771984</v>
      </c>
      <c r="CA120" s="14"/>
      <c r="CB120" s="238">
        <v>386.95255781000003</v>
      </c>
      <c r="CC120" s="238">
        <v>16.402934760000001</v>
      </c>
      <c r="CD120" s="24">
        <v>2.163E-2</v>
      </c>
      <c r="CE120" s="198"/>
      <c r="CF120" s="238">
        <v>203.64051860999999</v>
      </c>
      <c r="CG120" s="238">
        <v>13.53727563</v>
      </c>
      <c r="CH120" s="24">
        <v>3.3919999999999999E-2</v>
      </c>
      <c r="CI120" s="106">
        <v>52.62674053959627</v>
      </c>
      <c r="CJ120" s="24"/>
      <c r="CK120" s="238">
        <v>159.59969375</v>
      </c>
      <c r="CL120" s="238">
        <v>12.670797609999999</v>
      </c>
      <c r="CM120" s="24">
        <v>4.0509999999999997E-2</v>
      </c>
      <c r="CN120" s="106">
        <v>41.245287187988048</v>
      </c>
      <c r="CO120" s="24"/>
      <c r="CP120" s="238">
        <v>20.471022540000003</v>
      </c>
      <c r="CQ120" s="238">
        <v>4.39917186</v>
      </c>
      <c r="CR120" s="24">
        <v>0.10964</v>
      </c>
      <c r="CS120" s="106">
        <v>5.290318445201132</v>
      </c>
      <c r="CT120" s="24"/>
      <c r="CU120" s="238">
        <v>3.2413229000000001</v>
      </c>
      <c r="CV120" s="238">
        <v>1.4861158800000001</v>
      </c>
      <c r="CW120" s="24">
        <v>0.23391999999999999</v>
      </c>
      <c r="CX120" s="114">
        <v>0.83765382463023863</v>
      </c>
    </row>
    <row r="121" spans="1:102" s="245" customFormat="1" ht="12" customHeight="1" x14ac:dyDescent="0.35">
      <c r="A121" s="761"/>
      <c r="B121" s="831"/>
      <c r="C121" s="17" t="s">
        <v>134</v>
      </c>
      <c r="D121" s="203">
        <v>722.26182169999993</v>
      </c>
      <c r="E121" s="203">
        <v>5.5268323300000004</v>
      </c>
      <c r="F121" s="25">
        <v>3.8999999999999998E-3</v>
      </c>
      <c r="G121" s="202"/>
      <c r="H121" s="203">
        <v>483.11546004999997</v>
      </c>
      <c r="I121" s="203">
        <v>15.92977917</v>
      </c>
      <c r="J121" s="25">
        <v>1.6820000000000002E-2</v>
      </c>
      <c r="K121" s="202"/>
      <c r="L121" s="203">
        <v>300.20977636999999</v>
      </c>
      <c r="M121" s="203">
        <v>16.799421670000001</v>
      </c>
      <c r="N121" s="25">
        <v>2.8549999999999999E-2</v>
      </c>
      <c r="O121" s="108">
        <v>62.140378686893982</v>
      </c>
      <c r="P121" s="25"/>
      <c r="Q121" s="203">
        <v>167.44091993000001</v>
      </c>
      <c r="R121" s="203">
        <v>12.26141977</v>
      </c>
      <c r="S121" s="25">
        <v>3.7359999999999997E-2</v>
      </c>
      <c r="T121" s="108">
        <v>34.658572075642276</v>
      </c>
      <c r="U121" s="25"/>
      <c r="V121" s="203">
        <v>14.50663606</v>
      </c>
      <c r="W121" s="203">
        <v>3.8169819400000002</v>
      </c>
      <c r="X121" s="25">
        <v>0.13424</v>
      </c>
      <c r="Y121" s="108">
        <v>3.0027265239035481</v>
      </c>
      <c r="Z121" s="25"/>
      <c r="AA121" s="203">
        <v>0.95812770000000003</v>
      </c>
      <c r="AB121" s="203">
        <v>0.77661994000000001</v>
      </c>
      <c r="AC121" s="25">
        <v>0.41354999999999997</v>
      </c>
      <c r="AD121" s="108">
        <v>0.19832271563009776</v>
      </c>
      <c r="AE121" s="25"/>
      <c r="AF121" s="203">
        <v>179.7409117</v>
      </c>
      <c r="AG121" s="203">
        <v>14.370160799999999</v>
      </c>
      <c r="AH121" s="25">
        <v>4.079E-2</v>
      </c>
      <c r="AI121" s="203"/>
      <c r="AJ121" s="203">
        <v>66.630172099999996</v>
      </c>
      <c r="AK121" s="203">
        <v>9.9516888299999984</v>
      </c>
      <c r="AL121" s="25">
        <v>7.6200000000000004E-2</v>
      </c>
      <c r="AM121" s="108">
        <v>37.070120246864199</v>
      </c>
      <c r="AN121" s="264"/>
      <c r="AO121" s="203">
        <v>91.872465790000007</v>
      </c>
      <c r="AP121" s="203">
        <v>8.6688690099999999</v>
      </c>
      <c r="AQ121" s="25">
        <v>4.8140000000000002E-2</v>
      </c>
      <c r="AR121" s="108">
        <v>51.113830969847029</v>
      </c>
      <c r="AS121" s="264"/>
      <c r="AT121" s="203">
        <v>17.699184980000002</v>
      </c>
      <c r="AU121" s="203">
        <v>4.1189396599999997</v>
      </c>
      <c r="AV121" s="25">
        <v>0.11873</v>
      </c>
      <c r="AW121" s="108">
        <v>9.8470541918365058</v>
      </c>
      <c r="AX121" s="264"/>
      <c r="AY121" s="203">
        <v>3.5390888199999999</v>
      </c>
      <c r="AZ121" s="203">
        <v>1.7050720799999999</v>
      </c>
      <c r="BA121" s="25">
        <v>0.24581</v>
      </c>
      <c r="BB121" s="108">
        <v>1.9689945858887064</v>
      </c>
      <c r="BC121" s="170"/>
      <c r="BD121" s="203">
        <v>614.61296699999991</v>
      </c>
      <c r="BE121" s="203">
        <v>10.72002634</v>
      </c>
      <c r="BF121" s="25">
        <v>8.8999999999999999E-3</v>
      </c>
      <c r="BG121" s="202"/>
      <c r="BH121" s="203">
        <v>413.05585687999996</v>
      </c>
      <c r="BI121" s="203">
        <v>15.910237429999999</v>
      </c>
      <c r="BJ121" s="25">
        <v>1.9650000000000001E-2</v>
      </c>
      <c r="BK121" s="108">
        <v>67.20584807967451</v>
      </c>
      <c r="BL121" s="25"/>
      <c r="BM121" s="203">
        <v>184.68034405</v>
      </c>
      <c r="BN121" s="203">
        <v>12.31124224</v>
      </c>
      <c r="BO121" s="25">
        <v>3.4009999999999999E-2</v>
      </c>
      <c r="BP121" s="108">
        <v>30.048234249180755</v>
      </c>
      <c r="BQ121" s="25"/>
      <c r="BR121" s="203">
        <v>14.915844760000001</v>
      </c>
      <c r="BS121" s="203">
        <v>3.6886062700000002</v>
      </c>
      <c r="BT121" s="25">
        <v>0.12617</v>
      </c>
      <c r="BU121" s="108">
        <v>2.4268678926196499</v>
      </c>
      <c r="BV121" s="25"/>
      <c r="BW121" s="203">
        <v>1.96092132</v>
      </c>
      <c r="BX121" s="203">
        <v>1.2153229300000001</v>
      </c>
      <c r="BY121" s="25">
        <v>0.31620999999999999</v>
      </c>
      <c r="BZ121" s="108">
        <v>0.31904978015213276</v>
      </c>
      <c r="CA121" s="170"/>
      <c r="CB121" s="203">
        <v>401.13617719000001</v>
      </c>
      <c r="CC121" s="203">
        <v>15.76762398</v>
      </c>
      <c r="CD121" s="25">
        <v>2.0049999999999998E-2</v>
      </c>
      <c r="CE121" s="202"/>
      <c r="CF121" s="203">
        <v>221.75982019</v>
      </c>
      <c r="CG121" s="203">
        <v>13.257773950000001</v>
      </c>
      <c r="CH121" s="25">
        <v>3.0499999999999999E-2</v>
      </c>
      <c r="CI121" s="108">
        <v>55.282927045735498</v>
      </c>
      <c r="CJ121" s="25"/>
      <c r="CK121" s="203">
        <v>156.87211422999999</v>
      </c>
      <c r="CL121" s="203">
        <v>12.110980040000001</v>
      </c>
      <c r="CM121" s="25">
        <v>3.9390000000000001E-2</v>
      </c>
      <c r="CN121" s="108">
        <v>39.106947503190867</v>
      </c>
      <c r="CO121" s="25"/>
      <c r="CP121" s="203">
        <v>17.019007209999998</v>
      </c>
      <c r="CQ121" s="203">
        <v>3.8600467199999997</v>
      </c>
      <c r="CR121" s="25">
        <v>0.11572</v>
      </c>
      <c r="CS121" s="108">
        <v>4.2427006532344915</v>
      </c>
      <c r="CT121" s="25"/>
      <c r="CU121" s="203">
        <v>5.4852355600000005</v>
      </c>
      <c r="CV121" s="203">
        <v>2.1831245300000002</v>
      </c>
      <c r="CW121" s="25">
        <v>0.20305999999999999</v>
      </c>
      <c r="CX121" s="116">
        <v>1.367424797839137</v>
      </c>
    </row>
    <row r="122" spans="1:102" s="245" customFormat="1" ht="12" customHeight="1" x14ac:dyDescent="0.35">
      <c r="A122" s="761"/>
      <c r="B122" s="832" t="s">
        <v>66</v>
      </c>
      <c r="C122" s="18" t="s">
        <v>59</v>
      </c>
      <c r="D122" s="158">
        <v>517.80793070999994</v>
      </c>
      <c r="E122" s="158">
        <v>3.0733169299999998</v>
      </c>
      <c r="F122" s="23">
        <v>3.0300000000000001E-3</v>
      </c>
      <c r="G122" s="194"/>
      <c r="H122" s="158">
        <v>411.85231692999997</v>
      </c>
      <c r="I122" s="158">
        <v>11.74336695</v>
      </c>
      <c r="J122" s="23">
        <v>1.455E-2</v>
      </c>
      <c r="K122" s="194"/>
      <c r="L122" s="158">
        <v>315.25832644999997</v>
      </c>
      <c r="M122" s="158">
        <v>16.669237030000001</v>
      </c>
      <c r="N122" s="23">
        <v>2.6980000000000001E-2</v>
      </c>
      <c r="O122" s="107">
        <v>76.546449659425491</v>
      </c>
      <c r="P122" s="23"/>
      <c r="Q122" s="158">
        <v>91.330381469999992</v>
      </c>
      <c r="R122" s="158">
        <v>10.277728730000002</v>
      </c>
      <c r="S122" s="23">
        <v>5.7419999999999999E-2</v>
      </c>
      <c r="T122" s="107">
        <v>22.175517221995587</v>
      </c>
      <c r="U122" s="23"/>
      <c r="V122" s="158">
        <v>4.5663357900000001</v>
      </c>
      <c r="W122" s="158">
        <v>1.86194715</v>
      </c>
      <c r="X122" s="23">
        <v>0.20804</v>
      </c>
      <c r="Y122" s="107">
        <v>1.1087313588613641</v>
      </c>
      <c r="Z122" s="23"/>
      <c r="AA122" s="158">
        <v>0.69727322999999997</v>
      </c>
      <c r="AB122" s="158">
        <v>0.68867003999999998</v>
      </c>
      <c r="AC122" s="23">
        <v>0.50390999999999997</v>
      </c>
      <c r="AD122" s="107">
        <v>0.16930176214560697</v>
      </c>
      <c r="AE122" s="23"/>
      <c r="AF122" s="158">
        <v>196.34915650000002</v>
      </c>
      <c r="AG122" s="158">
        <v>20.066354350000001</v>
      </c>
      <c r="AH122" s="23">
        <v>5.2139999999999999E-2</v>
      </c>
      <c r="AI122" s="158"/>
      <c r="AJ122" s="158">
        <v>105.98563134999999</v>
      </c>
      <c r="AK122" s="158">
        <v>16.400248769999997</v>
      </c>
      <c r="AL122" s="23">
        <v>7.8950000000000006E-2</v>
      </c>
      <c r="AM122" s="107">
        <v>53.978144464297706</v>
      </c>
      <c r="AN122" s="263"/>
      <c r="AO122" s="158">
        <v>77.587777440000011</v>
      </c>
      <c r="AP122" s="158">
        <v>8.4967461699999998</v>
      </c>
      <c r="AQ122" s="23">
        <v>5.5870000000000003E-2</v>
      </c>
      <c r="AR122" s="107">
        <v>39.515207919928095</v>
      </c>
      <c r="AS122" s="263"/>
      <c r="AT122" s="158">
        <v>10.21501415</v>
      </c>
      <c r="AU122" s="158">
        <v>2.8150761800000002</v>
      </c>
      <c r="AV122" s="23">
        <v>0.1406</v>
      </c>
      <c r="AW122" s="107">
        <v>5.2024741700380055</v>
      </c>
      <c r="AX122" s="263"/>
      <c r="AY122" s="158">
        <v>2.56073357</v>
      </c>
      <c r="AZ122" s="158">
        <v>1.3938294100000002</v>
      </c>
      <c r="BA122" s="23">
        <v>0.27771000000000001</v>
      </c>
      <c r="BB122" s="107">
        <v>1.3041734508291609</v>
      </c>
      <c r="BC122" s="169"/>
      <c r="BD122" s="158">
        <v>471.40265211000002</v>
      </c>
      <c r="BE122" s="158">
        <v>6.6802686000000007</v>
      </c>
      <c r="BF122" s="23">
        <v>7.2300000000000003E-3</v>
      </c>
      <c r="BG122" s="194"/>
      <c r="BH122" s="158">
        <v>375.67910703999996</v>
      </c>
      <c r="BI122" s="158">
        <v>11.42433056</v>
      </c>
      <c r="BJ122" s="23">
        <v>1.5520000000000001E-2</v>
      </c>
      <c r="BK122" s="107">
        <v>79.693889153669133</v>
      </c>
      <c r="BL122" s="23"/>
      <c r="BM122" s="158">
        <v>87.022192679999989</v>
      </c>
      <c r="BN122" s="158">
        <v>9.7687971600000001</v>
      </c>
      <c r="BO122" s="23">
        <v>5.7270000000000001E-2</v>
      </c>
      <c r="BP122" s="107">
        <v>18.460267945139538</v>
      </c>
      <c r="BQ122" s="23"/>
      <c r="BR122" s="158">
        <v>6.4666523100000006</v>
      </c>
      <c r="BS122" s="158">
        <v>2.0919450099999999</v>
      </c>
      <c r="BT122" s="23">
        <v>0.16505</v>
      </c>
      <c r="BU122" s="107">
        <v>1.3717895478642814</v>
      </c>
      <c r="BV122" s="23"/>
      <c r="BW122" s="158">
        <v>2.23470009</v>
      </c>
      <c r="BX122" s="158">
        <v>1.3410675799999998</v>
      </c>
      <c r="BY122" s="23">
        <v>0.30618000000000001</v>
      </c>
      <c r="BZ122" s="107">
        <v>0.47405335544835703</v>
      </c>
      <c r="CA122" s="169"/>
      <c r="CB122" s="158">
        <v>238.58204852</v>
      </c>
      <c r="CC122" s="158">
        <v>16.943004890000001</v>
      </c>
      <c r="CD122" s="23">
        <v>3.6229999999999998E-2</v>
      </c>
      <c r="CE122" s="194"/>
      <c r="CF122" s="158">
        <v>123.04984746000001</v>
      </c>
      <c r="CG122" s="158">
        <v>12.19959315</v>
      </c>
      <c r="CH122" s="23">
        <v>5.058E-2</v>
      </c>
      <c r="CI122" s="107">
        <v>51.575484502424715</v>
      </c>
      <c r="CJ122" s="23"/>
      <c r="CK122" s="158">
        <v>94.685690940000001</v>
      </c>
      <c r="CL122" s="158">
        <v>11.78947971</v>
      </c>
      <c r="CM122" s="23">
        <v>6.3530000000000003E-2</v>
      </c>
      <c r="CN122" s="107">
        <v>39.686846318641877</v>
      </c>
      <c r="CO122" s="23"/>
      <c r="CP122" s="158">
        <v>16.070170220000001</v>
      </c>
      <c r="CQ122" s="158">
        <v>4.2639560899999998</v>
      </c>
      <c r="CR122" s="23">
        <v>0.13536999999999999</v>
      </c>
      <c r="CS122" s="107">
        <v>6.7356996553966892</v>
      </c>
      <c r="CT122" s="23"/>
      <c r="CU122" s="158">
        <v>4.77633989</v>
      </c>
      <c r="CV122" s="158">
        <v>1.7965090800000001</v>
      </c>
      <c r="CW122" s="23">
        <v>0.19189999999999999</v>
      </c>
      <c r="CX122" s="115">
        <v>2.0019695193452938</v>
      </c>
    </row>
    <row r="123" spans="1:102" s="245" customFormat="1" ht="12" customHeight="1" x14ac:dyDescent="0.35">
      <c r="A123" s="761"/>
      <c r="B123" s="832"/>
      <c r="C123" s="18" t="s">
        <v>133</v>
      </c>
      <c r="D123" s="238">
        <v>245.66505123000002</v>
      </c>
      <c r="E123" s="238">
        <v>2.43953555</v>
      </c>
      <c r="F123" s="24">
        <v>5.0699999999999999E-3</v>
      </c>
      <c r="G123" s="198"/>
      <c r="H123" s="238">
        <v>193.42330601999998</v>
      </c>
      <c r="I123" s="238">
        <v>6.7955686400000008</v>
      </c>
      <c r="J123" s="24">
        <v>1.7930000000000001E-2</v>
      </c>
      <c r="K123" s="198"/>
      <c r="L123" s="238">
        <v>150.79526222000001</v>
      </c>
      <c r="M123" s="238">
        <v>8.8447721299999991</v>
      </c>
      <c r="N123" s="24">
        <v>2.9929999999999998E-2</v>
      </c>
      <c r="O123" s="106">
        <v>77.961268123711918</v>
      </c>
      <c r="P123" s="24"/>
      <c r="Q123" s="238">
        <v>40.838285470000002</v>
      </c>
      <c r="R123" s="238">
        <v>5.8257961100000006</v>
      </c>
      <c r="S123" s="24">
        <v>7.2779999999999997E-2</v>
      </c>
      <c r="T123" s="106">
        <v>21.113425424430147</v>
      </c>
      <c r="U123" s="24"/>
      <c r="V123" s="238">
        <v>1.4990558300000001</v>
      </c>
      <c r="W123" s="238">
        <v>1.1319759100000002</v>
      </c>
      <c r="X123" s="24">
        <v>0.38527</v>
      </c>
      <c r="Y123" s="106">
        <v>0.77501303273401689</v>
      </c>
      <c r="Z123" s="24"/>
      <c r="AA123" s="238">
        <v>0.29070251000000003</v>
      </c>
      <c r="AB123" s="238">
        <v>0.41301141999999996</v>
      </c>
      <c r="AC123" s="24">
        <v>0.72487000000000001</v>
      </c>
      <c r="AD123" s="106">
        <v>0.15029342429393766</v>
      </c>
      <c r="AE123" s="24"/>
      <c r="AF123" s="238">
        <v>97.632020199999999</v>
      </c>
      <c r="AG123" s="238">
        <v>10.05289192</v>
      </c>
      <c r="AH123" s="24">
        <v>5.253E-2</v>
      </c>
      <c r="AI123" s="238"/>
      <c r="AJ123" s="238">
        <v>53.416846729999996</v>
      </c>
      <c r="AK123" s="238">
        <v>8.6253632199999988</v>
      </c>
      <c r="AL123" s="24">
        <v>8.2379999999999995E-2</v>
      </c>
      <c r="AM123" s="106">
        <v>54.712425923969555</v>
      </c>
      <c r="AN123" s="30"/>
      <c r="AO123" s="238">
        <v>39.598117429999995</v>
      </c>
      <c r="AP123" s="238">
        <v>5.3097496600000005</v>
      </c>
      <c r="AQ123" s="24">
        <v>6.8409999999999999E-2</v>
      </c>
      <c r="AR123" s="106">
        <v>40.558535354367272</v>
      </c>
      <c r="AS123" s="30"/>
      <c r="AT123" s="238">
        <v>3.8126967700000001</v>
      </c>
      <c r="AU123" s="238">
        <v>1.76085552</v>
      </c>
      <c r="AV123" s="24">
        <v>0.23563000000000001</v>
      </c>
      <c r="AW123" s="106">
        <v>3.9051704166211647</v>
      </c>
      <c r="AX123" s="30"/>
      <c r="AY123" s="238">
        <v>0.80435927000000007</v>
      </c>
      <c r="AZ123" s="238">
        <v>0.78919704999999996</v>
      </c>
      <c r="BA123" s="24">
        <v>0.50058999999999998</v>
      </c>
      <c r="BB123" s="106">
        <v>0.82386830504199682</v>
      </c>
      <c r="BC123" s="14"/>
      <c r="BD123" s="238">
        <v>221.04352746000001</v>
      </c>
      <c r="BE123" s="238">
        <v>3.9940959499999997</v>
      </c>
      <c r="BF123" s="24">
        <v>9.2200000000000008E-3</v>
      </c>
      <c r="BG123" s="198"/>
      <c r="BH123" s="238">
        <v>176.23559539000001</v>
      </c>
      <c r="BI123" s="238">
        <v>6.1908329799999997</v>
      </c>
      <c r="BJ123" s="24">
        <v>1.7919999999999998E-2</v>
      </c>
      <c r="BK123" s="106">
        <v>79.728910145035385</v>
      </c>
      <c r="BL123" s="24"/>
      <c r="BM123" s="238">
        <v>39.756882749999995</v>
      </c>
      <c r="BN123" s="238">
        <v>5.1071273899999996</v>
      </c>
      <c r="BO123" s="24">
        <v>6.5540000000000001E-2</v>
      </c>
      <c r="BP123" s="106">
        <v>17.985997240835015</v>
      </c>
      <c r="BQ123" s="24"/>
      <c r="BR123" s="238">
        <v>3.8480513999999997</v>
      </c>
      <c r="BS123" s="238">
        <v>1.59665334</v>
      </c>
      <c r="BT123" s="24">
        <v>0.2117</v>
      </c>
      <c r="BU123" s="106">
        <v>1.7408568548546812</v>
      </c>
      <c r="BV123" s="24"/>
      <c r="BW123" s="238">
        <v>1.2029979100000001</v>
      </c>
      <c r="BX123" s="238">
        <v>0.92456640000000001</v>
      </c>
      <c r="BY123" s="24">
        <v>0.39212000000000002</v>
      </c>
      <c r="BZ123" s="106">
        <v>0.54423575475092545</v>
      </c>
      <c r="CA123" s="14"/>
      <c r="CB123" s="238">
        <v>110.54227385</v>
      </c>
      <c r="CC123" s="238">
        <v>8.8130950099999996</v>
      </c>
      <c r="CD123" s="24">
        <v>4.0680000000000001E-2</v>
      </c>
      <c r="CE123" s="198"/>
      <c r="CF123" s="238">
        <v>54.875042889999996</v>
      </c>
      <c r="CG123" s="238">
        <v>6.69311597</v>
      </c>
      <c r="CH123" s="24">
        <v>6.2230000000000001E-2</v>
      </c>
      <c r="CI123" s="106">
        <v>49.641680941412979</v>
      </c>
      <c r="CJ123" s="24"/>
      <c r="CK123" s="238">
        <v>45.28416902</v>
      </c>
      <c r="CL123" s="238">
        <v>6.6936992000000002</v>
      </c>
      <c r="CM123" s="24">
        <v>7.5420000000000001E-2</v>
      </c>
      <c r="CN123" s="106">
        <v>40.965476322160896</v>
      </c>
      <c r="CO123" s="24"/>
      <c r="CP123" s="238">
        <v>8.51293714</v>
      </c>
      <c r="CQ123" s="238">
        <v>2.7613021300000002</v>
      </c>
      <c r="CR123" s="24">
        <v>0.16549</v>
      </c>
      <c r="CS123" s="106">
        <v>7.7010693226300049</v>
      </c>
      <c r="CT123" s="24"/>
      <c r="CU123" s="238">
        <v>1.87012479</v>
      </c>
      <c r="CV123" s="238">
        <v>1.08811298</v>
      </c>
      <c r="CW123" s="24">
        <v>0.29686000000000001</v>
      </c>
      <c r="CX123" s="114">
        <v>1.6917734047498065</v>
      </c>
    </row>
    <row r="124" spans="1:102" s="245" customFormat="1" ht="12" customHeight="1" x14ac:dyDescent="0.35">
      <c r="A124" s="761"/>
      <c r="B124" s="832"/>
      <c r="C124" s="18" t="s">
        <v>134</v>
      </c>
      <c r="D124" s="203">
        <v>272.14287947999998</v>
      </c>
      <c r="E124" s="203">
        <v>2.17117212</v>
      </c>
      <c r="F124" s="25">
        <v>4.0699999999999998E-3</v>
      </c>
      <c r="G124" s="202"/>
      <c r="H124" s="203">
        <v>218.42901091000002</v>
      </c>
      <c r="I124" s="203">
        <v>7.08556995</v>
      </c>
      <c r="J124" s="25">
        <v>1.6549999999999999E-2</v>
      </c>
      <c r="K124" s="202"/>
      <c r="L124" s="203">
        <v>164.46306422999999</v>
      </c>
      <c r="M124" s="203">
        <v>9.4495598699999999</v>
      </c>
      <c r="N124" s="25">
        <v>2.9309999999999999E-2</v>
      </c>
      <c r="O124" s="108">
        <v>75.29359930021576</v>
      </c>
      <c r="P124" s="25"/>
      <c r="Q124" s="203">
        <v>50.492096010000004</v>
      </c>
      <c r="R124" s="203">
        <v>6.5300097800000003</v>
      </c>
      <c r="S124" s="25">
        <v>6.5979999999999997E-2</v>
      </c>
      <c r="T124" s="108">
        <v>23.116020989906154</v>
      </c>
      <c r="U124" s="25"/>
      <c r="V124" s="203">
        <v>3.0672799500000001</v>
      </c>
      <c r="W124" s="203">
        <v>1.3157154499999999</v>
      </c>
      <c r="X124" s="25">
        <v>0.21884999999999999</v>
      </c>
      <c r="Y124" s="108">
        <v>1.4042456801966754</v>
      </c>
      <c r="Z124" s="25"/>
      <c r="AA124" s="203">
        <v>0.40657072</v>
      </c>
      <c r="AB124" s="203">
        <v>0.50746418999999998</v>
      </c>
      <c r="AC124" s="25">
        <v>0.63680999999999999</v>
      </c>
      <c r="AD124" s="108">
        <v>0.18613402968139639</v>
      </c>
      <c r="AE124" s="25"/>
      <c r="AF124" s="203">
        <v>98.717136299999993</v>
      </c>
      <c r="AG124" s="203">
        <v>11.4796771</v>
      </c>
      <c r="AH124" s="25">
        <v>5.9330000000000001E-2</v>
      </c>
      <c r="AI124" s="203"/>
      <c r="AJ124" s="203">
        <v>52.568784619999995</v>
      </c>
      <c r="AK124" s="203">
        <v>9.1995372100000008</v>
      </c>
      <c r="AL124" s="25">
        <v>8.9289999999999994E-2</v>
      </c>
      <c r="AM124" s="108">
        <v>53.251934355393175</v>
      </c>
      <c r="AN124" s="264"/>
      <c r="AO124" s="203">
        <v>37.989660010000001</v>
      </c>
      <c r="AP124" s="203">
        <v>5.2974043399999999</v>
      </c>
      <c r="AQ124" s="25">
        <v>7.1139999999999995E-2</v>
      </c>
      <c r="AR124" s="108">
        <v>38.483348923888919</v>
      </c>
      <c r="AS124" s="264"/>
      <c r="AT124" s="203">
        <v>6.4023173699999996</v>
      </c>
      <c r="AU124" s="203">
        <v>2.1909620599999999</v>
      </c>
      <c r="AV124" s="25">
        <v>0.17460000000000001</v>
      </c>
      <c r="AW124" s="108">
        <v>6.4855177226205667</v>
      </c>
      <c r="AX124" s="264"/>
      <c r="AY124" s="203">
        <v>1.7563743000000001</v>
      </c>
      <c r="AZ124" s="203">
        <v>1.1900951900000001</v>
      </c>
      <c r="BA124" s="25">
        <v>0.34571000000000002</v>
      </c>
      <c r="BB124" s="108">
        <v>1.779198998097355</v>
      </c>
      <c r="BC124" s="170"/>
      <c r="BD124" s="203">
        <v>250.35912465000001</v>
      </c>
      <c r="BE124" s="203">
        <v>5.1283551900000006</v>
      </c>
      <c r="BF124" s="25">
        <v>1.0449999999999999E-2</v>
      </c>
      <c r="BG124" s="202"/>
      <c r="BH124" s="203">
        <v>199.44351164000003</v>
      </c>
      <c r="BI124" s="203">
        <v>6.9502020899999994</v>
      </c>
      <c r="BJ124" s="25">
        <v>1.7780000000000001E-2</v>
      </c>
      <c r="BK124" s="108">
        <v>79.662968912685102</v>
      </c>
      <c r="BL124" s="25"/>
      <c r="BM124" s="203">
        <v>47.26530992</v>
      </c>
      <c r="BN124" s="203">
        <v>6.25262896</v>
      </c>
      <c r="BO124" s="25">
        <v>6.7489999999999994E-2</v>
      </c>
      <c r="BP124" s="108">
        <v>18.879004304746836</v>
      </c>
      <c r="BQ124" s="25"/>
      <c r="BR124" s="203">
        <v>2.6186009100000001</v>
      </c>
      <c r="BS124" s="203">
        <v>1.06764003</v>
      </c>
      <c r="BT124" s="25">
        <v>0.20802000000000001</v>
      </c>
      <c r="BU124" s="108">
        <v>1.0459378757058615</v>
      </c>
      <c r="BV124" s="25"/>
      <c r="BW124" s="203">
        <v>1.0317021799999999</v>
      </c>
      <c r="BX124" s="203">
        <v>0.98620108000000006</v>
      </c>
      <c r="BY124" s="25">
        <v>0.48770000000000002</v>
      </c>
      <c r="BZ124" s="108">
        <v>0.41208890686221689</v>
      </c>
      <c r="CA124" s="170"/>
      <c r="CB124" s="203">
        <v>128.03977466000001</v>
      </c>
      <c r="CC124" s="203">
        <v>9.8856733399999985</v>
      </c>
      <c r="CD124" s="25">
        <v>3.9390000000000001E-2</v>
      </c>
      <c r="CE124" s="202"/>
      <c r="CF124" s="203">
        <v>68.174804569999992</v>
      </c>
      <c r="CG124" s="203">
        <v>7.6722045400000001</v>
      </c>
      <c r="CH124" s="25">
        <v>5.7419999999999999E-2</v>
      </c>
      <c r="CI124" s="108">
        <v>53.245020737527113</v>
      </c>
      <c r="CJ124" s="25"/>
      <c r="CK124" s="203">
        <v>49.40152192</v>
      </c>
      <c r="CL124" s="203">
        <v>6.7018180699999998</v>
      </c>
      <c r="CM124" s="25">
        <v>6.9209999999999994E-2</v>
      </c>
      <c r="CN124" s="108">
        <v>38.582949752279731</v>
      </c>
      <c r="CO124" s="25"/>
      <c r="CP124" s="203">
        <v>7.5572330799999996</v>
      </c>
      <c r="CQ124" s="203">
        <v>2.5326456400000001</v>
      </c>
      <c r="CR124" s="25">
        <v>0.17097999999999999</v>
      </c>
      <c r="CS124" s="108">
        <v>5.9022542800217073</v>
      </c>
      <c r="CT124" s="25"/>
      <c r="CU124" s="203">
        <v>2.9062150999999998</v>
      </c>
      <c r="CV124" s="203">
        <v>1.4753501599999999</v>
      </c>
      <c r="CW124" s="25">
        <v>0.25901000000000002</v>
      </c>
      <c r="CX124" s="116">
        <v>2.2697752379815066</v>
      </c>
    </row>
    <row r="125" spans="1:102" s="245" customFormat="1" ht="27" customHeight="1" x14ac:dyDescent="0.35">
      <c r="A125" s="761"/>
      <c r="B125" s="831" t="s">
        <v>67</v>
      </c>
      <c r="C125" s="17" t="s">
        <v>59</v>
      </c>
      <c r="D125" s="158">
        <v>909.230232</v>
      </c>
      <c r="E125" s="158">
        <v>6.2763330699999997</v>
      </c>
      <c r="F125" s="23">
        <v>3.5200000000000001E-3</v>
      </c>
      <c r="G125" s="194"/>
      <c r="H125" s="158">
        <v>528.85980518000008</v>
      </c>
      <c r="I125" s="158">
        <v>25.84226984</v>
      </c>
      <c r="J125" s="23">
        <v>2.4930000000000001E-2</v>
      </c>
      <c r="K125" s="194"/>
      <c r="L125" s="158">
        <v>278.89572071000003</v>
      </c>
      <c r="M125" s="158">
        <v>27.049573250000002</v>
      </c>
      <c r="N125" s="23">
        <v>4.9480000000000003E-2</v>
      </c>
      <c r="O125" s="107">
        <v>52.735284091986621</v>
      </c>
      <c r="P125" s="23"/>
      <c r="Q125" s="158">
        <v>227.55628951</v>
      </c>
      <c r="R125" s="158">
        <v>18.032840400000001</v>
      </c>
      <c r="S125" s="23">
        <v>4.0430000000000001E-2</v>
      </c>
      <c r="T125" s="107">
        <v>43.027714959837056</v>
      </c>
      <c r="U125" s="23"/>
      <c r="V125" s="158">
        <v>21.10093689</v>
      </c>
      <c r="W125" s="158">
        <v>5.3743785200000005</v>
      </c>
      <c r="X125" s="23">
        <v>0.12995000000000001</v>
      </c>
      <c r="Y125" s="107">
        <v>3.9898923463881304</v>
      </c>
      <c r="Z125" s="23"/>
      <c r="AA125" s="158">
        <v>1.3068580599999999</v>
      </c>
      <c r="AB125" s="158">
        <v>1.1956641299999999</v>
      </c>
      <c r="AC125" s="23">
        <v>0.46678999999999998</v>
      </c>
      <c r="AD125" s="107">
        <v>0.2471085998973214</v>
      </c>
      <c r="AE125" s="23"/>
      <c r="AF125" s="158">
        <v>163.83212978</v>
      </c>
      <c r="AG125" s="158">
        <v>15.479929889999999</v>
      </c>
      <c r="AH125" s="23">
        <v>4.8210000000000003E-2</v>
      </c>
      <c r="AI125" s="158"/>
      <c r="AJ125" s="158">
        <v>31.407952300000002</v>
      </c>
      <c r="AK125" s="158">
        <v>6.9447590300000002</v>
      </c>
      <c r="AL125" s="23">
        <v>0.11280999999999999</v>
      </c>
      <c r="AM125" s="107">
        <v>19.170813650640927</v>
      </c>
      <c r="AN125" s="263"/>
      <c r="AO125" s="158">
        <v>108.40742757</v>
      </c>
      <c r="AP125" s="158">
        <v>11.175948350000001</v>
      </c>
      <c r="AQ125" s="23">
        <v>5.2600000000000001E-2</v>
      </c>
      <c r="AR125" s="107">
        <v>66.16982133820369</v>
      </c>
      <c r="AS125" s="263"/>
      <c r="AT125" s="158">
        <v>20.897393839999999</v>
      </c>
      <c r="AU125" s="158">
        <v>5.7206873199999997</v>
      </c>
      <c r="AV125" s="23">
        <v>0.13966999999999999</v>
      </c>
      <c r="AW125" s="107">
        <v>12.755369699497779</v>
      </c>
      <c r="AX125" s="263"/>
      <c r="AY125" s="158">
        <v>3.1193560699999998</v>
      </c>
      <c r="AZ125" s="158">
        <v>1.90140442</v>
      </c>
      <c r="BA125" s="23">
        <v>0.311</v>
      </c>
      <c r="BB125" s="107">
        <v>1.9039953116576032</v>
      </c>
      <c r="BC125" s="169"/>
      <c r="BD125" s="158">
        <v>722.87073402999999</v>
      </c>
      <c r="BE125" s="158">
        <v>17.590083799999999</v>
      </c>
      <c r="BF125" s="23">
        <v>1.242E-2</v>
      </c>
      <c r="BG125" s="194"/>
      <c r="BH125" s="158">
        <v>438.09487760000002</v>
      </c>
      <c r="BI125" s="158">
        <v>25.582520659999997</v>
      </c>
      <c r="BJ125" s="23">
        <v>2.9790000000000001E-2</v>
      </c>
      <c r="BK125" s="107">
        <v>60.604871241310846</v>
      </c>
      <c r="BL125" s="23"/>
      <c r="BM125" s="158">
        <v>261.14140538000004</v>
      </c>
      <c r="BN125" s="158">
        <v>17.664822430000001</v>
      </c>
      <c r="BO125" s="23">
        <v>3.4509999999999999E-2</v>
      </c>
      <c r="BP125" s="107">
        <v>36.125602142465816</v>
      </c>
      <c r="BQ125" s="23"/>
      <c r="BR125" s="158">
        <v>22.073869019999997</v>
      </c>
      <c r="BS125" s="158">
        <v>4.9279213000000004</v>
      </c>
      <c r="BT125" s="23">
        <v>0.1139</v>
      </c>
      <c r="BU125" s="107">
        <v>3.0536398806655667</v>
      </c>
      <c r="BV125" s="23"/>
      <c r="BW125" s="158">
        <v>1.56058202</v>
      </c>
      <c r="BX125" s="158">
        <v>1.0468772200000001</v>
      </c>
      <c r="BY125" s="23">
        <v>0.34226000000000001</v>
      </c>
      <c r="BZ125" s="107">
        <v>0.21588673417441662</v>
      </c>
      <c r="CA125" s="169"/>
      <c r="CB125" s="158">
        <v>549.50668647999998</v>
      </c>
      <c r="CC125" s="158">
        <v>27.231131310000002</v>
      </c>
      <c r="CD125" s="23">
        <v>2.528E-2</v>
      </c>
      <c r="CE125" s="194"/>
      <c r="CF125" s="158">
        <v>302.35049134000002</v>
      </c>
      <c r="CG125" s="158">
        <v>21.00412137</v>
      </c>
      <c r="CH125" s="23">
        <v>3.5439999999999999E-2</v>
      </c>
      <c r="CI125" s="107">
        <v>55.022167842356993</v>
      </c>
      <c r="CJ125" s="23"/>
      <c r="CK125" s="158">
        <v>221.78611704000002</v>
      </c>
      <c r="CL125" s="158">
        <v>20.490411720000001</v>
      </c>
      <c r="CM125" s="23">
        <v>4.7140000000000001E-2</v>
      </c>
      <c r="CN125" s="107">
        <v>40.360949647529395</v>
      </c>
      <c r="CO125" s="23"/>
      <c r="CP125" s="158">
        <v>21.41985953</v>
      </c>
      <c r="CQ125" s="158">
        <v>5.1200263400000008</v>
      </c>
      <c r="CR125" s="23">
        <v>0.12195</v>
      </c>
      <c r="CS125" s="107">
        <v>3.8980161765110029</v>
      </c>
      <c r="CT125" s="23"/>
      <c r="CU125" s="158">
        <v>3.9502185599999997</v>
      </c>
      <c r="CV125" s="158">
        <v>2.0338670099999998</v>
      </c>
      <c r="CW125" s="23">
        <v>0.26268999999999998</v>
      </c>
      <c r="CX125" s="115">
        <v>0.71886633178280224</v>
      </c>
    </row>
    <row r="126" spans="1:102" s="245" customFormat="1" ht="12" customHeight="1" x14ac:dyDescent="0.35">
      <c r="A126" s="761"/>
      <c r="B126" s="831"/>
      <c r="C126" s="17" t="s">
        <v>133</v>
      </c>
      <c r="D126" s="238">
        <v>459.11128976999998</v>
      </c>
      <c r="E126" s="238">
        <v>4.4662286700000005</v>
      </c>
      <c r="F126" s="24">
        <v>4.96E-3</v>
      </c>
      <c r="G126" s="198"/>
      <c r="H126" s="238">
        <v>264.17335603000004</v>
      </c>
      <c r="I126" s="238">
        <v>13.90367612</v>
      </c>
      <c r="J126" s="24">
        <v>2.6849999999999999E-2</v>
      </c>
      <c r="K126" s="198"/>
      <c r="L126" s="238">
        <v>143.14900857999999</v>
      </c>
      <c r="M126" s="238">
        <v>14.2023273</v>
      </c>
      <c r="N126" s="24">
        <v>5.0619999999999998E-2</v>
      </c>
      <c r="O126" s="106">
        <v>54.187526982752829</v>
      </c>
      <c r="P126" s="24"/>
      <c r="Q126" s="238">
        <v>110.60746559</v>
      </c>
      <c r="R126" s="238">
        <v>10.815672360000001</v>
      </c>
      <c r="S126" s="24">
        <v>4.9889999999999997E-2</v>
      </c>
      <c r="T126" s="106">
        <v>41.869273742140443</v>
      </c>
      <c r="U126" s="24"/>
      <c r="V126" s="238">
        <v>9.6615807799999995</v>
      </c>
      <c r="W126" s="238">
        <v>3.3323454799999999</v>
      </c>
      <c r="X126" s="24">
        <v>0.17596999999999999</v>
      </c>
      <c r="Y126" s="106">
        <v>3.6572881251895866</v>
      </c>
      <c r="Z126" s="24"/>
      <c r="AA126" s="238">
        <v>0.75530107999999996</v>
      </c>
      <c r="AB126" s="238">
        <v>1.0454902799999999</v>
      </c>
      <c r="AC126" s="24">
        <v>0.70623000000000002</v>
      </c>
      <c r="AD126" s="106">
        <v>0.2859111499171122</v>
      </c>
      <c r="AE126" s="24"/>
      <c r="AF126" s="238">
        <v>82.808354370000004</v>
      </c>
      <c r="AG126" s="238">
        <v>10.163636780000001</v>
      </c>
      <c r="AH126" s="24">
        <v>6.2619999999999995E-2</v>
      </c>
      <c r="AI126" s="238"/>
      <c r="AJ126" s="238">
        <v>17.346564820000001</v>
      </c>
      <c r="AK126" s="238">
        <v>4.7303534200000001</v>
      </c>
      <c r="AL126" s="24">
        <v>0.13913</v>
      </c>
      <c r="AM126" s="106">
        <v>20.947843912575507</v>
      </c>
      <c r="AN126" s="30"/>
      <c r="AO126" s="238">
        <v>54.524621780000004</v>
      </c>
      <c r="AP126" s="238">
        <v>7.9600756700000002</v>
      </c>
      <c r="AQ126" s="24">
        <v>7.4480000000000005E-2</v>
      </c>
      <c r="AR126" s="106">
        <v>65.84434891240069</v>
      </c>
      <c r="AS126" s="30"/>
      <c r="AT126" s="238">
        <v>9.6005262299999998</v>
      </c>
      <c r="AU126" s="238">
        <v>4.1604661199999997</v>
      </c>
      <c r="AV126" s="24">
        <v>0.22109999999999999</v>
      </c>
      <c r="AW126" s="106">
        <v>11.593668661864026</v>
      </c>
      <c r="AX126" s="30"/>
      <c r="AY126" s="238">
        <v>1.33664154</v>
      </c>
      <c r="AZ126" s="238">
        <v>1.2574242200000001</v>
      </c>
      <c r="BA126" s="24">
        <v>0.47997000000000001</v>
      </c>
      <c r="BB126" s="106">
        <v>1.6141385131597803</v>
      </c>
      <c r="BC126" s="14"/>
      <c r="BD126" s="238">
        <v>358.61689167999998</v>
      </c>
      <c r="BE126" s="238">
        <v>11.06845905</v>
      </c>
      <c r="BF126" s="24">
        <v>1.575E-2</v>
      </c>
      <c r="BG126" s="198"/>
      <c r="BH126" s="238">
        <v>224.48253237</v>
      </c>
      <c r="BI126" s="238">
        <v>13.448613160000001</v>
      </c>
      <c r="BJ126" s="24">
        <v>3.057E-2</v>
      </c>
      <c r="BK126" s="106">
        <v>62.596753688420684</v>
      </c>
      <c r="BL126" s="24"/>
      <c r="BM126" s="238">
        <v>123.72637125999999</v>
      </c>
      <c r="BN126" s="238">
        <v>10.11947524</v>
      </c>
      <c r="BO126" s="24">
        <v>4.1730000000000003E-2</v>
      </c>
      <c r="BP126" s="106">
        <v>34.50098813817258</v>
      </c>
      <c r="BQ126" s="24"/>
      <c r="BR126" s="238">
        <v>9.7766251699999991</v>
      </c>
      <c r="BS126" s="238">
        <v>3.0351196200000001</v>
      </c>
      <c r="BT126" s="24">
        <v>0.15839</v>
      </c>
      <c r="BU126" s="106">
        <v>2.7262031981259405</v>
      </c>
      <c r="BV126" s="24"/>
      <c r="BW126" s="238">
        <v>0.63136288000000007</v>
      </c>
      <c r="BX126" s="238">
        <v>0.71831628999999997</v>
      </c>
      <c r="BY126" s="24">
        <v>0.58047000000000004</v>
      </c>
      <c r="BZ126" s="106">
        <v>0.17605497528080077</v>
      </c>
      <c r="CA126" s="14"/>
      <c r="CB126" s="238">
        <v>276.41028395999996</v>
      </c>
      <c r="CC126" s="238">
        <v>15.3948991</v>
      </c>
      <c r="CD126" s="24">
        <v>2.8420000000000001E-2</v>
      </c>
      <c r="CE126" s="198"/>
      <c r="CF126" s="238">
        <v>148.76547571999998</v>
      </c>
      <c r="CG126" s="238">
        <v>12.299609969999999</v>
      </c>
      <c r="CH126" s="24">
        <v>4.2180000000000002E-2</v>
      </c>
      <c r="CI126" s="106">
        <v>53.820528523290477</v>
      </c>
      <c r="CJ126" s="24"/>
      <c r="CK126" s="238">
        <v>114.31552473000001</v>
      </c>
      <c r="CL126" s="238">
        <v>11.954430819999999</v>
      </c>
      <c r="CM126" s="24">
        <v>5.3350000000000002E-2</v>
      </c>
      <c r="CN126" s="106">
        <v>41.357189425898099</v>
      </c>
      <c r="CO126" s="24"/>
      <c r="CP126" s="238">
        <v>11.9580854</v>
      </c>
      <c r="CQ126" s="238">
        <v>3.54205207</v>
      </c>
      <c r="CR126" s="24">
        <v>0.15112999999999999</v>
      </c>
      <c r="CS126" s="106">
        <v>4.3262085725184107</v>
      </c>
      <c r="CT126" s="24"/>
      <c r="CU126" s="238">
        <v>1.3711981100000001</v>
      </c>
      <c r="CV126" s="238">
        <v>1.0169959099999999</v>
      </c>
      <c r="CW126" s="24">
        <v>0.37841000000000002</v>
      </c>
      <c r="CX126" s="114">
        <v>0.49607347829302534</v>
      </c>
    </row>
    <row r="127" spans="1:102" ht="12" customHeight="1" x14ac:dyDescent="0.35">
      <c r="A127" s="762"/>
      <c r="B127" s="833"/>
      <c r="C127" s="19" t="s">
        <v>134</v>
      </c>
      <c r="D127" s="203">
        <v>450.11894222000001</v>
      </c>
      <c r="E127" s="203">
        <v>5.0702862099999999</v>
      </c>
      <c r="F127" s="25">
        <v>5.7499999999999999E-3</v>
      </c>
      <c r="G127" s="202"/>
      <c r="H127" s="203">
        <v>264.68644914999999</v>
      </c>
      <c r="I127" s="203">
        <v>14.992613429999999</v>
      </c>
      <c r="J127" s="25">
        <v>2.8899999999999999E-2</v>
      </c>
      <c r="K127" s="202"/>
      <c r="L127" s="203">
        <v>135.74671212999999</v>
      </c>
      <c r="M127" s="203">
        <v>14.995134220000001</v>
      </c>
      <c r="N127" s="25">
        <v>5.636E-2</v>
      </c>
      <c r="O127" s="108">
        <v>51.285856365495775</v>
      </c>
      <c r="P127" s="25"/>
      <c r="Q127" s="203">
        <v>116.94882392</v>
      </c>
      <c r="R127" s="203">
        <v>10.570126009999999</v>
      </c>
      <c r="S127" s="25">
        <v>4.6109999999999998E-2</v>
      </c>
      <c r="T127" s="108">
        <v>44.183910546068091</v>
      </c>
      <c r="U127" s="25"/>
      <c r="V127" s="203">
        <v>11.43935611</v>
      </c>
      <c r="W127" s="203">
        <v>3.5910517899999999</v>
      </c>
      <c r="X127" s="25">
        <v>0.16016</v>
      </c>
      <c r="Y127" s="108">
        <v>4.3218518162662809</v>
      </c>
      <c r="Z127" s="25"/>
      <c r="AA127" s="203">
        <v>0.55155697999999997</v>
      </c>
      <c r="AB127" s="203">
        <v>0.58441301999999995</v>
      </c>
      <c r="AC127" s="25">
        <v>0.54059999999999997</v>
      </c>
      <c r="AD127" s="108">
        <v>0.20838126839180501</v>
      </c>
      <c r="AE127" s="25"/>
      <c r="AF127" s="203">
        <v>81.023775409999999</v>
      </c>
      <c r="AG127" s="203">
        <v>8.8734680800000003</v>
      </c>
      <c r="AH127" s="25">
        <v>5.5879999999999999E-2</v>
      </c>
      <c r="AI127" s="203"/>
      <c r="AJ127" s="203">
        <v>14.061387479999999</v>
      </c>
      <c r="AK127" s="203">
        <v>3.9243125300000004</v>
      </c>
      <c r="AL127" s="25">
        <v>0.14238999999999999</v>
      </c>
      <c r="AM127" s="108">
        <v>17.354643632496707</v>
      </c>
      <c r="AN127" s="264"/>
      <c r="AO127" s="203">
        <v>53.882805789999999</v>
      </c>
      <c r="AP127" s="203">
        <v>7.2171887899999998</v>
      </c>
      <c r="AQ127" s="25">
        <v>6.8339999999999998E-2</v>
      </c>
      <c r="AR127" s="108">
        <v>66.502462415926573</v>
      </c>
      <c r="AS127" s="264"/>
      <c r="AT127" s="203">
        <v>11.29686761</v>
      </c>
      <c r="AU127" s="203">
        <v>3.5277008599999999</v>
      </c>
      <c r="AV127" s="25">
        <v>0.15931999999999999</v>
      </c>
      <c r="AW127" s="108">
        <v>13.942657637014696</v>
      </c>
      <c r="AX127" s="264"/>
      <c r="AY127" s="203">
        <v>1.78271453</v>
      </c>
      <c r="AZ127" s="203">
        <v>1.2178719100000002</v>
      </c>
      <c r="BA127" s="25">
        <v>0.34855000000000003</v>
      </c>
      <c r="BB127" s="108">
        <v>2.2002363145620296</v>
      </c>
      <c r="BC127" s="170"/>
      <c r="BD127" s="203">
        <v>364.25384235000001</v>
      </c>
      <c r="BE127" s="203">
        <v>9.83886313</v>
      </c>
      <c r="BF127" s="25">
        <v>1.3780000000000001E-2</v>
      </c>
      <c r="BG127" s="202"/>
      <c r="BH127" s="203">
        <v>213.61234524</v>
      </c>
      <c r="BI127" s="203">
        <v>14.99917804</v>
      </c>
      <c r="BJ127" s="25">
        <v>3.5819999999999998E-2</v>
      </c>
      <c r="BK127" s="108">
        <v>58.643813847472515</v>
      </c>
      <c r="BL127" s="25"/>
      <c r="BM127" s="203">
        <v>137.41503412</v>
      </c>
      <c r="BN127" s="203">
        <v>10.802836300000001</v>
      </c>
      <c r="BO127" s="25">
        <v>4.011E-2</v>
      </c>
      <c r="BP127" s="108">
        <v>37.725074698858556</v>
      </c>
      <c r="BQ127" s="25"/>
      <c r="BR127" s="203">
        <v>12.297243850000001</v>
      </c>
      <c r="BS127" s="203">
        <v>3.5848464199999999</v>
      </c>
      <c r="BT127" s="25">
        <v>0.14873</v>
      </c>
      <c r="BU127" s="108">
        <v>3.3760093704609346</v>
      </c>
      <c r="BV127" s="25"/>
      <c r="BW127" s="203">
        <v>0.92921914000000005</v>
      </c>
      <c r="BX127" s="203">
        <v>0.75822832000000007</v>
      </c>
      <c r="BY127" s="25">
        <v>0.41632000000000002</v>
      </c>
      <c r="BZ127" s="108">
        <v>0.25510208320799066</v>
      </c>
      <c r="CA127" s="170"/>
      <c r="CB127" s="203">
        <v>273.09640252000003</v>
      </c>
      <c r="CC127" s="203">
        <v>14.516162379999999</v>
      </c>
      <c r="CD127" s="25">
        <v>2.7119999999999998E-2</v>
      </c>
      <c r="CE127" s="202"/>
      <c r="CF127" s="203">
        <v>153.58501561999998</v>
      </c>
      <c r="CG127" s="203">
        <v>11.2044123</v>
      </c>
      <c r="CH127" s="25">
        <v>3.7220000000000003E-2</v>
      </c>
      <c r="CI127" s="108">
        <v>56.238388423572246</v>
      </c>
      <c r="CJ127" s="25"/>
      <c r="CK127" s="203">
        <v>107.47059231</v>
      </c>
      <c r="CL127" s="203">
        <v>11.32956583</v>
      </c>
      <c r="CM127" s="25">
        <v>5.3789999999999998E-2</v>
      </c>
      <c r="CN127" s="108">
        <v>39.352621022581744</v>
      </c>
      <c r="CO127" s="25"/>
      <c r="CP127" s="203">
        <v>9.4617741300000002</v>
      </c>
      <c r="CQ127" s="203">
        <v>3.2381405700000001</v>
      </c>
      <c r="CR127" s="25">
        <v>0.17460999999999999</v>
      </c>
      <c r="CS127" s="108">
        <v>3.4646278906244743</v>
      </c>
      <c r="CT127" s="25"/>
      <c r="CU127" s="203">
        <v>2.5790204600000002</v>
      </c>
      <c r="CV127" s="203">
        <v>1.6280747799999999</v>
      </c>
      <c r="CW127" s="25">
        <v>0.32207999999999998</v>
      </c>
      <c r="CX127" s="116">
        <v>0.94436266322150741</v>
      </c>
    </row>
    <row r="128" spans="1:102" ht="12" customHeight="1" x14ac:dyDescent="0.35">
      <c r="A128" s="757" t="s">
        <v>80</v>
      </c>
      <c r="B128" s="830" t="s">
        <v>59</v>
      </c>
      <c r="C128" s="17" t="s">
        <v>59</v>
      </c>
      <c r="D128" s="158">
        <v>1235.8458355299999</v>
      </c>
      <c r="E128" s="158">
        <v>8.3477206000000006</v>
      </c>
      <c r="F128" s="23">
        <v>3.4499999999999999E-3</v>
      </c>
      <c r="G128" s="194"/>
      <c r="H128" s="158">
        <v>926.74765358000002</v>
      </c>
      <c r="I128" s="158">
        <v>23.46219211</v>
      </c>
      <c r="J128" s="23">
        <v>1.2919999999999999E-2</v>
      </c>
      <c r="K128" s="194"/>
      <c r="L128" s="158">
        <v>625.82032562000006</v>
      </c>
      <c r="M128" s="158">
        <v>30.527530890000001</v>
      </c>
      <c r="N128" s="23">
        <v>2.4889999999999999E-2</v>
      </c>
      <c r="O128" s="107">
        <v>67.528665781075773</v>
      </c>
      <c r="P128" s="23"/>
      <c r="Q128" s="158">
        <v>292.85513951000001</v>
      </c>
      <c r="R128" s="158">
        <v>24.517108189999998</v>
      </c>
      <c r="S128" s="23">
        <v>4.2709999999999998E-2</v>
      </c>
      <c r="T128" s="107">
        <v>31.600310869815413</v>
      </c>
      <c r="U128" s="23"/>
      <c r="V128" s="158">
        <v>6.6088718900000005</v>
      </c>
      <c r="W128" s="158">
        <v>2.3886502700000003</v>
      </c>
      <c r="X128" s="23">
        <v>0.18440000000000001</v>
      </c>
      <c r="Y128" s="107">
        <v>0.71312528976686529</v>
      </c>
      <c r="Z128" s="23"/>
      <c r="AA128" s="158">
        <v>1.46331656</v>
      </c>
      <c r="AB128" s="158">
        <v>1.3023985600000001</v>
      </c>
      <c r="AC128" s="23">
        <v>0.4541</v>
      </c>
      <c r="AD128" s="107">
        <v>0.15789805934196322</v>
      </c>
      <c r="AE128" s="23"/>
      <c r="AF128" s="158">
        <v>338.44448828999998</v>
      </c>
      <c r="AG128" s="158">
        <v>34.38460894</v>
      </c>
      <c r="AH128" s="23">
        <v>5.1830000000000001E-2</v>
      </c>
      <c r="AI128" s="158"/>
      <c r="AJ128" s="158">
        <v>128.40469021999999</v>
      </c>
      <c r="AK128" s="158">
        <v>24.894594290000001</v>
      </c>
      <c r="AL128" s="23">
        <v>9.8919999999999994E-2</v>
      </c>
      <c r="AM128" s="107">
        <v>37.939660612813697</v>
      </c>
      <c r="AN128" s="263"/>
      <c r="AO128" s="158">
        <v>187.80690358999999</v>
      </c>
      <c r="AP128" s="158">
        <v>19.026405060000002</v>
      </c>
      <c r="AQ128" s="23">
        <v>5.169E-2</v>
      </c>
      <c r="AR128" s="107">
        <v>55.491198730669097</v>
      </c>
      <c r="AS128" s="263"/>
      <c r="AT128" s="158">
        <v>20.00705924</v>
      </c>
      <c r="AU128" s="158">
        <v>5.6002870599999994</v>
      </c>
      <c r="AV128" s="23">
        <v>0.14280999999999999</v>
      </c>
      <c r="AW128" s="107">
        <v>5.9114743871546596</v>
      </c>
      <c r="AX128" s="263"/>
      <c r="AY128" s="158">
        <v>2.2258352399999999</v>
      </c>
      <c r="AZ128" s="158">
        <v>1.40306727</v>
      </c>
      <c r="BA128" s="23">
        <v>0.32161000000000001</v>
      </c>
      <c r="BB128" s="107">
        <v>0.65766626936254546</v>
      </c>
      <c r="BC128" s="169"/>
      <c r="BD128" s="158">
        <v>1106.88982227</v>
      </c>
      <c r="BE128" s="158">
        <v>14.786431689999999</v>
      </c>
      <c r="BF128" s="23">
        <v>6.8199999999999997E-3</v>
      </c>
      <c r="BG128" s="194"/>
      <c r="BH128" s="158">
        <v>810.55659073000004</v>
      </c>
      <c r="BI128" s="158">
        <v>21.79467837</v>
      </c>
      <c r="BJ128" s="23">
        <v>1.372E-2</v>
      </c>
      <c r="BK128" s="107">
        <v>73.228299187693096</v>
      </c>
      <c r="BL128" s="23"/>
      <c r="BM128" s="158">
        <v>283.15272061000002</v>
      </c>
      <c r="BN128" s="158">
        <v>21.12965063</v>
      </c>
      <c r="BO128" s="23">
        <v>3.807E-2</v>
      </c>
      <c r="BP128" s="107">
        <v>25.580930903250415</v>
      </c>
      <c r="BQ128" s="23"/>
      <c r="BR128" s="158">
        <v>11.28865764</v>
      </c>
      <c r="BS128" s="158">
        <v>3.5670927299999997</v>
      </c>
      <c r="BT128" s="23">
        <v>0.16122</v>
      </c>
      <c r="BU128" s="107">
        <v>1.0198537752248296</v>
      </c>
      <c r="BV128" s="23"/>
      <c r="BW128" s="158">
        <v>1.89185329</v>
      </c>
      <c r="BX128" s="158">
        <v>1.2303017500000002</v>
      </c>
      <c r="BY128" s="23">
        <v>0.33178999999999997</v>
      </c>
      <c r="BZ128" s="107">
        <v>0.17091613383165849</v>
      </c>
      <c r="CA128" s="169"/>
      <c r="CB128" s="158">
        <v>387.50323682999999</v>
      </c>
      <c r="CC128" s="158">
        <v>35.028173840000001</v>
      </c>
      <c r="CD128" s="23">
        <v>4.6120000000000001E-2</v>
      </c>
      <c r="CE128" s="194"/>
      <c r="CF128" s="158">
        <v>225.12728270000002</v>
      </c>
      <c r="CG128" s="158">
        <v>24.702256470000002</v>
      </c>
      <c r="CH128" s="23">
        <v>5.5980000000000002E-2</v>
      </c>
      <c r="CI128" s="107">
        <v>58.096877987825614</v>
      </c>
      <c r="CJ128" s="23"/>
      <c r="CK128" s="158">
        <v>147.83083951</v>
      </c>
      <c r="CL128" s="158">
        <v>19.885228139999999</v>
      </c>
      <c r="CM128" s="23">
        <v>6.8629999999999997E-2</v>
      </c>
      <c r="CN128" s="107">
        <v>38.149575399509317</v>
      </c>
      <c r="CO128" s="23"/>
      <c r="CP128" s="158">
        <v>11.409995260000001</v>
      </c>
      <c r="CQ128" s="158">
        <v>3.5429551400000001</v>
      </c>
      <c r="CR128" s="23">
        <v>0.15842999999999999</v>
      </c>
      <c r="CS128" s="107">
        <v>2.9444903101559472</v>
      </c>
      <c r="CT128" s="23"/>
      <c r="CU128" s="158">
        <v>3.13511936</v>
      </c>
      <c r="CV128" s="158">
        <v>2.21925193</v>
      </c>
      <c r="CW128" s="23">
        <v>0.36115999999999998</v>
      </c>
      <c r="CX128" s="115">
        <v>0.8090563025091313</v>
      </c>
    </row>
    <row r="129" spans="1:102" ht="12" customHeight="1" x14ac:dyDescent="0.35">
      <c r="A129" s="758"/>
      <c r="B129" s="831"/>
      <c r="C129" s="17" t="s">
        <v>133</v>
      </c>
      <c r="D129" s="238">
        <v>608.91925758000002</v>
      </c>
      <c r="E129" s="238">
        <v>5.6016768800000003</v>
      </c>
      <c r="F129" s="24">
        <v>4.6899999999999997E-3</v>
      </c>
      <c r="G129" s="198"/>
      <c r="H129" s="238">
        <v>442.26540538</v>
      </c>
      <c r="I129" s="238">
        <v>14.08434585</v>
      </c>
      <c r="J129" s="24">
        <v>1.6250000000000001E-2</v>
      </c>
      <c r="K129" s="198"/>
      <c r="L129" s="238">
        <v>290.59382220999998</v>
      </c>
      <c r="M129" s="238">
        <v>15.800895179999999</v>
      </c>
      <c r="N129" s="24">
        <v>2.7740000000000001E-2</v>
      </c>
      <c r="O129" s="106">
        <v>65.705754661122114</v>
      </c>
      <c r="P129" s="24"/>
      <c r="Q129" s="238">
        <v>147.4760435</v>
      </c>
      <c r="R129" s="238">
        <v>14.133470450000001</v>
      </c>
      <c r="S129" s="24">
        <v>4.8899999999999999E-2</v>
      </c>
      <c r="T129" s="106">
        <v>33.345597848261889</v>
      </c>
      <c r="U129" s="24"/>
      <c r="V129" s="238">
        <v>3.84981369</v>
      </c>
      <c r="W129" s="238">
        <v>1.67810237</v>
      </c>
      <c r="X129" s="24">
        <v>0.22239</v>
      </c>
      <c r="Y129" s="106">
        <v>0.87047588239287932</v>
      </c>
      <c r="Z129" s="24"/>
      <c r="AA129" s="238">
        <v>0.34572599000000004</v>
      </c>
      <c r="AB129" s="238">
        <v>0.56386539000000002</v>
      </c>
      <c r="AC129" s="24">
        <v>0.83211999999999997</v>
      </c>
      <c r="AD129" s="106">
        <v>7.8171610484195103E-2</v>
      </c>
      <c r="AE129" s="24"/>
      <c r="AF129" s="238">
        <v>164.66607474</v>
      </c>
      <c r="AG129" s="238">
        <v>19.01219996</v>
      </c>
      <c r="AH129" s="24">
        <v>5.8909999999999997E-2</v>
      </c>
      <c r="AI129" s="238"/>
      <c r="AJ129" s="238">
        <v>59.238250989999997</v>
      </c>
      <c r="AK129" s="238">
        <v>13.084389030000001</v>
      </c>
      <c r="AL129" s="24">
        <v>0.11269</v>
      </c>
      <c r="AM129" s="106">
        <v>35.974775668597445</v>
      </c>
      <c r="AN129" s="30"/>
      <c r="AO129" s="238">
        <v>92.346254119999998</v>
      </c>
      <c r="AP129" s="238">
        <v>12.436891670000001</v>
      </c>
      <c r="AQ129" s="24">
        <v>6.8709999999999993E-2</v>
      </c>
      <c r="AR129" s="106">
        <v>56.080922719394636</v>
      </c>
      <c r="AS129" s="30"/>
      <c r="AT129" s="238">
        <v>12.026171829999999</v>
      </c>
      <c r="AU129" s="238">
        <v>4.27357517</v>
      </c>
      <c r="AV129" s="24">
        <v>0.18129999999999999</v>
      </c>
      <c r="AW129" s="106">
        <v>7.303369469994812</v>
      </c>
      <c r="AX129" s="30"/>
      <c r="AY129" s="238">
        <v>1.0553977999999999</v>
      </c>
      <c r="AZ129" s="238">
        <v>0.94922920999999993</v>
      </c>
      <c r="BA129" s="24">
        <v>0.45888000000000001</v>
      </c>
      <c r="BB129" s="106">
        <v>0.64093214201311566</v>
      </c>
      <c r="BC129" s="14"/>
      <c r="BD129" s="238">
        <v>542.18019990000005</v>
      </c>
      <c r="BE129" s="238">
        <v>9.2224838800000004</v>
      </c>
      <c r="BF129" s="24">
        <v>8.6800000000000002E-3</v>
      </c>
      <c r="BG129" s="198"/>
      <c r="BH129" s="238">
        <v>383.97905699</v>
      </c>
      <c r="BI129" s="238">
        <v>12.32464785</v>
      </c>
      <c r="BJ129" s="24">
        <v>1.6379999999999999E-2</v>
      </c>
      <c r="BK129" s="106">
        <v>70.821298354462456</v>
      </c>
      <c r="BL129" s="24"/>
      <c r="BM129" s="238">
        <v>150.91760389000001</v>
      </c>
      <c r="BN129" s="238">
        <v>12.43150827</v>
      </c>
      <c r="BO129" s="24">
        <v>4.2029999999999998E-2</v>
      </c>
      <c r="BP129" s="106">
        <v>27.835321894424641</v>
      </c>
      <c r="BQ129" s="24"/>
      <c r="BR129" s="238">
        <v>5.83149943</v>
      </c>
      <c r="BS129" s="238">
        <v>2.1307698300000002</v>
      </c>
      <c r="BT129" s="24">
        <v>0.18642</v>
      </c>
      <c r="BU129" s="106">
        <v>1.0755648087251368</v>
      </c>
      <c r="BV129" s="24"/>
      <c r="BW129" s="238">
        <v>1.45203959</v>
      </c>
      <c r="BX129" s="238">
        <v>1.12976364</v>
      </c>
      <c r="BY129" s="24">
        <v>0.39696999999999999</v>
      </c>
      <c r="BZ129" s="106">
        <v>0.267814942387755</v>
      </c>
      <c r="CA129" s="14"/>
      <c r="CB129" s="238">
        <v>203.90853906999999</v>
      </c>
      <c r="CC129" s="238">
        <v>19.40803137</v>
      </c>
      <c r="CD129" s="24">
        <v>4.8559999999999999E-2</v>
      </c>
      <c r="CE129" s="198"/>
      <c r="CF129" s="238">
        <v>119.31342641000001</v>
      </c>
      <c r="CG129" s="238">
        <v>13.69581078</v>
      </c>
      <c r="CH129" s="24">
        <v>5.8569999999999997E-2</v>
      </c>
      <c r="CI129" s="106">
        <v>58.513207418469491</v>
      </c>
      <c r="CJ129" s="24"/>
      <c r="CK129" s="238">
        <v>74.915788320000004</v>
      </c>
      <c r="CL129" s="238">
        <v>10.682699919999999</v>
      </c>
      <c r="CM129" s="24">
        <v>7.2749999999999995E-2</v>
      </c>
      <c r="CN129" s="106">
        <v>36.739897535277855</v>
      </c>
      <c r="CO129" s="24"/>
      <c r="CP129" s="238">
        <v>7.3925187800000005</v>
      </c>
      <c r="CQ129" s="238">
        <v>2.8451087099999999</v>
      </c>
      <c r="CR129" s="24">
        <v>0.19636000000000001</v>
      </c>
      <c r="CS129" s="106">
        <v>3.6254091239711226</v>
      </c>
      <c r="CT129" s="24"/>
      <c r="CU129" s="238">
        <v>2.28680555</v>
      </c>
      <c r="CV129" s="238">
        <v>1.7287189199999999</v>
      </c>
      <c r="CW129" s="24">
        <v>0.38568999999999998</v>
      </c>
      <c r="CX129" s="114">
        <v>1.1214859173773786</v>
      </c>
    </row>
    <row r="130" spans="1:102" ht="12" customHeight="1" x14ac:dyDescent="0.35">
      <c r="A130" s="758"/>
      <c r="B130" s="831"/>
      <c r="C130" s="17" t="s">
        <v>134</v>
      </c>
      <c r="D130" s="203">
        <v>626.92657794999991</v>
      </c>
      <c r="E130" s="203">
        <v>6.7789018100000007</v>
      </c>
      <c r="F130" s="25">
        <v>5.5199999999999997E-3</v>
      </c>
      <c r="G130" s="202"/>
      <c r="H130" s="203">
        <v>484.48224819000001</v>
      </c>
      <c r="I130" s="203">
        <v>13.52265732</v>
      </c>
      <c r="J130" s="25">
        <v>1.4239999999999999E-2</v>
      </c>
      <c r="K130" s="202"/>
      <c r="L130" s="203">
        <v>335.22650341000002</v>
      </c>
      <c r="M130" s="203">
        <v>17.951746549999999</v>
      </c>
      <c r="N130" s="25">
        <v>2.7320000000000001E-2</v>
      </c>
      <c r="O130" s="108">
        <v>69.192731965389541</v>
      </c>
      <c r="P130" s="25"/>
      <c r="Q130" s="203">
        <v>145.37909601000001</v>
      </c>
      <c r="R130" s="203">
        <v>14.657591679999999</v>
      </c>
      <c r="S130" s="25">
        <v>5.144E-2</v>
      </c>
      <c r="T130" s="108">
        <v>30.007104812019143</v>
      </c>
      <c r="U130" s="25"/>
      <c r="V130" s="203">
        <v>2.7590582000000001</v>
      </c>
      <c r="W130" s="203">
        <v>1.21701601</v>
      </c>
      <c r="X130" s="25">
        <v>0.22505</v>
      </c>
      <c r="Y130" s="108">
        <v>0.56948592240638229</v>
      </c>
      <c r="Z130" s="25"/>
      <c r="AA130" s="203">
        <v>1.1175905700000002</v>
      </c>
      <c r="AB130" s="203">
        <v>1.1767615900000001</v>
      </c>
      <c r="AC130" s="25">
        <v>0.53722000000000003</v>
      </c>
      <c r="AD130" s="108">
        <v>0.23067730018494162</v>
      </c>
      <c r="AE130" s="25"/>
      <c r="AF130" s="203">
        <v>173.77841355000001</v>
      </c>
      <c r="AG130" s="203">
        <v>18.563664160000002</v>
      </c>
      <c r="AH130" s="25">
        <v>5.45E-2</v>
      </c>
      <c r="AI130" s="203"/>
      <c r="AJ130" s="203">
        <v>69.166439230000009</v>
      </c>
      <c r="AK130" s="203">
        <v>14.022027770000001</v>
      </c>
      <c r="AL130" s="25">
        <v>0.10342999999999999</v>
      </c>
      <c r="AM130" s="108">
        <v>39.801513788189375</v>
      </c>
      <c r="AN130" s="264"/>
      <c r="AO130" s="203">
        <v>95.460649470000007</v>
      </c>
      <c r="AP130" s="203">
        <v>11.34227024</v>
      </c>
      <c r="AQ130" s="25">
        <v>6.062E-2</v>
      </c>
      <c r="AR130" s="108">
        <v>54.932397827727783</v>
      </c>
      <c r="AS130" s="264"/>
      <c r="AT130" s="203">
        <v>7.9808874100000002</v>
      </c>
      <c r="AU130" s="203">
        <v>2.70847295</v>
      </c>
      <c r="AV130" s="25">
        <v>0.17315</v>
      </c>
      <c r="AW130" s="108">
        <v>4.5925654671163842</v>
      </c>
      <c r="AX130" s="264"/>
      <c r="AY130" s="203">
        <v>1.1704374499999999</v>
      </c>
      <c r="AZ130" s="203">
        <v>1.0722111299999999</v>
      </c>
      <c r="BA130" s="25">
        <v>0.46739000000000003</v>
      </c>
      <c r="BB130" s="108">
        <v>0.67352292272091574</v>
      </c>
      <c r="BC130" s="170"/>
      <c r="BD130" s="203">
        <v>564.70962236000003</v>
      </c>
      <c r="BE130" s="203">
        <v>9.6746956399999995</v>
      </c>
      <c r="BF130" s="25">
        <v>8.7399999999999995E-3</v>
      </c>
      <c r="BG130" s="202"/>
      <c r="BH130" s="203">
        <v>426.57753373999998</v>
      </c>
      <c r="BI130" s="203">
        <v>12.86885994</v>
      </c>
      <c r="BJ130" s="25">
        <v>1.5389999999999999E-2</v>
      </c>
      <c r="BK130" s="108">
        <v>75.539271308548479</v>
      </c>
      <c r="BL130" s="25"/>
      <c r="BM130" s="203">
        <v>132.23511671999998</v>
      </c>
      <c r="BN130" s="203">
        <v>12.068428879999999</v>
      </c>
      <c r="BO130" s="25">
        <v>4.6559999999999997E-2</v>
      </c>
      <c r="BP130" s="108">
        <v>23.416480166810519</v>
      </c>
      <c r="BQ130" s="25"/>
      <c r="BR130" s="203">
        <v>5.4571582099999993</v>
      </c>
      <c r="BS130" s="203">
        <v>2.16155572</v>
      </c>
      <c r="BT130" s="25">
        <v>0.20208999999999999</v>
      </c>
      <c r="BU130" s="108">
        <v>0.96636536618479718</v>
      </c>
      <c r="BV130" s="25"/>
      <c r="BW130" s="203">
        <v>0.43981369999999997</v>
      </c>
      <c r="BX130" s="203">
        <v>0.50031404999999995</v>
      </c>
      <c r="BY130" s="25">
        <v>0.58038999999999996</v>
      </c>
      <c r="BZ130" s="108">
        <v>7.7883160227013193E-2</v>
      </c>
      <c r="CA130" s="170"/>
      <c r="CB130" s="203">
        <v>183.59469776</v>
      </c>
      <c r="CC130" s="203">
        <v>18.601271690000001</v>
      </c>
      <c r="CD130" s="25">
        <v>5.169E-2</v>
      </c>
      <c r="CE130" s="202"/>
      <c r="CF130" s="203">
        <v>105.81385628999999</v>
      </c>
      <c r="CG130" s="203">
        <v>12.833763880000001</v>
      </c>
      <c r="CH130" s="25">
        <v>6.1879999999999998E-2</v>
      </c>
      <c r="CI130" s="108">
        <v>57.634483773775834</v>
      </c>
      <c r="CJ130" s="25"/>
      <c r="CK130" s="203">
        <v>72.91505119</v>
      </c>
      <c r="CL130" s="203">
        <v>11.7359756</v>
      </c>
      <c r="CM130" s="25">
        <v>8.2119999999999999E-2</v>
      </c>
      <c r="CN130" s="108">
        <v>39.715227116916274</v>
      </c>
      <c r="CO130" s="25"/>
      <c r="CP130" s="203">
        <v>4.01747648</v>
      </c>
      <c r="CQ130" s="203">
        <v>1.8105831700000001</v>
      </c>
      <c r="CR130" s="25">
        <v>0.22994000000000001</v>
      </c>
      <c r="CS130" s="108">
        <v>2.1882312120210328</v>
      </c>
      <c r="CT130" s="25"/>
      <c r="CU130" s="203">
        <v>0.84831380000000001</v>
      </c>
      <c r="CV130" s="203">
        <v>1.06759023</v>
      </c>
      <c r="CW130" s="25">
        <v>0.64207999999999998</v>
      </c>
      <c r="CX130" s="116">
        <v>0.46205789728684815</v>
      </c>
    </row>
    <row r="131" spans="1:102" ht="12" customHeight="1" x14ac:dyDescent="0.35">
      <c r="A131" s="758"/>
      <c r="B131" s="832" t="s">
        <v>66</v>
      </c>
      <c r="C131" s="18" t="s">
        <v>59</v>
      </c>
      <c r="D131" s="158">
        <v>933.47857264999993</v>
      </c>
      <c r="E131" s="158">
        <v>7.5435990899999998</v>
      </c>
      <c r="F131" s="23">
        <v>4.1200000000000004E-3</v>
      </c>
      <c r="G131" s="194"/>
      <c r="H131" s="158">
        <v>743.44802109</v>
      </c>
      <c r="I131" s="158">
        <v>22.024834129999999</v>
      </c>
      <c r="J131" s="23">
        <v>1.511E-2</v>
      </c>
      <c r="K131" s="194"/>
      <c r="L131" s="158">
        <v>539.18866766000008</v>
      </c>
      <c r="M131" s="158">
        <v>30.221990529999999</v>
      </c>
      <c r="N131" s="23">
        <v>2.86E-2</v>
      </c>
      <c r="O131" s="107">
        <v>72.525402229126016</v>
      </c>
      <c r="P131" s="23"/>
      <c r="Q131" s="158">
        <v>201.67336496000001</v>
      </c>
      <c r="R131" s="158">
        <v>23.38455673</v>
      </c>
      <c r="S131" s="23">
        <v>5.9159999999999997E-2</v>
      </c>
      <c r="T131" s="107">
        <v>27.126760612573602</v>
      </c>
      <c r="U131" s="23"/>
      <c r="V131" s="158">
        <v>1.40238836</v>
      </c>
      <c r="W131" s="158">
        <v>1.09100978</v>
      </c>
      <c r="X131" s="23">
        <v>0.39692</v>
      </c>
      <c r="Y131" s="107">
        <v>0.18863300731420338</v>
      </c>
      <c r="Z131" s="23"/>
      <c r="AA131" s="158">
        <v>1.18360011</v>
      </c>
      <c r="AB131" s="158">
        <v>1.2744795099999999</v>
      </c>
      <c r="AC131" s="23">
        <v>0.54937999999999998</v>
      </c>
      <c r="AD131" s="107">
        <v>0.15920415098619467</v>
      </c>
      <c r="AE131" s="23"/>
      <c r="AF131" s="158">
        <v>285.6764374</v>
      </c>
      <c r="AG131" s="158">
        <v>33.906260929999995</v>
      </c>
      <c r="AH131" s="23">
        <v>6.055E-2</v>
      </c>
      <c r="AI131" s="158"/>
      <c r="AJ131" s="158">
        <v>121.29749073000001</v>
      </c>
      <c r="AK131" s="158">
        <v>24.81284784</v>
      </c>
      <c r="AL131" s="23">
        <v>0.10437</v>
      </c>
      <c r="AM131" s="107">
        <v>42.459746359886523</v>
      </c>
      <c r="AN131" s="263"/>
      <c r="AO131" s="158">
        <v>146.27264982</v>
      </c>
      <c r="AP131" s="158">
        <v>18.461331910000002</v>
      </c>
      <c r="AQ131" s="23">
        <v>6.4390000000000003E-2</v>
      </c>
      <c r="AR131" s="107">
        <v>51.202210147696277</v>
      </c>
      <c r="AS131" s="263"/>
      <c r="AT131" s="158">
        <v>16.438178749999999</v>
      </c>
      <c r="AU131" s="158">
        <v>5.4014067500000005</v>
      </c>
      <c r="AV131" s="23">
        <v>0.16764999999999999</v>
      </c>
      <c r="AW131" s="107">
        <v>5.7541248062343691</v>
      </c>
      <c r="AX131" s="263"/>
      <c r="AY131" s="158">
        <v>1.6681180999999998</v>
      </c>
      <c r="AZ131" s="158">
        <v>1.2654357700000001</v>
      </c>
      <c r="BA131" s="23">
        <v>0.38704</v>
      </c>
      <c r="BB131" s="107">
        <v>0.58391868618283171</v>
      </c>
      <c r="BC131" s="169"/>
      <c r="BD131" s="158">
        <v>848.93593137000005</v>
      </c>
      <c r="BE131" s="158">
        <v>13.057705980000001</v>
      </c>
      <c r="BF131" s="23">
        <v>7.8499999999999993E-3</v>
      </c>
      <c r="BG131" s="194"/>
      <c r="BH131" s="158">
        <v>659.91808229000003</v>
      </c>
      <c r="BI131" s="158">
        <v>20.66172581</v>
      </c>
      <c r="BJ131" s="23">
        <v>1.5970000000000002E-2</v>
      </c>
      <c r="BK131" s="107">
        <v>77.734733317864652</v>
      </c>
      <c r="BL131" s="23"/>
      <c r="BM131" s="158">
        <v>182.81707108000001</v>
      </c>
      <c r="BN131" s="158">
        <v>19.808281780000002</v>
      </c>
      <c r="BO131" s="23">
        <v>5.5280000000000003E-2</v>
      </c>
      <c r="BP131" s="107">
        <v>21.534849017990389</v>
      </c>
      <c r="BQ131" s="23"/>
      <c r="BR131" s="158">
        <v>4.9259038200000003</v>
      </c>
      <c r="BS131" s="158">
        <v>2.4894608499999999</v>
      </c>
      <c r="BT131" s="23">
        <v>0.25785000000000002</v>
      </c>
      <c r="BU131" s="107">
        <v>0.58024447287213421</v>
      </c>
      <c r="BV131" s="23"/>
      <c r="BW131" s="158">
        <v>1.2748741700000001</v>
      </c>
      <c r="BX131" s="158">
        <v>1.11373985</v>
      </c>
      <c r="BY131" s="23">
        <v>0.44572000000000001</v>
      </c>
      <c r="BZ131" s="107">
        <v>0.15017319009487881</v>
      </c>
      <c r="CA131" s="169"/>
      <c r="CB131" s="158">
        <v>264.37449732000005</v>
      </c>
      <c r="CC131" s="158">
        <v>33.166713909999999</v>
      </c>
      <c r="CD131" s="23">
        <v>6.4009999999999997E-2</v>
      </c>
      <c r="CE131" s="194"/>
      <c r="CF131" s="158">
        <v>153.48547768</v>
      </c>
      <c r="CG131" s="158">
        <v>23.159616419999999</v>
      </c>
      <c r="CH131" s="23">
        <v>7.6990000000000003E-2</v>
      </c>
      <c r="CI131" s="107">
        <v>58.056083032177085</v>
      </c>
      <c r="CJ131" s="23"/>
      <c r="CK131" s="158">
        <v>101.29118558</v>
      </c>
      <c r="CL131" s="158">
        <v>18.88956404</v>
      </c>
      <c r="CM131" s="23">
        <v>9.5149999999999998E-2</v>
      </c>
      <c r="CN131" s="107">
        <v>38.313523659355354</v>
      </c>
      <c r="CO131" s="23"/>
      <c r="CP131" s="158">
        <v>6.9398922000000001</v>
      </c>
      <c r="CQ131" s="158">
        <v>3.2455747500000003</v>
      </c>
      <c r="CR131" s="23">
        <v>0.23860999999999999</v>
      </c>
      <c r="CS131" s="107">
        <v>2.625023317434406</v>
      </c>
      <c r="CT131" s="23"/>
      <c r="CU131" s="158">
        <v>2.6579418500000003</v>
      </c>
      <c r="CV131" s="158">
        <v>2.1975493200000003</v>
      </c>
      <c r="CW131" s="23">
        <v>0.42182999999999998</v>
      </c>
      <c r="CX131" s="115">
        <v>1.0053699872506296</v>
      </c>
    </row>
    <row r="132" spans="1:102" ht="12" customHeight="1" x14ac:dyDescent="0.35">
      <c r="A132" s="758"/>
      <c r="B132" s="832"/>
      <c r="C132" s="18" t="s">
        <v>133</v>
      </c>
      <c r="D132" s="238">
        <v>450.06093848999996</v>
      </c>
      <c r="E132" s="238">
        <v>4.9797519599999998</v>
      </c>
      <c r="F132" s="24">
        <v>5.6499999999999996E-3</v>
      </c>
      <c r="G132" s="198"/>
      <c r="H132" s="238">
        <v>349.37033137000003</v>
      </c>
      <c r="I132" s="238">
        <v>12.897539099999999</v>
      </c>
      <c r="J132" s="24">
        <v>1.883E-2</v>
      </c>
      <c r="K132" s="198"/>
      <c r="L132" s="238">
        <v>250.0253755</v>
      </c>
      <c r="M132" s="238">
        <v>15.15717545</v>
      </c>
      <c r="N132" s="24">
        <v>3.0929999999999999E-2</v>
      </c>
      <c r="O132" s="106">
        <v>71.564570042214342</v>
      </c>
      <c r="P132" s="24"/>
      <c r="Q132" s="238">
        <v>98.275860249999994</v>
      </c>
      <c r="R132" s="238">
        <v>13.363001930000001</v>
      </c>
      <c r="S132" s="24">
        <v>6.9370000000000001E-2</v>
      </c>
      <c r="T132" s="106">
        <v>28.129423544531353</v>
      </c>
      <c r="U132" s="24"/>
      <c r="V132" s="238">
        <v>0.78291522000000002</v>
      </c>
      <c r="W132" s="238">
        <v>0.86280133999999997</v>
      </c>
      <c r="X132" s="24">
        <v>0.56225999999999998</v>
      </c>
      <c r="Y132" s="106">
        <v>0.22409321848535987</v>
      </c>
      <c r="Z132" s="24"/>
      <c r="AA132" s="238">
        <v>0.2861804</v>
      </c>
      <c r="AB132" s="238">
        <v>0.55180227999999998</v>
      </c>
      <c r="AC132" s="24">
        <v>0.98375999999999997</v>
      </c>
      <c r="AD132" s="106">
        <v>8.1913194768940226E-2</v>
      </c>
      <c r="AE132" s="24"/>
      <c r="AF132" s="238">
        <v>137.0338682</v>
      </c>
      <c r="AG132" s="238">
        <v>18.542674900000002</v>
      </c>
      <c r="AH132" s="24">
        <v>6.9040000000000004E-2</v>
      </c>
      <c r="AI132" s="238"/>
      <c r="AJ132" s="238">
        <v>55.837818200000001</v>
      </c>
      <c r="AK132" s="238">
        <v>12.995623610000001</v>
      </c>
      <c r="AL132" s="24">
        <v>0.11874</v>
      </c>
      <c r="AM132" s="106">
        <v>40.747458225805232</v>
      </c>
      <c r="AN132" s="30"/>
      <c r="AO132" s="238">
        <v>70.426724159999992</v>
      </c>
      <c r="AP132" s="238">
        <v>11.883700600000001</v>
      </c>
      <c r="AQ132" s="24">
        <v>8.609E-2</v>
      </c>
      <c r="AR132" s="106">
        <v>51.393662811307841</v>
      </c>
      <c r="AS132" s="30"/>
      <c r="AT132" s="238">
        <v>10.271645189999999</v>
      </c>
      <c r="AU132" s="238">
        <v>4.1881619700000003</v>
      </c>
      <c r="AV132" s="24">
        <v>0.20802999999999999</v>
      </c>
      <c r="AW132" s="106">
        <v>7.4956981984983475</v>
      </c>
      <c r="AX132" s="30"/>
      <c r="AY132" s="238">
        <v>0.49768065</v>
      </c>
      <c r="AZ132" s="238">
        <v>0.70399712000000003</v>
      </c>
      <c r="BA132" s="24">
        <v>0.72170999999999996</v>
      </c>
      <c r="BB132" s="106">
        <v>0.36318076438858055</v>
      </c>
      <c r="BC132" s="14"/>
      <c r="BD132" s="238">
        <v>407.96335855000001</v>
      </c>
      <c r="BE132" s="238">
        <v>7.95956288</v>
      </c>
      <c r="BF132" s="24">
        <v>9.9500000000000005E-3</v>
      </c>
      <c r="BG132" s="198"/>
      <c r="BH132" s="238">
        <v>308.46959014999999</v>
      </c>
      <c r="BI132" s="238">
        <v>11.22889492</v>
      </c>
      <c r="BJ132" s="24">
        <v>1.857E-2</v>
      </c>
      <c r="BK132" s="106">
        <v>75.612082233653339</v>
      </c>
      <c r="BL132" s="24"/>
      <c r="BM132" s="238">
        <v>96.362409799999995</v>
      </c>
      <c r="BN132" s="238">
        <v>11.496788669999999</v>
      </c>
      <c r="BO132" s="24">
        <v>6.087E-2</v>
      </c>
      <c r="BP132" s="106">
        <v>23.620358980888675</v>
      </c>
      <c r="BQ132" s="24"/>
      <c r="BR132" s="238">
        <v>1.8564844300000001</v>
      </c>
      <c r="BS132" s="238">
        <v>1.3459195199999998</v>
      </c>
      <c r="BT132" s="24">
        <v>0.36989</v>
      </c>
      <c r="BU132" s="106">
        <v>0.45506156155748706</v>
      </c>
      <c r="BV132" s="24"/>
      <c r="BW132" s="238">
        <v>1.2748741700000001</v>
      </c>
      <c r="BX132" s="238">
        <v>1.11373985</v>
      </c>
      <c r="BY132" s="24">
        <v>0.44572000000000001</v>
      </c>
      <c r="BZ132" s="106">
        <v>0.31249722390050172</v>
      </c>
      <c r="CA132" s="14"/>
      <c r="CB132" s="238">
        <v>136.21548335</v>
      </c>
      <c r="CC132" s="238">
        <v>18.2931037</v>
      </c>
      <c r="CD132" s="24">
        <v>6.8519999999999998E-2</v>
      </c>
      <c r="CE132" s="198"/>
      <c r="CF132" s="238">
        <v>78.159174919999998</v>
      </c>
      <c r="CG132" s="238">
        <v>12.82112227</v>
      </c>
      <c r="CH132" s="24">
        <v>8.3690000000000001E-2</v>
      </c>
      <c r="CI132" s="106">
        <v>57.379068074936278</v>
      </c>
      <c r="CJ132" s="24"/>
      <c r="CK132" s="238">
        <v>51.164206350000001</v>
      </c>
      <c r="CL132" s="238">
        <v>10.10384294</v>
      </c>
      <c r="CM132" s="24">
        <v>0.10075000000000001</v>
      </c>
      <c r="CN132" s="106">
        <v>37.561226588709964</v>
      </c>
      <c r="CO132" s="24"/>
      <c r="CP132" s="238">
        <v>5.0824740400000001</v>
      </c>
      <c r="CQ132" s="238">
        <v>2.6881598100000001</v>
      </c>
      <c r="CR132" s="24">
        <v>0.26984999999999998</v>
      </c>
      <c r="CS132" s="106">
        <v>3.731201413381763</v>
      </c>
      <c r="CT132" s="24"/>
      <c r="CU132" s="238">
        <v>1.8096280499999999</v>
      </c>
      <c r="CV132" s="238">
        <v>1.6951119299999999</v>
      </c>
      <c r="CW132" s="24">
        <v>0.47792000000000001</v>
      </c>
      <c r="CX132" s="114">
        <v>1.3285039303132935</v>
      </c>
    </row>
    <row r="133" spans="1:102" ht="12" customHeight="1" x14ac:dyDescent="0.35">
      <c r="A133" s="758"/>
      <c r="B133" s="832"/>
      <c r="C133" s="18" t="s">
        <v>134</v>
      </c>
      <c r="D133" s="203">
        <v>483.41763416000003</v>
      </c>
      <c r="E133" s="203">
        <v>6.3616809700000001</v>
      </c>
      <c r="F133" s="25">
        <v>6.7099999999999998E-3</v>
      </c>
      <c r="G133" s="202"/>
      <c r="H133" s="203">
        <v>394.07768972000002</v>
      </c>
      <c r="I133" s="203">
        <v>13.000084189999999</v>
      </c>
      <c r="J133" s="25">
        <v>1.6830000000000001E-2</v>
      </c>
      <c r="K133" s="202"/>
      <c r="L133" s="203">
        <v>289.16329215000002</v>
      </c>
      <c r="M133" s="203">
        <v>17.915894460000001</v>
      </c>
      <c r="N133" s="25">
        <v>3.1609999999999999E-2</v>
      </c>
      <c r="O133" s="108">
        <v>73.377229844058476</v>
      </c>
      <c r="P133" s="25"/>
      <c r="Q133" s="203">
        <v>103.39750470999999</v>
      </c>
      <c r="R133" s="203">
        <v>14.03824309</v>
      </c>
      <c r="S133" s="25">
        <v>6.9269999999999998E-2</v>
      </c>
      <c r="T133" s="108">
        <v>26.237847867882593</v>
      </c>
      <c r="U133" s="25"/>
      <c r="V133" s="203">
        <v>0.61947315000000003</v>
      </c>
      <c r="W133" s="203">
        <v>0.69772376999999997</v>
      </c>
      <c r="X133" s="25">
        <v>0.57464999999999999</v>
      </c>
      <c r="Y133" s="108">
        <v>0.15719569165159994</v>
      </c>
      <c r="Z133" s="25"/>
      <c r="AA133" s="203">
        <v>0.89741970999999998</v>
      </c>
      <c r="AB133" s="203">
        <v>1.1510123400000001</v>
      </c>
      <c r="AC133" s="25">
        <v>0.65437999999999996</v>
      </c>
      <c r="AD133" s="108">
        <v>0.22772659640733134</v>
      </c>
      <c r="AE133" s="25"/>
      <c r="AF133" s="203">
        <v>148.6425692</v>
      </c>
      <c r="AG133" s="203">
        <v>18.323395049999998</v>
      </c>
      <c r="AH133" s="25">
        <v>6.2890000000000001E-2</v>
      </c>
      <c r="AI133" s="203"/>
      <c r="AJ133" s="203">
        <v>65.459672530000006</v>
      </c>
      <c r="AK133" s="203">
        <v>13.968565979999999</v>
      </c>
      <c r="AL133" s="25">
        <v>0.10886999999999999</v>
      </c>
      <c r="AM133" s="108">
        <v>44.038308058254422</v>
      </c>
      <c r="AN133" s="264"/>
      <c r="AO133" s="203">
        <v>75.845925659999992</v>
      </c>
      <c r="AP133" s="203">
        <v>11.044646459999999</v>
      </c>
      <c r="AQ133" s="25">
        <v>7.4300000000000005E-2</v>
      </c>
      <c r="AR133" s="108">
        <v>51.025709571763777</v>
      </c>
      <c r="AS133" s="264"/>
      <c r="AT133" s="203">
        <v>6.1665335599999995</v>
      </c>
      <c r="AU133" s="203">
        <v>2.5397900100000004</v>
      </c>
      <c r="AV133" s="25">
        <v>0.21013999999999999</v>
      </c>
      <c r="AW133" s="108">
        <v>4.1485649724628137</v>
      </c>
      <c r="AX133" s="264"/>
      <c r="AY133" s="203">
        <v>1.1704374499999999</v>
      </c>
      <c r="AZ133" s="203">
        <v>1.0722111299999999</v>
      </c>
      <c r="BA133" s="25">
        <v>0.46739000000000003</v>
      </c>
      <c r="BB133" s="108">
        <v>0.78741739751898732</v>
      </c>
      <c r="BC133" s="170"/>
      <c r="BD133" s="203">
        <v>440.97257280999997</v>
      </c>
      <c r="BE133" s="203">
        <v>9.07381101</v>
      </c>
      <c r="BF133" s="25">
        <v>1.0500000000000001E-2</v>
      </c>
      <c r="BG133" s="202"/>
      <c r="BH133" s="203">
        <v>351.44849213999998</v>
      </c>
      <c r="BI133" s="203">
        <v>12.344931710000001</v>
      </c>
      <c r="BJ133" s="25">
        <v>1.7919999999999998E-2</v>
      </c>
      <c r="BK133" s="108">
        <v>79.698492334902454</v>
      </c>
      <c r="BL133" s="25"/>
      <c r="BM133" s="203">
        <v>86.454661279999996</v>
      </c>
      <c r="BN133" s="203">
        <v>11.344581509999999</v>
      </c>
      <c r="BO133" s="25">
        <v>6.6949999999999996E-2</v>
      </c>
      <c r="BP133" s="108">
        <v>19.605450907997934</v>
      </c>
      <c r="BQ133" s="25"/>
      <c r="BR133" s="203">
        <v>3.0694193900000002</v>
      </c>
      <c r="BS133" s="203">
        <v>1.80958335</v>
      </c>
      <c r="BT133" s="25">
        <v>0.30079</v>
      </c>
      <c r="BU133" s="108">
        <v>0.69605675709960946</v>
      </c>
      <c r="BV133" s="25"/>
      <c r="BW133" s="203">
        <v>0</v>
      </c>
      <c r="BX133" s="203">
        <v>0</v>
      </c>
      <c r="BY133" s="25" t="s">
        <v>69</v>
      </c>
      <c r="BZ133" s="108">
        <v>0</v>
      </c>
      <c r="CA133" s="170"/>
      <c r="CB133" s="203">
        <v>128.15901396999999</v>
      </c>
      <c r="CC133" s="203">
        <v>17.69805779</v>
      </c>
      <c r="CD133" s="25">
        <v>7.0459999999999995E-2</v>
      </c>
      <c r="CE133" s="202"/>
      <c r="CF133" s="203">
        <v>75.326302769999998</v>
      </c>
      <c r="CG133" s="203">
        <v>12.037399740000001</v>
      </c>
      <c r="CH133" s="25">
        <v>8.1530000000000005E-2</v>
      </c>
      <c r="CI133" s="108">
        <v>58.775657237525806</v>
      </c>
      <c r="CJ133" s="25"/>
      <c r="CK133" s="203">
        <v>50.126979239999997</v>
      </c>
      <c r="CL133" s="203">
        <v>11.017803579999999</v>
      </c>
      <c r="CM133" s="25">
        <v>0.11214</v>
      </c>
      <c r="CN133" s="108">
        <v>39.113112443057602</v>
      </c>
      <c r="CO133" s="25"/>
      <c r="CP133" s="203">
        <v>1.8574181599999999</v>
      </c>
      <c r="CQ133" s="203">
        <v>1.4548642000000001</v>
      </c>
      <c r="CR133" s="25">
        <v>0.39962999999999999</v>
      </c>
      <c r="CS133" s="108">
        <v>1.4493074677016415</v>
      </c>
      <c r="CT133" s="25"/>
      <c r="CU133" s="203">
        <v>0.84831380000000001</v>
      </c>
      <c r="CV133" s="203">
        <v>1.06759023</v>
      </c>
      <c r="CW133" s="25">
        <v>0.64207999999999998</v>
      </c>
      <c r="CX133" s="116">
        <v>0.66192285171496157</v>
      </c>
    </row>
    <row r="134" spans="1:102" ht="12" customHeight="1" x14ac:dyDescent="0.35">
      <c r="A134" s="758"/>
      <c r="B134" s="831" t="s">
        <v>67</v>
      </c>
      <c r="C134" s="17" t="s">
        <v>59</v>
      </c>
      <c r="D134" s="158">
        <v>302.36726288</v>
      </c>
      <c r="E134" s="158">
        <v>3.6345390499999999</v>
      </c>
      <c r="F134" s="23">
        <v>6.13E-3</v>
      </c>
      <c r="G134" s="194"/>
      <c r="H134" s="158">
        <v>183.29963248000001</v>
      </c>
      <c r="I134" s="158">
        <v>9.6612944299999999</v>
      </c>
      <c r="J134" s="23">
        <v>2.6890000000000001E-2</v>
      </c>
      <c r="K134" s="194"/>
      <c r="L134" s="158">
        <v>86.631657959999998</v>
      </c>
      <c r="M134" s="158">
        <v>10.700596429999999</v>
      </c>
      <c r="N134" s="23">
        <v>6.3020000000000007E-2</v>
      </c>
      <c r="O134" s="107">
        <v>47.262319508170563</v>
      </c>
      <c r="P134" s="23"/>
      <c r="Q134" s="158">
        <v>91.18177455</v>
      </c>
      <c r="R134" s="158">
        <v>9.0816317999999985</v>
      </c>
      <c r="S134" s="23">
        <v>5.0819999999999997E-2</v>
      </c>
      <c r="T134" s="107">
        <v>49.744657594962135</v>
      </c>
      <c r="U134" s="23"/>
      <c r="V134" s="158">
        <v>5.2064835199999999</v>
      </c>
      <c r="W134" s="158">
        <v>2.12483544</v>
      </c>
      <c r="X134" s="23">
        <v>0.20821999999999999</v>
      </c>
      <c r="Y134" s="107">
        <v>2.8404222362901268</v>
      </c>
      <c r="Z134" s="23"/>
      <c r="AA134" s="158">
        <v>0.27971645000000001</v>
      </c>
      <c r="AB134" s="158">
        <v>0.27392374000000003</v>
      </c>
      <c r="AC134" s="23">
        <v>0.49963999999999997</v>
      </c>
      <c r="AD134" s="107">
        <v>0.15260066057716734</v>
      </c>
      <c r="AE134" s="23"/>
      <c r="AF134" s="158">
        <v>52.768050889999998</v>
      </c>
      <c r="AG134" s="158">
        <v>6.1092648900000004</v>
      </c>
      <c r="AH134" s="23">
        <v>5.9069999999999998E-2</v>
      </c>
      <c r="AI134" s="158"/>
      <c r="AJ134" s="158">
        <v>7.1071994900000002</v>
      </c>
      <c r="AK134" s="158">
        <v>2.0141062000000001</v>
      </c>
      <c r="AL134" s="23">
        <v>0.14459</v>
      </c>
      <c r="AM134" s="107">
        <v>13.468754994979124</v>
      </c>
      <c r="AN134" s="263"/>
      <c r="AO134" s="158">
        <v>41.534253759999999</v>
      </c>
      <c r="AP134" s="158">
        <v>5.6399543299999992</v>
      </c>
      <c r="AQ134" s="23">
        <v>6.9279999999999994E-2</v>
      </c>
      <c r="AR134" s="107">
        <v>78.710987158843679</v>
      </c>
      <c r="AS134" s="263"/>
      <c r="AT134" s="158">
        <v>3.5688804900000002</v>
      </c>
      <c r="AU134" s="158">
        <v>1.5409486999999999</v>
      </c>
      <c r="AV134" s="23">
        <v>0.22029000000000001</v>
      </c>
      <c r="AW134" s="107">
        <v>6.7633358250045461</v>
      </c>
      <c r="AX134" s="263"/>
      <c r="AY134" s="158">
        <v>0.55771713999999994</v>
      </c>
      <c r="AZ134" s="158">
        <v>0.63975877999999997</v>
      </c>
      <c r="BA134" s="23">
        <v>0.58526</v>
      </c>
      <c r="BB134" s="107">
        <v>1.056922002221788</v>
      </c>
      <c r="BC134" s="169"/>
      <c r="BD134" s="158">
        <v>257.95389089999998</v>
      </c>
      <c r="BE134" s="158">
        <v>7.56193369</v>
      </c>
      <c r="BF134" s="23">
        <v>1.4959999999999999E-2</v>
      </c>
      <c r="BG134" s="194"/>
      <c r="BH134" s="158">
        <v>150.63850842999997</v>
      </c>
      <c r="BI134" s="158">
        <v>8.86130934</v>
      </c>
      <c r="BJ134" s="23">
        <v>3.0009999999999998E-2</v>
      </c>
      <c r="BK134" s="107">
        <v>58.397455415160785</v>
      </c>
      <c r="BL134" s="23"/>
      <c r="BM134" s="158">
        <v>100.33564953</v>
      </c>
      <c r="BN134" s="158">
        <v>7.9630813399999996</v>
      </c>
      <c r="BO134" s="23">
        <v>4.0489999999999998E-2</v>
      </c>
      <c r="BP134" s="107">
        <v>38.896738165076464</v>
      </c>
      <c r="BQ134" s="23"/>
      <c r="BR134" s="158">
        <v>6.36275382</v>
      </c>
      <c r="BS134" s="158">
        <v>2.5190433200000002</v>
      </c>
      <c r="BT134" s="23">
        <v>0.20199</v>
      </c>
      <c r="BU134" s="107">
        <v>2.4666244799798833</v>
      </c>
      <c r="BV134" s="23"/>
      <c r="BW134" s="158">
        <v>0.61697911999999999</v>
      </c>
      <c r="BX134" s="158">
        <v>0.55399703999999994</v>
      </c>
      <c r="BY134" s="23">
        <v>0.45812000000000003</v>
      </c>
      <c r="BZ134" s="107">
        <v>0.23918193978286684</v>
      </c>
      <c r="CA134" s="169"/>
      <c r="CB134" s="158">
        <v>123.12873951</v>
      </c>
      <c r="CC134" s="158">
        <v>11.373497690000001</v>
      </c>
      <c r="CD134" s="23">
        <v>4.7129999999999998E-2</v>
      </c>
      <c r="CE134" s="194"/>
      <c r="CF134" s="158">
        <v>71.641805020000007</v>
      </c>
      <c r="CG134" s="158">
        <v>9.6588804899999996</v>
      </c>
      <c r="CH134" s="23">
        <v>6.8790000000000004E-2</v>
      </c>
      <c r="CI134" s="107">
        <v>58.184470421043791</v>
      </c>
      <c r="CJ134" s="23"/>
      <c r="CK134" s="158">
        <v>46.53965393</v>
      </c>
      <c r="CL134" s="158">
        <v>5.7788873700000005</v>
      </c>
      <c r="CM134" s="23">
        <v>6.3350000000000004E-2</v>
      </c>
      <c r="CN134" s="107">
        <v>37.797555725176771</v>
      </c>
      <c r="CO134" s="23"/>
      <c r="CP134" s="158">
        <v>4.4701030600000005</v>
      </c>
      <c r="CQ134" s="158">
        <v>1.5326046100000001</v>
      </c>
      <c r="CR134" s="23">
        <v>0.17493</v>
      </c>
      <c r="CS134" s="107">
        <v>3.6304302941694266</v>
      </c>
      <c r="CT134" s="23"/>
      <c r="CU134" s="158">
        <v>0.47717750999999997</v>
      </c>
      <c r="CV134" s="158">
        <v>0.37725715999999998</v>
      </c>
      <c r="CW134" s="23">
        <v>0.40337000000000001</v>
      </c>
      <c r="CX134" s="115">
        <v>0.3875435677315982</v>
      </c>
    </row>
    <row r="135" spans="1:102" ht="12" customHeight="1" x14ac:dyDescent="0.35">
      <c r="A135" s="758"/>
      <c r="B135" s="831"/>
      <c r="C135" s="17" t="s">
        <v>133</v>
      </c>
      <c r="D135" s="238">
        <v>158.85831909000001</v>
      </c>
      <c r="E135" s="238">
        <v>2.63862459</v>
      </c>
      <c r="F135" s="24">
        <v>8.4700000000000001E-3</v>
      </c>
      <c r="G135" s="198"/>
      <c r="H135" s="238">
        <v>92.895074010000002</v>
      </c>
      <c r="I135" s="238">
        <v>6.1500016500000001</v>
      </c>
      <c r="J135" s="24">
        <v>3.3779999999999998E-2</v>
      </c>
      <c r="K135" s="198"/>
      <c r="L135" s="238">
        <v>40.568446700000003</v>
      </c>
      <c r="M135" s="238">
        <v>6.5773381499999992</v>
      </c>
      <c r="N135" s="24">
        <v>8.2720000000000002E-2</v>
      </c>
      <c r="O135" s="106">
        <v>43.671257203189136</v>
      </c>
      <c r="P135" s="24"/>
      <c r="Q135" s="238">
        <v>49.200183250000002</v>
      </c>
      <c r="R135" s="238">
        <v>5.5012099699999997</v>
      </c>
      <c r="S135" s="24">
        <v>5.7049999999999997E-2</v>
      </c>
      <c r="T135" s="106">
        <v>52.963177837291653</v>
      </c>
      <c r="U135" s="24"/>
      <c r="V135" s="238">
        <v>3.0668984699999999</v>
      </c>
      <c r="W135" s="238">
        <v>1.43109347</v>
      </c>
      <c r="X135" s="24">
        <v>0.23807</v>
      </c>
      <c r="Y135" s="106">
        <v>3.3014651236187755</v>
      </c>
      <c r="Z135" s="24"/>
      <c r="AA135" s="238">
        <v>5.9545589999999995E-2</v>
      </c>
      <c r="AB135" s="238">
        <v>0.11629907</v>
      </c>
      <c r="AC135" s="24">
        <v>0.99648000000000003</v>
      </c>
      <c r="AD135" s="106">
        <v>6.4099835900437538E-2</v>
      </c>
      <c r="AE135" s="24"/>
      <c r="AF135" s="238">
        <v>27.632206539999999</v>
      </c>
      <c r="AG135" s="238">
        <v>4.3053779699999994</v>
      </c>
      <c r="AH135" s="24">
        <v>7.9490000000000005E-2</v>
      </c>
      <c r="AI135" s="238"/>
      <c r="AJ135" s="238">
        <v>3.40043279</v>
      </c>
      <c r="AK135" s="238">
        <v>1.5294902500000001</v>
      </c>
      <c r="AL135" s="24">
        <v>0.22949</v>
      </c>
      <c r="AM135" s="106">
        <v>12.306048686620739</v>
      </c>
      <c r="AN135" s="30"/>
      <c r="AO135" s="238">
        <v>21.919529959999998</v>
      </c>
      <c r="AP135" s="238">
        <v>4.0453007200000002</v>
      </c>
      <c r="AQ135" s="24">
        <v>9.4159999999999994E-2</v>
      </c>
      <c r="AR135" s="106">
        <v>79.326020990287518</v>
      </c>
      <c r="AS135" s="30"/>
      <c r="AT135" s="238">
        <v>1.7545266400000001</v>
      </c>
      <c r="AU135" s="238">
        <v>0.88589586999999992</v>
      </c>
      <c r="AV135" s="24">
        <v>0.25761000000000001</v>
      </c>
      <c r="AW135" s="106">
        <v>6.3495712420221366</v>
      </c>
      <c r="AX135" s="30"/>
      <c r="AY135" s="238">
        <v>0.55771713999999994</v>
      </c>
      <c r="AZ135" s="238">
        <v>0.63975877999999997</v>
      </c>
      <c r="BA135" s="24">
        <v>0.58526</v>
      </c>
      <c r="BB135" s="106">
        <v>2.0183590448799533</v>
      </c>
      <c r="BC135" s="14"/>
      <c r="BD135" s="238">
        <v>134.21684135000001</v>
      </c>
      <c r="BE135" s="238">
        <v>4.83514394</v>
      </c>
      <c r="BF135" s="24">
        <v>1.8380000000000001E-2</v>
      </c>
      <c r="BG135" s="198"/>
      <c r="BH135" s="238">
        <v>75.509466839999988</v>
      </c>
      <c r="BI135" s="238">
        <v>5.8127985200000003</v>
      </c>
      <c r="BJ135" s="24">
        <v>3.9280000000000002E-2</v>
      </c>
      <c r="BK135" s="106">
        <v>56.259308504431573</v>
      </c>
      <c r="BL135" s="24"/>
      <c r="BM135" s="238">
        <v>54.555194090000001</v>
      </c>
      <c r="BN135" s="238">
        <v>5.0154970900000002</v>
      </c>
      <c r="BO135" s="24">
        <v>4.691E-2</v>
      </c>
      <c r="BP135" s="106">
        <v>40.647055571614374</v>
      </c>
      <c r="BQ135" s="24"/>
      <c r="BR135" s="238">
        <v>3.975015</v>
      </c>
      <c r="BS135" s="238">
        <v>1.63211588</v>
      </c>
      <c r="BT135" s="24">
        <v>0.20949000000000001</v>
      </c>
      <c r="BU135" s="106">
        <v>2.9616365278886811</v>
      </c>
      <c r="BV135" s="24"/>
      <c r="BW135" s="238">
        <v>0.17716542000000002</v>
      </c>
      <c r="BX135" s="238">
        <v>0.23720532</v>
      </c>
      <c r="BY135" s="24">
        <v>0.68310999999999999</v>
      </c>
      <c r="BZ135" s="106">
        <v>0.13199939606535824</v>
      </c>
      <c r="CA135" s="14"/>
      <c r="CB135" s="238">
        <v>67.693055720000004</v>
      </c>
      <c r="CC135" s="238">
        <v>6.6306423500000005</v>
      </c>
      <c r="CD135" s="24">
        <v>4.9979999999999997E-2</v>
      </c>
      <c r="CE135" s="198"/>
      <c r="CF135" s="238">
        <v>41.154251500000001</v>
      </c>
      <c r="CG135" s="238">
        <v>5.2391190500000002</v>
      </c>
      <c r="CH135" s="24">
        <v>6.4949999999999994E-2</v>
      </c>
      <c r="CI135" s="106">
        <v>60.79538153843589</v>
      </c>
      <c r="CJ135" s="24"/>
      <c r="CK135" s="238">
        <v>23.751581979999997</v>
      </c>
      <c r="CL135" s="238">
        <v>3.4361936700000002</v>
      </c>
      <c r="CM135" s="24">
        <v>7.3810000000000001E-2</v>
      </c>
      <c r="CN135" s="106">
        <v>35.087176560981511</v>
      </c>
      <c r="CO135" s="24"/>
      <c r="CP135" s="238">
        <v>2.3100447399999999</v>
      </c>
      <c r="CQ135" s="238">
        <v>1.0321093100000001</v>
      </c>
      <c r="CR135" s="24">
        <v>0.22796</v>
      </c>
      <c r="CS135" s="106">
        <v>3.4125283833471478</v>
      </c>
      <c r="CT135" s="24"/>
      <c r="CU135" s="238">
        <v>0.47717750999999997</v>
      </c>
      <c r="CV135" s="238">
        <v>0.37725715999999998</v>
      </c>
      <c r="CW135" s="24">
        <v>0.40337000000000001</v>
      </c>
      <c r="CX135" s="114">
        <v>0.70491353200800666</v>
      </c>
    </row>
    <row r="136" spans="1:102" ht="12" customHeight="1" x14ac:dyDescent="0.35">
      <c r="A136" s="759"/>
      <c r="B136" s="833"/>
      <c r="C136" s="19" t="s">
        <v>134</v>
      </c>
      <c r="D136" s="203">
        <v>143.50894378999999</v>
      </c>
      <c r="E136" s="203">
        <v>2.3957471799999999</v>
      </c>
      <c r="F136" s="25">
        <v>8.5199999999999998E-3</v>
      </c>
      <c r="G136" s="202"/>
      <c r="H136" s="203">
        <v>90.404558480000006</v>
      </c>
      <c r="I136" s="203">
        <v>4.7147747900000008</v>
      </c>
      <c r="J136" s="25">
        <v>2.6610000000000002E-2</v>
      </c>
      <c r="K136" s="202"/>
      <c r="L136" s="203">
        <v>46.063211259999996</v>
      </c>
      <c r="M136" s="203">
        <v>5.0949731300000005</v>
      </c>
      <c r="N136" s="25">
        <v>5.6430000000000001E-2</v>
      </c>
      <c r="O136" s="108">
        <v>50.952310408319121</v>
      </c>
      <c r="P136" s="25"/>
      <c r="Q136" s="203">
        <v>41.981591299999998</v>
      </c>
      <c r="R136" s="203">
        <v>4.7849555300000004</v>
      </c>
      <c r="S136" s="25">
        <v>5.815E-2</v>
      </c>
      <c r="T136" s="108">
        <v>46.437471744621696</v>
      </c>
      <c r="U136" s="25"/>
      <c r="V136" s="203">
        <v>2.13958505</v>
      </c>
      <c r="W136" s="203">
        <v>1.00409623</v>
      </c>
      <c r="X136" s="25">
        <v>0.23943999999999999</v>
      </c>
      <c r="Y136" s="108">
        <v>2.3666782803583244</v>
      </c>
      <c r="Z136" s="25"/>
      <c r="AA136" s="203">
        <v>0.22017086</v>
      </c>
      <c r="AB136" s="203">
        <v>0.25062162999999998</v>
      </c>
      <c r="AC136" s="25">
        <v>0.58077000000000001</v>
      </c>
      <c r="AD136" s="108">
        <v>0.24353955563945143</v>
      </c>
      <c r="AE136" s="25"/>
      <c r="AF136" s="203">
        <v>25.135844349999999</v>
      </c>
      <c r="AG136" s="203">
        <v>3.1695351999999999</v>
      </c>
      <c r="AH136" s="25">
        <v>6.4329999999999998E-2</v>
      </c>
      <c r="AI136" s="203"/>
      <c r="AJ136" s="203">
        <v>3.7067667000000002</v>
      </c>
      <c r="AK136" s="203">
        <v>1.1788861400000001</v>
      </c>
      <c r="AL136" s="25">
        <v>0.16225999999999999</v>
      </c>
      <c r="AM136" s="108">
        <v>14.746935286460749</v>
      </c>
      <c r="AN136" s="264"/>
      <c r="AO136" s="203">
        <v>19.6147238</v>
      </c>
      <c r="AP136" s="203">
        <v>3.0281280100000001</v>
      </c>
      <c r="AQ136" s="25">
        <v>7.8770000000000007E-2</v>
      </c>
      <c r="AR136" s="108">
        <v>78.03487134499224</v>
      </c>
      <c r="AS136" s="264"/>
      <c r="AT136" s="203">
        <v>1.81435385</v>
      </c>
      <c r="AU136" s="203">
        <v>0.98060353</v>
      </c>
      <c r="AV136" s="25">
        <v>0.27575</v>
      </c>
      <c r="AW136" s="108">
        <v>7.2181933685470172</v>
      </c>
      <c r="AX136" s="264"/>
      <c r="AY136" s="203">
        <v>0</v>
      </c>
      <c r="AZ136" s="203">
        <v>0</v>
      </c>
      <c r="BA136" s="25" t="s">
        <v>69</v>
      </c>
      <c r="BB136" s="108">
        <v>0</v>
      </c>
      <c r="BC136" s="170"/>
      <c r="BD136" s="203">
        <v>123.73704954999999</v>
      </c>
      <c r="BE136" s="203">
        <v>3.8648818</v>
      </c>
      <c r="BF136" s="25">
        <v>1.5939999999999999E-2</v>
      </c>
      <c r="BG136" s="202"/>
      <c r="BH136" s="203">
        <v>75.129041599999994</v>
      </c>
      <c r="BI136" s="203">
        <v>4.5479391600000003</v>
      </c>
      <c r="BJ136" s="25">
        <v>3.0890000000000001E-2</v>
      </c>
      <c r="BK136" s="108">
        <v>60.716690654274608</v>
      </c>
      <c r="BL136" s="25"/>
      <c r="BM136" s="203">
        <v>45.780455439999997</v>
      </c>
      <c r="BN136" s="203">
        <v>4.3284842000000001</v>
      </c>
      <c r="BO136" s="25">
        <v>4.8239999999999998E-2</v>
      </c>
      <c r="BP136" s="108">
        <v>36.998179289462456</v>
      </c>
      <c r="BQ136" s="25"/>
      <c r="BR136" s="203">
        <v>2.38773882</v>
      </c>
      <c r="BS136" s="203">
        <v>1.1661430499999998</v>
      </c>
      <c r="BT136" s="25">
        <v>0.24918000000000001</v>
      </c>
      <c r="BU136" s="108">
        <v>1.9296878571806872</v>
      </c>
      <c r="BV136" s="25"/>
      <c r="BW136" s="203">
        <v>0.43981369999999997</v>
      </c>
      <c r="BX136" s="203">
        <v>0.50031404999999995</v>
      </c>
      <c r="BY136" s="25">
        <v>0.58038999999999996</v>
      </c>
      <c r="BZ136" s="108">
        <v>0.35544220716389308</v>
      </c>
      <c r="CA136" s="170"/>
      <c r="CB136" s="203">
        <v>55.435683790000006</v>
      </c>
      <c r="CC136" s="203">
        <v>5.6638646000000001</v>
      </c>
      <c r="CD136" s="25">
        <v>5.2130000000000003E-2</v>
      </c>
      <c r="CE136" s="202"/>
      <c r="CF136" s="203">
        <v>30.487553520000002</v>
      </c>
      <c r="CG136" s="203">
        <v>5.0843982299999997</v>
      </c>
      <c r="CH136" s="25">
        <v>8.5089999999999999E-2</v>
      </c>
      <c r="CI136" s="108">
        <v>54.996261316974369</v>
      </c>
      <c r="CJ136" s="25"/>
      <c r="CK136" s="203">
        <v>22.788071950000003</v>
      </c>
      <c r="CL136" s="203">
        <v>3.6376548200000003</v>
      </c>
      <c r="CM136" s="25">
        <v>8.1439999999999999E-2</v>
      </c>
      <c r="CN136" s="108">
        <v>41.107226234144015</v>
      </c>
      <c r="CO136" s="25"/>
      <c r="CP136" s="203">
        <v>2.1600583200000001</v>
      </c>
      <c r="CQ136" s="203">
        <v>1.0761034899999999</v>
      </c>
      <c r="CR136" s="25">
        <v>0.25417000000000001</v>
      </c>
      <c r="CS136" s="108">
        <v>3.8965124488816194</v>
      </c>
      <c r="CT136" s="25"/>
      <c r="CU136" s="203">
        <v>0</v>
      </c>
      <c r="CV136" s="203">
        <v>0</v>
      </c>
      <c r="CW136" s="25" t="s">
        <v>69</v>
      </c>
      <c r="CX136" s="116">
        <v>0</v>
      </c>
    </row>
    <row r="137" spans="1:102" ht="12" customHeight="1" x14ac:dyDescent="0.35">
      <c r="A137" s="760" t="s">
        <v>81</v>
      </c>
      <c r="B137" s="830" t="s">
        <v>59</v>
      </c>
      <c r="C137" s="17" t="s">
        <v>59</v>
      </c>
      <c r="D137" s="158">
        <v>501.16818160000003</v>
      </c>
      <c r="E137" s="158">
        <v>3.6564986100000003</v>
      </c>
      <c r="F137" s="23">
        <v>3.7200000000000002E-3</v>
      </c>
      <c r="G137" s="194"/>
      <c r="H137" s="158">
        <v>217.53208677000001</v>
      </c>
      <c r="I137" s="158">
        <v>14.168730530000001</v>
      </c>
      <c r="J137" s="23">
        <v>3.3230000000000003E-2</v>
      </c>
      <c r="K137" s="194"/>
      <c r="L137" s="158">
        <v>138.41136377000001</v>
      </c>
      <c r="M137" s="158">
        <v>10.30923763</v>
      </c>
      <c r="N137" s="23">
        <v>3.7999999999999999E-2</v>
      </c>
      <c r="O137" s="107">
        <v>63.628021881822171</v>
      </c>
      <c r="P137" s="23"/>
      <c r="Q137" s="158">
        <v>69.668124309999996</v>
      </c>
      <c r="R137" s="158">
        <v>8.0291490200000002</v>
      </c>
      <c r="S137" s="23">
        <v>5.8799999999999998E-2</v>
      </c>
      <c r="T137" s="107">
        <v>32.026596786000205</v>
      </c>
      <c r="U137" s="23"/>
      <c r="V137" s="158">
        <v>8.9420143999999997</v>
      </c>
      <c r="W137" s="158">
        <v>2.0720478199999999</v>
      </c>
      <c r="X137" s="23">
        <v>0.11822000000000001</v>
      </c>
      <c r="Y137" s="107">
        <v>4.1106645611571446</v>
      </c>
      <c r="Z137" s="23"/>
      <c r="AA137" s="158">
        <v>0.51058428</v>
      </c>
      <c r="AB137" s="158">
        <v>0.38052584</v>
      </c>
      <c r="AC137" s="23">
        <v>0.38024000000000002</v>
      </c>
      <c r="AD137" s="107">
        <v>0.23471676642345113</v>
      </c>
      <c r="AE137" s="23"/>
      <c r="AF137" s="158">
        <v>70.876458689999993</v>
      </c>
      <c r="AG137" s="158">
        <v>7.4858576599999997</v>
      </c>
      <c r="AH137" s="23">
        <v>5.389E-2</v>
      </c>
      <c r="AI137" s="158"/>
      <c r="AJ137" s="158">
        <v>30.730648000000002</v>
      </c>
      <c r="AK137" s="158">
        <v>5.8227887100000002</v>
      </c>
      <c r="AL137" s="23">
        <v>9.6670000000000006E-2</v>
      </c>
      <c r="AM137" s="107">
        <v>43.358046618003236</v>
      </c>
      <c r="AN137" s="263"/>
      <c r="AO137" s="158">
        <v>29.88800693</v>
      </c>
      <c r="AP137" s="158">
        <v>3.76433427</v>
      </c>
      <c r="AQ137" s="23">
        <v>6.4259999999999998E-2</v>
      </c>
      <c r="AR137" s="107">
        <v>42.169159524073287</v>
      </c>
      <c r="AS137" s="263"/>
      <c r="AT137" s="158">
        <v>7.4850197500000002</v>
      </c>
      <c r="AU137" s="158">
        <v>1.94573452</v>
      </c>
      <c r="AV137" s="23">
        <v>0.13263</v>
      </c>
      <c r="AW137" s="107">
        <v>10.560657076192305</v>
      </c>
      <c r="AX137" s="263"/>
      <c r="AY137" s="158">
        <v>2.77278402</v>
      </c>
      <c r="AZ137" s="158">
        <v>1.2278298700000001</v>
      </c>
      <c r="BA137" s="23">
        <v>0.22592999999999999</v>
      </c>
      <c r="BB137" s="107">
        <v>3.9121367958402447</v>
      </c>
      <c r="BC137" s="169"/>
      <c r="BD137" s="158">
        <v>315.48020156000001</v>
      </c>
      <c r="BE137" s="158">
        <v>13.51742666</v>
      </c>
      <c r="BF137" s="23">
        <v>2.1860000000000001E-2</v>
      </c>
      <c r="BG137" s="194"/>
      <c r="BH137" s="158">
        <v>229.20392670999999</v>
      </c>
      <c r="BI137" s="158">
        <v>11.739889289999999</v>
      </c>
      <c r="BJ137" s="23">
        <v>2.613E-2</v>
      </c>
      <c r="BK137" s="107">
        <v>72.652396434585313</v>
      </c>
      <c r="BL137" s="23"/>
      <c r="BM137" s="158">
        <v>76.777246719999994</v>
      </c>
      <c r="BN137" s="158">
        <v>7.4296818599999996</v>
      </c>
      <c r="BO137" s="23">
        <v>4.9369999999999997E-2</v>
      </c>
      <c r="BP137" s="107">
        <v>24.336629157819914</v>
      </c>
      <c r="BQ137" s="23"/>
      <c r="BR137" s="158">
        <v>8.5058961800000006</v>
      </c>
      <c r="BS137" s="158">
        <v>2.1771432399999999</v>
      </c>
      <c r="BT137" s="23">
        <v>0.13059000000000001</v>
      </c>
      <c r="BU137" s="107">
        <v>2.6961743202710284</v>
      </c>
      <c r="BV137" s="23"/>
      <c r="BW137" s="158">
        <v>0.99313194999999999</v>
      </c>
      <c r="BX137" s="158">
        <v>0.73097842999999996</v>
      </c>
      <c r="BY137" s="23">
        <v>0.37552999999999997</v>
      </c>
      <c r="BZ137" s="107">
        <v>0.31480008732374282</v>
      </c>
      <c r="CA137" s="169"/>
      <c r="CB137" s="158">
        <v>142.79295071000001</v>
      </c>
      <c r="CC137" s="158">
        <v>13.0671746</v>
      </c>
      <c r="CD137" s="23">
        <v>4.6690000000000002E-2</v>
      </c>
      <c r="CE137" s="194"/>
      <c r="CF137" s="158">
        <v>89.633128070000012</v>
      </c>
      <c r="CG137" s="158">
        <v>11.57602887</v>
      </c>
      <c r="CH137" s="23">
        <v>6.5890000000000004E-2</v>
      </c>
      <c r="CI137" s="107">
        <v>62.77139566366764</v>
      </c>
      <c r="CJ137" s="23"/>
      <c r="CK137" s="158">
        <v>35.819049059999998</v>
      </c>
      <c r="CL137" s="158">
        <v>5.6169219500000001</v>
      </c>
      <c r="CM137" s="23">
        <v>8.0009999999999998E-2</v>
      </c>
      <c r="CN137" s="107">
        <v>25.08460598502888</v>
      </c>
      <c r="CO137" s="23"/>
      <c r="CP137" s="158">
        <v>14.815097939999999</v>
      </c>
      <c r="CQ137" s="158">
        <v>3.1718738600000003</v>
      </c>
      <c r="CR137" s="23">
        <v>0.10922999999999999</v>
      </c>
      <c r="CS137" s="107">
        <v>10.375230616312543</v>
      </c>
      <c r="CT137" s="23"/>
      <c r="CU137" s="158">
        <v>2.5256756300000003</v>
      </c>
      <c r="CV137" s="158">
        <v>1.13869658</v>
      </c>
      <c r="CW137" s="23">
        <v>0.23002</v>
      </c>
      <c r="CX137" s="115">
        <v>1.7687677279877956</v>
      </c>
    </row>
    <row r="138" spans="1:102" ht="12" customHeight="1" x14ac:dyDescent="0.35">
      <c r="A138" s="761"/>
      <c r="B138" s="831"/>
      <c r="C138" s="17" t="s">
        <v>133</v>
      </c>
      <c r="D138" s="238">
        <v>246.68722420999998</v>
      </c>
      <c r="E138" s="238">
        <v>2.6990228099999998</v>
      </c>
      <c r="F138" s="24">
        <v>5.5799999999999999E-3</v>
      </c>
      <c r="G138" s="198"/>
      <c r="H138" s="238">
        <v>102.49009785000001</v>
      </c>
      <c r="I138" s="238">
        <v>7.0366046600000001</v>
      </c>
      <c r="J138" s="24">
        <v>3.5029999999999999E-2</v>
      </c>
      <c r="K138" s="198"/>
      <c r="L138" s="238">
        <v>63.10460861</v>
      </c>
      <c r="M138" s="238">
        <v>5.1159950700000003</v>
      </c>
      <c r="N138" s="24">
        <v>4.1360000000000001E-2</v>
      </c>
      <c r="O138" s="106">
        <v>61.571420004259458</v>
      </c>
      <c r="P138" s="24"/>
      <c r="Q138" s="238">
        <v>35.036535750000006</v>
      </c>
      <c r="R138" s="238">
        <v>4.5131125599999997</v>
      </c>
      <c r="S138" s="24">
        <v>6.5720000000000001E-2</v>
      </c>
      <c r="T138" s="106">
        <v>34.185288613225772</v>
      </c>
      <c r="U138" s="24"/>
      <c r="V138" s="238">
        <v>4.0741884399999995</v>
      </c>
      <c r="W138" s="238">
        <v>1.1998367599999999</v>
      </c>
      <c r="X138" s="24">
        <v>0.15024999999999999</v>
      </c>
      <c r="Y138" s="106">
        <v>3.9752020199676288</v>
      </c>
      <c r="Z138" s="24"/>
      <c r="AA138" s="238">
        <v>0.27476504000000002</v>
      </c>
      <c r="AB138" s="238">
        <v>0.30273838999999997</v>
      </c>
      <c r="AC138" s="24">
        <v>0.56215000000000004</v>
      </c>
      <c r="AD138" s="106">
        <v>0.26808935279009494</v>
      </c>
      <c r="AE138" s="24"/>
      <c r="AF138" s="238">
        <v>31.952651419999999</v>
      </c>
      <c r="AG138" s="238">
        <v>3.9120667500000001</v>
      </c>
      <c r="AH138" s="24">
        <v>6.2469999999999998E-2</v>
      </c>
      <c r="AI138" s="238"/>
      <c r="AJ138" s="238">
        <v>13.802101720000001</v>
      </c>
      <c r="AK138" s="238">
        <v>3.2381268300000001</v>
      </c>
      <c r="AL138" s="24">
        <v>0.1197</v>
      </c>
      <c r="AM138" s="106">
        <v>43.195481772635951</v>
      </c>
      <c r="AN138" s="30"/>
      <c r="AO138" s="238">
        <v>13.05323325</v>
      </c>
      <c r="AP138" s="238">
        <v>2.2309182999999999</v>
      </c>
      <c r="AQ138" s="24">
        <v>8.72E-2</v>
      </c>
      <c r="AR138" s="106">
        <v>40.851799991250928</v>
      </c>
      <c r="AS138" s="30"/>
      <c r="AT138" s="238">
        <v>4.0398822499999998</v>
      </c>
      <c r="AU138" s="238">
        <v>1.4173834599999999</v>
      </c>
      <c r="AV138" s="24">
        <v>0.17899999999999999</v>
      </c>
      <c r="AW138" s="106">
        <v>12.643339661857707</v>
      </c>
      <c r="AX138" s="30"/>
      <c r="AY138" s="238">
        <v>1.0574342099999998</v>
      </c>
      <c r="AZ138" s="238">
        <v>0.70528421000000008</v>
      </c>
      <c r="BA138" s="24">
        <v>0.34028999999999998</v>
      </c>
      <c r="BB138" s="106">
        <v>3.3093786055517262</v>
      </c>
      <c r="BC138" s="14"/>
      <c r="BD138" s="238">
        <v>148.46270788999999</v>
      </c>
      <c r="BE138" s="238">
        <v>7.12574167</v>
      </c>
      <c r="BF138" s="24">
        <v>2.4490000000000001E-2</v>
      </c>
      <c r="BG138" s="198"/>
      <c r="BH138" s="238">
        <v>106.89834587</v>
      </c>
      <c r="BI138" s="238">
        <v>6.0290070099999999</v>
      </c>
      <c r="BJ138" s="24">
        <v>2.878E-2</v>
      </c>
      <c r="BK138" s="106">
        <v>72.003499996244074</v>
      </c>
      <c r="BL138" s="24"/>
      <c r="BM138" s="238">
        <v>37.404412440000002</v>
      </c>
      <c r="BN138" s="238">
        <v>4.4183218200000001</v>
      </c>
      <c r="BO138" s="24">
        <v>6.0269999999999997E-2</v>
      </c>
      <c r="BP138" s="106">
        <v>25.194483497979796</v>
      </c>
      <c r="BQ138" s="24"/>
      <c r="BR138" s="238">
        <v>3.7374310199999998</v>
      </c>
      <c r="BS138" s="238">
        <v>1.3250205100000001</v>
      </c>
      <c r="BT138" s="24">
        <v>0.18088000000000001</v>
      </c>
      <c r="BU138" s="106">
        <v>2.5174207537485866</v>
      </c>
      <c r="BV138" s="24"/>
      <c r="BW138" s="238">
        <v>0.42251855999999999</v>
      </c>
      <c r="BX138" s="238">
        <v>0.57005773000000004</v>
      </c>
      <c r="BY138" s="24">
        <v>0.68835999999999997</v>
      </c>
      <c r="BZ138" s="106">
        <v>0.28459575202754306</v>
      </c>
      <c r="CA138" s="14"/>
      <c r="CB138" s="238">
        <v>74.423149000000009</v>
      </c>
      <c r="CC138" s="238">
        <v>7.2405828600000008</v>
      </c>
      <c r="CD138" s="24">
        <v>4.9639999999999997E-2</v>
      </c>
      <c r="CE138" s="198"/>
      <c r="CF138" s="238">
        <v>48.090607049999996</v>
      </c>
      <c r="CG138" s="238">
        <v>6.5792268099999998</v>
      </c>
      <c r="CH138" s="24">
        <v>6.9800000000000001E-2</v>
      </c>
      <c r="CI138" s="106">
        <v>64.617807357224279</v>
      </c>
      <c r="CJ138" s="24"/>
      <c r="CK138" s="238">
        <v>16.598895659999997</v>
      </c>
      <c r="CL138" s="238">
        <v>3.2866010500000002</v>
      </c>
      <c r="CM138" s="24">
        <v>0.10102</v>
      </c>
      <c r="CN138" s="106">
        <v>22.303404092723884</v>
      </c>
      <c r="CO138" s="24"/>
      <c r="CP138" s="238">
        <v>8.5917213599999993</v>
      </c>
      <c r="CQ138" s="238">
        <v>2.19326423</v>
      </c>
      <c r="CR138" s="24">
        <v>0.13023999999999999</v>
      </c>
      <c r="CS138" s="106">
        <v>11.544420621062404</v>
      </c>
      <c r="CT138" s="24"/>
      <c r="CU138" s="238">
        <v>1.1419249299999998</v>
      </c>
      <c r="CV138" s="238">
        <v>0.73410067000000001</v>
      </c>
      <c r="CW138" s="24">
        <v>0.32799</v>
      </c>
      <c r="CX138" s="114">
        <v>1.5343679289894059</v>
      </c>
    </row>
    <row r="139" spans="1:102" ht="12" customHeight="1" x14ac:dyDescent="0.35">
      <c r="A139" s="761"/>
      <c r="B139" s="831"/>
      <c r="C139" s="17" t="s">
        <v>134</v>
      </c>
      <c r="D139" s="203">
        <v>254.48095738999999</v>
      </c>
      <c r="E139" s="203">
        <v>2.8107540800000002</v>
      </c>
      <c r="F139" s="25">
        <v>5.64E-3</v>
      </c>
      <c r="G139" s="202"/>
      <c r="H139" s="203">
        <v>115.04198892000001</v>
      </c>
      <c r="I139" s="203">
        <v>8.4014559700000007</v>
      </c>
      <c r="J139" s="25">
        <v>3.7260000000000001E-2</v>
      </c>
      <c r="K139" s="202"/>
      <c r="L139" s="203">
        <v>75.306755159999994</v>
      </c>
      <c r="M139" s="203">
        <v>6.1605273900000004</v>
      </c>
      <c r="N139" s="25">
        <v>4.1739999999999999E-2</v>
      </c>
      <c r="O139" s="108">
        <v>65.460234012790039</v>
      </c>
      <c r="P139" s="25"/>
      <c r="Q139" s="203">
        <v>34.631588559999997</v>
      </c>
      <c r="R139" s="203">
        <v>4.6558389599999996</v>
      </c>
      <c r="S139" s="25">
        <v>6.8589999999999998E-2</v>
      </c>
      <c r="T139" s="108">
        <v>30.103433437753534</v>
      </c>
      <c r="U139" s="25"/>
      <c r="V139" s="203">
        <v>4.8678259600000002</v>
      </c>
      <c r="W139" s="203">
        <v>1.4765612299999999</v>
      </c>
      <c r="X139" s="25">
        <v>0.15476000000000001</v>
      </c>
      <c r="Y139" s="108">
        <v>4.2313471852308444</v>
      </c>
      <c r="Z139" s="25"/>
      <c r="AA139" s="203">
        <v>0.23581924000000001</v>
      </c>
      <c r="AB139" s="203">
        <v>0.24973978999999999</v>
      </c>
      <c r="AC139" s="25">
        <v>0.54032000000000002</v>
      </c>
      <c r="AD139" s="108">
        <v>0.20498536422556835</v>
      </c>
      <c r="AE139" s="25"/>
      <c r="AF139" s="203">
        <v>38.923807269999998</v>
      </c>
      <c r="AG139" s="203">
        <v>4.61091228</v>
      </c>
      <c r="AH139" s="25">
        <v>6.0440000000000001E-2</v>
      </c>
      <c r="AI139" s="203"/>
      <c r="AJ139" s="203">
        <v>16.928546279999999</v>
      </c>
      <c r="AK139" s="203">
        <v>3.3325292399999999</v>
      </c>
      <c r="AL139" s="25">
        <v>0.10044</v>
      </c>
      <c r="AM139" s="108">
        <v>43.49149650899502</v>
      </c>
      <c r="AN139" s="264"/>
      <c r="AO139" s="203">
        <v>16.834773679999998</v>
      </c>
      <c r="AP139" s="203">
        <v>2.6016626399999998</v>
      </c>
      <c r="AQ139" s="25">
        <v>7.8850000000000003E-2</v>
      </c>
      <c r="AR139" s="108">
        <v>43.250583282419996</v>
      </c>
      <c r="AS139" s="264"/>
      <c r="AT139" s="203">
        <v>3.4451375099999999</v>
      </c>
      <c r="AU139" s="203">
        <v>1.2566799799999999</v>
      </c>
      <c r="AV139" s="25">
        <v>0.18611</v>
      </c>
      <c r="AW139" s="108">
        <v>8.8509777219436945</v>
      </c>
      <c r="AX139" s="264"/>
      <c r="AY139" s="203">
        <v>1.7153498</v>
      </c>
      <c r="AZ139" s="203">
        <v>0.86150218000000001</v>
      </c>
      <c r="BA139" s="25">
        <v>0.25624000000000002</v>
      </c>
      <c r="BB139" s="108">
        <v>4.4069424866412872</v>
      </c>
      <c r="BC139" s="170"/>
      <c r="BD139" s="203">
        <v>167.01749366999999</v>
      </c>
      <c r="BE139" s="203">
        <v>7.68920329</v>
      </c>
      <c r="BF139" s="25">
        <v>2.349E-2</v>
      </c>
      <c r="BG139" s="202"/>
      <c r="BH139" s="203">
        <v>122.30558083999999</v>
      </c>
      <c r="BI139" s="203">
        <v>6.7435112200000003</v>
      </c>
      <c r="BJ139" s="25">
        <v>2.8129999999999999E-2</v>
      </c>
      <c r="BK139" s="108">
        <v>73.229203811222533</v>
      </c>
      <c r="BL139" s="25"/>
      <c r="BM139" s="203">
        <v>39.372834279999999</v>
      </c>
      <c r="BN139" s="203">
        <v>4.2176307699999995</v>
      </c>
      <c r="BO139" s="25">
        <v>5.4649999999999997E-2</v>
      </c>
      <c r="BP139" s="108">
        <v>23.574078029092245</v>
      </c>
      <c r="BQ139" s="25"/>
      <c r="BR139" s="203">
        <v>4.7684651599999999</v>
      </c>
      <c r="BS139" s="203">
        <v>1.4306415300000002</v>
      </c>
      <c r="BT139" s="25">
        <v>0.15307000000000001</v>
      </c>
      <c r="BU139" s="108">
        <v>2.8550692835935672</v>
      </c>
      <c r="BV139" s="25"/>
      <c r="BW139" s="203">
        <v>0.57061339</v>
      </c>
      <c r="BX139" s="203">
        <v>0.46196886999999998</v>
      </c>
      <c r="BY139" s="25">
        <v>0.41305999999999998</v>
      </c>
      <c r="BZ139" s="108">
        <v>0.3416488760916514</v>
      </c>
      <c r="CA139" s="170"/>
      <c r="CB139" s="203">
        <v>68.369801710000004</v>
      </c>
      <c r="CC139" s="203">
        <v>6.8958679400000005</v>
      </c>
      <c r="CD139" s="25">
        <v>5.1459999999999999E-2</v>
      </c>
      <c r="CE139" s="202"/>
      <c r="CF139" s="203">
        <v>41.542521020000002</v>
      </c>
      <c r="CG139" s="203">
        <v>5.9661370299999996</v>
      </c>
      <c r="CH139" s="25">
        <v>7.3270000000000002E-2</v>
      </c>
      <c r="CI139" s="108">
        <v>60.76150578322337</v>
      </c>
      <c r="CJ139" s="25"/>
      <c r="CK139" s="203">
        <v>19.220153400000001</v>
      </c>
      <c r="CL139" s="203">
        <v>2.9606507499999997</v>
      </c>
      <c r="CM139" s="25">
        <v>7.8589999999999993E-2</v>
      </c>
      <c r="CN139" s="108">
        <v>28.112050816711371</v>
      </c>
      <c r="CO139" s="25"/>
      <c r="CP139" s="203">
        <v>6.22337659</v>
      </c>
      <c r="CQ139" s="203">
        <v>1.6202015200000002</v>
      </c>
      <c r="CR139" s="25">
        <v>0.13283</v>
      </c>
      <c r="CS139" s="108">
        <v>9.1025225089833004</v>
      </c>
      <c r="CT139" s="25"/>
      <c r="CU139" s="203">
        <v>1.3837507</v>
      </c>
      <c r="CV139" s="203">
        <v>0.67803220999999991</v>
      </c>
      <c r="CW139" s="25">
        <v>0.25</v>
      </c>
      <c r="CX139" s="116">
        <v>2.0239208910819579</v>
      </c>
    </row>
    <row r="140" spans="1:102" ht="12" customHeight="1" x14ac:dyDescent="0.35">
      <c r="A140" s="761"/>
      <c r="B140" s="832" t="s">
        <v>66</v>
      </c>
      <c r="C140" s="18" t="s">
        <v>59</v>
      </c>
      <c r="D140" s="158">
        <v>219.14834103999999</v>
      </c>
      <c r="E140" s="158">
        <v>2.4163749299999999</v>
      </c>
      <c r="F140" s="23">
        <v>5.6299999999999996E-3</v>
      </c>
      <c r="G140" s="194"/>
      <c r="H140" s="158">
        <v>144.96738829</v>
      </c>
      <c r="I140" s="158">
        <v>8.6131342199999992</v>
      </c>
      <c r="J140" s="23">
        <v>3.031E-2</v>
      </c>
      <c r="K140" s="194"/>
      <c r="L140" s="158">
        <v>107.90539473</v>
      </c>
      <c r="M140" s="158">
        <v>7.5426353200000005</v>
      </c>
      <c r="N140" s="23">
        <v>3.5659999999999997E-2</v>
      </c>
      <c r="O140" s="107">
        <v>74.434254491872792</v>
      </c>
      <c r="P140" s="23"/>
      <c r="Q140" s="158">
        <v>32.84708234</v>
      </c>
      <c r="R140" s="158">
        <v>4.2937208700000005</v>
      </c>
      <c r="S140" s="23">
        <v>6.6689999999999999E-2</v>
      </c>
      <c r="T140" s="107">
        <v>22.658256265396087</v>
      </c>
      <c r="U140" s="23"/>
      <c r="V140" s="158">
        <v>3.87832241</v>
      </c>
      <c r="W140" s="158">
        <v>1.2577795699999998</v>
      </c>
      <c r="X140" s="23">
        <v>0.16546</v>
      </c>
      <c r="Y140" s="107">
        <v>2.6753068091711842</v>
      </c>
      <c r="Z140" s="23"/>
      <c r="AA140" s="158">
        <v>0.33658879999999997</v>
      </c>
      <c r="AB140" s="158">
        <v>0.31346670999999998</v>
      </c>
      <c r="AC140" s="23">
        <v>0.47516000000000003</v>
      </c>
      <c r="AD140" s="107">
        <v>0.23218242666183025</v>
      </c>
      <c r="AE140" s="23"/>
      <c r="AF140" s="158">
        <v>61.988070630000003</v>
      </c>
      <c r="AG140" s="158">
        <v>7.0687497700000002</v>
      </c>
      <c r="AH140" s="23">
        <v>5.8180000000000003E-2</v>
      </c>
      <c r="AI140" s="158"/>
      <c r="AJ140" s="158">
        <v>28.676903539999998</v>
      </c>
      <c r="AK140" s="158">
        <v>5.7379138100000002</v>
      </c>
      <c r="AL140" s="23">
        <v>0.10209</v>
      </c>
      <c r="AM140" s="107">
        <v>46.261971454425947</v>
      </c>
      <c r="AN140" s="263"/>
      <c r="AO140" s="158">
        <v>23.97112297</v>
      </c>
      <c r="AP140" s="158">
        <v>3.2393370699999999</v>
      </c>
      <c r="AQ140" s="23">
        <v>6.8949999999999997E-2</v>
      </c>
      <c r="AR140" s="107">
        <v>38.670542132341893</v>
      </c>
      <c r="AS140" s="263"/>
      <c r="AT140" s="158">
        <v>6.5893945299999999</v>
      </c>
      <c r="AU140" s="158">
        <v>1.8421483000000001</v>
      </c>
      <c r="AV140" s="23">
        <v>0.14263000000000001</v>
      </c>
      <c r="AW140" s="107">
        <v>10.630101022713506</v>
      </c>
      <c r="AX140" s="263"/>
      <c r="AY140" s="158">
        <v>2.7506495900000001</v>
      </c>
      <c r="AZ140" s="158">
        <v>1.2270934</v>
      </c>
      <c r="BA140" s="23">
        <v>0.22761000000000001</v>
      </c>
      <c r="BB140" s="107">
        <v>4.4373853905186467</v>
      </c>
      <c r="BC140" s="169"/>
      <c r="BD140" s="158">
        <v>187.11380725000001</v>
      </c>
      <c r="BE140" s="158">
        <v>4.9444392500000003</v>
      </c>
      <c r="BF140" s="23">
        <v>1.3480000000000001E-2</v>
      </c>
      <c r="BG140" s="194"/>
      <c r="BH140" s="158">
        <v>148.12786998999999</v>
      </c>
      <c r="BI140" s="158">
        <v>6.2209938199999995</v>
      </c>
      <c r="BJ140" s="23">
        <v>2.1430000000000001E-2</v>
      </c>
      <c r="BK140" s="107">
        <v>79.164585535950607</v>
      </c>
      <c r="BL140" s="23"/>
      <c r="BM140" s="158">
        <v>33.330889430000006</v>
      </c>
      <c r="BN140" s="158">
        <v>5.0524073200000004</v>
      </c>
      <c r="BO140" s="23">
        <v>7.7340000000000006E-2</v>
      </c>
      <c r="BP140" s="107">
        <v>17.813164041639691</v>
      </c>
      <c r="BQ140" s="23"/>
      <c r="BR140" s="158">
        <v>5.5659054800000005</v>
      </c>
      <c r="BS140" s="158">
        <v>1.7982976100000001</v>
      </c>
      <c r="BT140" s="23">
        <v>0.16483999999999999</v>
      </c>
      <c r="BU140" s="107">
        <v>2.974609710422639</v>
      </c>
      <c r="BV140" s="23"/>
      <c r="BW140" s="158">
        <v>8.9142349999999995E-2</v>
      </c>
      <c r="BX140" s="158">
        <v>0.12587253000000001</v>
      </c>
      <c r="BY140" s="23">
        <v>0.72043000000000001</v>
      </c>
      <c r="BZ140" s="107">
        <v>4.7640711987062614E-2</v>
      </c>
      <c r="CA140" s="169"/>
      <c r="CB140" s="158">
        <v>63.586554660000004</v>
      </c>
      <c r="CC140" s="158">
        <v>8.129858089999999</v>
      </c>
      <c r="CD140" s="23">
        <v>6.5229999999999996E-2</v>
      </c>
      <c r="CE140" s="194"/>
      <c r="CF140" s="158">
        <v>46.283379610000004</v>
      </c>
      <c r="CG140" s="158">
        <v>8.14455068</v>
      </c>
      <c r="CH140" s="23">
        <v>8.9779999999999999E-2</v>
      </c>
      <c r="CI140" s="107">
        <v>72.787997175628078</v>
      </c>
      <c r="CJ140" s="23"/>
      <c r="CK140" s="158">
        <v>10.069028130000001</v>
      </c>
      <c r="CL140" s="158">
        <v>2.1046425599999998</v>
      </c>
      <c r="CM140" s="23">
        <v>0.10664</v>
      </c>
      <c r="CN140" s="107">
        <v>15.83515286185817</v>
      </c>
      <c r="CO140" s="23"/>
      <c r="CP140" s="158">
        <v>5.6863429500000002</v>
      </c>
      <c r="CQ140" s="158">
        <v>1.5965058300000001</v>
      </c>
      <c r="CR140" s="23">
        <v>0.14324999999999999</v>
      </c>
      <c r="CS140" s="107">
        <v>8.9426813269017575</v>
      </c>
      <c r="CT140" s="23"/>
      <c r="CU140" s="158">
        <v>1.54780396</v>
      </c>
      <c r="CV140" s="158">
        <v>0.88121400000000005</v>
      </c>
      <c r="CW140" s="23">
        <v>0.29048000000000002</v>
      </c>
      <c r="CX140" s="115">
        <v>2.434168619885404</v>
      </c>
    </row>
    <row r="141" spans="1:102" ht="12" customHeight="1" x14ac:dyDescent="0.35">
      <c r="A141" s="761"/>
      <c r="B141" s="832"/>
      <c r="C141" s="18" t="s">
        <v>133</v>
      </c>
      <c r="D141" s="238">
        <v>101.97454264</v>
      </c>
      <c r="E141" s="238">
        <v>1.5642788000000001</v>
      </c>
      <c r="F141" s="24">
        <v>7.8300000000000002E-3</v>
      </c>
      <c r="G141" s="198"/>
      <c r="H141" s="238">
        <v>68.494508910000008</v>
      </c>
      <c r="I141" s="238">
        <v>4.5555365199999995</v>
      </c>
      <c r="J141" s="24">
        <v>3.3930000000000002E-2</v>
      </c>
      <c r="K141" s="198"/>
      <c r="L141" s="238">
        <v>50.218106379999995</v>
      </c>
      <c r="M141" s="238">
        <v>3.8631709700000001</v>
      </c>
      <c r="N141" s="24">
        <v>3.925E-2</v>
      </c>
      <c r="O141" s="106">
        <v>73.316981432752911</v>
      </c>
      <c r="P141" s="24"/>
      <c r="Q141" s="238">
        <v>16.755367139999997</v>
      </c>
      <c r="R141" s="238">
        <v>2.79554708</v>
      </c>
      <c r="S141" s="24">
        <v>8.5120000000000001E-2</v>
      </c>
      <c r="T141" s="106">
        <v>24.462350933877211</v>
      </c>
      <c r="U141" s="24"/>
      <c r="V141" s="238">
        <v>1.42026583</v>
      </c>
      <c r="W141" s="238">
        <v>0.65357501000000007</v>
      </c>
      <c r="X141" s="24">
        <v>0.23477999999999999</v>
      </c>
      <c r="Y141" s="106">
        <v>2.0735469931847996</v>
      </c>
      <c r="Z141" s="24"/>
      <c r="AA141" s="238">
        <v>0.10076955999999999</v>
      </c>
      <c r="AB141" s="238">
        <v>0.18901353000000001</v>
      </c>
      <c r="AC141" s="24">
        <v>0.95699000000000001</v>
      </c>
      <c r="AD141" s="106">
        <v>0.14712064018505272</v>
      </c>
      <c r="AE141" s="24"/>
      <c r="AF141" s="238">
        <v>28.093250130000001</v>
      </c>
      <c r="AG141" s="238">
        <v>3.70362232</v>
      </c>
      <c r="AH141" s="24">
        <v>6.726E-2</v>
      </c>
      <c r="AI141" s="238"/>
      <c r="AJ141" s="238">
        <v>12.755084099999999</v>
      </c>
      <c r="AK141" s="238">
        <v>3.1547873499999999</v>
      </c>
      <c r="AL141" s="24">
        <v>0.12619</v>
      </c>
      <c r="AM141" s="106">
        <v>45.402664486937375</v>
      </c>
      <c r="AN141" s="30"/>
      <c r="AO141" s="238">
        <v>10.825503810000001</v>
      </c>
      <c r="AP141" s="238">
        <v>2.0113479000000001</v>
      </c>
      <c r="AQ141" s="24">
        <v>9.4789999999999999E-2</v>
      </c>
      <c r="AR141" s="106">
        <v>38.534180843816806</v>
      </c>
      <c r="AS141" s="30"/>
      <c r="AT141" s="238">
        <v>3.4552280099999999</v>
      </c>
      <c r="AU141" s="238">
        <v>1.3382980799999999</v>
      </c>
      <c r="AV141" s="24">
        <v>0.19761999999999999</v>
      </c>
      <c r="AW141" s="106">
        <v>12.299139451687214</v>
      </c>
      <c r="AX141" s="30"/>
      <c r="AY141" s="238">
        <v>1.0574342099999998</v>
      </c>
      <c r="AZ141" s="238">
        <v>0.70528421000000008</v>
      </c>
      <c r="BA141" s="24">
        <v>0.34028999999999998</v>
      </c>
      <c r="BB141" s="106">
        <v>3.7640152175585952</v>
      </c>
      <c r="BC141" s="14"/>
      <c r="BD141" s="238">
        <v>85.705392829999994</v>
      </c>
      <c r="BE141" s="238">
        <v>2.92099413</v>
      </c>
      <c r="BF141" s="24">
        <v>1.7389999999999999E-2</v>
      </c>
      <c r="BG141" s="198"/>
      <c r="BH141" s="238">
        <v>66.724599769999998</v>
      </c>
      <c r="BI141" s="238">
        <v>3.1250934200000002</v>
      </c>
      <c r="BJ141" s="24">
        <v>2.3900000000000001E-2</v>
      </c>
      <c r="BK141" s="106">
        <v>77.853443717772635</v>
      </c>
      <c r="BL141" s="24"/>
      <c r="BM141" s="238">
        <v>16.42263213</v>
      </c>
      <c r="BN141" s="238">
        <v>2.8470443699999999</v>
      </c>
      <c r="BO141" s="24">
        <v>8.8450000000000001E-2</v>
      </c>
      <c r="BP141" s="106">
        <v>19.161725520090592</v>
      </c>
      <c r="BQ141" s="24"/>
      <c r="BR141" s="238">
        <v>2.5213481299999998</v>
      </c>
      <c r="BS141" s="238">
        <v>1.1432566500000001</v>
      </c>
      <c r="BT141" s="24">
        <v>0.23133999999999999</v>
      </c>
      <c r="BU141" s="106">
        <v>2.9418780391114856</v>
      </c>
      <c r="BV141" s="24"/>
      <c r="BW141" s="238">
        <v>3.68128E-2</v>
      </c>
      <c r="BX141" s="238">
        <v>7.3539350000000003E-2</v>
      </c>
      <c r="BY141" s="24">
        <v>1</v>
      </c>
      <c r="BZ141" s="106">
        <v>4.295272302528224E-2</v>
      </c>
      <c r="CA141" s="14"/>
      <c r="CB141" s="238">
        <v>30.151108909999998</v>
      </c>
      <c r="CC141" s="238">
        <v>4.2129234699999998</v>
      </c>
      <c r="CD141" s="24">
        <v>7.1290000000000006E-2</v>
      </c>
      <c r="CE141" s="198"/>
      <c r="CF141" s="238">
        <v>22.563742020000003</v>
      </c>
      <c r="CG141" s="238">
        <v>4.1344598699999997</v>
      </c>
      <c r="CH141" s="24">
        <v>9.3490000000000004E-2</v>
      </c>
      <c r="CI141" s="106">
        <v>74.835529556647415</v>
      </c>
      <c r="CJ141" s="24"/>
      <c r="CK141" s="238">
        <v>3.84198678</v>
      </c>
      <c r="CL141" s="238">
        <v>1.09231232</v>
      </c>
      <c r="CM141" s="24">
        <v>0.14505999999999999</v>
      </c>
      <c r="CN141" s="106">
        <v>12.742439395738961</v>
      </c>
      <c r="CO141" s="24"/>
      <c r="CP141" s="238">
        <v>3.0134656</v>
      </c>
      <c r="CQ141" s="238">
        <v>1.00976925</v>
      </c>
      <c r="CR141" s="24">
        <v>0.17096</v>
      </c>
      <c r="CS141" s="106">
        <v>9.9945431824583597</v>
      </c>
      <c r="CT141" s="24"/>
      <c r="CU141" s="238">
        <v>0.73191450999999996</v>
      </c>
      <c r="CV141" s="238">
        <v>0.62443115000000005</v>
      </c>
      <c r="CW141" s="24">
        <v>0.43528</v>
      </c>
      <c r="CX141" s="114">
        <v>2.427487865155272</v>
      </c>
    </row>
    <row r="142" spans="1:102" ht="12" customHeight="1" x14ac:dyDescent="0.35">
      <c r="A142" s="761"/>
      <c r="B142" s="832"/>
      <c r="C142" s="18" t="s">
        <v>134</v>
      </c>
      <c r="D142" s="203">
        <v>117.1737984</v>
      </c>
      <c r="E142" s="203">
        <v>1.76850321</v>
      </c>
      <c r="F142" s="25">
        <v>7.7000000000000002E-3</v>
      </c>
      <c r="G142" s="202"/>
      <c r="H142" s="203">
        <v>76.472879379999995</v>
      </c>
      <c r="I142" s="203">
        <v>4.90039041</v>
      </c>
      <c r="J142" s="25">
        <v>3.2689999999999997E-2</v>
      </c>
      <c r="K142" s="202"/>
      <c r="L142" s="203">
        <v>57.687288359999997</v>
      </c>
      <c r="M142" s="203">
        <v>4.4037700400000004</v>
      </c>
      <c r="N142" s="25">
        <v>3.8949999999999999E-2</v>
      </c>
      <c r="O142" s="108">
        <v>75.43496312378555</v>
      </c>
      <c r="P142" s="25"/>
      <c r="Q142" s="203">
        <v>16.091715199999999</v>
      </c>
      <c r="R142" s="203">
        <v>2.1736570299999998</v>
      </c>
      <c r="S142" s="25">
        <v>6.8919999999999995E-2</v>
      </c>
      <c r="T142" s="108">
        <v>21.042381731226502</v>
      </c>
      <c r="U142" s="25"/>
      <c r="V142" s="203">
        <v>2.45805658</v>
      </c>
      <c r="W142" s="203">
        <v>1.02185948</v>
      </c>
      <c r="X142" s="25">
        <v>0.21210000000000001</v>
      </c>
      <c r="Y142" s="108">
        <v>3.2142853779386491</v>
      </c>
      <c r="Z142" s="25"/>
      <c r="AA142" s="203">
        <v>0.23581924000000001</v>
      </c>
      <c r="AB142" s="203">
        <v>0.24973978999999999</v>
      </c>
      <c r="AC142" s="25">
        <v>0.54032000000000002</v>
      </c>
      <c r="AD142" s="108">
        <v>0.30836976704930241</v>
      </c>
      <c r="AE142" s="25"/>
      <c r="AF142" s="203">
        <v>33.894820500000002</v>
      </c>
      <c r="AG142" s="203">
        <v>4.2824724600000001</v>
      </c>
      <c r="AH142" s="25">
        <v>6.4460000000000003E-2</v>
      </c>
      <c r="AI142" s="203"/>
      <c r="AJ142" s="203">
        <v>15.92181944</v>
      </c>
      <c r="AK142" s="203">
        <v>3.2851161000000002</v>
      </c>
      <c r="AL142" s="25">
        <v>0.10527</v>
      </c>
      <c r="AM142" s="108">
        <v>46.974196072228793</v>
      </c>
      <c r="AN142" s="264"/>
      <c r="AO142" s="203">
        <v>13.145619160000001</v>
      </c>
      <c r="AP142" s="203">
        <v>2.1843654299999997</v>
      </c>
      <c r="AQ142" s="25">
        <v>8.4779999999999994E-2</v>
      </c>
      <c r="AR142" s="108">
        <v>38.783563288084089</v>
      </c>
      <c r="AS142" s="264"/>
      <c r="AT142" s="203">
        <v>3.1341665200000004</v>
      </c>
      <c r="AU142" s="203">
        <v>1.1759002599999999</v>
      </c>
      <c r="AV142" s="25">
        <v>0.19142000000000001</v>
      </c>
      <c r="AW142" s="108">
        <v>9.2467417551304045</v>
      </c>
      <c r="AX142" s="264"/>
      <c r="AY142" s="203">
        <v>1.6932153699999999</v>
      </c>
      <c r="AZ142" s="203">
        <v>0.86045442000000005</v>
      </c>
      <c r="BA142" s="25">
        <v>0.25927</v>
      </c>
      <c r="BB142" s="108">
        <v>4.9954988550536799</v>
      </c>
      <c r="BC142" s="170"/>
      <c r="BD142" s="203">
        <v>101.40841442</v>
      </c>
      <c r="BE142" s="203">
        <v>2.9820876199999997</v>
      </c>
      <c r="BF142" s="25">
        <v>1.4999999999999999E-2</v>
      </c>
      <c r="BG142" s="202"/>
      <c r="BH142" s="203">
        <v>81.403270210000002</v>
      </c>
      <c r="BI142" s="203">
        <v>3.8288601099999999</v>
      </c>
      <c r="BJ142" s="25">
        <v>2.4E-2</v>
      </c>
      <c r="BK142" s="108">
        <v>80.272697956655421</v>
      </c>
      <c r="BL142" s="25"/>
      <c r="BM142" s="203">
        <v>16.908257290000002</v>
      </c>
      <c r="BN142" s="203">
        <v>2.9362587800000002</v>
      </c>
      <c r="BO142" s="25">
        <v>8.8599999999999998E-2</v>
      </c>
      <c r="BP142" s="108">
        <v>16.673426348992709</v>
      </c>
      <c r="BQ142" s="25"/>
      <c r="BR142" s="203">
        <v>3.0445573599999998</v>
      </c>
      <c r="BS142" s="203">
        <v>1.1707813699999998</v>
      </c>
      <c r="BT142" s="25">
        <v>0.19620000000000001</v>
      </c>
      <c r="BU142" s="108">
        <v>3.0022729153326995</v>
      </c>
      <c r="BV142" s="25"/>
      <c r="BW142" s="203">
        <v>5.2329560000000004E-2</v>
      </c>
      <c r="BX142" s="203">
        <v>0.10112051</v>
      </c>
      <c r="BY142" s="25">
        <v>0.98590999999999995</v>
      </c>
      <c r="BZ142" s="108">
        <v>5.1602779019173234E-2</v>
      </c>
      <c r="CA142" s="170"/>
      <c r="CB142" s="203">
        <v>33.43544575</v>
      </c>
      <c r="CC142" s="203">
        <v>4.7332097900000001</v>
      </c>
      <c r="CD142" s="25">
        <v>7.2230000000000003E-2</v>
      </c>
      <c r="CE142" s="202"/>
      <c r="CF142" s="203">
        <v>23.719637599999999</v>
      </c>
      <c r="CG142" s="203">
        <v>4.7409132900000008</v>
      </c>
      <c r="CH142" s="25">
        <v>0.10198</v>
      </c>
      <c r="CI142" s="108">
        <v>70.941592277112079</v>
      </c>
      <c r="CJ142" s="25"/>
      <c r="CK142" s="203">
        <v>6.2270413500000004</v>
      </c>
      <c r="CL142" s="203">
        <v>1.33206738</v>
      </c>
      <c r="CM142" s="25">
        <v>0.10914</v>
      </c>
      <c r="CN142" s="108">
        <v>18.624071581279878</v>
      </c>
      <c r="CO142" s="25"/>
      <c r="CP142" s="203">
        <v>2.6728773599999998</v>
      </c>
      <c r="CQ142" s="203">
        <v>0.85853204999999999</v>
      </c>
      <c r="CR142" s="25">
        <v>0.16388</v>
      </c>
      <c r="CS142" s="108">
        <v>7.9941430420439357</v>
      </c>
      <c r="CT142" s="25"/>
      <c r="CU142" s="203">
        <v>0.81588945000000002</v>
      </c>
      <c r="CV142" s="203">
        <v>0.52673864000000004</v>
      </c>
      <c r="CW142" s="25">
        <v>0.32939000000000002</v>
      </c>
      <c r="CX142" s="116">
        <v>2.440193129472485</v>
      </c>
    </row>
    <row r="143" spans="1:102" ht="12" customHeight="1" x14ac:dyDescent="0.35">
      <c r="A143" s="761"/>
      <c r="B143" s="831" t="s">
        <v>67</v>
      </c>
      <c r="C143" s="17" t="s">
        <v>59</v>
      </c>
      <c r="D143" s="158">
        <v>282.01984055999998</v>
      </c>
      <c r="E143" s="158">
        <v>2.7170190999999999</v>
      </c>
      <c r="F143" s="23">
        <v>4.9199999999999999E-3</v>
      </c>
      <c r="G143" s="194"/>
      <c r="H143" s="158">
        <v>72.564698480000004</v>
      </c>
      <c r="I143" s="158">
        <v>12.16762954</v>
      </c>
      <c r="J143" s="23">
        <v>8.5550000000000001E-2</v>
      </c>
      <c r="K143" s="194"/>
      <c r="L143" s="158">
        <v>30.50596904</v>
      </c>
      <c r="M143" s="158">
        <v>7.4033139499999994</v>
      </c>
      <c r="N143" s="23">
        <v>0.12382</v>
      </c>
      <c r="O143" s="107">
        <v>42.039682764489037</v>
      </c>
      <c r="P143" s="23"/>
      <c r="Q143" s="158">
        <v>36.821041969999996</v>
      </c>
      <c r="R143" s="158">
        <v>7.2579232599999992</v>
      </c>
      <c r="S143" s="23">
        <v>0.10057000000000001</v>
      </c>
      <c r="T143" s="107">
        <v>50.742361976668946</v>
      </c>
      <c r="U143" s="23"/>
      <c r="V143" s="158">
        <v>5.0636919900000006</v>
      </c>
      <c r="W143" s="158">
        <v>1.78519282</v>
      </c>
      <c r="X143" s="23">
        <v>0.17987</v>
      </c>
      <c r="Y143" s="107">
        <v>6.9781754710875497</v>
      </c>
      <c r="Z143" s="23"/>
      <c r="AA143" s="158">
        <v>0.17399547999999998</v>
      </c>
      <c r="AB143" s="158">
        <v>0.23656934000000002</v>
      </c>
      <c r="AC143" s="23">
        <v>0.69369000000000003</v>
      </c>
      <c r="AD143" s="107">
        <v>0.23977978775444911</v>
      </c>
      <c r="AE143" s="23"/>
      <c r="AF143" s="158">
        <v>8.8883880599999987</v>
      </c>
      <c r="AG143" s="158">
        <v>2.47128923</v>
      </c>
      <c r="AH143" s="23">
        <v>0.14185</v>
      </c>
      <c r="AI143" s="158"/>
      <c r="AJ143" s="158">
        <v>2.0537444599999999</v>
      </c>
      <c r="AK143" s="158">
        <v>0.99735954000000004</v>
      </c>
      <c r="AL143" s="23">
        <v>0.24776999999999999</v>
      </c>
      <c r="AM143" s="107">
        <v>23.105927038023587</v>
      </c>
      <c r="AN143" s="263"/>
      <c r="AO143" s="158">
        <v>5.9168839599999998</v>
      </c>
      <c r="AP143" s="158">
        <v>1.9666558000000001</v>
      </c>
      <c r="AQ143" s="23">
        <v>0.16958000000000001</v>
      </c>
      <c r="AR143" s="107">
        <v>66.56869524663847</v>
      </c>
      <c r="AS143" s="263"/>
      <c r="AT143" s="158">
        <v>0.89562522</v>
      </c>
      <c r="AU143" s="158">
        <v>0.62911634000000005</v>
      </c>
      <c r="AV143" s="23">
        <v>0.35837999999999998</v>
      </c>
      <c r="AW143" s="107">
        <v>10.076351459389365</v>
      </c>
      <c r="AX143" s="263"/>
      <c r="AY143" s="158">
        <v>2.2134429999999997E-2</v>
      </c>
      <c r="AZ143" s="158">
        <v>4.2789960000000002E-2</v>
      </c>
      <c r="BA143" s="23">
        <v>0.98631999999999997</v>
      </c>
      <c r="BB143" s="107">
        <v>0.24902636845493448</v>
      </c>
      <c r="BC143" s="169"/>
      <c r="BD143" s="158">
        <v>128.36639431</v>
      </c>
      <c r="BE143" s="158">
        <v>13.16795056</v>
      </c>
      <c r="BF143" s="23">
        <v>5.2339999999999998E-2</v>
      </c>
      <c r="BG143" s="194"/>
      <c r="BH143" s="158">
        <v>81.076056719999997</v>
      </c>
      <c r="BI143" s="158">
        <v>10.020932699999999</v>
      </c>
      <c r="BJ143" s="23">
        <v>6.3060000000000005E-2</v>
      </c>
      <c r="BK143" s="107">
        <v>63.159876972320639</v>
      </c>
      <c r="BL143" s="23"/>
      <c r="BM143" s="158">
        <v>43.446357290000002</v>
      </c>
      <c r="BN143" s="158">
        <v>5.7919457000000003</v>
      </c>
      <c r="BO143" s="23">
        <v>6.8019999999999997E-2</v>
      </c>
      <c r="BP143" s="107">
        <v>33.845585149863041</v>
      </c>
      <c r="BQ143" s="23"/>
      <c r="BR143" s="158">
        <v>2.9399906999999996</v>
      </c>
      <c r="BS143" s="158">
        <v>1.3171177299999999</v>
      </c>
      <c r="BT143" s="23">
        <v>0.22857</v>
      </c>
      <c r="BU143" s="107">
        <v>2.2903118186057583</v>
      </c>
      <c r="BV143" s="23"/>
      <c r="BW143" s="158">
        <v>0.90398959999999995</v>
      </c>
      <c r="BX143" s="158">
        <v>0.71834229999999999</v>
      </c>
      <c r="BY143" s="23">
        <v>0.40543000000000001</v>
      </c>
      <c r="BZ143" s="107">
        <v>0.7042260592105587</v>
      </c>
      <c r="CA143" s="169"/>
      <c r="CB143" s="158">
        <v>79.206396040000001</v>
      </c>
      <c r="CC143" s="158">
        <v>10.972975490000001</v>
      </c>
      <c r="CD143" s="23">
        <v>7.0680000000000007E-2</v>
      </c>
      <c r="CE143" s="194"/>
      <c r="CF143" s="158">
        <v>43.349748460000001</v>
      </c>
      <c r="CG143" s="158">
        <v>8.6776131499999991</v>
      </c>
      <c r="CH143" s="23">
        <v>0.10213</v>
      </c>
      <c r="CI143" s="107">
        <v>54.730110985112809</v>
      </c>
      <c r="CJ143" s="23"/>
      <c r="CK143" s="158">
        <v>25.750020929999998</v>
      </c>
      <c r="CL143" s="158">
        <v>5.3747620300000003</v>
      </c>
      <c r="CM143" s="23">
        <v>0.10649</v>
      </c>
      <c r="CN143" s="107">
        <v>32.510027241986855</v>
      </c>
      <c r="CO143" s="23"/>
      <c r="CP143" s="158">
        <v>9.1287549899999991</v>
      </c>
      <c r="CQ143" s="158">
        <v>3.0814975800000002</v>
      </c>
      <c r="CR143" s="23">
        <v>0.17222000000000001</v>
      </c>
      <c r="CS143" s="107">
        <v>11.525275036361823</v>
      </c>
      <c r="CT143" s="23"/>
      <c r="CU143" s="158">
        <v>0.97787166999999997</v>
      </c>
      <c r="CV143" s="158">
        <v>0.74668533000000004</v>
      </c>
      <c r="CW143" s="23">
        <v>0.38957999999999998</v>
      </c>
      <c r="CX143" s="115">
        <v>1.2345867491637483</v>
      </c>
    </row>
    <row r="144" spans="1:102" ht="12" customHeight="1" x14ac:dyDescent="0.35">
      <c r="A144" s="761"/>
      <c r="B144" s="831"/>
      <c r="C144" s="17" t="s">
        <v>133</v>
      </c>
      <c r="D144" s="238">
        <v>144.71268156999997</v>
      </c>
      <c r="E144" s="238">
        <v>2.19036615</v>
      </c>
      <c r="F144" s="24">
        <v>7.7200000000000003E-3</v>
      </c>
      <c r="G144" s="198"/>
      <c r="H144" s="238">
        <v>33.995588940000005</v>
      </c>
      <c r="I144" s="238">
        <v>5.8723788000000008</v>
      </c>
      <c r="J144" s="24">
        <v>8.813E-2</v>
      </c>
      <c r="K144" s="198"/>
      <c r="L144" s="238">
        <v>12.88650224</v>
      </c>
      <c r="M144" s="238">
        <v>3.5375357699999999</v>
      </c>
      <c r="N144" s="24">
        <v>0.14005999999999999</v>
      </c>
      <c r="O144" s="106">
        <v>37.906395040673765</v>
      </c>
      <c r="P144" s="24"/>
      <c r="Q144" s="238">
        <v>18.281168610000002</v>
      </c>
      <c r="R144" s="238">
        <v>3.8115475600000002</v>
      </c>
      <c r="S144" s="24">
        <v>0.10638</v>
      </c>
      <c r="T144" s="106">
        <v>53.775119596442558</v>
      </c>
      <c r="U144" s="24"/>
      <c r="V144" s="238">
        <v>2.6539226199999999</v>
      </c>
      <c r="W144" s="238">
        <v>1.0706594899999999</v>
      </c>
      <c r="X144" s="24">
        <v>0.20583000000000001</v>
      </c>
      <c r="Y144" s="106">
        <v>7.8066675787967661</v>
      </c>
      <c r="Z144" s="24"/>
      <c r="AA144" s="238">
        <v>0.17399547999999998</v>
      </c>
      <c r="AB144" s="238">
        <v>0.23656934000000002</v>
      </c>
      <c r="AC144" s="24">
        <v>0.69369000000000003</v>
      </c>
      <c r="AD144" s="106">
        <v>0.51181781350248312</v>
      </c>
      <c r="AE144" s="24"/>
      <c r="AF144" s="238">
        <v>3.8594012899999997</v>
      </c>
      <c r="AG144" s="238">
        <v>1.2603676700000002</v>
      </c>
      <c r="AH144" s="24">
        <v>0.16661999999999999</v>
      </c>
      <c r="AI144" s="238"/>
      <c r="AJ144" s="238">
        <v>1.0470176200000001</v>
      </c>
      <c r="AK144" s="238">
        <v>0.73205981999999992</v>
      </c>
      <c r="AL144" s="24">
        <v>0.35672999999999999</v>
      </c>
      <c r="AM144" s="106">
        <v>27.129016687456208</v>
      </c>
      <c r="AN144" s="30"/>
      <c r="AO144" s="238">
        <v>2.2277294299999997</v>
      </c>
      <c r="AP144" s="238">
        <v>0.98171910000000007</v>
      </c>
      <c r="AQ144" s="24">
        <v>0.22484000000000001</v>
      </c>
      <c r="AR144" s="106">
        <v>57.722150732866652</v>
      </c>
      <c r="AS144" s="30"/>
      <c r="AT144" s="238">
        <v>0.58465423999999999</v>
      </c>
      <c r="AU144" s="238">
        <v>0.46199299999999999</v>
      </c>
      <c r="AV144" s="24">
        <v>0.40316000000000002</v>
      </c>
      <c r="AW144" s="106">
        <v>15.148832579677146</v>
      </c>
      <c r="AX144" s="30"/>
      <c r="AY144" s="238">
        <v>0</v>
      </c>
      <c r="AZ144" s="238">
        <v>0</v>
      </c>
      <c r="BA144" s="24" t="s">
        <v>69</v>
      </c>
      <c r="BB144" s="106">
        <v>0</v>
      </c>
      <c r="BC144" s="14"/>
      <c r="BD144" s="238">
        <v>62.757315060000003</v>
      </c>
      <c r="BE144" s="238">
        <v>6.7947861700000001</v>
      </c>
      <c r="BF144" s="24">
        <v>5.5239999999999997E-2</v>
      </c>
      <c r="BG144" s="198"/>
      <c r="BH144" s="238">
        <v>40.173746099999995</v>
      </c>
      <c r="BI144" s="238">
        <v>5.1946132699999996</v>
      </c>
      <c r="BJ144" s="24">
        <v>6.5970000000000001E-2</v>
      </c>
      <c r="BK144" s="106">
        <v>64.014443673365122</v>
      </c>
      <c r="BL144" s="24"/>
      <c r="BM144" s="238">
        <v>20.981780309999998</v>
      </c>
      <c r="BN144" s="238">
        <v>3.5114928799999996</v>
      </c>
      <c r="BO144" s="24">
        <v>8.5389999999999994E-2</v>
      </c>
      <c r="BP144" s="106">
        <v>33.43320263134278</v>
      </c>
      <c r="BQ144" s="24"/>
      <c r="BR144" s="238">
        <v>1.2160828899999998</v>
      </c>
      <c r="BS144" s="238">
        <v>0.70278026999999998</v>
      </c>
      <c r="BT144" s="24">
        <v>0.29485</v>
      </c>
      <c r="BU144" s="106">
        <v>1.9377548080846778</v>
      </c>
      <c r="BV144" s="24"/>
      <c r="BW144" s="238">
        <v>0.38570576000000001</v>
      </c>
      <c r="BX144" s="238">
        <v>0.56547549000000008</v>
      </c>
      <c r="BY144" s="24">
        <v>0.748</v>
      </c>
      <c r="BZ144" s="106">
        <v>0.61459888720739664</v>
      </c>
      <c r="CA144" s="14"/>
      <c r="CB144" s="238">
        <v>44.272040079999996</v>
      </c>
      <c r="CC144" s="238">
        <v>6.2388283600000003</v>
      </c>
      <c r="CD144" s="24">
        <v>7.1900000000000006E-2</v>
      </c>
      <c r="CE144" s="198"/>
      <c r="CF144" s="238">
        <v>25.52686503</v>
      </c>
      <c r="CG144" s="238">
        <v>5.2999981299999996</v>
      </c>
      <c r="CH144" s="24">
        <v>0.10593</v>
      </c>
      <c r="CI144" s="106">
        <v>57.659111673807473</v>
      </c>
      <c r="CJ144" s="24"/>
      <c r="CK144" s="238">
        <v>12.756908880000001</v>
      </c>
      <c r="CL144" s="238">
        <v>3.17105412</v>
      </c>
      <c r="CM144" s="24">
        <v>0.12681999999999999</v>
      </c>
      <c r="CN144" s="106">
        <v>28.814820498328391</v>
      </c>
      <c r="CO144" s="24"/>
      <c r="CP144" s="238">
        <v>5.5782557600000002</v>
      </c>
      <c r="CQ144" s="238">
        <v>2.1244825899999999</v>
      </c>
      <c r="CR144" s="24">
        <v>0.19431000000000001</v>
      </c>
      <c r="CS144" s="106">
        <v>12.599951910777186</v>
      </c>
      <c r="CT144" s="24"/>
      <c r="CU144" s="238">
        <v>0.41001040999999999</v>
      </c>
      <c r="CV144" s="238">
        <v>0.39468927000000004</v>
      </c>
      <c r="CW144" s="24">
        <v>0.49114000000000002</v>
      </c>
      <c r="CX144" s="114">
        <v>0.92611591708696339</v>
      </c>
    </row>
    <row r="145" spans="1:102" ht="12" customHeight="1" x14ac:dyDescent="0.35">
      <c r="A145" s="762"/>
      <c r="B145" s="833"/>
      <c r="C145" s="19" t="s">
        <v>134</v>
      </c>
      <c r="D145" s="203">
        <v>137.30715899</v>
      </c>
      <c r="E145" s="203">
        <v>2.1605184399999997</v>
      </c>
      <c r="F145" s="25">
        <v>8.0300000000000007E-3</v>
      </c>
      <c r="G145" s="202"/>
      <c r="H145" s="203">
        <v>38.569109539999999</v>
      </c>
      <c r="I145" s="203">
        <v>7.1749740900000001</v>
      </c>
      <c r="J145" s="25">
        <v>9.4909999999999994E-2</v>
      </c>
      <c r="K145" s="202"/>
      <c r="L145" s="203">
        <v>17.619466799999998</v>
      </c>
      <c r="M145" s="203">
        <v>4.4753301700000003</v>
      </c>
      <c r="N145" s="25">
        <v>0.12959000000000001</v>
      </c>
      <c r="O145" s="108">
        <v>45.682845702535232</v>
      </c>
      <c r="P145" s="25"/>
      <c r="Q145" s="203">
        <v>18.539873360000001</v>
      </c>
      <c r="R145" s="203">
        <v>4.2778880299999997</v>
      </c>
      <c r="S145" s="25">
        <v>0.11772000000000001</v>
      </c>
      <c r="T145" s="108">
        <v>48.069228408740706</v>
      </c>
      <c r="U145" s="25"/>
      <c r="V145" s="203">
        <v>2.4097693699999998</v>
      </c>
      <c r="W145" s="203">
        <v>1.1094784500000001</v>
      </c>
      <c r="X145" s="25">
        <v>0.2349</v>
      </c>
      <c r="Y145" s="108">
        <v>6.2479258627965715</v>
      </c>
      <c r="Z145" s="25"/>
      <c r="AA145" s="203">
        <v>0</v>
      </c>
      <c r="AB145" s="203">
        <v>0</v>
      </c>
      <c r="AC145" s="25" t="s">
        <v>69</v>
      </c>
      <c r="AD145" s="108">
        <v>0</v>
      </c>
      <c r="AE145" s="25"/>
      <c r="AF145" s="203">
        <v>5.0289867700000004</v>
      </c>
      <c r="AG145" s="203">
        <v>1.7032709800000001</v>
      </c>
      <c r="AH145" s="25">
        <v>0.17280000000000001</v>
      </c>
      <c r="AI145" s="203"/>
      <c r="AJ145" s="203">
        <v>1.00672684</v>
      </c>
      <c r="AK145" s="203">
        <v>0.55497839999999998</v>
      </c>
      <c r="AL145" s="25">
        <v>0.28126000000000001</v>
      </c>
      <c r="AM145" s="108">
        <v>20.018482569998884</v>
      </c>
      <c r="AN145" s="264"/>
      <c r="AO145" s="203">
        <v>3.6891545200000002</v>
      </c>
      <c r="AP145" s="203">
        <v>1.43512295</v>
      </c>
      <c r="AQ145" s="25">
        <v>0.19847999999999999</v>
      </c>
      <c r="AR145" s="108">
        <v>73.357809211337411</v>
      </c>
      <c r="AS145" s="264"/>
      <c r="AT145" s="203">
        <v>0.31097098000000001</v>
      </c>
      <c r="AU145" s="203">
        <v>0.44587374999999996</v>
      </c>
      <c r="AV145" s="25">
        <v>0.73153999999999997</v>
      </c>
      <c r="AW145" s="108">
        <v>6.183571248488291</v>
      </c>
      <c r="AX145" s="264"/>
      <c r="AY145" s="203">
        <v>2.2134429999999997E-2</v>
      </c>
      <c r="AZ145" s="203">
        <v>4.2789960000000002E-2</v>
      </c>
      <c r="BA145" s="25">
        <v>0.98631999999999997</v>
      </c>
      <c r="BB145" s="108">
        <v>0.44013697017540565</v>
      </c>
      <c r="BC145" s="170"/>
      <c r="BD145" s="203">
        <v>65.609079249999994</v>
      </c>
      <c r="BE145" s="203">
        <v>7.3264897800000002</v>
      </c>
      <c r="BF145" s="25">
        <v>5.697E-2</v>
      </c>
      <c r="BG145" s="202"/>
      <c r="BH145" s="203">
        <v>40.902310619999994</v>
      </c>
      <c r="BI145" s="203">
        <v>5.5563282799999998</v>
      </c>
      <c r="BJ145" s="25">
        <v>6.9309999999999997E-2</v>
      </c>
      <c r="BK145" s="108">
        <v>62.342454866869659</v>
      </c>
      <c r="BL145" s="25"/>
      <c r="BM145" s="203">
        <v>22.464576990000001</v>
      </c>
      <c r="BN145" s="203">
        <v>3.1902916700000001</v>
      </c>
      <c r="BO145" s="25">
        <v>7.2459999999999997E-2</v>
      </c>
      <c r="BP145" s="108">
        <v>34.24004306538108</v>
      </c>
      <c r="BQ145" s="25"/>
      <c r="BR145" s="203">
        <v>1.7239078099999998</v>
      </c>
      <c r="BS145" s="203">
        <v>0.85835110999999997</v>
      </c>
      <c r="BT145" s="25">
        <v>0.25403999999999999</v>
      </c>
      <c r="BU145" s="108">
        <v>2.6275445863691189</v>
      </c>
      <c r="BV145" s="25"/>
      <c r="BW145" s="203">
        <v>0.51828383</v>
      </c>
      <c r="BX145" s="203">
        <v>0.44921582999999998</v>
      </c>
      <c r="BY145" s="25">
        <v>0.44220999999999999</v>
      </c>
      <c r="BZ145" s="108">
        <v>0.7899574813801401</v>
      </c>
      <c r="CA145" s="170"/>
      <c r="CB145" s="203">
        <v>34.934355959999998</v>
      </c>
      <c r="CC145" s="203">
        <v>5.3567497700000004</v>
      </c>
      <c r="CD145" s="25">
        <v>7.8229999999999994E-2</v>
      </c>
      <c r="CE145" s="202"/>
      <c r="CF145" s="203">
        <v>17.822883419999997</v>
      </c>
      <c r="CG145" s="203">
        <v>3.86501399</v>
      </c>
      <c r="CH145" s="25">
        <v>0.11064</v>
      </c>
      <c r="CI145" s="108">
        <v>51.018210956593222</v>
      </c>
      <c r="CJ145" s="25"/>
      <c r="CK145" s="203">
        <v>12.993112050000001</v>
      </c>
      <c r="CL145" s="203">
        <v>2.7267219300000001</v>
      </c>
      <c r="CM145" s="25">
        <v>0.10707</v>
      </c>
      <c r="CN145" s="108">
        <v>37.192934270427585</v>
      </c>
      <c r="CO145" s="25"/>
      <c r="CP145" s="203">
        <v>3.5504992299999998</v>
      </c>
      <c r="CQ145" s="203">
        <v>1.4789730800000001</v>
      </c>
      <c r="CR145" s="25">
        <v>0.21253</v>
      </c>
      <c r="CS145" s="108">
        <v>10.163345315612339</v>
      </c>
      <c r="CT145" s="25"/>
      <c r="CU145" s="203">
        <v>0.5678612500000001</v>
      </c>
      <c r="CV145" s="203">
        <v>0.4410695</v>
      </c>
      <c r="CW145" s="25">
        <v>0.39628999999999998</v>
      </c>
      <c r="CX145" s="116">
        <v>1.6255094287417349</v>
      </c>
    </row>
    <row r="146" spans="1:102" ht="12" customHeight="1" x14ac:dyDescent="0.35">
      <c r="A146" s="757" t="s">
        <v>82</v>
      </c>
      <c r="B146" s="830" t="s">
        <v>59</v>
      </c>
      <c r="C146" s="17" t="s">
        <v>59</v>
      </c>
      <c r="D146" s="158">
        <v>1726.4945533299999</v>
      </c>
      <c r="E146" s="158">
        <v>9.5157517399999989</v>
      </c>
      <c r="F146" s="23">
        <v>2.81E-3</v>
      </c>
      <c r="G146" s="194"/>
      <c r="H146" s="158">
        <v>1165.2489729500001</v>
      </c>
      <c r="I146" s="158">
        <v>28.47504777</v>
      </c>
      <c r="J146" s="23">
        <v>1.247E-2</v>
      </c>
      <c r="K146" s="194"/>
      <c r="L146" s="158">
        <v>664.54014355000004</v>
      </c>
      <c r="M146" s="158">
        <v>34.322475259999997</v>
      </c>
      <c r="N146" s="23">
        <v>2.6349999999999998E-2</v>
      </c>
      <c r="O146" s="107">
        <v>57.029884511944118</v>
      </c>
      <c r="P146" s="23"/>
      <c r="Q146" s="158">
        <v>459.35206808999999</v>
      </c>
      <c r="R146" s="158">
        <v>25.106542430000001</v>
      </c>
      <c r="S146" s="23">
        <v>2.7890000000000002E-2</v>
      </c>
      <c r="T146" s="107">
        <v>39.420937392210895</v>
      </c>
      <c r="U146" s="23"/>
      <c r="V146" s="158">
        <v>36.626274980000005</v>
      </c>
      <c r="W146" s="158">
        <v>7.7420407999999998</v>
      </c>
      <c r="X146" s="23">
        <v>0.10785</v>
      </c>
      <c r="Y146" s="107">
        <v>3.143214525842934</v>
      </c>
      <c r="Z146" s="23"/>
      <c r="AA146" s="158">
        <v>4.7304863299999997</v>
      </c>
      <c r="AB146" s="158">
        <v>2.3099581100000002</v>
      </c>
      <c r="AC146" s="23">
        <v>0.24914</v>
      </c>
      <c r="AD146" s="107">
        <v>0.4059635700020463</v>
      </c>
      <c r="AE146" s="23"/>
      <c r="AF146" s="158">
        <v>392.76725231</v>
      </c>
      <c r="AG146" s="158">
        <v>29.715586559999998</v>
      </c>
      <c r="AH146" s="23">
        <v>3.8600000000000002E-2</v>
      </c>
      <c r="AI146" s="158"/>
      <c r="AJ146" s="158">
        <v>139.16381834000001</v>
      </c>
      <c r="AK146" s="158">
        <v>20.536093509999997</v>
      </c>
      <c r="AL146" s="23">
        <v>7.5289999999999996E-2</v>
      </c>
      <c r="AM146" s="107">
        <v>35.431624587215325</v>
      </c>
      <c r="AN146" s="263"/>
      <c r="AO146" s="158">
        <v>200.18816290000001</v>
      </c>
      <c r="AP146" s="158">
        <v>16.484886330000002</v>
      </c>
      <c r="AQ146" s="23">
        <v>4.2009999999999999E-2</v>
      </c>
      <c r="AR146" s="107">
        <v>50.968649173938054</v>
      </c>
      <c r="AS146" s="263"/>
      <c r="AT146" s="158">
        <v>38.346566939999995</v>
      </c>
      <c r="AU146" s="158">
        <v>6.8122835899999998</v>
      </c>
      <c r="AV146" s="23">
        <v>9.0639999999999998E-2</v>
      </c>
      <c r="AW146" s="107">
        <v>9.7631782472878221</v>
      </c>
      <c r="AX146" s="263"/>
      <c r="AY146" s="158">
        <v>15.06870413</v>
      </c>
      <c r="AZ146" s="158">
        <v>4.75172507</v>
      </c>
      <c r="BA146" s="23">
        <v>0.16089000000000001</v>
      </c>
      <c r="BB146" s="107">
        <v>3.836547991558803</v>
      </c>
      <c r="BC146" s="169"/>
      <c r="BD146" s="158">
        <v>1516.3646132400002</v>
      </c>
      <c r="BE146" s="158">
        <v>17.30018763</v>
      </c>
      <c r="BF146" s="23">
        <v>5.8199999999999997E-3</v>
      </c>
      <c r="BG146" s="194"/>
      <c r="BH146" s="158">
        <v>1046.59898658</v>
      </c>
      <c r="BI146" s="158">
        <v>24.925945540000001</v>
      </c>
      <c r="BJ146" s="23">
        <v>1.2149999999999999E-2</v>
      </c>
      <c r="BK146" s="107">
        <v>69.020272396342932</v>
      </c>
      <c r="BL146" s="23"/>
      <c r="BM146" s="158">
        <v>445.00986197000003</v>
      </c>
      <c r="BN146" s="158">
        <v>22.327327420000003</v>
      </c>
      <c r="BO146" s="23">
        <v>2.5600000000000001E-2</v>
      </c>
      <c r="BP146" s="107">
        <v>29.34715424538642</v>
      </c>
      <c r="BQ146" s="23"/>
      <c r="BR146" s="158">
        <v>19.971774259999997</v>
      </c>
      <c r="BS146" s="158">
        <v>5.2181039399999998</v>
      </c>
      <c r="BT146" s="23">
        <v>0.1333</v>
      </c>
      <c r="BU146" s="107">
        <v>1.3170825859175466</v>
      </c>
      <c r="BV146" s="23"/>
      <c r="BW146" s="158">
        <v>4.7839904399999993</v>
      </c>
      <c r="BX146" s="158">
        <v>2.3109622399999998</v>
      </c>
      <c r="BY146" s="23">
        <v>0.24646000000000001</v>
      </c>
      <c r="BZ146" s="107">
        <v>0.31549077301257367</v>
      </c>
      <c r="CA146" s="169"/>
      <c r="CB146" s="158">
        <v>587.55941399999995</v>
      </c>
      <c r="CC146" s="158">
        <v>33.462851110000003</v>
      </c>
      <c r="CD146" s="23">
        <v>2.9059999999999999E-2</v>
      </c>
      <c r="CE146" s="194"/>
      <c r="CF146" s="158">
        <v>280.15244366000002</v>
      </c>
      <c r="CG146" s="158">
        <v>25.521315650000002</v>
      </c>
      <c r="CH146" s="23">
        <v>4.648E-2</v>
      </c>
      <c r="CI146" s="107">
        <v>47.680700365733571</v>
      </c>
      <c r="CJ146" s="23"/>
      <c r="CK146" s="158">
        <v>248.76303134</v>
      </c>
      <c r="CL146" s="158">
        <v>20.553045610000002</v>
      </c>
      <c r="CM146" s="23">
        <v>4.215E-2</v>
      </c>
      <c r="CN146" s="107">
        <v>42.338361944788787</v>
      </c>
      <c r="CO146" s="23"/>
      <c r="CP146" s="158">
        <v>40.809497229999998</v>
      </c>
      <c r="CQ146" s="158">
        <v>8.4947589200000007</v>
      </c>
      <c r="CR146" s="23">
        <v>0.1062</v>
      </c>
      <c r="CS146" s="107">
        <v>6.9455949913518031</v>
      </c>
      <c r="CT146" s="23"/>
      <c r="CU146" s="158">
        <v>17.834441770000002</v>
      </c>
      <c r="CV146" s="158">
        <v>5.9307082899999992</v>
      </c>
      <c r="CW146" s="23">
        <v>0.16966000000000001</v>
      </c>
      <c r="CX146" s="115">
        <v>3.0353426981258447</v>
      </c>
    </row>
    <row r="147" spans="1:102" ht="12" customHeight="1" x14ac:dyDescent="0.35">
      <c r="A147" s="758"/>
      <c r="B147" s="831"/>
      <c r="C147" s="17" t="s">
        <v>133</v>
      </c>
      <c r="D147" s="238">
        <v>853.30097173000001</v>
      </c>
      <c r="E147" s="238">
        <v>7.2444051099999998</v>
      </c>
      <c r="F147" s="24">
        <v>4.3299999999999996E-3</v>
      </c>
      <c r="G147" s="198"/>
      <c r="H147" s="238">
        <v>559.05330107999998</v>
      </c>
      <c r="I147" s="238">
        <v>16.89444387</v>
      </c>
      <c r="J147" s="24">
        <v>1.542E-2</v>
      </c>
      <c r="K147" s="198"/>
      <c r="L147" s="238">
        <v>315.09706790999996</v>
      </c>
      <c r="M147" s="238">
        <v>17.980940019999998</v>
      </c>
      <c r="N147" s="24">
        <v>2.911E-2</v>
      </c>
      <c r="O147" s="106">
        <v>56.362616462738657</v>
      </c>
      <c r="P147" s="24"/>
      <c r="Q147" s="238">
        <v>223.67892529000002</v>
      </c>
      <c r="R147" s="238">
        <v>14.621498229999998</v>
      </c>
      <c r="S147" s="24">
        <v>3.3349999999999998E-2</v>
      </c>
      <c r="T147" s="106">
        <v>40.010304001047622</v>
      </c>
      <c r="U147" s="24"/>
      <c r="V147" s="238">
        <v>17.98261063</v>
      </c>
      <c r="W147" s="238">
        <v>5.6495206700000002</v>
      </c>
      <c r="X147" s="24">
        <v>0.16028999999999999</v>
      </c>
      <c r="Y147" s="106">
        <v>3.2166182715065847</v>
      </c>
      <c r="Z147" s="24"/>
      <c r="AA147" s="238">
        <v>2.29469726</v>
      </c>
      <c r="AB147" s="238">
        <v>1.54598525</v>
      </c>
      <c r="AC147" s="24">
        <v>0.34373999999999999</v>
      </c>
      <c r="AD147" s="106">
        <v>0.41046126649588127</v>
      </c>
      <c r="AE147" s="24"/>
      <c r="AF147" s="238">
        <v>194.94428209</v>
      </c>
      <c r="AG147" s="238">
        <v>17.464881290000001</v>
      </c>
      <c r="AH147" s="24">
        <v>4.5710000000000001E-2</v>
      </c>
      <c r="AI147" s="238"/>
      <c r="AJ147" s="238">
        <v>67.749558530000002</v>
      </c>
      <c r="AK147" s="238">
        <v>12.063664469999999</v>
      </c>
      <c r="AL147" s="24">
        <v>9.085E-2</v>
      </c>
      <c r="AM147" s="106">
        <v>34.753293507076052</v>
      </c>
      <c r="AN147" s="30"/>
      <c r="AO147" s="238">
        <v>99.949760519999998</v>
      </c>
      <c r="AP147" s="238">
        <v>9.867053760000001</v>
      </c>
      <c r="AQ147" s="24">
        <v>5.0369999999999998E-2</v>
      </c>
      <c r="AR147" s="106">
        <v>51.270937238290557</v>
      </c>
      <c r="AS147" s="30"/>
      <c r="AT147" s="238">
        <v>20.680234779999999</v>
      </c>
      <c r="AU147" s="238">
        <v>5.3907507800000003</v>
      </c>
      <c r="AV147" s="24">
        <v>0.13300000000000001</v>
      </c>
      <c r="AW147" s="106">
        <v>10.608279739362935</v>
      </c>
      <c r="AX147" s="30"/>
      <c r="AY147" s="238">
        <v>6.5647282599999999</v>
      </c>
      <c r="AZ147" s="238">
        <v>2.8649136300000002</v>
      </c>
      <c r="BA147" s="24">
        <v>0.22266</v>
      </c>
      <c r="BB147" s="106">
        <v>3.3674895152704498</v>
      </c>
      <c r="BC147" s="14"/>
      <c r="BD147" s="238">
        <v>734.80230425000002</v>
      </c>
      <c r="BE147" s="238">
        <v>12.62467959</v>
      </c>
      <c r="BF147" s="24">
        <v>8.77E-3</v>
      </c>
      <c r="BG147" s="198"/>
      <c r="BH147" s="238">
        <v>501.28127523000001</v>
      </c>
      <c r="BI147" s="238">
        <v>14.4296235</v>
      </c>
      <c r="BJ147" s="24">
        <v>1.469E-2</v>
      </c>
      <c r="BK147" s="106">
        <v>68.219883406823158</v>
      </c>
      <c r="BL147" s="24"/>
      <c r="BM147" s="238">
        <v>220.41365046000001</v>
      </c>
      <c r="BN147" s="238">
        <v>13.88631805</v>
      </c>
      <c r="BO147" s="24">
        <v>3.2140000000000002E-2</v>
      </c>
      <c r="BP147" s="106">
        <v>29.996319987724103</v>
      </c>
      <c r="BQ147" s="24"/>
      <c r="BR147" s="238">
        <v>10.209520769999999</v>
      </c>
      <c r="BS147" s="238">
        <v>3.1739604800000003</v>
      </c>
      <c r="BT147" s="24">
        <v>0.15861</v>
      </c>
      <c r="BU147" s="106">
        <v>1.3894241636082894</v>
      </c>
      <c r="BV147" s="24"/>
      <c r="BW147" s="238">
        <v>2.8978578000000002</v>
      </c>
      <c r="BX147" s="238">
        <v>1.96724056</v>
      </c>
      <c r="BY147" s="24">
        <v>0.34636</v>
      </c>
      <c r="BZ147" s="106">
        <v>0.39437244320535891</v>
      </c>
      <c r="CA147" s="14"/>
      <c r="CB147" s="238">
        <v>303.57760733999999</v>
      </c>
      <c r="CC147" s="238">
        <v>19.35401671</v>
      </c>
      <c r="CD147" s="24">
        <v>3.2530000000000003E-2</v>
      </c>
      <c r="CE147" s="198"/>
      <c r="CF147" s="238">
        <v>150.20851756000002</v>
      </c>
      <c r="CG147" s="238">
        <v>14.738496359999999</v>
      </c>
      <c r="CH147" s="24">
        <v>5.006E-2</v>
      </c>
      <c r="CI147" s="106">
        <v>49.479445758912618</v>
      </c>
      <c r="CJ147" s="24"/>
      <c r="CK147" s="238">
        <v>122.54443769000001</v>
      </c>
      <c r="CL147" s="238">
        <v>11.756624739999999</v>
      </c>
      <c r="CM147" s="24">
        <v>4.895E-2</v>
      </c>
      <c r="CN147" s="106">
        <v>40.366757865889966</v>
      </c>
      <c r="CO147" s="24"/>
      <c r="CP147" s="238">
        <v>22.070643860000001</v>
      </c>
      <c r="CQ147" s="238">
        <v>5.54488191</v>
      </c>
      <c r="CR147" s="24">
        <v>0.12817999999999999</v>
      </c>
      <c r="CS147" s="106">
        <v>7.2701817678144431</v>
      </c>
      <c r="CT147" s="24"/>
      <c r="CU147" s="238">
        <v>8.7540082300000002</v>
      </c>
      <c r="CV147" s="238">
        <v>3.2727665099999999</v>
      </c>
      <c r="CW147" s="24">
        <v>0.19073999999999999</v>
      </c>
      <c r="CX147" s="114">
        <v>2.8836146073829849</v>
      </c>
    </row>
    <row r="148" spans="1:102" ht="12" customHeight="1" x14ac:dyDescent="0.35">
      <c r="A148" s="758"/>
      <c r="B148" s="831"/>
      <c r="C148" s="17" t="s">
        <v>134</v>
      </c>
      <c r="D148" s="203">
        <v>873.19358160000002</v>
      </c>
      <c r="E148" s="203">
        <v>6.5256291800000001</v>
      </c>
      <c r="F148" s="25">
        <v>3.81E-3</v>
      </c>
      <c r="G148" s="202"/>
      <c r="H148" s="203">
        <v>606.19567186999996</v>
      </c>
      <c r="I148" s="203">
        <v>16.16823475</v>
      </c>
      <c r="J148" s="25">
        <v>1.3610000000000001E-2</v>
      </c>
      <c r="K148" s="202"/>
      <c r="L148" s="203">
        <v>349.44307564000002</v>
      </c>
      <c r="M148" s="203">
        <v>19.23199954</v>
      </c>
      <c r="N148" s="25">
        <v>2.8080000000000001E-2</v>
      </c>
      <c r="O148" s="108">
        <v>57.645260739330858</v>
      </c>
      <c r="P148" s="25"/>
      <c r="Q148" s="203">
        <v>235.67314279999999</v>
      </c>
      <c r="R148" s="203">
        <v>14.918530839999999</v>
      </c>
      <c r="S148" s="25">
        <v>3.2300000000000002E-2</v>
      </c>
      <c r="T148" s="108">
        <v>38.877404398647805</v>
      </c>
      <c r="U148" s="25"/>
      <c r="V148" s="203">
        <v>18.643664349999998</v>
      </c>
      <c r="W148" s="203">
        <v>3.8336203500000003</v>
      </c>
      <c r="X148" s="25">
        <v>0.10491</v>
      </c>
      <c r="Y148" s="108">
        <v>3.0755192118887602</v>
      </c>
      <c r="Z148" s="25"/>
      <c r="AA148" s="203">
        <v>2.4357890800000002</v>
      </c>
      <c r="AB148" s="203">
        <v>1.7450044900000001</v>
      </c>
      <c r="AC148" s="25">
        <v>0.36551</v>
      </c>
      <c r="AD148" s="108">
        <v>0.4018156501325798</v>
      </c>
      <c r="AE148" s="25"/>
      <c r="AF148" s="203">
        <v>197.82297022</v>
      </c>
      <c r="AG148" s="203">
        <v>16.463795350000002</v>
      </c>
      <c r="AH148" s="25">
        <v>4.2459999999999998E-2</v>
      </c>
      <c r="AI148" s="203"/>
      <c r="AJ148" s="203">
        <v>71.414259810000004</v>
      </c>
      <c r="AK148" s="203">
        <v>10.606822190000001</v>
      </c>
      <c r="AL148" s="25">
        <v>7.578E-2</v>
      </c>
      <c r="AM148" s="108">
        <v>36.100084702287013</v>
      </c>
      <c r="AN148" s="264"/>
      <c r="AO148" s="203">
        <v>100.23840238</v>
      </c>
      <c r="AP148" s="203">
        <v>10.86580979</v>
      </c>
      <c r="AQ148" s="25">
        <v>5.5309999999999998E-2</v>
      </c>
      <c r="AR148" s="108">
        <v>50.670759957008194</v>
      </c>
      <c r="AS148" s="264"/>
      <c r="AT148" s="203">
        <v>17.666332160000003</v>
      </c>
      <c r="AU148" s="203">
        <v>3.8472042700000002</v>
      </c>
      <c r="AV148" s="25">
        <v>0.11111</v>
      </c>
      <c r="AW148" s="108">
        <v>8.9303745365632619</v>
      </c>
      <c r="AX148" s="264"/>
      <c r="AY148" s="203">
        <v>8.5039758699999997</v>
      </c>
      <c r="AZ148" s="203">
        <v>3.1632685499999997</v>
      </c>
      <c r="BA148" s="25">
        <v>0.18978</v>
      </c>
      <c r="BB148" s="108">
        <v>4.2987808041415425</v>
      </c>
      <c r="BC148" s="170"/>
      <c r="BD148" s="203">
        <v>781.56230899000002</v>
      </c>
      <c r="BE148" s="203">
        <v>9.5973919300000006</v>
      </c>
      <c r="BF148" s="25">
        <v>6.2700000000000004E-3</v>
      </c>
      <c r="BG148" s="202"/>
      <c r="BH148" s="203">
        <v>545.31771134999997</v>
      </c>
      <c r="BI148" s="203">
        <v>15.96766167</v>
      </c>
      <c r="BJ148" s="25">
        <v>1.494E-2</v>
      </c>
      <c r="BK148" s="108">
        <v>69.772775001740413</v>
      </c>
      <c r="BL148" s="25"/>
      <c r="BM148" s="203">
        <v>224.59621150000001</v>
      </c>
      <c r="BN148" s="203">
        <v>14.658841430000001</v>
      </c>
      <c r="BO148" s="25">
        <v>3.3300000000000003E-2</v>
      </c>
      <c r="BP148" s="108">
        <v>28.736827367000583</v>
      </c>
      <c r="BQ148" s="25"/>
      <c r="BR148" s="203">
        <v>9.7622534899999991</v>
      </c>
      <c r="BS148" s="203">
        <v>3.53090992</v>
      </c>
      <c r="BT148" s="25">
        <v>0.18454000000000001</v>
      </c>
      <c r="BU148" s="108">
        <v>1.2490691244586241</v>
      </c>
      <c r="BV148" s="25"/>
      <c r="BW148" s="203">
        <v>1.88613264</v>
      </c>
      <c r="BX148" s="203">
        <v>1.28809409</v>
      </c>
      <c r="BY148" s="25">
        <v>0.34843000000000002</v>
      </c>
      <c r="BZ148" s="108">
        <v>0.24132850552087368</v>
      </c>
      <c r="CA148" s="170"/>
      <c r="CB148" s="203">
        <v>283.98180666000002</v>
      </c>
      <c r="CC148" s="203">
        <v>18.445758480000002</v>
      </c>
      <c r="CD148" s="25">
        <v>3.3140000000000003E-2</v>
      </c>
      <c r="CE148" s="202"/>
      <c r="CF148" s="203">
        <v>129.9439261</v>
      </c>
      <c r="CG148" s="203">
        <v>13.618616210000001</v>
      </c>
      <c r="CH148" s="25">
        <v>5.3469999999999997E-2</v>
      </c>
      <c r="CI148" s="108">
        <v>45.757834851574358</v>
      </c>
      <c r="CJ148" s="25"/>
      <c r="CK148" s="203">
        <v>126.21859364999999</v>
      </c>
      <c r="CL148" s="203">
        <v>12.37805964</v>
      </c>
      <c r="CM148" s="25">
        <v>5.0029999999999998E-2</v>
      </c>
      <c r="CN148" s="108">
        <v>44.446014036778223</v>
      </c>
      <c r="CO148" s="25"/>
      <c r="CP148" s="203">
        <v>18.738853370000001</v>
      </c>
      <c r="CQ148" s="203">
        <v>4.7805152600000005</v>
      </c>
      <c r="CR148" s="25">
        <v>0.13016</v>
      </c>
      <c r="CS148" s="108">
        <v>6.5986105202983216</v>
      </c>
      <c r="CT148" s="25"/>
      <c r="CU148" s="203">
        <v>9.0804335399999996</v>
      </c>
      <c r="CV148" s="203">
        <v>3.4086149900000002</v>
      </c>
      <c r="CW148" s="25">
        <v>0.19152</v>
      </c>
      <c r="CX148" s="116">
        <v>3.197540591349092</v>
      </c>
    </row>
    <row r="149" spans="1:102" ht="12" customHeight="1" x14ac:dyDescent="0.35">
      <c r="A149" s="758"/>
      <c r="B149" s="832" t="s">
        <v>66</v>
      </c>
      <c r="C149" s="18" t="s">
        <v>59</v>
      </c>
      <c r="D149" s="158">
        <v>900.35276249000003</v>
      </c>
      <c r="E149" s="158">
        <v>6.8158388699999994</v>
      </c>
      <c r="F149" s="23">
        <v>3.8600000000000001E-3</v>
      </c>
      <c r="G149" s="194"/>
      <c r="H149" s="158">
        <v>693.20381096999995</v>
      </c>
      <c r="I149" s="158">
        <v>20.719487659999999</v>
      </c>
      <c r="J149" s="23">
        <v>1.525E-2</v>
      </c>
      <c r="K149" s="194"/>
      <c r="L149" s="158">
        <v>480.76580472000001</v>
      </c>
      <c r="M149" s="158">
        <v>27.543147980000001</v>
      </c>
      <c r="N149" s="23">
        <v>2.9229999999999999E-2</v>
      </c>
      <c r="O149" s="107">
        <v>69.354177964957302</v>
      </c>
      <c r="P149" s="23"/>
      <c r="Q149" s="158">
        <v>202.30625868999999</v>
      </c>
      <c r="R149" s="158">
        <v>19.25772418</v>
      </c>
      <c r="S149" s="23">
        <v>4.8570000000000002E-2</v>
      </c>
      <c r="T149" s="107">
        <v>29.184239250922882</v>
      </c>
      <c r="U149" s="23"/>
      <c r="V149" s="158">
        <v>9.8218947199999995</v>
      </c>
      <c r="W149" s="158">
        <v>3.9726773400000002</v>
      </c>
      <c r="X149" s="23">
        <v>0.20635999999999999</v>
      </c>
      <c r="Y149" s="107">
        <v>1.4168841204517073</v>
      </c>
      <c r="Z149" s="23"/>
      <c r="AA149" s="158">
        <v>0.30985282999999997</v>
      </c>
      <c r="AB149" s="158">
        <v>0.60566995999999995</v>
      </c>
      <c r="AC149" s="23">
        <v>0.99729999999999996</v>
      </c>
      <c r="AD149" s="107">
        <v>4.4698662225532627E-2</v>
      </c>
      <c r="AE149" s="23"/>
      <c r="AF149" s="158">
        <v>267.2241808</v>
      </c>
      <c r="AG149" s="158">
        <v>26.435986550000003</v>
      </c>
      <c r="AH149" s="23">
        <v>5.0470000000000001E-2</v>
      </c>
      <c r="AI149" s="158"/>
      <c r="AJ149" s="158">
        <v>119.87522874000001</v>
      </c>
      <c r="AK149" s="158">
        <v>19.985451529999999</v>
      </c>
      <c r="AL149" s="23">
        <v>8.5059999999999997E-2</v>
      </c>
      <c r="AM149" s="107">
        <v>44.859424166302844</v>
      </c>
      <c r="AN149" s="263"/>
      <c r="AO149" s="158">
        <v>122.04981281000001</v>
      </c>
      <c r="AP149" s="158">
        <v>12.518972209999999</v>
      </c>
      <c r="AQ149" s="23">
        <v>5.2330000000000002E-2</v>
      </c>
      <c r="AR149" s="107">
        <v>45.673191866325297</v>
      </c>
      <c r="AS149" s="263"/>
      <c r="AT149" s="158">
        <v>17.56875398</v>
      </c>
      <c r="AU149" s="158">
        <v>3.9771097200000001</v>
      </c>
      <c r="AV149" s="23">
        <v>0.11550000000000001</v>
      </c>
      <c r="AW149" s="107">
        <v>6.5745375015852607</v>
      </c>
      <c r="AX149" s="263"/>
      <c r="AY149" s="158">
        <v>7.7303852600000003</v>
      </c>
      <c r="AZ149" s="158">
        <v>3.479406</v>
      </c>
      <c r="BA149" s="23">
        <v>0.22964000000000001</v>
      </c>
      <c r="BB149" s="107">
        <v>2.8928464620444259</v>
      </c>
      <c r="BC149" s="169"/>
      <c r="BD149" s="158">
        <v>822.98372832999996</v>
      </c>
      <c r="BE149" s="158">
        <v>11.00483633</v>
      </c>
      <c r="BF149" s="23">
        <v>6.8199999999999997E-3</v>
      </c>
      <c r="BG149" s="194"/>
      <c r="BH149" s="158">
        <v>640.05293573999995</v>
      </c>
      <c r="BI149" s="158">
        <v>17.586481280000001</v>
      </c>
      <c r="BJ149" s="23">
        <v>1.4019999999999999E-2</v>
      </c>
      <c r="BK149" s="107">
        <v>77.772246729445854</v>
      </c>
      <c r="BL149" s="23"/>
      <c r="BM149" s="158">
        <v>174.81424139999999</v>
      </c>
      <c r="BN149" s="158">
        <v>17.241871159999999</v>
      </c>
      <c r="BO149" s="23">
        <v>5.0319999999999997E-2</v>
      </c>
      <c r="BP149" s="107">
        <v>21.241518560121879</v>
      </c>
      <c r="BQ149" s="23"/>
      <c r="BR149" s="158">
        <v>7.1995968899999996</v>
      </c>
      <c r="BS149" s="158">
        <v>3.20707845</v>
      </c>
      <c r="BT149" s="23">
        <v>0.22727</v>
      </c>
      <c r="BU149" s="107">
        <v>0.87481643222879191</v>
      </c>
      <c r="BV149" s="23"/>
      <c r="BW149" s="158">
        <v>0.9169543</v>
      </c>
      <c r="BX149" s="158">
        <v>1.0189803900000001</v>
      </c>
      <c r="BY149" s="23">
        <v>0.56696999999999997</v>
      </c>
      <c r="BZ149" s="107">
        <v>0.1114182782034689</v>
      </c>
      <c r="CA149" s="169"/>
      <c r="CB149" s="158">
        <v>278.00729580000001</v>
      </c>
      <c r="CC149" s="158">
        <v>23.174401790000001</v>
      </c>
      <c r="CD149" s="23">
        <v>4.2529999999999998E-2</v>
      </c>
      <c r="CE149" s="194"/>
      <c r="CF149" s="158">
        <v>118.63423497999999</v>
      </c>
      <c r="CG149" s="158">
        <v>17.516211970000001</v>
      </c>
      <c r="CH149" s="23">
        <v>7.5329999999999994E-2</v>
      </c>
      <c r="CI149" s="107">
        <v>42.673065337589598</v>
      </c>
      <c r="CJ149" s="23"/>
      <c r="CK149" s="158">
        <v>123.09073867000001</v>
      </c>
      <c r="CL149" s="158">
        <v>14.606783250000001</v>
      </c>
      <c r="CM149" s="23">
        <v>6.0539999999999997E-2</v>
      </c>
      <c r="CN149" s="107">
        <v>44.276082149495878</v>
      </c>
      <c r="CO149" s="23"/>
      <c r="CP149" s="158">
        <v>23.352738769999998</v>
      </c>
      <c r="CQ149" s="158">
        <v>6.2605718800000005</v>
      </c>
      <c r="CR149" s="23">
        <v>0.13678000000000001</v>
      </c>
      <c r="CS149" s="107">
        <v>8.4000452947825117</v>
      </c>
      <c r="CT149" s="23"/>
      <c r="CU149" s="158">
        <v>12.92958338</v>
      </c>
      <c r="CV149" s="158">
        <v>5.4483824299999997</v>
      </c>
      <c r="CW149" s="23">
        <v>0.21498999999999999</v>
      </c>
      <c r="CX149" s="115">
        <v>4.650807218132007</v>
      </c>
    </row>
    <row r="150" spans="1:102" ht="12" customHeight="1" x14ac:dyDescent="0.35">
      <c r="A150" s="758"/>
      <c r="B150" s="832"/>
      <c r="C150" s="18" t="s">
        <v>133</v>
      </c>
      <c r="D150" s="238">
        <v>428.97317046000001</v>
      </c>
      <c r="E150" s="238">
        <v>4.7715544799999998</v>
      </c>
      <c r="F150" s="24">
        <v>5.6800000000000002E-3</v>
      </c>
      <c r="G150" s="198"/>
      <c r="H150" s="238">
        <v>323.35370581999996</v>
      </c>
      <c r="I150" s="238">
        <v>12.22656018</v>
      </c>
      <c r="J150" s="24">
        <v>1.9290000000000002E-2</v>
      </c>
      <c r="K150" s="198"/>
      <c r="L150" s="238">
        <v>222.82791427000001</v>
      </c>
      <c r="M150" s="238">
        <v>13.965202219999998</v>
      </c>
      <c r="N150" s="24">
        <v>3.1980000000000001E-2</v>
      </c>
      <c r="O150" s="106">
        <v>68.911507819254979</v>
      </c>
      <c r="P150" s="24"/>
      <c r="Q150" s="238">
        <v>95.961337750000013</v>
      </c>
      <c r="R150" s="238">
        <v>10.934310460000001</v>
      </c>
      <c r="S150" s="24">
        <v>5.8139999999999997E-2</v>
      </c>
      <c r="T150" s="106">
        <v>29.676894379994657</v>
      </c>
      <c r="U150" s="24"/>
      <c r="V150" s="238">
        <v>4.2546009700000003</v>
      </c>
      <c r="W150" s="238">
        <v>2.8557515499999999</v>
      </c>
      <c r="X150" s="24">
        <v>0.34245999999999999</v>
      </c>
      <c r="Y150" s="106">
        <v>1.3157730662806728</v>
      </c>
      <c r="Z150" s="24"/>
      <c r="AA150" s="238">
        <v>0.30985282999999997</v>
      </c>
      <c r="AB150" s="238">
        <v>0.60566995999999995</v>
      </c>
      <c r="AC150" s="24">
        <v>0.99729999999999996</v>
      </c>
      <c r="AD150" s="106">
        <v>9.5824734469715497E-2</v>
      </c>
      <c r="AE150" s="24"/>
      <c r="AF150" s="238">
        <v>131.53991998999999</v>
      </c>
      <c r="AG150" s="238">
        <v>15.769073369999999</v>
      </c>
      <c r="AH150" s="24">
        <v>6.1159999999999999E-2</v>
      </c>
      <c r="AI150" s="238"/>
      <c r="AJ150" s="238">
        <v>58.45444852</v>
      </c>
      <c r="AK150" s="238">
        <v>11.628969069999998</v>
      </c>
      <c r="AL150" s="24">
        <v>0.10150000000000001</v>
      </c>
      <c r="AM150" s="106">
        <v>44.438561711489456</v>
      </c>
      <c r="AN150" s="30"/>
      <c r="AO150" s="238">
        <v>60.754659369999999</v>
      </c>
      <c r="AP150" s="238">
        <v>7.8693966200000007</v>
      </c>
      <c r="AQ150" s="24">
        <v>6.6089999999999996E-2</v>
      </c>
      <c r="AR150" s="106">
        <v>46.187240629778955</v>
      </c>
      <c r="AS150" s="30"/>
      <c r="AT150" s="238">
        <v>8.8219745800000009</v>
      </c>
      <c r="AU150" s="238">
        <v>3.0988165800000003</v>
      </c>
      <c r="AV150" s="24">
        <v>0.17921000000000001</v>
      </c>
      <c r="AW150" s="106">
        <v>6.7066899391991956</v>
      </c>
      <c r="AX150" s="30"/>
      <c r="AY150" s="238">
        <v>3.5088375200000002</v>
      </c>
      <c r="AZ150" s="238">
        <v>2.2917070900000001</v>
      </c>
      <c r="BA150" s="24">
        <v>0.33323000000000003</v>
      </c>
      <c r="BB150" s="106">
        <v>2.6675077195324062</v>
      </c>
      <c r="BC150" s="14"/>
      <c r="BD150" s="238">
        <v>387.42104312999999</v>
      </c>
      <c r="BE150" s="238">
        <v>8.6902103799999999</v>
      </c>
      <c r="BF150" s="24">
        <v>1.1440000000000001E-2</v>
      </c>
      <c r="BG150" s="198"/>
      <c r="BH150" s="238">
        <v>294.13200247000003</v>
      </c>
      <c r="BI150" s="238">
        <v>10.83460861</v>
      </c>
      <c r="BJ150" s="24">
        <v>1.8790000000000001E-2</v>
      </c>
      <c r="BK150" s="106">
        <v>75.920502431589242</v>
      </c>
      <c r="BL150" s="24"/>
      <c r="BM150" s="238">
        <v>88.390057780000006</v>
      </c>
      <c r="BN150" s="238">
        <v>10.38627563</v>
      </c>
      <c r="BO150" s="24">
        <v>5.9950000000000003E-2</v>
      </c>
      <c r="BP150" s="106">
        <v>22.814986265560318</v>
      </c>
      <c r="BQ150" s="24"/>
      <c r="BR150" s="238">
        <v>3.9820285800000002</v>
      </c>
      <c r="BS150" s="238">
        <v>1.8976724999999999</v>
      </c>
      <c r="BT150" s="24">
        <v>0.24314</v>
      </c>
      <c r="BU150" s="106">
        <v>1.0278297089463519</v>
      </c>
      <c r="BV150" s="24"/>
      <c r="BW150" s="238">
        <v>0.9169543</v>
      </c>
      <c r="BX150" s="238">
        <v>1.0189803900000001</v>
      </c>
      <c r="BY150" s="24">
        <v>0.56696999999999997</v>
      </c>
      <c r="BZ150" s="106">
        <v>0.23668159390410654</v>
      </c>
      <c r="CA150" s="14"/>
      <c r="CB150" s="238">
        <v>141.62945988999999</v>
      </c>
      <c r="CC150" s="238">
        <v>12.958583300000001</v>
      </c>
      <c r="CD150" s="24">
        <v>4.6679999999999999E-2</v>
      </c>
      <c r="CE150" s="198"/>
      <c r="CF150" s="238">
        <v>61.691750130000003</v>
      </c>
      <c r="CG150" s="238">
        <v>9.894901599999999</v>
      </c>
      <c r="CH150" s="24">
        <v>8.183E-2</v>
      </c>
      <c r="CI150" s="106">
        <v>43.558557787281273</v>
      </c>
      <c r="CJ150" s="24"/>
      <c r="CK150" s="238">
        <v>61.613254320000003</v>
      </c>
      <c r="CL150" s="238">
        <v>8.9234900699999997</v>
      </c>
      <c r="CM150" s="24">
        <v>7.3889999999999997E-2</v>
      </c>
      <c r="CN150" s="106">
        <v>43.503134424048113</v>
      </c>
      <c r="CO150" s="24"/>
      <c r="CP150" s="238">
        <v>12.14315532</v>
      </c>
      <c r="CQ150" s="238">
        <v>4.2610867500000005</v>
      </c>
      <c r="CR150" s="24">
        <v>0.17902999999999999</v>
      </c>
      <c r="CS150" s="106">
        <v>8.5738908624175227</v>
      </c>
      <c r="CT150" s="24"/>
      <c r="CU150" s="238">
        <v>6.1813001199999995</v>
      </c>
      <c r="CV150" s="238">
        <v>2.9146653500000004</v>
      </c>
      <c r="CW150" s="24">
        <v>0.24057999999999999</v>
      </c>
      <c r="CX150" s="114">
        <v>4.3644169262530967</v>
      </c>
    </row>
    <row r="151" spans="1:102" ht="12" customHeight="1" x14ac:dyDescent="0.35">
      <c r="A151" s="758"/>
      <c r="B151" s="832"/>
      <c r="C151" s="18" t="s">
        <v>134</v>
      </c>
      <c r="D151" s="203">
        <v>471.37959204000003</v>
      </c>
      <c r="E151" s="203">
        <v>4.6616070699999996</v>
      </c>
      <c r="F151" s="25">
        <v>5.0499999999999998E-3</v>
      </c>
      <c r="G151" s="202"/>
      <c r="H151" s="203">
        <v>369.85010514999999</v>
      </c>
      <c r="I151" s="203">
        <v>11.80524559</v>
      </c>
      <c r="J151" s="25">
        <v>1.6289999999999999E-2</v>
      </c>
      <c r="K151" s="202"/>
      <c r="L151" s="203">
        <v>257.93789046000001</v>
      </c>
      <c r="M151" s="203">
        <v>15.74975519</v>
      </c>
      <c r="N151" s="25">
        <v>3.1150000000000001E-2</v>
      </c>
      <c r="O151" s="108">
        <v>69.741197006119066</v>
      </c>
      <c r="P151" s="25"/>
      <c r="Q151" s="203">
        <v>106.34492093999999</v>
      </c>
      <c r="R151" s="203">
        <v>11.51203233</v>
      </c>
      <c r="S151" s="25">
        <v>5.5230000000000001E-2</v>
      </c>
      <c r="T151" s="108">
        <v>28.753519184987042</v>
      </c>
      <c r="U151" s="25"/>
      <c r="V151" s="203">
        <v>5.5672937500000002</v>
      </c>
      <c r="W151" s="203">
        <v>2.1677075700000001</v>
      </c>
      <c r="X151" s="25">
        <v>0.19866</v>
      </c>
      <c r="Y151" s="108">
        <v>1.5052838088938962</v>
      </c>
      <c r="Z151" s="25"/>
      <c r="AA151" s="203">
        <v>0</v>
      </c>
      <c r="AB151" s="203">
        <v>0</v>
      </c>
      <c r="AC151" s="25" t="s">
        <v>69</v>
      </c>
      <c r="AD151" s="108">
        <v>0</v>
      </c>
      <c r="AE151" s="25"/>
      <c r="AF151" s="203">
        <v>135.68426081000001</v>
      </c>
      <c r="AG151" s="203">
        <v>14.01137904</v>
      </c>
      <c r="AH151" s="25">
        <v>5.2690000000000001E-2</v>
      </c>
      <c r="AI151" s="203"/>
      <c r="AJ151" s="203">
        <v>61.420780219999997</v>
      </c>
      <c r="AK151" s="203">
        <v>10.171451810000001</v>
      </c>
      <c r="AL151" s="25">
        <v>8.4489999999999996E-2</v>
      </c>
      <c r="AM151" s="108">
        <v>45.267431795945818</v>
      </c>
      <c r="AN151" s="264"/>
      <c r="AO151" s="203">
        <v>61.29515344</v>
      </c>
      <c r="AP151" s="203">
        <v>8.04587261</v>
      </c>
      <c r="AQ151" s="25">
        <v>6.6970000000000002E-2</v>
      </c>
      <c r="AR151" s="108">
        <v>45.174844211173614</v>
      </c>
      <c r="AS151" s="264"/>
      <c r="AT151" s="203">
        <v>8.7467793999999994</v>
      </c>
      <c r="AU151" s="203">
        <v>2.82136641</v>
      </c>
      <c r="AV151" s="25">
        <v>0.16456999999999999</v>
      </c>
      <c r="AW151" s="108">
        <v>6.4464215287639002</v>
      </c>
      <c r="AX151" s="264"/>
      <c r="AY151" s="203">
        <v>4.22154775</v>
      </c>
      <c r="AZ151" s="203">
        <v>2.0828532000000002</v>
      </c>
      <c r="BA151" s="25">
        <v>0.25173000000000001</v>
      </c>
      <c r="BB151" s="108">
        <v>3.1113024641166556</v>
      </c>
      <c r="BC151" s="170"/>
      <c r="BD151" s="203">
        <v>435.56268520000003</v>
      </c>
      <c r="BE151" s="203">
        <v>6.7910494799999999</v>
      </c>
      <c r="BF151" s="25">
        <v>7.9500000000000005E-3</v>
      </c>
      <c r="BG151" s="202"/>
      <c r="BH151" s="203">
        <v>345.92093326999998</v>
      </c>
      <c r="BI151" s="203">
        <v>9.9057416400000005</v>
      </c>
      <c r="BJ151" s="25">
        <v>1.461E-2</v>
      </c>
      <c r="BK151" s="108">
        <v>79.419322413066979</v>
      </c>
      <c r="BL151" s="25"/>
      <c r="BM151" s="203">
        <v>86.424183619999994</v>
      </c>
      <c r="BN151" s="203">
        <v>10.441519210000001</v>
      </c>
      <c r="BO151" s="25">
        <v>6.164E-2</v>
      </c>
      <c r="BP151" s="108">
        <v>19.84196226091224</v>
      </c>
      <c r="BQ151" s="25"/>
      <c r="BR151" s="203">
        <v>3.2175682999999999</v>
      </c>
      <c r="BS151" s="203">
        <v>2.05445799</v>
      </c>
      <c r="BT151" s="25">
        <v>0.32577</v>
      </c>
      <c r="BU151" s="108">
        <v>0.73871532372488913</v>
      </c>
      <c r="BV151" s="25"/>
      <c r="BW151" s="203">
        <v>0</v>
      </c>
      <c r="BX151" s="203">
        <v>0</v>
      </c>
      <c r="BY151" s="25" t="s">
        <v>69</v>
      </c>
      <c r="BZ151" s="108">
        <v>0</v>
      </c>
      <c r="CA151" s="170"/>
      <c r="CB151" s="203">
        <v>136.37783590999999</v>
      </c>
      <c r="CC151" s="203">
        <v>13.81141044</v>
      </c>
      <c r="CD151" s="25">
        <v>5.1670000000000001E-2</v>
      </c>
      <c r="CE151" s="202"/>
      <c r="CF151" s="203">
        <v>56.94248485</v>
      </c>
      <c r="CG151" s="203">
        <v>9.7559151699999997</v>
      </c>
      <c r="CH151" s="25">
        <v>8.7410000000000002E-2</v>
      </c>
      <c r="CI151" s="108">
        <v>41.753474433762193</v>
      </c>
      <c r="CJ151" s="25"/>
      <c r="CK151" s="203">
        <v>61.477484349999997</v>
      </c>
      <c r="CL151" s="203">
        <v>8.5426189499999996</v>
      </c>
      <c r="CM151" s="25">
        <v>7.0900000000000005E-2</v>
      </c>
      <c r="CN151" s="108">
        <v>45.078794468164837</v>
      </c>
      <c r="CO151" s="25"/>
      <c r="CP151" s="203">
        <v>11.20958345</v>
      </c>
      <c r="CQ151" s="203">
        <v>3.4572805299999998</v>
      </c>
      <c r="CR151" s="25">
        <v>0.15736</v>
      </c>
      <c r="CS151" s="108">
        <v>8.2195052995250322</v>
      </c>
      <c r="CT151" s="25"/>
      <c r="CU151" s="203">
        <v>6.74828326</v>
      </c>
      <c r="CV151" s="203">
        <v>3.0368128299999997</v>
      </c>
      <c r="CW151" s="25">
        <v>0.2296</v>
      </c>
      <c r="CX151" s="116">
        <v>4.9482257985479432</v>
      </c>
    </row>
    <row r="152" spans="1:102" ht="12" customHeight="1" x14ac:dyDescent="0.35">
      <c r="A152" s="758"/>
      <c r="B152" s="831" t="s">
        <v>67</v>
      </c>
      <c r="C152" s="17" t="s">
        <v>59</v>
      </c>
      <c r="D152" s="158">
        <v>826.14179082999999</v>
      </c>
      <c r="E152" s="158">
        <v>6.7133650399999993</v>
      </c>
      <c r="F152" s="23">
        <v>4.15E-3</v>
      </c>
      <c r="G152" s="194"/>
      <c r="H152" s="158">
        <v>472.04516197999999</v>
      </c>
      <c r="I152" s="158">
        <v>20.614836200000003</v>
      </c>
      <c r="J152" s="23">
        <v>2.2280000000000001E-2</v>
      </c>
      <c r="K152" s="194"/>
      <c r="L152" s="158">
        <v>183.77433882</v>
      </c>
      <c r="M152" s="158">
        <v>21.77114456</v>
      </c>
      <c r="N152" s="23">
        <v>6.0440000000000001E-2</v>
      </c>
      <c r="O152" s="107">
        <v>38.93151622381977</v>
      </c>
      <c r="P152" s="23"/>
      <c r="Q152" s="158">
        <v>257.0458094</v>
      </c>
      <c r="R152" s="158">
        <v>17.431576280000002</v>
      </c>
      <c r="S152" s="23">
        <v>3.4599999999999999E-2</v>
      </c>
      <c r="T152" s="107">
        <v>54.453647681043435</v>
      </c>
      <c r="U152" s="23"/>
      <c r="V152" s="158">
        <v>26.804380260000002</v>
      </c>
      <c r="W152" s="158">
        <v>6.9911619600000003</v>
      </c>
      <c r="X152" s="23">
        <v>0.13306999999999999</v>
      </c>
      <c r="Y152" s="107">
        <v>5.6783508060052261</v>
      </c>
      <c r="Z152" s="23"/>
      <c r="AA152" s="158">
        <v>4.4206335000000001</v>
      </c>
      <c r="AB152" s="158">
        <v>2.22359317</v>
      </c>
      <c r="AC152" s="23">
        <v>0.25663000000000002</v>
      </c>
      <c r="AD152" s="107">
        <v>0.93648528913157192</v>
      </c>
      <c r="AE152" s="23"/>
      <c r="AF152" s="158">
        <v>125.54307150999999</v>
      </c>
      <c r="AG152" s="158">
        <v>13.071832839999999</v>
      </c>
      <c r="AH152" s="23">
        <v>5.3120000000000001E-2</v>
      </c>
      <c r="AI152" s="158"/>
      <c r="AJ152" s="158">
        <v>19.288589599999998</v>
      </c>
      <c r="AK152" s="158">
        <v>5.1094419500000008</v>
      </c>
      <c r="AL152" s="23">
        <v>0.13514999999999999</v>
      </c>
      <c r="AM152" s="107">
        <v>15.364121148225681</v>
      </c>
      <c r="AN152" s="263"/>
      <c r="AO152" s="158">
        <v>78.138350090000003</v>
      </c>
      <c r="AP152" s="158">
        <v>11.203625430000001</v>
      </c>
      <c r="AQ152" s="23">
        <v>7.3150000000000007E-2</v>
      </c>
      <c r="AR152" s="107">
        <v>62.240272720885258</v>
      </c>
      <c r="AS152" s="263"/>
      <c r="AT152" s="158">
        <v>20.777812959999999</v>
      </c>
      <c r="AU152" s="158">
        <v>5.5854361099999998</v>
      </c>
      <c r="AV152" s="23">
        <v>0.13714999999999999</v>
      </c>
      <c r="AW152" s="107">
        <v>16.550346196002515</v>
      </c>
      <c r="AX152" s="263"/>
      <c r="AY152" s="158">
        <v>7.3383188600000002</v>
      </c>
      <c r="AZ152" s="158">
        <v>3.2149207099999999</v>
      </c>
      <c r="BA152" s="23">
        <v>0.22352</v>
      </c>
      <c r="BB152" s="107">
        <v>5.8452599348865499</v>
      </c>
      <c r="BC152" s="169"/>
      <c r="BD152" s="158">
        <v>693.38088491000008</v>
      </c>
      <c r="BE152" s="158">
        <v>13.70250579</v>
      </c>
      <c r="BF152" s="23">
        <v>1.008E-2</v>
      </c>
      <c r="BG152" s="194"/>
      <c r="BH152" s="158">
        <v>406.54605083999996</v>
      </c>
      <c r="BI152" s="158">
        <v>18.714229749999998</v>
      </c>
      <c r="BJ152" s="23">
        <v>2.349E-2</v>
      </c>
      <c r="BK152" s="107">
        <v>58.632428393633774</v>
      </c>
      <c r="BL152" s="23"/>
      <c r="BM152" s="158">
        <v>270.19562056000001</v>
      </c>
      <c r="BN152" s="158">
        <v>16.108694709999998</v>
      </c>
      <c r="BO152" s="23">
        <v>3.0419999999999999E-2</v>
      </c>
      <c r="BP152" s="107">
        <v>38.967849624967819</v>
      </c>
      <c r="BQ152" s="23"/>
      <c r="BR152" s="158">
        <v>12.77217737</v>
      </c>
      <c r="BS152" s="158">
        <v>4.1367572099999999</v>
      </c>
      <c r="BT152" s="23">
        <v>0.16525000000000001</v>
      </c>
      <c r="BU152" s="107">
        <v>1.8420146340864025</v>
      </c>
      <c r="BV152" s="23"/>
      <c r="BW152" s="158">
        <v>3.8670361400000002</v>
      </c>
      <c r="BX152" s="158">
        <v>2.0715424100000002</v>
      </c>
      <c r="BY152" s="23">
        <v>0.27331</v>
      </c>
      <c r="BZ152" s="107">
        <v>0.55770734731199523</v>
      </c>
      <c r="CA152" s="169"/>
      <c r="CB152" s="158">
        <v>309.55211820000005</v>
      </c>
      <c r="CC152" s="158">
        <v>24.574733160000001</v>
      </c>
      <c r="CD152" s="23">
        <v>4.0500000000000001E-2</v>
      </c>
      <c r="CE152" s="194"/>
      <c r="CF152" s="158">
        <v>161.51820868000001</v>
      </c>
      <c r="CG152" s="158">
        <v>19.175712739999998</v>
      </c>
      <c r="CH152" s="23">
        <v>6.0569999999999999E-2</v>
      </c>
      <c r="CI152" s="107">
        <v>52.178033740878462</v>
      </c>
      <c r="CJ152" s="23"/>
      <c r="CK152" s="158">
        <v>125.67229266999999</v>
      </c>
      <c r="CL152" s="158">
        <v>14.65899761</v>
      </c>
      <c r="CM152" s="23">
        <v>5.951E-2</v>
      </c>
      <c r="CN152" s="107">
        <v>40.598104577919173</v>
      </c>
      <c r="CO152" s="23"/>
      <c r="CP152" s="158">
        <v>17.45675846</v>
      </c>
      <c r="CQ152" s="158">
        <v>5.9819801899999998</v>
      </c>
      <c r="CR152" s="23">
        <v>0.17483000000000001</v>
      </c>
      <c r="CS152" s="107">
        <v>5.6393600410517228</v>
      </c>
      <c r="CT152" s="23"/>
      <c r="CU152" s="158">
        <v>4.9048583900000002</v>
      </c>
      <c r="CV152" s="158">
        <v>2.4474248800000002</v>
      </c>
      <c r="CW152" s="23">
        <v>0.25457999999999997</v>
      </c>
      <c r="CX152" s="115">
        <v>1.5845016401506244</v>
      </c>
    </row>
    <row r="153" spans="1:102" ht="12" customHeight="1" x14ac:dyDescent="0.35">
      <c r="A153" s="758"/>
      <c r="B153" s="831"/>
      <c r="C153" s="17" t="s">
        <v>133</v>
      </c>
      <c r="D153" s="238">
        <v>424.32780127000001</v>
      </c>
      <c r="E153" s="238">
        <v>5.4326273600000006</v>
      </c>
      <c r="F153" s="24">
        <v>6.5300000000000002E-3</v>
      </c>
      <c r="G153" s="198"/>
      <c r="H153" s="238">
        <v>235.69959527</v>
      </c>
      <c r="I153" s="238">
        <v>12.023527110000002</v>
      </c>
      <c r="J153" s="24">
        <v>2.6030000000000001E-2</v>
      </c>
      <c r="K153" s="198"/>
      <c r="L153" s="238">
        <v>92.269153639999999</v>
      </c>
      <c r="M153" s="238">
        <v>11.695613030000001</v>
      </c>
      <c r="N153" s="24">
        <v>6.4670000000000005E-2</v>
      </c>
      <c r="O153" s="106">
        <v>39.146929180893707</v>
      </c>
      <c r="P153" s="24"/>
      <c r="Q153" s="238">
        <v>127.71758754</v>
      </c>
      <c r="R153" s="238">
        <v>10.06379141</v>
      </c>
      <c r="S153" s="24">
        <v>4.02E-2</v>
      </c>
      <c r="T153" s="106">
        <v>54.186596032842651</v>
      </c>
      <c r="U153" s="24"/>
      <c r="V153" s="238">
        <v>13.72800966</v>
      </c>
      <c r="W153" s="238">
        <v>5.0204838399999998</v>
      </c>
      <c r="X153" s="24">
        <v>0.18659000000000001</v>
      </c>
      <c r="Y153" s="106">
        <v>5.8243670907768035</v>
      </c>
      <c r="Z153" s="24"/>
      <c r="AA153" s="238">
        <v>1.9848444199999999</v>
      </c>
      <c r="AB153" s="238">
        <v>1.4184594699999999</v>
      </c>
      <c r="AC153" s="24">
        <v>0.36460999999999999</v>
      </c>
      <c r="AD153" s="106">
        <v>0.84210769124414886</v>
      </c>
      <c r="AE153" s="24"/>
      <c r="AF153" s="238">
        <v>63.4043621</v>
      </c>
      <c r="AG153" s="238">
        <v>7.2757533599999995</v>
      </c>
      <c r="AH153" s="24">
        <v>5.8549999999999998E-2</v>
      </c>
      <c r="AI153" s="238"/>
      <c r="AJ153" s="238">
        <v>9.2951100199999992</v>
      </c>
      <c r="AK153" s="238">
        <v>3.1004238900000001</v>
      </c>
      <c r="AL153" s="24">
        <v>0.17018</v>
      </c>
      <c r="AM153" s="106">
        <v>14.660048160945063</v>
      </c>
      <c r="AN153" s="30"/>
      <c r="AO153" s="238">
        <v>39.195101149999999</v>
      </c>
      <c r="AP153" s="238">
        <v>6.2120102900000003</v>
      </c>
      <c r="AQ153" s="24">
        <v>8.0860000000000001E-2</v>
      </c>
      <c r="AR153" s="106">
        <v>61.817672872699717</v>
      </c>
      <c r="AS153" s="30"/>
      <c r="AT153" s="238">
        <v>11.858260190000001</v>
      </c>
      <c r="AU153" s="238">
        <v>4.4012940900000004</v>
      </c>
      <c r="AV153" s="24">
        <v>0.18937000000000001</v>
      </c>
      <c r="AW153" s="106">
        <v>18.702593634326622</v>
      </c>
      <c r="AX153" s="30"/>
      <c r="AY153" s="238">
        <v>3.0558907399999997</v>
      </c>
      <c r="AZ153" s="238">
        <v>1.70913095</v>
      </c>
      <c r="BA153" s="24">
        <v>0.28534999999999999</v>
      </c>
      <c r="BB153" s="106">
        <v>4.8196853320285982</v>
      </c>
      <c r="BC153" s="14"/>
      <c r="BD153" s="238">
        <v>347.38126111999998</v>
      </c>
      <c r="BE153" s="238">
        <v>9.2614341600000003</v>
      </c>
      <c r="BF153" s="24">
        <v>1.3599999999999999E-2</v>
      </c>
      <c r="BG153" s="198"/>
      <c r="BH153" s="238">
        <v>207.14927276</v>
      </c>
      <c r="BI153" s="238">
        <v>9.9421737500000003</v>
      </c>
      <c r="BJ153" s="24">
        <v>2.4490000000000001E-2</v>
      </c>
      <c r="BK153" s="106">
        <v>59.631677336919452</v>
      </c>
      <c r="BL153" s="24"/>
      <c r="BM153" s="238">
        <v>132.02359268000001</v>
      </c>
      <c r="BN153" s="238">
        <v>9.8441283999999989</v>
      </c>
      <c r="BO153" s="24">
        <v>3.8039999999999997E-2</v>
      </c>
      <c r="BP153" s="106">
        <v>38.005387007445272</v>
      </c>
      <c r="BQ153" s="24"/>
      <c r="BR153" s="238">
        <v>6.2274921800000005</v>
      </c>
      <c r="BS153" s="238">
        <v>2.5683701399999999</v>
      </c>
      <c r="BT153" s="24">
        <v>0.21042</v>
      </c>
      <c r="BU153" s="106">
        <v>1.7926966353688161</v>
      </c>
      <c r="BV153" s="24"/>
      <c r="BW153" s="238">
        <v>1.9809034999999999</v>
      </c>
      <c r="BX153" s="238">
        <v>1.6796065100000002</v>
      </c>
      <c r="BY153" s="24">
        <v>0.43259999999999998</v>
      </c>
      <c r="BZ153" s="106">
        <v>0.57023902026647122</v>
      </c>
      <c r="CA153" s="14"/>
      <c r="CB153" s="238">
        <v>161.94814744999999</v>
      </c>
      <c r="CC153" s="238">
        <v>14.540422850000001</v>
      </c>
      <c r="CD153" s="24">
        <v>4.5809999999999997E-2</v>
      </c>
      <c r="CE153" s="198"/>
      <c r="CF153" s="238">
        <v>88.516767430000002</v>
      </c>
      <c r="CG153" s="238">
        <v>11.154546420000001</v>
      </c>
      <c r="CH153" s="24">
        <v>6.429E-2</v>
      </c>
      <c r="CI153" s="106">
        <v>54.657474521175821</v>
      </c>
      <c r="CJ153" s="24"/>
      <c r="CK153" s="238">
        <v>60.93118338</v>
      </c>
      <c r="CL153" s="238">
        <v>7.9254081300000001</v>
      </c>
      <c r="CM153" s="24">
        <v>6.6360000000000002E-2</v>
      </c>
      <c r="CN153" s="106">
        <v>37.623884150210451</v>
      </c>
      <c r="CO153" s="24"/>
      <c r="CP153" s="238">
        <v>9.9274885400000006</v>
      </c>
      <c r="CQ153" s="238">
        <v>3.5962027299999999</v>
      </c>
      <c r="CR153" s="24">
        <v>0.18482000000000001</v>
      </c>
      <c r="CS153" s="106">
        <v>6.1300414338268503</v>
      </c>
      <c r="CT153" s="24"/>
      <c r="CU153" s="238">
        <v>2.5727080999999998</v>
      </c>
      <c r="CV153" s="238">
        <v>1.6606726300000001</v>
      </c>
      <c r="CW153" s="24">
        <v>0.32933000000000001</v>
      </c>
      <c r="CX153" s="114">
        <v>1.5885998947868791</v>
      </c>
    </row>
    <row r="154" spans="1:102" ht="12" customHeight="1" x14ac:dyDescent="0.35">
      <c r="A154" s="759"/>
      <c r="B154" s="833"/>
      <c r="C154" s="19" t="s">
        <v>134</v>
      </c>
      <c r="D154" s="203">
        <v>401.81398956000004</v>
      </c>
      <c r="E154" s="203">
        <v>4.63064768</v>
      </c>
      <c r="F154" s="25">
        <v>5.8799999999999998E-3</v>
      </c>
      <c r="G154" s="202"/>
      <c r="H154" s="203">
        <v>236.34556671000001</v>
      </c>
      <c r="I154" s="203">
        <v>11.6122952</v>
      </c>
      <c r="J154" s="25">
        <v>2.5069999999999999E-2</v>
      </c>
      <c r="K154" s="202"/>
      <c r="L154" s="203">
        <v>91.505185179999998</v>
      </c>
      <c r="M154" s="203">
        <v>11.935988480000001</v>
      </c>
      <c r="N154" s="25">
        <v>6.6549999999999998E-2</v>
      </c>
      <c r="O154" s="108">
        <v>38.716692025908998</v>
      </c>
      <c r="P154" s="25"/>
      <c r="Q154" s="203">
        <v>129.32822186000001</v>
      </c>
      <c r="R154" s="203">
        <v>10.336395479999998</v>
      </c>
      <c r="S154" s="25">
        <v>4.0779999999999997E-2</v>
      </c>
      <c r="T154" s="108">
        <v>54.719969433015812</v>
      </c>
      <c r="U154" s="25"/>
      <c r="V154" s="203">
        <v>13.076370600000001</v>
      </c>
      <c r="W154" s="203">
        <v>3.2970480499999999</v>
      </c>
      <c r="X154" s="25">
        <v>0.12864</v>
      </c>
      <c r="Y154" s="108">
        <v>5.5327336078382752</v>
      </c>
      <c r="Z154" s="25"/>
      <c r="AA154" s="203">
        <v>2.4357890800000002</v>
      </c>
      <c r="AB154" s="203">
        <v>1.7450044900000001</v>
      </c>
      <c r="AC154" s="25">
        <v>0.36551</v>
      </c>
      <c r="AD154" s="108">
        <v>1.030604937468006</v>
      </c>
      <c r="AE154" s="25"/>
      <c r="AF154" s="203">
        <v>62.138709410000004</v>
      </c>
      <c r="AG154" s="203">
        <v>8.5120590100000015</v>
      </c>
      <c r="AH154" s="25">
        <v>6.9889999999999994E-2</v>
      </c>
      <c r="AI154" s="203"/>
      <c r="AJ154" s="203">
        <v>9.9934795900000015</v>
      </c>
      <c r="AK154" s="203">
        <v>3.36348409</v>
      </c>
      <c r="AL154" s="25">
        <v>0.17172000000000001</v>
      </c>
      <c r="AM154" s="108">
        <v>16.082534840016724</v>
      </c>
      <c r="AN154" s="264"/>
      <c r="AO154" s="203">
        <v>38.943248939999997</v>
      </c>
      <c r="AP154" s="203">
        <v>7.4150723099999993</v>
      </c>
      <c r="AQ154" s="25">
        <v>9.715E-2</v>
      </c>
      <c r="AR154" s="108">
        <v>62.671480160694884</v>
      </c>
      <c r="AS154" s="264"/>
      <c r="AT154" s="203">
        <v>8.9195527600000002</v>
      </c>
      <c r="AU154" s="203">
        <v>2.6456190999999998</v>
      </c>
      <c r="AV154" s="25">
        <v>0.15132999999999999</v>
      </c>
      <c r="AW154" s="108">
        <v>14.354261368943998</v>
      </c>
      <c r="AX154" s="264"/>
      <c r="AY154" s="203">
        <v>4.2824281199999996</v>
      </c>
      <c r="AZ154" s="203">
        <v>2.3632428700000001</v>
      </c>
      <c r="BA154" s="25">
        <v>0.28155000000000002</v>
      </c>
      <c r="BB154" s="108">
        <v>6.8917236303443845</v>
      </c>
      <c r="BC154" s="170"/>
      <c r="BD154" s="203">
        <v>345.99962378999999</v>
      </c>
      <c r="BE154" s="203">
        <v>7.03927003</v>
      </c>
      <c r="BF154" s="25">
        <v>1.038E-2</v>
      </c>
      <c r="BG154" s="202"/>
      <c r="BH154" s="203">
        <v>199.39677807999999</v>
      </c>
      <c r="BI154" s="203">
        <v>13.13819704</v>
      </c>
      <c r="BJ154" s="25">
        <v>3.3619999999999997E-2</v>
      </c>
      <c r="BK154" s="108">
        <v>57.629189273633806</v>
      </c>
      <c r="BL154" s="25"/>
      <c r="BM154" s="203">
        <v>138.17202788</v>
      </c>
      <c r="BN154" s="203">
        <v>11.24985141</v>
      </c>
      <c r="BO154" s="25">
        <v>4.1540000000000001E-2</v>
      </c>
      <c r="BP154" s="108">
        <v>39.934155524938298</v>
      </c>
      <c r="BQ154" s="25"/>
      <c r="BR154" s="203">
        <v>6.54468519</v>
      </c>
      <c r="BS154" s="203">
        <v>2.87092685</v>
      </c>
      <c r="BT154" s="25">
        <v>0.22381000000000001</v>
      </c>
      <c r="BU154" s="108">
        <v>1.8915295682437538</v>
      </c>
      <c r="BV154" s="25"/>
      <c r="BW154" s="203">
        <v>1.88613264</v>
      </c>
      <c r="BX154" s="203">
        <v>1.28809409</v>
      </c>
      <c r="BY154" s="25">
        <v>0.34843000000000002</v>
      </c>
      <c r="BZ154" s="108">
        <v>0.54512563318414586</v>
      </c>
      <c r="CA154" s="170"/>
      <c r="CB154" s="203">
        <v>147.60397075</v>
      </c>
      <c r="CC154" s="203">
        <v>12.495159110000001</v>
      </c>
      <c r="CD154" s="25">
        <v>4.3189999999999999E-2</v>
      </c>
      <c r="CE154" s="202"/>
      <c r="CF154" s="203">
        <v>73.001441249999999</v>
      </c>
      <c r="CG154" s="203">
        <v>9.8442576299999995</v>
      </c>
      <c r="CH154" s="25">
        <v>6.88E-2</v>
      </c>
      <c r="CI154" s="108">
        <v>49.457640522180867</v>
      </c>
      <c r="CJ154" s="25"/>
      <c r="CK154" s="203">
        <v>64.741109299999991</v>
      </c>
      <c r="CL154" s="203">
        <v>8.9421471799999992</v>
      </c>
      <c r="CM154" s="25">
        <v>7.0470000000000005E-2</v>
      </c>
      <c r="CN154" s="108">
        <v>43.861360213441273</v>
      </c>
      <c r="CO154" s="25"/>
      <c r="CP154" s="203">
        <v>7.5292699199999999</v>
      </c>
      <c r="CQ154" s="203">
        <v>3.45466256</v>
      </c>
      <c r="CR154" s="25">
        <v>0.2341</v>
      </c>
      <c r="CS154" s="108">
        <v>5.1009941546575908</v>
      </c>
      <c r="CT154" s="25"/>
      <c r="CU154" s="203">
        <v>2.33215028</v>
      </c>
      <c r="CV154" s="203">
        <v>1.50909129</v>
      </c>
      <c r="CW154" s="25">
        <v>0.33013999999999999</v>
      </c>
      <c r="CX154" s="116">
        <v>1.5800051097202612</v>
      </c>
    </row>
    <row r="155" spans="1:102" ht="12" customHeight="1" x14ac:dyDescent="0.35">
      <c r="A155" s="760" t="s">
        <v>83</v>
      </c>
      <c r="B155" s="830" t="s">
        <v>59</v>
      </c>
      <c r="C155" s="17" t="s">
        <v>59</v>
      </c>
      <c r="D155" s="158">
        <v>3371.17445559</v>
      </c>
      <c r="E155" s="158">
        <v>23.324198120000002</v>
      </c>
      <c r="F155" s="23">
        <v>3.5300000000000002E-3</v>
      </c>
      <c r="G155" s="194"/>
      <c r="H155" s="158">
        <v>2815.8346250499999</v>
      </c>
      <c r="I155" s="158">
        <v>49.141275950000001</v>
      </c>
      <c r="J155" s="23">
        <v>8.8999999999999999E-3</v>
      </c>
      <c r="K155" s="194"/>
      <c r="L155" s="158">
        <v>2229.3941584499998</v>
      </c>
      <c r="M155" s="158">
        <v>68.999669460000007</v>
      </c>
      <c r="N155" s="23">
        <v>1.5789999999999998E-2</v>
      </c>
      <c r="O155" s="107">
        <v>79.173476262314708</v>
      </c>
      <c r="P155" s="23"/>
      <c r="Q155" s="158">
        <v>536.59461109999995</v>
      </c>
      <c r="R155" s="158">
        <v>44.545265630000003</v>
      </c>
      <c r="S155" s="23">
        <v>4.2349999999999999E-2</v>
      </c>
      <c r="T155" s="107">
        <v>19.056325479003291</v>
      </c>
      <c r="U155" s="23"/>
      <c r="V155" s="158">
        <v>45.14669035</v>
      </c>
      <c r="W155" s="158">
        <v>13.377704659999999</v>
      </c>
      <c r="X155" s="23">
        <v>0.15118000000000001</v>
      </c>
      <c r="Y155" s="107">
        <v>1.6033146956987341</v>
      </c>
      <c r="Z155" s="23"/>
      <c r="AA155" s="158">
        <v>4.6991651399999999</v>
      </c>
      <c r="AB155" s="158">
        <v>6.6807975900000001</v>
      </c>
      <c r="AC155" s="23">
        <v>0.72536</v>
      </c>
      <c r="AD155" s="107">
        <v>0.16688356262813403</v>
      </c>
      <c r="AE155" s="23"/>
      <c r="AF155" s="158">
        <v>1285.3329326200001</v>
      </c>
      <c r="AG155" s="158">
        <v>84.840369080000002</v>
      </c>
      <c r="AH155" s="23">
        <v>3.3680000000000002E-2</v>
      </c>
      <c r="AI155" s="158"/>
      <c r="AJ155" s="158">
        <v>645.15385228000002</v>
      </c>
      <c r="AK155" s="158">
        <v>71.048752449999995</v>
      </c>
      <c r="AL155" s="23">
        <v>5.6189999999999997E-2</v>
      </c>
      <c r="AM155" s="107">
        <v>50.193520753018419</v>
      </c>
      <c r="AN155" s="263"/>
      <c r="AO155" s="158">
        <v>539.13607509000008</v>
      </c>
      <c r="AP155" s="158">
        <v>42.218843540000002</v>
      </c>
      <c r="AQ155" s="23">
        <v>3.9949999999999999E-2</v>
      </c>
      <c r="AR155" s="107">
        <v>41.945247134610838</v>
      </c>
      <c r="AS155" s="263"/>
      <c r="AT155" s="158">
        <v>84.403274400000001</v>
      </c>
      <c r="AU155" s="158">
        <v>20.09659559</v>
      </c>
      <c r="AV155" s="23">
        <v>0.12148</v>
      </c>
      <c r="AW155" s="107">
        <v>6.5666468397377677</v>
      </c>
      <c r="AX155" s="263"/>
      <c r="AY155" s="158">
        <v>16.639730849999999</v>
      </c>
      <c r="AZ155" s="158">
        <v>8.4985073500000006</v>
      </c>
      <c r="BA155" s="23">
        <v>0.26057999999999998</v>
      </c>
      <c r="BB155" s="107">
        <v>1.2945852726329719</v>
      </c>
      <c r="BC155" s="169"/>
      <c r="BD155" s="158">
        <v>3167.7437223500001</v>
      </c>
      <c r="BE155" s="158">
        <v>31.903405729999999</v>
      </c>
      <c r="BF155" s="23">
        <v>5.1399999999999996E-3</v>
      </c>
      <c r="BG155" s="194"/>
      <c r="BH155" s="158">
        <v>2600.5677881900001</v>
      </c>
      <c r="BI155" s="158">
        <v>52.428954570000002</v>
      </c>
      <c r="BJ155" s="23">
        <v>1.0290000000000001E-2</v>
      </c>
      <c r="BK155" s="107">
        <v>82.09527083399162</v>
      </c>
      <c r="BL155" s="23"/>
      <c r="BM155" s="158">
        <v>528.28111337999997</v>
      </c>
      <c r="BN155" s="158">
        <v>50.873116379999999</v>
      </c>
      <c r="BO155" s="23">
        <v>4.913E-2</v>
      </c>
      <c r="BP155" s="107">
        <v>16.676889284089341</v>
      </c>
      <c r="BQ155" s="23"/>
      <c r="BR155" s="158">
        <v>27.273188489999999</v>
      </c>
      <c r="BS155" s="158">
        <v>8.5531174700000001</v>
      </c>
      <c r="BT155" s="23">
        <v>0.16</v>
      </c>
      <c r="BU155" s="107">
        <v>0.86096574977243756</v>
      </c>
      <c r="BV155" s="23"/>
      <c r="BW155" s="158">
        <v>11.621632289999999</v>
      </c>
      <c r="BX155" s="158">
        <v>6.37216293</v>
      </c>
      <c r="BY155" s="23">
        <v>0.27975</v>
      </c>
      <c r="BZ155" s="107">
        <v>0.36687413214660108</v>
      </c>
      <c r="CA155" s="169"/>
      <c r="CB155" s="158">
        <v>1443.6784054499999</v>
      </c>
      <c r="CC155" s="158">
        <v>84.91767544999999</v>
      </c>
      <c r="CD155" s="23">
        <v>3.0009999999999998E-2</v>
      </c>
      <c r="CE155" s="194"/>
      <c r="CF155" s="158">
        <v>811.56478552999999</v>
      </c>
      <c r="CG155" s="158">
        <v>66.830313889999999</v>
      </c>
      <c r="CH155" s="23">
        <v>4.2009999999999999E-2</v>
      </c>
      <c r="CI155" s="107">
        <v>56.21506718298749</v>
      </c>
      <c r="CJ155" s="23"/>
      <c r="CK155" s="158">
        <v>510.36496642000003</v>
      </c>
      <c r="CL155" s="158">
        <v>52.207297670000003</v>
      </c>
      <c r="CM155" s="23">
        <v>5.219E-2</v>
      </c>
      <c r="CN155" s="107">
        <v>35.351707450449631</v>
      </c>
      <c r="CO155" s="23"/>
      <c r="CP155" s="158">
        <v>91.766566949999998</v>
      </c>
      <c r="CQ155" s="158">
        <v>20.395832559999999</v>
      </c>
      <c r="CR155" s="23">
        <v>0.1134</v>
      </c>
      <c r="CS155" s="107">
        <v>6.3564410608050919</v>
      </c>
      <c r="CT155" s="23"/>
      <c r="CU155" s="158">
        <v>29.982086540000001</v>
      </c>
      <c r="CV155" s="158">
        <v>11.1184534</v>
      </c>
      <c r="CW155" s="23">
        <v>0.18920000000000001</v>
      </c>
      <c r="CX155" s="115">
        <v>2.0767843050651211</v>
      </c>
    </row>
    <row r="156" spans="1:102" ht="12" customHeight="1" x14ac:dyDescent="0.35">
      <c r="A156" s="761"/>
      <c r="B156" s="831"/>
      <c r="C156" s="17" t="s">
        <v>133</v>
      </c>
      <c r="D156" s="238">
        <v>1663.07784883</v>
      </c>
      <c r="E156" s="238">
        <v>17.190638709999998</v>
      </c>
      <c r="F156" s="24">
        <v>5.2700000000000004E-3</v>
      </c>
      <c r="G156" s="198"/>
      <c r="H156" s="238">
        <v>1388.4752175900001</v>
      </c>
      <c r="I156" s="238">
        <v>28.940132630000001</v>
      </c>
      <c r="J156" s="24">
        <v>1.0630000000000001E-2</v>
      </c>
      <c r="K156" s="198"/>
      <c r="L156" s="238">
        <v>1097.30106815</v>
      </c>
      <c r="M156" s="238">
        <v>37.232081960000002</v>
      </c>
      <c r="N156" s="24">
        <v>1.7309999999999999E-2</v>
      </c>
      <c r="O156" s="106">
        <v>79.029215231842883</v>
      </c>
      <c r="P156" s="24"/>
      <c r="Q156" s="238">
        <v>262.58681910000001</v>
      </c>
      <c r="R156" s="238">
        <v>26.157771100000001</v>
      </c>
      <c r="S156" s="24">
        <v>5.0819999999999997E-2</v>
      </c>
      <c r="T156" s="106">
        <v>18.911883753732127</v>
      </c>
      <c r="U156" s="24"/>
      <c r="V156" s="238">
        <v>24.8626845</v>
      </c>
      <c r="W156" s="238">
        <v>10.048880440000001</v>
      </c>
      <c r="X156" s="24">
        <v>0.20621</v>
      </c>
      <c r="Y156" s="106">
        <v>1.7906466161603216</v>
      </c>
      <c r="Z156" s="24"/>
      <c r="AA156" s="238">
        <v>3.72464583</v>
      </c>
      <c r="AB156" s="238">
        <v>4.9561179900000001</v>
      </c>
      <c r="AC156" s="24">
        <v>0.67888999999999999</v>
      </c>
      <c r="AD156" s="106">
        <v>0.26825439754444669</v>
      </c>
      <c r="AE156" s="24"/>
      <c r="AF156" s="238">
        <v>636.32618026</v>
      </c>
      <c r="AG156" s="238">
        <v>47.394225339999998</v>
      </c>
      <c r="AH156" s="24">
        <v>3.7999999999999999E-2</v>
      </c>
      <c r="AI156" s="238"/>
      <c r="AJ156" s="238">
        <v>319.47116301</v>
      </c>
      <c r="AK156" s="238">
        <v>38.759436439999995</v>
      </c>
      <c r="AL156" s="24">
        <v>6.1899999999999997E-2</v>
      </c>
      <c r="AM156" s="106">
        <v>50.205566409269139</v>
      </c>
      <c r="AN156" s="30"/>
      <c r="AO156" s="238">
        <v>260.80228977999997</v>
      </c>
      <c r="AP156" s="238">
        <v>25.216430160000002</v>
      </c>
      <c r="AQ156" s="24">
        <v>4.9329999999999999E-2</v>
      </c>
      <c r="AR156" s="106">
        <v>40.985629362827304</v>
      </c>
      <c r="AS156" s="30"/>
      <c r="AT156" s="238">
        <v>44.012418199999999</v>
      </c>
      <c r="AU156" s="238">
        <v>12.418768739999999</v>
      </c>
      <c r="AV156" s="24">
        <v>0.14396</v>
      </c>
      <c r="AW156" s="106">
        <v>6.9166442565692838</v>
      </c>
      <c r="AX156" s="30"/>
      <c r="AY156" s="238">
        <v>12.04030927</v>
      </c>
      <c r="AZ156" s="238">
        <v>7.3141915700000002</v>
      </c>
      <c r="BA156" s="24">
        <v>0.30993999999999999</v>
      </c>
      <c r="BB156" s="106">
        <v>1.8921599713342587</v>
      </c>
      <c r="BC156" s="14"/>
      <c r="BD156" s="238">
        <v>1557.71254578</v>
      </c>
      <c r="BE156" s="238">
        <v>20.043406330000003</v>
      </c>
      <c r="BF156" s="24">
        <v>6.5599999999999999E-3</v>
      </c>
      <c r="BG156" s="198"/>
      <c r="BH156" s="238">
        <v>1282.5395961700001</v>
      </c>
      <c r="BI156" s="238">
        <v>29.364449199999999</v>
      </c>
      <c r="BJ156" s="24">
        <v>1.1679999999999999E-2</v>
      </c>
      <c r="BK156" s="106">
        <v>82.334805586854188</v>
      </c>
      <c r="BL156" s="24"/>
      <c r="BM156" s="238">
        <v>255.027546</v>
      </c>
      <c r="BN156" s="238">
        <v>28.812644160000001</v>
      </c>
      <c r="BO156" s="24">
        <v>5.7639999999999997E-2</v>
      </c>
      <c r="BP156" s="106">
        <v>16.37192604571975</v>
      </c>
      <c r="BQ156" s="24"/>
      <c r="BR156" s="238">
        <v>14.787596240000001</v>
      </c>
      <c r="BS156" s="238">
        <v>6.3463591299999997</v>
      </c>
      <c r="BT156" s="24">
        <v>0.21895999999999999</v>
      </c>
      <c r="BU156" s="106">
        <v>0.94931483219167012</v>
      </c>
      <c r="BV156" s="24"/>
      <c r="BW156" s="238">
        <v>5.3578073700000006</v>
      </c>
      <c r="BX156" s="238">
        <v>3.8239519300000002</v>
      </c>
      <c r="BY156" s="24">
        <v>0.36414000000000002</v>
      </c>
      <c r="BZ156" s="106">
        <v>0.34395353523439481</v>
      </c>
      <c r="CA156" s="14"/>
      <c r="CB156" s="238">
        <v>708.27899707999995</v>
      </c>
      <c r="CC156" s="238">
        <v>45.38209535</v>
      </c>
      <c r="CD156" s="24">
        <v>3.2689999999999997E-2</v>
      </c>
      <c r="CE156" s="198"/>
      <c r="CF156" s="238">
        <v>410.71939298000001</v>
      </c>
      <c r="CG156" s="238">
        <v>35.581206539999997</v>
      </c>
      <c r="CH156" s="24">
        <v>4.4200000000000003E-2</v>
      </c>
      <c r="CI156" s="106">
        <v>57.988362590626039</v>
      </c>
      <c r="CJ156" s="24"/>
      <c r="CK156" s="238">
        <v>238.46576639</v>
      </c>
      <c r="CL156" s="238">
        <v>25.773469070000001</v>
      </c>
      <c r="CM156" s="24">
        <v>5.5140000000000002E-2</v>
      </c>
      <c r="CN156" s="106">
        <v>33.66833795342167</v>
      </c>
      <c r="CO156" s="24"/>
      <c r="CP156" s="238">
        <v>40.722577429999994</v>
      </c>
      <c r="CQ156" s="238">
        <v>11.65476745</v>
      </c>
      <c r="CR156" s="24">
        <v>0.14602000000000001</v>
      </c>
      <c r="CS156" s="106">
        <v>5.7495107998240398</v>
      </c>
      <c r="CT156" s="24"/>
      <c r="CU156" s="238">
        <v>18.371260279999998</v>
      </c>
      <c r="CV156" s="238">
        <v>7.6765005099999994</v>
      </c>
      <c r="CW156" s="24">
        <v>0.21318999999999999</v>
      </c>
      <c r="CX156" s="114">
        <v>2.5937886561282526</v>
      </c>
    </row>
    <row r="157" spans="1:102" ht="12" customHeight="1" x14ac:dyDescent="0.35">
      <c r="A157" s="761"/>
      <c r="B157" s="831"/>
      <c r="C157" s="17" t="s">
        <v>134</v>
      </c>
      <c r="D157" s="203">
        <v>1708.0966067600002</v>
      </c>
      <c r="E157" s="203">
        <v>16.075189949999999</v>
      </c>
      <c r="F157" s="25">
        <v>4.7999999999999996E-3</v>
      </c>
      <c r="G157" s="202"/>
      <c r="H157" s="203">
        <v>1427.3594074500002</v>
      </c>
      <c r="I157" s="203">
        <v>29.757507570000001</v>
      </c>
      <c r="J157" s="25">
        <v>1.064E-2</v>
      </c>
      <c r="K157" s="202"/>
      <c r="L157" s="203">
        <v>1132.0930903000001</v>
      </c>
      <c r="M157" s="203">
        <v>39.080967459999997</v>
      </c>
      <c r="N157" s="25">
        <v>1.7610000000000001E-2</v>
      </c>
      <c r="O157" s="108">
        <v>79.313807327791537</v>
      </c>
      <c r="P157" s="25"/>
      <c r="Q157" s="203">
        <v>274.00779199999999</v>
      </c>
      <c r="R157" s="203">
        <v>27.862658609999997</v>
      </c>
      <c r="S157" s="25">
        <v>5.1880000000000003E-2</v>
      </c>
      <c r="T157" s="108">
        <v>19.196832316362364</v>
      </c>
      <c r="U157" s="25"/>
      <c r="V157" s="203">
        <v>20.28400585</v>
      </c>
      <c r="W157" s="203">
        <v>8.4081253300000007</v>
      </c>
      <c r="X157" s="25">
        <v>0.21149000000000001</v>
      </c>
      <c r="Y157" s="108">
        <v>1.4210860799409795</v>
      </c>
      <c r="Z157" s="25"/>
      <c r="AA157" s="203">
        <v>0.97451931000000003</v>
      </c>
      <c r="AB157" s="203">
        <v>1.80692572</v>
      </c>
      <c r="AC157" s="25">
        <v>0.94601000000000002</v>
      </c>
      <c r="AD157" s="108">
        <v>6.8274276605707451E-2</v>
      </c>
      <c r="AE157" s="25"/>
      <c r="AF157" s="203">
        <v>649.00675234999994</v>
      </c>
      <c r="AG157" s="203">
        <v>46.262078430000003</v>
      </c>
      <c r="AH157" s="25">
        <v>3.637E-2</v>
      </c>
      <c r="AI157" s="203"/>
      <c r="AJ157" s="203">
        <v>325.68268926999997</v>
      </c>
      <c r="AK157" s="203">
        <v>39.351632389999999</v>
      </c>
      <c r="AL157" s="25">
        <v>6.1650000000000003E-2</v>
      </c>
      <c r="AM157" s="108">
        <v>50.18171045073565</v>
      </c>
      <c r="AN157" s="264"/>
      <c r="AO157" s="203">
        <v>278.33378531</v>
      </c>
      <c r="AP157" s="203">
        <v>27.173064590000003</v>
      </c>
      <c r="AQ157" s="25">
        <v>4.981E-2</v>
      </c>
      <c r="AR157" s="108">
        <v>42.886115483725909</v>
      </c>
      <c r="AS157" s="264"/>
      <c r="AT157" s="203">
        <v>40.390856200000002</v>
      </c>
      <c r="AU157" s="203">
        <v>13.75581356</v>
      </c>
      <c r="AV157" s="25">
        <v>0.17376</v>
      </c>
      <c r="AW157" s="108">
        <v>6.223487822545458</v>
      </c>
      <c r="AX157" s="264"/>
      <c r="AY157" s="203">
        <v>4.5994215800000005</v>
      </c>
      <c r="AZ157" s="203">
        <v>3.53133221</v>
      </c>
      <c r="BA157" s="25">
        <v>0.39172000000000001</v>
      </c>
      <c r="BB157" s="108">
        <v>0.70868624453380102</v>
      </c>
      <c r="BC157" s="170"/>
      <c r="BD157" s="203">
        <v>1610.0311765699998</v>
      </c>
      <c r="BE157" s="203">
        <v>21.81998591</v>
      </c>
      <c r="BF157" s="25">
        <v>6.9100000000000003E-3</v>
      </c>
      <c r="BG157" s="202"/>
      <c r="BH157" s="203">
        <v>1318.0281920100001</v>
      </c>
      <c r="BI157" s="203">
        <v>29.621310249999997</v>
      </c>
      <c r="BJ157" s="25">
        <v>1.1469999999999999E-2</v>
      </c>
      <c r="BK157" s="108">
        <v>81.863519861641379</v>
      </c>
      <c r="BL157" s="25"/>
      <c r="BM157" s="203">
        <v>273.25356738000005</v>
      </c>
      <c r="BN157" s="203">
        <v>28.050768619999999</v>
      </c>
      <c r="BO157" s="25">
        <v>5.237E-2</v>
      </c>
      <c r="BP157" s="108">
        <v>16.971942615554671</v>
      </c>
      <c r="BQ157" s="25"/>
      <c r="BR157" s="203">
        <v>12.485592259999999</v>
      </c>
      <c r="BS157" s="203">
        <v>5.3851051600000002</v>
      </c>
      <c r="BT157" s="25">
        <v>0.22005</v>
      </c>
      <c r="BU157" s="108">
        <v>0.77548760804739358</v>
      </c>
      <c r="BV157" s="25"/>
      <c r="BW157" s="203">
        <v>6.2638249200000002</v>
      </c>
      <c r="BX157" s="203">
        <v>4.9365811900000001</v>
      </c>
      <c r="BY157" s="25">
        <v>0.40210000000000001</v>
      </c>
      <c r="BZ157" s="108">
        <v>0.38904991475658335</v>
      </c>
      <c r="CA157" s="170"/>
      <c r="CB157" s="203">
        <v>735.39940836999995</v>
      </c>
      <c r="CC157" s="203">
        <v>48.252991360000003</v>
      </c>
      <c r="CD157" s="25">
        <v>3.3480000000000003E-2</v>
      </c>
      <c r="CE157" s="202"/>
      <c r="CF157" s="203">
        <v>400.84539254999999</v>
      </c>
      <c r="CG157" s="203">
        <v>38.443152690000005</v>
      </c>
      <c r="CH157" s="25">
        <v>4.8930000000000001E-2</v>
      </c>
      <c r="CI157" s="108">
        <v>54.507168211960746</v>
      </c>
      <c r="CJ157" s="25"/>
      <c r="CK157" s="203">
        <v>271.89920003000003</v>
      </c>
      <c r="CL157" s="203">
        <v>35.517753810000002</v>
      </c>
      <c r="CM157" s="25">
        <v>6.6650000000000001E-2</v>
      </c>
      <c r="CN157" s="108">
        <v>36.972996841629218</v>
      </c>
      <c r="CO157" s="25"/>
      <c r="CP157" s="203">
        <v>51.043989520000004</v>
      </c>
      <c r="CQ157" s="203">
        <v>13.274032199999999</v>
      </c>
      <c r="CR157" s="25">
        <v>0.13267999999999999</v>
      </c>
      <c r="CS157" s="108">
        <v>6.9409886571894477</v>
      </c>
      <c r="CT157" s="25"/>
      <c r="CU157" s="203">
        <v>11.61082626</v>
      </c>
      <c r="CV157" s="203">
        <v>6.5191928900000002</v>
      </c>
      <c r="CW157" s="25">
        <v>0.28647</v>
      </c>
      <c r="CX157" s="116">
        <v>1.5788462878607961</v>
      </c>
    </row>
    <row r="158" spans="1:102" ht="12" customHeight="1" x14ac:dyDescent="0.35">
      <c r="A158" s="761"/>
      <c r="B158" s="832" t="s">
        <v>66</v>
      </c>
      <c r="C158" s="18" t="s">
        <v>59</v>
      </c>
      <c r="D158" s="158">
        <v>2587.8504638299996</v>
      </c>
      <c r="E158" s="158">
        <v>22.056318360000002</v>
      </c>
      <c r="F158" s="23">
        <v>4.3499999999999997E-3</v>
      </c>
      <c r="G158" s="194"/>
      <c r="H158" s="158">
        <v>2231.8008687300003</v>
      </c>
      <c r="I158" s="158">
        <v>47.59919146</v>
      </c>
      <c r="J158" s="23">
        <v>1.0880000000000001E-2</v>
      </c>
      <c r="K158" s="194"/>
      <c r="L158" s="158">
        <v>1826.0717475000001</v>
      </c>
      <c r="M158" s="158">
        <v>67.894413409999999</v>
      </c>
      <c r="N158" s="23">
        <v>1.8970000000000001E-2</v>
      </c>
      <c r="O158" s="107">
        <v>81.820550080667402</v>
      </c>
      <c r="P158" s="23"/>
      <c r="Q158" s="158">
        <v>361.29966252000003</v>
      </c>
      <c r="R158" s="158">
        <v>42.758778819999996</v>
      </c>
      <c r="S158" s="23">
        <v>6.0380000000000003E-2</v>
      </c>
      <c r="T158" s="107">
        <v>16.188705165510424</v>
      </c>
      <c r="U158" s="23"/>
      <c r="V158" s="158">
        <v>39.94297263</v>
      </c>
      <c r="W158" s="158">
        <v>13.092630160000001</v>
      </c>
      <c r="X158" s="23">
        <v>0.16724</v>
      </c>
      <c r="Y158" s="107">
        <v>1.7897193781777418</v>
      </c>
      <c r="Z158" s="23"/>
      <c r="AA158" s="158">
        <v>4.4864860900000005</v>
      </c>
      <c r="AB158" s="158">
        <v>6.67288646</v>
      </c>
      <c r="AC158" s="23">
        <v>0.75883999999999996</v>
      </c>
      <c r="AD158" s="107">
        <v>0.2010253760924926</v>
      </c>
      <c r="AE158" s="23"/>
      <c r="AF158" s="158">
        <v>1091.56166592</v>
      </c>
      <c r="AG158" s="158">
        <v>83.961649170000001</v>
      </c>
      <c r="AH158" s="23">
        <v>3.9239999999999997E-2</v>
      </c>
      <c r="AI158" s="158"/>
      <c r="AJ158" s="158">
        <v>583.83315569000001</v>
      </c>
      <c r="AK158" s="158">
        <v>71.870173379999997</v>
      </c>
      <c r="AL158" s="23">
        <v>6.2810000000000005E-2</v>
      </c>
      <c r="AM158" s="107">
        <v>53.486044253663714</v>
      </c>
      <c r="AN158" s="263"/>
      <c r="AO158" s="158">
        <v>416.36702487000002</v>
      </c>
      <c r="AP158" s="158">
        <v>40.520876470000005</v>
      </c>
      <c r="AQ158" s="23">
        <v>4.965E-2</v>
      </c>
      <c r="AR158" s="107">
        <v>38.144159681448116</v>
      </c>
      <c r="AS158" s="263"/>
      <c r="AT158" s="158">
        <v>75.536506500000002</v>
      </c>
      <c r="AU158" s="158">
        <v>19.863933859999999</v>
      </c>
      <c r="AV158" s="23">
        <v>0.13417000000000001</v>
      </c>
      <c r="AW158" s="107">
        <v>6.9200402376109125</v>
      </c>
      <c r="AX158" s="263"/>
      <c r="AY158" s="158">
        <v>15.82497886</v>
      </c>
      <c r="AZ158" s="158">
        <v>8.4799899300000003</v>
      </c>
      <c r="BA158" s="23">
        <v>0.27339999999999998</v>
      </c>
      <c r="BB158" s="107">
        <v>1.4497558272772657</v>
      </c>
      <c r="BC158" s="169"/>
      <c r="BD158" s="158">
        <v>2445.7059201099996</v>
      </c>
      <c r="BE158" s="158">
        <v>30.240024479999999</v>
      </c>
      <c r="BF158" s="23">
        <v>6.3099999999999996E-3</v>
      </c>
      <c r="BG158" s="194"/>
      <c r="BH158" s="158">
        <v>2073.7905103100002</v>
      </c>
      <c r="BI158" s="158">
        <v>50.451692860000001</v>
      </c>
      <c r="BJ158" s="23">
        <v>1.2409999999999999E-2</v>
      </c>
      <c r="BK158" s="107">
        <v>84.793126322265593</v>
      </c>
      <c r="BL158" s="23"/>
      <c r="BM158" s="158">
        <v>343.02369092000004</v>
      </c>
      <c r="BN158" s="158">
        <v>48.898920930000003</v>
      </c>
      <c r="BO158" s="23">
        <v>7.2730000000000003E-2</v>
      </c>
      <c r="BP158" s="107">
        <v>14.025549355687538</v>
      </c>
      <c r="BQ158" s="23"/>
      <c r="BR158" s="158">
        <v>19.006839280000001</v>
      </c>
      <c r="BS158" s="158">
        <v>8.2037793800000003</v>
      </c>
      <c r="BT158" s="23">
        <v>0.22022</v>
      </c>
      <c r="BU158" s="107">
        <v>0.77715146059527618</v>
      </c>
      <c r="BV158" s="23"/>
      <c r="BW158" s="158">
        <v>9.8848796100000005</v>
      </c>
      <c r="BX158" s="158">
        <v>6.2189115599999996</v>
      </c>
      <c r="BY158" s="23">
        <v>0.32099</v>
      </c>
      <c r="BZ158" s="107">
        <v>0.40417286186048945</v>
      </c>
      <c r="CA158" s="169"/>
      <c r="CB158" s="158">
        <v>1065.8500478799999</v>
      </c>
      <c r="CC158" s="158">
        <v>84.665431589999997</v>
      </c>
      <c r="CD158" s="23">
        <v>4.0529999999999997E-2</v>
      </c>
      <c r="CE158" s="194"/>
      <c r="CF158" s="158">
        <v>609.97642871999994</v>
      </c>
      <c r="CG158" s="158">
        <v>65.163800530000003</v>
      </c>
      <c r="CH158" s="23">
        <v>5.4510000000000003E-2</v>
      </c>
      <c r="CI158" s="107">
        <v>57.229103656115321</v>
      </c>
      <c r="CJ158" s="23"/>
      <c r="CK158" s="158">
        <v>352.38078013000001</v>
      </c>
      <c r="CL158" s="158">
        <v>51.19150904</v>
      </c>
      <c r="CM158" s="23">
        <v>7.4120000000000005E-2</v>
      </c>
      <c r="CN158" s="107">
        <v>33.061008988168027</v>
      </c>
      <c r="CO158" s="23"/>
      <c r="CP158" s="158">
        <v>79.636077709999995</v>
      </c>
      <c r="CQ158" s="158">
        <v>20.135373729999998</v>
      </c>
      <c r="CR158" s="23">
        <v>0.129</v>
      </c>
      <c r="CS158" s="107">
        <v>7.4716023955150135</v>
      </c>
      <c r="CT158" s="23"/>
      <c r="CU158" s="158">
        <v>23.85676132</v>
      </c>
      <c r="CV158" s="158">
        <v>10.815217029999999</v>
      </c>
      <c r="CW158" s="23">
        <v>0.23130000000000001</v>
      </c>
      <c r="CX158" s="115">
        <v>2.2382849602016384</v>
      </c>
    </row>
    <row r="159" spans="1:102" ht="12" customHeight="1" x14ac:dyDescent="0.35">
      <c r="A159" s="761"/>
      <c r="B159" s="832"/>
      <c r="C159" s="18" t="s">
        <v>133</v>
      </c>
      <c r="D159" s="238">
        <v>1251.3034622599998</v>
      </c>
      <c r="E159" s="238">
        <v>16.148890919999999</v>
      </c>
      <c r="F159" s="24">
        <v>6.5799999999999999E-3</v>
      </c>
      <c r="G159" s="198"/>
      <c r="H159" s="238">
        <v>1084.74450174</v>
      </c>
      <c r="I159" s="238">
        <v>27.260384129999998</v>
      </c>
      <c r="J159" s="24">
        <v>1.282E-2</v>
      </c>
      <c r="K159" s="198"/>
      <c r="L159" s="238">
        <v>888.37673762999998</v>
      </c>
      <c r="M159" s="238">
        <v>36.209728939999998</v>
      </c>
      <c r="N159" s="24">
        <v>2.0799999999999999E-2</v>
      </c>
      <c r="O159" s="106">
        <v>81.897325702502883</v>
      </c>
      <c r="P159" s="24"/>
      <c r="Q159" s="238">
        <v>171.86598574999999</v>
      </c>
      <c r="R159" s="238">
        <v>24.685756099999999</v>
      </c>
      <c r="S159" s="24">
        <v>7.3279999999999998E-2</v>
      </c>
      <c r="T159" s="106">
        <v>15.843913979219613</v>
      </c>
      <c r="U159" s="24"/>
      <c r="V159" s="238">
        <v>20.935196990000001</v>
      </c>
      <c r="W159" s="238">
        <v>9.7083805300000012</v>
      </c>
      <c r="X159" s="24">
        <v>0.2366</v>
      </c>
      <c r="Y159" s="106">
        <v>1.9299657160205559</v>
      </c>
      <c r="Z159" s="24"/>
      <c r="AA159" s="238">
        <v>3.5665813699999998</v>
      </c>
      <c r="AB159" s="238">
        <v>4.9453962000000002</v>
      </c>
      <c r="AC159" s="24">
        <v>0.70745000000000002</v>
      </c>
      <c r="AD159" s="106">
        <v>0.32879460225693458</v>
      </c>
      <c r="AE159" s="24"/>
      <c r="AF159" s="238">
        <v>536.472352</v>
      </c>
      <c r="AG159" s="238">
        <v>46.554900520000004</v>
      </c>
      <c r="AH159" s="24">
        <v>4.428E-2</v>
      </c>
      <c r="AI159" s="238"/>
      <c r="AJ159" s="238">
        <v>287.00675987</v>
      </c>
      <c r="AK159" s="238">
        <v>39.317596729999998</v>
      </c>
      <c r="AL159" s="24">
        <v>6.9889999999999994E-2</v>
      </c>
      <c r="AM159" s="106">
        <v>53.498891191693701</v>
      </c>
      <c r="AN159" s="30"/>
      <c r="AO159" s="238">
        <v>198.66179345999998</v>
      </c>
      <c r="AP159" s="238">
        <v>24.17635117</v>
      </c>
      <c r="AQ159" s="24">
        <v>6.2089999999999999E-2</v>
      </c>
      <c r="AR159" s="106">
        <v>37.031133611895804</v>
      </c>
      <c r="AS159" s="30"/>
      <c r="AT159" s="238">
        <v>39.430037329999998</v>
      </c>
      <c r="AU159" s="238">
        <v>12.14401168</v>
      </c>
      <c r="AV159" s="24">
        <v>0.15714</v>
      </c>
      <c r="AW159" s="106">
        <v>7.3498731450003962</v>
      </c>
      <c r="AX159" s="30"/>
      <c r="AY159" s="238">
        <v>11.37376134</v>
      </c>
      <c r="AZ159" s="238">
        <v>7.2940515699999997</v>
      </c>
      <c r="BA159" s="24">
        <v>0.32719999999999999</v>
      </c>
      <c r="BB159" s="106">
        <v>2.1201020514100977</v>
      </c>
      <c r="BC159" s="14"/>
      <c r="BD159" s="238">
        <v>1180.23583609</v>
      </c>
      <c r="BE159" s="238">
        <v>18.728004540000001</v>
      </c>
      <c r="BF159" s="24">
        <v>8.0999999999999996E-3</v>
      </c>
      <c r="BG159" s="198"/>
      <c r="BH159" s="238">
        <v>1003.09372652</v>
      </c>
      <c r="BI159" s="238">
        <v>28.165979</v>
      </c>
      <c r="BJ159" s="24">
        <v>1.4330000000000001E-2</v>
      </c>
      <c r="BK159" s="106">
        <v>84.990956539935809</v>
      </c>
      <c r="BL159" s="24"/>
      <c r="BM159" s="238">
        <v>162.74966687</v>
      </c>
      <c r="BN159" s="238">
        <v>27.76567816</v>
      </c>
      <c r="BO159" s="24">
        <v>8.7040000000000006E-2</v>
      </c>
      <c r="BP159" s="106">
        <v>13.789588647737805</v>
      </c>
      <c r="BQ159" s="24"/>
      <c r="BR159" s="238">
        <v>10.127886759999999</v>
      </c>
      <c r="BS159" s="238">
        <v>5.9254457700000005</v>
      </c>
      <c r="BT159" s="24">
        <v>0.29849999999999999</v>
      </c>
      <c r="BU159" s="106">
        <v>0.85812398253832434</v>
      </c>
      <c r="BV159" s="24"/>
      <c r="BW159" s="238">
        <v>4.2645559400000002</v>
      </c>
      <c r="BX159" s="238">
        <v>3.7041289700000002</v>
      </c>
      <c r="BY159" s="24">
        <v>0.44316</v>
      </c>
      <c r="BZ159" s="106">
        <v>0.3613308297880562</v>
      </c>
      <c r="CA159" s="14"/>
      <c r="CB159" s="238">
        <v>511.72682803999999</v>
      </c>
      <c r="CC159" s="238">
        <v>44.614427569999997</v>
      </c>
      <c r="CD159" s="24">
        <v>4.4479999999999999E-2</v>
      </c>
      <c r="CE159" s="198"/>
      <c r="CF159" s="238">
        <v>308.69239704</v>
      </c>
      <c r="CG159" s="238">
        <v>34.222897670000002</v>
      </c>
      <c r="CH159" s="24">
        <v>5.6559999999999999E-2</v>
      </c>
      <c r="CI159" s="106">
        <v>60.32366882587413</v>
      </c>
      <c r="CJ159" s="24"/>
      <c r="CK159" s="238">
        <v>153.20789182999999</v>
      </c>
      <c r="CL159" s="238">
        <v>24.708755880000002</v>
      </c>
      <c r="CM159" s="24">
        <v>8.2280000000000006E-2</v>
      </c>
      <c r="CN159" s="106">
        <v>29.939390204889598</v>
      </c>
      <c r="CO159" s="24"/>
      <c r="CP159" s="238">
        <v>35.273376419999998</v>
      </c>
      <c r="CQ159" s="238">
        <v>11.4579918</v>
      </c>
      <c r="CR159" s="24">
        <v>0.16572999999999999</v>
      </c>
      <c r="CS159" s="106">
        <v>6.8930090210636354</v>
      </c>
      <c r="CT159" s="24"/>
      <c r="CU159" s="238">
        <v>14.55316275</v>
      </c>
      <c r="CV159" s="238">
        <v>7.3330415000000002</v>
      </c>
      <c r="CW159" s="24">
        <v>0.25707999999999998</v>
      </c>
      <c r="CX159" s="114">
        <v>2.8439319481726346</v>
      </c>
    </row>
    <row r="160" spans="1:102" ht="12" customHeight="1" x14ac:dyDescent="0.35">
      <c r="A160" s="761"/>
      <c r="B160" s="832"/>
      <c r="C160" s="18" t="s">
        <v>134</v>
      </c>
      <c r="D160" s="203">
        <v>1336.54700157</v>
      </c>
      <c r="E160" s="203">
        <v>15.27073137</v>
      </c>
      <c r="F160" s="25">
        <v>5.8300000000000001E-3</v>
      </c>
      <c r="G160" s="202"/>
      <c r="H160" s="203">
        <v>1147.0563670000001</v>
      </c>
      <c r="I160" s="203">
        <v>28.959641260000001</v>
      </c>
      <c r="J160" s="25">
        <v>1.2880000000000001E-2</v>
      </c>
      <c r="K160" s="202"/>
      <c r="L160" s="203">
        <v>937.69500986999992</v>
      </c>
      <c r="M160" s="203">
        <v>38.500823400000002</v>
      </c>
      <c r="N160" s="25">
        <v>2.095E-2</v>
      </c>
      <c r="O160" s="108">
        <v>81.747945161791662</v>
      </c>
      <c r="P160" s="25"/>
      <c r="Q160" s="203">
        <v>189.43367676999998</v>
      </c>
      <c r="R160" s="203">
        <v>26.720305410000002</v>
      </c>
      <c r="S160" s="25">
        <v>7.1970000000000006E-2</v>
      </c>
      <c r="T160" s="108">
        <v>16.514766163187161</v>
      </c>
      <c r="U160" s="25"/>
      <c r="V160" s="203">
        <v>19.007775639999998</v>
      </c>
      <c r="W160" s="203">
        <v>8.3246068300000005</v>
      </c>
      <c r="X160" s="25">
        <v>0.22345000000000001</v>
      </c>
      <c r="Y160" s="108">
        <v>1.6570916815284977</v>
      </c>
      <c r="Z160" s="25"/>
      <c r="AA160" s="203">
        <v>0.91990472000000001</v>
      </c>
      <c r="AB160" s="203">
        <v>1.8050785900000001</v>
      </c>
      <c r="AC160" s="25">
        <v>1</v>
      </c>
      <c r="AD160" s="108">
        <v>8.0196993492648472E-2</v>
      </c>
      <c r="AE160" s="25"/>
      <c r="AF160" s="203">
        <v>555.08931392</v>
      </c>
      <c r="AG160" s="203">
        <v>45.67014442</v>
      </c>
      <c r="AH160" s="25">
        <v>4.1980000000000003E-2</v>
      </c>
      <c r="AI160" s="203"/>
      <c r="AJ160" s="203">
        <v>296.82639581999996</v>
      </c>
      <c r="AK160" s="203">
        <v>39.38247501</v>
      </c>
      <c r="AL160" s="25">
        <v>6.769E-2</v>
      </c>
      <c r="AM160" s="108">
        <v>53.473628184955267</v>
      </c>
      <c r="AN160" s="264"/>
      <c r="AO160" s="203">
        <v>217.70523141000001</v>
      </c>
      <c r="AP160" s="203">
        <v>26.149609179999999</v>
      </c>
      <c r="AQ160" s="25">
        <v>6.1280000000000001E-2</v>
      </c>
      <c r="AR160" s="108">
        <v>39.219856327728891</v>
      </c>
      <c r="AS160" s="264"/>
      <c r="AT160" s="203">
        <v>36.106469169999997</v>
      </c>
      <c r="AU160" s="203">
        <v>13.577792520000001</v>
      </c>
      <c r="AV160" s="25">
        <v>0.19186</v>
      </c>
      <c r="AW160" s="108">
        <v>6.5046233578194403</v>
      </c>
      <c r="AX160" s="264"/>
      <c r="AY160" s="203">
        <v>4.4512175200000001</v>
      </c>
      <c r="AZ160" s="203">
        <v>3.5240526000000001</v>
      </c>
      <c r="BA160" s="25">
        <v>0.40393000000000001</v>
      </c>
      <c r="BB160" s="108">
        <v>0.80189212949639199</v>
      </c>
      <c r="BC160" s="170"/>
      <c r="BD160" s="203">
        <v>1265.4700840200001</v>
      </c>
      <c r="BE160" s="203">
        <v>20.837873429999998</v>
      </c>
      <c r="BF160" s="25">
        <v>8.3999999999999995E-3</v>
      </c>
      <c r="BG160" s="202"/>
      <c r="BH160" s="203">
        <v>1070.6967837899999</v>
      </c>
      <c r="BI160" s="203">
        <v>28.400607170000001</v>
      </c>
      <c r="BJ160" s="25">
        <v>1.353E-2</v>
      </c>
      <c r="BK160" s="108">
        <v>84.608620726041451</v>
      </c>
      <c r="BL160" s="25"/>
      <c r="BM160" s="203">
        <v>180.27402405000001</v>
      </c>
      <c r="BN160" s="203">
        <v>26.513009220000001</v>
      </c>
      <c r="BO160" s="25">
        <v>7.5039999999999996E-2</v>
      </c>
      <c r="BP160" s="108">
        <v>14.245617207901603</v>
      </c>
      <c r="BQ160" s="25"/>
      <c r="BR160" s="203">
        <v>8.8789525200000003</v>
      </c>
      <c r="BS160" s="203">
        <v>5.2576345199999999</v>
      </c>
      <c r="BT160" s="25">
        <v>0.30212</v>
      </c>
      <c r="BU160" s="108">
        <v>0.7016327475553088</v>
      </c>
      <c r="BV160" s="25"/>
      <c r="BW160" s="203">
        <v>5.6203236699999994</v>
      </c>
      <c r="BX160" s="203">
        <v>4.8887755800000008</v>
      </c>
      <c r="BY160" s="25">
        <v>0.44379999999999997</v>
      </c>
      <c r="BZ160" s="108">
        <v>0.44412931929184768</v>
      </c>
      <c r="CA160" s="170"/>
      <c r="CB160" s="203">
        <v>554.12321984000005</v>
      </c>
      <c r="CC160" s="203">
        <v>48.042634579999998</v>
      </c>
      <c r="CD160" s="25">
        <v>4.4229999999999998E-2</v>
      </c>
      <c r="CE160" s="202"/>
      <c r="CF160" s="203">
        <v>301.28403168</v>
      </c>
      <c r="CG160" s="203">
        <v>37.543539029999998</v>
      </c>
      <c r="CH160" s="25">
        <v>6.3579999999999998E-2</v>
      </c>
      <c r="CI160" s="108">
        <v>54.371306036768154</v>
      </c>
      <c r="CJ160" s="25"/>
      <c r="CK160" s="203">
        <v>199.17288829999998</v>
      </c>
      <c r="CL160" s="203">
        <v>34.767477</v>
      </c>
      <c r="CM160" s="25">
        <v>8.906E-2</v>
      </c>
      <c r="CN160" s="108">
        <v>35.943790328351518</v>
      </c>
      <c r="CO160" s="25"/>
      <c r="CP160" s="203">
        <v>44.362701289999997</v>
      </c>
      <c r="CQ160" s="203">
        <v>13.09209345</v>
      </c>
      <c r="CR160" s="25">
        <v>0.15057000000000001</v>
      </c>
      <c r="CS160" s="108">
        <v>8.0059271479021348</v>
      </c>
      <c r="CT160" s="25"/>
      <c r="CU160" s="203">
        <v>9.3035985799999992</v>
      </c>
      <c r="CV160" s="203">
        <v>6.3284124500000001</v>
      </c>
      <c r="CW160" s="25">
        <v>0.34705000000000003</v>
      </c>
      <c r="CX160" s="116">
        <v>1.6789764887828309</v>
      </c>
    </row>
    <row r="161" spans="1:102" ht="12" customHeight="1" x14ac:dyDescent="0.35">
      <c r="A161" s="761"/>
      <c r="B161" s="831" t="s">
        <v>67</v>
      </c>
      <c r="C161" s="17" t="s">
        <v>59</v>
      </c>
      <c r="D161" s="158">
        <v>783.32399177000002</v>
      </c>
      <c r="E161" s="158">
        <v>7.51901916</v>
      </c>
      <c r="F161" s="23">
        <v>4.8999999999999998E-3</v>
      </c>
      <c r="G161" s="194"/>
      <c r="H161" s="158">
        <v>584.03375630999994</v>
      </c>
      <c r="I161" s="158">
        <v>15.094957710000001</v>
      </c>
      <c r="J161" s="23">
        <v>1.319E-2</v>
      </c>
      <c r="K161" s="194"/>
      <c r="L161" s="158">
        <v>403.32241095000001</v>
      </c>
      <c r="M161" s="158">
        <v>20.291642349999996</v>
      </c>
      <c r="N161" s="23">
        <v>2.5669999999999998E-2</v>
      </c>
      <c r="O161" s="107">
        <v>69.05806498210697</v>
      </c>
      <c r="P161" s="23"/>
      <c r="Q161" s="158">
        <v>175.29494858000001</v>
      </c>
      <c r="R161" s="158">
        <v>14.77348716</v>
      </c>
      <c r="S161" s="23">
        <v>4.2999999999999997E-2</v>
      </c>
      <c r="T161" s="107">
        <v>30.014523421991214</v>
      </c>
      <c r="U161" s="23"/>
      <c r="V161" s="158">
        <v>5.2037177300000002</v>
      </c>
      <c r="W161" s="158">
        <v>2.8322457500000002</v>
      </c>
      <c r="X161" s="23">
        <v>0.27768999999999999</v>
      </c>
      <c r="Y161" s="107">
        <v>0.89099605524135361</v>
      </c>
      <c r="Z161" s="23"/>
      <c r="AA161" s="158">
        <v>0.21267904999999998</v>
      </c>
      <c r="AB161" s="158">
        <v>0.32774066000000002</v>
      </c>
      <c r="AC161" s="23">
        <v>0.78622999999999998</v>
      </c>
      <c r="AD161" s="107">
        <v>3.6415540660480562E-2</v>
      </c>
      <c r="AE161" s="23"/>
      <c r="AF161" s="158">
        <v>193.77126670000001</v>
      </c>
      <c r="AG161" s="158">
        <v>19.447747930000002</v>
      </c>
      <c r="AH161" s="23">
        <v>5.1209999999999999E-2</v>
      </c>
      <c r="AI161" s="158"/>
      <c r="AJ161" s="158">
        <v>61.320696589999997</v>
      </c>
      <c r="AK161" s="158">
        <v>11.77633814</v>
      </c>
      <c r="AL161" s="23">
        <v>9.7979999999999998E-2</v>
      </c>
      <c r="AM161" s="107">
        <v>31.645918218069841</v>
      </c>
      <c r="AN161" s="263"/>
      <c r="AO161" s="158">
        <v>122.76905022000001</v>
      </c>
      <c r="AP161" s="158">
        <v>12.862744580000001</v>
      </c>
      <c r="AQ161" s="23">
        <v>5.3460000000000001E-2</v>
      </c>
      <c r="AR161" s="107">
        <v>63.357716709399</v>
      </c>
      <c r="AS161" s="263"/>
      <c r="AT161" s="158">
        <v>8.866767900000001</v>
      </c>
      <c r="AU161" s="158">
        <v>3.35034316</v>
      </c>
      <c r="AV161" s="23">
        <v>0.19278000000000001</v>
      </c>
      <c r="AW161" s="107">
        <v>4.5758940688186156</v>
      </c>
      <c r="AX161" s="263"/>
      <c r="AY161" s="158">
        <v>0.81475198999999998</v>
      </c>
      <c r="AZ161" s="158">
        <v>0.68119034000000001</v>
      </c>
      <c r="BA161" s="23">
        <v>0.42657</v>
      </c>
      <c r="BB161" s="107">
        <v>0.4204710037125437</v>
      </c>
      <c r="BC161" s="169"/>
      <c r="BD161" s="158">
        <v>722.03780224000002</v>
      </c>
      <c r="BE161" s="158">
        <v>10.5832833</v>
      </c>
      <c r="BF161" s="23">
        <v>7.4799999999999997E-3</v>
      </c>
      <c r="BG161" s="194"/>
      <c r="BH161" s="158">
        <v>526.77727787999993</v>
      </c>
      <c r="BI161" s="158">
        <v>17.943348429999997</v>
      </c>
      <c r="BJ161" s="23">
        <v>1.738E-2</v>
      </c>
      <c r="BK161" s="107">
        <v>72.957021951726446</v>
      </c>
      <c r="BL161" s="23"/>
      <c r="BM161" s="158">
        <v>185.25742246999999</v>
      </c>
      <c r="BN161" s="158">
        <v>16.279013089999999</v>
      </c>
      <c r="BO161" s="23">
        <v>4.4830000000000002E-2</v>
      </c>
      <c r="BP161" s="107">
        <v>25.657579408622404</v>
      </c>
      <c r="BQ161" s="23"/>
      <c r="BR161" s="158">
        <v>8.2663492099999996</v>
      </c>
      <c r="BS161" s="158">
        <v>2.6484163999999999</v>
      </c>
      <c r="BT161" s="23">
        <v>0.16345999999999999</v>
      </c>
      <c r="BU161" s="107">
        <v>1.1448637708933038</v>
      </c>
      <c r="BV161" s="23"/>
      <c r="BW161" s="158">
        <v>1.7367526800000002</v>
      </c>
      <c r="BX161" s="158">
        <v>1.3443334299999998</v>
      </c>
      <c r="BY161" s="23">
        <v>0.39491999999999999</v>
      </c>
      <c r="BZ161" s="107">
        <v>0.24053486875784327</v>
      </c>
      <c r="CA161" s="169"/>
      <c r="CB161" s="158">
        <v>377.82835755999997</v>
      </c>
      <c r="CC161" s="158">
        <v>25.213243180000003</v>
      </c>
      <c r="CD161" s="23">
        <v>3.4049999999999997E-2</v>
      </c>
      <c r="CE161" s="194"/>
      <c r="CF161" s="158">
        <v>201.58835680999999</v>
      </c>
      <c r="CG161" s="158">
        <v>18.279523949999998</v>
      </c>
      <c r="CH161" s="23">
        <v>4.6260000000000003E-2</v>
      </c>
      <c r="CI161" s="107">
        <v>53.354480355008114</v>
      </c>
      <c r="CJ161" s="23"/>
      <c r="CK161" s="158">
        <v>157.98418629000003</v>
      </c>
      <c r="CL161" s="158">
        <v>16.02851991</v>
      </c>
      <c r="CM161" s="23">
        <v>5.176E-2</v>
      </c>
      <c r="CN161" s="107">
        <v>41.81374508526978</v>
      </c>
      <c r="CO161" s="23"/>
      <c r="CP161" s="158">
        <v>12.130489240000001</v>
      </c>
      <c r="CQ161" s="158">
        <v>3.6464005200000003</v>
      </c>
      <c r="CR161" s="23">
        <v>0.15337000000000001</v>
      </c>
      <c r="CS161" s="107">
        <v>3.2105820003395729</v>
      </c>
      <c r="CT161" s="23"/>
      <c r="CU161" s="158">
        <v>6.1253252199999997</v>
      </c>
      <c r="CV161" s="158">
        <v>2.7543948199999999</v>
      </c>
      <c r="CW161" s="23">
        <v>0.22943</v>
      </c>
      <c r="CX161" s="115">
        <v>1.6211925593825456</v>
      </c>
    </row>
    <row r="162" spans="1:102" ht="12" customHeight="1" x14ac:dyDescent="0.35">
      <c r="A162" s="761"/>
      <c r="B162" s="831"/>
      <c r="C162" s="17" t="s">
        <v>133</v>
      </c>
      <c r="D162" s="238">
        <v>411.77438656999999</v>
      </c>
      <c r="E162" s="238">
        <v>5.6053715100000003</v>
      </c>
      <c r="F162" s="24">
        <v>6.9499999999999996E-3</v>
      </c>
      <c r="G162" s="198"/>
      <c r="H162" s="238">
        <v>303.73071585999998</v>
      </c>
      <c r="I162" s="238">
        <v>10.43944555</v>
      </c>
      <c r="J162" s="24">
        <v>1.754E-2</v>
      </c>
      <c r="K162" s="198"/>
      <c r="L162" s="238">
        <v>208.92433051999998</v>
      </c>
      <c r="M162" s="238">
        <v>12.338268260000001</v>
      </c>
      <c r="N162" s="24">
        <v>3.0130000000000001E-2</v>
      </c>
      <c r="O162" s="106">
        <v>68.786039610264666</v>
      </c>
      <c r="P162" s="24"/>
      <c r="Q162" s="238">
        <v>90.720833350000007</v>
      </c>
      <c r="R162" s="238">
        <v>10.188011149999999</v>
      </c>
      <c r="S162" s="24">
        <v>5.7299999999999997E-2</v>
      </c>
      <c r="T162" s="106">
        <v>29.868837299885197</v>
      </c>
      <c r="U162" s="24"/>
      <c r="V162" s="238">
        <v>3.9274875200000001</v>
      </c>
      <c r="W162" s="238">
        <v>2.5890446799999998</v>
      </c>
      <c r="X162" s="24">
        <v>0.33633000000000002</v>
      </c>
      <c r="Y162" s="106">
        <v>1.2930821003333477</v>
      </c>
      <c r="Z162" s="24"/>
      <c r="AA162" s="238">
        <v>0.15806445999999999</v>
      </c>
      <c r="AB162" s="238">
        <v>0.30895035999999998</v>
      </c>
      <c r="AC162" s="24">
        <v>0.99724000000000002</v>
      </c>
      <c r="AD162" s="106">
        <v>5.2040986224408524E-2</v>
      </c>
      <c r="AE162" s="24"/>
      <c r="AF162" s="238">
        <v>99.85382826</v>
      </c>
      <c r="AG162" s="238">
        <v>11.24357807</v>
      </c>
      <c r="AH162" s="24">
        <v>5.7450000000000001E-2</v>
      </c>
      <c r="AI162" s="238"/>
      <c r="AJ162" s="238">
        <v>32.464403140000002</v>
      </c>
      <c r="AK162" s="238">
        <v>6.5448338899999996</v>
      </c>
      <c r="AL162" s="24">
        <v>0.10285999999999999</v>
      </c>
      <c r="AM162" s="106">
        <v>32.511926388509607</v>
      </c>
      <c r="AN162" s="30"/>
      <c r="AO162" s="238">
        <v>62.140496319999997</v>
      </c>
      <c r="AP162" s="238">
        <v>7.7519850200000002</v>
      </c>
      <c r="AQ162" s="24">
        <v>6.3649999999999998E-2</v>
      </c>
      <c r="AR162" s="106">
        <v>62.231461129560493</v>
      </c>
      <c r="AS162" s="30"/>
      <c r="AT162" s="238">
        <v>4.5823808699999997</v>
      </c>
      <c r="AU162" s="238">
        <v>2.6950162099999999</v>
      </c>
      <c r="AV162" s="24">
        <v>0.30005999999999999</v>
      </c>
      <c r="AW162" s="106">
        <v>4.5890888209797716</v>
      </c>
      <c r="AX162" s="30"/>
      <c r="AY162" s="238">
        <v>0.6665479299999999</v>
      </c>
      <c r="AZ162" s="238">
        <v>0.63131894999999993</v>
      </c>
      <c r="BA162" s="24">
        <v>0.48324</v>
      </c>
      <c r="BB162" s="106">
        <v>0.66752366095012239</v>
      </c>
      <c r="BC162" s="14"/>
      <c r="BD162" s="238">
        <v>377.47670969000001</v>
      </c>
      <c r="BE162" s="238">
        <v>7.0897179400000008</v>
      </c>
      <c r="BF162" s="24">
        <v>9.58E-3</v>
      </c>
      <c r="BG162" s="198"/>
      <c r="BH162" s="238">
        <v>279.44586966000003</v>
      </c>
      <c r="BI162" s="238">
        <v>10.35070778</v>
      </c>
      <c r="BJ162" s="24">
        <v>1.89E-2</v>
      </c>
      <c r="BK162" s="106">
        <v>74.029963302767186</v>
      </c>
      <c r="BL162" s="24"/>
      <c r="BM162" s="238">
        <v>92.277879130000002</v>
      </c>
      <c r="BN162" s="238">
        <v>9.4860719200000005</v>
      </c>
      <c r="BO162" s="24">
        <v>5.2449999999999997E-2</v>
      </c>
      <c r="BP162" s="106">
        <v>24.445979516400502</v>
      </c>
      <c r="BQ162" s="24"/>
      <c r="BR162" s="238">
        <v>4.6597094700000001</v>
      </c>
      <c r="BS162" s="238">
        <v>2.3253344900000004</v>
      </c>
      <c r="BT162" s="24">
        <v>0.25461</v>
      </c>
      <c r="BU162" s="106">
        <v>1.2344362845132228</v>
      </c>
      <c r="BV162" s="24"/>
      <c r="BW162" s="238">
        <v>1.09325143</v>
      </c>
      <c r="BX162" s="238">
        <v>0.92574458000000004</v>
      </c>
      <c r="BY162" s="24">
        <v>0.43203000000000003</v>
      </c>
      <c r="BZ162" s="106">
        <v>0.28962089631909338</v>
      </c>
      <c r="CA162" s="14"/>
      <c r="CB162" s="238">
        <v>196.55216904</v>
      </c>
      <c r="CC162" s="238">
        <v>14.170391589999999</v>
      </c>
      <c r="CD162" s="24">
        <v>3.678E-2</v>
      </c>
      <c r="CE162" s="198"/>
      <c r="CF162" s="238">
        <v>102.02699593999999</v>
      </c>
      <c r="CG162" s="238">
        <v>10.90986097</v>
      </c>
      <c r="CH162" s="24">
        <v>5.4559999999999997E-2</v>
      </c>
      <c r="CI162" s="106">
        <v>51.908354122124521</v>
      </c>
      <c r="CJ162" s="24"/>
      <c r="CK162" s="238">
        <v>85.257874559999991</v>
      </c>
      <c r="CL162" s="238">
        <v>9.7720520099999995</v>
      </c>
      <c r="CM162" s="24">
        <v>5.8479999999999997E-2</v>
      </c>
      <c r="CN162" s="106">
        <v>43.376715187838663</v>
      </c>
      <c r="CO162" s="24"/>
      <c r="CP162" s="238">
        <v>5.4492010099999995</v>
      </c>
      <c r="CQ162" s="238">
        <v>2.1897865999999997</v>
      </c>
      <c r="CR162" s="24">
        <v>0.20502999999999999</v>
      </c>
      <c r="CS162" s="106">
        <v>2.7723942384431495</v>
      </c>
      <c r="CT162" s="24"/>
      <c r="CU162" s="238">
        <v>3.8180975300000002</v>
      </c>
      <c r="CV162" s="238">
        <v>2.3309015300000002</v>
      </c>
      <c r="CW162" s="24">
        <v>0.31147000000000002</v>
      </c>
      <c r="CX162" s="114">
        <v>1.9425364515936663</v>
      </c>
    </row>
    <row r="163" spans="1:102" ht="12" customHeight="1" x14ac:dyDescent="0.35">
      <c r="A163" s="762"/>
      <c r="B163" s="833"/>
      <c r="C163" s="19" t="s">
        <v>134</v>
      </c>
      <c r="D163" s="203">
        <v>371.54960519999997</v>
      </c>
      <c r="E163" s="203">
        <v>5.0111336499999997</v>
      </c>
      <c r="F163" s="25">
        <v>6.8799999999999998E-3</v>
      </c>
      <c r="G163" s="202"/>
      <c r="H163" s="203">
        <v>280.30304045999998</v>
      </c>
      <c r="I163" s="203">
        <v>8.4576540900000001</v>
      </c>
      <c r="J163" s="25">
        <v>1.5389999999999999E-2</v>
      </c>
      <c r="K163" s="202"/>
      <c r="L163" s="203">
        <v>194.39808042999999</v>
      </c>
      <c r="M163" s="203">
        <v>10.054677</v>
      </c>
      <c r="N163" s="25">
        <v>2.639E-2</v>
      </c>
      <c r="O163" s="108">
        <v>69.352826180899427</v>
      </c>
      <c r="P163" s="25"/>
      <c r="Q163" s="203">
        <v>84.57411522999999</v>
      </c>
      <c r="R163" s="203">
        <v>8.3243440399999997</v>
      </c>
      <c r="S163" s="25">
        <v>5.0220000000000001E-2</v>
      </c>
      <c r="T163" s="108">
        <v>30.172385961710233</v>
      </c>
      <c r="U163" s="25"/>
      <c r="V163" s="203">
        <v>1.27623021</v>
      </c>
      <c r="W163" s="203">
        <v>1.1804859200000002</v>
      </c>
      <c r="X163" s="25">
        <v>0.47193000000000002</v>
      </c>
      <c r="Y163" s="108">
        <v>0.45530373409635622</v>
      </c>
      <c r="Z163" s="25"/>
      <c r="AA163" s="203">
        <v>5.4614589999999998E-2</v>
      </c>
      <c r="AB163" s="203">
        <v>0.10826335000000001</v>
      </c>
      <c r="AC163" s="25">
        <v>1</v>
      </c>
      <c r="AD163" s="108">
        <v>1.9484123293979628E-2</v>
      </c>
      <c r="AE163" s="25"/>
      <c r="AF163" s="203">
        <v>93.917438439999998</v>
      </c>
      <c r="AG163" s="203">
        <v>10.605160770000001</v>
      </c>
      <c r="AH163" s="25">
        <v>5.7610000000000001E-2</v>
      </c>
      <c r="AI163" s="203"/>
      <c r="AJ163" s="203">
        <v>28.856293450000003</v>
      </c>
      <c r="AK163" s="203">
        <v>6.51953855</v>
      </c>
      <c r="AL163" s="25">
        <v>0.11527</v>
      </c>
      <c r="AM163" s="108">
        <v>30.725170883397873</v>
      </c>
      <c r="AN163" s="264"/>
      <c r="AO163" s="203">
        <v>60.6285539</v>
      </c>
      <c r="AP163" s="203">
        <v>7.6171406399999997</v>
      </c>
      <c r="AQ163" s="25">
        <v>6.4100000000000004E-2</v>
      </c>
      <c r="AR163" s="108">
        <v>64.555161327928573</v>
      </c>
      <c r="AS163" s="264"/>
      <c r="AT163" s="203">
        <v>4.2843870299999995</v>
      </c>
      <c r="AU163" s="203">
        <v>2.3322346699999996</v>
      </c>
      <c r="AV163" s="25">
        <v>0.27772999999999998</v>
      </c>
      <c r="AW163" s="108">
        <v>4.5618652948431073</v>
      </c>
      <c r="AX163" s="264"/>
      <c r="AY163" s="203">
        <v>0.14820406</v>
      </c>
      <c r="AZ163" s="203">
        <v>0.24676210000000001</v>
      </c>
      <c r="BA163" s="25">
        <v>0.84950000000000003</v>
      </c>
      <c r="BB163" s="108">
        <v>0.15780249383045247</v>
      </c>
      <c r="BC163" s="170"/>
      <c r="BD163" s="203">
        <v>344.56109255000001</v>
      </c>
      <c r="BE163" s="203">
        <v>6.6935194500000001</v>
      </c>
      <c r="BF163" s="25">
        <v>9.9100000000000004E-3</v>
      </c>
      <c r="BG163" s="202"/>
      <c r="BH163" s="203">
        <v>247.33140822000001</v>
      </c>
      <c r="BI163" s="203">
        <v>9.6404121800000002</v>
      </c>
      <c r="BJ163" s="25">
        <v>1.9890000000000001E-2</v>
      </c>
      <c r="BK163" s="108">
        <v>71.781583460154948</v>
      </c>
      <c r="BL163" s="25"/>
      <c r="BM163" s="203">
        <v>92.979543329999998</v>
      </c>
      <c r="BN163" s="203">
        <v>9.4269925600000004</v>
      </c>
      <c r="BO163" s="25">
        <v>5.1729999999999998E-2</v>
      </c>
      <c r="BP163" s="108">
        <v>26.984922366563353</v>
      </c>
      <c r="BQ163" s="25"/>
      <c r="BR163" s="203">
        <v>3.6066397399999999</v>
      </c>
      <c r="BS163" s="203">
        <v>1.56232123</v>
      </c>
      <c r="BT163" s="25">
        <v>0.22101000000000001</v>
      </c>
      <c r="BU163" s="108">
        <v>1.0467344740836149</v>
      </c>
      <c r="BV163" s="25"/>
      <c r="BW163" s="203">
        <v>0.64350125000000002</v>
      </c>
      <c r="BX163" s="203">
        <v>0.67821756</v>
      </c>
      <c r="BY163" s="25">
        <v>0.53773000000000004</v>
      </c>
      <c r="BZ163" s="108">
        <v>0.18675969629583763</v>
      </c>
      <c r="CA163" s="170"/>
      <c r="CB163" s="203">
        <v>181.27618853000001</v>
      </c>
      <c r="CC163" s="203">
        <v>13.5162464</v>
      </c>
      <c r="CD163" s="25">
        <v>3.8039999999999997E-2</v>
      </c>
      <c r="CE163" s="202"/>
      <c r="CF163" s="203">
        <v>99.561360870000001</v>
      </c>
      <c r="CG163" s="203">
        <v>10.12571112</v>
      </c>
      <c r="CH163" s="25">
        <v>5.1889999999999999E-2</v>
      </c>
      <c r="CI163" s="108">
        <v>54.922470335105956</v>
      </c>
      <c r="CJ163" s="25"/>
      <c r="CK163" s="203">
        <v>72.726311730000006</v>
      </c>
      <c r="CL163" s="203">
        <v>9.2127842799999993</v>
      </c>
      <c r="CM163" s="25">
        <v>6.4630000000000007E-2</v>
      </c>
      <c r="CN163" s="108">
        <v>40.119064902980504</v>
      </c>
      <c r="CO163" s="25"/>
      <c r="CP163" s="203">
        <v>6.6812882299999998</v>
      </c>
      <c r="CQ163" s="203">
        <v>2.43204486</v>
      </c>
      <c r="CR163" s="25">
        <v>0.18572</v>
      </c>
      <c r="CS163" s="108">
        <v>3.6856954485747537</v>
      </c>
      <c r="CT163" s="25"/>
      <c r="CU163" s="203">
        <v>2.3072276900000004</v>
      </c>
      <c r="CV163" s="203">
        <v>1.62519283</v>
      </c>
      <c r="CW163" s="25">
        <v>0.35937999999999998</v>
      </c>
      <c r="CX163" s="116">
        <v>1.2727693078223394</v>
      </c>
    </row>
    <row r="164" spans="1:102" ht="12" customHeight="1" x14ac:dyDescent="0.35">
      <c r="A164" s="757" t="s">
        <v>84</v>
      </c>
      <c r="B164" s="830" t="s">
        <v>59</v>
      </c>
      <c r="C164" s="17" t="s">
        <v>59</v>
      </c>
      <c r="D164" s="158">
        <v>45.441220940000001</v>
      </c>
      <c r="E164" s="158">
        <v>0.39804739</v>
      </c>
      <c r="F164" s="23">
        <v>4.47E-3</v>
      </c>
      <c r="G164" s="194"/>
      <c r="H164" s="158">
        <v>24.36844554</v>
      </c>
      <c r="I164" s="158">
        <v>1.2539182599999998</v>
      </c>
      <c r="J164" s="23">
        <v>2.6249999999999999E-2</v>
      </c>
      <c r="K164" s="194"/>
      <c r="L164" s="158">
        <v>13.79437708</v>
      </c>
      <c r="M164" s="158">
        <v>1.1016860799999999</v>
      </c>
      <c r="N164" s="23">
        <v>4.0750000000000001E-2</v>
      </c>
      <c r="O164" s="107">
        <v>56.607538044874403</v>
      </c>
      <c r="P164" s="23"/>
      <c r="Q164" s="158">
        <v>9.1227892200000014</v>
      </c>
      <c r="R164" s="158">
        <v>0.99122739000000004</v>
      </c>
      <c r="S164" s="23">
        <v>5.5440000000000003E-2</v>
      </c>
      <c r="T164" s="107">
        <v>37.436894384687953</v>
      </c>
      <c r="U164" s="23"/>
      <c r="V164" s="158">
        <v>1.3576261700000001</v>
      </c>
      <c r="W164" s="158">
        <v>0.40328892</v>
      </c>
      <c r="X164" s="23">
        <v>0.15156</v>
      </c>
      <c r="Y164" s="107">
        <v>5.571246503070955</v>
      </c>
      <c r="Z164" s="23"/>
      <c r="AA164" s="158">
        <v>9.3653070000000005E-2</v>
      </c>
      <c r="AB164" s="158">
        <v>7.4971980000000008E-2</v>
      </c>
      <c r="AC164" s="23">
        <v>0.40843000000000002</v>
      </c>
      <c r="AD164" s="107">
        <v>0.38432106736669591</v>
      </c>
      <c r="AE164" s="23"/>
      <c r="AF164" s="158">
        <v>11.70168604</v>
      </c>
      <c r="AG164" s="158">
        <v>1.1536865299999999</v>
      </c>
      <c r="AH164" s="23">
        <v>5.0299999999999997E-2</v>
      </c>
      <c r="AI164" s="158"/>
      <c r="AJ164" s="158">
        <v>3.32384419</v>
      </c>
      <c r="AK164" s="158">
        <v>0.49361858999999997</v>
      </c>
      <c r="AL164" s="23">
        <v>7.5770000000000004E-2</v>
      </c>
      <c r="AM164" s="107">
        <v>28.404831394707287</v>
      </c>
      <c r="AN164" s="263"/>
      <c r="AO164" s="158">
        <v>7.3195395699999999</v>
      </c>
      <c r="AP164" s="158">
        <v>0.97151718000000009</v>
      </c>
      <c r="AQ164" s="23">
        <v>6.7720000000000002E-2</v>
      </c>
      <c r="AR164" s="107">
        <v>62.551153269533458</v>
      </c>
      <c r="AS164" s="263"/>
      <c r="AT164" s="158">
        <v>0.91832174</v>
      </c>
      <c r="AU164" s="158">
        <v>0.28128156999999998</v>
      </c>
      <c r="AV164" s="23">
        <v>0.15628</v>
      </c>
      <c r="AW164" s="107">
        <v>7.8477728496636363</v>
      </c>
      <c r="AX164" s="263"/>
      <c r="AY164" s="158">
        <v>0.13998053999999999</v>
      </c>
      <c r="AZ164" s="158">
        <v>7.9370350000000006E-2</v>
      </c>
      <c r="BA164" s="23">
        <v>0.28928999999999999</v>
      </c>
      <c r="BB164" s="107">
        <v>1.1962424860956189</v>
      </c>
      <c r="BC164" s="169"/>
      <c r="BD164" s="158">
        <v>28.441710920000002</v>
      </c>
      <c r="BE164" s="158">
        <v>1.39763116</v>
      </c>
      <c r="BF164" s="23">
        <v>2.5069999999999999E-2</v>
      </c>
      <c r="BG164" s="194"/>
      <c r="BH164" s="158">
        <v>16.61535958</v>
      </c>
      <c r="BI164" s="158">
        <v>1.0536906400000001</v>
      </c>
      <c r="BJ164" s="23">
        <v>3.236E-2</v>
      </c>
      <c r="BK164" s="107">
        <v>58.41898761553125</v>
      </c>
      <c r="BL164" s="23"/>
      <c r="BM164" s="158">
        <v>10.602426680000001</v>
      </c>
      <c r="BN164" s="158">
        <v>0.97728530999999996</v>
      </c>
      <c r="BO164" s="23">
        <v>4.7030000000000002E-2</v>
      </c>
      <c r="BP164" s="107">
        <v>37.277738705038495</v>
      </c>
      <c r="BQ164" s="23"/>
      <c r="BR164" s="158">
        <v>1.03208104</v>
      </c>
      <c r="BS164" s="158">
        <v>0.30715447000000001</v>
      </c>
      <c r="BT164" s="23">
        <v>0.15184</v>
      </c>
      <c r="BU164" s="107">
        <v>3.628758631655483</v>
      </c>
      <c r="BV164" s="23"/>
      <c r="BW164" s="158">
        <v>0.19184361000000003</v>
      </c>
      <c r="BX164" s="158">
        <v>0.14404287999999998</v>
      </c>
      <c r="BY164" s="23">
        <v>0.38307999999999998</v>
      </c>
      <c r="BZ164" s="107">
        <v>0.67451501261514124</v>
      </c>
      <c r="CA164" s="169"/>
      <c r="CB164" s="158">
        <v>9.2479983800000003</v>
      </c>
      <c r="CC164" s="158">
        <v>1.46970351</v>
      </c>
      <c r="CD164" s="23">
        <v>8.1079999999999999E-2</v>
      </c>
      <c r="CE164" s="194"/>
      <c r="CF164" s="158">
        <v>4.5877164700000002</v>
      </c>
      <c r="CG164" s="158">
        <v>1.0123416600000001</v>
      </c>
      <c r="CH164" s="23">
        <v>0.11258</v>
      </c>
      <c r="CI164" s="107">
        <v>49.607669481447289</v>
      </c>
      <c r="CJ164" s="23"/>
      <c r="CK164" s="158">
        <v>3.5592833000000001</v>
      </c>
      <c r="CL164" s="158">
        <v>0.93055111999999995</v>
      </c>
      <c r="CM164" s="23">
        <v>0.13339000000000001</v>
      </c>
      <c r="CN164" s="107">
        <v>38.487066646739613</v>
      </c>
      <c r="CO164" s="23"/>
      <c r="CP164" s="158">
        <v>0.60814239000000003</v>
      </c>
      <c r="CQ164" s="158">
        <v>0.18590497</v>
      </c>
      <c r="CR164" s="23">
        <v>0.15597</v>
      </c>
      <c r="CS164" s="107">
        <v>6.5759352998502578</v>
      </c>
      <c r="CT164" s="23"/>
      <c r="CU164" s="158">
        <v>0.49285622000000001</v>
      </c>
      <c r="CV164" s="158">
        <v>0.18058358000000002</v>
      </c>
      <c r="CW164" s="23">
        <v>0.18694</v>
      </c>
      <c r="CX164" s="115">
        <v>5.3293285719628338</v>
      </c>
    </row>
    <row r="165" spans="1:102" ht="12" customHeight="1" x14ac:dyDescent="0.35">
      <c r="A165" s="758"/>
      <c r="B165" s="831"/>
      <c r="C165" s="17" t="s">
        <v>133</v>
      </c>
      <c r="D165" s="238">
        <v>23.604458780000002</v>
      </c>
      <c r="E165" s="238">
        <v>0.30732528999999997</v>
      </c>
      <c r="F165" s="24">
        <v>6.6400000000000001E-3</v>
      </c>
      <c r="G165" s="198"/>
      <c r="H165" s="238">
        <v>13.218143659999999</v>
      </c>
      <c r="I165" s="238">
        <v>0.72445793000000003</v>
      </c>
      <c r="J165" s="24">
        <v>2.7959999999999999E-2</v>
      </c>
      <c r="K165" s="198"/>
      <c r="L165" s="238">
        <v>7.10657286</v>
      </c>
      <c r="M165" s="238">
        <v>0.58989409999999998</v>
      </c>
      <c r="N165" s="24">
        <v>4.2349999999999999E-2</v>
      </c>
      <c r="O165" s="106">
        <v>53.763773815725045</v>
      </c>
      <c r="P165" s="24"/>
      <c r="Q165" s="238">
        <v>5.1967097899999999</v>
      </c>
      <c r="R165" s="238">
        <v>0.66681600000000008</v>
      </c>
      <c r="S165" s="24">
        <v>6.547E-2</v>
      </c>
      <c r="T165" s="106">
        <v>39.314974353970669</v>
      </c>
      <c r="U165" s="24"/>
      <c r="V165" s="238">
        <v>0.82120795000000002</v>
      </c>
      <c r="W165" s="238">
        <v>0.27324673999999999</v>
      </c>
      <c r="X165" s="24">
        <v>0.16975999999999999</v>
      </c>
      <c r="Y165" s="106">
        <v>6.212732824845089</v>
      </c>
      <c r="Z165" s="24"/>
      <c r="AA165" s="238">
        <v>9.3653070000000005E-2</v>
      </c>
      <c r="AB165" s="238">
        <v>7.4971980000000008E-2</v>
      </c>
      <c r="AC165" s="24">
        <v>0.40843000000000002</v>
      </c>
      <c r="AD165" s="106">
        <v>0.70851908111278628</v>
      </c>
      <c r="AE165" s="24"/>
      <c r="AF165" s="238">
        <v>6.6188477599999995</v>
      </c>
      <c r="AG165" s="238">
        <v>0.72475007000000002</v>
      </c>
      <c r="AH165" s="24">
        <v>5.5870000000000003E-2</v>
      </c>
      <c r="AI165" s="238"/>
      <c r="AJ165" s="238">
        <v>1.6318335900000001</v>
      </c>
      <c r="AK165" s="238">
        <v>0.29559965999999999</v>
      </c>
      <c r="AL165" s="24">
        <v>9.2420000000000002E-2</v>
      </c>
      <c r="AM165" s="106">
        <v>24.654345426431142</v>
      </c>
      <c r="AN165" s="30"/>
      <c r="AO165" s="238">
        <v>4.3423376899999999</v>
      </c>
      <c r="AP165" s="238">
        <v>0.64675363000000008</v>
      </c>
      <c r="AQ165" s="24">
        <v>7.5990000000000002E-2</v>
      </c>
      <c r="AR165" s="106">
        <v>65.605643874183926</v>
      </c>
      <c r="AS165" s="30"/>
      <c r="AT165" s="238">
        <v>0.54071504000000004</v>
      </c>
      <c r="AU165" s="238">
        <v>0.17396888000000002</v>
      </c>
      <c r="AV165" s="24">
        <v>0.16414999999999999</v>
      </c>
      <c r="AW165" s="106">
        <v>8.1693228127670388</v>
      </c>
      <c r="AX165" s="30"/>
      <c r="AY165" s="238">
        <v>0.10396144</v>
      </c>
      <c r="AZ165" s="238">
        <v>6.4638210000000001E-2</v>
      </c>
      <c r="BA165" s="24">
        <v>0.31722</v>
      </c>
      <c r="BB165" s="106">
        <v>1.5706878866178968</v>
      </c>
      <c r="BC165" s="14"/>
      <c r="BD165" s="238">
        <v>15.32289351</v>
      </c>
      <c r="BE165" s="238">
        <v>0.79389679000000002</v>
      </c>
      <c r="BF165" s="24">
        <v>2.6429999999999999E-2</v>
      </c>
      <c r="BG165" s="198"/>
      <c r="BH165" s="238">
        <v>8.95340734</v>
      </c>
      <c r="BI165" s="238">
        <v>0.60760185999999994</v>
      </c>
      <c r="BJ165" s="24">
        <v>3.4619999999999998E-2</v>
      </c>
      <c r="BK165" s="106">
        <v>58.431570604839379</v>
      </c>
      <c r="BL165" s="24"/>
      <c r="BM165" s="238">
        <v>5.7744791600000003</v>
      </c>
      <c r="BN165" s="238">
        <v>0.60432965999999999</v>
      </c>
      <c r="BO165" s="24">
        <v>5.3400000000000003E-2</v>
      </c>
      <c r="BP165" s="106">
        <v>37.685305038708712</v>
      </c>
      <c r="BQ165" s="24"/>
      <c r="BR165" s="238">
        <v>0.48777639</v>
      </c>
      <c r="BS165" s="238">
        <v>0.17588234</v>
      </c>
      <c r="BT165" s="24">
        <v>0.18396999999999999</v>
      </c>
      <c r="BU165" s="106">
        <v>3.1833177570650619</v>
      </c>
      <c r="BV165" s="24"/>
      <c r="BW165" s="238">
        <v>0.10723061</v>
      </c>
      <c r="BX165" s="238">
        <v>8.3914749999999996E-2</v>
      </c>
      <c r="BY165" s="24">
        <v>0.39927000000000001</v>
      </c>
      <c r="BZ165" s="106">
        <v>0.69980653412502902</v>
      </c>
      <c r="CA165" s="14"/>
      <c r="CB165" s="238">
        <v>5.20877268</v>
      </c>
      <c r="CC165" s="238">
        <v>0.84465471999999997</v>
      </c>
      <c r="CD165" s="24">
        <v>8.2729999999999998E-2</v>
      </c>
      <c r="CE165" s="198"/>
      <c r="CF165" s="238">
        <v>2.6072184000000003</v>
      </c>
      <c r="CG165" s="238">
        <v>0.61445357999999994</v>
      </c>
      <c r="CH165" s="24">
        <v>0.12024</v>
      </c>
      <c r="CI165" s="106">
        <v>50.054370965561127</v>
      </c>
      <c r="CJ165" s="24"/>
      <c r="CK165" s="238">
        <v>1.9213332399999998</v>
      </c>
      <c r="CL165" s="238">
        <v>0.50949392999999998</v>
      </c>
      <c r="CM165" s="24">
        <v>0.13528999999999999</v>
      </c>
      <c r="CN165" s="106">
        <v>36.886486664647457</v>
      </c>
      <c r="CO165" s="24"/>
      <c r="CP165" s="238">
        <v>0.38852505999999998</v>
      </c>
      <c r="CQ165" s="238">
        <v>0.15339841999999998</v>
      </c>
      <c r="CR165" s="24">
        <v>0.20144000000000001</v>
      </c>
      <c r="CS165" s="106">
        <v>7.4590519469549976</v>
      </c>
      <c r="CT165" s="24"/>
      <c r="CU165" s="238">
        <v>0.29169598000000002</v>
      </c>
      <c r="CV165" s="238">
        <v>0.11303347999999999</v>
      </c>
      <c r="CW165" s="24">
        <v>0.19771</v>
      </c>
      <c r="CX165" s="114">
        <v>5.6000904228364217</v>
      </c>
    </row>
    <row r="166" spans="1:102" ht="12" customHeight="1" x14ac:dyDescent="0.35">
      <c r="A166" s="758"/>
      <c r="B166" s="831"/>
      <c r="C166" s="17" t="s">
        <v>134</v>
      </c>
      <c r="D166" s="203">
        <v>21.836762159999999</v>
      </c>
      <c r="E166" s="203">
        <v>0.27715097</v>
      </c>
      <c r="F166" s="25">
        <v>6.4799999999999996E-3</v>
      </c>
      <c r="G166" s="202"/>
      <c r="H166" s="203">
        <v>11.150301880000001</v>
      </c>
      <c r="I166" s="203">
        <v>0.66047663000000001</v>
      </c>
      <c r="J166" s="25">
        <v>3.022E-2</v>
      </c>
      <c r="K166" s="202"/>
      <c r="L166" s="203">
        <v>6.6878042200000003</v>
      </c>
      <c r="M166" s="203">
        <v>0.60821358000000003</v>
      </c>
      <c r="N166" s="25">
        <v>4.6399999999999997E-2</v>
      </c>
      <c r="O166" s="108">
        <v>59.978683016607256</v>
      </c>
      <c r="P166" s="25"/>
      <c r="Q166" s="203">
        <v>3.9260794299999997</v>
      </c>
      <c r="R166" s="203">
        <v>0.47800686999999997</v>
      </c>
      <c r="S166" s="25">
        <v>6.2120000000000002E-2</v>
      </c>
      <c r="T166" s="108">
        <v>35.210521403390018</v>
      </c>
      <c r="U166" s="25"/>
      <c r="V166" s="203">
        <v>0.53641823</v>
      </c>
      <c r="W166" s="203">
        <v>0.18582748000000002</v>
      </c>
      <c r="X166" s="25">
        <v>0.17674999999999999</v>
      </c>
      <c r="Y166" s="108">
        <v>4.8107955800027176</v>
      </c>
      <c r="Z166" s="25"/>
      <c r="AA166" s="203">
        <v>0</v>
      </c>
      <c r="AB166" s="203">
        <v>0</v>
      </c>
      <c r="AC166" s="25" t="s">
        <v>69</v>
      </c>
      <c r="AD166" s="108">
        <v>0</v>
      </c>
      <c r="AE166" s="25"/>
      <c r="AF166" s="203">
        <v>5.0828382799999998</v>
      </c>
      <c r="AG166" s="203">
        <v>0.58068750000000002</v>
      </c>
      <c r="AH166" s="25">
        <v>5.8290000000000002E-2</v>
      </c>
      <c r="AI166" s="203"/>
      <c r="AJ166" s="203">
        <v>1.6920106000000001</v>
      </c>
      <c r="AK166" s="203">
        <v>0.27287622</v>
      </c>
      <c r="AL166" s="25">
        <v>8.2280000000000006E-2</v>
      </c>
      <c r="AM166" s="108">
        <v>33.28869633050769</v>
      </c>
      <c r="AN166" s="264"/>
      <c r="AO166" s="203">
        <v>2.97720188</v>
      </c>
      <c r="AP166" s="203">
        <v>0.46418019999999999</v>
      </c>
      <c r="AQ166" s="25">
        <v>7.9549999999999996E-2</v>
      </c>
      <c r="AR166" s="108">
        <v>58.573610175927136</v>
      </c>
      <c r="AS166" s="264"/>
      <c r="AT166" s="203">
        <v>0.37760669999999996</v>
      </c>
      <c r="AU166" s="203">
        <v>0.1432554</v>
      </c>
      <c r="AV166" s="25">
        <v>0.19356000000000001</v>
      </c>
      <c r="AW166" s="108">
        <v>7.4290520216983955</v>
      </c>
      <c r="AX166" s="264"/>
      <c r="AY166" s="203">
        <v>3.6019099999999998E-2</v>
      </c>
      <c r="AZ166" s="203">
        <v>3.8089970000000001E-2</v>
      </c>
      <c r="BA166" s="25">
        <v>0.53954000000000002</v>
      </c>
      <c r="BB166" s="108">
        <v>0.70864147186677751</v>
      </c>
      <c r="BC166" s="170"/>
      <c r="BD166" s="203">
        <v>13.11881741</v>
      </c>
      <c r="BE166" s="203">
        <v>0.71857227000000001</v>
      </c>
      <c r="BF166" s="25">
        <v>2.7949999999999999E-2</v>
      </c>
      <c r="BG166" s="202"/>
      <c r="BH166" s="203">
        <v>7.6619522500000006</v>
      </c>
      <c r="BI166" s="203">
        <v>0.53347233000000005</v>
      </c>
      <c r="BJ166" s="25">
        <v>3.5520000000000003E-2</v>
      </c>
      <c r="BK166" s="108">
        <v>58.404290650158543</v>
      </c>
      <c r="BL166" s="25"/>
      <c r="BM166" s="203">
        <v>4.8279475199999995</v>
      </c>
      <c r="BN166" s="203">
        <v>0.50967008999999996</v>
      </c>
      <c r="BO166" s="25">
        <v>5.3859999999999998E-2</v>
      </c>
      <c r="BP166" s="108">
        <v>36.801697661557739</v>
      </c>
      <c r="BQ166" s="25"/>
      <c r="BR166" s="203">
        <v>0.5443046399999999</v>
      </c>
      <c r="BS166" s="203">
        <v>0.16958076</v>
      </c>
      <c r="BT166" s="25">
        <v>0.15895999999999999</v>
      </c>
      <c r="BU166" s="108">
        <v>4.1490373940649263</v>
      </c>
      <c r="BV166" s="25"/>
      <c r="BW166" s="203">
        <v>8.4612999999999994E-2</v>
      </c>
      <c r="BX166" s="203">
        <v>7.6876940000000005E-2</v>
      </c>
      <c r="BY166" s="25">
        <v>0.46356000000000003</v>
      </c>
      <c r="BZ166" s="108">
        <v>0.64497429421879571</v>
      </c>
      <c r="CA166" s="170"/>
      <c r="CB166" s="203">
        <v>4.0392257000000003</v>
      </c>
      <c r="CC166" s="203">
        <v>0.67823515999999995</v>
      </c>
      <c r="CD166" s="25">
        <v>8.5669999999999996E-2</v>
      </c>
      <c r="CE166" s="202"/>
      <c r="CF166" s="203">
        <v>1.9804980700000001</v>
      </c>
      <c r="CG166" s="203">
        <v>0.44097260999999999</v>
      </c>
      <c r="CH166" s="25">
        <v>0.11360000000000001</v>
      </c>
      <c r="CI166" s="108">
        <v>49.031626779360209</v>
      </c>
      <c r="CJ166" s="25"/>
      <c r="CK166" s="203">
        <v>1.6379500599999999</v>
      </c>
      <c r="CL166" s="203">
        <v>0.46065191</v>
      </c>
      <c r="CM166" s="25">
        <v>0.14349000000000001</v>
      </c>
      <c r="CN166" s="108">
        <v>40.551090274554348</v>
      </c>
      <c r="CO166" s="25"/>
      <c r="CP166" s="203">
        <v>0.21961733</v>
      </c>
      <c r="CQ166" s="203">
        <v>7.6849680000000004E-2</v>
      </c>
      <c r="CR166" s="25">
        <v>0.17852999999999999</v>
      </c>
      <c r="CS166" s="108">
        <v>5.4371145935222192</v>
      </c>
      <c r="CT166" s="25"/>
      <c r="CU166" s="203">
        <v>0.20116023999999999</v>
      </c>
      <c r="CV166" s="203">
        <v>0.10898631</v>
      </c>
      <c r="CW166" s="25">
        <v>0.27642</v>
      </c>
      <c r="CX166" s="116">
        <v>4.980168352563215</v>
      </c>
    </row>
    <row r="167" spans="1:102" ht="12" customHeight="1" x14ac:dyDescent="0.35">
      <c r="A167" s="758"/>
      <c r="B167" s="832" t="s">
        <v>66</v>
      </c>
      <c r="C167" s="18" t="s">
        <v>59</v>
      </c>
      <c r="D167" s="158">
        <v>21.902964300000001</v>
      </c>
      <c r="E167" s="158">
        <v>0.24934505999999998</v>
      </c>
      <c r="F167" s="23">
        <v>5.8100000000000001E-3</v>
      </c>
      <c r="G167" s="194"/>
      <c r="H167" s="158">
        <v>14.955824399999999</v>
      </c>
      <c r="I167" s="158">
        <v>0.74053137000000002</v>
      </c>
      <c r="J167" s="23">
        <v>2.5260000000000001E-2</v>
      </c>
      <c r="K167" s="194"/>
      <c r="L167" s="158">
        <v>10.597979799999999</v>
      </c>
      <c r="M167" s="158">
        <v>0.87542507000000003</v>
      </c>
      <c r="N167" s="23">
        <v>4.2139999999999997E-2</v>
      </c>
      <c r="O167" s="107">
        <v>70.861889766504618</v>
      </c>
      <c r="P167" s="23"/>
      <c r="Q167" s="158">
        <v>3.8680162199999999</v>
      </c>
      <c r="R167" s="158">
        <v>0.49447167000000003</v>
      </c>
      <c r="S167" s="23">
        <v>6.522E-2</v>
      </c>
      <c r="T167" s="107">
        <v>25.862942199294615</v>
      </c>
      <c r="U167" s="23"/>
      <c r="V167" s="158">
        <v>0.45305214999999999</v>
      </c>
      <c r="W167" s="158">
        <v>0.14259158999999999</v>
      </c>
      <c r="X167" s="23">
        <v>0.16058</v>
      </c>
      <c r="Y167" s="107">
        <v>3.0292689849982462</v>
      </c>
      <c r="Z167" s="23"/>
      <c r="AA167" s="158">
        <v>3.6776240000000002E-2</v>
      </c>
      <c r="AB167" s="158">
        <v>3.2368229999999998E-2</v>
      </c>
      <c r="AC167" s="23">
        <v>0.44905</v>
      </c>
      <c r="AD167" s="107">
        <v>0.2458991160661127</v>
      </c>
      <c r="AE167" s="23"/>
      <c r="AF167" s="158">
        <v>5.8280159999999999</v>
      </c>
      <c r="AG167" s="158">
        <v>0.68725975000000006</v>
      </c>
      <c r="AH167" s="23">
        <v>6.0170000000000001E-2</v>
      </c>
      <c r="AI167" s="158"/>
      <c r="AJ167" s="158">
        <v>2.7707397399999998</v>
      </c>
      <c r="AK167" s="158">
        <v>0.44800187000000002</v>
      </c>
      <c r="AL167" s="23">
        <v>8.2500000000000004E-2</v>
      </c>
      <c r="AM167" s="107">
        <v>47.541731868958493</v>
      </c>
      <c r="AN167" s="263"/>
      <c r="AO167" s="158">
        <v>2.5581236399999998</v>
      </c>
      <c r="AP167" s="158">
        <v>0.47226425999999999</v>
      </c>
      <c r="AQ167" s="23">
        <v>9.4189999999999996E-2</v>
      </c>
      <c r="AR167" s="107">
        <v>43.893558974443451</v>
      </c>
      <c r="AS167" s="263"/>
      <c r="AT167" s="158">
        <v>0.42039764000000002</v>
      </c>
      <c r="AU167" s="158">
        <v>0.21159191999999999</v>
      </c>
      <c r="AV167" s="23">
        <v>0.25679000000000002</v>
      </c>
      <c r="AW167" s="107">
        <v>7.2133920016691793</v>
      </c>
      <c r="AX167" s="263"/>
      <c r="AY167" s="158">
        <v>7.8754969999999994E-2</v>
      </c>
      <c r="AZ167" s="158">
        <v>5.5515169999999996E-2</v>
      </c>
      <c r="BA167" s="23">
        <v>0.35965000000000003</v>
      </c>
      <c r="BB167" s="107">
        <v>1.3513169833439027</v>
      </c>
      <c r="BC167" s="169"/>
      <c r="BD167" s="158">
        <v>17.510924230000001</v>
      </c>
      <c r="BE167" s="158">
        <v>0.64213107999999997</v>
      </c>
      <c r="BF167" s="23">
        <v>1.8710000000000001E-2</v>
      </c>
      <c r="BG167" s="194"/>
      <c r="BH167" s="158">
        <v>12.414942590000001</v>
      </c>
      <c r="BI167" s="158">
        <v>0.70705180000000001</v>
      </c>
      <c r="BJ167" s="23">
        <v>2.9059999999999999E-2</v>
      </c>
      <c r="BK167" s="107">
        <v>70.89827142721866</v>
      </c>
      <c r="BL167" s="23"/>
      <c r="BM167" s="158">
        <v>4.6844415799999997</v>
      </c>
      <c r="BN167" s="158">
        <v>0.50730520999999995</v>
      </c>
      <c r="BO167" s="23">
        <v>5.525E-2</v>
      </c>
      <c r="BP167" s="107">
        <v>26.751538173950511</v>
      </c>
      <c r="BQ167" s="23"/>
      <c r="BR167" s="158">
        <v>0.34819555000000002</v>
      </c>
      <c r="BS167" s="158">
        <v>0.12408311999999999</v>
      </c>
      <c r="BT167" s="23">
        <v>0.18182000000000001</v>
      </c>
      <c r="BU167" s="107">
        <v>1.9884475852134962</v>
      </c>
      <c r="BV167" s="23"/>
      <c r="BW167" s="158">
        <v>6.3344520000000001E-2</v>
      </c>
      <c r="BX167" s="158">
        <v>4.5820470000000002E-2</v>
      </c>
      <c r="BY167" s="23">
        <v>0.36906</v>
      </c>
      <c r="BZ167" s="107">
        <v>0.36174287072453398</v>
      </c>
      <c r="CA167" s="169"/>
      <c r="CB167" s="158">
        <v>4.4047818900000006</v>
      </c>
      <c r="CC167" s="158">
        <v>0.94216098999999998</v>
      </c>
      <c r="CD167" s="23">
        <v>0.10913</v>
      </c>
      <c r="CE167" s="194"/>
      <c r="CF167" s="158">
        <v>2.3339304699999999</v>
      </c>
      <c r="CG167" s="158">
        <v>0.66579115999999994</v>
      </c>
      <c r="CH167" s="23">
        <v>0.14554</v>
      </c>
      <c r="CI167" s="107">
        <v>52.98628918037074</v>
      </c>
      <c r="CJ167" s="23"/>
      <c r="CK167" s="158">
        <v>1.41686957</v>
      </c>
      <c r="CL167" s="158">
        <v>0.47174770999999999</v>
      </c>
      <c r="CM167" s="23">
        <v>0.16986999999999999</v>
      </c>
      <c r="CN167" s="107">
        <v>32.166622670163584</v>
      </c>
      <c r="CO167" s="23"/>
      <c r="CP167" s="158">
        <v>0.37080270000000004</v>
      </c>
      <c r="CQ167" s="158">
        <v>0.16315389</v>
      </c>
      <c r="CR167" s="23">
        <v>0.22449</v>
      </c>
      <c r="CS167" s="107">
        <v>8.4181852645602842</v>
      </c>
      <c r="CT167" s="23"/>
      <c r="CU167" s="158">
        <v>0.28317914999999999</v>
      </c>
      <c r="CV167" s="158">
        <v>0.14962647000000001</v>
      </c>
      <c r="CW167" s="23">
        <v>0.26957999999999999</v>
      </c>
      <c r="CX167" s="115">
        <v>6.4289028849053853</v>
      </c>
    </row>
    <row r="168" spans="1:102" ht="12" customHeight="1" x14ac:dyDescent="0.35">
      <c r="A168" s="758"/>
      <c r="B168" s="832"/>
      <c r="C168" s="18" t="s">
        <v>133</v>
      </c>
      <c r="D168" s="238">
        <v>10.82842756</v>
      </c>
      <c r="E168" s="238">
        <v>0.14180000000000001</v>
      </c>
      <c r="F168" s="24">
        <v>6.6800000000000002E-3</v>
      </c>
      <c r="G168" s="198"/>
      <c r="H168" s="238">
        <v>7.5237040999999998</v>
      </c>
      <c r="I168" s="238">
        <v>0.36868920000000005</v>
      </c>
      <c r="J168" s="24">
        <v>2.5000000000000001E-2</v>
      </c>
      <c r="K168" s="198"/>
      <c r="L168" s="238">
        <v>5.14350722</v>
      </c>
      <c r="M168" s="238">
        <v>0.41727250999999999</v>
      </c>
      <c r="N168" s="24">
        <v>4.1390000000000003E-2</v>
      </c>
      <c r="O168" s="106">
        <v>68.364028564068605</v>
      </c>
      <c r="P168" s="24"/>
      <c r="Q168" s="238">
        <v>2.0555018199999999</v>
      </c>
      <c r="R168" s="238">
        <v>0.30400913000000002</v>
      </c>
      <c r="S168" s="24">
        <v>7.5459999999999999E-2</v>
      </c>
      <c r="T168" s="106">
        <v>27.320343712081925</v>
      </c>
      <c r="U168" s="24"/>
      <c r="V168" s="238">
        <v>0.28791881999999996</v>
      </c>
      <c r="W168" s="238">
        <v>0.10676698</v>
      </c>
      <c r="X168" s="24">
        <v>0.18920000000000001</v>
      </c>
      <c r="Y168" s="106">
        <v>3.8268227481195063</v>
      </c>
      <c r="Z168" s="24"/>
      <c r="AA168" s="238">
        <v>3.6776240000000002E-2</v>
      </c>
      <c r="AB168" s="238">
        <v>3.2368229999999998E-2</v>
      </c>
      <c r="AC168" s="24">
        <v>0.44905</v>
      </c>
      <c r="AD168" s="106">
        <v>0.48880497572997328</v>
      </c>
      <c r="AE168" s="24"/>
      <c r="AF168" s="238">
        <v>2.8813019500000001</v>
      </c>
      <c r="AG168" s="238">
        <v>0.38098327999999998</v>
      </c>
      <c r="AH168" s="24">
        <v>6.7460000000000006E-2</v>
      </c>
      <c r="AI168" s="238"/>
      <c r="AJ168" s="238">
        <v>1.25479188</v>
      </c>
      <c r="AK168" s="238">
        <v>0.25052833999999996</v>
      </c>
      <c r="AL168" s="24">
        <v>0.10187</v>
      </c>
      <c r="AM168" s="106">
        <v>43.549475264124951</v>
      </c>
      <c r="AN168" s="30"/>
      <c r="AO168" s="238">
        <v>1.32430738</v>
      </c>
      <c r="AP168" s="238">
        <v>0.28595946999999999</v>
      </c>
      <c r="AQ168" s="24">
        <v>0.11017</v>
      </c>
      <c r="AR168" s="106">
        <v>45.962117229678064</v>
      </c>
      <c r="AS168" s="30"/>
      <c r="AT168" s="238">
        <v>0.2443381</v>
      </c>
      <c r="AU168" s="238">
        <v>0.12518014999999999</v>
      </c>
      <c r="AV168" s="24">
        <v>0.26139000000000001</v>
      </c>
      <c r="AW168" s="106">
        <v>8.4801282281435313</v>
      </c>
      <c r="AX168" s="30"/>
      <c r="AY168" s="238">
        <v>5.786459E-2</v>
      </c>
      <c r="AZ168" s="238">
        <v>4.2393630000000002E-2</v>
      </c>
      <c r="BA168" s="24">
        <v>0.37379000000000001</v>
      </c>
      <c r="BB168" s="106">
        <v>2.0082792780534509</v>
      </c>
      <c r="BC168" s="14"/>
      <c r="BD168" s="238">
        <v>8.8251418699999995</v>
      </c>
      <c r="BE168" s="238">
        <v>0.30643918000000003</v>
      </c>
      <c r="BF168" s="24">
        <v>1.772E-2</v>
      </c>
      <c r="BG168" s="198"/>
      <c r="BH168" s="238">
        <v>6.1812381699999994</v>
      </c>
      <c r="BI168" s="238">
        <v>0.3518326</v>
      </c>
      <c r="BJ168" s="24">
        <v>2.904E-2</v>
      </c>
      <c r="BK168" s="106">
        <v>70.041232889551267</v>
      </c>
      <c r="BL168" s="24"/>
      <c r="BM168" s="238">
        <v>2.4297983399999996</v>
      </c>
      <c r="BN168" s="238">
        <v>0.29490244999999998</v>
      </c>
      <c r="BO168" s="24">
        <v>6.1920000000000003E-2</v>
      </c>
      <c r="BP168" s="106">
        <v>27.532683052493525</v>
      </c>
      <c r="BQ168" s="24"/>
      <c r="BR168" s="238">
        <v>0.17253273999999999</v>
      </c>
      <c r="BS168" s="238">
        <v>7.9812270000000005E-2</v>
      </c>
      <c r="BT168" s="24">
        <v>0.23602000000000001</v>
      </c>
      <c r="BU168" s="106">
        <v>1.9550137838180726</v>
      </c>
      <c r="BV168" s="24"/>
      <c r="BW168" s="238">
        <v>4.1572609999999996E-2</v>
      </c>
      <c r="BX168" s="238">
        <v>3.7877859999999999E-2</v>
      </c>
      <c r="BY168" s="24">
        <v>0.46486</v>
      </c>
      <c r="BZ168" s="106">
        <v>0.47107016082450803</v>
      </c>
      <c r="CA168" s="14"/>
      <c r="CB168" s="238">
        <v>2.4251003999999998</v>
      </c>
      <c r="CC168" s="238">
        <v>0.52106462999999992</v>
      </c>
      <c r="CD168" s="24">
        <v>0.10962</v>
      </c>
      <c r="CE168" s="198"/>
      <c r="CF168" s="238">
        <v>1.2466653699999999</v>
      </c>
      <c r="CG168" s="238">
        <v>0.36953814000000001</v>
      </c>
      <c r="CH168" s="24">
        <v>0.15124000000000001</v>
      </c>
      <c r="CI168" s="106">
        <v>51.40675289155039</v>
      </c>
      <c r="CJ168" s="24"/>
      <c r="CK168" s="238">
        <v>0.74817882000000002</v>
      </c>
      <c r="CL168" s="238">
        <v>0.25667829000000003</v>
      </c>
      <c r="CM168" s="24">
        <v>0.17504</v>
      </c>
      <c r="CN168" s="106">
        <v>30.851457531407778</v>
      </c>
      <c r="CO168" s="24"/>
      <c r="CP168" s="238">
        <v>0.28770697000000001</v>
      </c>
      <c r="CQ168" s="238">
        <v>0.14180501000000001</v>
      </c>
      <c r="CR168" s="24">
        <v>0.25147000000000003</v>
      </c>
      <c r="CS168" s="106">
        <v>11.863713766242421</v>
      </c>
      <c r="CT168" s="24"/>
      <c r="CU168" s="238">
        <v>0.14254923</v>
      </c>
      <c r="CV168" s="238">
        <v>7.720892E-2</v>
      </c>
      <c r="CW168" s="24">
        <v>0.27633999999999997</v>
      </c>
      <c r="CX168" s="114">
        <v>5.8780753984453593</v>
      </c>
    </row>
    <row r="169" spans="1:102" ht="12" customHeight="1" x14ac:dyDescent="0.35">
      <c r="A169" s="758"/>
      <c r="B169" s="832"/>
      <c r="C169" s="18" t="s">
        <v>134</v>
      </c>
      <c r="D169" s="203">
        <v>11.074536739999999</v>
      </c>
      <c r="E169" s="203">
        <v>0.17832363000000001</v>
      </c>
      <c r="F169" s="25">
        <v>8.2199999999999999E-3</v>
      </c>
      <c r="G169" s="202"/>
      <c r="H169" s="203">
        <v>7.4321202999999993</v>
      </c>
      <c r="I169" s="203">
        <v>0.45401558999999997</v>
      </c>
      <c r="J169" s="25">
        <v>3.117E-2</v>
      </c>
      <c r="K169" s="202"/>
      <c r="L169" s="203">
        <v>5.45447258</v>
      </c>
      <c r="M169" s="203">
        <v>0.50912610999999997</v>
      </c>
      <c r="N169" s="25">
        <v>4.7620000000000003E-2</v>
      </c>
      <c r="O169" s="108">
        <v>73.390531366937111</v>
      </c>
      <c r="P169" s="25"/>
      <c r="Q169" s="203">
        <v>1.8125144</v>
      </c>
      <c r="R169" s="203">
        <v>0.26327518999999999</v>
      </c>
      <c r="S169" s="25">
        <v>7.4109999999999995E-2</v>
      </c>
      <c r="T169" s="108">
        <v>24.387581562693491</v>
      </c>
      <c r="U169" s="25"/>
      <c r="V169" s="203">
        <v>0.16513332999999999</v>
      </c>
      <c r="W169" s="203">
        <v>7.0285589999999995E-2</v>
      </c>
      <c r="X169" s="25">
        <v>0.21715999999999999</v>
      </c>
      <c r="Y169" s="108">
        <v>2.2218872049205127</v>
      </c>
      <c r="Z169" s="25"/>
      <c r="AA169" s="203">
        <v>0</v>
      </c>
      <c r="AB169" s="203">
        <v>0</v>
      </c>
      <c r="AC169" s="25" t="s">
        <v>69</v>
      </c>
      <c r="AD169" s="108">
        <v>0</v>
      </c>
      <c r="AE169" s="25"/>
      <c r="AF169" s="203">
        <v>2.9467140500000002</v>
      </c>
      <c r="AG169" s="203">
        <v>0.37499261</v>
      </c>
      <c r="AH169" s="25">
        <v>6.4930000000000002E-2</v>
      </c>
      <c r="AI169" s="203"/>
      <c r="AJ169" s="203">
        <v>1.51594786</v>
      </c>
      <c r="AK169" s="203">
        <v>0.26115444999999998</v>
      </c>
      <c r="AL169" s="25">
        <v>8.7889999999999996E-2</v>
      </c>
      <c r="AM169" s="108">
        <v>51.445367086093739</v>
      </c>
      <c r="AN169" s="264"/>
      <c r="AO169" s="203">
        <v>1.23381626</v>
      </c>
      <c r="AP169" s="203">
        <v>0.25114043000000003</v>
      </c>
      <c r="AQ169" s="25">
        <v>0.10385</v>
      </c>
      <c r="AR169" s="108">
        <v>41.870919236293048</v>
      </c>
      <c r="AS169" s="264"/>
      <c r="AT169" s="203">
        <v>0.17605953999999999</v>
      </c>
      <c r="AU169" s="203">
        <v>9.7693630000000004E-2</v>
      </c>
      <c r="AV169" s="25">
        <v>0.28310999999999997</v>
      </c>
      <c r="AW169" s="108">
        <v>5.9747751906907958</v>
      </c>
      <c r="AX169" s="264"/>
      <c r="AY169" s="203">
        <v>2.089038E-2</v>
      </c>
      <c r="AZ169" s="203">
        <v>2.403808E-2</v>
      </c>
      <c r="BA169" s="25">
        <v>0.58708000000000005</v>
      </c>
      <c r="BB169" s="108">
        <v>0.70893814756134887</v>
      </c>
      <c r="BC169" s="170"/>
      <c r="BD169" s="203">
        <v>8.6857823700000001</v>
      </c>
      <c r="BE169" s="203">
        <v>0.40327088999999999</v>
      </c>
      <c r="BF169" s="25">
        <v>2.3689999999999999E-2</v>
      </c>
      <c r="BG169" s="202"/>
      <c r="BH169" s="203">
        <v>6.2337044200000005</v>
      </c>
      <c r="BI169" s="203">
        <v>0.41539256000000002</v>
      </c>
      <c r="BJ169" s="25">
        <v>3.4000000000000002E-2</v>
      </c>
      <c r="BK169" s="108">
        <v>71.769060683936985</v>
      </c>
      <c r="BL169" s="25"/>
      <c r="BM169" s="203">
        <v>2.25464324</v>
      </c>
      <c r="BN169" s="203">
        <v>0.30100373000000002</v>
      </c>
      <c r="BO169" s="25">
        <v>6.8110000000000004E-2</v>
      </c>
      <c r="BP169" s="108">
        <v>25.957860143806482</v>
      </c>
      <c r="BQ169" s="25"/>
      <c r="BR169" s="203">
        <v>0.17566281</v>
      </c>
      <c r="BS169" s="203">
        <v>8.9557280000000003E-2</v>
      </c>
      <c r="BT169" s="25">
        <v>0.26011000000000001</v>
      </c>
      <c r="BU169" s="108">
        <v>2.0224178147350931</v>
      </c>
      <c r="BV169" s="25"/>
      <c r="BW169" s="203">
        <v>2.1771909999999998E-2</v>
      </c>
      <c r="BX169" s="203">
        <v>2.582634E-2</v>
      </c>
      <c r="BY169" s="25">
        <v>0.60521999999999998</v>
      </c>
      <c r="BZ169" s="108">
        <v>0.25066147265211758</v>
      </c>
      <c r="CA169" s="170"/>
      <c r="CB169" s="203">
        <v>1.97968148</v>
      </c>
      <c r="CC169" s="203">
        <v>0.46636302999999996</v>
      </c>
      <c r="CD169" s="25">
        <v>0.12019000000000001</v>
      </c>
      <c r="CE169" s="202"/>
      <c r="CF169" s="203">
        <v>1.0872651</v>
      </c>
      <c r="CG169" s="203">
        <v>0.32496859</v>
      </c>
      <c r="CH169" s="25">
        <v>0.15248999999999999</v>
      </c>
      <c r="CI169" s="108">
        <v>54.92121389143874</v>
      </c>
      <c r="CJ169" s="25"/>
      <c r="CK169" s="203">
        <v>0.66869073999999995</v>
      </c>
      <c r="CL169" s="203">
        <v>0.25249118000000004</v>
      </c>
      <c r="CM169" s="25">
        <v>0.19264999999999999</v>
      </c>
      <c r="CN169" s="108">
        <v>33.777693369137339</v>
      </c>
      <c r="CO169" s="25"/>
      <c r="CP169" s="203">
        <v>8.3095730000000007E-2</v>
      </c>
      <c r="CQ169" s="203">
        <v>5.6611539999999995E-2</v>
      </c>
      <c r="CR169" s="25">
        <v>0.34759000000000001</v>
      </c>
      <c r="CS169" s="108">
        <v>4.1974292753397888</v>
      </c>
      <c r="CT169" s="25"/>
      <c r="CU169" s="203">
        <v>0.14062991</v>
      </c>
      <c r="CV169" s="203">
        <v>9.595542E-2</v>
      </c>
      <c r="CW169" s="25">
        <v>0.34813</v>
      </c>
      <c r="CX169" s="116">
        <v>7.1036634640841312</v>
      </c>
    </row>
    <row r="170" spans="1:102" ht="12" customHeight="1" x14ac:dyDescent="0.35">
      <c r="A170" s="758"/>
      <c r="B170" s="831" t="s">
        <v>67</v>
      </c>
      <c r="C170" s="17" t="s">
        <v>59</v>
      </c>
      <c r="D170" s="158">
        <v>23.53825664</v>
      </c>
      <c r="E170" s="158">
        <v>0.31037251999999999</v>
      </c>
      <c r="F170" s="23">
        <v>6.7299999999999999E-3</v>
      </c>
      <c r="G170" s="194"/>
      <c r="H170" s="158">
        <v>9.4126211399999988</v>
      </c>
      <c r="I170" s="158">
        <v>0.99338604999999991</v>
      </c>
      <c r="J170" s="23">
        <v>5.3850000000000002E-2</v>
      </c>
      <c r="K170" s="194"/>
      <c r="L170" s="158">
        <v>3.1963972800000002</v>
      </c>
      <c r="M170" s="158">
        <v>0.64838201000000006</v>
      </c>
      <c r="N170" s="23">
        <v>0.10349</v>
      </c>
      <c r="O170" s="107">
        <v>33.958630996169049</v>
      </c>
      <c r="P170" s="23"/>
      <c r="Q170" s="158">
        <v>5.2547730000000001</v>
      </c>
      <c r="R170" s="158">
        <v>0.85926111999999999</v>
      </c>
      <c r="S170" s="23">
        <v>8.3430000000000004E-2</v>
      </c>
      <c r="T170" s="107">
        <v>55.826883094967542</v>
      </c>
      <c r="U170" s="23"/>
      <c r="V170" s="158">
        <v>0.90457401999999998</v>
      </c>
      <c r="W170" s="158">
        <v>0.37756089999999998</v>
      </c>
      <c r="X170" s="23">
        <v>0.21295</v>
      </c>
      <c r="Y170" s="107">
        <v>9.6102244693129126</v>
      </c>
      <c r="Z170" s="23"/>
      <c r="AA170" s="158">
        <v>5.6876829999999996E-2</v>
      </c>
      <c r="AB170" s="158">
        <v>6.7710279999999998E-2</v>
      </c>
      <c r="AC170" s="23">
        <v>0.60738000000000003</v>
      </c>
      <c r="AD170" s="107">
        <v>0.6042613333101815</v>
      </c>
      <c r="AE170" s="23"/>
      <c r="AF170" s="158">
        <v>5.8736700300000004</v>
      </c>
      <c r="AG170" s="158">
        <v>0.91895716999999999</v>
      </c>
      <c r="AH170" s="23">
        <v>7.9820000000000002E-2</v>
      </c>
      <c r="AI170" s="158"/>
      <c r="AJ170" s="158">
        <v>0.55310443999999992</v>
      </c>
      <c r="AK170" s="158">
        <v>0.19722379000000001</v>
      </c>
      <c r="AL170" s="23">
        <v>0.18193000000000001</v>
      </c>
      <c r="AM170" s="107">
        <v>9.4166753865129849</v>
      </c>
      <c r="AN170" s="263"/>
      <c r="AO170" s="158">
        <v>4.7614159300000001</v>
      </c>
      <c r="AP170" s="158">
        <v>0.85010195999999993</v>
      </c>
      <c r="AQ170" s="23">
        <v>9.1090000000000004E-2</v>
      </c>
      <c r="AR170" s="107">
        <v>81.06372856631171</v>
      </c>
      <c r="AS170" s="263"/>
      <c r="AT170" s="158">
        <v>0.49792410000000004</v>
      </c>
      <c r="AU170" s="158">
        <v>0.18473822999999998</v>
      </c>
      <c r="AV170" s="23">
        <v>0.18929000000000001</v>
      </c>
      <c r="AW170" s="107">
        <v>8.4772228854674019</v>
      </c>
      <c r="AX170" s="263"/>
      <c r="AY170" s="158">
        <v>6.1225559999999998E-2</v>
      </c>
      <c r="AZ170" s="158">
        <v>5.6765630000000004E-2</v>
      </c>
      <c r="BA170" s="23">
        <v>0.47304000000000002</v>
      </c>
      <c r="BB170" s="107">
        <v>1.042373161707894</v>
      </c>
      <c r="BC170" s="169"/>
      <c r="BD170" s="158">
        <v>10.930786679999999</v>
      </c>
      <c r="BE170" s="158">
        <v>1.2341578099999999</v>
      </c>
      <c r="BF170" s="23">
        <v>5.7610000000000001E-2</v>
      </c>
      <c r="BG170" s="194"/>
      <c r="BH170" s="158">
        <v>4.2004169899999999</v>
      </c>
      <c r="BI170" s="158">
        <v>0.76540079000000005</v>
      </c>
      <c r="BJ170" s="23">
        <v>9.2969999999999997E-2</v>
      </c>
      <c r="BK170" s="107">
        <v>38.427398804566188</v>
      </c>
      <c r="BL170" s="23"/>
      <c r="BM170" s="158">
        <v>5.91798511</v>
      </c>
      <c r="BN170" s="158">
        <v>0.83438467999999999</v>
      </c>
      <c r="BO170" s="23">
        <v>7.1929999999999994E-2</v>
      </c>
      <c r="BP170" s="107">
        <v>54.140523305866949</v>
      </c>
      <c r="BQ170" s="23"/>
      <c r="BR170" s="158">
        <v>0.68388548999999998</v>
      </c>
      <c r="BS170" s="158">
        <v>0.28118833999999998</v>
      </c>
      <c r="BT170" s="23">
        <v>0.20977999999999999</v>
      </c>
      <c r="BU170" s="107">
        <v>6.2565075142423332</v>
      </c>
      <c r="BV170" s="23"/>
      <c r="BW170" s="158">
        <v>0.1284991</v>
      </c>
      <c r="BX170" s="158">
        <v>0.13648348999999999</v>
      </c>
      <c r="BY170" s="23">
        <v>0.54191</v>
      </c>
      <c r="BZ170" s="107">
        <v>1.1755704668092564</v>
      </c>
      <c r="CA170" s="169"/>
      <c r="CB170" s="158">
        <v>4.8432164899999997</v>
      </c>
      <c r="CC170" s="158">
        <v>1.1279781499999999</v>
      </c>
      <c r="CD170" s="23">
        <v>0.11883000000000001</v>
      </c>
      <c r="CE170" s="194"/>
      <c r="CF170" s="158">
        <v>2.2537859899999999</v>
      </c>
      <c r="CG170" s="158">
        <v>0.76529868999999995</v>
      </c>
      <c r="CH170" s="23">
        <v>0.17324999999999999</v>
      </c>
      <c r="CI170" s="107">
        <v>46.534900817535004</v>
      </c>
      <c r="CJ170" s="23"/>
      <c r="CK170" s="158">
        <v>2.1424137300000003</v>
      </c>
      <c r="CL170" s="158">
        <v>0.80418993999999999</v>
      </c>
      <c r="CM170" s="23">
        <v>0.19151000000000001</v>
      </c>
      <c r="CN170" s="107">
        <v>44.235349264761041</v>
      </c>
      <c r="CO170" s="23"/>
      <c r="CP170" s="158">
        <v>0.23733968999999999</v>
      </c>
      <c r="CQ170" s="158">
        <v>8.8979280000000008E-2</v>
      </c>
      <c r="CR170" s="23">
        <v>0.19128000000000001</v>
      </c>
      <c r="CS170" s="107">
        <v>4.9004559364638274</v>
      </c>
      <c r="CT170" s="23"/>
      <c r="CU170" s="158">
        <v>0.20967707999999999</v>
      </c>
      <c r="CV170" s="158">
        <v>0.10132741000000001</v>
      </c>
      <c r="CW170" s="23">
        <v>0.24656</v>
      </c>
      <c r="CX170" s="115">
        <v>4.3292939812401405</v>
      </c>
    </row>
    <row r="171" spans="1:102" ht="12" customHeight="1" x14ac:dyDescent="0.35">
      <c r="A171" s="758"/>
      <c r="B171" s="831"/>
      <c r="C171" s="17" t="s">
        <v>133</v>
      </c>
      <c r="D171" s="238">
        <v>12.77603122</v>
      </c>
      <c r="E171" s="238">
        <v>0.27208512000000001</v>
      </c>
      <c r="F171" s="24">
        <v>1.0869999999999999E-2</v>
      </c>
      <c r="G171" s="198"/>
      <c r="H171" s="238">
        <v>5.6944395600000002</v>
      </c>
      <c r="I171" s="238">
        <v>0.61558014999999999</v>
      </c>
      <c r="J171" s="24">
        <v>5.5149999999999998E-2</v>
      </c>
      <c r="K171" s="198"/>
      <c r="L171" s="238">
        <v>1.96306563</v>
      </c>
      <c r="M171" s="238">
        <v>0.40705430999999997</v>
      </c>
      <c r="N171" s="24">
        <v>0.10579</v>
      </c>
      <c r="O171" s="106">
        <v>34.473377218529997</v>
      </c>
      <c r="P171" s="24"/>
      <c r="Q171" s="238">
        <v>3.14120796</v>
      </c>
      <c r="R171" s="238">
        <v>0.59372369999999997</v>
      </c>
      <c r="S171" s="24">
        <v>9.6430000000000002E-2</v>
      </c>
      <c r="T171" s="106">
        <v>55.16272368689431</v>
      </c>
      <c r="U171" s="24"/>
      <c r="V171" s="238">
        <v>0.53328913</v>
      </c>
      <c r="W171" s="238">
        <v>0.25159118000000003</v>
      </c>
      <c r="X171" s="24">
        <v>0.2407</v>
      </c>
      <c r="Y171" s="106">
        <v>9.3650854378371875</v>
      </c>
      <c r="Z171" s="24"/>
      <c r="AA171" s="238">
        <v>5.6876829999999996E-2</v>
      </c>
      <c r="AB171" s="238">
        <v>6.7710279999999998E-2</v>
      </c>
      <c r="AC171" s="24">
        <v>0.60738000000000003</v>
      </c>
      <c r="AD171" s="106">
        <v>0.99881348112859747</v>
      </c>
      <c r="AE171" s="24"/>
      <c r="AF171" s="238">
        <v>3.7375457999999999</v>
      </c>
      <c r="AG171" s="238">
        <v>0.61277466000000003</v>
      </c>
      <c r="AH171" s="24">
        <v>8.3650000000000002E-2</v>
      </c>
      <c r="AI171" s="238"/>
      <c r="AJ171" s="238">
        <v>0.37704169999999998</v>
      </c>
      <c r="AK171" s="238">
        <v>0.15095017000000002</v>
      </c>
      <c r="AL171" s="24">
        <v>0.20426</v>
      </c>
      <c r="AM171" s="106">
        <v>10.087948621258366</v>
      </c>
      <c r="AN171" s="30"/>
      <c r="AO171" s="238">
        <v>3.0180303099999999</v>
      </c>
      <c r="AP171" s="238">
        <v>0.58063894000000005</v>
      </c>
      <c r="AQ171" s="24">
        <v>9.8159999999999997E-2</v>
      </c>
      <c r="AR171" s="106">
        <v>80.748985336848577</v>
      </c>
      <c r="AS171" s="30"/>
      <c r="AT171" s="238">
        <v>0.29637693999999998</v>
      </c>
      <c r="AU171" s="238">
        <v>0.12048955</v>
      </c>
      <c r="AV171" s="24">
        <v>0.20741999999999999</v>
      </c>
      <c r="AW171" s="106">
        <v>7.9297206204135344</v>
      </c>
      <c r="AX171" s="30"/>
      <c r="AY171" s="238">
        <v>4.6096850000000002E-2</v>
      </c>
      <c r="AZ171" s="238">
        <v>4.8772719999999999E-2</v>
      </c>
      <c r="BA171" s="24">
        <v>0.53981999999999997</v>
      </c>
      <c r="BB171" s="106">
        <v>1.2333454214795174</v>
      </c>
      <c r="BC171" s="14"/>
      <c r="BD171" s="238">
        <v>6.4977516400000006</v>
      </c>
      <c r="BE171" s="238">
        <v>0.72963325000000001</v>
      </c>
      <c r="BF171" s="24">
        <v>5.7290000000000001E-2</v>
      </c>
      <c r="BG171" s="198"/>
      <c r="BH171" s="238">
        <v>2.7721691599999998</v>
      </c>
      <c r="BI171" s="238">
        <v>0.48861220999999999</v>
      </c>
      <c r="BJ171" s="24">
        <v>8.9929999999999996E-2</v>
      </c>
      <c r="BK171" s="106">
        <v>42.663513682711326</v>
      </c>
      <c r="BL171" s="24"/>
      <c r="BM171" s="238">
        <v>3.3446808299999997</v>
      </c>
      <c r="BN171" s="238">
        <v>0.52729997000000006</v>
      </c>
      <c r="BO171" s="24">
        <v>8.0439999999999998E-2</v>
      </c>
      <c r="BP171" s="106">
        <v>51.47443323949512</v>
      </c>
      <c r="BQ171" s="24"/>
      <c r="BR171" s="238">
        <v>0.31524364999999999</v>
      </c>
      <c r="BS171" s="238">
        <v>0.15672302999999999</v>
      </c>
      <c r="BT171" s="24">
        <v>0.25364999999999999</v>
      </c>
      <c r="BU171" s="106">
        <v>4.8515804768432167</v>
      </c>
      <c r="BV171" s="24"/>
      <c r="BW171" s="238">
        <v>6.5658000000000008E-2</v>
      </c>
      <c r="BX171" s="238">
        <v>7.4802859999999999E-2</v>
      </c>
      <c r="BY171" s="24">
        <v>0.58126999999999995</v>
      </c>
      <c r="BZ171" s="106">
        <v>1.0104726009503189</v>
      </c>
      <c r="CA171" s="14"/>
      <c r="CB171" s="238">
        <v>2.7836722699999998</v>
      </c>
      <c r="CC171" s="238">
        <v>0.66491880000000003</v>
      </c>
      <c r="CD171" s="24">
        <v>0.12187000000000001</v>
      </c>
      <c r="CE171" s="198"/>
      <c r="CF171" s="238">
        <v>1.3605530299999999</v>
      </c>
      <c r="CG171" s="238">
        <v>0.49191669999999998</v>
      </c>
      <c r="CH171" s="24">
        <v>0.18447</v>
      </c>
      <c r="CI171" s="106">
        <v>48.876192957872874</v>
      </c>
      <c r="CJ171" s="24"/>
      <c r="CK171" s="238">
        <v>1.1731544100000002</v>
      </c>
      <c r="CL171" s="238">
        <v>0.44112968000000002</v>
      </c>
      <c r="CM171" s="24">
        <v>0.19184999999999999</v>
      </c>
      <c r="CN171" s="106">
        <v>42.144128195091021</v>
      </c>
      <c r="CO171" s="24"/>
      <c r="CP171" s="238">
        <v>0.10081807999999999</v>
      </c>
      <c r="CQ171" s="238">
        <v>5.8655270000000002E-2</v>
      </c>
      <c r="CR171" s="24">
        <v>0.29682999999999998</v>
      </c>
      <c r="CS171" s="106">
        <v>3.6217654314600765</v>
      </c>
      <c r="CT171" s="24"/>
      <c r="CU171" s="238">
        <v>0.14914674</v>
      </c>
      <c r="CV171" s="238">
        <v>8.2660129999999998E-2</v>
      </c>
      <c r="CW171" s="24">
        <v>0.28277000000000002</v>
      </c>
      <c r="CX171" s="114">
        <v>5.3579130563383464</v>
      </c>
    </row>
    <row r="172" spans="1:102" ht="12" customHeight="1" x14ac:dyDescent="0.35">
      <c r="A172" s="759"/>
      <c r="B172" s="833"/>
      <c r="C172" s="19" t="s">
        <v>134</v>
      </c>
      <c r="D172" s="203">
        <v>10.76222542</v>
      </c>
      <c r="E172" s="203">
        <v>0.21208183999999999</v>
      </c>
      <c r="F172" s="25">
        <v>1.005E-2</v>
      </c>
      <c r="G172" s="202"/>
      <c r="H172" s="203">
        <v>3.71818158</v>
      </c>
      <c r="I172" s="203">
        <v>0.47186849999999997</v>
      </c>
      <c r="J172" s="25">
        <v>6.4750000000000002E-2</v>
      </c>
      <c r="K172" s="202"/>
      <c r="L172" s="203">
        <v>1.2333316400000001</v>
      </c>
      <c r="M172" s="203">
        <v>0.32530901000000001</v>
      </c>
      <c r="N172" s="25">
        <v>0.13457</v>
      </c>
      <c r="O172" s="108">
        <v>33.170290731202002</v>
      </c>
      <c r="P172" s="25"/>
      <c r="Q172" s="203">
        <v>2.1135650300000002</v>
      </c>
      <c r="R172" s="203">
        <v>0.39894581000000001</v>
      </c>
      <c r="S172" s="25">
        <v>9.6299999999999997E-2</v>
      </c>
      <c r="T172" s="108">
        <v>56.844050902968547</v>
      </c>
      <c r="U172" s="25"/>
      <c r="V172" s="203">
        <v>0.37128489999999997</v>
      </c>
      <c r="W172" s="203">
        <v>0.17227344999999999</v>
      </c>
      <c r="X172" s="25">
        <v>0.23673</v>
      </c>
      <c r="Y172" s="108">
        <v>9.9856580968807869</v>
      </c>
      <c r="Z172" s="25"/>
      <c r="AA172" s="203">
        <v>0</v>
      </c>
      <c r="AB172" s="203">
        <v>0</v>
      </c>
      <c r="AC172" s="25" t="s">
        <v>69</v>
      </c>
      <c r="AD172" s="108">
        <v>0</v>
      </c>
      <c r="AE172" s="25"/>
      <c r="AF172" s="203">
        <v>2.1361242300000001</v>
      </c>
      <c r="AG172" s="203">
        <v>0.44080943</v>
      </c>
      <c r="AH172" s="25">
        <v>0.10528999999999999</v>
      </c>
      <c r="AI172" s="203"/>
      <c r="AJ172" s="203">
        <v>0.17606274</v>
      </c>
      <c r="AK172" s="203">
        <v>7.8680130000000001E-2</v>
      </c>
      <c r="AL172" s="25">
        <v>0.22800000000000001</v>
      </c>
      <c r="AM172" s="108">
        <v>8.2421582755980438</v>
      </c>
      <c r="AN172" s="264"/>
      <c r="AO172" s="203">
        <v>1.74338562</v>
      </c>
      <c r="AP172" s="203">
        <v>0.39079562000000001</v>
      </c>
      <c r="AQ172" s="25">
        <v>0.11437</v>
      </c>
      <c r="AR172" s="108">
        <v>81.614430261857933</v>
      </c>
      <c r="AS172" s="264"/>
      <c r="AT172" s="203">
        <v>0.20154716</v>
      </c>
      <c r="AU172" s="203">
        <v>0.10460256</v>
      </c>
      <c r="AV172" s="25">
        <v>0.26479000000000003</v>
      </c>
      <c r="AW172" s="108">
        <v>9.4351797133072157</v>
      </c>
      <c r="AX172" s="264"/>
      <c r="AY172" s="203">
        <v>1.512872E-2</v>
      </c>
      <c r="AZ172" s="203">
        <v>2.9417349999999998E-2</v>
      </c>
      <c r="BA172" s="25">
        <v>0.99207999999999996</v>
      </c>
      <c r="BB172" s="108">
        <v>0.70823221737436115</v>
      </c>
      <c r="BC172" s="170"/>
      <c r="BD172" s="203">
        <v>4.43303504</v>
      </c>
      <c r="BE172" s="203">
        <v>0.59086081000000001</v>
      </c>
      <c r="BF172" s="25">
        <v>6.8000000000000005E-2</v>
      </c>
      <c r="BG172" s="202"/>
      <c r="BH172" s="203">
        <v>1.4282478300000001</v>
      </c>
      <c r="BI172" s="203">
        <v>0.32667759000000002</v>
      </c>
      <c r="BJ172" s="25">
        <v>0.1167</v>
      </c>
      <c r="BK172" s="108">
        <v>32.218284247985551</v>
      </c>
      <c r="BL172" s="25"/>
      <c r="BM172" s="203">
        <v>2.5733042799999999</v>
      </c>
      <c r="BN172" s="203">
        <v>0.41065589000000002</v>
      </c>
      <c r="BO172" s="25">
        <v>8.1420000000000006E-2</v>
      </c>
      <c r="BP172" s="108">
        <v>58.048363181898054</v>
      </c>
      <c r="BQ172" s="25"/>
      <c r="BR172" s="203">
        <v>0.36864184</v>
      </c>
      <c r="BS172" s="203">
        <v>0.14426801</v>
      </c>
      <c r="BT172" s="25">
        <v>0.19966999999999999</v>
      </c>
      <c r="BU172" s="108">
        <v>8.3157889949816415</v>
      </c>
      <c r="BV172" s="25"/>
      <c r="BW172" s="203">
        <v>6.2841099999999997E-2</v>
      </c>
      <c r="BX172" s="203">
        <v>7.2410089999999996E-2</v>
      </c>
      <c r="BY172" s="25">
        <v>0.58789000000000002</v>
      </c>
      <c r="BZ172" s="108">
        <v>1.4175638007138331</v>
      </c>
      <c r="CA172" s="170"/>
      <c r="CB172" s="203">
        <v>2.0595442200000003</v>
      </c>
      <c r="CC172" s="203">
        <v>0.49212162999999998</v>
      </c>
      <c r="CD172" s="25">
        <v>0.12191</v>
      </c>
      <c r="CE172" s="202"/>
      <c r="CF172" s="203">
        <v>0.89323297000000001</v>
      </c>
      <c r="CG172" s="203">
        <v>0.29971554</v>
      </c>
      <c r="CH172" s="25">
        <v>0.17119000000000001</v>
      </c>
      <c r="CI172" s="108">
        <v>43.370419597011612</v>
      </c>
      <c r="CJ172" s="25"/>
      <c r="CK172" s="203">
        <v>0.96925932000000004</v>
      </c>
      <c r="CL172" s="203">
        <v>0.38629754000000005</v>
      </c>
      <c r="CM172" s="25">
        <v>0.20333999999999999</v>
      </c>
      <c r="CN172" s="108">
        <v>47.061835846379637</v>
      </c>
      <c r="CO172" s="25"/>
      <c r="CP172" s="203">
        <v>0.13652161000000002</v>
      </c>
      <c r="CQ172" s="203">
        <v>5.1972859999999996E-2</v>
      </c>
      <c r="CR172" s="25">
        <v>0.19423000000000001</v>
      </c>
      <c r="CS172" s="108">
        <v>6.6287292437935612</v>
      </c>
      <c r="CT172" s="25"/>
      <c r="CU172" s="203">
        <v>6.053033E-2</v>
      </c>
      <c r="CV172" s="203">
        <v>5.1662100000000002E-2</v>
      </c>
      <c r="CW172" s="25">
        <v>0.43545</v>
      </c>
      <c r="CX172" s="116">
        <v>2.9390157983595029</v>
      </c>
    </row>
    <row r="173" spans="1:102" ht="12" customHeight="1" x14ac:dyDescent="0.35">
      <c r="A173" s="760" t="s">
        <v>85</v>
      </c>
      <c r="B173" s="830" t="s">
        <v>59</v>
      </c>
      <c r="C173" s="17" t="s">
        <v>59</v>
      </c>
      <c r="D173" s="158">
        <v>84.257786819999993</v>
      </c>
      <c r="E173" s="158">
        <v>0.77718293999999999</v>
      </c>
      <c r="F173" s="23">
        <v>4.7099999999999998E-3</v>
      </c>
      <c r="G173" s="194"/>
      <c r="H173" s="158">
        <v>60.507549410000003</v>
      </c>
      <c r="I173" s="158">
        <v>2.2933364900000002</v>
      </c>
      <c r="J173" s="23">
        <v>1.934E-2</v>
      </c>
      <c r="K173" s="194"/>
      <c r="L173" s="158">
        <v>43.347125130000002</v>
      </c>
      <c r="M173" s="158">
        <v>2.3391252599999999</v>
      </c>
      <c r="N173" s="23">
        <v>2.7529999999999999E-2</v>
      </c>
      <c r="O173" s="107">
        <v>71.63920131069807</v>
      </c>
      <c r="P173" s="23"/>
      <c r="Q173" s="158">
        <v>15.145795789999999</v>
      </c>
      <c r="R173" s="158">
        <v>1.9203417300000001</v>
      </c>
      <c r="S173" s="23">
        <v>6.4689999999999998E-2</v>
      </c>
      <c r="T173" s="107">
        <v>25.031249716249249</v>
      </c>
      <c r="U173" s="23"/>
      <c r="V173" s="158">
        <v>1.6642010299999999</v>
      </c>
      <c r="W173" s="158">
        <v>0.47684784000000002</v>
      </c>
      <c r="X173" s="23">
        <v>0.14618999999999999</v>
      </c>
      <c r="Y173" s="107">
        <v>2.7504022989319075</v>
      </c>
      <c r="Z173" s="23"/>
      <c r="AA173" s="158">
        <v>0.35042746000000002</v>
      </c>
      <c r="AB173" s="158">
        <v>0.22895327000000001</v>
      </c>
      <c r="AC173" s="23">
        <v>0.33334000000000003</v>
      </c>
      <c r="AD173" s="107">
        <v>0.57914667412077558</v>
      </c>
      <c r="AE173" s="23"/>
      <c r="AF173" s="158">
        <v>21.105691169999997</v>
      </c>
      <c r="AG173" s="158">
        <v>1.77618432</v>
      </c>
      <c r="AH173" s="23">
        <v>4.2939999999999999E-2</v>
      </c>
      <c r="AI173" s="158"/>
      <c r="AJ173" s="158">
        <v>12.066857779999999</v>
      </c>
      <c r="AK173" s="158">
        <v>1.27311855</v>
      </c>
      <c r="AL173" s="23">
        <v>5.3830000000000003E-2</v>
      </c>
      <c r="AM173" s="107">
        <v>57.17347838933626</v>
      </c>
      <c r="AN173" s="263"/>
      <c r="AO173" s="158">
        <v>7.8415175100000001</v>
      </c>
      <c r="AP173" s="158">
        <v>1.0357029</v>
      </c>
      <c r="AQ173" s="23">
        <v>6.7390000000000005E-2</v>
      </c>
      <c r="AR173" s="107">
        <v>37.153568896838934</v>
      </c>
      <c r="AS173" s="263"/>
      <c r="AT173" s="158">
        <v>0.97645563000000002</v>
      </c>
      <c r="AU173" s="158">
        <v>0.34891023999999998</v>
      </c>
      <c r="AV173" s="23">
        <v>0.18231</v>
      </c>
      <c r="AW173" s="107">
        <v>4.6265039232069851</v>
      </c>
      <c r="AX173" s="263"/>
      <c r="AY173" s="158">
        <v>0.22086025000000001</v>
      </c>
      <c r="AZ173" s="158">
        <v>0.10965318</v>
      </c>
      <c r="BA173" s="23">
        <v>0.25330999999999998</v>
      </c>
      <c r="BB173" s="107">
        <v>1.0464487906178344</v>
      </c>
      <c r="BC173" s="169"/>
      <c r="BD173" s="158">
        <v>70.846985599999996</v>
      </c>
      <c r="BE173" s="158">
        <v>1.9830755099999999</v>
      </c>
      <c r="BF173" s="23">
        <v>1.4279999999999999E-2</v>
      </c>
      <c r="BG173" s="194"/>
      <c r="BH173" s="158">
        <v>52.552020499999998</v>
      </c>
      <c r="BI173" s="158">
        <v>2.0600686300000004</v>
      </c>
      <c r="BJ173" s="23">
        <v>0.02</v>
      </c>
      <c r="BK173" s="107">
        <v>74.176791087072019</v>
      </c>
      <c r="BL173" s="23"/>
      <c r="BM173" s="158">
        <v>15.692525949999999</v>
      </c>
      <c r="BN173" s="158">
        <v>1.8631573399999999</v>
      </c>
      <c r="BO173" s="23">
        <v>6.0580000000000002E-2</v>
      </c>
      <c r="BP173" s="107">
        <v>22.149885160392767</v>
      </c>
      <c r="BQ173" s="23"/>
      <c r="BR173" s="158">
        <v>2.1581024800000002</v>
      </c>
      <c r="BS173" s="158">
        <v>0.48560824000000002</v>
      </c>
      <c r="BT173" s="23">
        <v>0.1148</v>
      </c>
      <c r="BU173" s="107">
        <v>3.0461458052493349</v>
      </c>
      <c r="BV173" s="23"/>
      <c r="BW173" s="158">
        <v>0.44433667000000004</v>
      </c>
      <c r="BX173" s="158">
        <v>0.2334929</v>
      </c>
      <c r="BY173" s="23">
        <v>0.26811000000000001</v>
      </c>
      <c r="BZ173" s="107">
        <v>0.62717794728587595</v>
      </c>
      <c r="CA173" s="169"/>
      <c r="CB173" s="158">
        <v>21.306085920000001</v>
      </c>
      <c r="CC173" s="158">
        <v>1.9236475200000001</v>
      </c>
      <c r="CD173" s="23">
        <v>4.6059999999999997E-2</v>
      </c>
      <c r="CE173" s="194"/>
      <c r="CF173" s="158">
        <v>12.44599682</v>
      </c>
      <c r="CG173" s="158">
        <v>1.23233309</v>
      </c>
      <c r="CH173" s="23">
        <v>5.0520000000000002E-2</v>
      </c>
      <c r="CI173" s="107">
        <v>58.415219326215876</v>
      </c>
      <c r="CJ173" s="23"/>
      <c r="CK173" s="158">
        <v>7.4456594699999998</v>
      </c>
      <c r="CL173" s="158">
        <v>1.1876936300000001</v>
      </c>
      <c r="CM173" s="23">
        <v>8.1390000000000004E-2</v>
      </c>
      <c r="CN173" s="107">
        <v>34.946162791030368</v>
      </c>
      <c r="CO173" s="23"/>
      <c r="CP173" s="158">
        <v>1.0420455099999999</v>
      </c>
      <c r="CQ173" s="158">
        <v>0.32879937000000004</v>
      </c>
      <c r="CR173" s="23">
        <v>0.16098999999999999</v>
      </c>
      <c r="CS173" s="107">
        <v>4.8908350126469404</v>
      </c>
      <c r="CT173" s="23"/>
      <c r="CU173" s="158">
        <v>0.37238411999999999</v>
      </c>
      <c r="CV173" s="158">
        <v>0.15665989</v>
      </c>
      <c r="CW173" s="23">
        <v>0.21464</v>
      </c>
      <c r="CX173" s="115">
        <v>1.747782870106815</v>
      </c>
    </row>
    <row r="174" spans="1:102" ht="12" customHeight="1" x14ac:dyDescent="0.35">
      <c r="A174" s="761"/>
      <c r="B174" s="831"/>
      <c r="C174" s="17" t="s">
        <v>133</v>
      </c>
      <c r="D174" s="238">
        <v>44.204750199999999</v>
      </c>
      <c r="E174" s="238">
        <v>0.52616965999999998</v>
      </c>
      <c r="F174" s="24">
        <v>6.0699999999999999E-3</v>
      </c>
      <c r="G174" s="198"/>
      <c r="H174" s="238">
        <v>30.338603899999999</v>
      </c>
      <c r="I174" s="238">
        <v>1.44946643</v>
      </c>
      <c r="J174" s="24">
        <v>2.4379999999999999E-2</v>
      </c>
      <c r="K174" s="198"/>
      <c r="L174" s="238">
        <v>21.41525261</v>
      </c>
      <c r="M174" s="238">
        <v>1.48905402</v>
      </c>
      <c r="N174" s="24">
        <v>3.5479999999999998E-2</v>
      </c>
      <c r="O174" s="106">
        <v>70.587468957330628</v>
      </c>
      <c r="P174" s="24"/>
      <c r="Q174" s="238">
        <v>7.9422171099999996</v>
      </c>
      <c r="R174" s="238">
        <v>1.24776493</v>
      </c>
      <c r="S174" s="24">
        <v>8.0159999999999995E-2</v>
      </c>
      <c r="T174" s="106">
        <v>26.17858467112918</v>
      </c>
      <c r="U174" s="24"/>
      <c r="V174" s="238">
        <v>0.71250901</v>
      </c>
      <c r="W174" s="238">
        <v>0.29529039999999995</v>
      </c>
      <c r="X174" s="24">
        <v>0.21145</v>
      </c>
      <c r="Y174" s="106">
        <v>2.3485227347590638</v>
      </c>
      <c r="Z174" s="24"/>
      <c r="AA174" s="238">
        <v>0.26862517000000002</v>
      </c>
      <c r="AB174" s="238">
        <v>0.21283104999999999</v>
      </c>
      <c r="AC174" s="24">
        <v>0.40422999999999998</v>
      </c>
      <c r="AD174" s="106">
        <v>0.88542363678112435</v>
      </c>
      <c r="AE174" s="24"/>
      <c r="AF174" s="238">
        <v>9.9199491399999999</v>
      </c>
      <c r="AG174" s="238">
        <v>1.02904134</v>
      </c>
      <c r="AH174" s="24">
        <v>5.2929999999999998E-2</v>
      </c>
      <c r="AI174" s="238"/>
      <c r="AJ174" s="238">
        <v>5.2816396499999998</v>
      </c>
      <c r="AK174" s="238">
        <v>0.71460407999999997</v>
      </c>
      <c r="AL174" s="24">
        <v>6.9029999999999994E-2</v>
      </c>
      <c r="AM174" s="106">
        <v>53.242608157162387</v>
      </c>
      <c r="AN174" s="30"/>
      <c r="AO174" s="238">
        <v>4.0708074200000004</v>
      </c>
      <c r="AP174" s="238">
        <v>0.65461778000000004</v>
      </c>
      <c r="AQ174" s="24">
        <v>8.2040000000000002E-2</v>
      </c>
      <c r="AR174" s="106">
        <v>41.036575516152297</v>
      </c>
      <c r="AS174" s="30"/>
      <c r="AT174" s="238">
        <v>0.46815646</v>
      </c>
      <c r="AU174" s="238">
        <v>0.22494381000000002</v>
      </c>
      <c r="AV174" s="24">
        <v>0.24515000000000001</v>
      </c>
      <c r="AW174" s="106">
        <v>4.7193433493752774</v>
      </c>
      <c r="AX174" s="30"/>
      <c r="AY174" s="238">
        <v>9.9345609999999987E-2</v>
      </c>
      <c r="AZ174" s="238">
        <v>7.1767419999999998E-2</v>
      </c>
      <c r="BA174" s="24">
        <v>0.36857000000000001</v>
      </c>
      <c r="BB174" s="106">
        <v>1.0014729773100428</v>
      </c>
      <c r="BC174" s="14"/>
      <c r="BD174" s="238">
        <v>36.247172039999995</v>
      </c>
      <c r="BE174" s="238">
        <v>1.2190071099999999</v>
      </c>
      <c r="BF174" s="24">
        <v>1.7160000000000002E-2</v>
      </c>
      <c r="BG174" s="198"/>
      <c r="BH174" s="238">
        <v>26.090310949999999</v>
      </c>
      <c r="BI174" s="238">
        <v>1.39843268</v>
      </c>
      <c r="BJ174" s="24">
        <v>2.7349999999999999E-2</v>
      </c>
      <c r="BK174" s="106">
        <v>71.978886852768682</v>
      </c>
      <c r="BL174" s="24"/>
      <c r="BM174" s="238">
        <v>8.5986002999999993</v>
      </c>
      <c r="BN174" s="238">
        <v>1.31492491</v>
      </c>
      <c r="BO174" s="24">
        <v>7.8020000000000006E-2</v>
      </c>
      <c r="BP174" s="106">
        <v>23.722127316611484</v>
      </c>
      <c r="BQ174" s="24"/>
      <c r="BR174" s="238">
        <v>1.26468497</v>
      </c>
      <c r="BS174" s="238">
        <v>0.35209102999999997</v>
      </c>
      <c r="BT174" s="24">
        <v>0.14204</v>
      </c>
      <c r="BU174" s="106">
        <v>3.4890583149614454</v>
      </c>
      <c r="BV174" s="24"/>
      <c r="BW174" s="238">
        <v>0.29357582999999998</v>
      </c>
      <c r="BX174" s="238">
        <v>0.15854427000000001</v>
      </c>
      <c r="BY174" s="24">
        <v>0.27553</v>
      </c>
      <c r="BZ174" s="106">
        <v>0.8099275432467643</v>
      </c>
      <c r="CA174" s="14"/>
      <c r="CB174" s="238">
        <v>11.224389909999999</v>
      </c>
      <c r="CC174" s="238">
        <v>1.1472700299999998</v>
      </c>
      <c r="CD174" s="24">
        <v>5.2150000000000002E-2</v>
      </c>
      <c r="CE174" s="198"/>
      <c r="CF174" s="238">
        <v>6.61014546</v>
      </c>
      <c r="CG174" s="238">
        <v>0.74225693000000004</v>
      </c>
      <c r="CH174" s="24">
        <v>5.7290000000000001E-2</v>
      </c>
      <c r="CI174" s="106">
        <v>58.890910891387591</v>
      </c>
      <c r="CJ174" s="24"/>
      <c r="CK174" s="238">
        <v>3.8057681400000001</v>
      </c>
      <c r="CL174" s="238">
        <v>0.78903225999999993</v>
      </c>
      <c r="CM174" s="24">
        <v>0.10578</v>
      </c>
      <c r="CN174" s="106">
        <v>33.906236067310672</v>
      </c>
      <c r="CO174" s="24"/>
      <c r="CP174" s="238">
        <v>0.58135335999999993</v>
      </c>
      <c r="CQ174" s="238">
        <v>0.25622671000000002</v>
      </c>
      <c r="CR174" s="24">
        <v>0.22486999999999999</v>
      </c>
      <c r="CS174" s="106">
        <v>5.1793760254360226</v>
      </c>
      <c r="CT174" s="24"/>
      <c r="CU174" s="238">
        <v>0.22712294999999999</v>
      </c>
      <c r="CV174" s="238">
        <v>0.12962352000000002</v>
      </c>
      <c r="CW174" s="24">
        <v>0.29117999999999999</v>
      </c>
      <c r="CX174" s="114">
        <v>2.0234770158657116</v>
      </c>
    </row>
    <row r="175" spans="1:102" ht="12" customHeight="1" x14ac:dyDescent="0.35">
      <c r="A175" s="761"/>
      <c r="B175" s="831"/>
      <c r="C175" s="17" t="s">
        <v>134</v>
      </c>
      <c r="D175" s="203">
        <v>40.05303662</v>
      </c>
      <c r="E175" s="203">
        <v>0.61095129999999997</v>
      </c>
      <c r="F175" s="25">
        <v>7.7799999999999996E-3</v>
      </c>
      <c r="G175" s="202"/>
      <c r="H175" s="203">
        <v>30.168945520000001</v>
      </c>
      <c r="I175" s="203">
        <v>1.0879592299999998</v>
      </c>
      <c r="J175" s="25">
        <v>1.84E-2</v>
      </c>
      <c r="K175" s="202"/>
      <c r="L175" s="203">
        <v>21.931872520000002</v>
      </c>
      <c r="M175" s="203">
        <v>1.10535019</v>
      </c>
      <c r="N175" s="25">
        <v>2.571E-2</v>
      </c>
      <c r="O175" s="108">
        <v>72.696848172769677</v>
      </c>
      <c r="P175" s="25"/>
      <c r="Q175" s="203">
        <v>7.2035786799999997</v>
      </c>
      <c r="R175" s="203">
        <v>0.96335685000000004</v>
      </c>
      <c r="S175" s="25">
        <v>6.8229999999999999E-2</v>
      </c>
      <c r="T175" s="108">
        <v>23.87746258888799</v>
      </c>
      <c r="U175" s="25"/>
      <c r="V175" s="203">
        <v>0.95169203000000002</v>
      </c>
      <c r="W175" s="203">
        <v>0.28939164000000001</v>
      </c>
      <c r="X175" s="25">
        <v>0.15514</v>
      </c>
      <c r="Y175" s="108">
        <v>3.1545419092261335</v>
      </c>
      <c r="Z175" s="25"/>
      <c r="AA175" s="203">
        <v>8.180229E-2</v>
      </c>
      <c r="AB175" s="203">
        <v>4.8303739999999998E-2</v>
      </c>
      <c r="AC175" s="25">
        <v>0.30126999999999998</v>
      </c>
      <c r="AD175" s="108">
        <v>0.2711473291161951</v>
      </c>
      <c r="AE175" s="25"/>
      <c r="AF175" s="203">
        <v>11.18574203</v>
      </c>
      <c r="AG175" s="203">
        <v>0.97669680000000003</v>
      </c>
      <c r="AH175" s="25">
        <v>4.4549999999999999E-2</v>
      </c>
      <c r="AI175" s="203"/>
      <c r="AJ175" s="203">
        <v>6.7852181300000005</v>
      </c>
      <c r="AK175" s="203">
        <v>0.74121497000000003</v>
      </c>
      <c r="AL175" s="25">
        <v>5.5730000000000002E-2</v>
      </c>
      <c r="AM175" s="108">
        <v>60.659526313070181</v>
      </c>
      <c r="AN175" s="264"/>
      <c r="AO175" s="203">
        <v>3.7707100900000001</v>
      </c>
      <c r="AP175" s="203">
        <v>0.62135815000000005</v>
      </c>
      <c r="AQ175" s="25">
        <v>8.4070000000000006E-2</v>
      </c>
      <c r="AR175" s="108">
        <v>33.709968278251097</v>
      </c>
      <c r="AS175" s="264"/>
      <c r="AT175" s="203">
        <v>0.50829917000000002</v>
      </c>
      <c r="AU175" s="203">
        <v>0.20286033000000001</v>
      </c>
      <c r="AV175" s="25">
        <v>0.20362</v>
      </c>
      <c r="AW175" s="108">
        <v>4.5441703253726837</v>
      </c>
      <c r="AX175" s="264"/>
      <c r="AY175" s="203">
        <v>0.12151463999999999</v>
      </c>
      <c r="AZ175" s="203">
        <v>7.0998019999999995E-2</v>
      </c>
      <c r="BA175" s="25">
        <v>0.29809999999999998</v>
      </c>
      <c r="BB175" s="108">
        <v>1.0863350833060468</v>
      </c>
      <c r="BC175" s="170"/>
      <c r="BD175" s="203">
        <v>34.599813560000001</v>
      </c>
      <c r="BE175" s="203">
        <v>0.99767295</v>
      </c>
      <c r="BF175" s="25">
        <v>1.4710000000000001E-2</v>
      </c>
      <c r="BG175" s="202"/>
      <c r="BH175" s="203">
        <v>26.461709549999998</v>
      </c>
      <c r="BI175" s="203">
        <v>0.89432789999999995</v>
      </c>
      <c r="BJ175" s="25">
        <v>1.7239999999999998E-2</v>
      </c>
      <c r="BK175" s="108">
        <v>76.479341439549643</v>
      </c>
      <c r="BL175" s="25"/>
      <c r="BM175" s="203">
        <v>7.09392566</v>
      </c>
      <c r="BN175" s="203">
        <v>0.88067503000000003</v>
      </c>
      <c r="BO175" s="25">
        <v>6.3339999999999994E-2</v>
      </c>
      <c r="BP175" s="108">
        <v>20.502785795935946</v>
      </c>
      <c r="BQ175" s="25"/>
      <c r="BR175" s="203">
        <v>0.89341751000000003</v>
      </c>
      <c r="BS175" s="203">
        <v>0.32114760000000003</v>
      </c>
      <c r="BT175" s="25">
        <v>0.18340000000000001</v>
      </c>
      <c r="BU175" s="108">
        <v>2.5821454455259207</v>
      </c>
      <c r="BV175" s="25"/>
      <c r="BW175" s="203">
        <v>0.15076084000000001</v>
      </c>
      <c r="BX175" s="203">
        <v>0.11209478</v>
      </c>
      <c r="BY175" s="25">
        <v>0.37935000000000002</v>
      </c>
      <c r="BZ175" s="108">
        <v>0.43572731898847844</v>
      </c>
      <c r="CA175" s="170"/>
      <c r="CB175" s="203">
        <v>10.081695999999999</v>
      </c>
      <c r="CC175" s="203">
        <v>1.0590565699999999</v>
      </c>
      <c r="CD175" s="25">
        <v>5.3600000000000002E-2</v>
      </c>
      <c r="CE175" s="202"/>
      <c r="CF175" s="203">
        <v>5.8358513599999995</v>
      </c>
      <c r="CG175" s="203">
        <v>0.69292102</v>
      </c>
      <c r="CH175" s="25">
        <v>6.0580000000000002E-2</v>
      </c>
      <c r="CI175" s="108">
        <v>57.885611309843114</v>
      </c>
      <c r="CJ175" s="25"/>
      <c r="CK175" s="203">
        <v>3.6398913299999998</v>
      </c>
      <c r="CL175" s="203">
        <v>0.68444482000000006</v>
      </c>
      <c r="CM175" s="25">
        <v>9.5939999999999998E-2</v>
      </c>
      <c r="CN175" s="108">
        <v>36.10395840144357</v>
      </c>
      <c r="CO175" s="25"/>
      <c r="CP175" s="203">
        <v>0.46069215000000002</v>
      </c>
      <c r="CQ175" s="203">
        <v>0.20672888</v>
      </c>
      <c r="CR175" s="25">
        <v>0.22894999999999999</v>
      </c>
      <c r="CS175" s="108">
        <v>4.569589779338715</v>
      </c>
      <c r="CT175" s="25"/>
      <c r="CU175" s="203">
        <v>0.14526117</v>
      </c>
      <c r="CV175" s="203">
        <v>9.2887320000000009E-2</v>
      </c>
      <c r="CW175" s="25">
        <v>0.32624999999999998</v>
      </c>
      <c r="CX175" s="116">
        <v>1.4408406085642735</v>
      </c>
    </row>
    <row r="176" spans="1:102" ht="12" customHeight="1" x14ac:dyDescent="0.35">
      <c r="A176" s="761"/>
      <c r="B176" s="832" t="s">
        <v>66</v>
      </c>
      <c r="C176" s="18" t="s">
        <v>59</v>
      </c>
      <c r="D176" s="158">
        <v>48.48265627</v>
      </c>
      <c r="E176" s="158">
        <v>0.42447922999999999</v>
      </c>
      <c r="F176" s="23">
        <v>4.47E-3</v>
      </c>
      <c r="G176" s="194"/>
      <c r="H176" s="158">
        <v>38.221454019999996</v>
      </c>
      <c r="I176" s="158">
        <v>1.06931731</v>
      </c>
      <c r="J176" s="23">
        <v>1.427E-2</v>
      </c>
      <c r="K176" s="194"/>
      <c r="L176" s="158">
        <v>31.498995180000001</v>
      </c>
      <c r="M176" s="158">
        <v>1.3825272199999998</v>
      </c>
      <c r="N176" s="23">
        <v>2.239E-2</v>
      </c>
      <c r="O176" s="107">
        <v>82.411818146734134</v>
      </c>
      <c r="P176" s="23"/>
      <c r="Q176" s="158">
        <v>6.0635554199999993</v>
      </c>
      <c r="R176" s="158">
        <v>0.75463504999999997</v>
      </c>
      <c r="S176" s="23">
        <v>6.3500000000000001E-2</v>
      </c>
      <c r="T176" s="107">
        <v>15.864271978839803</v>
      </c>
      <c r="U176" s="23"/>
      <c r="V176" s="158">
        <v>0.56274111999999998</v>
      </c>
      <c r="W176" s="158">
        <v>0.21876662999999999</v>
      </c>
      <c r="X176" s="23">
        <v>0.19833999999999999</v>
      </c>
      <c r="Y176" s="107">
        <v>1.4723174050509344</v>
      </c>
      <c r="Z176" s="23"/>
      <c r="AA176" s="158">
        <v>9.6162300000000006E-2</v>
      </c>
      <c r="AB176" s="158">
        <v>8.6678820000000004E-2</v>
      </c>
      <c r="AC176" s="23">
        <v>0.45989000000000002</v>
      </c>
      <c r="AD176" s="107">
        <v>0.25159246937513557</v>
      </c>
      <c r="AE176" s="23"/>
      <c r="AF176" s="158">
        <v>16.703451609999998</v>
      </c>
      <c r="AG176" s="158">
        <v>1.4431569799999999</v>
      </c>
      <c r="AH176" s="23">
        <v>4.4080000000000001E-2</v>
      </c>
      <c r="AI176" s="158"/>
      <c r="AJ176" s="158">
        <v>10.815885290000001</v>
      </c>
      <c r="AK176" s="158">
        <v>1.19212085</v>
      </c>
      <c r="AL176" s="23">
        <v>5.6230000000000002E-2</v>
      </c>
      <c r="AM176" s="107">
        <v>64.752396944861161</v>
      </c>
      <c r="AN176" s="263"/>
      <c r="AO176" s="158">
        <v>5.0810342199999994</v>
      </c>
      <c r="AP176" s="158">
        <v>0.62221683999999999</v>
      </c>
      <c r="AQ176" s="23">
        <v>6.2480000000000001E-2</v>
      </c>
      <c r="AR176" s="107">
        <v>30.419067499546582</v>
      </c>
      <c r="AS176" s="263"/>
      <c r="AT176" s="158">
        <v>0.65249085000000007</v>
      </c>
      <c r="AU176" s="158">
        <v>0.20717142999999999</v>
      </c>
      <c r="AV176" s="23">
        <v>0.16199</v>
      </c>
      <c r="AW176" s="107">
        <v>3.9063234667580189</v>
      </c>
      <c r="AX176" s="263"/>
      <c r="AY176" s="158">
        <v>0.15404124999999999</v>
      </c>
      <c r="AZ176" s="158">
        <v>0.10028759</v>
      </c>
      <c r="BA176" s="23">
        <v>0.33217000000000002</v>
      </c>
      <c r="BB176" s="107">
        <v>0.92221208883425509</v>
      </c>
      <c r="BC176" s="169"/>
      <c r="BD176" s="158">
        <v>43.3911017</v>
      </c>
      <c r="BE176" s="158">
        <v>0.66281205999999993</v>
      </c>
      <c r="BF176" s="23">
        <v>7.79E-3</v>
      </c>
      <c r="BG176" s="194"/>
      <c r="BH176" s="158">
        <v>36.050324809999999</v>
      </c>
      <c r="BI176" s="158">
        <v>0.96015711999999998</v>
      </c>
      <c r="BJ176" s="23">
        <v>1.359E-2</v>
      </c>
      <c r="BK176" s="107">
        <v>83.082298899085103</v>
      </c>
      <c r="BL176" s="23"/>
      <c r="BM176" s="158">
        <v>6.4818255599999999</v>
      </c>
      <c r="BN176" s="158">
        <v>0.75554631999999999</v>
      </c>
      <c r="BO176" s="23">
        <v>5.9470000000000002E-2</v>
      </c>
      <c r="BP176" s="107">
        <v>14.93814470260385</v>
      </c>
      <c r="BQ176" s="23"/>
      <c r="BR176" s="158">
        <v>0.72302999999999995</v>
      </c>
      <c r="BS176" s="158">
        <v>0.22953335999999999</v>
      </c>
      <c r="BT176" s="23">
        <v>0.16197</v>
      </c>
      <c r="BU176" s="107">
        <v>1.6663093852719575</v>
      </c>
      <c r="BV176" s="23"/>
      <c r="BW176" s="158">
        <v>0.13592133000000001</v>
      </c>
      <c r="BX176" s="158">
        <v>0.11472069</v>
      </c>
      <c r="BY176" s="23">
        <v>0.43062</v>
      </c>
      <c r="BZ176" s="107">
        <v>0.31324701303908126</v>
      </c>
      <c r="CA176" s="169"/>
      <c r="CB176" s="158">
        <v>11.893818530000001</v>
      </c>
      <c r="CC176" s="158">
        <v>0.98995054000000005</v>
      </c>
      <c r="CD176" s="23">
        <v>4.2470000000000001E-2</v>
      </c>
      <c r="CE176" s="194"/>
      <c r="CF176" s="158">
        <v>6.6987651400000008</v>
      </c>
      <c r="CG176" s="158">
        <v>0.83279030999999992</v>
      </c>
      <c r="CH176" s="23">
        <v>6.343E-2</v>
      </c>
      <c r="CI176" s="107">
        <v>56.321400255969778</v>
      </c>
      <c r="CJ176" s="23"/>
      <c r="CK176" s="158">
        <v>4.3726593199999995</v>
      </c>
      <c r="CL176" s="158">
        <v>0.56543542999999996</v>
      </c>
      <c r="CM176" s="23">
        <v>6.5979999999999997E-2</v>
      </c>
      <c r="CN176" s="107">
        <v>36.76413347799749</v>
      </c>
      <c r="CO176" s="23"/>
      <c r="CP176" s="158">
        <v>0.57666367000000007</v>
      </c>
      <c r="CQ176" s="158">
        <v>0.1950722</v>
      </c>
      <c r="CR176" s="23">
        <v>0.17258999999999999</v>
      </c>
      <c r="CS176" s="107">
        <v>4.8484317172443028</v>
      </c>
      <c r="CT176" s="23"/>
      <c r="CU176" s="158">
        <v>0.24573040000000002</v>
      </c>
      <c r="CV176" s="158">
        <v>0.11933171000000001</v>
      </c>
      <c r="CW176" s="23">
        <v>0.24776999999999999</v>
      </c>
      <c r="CX176" s="115">
        <v>2.0660345487884286</v>
      </c>
    </row>
    <row r="177" spans="1:102" ht="12" customHeight="1" x14ac:dyDescent="0.35">
      <c r="A177" s="761"/>
      <c r="B177" s="832"/>
      <c r="C177" s="18" t="s">
        <v>133</v>
      </c>
      <c r="D177" s="238">
        <v>23.783962819999999</v>
      </c>
      <c r="E177" s="238">
        <v>0.30005407000000001</v>
      </c>
      <c r="F177" s="24">
        <v>6.4400000000000004E-3</v>
      </c>
      <c r="G177" s="198"/>
      <c r="H177" s="238">
        <v>18.334645260000002</v>
      </c>
      <c r="I177" s="238">
        <v>0.67172968</v>
      </c>
      <c r="J177" s="24">
        <v>1.8689999999999998E-2</v>
      </c>
      <c r="K177" s="198"/>
      <c r="L177" s="238">
        <v>15.09162929</v>
      </c>
      <c r="M177" s="238">
        <v>0.80682551000000002</v>
      </c>
      <c r="N177" s="24">
        <v>2.7279999999999999E-2</v>
      </c>
      <c r="O177" s="106">
        <v>82.312087722388796</v>
      </c>
      <c r="P177" s="24"/>
      <c r="Q177" s="238">
        <v>3.0188889899999998</v>
      </c>
      <c r="R177" s="238">
        <v>0.48934005000000003</v>
      </c>
      <c r="S177" s="24">
        <v>8.2699999999999996E-2</v>
      </c>
      <c r="T177" s="106">
        <v>16.465488953779733</v>
      </c>
      <c r="U177" s="24"/>
      <c r="V177" s="238">
        <v>0.15335064000000001</v>
      </c>
      <c r="W177" s="238">
        <v>0.10622714000000001</v>
      </c>
      <c r="X177" s="24">
        <v>0.35342000000000001</v>
      </c>
      <c r="Y177" s="106">
        <v>0.83639818401373311</v>
      </c>
      <c r="Z177" s="24"/>
      <c r="AA177" s="238">
        <v>7.0776340000000007E-2</v>
      </c>
      <c r="AB177" s="238">
        <v>7.0608050000000006E-2</v>
      </c>
      <c r="AC177" s="24">
        <v>0.50899000000000005</v>
      </c>
      <c r="AD177" s="106">
        <v>0.38602513981773107</v>
      </c>
      <c r="AE177" s="24"/>
      <c r="AF177" s="238">
        <v>7.7156107799999996</v>
      </c>
      <c r="AG177" s="238">
        <v>0.79068101000000002</v>
      </c>
      <c r="AH177" s="24">
        <v>5.228E-2</v>
      </c>
      <c r="AI177" s="238"/>
      <c r="AJ177" s="238">
        <v>4.60306353</v>
      </c>
      <c r="AK177" s="238">
        <v>0.63039440000000002</v>
      </c>
      <c r="AL177" s="24">
        <v>6.9870000000000002E-2</v>
      </c>
      <c r="AM177" s="106">
        <v>59.659094545461258</v>
      </c>
      <c r="AN177" s="30"/>
      <c r="AO177" s="238">
        <v>2.6979261999999999</v>
      </c>
      <c r="AP177" s="238">
        <v>0.43526852000000005</v>
      </c>
      <c r="AQ177" s="24">
        <v>8.2309999999999994E-2</v>
      </c>
      <c r="AR177" s="106">
        <v>34.967111184423949</v>
      </c>
      <c r="AS177" s="30"/>
      <c r="AT177" s="238">
        <v>0.33505115999999996</v>
      </c>
      <c r="AU177" s="238">
        <v>0.12614626000000001</v>
      </c>
      <c r="AV177" s="24">
        <v>0.19209000000000001</v>
      </c>
      <c r="AW177" s="106">
        <v>4.3425098745066553</v>
      </c>
      <c r="AX177" s="30"/>
      <c r="AY177" s="238">
        <v>7.9569899999999999E-2</v>
      </c>
      <c r="AZ177" s="238">
        <v>6.6181299999999998E-2</v>
      </c>
      <c r="BA177" s="24">
        <v>0.42436000000000001</v>
      </c>
      <c r="BB177" s="106">
        <v>1.0312845252155138</v>
      </c>
      <c r="BC177" s="14"/>
      <c r="BD177" s="238">
        <v>20.95832596</v>
      </c>
      <c r="BE177" s="238">
        <v>0.45904237000000003</v>
      </c>
      <c r="BF177" s="24">
        <v>1.1169999999999999E-2</v>
      </c>
      <c r="BG177" s="198"/>
      <c r="BH177" s="238">
        <v>17.192244429999999</v>
      </c>
      <c r="BI177" s="238">
        <v>0.63752553999999995</v>
      </c>
      <c r="BJ177" s="24">
        <v>1.8919999999999999E-2</v>
      </c>
      <c r="BK177" s="106">
        <v>82.030618584767907</v>
      </c>
      <c r="BL177" s="24"/>
      <c r="BM177" s="238">
        <v>3.3525856699999999</v>
      </c>
      <c r="BN177" s="238">
        <v>0.54907719999999993</v>
      </c>
      <c r="BO177" s="24">
        <v>8.3559999999999995E-2</v>
      </c>
      <c r="BP177" s="106">
        <v>15.996438247971595</v>
      </c>
      <c r="BQ177" s="24"/>
      <c r="BR177" s="238">
        <v>0.35809874000000003</v>
      </c>
      <c r="BS177" s="238">
        <v>0.15155839000000002</v>
      </c>
      <c r="BT177" s="24">
        <v>0.21593000000000001</v>
      </c>
      <c r="BU177" s="106">
        <v>1.7086228197970066</v>
      </c>
      <c r="BV177" s="24"/>
      <c r="BW177" s="238">
        <v>5.5397109999999999E-2</v>
      </c>
      <c r="BX177" s="238">
        <v>5.4650900000000002E-2</v>
      </c>
      <c r="BY177" s="24">
        <v>0.50333000000000006</v>
      </c>
      <c r="BZ177" s="106">
        <v>0.26432029974974203</v>
      </c>
      <c r="CA177" s="14"/>
      <c r="CB177" s="238">
        <v>5.7482036299999999</v>
      </c>
      <c r="CC177" s="238">
        <v>0.53696277999999997</v>
      </c>
      <c r="CD177" s="24">
        <v>4.7660000000000001E-2</v>
      </c>
      <c r="CE177" s="198"/>
      <c r="CF177" s="238">
        <v>3.3223115699999997</v>
      </c>
      <c r="CG177" s="238">
        <v>0.43181437</v>
      </c>
      <c r="CH177" s="24">
        <v>6.6309999999999994E-2</v>
      </c>
      <c r="CI177" s="106">
        <v>57.797388259886674</v>
      </c>
      <c r="CJ177" s="24"/>
      <c r="CK177" s="238">
        <v>2.04465612</v>
      </c>
      <c r="CL177" s="238">
        <v>0.36567027000000002</v>
      </c>
      <c r="CM177" s="24">
        <v>9.1249999999999998E-2</v>
      </c>
      <c r="CN177" s="106">
        <v>35.570349479773036</v>
      </c>
      <c r="CO177" s="24"/>
      <c r="CP177" s="238">
        <v>0.27413557999999999</v>
      </c>
      <c r="CQ177" s="238">
        <v>0.13125197999999999</v>
      </c>
      <c r="CR177" s="24">
        <v>0.24428</v>
      </c>
      <c r="CS177" s="106">
        <v>4.7690652183802333</v>
      </c>
      <c r="CT177" s="24"/>
      <c r="CU177" s="238">
        <v>0.10710037</v>
      </c>
      <c r="CV177" s="238">
        <v>8.0074439999999997E-2</v>
      </c>
      <c r="CW177" s="24">
        <v>0.38146000000000002</v>
      </c>
      <c r="CX177" s="114">
        <v>1.8631972159274393</v>
      </c>
    </row>
    <row r="178" spans="1:102" ht="12" customHeight="1" x14ac:dyDescent="0.35">
      <c r="A178" s="761"/>
      <c r="B178" s="832"/>
      <c r="C178" s="18" t="s">
        <v>134</v>
      </c>
      <c r="D178" s="203">
        <v>24.69869345</v>
      </c>
      <c r="E178" s="203">
        <v>0.35982731000000001</v>
      </c>
      <c r="F178" s="25">
        <v>7.43E-3</v>
      </c>
      <c r="G178" s="202"/>
      <c r="H178" s="203">
        <v>19.886808769999998</v>
      </c>
      <c r="I178" s="203">
        <v>0.57420934999999995</v>
      </c>
      <c r="J178" s="25">
        <v>1.473E-2</v>
      </c>
      <c r="K178" s="202"/>
      <c r="L178" s="203">
        <v>16.407365890000001</v>
      </c>
      <c r="M178" s="203">
        <v>0.79198283999999997</v>
      </c>
      <c r="N178" s="25">
        <v>2.4629999999999999E-2</v>
      </c>
      <c r="O178" s="108">
        <v>82.503764579619897</v>
      </c>
      <c r="P178" s="25"/>
      <c r="Q178" s="203">
        <v>3.0446664300000004</v>
      </c>
      <c r="R178" s="203">
        <v>0.47855507999999997</v>
      </c>
      <c r="S178" s="25">
        <v>8.0189999999999997E-2</v>
      </c>
      <c r="T178" s="108">
        <v>15.309979922937632</v>
      </c>
      <c r="U178" s="25"/>
      <c r="V178" s="203">
        <v>0.40939048</v>
      </c>
      <c r="W178" s="203">
        <v>0.16444296999999999</v>
      </c>
      <c r="X178" s="25">
        <v>0.20494000000000001</v>
      </c>
      <c r="Y178" s="108">
        <v>2.0586031913656302</v>
      </c>
      <c r="Z178" s="25"/>
      <c r="AA178" s="203">
        <v>2.5385959999999999E-2</v>
      </c>
      <c r="AB178" s="203">
        <v>3.4871099999999995E-2</v>
      </c>
      <c r="AC178" s="25">
        <v>0.70084000000000002</v>
      </c>
      <c r="AD178" s="108">
        <v>0.12765225579227008</v>
      </c>
      <c r="AE178" s="25"/>
      <c r="AF178" s="203">
        <v>8.9878408299999997</v>
      </c>
      <c r="AG178" s="203">
        <v>0.81545255999999999</v>
      </c>
      <c r="AH178" s="25">
        <v>4.6289999999999998E-2</v>
      </c>
      <c r="AI178" s="203"/>
      <c r="AJ178" s="203">
        <v>6.2128217599999997</v>
      </c>
      <c r="AK178" s="203">
        <v>0.70930349000000004</v>
      </c>
      <c r="AL178" s="25">
        <v>5.8250000000000003E-2</v>
      </c>
      <c r="AM178" s="108">
        <v>69.124741720643044</v>
      </c>
      <c r="AN178" s="264"/>
      <c r="AO178" s="203">
        <v>2.3831080200000003</v>
      </c>
      <c r="AP178" s="203">
        <v>0.35141680000000003</v>
      </c>
      <c r="AQ178" s="25">
        <v>7.5240000000000001E-2</v>
      </c>
      <c r="AR178" s="108">
        <v>26.514799995629211</v>
      </c>
      <c r="AS178" s="264"/>
      <c r="AT178" s="203">
        <v>0.31743969999999999</v>
      </c>
      <c r="AU178" s="203">
        <v>0.15961699999999998</v>
      </c>
      <c r="AV178" s="25">
        <v>0.25653999999999999</v>
      </c>
      <c r="AW178" s="108">
        <v>3.5318794135788005</v>
      </c>
      <c r="AX178" s="264"/>
      <c r="AY178" s="203">
        <v>7.4471350000000006E-2</v>
      </c>
      <c r="AZ178" s="203">
        <v>6.1935870000000004E-2</v>
      </c>
      <c r="BA178" s="25">
        <v>0.42431999999999997</v>
      </c>
      <c r="BB178" s="108">
        <v>0.82857887014894993</v>
      </c>
      <c r="BC178" s="170"/>
      <c r="BD178" s="203">
        <v>22.432775750000001</v>
      </c>
      <c r="BE178" s="203">
        <v>0.41382555999999998</v>
      </c>
      <c r="BF178" s="25">
        <v>9.41E-3</v>
      </c>
      <c r="BG178" s="202"/>
      <c r="BH178" s="203">
        <v>18.85808037</v>
      </c>
      <c r="BI178" s="203">
        <v>0.52689476999999996</v>
      </c>
      <c r="BJ178" s="25">
        <v>1.426E-2</v>
      </c>
      <c r="BK178" s="108">
        <v>84.064854836343642</v>
      </c>
      <c r="BL178" s="25"/>
      <c r="BM178" s="203">
        <v>3.1292399</v>
      </c>
      <c r="BN178" s="203">
        <v>0.48120442000000002</v>
      </c>
      <c r="BO178" s="25">
        <v>7.8460000000000002E-2</v>
      </c>
      <c r="BP178" s="108">
        <v>13.949410161602493</v>
      </c>
      <c r="BQ178" s="25"/>
      <c r="BR178" s="203">
        <v>0.36493126000000004</v>
      </c>
      <c r="BS178" s="203">
        <v>0.16233085999999999</v>
      </c>
      <c r="BT178" s="25">
        <v>0.22695000000000001</v>
      </c>
      <c r="BU178" s="108">
        <v>1.6267771053700297</v>
      </c>
      <c r="BV178" s="25"/>
      <c r="BW178" s="203">
        <v>8.0524219999999994E-2</v>
      </c>
      <c r="BX178" s="203">
        <v>7.2039599999999995E-2</v>
      </c>
      <c r="BY178" s="25">
        <v>0.45645000000000002</v>
      </c>
      <c r="BZ178" s="108">
        <v>0.35895789668382871</v>
      </c>
      <c r="CA178" s="170"/>
      <c r="CB178" s="203">
        <v>6.1456148900000001</v>
      </c>
      <c r="CC178" s="203">
        <v>0.67146972000000005</v>
      </c>
      <c r="CD178" s="25">
        <v>5.5739999999999998E-2</v>
      </c>
      <c r="CE178" s="202"/>
      <c r="CF178" s="203">
        <v>3.3764535700000002</v>
      </c>
      <c r="CG178" s="203">
        <v>0.55027886999999998</v>
      </c>
      <c r="CH178" s="25">
        <v>8.3150000000000002E-2</v>
      </c>
      <c r="CI178" s="108">
        <v>54.940858326383022</v>
      </c>
      <c r="CJ178" s="25"/>
      <c r="CK178" s="203">
        <v>2.3280031999999999</v>
      </c>
      <c r="CL178" s="203">
        <v>0.37211002999999998</v>
      </c>
      <c r="CM178" s="25">
        <v>8.1549999999999997E-2</v>
      </c>
      <c r="CN178" s="108">
        <v>37.880720508342819</v>
      </c>
      <c r="CO178" s="25"/>
      <c r="CP178" s="203">
        <v>0.30252810000000002</v>
      </c>
      <c r="CQ178" s="203">
        <v>0.13309532999999998</v>
      </c>
      <c r="CR178" s="25">
        <v>0.22445999999999999</v>
      </c>
      <c r="CS178" s="108">
        <v>4.9226660865500476</v>
      </c>
      <c r="CT178" s="25"/>
      <c r="CU178" s="203">
        <v>0.13863003000000002</v>
      </c>
      <c r="CV178" s="203">
        <v>9.2156199999999994E-2</v>
      </c>
      <c r="CW178" s="25">
        <v>0.33917000000000003</v>
      </c>
      <c r="CX178" s="116">
        <v>2.2557552414417561</v>
      </c>
    </row>
    <row r="179" spans="1:102" ht="12" customHeight="1" x14ac:dyDescent="0.35">
      <c r="A179" s="761"/>
      <c r="B179" s="831" t="s">
        <v>67</v>
      </c>
      <c r="C179" s="17" t="s">
        <v>59</v>
      </c>
      <c r="D179" s="158">
        <v>35.77513055</v>
      </c>
      <c r="E179" s="158">
        <v>0.65289481000000005</v>
      </c>
      <c r="F179" s="23">
        <v>9.3100000000000006E-3</v>
      </c>
      <c r="G179" s="194"/>
      <c r="H179" s="158">
        <v>22.28609539</v>
      </c>
      <c r="I179" s="158">
        <v>2.0509237100000002</v>
      </c>
      <c r="J179" s="23">
        <v>4.6949999999999999E-2</v>
      </c>
      <c r="K179" s="194"/>
      <c r="L179" s="158">
        <v>11.848129940000002</v>
      </c>
      <c r="M179" s="158">
        <v>1.8885270299999999</v>
      </c>
      <c r="N179" s="23">
        <v>8.1320000000000003E-2</v>
      </c>
      <c r="O179" s="107">
        <v>53.163776483324121</v>
      </c>
      <c r="P179" s="23"/>
      <c r="Q179" s="158">
        <v>9.08224038</v>
      </c>
      <c r="R179" s="158">
        <v>1.7721439000000001</v>
      </c>
      <c r="S179" s="23">
        <v>9.955E-2</v>
      </c>
      <c r="T179" s="107">
        <v>40.752945821434892</v>
      </c>
      <c r="U179" s="23"/>
      <c r="V179" s="158">
        <v>1.10145991</v>
      </c>
      <c r="W179" s="158">
        <v>0.42566971000000003</v>
      </c>
      <c r="X179" s="23">
        <v>0.19717000000000001</v>
      </c>
      <c r="Y179" s="107">
        <v>4.9423637955630237</v>
      </c>
      <c r="Z179" s="23"/>
      <c r="AA179" s="158">
        <v>0.25426515999999999</v>
      </c>
      <c r="AB179" s="158">
        <v>0.21184451999999998</v>
      </c>
      <c r="AC179" s="23">
        <v>0.42508000000000001</v>
      </c>
      <c r="AD179" s="107">
        <v>1.140913899677964</v>
      </c>
      <c r="AE179" s="23"/>
      <c r="AF179" s="158">
        <v>4.4022395599999999</v>
      </c>
      <c r="AG179" s="158">
        <v>1.0319314899999998</v>
      </c>
      <c r="AH179" s="23">
        <v>0.1196</v>
      </c>
      <c r="AI179" s="158"/>
      <c r="AJ179" s="158">
        <v>1.2509724900000001</v>
      </c>
      <c r="AK179" s="158">
        <v>0.44773547000000002</v>
      </c>
      <c r="AL179" s="23">
        <v>0.18260999999999999</v>
      </c>
      <c r="AM179" s="107">
        <v>28.416729097768595</v>
      </c>
      <c r="AN179" s="263"/>
      <c r="AO179" s="158">
        <v>2.7604832900000003</v>
      </c>
      <c r="AP179" s="158">
        <v>0.83009851000000001</v>
      </c>
      <c r="AQ179" s="23">
        <v>0.15342</v>
      </c>
      <c r="AR179" s="107">
        <v>62.706339634092977</v>
      </c>
      <c r="AS179" s="263"/>
      <c r="AT179" s="158">
        <v>0.32396478000000001</v>
      </c>
      <c r="AU179" s="158">
        <v>0.28240739000000004</v>
      </c>
      <c r="AV179" s="23">
        <v>0.44475999999999999</v>
      </c>
      <c r="AW179" s="107">
        <v>7.3590901990803985</v>
      </c>
      <c r="AX179" s="263"/>
      <c r="AY179" s="158">
        <v>6.6819000000000003E-2</v>
      </c>
      <c r="AZ179" s="158">
        <v>4.4223320000000003E-2</v>
      </c>
      <c r="BA179" s="23">
        <v>0.33767000000000003</v>
      </c>
      <c r="BB179" s="107">
        <v>1.5178410690580411</v>
      </c>
      <c r="BC179" s="169"/>
      <c r="BD179" s="158">
        <v>27.4558839</v>
      </c>
      <c r="BE179" s="158">
        <v>1.8817921100000001</v>
      </c>
      <c r="BF179" s="23">
        <v>3.4970000000000001E-2</v>
      </c>
      <c r="BG179" s="194"/>
      <c r="BH179" s="158">
        <v>16.501695699999999</v>
      </c>
      <c r="BI179" s="158">
        <v>1.8186426499999999</v>
      </c>
      <c r="BJ179" s="23">
        <v>5.6230000000000002E-2</v>
      </c>
      <c r="BK179" s="107">
        <v>60.102584058493925</v>
      </c>
      <c r="BL179" s="23"/>
      <c r="BM179" s="158">
        <v>9.2107003899999995</v>
      </c>
      <c r="BN179" s="158">
        <v>1.70950435</v>
      </c>
      <c r="BO179" s="23">
        <v>9.4689999999999996E-2</v>
      </c>
      <c r="BP179" s="107">
        <v>33.547273231294511</v>
      </c>
      <c r="BQ179" s="23"/>
      <c r="BR179" s="158">
        <v>1.4350724800000001</v>
      </c>
      <c r="BS179" s="158">
        <v>0.42752340999999999</v>
      </c>
      <c r="BT179" s="23">
        <v>0.152</v>
      </c>
      <c r="BU179" s="107">
        <v>5.22683037714914</v>
      </c>
      <c r="BV179" s="23"/>
      <c r="BW179" s="158">
        <v>0.30841534000000004</v>
      </c>
      <c r="BX179" s="158">
        <v>0.20310686999999999</v>
      </c>
      <c r="BY179" s="23">
        <v>0.33599000000000001</v>
      </c>
      <c r="BZ179" s="107">
        <v>1.123312369484488</v>
      </c>
      <c r="CA179" s="169"/>
      <c r="CB179" s="158">
        <v>9.4122673900000002</v>
      </c>
      <c r="CC179" s="158">
        <v>1.6574217200000001</v>
      </c>
      <c r="CD179" s="23">
        <v>8.9840000000000003E-2</v>
      </c>
      <c r="CE179" s="194"/>
      <c r="CF179" s="158">
        <v>5.7472316699999997</v>
      </c>
      <c r="CG179" s="158">
        <v>0.91239934</v>
      </c>
      <c r="CH179" s="23">
        <v>8.1000000000000003E-2</v>
      </c>
      <c r="CI179" s="107">
        <v>61.061075210274062</v>
      </c>
      <c r="CJ179" s="23"/>
      <c r="CK179" s="158">
        <v>3.0730001499999999</v>
      </c>
      <c r="CL179" s="158">
        <v>1.04671552</v>
      </c>
      <c r="CM179" s="23">
        <v>0.17377999999999999</v>
      </c>
      <c r="CN179" s="107">
        <v>32.64888281079741</v>
      </c>
      <c r="CO179" s="23"/>
      <c r="CP179" s="158">
        <v>0.46538183</v>
      </c>
      <c r="CQ179" s="158">
        <v>0.26813583000000002</v>
      </c>
      <c r="CR179" s="23">
        <v>0.29396</v>
      </c>
      <c r="CS179" s="107">
        <v>4.9444178614649408</v>
      </c>
      <c r="CT179" s="23"/>
      <c r="CU179" s="158">
        <v>0.12665372</v>
      </c>
      <c r="CV179" s="158">
        <v>0.10158776</v>
      </c>
      <c r="CW179" s="23">
        <v>0.40922999999999998</v>
      </c>
      <c r="CX179" s="115">
        <v>1.3456239049749308</v>
      </c>
    </row>
    <row r="180" spans="1:102" ht="12" customHeight="1" x14ac:dyDescent="0.35">
      <c r="A180" s="761"/>
      <c r="B180" s="831"/>
      <c r="C180" s="17" t="s">
        <v>133</v>
      </c>
      <c r="D180" s="238">
        <v>20.42078738</v>
      </c>
      <c r="E180" s="238">
        <v>0.43312098999999998</v>
      </c>
      <c r="F180" s="24">
        <v>1.082E-2</v>
      </c>
      <c r="G180" s="198"/>
      <c r="H180" s="238">
        <v>12.00395864</v>
      </c>
      <c r="I180" s="238">
        <v>1.29975679</v>
      </c>
      <c r="J180" s="24">
        <v>5.5239999999999997E-2</v>
      </c>
      <c r="K180" s="198"/>
      <c r="L180" s="238">
        <v>6.3236233199999994</v>
      </c>
      <c r="M180" s="238">
        <v>1.2525389600000001</v>
      </c>
      <c r="N180" s="24">
        <v>0.10106</v>
      </c>
      <c r="O180" s="106">
        <v>52.679482741036828</v>
      </c>
      <c r="P180" s="24"/>
      <c r="Q180" s="238">
        <v>4.9233281299999998</v>
      </c>
      <c r="R180" s="238">
        <v>1.1546461099999998</v>
      </c>
      <c r="S180" s="24">
        <v>0.11966</v>
      </c>
      <c r="T180" s="106">
        <v>41.014204377498586</v>
      </c>
      <c r="U180" s="24"/>
      <c r="V180" s="238">
        <v>0.55915835999999997</v>
      </c>
      <c r="W180" s="238">
        <v>0.27701665000000003</v>
      </c>
      <c r="X180" s="24">
        <v>0.25275999999999998</v>
      </c>
      <c r="Y180" s="106">
        <v>4.6581163495245095</v>
      </c>
      <c r="Z180" s="24"/>
      <c r="AA180" s="238">
        <v>0.19784883</v>
      </c>
      <c r="AB180" s="238">
        <v>0.20106953</v>
      </c>
      <c r="AC180" s="24">
        <v>0.51851000000000003</v>
      </c>
      <c r="AD180" s="106">
        <v>1.6481965319400667</v>
      </c>
      <c r="AE180" s="24"/>
      <c r="AF180" s="238">
        <v>2.2043383600000004</v>
      </c>
      <c r="AG180" s="238">
        <v>0.65676971000000006</v>
      </c>
      <c r="AH180" s="24">
        <v>0.15201000000000001</v>
      </c>
      <c r="AI180" s="238"/>
      <c r="AJ180" s="238">
        <v>0.67857611999999989</v>
      </c>
      <c r="AK180" s="238">
        <v>0.33560250000000003</v>
      </c>
      <c r="AL180" s="24">
        <v>0.25233</v>
      </c>
      <c r="AM180" s="106">
        <v>30.783664264682116</v>
      </c>
      <c r="AN180" s="30"/>
      <c r="AO180" s="238">
        <v>1.37288122</v>
      </c>
      <c r="AP180" s="238">
        <v>0.49043360000000003</v>
      </c>
      <c r="AQ180" s="24">
        <v>0.18226000000000001</v>
      </c>
      <c r="AR180" s="106">
        <v>62.280875064933305</v>
      </c>
      <c r="AS180" s="30"/>
      <c r="AT180" s="238">
        <v>0.13310530000000001</v>
      </c>
      <c r="AU180" s="238">
        <v>0.18694485</v>
      </c>
      <c r="AV180" s="24">
        <v>0.71657999999999999</v>
      </c>
      <c r="AW180" s="106">
        <v>6.0383334253639713</v>
      </c>
      <c r="AX180" s="30"/>
      <c r="AY180" s="238">
        <v>1.9775709999999998E-2</v>
      </c>
      <c r="AZ180" s="238">
        <v>2.709106E-2</v>
      </c>
      <c r="BA180" s="24">
        <v>0.69894000000000001</v>
      </c>
      <c r="BB180" s="106">
        <v>0.89712679136972395</v>
      </c>
      <c r="BC180" s="14"/>
      <c r="BD180" s="238">
        <v>15.28884609</v>
      </c>
      <c r="BE180" s="238">
        <v>1.1399402299999999</v>
      </c>
      <c r="BF180" s="24">
        <v>3.8039999999999997E-2</v>
      </c>
      <c r="BG180" s="198"/>
      <c r="BH180" s="238">
        <v>8.8980665100000014</v>
      </c>
      <c r="BI180" s="238">
        <v>1.24231845</v>
      </c>
      <c r="BJ180" s="24">
        <v>7.1230000000000002E-2</v>
      </c>
      <c r="BK180" s="106">
        <v>58.199725849944784</v>
      </c>
      <c r="BL180" s="24"/>
      <c r="BM180" s="238">
        <v>5.2460146299999995</v>
      </c>
      <c r="BN180" s="238">
        <v>1.2008934600000001</v>
      </c>
      <c r="BO180" s="24">
        <v>0.11679</v>
      </c>
      <c r="BP180" s="106">
        <v>34.312691743500963</v>
      </c>
      <c r="BQ180" s="24"/>
      <c r="BR180" s="238">
        <v>0.90658623000000005</v>
      </c>
      <c r="BS180" s="238">
        <v>0.31816165000000002</v>
      </c>
      <c r="BT180" s="24">
        <v>0.17904999999999999</v>
      </c>
      <c r="BU180" s="106">
        <v>5.9297230455670054</v>
      </c>
      <c r="BV180" s="24"/>
      <c r="BW180" s="238">
        <v>0.23817872000000001</v>
      </c>
      <c r="BX180" s="238">
        <v>0.14881899999999998</v>
      </c>
      <c r="BY180" s="24">
        <v>0.31879000000000002</v>
      </c>
      <c r="BZ180" s="106">
        <v>1.5578593609872622</v>
      </c>
      <c r="CA180" s="14"/>
      <c r="CB180" s="238">
        <v>5.4761862800000003</v>
      </c>
      <c r="CC180" s="238">
        <v>1.0174858</v>
      </c>
      <c r="CD180" s="24">
        <v>9.4799999999999995E-2</v>
      </c>
      <c r="CE180" s="198"/>
      <c r="CF180" s="238">
        <v>3.28783388</v>
      </c>
      <c r="CG180" s="238">
        <v>0.60727869000000001</v>
      </c>
      <c r="CH180" s="24">
        <v>9.4240000000000004E-2</v>
      </c>
      <c r="CI180" s="106">
        <v>60.038751640128638</v>
      </c>
      <c r="CJ180" s="24"/>
      <c r="CK180" s="238">
        <v>1.7611120300000001</v>
      </c>
      <c r="CL180" s="238">
        <v>0.70028330000000005</v>
      </c>
      <c r="CM180" s="24">
        <v>0.20288</v>
      </c>
      <c r="CN180" s="106">
        <v>32.159461712102313</v>
      </c>
      <c r="CO180" s="24"/>
      <c r="CP180" s="238">
        <v>0.30721778999999999</v>
      </c>
      <c r="CQ180" s="238">
        <v>0.22057776999999998</v>
      </c>
      <c r="CR180" s="24">
        <v>0.36631999999999998</v>
      </c>
      <c r="CS180" s="106">
        <v>5.6100682900801537</v>
      </c>
      <c r="CT180" s="24"/>
      <c r="CU180" s="238">
        <v>0.12002258</v>
      </c>
      <c r="CV180" s="238">
        <v>0.10210806</v>
      </c>
      <c r="CW180" s="24">
        <v>0.43404999999999999</v>
      </c>
      <c r="CX180" s="114">
        <v>2.1917183576888841</v>
      </c>
    </row>
    <row r="181" spans="1:102" ht="12" customHeight="1" x14ac:dyDescent="0.35">
      <c r="A181" s="762"/>
      <c r="B181" s="833"/>
      <c r="C181" s="19" t="s">
        <v>134</v>
      </c>
      <c r="D181" s="203">
        <v>15.35434317</v>
      </c>
      <c r="E181" s="203">
        <v>0.49414163</v>
      </c>
      <c r="F181" s="25">
        <v>1.6420000000000001E-2</v>
      </c>
      <c r="G181" s="202"/>
      <c r="H181" s="203">
        <v>10.282136749999999</v>
      </c>
      <c r="I181" s="203">
        <v>0.93091232000000002</v>
      </c>
      <c r="J181" s="25">
        <v>4.6190000000000002E-2</v>
      </c>
      <c r="K181" s="202"/>
      <c r="L181" s="203">
        <v>5.5245066200000004</v>
      </c>
      <c r="M181" s="203">
        <v>0.77400188999999997</v>
      </c>
      <c r="N181" s="25">
        <v>7.1480000000000002E-2</v>
      </c>
      <c r="O181" s="108">
        <v>53.729168890892268</v>
      </c>
      <c r="P181" s="25"/>
      <c r="Q181" s="203">
        <v>4.1589122500000002</v>
      </c>
      <c r="R181" s="203">
        <v>0.83695621000000009</v>
      </c>
      <c r="S181" s="25">
        <v>0.10267999999999999</v>
      </c>
      <c r="T181" s="108">
        <v>40.447937535940675</v>
      </c>
      <c r="U181" s="25"/>
      <c r="V181" s="203">
        <v>0.54230155000000002</v>
      </c>
      <c r="W181" s="203">
        <v>0.23831439000000001</v>
      </c>
      <c r="X181" s="25">
        <v>0.22420999999999999</v>
      </c>
      <c r="Y181" s="108">
        <v>5.2742106352553622</v>
      </c>
      <c r="Z181" s="25"/>
      <c r="AA181" s="203">
        <v>5.6416330000000001E-2</v>
      </c>
      <c r="AB181" s="203">
        <v>3.3265429999999999E-2</v>
      </c>
      <c r="AC181" s="25">
        <v>0.30084</v>
      </c>
      <c r="AD181" s="108">
        <v>0.54868293791171374</v>
      </c>
      <c r="AE181" s="25"/>
      <c r="AF181" s="203">
        <v>2.1979012099999999</v>
      </c>
      <c r="AG181" s="203">
        <v>0.53604789000000008</v>
      </c>
      <c r="AH181" s="25">
        <v>0.12443</v>
      </c>
      <c r="AI181" s="203"/>
      <c r="AJ181" s="203">
        <v>0.57239638000000004</v>
      </c>
      <c r="AK181" s="203">
        <v>0.21528362000000001</v>
      </c>
      <c r="AL181" s="25">
        <v>0.19189000000000001</v>
      </c>
      <c r="AM181" s="108">
        <v>26.042862044741312</v>
      </c>
      <c r="AN181" s="264"/>
      <c r="AO181" s="203">
        <v>1.38760207</v>
      </c>
      <c r="AP181" s="203">
        <v>0.51128273000000002</v>
      </c>
      <c r="AQ181" s="25">
        <v>0.18798999999999999</v>
      </c>
      <c r="AR181" s="108">
        <v>63.133050006374035</v>
      </c>
      <c r="AS181" s="264"/>
      <c r="AT181" s="203">
        <v>0.19085946999999998</v>
      </c>
      <c r="AU181" s="203">
        <v>0.126084</v>
      </c>
      <c r="AV181" s="25">
        <v>0.33705000000000002</v>
      </c>
      <c r="AW181" s="108">
        <v>8.6837146788776725</v>
      </c>
      <c r="AX181" s="264"/>
      <c r="AY181" s="203">
        <v>4.7043290000000001E-2</v>
      </c>
      <c r="AZ181" s="203">
        <v>3.4868400000000001E-2</v>
      </c>
      <c r="BA181" s="25">
        <v>0.37816</v>
      </c>
      <c r="BB181" s="108">
        <v>2.1403732700069811</v>
      </c>
      <c r="BC181" s="170"/>
      <c r="BD181" s="203">
        <v>12.16703781</v>
      </c>
      <c r="BE181" s="203">
        <v>0.91112505999999993</v>
      </c>
      <c r="BF181" s="25">
        <v>3.8210000000000001E-2</v>
      </c>
      <c r="BG181" s="202"/>
      <c r="BH181" s="203">
        <v>7.6036291799999995</v>
      </c>
      <c r="BI181" s="203">
        <v>0.72125903000000002</v>
      </c>
      <c r="BJ181" s="25">
        <v>4.8399999999999999E-2</v>
      </c>
      <c r="BK181" s="108">
        <v>62.49367593606582</v>
      </c>
      <c r="BL181" s="25"/>
      <c r="BM181" s="203">
        <v>3.9646857600000001</v>
      </c>
      <c r="BN181" s="203">
        <v>0.73799641999999999</v>
      </c>
      <c r="BO181" s="25">
        <v>9.4969999999999999E-2</v>
      </c>
      <c r="BP181" s="108">
        <v>32.58546428401376</v>
      </c>
      <c r="BQ181" s="25"/>
      <c r="BR181" s="203">
        <v>0.52848625000000005</v>
      </c>
      <c r="BS181" s="203">
        <v>0.27649770000000001</v>
      </c>
      <c r="BT181" s="25">
        <v>0.26693</v>
      </c>
      <c r="BU181" s="108">
        <v>4.3435901018211762</v>
      </c>
      <c r="BV181" s="25"/>
      <c r="BW181" s="203">
        <v>7.023662E-2</v>
      </c>
      <c r="BX181" s="203">
        <v>8.5938440000000005E-2</v>
      </c>
      <c r="BY181" s="25">
        <v>0.62426000000000004</v>
      </c>
      <c r="BZ181" s="108">
        <v>0.57726967809924146</v>
      </c>
      <c r="CA181" s="170"/>
      <c r="CB181" s="203">
        <v>3.9360811099999999</v>
      </c>
      <c r="CC181" s="203">
        <v>0.82273823000000001</v>
      </c>
      <c r="CD181" s="25">
        <v>0.10664999999999999</v>
      </c>
      <c r="CE181" s="202"/>
      <c r="CF181" s="203">
        <v>2.4593977900000001</v>
      </c>
      <c r="CG181" s="203">
        <v>0.42124748000000001</v>
      </c>
      <c r="CH181" s="25">
        <v>8.7389999999999995E-2</v>
      </c>
      <c r="CI181" s="108">
        <v>62.483412340047032</v>
      </c>
      <c r="CJ181" s="25"/>
      <c r="CK181" s="203">
        <v>1.31188813</v>
      </c>
      <c r="CL181" s="203">
        <v>0.57562800999999997</v>
      </c>
      <c r="CM181" s="25">
        <v>0.22387000000000001</v>
      </c>
      <c r="CN181" s="108">
        <v>33.329804273266106</v>
      </c>
      <c r="CO181" s="25"/>
      <c r="CP181" s="203">
        <v>0.15816405</v>
      </c>
      <c r="CQ181" s="203">
        <v>0.16053842000000001</v>
      </c>
      <c r="CR181" s="25">
        <v>0.51785999999999999</v>
      </c>
      <c r="CS181" s="108">
        <v>4.0183127730312451</v>
      </c>
      <c r="CT181" s="25"/>
      <c r="CU181" s="203">
        <v>6.6311400000000006E-3</v>
      </c>
      <c r="CV181" s="203">
        <v>1.238386E-2</v>
      </c>
      <c r="CW181" s="25">
        <v>0.95282</v>
      </c>
      <c r="CX181" s="116">
        <v>0.16847061365562155</v>
      </c>
    </row>
    <row r="182" spans="1:102" ht="12" customHeight="1" x14ac:dyDescent="0.35">
      <c r="A182" s="757" t="s">
        <v>86</v>
      </c>
      <c r="B182" s="830" t="s">
        <v>59</v>
      </c>
      <c r="C182" s="17" t="s">
        <v>59</v>
      </c>
      <c r="D182" s="158">
        <v>1060.0234478899999</v>
      </c>
      <c r="E182" s="158">
        <v>6.5217082099999999</v>
      </c>
      <c r="F182" s="23">
        <v>3.14E-3</v>
      </c>
      <c r="G182" s="194"/>
      <c r="H182" s="158">
        <v>821.92911965999997</v>
      </c>
      <c r="I182" s="158">
        <v>18.580202969999998</v>
      </c>
      <c r="J182" s="23">
        <v>1.153E-2</v>
      </c>
      <c r="K182" s="194"/>
      <c r="L182" s="158">
        <v>583.40945628999998</v>
      </c>
      <c r="M182" s="158">
        <v>21.451460179999998</v>
      </c>
      <c r="N182" s="23">
        <v>1.8759999999999999E-2</v>
      </c>
      <c r="O182" s="107">
        <v>70.980506996921306</v>
      </c>
      <c r="P182" s="23"/>
      <c r="Q182" s="158">
        <v>229.34367814000001</v>
      </c>
      <c r="R182" s="158">
        <v>14.16363979</v>
      </c>
      <c r="S182" s="23">
        <v>3.1510000000000003E-2</v>
      </c>
      <c r="T182" s="107">
        <v>27.903096830888597</v>
      </c>
      <c r="U182" s="23"/>
      <c r="V182" s="158">
        <v>9.0696302800000002</v>
      </c>
      <c r="W182" s="158">
        <v>2.6456652699999998</v>
      </c>
      <c r="X182" s="23">
        <v>0.14882999999999999</v>
      </c>
      <c r="Y182" s="107">
        <v>1.1034564980191663</v>
      </c>
      <c r="Z182" s="23"/>
      <c r="AA182" s="158">
        <v>0.10635494</v>
      </c>
      <c r="AB182" s="158">
        <v>0.20946893999999999</v>
      </c>
      <c r="AC182" s="23">
        <v>1</v>
      </c>
      <c r="AD182" s="107">
        <v>1.2939672954280399E-2</v>
      </c>
      <c r="AE182" s="23"/>
      <c r="AF182" s="158">
        <v>268.45085215</v>
      </c>
      <c r="AG182" s="158">
        <v>24.65706183</v>
      </c>
      <c r="AH182" s="23">
        <v>4.6859999999999999E-2</v>
      </c>
      <c r="AI182" s="158"/>
      <c r="AJ182" s="158">
        <v>133.2562532</v>
      </c>
      <c r="AK182" s="158">
        <v>19.488395740000001</v>
      </c>
      <c r="AL182" s="23">
        <v>7.4620000000000006E-2</v>
      </c>
      <c r="AM182" s="107">
        <v>49.638975675719422</v>
      </c>
      <c r="AN182" s="263"/>
      <c r="AO182" s="158">
        <v>109.32779004000001</v>
      </c>
      <c r="AP182" s="158">
        <v>10.705154820000001</v>
      </c>
      <c r="AQ182" s="23">
        <v>4.9959999999999997E-2</v>
      </c>
      <c r="AR182" s="107">
        <v>40.725439746010508</v>
      </c>
      <c r="AS182" s="263"/>
      <c r="AT182" s="158">
        <v>21.539604879999999</v>
      </c>
      <c r="AU182" s="158">
        <v>5.0877885899999997</v>
      </c>
      <c r="AV182" s="23">
        <v>0.12051000000000001</v>
      </c>
      <c r="AW182" s="107">
        <v>8.0236679107148063</v>
      </c>
      <c r="AX182" s="263"/>
      <c r="AY182" s="158">
        <v>4.3272040299999999</v>
      </c>
      <c r="AZ182" s="158">
        <v>2.0661546099999999</v>
      </c>
      <c r="BA182" s="23">
        <v>0.24360999999999999</v>
      </c>
      <c r="BB182" s="107">
        <v>1.6119166675552681</v>
      </c>
      <c r="BC182" s="169"/>
      <c r="BD182" s="158">
        <v>971.9726303299999</v>
      </c>
      <c r="BE182" s="158">
        <v>10.677884710000001</v>
      </c>
      <c r="BF182" s="23">
        <v>5.5999999999999999E-3</v>
      </c>
      <c r="BG182" s="194"/>
      <c r="BH182" s="158">
        <v>706.95585023000001</v>
      </c>
      <c r="BI182" s="158">
        <v>15.6502997</v>
      </c>
      <c r="BJ182" s="23">
        <v>1.129E-2</v>
      </c>
      <c r="BK182" s="107">
        <v>72.734131411702137</v>
      </c>
      <c r="BL182" s="23"/>
      <c r="BM182" s="158">
        <v>254.00619172999998</v>
      </c>
      <c r="BN182" s="158">
        <v>13.726988030000001</v>
      </c>
      <c r="BO182" s="23">
        <v>2.7570000000000001E-2</v>
      </c>
      <c r="BP182" s="107">
        <v>26.133060109291446</v>
      </c>
      <c r="BQ182" s="23"/>
      <c r="BR182" s="158">
        <v>9.363849720000001</v>
      </c>
      <c r="BS182" s="158">
        <v>2.5582679199999996</v>
      </c>
      <c r="BT182" s="23">
        <v>0.13938999999999999</v>
      </c>
      <c r="BU182" s="107">
        <v>0.96338615181178788</v>
      </c>
      <c r="BV182" s="23"/>
      <c r="BW182" s="158">
        <v>1.6467386400000001</v>
      </c>
      <c r="BX182" s="158">
        <v>1.11606304</v>
      </c>
      <c r="BY182" s="23">
        <v>0.34578999999999999</v>
      </c>
      <c r="BZ182" s="107">
        <v>0.16942232616580022</v>
      </c>
      <c r="CA182" s="169"/>
      <c r="CB182" s="158">
        <v>574.64108118000001</v>
      </c>
      <c r="CC182" s="158">
        <v>20.94761154</v>
      </c>
      <c r="CD182" s="23">
        <v>1.8599999999999998E-2</v>
      </c>
      <c r="CE182" s="194"/>
      <c r="CF182" s="158">
        <v>359.16237161999999</v>
      </c>
      <c r="CG182" s="158">
        <v>22.313177400000001</v>
      </c>
      <c r="CH182" s="23">
        <v>3.1699999999999999E-2</v>
      </c>
      <c r="CI182" s="107">
        <v>62.502035336992613</v>
      </c>
      <c r="CJ182" s="23"/>
      <c r="CK182" s="158">
        <v>174.92635514</v>
      </c>
      <c r="CL182" s="158">
        <v>13.28650734</v>
      </c>
      <c r="CM182" s="23">
        <v>3.875E-2</v>
      </c>
      <c r="CN182" s="107">
        <v>30.440976266576079</v>
      </c>
      <c r="CO182" s="23"/>
      <c r="CP182" s="158">
        <v>29.90843078</v>
      </c>
      <c r="CQ182" s="158">
        <v>5.4072565900000003</v>
      </c>
      <c r="CR182" s="23">
        <v>9.2240000000000003E-2</v>
      </c>
      <c r="CS182" s="107">
        <v>5.2047150403142703</v>
      </c>
      <c r="CT182" s="23"/>
      <c r="CU182" s="158">
        <v>10.64392363</v>
      </c>
      <c r="CV182" s="158">
        <v>4.0875560799999997</v>
      </c>
      <c r="CW182" s="23">
        <v>0.19592999999999999</v>
      </c>
      <c r="CX182" s="115">
        <v>1.8522733543768179</v>
      </c>
    </row>
    <row r="183" spans="1:102" ht="12" customHeight="1" x14ac:dyDescent="0.35">
      <c r="A183" s="758"/>
      <c r="B183" s="831"/>
      <c r="C183" s="17" t="s">
        <v>133</v>
      </c>
      <c r="D183" s="238">
        <v>527.92937548000009</v>
      </c>
      <c r="E183" s="238">
        <v>4.8589019799999997</v>
      </c>
      <c r="F183" s="24">
        <v>4.7000000000000002E-3</v>
      </c>
      <c r="G183" s="198"/>
      <c r="H183" s="238">
        <v>395.68354148000003</v>
      </c>
      <c r="I183" s="238">
        <v>11.95338192</v>
      </c>
      <c r="J183" s="24">
        <v>1.541E-2</v>
      </c>
      <c r="K183" s="198"/>
      <c r="L183" s="238">
        <v>274.16994564999999</v>
      </c>
      <c r="M183" s="238">
        <v>12.74061713</v>
      </c>
      <c r="N183" s="24">
        <v>2.3709999999999998E-2</v>
      </c>
      <c r="O183" s="106">
        <v>69.290207175285815</v>
      </c>
      <c r="P183" s="24"/>
      <c r="Q183" s="238">
        <v>116.87764835</v>
      </c>
      <c r="R183" s="238">
        <v>9.3101858100000001</v>
      </c>
      <c r="S183" s="24">
        <v>4.0640000000000003E-2</v>
      </c>
      <c r="T183" s="106">
        <v>29.538162722875754</v>
      </c>
      <c r="U183" s="24"/>
      <c r="V183" s="238">
        <v>4.5295925399999994</v>
      </c>
      <c r="W183" s="238">
        <v>1.72587884</v>
      </c>
      <c r="X183" s="24">
        <v>0.19439999999999999</v>
      </c>
      <c r="Y183" s="106">
        <v>1.144751313905471</v>
      </c>
      <c r="Z183" s="24"/>
      <c r="AA183" s="238">
        <v>0.10635494</v>
      </c>
      <c r="AB183" s="238">
        <v>0.20946893999999999</v>
      </c>
      <c r="AC183" s="24">
        <v>1</v>
      </c>
      <c r="AD183" s="106">
        <v>2.6878787932951148E-2</v>
      </c>
      <c r="AE183" s="24"/>
      <c r="AF183" s="238">
        <v>127.35510431</v>
      </c>
      <c r="AG183" s="238">
        <v>13.340896860000001</v>
      </c>
      <c r="AH183" s="24">
        <v>5.3449999999999998E-2</v>
      </c>
      <c r="AI183" s="238"/>
      <c r="AJ183" s="238">
        <v>57.423076309999999</v>
      </c>
      <c r="AK183" s="238">
        <v>10.802504489999999</v>
      </c>
      <c r="AL183" s="24">
        <v>9.5979999999999996E-2</v>
      </c>
      <c r="AM183" s="106">
        <v>45.088947648477642</v>
      </c>
      <c r="AN183" s="30"/>
      <c r="AO183" s="238">
        <v>57.394680520000001</v>
      </c>
      <c r="AP183" s="238">
        <v>6.8484290699999999</v>
      </c>
      <c r="AQ183" s="24">
        <v>6.0879999999999997E-2</v>
      </c>
      <c r="AR183" s="106">
        <v>45.066651102018952</v>
      </c>
      <c r="AS183" s="30"/>
      <c r="AT183" s="238">
        <v>9.7580587300000001</v>
      </c>
      <c r="AU183" s="238">
        <v>2.9223933400000002</v>
      </c>
      <c r="AV183" s="24">
        <v>0.15279999999999999</v>
      </c>
      <c r="AW183" s="106">
        <v>7.6620868734460226</v>
      </c>
      <c r="AX183" s="30"/>
      <c r="AY183" s="238">
        <v>2.7792887500000001</v>
      </c>
      <c r="AZ183" s="238">
        <v>1.5073785</v>
      </c>
      <c r="BA183" s="24">
        <v>0.27671000000000001</v>
      </c>
      <c r="BB183" s="106">
        <v>2.1823143760573784</v>
      </c>
      <c r="BC183" s="14"/>
      <c r="BD183" s="238">
        <v>480.64797324</v>
      </c>
      <c r="BE183" s="238">
        <v>7.2195398800000001</v>
      </c>
      <c r="BF183" s="24">
        <v>7.6600000000000001E-3</v>
      </c>
      <c r="BG183" s="198"/>
      <c r="BH183" s="238">
        <v>344.27541243999997</v>
      </c>
      <c r="BI183" s="238">
        <v>9.6431669800000002</v>
      </c>
      <c r="BJ183" s="24">
        <v>1.4290000000000001E-2</v>
      </c>
      <c r="BK183" s="106">
        <v>71.627351327266354</v>
      </c>
      <c r="BL183" s="24"/>
      <c r="BM183" s="238">
        <v>130.70621462</v>
      </c>
      <c r="BN183" s="238">
        <v>8.9294810099999999</v>
      </c>
      <c r="BO183" s="24">
        <v>3.4860000000000002E-2</v>
      </c>
      <c r="BP183" s="106">
        <v>27.193751330921557</v>
      </c>
      <c r="BQ183" s="24"/>
      <c r="BR183" s="238">
        <v>5.2610756300000006</v>
      </c>
      <c r="BS183" s="238">
        <v>2.0304213799999999</v>
      </c>
      <c r="BT183" s="24">
        <v>0.19689999999999999</v>
      </c>
      <c r="BU183" s="106">
        <v>1.0945798012078602</v>
      </c>
      <c r="BV183" s="24"/>
      <c r="BW183" s="238">
        <v>0.40527056</v>
      </c>
      <c r="BX183" s="238">
        <v>0.59326500999999998</v>
      </c>
      <c r="BY183" s="24">
        <v>0.74687000000000003</v>
      </c>
      <c r="BZ183" s="106">
        <v>8.4317542684745256E-2</v>
      </c>
      <c r="CA183" s="14"/>
      <c r="CB183" s="238">
        <v>278.79999461</v>
      </c>
      <c r="CC183" s="238">
        <v>12.61981696</v>
      </c>
      <c r="CD183" s="24">
        <v>2.3089999999999999E-2</v>
      </c>
      <c r="CE183" s="198"/>
      <c r="CF183" s="238">
        <v>170.5389643</v>
      </c>
      <c r="CG183" s="238">
        <v>12.767239089999999</v>
      </c>
      <c r="CH183" s="24">
        <v>3.8199999999999998E-2</v>
      </c>
      <c r="CI183" s="106">
        <v>61.168926684722081</v>
      </c>
      <c r="CJ183" s="24"/>
      <c r="CK183" s="238">
        <v>86.543266119999998</v>
      </c>
      <c r="CL183" s="238">
        <v>8.3108879899999994</v>
      </c>
      <c r="CM183" s="24">
        <v>4.9000000000000002E-2</v>
      </c>
      <c r="CN183" s="106">
        <v>31.041344258654398</v>
      </c>
      <c r="CO183" s="24"/>
      <c r="CP183" s="238">
        <v>17.054143199999999</v>
      </c>
      <c r="CQ183" s="238">
        <v>3.6598220000000001</v>
      </c>
      <c r="CR183" s="24">
        <v>0.10949</v>
      </c>
      <c r="CS183" s="106">
        <v>6.1169811799516802</v>
      </c>
      <c r="CT183" s="24"/>
      <c r="CU183" s="238">
        <v>4.663621</v>
      </c>
      <c r="CV183" s="238">
        <v>2.2332734300000001</v>
      </c>
      <c r="CW183" s="24">
        <v>0.24432000000000001</v>
      </c>
      <c r="CX183" s="114">
        <v>1.672747880258648</v>
      </c>
    </row>
    <row r="184" spans="1:102" ht="12" customHeight="1" x14ac:dyDescent="0.35">
      <c r="A184" s="758"/>
      <c r="B184" s="831"/>
      <c r="C184" s="17" t="s">
        <v>134</v>
      </c>
      <c r="D184" s="203">
        <v>532.09407240999997</v>
      </c>
      <c r="E184" s="203">
        <v>4.4003058899999994</v>
      </c>
      <c r="F184" s="25">
        <v>4.2199999999999998E-3</v>
      </c>
      <c r="G184" s="202"/>
      <c r="H184" s="203">
        <v>426.24557818</v>
      </c>
      <c r="I184" s="203">
        <v>9.4788247400000003</v>
      </c>
      <c r="J184" s="25">
        <v>1.1350000000000001E-2</v>
      </c>
      <c r="K184" s="202"/>
      <c r="L184" s="203">
        <v>309.23951065</v>
      </c>
      <c r="M184" s="203">
        <v>11.07776893</v>
      </c>
      <c r="N184" s="25">
        <v>1.8280000000000001E-2</v>
      </c>
      <c r="O184" s="108">
        <v>72.549611416592967</v>
      </c>
      <c r="P184" s="25"/>
      <c r="Q184" s="203">
        <v>112.46602979000001</v>
      </c>
      <c r="R184" s="203">
        <v>8.2119052800000016</v>
      </c>
      <c r="S184" s="25">
        <v>3.7249999999999998E-2</v>
      </c>
      <c r="T184" s="108">
        <v>26.385266040814276</v>
      </c>
      <c r="U184" s="25"/>
      <c r="V184" s="203">
        <v>4.5400377399999998</v>
      </c>
      <c r="W184" s="203">
        <v>1.91432092</v>
      </c>
      <c r="X184" s="25">
        <v>0.21512999999999999</v>
      </c>
      <c r="Y184" s="108">
        <v>1.0651225425927537</v>
      </c>
      <c r="Z184" s="25"/>
      <c r="AA184" s="203">
        <v>0</v>
      </c>
      <c r="AB184" s="203">
        <v>0</v>
      </c>
      <c r="AC184" s="25" t="s">
        <v>69</v>
      </c>
      <c r="AD184" s="108">
        <v>0</v>
      </c>
      <c r="AE184" s="25"/>
      <c r="AF184" s="203">
        <v>141.09574784</v>
      </c>
      <c r="AG184" s="203">
        <v>13.34042788</v>
      </c>
      <c r="AH184" s="25">
        <v>4.8239999999999998E-2</v>
      </c>
      <c r="AI184" s="203"/>
      <c r="AJ184" s="203">
        <v>75.833176890000004</v>
      </c>
      <c r="AK184" s="203">
        <v>10.489101049999999</v>
      </c>
      <c r="AL184" s="25">
        <v>7.0569999999999994E-2</v>
      </c>
      <c r="AM184" s="108">
        <v>53.745898123020297</v>
      </c>
      <c r="AN184" s="264"/>
      <c r="AO184" s="203">
        <v>51.933109510000001</v>
      </c>
      <c r="AP184" s="203">
        <v>6.9090919</v>
      </c>
      <c r="AQ184" s="25">
        <v>6.7879999999999996E-2</v>
      </c>
      <c r="AR184" s="108">
        <v>36.80699830082137</v>
      </c>
      <c r="AS184" s="264"/>
      <c r="AT184" s="203">
        <v>11.78154616</v>
      </c>
      <c r="AU184" s="203">
        <v>3.2536212999999998</v>
      </c>
      <c r="AV184" s="25">
        <v>0.1409</v>
      </c>
      <c r="AW184" s="108">
        <v>8.3500362983015322</v>
      </c>
      <c r="AX184" s="264"/>
      <c r="AY184" s="203">
        <v>1.54791528</v>
      </c>
      <c r="AZ184" s="203">
        <v>1.0101383100000001</v>
      </c>
      <c r="BA184" s="25">
        <v>0.33295000000000002</v>
      </c>
      <c r="BB184" s="108">
        <v>1.0970672778568122</v>
      </c>
      <c r="BC184" s="170"/>
      <c r="BD184" s="203">
        <v>491.32465709000002</v>
      </c>
      <c r="BE184" s="203">
        <v>5.9019766900000006</v>
      </c>
      <c r="BF184" s="25">
        <v>6.13E-3</v>
      </c>
      <c r="BG184" s="202"/>
      <c r="BH184" s="203">
        <v>362.68043779999999</v>
      </c>
      <c r="BI184" s="203">
        <v>8.6014419100000001</v>
      </c>
      <c r="BJ184" s="25">
        <v>1.21E-2</v>
      </c>
      <c r="BK184" s="108">
        <v>73.816860718546195</v>
      </c>
      <c r="BL184" s="25"/>
      <c r="BM184" s="203">
        <v>123.29997711</v>
      </c>
      <c r="BN184" s="203">
        <v>8.2016639899999983</v>
      </c>
      <c r="BO184" s="25">
        <v>3.3939999999999998E-2</v>
      </c>
      <c r="BP184" s="108">
        <v>25.095418137627501</v>
      </c>
      <c r="BQ184" s="25"/>
      <c r="BR184" s="203">
        <v>4.1027740999999995</v>
      </c>
      <c r="BS184" s="203">
        <v>1.58767313</v>
      </c>
      <c r="BT184" s="25">
        <v>0.19744</v>
      </c>
      <c r="BU184" s="108">
        <v>0.83504339560317653</v>
      </c>
      <c r="BV184" s="25"/>
      <c r="BW184" s="203">
        <v>1.2414680800000002</v>
      </c>
      <c r="BX184" s="203">
        <v>0.95364685999999999</v>
      </c>
      <c r="BY184" s="25">
        <v>0.39191999999999999</v>
      </c>
      <c r="BZ184" s="108">
        <v>0.25267774822312455</v>
      </c>
      <c r="CA184" s="170"/>
      <c r="CB184" s="203">
        <v>295.84108656000001</v>
      </c>
      <c r="CC184" s="203">
        <v>11.26998536</v>
      </c>
      <c r="CD184" s="25">
        <v>1.9439999999999999E-2</v>
      </c>
      <c r="CE184" s="202"/>
      <c r="CF184" s="203">
        <v>188.62340732000001</v>
      </c>
      <c r="CG184" s="203">
        <v>11.63568014</v>
      </c>
      <c r="CH184" s="25">
        <v>3.1469999999999998E-2</v>
      </c>
      <c r="CI184" s="108">
        <v>63.75835402488795</v>
      </c>
      <c r="CJ184" s="25"/>
      <c r="CK184" s="203">
        <v>88.383089030000008</v>
      </c>
      <c r="CL184" s="203">
        <v>8.2851100000000013</v>
      </c>
      <c r="CM184" s="25">
        <v>4.7829999999999998E-2</v>
      </c>
      <c r="CN184" s="108">
        <v>29.875190784926652</v>
      </c>
      <c r="CO184" s="25"/>
      <c r="CP184" s="203">
        <v>12.854287579999999</v>
      </c>
      <c r="CQ184" s="203">
        <v>2.9240409199999999</v>
      </c>
      <c r="CR184" s="25">
        <v>0.11606</v>
      </c>
      <c r="CS184" s="108">
        <v>4.3449974205638275</v>
      </c>
      <c r="CT184" s="25"/>
      <c r="CU184" s="203">
        <v>5.9803026299999997</v>
      </c>
      <c r="CV184" s="203">
        <v>2.3995342599999998</v>
      </c>
      <c r="CW184" s="25">
        <v>0.20471</v>
      </c>
      <c r="CX184" s="116">
        <v>2.0214577696215716</v>
      </c>
    </row>
    <row r="185" spans="1:102" ht="12" customHeight="1" x14ac:dyDescent="0.35">
      <c r="A185" s="758"/>
      <c r="B185" s="832" t="s">
        <v>66</v>
      </c>
      <c r="C185" s="18" t="s">
        <v>59</v>
      </c>
      <c r="D185" s="158">
        <v>639.61573962</v>
      </c>
      <c r="E185" s="158">
        <v>5.0413783299999997</v>
      </c>
      <c r="F185" s="23">
        <v>4.0200000000000001E-3</v>
      </c>
      <c r="G185" s="194"/>
      <c r="H185" s="158">
        <v>521.26546986000005</v>
      </c>
      <c r="I185" s="158">
        <v>15.64324294</v>
      </c>
      <c r="J185" s="23">
        <v>1.5310000000000001E-2</v>
      </c>
      <c r="K185" s="194"/>
      <c r="L185" s="158">
        <v>416.10919816000001</v>
      </c>
      <c r="M185" s="158">
        <v>18.286907379999999</v>
      </c>
      <c r="N185" s="23">
        <v>2.2419999999999999E-2</v>
      </c>
      <c r="O185" s="107">
        <v>79.826733635695717</v>
      </c>
      <c r="P185" s="23"/>
      <c r="Q185" s="158">
        <v>102.67547711</v>
      </c>
      <c r="R185" s="158">
        <v>10.95070188</v>
      </c>
      <c r="S185" s="23">
        <v>5.4420000000000003E-2</v>
      </c>
      <c r="T185" s="107">
        <v>19.697348672947065</v>
      </c>
      <c r="U185" s="23"/>
      <c r="V185" s="158">
        <v>2.4807945899999999</v>
      </c>
      <c r="W185" s="158">
        <v>1.5405546099999998</v>
      </c>
      <c r="X185" s="23">
        <v>0.31683</v>
      </c>
      <c r="Y185" s="107">
        <v>0.47591769135720507</v>
      </c>
      <c r="Z185" s="23"/>
      <c r="AA185" s="158">
        <v>0</v>
      </c>
      <c r="AB185" s="158">
        <v>0</v>
      </c>
      <c r="AC185" s="23" t="s">
        <v>69</v>
      </c>
      <c r="AD185" s="107">
        <v>0</v>
      </c>
      <c r="AE185" s="23"/>
      <c r="AF185" s="158">
        <v>210.55914109</v>
      </c>
      <c r="AG185" s="158">
        <v>23.487511770000001</v>
      </c>
      <c r="AH185" s="23">
        <v>5.6910000000000002E-2</v>
      </c>
      <c r="AI185" s="158"/>
      <c r="AJ185" s="158">
        <v>121.48724583000001</v>
      </c>
      <c r="AK185" s="158">
        <v>18.954466</v>
      </c>
      <c r="AL185" s="23">
        <v>7.9600000000000004E-2</v>
      </c>
      <c r="AM185" s="107">
        <v>57.697445573294914</v>
      </c>
      <c r="AN185" s="263"/>
      <c r="AO185" s="158">
        <v>73.84290523</v>
      </c>
      <c r="AP185" s="158">
        <v>9.1232967599999988</v>
      </c>
      <c r="AQ185" s="23">
        <v>6.3039999999999999E-2</v>
      </c>
      <c r="AR185" s="107">
        <v>35.069911877365172</v>
      </c>
      <c r="AS185" s="263"/>
      <c r="AT185" s="158">
        <v>13.1154092</v>
      </c>
      <c r="AU185" s="158">
        <v>4.1522199000000004</v>
      </c>
      <c r="AV185" s="23">
        <v>0.16153000000000001</v>
      </c>
      <c r="AW185" s="107">
        <v>6.2288481668881985</v>
      </c>
      <c r="AX185" s="263"/>
      <c r="AY185" s="158">
        <v>2.1135808300000001</v>
      </c>
      <c r="AZ185" s="158">
        <v>1.4932522699999999</v>
      </c>
      <c r="BA185" s="23">
        <v>0.36046</v>
      </c>
      <c r="BB185" s="107">
        <v>1.0037943824517146</v>
      </c>
      <c r="BC185" s="169"/>
      <c r="BD185" s="158">
        <v>597.20298510000009</v>
      </c>
      <c r="BE185" s="158">
        <v>8.2322268999999988</v>
      </c>
      <c r="BF185" s="23">
        <v>7.0299999999999998E-3</v>
      </c>
      <c r="BG185" s="194"/>
      <c r="BH185" s="158">
        <v>475.50187184999999</v>
      </c>
      <c r="BI185" s="158">
        <v>13.171870179999999</v>
      </c>
      <c r="BJ185" s="23">
        <v>1.413E-2</v>
      </c>
      <c r="BK185" s="107">
        <v>79.621482764420278</v>
      </c>
      <c r="BL185" s="23"/>
      <c r="BM185" s="158">
        <v>115.69653482</v>
      </c>
      <c r="BN185" s="158">
        <v>11.20343261</v>
      </c>
      <c r="BO185" s="23">
        <v>4.9410000000000003E-2</v>
      </c>
      <c r="BP185" s="107">
        <v>19.373067065401038</v>
      </c>
      <c r="BQ185" s="23"/>
      <c r="BR185" s="158">
        <v>4.8067803700000002</v>
      </c>
      <c r="BS185" s="158">
        <v>1.9470420400000001</v>
      </c>
      <c r="BT185" s="23">
        <v>0.20666000000000001</v>
      </c>
      <c r="BU185" s="107">
        <v>0.80488217405596474</v>
      </c>
      <c r="BV185" s="23"/>
      <c r="BW185" s="158">
        <v>1.19779806</v>
      </c>
      <c r="BX185" s="158">
        <v>1.0268395800000001</v>
      </c>
      <c r="BY185" s="23">
        <v>0.43737999999999999</v>
      </c>
      <c r="BZ185" s="107">
        <v>0.20056799612269718</v>
      </c>
      <c r="CA185" s="169"/>
      <c r="CB185" s="158">
        <v>304.51922715000001</v>
      </c>
      <c r="CC185" s="158">
        <v>17.762247940000002</v>
      </c>
      <c r="CD185" s="23">
        <v>2.9760000000000002E-2</v>
      </c>
      <c r="CE185" s="194"/>
      <c r="CF185" s="158">
        <v>191.74020786</v>
      </c>
      <c r="CG185" s="158">
        <v>18.805440480000001</v>
      </c>
      <c r="CH185" s="23">
        <v>5.0040000000000001E-2</v>
      </c>
      <c r="CI185" s="107">
        <v>62.964893762045662</v>
      </c>
      <c r="CJ185" s="23"/>
      <c r="CK185" s="158">
        <v>93.77101024000001</v>
      </c>
      <c r="CL185" s="158">
        <v>10.33697203</v>
      </c>
      <c r="CM185" s="23">
        <v>5.6239999999999998E-2</v>
      </c>
      <c r="CN185" s="107">
        <v>30.793132872956591</v>
      </c>
      <c r="CO185" s="23"/>
      <c r="CP185" s="158">
        <v>13.81506141</v>
      </c>
      <c r="CQ185" s="158">
        <v>4.0413084599999998</v>
      </c>
      <c r="CR185" s="23">
        <v>0.14924999999999999</v>
      </c>
      <c r="CS185" s="107">
        <v>4.5366795191539682</v>
      </c>
      <c r="CT185" s="23"/>
      <c r="CU185" s="158">
        <v>5.1929476400000008</v>
      </c>
      <c r="CV185" s="158">
        <v>3.14802034</v>
      </c>
      <c r="CW185" s="23">
        <v>0.30929000000000001</v>
      </c>
      <c r="CX185" s="115">
        <v>1.705293845843783</v>
      </c>
    </row>
    <row r="186" spans="1:102" ht="12" customHeight="1" x14ac:dyDescent="0.35">
      <c r="A186" s="758"/>
      <c r="B186" s="832"/>
      <c r="C186" s="18" t="s">
        <v>133</v>
      </c>
      <c r="D186" s="238">
        <v>307.09080933999996</v>
      </c>
      <c r="E186" s="238">
        <v>3.6686960699999998</v>
      </c>
      <c r="F186" s="24">
        <v>6.1000000000000004E-3</v>
      </c>
      <c r="G186" s="198"/>
      <c r="H186" s="238">
        <v>242.19826818999999</v>
      </c>
      <c r="I186" s="238">
        <v>10.2203438</v>
      </c>
      <c r="J186" s="24">
        <v>2.1530000000000001E-2</v>
      </c>
      <c r="K186" s="198"/>
      <c r="L186" s="238">
        <v>191.13717162</v>
      </c>
      <c r="M186" s="238">
        <v>11.139155000000001</v>
      </c>
      <c r="N186" s="24">
        <v>2.9729999999999999E-2</v>
      </c>
      <c r="O186" s="106">
        <v>78.917645880959185</v>
      </c>
      <c r="P186" s="24"/>
      <c r="Q186" s="238">
        <v>49.560463060000004</v>
      </c>
      <c r="R186" s="238">
        <v>7.0818216700000001</v>
      </c>
      <c r="S186" s="24">
        <v>7.2900000000000006E-2</v>
      </c>
      <c r="T186" s="106">
        <v>20.462765250295163</v>
      </c>
      <c r="U186" s="24"/>
      <c r="V186" s="238">
        <v>1.5006335099999999</v>
      </c>
      <c r="W186" s="238">
        <v>1.12509806</v>
      </c>
      <c r="X186" s="24">
        <v>0.38252000000000003</v>
      </c>
      <c r="Y186" s="106">
        <v>0.61958886874565966</v>
      </c>
      <c r="Z186" s="24"/>
      <c r="AA186" s="238">
        <v>0</v>
      </c>
      <c r="AB186" s="238">
        <v>0</v>
      </c>
      <c r="AC186" s="24" t="s">
        <v>69</v>
      </c>
      <c r="AD186" s="106">
        <v>0</v>
      </c>
      <c r="AE186" s="24"/>
      <c r="AF186" s="238">
        <v>96.991962310000005</v>
      </c>
      <c r="AG186" s="238">
        <v>12.581792810000001</v>
      </c>
      <c r="AH186" s="24">
        <v>6.6180000000000003E-2</v>
      </c>
      <c r="AI186" s="238"/>
      <c r="AJ186" s="238">
        <v>52.955933029999997</v>
      </c>
      <c r="AK186" s="238">
        <v>10.633950839999999</v>
      </c>
      <c r="AL186" s="24">
        <v>0.10245</v>
      </c>
      <c r="AM186" s="106">
        <v>54.598269556342572</v>
      </c>
      <c r="AN186" s="30"/>
      <c r="AO186" s="238">
        <v>36.924407619999997</v>
      </c>
      <c r="AP186" s="238">
        <v>5.5613013799999997</v>
      </c>
      <c r="AQ186" s="24">
        <v>7.6840000000000006E-2</v>
      </c>
      <c r="AR186" s="106">
        <v>38.069554157471707</v>
      </c>
      <c r="AS186" s="30"/>
      <c r="AT186" s="238">
        <v>5.9176457300000003</v>
      </c>
      <c r="AU186" s="238">
        <v>2.4655253099999999</v>
      </c>
      <c r="AV186" s="24">
        <v>0.21257000000000001</v>
      </c>
      <c r="AW186" s="106">
        <v>6.1011712610642617</v>
      </c>
      <c r="AX186" s="30"/>
      <c r="AY186" s="238">
        <v>1.1939759300000001</v>
      </c>
      <c r="AZ186" s="238">
        <v>0.91361774000000007</v>
      </c>
      <c r="BA186" s="24">
        <v>0.39040000000000002</v>
      </c>
      <c r="BB186" s="106">
        <v>1.2310050251214473</v>
      </c>
      <c r="BC186" s="14"/>
      <c r="BD186" s="238">
        <v>284.43028547</v>
      </c>
      <c r="BE186" s="238">
        <v>5.5303733199999998</v>
      </c>
      <c r="BF186" s="24">
        <v>9.92E-3</v>
      </c>
      <c r="BG186" s="198"/>
      <c r="BH186" s="238">
        <v>224.08269367</v>
      </c>
      <c r="BI186" s="238">
        <v>7.94046977</v>
      </c>
      <c r="BJ186" s="24">
        <v>1.8079999999999999E-2</v>
      </c>
      <c r="BK186" s="106">
        <v>78.782993625211162</v>
      </c>
      <c r="BL186" s="24"/>
      <c r="BM186" s="238">
        <v>57.558663989999999</v>
      </c>
      <c r="BN186" s="238">
        <v>7.2919090600000001</v>
      </c>
      <c r="BO186" s="24">
        <v>6.4640000000000003E-2</v>
      </c>
      <c r="BP186" s="106">
        <v>20.236475133050114</v>
      </c>
      <c r="BQ186" s="24"/>
      <c r="BR186" s="238">
        <v>2.5069970800000001</v>
      </c>
      <c r="BS186" s="238">
        <v>1.6118217500000001</v>
      </c>
      <c r="BT186" s="24">
        <v>0.32802999999999999</v>
      </c>
      <c r="BU186" s="106">
        <v>0.88141003545293106</v>
      </c>
      <c r="BV186" s="24"/>
      <c r="BW186" s="238">
        <v>0.28193072999999996</v>
      </c>
      <c r="BX186" s="238">
        <v>0.54209151</v>
      </c>
      <c r="BY186" s="24">
        <v>0.98101000000000005</v>
      </c>
      <c r="BZ186" s="106">
        <v>9.9121206285796987E-2</v>
      </c>
      <c r="CA186" s="14"/>
      <c r="CB186" s="238">
        <v>139.49800111000002</v>
      </c>
      <c r="CC186" s="238">
        <v>10.67409161</v>
      </c>
      <c r="CD186" s="24">
        <v>3.9039999999999998E-2</v>
      </c>
      <c r="CE186" s="198"/>
      <c r="CF186" s="238">
        <v>87.057196739999995</v>
      </c>
      <c r="CG186" s="238">
        <v>10.64643259</v>
      </c>
      <c r="CH186" s="24">
        <v>6.2390000000000001E-2</v>
      </c>
      <c r="CI186" s="106">
        <v>62.407486879580262</v>
      </c>
      <c r="CJ186" s="24"/>
      <c r="CK186" s="238">
        <v>43.530895610000002</v>
      </c>
      <c r="CL186" s="238">
        <v>6.4312472700000001</v>
      </c>
      <c r="CM186" s="24">
        <v>7.5380000000000003E-2</v>
      </c>
      <c r="CN186" s="106">
        <v>31.205390230412021</v>
      </c>
      <c r="CO186" s="24"/>
      <c r="CP186" s="238">
        <v>6.5134888600000007</v>
      </c>
      <c r="CQ186" s="238">
        <v>2.32999505</v>
      </c>
      <c r="CR186" s="24">
        <v>0.18251000000000001</v>
      </c>
      <c r="CS186" s="106">
        <v>4.6692345468547911</v>
      </c>
      <c r="CT186" s="24"/>
      <c r="CU186" s="238">
        <v>2.3964198999999997</v>
      </c>
      <c r="CV186" s="238">
        <v>1.8855124000000001</v>
      </c>
      <c r="CW186" s="24">
        <v>0.40143000000000001</v>
      </c>
      <c r="CX186" s="114">
        <v>1.7178883431529044</v>
      </c>
    </row>
    <row r="187" spans="1:102" ht="12" customHeight="1" x14ac:dyDescent="0.35">
      <c r="A187" s="758"/>
      <c r="B187" s="832"/>
      <c r="C187" s="18" t="s">
        <v>134</v>
      </c>
      <c r="D187" s="203">
        <v>332.52493027999998</v>
      </c>
      <c r="E187" s="203">
        <v>3.63500157</v>
      </c>
      <c r="F187" s="25">
        <v>5.5799999999999999E-3</v>
      </c>
      <c r="G187" s="202"/>
      <c r="H187" s="203">
        <v>279.06720167999998</v>
      </c>
      <c r="I187" s="203">
        <v>7.7376346099999997</v>
      </c>
      <c r="J187" s="25">
        <v>1.4149999999999999E-2</v>
      </c>
      <c r="K187" s="202"/>
      <c r="L187" s="203">
        <v>224.97202654</v>
      </c>
      <c r="M187" s="203">
        <v>8.6850160799999987</v>
      </c>
      <c r="N187" s="25">
        <v>1.9699999999999999E-2</v>
      </c>
      <c r="O187" s="108">
        <v>80.615717356126396</v>
      </c>
      <c r="P187" s="25"/>
      <c r="Q187" s="203">
        <v>53.11501406</v>
      </c>
      <c r="R187" s="203">
        <v>6.1588463500000001</v>
      </c>
      <c r="S187" s="25">
        <v>5.9159999999999997E-2</v>
      </c>
      <c r="T187" s="108">
        <v>19.033055027693933</v>
      </c>
      <c r="U187" s="25"/>
      <c r="V187" s="203">
        <v>0.98016108000000002</v>
      </c>
      <c r="W187" s="203">
        <v>0.76027643999999994</v>
      </c>
      <c r="X187" s="25">
        <v>0.39574999999999999</v>
      </c>
      <c r="Y187" s="108">
        <v>0.35122761617967863</v>
      </c>
      <c r="Z187" s="25"/>
      <c r="AA187" s="203">
        <v>0</v>
      </c>
      <c r="AB187" s="203">
        <v>0</v>
      </c>
      <c r="AC187" s="25" t="s">
        <v>69</v>
      </c>
      <c r="AD187" s="108">
        <v>0</v>
      </c>
      <c r="AE187" s="25"/>
      <c r="AF187" s="203">
        <v>113.56717878000001</v>
      </c>
      <c r="AG187" s="203">
        <v>12.398906139999999</v>
      </c>
      <c r="AH187" s="25">
        <v>5.57E-2</v>
      </c>
      <c r="AI187" s="203"/>
      <c r="AJ187" s="203">
        <v>68.531312799999995</v>
      </c>
      <c r="AK187" s="203">
        <v>9.9684235100000009</v>
      </c>
      <c r="AL187" s="25">
        <v>7.4209999999999998E-2</v>
      </c>
      <c r="AM187" s="108">
        <v>60.344294483846816</v>
      </c>
      <c r="AN187" s="264"/>
      <c r="AO187" s="203">
        <v>36.918497609999996</v>
      </c>
      <c r="AP187" s="203">
        <v>6.1895173400000001</v>
      </c>
      <c r="AQ187" s="25">
        <v>8.5540000000000005E-2</v>
      </c>
      <c r="AR187" s="108">
        <v>32.508069678756172</v>
      </c>
      <c r="AS187" s="264"/>
      <c r="AT187" s="203">
        <v>7.1977634699999999</v>
      </c>
      <c r="AU187" s="203">
        <v>2.5369650999999998</v>
      </c>
      <c r="AV187" s="25">
        <v>0.17982999999999999</v>
      </c>
      <c r="AW187" s="108">
        <v>6.3378905308049944</v>
      </c>
      <c r="AX187" s="264"/>
      <c r="AY187" s="203">
        <v>0.91960489000000001</v>
      </c>
      <c r="AZ187" s="203">
        <v>0.86203894000000003</v>
      </c>
      <c r="BA187" s="25">
        <v>0.47826999999999997</v>
      </c>
      <c r="BB187" s="108">
        <v>0.80974529778664284</v>
      </c>
      <c r="BC187" s="170"/>
      <c r="BD187" s="203">
        <v>312.77269962999998</v>
      </c>
      <c r="BE187" s="203">
        <v>4.8164099900000004</v>
      </c>
      <c r="BF187" s="25">
        <v>7.8600000000000007E-3</v>
      </c>
      <c r="BG187" s="202"/>
      <c r="BH187" s="203">
        <v>251.41917817999999</v>
      </c>
      <c r="BI187" s="203">
        <v>7.0025641800000002</v>
      </c>
      <c r="BJ187" s="25">
        <v>1.421E-2</v>
      </c>
      <c r="BK187" s="108">
        <v>80.38399082701936</v>
      </c>
      <c r="BL187" s="25"/>
      <c r="BM187" s="203">
        <v>58.137870829999997</v>
      </c>
      <c r="BN187" s="203">
        <v>6.4731822399999999</v>
      </c>
      <c r="BO187" s="25">
        <v>5.6809999999999999E-2</v>
      </c>
      <c r="BP187" s="108">
        <v>18.58789814417154</v>
      </c>
      <c r="BQ187" s="25"/>
      <c r="BR187" s="203">
        <v>2.2997832899999997</v>
      </c>
      <c r="BS187" s="203">
        <v>1.24440426</v>
      </c>
      <c r="BT187" s="25">
        <v>0.27606999999999998</v>
      </c>
      <c r="BU187" s="108">
        <v>0.73528901106796385</v>
      </c>
      <c r="BV187" s="25"/>
      <c r="BW187" s="203">
        <v>0.91586733000000009</v>
      </c>
      <c r="BX187" s="203">
        <v>0.88078864000000001</v>
      </c>
      <c r="BY187" s="25">
        <v>0.49065999999999999</v>
      </c>
      <c r="BZ187" s="108">
        <v>0.2928220177411397</v>
      </c>
      <c r="CA187" s="170"/>
      <c r="CB187" s="203">
        <v>165.02122602999998</v>
      </c>
      <c r="CC187" s="203">
        <v>9.6036961299999994</v>
      </c>
      <c r="CD187" s="25">
        <v>2.9690000000000001E-2</v>
      </c>
      <c r="CE187" s="202"/>
      <c r="CF187" s="203">
        <v>104.68301111999999</v>
      </c>
      <c r="CG187" s="203">
        <v>9.92603452</v>
      </c>
      <c r="CH187" s="25">
        <v>4.8379999999999999E-2</v>
      </c>
      <c r="CI187" s="108">
        <v>63.436088579883155</v>
      </c>
      <c r="CJ187" s="25"/>
      <c r="CK187" s="203">
        <v>50.24011462</v>
      </c>
      <c r="CL187" s="203">
        <v>6.7709202099999999</v>
      </c>
      <c r="CM187" s="25">
        <v>6.8760000000000002E-2</v>
      </c>
      <c r="CN187" s="108">
        <v>30.444637837599519</v>
      </c>
      <c r="CO187" s="25"/>
      <c r="CP187" s="203">
        <v>7.3015725499999995</v>
      </c>
      <c r="CQ187" s="203">
        <v>2.5083534599999999</v>
      </c>
      <c r="CR187" s="25">
        <v>0.17527000000000001</v>
      </c>
      <c r="CS187" s="108">
        <v>4.4246262893917736</v>
      </c>
      <c r="CT187" s="25"/>
      <c r="CU187" s="203">
        <v>2.7965277400000002</v>
      </c>
      <c r="CV187" s="203">
        <v>1.62627809</v>
      </c>
      <c r="CW187" s="25">
        <v>0.29670000000000002</v>
      </c>
      <c r="CX187" s="116">
        <v>1.6946472931255558</v>
      </c>
    </row>
    <row r="188" spans="1:102" ht="12" customHeight="1" x14ac:dyDescent="0.35">
      <c r="A188" s="758"/>
      <c r="B188" s="831" t="s">
        <v>67</v>
      </c>
      <c r="C188" s="17" t="s">
        <v>59</v>
      </c>
      <c r="D188" s="158">
        <v>420.40770827</v>
      </c>
      <c r="E188" s="158">
        <v>4.0914933800000002</v>
      </c>
      <c r="F188" s="23">
        <v>4.9699999999999996E-3</v>
      </c>
      <c r="G188" s="194"/>
      <c r="H188" s="158">
        <v>300.66364979000002</v>
      </c>
      <c r="I188" s="158">
        <v>10.359046640000001</v>
      </c>
      <c r="J188" s="23">
        <v>1.7579999999999998E-2</v>
      </c>
      <c r="K188" s="194"/>
      <c r="L188" s="158">
        <v>167.30025813</v>
      </c>
      <c r="M188" s="158">
        <v>11.834156419999999</v>
      </c>
      <c r="N188" s="23">
        <v>3.6089999999999997E-2</v>
      </c>
      <c r="O188" s="107">
        <v>55.643659699751424</v>
      </c>
      <c r="P188" s="23"/>
      <c r="Q188" s="158">
        <v>126.66820102999999</v>
      </c>
      <c r="R188" s="158">
        <v>9.7526061399999993</v>
      </c>
      <c r="S188" s="23">
        <v>3.9280000000000002E-2</v>
      </c>
      <c r="T188" s="107">
        <v>42.129536150602846</v>
      </c>
      <c r="U188" s="23"/>
      <c r="V188" s="158">
        <v>6.5888356899999998</v>
      </c>
      <c r="W188" s="158">
        <v>2.1668061200000004</v>
      </c>
      <c r="X188" s="23">
        <v>0.16778999999999999</v>
      </c>
      <c r="Y188" s="107">
        <v>2.1914307547992595</v>
      </c>
      <c r="Z188" s="23"/>
      <c r="AA188" s="158">
        <v>0.10635494</v>
      </c>
      <c r="AB188" s="158">
        <v>0.20946893999999999</v>
      </c>
      <c r="AC188" s="23">
        <v>1</v>
      </c>
      <c r="AD188" s="107">
        <v>3.5373394846461861E-2</v>
      </c>
      <c r="AE188" s="23"/>
      <c r="AF188" s="158">
        <v>57.891711059999999</v>
      </c>
      <c r="AG188" s="158">
        <v>8.1451933299999997</v>
      </c>
      <c r="AH188" s="23">
        <v>7.1779999999999997E-2</v>
      </c>
      <c r="AI188" s="158"/>
      <c r="AJ188" s="158">
        <v>11.76900736</v>
      </c>
      <c r="AK188" s="158">
        <v>4.5408530100000002</v>
      </c>
      <c r="AL188" s="23">
        <v>0.19685</v>
      </c>
      <c r="AM188" s="107">
        <v>20.329347923059991</v>
      </c>
      <c r="AN188" s="263"/>
      <c r="AO188" s="158">
        <v>35.484884810000004</v>
      </c>
      <c r="AP188" s="158">
        <v>5.90980522</v>
      </c>
      <c r="AQ188" s="23">
        <v>8.4970000000000004E-2</v>
      </c>
      <c r="AR188" s="107">
        <v>61.295277269008061</v>
      </c>
      <c r="AS188" s="263"/>
      <c r="AT188" s="158">
        <v>8.4241956800000004</v>
      </c>
      <c r="AU188" s="158">
        <v>3.1152697300000001</v>
      </c>
      <c r="AV188" s="23">
        <v>0.18867</v>
      </c>
      <c r="AW188" s="107">
        <v>14.551643967249497</v>
      </c>
      <c r="AX188" s="263"/>
      <c r="AY188" s="158">
        <v>2.2136232100000002</v>
      </c>
      <c r="AZ188" s="158">
        <v>1.41822743</v>
      </c>
      <c r="BA188" s="23">
        <v>0.32688</v>
      </c>
      <c r="BB188" s="107">
        <v>3.8237308406824626</v>
      </c>
      <c r="BC188" s="169"/>
      <c r="BD188" s="158">
        <v>374.76964523000004</v>
      </c>
      <c r="BE188" s="158">
        <v>6.7429992899999993</v>
      </c>
      <c r="BF188" s="23">
        <v>9.1800000000000007E-3</v>
      </c>
      <c r="BG188" s="194"/>
      <c r="BH188" s="158">
        <v>231.45397838</v>
      </c>
      <c r="BI188" s="158">
        <v>9.1840676200000004</v>
      </c>
      <c r="BJ188" s="23">
        <v>2.0240000000000001E-2</v>
      </c>
      <c r="BK188" s="107">
        <v>61.758998180857006</v>
      </c>
      <c r="BL188" s="23"/>
      <c r="BM188" s="158">
        <v>138.30965691</v>
      </c>
      <c r="BN188" s="158">
        <v>8.8642093200000005</v>
      </c>
      <c r="BO188" s="23">
        <v>3.27E-2</v>
      </c>
      <c r="BP188" s="107">
        <v>36.90524530745224</v>
      </c>
      <c r="BQ188" s="23"/>
      <c r="BR188" s="158">
        <v>4.5570693499999999</v>
      </c>
      <c r="BS188" s="158">
        <v>1.6828644699999999</v>
      </c>
      <c r="BT188" s="23">
        <v>0.18840999999999999</v>
      </c>
      <c r="BU188" s="107">
        <v>1.2159654358354661</v>
      </c>
      <c r="BV188" s="23"/>
      <c r="BW188" s="158">
        <v>0.44894058000000003</v>
      </c>
      <c r="BX188" s="158">
        <v>0.45289877000000001</v>
      </c>
      <c r="BY188" s="23">
        <v>0.51470000000000005</v>
      </c>
      <c r="BZ188" s="107">
        <v>0.11979107318696543</v>
      </c>
      <c r="CA188" s="169"/>
      <c r="CB188" s="158">
        <v>270.12185403000001</v>
      </c>
      <c r="CC188" s="158">
        <v>13.605962600000002</v>
      </c>
      <c r="CD188" s="23">
        <v>2.5700000000000001E-2</v>
      </c>
      <c r="CE188" s="194"/>
      <c r="CF188" s="158">
        <v>167.42216375999999</v>
      </c>
      <c r="CG188" s="158">
        <v>15.245426419999999</v>
      </c>
      <c r="CH188" s="23">
        <v>4.6460000000000001E-2</v>
      </c>
      <c r="CI188" s="107">
        <v>61.980236423745971</v>
      </c>
      <c r="CJ188" s="23"/>
      <c r="CK188" s="158">
        <v>81.155344909999997</v>
      </c>
      <c r="CL188" s="158">
        <v>9.1844443299999998</v>
      </c>
      <c r="CM188" s="23">
        <v>5.774E-2</v>
      </c>
      <c r="CN188" s="107">
        <v>30.043975968337165</v>
      </c>
      <c r="CO188" s="23"/>
      <c r="CP188" s="158">
        <v>16.093369370000001</v>
      </c>
      <c r="CQ188" s="158">
        <v>3.67753168</v>
      </c>
      <c r="CR188" s="23">
        <v>0.11659</v>
      </c>
      <c r="CS188" s="107">
        <v>5.9578183437955579</v>
      </c>
      <c r="CT188" s="23"/>
      <c r="CU188" s="158">
        <v>5.4509759899999999</v>
      </c>
      <c r="CV188" s="158">
        <v>2.6923873700000001</v>
      </c>
      <c r="CW188" s="23">
        <v>0.252</v>
      </c>
      <c r="CX188" s="115">
        <v>2.017969264121299</v>
      </c>
    </row>
    <row r="189" spans="1:102" ht="12" customHeight="1" x14ac:dyDescent="0.35">
      <c r="A189" s="758"/>
      <c r="B189" s="831"/>
      <c r="C189" s="17" t="s">
        <v>133</v>
      </c>
      <c r="D189" s="238">
        <v>220.83856614000001</v>
      </c>
      <c r="E189" s="238">
        <v>3.1983949200000001</v>
      </c>
      <c r="F189" s="24">
        <v>7.3899999999999999E-3</v>
      </c>
      <c r="G189" s="198"/>
      <c r="H189" s="238">
        <v>153.48527329000001</v>
      </c>
      <c r="I189" s="238">
        <v>6.2655741699999998</v>
      </c>
      <c r="J189" s="24">
        <v>2.0830000000000001E-2</v>
      </c>
      <c r="K189" s="198"/>
      <c r="L189" s="238">
        <v>83.032774019999991</v>
      </c>
      <c r="M189" s="238">
        <v>6.4278983900000002</v>
      </c>
      <c r="N189" s="24">
        <v>3.95E-2</v>
      </c>
      <c r="O189" s="106">
        <v>54.098202544237061</v>
      </c>
      <c r="P189" s="24"/>
      <c r="Q189" s="238">
        <v>67.317185299999991</v>
      </c>
      <c r="R189" s="238">
        <v>6.2834458499999997</v>
      </c>
      <c r="S189" s="24">
        <v>4.7620000000000003E-2</v>
      </c>
      <c r="T189" s="106">
        <v>43.859051658206148</v>
      </c>
      <c r="U189" s="24"/>
      <c r="V189" s="238">
        <v>3.0289590299999998</v>
      </c>
      <c r="W189" s="238">
        <v>1.3045460099999999</v>
      </c>
      <c r="X189" s="24">
        <v>0.21973999999999999</v>
      </c>
      <c r="Y189" s="106">
        <v>1.9734525437349204</v>
      </c>
      <c r="Z189" s="24"/>
      <c r="AA189" s="238">
        <v>0.10635494</v>
      </c>
      <c r="AB189" s="238">
        <v>0.20946893999999999</v>
      </c>
      <c r="AC189" s="24">
        <v>1</v>
      </c>
      <c r="AD189" s="106">
        <v>6.9293253821850101E-2</v>
      </c>
      <c r="AE189" s="24"/>
      <c r="AF189" s="238">
        <v>30.363142</v>
      </c>
      <c r="AG189" s="238">
        <v>4.7067083400000005</v>
      </c>
      <c r="AH189" s="24">
        <v>7.9089999999999994E-2</v>
      </c>
      <c r="AI189" s="238"/>
      <c r="AJ189" s="238">
        <v>4.4671432699999993</v>
      </c>
      <c r="AK189" s="238">
        <v>1.85656026</v>
      </c>
      <c r="AL189" s="24">
        <v>0.21204000000000001</v>
      </c>
      <c r="AM189" s="106">
        <v>14.712388032832699</v>
      </c>
      <c r="AN189" s="30"/>
      <c r="AO189" s="238">
        <v>20.470272909999998</v>
      </c>
      <c r="AP189" s="238">
        <v>4.1313603800000003</v>
      </c>
      <c r="AQ189" s="24">
        <v>0.10297000000000001</v>
      </c>
      <c r="AR189" s="106">
        <v>67.418164134660358</v>
      </c>
      <c r="AS189" s="30"/>
      <c r="AT189" s="238">
        <v>3.8404129899999999</v>
      </c>
      <c r="AU189" s="238">
        <v>1.6148603800000001</v>
      </c>
      <c r="AV189" s="24">
        <v>0.21454000000000001</v>
      </c>
      <c r="AW189" s="106">
        <v>12.648272665589088</v>
      </c>
      <c r="AX189" s="30"/>
      <c r="AY189" s="238">
        <v>1.5853128200000002</v>
      </c>
      <c r="AZ189" s="238">
        <v>1.2042036599999999</v>
      </c>
      <c r="BA189" s="24">
        <v>0.38755000000000001</v>
      </c>
      <c r="BB189" s="106">
        <v>5.22117513398317</v>
      </c>
      <c r="BC189" s="14"/>
      <c r="BD189" s="238">
        <v>196.21768777</v>
      </c>
      <c r="BE189" s="238">
        <v>4.6243122899999998</v>
      </c>
      <c r="BF189" s="24">
        <v>1.2019999999999999E-2</v>
      </c>
      <c r="BG189" s="198"/>
      <c r="BH189" s="238">
        <v>120.19271877000001</v>
      </c>
      <c r="BI189" s="238">
        <v>5.5637330399999998</v>
      </c>
      <c r="BJ189" s="24">
        <v>2.3619999999999999E-2</v>
      </c>
      <c r="BK189" s="106">
        <v>61.254782958652541</v>
      </c>
      <c r="BL189" s="24"/>
      <c r="BM189" s="238">
        <v>73.147550629999998</v>
      </c>
      <c r="BN189" s="238">
        <v>5.3239444499999999</v>
      </c>
      <c r="BO189" s="24">
        <v>3.7130000000000003E-2</v>
      </c>
      <c r="BP189" s="106">
        <v>37.278775150862636</v>
      </c>
      <c r="BQ189" s="24"/>
      <c r="BR189" s="238">
        <v>2.7540785400000001</v>
      </c>
      <c r="BS189" s="238">
        <v>1.2262283500000002</v>
      </c>
      <c r="BT189" s="24">
        <v>0.22716</v>
      </c>
      <c r="BU189" s="106">
        <v>1.4035832198921034</v>
      </c>
      <c r="BV189" s="24"/>
      <c r="BW189" s="238">
        <v>0.12333983000000001</v>
      </c>
      <c r="BX189" s="238">
        <v>0.24086044999999998</v>
      </c>
      <c r="BY189" s="24">
        <v>0.99634</v>
      </c>
      <c r="BZ189" s="106">
        <v>6.2858670592721974E-2</v>
      </c>
      <c r="CA189" s="14"/>
      <c r="CB189" s="238">
        <v>139.30199350000001</v>
      </c>
      <c r="CC189" s="238">
        <v>8.0509696500000008</v>
      </c>
      <c r="CD189" s="24">
        <v>2.9489999999999999E-2</v>
      </c>
      <c r="CE189" s="198"/>
      <c r="CF189" s="238">
        <v>83.481767559999994</v>
      </c>
      <c r="CG189" s="238">
        <v>8.5014712499999998</v>
      </c>
      <c r="CH189" s="24">
        <v>5.1959999999999999E-2</v>
      </c>
      <c r="CI189" s="106">
        <v>59.928623749379426</v>
      </c>
      <c r="CJ189" s="24"/>
      <c r="CK189" s="238">
        <v>43.012370499999996</v>
      </c>
      <c r="CL189" s="238">
        <v>5.5203386800000001</v>
      </c>
      <c r="CM189" s="24">
        <v>6.5479999999999997E-2</v>
      </c>
      <c r="CN189" s="106">
        <v>30.877067455606795</v>
      </c>
      <c r="CO189" s="24"/>
      <c r="CP189" s="238">
        <v>10.54065434</v>
      </c>
      <c r="CQ189" s="238">
        <v>2.8586989699999998</v>
      </c>
      <c r="CR189" s="24">
        <v>0.13836999999999999</v>
      </c>
      <c r="CS189" s="106">
        <v>7.5667648934255913</v>
      </c>
      <c r="CT189" s="24"/>
      <c r="CU189" s="238">
        <v>2.2672010899999999</v>
      </c>
      <c r="CV189" s="238">
        <v>1.2170273999999999</v>
      </c>
      <c r="CW189" s="24">
        <v>0.27388000000000001</v>
      </c>
      <c r="CX189" s="114">
        <v>1.6275438944095226</v>
      </c>
    </row>
    <row r="190" spans="1:102" ht="12" customHeight="1" x14ac:dyDescent="0.35">
      <c r="A190" s="759"/>
      <c r="B190" s="833"/>
      <c r="C190" s="19" t="s">
        <v>134</v>
      </c>
      <c r="D190" s="203">
        <v>199.56914212999999</v>
      </c>
      <c r="E190" s="203">
        <v>2.45302496</v>
      </c>
      <c r="F190" s="25">
        <v>6.2700000000000004E-3</v>
      </c>
      <c r="G190" s="202"/>
      <c r="H190" s="203">
        <v>147.17837650000001</v>
      </c>
      <c r="I190" s="203">
        <v>5.6913073899999995</v>
      </c>
      <c r="J190" s="25">
        <v>1.9730000000000001E-2</v>
      </c>
      <c r="K190" s="202"/>
      <c r="L190" s="203">
        <v>84.267484109999998</v>
      </c>
      <c r="M190" s="203">
        <v>7.1396696599999991</v>
      </c>
      <c r="N190" s="25">
        <v>4.3229999999999998E-2</v>
      </c>
      <c r="O190" s="108">
        <v>57.255342879801361</v>
      </c>
      <c r="P190" s="25"/>
      <c r="Q190" s="203">
        <v>59.35101573</v>
      </c>
      <c r="R190" s="203">
        <v>5.7542368999999995</v>
      </c>
      <c r="S190" s="25">
        <v>4.947E-2</v>
      </c>
      <c r="T190" s="108">
        <v>40.325907338704745</v>
      </c>
      <c r="U190" s="25"/>
      <c r="V190" s="203">
        <v>3.55987666</v>
      </c>
      <c r="W190" s="203">
        <v>1.7579449300000001</v>
      </c>
      <c r="X190" s="25">
        <v>0.25195000000000001</v>
      </c>
      <c r="Y190" s="108">
        <v>2.4187497814938865</v>
      </c>
      <c r="Z190" s="25"/>
      <c r="AA190" s="203">
        <v>0</v>
      </c>
      <c r="AB190" s="203">
        <v>0</v>
      </c>
      <c r="AC190" s="25" t="s">
        <v>69</v>
      </c>
      <c r="AD190" s="108">
        <v>0</v>
      </c>
      <c r="AE190" s="25"/>
      <c r="AF190" s="203">
        <v>27.528569060000002</v>
      </c>
      <c r="AG190" s="203">
        <v>5.15802212</v>
      </c>
      <c r="AH190" s="25">
        <v>9.5600000000000004E-2</v>
      </c>
      <c r="AI190" s="203"/>
      <c r="AJ190" s="203">
        <v>7.3018640900000005</v>
      </c>
      <c r="AK190" s="203">
        <v>3.2677713399999999</v>
      </c>
      <c r="AL190" s="25">
        <v>0.22833000000000001</v>
      </c>
      <c r="AM190" s="108">
        <v>26.524677232896465</v>
      </c>
      <c r="AN190" s="264"/>
      <c r="AO190" s="203">
        <v>15.0146119</v>
      </c>
      <c r="AP190" s="203">
        <v>3.1364258399999998</v>
      </c>
      <c r="AQ190" s="25">
        <v>0.10657999999999999</v>
      </c>
      <c r="AR190" s="108">
        <v>54.541926488350498</v>
      </c>
      <c r="AS190" s="264"/>
      <c r="AT190" s="203">
        <v>4.5837826899999996</v>
      </c>
      <c r="AU190" s="203">
        <v>2.16220765</v>
      </c>
      <c r="AV190" s="25">
        <v>0.24067</v>
      </c>
      <c r="AW190" s="108">
        <v>16.651002382322879</v>
      </c>
      <c r="AX190" s="264"/>
      <c r="AY190" s="203">
        <v>0.62831038000000006</v>
      </c>
      <c r="AZ190" s="203">
        <v>0.51955901999999998</v>
      </c>
      <c r="BA190" s="25">
        <v>0.4219</v>
      </c>
      <c r="BB190" s="108">
        <v>2.2823938964301549</v>
      </c>
      <c r="BC190" s="170"/>
      <c r="BD190" s="203">
        <v>178.55195746000001</v>
      </c>
      <c r="BE190" s="203">
        <v>3.4057092499999997</v>
      </c>
      <c r="BF190" s="25">
        <v>9.7300000000000008E-3</v>
      </c>
      <c r="BG190" s="202"/>
      <c r="BH190" s="203">
        <v>111.26125962</v>
      </c>
      <c r="BI190" s="203">
        <v>5.4714669100000002</v>
      </c>
      <c r="BJ190" s="25">
        <v>2.5090000000000001E-2</v>
      </c>
      <c r="BK190" s="108">
        <v>62.313099896944692</v>
      </c>
      <c r="BL190" s="25"/>
      <c r="BM190" s="203">
        <v>65.162106280000003</v>
      </c>
      <c r="BN190" s="203">
        <v>5.5886021199999991</v>
      </c>
      <c r="BO190" s="25">
        <v>4.376E-2</v>
      </c>
      <c r="BP190" s="108">
        <v>36.494758840489276</v>
      </c>
      <c r="BQ190" s="25"/>
      <c r="BR190" s="203">
        <v>1.8029908100000001</v>
      </c>
      <c r="BS190" s="203">
        <v>1.0178037799999999</v>
      </c>
      <c r="BT190" s="25">
        <v>0.28800999999999999</v>
      </c>
      <c r="BU190" s="108">
        <v>1.0097849587585248</v>
      </c>
      <c r="BV190" s="25"/>
      <c r="BW190" s="203">
        <v>0.32560075999999999</v>
      </c>
      <c r="BX190" s="203">
        <v>0.38616219000000002</v>
      </c>
      <c r="BY190" s="25">
        <v>0.60509999999999997</v>
      </c>
      <c r="BZ190" s="108">
        <v>0.18235630940811304</v>
      </c>
      <c r="CA190" s="170"/>
      <c r="CB190" s="203">
        <v>130.81986053</v>
      </c>
      <c r="CC190" s="203">
        <v>6.8219826100000001</v>
      </c>
      <c r="CD190" s="25">
        <v>2.6610000000000002E-2</v>
      </c>
      <c r="CE190" s="202"/>
      <c r="CF190" s="203">
        <v>83.940396200000009</v>
      </c>
      <c r="CG190" s="203">
        <v>7.6466046399999996</v>
      </c>
      <c r="CH190" s="25">
        <v>4.648E-2</v>
      </c>
      <c r="CI190" s="108">
        <v>64.164872107282633</v>
      </c>
      <c r="CJ190" s="25"/>
      <c r="CK190" s="203">
        <v>38.1429744</v>
      </c>
      <c r="CL190" s="203">
        <v>5.2815641299999996</v>
      </c>
      <c r="CM190" s="25">
        <v>7.0650000000000004E-2</v>
      </c>
      <c r="CN190" s="108">
        <v>29.156868265620066</v>
      </c>
      <c r="CO190" s="25"/>
      <c r="CP190" s="203">
        <v>5.5527150299999999</v>
      </c>
      <c r="CQ190" s="203">
        <v>1.5980514100000001</v>
      </c>
      <c r="CR190" s="25">
        <v>0.14682999999999999</v>
      </c>
      <c r="CS190" s="108">
        <v>4.2445504891259489</v>
      </c>
      <c r="CT190" s="25"/>
      <c r="CU190" s="203">
        <v>3.1837749</v>
      </c>
      <c r="CV190" s="203">
        <v>1.8237213200000002</v>
      </c>
      <c r="CW190" s="25">
        <v>0.29225000000000001</v>
      </c>
      <c r="CX190" s="116">
        <v>2.4337091379713613</v>
      </c>
    </row>
    <row r="191" spans="1:102" ht="12" customHeight="1" x14ac:dyDescent="0.35">
      <c r="A191" s="760" t="s">
        <v>87</v>
      </c>
      <c r="B191" s="830" t="s">
        <v>59</v>
      </c>
      <c r="C191" s="17" t="s">
        <v>59</v>
      </c>
      <c r="D191" s="158">
        <v>911.99332531999994</v>
      </c>
      <c r="E191" s="158">
        <v>6.3355981300000002</v>
      </c>
      <c r="F191" s="23">
        <v>3.5400000000000002E-3</v>
      </c>
      <c r="G191" s="194"/>
      <c r="H191" s="158">
        <v>479.82710300000002</v>
      </c>
      <c r="I191" s="158">
        <v>22.592224610000002</v>
      </c>
      <c r="J191" s="23">
        <v>2.402E-2</v>
      </c>
      <c r="K191" s="194"/>
      <c r="L191" s="158">
        <v>224.24058466</v>
      </c>
      <c r="M191" s="158">
        <v>18.455558529999998</v>
      </c>
      <c r="N191" s="23">
        <v>4.199E-2</v>
      </c>
      <c r="O191" s="107">
        <v>46.733622018846233</v>
      </c>
      <c r="P191" s="23"/>
      <c r="Q191" s="158">
        <v>244.82089392</v>
      </c>
      <c r="R191" s="158">
        <v>16.150509580000001</v>
      </c>
      <c r="S191" s="23">
        <v>3.3660000000000002E-2</v>
      </c>
      <c r="T191" s="107">
        <v>51.022731394145524</v>
      </c>
      <c r="U191" s="23"/>
      <c r="V191" s="158">
        <v>9.8179356900000005</v>
      </c>
      <c r="W191" s="158">
        <v>2.7070888100000001</v>
      </c>
      <c r="X191" s="23">
        <v>0.14068</v>
      </c>
      <c r="Y191" s="107">
        <v>2.0461402927462395</v>
      </c>
      <c r="Z191" s="23"/>
      <c r="AA191" s="158">
        <v>0.94768872999999998</v>
      </c>
      <c r="AB191" s="158">
        <v>0.74458965999999993</v>
      </c>
      <c r="AC191" s="23">
        <v>0.40085999999999999</v>
      </c>
      <c r="AD191" s="107">
        <v>0.19750629426199795</v>
      </c>
      <c r="AE191" s="23"/>
      <c r="AF191" s="158">
        <v>207.83666059000001</v>
      </c>
      <c r="AG191" s="158">
        <v>17.682493529999999</v>
      </c>
      <c r="AH191" s="23">
        <v>4.3409999999999997E-2</v>
      </c>
      <c r="AI191" s="158"/>
      <c r="AJ191" s="158">
        <v>44.001260809999998</v>
      </c>
      <c r="AK191" s="158">
        <v>7.9339146000000005</v>
      </c>
      <c r="AL191" s="23">
        <v>9.1999999999999998E-2</v>
      </c>
      <c r="AM191" s="107">
        <v>21.171077655448581</v>
      </c>
      <c r="AN191" s="263"/>
      <c r="AO191" s="158">
        <v>128.58542659</v>
      </c>
      <c r="AP191" s="158">
        <v>12.06568727</v>
      </c>
      <c r="AQ191" s="23">
        <v>4.7870000000000003E-2</v>
      </c>
      <c r="AR191" s="107">
        <v>61.868501074341665</v>
      </c>
      <c r="AS191" s="263"/>
      <c r="AT191" s="158">
        <v>27.41922937</v>
      </c>
      <c r="AU191" s="158">
        <v>6.1023022600000001</v>
      </c>
      <c r="AV191" s="23">
        <v>0.11355</v>
      </c>
      <c r="AW191" s="107">
        <v>13.192681835900933</v>
      </c>
      <c r="AX191" s="263"/>
      <c r="AY191" s="158">
        <v>7.8307438199999995</v>
      </c>
      <c r="AZ191" s="158">
        <v>2.4186648900000001</v>
      </c>
      <c r="BA191" s="23">
        <v>0.15759000000000001</v>
      </c>
      <c r="BB191" s="107">
        <v>3.7677394343088157</v>
      </c>
      <c r="BC191" s="169"/>
      <c r="BD191" s="158">
        <v>677.59779400999992</v>
      </c>
      <c r="BE191" s="158">
        <v>16.76376467</v>
      </c>
      <c r="BF191" s="23">
        <v>1.2619999999999999E-2</v>
      </c>
      <c r="BG191" s="194"/>
      <c r="BH191" s="158">
        <v>399.03244817000001</v>
      </c>
      <c r="BI191" s="158">
        <v>17.485147679999997</v>
      </c>
      <c r="BJ191" s="23">
        <v>2.2360000000000001E-2</v>
      </c>
      <c r="BK191" s="107">
        <v>58.88927793116622</v>
      </c>
      <c r="BL191" s="23"/>
      <c r="BM191" s="158">
        <v>265.59309323000002</v>
      </c>
      <c r="BN191" s="158">
        <v>14.244832239999999</v>
      </c>
      <c r="BO191" s="23">
        <v>2.7359999999999999E-2</v>
      </c>
      <c r="BP191" s="107">
        <v>39.196274778025689</v>
      </c>
      <c r="BQ191" s="23"/>
      <c r="BR191" s="158">
        <v>11.568317970000001</v>
      </c>
      <c r="BS191" s="158">
        <v>2.4275310999999999</v>
      </c>
      <c r="BT191" s="23">
        <v>0.10706</v>
      </c>
      <c r="BU191" s="107">
        <v>1.7072543730609131</v>
      </c>
      <c r="BV191" s="23"/>
      <c r="BW191" s="158">
        <v>1.4039346399999999</v>
      </c>
      <c r="BX191" s="158">
        <v>0.76571889999999998</v>
      </c>
      <c r="BY191" s="23">
        <v>0.27827000000000002</v>
      </c>
      <c r="BZ191" s="107">
        <v>0.2071929177472028</v>
      </c>
      <c r="CA191" s="169"/>
      <c r="CB191" s="158">
        <v>383.63458744999997</v>
      </c>
      <c r="CC191" s="158">
        <v>20.494008650000001</v>
      </c>
      <c r="CD191" s="23">
        <v>2.726E-2</v>
      </c>
      <c r="CE191" s="194"/>
      <c r="CF191" s="158">
        <v>227.77186810000001</v>
      </c>
      <c r="CG191" s="158">
        <v>18.16345531</v>
      </c>
      <c r="CH191" s="23">
        <v>4.0689999999999997E-2</v>
      </c>
      <c r="CI191" s="107">
        <v>59.37208884474893</v>
      </c>
      <c r="CJ191" s="23"/>
      <c r="CK191" s="158">
        <v>136.97456471999999</v>
      </c>
      <c r="CL191" s="158">
        <v>14.15765983</v>
      </c>
      <c r="CM191" s="23">
        <v>5.2729999999999999E-2</v>
      </c>
      <c r="CN191" s="107">
        <v>35.704435731528569</v>
      </c>
      <c r="CO191" s="23"/>
      <c r="CP191" s="158">
        <v>14.717323800000001</v>
      </c>
      <c r="CQ191" s="158">
        <v>4.3973035099999995</v>
      </c>
      <c r="CR191" s="23">
        <v>0.15243999999999999</v>
      </c>
      <c r="CS191" s="107">
        <v>3.836286998475638</v>
      </c>
      <c r="CT191" s="23"/>
      <c r="CU191" s="158">
        <v>4.1708308399999998</v>
      </c>
      <c r="CV191" s="158">
        <v>1.7790708500000001</v>
      </c>
      <c r="CW191" s="23">
        <v>0.21762999999999999</v>
      </c>
      <c r="CX191" s="115">
        <v>1.0871884278535222</v>
      </c>
    </row>
    <row r="192" spans="1:102" ht="12" customHeight="1" x14ac:dyDescent="0.35">
      <c r="A192" s="761"/>
      <c r="B192" s="831"/>
      <c r="C192" s="17" t="s">
        <v>133</v>
      </c>
      <c r="D192" s="238">
        <v>443.73846896000003</v>
      </c>
      <c r="E192" s="238">
        <v>4.3455703999999997</v>
      </c>
      <c r="F192" s="24">
        <v>5.0000000000000001E-3</v>
      </c>
      <c r="G192" s="198"/>
      <c r="H192" s="238">
        <v>228.33053948</v>
      </c>
      <c r="I192" s="238">
        <v>12.395315269999999</v>
      </c>
      <c r="J192" s="24">
        <v>2.7699999999999999E-2</v>
      </c>
      <c r="K192" s="198"/>
      <c r="L192" s="238">
        <v>105.94096832</v>
      </c>
      <c r="M192" s="238">
        <v>10.497465650000001</v>
      </c>
      <c r="N192" s="24">
        <v>5.0560000000000001E-2</v>
      </c>
      <c r="O192" s="106">
        <v>46.398072093759325</v>
      </c>
      <c r="P192" s="24"/>
      <c r="Q192" s="238">
        <v>117.45156414</v>
      </c>
      <c r="R192" s="238">
        <v>9.1574895600000001</v>
      </c>
      <c r="S192" s="24">
        <v>3.9780000000000003E-2</v>
      </c>
      <c r="T192" s="106">
        <v>51.439270632603161</v>
      </c>
      <c r="U192" s="24"/>
      <c r="V192" s="238">
        <v>4.6365983599999998</v>
      </c>
      <c r="W192" s="238">
        <v>1.6340693900000001</v>
      </c>
      <c r="X192" s="24">
        <v>0.17981</v>
      </c>
      <c r="Y192" s="106">
        <v>2.030651865737886</v>
      </c>
      <c r="Z192" s="24"/>
      <c r="AA192" s="238">
        <v>0.30140865999999999</v>
      </c>
      <c r="AB192" s="238">
        <v>0.35467523999999995</v>
      </c>
      <c r="AC192" s="24">
        <v>0.60036999999999996</v>
      </c>
      <c r="AD192" s="106">
        <v>0.13200540789963011</v>
      </c>
      <c r="AE192" s="24"/>
      <c r="AF192" s="238">
        <v>97.765604659999994</v>
      </c>
      <c r="AG192" s="238">
        <v>10.403056530000001</v>
      </c>
      <c r="AH192" s="24">
        <v>5.4289999999999998E-2</v>
      </c>
      <c r="AI192" s="238"/>
      <c r="AJ192" s="238">
        <v>20.649913649999998</v>
      </c>
      <c r="AK192" s="238">
        <v>5.3469830800000002</v>
      </c>
      <c r="AL192" s="24">
        <v>0.13211000000000001</v>
      </c>
      <c r="AM192" s="106">
        <v>21.121859494261116</v>
      </c>
      <c r="AN192" s="30"/>
      <c r="AO192" s="238">
        <v>62.480211519999997</v>
      </c>
      <c r="AP192" s="238">
        <v>7.6533121099999999</v>
      </c>
      <c r="AQ192" s="24">
        <v>6.25E-2</v>
      </c>
      <c r="AR192" s="106">
        <v>63.90817275389211</v>
      </c>
      <c r="AS192" s="30"/>
      <c r="AT192" s="238">
        <v>11.16742524</v>
      </c>
      <c r="AU192" s="238">
        <v>3.1427718700000002</v>
      </c>
      <c r="AV192" s="24">
        <v>0.14358000000000001</v>
      </c>
      <c r="AW192" s="106">
        <v>11.422652454139694</v>
      </c>
      <c r="AX192" s="30"/>
      <c r="AY192" s="238">
        <v>3.4680542500000002</v>
      </c>
      <c r="AZ192" s="238">
        <v>1.5289462300000001</v>
      </c>
      <c r="BA192" s="24">
        <v>0.22492999999999999</v>
      </c>
      <c r="BB192" s="106">
        <v>3.5473152977070743</v>
      </c>
      <c r="BC192" s="14"/>
      <c r="BD192" s="238">
        <v>325.01846388000001</v>
      </c>
      <c r="BE192" s="238">
        <v>9.2335998400000001</v>
      </c>
      <c r="BF192" s="24">
        <v>1.4489999999999999E-2</v>
      </c>
      <c r="BG192" s="198"/>
      <c r="BH192" s="238">
        <v>192.49055444000001</v>
      </c>
      <c r="BI192" s="238">
        <v>10.015269589999999</v>
      </c>
      <c r="BJ192" s="24">
        <v>2.6550000000000001E-2</v>
      </c>
      <c r="BK192" s="106">
        <v>59.224498246065615</v>
      </c>
      <c r="BL192" s="24"/>
      <c r="BM192" s="238">
        <v>127.21303114000001</v>
      </c>
      <c r="BN192" s="238">
        <v>8.6026674500000002</v>
      </c>
      <c r="BO192" s="24">
        <v>3.4500000000000003E-2</v>
      </c>
      <c r="BP192" s="106">
        <v>39.140247486668422</v>
      </c>
      <c r="BQ192" s="24"/>
      <c r="BR192" s="238">
        <v>4.94317925</v>
      </c>
      <c r="BS192" s="238">
        <v>1.59961252</v>
      </c>
      <c r="BT192" s="24">
        <v>0.1651</v>
      </c>
      <c r="BU192" s="106">
        <v>1.5208918259564079</v>
      </c>
      <c r="BV192" s="24"/>
      <c r="BW192" s="238">
        <v>0.37169904999999998</v>
      </c>
      <c r="BX192" s="238">
        <v>0.31904899999999997</v>
      </c>
      <c r="BY192" s="24">
        <v>0.43794</v>
      </c>
      <c r="BZ192" s="106">
        <v>0.11436244130956046</v>
      </c>
      <c r="CA192" s="14"/>
      <c r="CB192" s="238">
        <v>188.67041852</v>
      </c>
      <c r="CC192" s="238">
        <v>11.589047899999999</v>
      </c>
      <c r="CD192" s="24">
        <v>3.134E-2</v>
      </c>
      <c r="CE192" s="198"/>
      <c r="CF192" s="238">
        <v>111.16629048</v>
      </c>
      <c r="CG192" s="238">
        <v>10.938101979999999</v>
      </c>
      <c r="CH192" s="24">
        <v>5.0200000000000002E-2</v>
      </c>
      <c r="CI192" s="106">
        <v>58.920890382302204</v>
      </c>
      <c r="CJ192" s="24"/>
      <c r="CK192" s="238">
        <v>68.29426076</v>
      </c>
      <c r="CL192" s="238">
        <v>7.85333755</v>
      </c>
      <c r="CM192" s="24">
        <v>5.867E-2</v>
      </c>
      <c r="CN192" s="106">
        <v>36.197651595690118</v>
      </c>
      <c r="CO192" s="24"/>
      <c r="CP192" s="238">
        <v>7.0716678000000002</v>
      </c>
      <c r="CQ192" s="238">
        <v>2.4352980099999999</v>
      </c>
      <c r="CR192" s="24">
        <v>0.1757</v>
      </c>
      <c r="CS192" s="106">
        <v>3.7481592798027155</v>
      </c>
      <c r="CT192" s="24"/>
      <c r="CU192" s="238">
        <v>2.1381994800000004</v>
      </c>
      <c r="CV192" s="238">
        <v>1.1596211199999999</v>
      </c>
      <c r="CW192" s="24">
        <v>0.2767</v>
      </c>
      <c r="CX192" s="114">
        <v>1.1332987422049634</v>
      </c>
    </row>
    <row r="193" spans="1:102" ht="12" customHeight="1" x14ac:dyDescent="0.35">
      <c r="A193" s="761"/>
      <c r="B193" s="831"/>
      <c r="C193" s="17" t="s">
        <v>134</v>
      </c>
      <c r="D193" s="203">
        <v>468.25485635999996</v>
      </c>
      <c r="E193" s="203">
        <v>4.8866457399999996</v>
      </c>
      <c r="F193" s="25">
        <v>5.3200000000000001E-3</v>
      </c>
      <c r="G193" s="202"/>
      <c r="H193" s="203">
        <v>251.49656352</v>
      </c>
      <c r="I193" s="203">
        <v>12.544883369999999</v>
      </c>
      <c r="J193" s="25">
        <v>2.545E-2</v>
      </c>
      <c r="K193" s="202"/>
      <c r="L193" s="203">
        <v>118.29961634</v>
      </c>
      <c r="M193" s="203">
        <v>10.289851479999999</v>
      </c>
      <c r="N193" s="25">
        <v>4.4380000000000003E-2</v>
      </c>
      <c r="O193" s="108">
        <v>47.038263538973709</v>
      </c>
      <c r="P193" s="25"/>
      <c r="Q193" s="203">
        <v>127.36932978</v>
      </c>
      <c r="R193" s="203">
        <v>9.9913673200000002</v>
      </c>
      <c r="S193" s="25">
        <v>4.002E-2</v>
      </c>
      <c r="T193" s="108">
        <v>50.644560703856733</v>
      </c>
      <c r="U193" s="25"/>
      <c r="V193" s="203">
        <v>5.1813373299999999</v>
      </c>
      <c r="W193" s="203">
        <v>2.1300099700000001</v>
      </c>
      <c r="X193" s="25">
        <v>0.20974000000000001</v>
      </c>
      <c r="Y193" s="108">
        <v>2.0602020391375881</v>
      </c>
      <c r="Z193" s="25"/>
      <c r="AA193" s="203">
        <v>0.64628006999999998</v>
      </c>
      <c r="AB193" s="203">
        <v>0.66994969999999998</v>
      </c>
      <c r="AC193" s="25">
        <v>0.52888999999999997</v>
      </c>
      <c r="AD193" s="108">
        <v>0.25697371803197827</v>
      </c>
      <c r="AE193" s="25"/>
      <c r="AF193" s="203">
        <v>110.07105593</v>
      </c>
      <c r="AG193" s="203">
        <v>9.7164246100000007</v>
      </c>
      <c r="AH193" s="25">
        <v>4.5039999999999997E-2</v>
      </c>
      <c r="AI193" s="203"/>
      <c r="AJ193" s="203">
        <v>23.351347150000002</v>
      </c>
      <c r="AK193" s="203">
        <v>4.60116865</v>
      </c>
      <c r="AL193" s="25">
        <v>0.10052999999999999</v>
      </c>
      <c r="AM193" s="108">
        <v>21.21479343747766</v>
      </c>
      <c r="AN193" s="264"/>
      <c r="AO193" s="203">
        <v>66.105215079999994</v>
      </c>
      <c r="AP193" s="203">
        <v>6.7003269699999999</v>
      </c>
      <c r="AQ193" s="25">
        <v>5.1709999999999999E-2</v>
      </c>
      <c r="AR193" s="108">
        <v>60.056855566135205</v>
      </c>
      <c r="AS193" s="264"/>
      <c r="AT193" s="203">
        <v>16.25180413</v>
      </c>
      <c r="AU193" s="203">
        <v>3.9259639000000002</v>
      </c>
      <c r="AV193" s="25">
        <v>0.12325</v>
      </c>
      <c r="AW193" s="108">
        <v>14.764829857120096</v>
      </c>
      <c r="AX193" s="264"/>
      <c r="AY193" s="203">
        <v>4.3626895699999997</v>
      </c>
      <c r="AZ193" s="203">
        <v>1.60526145</v>
      </c>
      <c r="BA193" s="25">
        <v>0.18773000000000001</v>
      </c>
      <c r="BB193" s="108">
        <v>3.9635211392670429</v>
      </c>
      <c r="BC193" s="170"/>
      <c r="BD193" s="203">
        <v>352.57933013999997</v>
      </c>
      <c r="BE193" s="203">
        <v>9.9376816299999984</v>
      </c>
      <c r="BF193" s="25">
        <v>1.438E-2</v>
      </c>
      <c r="BG193" s="202"/>
      <c r="BH193" s="203">
        <v>206.54189373</v>
      </c>
      <c r="BI193" s="203">
        <v>9.8080626500000001</v>
      </c>
      <c r="BJ193" s="25">
        <v>2.4230000000000002E-2</v>
      </c>
      <c r="BK193" s="108">
        <v>58.580261539435007</v>
      </c>
      <c r="BL193" s="25"/>
      <c r="BM193" s="203">
        <v>138.3800621</v>
      </c>
      <c r="BN193" s="203">
        <v>8.8703057300000001</v>
      </c>
      <c r="BO193" s="25">
        <v>3.27E-2</v>
      </c>
      <c r="BP193" s="108">
        <v>39.24792245905423</v>
      </c>
      <c r="BQ193" s="25"/>
      <c r="BR193" s="203">
        <v>6.6251387199999998</v>
      </c>
      <c r="BS193" s="203">
        <v>1.7475211099999999</v>
      </c>
      <c r="BT193" s="25">
        <v>0.13458000000000001</v>
      </c>
      <c r="BU193" s="108">
        <v>1.8790490972256744</v>
      </c>
      <c r="BV193" s="25"/>
      <c r="BW193" s="203">
        <v>1.03223559</v>
      </c>
      <c r="BX193" s="203">
        <v>0.69878413000000006</v>
      </c>
      <c r="BY193" s="25">
        <v>0.34538999999999997</v>
      </c>
      <c r="BZ193" s="108">
        <v>0.29276690428509416</v>
      </c>
      <c r="CA193" s="170"/>
      <c r="CB193" s="203">
        <v>194.96416893000003</v>
      </c>
      <c r="CC193" s="203">
        <v>10.977426439999999</v>
      </c>
      <c r="CD193" s="25">
        <v>2.8729999999999999E-2</v>
      </c>
      <c r="CE193" s="202"/>
      <c r="CF193" s="203">
        <v>116.60557761999999</v>
      </c>
      <c r="CG193" s="203">
        <v>9.3350739400000009</v>
      </c>
      <c r="CH193" s="25">
        <v>4.0849999999999997E-2</v>
      </c>
      <c r="CI193" s="108">
        <v>59.808721910263465</v>
      </c>
      <c r="CJ193" s="25"/>
      <c r="CK193" s="203">
        <v>68.680303960000003</v>
      </c>
      <c r="CL193" s="203">
        <v>7.8961298900000001</v>
      </c>
      <c r="CM193" s="25">
        <v>5.8659999999999997E-2</v>
      </c>
      <c r="CN193" s="108">
        <v>35.227141652197126</v>
      </c>
      <c r="CO193" s="25"/>
      <c r="CP193" s="203">
        <v>7.6456559999999998</v>
      </c>
      <c r="CQ193" s="203">
        <v>2.6121656899999999</v>
      </c>
      <c r="CR193" s="25">
        <v>0.17430999999999999</v>
      </c>
      <c r="CS193" s="108">
        <v>3.9215698156029362</v>
      </c>
      <c r="CT193" s="25"/>
      <c r="CU193" s="203">
        <v>2.0326313599999999</v>
      </c>
      <c r="CV193" s="203">
        <v>1.1157180900000001</v>
      </c>
      <c r="CW193" s="25">
        <v>0.28005000000000002</v>
      </c>
      <c r="CX193" s="116">
        <v>1.0425666270656104</v>
      </c>
    </row>
    <row r="194" spans="1:102" ht="12" customHeight="1" x14ac:dyDescent="0.35">
      <c r="A194" s="761"/>
      <c r="B194" s="832" t="s">
        <v>66</v>
      </c>
      <c r="C194" s="18" t="s">
        <v>59</v>
      </c>
      <c r="D194" s="158">
        <v>464.45396833000001</v>
      </c>
      <c r="E194" s="158">
        <v>4.9509080599999997</v>
      </c>
      <c r="F194" s="23">
        <v>5.4400000000000004E-3</v>
      </c>
      <c r="G194" s="194"/>
      <c r="H194" s="158">
        <v>330.57068196999995</v>
      </c>
      <c r="I194" s="158">
        <v>13.22862621</v>
      </c>
      <c r="J194" s="23">
        <v>2.0420000000000001E-2</v>
      </c>
      <c r="K194" s="194"/>
      <c r="L194" s="158">
        <v>182.83395107000001</v>
      </c>
      <c r="M194" s="158">
        <v>15.78119686</v>
      </c>
      <c r="N194" s="23">
        <v>4.4040000000000003E-2</v>
      </c>
      <c r="O194" s="107">
        <v>55.308580295270296</v>
      </c>
      <c r="P194" s="23"/>
      <c r="Q194" s="158">
        <v>142.69348986</v>
      </c>
      <c r="R194" s="158">
        <v>10.19076038</v>
      </c>
      <c r="S194" s="23">
        <v>3.644E-2</v>
      </c>
      <c r="T194" s="107">
        <v>43.165803152788293</v>
      </c>
      <c r="U194" s="23"/>
      <c r="V194" s="158">
        <v>4.5918362300000002</v>
      </c>
      <c r="W194" s="158">
        <v>2.1034373199999998</v>
      </c>
      <c r="X194" s="23">
        <v>0.23372000000000001</v>
      </c>
      <c r="Y194" s="107">
        <v>1.3890633623754691</v>
      </c>
      <c r="Z194" s="23"/>
      <c r="AA194" s="158">
        <v>0.45140480999999999</v>
      </c>
      <c r="AB194" s="158">
        <v>0.58126849999999997</v>
      </c>
      <c r="AC194" s="23">
        <v>0.65698000000000001</v>
      </c>
      <c r="AD194" s="107">
        <v>0.13655318956596582</v>
      </c>
      <c r="AE194" s="23"/>
      <c r="AF194" s="158">
        <v>140.73756716</v>
      </c>
      <c r="AG194" s="158">
        <v>13.499706739999999</v>
      </c>
      <c r="AH194" s="23">
        <v>4.8939999999999997E-2</v>
      </c>
      <c r="AI194" s="158"/>
      <c r="AJ194" s="158">
        <v>39.359638930000003</v>
      </c>
      <c r="AK194" s="158">
        <v>7.2671014899999999</v>
      </c>
      <c r="AL194" s="23">
        <v>9.4200000000000006E-2</v>
      </c>
      <c r="AM194" s="107">
        <v>27.966689864159228</v>
      </c>
      <c r="AN194" s="263"/>
      <c r="AO194" s="158">
        <v>81.826884730000003</v>
      </c>
      <c r="AP194" s="158">
        <v>8.5715778599999997</v>
      </c>
      <c r="AQ194" s="23">
        <v>5.3449999999999998E-2</v>
      </c>
      <c r="AR194" s="107">
        <v>58.141465978997388</v>
      </c>
      <c r="AS194" s="263"/>
      <c r="AT194" s="158">
        <v>14.33651186</v>
      </c>
      <c r="AU194" s="158">
        <v>4.4286479099999996</v>
      </c>
      <c r="AV194" s="23">
        <v>0.15761</v>
      </c>
      <c r="AW194" s="107">
        <v>10.186698654312591</v>
      </c>
      <c r="AX194" s="263"/>
      <c r="AY194" s="158">
        <v>5.2145316499999996</v>
      </c>
      <c r="AZ194" s="158">
        <v>2.1789470199999998</v>
      </c>
      <c r="BA194" s="23">
        <v>0.21318999999999999</v>
      </c>
      <c r="BB194" s="107">
        <v>3.7051455096362198</v>
      </c>
      <c r="BC194" s="169"/>
      <c r="BD194" s="158">
        <v>405.03956316999995</v>
      </c>
      <c r="BE194" s="158">
        <v>7.7751520300000001</v>
      </c>
      <c r="BF194" s="23">
        <v>9.7900000000000001E-3</v>
      </c>
      <c r="BG194" s="194"/>
      <c r="BH194" s="158">
        <v>278.46136885000004</v>
      </c>
      <c r="BI194" s="158">
        <v>12.347451359999999</v>
      </c>
      <c r="BJ194" s="23">
        <v>2.2620000000000001E-2</v>
      </c>
      <c r="BK194" s="107">
        <v>68.749177653326299</v>
      </c>
      <c r="BL194" s="23"/>
      <c r="BM194" s="158">
        <v>122.83249561</v>
      </c>
      <c r="BN194" s="158">
        <v>11.135221140000001</v>
      </c>
      <c r="BO194" s="23">
        <v>4.6249999999999999E-2</v>
      </c>
      <c r="BP194" s="107">
        <v>30.326048805865842</v>
      </c>
      <c r="BQ194" s="23"/>
      <c r="BR194" s="158">
        <v>3.1878385300000001</v>
      </c>
      <c r="BS194" s="158">
        <v>1.2082796099999999</v>
      </c>
      <c r="BT194" s="23">
        <v>0.19338</v>
      </c>
      <c r="BU194" s="107">
        <v>0.7870437408757589</v>
      </c>
      <c r="BV194" s="23"/>
      <c r="BW194" s="158">
        <v>0.55786018000000004</v>
      </c>
      <c r="BX194" s="158">
        <v>0.52560256000000005</v>
      </c>
      <c r="BY194" s="23">
        <v>0.48070000000000002</v>
      </c>
      <c r="BZ194" s="107">
        <v>0.13772979993212647</v>
      </c>
      <c r="CA194" s="169"/>
      <c r="CB194" s="158">
        <v>179.03350477999999</v>
      </c>
      <c r="CC194" s="158">
        <v>13.950422249999999</v>
      </c>
      <c r="CD194" s="23">
        <v>3.9759999999999997E-2</v>
      </c>
      <c r="CE194" s="194"/>
      <c r="CF194" s="158">
        <v>114.92842710000001</v>
      </c>
      <c r="CG194" s="158">
        <v>13.95491625</v>
      </c>
      <c r="CH194" s="23">
        <v>6.1949999999999998E-2</v>
      </c>
      <c r="CI194" s="107">
        <v>64.193809556052869</v>
      </c>
      <c r="CJ194" s="23"/>
      <c r="CK194" s="158">
        <v>54.266103119999997</v>
      </c>
      <c r="CL194" s="158">
        <v>9.2818343399999996</v>
      </c>
      <c r="CM194" s="23">
        <v>8.727E-2</v>
      </c>
      <c r="CN194" s="107">
        <v>30.310585265413469</v>
      </c>
      <c r="CO194" s="23"/>
      <c r="CP194" s="158">
        <v>7.51489501</v>
      </c>
      <c r="CQ194" s="158">
        <v>3.13612307</v>
      </c>
      <c r="CR194" s="23">
        <v>0.21292</v>
      </c>
      <c r="CS194" s="107">
        <v>4.1974796947836417</v>
      </c>
      <c r="CT194" s="23"/>
      <c r="CU194" s="158">
        <v>2.32407955</v>
      </c>
      <c r="CV194" s="158">
        <v>1.37650999</v>
      </c>
      <c r="CW194" s="23">
        <v>0.30218</v>
      </c>
      <c r="CX194" s="115">
        <v>1.2981254837500256</v>
      </c>
    </row>
    <row r="195" spans="1:102" ht="12" customHeight="1" x14ac:dyDescent="0.35">
      <c r="A195" s="761"/>
      <c r="B195" s="832"/>
      <c r="C195" s="18" t="s">
        <v>133</v>
      </c>
      <c r="D195" s="238">
        <v>223.29516605000001</v>
      </c>
      <c r="E195" s="238">
        <v>3.0616609299999999</v>
      </c>
      <c r="F195" s="24">
        <v>7.0000000000000001E-3</v>
      </c>
      <c r="G195" s="198"/>
      <c r="H195" s="238">
        <v>157.00516862000001</v>
      </c>
      <c r="I195" s="238">
        <v>8.0725082700000002</v>
      </c>
      <c r="J195" s="24">
        <v>2.623E-2</v>
      </c>
      <c r="K195" s="198"/>
      <c r="L195" s="238">
        <v>85.441868130000003</v>
      </c>
      <c r="M195" s="238">
        <v>9.0933850500000002</v>
      </c>
      <c r="N195" s="24">
        <v>5.4300000000000001E-2</v>
      </c>
      <c r="O195" s="106">
        <v>54.419780495758815</v>
      </c>
      <c r="P195" s="24"/>
      <c r="Q195" s="238">
        <v>69.853748130000014</v>
      </c>
      <c r="R195" s="238">
        <v>5.9772050300000004</v>
      </c>
      <c r="S195" s="24">
        <v>4.3659999999999997E-2</v>
      </c>
      <c r="T195" s="106">
        <v>44.491368496961528</v>
      </c>
      <c r="U195" s="24"/>
      <c r="V195" s="238">
        <v>1.65153302</v>
      </c>
      <c r="W195" s="238">
        <v>1.0074155600000001</v>
      </c>
      <c r="X195" s="24">
        <v>0.31122</v>
      </c>
      <c r="Y195" s="106">
        <v>1.0518972302097962</v>
      </c>
      <c r="Z195" s="24"/>
      <c r="AA195" s="238">
        <v>5.8019340000000003E-2</v>
      </c>
      <c r="AB195" s="238">
        <v>0.11650859</v>
      </c>
      <c r="AC195" s="24">
        <v>1</v>
      </c>
      <c r="AD195" s="106">
        <v>3.6953777069864725E-2</v>
      </c>
      <c r="AE195" s="24"/>
      <c r="AF195" s="238">
        <v>65.225771910000006</v>
      </c>
      <c r="AG195" s="238">
        <v>8.5277480300000015</v>
      </c>
      <c r="AH195" s="24">
        <v>6.6710000000000005E-2</v>
      </c>
      <c r="AI195" s="238"/>
      <c r="AJ195" s="238">
        <v>18.139286479999999</v>
      </c>
      <c r="AK195" s="238">
        <v>4.6184208699999996</v>
      </c>
      <c r="AL195" s="24">
        <v>0.12989999999999999</v>
      </c>
      <c r="AM195" s="106">
        <v>27.809998944940041</v>
      </c>
      <c r="AN195" s="30"/>
      <c r="AO195" s="238">
        <v>38.5885046</v>
      </c>
      <c r="AP195" s="238">
        <v>5.7165538900000001</v>
      </c>
      <c r="AQ195" s="24">
        <v>7.5579999999999994E-2</v>
      </c>
      <c r="AR195" s="106">
        <v>59.161437986882383</v>
      </c>
      <c r="AS195" s="30"/>
      <c r="AT195" s="238">
        <v>6.1604228999999995</v>
      </c>
      <c r="AU195" s="238">
        <v>2.4779939500000001</v>
      </c>
      <c r="AV195" s="24">
        <v>0.20523</v>
      </c>
      <c r="AW195" s="106">
        <v>9.4447681025535282</v>
      </c>
      <c r="AX195" s="30"/>
      <c r="AY195" s="238">
        <v>2.3375579399999999</v>
      </c>
      <c r="AZ195" s="238">
        <v>1.36664253</v>
      </c>
      <c r="BA195" s="24">
        <v>0.29829</v>
      </c>
      <c r="BB195" s="106">
        <v>3.5837949809554042</v>
      </c>
      <c r="BC195" s="14"/>
      <c r="BD195" s="238">
        <v>194.77255925</v>
      </c>
      <c r="BE195" s="238">
        <v>5.2310717000000002</v>
      </c>
      <c r="BF195" s="24">
        <v>1.37E-2</v>
      </c>
      <c r="BG195" s="198"/>
      <c r="BH195" s="238">
        <v>132.78848105999998</v>
      </c>
      <c r="BI195" s="238">
        <v>7.5350825000000006</v>
      </c>
      <c r="BJ195" s="24">
        <v>2.895E-2</v>
      </c>
      <c r="BK195" s="106">
        <v>68.176175109738907</v>
      </c>
      <c r="BL195" s="24"/>
      <c r="BM195" s="238">
        <v>60.141400600000004</v>
      </c>
      <c r="BN195" s="238">
        <v>6.7427513499999998</v>
      </c>
      <c r="BO195" s="24">
        <v>5.7200000000000001E-2</v>
      </c>
      <c r="BP195" s="106">
        <v>30.877758567009227</v>
      </c>
      <c r="BQ195" s="24"/>
      <c r="BR195" s="238">
        <v>1.6911363400000001</v>
      </c>
      <c r="BS195" s="238">
        <v>1.0548092600000001</v>
      </c>
      <c r="BT195" s="24">
        <v>0.31823000000000001</v>
      </c>
      <c r="BU195" s="106">
        <v>0.86826211377617357</v>
      </c>
      <c r="BV195" s="24"/>
      <c r="BW195" s="238">
        <v>0.15154124999999999</v>
      </c>
      <c r="BX195" s="238">
        <v>0.22140479999999998</v>
      </c>
      <c r="BY195" s="24">
        <v>0.74541999999999997</v>
      </c>
      <c r="BZ195" s="106">
        <v>7.7804209475673347E-2</v>
      </c>
      <c r="CA195" s="14"/>
      <c r="CB195" s="238">
        <v>86.235041899999999</v>
      </c>
      <c r="CC195" s="238">
        <v>8.0380013100000003</v>
      </c>
      <c r="CD195" s="24">
        <v>4.7559999999999998E-2</v>
      </c>
      <c r="CE195" s="198"/>
      <c r="CF195" s="238">
        <v>55.505084179999997</v>
      </c>
      <c r="CG195" s="238">
        <v>8.3350203700000005</v>
      </c>
      <c r="CH195" s="24">
        <v>7.6619999999999994E-2</v>
      </c>
      <c r="CI195" s="106">
        <v>64.364883412899459</v>
      </c>
      <c r="CJ195" s="24"/>
      <c r="CK195" s="238">
        <v>25.552853469999999</v>
      </c>
      <c r="CL195" s="238">
        <v>4.9758646900000008</v>
      </c>
      <c r="CM195" s="24">
        <v>9.9349999999999994E-2</v>
      </c>
      <c r="CN195" s="106">
        <v>29.631635709798381</v>
      </c>
      <c r="CO195" s="24"/>
      <c r="CP195" s="238">
        <v>3.9586540500000003</v>
      </c>
      <c r="CQ195" s="238">
        <v>1.92556847</v>
      </c>
      <c r="CR195" s="24">
        <v>0.24817</v>
      </c>
      <c r="CS195" s="106">
        <v>4.5905399507900055</v>
      </c>
      <c r="CT195" s="24"/>
      <c r="CU195" s="238">
        <v>1.2184502099999999</v>
      </c>
      <c r="CV195" s="238">
        <v>0.94406583999999993</v>
      </c>
      <c r="CW195" s="24">
        <v>0.39530999999999999</v>
      </c>
      <c r="CX195" s="114">
        <v>1.4129409381083629</v>
      </c>
    </row>
    <row r="196" spans="1:102" ht="12" customHeight="1" x14ac:dyDescent="0.35">
      <c r="A196" s="761"/>
      <c r="B196" s="832"/>
      <c r="C196" s="18" t="s">
        <v>134</v>
      </c>
      <c r="D196" s="203">
        <v>241.15880228</v>
      </c>
      <c r="E196" s="203">
        <v>3.9312417200000001</v>
      </c>
      <c r="F196" s="25">
        <v>8.3199999999999993E-3</v>
      </c>
      <c r="G196" s="202"/>
      <c r="H196" s="203">
        <v>173.56551335</v>
      </c>
      <c r="I196" s="203">
        <v>7.3003788000000007</v>
      </c>
      <c r="J196" s="25">
        <v>2.146E-2</v>
      </c>
      <c r="K196" s="202"/>
      <c r="L196" s="203">
        <v>97.392082939999995</v>
      </c>
      <c r="M196" s="203">
        <v>8.9437363699999999</v>
      </c>
      <c r="N196" s="25">
        <v>4.6850000000000003E-2</v>
      </c>
      <c r="O196" s="108">
        <v>56.11257735492994</v>
      </c>
      <c r="P196" s="25"/>
      <c r="Q196" s="203">
        <v>72.83974173</v>
      </c>
      <c r="R196" s="203">
        <v>7.1791680699999993</v>
      </c>
      <c r="S196" s="25">
        <v>5.0290000000000001E-2</v>
      </c>
      <c r="T196" s="108">
        <v>41.966713504379463</v>
      </c>
      <c r="U196" s="25"/>
      <c r="V196" s="203">
        <v>2.9403032100000002</v>
      </c>
      <c r="W196" s="203">
        <v>1.87996747</v>
      </c>
      <c r="X196" s="25">
        <v>0.32621</v>
      </c>
      <c r="Y196" s="108">
        <v>1.6940595820269844</v>
      </c>
      <c r="Z196" s="25"/>
      <c r="AA196" s="203">
        <v>0.39338547999999995</v>
      </c>
      <c r="AB196" s="203">
        <v>0.58405996999999998</v>
      </c>
      <c r="AC196" s="25">
        <v>0.75749999999999995</v>
      </c>
      <c r="AD196" s="108">
        <v>0.22664956442512083</v>
      </c>
      <c r="AE196" s="25"/>
      <c r="AF196" s="203">
        <v>75.511795249999992</v>
      </c>
      <c r="AG196" s="203">
        <v>7.0798832100000002</v>
      </c>
      <c r="AH196" s="25">
        <v>4.7840000000000001E-2</v>
      </c>
      <c r="AI196" s="203"/>
      <c r="AJ196" s="203">
        <v>21.22035245</v>
      </c>
      <c r="AK196" s="203">
        <v>4.5256172000000001</v>
      </c>
      <c r="AL196" s="25">
        <v>0.10881</v>
      </c>
      <c r="AM196" s="108">
        <v>28.102036747696051</v>
      </c>
      <c r="AN196" s="264"/>
      <c r="AO196" s="203">
        <v>43.238380129999996</v>
      </c>
      <c r="AP196" s="203">
        <v>4.8388067299999999</v>
      </c>
      <c r="AQ196" s="25">
        <v>5.7099999999999998E-2</v>
      </c>
      <c r="AR196" s="108">
        <v>57.260431945564164</v>
      </c>
      <c r="AS196" s="264"/>
      <c r="AT196" s="203">
        <v>8.1760889599999995</v>
      </c>
      <c r="AU196" s="203">
        <v>2.6509991899999998</v>
      </c>
      <c r="AV196" s="25">
        <v>0.16542999999999999</v>
      </c>
      <c r="AW196" s="108">
        <v>10.827565326623592</v>
      </c>
      <c r="AX196" s="264"/>
      <c r="AY196" s="203">
        <v>2.8769737100000001</v>
      </c>
      <c r="AZ196" s="203">
        <v>1.4940548100000002</v>
      </c>
      <c r="BA196" s="25">
        <v>0.26495999999999997</v>
      </c>
      <c r="BB196" s="108">
        <v>3.8099659801161998</v>
      </c>
      <c r="BC196" s="170"/>
      <c r="BD196" s="203">
        <v>210.26700391999998</v>
      </c>
      <c r="BE196" s="203">
        <v>4.9592821499999999</v>
      </c>
      <c r="BF196" s="25">
        <v>1.2030000000000001E-2</v>
      </c>
      <c r="BG196" s="202"/>
      <c r="BH196" s="203">
        <v>145.67288779</v>
      </c>
      <c r="BI196" s="203">
        <v>6.4752923300000003</v>
      </c>
      <c r="BJ196" s="25">
        <v>2.2679999999999999E-2</v>
      </c>
      <c r="BK196" s="108">
        <v>69.279955996055364</v>
      </c>
      <c r="BL196" s="25"/>
      <c r="BM196" s="203">
        <v>62.691095009999998</v>
      </c>
      <c r="BN196" s="203">
        <v>6.4777959300000001</v>
      </c>
      <c r="BO196" s="25">
        <v>5.2720000000000003E-2</v>
      </c>
      <c r="BP196" s="108">
        <v>29.81499419369289</v>
      </c>
      <c r="BQ196" s="25"/>
      <c r="BR196" s="203">
        <v>1.4967021999999999</v>
      </c>
      <c r="BS196" s="203">
        <v>0.72822513</v>
      </c>
      <c r="BT196" s="25">
        <v>0.24823999999999999</v>
      </c>
      <c r="BU196" s="108">
        <v>0.71181030408815271</v>
      </c>
      <c r="BV196" s="25"/>
      <c r="BW196" s="203">
        <v>0.40631893000000002</v>
      </c>
      <c r="BX196" s="203">
        <v>0.47580781</v>
      </c>
      <c r="BY196" s="25">
        <v>0.59745999999999999</v>
      </c>
      <c r="BZ196" s="108">
        <v>0.19323951091945538</v>
      </c>
      <c r="CA196" s="170"/>
      <c r="CB196" s="203">
        <v>92.798462880000002</v>
      </c>
      <c r="CC196" s="203">
        <v>7.6378962799999996</v>
      </c>
      <c r="CD196" s="25">
        <v>4.199E-2</v>
      </c>
      <c r="CE196" s="202"/>
      <c r="CF196" s="203">
        <v>59.423342929999997</v>
      </c>
      <c r="CG196" s="203">
        <v>7.3109553199999997</v>
      </c>
      <c r="CH196" s="25">
        <v>6.2770000000000006E-2</v>
      </c>
      <c r="CI196" s="108">
        <v>64.034835368816175</v>
      </c>
      <c r="CJ196" s="25"/>
      <c r="CK196" s="203">
        <v>28.713249660000002</v>
      </c>
      <c r="CL196" s="203">
        <v>5.3665344900000003</v>
      </c>
      <c r="CM196" s="25">
        <v>9.536E-2</v>
      </c>
      <c r="CN196" s="108">
        <v>30.941514297634239</v>
      </c>
      <c r="CO196" s="25"/>
      <c r="CP196" s="203">
        <v>3.5562409499999998</v>
      </c>
      <c r="CQ196" s="203">
        <v>1.8847059899999998</v>
      </c>
      <c r="CR196" s="25">
        <v>0.27039000000000002</v>
      </c>
      <c r="CS196" s="108">
        <v>3.8322196722144666</v>
      </c>
      <c r="CT196" s="25"/>
      <c r="CU196" s="203">
        <v>1.1056293399999999</v>
      </c>
      <c r="CV196" s="203">
        <v>0.82960866999999994</v>
      </c>
      <c r="CW196" s="25">
        <v>0.38283</v>
      </c>
      <c r="CX196" s="116">
        <v>1.1914306613351093</v>
      </c>
    </row>
    <row r="197" spans="1:102" ht="12" customHeight="1" x14ac:dyDescent="0.35">
      <c r="A197" s="761"/>
      <c r="B197" s="831" t="s">
        <v>67</v>
      </c>
      <c r="C197" s="17" t="s">
        <v>59</v>
      </c>
      <c r="D197" s="158">
        <v>447.53935698999999</v>
      </c>
      <c r="E197" s="158">
        <v>4.0804732899999996</v>
      </c>
      <c r="F197" s="23">
        <v>4.6499999999999996E-3</v>
      </c>
      <c r="G197" s="194"/>
      <c r="H197" s="158">
        <v>149.25642102999998</v>
      </c>
      <c r="I197" s="158">
        <v>18.627072560000002</v>
      </c>
      <c r="J197" s="23">
        <v>6.3670000000000004E-2</v>
      </c>
      <c r="K197" s="194"/>
      <c r="L197" s="158">
        <v>41.406633589999998</v>
      </c>
      <c r="M197" s="158">
        <v>10.053303770000001</v>
      </c>
      <c r="N197" s="23">
        <v>0.12386999999999999</v>
      </c>
      <c r="O197" s="107">
        <v>27.74194457046335</v>
      </c>
      <c r="P197" s="23"/>
      <c r="Q197" s="158">
        <v>102.12740406</v>
      </c>
      <c r="R197" s="158">
        <v>12.746183160000001</v>
      </c>
      <c r="S197" s="23">
        <v>6.368E-2</v>
      </c>
      <c r="T197" s="107">
        <v>68.424127655769524</v>
      </c>
      <c r="U197" s="23"/>
      <c r="V197" s="158">
        <v>5.2260994600000004</v>
      </c>
      <c r="W197" s="158">
        <v>1.7386290200000001</v>
      </c>
      <c r="X197" s="23">
        <v>0.16974</v>
      </c>
      <c r="Y197" s="107">
        <v>3.5014235393930377</v>
      </c>
      <c r="Z197" s="23"/>
      <c r="AA197" s="158">
        <v>0.49628392000000005</v>
      </c>
      <c r="AB197" s="158">
        <v>0.47200944</v>
      </c>
      <c r="AC197" s="23">
        <v>0.48525000000000001</v>
      </c>
      <c r="AD197" s="107">
        <v>0.33250423437411031</v>
      </c>
      <c r="AE197" s="23"/>
      <c r="AF197" s="158">
        <v>67.099093420000003</v>
      </c>
      <c r="AG197" s="158">
        <v>11.60685752</v>
      </c>
      <c r="AH197" s="23">
        <v>8.8260000000000005E-2</v>
      </c>
      <c r="AI197" s="158"/>
      <c r="AJ197" s="158">
        <v>4.6416218699999998</v>
      </c>
      <c r="AK197" s="158">
        <v>3.3669528100000004</v>
      </c>
      <c r="AL197" s="23">
        <v>0.37008999999999997</v>
      </c>
      <c r="AM197" s="107">
        <v>6.917562717198332</v>
      </c>
      <c r="AN197" s="263"/>
      <c r="AO197" s="158">
        <v>46.758541859999994</v>
      </c>
      <c r="AP197" s="158">
        <v>8.4049901699999996</v>
      </c>
      <c r="AQ197" s="23">
        <v>9.171E-2</v>
      </c>
      <c r="AR197" s="107">
        <v>69.685802708718612</v>
      </c>
      <c r="AS197" s="263"/>
      <c r="AT197" s="158">
        <v>13.08271751</v>
      </c>
      <c r="AU197" s="158">
        <v>4.5971029699999999</v>
      </c>
      <c r="AV197" s="23">
        <v>0.17927999999999999</v>
      </c>
      <c r="AW197" s="107">
        <v>19.49760696185573</v>
      </c>
      <c r="AX197" s="263"/>
      <c r="AY197" s="158">
        <v>2.6162121699999998</v>
      </c>
      <c r="AZ197" s="158">
        <v>1.3168122800000002</v>
      </c>
      <c r="BA197" s="23">
        <v>0.25679999999999997</v>
      </c>
      <c r="BB197" s="107">
        <v>3.8990275973239812</v>
      </c>
      <c r="BC197" s="169"/>
      <c r="BD197" s="158">
        <v>272.55823083999996</v>
      </c>
      <c r="BE197" s="158">
        <v>14.941910869999999</v>
      </c>
      <c r="BF197" s="23">
        <v>2.7969999999999998E-2</v>
      </c>
      <c r="BG197" s="194"/>
      <c r="BH197" s="158">
        <v>120.57107932000001</v>
      </c>
      <c r="BI197" s="158">
        <v>13.140170829999999</v>
      </c>
      <c r="BJ197" s="23">
        <v>5.5599999999999997E-2</v>
      </c>
      <c r="BK197" s="107">
        <v>44.23681462431378</v>
      </c>
      <c r="BL197" s="23"/>
      <c r="BM197" s="158">
        <v>142.76059762</v>
      </c>
      <c r="BN197" s="158">
        <v>9.3271644600000005</v>
      </c>
      <c r="BO197" s="23">
        <v>3.3329999999999999E-2</v>
      </c>
      <c r="BP197" s="107">
        <v>52.37801741669098</v>
      </c>
      <c r="BQ197" s="23"/>
      <c r="BR197" s="158">
        <v>8.3804794399999984</v>
      </c>
      <c r="BS197" s="158">
        <v>2.1269449100000002</v>
      </c>
      <c r="BT197" s="23">
        <v>0.12948999999999999</v>
      </c>
      <c r="BU197" s="107">
        <v>3.0747482525741798</v>
      </c>
      <c r="BV197" s="23"/>
      <c r="BW197" s="158">
        <v>0.84607446000000008</v>
      </c>
      <c r="BX197" s="158">
        <v>0.55608002999999995</v>
      </c>
      <c r="BY197" s="23">
        <v>0.33533000000000002</v>
      </c>
      <c r="BZ197" s="107">
        <v>0.31041970642107364</v>
      </c>
      <c r="CA197" s="169"/>
      <c r="CB197" s="158">
        <v>204.60108267000001</v>
      </c>
      <c r="CC197" s="158">
        <v>15.499377319999999</v>
      </c>
      <c r="CD197" s="23">
        <v>3.8649999999999997E-2</v>
      </c>
      <c r="CE197" s="194"/>
      <c r="CF197" s="158">
        <v>112.84344099</v>
      </c>
      <c r="CG197" s="158">
        <v>13.726918509999999</v>
      </c>
      <c r="CH197" s="23">
        <v>6.2059999999999997E-2</v>
      </c>
      <c r="CI197" s="107">
        <v>55.152905115367631</v>
      </c>
      <c r="CJ197" s="23"/>
      <c r="CK197" s="158">
        <v>82.708461590000013</v>
      </c>
      <c r="CL197" s="158">
        <v>11.67516221</v>
      </c>
      <c r="CM197" s="23">
        <v>7.2020000000000001E-2</v>
      </c>
      <c r="CN197" s="107">
        <v>40.424254119612868</v>
      </c>
      <c r="CO197" s="23"/>
      <c r="CP197" s="158">
        <v>7.2024287899999999</v>
      </c>
      <c r="CQ197" s="158">
        <v>3.3400977699999999</v>
      </c>
      <c r="CR197" s="23">
        <v>0.23660999999999999</v>
      </c>
      <c r="CS197" s="107">
        <v>3.5202300476663453</v>
      </c>
      <c r="CT197" s="23"/>
      <c r="CU197" s="158">
        <v>1.8467512899999998</v>
      </c>
      <c r="CV197" s="158">
        <v>1.17454496</v>
      </c>
      <c r="CW197" s="23">
        <v>0.32449</v>
      </c>
      <c r="CX197" s="115">
        <v>0.90261071246559088</v>
      </c>
    </row>
    <row r="198" spans="1:102" ht="12" customHeight="1" x14ac:dyDescent="0.35">
      <c r="A198" s="761"/>
      <c r="B198" s="831"/>
      <c r="C198" s="17" t="s">
        <v>133</v>
      </c>
      <c r="D198" s="238">
        <v>220.44330291</v>
      </c>
      <c r="E198" s="238">
        <v>3.0687384600000001</v>
      </c>
      <c r="F198" s="24">
        <v>7.1000000000000004E-3</v>
      </c>
      <c r="G198" s="198"/>
      <c r="H198" s="238">
        <v>71.325370859999992</v>
      </c>
      <c r="I198" s="238">
        <v>9.5375913500000014</v>
      </c>
      <c r="J198" s="24">
        <v>6.8220000000000003E-2</v>
      </c>
      <c r="K198" s="198"/>
      <c r="L198" s="238">
        <v>20.49910019</v>
      </c>
      <c r="M198" s="238">
        <v>5.4538657000000006</v>
      </c>
      <c r="N198" s="24">
        <v>0.13574</v>
      </c>
      <c r="O198" s="106">
        <v>28.740264428819266</v>
      </c>
      <c r="P198" s="24"/>
      <c r="Q198" s="238">
        <v>47.597816010000003</v>
      </c>
      <c r="R198" s="238">
        <v>6.9566883099999997</v>
      </c>
      <c r="S198" s="24">
        <v>7.4569999999999997E-2</v>
      </c>
      <c r="T198" s="106">
        <v>66.733359302718114</v>
      </c>
      <c r="U198" s="24"/>
      <c r="V198" s="238">
        <v>2.9850653400000002</v>
      </c>
      <c r="W198" s="238">
        <v>1.29335328</v>
      </c>
      <c r="X198" s="24">
        <v>0.22106000000000001</v>
      </c>
      <c r="Y198" s="106">
        <v>4.1851381969806987</v>
      </c>
      <c r="Z198" s="24"/>
      <c r="AA198" s="238">
        <v>0.24338931999999999</v>
      </c>
      <c r="AB198" s="238">
        <v>0.33483307000000001</v>
      </c>
      <c r="AC198" s="24">
        <v>0.70189000000000001</v>
      </c>
      <c r="AD198" s="106">
        <v>0.34123807148193219</v>
      </c>
      <c r="AE198" s="24"/>
      <c r="AF198" s="238">
        <v>32.539832740000001</v>
      </c>
      <c r="AG198" s="238">
        <v>5.9129803000000001</v>
      </c>
      <c r="AH198" s="24">
        <v>9.2710000000000001E-2</v>
      </c>
      <c r="AI198" s="238"/>
      <c r="AJ198" s="238">
        <v>2.5106271700000002</v>
      </c>
      <c r="AK198" s="238">
        <v>2.7087493500000002</v>
      </c>
      <c r="AL198" s="24">
        <v>0.55047000000000001</v>
      </c>
      <c r="AM198" s="106">
        <v>7.7155503227703441</v>
      </c>
      <c r="AN198" s="30"/>
      <c r="AO198" s="238">
        <v>23.891706920000001</v>
      </c>
      <c r="AP198" s="238">
        <v>4.9250905199999995</v>
      </c>
      <c r="AQ198" s="24">
        <v>0.10517</v>
      </c>
      <c r="AR198" s="106">
        <v>73.42295552315737</v>
      </c>
      <c r="AS198" s="30"/>
      <c r="AT198" s="238">
        <v>5.0070023399999997</v>
      </c>
      <c r="AU198" s="238">
        <v>2.1022643800000003</v>
      </c>
      <c r="AV198" s="24">
        <v>0.21421999999999999</v>
      </c>
      <c r="AW198" s="106">
        <v>15.387302018443011</v>
      </c>
      <c r="AX198" s="30"/>
      <c r="AY198" s="238">
        <v>1.13049632</v>
      </c>
      <c r="AZ198" s="238">
        <v>0.76180371000000002</v>
      </c>
      <c r="BA198" s="24">
        <v>0.34381</v>
      </c>
      <c r="BB198" s="106">
        <v>3.4741921663608402</v>
      </c>
      <c r="BC198" s="14"/>
      <c r="BD198" s="238">
        <v>130.24590463000001</v>
      </c>
      <c r="BE198" s="238">
        <v>7.6163758000000001</v>
      </c>
      <c r="BF198" s="24">
        <v>2.9839999999999998E-2</v>
      </c>
      <c r="BG198" s="198"/>
      <c r="BH198" s="238">
        <v>59.702073380000002</v>
      </c>
      <c r="BI198" s="238">
        <v>7.0471766900000006</v>
      </c>
      <c r="BJ198" s="24">
        <v>6.0220000000000003E-2</v>
      </c>
      <c r="BK198" s="106">
        <v>45.837965922690984</v>
      </c>
      <c r="BL198" s="24"/>
      <c r="BM198" s="238">
        <v>67.071630529999993</v>
      </c>
      <c r="BN198" s="238">
        <v>5.5998141600000002</v>
      </c>
      <c r="BO198" s="24">
        <v>4.2599999999999999E-2</v>
      </c>
      <c r="BP198" s="106">
        <v>51.496153157779325</v>
      </c>
      <c r="BQ198" s="24"/>
      <c r="BR198" s="238">
        <v>3.2520429200000001</v>
      </c>
      <c r="BS198" s="238">
        <v>1.2088563799999998</v>
      </c>
      <c r="BT198" s="24">
        <v>0.18965000000000001</v>
      </c>
      <c r="BU198" s="106">
        <v>2.4968485030207583</v>
      </c>
      <c r="BV198" s="24"/>
      <c r="BW198" s="238">
        <v>0.22015780000000001</v>
      </c>
      <c r="BX198" s="238">
        <v>0.22974053</v>
      </c>
      <c r="BY198" s="24">
        <v>0.53241000000000005</v>
      </c>
      <c r="BZ198" s="106">
        <v>0.16903241650892589</v>
      </c>
      <c r="CA198" s="14"/>
      <c r="CB198" s="238">
        <v>102.43537662</v>
      </c>
      <c r="CC198" s="238">
        <v>8.6234724499999995</v>
      </c>
      <c r="CD198" s="24">
        <v>4.2950000000000002E-2</v>
      </c>
      <c r="CE198" s="198"/>
      <c r="CF198" s="238">
        <v>55.661206299999996</v>
      </c>
      <c r="CG198" s="238">
        <v>8.0221610699999992</v>
      </c>
      <c r="CH198" s="24">
        <v>7.3529999999999998E-2</v>
      </c>
      <c r="CI198" s="106">
        <v>54.337874410794541</v>
      </c>
      <c r="CJ198" s="24"/>
      <c r="CK198" s="238">
        <v>42.741407290000005</v>
      </c>
      <c r="CL198" s="238">
        <v>6.5696248299999995</v>
      </c>
      <c r="CM198" s="24">
        <v>7.8420000000000004E-2</v>
      </c>
      <c r="CN198" s="106">
        <v>41.725240537315464</v>
      </c>
      <c r="CO198" s="24"/>
      <c r="CP198" s="238">
        <v>3.1130137499999999</v>
      </c>
      <c r="CQ198" s="238">
        <v>1.5944138299999999</v>
      </c>
      <c r="CR198" s="24">
        <v>0.26130999999999999</v>
      </c>
      <c r="CS198" s="106">
        <v>3.0390025914076633</v>
      </c>
      <c r="CT198" s="24"/>
      <c r="CU198" s="238">
        <v>0.91974927000000006</v>
      </c>
      <c r="CV198" s="238">
        <v>0.70010108999999998</v>
      </c>
      <c r="CW198" s="24">
        <v>0.38835999999999998</v>
      </c>
      <c r="CX198" s="114">
        <v>0.89788245072008022</v>
      </c>
    </row>
    <row r="199" spans="1:102" ht="12" customHeight="1" x14ac:dyDescent="0.35">
      <c r="A199" s="762"/>
      <c r="B199" s="833"/>
      <c r="C199" s="19" t="s">
        <v>134</v>
      </c>
      <c r="D199" s="203">
        <v>227.09605407999999</v>
      </c>
      <c r="E199" s="203">
        <v>2.9553100800000003</v>
      </c>
      <c r="F199" s="25">
        <v>6.6400000000000001E-3</v>
      </c>
      <c r="G199" s="202"/>
      <c r="H199" s="203">
        <v>77.931050170000006</v>
      </c>
      <c r="I199" s="203">
        <v>10.32859665</v>
      </c>
      <c r="J199" s="25">
        <v>6.762E-2</v>
      </c>
      <c r="K199" s="202"/>
      <c r="L199" s="203">
        <v>20.907533400000002</v>
      </c>
      <c r="M199" s="203">
        <v>5.3556254000000001</v>
      </c>
      <c r="N199" s="25">
        <v>0.13069</v>
      </c>
      <c r="O199" s="108">
        <v>26.828245422578011</v>
      </c>
      <c r="P199" s="25"/>
      <c r="Q199" s="203">
        <v>54.529588050000001</v>
      </c>
      <c r="R199" s="203">
        <v>7.1251136299999995</v>
      </c>
      <c r="S199" s="25">
        <v>6.6669999999999993E-2</v>
      </c>
      <c r="T199" s="108">
        <v>69.971581200366614</v>
      </c>
      <c r="U199" s="25"/>
      <c r="V199" s="203">
        <v>2.2410341199999997</v>
      </c>
      <c r="W199" s="203">
        <v>1.0058553699999999</v>
      </c>
      <c r="X199" s="25">
        <v>0.22900000000000001</v>
      </c>
      <c r="Y199" s="108">
        <v>2.8756626724667163</v>
      </c>
      <c r="Z199" s="25"/>
      <c r="AA199" s="203">
        <v>0.25289459999999997</v>
      </c>
      <c r="AB199" s="203">
        <v>0.33774059000000001</v>
      </c>
      <c r="AC199" s="25">
        <v>0.68137999999999999</v>
      </c>
      <c r="AD199" s="108">
        <v>0.32451070458864822</v>
      </c>
      <c r="AE199" s="25"/>
      <c r="AF199" s="203">
        <v>34.559260680000001</v>
      </c>
      <c r="AG199" s="203">
        <v>6.8954673800000004</v>
      </c>
      <c r="AH199" s="25">
        <v>0.1018</v>
      </c>
      <c r="AI199" s="203"/>
      <c r="AJ199" s="203">
        <v>2.1309947</v>
      </c>
      <c r="AK199" s="203">
        <v>1.16668422</v>
      </c>
      <c r="AL199" s="25">
        <v>0.27933000000000002</v>
      </c>
      <c r="AM199" s="108">
        <v>6.1662045369889551</v>
      </c>
      <c r="AN199" s="264"/>
      <c r="AO199" s="203">
        <v>22.86683494</v>
      </c>
      <c r="AP199" s="203">
        <v>4.71083462</v>
      </c>
      <c r="AQ199" s="25">
        <v>0.10511</v>
      </c>
      <c r="AR199" s="108">
        <v>66.167025827706453</v>
      </c>
      <c r="AS199" s="264"/>
      <c r="AT199" s="203">
        <v>8.0757151799999995</v>
      </c>
      <c r="AU199" s="203">
        <v>3.0738662699999999</v>
      </c>
      <c r="AV199" s="25">
        <v>0.19420000000000001</v>
      </c>
      <c r="AW199" s="108">
        <v>23.367731314557737</v>
      </c>
      <c r="AX199" s="264"/>
      <c r="AY199" s="203">
        <v>1.48571586</v>
      </c>
      <c r="AZ199" s="203">
        <v>0.76038340999999998</v>
      </c>
      <c r="BA199" s="25">
        <v>0.26112000000000002</v>
      </c>
      <c r="BB199" s="108">
        <v>4.2990383207468543</v>
      </c>
      <c r="BC199" s="170"/>
      <c r="BD199" s="203">
        <v>142.31232621000001</v>
      </c>
      <c r="BE199" s="203">
        <v>8.6894305000000003</v>
      </c>
      <c r="BF199" s="25">
        <v>3.1150000000000001E-2</v>
      </c>
      <c r="BG199" s="202"/>
      <c r="BH199" s="203">
        <v>60.869005940000001</v>
      </c>
      <c r="BI199" s="203">
        <v>7.5996984199999993</v>
      </c>
      <c r="BJ199" s="25">
        <v>6.3700000000000007E-2</v>
      </c>
      <c r="BK199" s="108">
        <v>42.771422238000675</v>
      </c>
      <c r="BL199" s="25"/>
      <c r="BM199" s="203">
        <v>75.688967090000006</v>
      </c>
      <c r="BN199" s="203">
        <v>6.14655591</v>
      </c>
      <c r="BO199" s="25">
        <v>4.1430000000000002E-2</v>
      </c>
      <c r="BP199" s="108">
        <v>53.185109895759318</v>
      </c>
      <c r="BQ199" s="25"/>
      <c r="BR199" s="203">
        <v>5.1284365200000002</v>
      </c>
      <c r="BS199" s="203">
        <v>1.5972685899999999</v>
      </c>
      <c r="BT199" s="25">
        <v>0.15890000000000001</v>
      </c>
      <c r="BU199" s="108">
        <v>3.6036488592227336</v>
      </c>
      <c r="BV199" s="25"/>
      <c r="BW199" s="203">
        <v>0.62591666000000001</v>
      </c>
      <c r="BX199" s="203">
        <v>0.51326793999999998</v>
      </c>
      <c r="BY199" s="25">
        <v>0.41837999999999997</v>
      </c>
      <c r="BZ199" s="108">
        <v>0.43981900701726989</v>
      </c>
      <c r="CA199" s="170"/>
      <c r="CB199" s="203">
        <v>102.16570605999999</v>
      </c>
      <c r="CC199" s="203">
        <v>8.0325597200000001</v>
      </c>
      <c r="CD199" s="25">
        <v>4.011E-2</v>
      </c>
      <c r="CE199" s="202"/>
      <c r="CF199" s="203">
        <v>57.182234689999994</v>
      </c>
      <c r="CG199" s="203">
        <v>6.7980146299999999</v>
      </c>
      <c r="CH199" s="25">
        <v>6.0650000000000003E-2</v>
      </c>
      <c r="CI199" s="108">
        <v>55.970087121424037</v>
      </c>
      <c r="CJ199" s="25"/>
      <c r="CK199" s="203">
        <v>39.967054300000001</v>
      </c>
      <c r="CL199" s="203">
        <v>6.2024106699999999</v>
      </c>
      <c r="CM199" s="25">
        <v>7.918E-2</v>
      </c>
      <c r="CN199" s="108">
        <v>39.119833691090143</v>
      </c>
      <c r="CO199" s="25"/>
      <c r="CP199" s="203">
        <v>4.0894150500000004</v>
      </c>
      <c r="CQ199" s="203">
        <v>1.9487665599999999</v>
      </c>
      <c r="CR199" s="25">
        <v>0.24313000000000001</v>
      </c>
      <c r="CS199" s="108">
        <v>4.0027277329227919</v>
      </c>
      <c r="CT199" s="25"/>
      <c r="CU199" s="203">
        <v>0.92700201999999998</v>
      </c>
      <c r="CV199" s="203">
        <v>0.75695045000000005</v>
      </c>
      <c r="CW199" s="25">
        <v>0.41660999999999998</v>
      </c>
      <c r="CX199" s="116">
        <v>0.90735145456303046</v>
      </c>
    </row>
    <row r="200" spans="1:102" ht="12" customHeight="1" x14ac:dyDescent="0.35">
      <c r="A200" s="757" t="s">
        <v>88</v>
      </c>
      <c r="B200" s="830" t="s">
        <v>59</v>
      </c>
      <c r="C200" s="17" t="s">
        <v>59</v>
      </c>
      <c r="D200" s="158">
        <v>1357.7359158699999</v>
      </c>
      <c r="E200" s="158">
        <v>8.9274666800000002</v>
      </c>
      <c r="F200" s="23">
        <v>3.3500000000000001E-3</v>
      </c>
      <c r="G200" s="194"/>
      <c r="H200" s="158">
        <v>978.93593738000004</v>
      </c>
      <c r="I200" s="158">
        <v>21.461953870000002</v>
      </c>
      <c r="J200" s="23">
        <v>1.119E-2</v>
      </c>
      <c r="K200" s="194"/>
      <c r="L200" s="158">
        <v>614.30572627999993</v>
      </c>
      <c r="M200" s="158">
        <v>30.6101864</v>
      </c>
      <c r="N200" s="23">
        <v>2.5420000000000002E-2</v>
      </c>
      <c r="O200" s="107">
        <v>62.75239296292591</v>
      </c>
      <c r="P200" s="23"/>
      <c r="Q200" s="158">
        <v>313.05868222999999</v>
      </c>
      <c r="R200" s="158">
        <v>23.572357830000001</v>
      </c>
      <c r="S200" s="23">
        <v>3.8420000000000003E-2</v>
      </c>
      <c r="T200" s="107">
        <v>31.979486121212641</v>
      </c>
      <c r="U200" s="23"/>
      <c r="V200" s="158">
        <v>36.340368139999995</v>
      </c>
      <c r="W200" s="158">
        <v>5.99227664</v>
      </c>
      <c r="X200" s="23">
        <v>8.4129999999999996E-2</v>
      </c>
      <c r="Y200" s="107">
        <v>3.7122314905774592</v>
      </c>
      <c r="Z200" s="23"/>
      <c r="AA200" s="158">
        <v>15.231160729999999</v>
      </c>
      <c r="AB200" s="158">
        <v>4.9011546799999994</v>
      </c>
      <c r="AC200" s="23">
        <v>0.16417999999999999</v>
      </c>
      <c r="AD200" s="107">
        <v>1.5558894252839774</v>
      </c>
      <c r="AE200" s="23"/>
      <c r="AF200" s="158">
        <v>295.04609328999999</v>
      </c>
      <c r="AG200" s="158">
        <v>27.936703229999999</v>
      </c>
      <c r="AH200" s="23">
        <v>4.8309999999999999E-2</v>
      </c>
      <c r="AI200" s="158"/>
      <c r="AJ200" s="158">
        <v>118.22341462999999</v>
      </c>
      <c r="AK200" s="158">
        <v>20.372892820000001</v>
      </c>
      <c r="AL200" s="23">
        <v>8.7919999999999998E-2</v>
      </c>
      <c r="AM200" s="107">
        <v>40.069472980209412</v>
      </c>
      <c r="AN200" s="263"/>
      <c r="AO200" s="158">
        <v>128.94371017999998</v>
      </c>
      <c r="AP200" s="158">
        <v>13.485970660000001</v>
      </c>
      <c r="AQ200" s="23">
        <v>5.3359999999999998E-2</v>
      </c>
      <c r="AR200" s="107">
        <v>43.702903753842136</v>
      </c>
      <c r="AS200" s="263"/>
      <c r="AT200" s="158">
        <v>29.029661609999998</v>
      </c>
      <c r="AU200" s="158">
        <v>5.9836103400000002</v>
      </c>
      <c r="AV200" s="23">
        <v>0.10516</v>
      </c>
      <c r="AW200" s="107">
        <v>9.8390259251685208</v>
      </c>
      <c r="AX200" s="263"/>
      <c r="AY200" s="158">
        <v>18.849306869999999</v>
      </c>
      <c r="AZ200" s="158">
        <v>5.0031891400000008</v>
      </c>
      <c r="BA200" s="23">
        <v>0.13542000000000001</v>
      </c>
      <c r="BB200" s="107">
        <v>6.3885973407799268</v>
      </c>
      <c r="BC200" s="169"/>
      <c r="BD200" s="158">
        <v>1186.4383476199998</v>
      </c>
      <c r="BE200" s="158">
        <v>14.47443404</v>
      </c>
      <c r="BF200" s="23">
        <v>6.2199999999999998E-3</v>
      </c>
      <c r="BG200" s="194"/>
      <c r="BH200" s="158">
        <v>789.92698345000008</v>
      </c>
      <c r="BI200" s="158">
        <v>25.675877029999999</v>
      </c>
      <c r="BJ200" s="23">
        <v>1.6580000000000001E-2</v>
      </c>
      <c r="BK200" s="107">
        <v>66.57969080606648</v>
      </c>
      <c r="BL200" s="23"/>
      <c r="BM200" s="158">
        <v>347.57363133000001</v>
      </c>
      <c r="BN200" s="158">
        <v>21.37837519</v>
      </c>
      <c r="BO200" s="23">
        <v>3.1379999999999998E-2</v>
      </c>
      <c r="BP200" s="107">
        <v>29.295549324348301</v>
      </c>
      <c r="BQ200" s="23"/>
      <c r="BR200" s="158">
        <v>38.536121850000001</v>
      </c>
      <c r="BS200" s="158">
        <v>6.1922199300000003</v>
      </c>
      <c r="BT200" s="23">
        <v>8.1979999999999997E-2</v>
      </c>
      <c r="BU200" s="107">
        <v>3.248050935584105</v>
      </c>
      <c r="BV200" s="23"/>
      <c r="BW200" s="158">
        <v>10.401610979999999</v>
      </c>
      <c r="BX200" s="158">
        <v>4.2236317799999998</v>
      </c>
      <c r="BY200" s="23">
        <v>0.20716999999999999</v>
      </c>
      <c r="BZ200" s="107">
        <v>0.87670893315827769</v>
      </c>
      <c r="CA200" s="169"/>
      <c r="CB200" s="158">
        <v>378.69557366999999</v>
      </c>
      <c r="CC200" s="158">
        <v>25.09019043</v>
      </c>
      <c r="CD200" s="23">
        <v>3.3799999999999997E-2</v>
      </c>
      <c r="CE200" s="194"/>
      <c r="CF200" s="158">
        <v>211.03579227999998</v>
      </c>
      <c r="CG200" s="158">
        <v>21.856256969999997</v>
      </c>
      <c r="CH200" s="23">
        <v>5.2839999999999998E-2</v>
      </c>
      <c r="CI200" s="107">
        <v>55.727029031477194</v>
      </c>
      <c r="CJ200" s="23"/>
      <c r="CK200" s="158">
        <v>111.63161465</v>
      </c>
      <c r="CL200" s="158">
        <v>13.372350599999999</v>
      </c>
      <c r="CM200" s="23">
        <v>6.1120000000000001E-2</v>
      </c>
      <c r="CN200" s="107">
        <v>29.477929611946607</v>
      </c>
      <c r="CO200" s="23"/>
      <c r="CP200" s="158">
        <v>34.786182439999997</v>
      </c>
      <c r="CQ200" s="158">
        <v>6.7084380399999999</v>
      </c>
      <c r="CR200" s="23">
        <v>9.8390000000000005E-2</v>
      </c>
      <c r="CS200" s="107">
        <v>9.1857906082401453</v>
      </c>
      <c r="CT200" s="23"/>
      <c r="CU200" s="158">
        <v>21.241984290000001</v>
      </c>
      <c r="CV200" s="158">
        <v>7.1140523899999994</v>
      </c>
      <c r="CW200" s="23">
        <v>0.17086999999999999</v>
      </c>
      <c r="CX200" s="115">
        <v>5.6092507456954142</v>
      </c>
    </row>
    <row r="201" spans="1:102" ht="12" customHeight="1" x14ac:dyDescent="0.35">
      <c r="A201" s="758"/>
      <c r="B201" s="831"/>
      <c r="C201" s="17" t="s">
        <v>133</v>
      </c>
      <c r="D201" s="238">
        <v>677.02583437999999</v>
      </c>
      <c r="E201" s="238">
        <v>6.3967978099999998</v>
      </c>
      <c r="F201" s="24">
        <v>4.8199999999999996E-3</v>
      </c>
      <c r="G201" s="198"/>
      <c r="H201" s="238">
        <v>457.2184115</v>
      </c>
      <c r="I201" s="238">
        <v>13.85660008</v>
      </c>
      <c r="J201" s="24">
        <v>1.546E-2</v>
      </c>
      <c r="K201" s="198"/>
      <c r="L201" s="238">
        <v>280.86638828000002</v>
      </c>
      <c r="M201" s="238">
        <v>16.956258310000003</v>
      </c>
      <c r="N201" s="24">
        <v>3.0800000000000001E-2</v>
      </c>
      <c r="O201" s="106">
        <v>61.429369687576553</v>
      </c>
      <c r="P201" s="24"/>
      <c r="Q201" s="238">
        <v>150.38662403999999</v>
      </c>
      <c r="R201" s="238">
        <v>12.92329046</v>
      </c>
      <c r="S201" s="24">
        <v>4.3839999999999997E-2</v>
      </c>
      <c r="T201" s="106">
        <v>32.891637838166979</v>
      </c>
      <c r="U201" s="24"/>
      <c r="V201" s="238">
        <v>17.444796669999999</v>
      </c>
      <c r="W201" s="238">
        <v>4.2897086</v>
      </c>
      <c r="X201" s="24">
        <v>0.12545999999999999</v>
      </c>
      <c r="Y201" s="106">
        <v>3.8154186776443928</v>
      </c>
      <c r="Z201" s="24"/>
      <c r="AA201" s="238">
        <v>8.5206025200000006</v>
      </c>
      <c r="AB201" s="238">
        <v>3.0526898899999999</v>
      </c>
      <c r="AC201" s="24">
        <v>0.18279000000000001</v>
      </c>
      <c r="AD201" s="106">
        <v>1.8635737987992202</v>
      </c>
      <c r="AE201" s="24"/>
      <c r="AF201" s="238">
        <v>142.04001608999999</v>
      </c>
      <c r="AG201" s="238">
        <v>16.192625060000001</v>
      </c>
      <c r="AH201" s="24">
        <v>5.8160000000000003E-2</v>
      </c>
      <c r="AI201" s="238"/>
      <c r="AJ201" s="238">
        <v>57.236661789999999</v>
      </c>
      <c r="AK201" s="238">
        <v>11.84973984</v>
      </c>
      <c r="AL201" s="24">
        <v>0.10563</v>
      </c>
      <c r="AM201" s="106">
        <v>40.2961527079337</v>
      </c>
      <c r="AN201" s="30"/>
      <c r="AO201" s="238">
        <v>60.854845390000001</v>
      </c>
      <c r="AP201" s="238">
        <v>9.2280451099999983</v>
      </c>
      <c r="AQ201" s="24">
        <v>7.7369999999999994E-2</v>
      </c>
      <c r="AR201" s="106">
        <v>42.843451490065235</v>
      </c>
      <c r="AS201" s="30"/>
      <c r="AT201" s="238">
        <v>14.81563133</v>
      </c>
      <c r="AU201" s="238">
        <v>3.8710137900000001</v>
      </c>
      <c r="AV201" s="24">
        <v>0.13331000000000001</v>
      </c>
      <c r="AW201" s="106">
        <v>10.430603809994262</v>
      </c>
      <c r="AX201" s="30"/>
      <c r="AY201" s="238">
        <v>9.1328775800000006</v>
      </c>
      <c r="AZ201" s="238">
        <v>3.4156695699999999</v>
      </c>
      <c r="BA201" s="24">
        <v>0.19081000000000001</v>
      </c>
      <c r="BB201" s="106">
        <v>6.4297919920068072</v>
      </c>
      <c r="BC201" s="14"/>
      <c r="BD201" s="238">
        <v>579.78342599000007</v>
      </c>
      <c r="BE201" s="238">
        <v>9.562876000000001</v>
      </c>
      <c r="BF201" s="24">
        <v>8.4200000000000004E-3</v>
      </c>
      <c r="BG201" s="198"/>
      <c r="BH201" s="238">
        <v>377.39553123999997</v>
      </c>
      <c r="BI201" s="238">
        <v>15.886158849999999</v>
      </c>
      <c r="BJ201" s="24">
        <v>2.1479999999999999E-2</v>
      </c>
      <c r="BK201" s="106">
        <v>65.092500806759716</v>
      </c>
      <c r="BL201" s="24"/>
      <c r="BM201" s="238">
        <v>173.54782797000001</v>
      </c>
      <c r="BN201" s="238">
        <v>13.43115877</v>
      </c>
      <c r="BO201" s="24">
        <v>3.9489999999999997E-2</v>
      </c>
      <c r="BP201" s="106">
        <v>29.933216471937111</v>
      </c>
      <c r="BQ201" s="24"/>
      <c r="BR201" s="238">
        <v>22.77648567</v>
      </c>
      <c r="BS201" s="238">
        <v>4.3506755300000002</v>
      </c>
      <c r="BT201" s="24">
        <v>9.7460000000000005E-2</v>
      </c>
      <c r="BU201" s="106">
        <v>3.928447183723538</v>
      </c>
      <c r="BV201" s="24"/>
      <c r="BW201" s="238">
        <v>6.0635811100000003</v>
      </c>
      <c r="BX201" s="238">
        <v>3.1050925499999997</v>
      </c>
      <c r="BY201" s="24">
        <v>0.26127</v>
      </c>
      <c r="BZ201" s="106">
        <v>1.0458355375796105</v>
      </c>
      <c r="CA201" s="14"/>
      <c r="CB201" s="238">
        <v>207.46992999</v>
      </c>
      <c r="CC201" s="238">
        <v>15.379355949999999</v>
      </c>
      <c r="CD201" s="24">
        <v>3.7819999999999999E-2</v>
      </c>
      <c r="CE201" s="198"/>
      <c r="CF201" s="238">
        <v>119.6392704</v>
      </c>
      <c r="CG201" s="238">
        <v>13.812881750000001</v>
      </c>
      <c r="CH201" s="24">
        <v>5.8909999999999997E-2</v>
      </c>
      <c r="CI201" s="106">
        <v>57.665836396516156</v>
      </c>
      <c r="CJ201" s="24"/>
      <c r="CK201" s="238">
        <v>58.109292359999998</v>
      </c>
      <c r="CL201" s="238">
        <v>8.4035983099999996</v>
      </c>
      <c r="CM201" s="24">
        <v>7.3779999999999998E-2</v>
      </c>
      <c r="CN201" s="106">
        <v>28.008537122849976</v>
      </c>
      <c r="CO201" s="24"/>
      <c r="CP201" s="238">
        <v>20.037204330000002</v>
      </c>
      <c r="CQ201" s="238">
        <v>4.1753242000000004</v>
      </c>
      <c r="CR201" s="24">
        <v>0.10632</v>
      </c>
      <c r="CS201" s="106">
        <v>9.6578835935240299</v>
      </c>
      <c r="CT201" s="24"/>
      <c r="CU201" s="238">
        <v>9.6841629099999995</v>
      </c>
      <c r="CV201" s="238">
        <v>3.9548831300000002</v>
      </c>
      <c r="CW201" s="24">
        <v>0.20835999999999999</v>
      </c>
      <c r="CX201" s="114">
        <v>4.6677428919298203</v>
      </c>
    </row>
    <row r="202" spans="1:102" ht="12" customHeight="1" x14ac:dyDescent="0.35">
      <c r="A202" s="758"/>
      <c r="B202" s="831"/>
      <c r="C202" s="17" t="s">
        <v>134</v>
      </c>
      <c r="D202" s="203">
        <v>680.71008148999999</v>
      </c>
      <c r="E202" s="203">
        <v>6.6627412700000006</v>
      </c>
      <c r="F202" s="25">
        <v>4.9899999999999996E-3</v>
      </c>
      <c r="G202" s="202"/>
      <c r="H202" s="203">
        <v>521.71752587999993</v>
      </c>
      <c r="I202" s="203">
        <v>12.23609821</v>
      </c>
      <c r="J202" s="25">
        <v>1.197E-2</v>
      </c>
      <c r="K202" s="202"/>
      <c r="L202" s="203">
        <v>333.43933801000003</v>
      </c>
      <c r="M202" s="203">
        <v>17.4893292</v>
      </c>
      <c r="N202" s="25">
        <v>2.6759999999999999E-2</v>
      </c>
      <c r="O202" s="108">
        <v>63.911852960579729</v>
      </c>
      <c r="P202" s="25"/>
      <c r="Q202" s="203">
        <v>162.67205819</v>
      </c>
      <c r="R202" s="203">
        <v>15.13856219</v>
      </c>
      <c r="S202" s="25">
        <v>4.7480000000000001E-2</v>
      </c>
      <c r="T202" s="108">
        <v>31.180102281520085</v>
      </c>
      <c r="U202" s="25"/>
      <c r="V202" s="203">
        <v>18.89557147</v>
      </c>
      <c r="W202" s="203">
        <v>4.5190244499999999</v>
      </c>
      <c r="X202" s="25">
        <v>0.12202</v>
      </c>
      <c r="Y202" s="108">
        <v>3.6218011726035373</v>
      </c>
      <c r="Z202" s="25"/>
      <c r="AA202" s="203">
        <v>6.7105582100000003</v>
      </c>
      <c r="AB202" s="203">
        <v>2.57107792</v>
      </c>
      <c r="AC202" s="25">
        <v>0.19547999999999999</v>
      </c>
      <c r="AD202" s="108">
        <v>1.2862435852966714</v>
      </c>
      <c r="AE202" s="25"/>
      <c r="AF202" s="203">
        <v>153.00607719999999</v>
      </c>
      <c r="AG202" s="203">
        <v>15.20854434</v>
      </c>
      <c r="AH202" s="25">
        <v>5.0709999999999998E-2</v>
      </c>
      <c r="AI202" s="203"/>
      <c r="AJ202" s="203">
        <v>60.986752840000001</v>
      </c>
      <c r="AK202" s="203">
        <v>10.943255129999999</v>
      </c>
      <c r="AL202" s="25">
        <v>9.1550000000000006E-2</v>
      </c>
      <c r="AM202" s="108">
        <v>39.859039559769855</v>
      </c>
      <c r="AN202" s="264"/>
      <c r="AO202" s="203">
        <v>68.088864790000002</v>
      </c>
      <c r="AP202" s="203">
        <v>7.34735023</v>
      </c>
      <c r="AQ202" s="25">
        <v>5.5059999999999998E-2</v>
      </c>
      <c r="AR202" s="108">
        <v>44.500758424777132</v>
      </c>
      <c r="AS202" s="264"/>
      <c r="AT202" s="203">
        <v>14.214030280000001</v>
      </c>
      <c r="AU202" s="203">
        <v>4.0388557299999999</v>
      </c>
      <c r="AV202" s="25">
        <v>0.14496999999999999</v>
      </c>
      <c r="AW202" s="108">
        <v>9.2898468741344882</v>
      </c>
      <c r="AX202" s="264"/>
      <c r="AY202" s="203">
        <v>9.7164292900000007</v>
      </c>
      <c r="AZ202" s="203">
        <v>3.3666559299999999</v>
      </c>
      <c r="BA202" s="25">
        <v>0.17677999999999999</v>
      </c>
      <c r="BB202" s="108">
        <v>6.3503551413185306</v>
      </c>
      <c r="BC202" s="170"/>
      <c r="BD202" s="203">
        <v>606.65492162999999</v>
      </c>
      <c r="BE202" s="203">
        <v>9.6322641200000003</v>
      </c>
      <c r="BF202" s="25">
        <v>8.0999999999999996E-3</v>
      </c>
      <c r="BG202" s="202"/>
      <c r="BH202" s="203">
        <v>412.53145221</v>
      </c>
      <c r="BI202" s="203">
        <v>14.805852660000001</v>
      </c>
      <c r="BJ202" s="25">
        <v>1.831E-2</v>
      </c>
      <c r="BK202" s="108">
        <v>68.001006420846892</v>
      </c>
      <c r="BL202" s="25"/>
      <c r="BM202" s="203">
        <v>174.02580337000001</v>
      </c>
      <c r="BN202" s="203">
        <v>12.91390492</v>
      </c>
      <c r="BO202" s="25">
        <v>3.7859999999999998E-2</v>
      </c>
      <c r="BP202" s="108">
        <v>28.686127346072809</v>
      </c>
      <c r="BQ202" s="25"/>
      <c r="BR202" s="203">
        <v>15.759636179999999</v>
      </c>
      <c r="BS202" s="203">
        <v>3.4568986500000003</v>
      </c>
      <c r="BT202" s="25">
        <v>0.11191</v>
      </c>
      <c r="BU202" s="108">
        <v>2.5977925206072641</v>
      </c>
      <c r="BV202" s="25"/>
      <c r="BW202" s="203">
        <v>4.3380298700000006</v>
      </c>
      <c r="BX202" s="203">
        <v>2.5774935099999996</v>
      </c>
      <c r="BY202" s="25">
        <v>0.30314000000000002</v>
      </c>
      <c r="BZ202" s="108">
        <v>0.71507371247303142</v>
      </c>
      <c r="CA202" s="170"/>
      <c r="CB202" s="203">
        <v>171.22564368000002</v>
      </c>
      <c r="CC202" s="203">
        <v>12.836444630000001</v>
      </c>
      <c r="CD202" s="25">
        <v>3.8249999999999999E-2</v>
      </c>
      <c r="CE202" s="202"/>
      <c r="CF202" s="203">
        <v>91.396521890000002</v>
      </c>
      <c r="CG202" s="203">
        <v>10.750635490000001</v>
      </c>
      <c r="CH202" s="25">
        <v>6.0010000000000001E-2</v>
      </c>
      <c r="CI202" s="108">
        <v>53.377823511534892</v>
      </c>
      <c r="CJ202" s="25"/>
      <c r="CK202" s="203">
        <v>53.522322289999998</v>
      </c>
      <c r="CL202" s="203">
        <v>7.6733894400000002</v>
      </c>
      <c r="CM202" s="25">
        <v>7.3150000000000007E-2</v>
      </c>
      <c r="CN202" s="108">
        <v>31.258356598750321</v>
      </c>
      <c r="CO202" s="25"/>
      <c r="CP202" s="203">
        <v>14.748978109999999</v>
      </c>
      <c r="CQ202" s="203">
        <v>4.5011499299999995</v>
      </c>
      <c r="CR202" s="25">
        <v>0.15570999999999999</v>
      </c>
      <c r="CS202" s="108">
        <v>8.6137670695892101</v>
      </c>
      <c r="CT202" s="25"/>
      <c r="CU202" s="203">
        <v>11.557821389999999</v>
      </c>
      <c r="CV202" s="203">
        <v>4.0498784300000006</v>
      </c>
      <c r="CW202" s="25">
        <v>0.17877999999999999</v>
      </c>
      <c r="CX202" s="116">
        <v>6.7500528201255685</v>
      </c>
    </row>
    <row r="203" spans="1:102" ht="12" customHeight="1" x14ac:dyDescent="0.35">
      <c r="A203" s="758"/>
      <c r="B203" s="832" t="s">
        <v>66</v>
      </c>
      <c r="C203" s="18" t="s">
        <v>59</v>
      </c>
      <c r="D203" s="158">
        <v>936.07654196999999</v>
      </c>
      <c r="E203" s="158">
        <v>7.3799686400000004</v>
      </c>
      <c r="F203" s="23">
        <v>4.0200000000000001E-3</v>
      </c>
      <c r="G203" s="194"/>
      <c r="H203" s="158">
        <v>723.80363375000002</v>
      </c>
      <c r="I203" s="158">
        <v>18.667391680000001</v>
      </c>
      <c r="J203" s="23">
        <v>1.316E-2</v>
      </c>
      <c r="K203" s="194"/>
      <c r="L203" s="158">
        <v>503.88638168</v>
      </c>
      <c r="M203" s="158">
        <v>28.822268990000001</v>
      </c>
      <c r="N203" s="23">
        <v>2.9180000000000001E-2</v>
      </c>
      <c r="O203" s="107">
        <v>69.616448189045855</v>
      </c>
      <c r="P203" s="23"/>
      <c r="Q203" s="158">
        <v>187.53753605</v>
      </c>
      <c r="R203" s="158">
        <v>21.872580360000001</v>
      </c>
      <c r="S203" s="23">
        <v>5.951E-2</v>
      </c>
      <c r="T203" s="107">
        <v>25.91000200957474</v>
      </c>
      <c r="U203" s="23"/>
      <c r="V203" s="158">
        <v>22.783614329999999</v>
      </c>
      <c r="W203" s="158">
        <v>5.3661222799999999</v>
      </c>
      <c r="X203" s="23">
        <v>0.12017</v>
      </c>
      <c r="Y203" s="107">
        <v>3.1477618054995014</v>
      </c>
      <c r="Z203" s="23"/>
      <c r="AA203" s="158">
        <v>9.5961016999999984</v>
      </c>
      <c r="AB203" s="158">
        <v>4.2736818999999997</v>
      </c>
      <c r="AC203" s="23">
        <v>0.22722000000000001</v>
      </c>
      <c r="AD203" s="107">
        <v>1.3257879972614877</v>
      </c>
      <c r="AE203" s="23"/>
      <c r="AF203" s="158">
        <v>244.53801855</v>
      </c>
      <c r="AG203" s="158">
        <v>26.81936279</v>
      </c>
      <c r="AH203" s="23">
        <v>5.5960000000000003E-2</v>
      </c>
      <c r="AI203" s="158"/>
      <c r="AJ203" s="158">
        <v>111.17697183</v>
      </c>
      <c r="AK203" s="158">
        <v>20.2409389</v>
      </c>
      <c r="AL203" s="23">
        <v>9.289E-2</v>
      </c>
      <c r="AM203" s="107">
        <v>45.464084680668151</v>
      </c>
      <c r="AN203" s="263"/>
      <c r="AO203" s="158">
        <v>96.819951560000007</v>
      </c>
      <c r="AP203" s="158">
        <v>12.241969950000001</v>
      </c>
      <c r="AQ203" s="23">
        <v>6.4509999999999998E-2</v>
      </c>
      <c r="AR203" s="107">
        <v>39.593005674168211</v>
      </c>
      <c r="AS203" s="263"/>
      <c r="AT203" s="158">
        <v>21.477680450000001</v>
      </c>
      <c r="AU203" s="158">
        <v>5.6419830700000002</v>
      </c>
      <c r="AV203" s="23">
        <v>0.13403000000000001</v>
      </c>
      <c r="AW203" s="107">
        <v>8.7829616749791892</v>
      </c>
      <c r="AX203" s="263"/>
      <c r="AY203" s="158">
        <v>15.06341471</v>
      </c>
      <c r="AZ203" s="158">
        <v>4.9342093699999996</v>
      </c>
      <c r="BA203" s="23">
        <v>0.16711999999999999</v>
      </c>
      <c r="BB203" s="107">
        <v>6.1599479701844508</v>
      </c>
      <c r="BC203" s="169"/>
      <c r="BD203" s="158">
        <v>833.23275696999997</v>
      </c>
      <c r="BE203" s="158">
        <v>13.4057402</v>
      </c>
      <c r="BF203" s="23">
        <v>8.2100000000000003E-3</v>
      </c>
      <c r="BG203" s="194"/>
      <c r="BH203" s="158">
        <v>605.83957883999994</v>
      </c>
      <c r="BI203" s="158">
        <v>24.430791499999998</v>
      </c>
      <c r="BJ203" s="23">
        <v>2.0570000000000001E-2</v>
      </c>
      <c r="BK203" s="107">
        <v>72.709524892312032</v>
      </c>
      <c r="BL203" s="23"/>
      <c r="BM203" s="158">
        <v>200.07632552999999</v>
      </c>
      <c r="BN203" s="158">
        <v>19.380264910000001</v>
      </c>
      <c r="BO203" s="23">
        <v>4.9419999999999999E-2</v>
      </c>
      <c r="BP203" s="107">
        <v>24.012057118057303</v>
      </c>
      <c r="BQ203" s="23"/>
      <c r="BR203" s="158">
        <v>22.309208099999999</v>
      </c>
      <c r="BS203" s="158">
        <v>5.7690262400000005</v>
      </c>
      <c r="BT203" s="23">
        <v>0.13194</v>
      </c>
      <c r="BU203" s="107">
        <v>2.6774281151794934</v>
      </c>
      <c r="BV203" s="23"/>
      <c r="BW203" s="158">
        <v>5.0076444899999997</v>
      </c>
      <c r="BX203" s="158">
        <v>3.4568399699999999</v>
      </c>
      <c r="BY203" s="23">
        <v>0.35220000000000001</v>
      </c>
      <c r="BZ203" s="107">
        <v>0.60098987325102204</v>
      </c>
      <c r="CA203" s="169"/>
      <c r="CB203" s="158">
        <v>225.82573305</v>
      </c>
      <c r="CC203" s="158">
        <v>22.29164591</v>
      </c>
      <c r="CD203" s="23">
        <v>5.0360000000000002E-2</v>
      </c>
      <c r="CE203" s="194"/>
      <c r="CF203" s="158">
        <v>112.16576025000001</v>
      </c>
      <c r="CG203" s="158">
        <v>21.325256169999999</v>
      </c>
      <c r="CH203" s="23">
        <v>9.7000000000000003E-2</v>
      </c>
      <c r="CI203" s="107">
        <v>49.669166899223761</v>
      </c>
      <c r="CJ203" s="23"/>
      <c r="CK203" s="158">
        <v>72.257236090000006</v>
      </c>
      <c r="CL203" s="158">
        <v>12.23717564</v>
      </c>
      <c r="CM203" s="23">
        <v>8.6410000000000001E-2</v>
      </c>
      <c r="CN203" s="107">
        <v>31.996900935112453</v>
      </c>
      <c r="CO203" s="23"/>
      <c r="CP203" s="158">
        <v>23.227263260000001</v>
      </c>
      <c r="CQ203" s="158">
        <v>5.9645082499999997</v>
      </c>
      <c r="CR203" s="23">
        <v>0.13100999999999999</v>
      </c>
      <c r="CS203" s="107">
        <v>10.285481174484779</v>
      </c>
      <c r="CT203" s="23"/>
      <c r="CU203" s="158">
        <v>18.175473460000003</v>
      </c>
      <c r="CV203" s="158">
        <v>7.0861640699999997</v>
      </c>
      <c r="CW203" s="23">
        <v>0.19892000000000001</v>
      </c>
      <c r="CX203" s="115">
        <v>8.0484509956072099</v>
      </c>
    </row>
    <row r="204" spans="1:102" ht="12" customHeight="1" x14ac:dyDescent="0.35">
      <c r="A204" s="758"/>
      <c r="B204" s="832"/>
      <c r="C204" s="18" t="s">
        <v>133</v>
      </c>
      <c r="D204" s="238">
        <v>456.80512011999997</v>
      </c>
      <c r="E204" s="238">
        <v>5.3650791399999997</v>
      </c>
      <c r="F204" s="24">
        <v>5.9899999999999997E-3</v>
      </c>
      <c r="G204" s="198"/>
      <c r="H204" s="238">
        <v>337.52643031999997</v>
      </c>
      <c r="I204" s="238">
        <v>12.26114291</v>
      </c>
      <c r="J204" s="24">
        <v>1.8530000000000001E-2</v>
      </c>
      <c r="K204" s="198"/>
      <c r="L204" s="238">
        <v>229.88893762999999</v>
      </c>
      <c r="M204" s="238">
        <v>15.99395483</v>
      </c>
      <c r="N204" s="24">
        <v>3.5499999999999997E-2</v>
      </c>
      <c r="O204" s="106">
        <v>68.109906952189874</v>
      </c>
      <c r="P204" s="24"/>
      <c r="Q204" s="238">
        <v>91.195367689999998</v>
      </c>
      <c r="R204" s="238">
        <v>11.76293976</v>
      </c>
      <c r="S204" s="24">
        <v>6.5809999999999994E-2</v>
      </c>
      <c r="T204" s="106">
        <v>27.018733793243999</v>
      </c>
      <c r="U204" s="24"/>
      <c r="V204" s="238">
        <v>11.195680510000001</v>
      </c>
      <c r="W204" s="238">
        <v>3.7544730500000001</v>
      </c>
      <c r="X204" s="24">
        <v>0.1711</v>
      </c>
      <c r="Y204" s="106">
        <v>3.3169789101806542</v>
      </c>
      <c r="Z204" s="24"/>
      <c r="AA204" s="238">
        <v>5.24644449</v>
      </c>
      <c r="AB204" s="238">
        <v>2.5812229100000001</v>
      </c>
      <c r="AC204" s="24">
        <v>0.25102000000000002</v>
      </c>
      <c r="AD204" s="106">
        <v>1.5543803443854702</v>
      </c>
      <c r="AE204" s="24"/>
      <c r="AF204" s="238">
        <v>117.44321060999999</v>
      </c>
      <c r="AG204" s="238">
        <v>15.454736520000001</v>
      </c>
      <c r="AH204" s="24">
        <v>6.7140000000000005E-2</v>
      </c>
      <c r="AI204" s="238"/>
      <c r="AJ204" s="238">
        <v>53.815328930000007</v>
      </c>
      <c r="AK204" s="238">
        <v>11.764765279999999</v>
      </c>
      <c r="AL204" s="24">
        <v>0.11154</v>
      </c>
      <c r="AM204" s="106">
        <v>45.822426558745462</v>
      </c>
      <c r="AN204" s="30"/>
      <c r="AO204" s="238">
        <v>44.75739729</v>
      </c>
      <c r="AP204" s="238">
        <v>8.4530694999999998</v>
      </c>
      <c r="AQ204" s="24">
        <v>9.6360000000000001E-2</v>
      </c>
      <c r="AR204" s="106">
        <v>38.109820957320643</v>
      </c>
      <c r="AS204" s="30"/>
      <c r="AT204" s="238">
        <v>11.569186369999999</v>
      </c>
      <c r="AU204" s="238">
        <v>3.6725551900000002</v>
      </c>
      <c r="AV204" s="24">
        <v>0.16195999999999999</v>
      </c>
      <c r="AW204" s="106">
        <v>9.8508771259825494</v>
      </c>
      <c r="AX204" s="30"/>
      <c r="AY204" s="238">
        <v>7.3012980199999999</v>
      </c>
      <c r="AZ204" s="238">
        <v>3.3936327500000001</v>
      </c>
      <c r="BA204" s="24">
        <v>0.23713999999999999</v>
      </c>
      <c r="BB204" s="106">
        <v>6.2168753579513538</v>
      </c>
      <c r="BC204" s="14"/>
      <c r="BD204" s="238">
        <v>400.70083367000001</v>
      </c>
      <c r="BE204" s="238">
        <v>8.7614868000000001</v>
      </c>
      <c r="BF204" s="24">
        <v>1.116E-2</v>
      </c>
      <c r="BG204" s="198"/>
      <c r="BH204" s="238">
        <v>284.84673088</v>
      </c>
      <c r="BI204" s="238">
        <v>14.751113779999999</v>
      </c>
      <c r="BJ204" s="24">
        <v>2.6419999999999999E-2</v>
      </c>
      <c r="BK204" s="106">
        <v>71.087132080835033</v>
      </c>
      <c r="BL204" s="24"/>
      <c r="BM204" s="238">
        <v>99.336866510000007</v>
      </c>
      <c r="BN204" s="238">
        <v>12.25523493</v>
      </c>
      <c r="BO204" s="24">
        <v>6.2939999999999996E-2</v>
      </c>
      <c r="BP204" s="106">
        <v>24.79078109226236</v>
      </c>
      <c r="BQ204" s="24"/>
      <c r="BR204" s="238">
        <v>13.27671866</v>
      </c>
      <c r="BS204" s="238">
        <v>3.96222589</v>
      </c>
      <c r="BT204" s="24">
        <v>0.15226000000000001</v>
      </c>
      <c r="BU204" s="106">
        <v>3.313374354228106</v>
      </c>
      <c r="BV204" s="24"/>
      <c r="BW204" s="238">
        <v>3.2405176199999999</v>
      </c>
      <c r="BX204" s="238">
        <v>2.7456796300000001</v>
      </c>
      <c r="BY204" s="24">
        <v>0.43229000000000001</v>
      </c>
      <c r="BZ204" s="106">
        <v>0.80871247267450175</v>
      </c>
      <c r="CA204" s="14"/>
      <c r="CB204" s="238">
        <v>120.61135724</v>
      </c>
      <c r="CC204" s="238">
        <v>13.4789177</v>
      </c>
      <c r="CD204" s="24">
        <v>5.7020000000000001E-2</v>
      </c>
      <c r="CE204" s="198"/>
      <c r="CF204" s="238">
        <v>63.19812675</v>
      </c>
      <c r="CG204" s="238">
        <v>13.00838688</v>
      </c>
      <c r="CH204" s="24">
        <v>0.10502</v>
      </c>
      <c r="CI204" s="106">
        <v>52.398155692953871</v>
      </c>
      <c r="CJ204" s="24"/>
      <c r="CK204" s="238">
        <v>36.278248349999998</v>
      </c>
      <c r="CL204" s="238">
        <v>7.3411751199999999</v>
      </c>
      <c r="CM204" s="24">
        <v>0.10324</v>
      </c>
      <c r="CN204" s="106">
        <v>30.078633704296415</v>
      </c>
      <c r="CO204" s="24"/>
      <c r="CP204" s="238">
        <v>12.919332619999999</v>
      </c>
      <c r="CQ204" s="238">
        <v>3.51259444</v>
      </c>
      <c r="CR204" s="24">
        <v>0.13872000000000001</v>
      </c>
      <c r="CS204" s="106">
        <v>10.711539042125448</v>
      </c>
      <c r="CT204" s="24"/>
      <c r="CU204" s="238">
        <v>8.2156495200000013</v>
      </c>
      <c r="CV204" s="238">
        <v>3.91939758</v>
      </c>
      <c r="CW204" s="24">
        <v>0.24340000000000001</v>
      </c>
      <c r="CX204" s="114">
        <v>6.8116715606242533</v>
      </c>
    </row>
    <row r="205" spans="1:102" ht="12" customHeight="1" x14ac:dyDescent="0.35">
      <c r="A205" s="758"/>
      <c r="B205" s="832"/>
      <c r="C205" s="18" t="s">
        <v>134</v>
      </c>
      <c r="D205" s="203">
        <v>479.27142184999997</v>
      </c>
      <c r="E205" s="203">
        <v>5.7982364100000003</v>
      </c>
      <c r="F205" s="25">
        <v>6.1700000000000001E-3</v>
      </c>
      <c r="G205" s="202"/>
      <c r="H205" s="203">
        <v>386.27720343999999</v>
      </c>
      <c r="I205" s="203">
        <v>10.581595530000001</v>
      </c>
      <c r="J205" s="25">
        <v>1.3979999999999999E-2</v>
      </c>
      <c r="K205" s="202"/>
      <c r="L205" s="203">
        <v>273.99744405000001</v>
      </c>
      <c r="M205" s="203">
        <v>16.496624619999999</v>
      </c>
      <c r="N205" s="25">
        <v>3.0720000000000001E-2</v>
      </c>
      <c r="O205" s="108">
        <v>70.93285381842621</v>
      </c>
      <c r="P205" s="25"/>
      <c r="Q205" s="203">
        <v>96.342168350000009</v>
      </c>
      <c r="R205" s="203">
        <v>13.91781962</v>
      </c>
      <c r="S205" s="25">
        <v>7.3709999999999998E-2</v>
      </c>
      <c r="T205" s="108">
        <v>24.941199607955827</v>
      </c>
      <c r="U205" s="25"/>
      <c r="V205" s="203">
        <v>11.587933830000001</v>
      </c>
      <c r="W205" s="203">
        <v>4.0701331200000004</v>
      </c>
      <c r="X205" s="25">
        <v>0.1792</v>
      </c>
      <c r="Y205" s="108">
        <v>2.9999010365621905</v>
      </c>
      <c r="Z205" s="25"/>
      <c r="AA205" s="203">
        <v>4.3496572100000002</v>
      </c>
      <c r="AB205" s="203">
        <v>2.2551030399999998</v>
      </c>
      <c r="AC205" s="25">
        <v>0.26451999999999998</v>
      </c>
      <c r="AD205" s="108">
        <v>1.1260455370557811</v>
      </c>
      <c r="AE205" s="25"/>
      <c r="AF205" s="203">
        <v>127.09480795</v>
      </c>
      <c r="AG205" s="203">
        <v>14.54991588</v>
      </c>
      <c r="AH205" s="25">
        <v>5.8409999999999997E-2</v>
      </c>
      <c r="AI205" s="203"/>
      <c r="AJ205" s="203">
        <v>57.3616429</v>
      </c>
      <c r="AK205" s="203">
        <v>10.801619049999999</v>
      </c>
      <c r="AL205" s="25">
        <v>9.6079999999999999E-2</v>
      </c>
      <c r="AM205" s="108">
        <v>45.132955330926244</v>
      </c>
      <c r="AN205" s="264"/>
      <c r="AO205" s="203">
        <v>52.062554279999993</v>
      </c>
      <c r="AP205" s="203">
        <v>6.5573517899999993</v>
      </c>
      <c r="AQ205" s="25">
        <v>6.4259999999999998E-2</v>
      </c>
      <c r="AR205" s="108">
        <v>40.963557142697574</v>
      </c>
      <c r="AS205" s="264"/>
      <c r="AT205" s="203">
        <v>9.9084940800000005</v>
      </c>
      <c r="AU205" s="203">
        <v>3.7401890099999999</v>
      </c>
      <c r="AV205" s="25">
        <v>0.19259000000000001</v>
      </c>
      <c r="AW205" s="108">
        <v>7.7961438707221404</v>
      </c>
      <c r="AX205" s="264"/>
      <c r="AY205" s="203">
        <v>7.76211669</v>
      </c>
      <c r="AZ205" s="203">
        <v>3.2190800599999996</v>
      </c>
      <c r="BA205" s="25">
        <v>0.21159</v>
      </c>
      <c r="BB205" s="108">
        <v>6.1073436556540308</v>
      </c>
      <c r="BC205" s="170"/>
      <c r="BD205" s="203">
        <v>432.53192330000002</v>
      </c>
      <c r="BE205" s="203">
        <v>8.8613192999999999</v>
      </c>
      <c r="BF205" s="25">
        <v>1.0449999999999999E-2</v>
      </c>
      <c r="BG205" s="202"/>
      <c r="BH205" s="203">
        <v>320.99284796000001</v>
      </c>
      <c r="BI205" s="203">
        <v>13.80621487</v>
      </c>
      <c r="BJ205" s="25">
        <v>2.1940000000000001E-2</v>
      </c>
      <c r="BK205" s="108">
        <v>74.212521820583049</v>
      </c>
      <c r="BL205" s="25"/>
      <c r="BM205" s="203">
        <v>100.73945902</v>
      </c>
      <c r="BN205" s="203">
        <v>11.476639310000001</v>
      </c>
      <c r="BO205" s="25">
        <v>5.8119999999999998E-2</v>
      </c>
      <c r="BP205" s="108">
        <v>23.29064135923398</v>
      </c>
      <c r="BQ205" s="25"/>
      <c r="BR205" s="203">
        <v>9.0324894499999999</v>
      </c>
      <c r="BS205" s="203">
        <v>3.0230818800000003</v>
      </c>
      <c r="BT205" s="25">
        <v>0.17076</v>
      </c>
      <c r="BU205" s="108">
        <v>2.0882827286103347</v>
      </c>
      <c r="BV205" s="25"/>
      <c r="BW205" s="203">
        <v>1.76712688</v>
      </c>
      <c r="BX205" s="203">
        <v>1.49705344</v>
      </c>
      <c r="BY205" s="25">
        <v>0.43223</v>
      </c>
      <c r="BZ205" s="108">
        <v>0.408554093884612</v>
      </c>
      <c r="CA205" s="170"/>
      <c r="CB205" s="203">
        <v>105.21437582</v>
      </c>
      <c r="CC205" s="203">
        <v>11.72919383</v>
      </c>
      <c r="CD205" s="25">
        <v>5.688E-2</v>
      </c>
      <c r="CE205" s="202"/>
      <c r="CF205" s="203">
        <v>48.967633500000005</v>
      </c>
      <c r="CG205" s="203">
        <v>10.495857900000001</v>
      </c>
      <c r="CH205" s="25">
        <v>0.10936</v>
      </c>
      <c r="CI205" s="108">
        <v>46.540820223819487</v>
      </c>
      <c r="CJ205" s="25"/>
      <c r="CK205" s="203">
        <v>35.978987739999994</v>
      </c>
      <c r="CL205" s="203">
        <v>7.3324487200000004</v>
      </c>
      <c r="CM205" s="25">
        <v>0.10398</v>
      </c>
      <c r="CN205" s="108">
        <v>34.195885742412798</v>
      </c>
      <c r="CO205" s="25"/>
      <c r="CP205" s="203">
        <v>10.30793064</v>
      </c>
      <c r="CQ205" s="203">
        <v>4.2087812400000004</v>
      </c>
      <c r="CR205" s="25">
        <v>0.20832000000000001</v>
      </c>
      <c r="CS205" s="108">
        <v>9.7970743633310473</v>
      </c>
      <c r="CT205" s="25"/>
      <c r="CU205" s="203">
        <v>9.9598239399999997</v>
      </c>
      <c r="CV205" s="203">
        <v>3.9863900700000001</v>
      </c>
      <c r="CW205" s="25">
        <v>0.20421</v>
      </c>
      <c r="CX205" s="116">
        <v>9.4662196704366668</v>
      </c>
    </row>
    <row r="206" spans="1:102" ht="12" customHeight="1" x14ac:dyDescent="0.35">
      <c r="A206" s="758"/>
      <c r="B206" s="831" t="s">
        <v>67</v>
      </c>
      <c r="C206" s="17" t="s">
        <v>59</v>
      </c>
      <c r="D206" s="158">
        <v>421.65937389999999</v>
      </c>
      <c r="E206" s="158">
        <v>5.00973237</v>
      </c>
      <c r="F206" s="23">
        <v>6.0600000000000003E-3</v>
      </c>
      <c r="G206" s="194"/>
      <c r="H206" s="158">
        <v>255.13230363</v>
      </c>
      <c r="I206" s="158">
        <v>12.270586799999998</v>
      </c>
      <c r="J206" s="23">
        <v>2.4539999999999999E-2</v>
      </c>
      <c r="K206" s="194"/>
      <c r="L206" s="158">
        <v>110.41934461</v>
      </c>
      <c r="M206" s="158">
        <v>12.191273219999999</v>
      </c>
      <c r="N206" s="23">
        <v>5.6329999999999998E-2</v>
      </c>
      <c r="O206" s="107">
        <v>43.279248859890835</v>
      </c>
      <c r="P206" s="23"/>
      <c r="Q206" s="158">
        <v>125.52114619</v>
      </c>
      <c r="R206" s="158">
        <v>12.73835551</v>
      </c>
      <c r="S206" s="23">
        <v>5.178E-2</v>
      </c>
      <c r="T206" s="107">
        <v>49.198452882718556</v>
      </c>
      <c r="U206" s="23"/>
      <c r="V206" s="158">
        <v>13.55675381</v>
      </c>
      <c r="W206" s="158">
        <v>2.8702801099999999</v>
      </c>
      <c r="X206" s="23">
        <v>0.10802</v>
      </c>
      <c r="Y206" s="107">
        <v>5.313617137898925</v>
      </c>
      <c r="Z206" s="23"/>
      <c r="AA206" s="158">
        <v>5.6350590300000007</v>
      </c>
      <c r="AB206" s="158">
        <v>2.7392673100000002</v>
      </c>
      <c r="AC206" s="23">
        <v>0.24801999999999999</v>
      </c>
      <c r="AD206" s="107">
        <v>2.2086811234112167</v>
      </c>
      <c r="AE206" s="23"/>
      <c r="AF206" s="158">
        <v>50.508074729999997</v>
      </c>
      <c r="AG206" s="158">
        <v>7.9374671399999999</v>
      </c>
      <c r="AH206" s="23">
        <v>8.0180000000000001E-2</v>
      </c>
      <c r="AI206" s="158"/>
      <c r="AJ206" s="158">
        <v>7.0464427999999995</v>
      </c>
      <c r="AK206" s="158">
        <v>2.3951770099999998</v>
      </c>
      <c r="AL206" s="23">
        <v>0.17341999999999999</v>
      </c>
      <c r="AM206" s="107">
        <v>13.951121355680311</v>
      </c>
      <c r="AN206" s="263"/>
      <c r="AO206" s="158">
        <v>32.123758620000004</v>
      </c>
      <c r="AP206" s="158">
        <v>6.4120959599999994</v>
      </c>
      <c r="AQ206" s="23">
        <v>0.10184</v>
      </c>
      <c r="AR206" s="107">
        <v>63.601233647735214</v>
      </c>
      <c r="AS206" s="263"/>
      <c r="AT206" s="158">
        <v>7.5519811600000004</v>
      </c>
      <c r="AU206" s="158">
        <v>2.1139846800000002</v>
      </c>
      <c r="AV206" s="23">
        <v>0.14282</v>
      </c>
      <c r="AW206" s="107">
        <v>14.952027374574214</v>
      </c>
      <c r="AX206" s="263"/>
      <c r="AY206" s="158">
        <v>3.78589216</v>
      </c>
      <c r="AZ206" s="158">
        <v>1.6237835299999999</v>
      </c>
      <c r="BA206" s="23">
        <v>0.21883</v>
      </c>
      <c r="BB206" s="107">
        <v>7.4956176418090923</v>
      </c>
      <c r="BC206" s="169"/>
      <c r="BD206" s="158">
        <v>353.20559065000003</v>
      </c>
      <c r="BE206" s="158">
        <v>7.2341427999999999</v>
      </c>
      <c r="BF206" s="23">
        <v>1.0449999999999999E-2</v>
      </c>
      <c r="BG206" s="194"/>
      <c r="BH206" s="158">
        <v>184.08740460999999</v>
      </c>
      <c r="BI206" s="158">
        <v>10.342529039999999</v>
      </c>
      <c r="BJ206" s="23">
        <v>2.8660000000000001E-2</v>
      </c>
      <c r="BK206" s="107">
        <v>52.119051759975299</v>
      </c>
      <c r="BL206" s="23"/>
      <c r="BM206" s="158">
        <v>147.49730579999999</v>
      </c>
      <c r="BN206" s="158">
        <v>11.03329673</v>
      </c>
      <c r="BO206" s="23">
        <v>3.8159999999999999E-2</v>
      </c>
      <c r="BP206" s="107">
        <v>41.759618110393568</v>
      </c>
      <c r="BQ206" s="23"/>
      <c r="BR206" s="158">
        <v>16.226913740000001</v>
      </c>
      <c r="BS206" s="158">
        <v>2.5485200799999999</v>
      </c>
      <c r="BT206" s="23">
        <v>8.0130000000000007E-2</v>
      </c>
      <c r="BU206" s="107">
        <v>4.594183718932026</v>
      </c>
      <c r="BV206" s="23"/>
      <c r="BW206" s="158">
        <v>5.3939664899999995</v>
      </c>
      <c r="BX206" s="158">
        <v>2.4540321199999999</v>
      </c>
      <c r="BY206" s="23">
        <v>0.23211999999999999</v>
      </c>
      <c r="BZ206" s="107">
        <v>1.5271464078678787</v>
      </c>
      <c r="CA206" s="169"/>
      <c r="CB206" s="158">
        <v>152.86984061000001</v>
      </c>
      <c r="CC206" s="158">
        <v>14.561113859999999</v>
      </c>
      <c r="CD206" s="23">
        <v>4.8599999999999997E-2</v>
      </c>
      <c r="CE206" s="194"/>
      <c r="CF206" s="158">
        <v>98.870032030000004</v>
      </c>
      <c r="CG206" s="158">
        <v>12.709025310000001</v>
      </c>
      <c r="CH206" s="23">
        <v>6.5579999999999999E-2</v>
      </c>
      <c r="CI206" s="107">
        <v>64.675956771771752</v>
      </c>
      <c r="CJ206" s="23"/>
      <c r="CK206" s="158">
        <v>39.374378569999998</v>
      </c>
      <c r="CL206" s="158">
        <v>6.57932323</v>
      </c>
      <c r="CM206" s="23">
        <v>8.5250000000000006E-2</v>
      </c>
      <c r="CN206" s="107">
        <v>25.756799649220223</v>
      </c>
      <c r="CO206" s="23"/>
      <c r="CP206" s="158">
        <v>11.55891918</v>
      </c>
      <c r="CQ206" s="158">
        <v>2.9806757200000003</v>
      </c>
      <c r="CR206" s="23">
        <v>0.13156999999999999</v>
      </c>
      <c r="CS206" s="107">
        <v>7.5612816327119736</v>
      </c>
      <c r="CT206" s="23"/>
      <c r="CU206" s="158">
        <v>3.0665108300000004</v>
      </c>
      <c r="CV206" s="158">
        <v>1.3268076900000001</v>
      </c>
      <c r="CW206" s="23">
        <v>0.22075</v>
      </c>
      <c r="CX206" s="115">
        <v>2.0059619462960332</v>
      </c>
    </row>
    <row r="207" spans="1:102" ht="12" customHeight="1" x14ac:dyDescent="0.35">
      <c r="A207" s="758"/>
      <c r="B207" s="831"/>
      <c r="C207" s="17" t="s">
        <v>133</v>
      </c>
      <c r="D207" s="238">
        <v>220.22071425999999</v>
      </c>
      <c r="E207" s="238">
        <v>3.4653994200000002</v>
      </c>
      <c r="F207" s="24">
        <v>8.0300000000000007E-3</v>
      </c>
      <c r="G207" s="198"/>
      <c r="H207" s="238">
        <v>119.69198119000001</v>
      </c>
      <c r="I207" s="238">
        <v>6.9470101000000009</v>
      </c>
      <c r="J207" s="24">
        <v>2.9610000000000001E-2</v>
      </c>
      <c r="K207" s="198"/>
      <c r="L207" s="238">
        <v>50.977450650000002</v>
      </c>
      <c r="M207" s="238">
        <v>6.4005665799999996</v>
      </c>
      <c r="N207" s="24">
        <v>6.4060000000000006E-2</v>
      </c>
      <c r="O207" s="106">
        <v>42.590531247935473</v>
      </c>
      <c r="P207" s="24"/>
      <c r="Q207" s="238">
        <v>59.191256350000003</v>
      </c>
      <c r="R207" s="238">
        <v>6.96269764</v>
      </c>
      <c r="S207" s="24">
        <v>6.0019999999999997E-2</v>
      </c>
      <c r="T207" s="106">
        <v>49.452984035780418</v>
      </c>
      <c r="U207" s="24"/>
      <c r="V207" s="238">
        <v>6.2491161599999998</v>
      </c>
      <c r="W207" s="238">
        <v>2.0548407000000002</v>
      </c>
      <c r="X207" s="24">
        <v>0.16777</v>
      </c>
      <c r="Y207" s="106">
        <v>5.2209981803877934</v>
      </c>
      <c r="Z207" s="24"/>
      <c r="AA207" s="238">
        <v>3.2741580300000002</v>
      </c>
      <c r="AB207" s="238">
        <v>1.90148352</v>
      </c>
      <c r="AC207" s="24">
        <v>0.29630000000000001</v>
      </c>
      <c r="AD207" s="106">
        <v>2.7354865358963152</v>
      </c>
      <c r="AE207" s="24"/>
      <c r="AF207" s="238">
        <v>24.596805489999998</v>
      </c>
      <c r="AG207" s="238">
        <v>4.6197569199999995</v>
      </c>
      <c r="AH207" s="24">
        <v>9.5829999999999999E-2</v>
      </c>
      <c r="AI207" s="238"/>
      <c r="AJ207" s="238">
        <v>3.4213328600000001</v>
      </c>
      <c r="AK207" s="238">
        <v>1.3900713599999999</v>
      </c>
      <c r="AL207" s="24">
        <v>0.20729</v>
      </c>
      <c r="AM207" s="106">
        <v>13.909663437355583</v>
      </c>
      <c r="AN207" s="30"/>
      <c r="AO207" s="238">
        <v>16.097448109999998</v>
      </c>
      <c r="AP207" s="238">
        <v>4.0635085000000002</v>
      </c>
      <c r="AQ207" s="24">
        <v>0.12878999999999999</v>
      </c>
      <c r="AR207" s="106">
        <v>65.445279536582618</v>
      </c>
      <c r="AS207" s="30"/>
      <c r="AT207" s="238">
        <v>3.2464449599999998</v>
      </c>
      <c r="AU207" s="238">
        <v>1.26491383</v>
      </c>
      <c r="AV207" s="24">
        <v>0.19878999999999999</v>
      </c>
      <c r="AW207" s="106">
        <v>13.198644683025462</v>
      </c>
      <c r="AX207" s="30"/>
      <c r="AY207" s="238">
        <v>1.83157956</v>
      </c>
      <c r="AZ207" s="238">
        <v>0.99566467000000003</v>
      </c>
      <c r="BA207" s="24">
        <v>0.27734999999999999</v>
      </c>
      <c r="BB207" s="106">
        <v>7.4464123430363403</v>
      </c>
      <c r="BC207" s="14"/>
      <c r="BD207" s="238">
        <v>179.08259232</v>
      </c>
      <c r="BE207" s="238">
        <v>4.3234449000000001</v>
      </c>
      <c r="BF207" s="24">
        <v>1.2319999999999999E-2</v>
      </c>
      <c r="BG207" s="198"/>
      <c r="BH207" s="238">
        <v>92.548800359999987</v>
      </c>
      <c r="BI207" s="238">
        <v>6.7416313399999996</v>
      </c>
      <c r="BJ207" s="24">
        <v>3.7170000000000002E-2</v>
      </c>
      <c r="BK207" s="106">
        <v>51.679395055118441</v>
      </c>
      <c r="BL207" s="24"/>
      <c r="BM207" s="238">
        <v>74.210961449999999</v>
      </c>
      <c r="BN207" s="238">
        <v>6.6252336999999999</v>
      </c>
      <c r="BO207" s="24">
        <v>4.555E-2</v>
      </c>
      <c r="BP207" s="106">
        <v>41.439517090189057</v>
      </c>
      <c r="BQ207" s="24"/>
      <c r="BR207" s="238">
        <v>9.4997670099999993</v>
      </c>
      <c r="BS207" s="238">
        <v>1.9474060899999999</v>
      </c>
      <c r="BT207" s="24">
        <v>0.10459</v>
      </c>
      <c r="BU207" s="106">
        <v>5.3046847752935182</v>
      </c>
      <c r="BV207" s="24"/>
      <c r="BW207" s="238">
        <v>2.82306349</v>
      </c>
      <c r="BX207" s="238">
        <v>1.4982119199999999</v>
      </c>
      <c r="BY207" s="24">
        <v>0.27077000000000001</v>
      </c>
      <c r="BZ207" s="106">
        <v>1.5764030738149637</v>
      </c>
      <c r="CA207" s="14"/>
      <c r="CB207" s="238">
        <v>86.858572750000008</v>
      </c>
      <c r="CC207" s="238">
        <v>8.8174822899999992</v>
      </c>
      <c r="CD207" s="24">
        <v>5.1790000000000003E-2</v>
      </c>
      <c r="CE207" s="198"/>
      <c r="CF207" s="238">
        <v>56.44114364</v>
      </c>
      <c r="CG207" s="238">
        <v>7.79010303</v>
      </c>
      <c r="CH207" s="24">
        <v>7.0419999999999996E-2</v>
      </c>
      <c r="CI207" s="106">
        <v>64.980510101692872</v>
      </c>
      <c r="CJ207" s="24"/>
      <c r="CK207" s="238">
        <v>21.831044010000003</v>
      </c>
      <c r="CL207" s="238">
        <v>4.5398052</v>
      </c>
      <c r="CM207" s="24">
        <v>0.1061</v>
      </c>
      <c r="CN207" s="106">
        <v>25.134011898670071</v>
      </c>
      <c r="CO207" s="24"/>
      <c r="CP207" s="238">
        <v>7.1178717100000002</v>
      </c>
      <c r="CQ207" s="238">
        <v>2.16295663</v>
      </c>
      <c r="CR207" s="24">
        <v>0.15504000000000001</v>
      </c>
      <c r="CS207" s="106">
        <v>8.1947831798790407</v>
      </c>
      <c r="CT207" s="24"/>
      <c r="CU207" s="238">
        <v>1.46851339</v>
      </c>
      <c r="CV207" s="238">
        <v>0.78176488</v>
      </c>
      <c r="CW207" s="24">
        <v>0.27161000000000002</v>
      </c>
      <c r="CX207" s="114">
        <v>1.6906948197580187</v>
      </c>
    </row>
    <row r="208" spans="1:102" ht="12" customHeight="1" x14ac:dyDescent="0.35">
      <c r="A208" s="759"/>
      <c r="B208" s="833"/>
      <c r="C208" s="19" t="s">
        <v>134</v>
      </c>
      <c r="D208" s="203">
        <v>201.43865964</v>
      </c>
      <c r="E208" s="203">
        <v>3.2480754599999999</v>
      </c>
      <c r="F208" s="25">
        <v>8.2299999999999995E-3</v>
      </c>
      <c r="G208" s="202"/>
      <c r="H208" s="203">
        <v>135.44032243999999</v>
      </c>
      <c r="I208" s="203">
        <v>7.0728429200000003</v>
      </c>
      <c r="J208" s="25">
        <v>2.664E-2</v>
      </c>
      <c r="K208" s="202"/>
      <c r="L208" s="203">
        <v>59.441893960000002</v>
      </c>
      <c r="M208" s="203">
        <v>6.7743065299999996</v>
      </c>
      <c r="N208" s="25">
        <v>5.815E-2</v>
      </c>
      <c r="O208" s="108">
        <v>43.887885741214724</v>
      </c>
      <c r="P208" s="25"/>
      <c r="Q208" s="203">
        <v>66.329889840000007</v>
      </c>
      <c r="R208" s="203">
        <v>7.5428428800000002</v>
      </c>
      <c r="S208" s="25">
        <v>5.8020000000000002E-2</v>
      </c>
      <c r="T208" s="108">
        <v>48.973517372851887</v>
      </c>
      <c r="U208" s="25"/>
      <c r="V208" s="203">
        <v>7.3076376400000003</v>
      </c>
      <c r="W208" s="203">
        <v>2.0836016100000001</v>
      </c>
      <c r="X208" s="25">
        <v>0.14546999999999999</v>
      </c>
      <c r="Y208" s="108">
        <v>5.3954668065983684</v>
      </c>
      <c r="Z208" s="25"/>
      <c r="AA208" s="203">
        <v>2.3609009999999997</v>
      </c>
      <c r="AB208" s="203">
        <v>1.2685362099999999</v>
      </c>
      <c r="AC208" s="25">
        <v>0.27413999999999999</v>
      </c>
      <c r="AD208" s="108">
        <v>1.7431300793350355</v>
      </c>
      <c r="AE208" s="25"/>
      <c r="AF208" s="203">
        <v>25.91126925</v>
      </c>
      <c r="AG208" s="203">
        <v>4.6437315699999999</v>
      </c>
      <c r="AH208" s="25">
        <v>9.1439999999999994E-2</v>
      </c>
      <c r="AI208" s="203"/>
      <c r="AJ208" s="203">
        <v>3.6251099399999998</v>
      </c>
      <c r="AK208" s="203">
        <v>1.79723169</v>
      </c>
      <c r="AL208" s="25">
        <v>0.25295000000000001</v>
      </c>
      <c r="AM208" s="108">
        <v>13.990476132310652</v>
      </c>
      <c r="AN208" s="264"/>
      <c r="AO208" s="203">
        <v>16.026310509999998</v>
      </c>
      <c r="AP208" s="203">
        <v>3.5518519500000001</v>
      </c>
      <c r="AQ208" s="25">
        <v>0.11307</v>
      </c>
      <c r="AR208" s="108">
        <v>61.850735119816633</v>
      </c>
      <c r="AS208" s="264"/>
      <c r="AT208" s="203">
        <v>4.3055361999999997</v>
      </c>
      <c r="AU208" s="203">
        <v>1.5372293800000001</v>
      </c>
      <c r="AV208" s="25">
        <v>0.18215999999999999</v>
      </c>
      <c r="AW208" s="108">
        <v>16.616461966640248</v>
      </c>
      <c r="AX208" s="264"/>
      <c r="AY208" s="203">
        <v>1.9543126</v>
      </c>
      <c r="AZ208" s="203">
        <v>1.1244126300000001</v>
      </c>
      <c r="BA208" s="25">
        <v>0.29354999999999998</v>
      </c>
      <c r="BB208" s="108">
        <v>7.5423267812324557</v>
      </c>
      <c r="BC208" s="170"/>
      <c r="BD208" s="203">
        <v>174.12299833</v>
      </c>
      <c r="BE208" s="203">
        <v>4.6406494700000005</v>
      </c>
      <c r="BF208" s="25">
        <v>1.3599999999999999E-2</v>
      </c>
      <c r="BG208" s="202"/>
      <c r="BH208" s="203">
        <v>91.538604250000006</v>
      </c>
      <c r="BI208" s="203">
        <v>6.4384245799999995</v>
      </c>
      <c r="BJ208" s="25">
        <v>3.5889999999999998E-2</v>
      </c>
      <c r="BK208" s="108">
        <v>52.571231329542655</v>
      </c>
      <c r="BL208" s="25"/>
      <c r="BM208" s="203">
        <v>73.286344349999993</v>
      </c>
      <c r="BN208" s="203">
        <v>6.3666844199999995</v>
      </c>
      <c r="BO208" s="25">
        <v>4.4319999999999998E-2</v>
      </c>
      <c r="BP208" s="108">
        <v>42.088836657353461</v>
      </c>
      <c r="BQ208" s="25"/>
      <c r="BR208" s="203">
        <v>6.7271467300000003</v>
      </c>
      <c r="BS208" s="203">
        <v>1.7159726900000001</v>
      </c>
      <c r="BT208" s="25">
        <v>0.13014000000000001</v>
      </c>
      <c r="BU208" s="108">
        <v>3.8634452625555129</v>
      </c>
      <c r="BV208" s="25"/>
      <c r="BW208" s="203">
        <v>2.57090299</v>
      </c>
      <c r="BX208" s="203">
        <v>2.0935798500000002</v>
      </c>
      <c r="BY208" s="25">
        <v>0.41548000000000002</v>
      </c>
      <c r="BZ208" s="108">
        <v>1.4764867448052978</v>
      </c>
      <c r="CA208" s="170"/>
      <c r="CB208" s="203">
        <v>66.011267860000004</v>
      </c>
      <c r="CC208" s="203">
        <v>6.6806845199999998</v>
      </c>
      <c r="CD208" s="25">
        <v>5.1639999999999998E-2</v>
      </c>
      <c r="CE208" s="202"/>
      <c r="CF208" s="203">
        <v>42.428888389999997</v>
      </c>
      <c r="CG208" s="203">
        <v>5.9528790799999998</v>
      </c>
      <c r="CH208" s="25">
        <v>7.1580000000000005E-2</v>
      </c>
      <c r="CI208" s="108">
        <v>64.275221133436347</v>
      </c>
      <c r="CJ208" s="25"/>
      <c r="CK208" s="203">
        <v>17.543334559999998</v>
      </c>
      <c r="CL208" s="203">
        <v>2.8866554600000001</v>
      </c>
      <c r="CM208" s="25">
        <v>8.3949999999999997E-2</v>
      </c>
      <c r="CN208" s="108">
        <v>26.576272701210314</v>
      </c>
      <c r="CO208" s="25"/>
      <c r="CP208" s="203">
        <v>4.44104747</v>
      </c>
      <c r="CQ208" s="203">
        <v>1.5877877300000001</v>
      </c>
      <c r="CR208" s="25">
        <v>0.18240999999999999</v>
      </c>
      <c r="CS208" s="108">
        <v>6.7277112135140245</v>
      </c>
      <c r="CT208" s="25"/>
      <c r="CU208" s="203">
        <v>1.59799745</v>
      </c>
      <c r="CV208" s="203">
        <v>0.99675353</v>
      </c>
      <c r="CW208" s="25">
        <v>0.31824000000000002</v>
      </c>
      <c r="CX208" s="116">
        <v>2.4207949669882312</v>
      </c>
    </row>
    <row r="209" spans="1:102" ht="12" customHeight="1" x14ac:dyDescent="0.35">
      <c r="A209" s="760" t="s">
        <v>89</v>
      </c>
      <c r="B209" s="830" t="s">
        <v>59</v>
      </c>
      <c r="C209" s="17" t="s">
        <v>59</v>
      </c>
      <c r="D209" s="158">
        <v>1007.6567668</v>
      </c>
      <c r="E209" s="158">
        <v>6.5753300799999996</v>
      </c>
      <c r="F209" s="23">
        <v>3.3300000000000001E-3</v>
      </c>
      <c r="G209" s="194"/>
      <c r="H209" s="158">
        <v>873.76964268999996</v>
      </c>
      <c r="I209" s="158">
        <v>15.433754870000001</v>
      </c>
      <c r="J209" s="23">
        <v>9.0100000000000006E-3</v>
      </c>
      <c r="K209" s="194"/>
      <c r="L209" s="158">
        <v>719.92074601000002</v>
      </c>
      <c r="M209" s="158">
        <v>20.653205509999999</v>
      </c>
      <c r="N209" s="23">
        <v>1.464E-2</v>
      </c>
      <c r="O209" s="107">
        <v>82.392510661464684</v>
      </c>
      <c r="P209" s="23"/>
      <c r="Q209" s="158">
        <v>137.85871127999999</v>
      </c>
      <c r="R209" s="158">
        <v>12.374853929999999</v>
      </c>
      <c r="S209" s="23">
        <v>4.58E-2</v>
      </c>
      <c r="T209" s="107">
        <v>15.777466341767854</v>
      </c>
      <c r="U209" s="23"/>
      <c r="V209" s="158">
        <v>14.584738569999999</v>
      </c>
      <c r="W209" s="158">
        <v>4.6376563299999995</v>
      </c>
      <c r="X209" s="23">
        <v>0.16223000000000001</v>
      </c>
      <c r="Y209" s="107">
        <v>1.6691743289569103</v>
      </c>
      <c r="Z209" s="23"/>
      <c r="AA209" s="158">
        <v>1.4054468199999999</v>
      </c>
      <c r="AB209" s="158">
        <v>0.82254780999999999</v>
      </c>
      <c r="AC209" s="23">
        <v>0.29859999999999998</v>
      </c>
      <c r="AD209" s="107">
        <v>0.16084866666609871</v>
      </c>
      <c r="AE209" s="23"/>
      <c r="AF209" s="158">
        <v>334.36446795000001</v>
      </c>
      <c r="AG209" s="158">
        <v>30.250643870000001</v>
      </c>
      <c r="AH209" s="23">
        <v>4.616E-2</v>
      </c>
      <c r="AI209" s="158"/>
      <c r="AJ209" s="158">
        <v>183.05112893</v>
      </c>
      <c r="AK209" s="158">
        <v>24.353946449999999</v>
      </c>
      <c r="AL209" s="23">
        <v>6.7879999999999996E-2</v>
      </c>
      <c r="AM209" s="107">
        <v>54.745987231326566</v>
      </c>
      <c r="AN209" s="263"/>
      <c r="AO209" s="158">
        <v>117.54340084</v>
      </c>
      <c r="AP209" s="158">
        <v>11.65611934</v>
      </c>
      <c r="AQ209" s="23">
        <v>5.0590000000000003E-2</v>
      </c>
      <c r="AR209" s="107">
        <v>35.154273885817652</v>
      </c>
      <c r="AS209" s="263"/>
      <c r="AT209" s="158">
        <v>22.230862890000001</v>
      </c>
      <c r="AU209" s="158">
        <v>5.2333732399999997</v>
      </c>
      <c r="AV209" s="23">
        <v>0.12010999999999999</v>
      </c>
      <c r="AW209" s="107">
        <v>6.6486917782556807</v>
      </c>
      <c r="AX209" s="263"/>
      <c r="AY209" s="158">
        <v>11.539075290000001</v>
      </c>
      <c r="AZ209" s="158">
        <v>3.09696382</v>
      </c>
      <c r="BA209" s="23">
        <v>0.13693</v>
      </c>
      <c r="BB209" s="107">
        <v>3.4510471046000988</v>
      </c>
      <c r="BC209" s="169"/>
      <c r="BD209" s="158">
        <v>945.83108901000003</v>
      </c>
      <c r="BE209" s="158">
        <v>11.01042144</v>
      </c>
      <c r="BF209" s="23">
        <v>5.94E-3</v>
      </c>
      <c r="BG209" s="194"/>
      <c r="BH209" s="158">
        <v>782.35696246999998</v>
      </c>
      <c r="BI209" s="158">
        <v>15.04974352</v>
      </c>
      <c r="BJ209" s="23">
        <v>9.8099999999999993E-3</v>
      </c>
      <c r="BK209" s="107">
        <v>82.716350896108921</v>
      </c>
      <c r="BL209" s="23"/>
      <c r="BM209" s="158">
        <v>145.36107380000001</v>
      </c>
      <c r="BN209" s="158">
        <v>11.677821209999999</v>
      </c>
      <c r="BO209" s="23">
        <v>4.0989999999999999E-2</v>
      </c>
      <c r="BP209" s="107">
        <v>15.368608146741003</v>
      </c>
      <c r="BQ209" s="23"/>
      <c r="BR209" s="158">
        <v>13.775007840000001</v>
      </c>
      <c r="BS209" s="158">
        <v>3.5189169000000002</v>
      </c>
      <c r="BT209" s="23">
        <v>0.13034000000000001</v>
      </c>
      <c r="BU209" s="107">
        <v>1.456391949900725</v>
      </c>
      <c r="BV209" s="23"/>
      <c r="BW209" s="158">
        <v>4.3380448999999999</v>
      </c>
      <c r="BX209" s="158">
        <v>1.6476017300000001</v>
      </c>
      <c r="BY209" s="23">
        <v>0.19378000000000001</v>
      </c>
      <c r="BZ209" s="107">
        <v>0.45864900724934143</v>
      </c>
      <c r="CA209" s="169"/>
      <c r="CB209" s="158">
        <v>310.05362095000004</v>
      </c>
      <c r="CC209" s="158">
        <v>19.471651119999997</v>
      </c>
      <c r="CD209" s="23">
        <v>3.2039999999999999E-2</v>
      </c>
      <c r="CE209" s="194"/>
      <c r="CF209" s="158">
        <v>164.96023344000002</v>
      </c>
      <c r="CG209" s="158">
        <v>14.529485810000001</v>
      </c>
      <c r="CH209" s="23">
        <v>4.4940000000000001E-2</v>
      </c>
      <c r="CI209" s="107">
        <v>53.203775829020842</v>
      </c>
      <c r="CJ209" s="23"/>
      <c r="CK209" s="158">
        <v>112.84241898000001</v>
      </c>
      <c r="CL209" s="158">
        <v>12.409366070000001</v>
      </c>
      <c r="CM209" s="23">
        <v>5.611E-2</v>
      </c>
      <c r="CN209" s="107">
        <v>36.39448513268524</v>
      </c>
      <c r="CO209" s="23"/>
      <c r="CP209" s="158">
        <v>18.34391158</v>
      </c>
      <c r="CQ209" s="158">
        <v>4.6793671299999993</v>
      </c>
      <c r="CR209" s="23">
        <v>0.13014999999999999</v>
      </c>
      <c r="CS209" s="107">
        <v>5.9163674734049252</v>
      </c>
      <c r="CT209" s="23"/>
      <c r="CU209" s="158">
        <v>13.90705696</v>
      </c>
      <c r="CV209" s="158">
        <v>4.0656720200000001</v>
      </c>
      <c r="CW209" s="23">
        <v>0.14915999999999999</v>
      </c>
      <c r="CX209" s="115">
        <v>4.4853715681142408</v>
      </c>
    </row>
    <row r="210" spans="1:102" ht="12" customHeight="1" x14ac:dyDescent="0.35">
      <c r="A210" s="761"/>
      <c r="B210" s="831"/>
      <c r="C210" s="17" t="s">
        <v>133</v>
      </c>
      <c r="D210" s="238">
        <v>504.06759736999999</v>
      </c>
      <c r="E210" s="238">
        <v>4.8241104200000002</v>
      </c>
      <c r="F210" s="24">
        <v>4.8799999999999998E-3</v>
      </c>
      <c r="G210" s="198"/>
      <c r="H210" s="238">
        <v>433.08041087999999</v>
      </c>
      <c r="I210" s="238">
        <v>9.6879574300000009</v>
      </c>
      <c r="J210" s="24">
        <v>1.141E-2</v>
      </c>
      <c r="K210" s="198"/>
      <c r="L210" s="238">
        <v>354.16030982000001</v>
      </c>
      <c r="M210" s="238">
        <v>12.66737095</v>
      </c>
      <c r="N210" s="24">
        <v>1.8249999999999999E-2</v>
      </c>
      <c r="O210" s="106">
        <v>81.777032837934669</v>
      </c>
      <c r="P210" s="24"/>
      <c r="Q210" s="238">
        <v>71.517592579999999</v>
      </c>
      <c r="R210" s="238">
        <v>8.0753442999999994</v>
      </c>
      <c r="S210" s="24">
        <v>5.7610000000000001E-2</v>
      </c>
      <c r="T210" s="106">
        <v>16.513698330219889</v>
      </c>
      <c r="U210" s="24"/>
      <c r="V210" s="238">
        <v>6.55715834</v>
      </c>
      <c r="W210" s="238">
        <v>2.6238504200000001</v>
      </c>
      <c r="X210" s="24">
        <v>0.20416000000000001</v>
      </c>
      <c r="Y210" s="106">
        <v>1.5140741015452877</v>
      </c>
      <c r="Z210" s="24"/>
      <c r="AA210" s="238">
        <v>0.84535013999999997</v>
      </c>
      <c r="AB210" s="238">
        <v>0.63546137000000003</v>
      </c>
      <c r="AC210" s="24">
        <v>0.38352999999999998</v>
      </c>
      <c r="AD210" s="106">
        <v>0.19519473030015058</v>
      </c>
      <c r="AE210" s="24"/>
      <c r="AF210" s="238">
        <v>161.43895319999999</v>
      </c>
      <c r="AG210" s="238">
        <v>16.74204121</v>
      </c>
      <c r="AH210" s="24">
        <v>5.2909999999999999E-2</v>
      </c>
      <c r="AI210" s="238"/>
      <c r="AJ210" s="238">
        <v>88.232333130000001</v>
      </c>
      <c r="AK210" s="238">
        <v>13.57235974</v>
      </c>
      <c r="AL210" s="24">
        <v>7.8479999999999994E-2</v>
      </c>
      <c r="AM210" s="106">
        <v>54.653682634260292</v>
      </c>
      <c r="AN210" s="30"/>
      <c r="AO210" s="238">
        <v>58.950809719999995</v>
      </c>
      <c r="AP210" s="238">
        <v>7.7233229899999998</v>
      </c>
      <c r="AQ210" s="24">
        <v>6.6839999999999997E-2</v>
      </c>
      <c r="AR210" s="106">
        <v>36.515852309181099</v>
      </c>
      <c r="AS210" s="30"/>
      <c r="AT210" s="238">
        <v>9.2538751599999998</v>
      </c>
      <c r="AU210" s="238">
        <v>3.0894633100000002</v>
      </c>
      <c r="AV210" s="24">
        <v>0.17033000000000001</v>
      </c>
      <c r="AW210" s="106">
        <v>5.7321203938530001</v>
      </c>
      <c r="AX210" s="30"/>
      <c r="AY210" s="238">
        <v>5.0019351800000003</v>
      </c>
      <c r="AZ210" s="238">
        <v>1.7586614899999999</v>
      </c>
      <c r="BA210" s="24">
        <v>0.17938999999999999</v>
      </c>
      <c r="BB210" s="106">
        <v>3.0983446565113137</v>
      </c>
      <c r="BC210" s="14"/>
      <c r="BD210" s="238">
        <v>470.32545174000001</v>
      </c>
      <c r="BE210" s="238">
        <v>6.8234341400000007</v>
      </c>
      <c r="BF210" s="24">
        <v>7.4000000000000003E-3</v>
      </c>
      <c r="BG210" s="198"/>
      <c r="BH210" s="238">
        <v>389.71261238</v>
      </c>
      <c r="BI210" s="238">
        <v>9.8115346199999998</v>
      </c>
      <c r="BJ210" s="24">
        <v>1.285E-2</v>
      </c>
      <c r="BK210" s="106">
        <v>82.86020051397017</v>
      </c>
      <c r="BL210" s="24"/>
      <c r="BM210" s="238">
        <v>72.099992960000009</v>
      </c>
      <c r="BN210" s="238">
        <v>7.6910147900000005</v>
      </c>
      <c r="BO210" s="24">
        <v>5.4420000000000003E-2</v>
      </c>
      <c r="BP210" s="106">
        <v>15.329808900041733</v>
      </c>
      <c r="BQ210" s="24"/>
      <c r="BR210" s="238">
        <v>6.97827647</v>
      </c>
      <c r="BS210" s="238">
        <v>2.4820755399999999</v>
      </c>
      <c r="BT210" s="24">
        <v>0.18146999999999999</v>
      </c>
      <c r="BU210" s="106">
        <v>1.4837122771441362</v>
      </c>
      <c r="BV210" s="24"/>
      <c r="BW210" s="238">
        <v>1.5345699199999998</v>
      </c>
      <c r="BX210" s="238">
        <v>0.73577164000000006</v>
      </c>
      <c r="BY210" s="24">
        <v>0.24462</v>
      </c>
      <c r="BZ210" s="106">
        <v>0.32627830671777536</v>
      </c>
      <c r="CA210" s="14"/>
      <c r="CB210" s="238">
        <v>153.95461718999999</v>
      </c>
      <c r="CC210" s="238">
        <v>11.5563234</v>
      </c>
      <c r="CD210" s="24">
        <v>3.8300000000000001E-2</v>
      </c>
      <c r="CE210" s="198"/>
      <c r="CF210" s="238">
        <v>79.186314450000012</v>
      </c>
      <c r="CG210" s="238">
        <v>9.052112300000001</v>
      </c>
      <c r="CH210" s="24">
        <v>5.8319999999999997E-2</v>
      </c>
      <c r="CI210" s="106">
        <v>51.434842225143406</v>
      </c>
      <c r="CJ210" s="24"/>
      <c r="CK210" s="238">
        <v>57.944947870000007</v>
      </c>
      <c r="CL210" s="238">
        <v>8.196141579999999</v>
      </c>
      <c r="CM210" s="24">
        <v>7.2169999999999998E-2</v>
      </c>
      <c r="CN210" s="106">
        <v>37.637681108640223</v>
      </c>
      <c r="CO210" s="24"/>
      <c r="CP210" s="238">
        <v>10.53844067</v>
      </c>
      <c r="CQ210" s="238">
        <v>3.1748374199999998</v>
      </c>
      <c r="CR210" s="24">
        <v>0.15371000000000001</v>
      </c>
      <c r="CS210" s="106">
        <v>6.8451605170075505</v>
      </c>
      <c r="CT210" s="24"/>
      <c r="CU210" s="238">
        <v>6.2849142000000002</v>
      </c>
      <c r="CV210" s="238">
        <v>2.3499513599999999</v>
      </c>
      <c r="CW210" s="24">
        <v>0.19077</v>
      </c>
      <c r="CX210" s="114">
        <v>4.082316149208828</v>
      </c>
    </row>
    <row r="211" spans="1:102" ht="12" customHeight="1" x14ac:dyDescent="0.35">
      <c r="A211" s="761"/>
      <c r="B211" s="831"/>
      <c r="C211" s="17" t="s">
        <v>134</v>
      </c>
      <c r="D211" s="203">
        <v>503.58916944000003</v>
      </c>
      <c r="E211" s="203">
        <v>4.5094845499999998</v>
      </c>
      <c r="F211" s="25">
        <v>4.5700000000000003E-3</v>
      </c>
      <c r="G211" s="202"/>
      <c r="H211" s="203">
        <v>440.68923181000002</v>
      </c>
      <c r="I211" s="203">
        <v>8.5279714900000005</v>
      </c>
      <c r="J211" s="25">
        <v>9.8700000000000003E-3</v>
      </c>
      <c r="K211" s="202"/>
      <c r="L211" s="203">
        <v>365.76043618999995</v>
      </c>
      <c r="M211" s="203">
        <v>10.880685189999999</v>
      </c>
      <c r="N211" s="25">
        <v>1.5180000000000001E-2</v>
      </c>
      <c r="O211" s="108">
        <v>82.997361811575857</v>
      </c>
      <c r="P211" s="25"/>
      <c r="Q211" s="203">
        <v>66.34111870000001</v>
      </c>
      <c r="R211" s="203">
        <v>7.63583561</v>
      </c>
      <c r="S211" s="25">
        <v>5.8720000000000001E-2</v>
      </c>
      <c r="T211" s="108">
        <v>15.053945935443803</v>
      </c>
      <c r="U211" s="25"/>
      <c r="V211" s="203">
        <v>8.0275802299999999</v>
      </c>
      <c r="W211" s="203">
        <v>2.6821712799999999</v>
      </c>
      <c r="X211" s="25">
        <v>0.17047000000000001</v>
      </c>
      <c r="Y211" s="108">
        <v>1.8215966378459261</v>
      </c>
      <c r="Z211" s="25"/>
      <c r="AA211" s="203">
        <v>0.56009668000000001</v>
      </c>
      <c r="AB211" s="203">
        <v>0.47588306999999996</v>
      </c>
      <c r="AC211" s="25">
        <v>0.43348999999999999</v>
      </c>
      <c r="AD211" s="108">
        <v>0.12709561286523144</v>
      </c>
      <c r="AE211" s="25"/>
      <c r="AF211" s="203">
        <v>172.92551474999999</v>
      </c>
      <c r="AG211" s="203">
        <v>15.722628220000001</v>
      </c>
      <c r="AH211" s="25">
        <v>4.6390000000000001E-2</v>
      </c>
      <c r="AI211" s="203"/>
      <c r="AJ211" s="203">
        <v>94.818795800000004</v>
      </c>
      <c r="AK211" s="203">
        <v>12.79984367</v>
      </c>
      <c r="AL211" s="25">
        <v>6.8870000000000001E-2</v>
      </c>
      <c r="AM211" s="108">
        <v>54.832160503948998</v>
      </c>
      <c r="AN211" s="264"/>
      <c r="AO211" s="203">
        <v>58.592591110000001</v>
      </c>
      <c r="AP211" s="203">
        <v>7.3854498400000006</v>
      </c>
      <c r="AQ211" s="25">
        <v>6.4310000000000006E-2</v>
      </c>
      <c r="AR211" s="108">
        <v>33.883138179295202</v>
      </c>
      <c r="AS211" s="264"/>
      <c r="AT211" s="203">
        <v>12.976987730000001</v>
      </c>
      <c r="AU211" s="203">
        <v>3.6102790900000001</v>
      </c>
      <c r="AV211" s="25">
        <v>0.14194000000000001</v>
      </c>
      <c r="AW211" s="108">
        <v>7.5043799920219714</v>
      </c>
      <c r="AX211" s="264"/>
      <c r="AY211" s="203">
        <v>6.5371401100000002</v>
      </c>
      <c r="AZ211" s="203">
        <v>2.1713121599999998</v>
      </c>
      <c r="BA211" s="25">
        <v>0.16946</v>
      </c>
      <c r="BB211" s="108">
        <v>3.7803213247338334</v>
      </c>
      <c r="BC211" s="170"/>
      <c r="BD211" s="203">
        <v>475.50563727000002</v>
      </c>
      <c r="BE211" s="203">
        <v>6.5770803100000004</v>
      </c>
      <c r="BF211" s="25">
        <v>7.0600000000000003E-3</v>
      </c>
      <c r="BG211" s="202"/>
      <c r="BH211" s="203">
        <v>392.64435009000005</v>
      </c>
      <c r="BI211" s="203">
        <v>8.1995690200000002</v>
      </c>
      <c r="BJ211" s="25">
        <v>1.065E-2</v>
      </c>
      <c r="BK211" s="108">
        <v>82.574068384188266</v>
      </c>
      <c r="BL211" s="25"/>
      <c r="BM211" s="203">
        <v>73.261080839999991</v>
      </c>
      <c r="BN211" s="203">
        <v>7.1215028499999997</v>
      </c>
      <c r="BO211" s="25">
        <v>4.9599999999999998E-2</v>
      </c>
      <c r="BP211" s="108">
        <v>15.406984712234047</v>
      </c>
      <c r="BQ211" s="25"/>
      <c r="BR211" s="203">
        <v>6.7967313700000007</v>
      </c>
      <c r="BS211" s="203">
        <v>2.2903423100000002</v>
      </c>
      <c r="BT211" s="25">
        <v>0.17193</v>
      </c>
      <c r="BU211" s="108">
        <v>1.4293692518603525</v>
      </c>
      <c r="BV211" s="25"/>
      <c r="BW211" s="203">
        <v>2.8034749799999998</v>
      </c>
      <c r="BX211" s="203">
        <v>1.45566968</v>
      </c>
      <c r="BY211" s="25">
        <v>0.26491999999999999</v>
      </c>
      <c r="BZ211" s="108">
        <v>0.58957765382035621</v>
      </c>
      <c r="CA211" s="170"/>
      <c r="CB211" s="203">
        <v>156.09900375999999</v>
      </c>
      <c r="CC211" s="203">
        <v>10.28805229</v>
      </c>
      <c r="CD211" s="25">
        <v>3.363E-2</v>
      </c>
      <c r="CE211" s="202"/>
      <c r="CF211" s="203">
        <v>85.773918989999999</v>
      </c>
      <c r="CG211" s="203">
        <v>8.3050515499999999</v>
      </c>
      <c r="CH211" s="25">
        <v>4.9399999999999999E-2</v>
      </c>
      <c r="CI211" s="108">
        <v>54.948408973753729</v>
      </c>
      <c r="CJ211" s="25"/>
      <c r="CK211" s="203">
        <v>54.897471109999998</v>
      </c>
      <c r="CL211" s="203">
        <v>7.0965550999999998</v>
      </c>
      <c r="CM211" s="25">
        <v>6.5949999999999995E-2</v>
      </c>
      <c r="CN211" s="108">
        <v>35.16836737433897</v>
      </c>
      <c r="CO211" s="25"/>
      <c r="CP211" s="203">
        <v>7.8054709100000004</v>
      </c>
      <c r="CQ211" s="203">
        <v>2.6882126799999999</v>
      </c>
      <c r="CR211" s="25">
        <v>0.17571000000000001</v>
      </c>
      <c r="CS211" s="108">
        <v>5.0003335844479837</v>
      </c>
      <c r="CT211" s="25"/>
      <c r="CU211" s="203">
        <v>7.62214276</v>
      </c>
      <c r="CV211" s="203">
        <v>2.7064987700000001</v>
      </c>
      <c r="CW211" s="25">
        <v>0.18117</v>
      </c>
      <c r="CX211" s="116">
        <v>4.882890073865517</v>
      </c>
    </row>
    <row r="212" spans="1:102" ht="12" customHeight="1" x14ac:dyDescent="0.35">
      <c r="A212" s="761"/>
      <c r="B212" s="832" t="s">
        <v>66</v>
      </c>
      <c r="C212" s="18" t="s">
        <v>59</v>
      </c>
      <c r="D212" s="158">
        <v>769.35761457000001</v>
      </c>
      <c r="E212" s="158">
        <v>6.2183427600000005</v>
      </c>
      <c r="F212" s="23">
        <v>4.1200000000000004E-3</v>
      </c>
      <c r="G212" s="194"/>
      <c r="H212" s="158">
        <v>687.53104358000007</v>
      </c>
      <c r="I212" s="158">
        <v>13.357490990000001</v>
      </c>
      <c r="J212" s="23">
        <v>9.9100000000000004E-3</v>
      </c>
      <c r="K212" s="194"/>
      <c r="L212" s="158">
        <v>586.11131709999995</v>
      </c>
      <c r="M212" s="158">
        <v>19.02658052</v>
      </c>
      <c r="N212" s="23">
        <v>1.6559999999999998E-2</v>
      </c>
      <c r="O212" s="107">
        <v>85.248705869061013</v>
      </c>
      <c r="P212" s="23"/>
      <c r="Q212" s="158">
        <v>90.856726449999996</v>
      </c>
      <c r="R212" s="158">
        <v>11.25333579</v>
      </c>
      <c r="S212" s="23">
        <v>6.3189999999999996E-2</v>
      </c>
      <c r="T212" s="107">
        <v>13.214927136512353</v>
      </c>
      <c r="U212" s="23"/>
      <c r="V212" s="158">
        <v>10.160771129999999</v>
      </c>
      <c r="W212" s="158">
        <v>4.4528234400000004</v>
      </c>
      <c r="X212" s="23">
        <v>0.22359000000000001</v>
      </c>
      <c r="Y212" s="107">
        <v>1.4778636142875061</v>
      </c>
      <c r="Z212" s="23"/>
      <c r="AA212" s="158">
        <v>0.4022289</v>
      </c>
      <c r="AB212" s="158">
        <v>0.54874181999999994</v>
      </c>
      <c r="AC212" s="23">
        <v>0.69604999999999995</v>
      </c>
      <c r="AD212" s="107">
        <v>5.8503380139110363E-2</v>
      </c>
      <c r="AE212" s="23"/>
      <c r="AF212" s="158">
        <v>293.10644294999997</v>
      </c>
      <c r="AG212" s="158">
        <v>29.621104810000002</v>
      </c>
      <c r="AH212" s="23">
        <v>5.1560000000000002E-2</v>
      </c>
      <c r="AI212" s="158"/>
      <c r="AJ212" s="158">
        <v>169.22928096000001</v>
      </c>
      <c r="AK212" s="158">
        <v>24.211359739999999</v>
      </c>
      <c r="AL212" s="23">
        <v>7.2989999999999999E-2</v>
      </c>
      <c r="AM212" s="107">
        <v>57.736458897584953</v>
      </c>
      <c r="AN212" s="263"/>
      <c r="AO212" s="158">
        <v>98.515184450000007</v>
      </c>
      <c r="AP212" s="158">
        <v>11.07039516</v>
      </c>
      <c r="AQ212" s="23">
        <v>5.7329999999999999E-2</v>
      </c>
      <c r="AR212" s="107">
        <v>33.610719525126704</v>
      </c>
      <c r="AS212" s="263"/>
      <c r="AT212" s="158">
        <v>16.842004280000001</v>
      </c>
      <c r="AU212" s="158">
        <v>5.0558589199999995</v>
      </c>
      <c r="AV212" s="23">
        <v>0.15315999999999999</v>
      </c>
      <c r="AW212" s="107">
        <v>5.7460368699138495</v>
      </c>
      <c r="AX212" s="263"/>
      <c r="AY212" s="158">
        <v>8.5199732700000013</v>
      </c>
      <c r="AZ212" s="158">
        <v>2.90155217</v>
      </c>
      <c r="BA212" s="23">
        <v>0.17374999999999999</v>
      </c>
      <c r="BB212" s="107">
        <v>2.9067847107862432</v>
      </c>
      <c r="BC212" s="169"/>
      <c r="BD212" s="158">
        <v>731.1973435299999</v>
      </c>
      <c r="BE212" s="158">
        <v>9.0999646200000015</v>
      </c>
      <c r="BF212" s="23">
        <v>6.3499999999999997E-3</v>
      </c>
      <c r="BG212" s="194"/>
      <c r="BH212" s="158">
        <v>624.04046216999996</v>
      </c>
      <c r="BI212" s="158">
        <v>13.514250499999999</v>
      </c>
      <c r="BJ212" s="23">
        <v>1.1050000000000001E-2</v>
      </c>
      <c r="BK212" s="107">
        <v>85.345012217539136</v>
      </c>
      <c r="BL212" s="23"/>
      <c r="BM212" s="158">
        <v>96.625655899999998</v>
      </c>
      <c r="BN212" s="158">
        <v>10.58425093</v>
      </c>
      <c r="BO212" s="23">
        <v>5.5890000000000002E-2</v>
      </c>
      <c r="BP212" s="107">
        <v>13.214716485910701</v>
      </c>
      <c r="BQ212" s="23"/>
      <c r="BR212" s="158">
        <v>8.8948281800000011</v>
      </c>
      <c r="BS212" s="158">
        <v>3.23092069</v>
      </c>
      <c r="BT212" s="23">
        <v>0.18532000000000001</v>
      </c>
      <c r="BU212" s="107">
        <v>1.216474356574992</v>
      </c>
      <c r="BV212" s="23"/>
      <c r="BW212" s="158">
        <v>1.6363972900000001</v>
      </c>
      <c r="BX212" s="158">
        <v>1.2662671299999999</v>
      </c>
      <c r="BY212" s="23">
        <v>0.39479999999999998</v>
      </c>
      <c r="BZ212" s="107">
        <v>0.22379694134280745</v>
      </c>
      <c r="CA212" s="169"/>
      <c r="CB212" s="158">
        <v>246.44402116000001</v>
      </c>
      <c r="CC212" s="158">
        <v>17.41513346</v>
      </c>
      <c r="CD212" s="23">
        <v>3.6049999999999999E-2</v>
      </c>
      <c r="CE212" s="194"/>
      <c r="CF212" s="158">
        <v>130.89756471000001</v>
      </c>
      <c r="CG212" s="158">
        <v>13.451766320000001</v>
      </c>
      <c r="CH212" s="23">
        <v>5.2429999999999997E-2</v>
      </c>
      <c r="CI212" s="107">
        <v>53.114522354355174</v>
      </c>
      <c r="CJ212" s="23"/>
      <c r="CK212" s="158">
        <v>92.06095603</v>
      </c>
      <c r="CL212" s="158">
        <v>11.16996307</v>
      </c>
      <c r="CM212" s="23">
        <v>6.1899999999999997E-2</v>
      </c>
      <c r="CN212" s="107">
        <v>37.355727112661761</v>
      </c>
      <c r="CO212" s="23"/>
      <c r="CP212" s="158">
        <v>12.719537770000001</v>
      </c>
      <c r="CQ212" s="158">
        <v>3.6188543100000001</v>
      </c>
      <c r="CR212" s="23">
        <v>0.14516000000000001</v>
      </c>
      <c r="CS212" s="107">
        <v>5.1612279779114774</v>
      </c>
      <c r="CT212" s="23"/>
      <c r="CU212" s="158">
        <v>10.765962649999999</v>
      </c>
      <c r="CV212" s="158">
        <v>3.9060470700000001</v>
      </c>
      <c r="CW212" s="23">
        <v>0.18511</v>
      </c>
      <c r="CX212" s="115">
        <v>4.3685225550715883</v>
      </c>
    </row>
    <row r="213" spans="1:102" ht="12" customHeight="1" x14ac:dyDescent="0.35">
      <c r="A213" s="761"/>
      <c r="B213" s="832"/>
      <c r="C213" s="18" t="s">
        <v>133</v>
      </c>
      <c r="D213" s="238">
        <v>373.84930854999999</v>
      </c>
      <c r="E213" s="238">
        <v>4.4683795899999996</v>
      </c>
      <c r="F213" s="24">
        <v>6.1000000000000004E-3</v>
      </c>
      <c r="G213" s="198"/>
      <c r="H213" s="238">
        <v>330.95289456</v>
      </c>
      <c r="I213" s="238">
        <v>8.6001205000000009</v>
      </c>
      <c r="J213" s="24">
        <v>1.3259999999999999E-2</v>
      </c>
      <c r="K213" s="198"/>
      <c r="L213" s="238">
        <v>282.76670552000002</v>
      </c>
      <c r="M213" s="238">
        <v>11.709112639999999</v>
      </c>
      <c r="N213" s="24">
        <v>2.1129999999999999E-2</v>
      </c>
      <c r="O213" s="106">
        <v>85.440166914369115</v>
      </c>
      <c r="P213" s="24"/>
      <c r="Q213" s="238">
        <v>43.260946490000002</v>
      </c>
      <c r="R213" s="238">
        <v>7.1733632299999996</v>
      </c>
      <c r="S213" s="24">
        <v>8.4599999999999995E-2</v>
      </c>
      <c r="T213" s="106">
        <v>13.0716326102889</v>
      </c>
      <c r="U213" s="24"/>
      <c r="V213" s="238">
        <v>4.7052813800000006</v>
      </c>
      <c r="W213" s="238">
        <v>2.4985093599999999</v>
      </c>
      <c r="X213" s="24">
        <v>0.27091999999999999</v>
      </c>
      <c r="Y213" s="106">
        <v>1.4217374911482934</v>
      </c>
      <c r="Z213" s="24"/>
      <c r="AA213" s="238">
        <v>0.21996117000000001</v>
      </c>
      <c r="AB213" s="238">
        <v>0.42056606000000002</v>
      </c>
      <c r="AC213" s="24">
        <v>0.97550999999999999</v>
      </c>
      <c r="AD213" s="106">
        <v>6.6462984193698366E-2</v>
      </c>
      <c r="AE213" s="24"/>
      <c r="AF213" s="238">
        <v>140.48979706</v>
      </c>
      <c r="AG213" s="238">
        <v>16.324105150000001</v>
      </c>
      <c r="AH213" s="24">
        <v>5.9279999999999999E-2</v>
      </c>
      <c r="AI213" s="238"/>
      <c r="AJ213" s="238">
        <v>81.364885810000004</v>
      </c>
      <c r="AK213" s="238">
        <v>13.41280315</v>
      </c>
      <c r="AL213" s="24">
        <v>8.4110000000000004E-2</v>
      </c>
      <c r="AM213" s="106">
        <v>57.915156483036924</v>
      </c>
      <c r="AN213" s="30"/>
      <c r="AO213" s="238">
        <v>49.272429389999999</v>
      </c>
      <c r="AP213" s="238">
        <v>7.4408039399999995</v>
      </c>
      <c r="AQ213" s="24">
        <v>7.7049999999999993E-2</v>
      </c>
      <c r="AR213" s="106">
        <v>35.071891639900983</v>
      </c>
      <c r="AS213" s="30"/>
      <c r="AT213" s="238">
        <v>6.34877833</v>
      </c>
      <c r="AU213" s="238">
        <v>2.89922367</v>
      </c>
      <c r="AV213" s="24">
        <v>0.23299</v>
      </c>
      <c r="AW213" s="106">
        <v>4.5190316043296592</v>
      </c>
      <c r="AX213" s="30"/>
      <c r="AY213" s="238">
        <v>3.5037035200000002</v>
      </c>
      <c r="AZ213" s="238">
        <v>1.62436351</v>
      </c>
      <c r="BA213" s="24">
        <v>0.23654</v>
      </c>
      <c r="BB213" s="106">
        <v>2.493920265614483</v>
      </c>
      <c r="BC213" s="14"/>
      <c r="BD213" s="238">
        <v>351.10682126</v>
      </c>
      <c r="BE213" s="238">
        <v>6.0632103700000002</v>
      </c>
      <c r="BF213" s="24">
        <v>8.8100000000000001E-3</v>
      </c>
      <c r="BG213" s="198"/>
      <c r="BH213" s="238">
        <v>301.44444444999999</v>
      </c>
      <c r="BI213" s="238">
        <v>8.7960735400000001</v>
      </c>
      <c r="BJ213" s="24">
        <v>1.489E-2</v>
      </c>
      <c r="BK213" s="106">
        <v>85.855479357598625</v>
      </c>
      <c r="BL213" s="24"/>
      <c r="BM213" s="238">
        <v>45.145305620000002</v>
      </c>
      <c r="BN213" s="238">
        <v>6.9258547500000001</v>
      </c>
      <c r="BO213" s="24">
        <v>7.8270000000000006E-2</v>
      </c>
      <c r="BP213" s="106">
        <v>12.85799730634376</v>
      </c>
      <c r="BQ213" s="24"/>
      <c r="BR213" s="238">
        <v>4.4543139899999993</v>
      </c>
      <c r="BS213" s="238">
        <v>2.29715581</v>
      </c>
      <c r="BT213" s="24">
        <v>0.26312000000000002</v>
      </c>
      <c r="BU213" s="106">
        <v>1.2686492315971016</v>
      </c>
      <c r="BV213" s="24"/>
      <c r="BW213" s="238">
        <v>6.2757190000000004E-2</v>
      </c>
      <c r="BX213" s="238">
        <v>0.1240129</v>
      </c>
      <c r="BY213" s="24">
        <v>1</v>
      </c>
      <c r="BZ213" s="106">
        <v>1.7874101612377201E-2</v>
      </c>
      <c r="CA213" s="14"/>
      <c r="CB213" s="238">
        <v>119.55115701</v>
      </c>
      <c r="CC213" s="238">
        <v>9.9562009300000014</v>
      </c>
      <c r="CD213" s="24">
        <v>4.249E-2</v>
      </c>
      <c r="CE213" s="198"/>
      <c r="CF213" s="238">
        <v>61.446534209999996</v>
      </c>
      <c r="CG213" s="238">
        <v>8.4829173400000002</v>
      </c>
      <c r="CH213" s="24">
        <v>7.0440000000000003E-2</v>
      </c>
      <c r="CI213" s="106">
        <v>51.3976909523847</v>
      </c>
      <c r="CJ213" s="24"/>
      <c r="CK213" s="238">
        <v>46.555303930000001</v>
      </c>
      <c r="CL213" s="238">
        <v>7.4731772699999999</v>
      </c>
      <c r="CM213" s="24">
        <v>8.1900000000000001E-2</v>
      </c>
      <c r="CN213" s="106">
        <v>38.941742676823971</v>
      </c>
      <c r="CO213" s="24"/>
      <c r="CP213" s="238">
        <v>7.06886773</v>
      </c>
      <c r="CQ213" s="238">
        <v>2.5618008400000001</v>
      </c>
      <c r="CR213" s="24">
        <v>0.18490000000000001</v>
      </c>
      <c r="CS213" s="106">
        <v>5.9128392453857357</v>
      </c>
      <c r="CT213" s="24"/>
      <c r="CU213" s="238">
        <v>4.4804511300000005</v>
      </c>
      <c r="CV213" s="238">
        <v>2.19009995</v>
      </c>
      <c r="CW213" s="24">
        <v>0.24939</v>
      </c>
      <c r="CX213" s="114">
        <v>3.7477271170409736</v>
      </c>
    </row>
    <row r="214" spans="1:102" ht="12" customHeight="1" x14ac:dyDescent="0.35">
      <c r="A214" s="761"/>
      <c r="B214" s="832"/>
      <c r="C214" s="18" t="s">
        <v>134</v>
      </c>
      <c r="D214" s="203">
        <v>395.50830602000002</v>
      </c>
      <c r="E214" s="203">
        <v>4.1527629399999997</v>
      </c>
      <c r="F214" s="25">
        <v>5.3600000000000002E-3</v>
      </c>
      <c r="G214" s="202"/>
      <c r="H214" s="203">
        <v>356.57814902000001</v>
      </c>
      <c r="I214" s="203">
        <v>7.3353063199999999</v>
      </c>
      <c r="J214" s="25">
        <v>1.0500000000000001E-2</v>
      </c>
      <c r="K214" s="202"/>
      <c r="L214" s="203">
        <v>303.34461158000005</v>
      </c>
      <c r="M214" s="203">
        <v>9.9586773599999994</v>
      </c>
      <c r="N214" s="25">
        <v>1.6750000000000001E-2</v>
      </c>
      <c r="O214" s="108">
        <v>85.07100404601232</v>
      </c>
      <c r="P214" s="25"/>
      <c r="Q214" s="203">
        <v>47.595779960000002</v>
      </c>
      <c r="R214" s="203">
        <v>6.98373943</v>
      </c>
      <c r="S214" s="25">
        <v>7.4859999999999996E-2</v>
      </c>
      <c r="T214" s="108">
        <v>13.347923895732155</v>
      </c>
      <c r="U214" s="25"/>
      <c r="V214" s="203">
        <v>5.4554897499999999</v>
      </c>
      <c r="W214" s="203">
        <v>2.4868119399999999</v>
      </c>
      <c r="X214" s="25">
        <v>0.23257</v>
      </c>
      <c r="Y214" s="108">
        <v>1.5299562704539162</v>
      </c>
      <c r="Z214" s="25"/>
      <c r="AA214" s="203">
        <v>0.18226772999999999</v>
      </c>
      <c r="AB214" s="203">
        <v>0.35265059000000004</v>
      </c>
      <c r="AC214" s="25">
        <v>0.98714000000000002</v>
      </c>
      <c r="AD214" s="108">
        <v>5.1115787801617879E-2</v>
      </c>
      <c r="AE214" s="25"/>
      <c r="AF214" s="203">
        <v>152.61664590000001</v>
      </c>
      <c r="AG214" s="203">
        <v>15.36365805</v>
      </c>
      <c r="AH214" s="25">
        <v>5.1360000000000003E-2</v>
      </c>
      <c r="AI214" s="203"/>
      <c r="AJ214" s="203">
        <v>87.864395149999993</v>
      </c>
      <c r="AK214" s="203">
        <v>12.738354090000001</v>
      </c>
      <c r="AL214" s="25">
        <v>7.3969999999999994E-2</v>
      </c>
      <c r="AM214" s="108">
        <v>57.571960536711011</v>
      </c>
      <c r="AN214" s="264"/>
      <c r="AO214" s="203">
        <v>49.24275506</v>
      </c>
      <c r="AP214" s="203">
        <v>7.0020480799999998</v>
      </c>
      <c r="AQ214" s="25">
        <v>7.2550000000000003E-2</v>
      </c>
      <c r="AR214" s="108">
        <v>32.265651475701837</v>
      </c>
      <c r="AS214" s="264"/>
      <c r="AT214" s="203">
        <v>10.493225949999999</v>
      </c>
      <c r="AU214" s="203">
        <v>3.49225041</v>
      </c>
      <c r="AV214" s="25">
        <v>0.16980000000000001</v>
      </c>
      <c r="AW214" s="108">
        <v>6.8755448582427521</v>
      </c>
      <c r="AX214" s="264"/>
      <c r="AY214" s="203">
        <v>5.0162697500000002</v>
      </c>
      <c r="AZ214" s="203">
        <v>2.0566842099999998</v>
      </c>
      <c r="BA214" s="25">
        <v>0.20918999999999999</v>
      </c>
      <c r="BB214" s="108">
        <v>3.2868431358967505</v>
      </c>
      <c r="BC214" s="170"/>
      <c r="BD214" s="203">
        <v>380.09052227999996</v>
      </c>
      <c r="BE214" s="203">
        <v>5.4166584700000007</v>
      </c>
      <c r="BF214" s="25">
        <v>7.2700000000000004E-3</v>
      </c>
      <c r="BG214" s="202"/>
      <c r="BH214" s="203">
        <v>322.59601772000002</v>
      </c>
      <c r="BI214" s="203">
        <v>7.3135285700000008</v>
      </c>
      <c r="BJ214" s="25">
        <v>1.157E-2</v>
      </c>
      <c r="BK214" s="108">
        <v>84.873470610339069</v>
      </c>
      <c r="BL214" s="25"/>
      <c r="BM214" s="203">
        <v>51.480350279999996</v>
      </c>
      <c r="BN214" s="203">
        <v>6.5082019000000004</v>
      </c>
      <c r="BO214" s="25">
        <v>6.4500000000000002E-2</v>
      </c>
      <c r="BP214" s="108">
        <v>13.54423413959166</v>
      </c>
      <c r="BQ214" s="25"/>
      <c r="BR214" s="203">
        <v>4.44051419</v>
      </c>
      <c r="BS214" s="203">
        <v>2.1392179799999997</v>
      </c>
      <c r="BT214" s="25">
        <v>0.24579000000000001</v>
      </c>
      <c r="BU214" s="108">
        <v>1.1682780626476188</v>
      </c>
      <c r="BV214" s="25"/>
      <c r="BW214" s="203">
        <v>1.57364009</v>
      </c>
      <c r="BX214" s="203">
        <v>1.25995371</v>
      </c>
      <c r="BY214" s="25">
        <v>0.40849999999999997</v>
      </c>
      <c r="BZ214" s="108">
        <v>0.41401718742167215</v>
      </c>
      <c r="CA214" s="170"/>
      <c r="CB214" s="203">
        <v>126.89286414999999</v>
      </c>
      <c r="CC214" s="203">
        <v>9.6664908599999997</v>
      </c>
      <c r="CD214" s="25">
        <v>3.8870000000000002E-2</v>
      </c>
      <c r="CE214" s="202"/>
      <c r="CF214" s="203">
        <v>69.451030499999987</v>
      </c>
      <c r="CG214" s="203">
        <v>7.8082883599999997</v>
      </c>
      <c r="CH214" s="25">
        <v>5.7360000000000001E-2</v>
      </c>
      <c r="CI214" s="108">
        <v>54.732022139481352</v>
      </c>
      <c r="CJ214" s="25"/>
      <c r="CK214" s="203">
        <v>45.505652099999999</v>
      </c>
      <c r="CL214" s="203">
        <v>6.6813504799999999</v>
      </c>
      <c r="CM214" s="25">
        <v>7.4910000000000004E-2</v>
      </c>
      <c r="CN214" s="108">
        <v>35.861474484654856</v>
      </c>
      <c r="CO214" s="25"/>
      <c r="CP214" s="203">
        <v>5.6506700399999996</v>
      </c>
      <c r="CQ214" s="203">
        <v>2.3864279599999998</v>
      </c>
      <c r="CR214" s="25">
        <v>0.21546999999999999</v>
      </c>
      <c r="CS214" s="108">
        <v>4.4531030786099564</v>
      </c>
      <c r="CT214" s="25"/>
      <c r="CU214" s="203">
        <v>6.28551152</v>
      </c>
      <c r="CV214" s="203">
        <v>2.6101884799999997</v>
      </c>
      <c r="CW214" s="25">
        <v>0.21187</v>
      </c>
      <c r="CX214" s="116">
        <v>4.9534003051344948</v>
      </c>
    </row>
    <row r="215" spans="1:102" ht="12" customHeight="1" x14ac:dyDescent="0.35">
      <c r="A215" s="761"/>
      <c r="B215" s="831" t="s">
        <v>67</v>
      </c>
      <c r="C215" s="17" t="s">
        <v>59</v>
      </c>
      <c r="D215" s="158">
        <v>238.29915223999998</v>
      </c>
      <c r="E215" s="158">
        <v>2.1153346700000002</v>
      </c>
      <c r="F215" s="23">
        <v>4.5300000000000002E-3</v>
      </c>
      <c r="G215" s="194"/>
      <c r="H215" s="158">
        <v>186.23859911000002</v>
      </c>
      <c r="I215" s="158">
        <v>7.8309388000000002</v>
      </c>
      <c r="J215" s="23">
        <v>2.145E-2</v>
      </c>
      <c r="K215" s="194"/>
      <c r="L215" s="158">
        <v>133.80942890999998</v>
      </c>
      <c r="M215" s="158">
        <v>8.4712191399999988</v>
      </c>
      <c r="N215" s="23">
        <v>3.2300000000000002E-2</v>
      </c>
      <c r="O215" s="107">
        <v>71.848386719751218</v>
      </c>
      <c r="P215" s="23"/>
      <c r="Q215" s="158">
        <v>47.001984829999998</v>
      </c>
      <c r="R215" s="158">
        <v>5.2605183999999996</v>
      </c>
      <c r="S215" s="23">
        <v>5.7099999999999998E-2</v>
      </c>
      <c r="T215" s="107">
        <v>25.237509868853092</v>
      </c>
      <c r="U215" s="23"/>
      <c r="V215" s="158">
        <v>4.4239674400000002</v>
      </c>
      <c r="W215" s="158">
        <v>1.27420921</v>
      </c>
      <c r="X215" s="23">
        <v>0.14695</v>
      </c>
      <c r="Y215" s="107">
        <v>2.3754299383378772</v>
      </c>
      <c r="Z215" s="23"/>
      <c r="AA215" s="158">
        <v>1.0032179299999999</v>
      </c>
      <c r="AB215" s="158">
        <v>0.61285579000000001</v>
      </c>
      <c r="AC215" s="23">
        <v>0.31168000000000001</v>
      </c>
      <c r="AD215" s="107">
        <v>0.53867347305778379</v>
      </c>
      <c r="AE215" s="23"/>
      <c r="AF215" s="158">
        <v>41.258024989999996</v>
      </c>
      <c r="AG215" s="158">
        <v>6.5382793000000001</v>
      </c>
      <c r="AH215" s="23">
        <v>8.0850000000000005E-2</v>
      </c>
      <c r="AI215" s="158"/>
      <c r="AJ215" s="158">
        <v>13.82184797</v>
      </c>
      <c r="AK215" s="158">
        <v>3.0694275499999999</v>
      </c>
      <c r="AL215" s="23">
        <v>0.1133</v>
      </c>
      <c r="AM215" s="107">
        <v>33.500992772557822</v>
      </c>
      <c r="AN215" s="263"/>
      <c r="AO215" s="158">
        <v>19.028216390000001</v>
      </c>
      <c r="AP215" s="158">
        <v>3.73501124</v>
      </c>
      <c r="AQ215" s="23">
        <v>0.10015</v>
      </c>
      <c r="AR215" s="107">
        <v>46.120036997922234</v>
      </c>
      <c r="AS215" s="263"/>
      <c r="AT215" s="158">
        <v>5.3888586100000007</v>
      </c>
      <c r="AU215" s="158">
        <v>1.37772143</v>
      </c>
      <c r="AV215" s="23">
        <v>0.13044</v>
      </c>
      <c r="AW215" s="107">
        <v>13.061358635819667</v>
      </c>
      <c r="AX215" s="263"/>
      <c r="AY215" s="158">
        <v>3.0191020199999996</v>
      </c>
      <c r="AZ215" s="158">
        <v>1.0737356899999999</v>
      </c>
      <c r="BA215" s="23">
        <v>0.18145</v>
      </c>
      <c r="BB215" s="107">
        <v>7.3176115937002821</v>
      </c>
      <c r="BC215" s="169"/>
      <c r="BD215" s="158">
        <v>214.63374548000002</v>
      </c>
      <c r="BE215" s="158">
        <v>6.1246523399999999</v>
      </c>
      <c r="BF215" s="23">
        <v>1.456E-2</v>
      </c>
      <c r="BG215" s="194"/>
      <c r="BH215" s="158">
        <v>158.3165003</v>
      </c>
      <c r="BI215" s="158">
        <v>6.9096517500000001</v>
      </c>
      <c r="BJ215" s="23">
        <v>2.2270000000000002E-2</v>
      </c>
      <c r="BK215" s="107">
        <v>73.761234490851407</v>
      </c>
      <c r="BL215" s="23"/>
      <c r="BM215" s="158">
        <v>48.735417900000002</v>
      </c>
      <c r="BN215" s="158">
        <v>4.9987088899999996</v>
      </c>
      <c r="BO215" s="23">
        <v>5.2330000000000002E-2</v>
      </c>
      <c r="BP215" s="107">
        <v>22.706316656315938</v>
      </c>
      <c r="BQ215" s="23"/>
      <c r="BR215" s="158">
        <v>4.8801796599999996</v>
      </c>
      <c r="BS215" s="158">
        <v>1.3653878500000001</v>
      </c>
      <c r="BT215" s="23">
        <v>0.14274999999999999</v>
      </c>
      <c r="BU215" s="107">
        <v>2.2737243153848534</v>
      </c>
      <c r="BV215" s="23"/>
      <c r="BW215" s="158">
        <v>2.7016476200000001</v>
      </c>
      <c r="BX215" s="158">
        <v>1.04270401</v>
      </c>
      <c r="BY215" s="23">
        <v>0.19691</v>
      </c>
      <c r="BZ215" s="107">
        <v>1.2587245374477913</v>
      </c>
      <c r="CA215" s="169"/>
      <c r="CB215" s="158">
        <v>63.609599789999997</v>
      </c>
      <c r="CC215" s="158">
        <v>9.0354412699999997</v>
      </c>
      <c r="CD215" s="23">
        <v>7.2470000000000007E-2</v>
      </c>
      <c r="CE215" s="194"/>
      <c r="CF215" s="158">
        <v>34.062668729999999</v>
      </c>
      <c r="CG215" s="158">
        <v>5.5813780699999995</v>
      </c>
      <c r="CH215" s="23">
        <v>8.3599999999999994E-2</v>
      </c>
      <c r="CI215" s="107">
        <v>53.549572458330353</v>
      </c>
      <c r="CJ215" s="23"/>
      <c r="CK215" s="158">
        <v>20.781462950000002</v>
      </c>
      <c r="CL215" s="158">
        <v>5.4628284000000003</v>
      </c>
      <c r="CM215" s="23">
        <v>0.13411999999999999</v>
      </c>
      <c r="CN215" s="107">
        <v>32.670324948761952</v>
      </c>
      <c r="CO215" s="23"/>
      <c r="CP215" s="158">
        <v>5.6243738099999998</v>
      </c>
      <c r="CQ215" s="158">
        <v>2.9850764000000001</v>
      </c>
      <c r="CR215" s="23">
        <v>0.27078999999999998</v>
      </c>
      <c r="CS215" s="107">
        <v>8.8420204317716866</v>
      </c>
      <c r="CT215" s="23"/>
      <c r="CU215" s="158">
        <v>3.1410943100000002</v>
      </c>
      <c r="CV215" s="158">
        <v>1.1520454</v>
      </c>
      <c r="CW215" s="23">
        <v>0.18712999999999999</v>
      </c>
      <c r="CX215" s="115">
        <v>4.9380821768569092</v>
      </c>
    </row>
    <row r="216" spans="1:102" ht="12" customHeight="1" x14ac:dyDescent="0.35">
      <c r="A216" s="761"/>
      <c r="B216" s="831"/>
      <c r="C216" s="17" t="s">
        <v>133</v>
      </c>
      <c r="D216" s="238">
        <v>130.21828882</v>
      </c>
      <c r="E216" s="238">
        <v>1.8694500000000001</v>
      </c>
      <c r="F216" s="24">
        <v>7.3200000000000001E-3</v>
      </c>
      <c r="G216" s="198"/>
      <c r="H216" s="238">
        <v>102.12751632</v>
      </c>
      <c r="I216" s="238">
        <v>4.5999468100000005</v>
      </c>
      <c r="J216" s="24">
        <v>2.298E-2</v>
      </c>
      <c r="K216" s="198"/>
      <c r="L216" s="238">
        <v>71.393604300000007</v>
      </c>
      <c r="M216" s="238">
        <v>5.1037997699999993</v>
      </c>
      <c r="N216" s="24">
        <v>3.6470000000000002E-2</v>
      </c>
      <c r="O216" s="106">
        <v>69.906335601366948</v>
      </c>
      <c r="P216" s="24"/>
      <c r="Q216" s="238">
        <v>28.256646089999997</v>
      </c>
      <c r="R216" s="238">
        <v>3.75417479</v>
      </c>
      <c r="S216" s="24">
        <v>6.7790000000000003E-2</v>
      </c>
      <c r="T216" s="106">
        <v>27.668004773035292</v>
      </c>
      <c r="U216" s="24"/>
      <c r="V216" s="238">
        <v>1.85187696</v>
      </c>
      <c r="W216" s="238">
        <v>0.78657597000000001</v>
      </c>
      <c r="X216" s="24">
        <v>0.21671000000000001</v>
      </c>
      <c r="Y216" s="106">
        <v>1.8132987335141335</v>
      </c>
      <c r="Z216" s="24"/>
      <c r="AA216" s="238">
        <v>0.62538896999999993</v>
      </c>
      <c r="AB216" s="238">
        <v>0.47633119000000002</v>
      </c>
      <c r="AC216" s="24">
        <v>0.3886</v>
      </c>
      <c r="AD216" s="106">
        <v>0.61236089208362332</v>
      </c>
      <c r="AE216" s="24"/>
      <c r="AF216" s="238">
        <v>20.949156139999999</v>
      </c>
      <c r="AG216" s="238">
        <v>3.8955568600000001</v>
      </c>
      <c r="AH216" s="24">
        <v>9.4869999999999996E-2</v>
      </c>
      <c r="AI216" s="238"/>
      <c r="AJ216" s="238">
        <v>6.8674473200000001</v>
      </c>
      <c r="AK216" s="238">
        <v>2.22611683</v>
      </c>
      <c r="AL216" s="24">
        <v>0.16539000000000001</v>
      </c>
      <c r="AM216" s="106">
        <v>32.781498567798636</v>
      </c>
      <c r="AN216" s="30"/>
      <c r="AO216" s="238">
        <v>9.6783803299999995</v>
      </c>
      <c r="AP216" s="238">
        <v>2.1557562899999998</v>
      </c>
      <c r="AQ216" s="24">
        <v>0.11364</v>
      </c>
      <c r="AR216" s="106">
        <v>46.199380372750419</v>
      </c>
      <c r="AS216" s="30"/>
      <c r="AT216" s="238">
        <v>2.9050968299999997</v>
      </c>
      <c r="AU216" s="238">
        <v>1.0724275399999998</v>
      </c>
      <c r="AV216" s="24">
        <v>0.18834000000000001</v>
      </c>
      <c r="AW216" s="106">
        <v>13.867369218051948</v>
      </c>
      <c r="AX216" s="30"/>
      <c r="AY216" s="238">
        <v>1.4982316599999999</v>
      </c>
      <c r="AZ216" s="238">
        <v>0.66724302000000002</v>
      </c>
      <c r="BA216" s="24">
        <v>0.22722000000000001</v>
      </c>
      <c r="BB216" s="106">
        <v>7.1517518413989913</v>
      </c>
      <c r="BC216" s="14"/>
      <c r="BD216" s="238">
        <v>119.21863048</v>
      </c>
      <c r="BE216" s="238">
        <v>3.2499914699999999</v>
      </c>
      <c r="BF216" s="24">
        <v>1.391E-2</v>
      </c>
      <c r="BG216" s="198"/>
      <c r="BH216" s="238">
        <v>88.26816792999999</v>
      </c>
      <c r="BI216" s="238">
        <v>4.4011374999999999</v>
      </c>
      <c r="BJ216" s="24">
        <v>2.5440000000000001E-2</v>
      </c>
      <c r="BK216" s="106">
        <v>74.03890446871705</v>
      </c>
      <c r="BL216" s="24"/>
      <c r="BM216" s="238">
        <v>26.95468735</v>
      </c>
      <c r="BN216" s="238">
        <v>3.3935774700000003</v>
      </c>
      <c r="BO216" s="24">
        <v>6.4229999999999995E-2</v>
      </c>
      <c r="BP216" s="106">
        <v>22.60945897589546</v>
      </c>
      <c r="BQ216" s="24"/>
      <c r="BR216" s="238">
        <v>2.5239624699999998</v>
      </c>
      <c r="BS216" s="238">
        <v>0.93562018000000002</v>
      </c>
      <c r="BT216" s="24">
        <v>0.18912999999999999</v>
      </c>
      <c r="BU216" s="106">
        <v>2.1170872873123781</v>
      </c>
      <c r="BV216" s="24"/>
      <c r="BW216" s="238">
        <v>1.4718127300000001</v>
      </c>
      <c r="BX216" s="238">
        <v>0.72541959</v>
      </c>
      <c r="BY216" s="24">
        <v>0.25147000000000003</v>
      </c>
      <c r="BZ216" s="106">
        <v>1.2345492680751018</v>
      </c>
      <c r="CA216" s="14"/>
      <c r="CB216" s="238">
        <v>34.403460180000003</v>
      </c>
      <c r="CC216" s="238">
        <v>5.9930328799999995</v>
      </c>
      <c r="CD216" s="24">
        <v>8.8880000000000001E-2</v>
      </c>
      <c r="CE216" s="198"/>
      <c r="CF216" s="238">
        <v>17.739780240000002</v>
      </c>
      <c r="CG216" s="238">
        <v>3.2251652200000001</v>
      </c>
      <c r="CH216" s="24">
        <v>9.2759999999999995E-2</v>
      </c>
      <c r="CI216" s="106">
        <v>51.563941961607654</v>
      </c>
      <c r="CJ216" s="24"/>
      <c r="CK216" s="238">
        <v>11.389643939999999</v>
      </c>
      <c r="CL216" s="238">
        <v>3.4004419600000002</v>
      </c>
      <c r="CM216" s="24">
        <v>0.15232000000000001</v>
      </c>
      <c r="CN216" s="106">
        <v>33.106100027174648</v>
      </c>
      <c r="CO216" s="24"/>
      <c r="CP216" s="238">
        <v>3.4695729399999999</v>
      </c>
      <c r="CQ216" s="238">
        <v>1.87848912</v>
      </c>
      <c r="CR216" s="24">
        <v>0.27622999999999998</v>
      </c>
      <c r="CS216" s="106">
        <v>10.084953437378344</v>
      </c>
      <c r="CT216" s="24"/>
      <c r="CU216" s="238">
        <v>1.80446306</v>
      </c>
      <c r="CV216" s="238">
        <v>0.84605775000000005</v>
      </c>
      <c r="CW216" s="24">
        <v>0.23921999999999999</v>
      </c>
      <c r="CX216" s="114">
        <v>5.2450045738393509</v>
      </c>
    </row>
    <row r="217" spans="1:102" ht="12" customHeight="1" x14ac:dyDescent="0.35">
      <c r="A217" s="762"/>
      <c r="B217" s="833"/>
      <c r="C217" s="19" t="s">
        <v>134</v>
      </c>
      <c r="D217" s="203">
        <v>108.08086342</v>
      </c>
      <c r="E217" s="203">
        <v>1.7326812399999998</v>
      </c>
      <c r="F217" s="25">
        <v>8.1799999999999998E-3</v>
      </c>
      <c r="G217" s="202"/>
      <c r="H217" s="203">
        <v>84.111082789999998</v>
      </c>
      <c r="I217" s="203">
        <v>4.2632085800000006</v>
      </c>
      <c r="J217" s="25">
        <v>2.5860000000000001E-2</v>
      </c>
      <c r="K217" s="202"/>
      <c r="L217" s="203">
        <v>62.415824610000001</v>
      </c>
      <c r="M217" s="203">
        <v>4.4633822899999993</v>
      </c>
      <c r="N217" s="25">
        <v>3.6479999999999999E-2</v>
      </c>
      <c r="O217" s="108">
        <v>74.206421484114628</v>
      </c>
      <c r="P217" s="25"/>
      <c r="Q217" s="203">
        <v>18.745338739999998</v>
      </c>
      <c r="R217" s="203">
        <v>3.0872281799999999</v>
      </c>
      <c r="S217" s="25">
        <v>8.4029999999999994E-2</v>
      </c>
      <c r="T217" s="108">
        <v>22.286407591258161</v>
      </c>
      <c r="U217" s="25"/>
      <c r="V217" s="203">
        <v>2.57209048</v>
      </c>
      <c r="W217" s="203">
        <v>0.98166814000000002</v>
      </c>
      <c r="X217" s="25">
        <v>0.19472999999999999</v>
      </c>
      <c r="Y217" s="108">
        <v>3.0579685752253769</v>
      </c>
      <c r="Z217" s="25"/>
      <c r="AA217" s="203">
        <v>0.37782895</v>
      </c>
      <c r="AB217" s="203">
        <v>0.31942295999999998</v>
      </c>
      <c r="AC217" s="25">
        <v>0.43134</v>
      </c>
      <c r="AD217" s="108">
        <v>0.44920233751279237</v>
      </c>
      <c r="AE217" s="25"/>
      <c r="AF217" s="203">
        <v>20.30886885</v>
      </c>
      <c r="AG217" s="203">
        <v>3.5389998199999999</v>
      </c>
      <c r="AH217" s="25">
        <v>8.8910000000000003E-2</v>
      </c>
      <c r="AI217" s="203"/>
      <c r="AJ217" s="203">
        <v>6.9544006499999993</v>
      </c>
      <c r="AK217" s="203">
        <v>1.45815987</v>
      </c>
      <c r="AL217" s="25">
        <v>0.10698000000000001</v>
      </c>
      <c r="AM217" s="108">
        <v>34.243170810569289</v>
      </c>
      <c r="AN217" s="264"/>
      <c r="AO217" s="203">
        <v>9.3498360599999994</v>
      </c>
      <c r="AP217" s="203">
        <v>2.3440853699999997</v>
      </c>
      <c r="AQ217" s="25">
        <v>0.12791</v>
      </c>
      <c r="AR217" s="108">
        <v>46.038192127081459</v>
      </c>
      <c r="AS217" s="264"/>
      <c r="AT217" s="203">
        <v>2.48376178</v>
      </c>
      <c r="AU217" s="203">
        <v>0.94433527000000006</v>
      </c>
      <c r="AV217" s="25">
        <v>0.19398000000000001</v>
      </c>
      <c r="AW217" s="108">
        <v>12.229936577683892</v>
      </c>
      <c r="AX217" s="264"/>
      <c r="AY217" s="203">
        <v>1.52087036</v>
      </c>
      <c r="AZ217" s="203">
        <v>0.68321337999999998</v>
      </c>
      <c r="BA217" s="25">
        <v>0.22919999999999999</v>
      </c>
      <c r="BB217" s="108">
        <v>7.4887004846653493</v>
      </c>
      <c r="BC217" s="170"/>
      <c r="BD217" s="203">
        <v>95.415115</v>
      </c>
      <c r="BE217" s="203">
        <v>3.5325911400000001</v>
      </c>
      <c r="BF217" s="25">
        <v>1.8890000000000001E-2</v>
      </c>
      <c r="BG217" s="202"/>
      <c r="BH217" s="203">
        <v>70.048332369999997</v>
      </c>
      <c r="BI217" s="203">
        <v>3.8942724400000004</v>
      </c>
      <c r="BJ217" s="25">
        <v>2.836E-2</v>
      </c>
      <c r="BK217" s="108">
        <v>73.414293290952898</v>
      </c>
      <c r="BL217" s="25"/>
      <c r="BM217" s="203">
        <v>21.780730559999999</v>
      </c>
      <c r="BN217" s="203">
        <v>2.84100485</v>
      </c>
      <c r="BO217" s="25">
        <v>6.6549999999999998E-2</v>
      </c>
      <c r="BP217" s="108">
        <v>22.827337744129949</v>
      </c>
      <c r="BQ217" s="25"/>
      <c r="BR217" s="203">
        <v>2.3562171800000002</v>
      </c>
      <c r="BS217" s="203">
        <v>0.79718327</v>
      </c>
      <c r="BT217" s="25">
        <v>0.17262</v>
      </c>
      <c r="BU217" s="108">
        <v>2.4694380759274881</v>
      </c>
      <c r="BV217" s="25"/>
      <c r="BW217" s="203">
        <v>1.22983489</v>
      </c>
      <c r="BX217" s="203">
        <v>0.71734499000000007</v>
      </c>
      <c r="BY217" s="25">
        <v>0.29759000000000002</v>
      </c>
      <c r="BZ217" s="108">
        <v>1.2889308889896534</v>
      </c>
      <c r="CA217" s="170"/>
      <c r="CB217" s="203">
        <v>29.206139609999997</v>
      </c>
      <c r="CC217" s="203">
        <v>3.67004478</v>
      </c>
      <c r="CD217" s="25">
        <v>6.411E-2</v>
      </c>
      <c r="CE217" s="202"/>
      <c r="CF217" s="203">
        <v>16.32288849</v>
      </c>
      <c r="CG217" s="203">
        <v>2.83966181</v>
      </c>
      <c r="CH217" s="25">
        <v>8.8760000000000006E-2</v>
      </c>
      <c r="CI217" s="108">
        <v>55.888551886573687</v>
      </c>
      <c r="CJ217" s="25"/>
      <c r="CK217" s="203">
        <v>9.391819009999999</v>
      </c>
      <c r="CL217" s="203">
        <v>2.40504293</v>
      </c>
      <c r="CM217" s="25">
        <v>0.13064999999999999</v>
      </c>
      <c r="CN217" s="108">
        <v>32.157002381733122</v>
      </c>
      <c r="CO217" s="25"/>
      <c r="CP217" s="203">
        <v>2.1548008699999999</v>
      </c>
      <c r="CQ217" s="203">
        <v>1.2428737400000001</v>
      </c>
      <c r="CR217" s="25">
        <v>0.29427999999999999</v>
      </c>
      <c r="CS217" s="108">
        <v>7.3779037516557286</v>
      </c>
      <c r="CT217" s="25"/>
      <c r="CU217" s="203">
        <v>1.33663124</v>
      </c>
      <c r="CV217" s="203">
        <v>0.71881826999999998</v>
      </c>
      <c r="CW217" s="25">
        <v>0.27438000000000001</v>
      </c>
      <c r="CX217" s="116">
        <v>4.5765419800374643</v>
      </c>
    </row>
    <row r="218" spans="1:102" ht="12" customHeight="1" x14ac:dyDescent="0.35">
      <c r="A218" s="757" t="s">
        <v>90</v>
      </c>
      <c r="B218" s="830" t="s">
        <v>59</v>
      </c>
      <c r="C218" s="17" t="s">
        <v>59</v>
      </c>
      <c r="D218" s="158">
        <v>1522.5650850500001</v>
      </c>
      <c r="E218" s="158">
        <v>9.6183408799999999</v>
      </c>
      <c r="F218" s="23">
        <v>3.2200000000000002E-3</v>
      </c>
      <c r="G218" s="194"/>
      <c r="H218" s="158">
        <v>1004.73506557</v>
      </c>
      <c r="I218" s="158">
        <v>24.902757710000003</v>
      </c>
      <c r="J218" s="23">
        <v>1.265E-2</v>
      </c>
      <c r="K218" s="194"/>
      <c r="L218" s="158">
        <v>547.07665052999994</v>
      </c>
      <c r="M218" s="158">
        <v>24.202133570000001</v>
      </c>
      <c r="N218" s="23">
        <v>2.257E-2</v>
      </c>
      <c r="O218" s="107">
        <v>54.449841483300467</v>
      </c>
      <c r="P218" s="23"/>
      <c r="Q218" s="158">
        <v>429.69781517000001</v>
      </c>
      <c r="R218" s="158">
        <v>19.246946660000003</v>
      </c>
      <c r="S218" s="23">
        <v>2.2849999999999999E-2</v>
      </c>
      <c r="T218" s="107">
        <v>42.767275662487862</v>
      </c>
      <c r="U218" s="23"/>
      <c r="V218" s="158">
        <v>26.847567290000001</v>
      </c>
      <c r="W218" s="158">
        <v>6.5182851199999998</v>
      </c>
      <c r="X218" s="23">
        <v>0.12386999999999999</v>
      </c>
      <c r="Y218" s="107">
        <v>2.6721041406839929</v>
      </c>
      <c r="Z218" s="23"/>
      <c r="AA218" s="158">
        <v>1.11303258</v>
      </c>
      <c r="AB218" s="158">
        <v>0.85362345000000006</v>
      </c>
      <c r="AC218" s="23">
        <v>0.39129000000000003</v>
      </c>
      <c r="AD218" s="107">
        <v>0.11077871352768616</v>
      </c>
      <c r="AE218" s="23"/>
      <c r="AF218" s="158">
        <v>387.49000368000003</v>
      </c>
      <c r="AG218" s="158">
        <v>26.301119539999998</v>
      </c>
      <c r="AH218" s="23">
        <v>3.4630000000000001E-2</v>
      </c>
      <c r="AI218" s="158"/>
      <c r="AJ218" s="158">
        <v>134.38860316</v>
      </c>
      <c r="AK218" s="158">
        <v>18.91700367</v>
      </c>
      <c r="AL218" s="23">
        <v>7.1819999999999995E-2</v>
      </c>
      <c r="AM218" s="107">
        <v>34.681824533203141</v>
      </c>
      <c r="AN218" s="263"/>
      <c r="AO218" s="158">
        <v>230.00655485999999</v>
      </c>
      <c r="AP218" s="158">
        <v>17.50828242</v>
      </c>
      <c r="AQ218" s="23">
        <v>3.884E-2</v>
      </c>
      <c r="AR218" s="107">
        <v>59.358061543684556</v>
      </c>
      <c r="AS218" s="263"/>
      <c r="AT218" s="158">
        <v>18.86807645</v>
      </c>
      <c r="AU218" s="158">
        <v>4.56238542</v>
      </c>
      <c r="AV218" s="23">
        <v>0.12336999999999999</v>
      </c>
      <c r="AW218" s="107">
        <v>4.8693066326381365</v>
      </c>
      <c r="AX218" s="263"/>
      <c r="AY218" s="158">
        <v>4.2267691999999997</v>
      </c>
      <c r="AZ218" s="158">
        <v>2.1031532900000003</v>
      </c>
      <c r="BA218" s="23">
        <v>0.25386999999999998</v>
      </c>
      <c r="BB218" s="107">
        <v>1.0908072878934401</v>
      </c>
      <c r="BC218" s="169"/>
      <c r="BD218" s="158">
        <v>1354.67932862</v>
      </c>
      <c r="BE218" s="158">
        <v>17.606766</v>
      </c>
      <c r="BF218" s="23">
        <v>6.6299999999999996E-3</v>
      </c>
      <c r="BG218" s="194"/>
      <c r="BH218" s="158">
        <v>876.49449615000003</v>
      </c>
      <c r="BI218" s="158">
        <v>24.534533609999997</v>
      </c>
      <c r="BJ218" s="23">
        <v>1.4279999999999999E-2</v>
      </c>
      <c r="BK218" s="107">
        <v>64.701252734318857</v>
      </c>
      <c r="BL218" s="23"/>
      <c r="BM218" s="158">
        <v>447.47076331</v>
      </c>
      <c r="BN218" s="158">
        <v>21.989985579999999</v>
      </c>
      <c r="BO218" s="23">
        <v>2.5069999999999999E-2</v>
      </c>
      <c r="BP218" s="107">
        <v>33.031489730180986</v>
      </c>
      <c r="BQ218" s="23"/>
      <c r="BR218" s="158">
        <v>27.520406989999998</v>
      </c>
      <c r="BS218" s="158">
        <v>6.0049117900000004</v>
      </c>
      <c r="BT218" s="23">
        <v>0.11133</v>
      </c>
      <c r="BU218" s="107">
        <v>2.0315071182221991</v>
      </c>
      <c r="BV218" s="23"/>
      <c r="BW218" s="158">
        <v>3.1936621599999997</v>
      </c>
      <c r="BX218" s="158">
        <v>1.7745917</v>
      </c>
      <c r="BY218" s="23">
        <v>0.28349999999999997</v>
      </c>
      <c r="BZ218" s="107">
        <v>0.23575041653978401</v>
      </c>
      <c r="CA218" s="169"/>
      <c r="CB218" s="158">
        <v>589.37958799</v>
      </c>
      <c r="CC218" s="158">
        <v>23.86740138</v>
      </c>
      <c r="CD218" s="23">
        <v>2.0660000000000001E-2</v>
      </c>
      <c r="CE218" s="194"/>
      <c r="CF218" s="158">
        <v>293.74379085999999</v>
      </c>
      <c r="CG218" s="158">
        <v>18.354709449999998</v>
      </c>
      <c r="CH218" s="23">
        <v>3.1879999999999999E-2</v>
      </c>
      <c r="CI218" s="107">
        <v>49.839491703771721</v>
      </c>
      <c r="CJ218" s="23"/>
      <c r="CK218" s="158">
        <v>255.48673350999999</v>
      </c>
      <c r="CL218" s="158">
        <v>19.351040909999998</v>
      </c>
      <c r="CM218" s="23">
        <v>3.8640000000000001E-2</v>
      </c>
      <c r="CN218" s="107">
        <v>43.348419035227067</v>
      </c>
      <c r="CO218" s="23"/>
      <c r="CP218" s="158">
        <v>31.904490809999999</v>
      </c>
      <c r="CQ218" s="158">
        <v>5.9149328699999995</v>
      </c>
      <c r="CR218" s="23">
        <v>9.4589999999999994E-2</v>
      </c>
      <c r="CS218" s="107">
        <v>5.4132330776513626</v>
      </c>
      <c r="CT218" s="23"/>
      <c r="CU218" s="158">
        <v>8.2445728099999993</v>
      </c>
      <c r="CV218" s="158">
        <v>2.6257972500000002</v>
      </c>
      <c r="CW218" s="23">
        <v>0.16249</v>
      </c>
      <c r="CX218" s="115">
        <v>1.3988561833498523</v>
      </c>
    </row>
    <row r="219" spans="1:102" ht="12" customHeight="1" x14ac:dyDescent="0.35">
      <c r="A219" s="758"/>
      <c r="B219" s="831"/>
      <c r="C219" s="17" t="s">
        <v>133</v>
      </c>
      <c r="D219" s="238">
        <v>738.19663809000008</v>
      </c>
      <c r="E219" s="238">
        <v>7.22052812</v>
      </c>
      <c r="F219" s="24">
        <v>4.9899999999999996E-3</v>
      </c>
      <c r="G219" s="198"/>
      <c r="H219" s="238">
        <v>492.76784007999998</v>
      </c>
      <c r="I219" s="238">
        <v>14.6168596</v>
      </c>
      <c r="J219" s="24">
        <v>1.5129999999999999E-2</v>
      </c>
      <c r="K219" s="198"/>
      <c r="L219" s="238">
        <v>267.20599475999995</v>
      </c>
      <c r="M219" s="238">
        <v>14.318045379999999</v>
      </c>
      <c r="N219" s="24">
        <v>2.734E-2</v>
      </c>
      <c r="O219" s="106">
        <v>54.225534425424257</v>
      </c>
      <c r="P219" s="24"/>
      <c r="Q219" s="238">
        <v>213.55239932000001</v>
      </c>
      <c r="R219" s="238">
        <v>12.994765869999998</v>
      </c>
      <c r="S219" s="24">
        <v>3.1050000000000001E-2</v>
      </c>
      <c r="T219" s="106">
        <v>43.33732479078386</v>
      </c>
      <c r="U219" s="24"/>
      <c r="V219" s="238">
        <v>11.728938379999999</v>
      </c>
      <c r="W219" s="238">
        <v>3.3286881099999999</v>
      </c>
      <c r="X219" s="24">
        <v>0.14480000000000001</v>
      </c>
      <c r="Y219" s="106">
        <v>2.3802158797732877</v>
      </c>
      <c r="Z219" s="24"/>
      <c r="AA219" s="238">
        <v>0.28050761000000002</v>
      </c>
      <c r="AB219" s="238">
        <v>0.39993081999999996</v>
      </c>
      <c r="AC219" s="24">
        <v>0.72741999999999996</v>
      </c>
      <c r="AD219" s="106">
        <v>5.6924901989232918E-2</v>
      </c>
      <c r="AE219" s="24"/>
      <c r="AF219" s="238">
        <v>194.63538099000002</v>
      </c>
      <c r="AG219" s="238">
        <v>16.058882239999999</v>
      </c>
      <c r="AH219" s="24">
        <v>4.2099999999999999E-2</v>
      </c>
      <c r="AI219" s="238"/>
      <c r="AJ219" s="238">
        <v>67.706743680000002</v>
      </c>
      <c r="AK219" s="238">
        <v>11.41217981</v>
      </c>
      <c r="AL219" s="24">
        <v>8.5999999999999993E-2</v>
      </c>
      <c r="AM219" s="106">
        <v>34.786452152539852</v>
      </c>
      <c r="AN219" s="30"/>
      <c r="AO219" s="238">
        <v>115.53889584</v>
      </c>
      <c r="AP219" s="238">
        <v>10.86303861</v>
      </c>
      <c r="AQ219" s="24">
        <v>4.7969999999999999E-2</v>
      </c>
      <c r="AR219" s="106">
        <v>59.361712784345286</v>
      </c>
      <c r="AS219" s="30"/>
      <c r="AT219" s="238">
        <v>8.8454052500000007</v>
      </c>
      <c r="AU219" s="238">
        <v>3.1408410899999999</v>
      </c>
      <c r="AV219" s="24">
        <v>0.18115999999999999</v>
      </c>
      <c r="AW219" s="106">
        <v>4.5446029416688942</v>
      </c>
      <c r="AX219" s="30"/>
      <c r="AY219" s="238">
        <v>2.5443362199999999</v>
      </c>
      <c r="AZ219" s="238">
        <v>1.58997981</v>
      </c>
      <c r="BA219" s="24">
        <v>0.31883</v>
      </c>
      <c r="BB219" s="106">
        <v>1.3072321214459579</v>
      </c>
      <c r="BC219" s="14"/>
      <c r="BD219" s="238">
        <v>654.73572734000004</v>
      </c>
      <c r="BE219" s="238">
        <v>10.555786550000001</v>
      </c>
      <c r="BF219" s="24">
        <v>8.2299999999999995E-3</v>
      </c>
      <c r="BG219" s="198"/>
      <c r="BH219" s="238">
        <v>435.39331186999999</v>
      </c>
      <c r="BI219" s="238">
        <v>14.158462610000001</v>
      </c>
      <c r="BJ219" s="24">
        <v>1.6590000000000001E-2</v>
      </c>
      <c r="BK219" s="106">
        <v>66.499091723446313</v>
      </c>
      <c r="BL219" s="24"/>
      <c r="BM219" s="238">
        <v>206.1351516</v>
      </c>
      <c r="BN219" s="238">
        <v>14.35727623</v>
      </c>
      <c r="BO219" s="24">
        <v>3.5540000000000002E-2</v>
      </c>
      <c r="BP219" s="106">
        <v>31.483718238115234</v>
      </c>
      <c r="BQ219" s="24"/>
      <c r="BR219" s="238">
        <v>12.02659895</v>
      </c>
      <c r="BS219" s="238">
        <v>3.3616201399999999</v>
      </c>
      <c r="BT219" s="24">
        <v>0.14260999999999999</v>
      </c>
      <c r="BU219" s="106">
        <v>1.8368630957196361</v>
      </c>
      <c r="BV219" s="24"/>
      <c r="BW219" s="238">
        <v>1.1806649199999999</v>
      </c>
      <c r="BX219" s="238">
        <v>0.88209265999999997</v>
      </c>
      <c r="BY219" s="24">
        <v>0.38118000000000002</v>
      </c>
      <c r="BZ219" s="106">
        <v>0.18032694271881214</v>
      </c>
      <c r="CA219" s="14"/>
      <c r="CB219" s="238">
        <v>277.17847886999999</v>
      </c>
      <c r="CC219" s="238">
        <v>14.33134585</v>
      </c>
      <c r="CD219" s="24">
        <v>2.6380000000000001E-2</v>
      </c>
      <c r="CE219" s="198"/>
      <c r="CF219" s="238">
        <v>130.92536939000001</v>
      </c>
      <c r="CG219" s="238">
        <v>10.6036453</v>
      </c>
      <c r="CH219" s="24">
        <v>4.1320000000000003E-2</v>
      </c>
      <c r="CI219" s="106">
        <v>47.235041451903477</v>
      </c>
      <c r="CJ219" s="24"/>
      <c r="CK219" s="238">
        <v>126.42848411999999</v>
      </c>
      <c r="CL219" s="238">
        <v>11.93299655</v>
      </c>
      <c r="CM219" s="24">
        <v>4.8160000000000001E-2</v>
      </c>
      <c r="CN219" s="106">
        <v>45.612662510965166</v>
      </c>
      <c r="CO219" s="24"/>
      <c r="CP219" s="238">
        <v>16.108372490000001</v>
      </c>
      <c r="CQ219" s="238">
        <v>3.7440019599999999</v>
      </c>
      <c r="CR219" s="24">
        <v>0.11858</v>
      </c>
      <c r="CS219" s="106">
        <v>5.8115523815811896</v>
      </c>
      <c r="CT219" s="24"/>
      <c r="CU219" s="238">
        <v>3.7162528699999999</v>
      </c>
      <c r="CV219" s="238">
        <v>1.99109096</v>
      </c>
      <c r="CW219" s="24">
        <v>0.27335999999999999</v>
      </c>
      <c r="CX219" s="114">
        <v>1.3407436555501722</v>
      </c>
    </row>
    <row r="220" spans="1:102" ht="12" customHeight="1" x14ac:dyDescent="0.35">
      <c r="A220" s="758"/>
      <c r="B220" s="831"/>
      <c r="C220" s="17" t="s">
        <v>134</v>
      </c>
      <c r="D220" s="203">
        <v>784.36844696000003</v>
      </c>
      <c r="E220" s="203">
        <v>6.4772219900000003</v>
      </c>
      <c r="F220" s="25">
        <v>4.2100000000000002E-3</v>
      </c>
      <c r="G220" s="202"/>
      <c r="H220" s="203">
        <v>511.96722548999998</v>
      </c>
      <c r="I220" s="203">
        <v>15.135433000000001</v>
      </c>
      <c r="J220" s="25">
        <v>1.508E-2</v>
      </c>
      <c r="K220" s="202"/>
      <c r="L220" s="203">
        <v>279.87065576999998</v>
      </c>
      <c r="M220" s="203">
        <v>13.70849346</v>
      </c>
      <c r="N220" s="25">
        <v>2.4989999999999998E-2</v>
      </c>
      <c r="O220" s="108">
        <v>54.665736757296891</v>
      </c>
      <c r="P220" s="25"/>
      <c r="Q220" s="203">
        <v>216.14541584</v>
      </c>
      <c r="R220" s="203">
        <v>12.34597467</v>
      </c>
      <c r="S220" s="25">
        <v>2.9139999999999999E-2</v>
      </c>
      <c r="T220" s="108">
        <v>42.218604058712714</v>
      </c>
      <c r="U220" s="25"/>
      <c r="V220" s="203">
        <v>15.11862891</v>
      </c>
      <c r="W220" s="203">
        <v>4.3279089599999994</v>
      </c>
      <c r="X220" s="25">
        <v>0.14605000000000001</v>
      </c>
      <c r="Y220" s="108">
        <v>2.9530462414913519</v>
      </c>
      <c r="Z220" s="25"/>
      <c r="AA220" s="203">
        <v>0.83252497000000003</v>
      </c>
      <c r="AB220" s="203">
        <v>0.76904088999999998</v>
      </c>
      <c r="AC220" s="25">
        <v>0.4713</v>
      </c>
      <c r="AD220" s="108">
        <v>0.16261294249904312</v>
      </c>
      <c r="AE220" s="25"/>
      <c r="AF220" s="203">
        <v>192.85462268000001</v>
      </c>
      <c r="AG220" s="203">
        <v>14.03931697</v>
      </c>
      <c r="AH220" s="25">
        <v>3.7139999999999999E-2</v>
      </c>
      <c r="AI220" s="203"/>
      <c r="AJ220" s="203">
        <v>66.681859490000008</v>
      </c>
      <c r="AK220" s="203">
        <v>9.6092332499999991</v>
      </c>
      <c r="AL220" s="25">
        <v>7.3520000000000002E-2</v>
      </c>
      <c r="AM220" s="108">
        <v>34.57623082265647</v>
      </c>
      <c r="AN220" s="264"/>
      <c r="AO220" s="203">
        <v>114.46765902000001</v>
      </c>
      <c r="AP220" s="203">
        <v>10.91632409</v>
      </c>
      <c r="AQ220" s="25">
        <v>4.8660000000000002E-2</v>
      </c>
      <c r="AR220" s="108">
        <v>59.354376591705559</v>
      </c>
      <c r="AS220" s="264"/>
      <c r="AT220" s="203">
        <v>10.022671200000001</v>
      </c>
      <c r="AU220" s="203">
        <v>3.0546811699999998</v>
      </c>
      <c r="AV220" s="25">
        <v>0.1555</v>
      </c>
      <c r="AW220" s="108">
        <v>5.1970085345739561</v>
      </c>
      <c r="AX220" s="264"/>
      <c r="AY220" s="203">
        <v>1.68243298</v>
      </c>
      <c r="AZ220" s="203">
        <v>1.45109303</v>
      </c>
      <c r="BA220" s="25">
        <v>0.44005</v>
      </c>
      <c r="BB220" s="108">
        <v>0.87238405624926552</v>
      </c>
      <c r="BC220" s="170"/>
      <c r="BD220" s="203">
        <v>699.94360127999994</v>
      </c>
      <c r="BE220" s="203">
        <v>11.092830729999999</v>
      </c>
      <c r="BF220" s="25">
        <v>8.09E-3</v>
      </c>
      <c r="BG220" s="202"/>
      <c r="BH220" s="203">
        <v>441.10118428999999</v>
      </c>
      <c r="BI220" s="203">
        <v>14.152068960000001</v>
      </c>
      <c r="BJ220" s="25">
        <v>1.6369999999999999E-2</v>
      </c>
      <c r="BK220" s="108">
        <v>63.01953235708563</v>
      </c>
      <c r="BL220" s="25"/>
      <c r="BM220" s="203">
        <v>241.33561170999999</v>
      </c>
      <c r="BN220" s="203">
        <v>12.85664863</v>
      </c>
      <c r="BO220" s="25">
        <v>2.7179999999999999E-2</v>
      </c>
      <c r="BP220" s="108">
        <v>34.479293941492578</v>
      </c>
      <c r="BQ220" s="25"/>
      <c r="BR220" s="203">
        <v>15.493808039999999</v>
      </c>
      <c r="BS220" s="203">
        <v>4.4251256999999997</v>
      </c>
      <c r="BT220" s="25">
        <v>0.14571999999999999</v>
      </c>
      <c r="BU220" s="108">
        <v>2.2135794957859725</v>
      </c>
      <c r="BV220" s="25"/>
      <c r="BW220" s="203">
        <v>2.0129972399999998</v>
      </c>
      <c r="BX220" s="203">
        <v>1.4245142000000002</v>
      </c>
      <c r="BY220" s="25">
        <v>0.36104999999999998</v>
      </c>
      <c r="BZ220" s="108">
        <v>0.28759420563582466</v>
      </c>
      <c r="CA220" s="170"/>
      <c r="CB220" s="203">
        <v>312.20110911</v>
      </c>
      <c r="CC220" s="203">
        <v>13.422456759999999</v>
      </c>
      <c r="CD220" s="25">
        <v>2.1940000000000001E-2</v>
      </c>
      <c r="CE220" s="202"/>
      <c r="CF220" s="203">
        <v>162.81842147</v>
      </c>
      <c r="CG220" s="203">
        <v>11.15963157</v>
      </c>
      <c r="CH220" s="25">
        <v>3.4970000000000001E-2</v>
      </c>
      <c r="CI220" s="108">
        <v>52.151775480282822</v>
      </c>
      <c r="CJ220" s="25"/>
      <c r="CK220" s="203">
        <v>129.05824938999999</v>
      </c>
      <c r="CL220" s="203">
        <v>10.79284445</v>
      </c>
      <c r="CM220" s="25">
        <v>4.267E-2</v>
      </c>
      <c r="CN220" s="108">
        <v>41.338177739954148</v>
      </c>
      <c r="CO220" s="25"/>
      <c r="CP220" s="203">
        <v>15.796118310000001</v>
      </c>
      <c r="CQ220" s="203">
        <v>4.08695889</v>
      </c>
      <c r="CR220" s="25">
        <v>0.13200999999999999</v>
      </c>
      <c r="CS220" s="108">
        <v>5.059597115151325</v>
      </c>
      <c r="CT220" s="25"/>
      <c r="CU220" s="203">
        <v>4.5283199400000003</v>
      </c>
      <c r="CV220" s="203">
        <v>1.8797058099999999</v>
      </c>
      <c r="CW220" s="25">
        <v>0.21179000000000001</v>
      </c>
      <c r="CX220" s="116">
        <v>1.4504496646116991</v>
      </c>
    </row>
    <row r="221" spans="1:102" ht="12" customHeight="1" x14ac:dyDescent="0.35">
      <c r="A221" s="758"/>
      <c r="B221" s="832" t="s">
        <v>66</v>
      </c>
      <c r="C221" s="18" t="s">
        <v>59</v>
      </c>
      <c r="D221" s="158">
        <v>675.0170582400001</v>
      </c>
      <c r="E221" s="158">
        <v>6.0299446900000007</v>
      </c>
      <c r="F221" s="23">
        <v>4.5599999999999998E-3</v>
      </c>
      <c r="G221" s="194"/>
      <c r="H221" s="158">
        <v>524.98211716000003</v>
      </c>
      <c r="I221" s="158">
        <v>15.183242440000001</v>
      </c>
      <c r="J221" s="23">
        <v>1.4760000000000001E-2</v>
      </c>
      <c r="K221" s="194"/>
      <c r="L221" s="158">
        <v>352.94890225</v>
      </c>
      <c r="M221" s="158">
        <v>18.603047869999997</v>
      </c>
      <c r="N221" s="23">
        <v>2.6890000000000001E-2</v>
      </c>
      <c r="O221" s="107">
        <v>67.230652380951668</v>
      </c>
      <c r="P221" s="23"/>
      <c r="Q221" s="158">
        <v>163.14851217</v>
      </c>
      <c r="R221" s="158">
        <v>11.986535930000001</v>
      </c>
      <c r="S221" s="23">
        <v>3.7479999999999999E-2</v>
      </c>
      <c r="T221" s="107">
        <v>31.076965640769977</v>
      </c>
      <c r="U221" s="23"/>
      <c r="V221" s="158">
        <v>8.6324298099999996</v>
      </c>
      <c r="W221" s="158">
        <v>4.0931574399999997</v>
      </c>
      <c r="X221" s="23">
        <v>0.24192</v>
      </c>
      <c r="Y221" s="107">
        <v>1.6443283547826208</v>
      </c>
      <c r="Z221" s="23"/>
      <c r="AA221" s="158">
        <v>0.25227293000000001</v>
      </c>
      <c r="AB221" s="158">
        <v>0.35878378999999999</v>
      </c>
      <c r="AC221" s="23">
        <v>0.72560999999999998</v>
      </c>
      <c r="AD221" s="107">
        <v>4.8053623495734082E-2</v>
      </c>
      <c r="AE221" s="23"/>
      <c r="AF221" s="158">
        <v>250.49175978</v>
      </c>
      <c r="AG221" s="158">
        <v>21.783514400000001</v>
      </c>
      <c r="AH221" s="23">
        <v>4.437E-2</v>
      </c>
      <c r="AI221" s="158"/>
      <c r="AJ221" s="158">
        <v>115.93344264</v>
      </c>
      <c r="AK221" s="158">
        <v>18.03609226</v>
      </c>
      <c r="AL221" s="23">
        <v>7.9369999999999996E-2</v>
      </c>
      <c r="AM221" s="107">
        <v>46.282337886811582</v>
      </c>
      <c r="AN221" s="263"/>
      <c r="AO221" s="158">
        <v>122.97550179</v>
      </c>
      <c r="AP221" s="158">
        <v>12.942945680000001</v>
      </c>
      <c r="AQ221" s="23">
        <v>5.3699999999999998E-2</v>
      </c>
      <c r="AR221" s="107">
        <v>49.093631622056542</v>
      </c>
      <c r="AS221" s="263"/>
      <c r="AT221" s="158">
        <v>8.8333630900000006</v>
      </c>
      <c r="AU221" s="158">
        <v>3.0283129399999997</v>
      </c>
      <c r="AV221" s="23">
        <v>0.17491000000000001</v>
      </c>
      <c r="AW221" s="107">
        <v>3.5264086522279614</v>
      </c>
      <c r="AX221" s="263"/>
      <c r="AY221" s="158">
        <v>2.74945225</v>
      </c>
      <c r="AZ221" s="158">
        <v>1.6053967099999999</v>
      </c>
      <c r="BA221" s="23">
        <v>0.29791000000000001</v>
      </c>
      <c r="BB221" s="107">
        <v>1.0976218349117626</v>
      </c>
      <c r="BC221" s="169"/>
      <c r="BD221" s="158">
        <v>629.75796154</v>
      </c>
      <c r="BE221" s="158">
        <v>7.9564691500000002</v>
      </c>
      <c r="BF221" s="23">
        <v>6.45E-3</v>
      </c>
      <c r="BG221" s="194"/>
      <c r="BH221" s="158">
        <v>479.67577315</v>
      </c>
      <c r="BI221" s="158">
        <v>14.83805684</v>
      </c>
      <c r="BJ221" s="23">
        <v>1.5779999999999999E-2</v>
      </c>
      <c r="BK221" s="107">
        <v>76.168274550592201</v>
      </c>
      <c r="BL221" s="23"/>
      <c r="BM221" s="158">
        <v>142.8017011</v>
      </c>
      <c r="BN221" s="158">
        <v>14.12720105</v>
      </c>
      <c r="BO221" s="23">
        <v>5.0470000000000001E-2</v>
      </c>
      <c r="BP221" s="107">
        <v>22.675648395265224</v>
      </c>
      <c r="BQ221" s="23"/>
      <c r="BR221" s="158">
        <v>6.7074246799999999</v>
      </c>
      <c r="BS221" s="158">
        <v>2.5644726999999996</v>
      </c>
      <c r="BT221" s="23">
        <v>0.19506999999999999</v>
      </c>
      <c r="BU221" s="107">
        <v>1.065079775029405</v>
      </c>
      <c r="BV221" s="23"/>
      <c r="BW221" s="158">
        <v>0.57306260999999992</v>
      </c>
      <c r="BX221" s="158">
        <v>0.64044028000000008</v>
      </c>
      <c r="BY221" s="23">
        <v>0.57018999999999997</v>
      </c>
      <c r="BZ221" s="107">
        <v>9.0997279113175775E-2</v>
      </c>
      <c r="CA221" s="169"/>
      <c r="CB221" s="158">
        <v>268.72719164</v>
      </c>
      <c r="CC221" s="158">
        <v>17.89230972</v>
      </c>
      <c r="CD221" s="23">
        <v>3.397E-2</v>
      </c>
      <c r="CE221" s="194"/>
      <c r="CF221" s="158">
        <v>141.12797786000002</v>
      </c>
      <c r="CG221" s="158">
        <v>12.65864083</v>
      </c>
      <c r="CH221" s="23">
        <v>4.5760000000000002E-2</v>
      </c>
      <c r="CI221" s="107">
        <v>52.51719299365206</v>
      </c>
      <c r="CJ221" s="23"/>
      <c r="CK221" s="158">
        <v>106.08566069</v>
      </c>
      <c r="CL221" s="158">
        <v>13.694733859999999</v>
      </c>
      <c r="CM221" s="23">
        <v>6.5860000000000002E-2</v>
      </c>
      <c r="CN221" s="107">
        <v>39.477084563931101</v>
      </c>
      <c r="CO221" s="23"/>
      <c r="CP221" s="158">
        <v>16.374382990000001</v>
      </c>
      <c r="CQ221" s="158">
        <v>4.6513380800000004</v>
      </c>
      <c r="CR221" s="23">
        <v>0.14493</v>
      </c>
      <c r="CS221" s="107">
        <v>6.0933107997258125</v>
      </c>
      <c r="CT221" s="23"/>
      <c r="CU221" s="158">
        <v>5.1391701000000003</v>
      </c>
      <c r="CV221" s="158">
        <v>2.0828250499999998</v>
      </c>
      <c r="CW221" s="23">
        <v>0.20677999999999999</v>
      </c>
      <c r="CX221" s="115">
        <v>1.9124116426910316</v>
      </c>
    </row>
    <row r="222" spans="1:102" ht="12" customHeight="1" x14ac:dyDescent="0.35">
      <c r="A222" s="758"/>
      <c r="B222" s="832"/>
      <c r="C222" s="18" t="s">
        <v>133</v>
      </c>
      <c r="D222" s="238">
        <v>317.75700131999997</v>
      </c>
      <c r="E222" s="238">
        <v>3.7763242699999999</v>
      </c>
      <c r="F222" s="24">
        <v>6.0600000000000003E-3</v>
      </c>
      <c r="G222" s="198"/>
      <c r="H222" s="238">
        <v>252.78010522999998</v>
      </c>
      <c r="I222" s="238">
        <v>8.4721323000000002</v>
      </c>
      <c r="J222" s="24">
        <v>1.7100000000000001E-2</v>
      </c>
      <c r="K222" s="198"/>
      <c r="L222" s="238">
        <v>166.12761171</v>
      </c>
      <c r="M222" s="238">
        <v>11.124799269999999</v>
      </c>
      <c r="N222" s="24">
        <v>3.4169999999999999E-2</v>
      </c>
      <c r="O222" s="106">
        <v>65.720208304701643</v>
      </c>
      <c r="P222" s="24"/>
      <c r="Q222" s="238">
        <v>83.11996735999999</v>
      </c>
      <c r="R222" s="238">
        <v>8.1259409599999994</v>
      </c>
      <c r="S222" s="24">
        <v>4.9880000000000001E-2</v>
      </c>
      <c r="T222" s="106">
        <v>32.882321686024561</v>
      </c>
      <c r="U222" s="24"/>
      <c r="V222" s="238">
        <v>3.4256630100000001</v>
      </c>
      <c r="W222" s="238">
        <v>2.1670340500000003</v>
      </c>
      <c r="X222" s="24">
        <v>0.32274999999999998</v>
      </c>
      <c r="Y222" s="106">
        <v>1.3551948666541824</v>
      </c>
      <c r="Z222" s="24"/>
      <c r="AA222" s="238">
        <v>0.10686315</v>
      </c>
      <c r="AB222" s="238">
        <v>0.21010429999999999</v>
      </c>
      <c r="AC222" s="24">
        <v>1</v>
      </c>
      <c r="AD222" s="106">
        <v>4.2275142619616832E-2</v>
      </c>
      <c r="AE222" s="24"/>
      <c r="AF222" s="238">
        <v>127.76289244</v>
      </c>
      <c r="AG222" s="238">
        <v>13.085665440000001</v>
      </c>
      <c r="AH222" s="24">
        <v>5.2260000000000001E-2</v>
      </c>
      <c r="AI222" s="238"/>
      <c r="AJ222" s="238">
        <v>59.92673138</v>
      </c>
      <c r="AK222" s="238">
        <v>10.89012454</v>
      </c>
      <c r="AL222" s="24">
        <v>9.2719999999999997E-2</v>
      </c>
      <c r="AM222" s="106">
        <v>46.904645187289248</v>
      </c>
      <c r="AN222" s="30"/>
      <c r="AO222" s="238">
        <v>61.999352339999994</v>
      </c>
      <c r="AP222" s="238">
        <v>7.9033949899999998</v>
      </c>
      <c r="AQ222" s="24">
        <v>6.5040000000000001E-2</v>
      </c>
      <c r="AR222" s="106">
        <v>48.526885354537605</v>
      </c>
      <c r="AS222" s="30"/>
      <c r="AT222" s="238">
        <v>3.9268976200000001</v>
      </c>
      <c r="AU222" s="238">
        <v>2.1028799</v>
      </c>
      <c r="AV222" s="24">
        <v>0.27322000000000002</v>
      </c>
      <c r="AW222" s="106">
        <v>3.0735822780813682</v>
      </c>
      <c r="AX222" s="30"/>
      <c r="AY222" s="238">
        <v>1.9099111</v>
      </c>
      <c r="AZ222" s="238">
        <v>1.39039471</v>
      </c>
      <c r="BA222" s="24">
        <v>0.37141999999999997</v>
      </c>
      <c r="BB222" s="106">
        <v>1.4948871800917722</v>
      </c>
      <c r="BC222" s="14"/>
      <c r="BD222" s="238">
        <v>296.09325400999995</v>
      </c>
      <c r="BE222" s="238">
        <v>5.2469702200000006</v>
      </c>
      <c r="BF222" s="24">
        <v>9.0399999999999994E-3</v>
      </c>
      <c r="BG222" s="198"/>
      <c r="BH222" s="238">
        <v>226.40071627999998</v>
      </c>
      <c r="BI222" s="238">
        <v>8.0872162900000006</v>
      </c>
      <c r="BJ222" s="24">
        <v>1.822E-2</v>
      </c>
      <c r="BK222" s="106">
        <v>76.462639122589991</v>
      </c>
      <c r="BL222" s="24"/>
      <c r="BM222" s="238">
        <v>67.406732999999988</v>
      </c>
      <c r="BN222" s="238">
        <v>8.9843768299999986</v>
      </c>
      <c r="BO222" s="24">
        <v>6.8000000000000005E-2</v>
      </c>
      <c r="BP222" s="106">
        <v>22.76537276250254</v>
      </c>
      <c r="BQ222" s="24"/>
      <c r="BR222" s="238">
        <v>2.2858047200000002</v>
      </c>
      <c r="BS222" s="238">
        <v>1.2582918400000001</v>
      </c>
      <c r="BT222" s="24">
        <v>0.28086</v>
      </c>
      <c r="BU222" s="106">
        <v>0.77198811153016067</v>
      </c>
      <c r="BV222" s="24"/>
      <c r="BW222" s="238">
        <v>0</v>
      </c>
      <c r="BX222" s="238">
        <v>0</v>
      </c>
      <c r="BY222" s="24" t="s">
        <v>69</v>
      </c>
      <c r="BZ222" s="106">
        <v>0</v>
      </c>
      <c r="CA222" s="14"/>
      <c r="CB222" s="238">
        <v>122.50713033</v>
      </c>
      <c r="CC222" s="238">
        <v>10.48167016</v>
      </c>
      <c r="CD222" s="24">
        <v>4.3650000000000001E-2</v>
      </c>
      <c r="CE222" s="198"/>
      <c r="CF222" s="238">
        <v>62.188789879999995</v>
      </c>
      <c r="CG222" s="238">
        <v>6.94574246</v>
      </c>
      <c r="CH222" s="24">
        <v>5.6980000000000003E-2</v>
      </c>
      <c r="CI222" s="106">
        <v>50.763404311635384</v>
      </c>
      <c r="CJ222" s="24"/>
      <c r="CK222" s="238">
        <v>50.702676240000002</v>
      </c>
      <c r="CL222" s="238">
        <v>8.4781416800000002</v>
      </c>
      <c r="CM222" s="24">
        <v>8.5309999999999997E-2</v>
      </c>
      <c r="CN222" s="106">
        <v>41.387530753043642</v>
      </c>
      <c r="CO222" s="24"/>
      <c r="CP222" s="238">
        <v>7.7863729800000003</v>
      </c>
      <c r="CQ222" s="238">
        <v>2.7568105700000003</v>
      </c>
      <c r="CR222" s="24">
        <v>0.18064</v>
      </c>
      <c r="CS222" s="106">
        <v>6.3558528871141506</v>
      </c>
      <c r="CT222" s="24"/>
      <c r="CU222" s="238">
        <v>1.8292912400000001</v>
      </c>
      <c r="CV222" s="238">
        <v>1.42545553</v>
      </c>
      <c r="CW222" s="24">
        <v>0.39756999999999998</v>
      </c>
      <c r="CX222" s="114">
        <v>1.4932120563696174</v>
      </c>
    </row>
    <row r="223" spans="1:102" ht="12" customHeight="1" x14ac:dyDescent="0.35">
      <c r="A223" s="758"/>
      <c r="B223" s="832"/>
      <c r="C223" s="18" t="s">
        <v>134</v>
      </c>
      <c r="D223" s="203">
        <v>357.26005692000001</v>
      </c>
      <c r="E223" s="203">
        <v>4.21488833</v>
      </c>
      <c r="F223" s="25">
        <v>6.0200000000000002E-3</v>
      </c>
      <c r="G223" s="202"/>
      <c r="H223" s="203">
        <v>272.20201192999997</v>
      </c>
      <c r="I223" s="203">
        <v>8.7920154799999999</v>
      </c>
      <c r="J223" s="25">
        <v>1.6480000000000002E-2</v>
      </c>
      <c r="K223" s="202"/>
      <c r="L223" s="203">
        <v>186.82129053999998</v>
      </c>
      <c r="M223" s="203">
        <v>10.016231149999999</v>
      </c>
      <c r="N223" s="25">
        <v>2.7349999999999999E-2</v>
      </c>
      <c r="O223" s="108">
        <v>68.633324645683857</v>
      </c>
      <c r="P223" s="25"/>
      <c r="Q223" s="203">
        <v>80.02854481</v>
      </c>
      <c r="R223" s="203">
        <v>7.24794421</v>
      </c>
      <c r="S223" s="25">
        <v>4.6210000000000001E-2</v>
      </c>
      <c r="T223" s="108">
        <v>29.400423693628063</v>
      </c>
      <c r="U223" s="25"/>
      <c r="V223" s="203">
        <v>5.2067668000000005</v>
      </c>
      <c r="W223" s="203">
        <v>2.5020701600000002</v>
      </c>
      <c r="X223" s="25">
        <v>0.24517</v>
      </c>
      <c r="Y223" s="108">
        <v>1.9128318571498961</v>
      </c>
      <c r="Z223" s="25"/>
      <c r="AA223" s="203">
        <v>0.14540978000000002</v>
      </c>
      <c r="AB223" s="203">
        <v>0.28841429000000002</v>
      </c>
      <c r="AC223" s="25">
        <v>1</v>
      </c>
      <c r="AD223" s="108">
        <v>5.3419803538187621E-2</v>
      </c>
      <c r="AE223" s="25"/>
      <c r="AF223" s="203">
        <v>122.72886733999999</v>
      </c>
      <c r="AG223" s="203">
        <v>11.324259190000001</v>
      </c>
      <c r="AH223" s="25">
        <v>4.7079999999999997E-2</v>
      </c>
      <c r="AI223" s="203"/>
      <c r="AJ223" s="203">
        <v>56.006711259999996</v>
      </c>
      <c r="AK223" s="203">
        <v>9.0280082999999998</v>
      </c>
      <c r="AL223" s="25">
        <v>8.2239999999999994E-2</v>
      </c>
      <c r="AM223" s="108">
        <v>45.634505128155936</v>
      </c>
      <c r="AN223" s="264"/>
      <c r="AO223" s="203">
        <v>60.976149449999994</v>
      </c>
      <c r="AP223" s="203">
        <v>8.2366642900000002</v>
      </c>
      <c r="AQ223" s="25">
        <v>6.8919999999999995E-2</v>
      </c>
      <c r="AR223" s="108">
        <v>49.683624375898191</v>
      </c>
      <c r="AS223" s="264"/>
      <c r="AT223" s="203">
        <v>4.9064654799999996</v>
      </c>
      <c r="AU223" s="203">
        <v>2.2156504300000002</v>
      </c>
      <c r="AV223" s="25">
        <v>0.23039999999999999</v>
      </c>
      <c r="AW223" s="108">
        <v>3.9978088173888628</v>
      </c>
      <c r="AX223" s="264"/>
      <c r="AY223" s="203">
        <v>0.83954115000000007</v>
      </c>
      <c r="AZ223" s="203">
        <v>0.92092601000000007</v>
      </c>
      <c r="BA223" s="25">
        <v>0.55966000000000005</v>
      </c>
      <c r="BB223" s="108">
        <v>0.68406167855700195</v>
      </c>
      <c r="BC223" s="170"/>
      <c r="BD223" s="203">
        <v>333.66470752999999</v>
      </c>
      <c r="BE223" s="203">
        <v>5.4606951200000005</v>
      </c>
      <c r="BF223" s="25">
        <v>8.3499999999999998E-3</v>
      </c>
      <c r="BG223" s="202"/>
      <c r="BH223" s="203">
        <v>253.27505686000001</v>
      </c>
      <c r="BI223" s="203">
        <v>8.8402982599999991</v>
      </c>
      <c r="BJ223" s="25">
        <v>1.7809999999999999E-2</v>
      </c>
      <c r="BK223" s="108">
        <v>75.907056138752068</v>
      </c>
      <c r="BL223" s="25"/>
      <c r="BM223" s="203">
        <v>75.3949681</v>
      </c>
      <c r="BN223" s="203">
        <v>7.9135038499999997</v>
      </c>
      <c r="BO223" s="25">
        <v>5.355E-2</v>
      </c>
      <c r="BP223" s="108">
        <v>22.596027208907373</v>
      </c>
      <c r="BQ223" s="25"/>
      <c r="BR223" s="203">
        <v>4.4216199600000001</v>
      </c>
      <c r="BS223" s="203">
        <v>2.1843328799999999</v>
      </c>
      <c r="BT223" s="25">
        <v>0.25205</v>
      </c>
      <c r="BU223" s="108">
        <v>1.3251686079512768</v>
      </c>
      <c r="BV223" s="25"/>
      <c r="BW223" s="203">
        <v>0.57306260999999992</v>
      </c>
      <c r="BX223" s="203">
        <v>0.64044028000000008</v>
      </c>
      <c r="BY223" s="25">
        <v>0.57018999999999997</v>
      </c>
      <c r="BZ223" s="108">
        <v>0.17174804438928429</v>
      </c>
      <c r="CA223" s="170"/>
      <c r="CB223" s="203">
        <v>146.2200613</v>
      </c>
      <c r="CC223" s="203">
        <v>9.8433886399999988</v>
      </c>
      <c r="CD223" s="25">
        <v>3.4349999999999999E-2</v>
      </c>
      <c r="CE223" s="202"/>
      <c r="CF223" s="203">
        <v>78.93918798</v>
      </c>
      <c r="CG223" s="203">
        <v>8.0105568799999993</v>
      </c>
      <c r="CH223" s="25">
        <v>5.1769999999999997E-2</v>
      </c>
      <c r="CI223" s="108">
        <v>53.986564687618554</v>
      </c>
      <c r="CJ223" s="25"/>
      <c r="CK223" s="203">
        <v>55.382984450000002</v>
      </c>
      <c r="CL223" s="203">
        <v>7.6135560900000003</v>
      </c>
      <c r="CM223" s="25">
        <v>7.0139999999999994E-2</v>
      </c>
      <c r="CN223" s="108">
        <v>37.876460970954334</v>
      </c>
      <c r="CO223" s="25"/>
      <c r="CP223" s="203">
        <v>8.5880100099999996</v>
      </c>
      <c r="CQ223" s="203">
        <v>3.0766936199999999</v>
      </c>
      <c r="CR223" s="25">
        <v>0.18278</v>
      </c>
      <c r="CS223" s="108">
        <v>5.8733459237032886</v>
      </c>
      <c r="CT223" s="25"/>
      <c r="CU223" s="203">
        <v>3.3098788699999999</v>
      </c>
      <c r="CV223" s="203">
        <v>1.6011462400000001</v>
      </c>
      <c r="CW223" s="25">
        <v>0.24681</v>
      </c>
      <c r="CX223" s="116">
        <v>2.263628424562834</v>
      </c>
    </row>
    <row r="224" spans="1:102" ht="12" customHeight="1" x14ac:dyDescent="0.35">
      <c r="A224" s="758"/>
      <c r="B224" s="831" t="s">
        <v>67</v>
      </c>
      <c r="C224" s="17" t="s">
        <v>59</v>
      </c>
      <c r="D224" s="158">
        <v>847.5480268</v>
      </c>
      <c r="E224" s="158">
        <v>7.5463477399999999</v>
      </c>
      <c r="F224" s="23">
        <v>4.5399999999999998E-3</v>
      </c>
      <c r="G224" s="194"/>
      <c r="H224" s="158">
        <v>479.75294840999999</v>
      </c>
      <c r="I224" s="158">
        <v>19.485085029999997</v>
      </c>
      <c r="J224" s="23">
        <v>2.0719999999999999E-2</v>
      </c>
      <c r="K224" s="194"/>
      <c r="L224" s="158">
        <v>194.12774827000001</v>
      </c>
      <c r="M224" s="158">
        <v>16.499157469999997</v>
      </c>
      <c r="N224" s="23">
        <v>4.3360000000000003E-2</v>
      </c>
      <c r="O224" s="107">
        <v>40.464107393894992</v>
      </c>
      <c r="P224" s="23"/>
      <c r="Q224" s="158">
        <v>266.54930300000001</v>
      </c>
      <c r="R224" s="158">
        <v>16.532610200000001</v>
      </c>
      <c r="S224" s="23">
        <v>3.1649999999999998E-2</v>
      </c>
      <c r="T224" s="107">
        <v>55.559700859244174</v>
      </c>
      <c r="U224" s="23"/>
      <c r="V224" s="158">
        <v>18.215137480000003</v>
      </c>
      <c r="W224" s="158">
        <v>5.1169692599999994</v>
      </c>
      <c r="X224" s="23">
        <v>0.14333000000000001</v>
      </c>
      <c r="Y224" s="107">
        <v>3.7967744732718613</v>
      </c>
      <c r="Z224" s="23"/>
      <c r="AA224" s="158">
        <v>0.86075964999999999</v>
      </c>
      <c r="AB224" s="158">
        <v>0.77433615</v>
      </c>
      <c r="AC224" s="23">
        <v>0.45898</v>
      </c>
      <c r="AD224" s="107">
        <v>0.17941727150458056</v>
      </c>
      <c r="AE224" s="23"/>
      <c r="AF224" s="158">
        <v>136.99824390000001</v>
      </c>
      <c r="AG224" s="158">
        <v>14.876680179999999</v>
      </c>
      <c r="AH224" s="23">
        <v>5.5399999999999998E-2</v>
      </c>
      <c r="AI224" s="158"/>
      <c r="AJ224" s="158">
        <v>18.45516052</v>
      </c>
      <c r="AK224" s="158">
        <v>5.7924783</v>
      </c>
      <c r="AL224" s="23">
        <v>0.16014</v>
      </c>
      <c r="AM224" s="107">
        <v>13.471092763401471</v>
      </c>
      <c r="AN224" s="263"/>
      <c r="AO224" s="158">
        <v>107.03105307</v>
      </c>
      <c r="AP224" s="158">
        <v>12.38018548</v>
      </c>
      <c r="AQ224" s="23">
        <v>5.901E-2</v>
      </c>
      <c r="AR224" s="107">
        <v>78.125857692107246</v>
      </c>
      <c r="AS224" s="263"/>
      <c r="AT224" s="158">
        <v>10.034713350000001</v>
      </c>
      <c r="AU224" s="158">
        <v>3.41932999</v>
      </c>
      <c r="AV224" s="23">
        <v>0.17385</v>
      </c>
      <c r="AW224" s="107">
        <v>7.324702174521815</v>
      </c>
      <c r="AX224" s="263"/>
      <c r="AY224" s="158">
        <v>1.4773169499999999</v>
      </c>
      <c r="AZ224" s="158">
        <v>1.3476025199999999</v>
      </c>
      <c r="BA224" s="23">
        <v>0.46540999999999999</v>
      </c>
      <c r="BB224" s="107">
        <v>1.078347362670099</v>
      </c>
      <c r="BC224" s="169"/>
      <c r="BD224" s="158">
        <v>724.92136707999998</v>
      </c>
      <c r="BE224" s="158">
        <v>15.865293359999999</v>
      </c>
      <c r="BF224" s="23">
        <v>1.1169999999999999E-2</v>
      </c>
      <c r="BG224" s="194"/>
      <c r="BH224" s="158">
        <v>396.81872301000004</v>
      </c>
      <c r="BI224" s="158">
        <v>19.09505381</v>
      </c>
      <c r="BJ224" s="23">
        <v>2.4549999999999999E-2</v>
      </c>
      <c r="BK224" s="107">
        <v>54.739553975129063</v>
      </c>
      <c r="BL224" s="23"/>
      <c r="BM224" s="158">
        <v>304.66906220999999</v>
      </c>
      <c r="BN224" s="158">
        <v>16.78772777</v>
      </c>
      <c r="BO224" s="23">
        <v>2.811E-2</v>
      </c>
      <c r="BP224" s="107">
        <v>42.027877235459897</v>
      </c>
      <c r="BQ224" s="23"/>
      <c r="BR224" s="158">
        <v>20.812982309999999</v>
      </c>
      <c r="BS224" s="158">
        <v>5.4968269599999999</v>
      </c>
      <c r="BT224" s="23">
        <v>0.13475000000000001</v>
      </c>
      <c r="BU224" s="107">
        <v>2.8710675743819185</v>
      </c>
      <c r="BV224" s="23"/>
      <c r="BW224" s="158">
        <v>2.6205995500000001</v>
      </c>
      <c r="BX224" s="158">
        <v>1.66090776</v>
      </c>
      <c r="BY224" s="23">
        <v>0.32335999999999998</v>
      </c>
      <c r="BZ224" s="107">
        <v>0.36150121502913285</v>
      </c>
      <c r="CA224" s="169"/>
      <c r="CB224" s="158">
        <v>320.65239635</v>
      </c>
      <c r="CC224" s="158">
        <v>22.044142100000002</v>
      </c>
      <c r="CD224" s="23">
        <v>3.508E-2</v>
      </c>
      <c r="CE224" s="194"/>
      <c r="CF224" s="158">
        <v>152.615813</v>
      </c>
      <c r="CG224" s="158">
        <v>15.943685649999999</v>
      </c>
      <c r="CH224" s="23">
        <v>5.33E-2</v>
      </c>
      <c r="CI224" s="107">
        <v>47.595406969426193</v>
      </c>
      <c r="CJ224" s="23"/>
      <c r="CK224" s="158">
        <v>149.40107282</v>
      </c>
      <c r="CL224" s="158">
        <v>15.59768045</v>
      </c>
      <c r="CM224" s="23">
        <v>5.3269999999999998E-2</v>
      </c>
      <c r="CN224" s="107">
        <v>46.592844625718946</v>
      </c>
      <c r="CO224" s="23"/>
      <c r="CP224" s="158">
        <v>15.53010782</v>
      </c>
      <c r="CQ224" s="158">
        <v>4.1415686599999999</v>
      </c>
      <c r="CR224" s="23">
        <v>0.13605999999999999</v>
      </c>
      <c r="CS224" s="107">
        <v>4.8432845027138054</v>
      </c>
      <c r="CT224" s="23"/>
      <c r="CU224" s="158">
        <v>3.1054027</v>
      </c>
      <c r="CV224" s="158">
        <v>1.7621546399999999</v>
      </c>
      <c r="CW224" s="23">
        <v>0.28950999999999999</v>
      </c>
      <c r="CX224" s="115">
        <v>0.96846389902240948</v>
      </c>
    </row>
    <row r="225" spans="1:102" ht="12" customHeight="1" x14ac:dyDescent="0.35">
      <c r="A225" s="758"/>
      <c r="B225" s="831"/>
      <c r="C225" s="17" t="s">
        <v>133</v>
      </c>
      <c r="D225" s="238">
        <v>420.43963676999999</v>
      </c>
      <c r="E225" s="238">
        <v>6.20314955</v>
      </c>
      <c r="F225" s="24">
        <v>7.5300000000000002E-3</v>
      </c>
      <c r="G225" s="198"/>
      <c r="H225" s="238">
        <v>239.98773485000001</v>
      </c>
      <c r="I225" s="238">
        <v>11.769859179999999</v>
      </c>
      <c r="J225" s="24">
        <v>2.5020000000000001E-2</v>
      </c>
      <c r="K225" s="198"/>
      <c r="L225" s="238">
        <v>101.07838305</v>
      </c>
      <c r="M225" s="238">
        <v>9.4994050800000007</v>
      </c>
      <c r="N225" s="24">
        <v>4.795E-2</v>
      </c>
      <c r="O225" s="106">
        <v>42.118145376544852</v>
      </c>
      <c r="P225" s="24"/>
      <c r="Q225" s="238">
        <v>130.43243197000001</v>
      </c>
      <c r="R225" s="238">
        <v>10.637048199999999</v>
      </c>
      <c r="S225" s="24">
        <v>4.1610000000000001E-2</v>
      </c>
      <c r="T225" s="106">
        <v>54.349624180387565</v>
      </c>
      <c r="U225" s="24"/>
      <c r="V225" s="238">
        <v>8.3032753799999988</v>
      </c>
      <c r="W225" s="238">
        <v>2.5458755700000002</v>
      </c>
      <c r="X225" s="24">
        <v>0.15643000000000001</v>
      </c>
      <c r="Y225" s="106">
        <v>3.4598748911855064</v>
      </c>
      <c r="Z225" s="24"/>
      <c r="AA225" s="238">
        <v>0.17364446</v>
      </c>
      <c r="AB225" s="238">
        <v>0.34056446999999995</v>
      </c>
      <c r="AC225" s="24">
        <v>1</v>
      </c>
      <c r="AD225" s="106">
        <v>7.2355556048951136E-2</v>
      </c>
      <c r="AE225" s="24"/>
      <c r="AF225" s="238">
        <v>66.87248855</v>
      </c>
      <c r="AG225" s="238">
        <v>9.3080343099999983</v>
      </c>
      <c r="AH225" s="24">
        <v>7.102E-2</v>
      </c>
      <c r="AI225" s="238"/>
      <c r="AJ225" s="238">
        <v>7.7800123000000001</v>
      </c>
      <c r="AK225" s="238">
        <v>3.4559050499999997</v>
      </c>
      <c r="AL225" s="24">
        <v>0.22663</v>
      </c>
      <c r="AM225" s="106">
        <v>11.63410016390066</v>
      </c>
      <c r="AN225" s="30"/>
      <c r="AO225" s="238">
        <v>53.539543500000001</v>
      </c>
      <c r="AP225" s="238">
        <v>7.6710682500000003</v>
      </c>
      <c r="AQ225" s="24">
        <v>7.3099999999999998E-2</v>
      </c>
      <c r="AR225" s="106">
        <v>80.062137152214603</v>
      </c>
      <c r="AS225" s="30"/>
      <c r="AT225" s="238">
        <v>4.9185076299999997</v>
      </c>
      <c r="AU225" s="238">
        <v>2.33439241</v>
      </c>
      <c r="AV225" s="24">
        <v>0.24215</v>
      </c>
      <c r="AW225" s="106">
        <v>7.3550539790701421</v>
      </c>
      <c r="AX225" s="30"/>
      <c r="AY225" s="238">
        <v>0.63442511999999995</v>
      </c>
      <c r="AZ225" s="238">
        <v>0.77546784999999996</v>
      </c>
      <c r="BA225" s="24">
        <v>0.62363000000000002</v>
      </c>
      <c r="BB225" s="106">
        <v>0.94870870481460501</v>
      </c>
      <c r="BC225" s="14"/>
      <c r="BD225" s="238">
        <v>358.64247333000003</v>
      </c>
      <c r="BE225" s="238">
        <v>9.2325678300000007</v>
      </c>
      <c r="BF225" s="24">
        <v>1.3129999999999999E-2</v>
      </c>
      <c r="BG225" s="198"/>
      <c r="BH225" s="238">
        <v>208.99259558</v>
      </c>
      <c r="BI225" s="238">
        <v>11.241115949999999</v>
      </c>
      <c r="BJ225" s="24">
        <v>2.7439999999999999E-2</v>
      </c>
      <c r="BK225" s="106">
        <v>58.273241771812756</v>
      </c>
      <c r="BL225" s="24"/>
      <c r="BM225" s="238">
        <v>138.7284186</v>
      </c>
      <c r="BN225" s="238">
        <v>11.101364589999999</v>
      </c>
      <c r="BO225" s="24">
        <v>4.0829999999999998E-2</v>
      </c>
      <c r="BP225" s="106">
        <v>38.681536325551413</v>
      </c>
      <c r="BQ225" s="24"/>
      <c r="BR225" s="238">
        <v>9.7407942299999988</v>
      </c>
      <c r="BS225" s="238">
        <v>3.1541111900000001</v>
      </c>
      <c r="BT225" s="24">
        <v>0.16521</v>
      </c>
      <c r="BU225" s="106">
        <v>2.7160180275237895</v>
      </c>
      <c r="BV225" s="24"/>
      <c r="BW225" s="238">
        <v>1.1806649199999999</v>
      </c>
      <c r="BX225" s="238">
        <v>0.88209265999999997</v>
      </c>
      <c r="BY225" s="24">
        <v>0.38118000000000002</v>
      </c>
      <c r="BZ225" s="106">
        <v>0.32920387511203308</v>
      </c>
      <c r="CA225" s="14"/>
      <c r="CB225" s="238">
        <v>154.67134854</v>
      </c>
      <c r="CC225" s="238">
        <v>12.13490124</v>
      </c>
      <c r="CD225" s="24">
        <v>4.0030000000000003E-2</v>
      </c>
      <c r="CE225" s="198"/>
      <c r="CF225" s="238">
        <v>68.736579509999999</v>
      </c>
      <c r="CG225" s="238">
        <v>8.9920311099999992</v>
      </c>
      <c r="CH225" s="24">
        <v>6.6739999999999994E-2</v>
      </c>
      <c r="CI225" s="106">
        <v>44.440408749797534</v>
      </c>
      <c r="CJ225" s="24"/>
      <c r="CK225" s="238">
        <v>75.725807879999991</v>
      </c>
      <c r="CL225" s="238">
        <v>9.1804252300000009</v>
      </c>
      <c r="CM225" s="24">
        <v>6.1850000000000002E-2</v>
      </c>
      <c r="CN225" s="106">
        <v>48.959169616612172</v>
      </c>
      <c r="CO225" s="24"/>
      <c r="CP225" s="238">
        <v>8.3219995099999995</v>
      </c>
      <c r="CQ225" s="238">
        <v>2.72957574</v>
      </c>
      <c r="CR225" s="24">
        <v>0.16733999999999999</v>
      </c>
      <c r="CS225" s="106">
        <v>5.3804402615962346</v>
      </c>
      <c r="CT225" s="24"/>
      <c r="CU225" s="238">
        <v>1.8869616300000001</v>
      </c>
      <c r="CV225" s="238">
        <v>1.4623108299999998</v>
      </c>
      <c r="CW225" s="24">
        <v>0.39539000000000002</v>
      </c>
      <c r="CX225" s="114">
        <v>1.2199813655287344</v>
      </c>
    </row>
    <row r="226" spans="1:102" ht="12" customHeight="1" x14ac:dyDescent="0.35">
      <c r="A226" s="759"/>
      <c r="B226" s="833"/>
      <c r="C226" s="19" t="s">
        <v>134</v>
      </c>
      <c r="D226" s="203">
        <v>427.10839003000001</v>
      </c>
      <c r="E226" s="203">
        <v>4.90480027</v>
      </c>
      <c r="F226" s="25">
        <v>5.8599999999999998E-3</v>
      </c>
      <c r="G226" s="202"/>
      <c r="H226" s="203">
        <v>239.76521356000001</v>
      </c>
      <c r="I226" s="203">
        <v>12.29621281</v>
      </c>
      <c r="J226" s="25">
        <v>2.6169999999999999E-2</v>
      </c>
      <c r="K226" s="202"/>
      <c r="L226" s="203">
        <v>93.049365229999992</v>
      </c>
      <c r="M226" s="203">
        <v>9.7139765100000002</v>
      </c>
      <c r="N226" s="25">
        <v>5.3260000000000002E-2</v>
      </c>
      <c r="O226" s="108">
        <v>38.808534335909769</v>
      </c>
      <c r="P226" s="25"/>
      <c r="Q226" s="203">
        <v>136.11687103</v>
      </c>
      <c r="R226" s="203">
        <v>10.626923790000001</v>
      </c>
      <c r="S226" s="25">
        <v>3.9829999999999997E-2</v>
      </c>
      <c r="T226" s="108">
        <v>56.770900586017433</v>
      </c>
      <c r="U226" s="25"/>
      <c r="V226" s="203">
        <v>9.9118621099999995</v>
      </c>
      <c r="W226" s="203">
        <v>3.5483492000000001</v>
      </c>
      <c r="X226" s="25">
        <v>0.18265000000000001</v>
      </c>
      <c r="Y226" s="108">
        <v>4.1339867292798944</v>
      </c>
      <c r="Z226" s="25"/>
      <c r="AA226" s="203">
        <v>0.68711518999999999</v>
      </c>
      <c r="AB226" s="203">
        <v>0.71181572999999998</v>
      </c>
      <c r="AC226" s="25">
        <v>0.52854000000000001</v>
      </c>
      <c r="AD226" s="108">
        <v>0.28657834879289235</v>
      </c>
      <c r="AE226" s="25"/>
      <c r="AF226" s="203">
        <v>70.125755350000006</v>
      </c>
      <c r="AG226" s="203">
        <v>8.4482615200000009</v>
      </c>
      <c r="AH226" s="25">
        <v>6.1469999999999997E-2</v>
      </c>
      <c r="AI226" s="203"/>
      <c r="AJ226" s="203">
        <v>10.675148219999999</v>
      </c>
      <c r="AK226" s="203">
        <v>3.31795368</v>
      </c>
      <c r="AL226" s="25">
        <v>0.15858</v>
      </c>
      <c r="AM226" s="108">
        <v>15.2228637919406</v>
      </c>
      <c r="AN226" s="264"/>
      <c r="AO226" s="203">
        <v>53.491509570000005</v>
      </c>
      <c r="AP226" s="203">
        <v>7.4691276900000005</v>
      </c>
      <c r="AQ226" s="25">
        <v>7.1239999999999998E-2</v>
      </c>
      <c r="AR226" s="108">
        <v>76.279405908745062</v>
      </c>
      <c r="AS226" s="264"/>
      <c r="AT226" s="203">
        <v>5.11620572</v>
      </c>
      <c r="AU226" s="203">
        <v>2.1105377299999999</v>
      </c>
      <c r="AV226" s="25">
        <v>0.21046999999999999</v>
      </c>
      <c r="AW226" s="108">
        <v>7.295758447755528</v>
      </c>
      <c r="AX226" s="264"/>
      <c r="AY226" s="203">
        <v>0.84289183000000001</v>
      </c>
      <c r="AZ226" s="203">
        <v>1.11021032</v>
      </c>
      <c r="BA226" s="25">
        <v>0.67201</v>
      </c>
      <c r="BB226" s="108">
        <v>1.2019718372987194</v>
      </c>
      <c r="BC226" s="170"/>
      <c r="BD226" s="203">
        <v>366.27889375000001</v>
      </c>
      <c r="BE226" s="203">
        <v>9.7212980899999994</v>
      </c>
      <c r="BF226" s="25">
        <v>1.354E-2</v>
      </c>
      <c r="BG226" s="202"/>
      <c r="BH226" s="203">
        <v>187.82612742000001</v>
      </c>
      <c r="BI226" s="203">
        <v>11.0511877</v>
      </c>
      <c r="BJ226" s="25">
        <v>3.0020000000000002E-2</v>
      </c>
      <c r="BK226" s="108">
        <v>51.279538795429161</v>
      </c>
      <c r="BL226" s="25"/>
      <c r="BM226" s="203">
        <v>165.94064361</v>
      </c>
      <c r="BN226" s="203">
        <v>10.257757310000001</v>
      </c>
      <c r="BO226" s="25">
        <v>3.1539999999999999E-2</v>
      </c>
      <c r="BP226" s="108">
        <v>45.304451455305831</v>
      </c>
      <c r="BQ226" s="25"/>
      <c r="BR226" s="203">
        <v>11.072188089999999</v>
      </c>
      <c r="BS226" s="203">
        <v>3.87823267</v>
      </c>
      <c r="BT226" s="25">
        <v>0.17871000000000001</v>
      </c>
      <c r="BU226" s="108">
        <v>3.0228845502512658</v>
      </c>
      <c r="BV226" s="25"/>
      <c r="BW226" s="203">
        <v>1.43993463</v>
      </c>
      <c r="BX226" s="203">
        <v>1.2774145699999999</v>
      </c>
      <c r="BY226" s="25">
        <v>0.45262000000000002</v>
      </c>
      <c r="BZ226" s="108">
        <v>0.39312519901373644</v>
      </c>
      <c r="CA226" s="170"/>
      <c r="CB226" s="203">
        <v>165.98104780999998</v>
      </c>
      <c r="CC226" s="203">
        <v>12.298661249999999</v>
      </c>
      <c r="CD226" s="25">
        <v>3.78E-2</v>
      </c>
      <c r="CE226" s="202"/>
      <c r="CF226" s="203">
        <v>83.879233490000004</v>
      </c>
      <c r="CG226" s="203">
        <v>9.10660004</v>
      </c>
      <c r="CH226" s="25">
        <v>5.5390000000000002E-2</v>
      </c>
      <c r="CI226" s="108">
        <v>50.535428349637442</v>
      </c>
      <c r="CJ226" s="25"/>
      <c r="CK226" s="203">
        <v>73.675264939999991</v>
      </c>
      <c r="CL226" s="203">
        <v>8.5600311199999997</v>
      </c>
      <c r="CM226" s="25">
        <v>5.9279999999999999E-2</v>
      </c>
      <c r="CN226" s="108">
        <v>44.38775746513948</v>
      </c>
      <c r="CO226" s="25"/>
      <c r="CP226" s="203">
        <v>7.2081083099999992</v>
      </c>
      <c r="CQ226" s="203">
        <v>2.84119688</v>
      </c>
      <c r="CR226" s="25">
        <v>0.20111000000000001</v>
      </c>
      <c r="CS226" s="108">
        <v>4.3427297303552308</v>
      </c>
      <c r="CT226" s="25"/>
      <c r="CU226" s="203">
        <v>1.2184410700000001</v>
      </c>
      <c r="CV226" s="203">
        <v>1.0248860199999998</v>
      </c>
      <c r="CW226" s="25">
        <v>0.42915999999999999</v>
      </c>
      <c r="CX226" s="116">
        <v>0.73408445486785978</v>
      </c>
    </row>
    <row r="227" spans="1:102" ht="12" customHeight="1" x14ac:dyDescent="0.35">
      <c r="A227" s="760" t="s">
        <v>91</v>
      </c>
      <c r="B227" s="830" t="s">
        <v>59</v>
      </c>
      <c r="C227" s="17" t="s">
        <v>59</v>
      </c>
      <c r="D227" s="158">
        <v>1534.73870474</v>
      </c>
      <c r="E227" s="158">
        <v>10.742938550000002</v>
      </c>
      <c r="F227" s="23">
        <v>3.5699999999999998E-3</v>
      </c>
      <c r="G227" s="194"/>
      <c r="H227" s="158">
        <v>1141.66120961</v>
      </c>
      <c r="I227" s="158">
        <v>36.369202049999998</v>
      </c>
      <c r="J227" s="23">
        <v>1.6250000000000001E-2</v>
      </c>
      <c r="K227" s="194"/>
      <c r="L227" s="158">
        <v>900.86830539999994</v>
      </c>
      <c r="M227" s="158">
        <v>42.9163377</v>
      </c>
      <c r="N227" s="23">
        <v>2.4309999999999998E-2</v>
      </c>
      <c r="O227" s="107">
        <v>78.908549911032125</v>
      </c>
      <c r="P227" s="23"/>
      <c r="Q227" s="158">
        <v>227.75492253000002</v>
      </c>
      <c r="R227" s="158">
        <v>23.356406770000003</v>
      </c>
      <c r="S227" s="23">
        <v>5.2319999999999998E-2</v>
      </c>
      <c r="T227" s="107">
        <v>19.949431636361087</v>
      </c>
      <c r="U227" s="23"/>
      <c r="V227" s="158">
        <v>12.644334720000002</v>
      </c>
      <c r="W227" s="158">
        <v>4.1376369100000003</v>
      </c>
      <c r="X227" s="23">
        <v>0.16696</v>
      </c>
      <c r="Y227" s="107">
        <v>1.1075382621013639</v>
      </c>
      <c r="Z227" s="23"/>
      <c r="AA227" s="158">
        <v>0.39364695999999999</v>
      </c>
      <c r="AB227" s="158">
        <v>0.73654363999999994</v>
      </c>
      <c r="AC227" s="23">
        <v>0.95462999999999998</v>
      </c>
      <c r="AD227" s="107">
        <v>3.4480190505419089E-2</v>
      </c>
      <c r="AE227" s="23"/>
      <c r="AF227" s="158">
        <v>381.35025890000003</v>
      </c>
      <c r="AG227" s="158">
        <v>39.069550669999998</v>
      </c>
      <c r="AH227" s="23">
        <v>5.2269999999999997E-2</v>
      </c>
      <c r="AI227" s="158"/>
      <c r="AJ227" s="158">
        <v>200.00975355</v>
      </c>
      <c r="AK227" s="158">
        <v>29.79978242</v>
      </c>
      <c r="AL227" s="23">
        <v>7.6020000000000004E-2</v>
      </c>
      <c r="AM227" s="107">
        <v>52.447782289941422</v>
      </c>
      <c r="AN227" s="263"/>
      <c r="AO227" s="158">
        <v>143.91904217000001</v>
      </c>
      <c r="AP227" s="158">
        <v>15.418631600000001</v>
      </c>
      <c r="AQ227" s="23">
        <v>5.466E-2</v>
      </c>
      <c r="AR227" s="107">
        <v>37.739332493213105</v>
      </c>
      <c r="AS227" s="263"/>
      <c r="AT227" s="158">
        <v>28.884744350000002</v>
      </c>
      <c r="AU227" s="158">
        <v>7.9208121299999998</v>
      </c>
      <c r="AV227" s="23">
        <v>0.13991000000000001</v>
      </c>
      <c r="AW227" s="107">
        <v>7.574334532594178</v>
      </c>
      <c r="AX227" s="263"/>
      <c r="AY227" s="158">
        <v>8.5367188299999999</v>
      </c>
      <c r="AZ227" s="158">
        <v>4.4577656399999999</v>
      </c>
      <c r="BA227" s="23">
        <v>0.26641999999999999</v>
      </c>
      <c r="BB227" s="107">
        <v>2.2385506842512859</v>
      </c>
      <c r="BC227" s="169"/>
      <c r="BD227" s="158">
        <v>1366.81727398</v>
      </c>
      <c r="BE227" s="158">
        <v>23.450846949999999</v>
      </c>
      <c r="BF227" s="23">
        <v>8.7500000000000008E-3</v>
      </c>
      <c r="BG227" s="194"/>
      <c r="BH227" s="158">
        <v>1087.0206660700001</v>
      </c>
      <c r="BI227" s="158">
        <v>27.107158080000001</v>
      </c>
      <c r="BJ227" s="23">
        <v>1.272E-2</v>
      </c>
      <c r="BK227" s="107">
        <v>79.529333347151265</v>
      </c>
      <c r="BL227" s="23"/>
      <c r="BM227" s="158">
        <v>251.12558301999999</v>
      </c>
      <c r="BN227" s="158">
        <v>21.936600600000002</v>
      </c>
      <c r="BO227" s="23">
        <v>4.4569999999999999E-2</v>
      </c>
      <c r="BP227" s="107">
        <v>18.373017944728918</v>
      </c>
      <c r="BQ227" s="23"/>
      <c r="BR227" s="158">
        <v>21.91615749</v>
      </c>
      <c r="BS227" s="158">
        <v>5.3017203999999998</v>
      </c>
      <c r="BT227" s="23">
        <v>0.12342</v>
      </c>
      <c r="BU227" s="107">
        <v>1.6034445794047441</v>
      </c>
      <c r="BV227" s="23"/>
      <c r="BW227" s="158">
        <v>6.7548674100000001</v>
      </c>
      <c r="BX227" s="158">
        <v>2.8290734099999999</v>
      </c>
      <c r="BY227" s="23">
        <v>0.21368000000000001</v>
      </c>
      <c r="BZ227" s="107">
        <v>0.49420412944670178</v>
      </c>
      <c r="CA227" s="169"/>
      <c r="CB227" s="158">
        <v>542.43111734999991</v>
      </c>
      <c r="CC227" s="158">
        <v>40.146173260000005</v>
      </c>
      <c r="CD227" s="23">
        <v>3.7760000000000002E-2</v>
      </c>
      <c r="CE227" s="194"/>
      <c r="CF227" s="158">
        <v>376.38728049999997</v>
      </c>
      <c r="CG227" s="158">
        <v>33.669134230000004</v>
      </c>
      <c r="CH227" s="23">
        <v>4.564E-2</v>
      </c>
      <c r="CI227" s="107">
        <v>69.388954368769873</v>
      </c>
      <c r="CJ227" s="23"/>
      <c r="CK227" s="158">
        <v>145.66319748000001</v>
      </c>
      <c r="CL227" s="158">
        <v>20.34580038</v>
      </c>
      <c r="CM227" s="23">
        <v>7.1260000000000004E-2</v>
      </c>
      <c r="CN227" s="107">
        <v>26.853768676034829</v>
      </c>
      <c r="CO227" s="23"/>
      <c r="CP227" s="158">
        <v>15.04780854</v>
      </c>
      <c r="CQ227" s="158">
        <v>6.3555619500000002</v>
      </c>
      <c r="CR227" s="23">
        <v>0.21548999999999999</v>
      </c>
      <c r="CS227" s="107">
        <v>2.774141832702143</v>
      </c>
      <c r="CT227" s="23"/>
      <c r="CU227" s="158">
        <v>5.3328308399999997</v>
      </c>
      <c r="CV227" s="158">
        <v>3.5715637199999999</v>
      </c>
      <c r="CW227" s="23">
        <v>0.3417</v>
      </c>
      <c r="CX227" s="115">
        <v>0.98313512433672345</v>
      </c>
    </row>
    <row r="228" spans="1:102" ht="12" customHeight="1" x14ac:dyDescent="0.35">
      <c r="A228" s="761"/>
      <c r="B228" s="831"/>
      <c r="C228" s="17" t="s">
        <v>133</v>
      </c>
      <c r="D228" s="238">
        <v>756.27883443000007</v>
      </c>
      <c r="E228" s="238">
        <v>7.5154314099999997</v>
      </c>
      <c r="F228" s="24">
        <v>5.0699999999999999E-3</v>
      </c>
      <c r="G228" s="198"/>
      <c r="H228" s="238">
        <v>542.22954072000005</v>
      </c>
      <c r="I228" s="238">
        <v>21.793314970000001</v>
      </c>
      <c r="J228" s="24">
        <v>2.051E-2</v>
      </c>
      <c r="K228" s="198"/>
      <c r="L228" s="238">
        <v>426.21692324999998</v>
      </c>
      <c r="M228" s="238">
        <v>24.298408810000002</v>
      </c>
      <c r="N228" s="24">
        <v>2.9090000000000001E-2</v>
      </c>
      <c r="O228" s="106">
        <v>78.604519164346414</v>
      </c>
      <c r="P228" s="24"/>
      <c r="Q228" s="238">
        <v>110.67587591</v>
      </c>
      <c r="R228" s="238">
        <v>13.16954333</v>
      </c>
      <c r="S228" s="24">
        <v>6.071E-2</v>
      </c>
      <c r="T228" s="106">
        <v>20.411258996151137</v>
      </c>
      <c r="U228" s="24"/>
      <c r="V228" s="238">
        <v>5.3367415600000001</v>
      </c>
      <c r="W228" s="238">
        <v>2.69417923</v>
      </c>
      <c r="X228" s="24">
        <v>0.25757000000000002</v>
      </c>
      <c r="Y228" s="106">
        <v>0.98422183950243702</v>
      </c>
      <c r="Z228" s="24"/>
      <c r="AA228" s="238">
        <v>0</v>
      </c>
      <c r="AB228" s="238">
        <v>0</v>
      </c>
      <c r="AC228" s="24" t="s">
        <v>69</v>
      </c>
      <c r="AD228" s="106">
        <v>0</v>
      </c>
      <c r="AE228" s="24"/>
      <c r="AF228" s="238">
        <v>179.39102663</v>
      </c>
      <c r="AG228" s="238">
        <v>21.527244790000001</v>
      </c>
      <c r="AH228" s="24">
        <v>6.123E-2</v>
      </c>
      <c r="AI228" s="238"/>
      <c r="AJ228" s="238">
        <v>93.066211179999996</v>
      </c>
      <c r="AK228" s="238">
        <v>16.824253469999999</v>
      </c>
      <c r="AL228" s="24">
        <v>9.2230000000000006E-2</v>
      </c>
      <c r="AM228" s="106">
        <v>51.878966818085146</v>
      </c>
      <c r="AN228" s="30"/>
      <c r="AO228" s="238">
        <v>70.815417570000008</v>
      </c>
      <c r="AP228" s="238">
        <v>9.6319335299999995</v>
      </c>
      <c r="AQ228" s="24">
        <v>6.9400000000000003E-2</v>
      </c>
      <c r="AR228" s="106">
        <v>39.475451420465518</v>
      </c>
      <c r="AS228" s="30"/>
      <c r="AT228" s="238">
        <v>11.81462621</v>
      </c>
      <c r="AU228" s="238">
        <v>4.1514281000000004</v>
      </c>
      <c r="AV228" s="24">
        <v>0.17927999999999999</v>
      </c>
      <c r="AW228" s="106">
        <v>6.5859627607617526</v>
      </c>
      <c r="AX228" s="30"/>
      <c r="AY228" s="238">
        <v>3.6947716799999997</v>
      </c>
      <c r="AZ228" s="238">
        <v>2.82856796</v>
      </c>
      <c r="BA228" s="24">
        <v>0.39058999999999999</v>
      </c>
      <c r="BB228" s="106">
        <v>2.0596190062619963</v>
      </c>
      <c r="BC228" s="14"/>
      <c r="BD228" s="238">
        <v>664.87008201000003</v>
      </c>
      <c r="BE228" s="238">
        <v>15.033954589999999</v>
      </c>
      <c r="BF228" s="24">
        <v>1.154E-2</v>
      </c>
      <c r="BG228" s="198"/>
      <c r="BH228" s="238">
        <v>528.29639541999995</v>
      </c>
      <c r="BI228" s="238">
        <v>16.519873520000001</v>
      </c>
      <c r="BJ228" s="24">
        <v>1.5949999999999999E-2</v>
      </c>
      <c r="BK228" s="106">
        <v>79.458590439636296</v>
      </c>
      <c r="BL228" s="24"/>
      <c r="BM228" s="238">
        <v>122.19403002999999</v>
      </c>
      <c r="BN228" s="238">
        <v>12.97297622</v>
      </c>
      <c r="BO228" s="24">
        <v>5.4170000000000003E-2</v>
      </c>
      <c r="BP228" s="106">
        <v>18.378632658667609</v>
      </c>
      <c r="BQ228" s="24"/>
      <c r="BR228" s="238">
        <v>10.669247970000001</v>
      </c>
      <c r="BS228" s="238">
        <v>3.6095674799999999</v>
      </c>
      <c r="BT228" s="24">
        <v>0.17261000000000001</v>
      </c>
      <c r="BU228" s="106">
        <v>1.6047116961174273</v>
      </c>
      <c r="BV228" s="24"/>
      <c r="BW228" s="238">
        <v>3.7104086000000001</v>
      </c>
      <c r="BX228" s="238">
        <v>1.9479192000000001</v>
      </c>
      <c r="BY228" s="24">
        <v>0.26784999999999998</v>
      </c>
      <c r="BZ228" s="106">
        <v>0.55806520708269647</v>
      </c>
      <c r="CA228" s="14"/>
      <c r="CB228" s="238">
        <v>271.69518973999999</v>
      </c>
      <c r="CC228" s="238">
        <v>22.90925459</v>
      </c>
      <c r="CD228" s="24">
        <v>4.3020000000000003E-2</v>
      </c>
      <c r="CE228" s="198"/>
      <c r="CF228" s="238">
        <v>193.06645710000001</v>
      </c>
      <c r="CG228" s="238">
        <v>20.364470969999999</v>
      </c>
      <c r="CH228" s="24">
        <v>5.382E-2</v>
      </c>
      <c r="CI228" s="106">
        <v>71.059946731024525</v>
      </c>
      <c r="CJ228" s="24"/>
      <c r="CK228" s="238">
        <v>69.157983739999992</v>
      </c>
      <c r="CL228" s="238">
        <v>12.278429210000001</v>
      </c>
      <c r="CM228" s="24">
        <v>9.0579999999999994E-2</v>
      </c>
      <c r="CN228" s="106">
        <v>25.454254013912081</v>
      </c>
      <c r="CO228" s="24"/>
      <c r="CP228" s="238">
        <v>6.6402433399999996</v>
      </c>
      <c r="CQ228" s="238">
        <v>3.2221069499999997</v>
      </c>
      <c r="CR228" s="24">
        <v>0.24757000000000001</v>
      </c>
      <c r="CS228" s="106">
        <v>2.4440047489815377</v>
      </c>
      <c r="CT228" s="24"/>
      <c r="CU228" s="238">
        <v>2.8305055699999997</v>
      </c>
      <c r="CV228" s="238">
        <v>2.2297606399999998</v>
      </c>
      <c r="CW228" s="24">
        <v>0.40192</v>
      </c>
      <c r="CX228" s="114">
        <v>1.041794509762453</v>
      </c>
    </row>
    <row r="229" spans="1:102" ht="12" customHeight="1" x14ac:dyDescent="0.35">
      <c r="A229" s="761"/>
      <c r="B229" s="831"/>
      <c r="C229" s="17" t="s">
        <v>134</v>
      </c>
      <c r="D229" s="203">
        <v>778.45987031000004</v>
      </c>
      <c r="E229" s="203">
        <v>7.4784905799999999</v>
      </c>
      <c r="F229" s="25">
        <v>4.8999999999999998E-3</v>
      </c>
      <c r="G229" s="202"/>
      <c r="H229" s="203">
        <v>599.43166888999997</v>
      </c>
      <c r="I229" s="203">
        <v>18.800275079999999</v>
      </c>
      <c r="J229" s="25">
        <v>1.6E-2</v>
      </c>
      <c r="K229" s="202"/>
      <c r="L229" s="203">
        <v>474.65138215000002</v>
      </c>
      <c r="M229" s="203">
        <v>22.685143249999999</v>
      </c>
      <c r="N229" s="25">
        <v>2.4379999999999999E-2</v>
      </c>
      <c r="O229" s="108">
        <v>79.183567833334138</v>
      </c>
      <c r="P229" s="25"/>
      <c r="Q229" s="203">
        <v>117.07904662</v>
      </c>
      <c r="R229" s="203">
        <v>14.76083983</v>
      </c>
      <c r="S229" s="25">
        <v>6.4320000000000002E-2</v>
      </c>
      <c r="T229" s="108">
        <v>19.531675201078649</v>
      </c>
      <c r="U229" s="25"/>
      <c r="V229" s="203">
        <v>7.3075931600000006</v>
      </c>
      <c r="W229" s="203">
        <v>3.1604623000000003</v>
      </c>
      <c r="X229" s="25">
        <v>0.22066</v>
      </c>
      <c r="Y229" s="108">
        <v>1.2190869350516407</v>
      </c>
      <c r="Z229" s="25"/>
      <c r="AA229" s="203">
        <v>0.39364695999999999</v>
      </c>
      <c r="AB229" s="203">
        <v>0.73654363999999994</v>
      </c>
      <c r="AC229" s="25">
        <v>0.95462999999999998</v>
      </c>
      <c r="AD229" s="108">
        <v>6.5670030535580043E-2</v>
      </c>
      <c r="AE229" s="25"/>
      <c r="AF229" s="203">
        <v>201.95923227</v>
      </c>
      <c r="AG229" s="203">
        <v>21.036745630000002</v>
      </c>
      <c r="AH229" s="25">
        <v>5.314E-2</v>
      </c>
      <c r="AI229" s="203"/>
      <c r="AJ229" s="203">
        <v>106.94354238</v>
      </c>
      <c r="AK229" s="203">
        <v>16.286149470000002</v>
      </c>
      <c r="AL229" s="25">
        <v>7.7700000000000005E-2</v>
      </c>
      <c r="AM229" s="108">
        <v>52.95303471793099</v>
      </c>
      <c r="AN229" s="264"/>
      <c r="AO229" s="203">
        <v>73.103624599999989</v>
      </c>
      <c r="AP229" s="203">
        <v>10.26165728</v>
      </c>
      <c r="AQ229" s="25">
        <v>7.1620000000000003E-2</v>
      </c>
      <c r="AR229" s="108">
        <v>36.197218507083399</v>
      </c>
      <c r="AS229" s="264"/>
      <c r="AT229" s="203">
        <v>17.070118139999998</v>
      </c>
      <c r="AU229" s="203">
        <v>6.1606657499999997</v>
      </c>
      <c r="AV229" s="25">
        <v>0.18412999999999999</v>
      </c>
      <c r="AW229" s="108">
        <v>8.4522593734060631</v>
      </c>
      <c r="AX229" s="264"/>
      <c r="AY229" s="203">
        <v>4.8419471500000002</v>
      </c>
      <c r="AZ229" s="203">
        <v>2.63893697</v>
      </c>
      <c r="BA229" s="25">
        <v>0.27806999999999998</v>
      </c>
      <c r="BB229" s="108">
        <v>2.3974874015795349</v>
      </c>
      <c r="BC229" s="170"/>
      <c r="BD229" s="203">
        <v>701.94719197000006</v>
      </c>
      <c r="BE229" s="203">
        <v>12.27841918</v>
      </c>
      <c r="BF229" s="25">
        <v>8.9200000000000008E-3</v>
      </c>
      <c r="BG229" s="202"/>
      <c r="BH229" s="203">
        <v>558.72427064999999</v>
      </c>
      <c r="BI229" s="203">
        <v>14.994527920000001</v>
      </c>
      <c r="BJ229" s="25">
        <v>1.3690000000000001E-2</v>
      </c>
      <c r="BK229" s="108">
        <v>79.59633958816076</v>
      </c>
      <c r="BL229" s="25"/>
      <c r="BM229" s="203">
        <v>128.93155299</v>
      </c>
      <c r="BN229" s="203">
        <v>14.381152370000001</v>
      </c>
      <c r="BO229" s="25">
        <v>5.6910000000000002E-2</v>
      </c>
      <c r="BP229" s="108">
        <v>18.367699802054382</v>
      </c>
      <c r="BQ229" s="25"/>
      <c r="BR229" s="203">
        <v>11.246909519999999</v>
      </c>
      <c r="BS229" s="203">
        <v>3.4709922</v>
      </c>
      <c r="BT229" s="25">
        <v>0.15745999999999999</v>
      </c>
      <c r="BU229" s="108">
        <v>1.6022443922648633</v>
      </c>
      <c r="BV229" s="25"/>
      <c r="BW229" s="203">
        <v>3.0444588100000001</v>
      </c>
      <c r="BX229" s="203">
        <v>1.7682442</v>
      </c>
      <c r="BY229" s="25">
        <v>0.29632999999999998</v>
      </c>
      <c r="BZ229" s="108">
        <v>0.43371621751998046</v>
      </c>
      <c r="CA229" s="170"/>
      <c r="CB229" s="203">
        <v>270.73592761999998</v>
      </c>
      <c r="CC229" s="203">
        <v>22.037769600000001</v>
      </c>
      <c r="CD229" s="25">
        <v>4.1529999999999997E-2</v>
      </c>
      <c r="CE229" s="202"/>
      <c r="CF229" s="203">
        <v>183.32082339999999</v>
      </c>
      <c r="CG229" s="203">
        <v>17.90475502</v>
      </c>
      <c r="CH229" s="25">
        <v>4.9829999999999999E-2</v>
      </c>
      <c r="CI229" s="108">
        <v>67.712041401947133</v>
      </c>
      <c r="CJ229" s="25"/>
      <c r="CK229" s="203">
        <v>76.505213740000002</v>
      </c>
      <c r="CL229" s="203">
        <v>11.661924730000001</v>
      </c>
      <c r="CM229" s="25">
        <v>7.7770000000000006E-2</v>
      </c>
      <c r="CN229" s="108">
        <v>28.25824204882823</v>
      </c>
      <c r="CO229" s="25"/>
      <c r="CP229" s="203">
        <v>8.4075651999999987</v>
      </c>
      <c r="CQ229" s="203">
        <v>3.9538068899999996</v>
      </c>
      <c r="CR229" s="25">
        <v>0.23993</v>
      </c>
      <c r="CS229" s="108">
        <v>3.105448646550045</v>
      </c>
      <c r="CT229" s="25"/>
      <c r="CU229" s="203">
        <v>2.5023252699999996</v>
      </c>
      <c r="CV229" s="203">
        <v>2.41739338</v>
      </c>
      <c r="CW229" s="25">
        <v>0.49288999999999999</v>
      </c>
      <c r="CX229" s="116">
        <v>0.92426789898096484</v>
      </c>
    </row>
    <row r="230" spans="1:102" ht="12" customHeight="1" x14ac:dyDescent="0.35">
      <c r="A230" s="761"/>
      <c r="B230" s="832" t="s">
        <v>66</v>
      </c>
      <c r="C230" s="18" t="s">
        <v>59</v>
      </c>
      <c r="D230" s="158">
        <v>1228.35492884</v>
      </c>
      <c r="E230" s="158">
        <v>10.208654210000001</v>
      </c>
      <c r="F230" s="23">
        <v>4.2399999999999998E-3</v>
      </c>
      <c r="G230" s="194"/>
      <c r="H230" s="158">
        <v>966.46668141999999</v>
      </c>
      <c r="I230" s="158">
        <v>33.637329919999999</v>
      </c>
      <c r="J230" s="23">
        <v>1.7760000000000001E-2</v>
      </c>
      <c r="K230" s="194"/>
      <c r="L230" s="158">
        <v>794.27083761000006</v>
      </c>
      <c r="M230" s="158">
        <v>41.451916160000003</v>
      </c>
      <c r="N230" s="23">
        <v>2.6630000000000001E-2</v>
      </c>
      <c r="O230" s="107">
        <v>82.182950833131898</v>
      </c>
      <c r="P230" s="23"/>
      <c r="Q230" s="158">
        <v>163.30653562000001</v>
      </c>
      <c r="R230" s="158">
        <v>21.940754400000003</v>
      </c>
      <c r="S230" s="23">
        <v>6.855E-2</v>
      </c>
      <c r="T230" s="107">
        <v>16.897275276997519</v>
      </c>
      <c r="U230" s="23"/>
      <c r="V230" s="158">
        <v>8.5134023300000017</v>
      </c>
      <c r="W230" s="158">
        <v>3.7918862800000004</v>
      </c>
      <c r="X230" s="23">
        <v>0.22725000000000001</v>
      </c>
      <c r="Y230" s="107">
        <v>0.88087903014840807</v>
      </c>
      <c r="Z230" s="23"/>
      <c r="AA230" s="158">
        <v>0.37590586000000004</v>
      </c>
      <c r="AB230" s="158">
        <v>0.73571228</v>
      </c>
      <c r="AC230" s="23">
        <v>0.99856</v>
      </c>
      <c r="AD230" s="107">
        <v>3.8894859722188563E-2</v>
      </c>
      <c r="AE230" s="23"/>
      <c r="AF230" s="158">
        <v>350.85381723</v>
      </c>
      <c r="AG230" s="158">
        <v>38.774379289999999</v>
      </c>
      <c r="AH230" s="23">
        <v>5.638E-2</v>
      </c>
      <c r="AI230" s="158"/>
      <c r="AJ230" s="158">
        <v>195.97398901</v>
      </c>
      <c r="AK230" s="158">
        <v>29.765101910000002</v>
      </c>
      <c r="AL230" s="23">
        <v>7.7490000000000003E-2</v>
      </c>
      <c r="AM230" s="107">
        <v>55.856308065056758</v>
      </c>
      <c r="AN230" s="263"/>
      <c r="AO230" s="158">
        <v>124.85962075</v>
      </c>
      <c r="AP230" s="158">
        <v>14.7871612</v>
      </c>
      <c r="AQ230" s="23">
        <v>6.0420000000000001E-2</v>
      </c>
      <c r="AR230" s="107">
        <v>35.587362775691012</v>
      </c>
      <c r="AS230" s="263"/>
      <c r="AT230" s="158">
        <v>23.373854099999999</v>
      </c>
      <c r="AU230" s="158">
        <v>7.7578010199999996</v>
      </c>
      <c r="AV230" s="23">
        <v>0.16933999999999999</v>
      </c>
      <c r="AW230" s="107">
        <v>6.6619922463826056</v>
      </c>
      <c r="AX230" s="263"/>
      <c r="AY230" s="158">
        <v>6.64635336</v>
      </c>
      <c r="AZ230" s="158">
        <v>4.3782803299999999</v>
      </c>
      <c r="BA230" s="23">
        <v>0.33610000000000001</v>
      </c>
      <c r="BB230" s="107">
        <v>1.8943369100194298</v>
      </c>
      <c r="BC230" s="169"/>
      <c r="BD230" s="158">
        <v>1107.47853379</v>
      </c>
      <c r="BE230" s="158">
        <v>21.059614910000001</v>
      </c>
      <c r="BF230" s="23">
        <v>9.7000000000000003E-3</v>
      </c>
      <c r="BG230" s="194"/>
      <c r="BH230" s="158">
        <v>921.49563595000006</v>
      </c>
      <c r="BI230" s="158">
        <v>25.474680410000001</v>
      </c>
      <c r="BJ230" s="23">
        <v>1.41E-2</v>
      </c>
      <c r="BK230" s="107">
        <v>83.206636321560879</v>
      </c>
      <c r="BL230" s="23"/>
      <c r="BM230" s="158">
        <v>166.93256288000001</v>
      </c>
      <c r="BN230" s="158">
        <v>20.552356889999999</v>
      </c>
      <c r="BO230" s="23">
        <v>6.2820000000000001E-2</v>
      </c>
      <c r="BP230" s="107">
        <v>15.073209799265847</v>
      </c>
      <c r="BQ230" s="23"/>
      <c r="BR230" s="158">
        <v>14.475583490000002</v>
      </c>
      <c r="BS230" s="158">
        <v>4.7801292299999991</v>
      </c>
      <c r="BT230" s="23">
        <v>0.16847999999999999</v>
      </c>
      <c r="BU230" s="107">
        <v>1.307075762494631</v>
      </c>
      <c r="BV230" s="23"/>
      <c r="BW230" s="158">
        <v>4.5747514699999998</v>
      </c>
      <c r="BX230" s="158">
        <v>2.5491978099999999</v>
      </c>
      <c r="BY230" s="23">
        <v>0.2843</v>
      </c>
      <c r="BZ230" s="107">
        <v>0.41307811667864469</v>
      </c>
      <c r="CA230" s="169"/>
      <c r="CB230" s="158">
        <v>435.97018149000002</v>
      </c>
      <c r="CC230" s="158">
        <v>38.210219739999999</v>
      </c>
      <c r="CD230" s="23">
        <v>4.4720000000000003E-2</v>
      </c>
      <c r="CE230" s="194"/>
      <c r="CF230" s="158">
        <v>303.52783117000001</v>
      </c>
      <c r="CG230" s="158">
        <v>32.211602599999999</v>
      </c>
      <c r="CH230" s="23">
        <v>5.4140000000000001E-2</v>
      </c>
      <c r="CI230" s="107">
        <v>69.621236510406192</v>
      </c>
      <c r="CJ230" s="23"/>
      <c r="CK230" s="158">
        <v>112.85357335</v>
      </c>
      <c r="CL230" s="158">
        <v>19.670986169999999</v>
      </c>
      <c r="CM230" s="23">
        <v>8.8929999999999995E-2</v>
      </c>
      <c r="CN230" s="107">
        <v>25.885617443905062</v>
      </c>
      <c r="CO230" s="23"/>
      <c r="CP230" s="158">
        <v>14.465960600000001</v>
      </c>
      <c r="CQ230" s="158">
        <v>6.3286247099999997</v>
      </c>
      <c r="CR230" s="23">
        <v>0.22320999999999999</v>
      </c>
      <c r="CS230" s="107">
        <v>3.318107800528971</v>
      </c>
      <c r="CT230" s="23"/>
      <c r="CU230" s="158">
        <v>5.1228163599999998</v>
      </c>
      <c r="CV230" s="158">
        <v>3.5662390199999998</v>
      </c>
      <c r="CW230" s="23">
        <v>0.35518</v>
      </c>
      <c r="CX230" s="115">
        <v>1.175038242866044</v>
      </c>
    </row>
    <row r="231" spans="1:102" ht="12" customHeight="1" x14ac:dyDescent="0.35">
      <c r="A231" s="761"/>
      <c r="B231" s="832"/>
      <c r="C231" s="18" t="s">
        <v>133</v>
      </c>
      <c r="D231" s="238">
        <v>593.08587554999997</v>
      </c>
      <c r="E231" s="238">
        <v>7.0936991900000006</v>
      </c>
      <c r="F231" s="24">
        <v>6.1000000000000004E-3</v>
      </c>
      <c r="G231" s="198"/>
      <c r="H231" s="238">
        <v>453.99120984999996</v>
      </c>
      <c r="I231" s="238">
        <v>20.319255930000001</v>
      </c>
      <c r="J231" s="24">
        <v>2.2839999999999999E-2</v>
      </c>
      <c r="K231" s="198"/>
      <c r="L231" s="238">
        <v>375.54138157</v>
      </c>
      <c r="M231" s="238">
        <v>23.536581760000001</v>
      </c>
      <c r="N231" s="24">
        <v>3.1980000000000001E-2</v>
      </c>
      <c r="O231" s="106">
        <v>82.719967572517533</v>
      </c>
      <c r="P231" s="24"/>
      <c r="Q231" s="238">
        <v>75.466288820000003</v>
      </c>
      <c r="R231" s="238">
        <v>12.31418575</v>
      </c>
      <c r="S231" s="24">
        <v>8.3250000000000005E-2</v>
      </c>
      <c r="T231" s="106">
        <v>16.622852421511482</v>
      </c>
      <c r="U231" s="24"/>
      <c r="V231" s="238">
        <v>2.9835394500000003</v>
      </c>
      <c r="W231" s="238">
        <v>2.27595423</v>
      </c>
      <c r="X231" s="24">
        <v>0.38919999999999999</v>
      </c>
      <c r="Y231" s="106">
        <v>0.65718000376830432</v>
      </c>
      <c r="Z231" s="24"/>
      <c r="AA231" s="238">
        <v>0</v>
      </c>
      <c r="AB231" s="238">
        <v>0</v>
      </c>
      <c r="AC231" s="24" t="s">
        <v>69</v>
      </c>
      <c r="AD231" s="106">
        <v>0</v>
      </c>
      <c r="AE231" s="24"/>
      <c r="AF231" s="238">
        <v>165.01481108999999</v>
      </c>
      <c r="AG231" s="238">
        <v>21.24177027</v>
      </c>
      <c r="AH231" s="24">
        <v>6.5680000000000002E-2</v>
      </c>
      <c r="AI231" s="238"/>
      <c r="AJ231" s="238">
        <v>91.415011180000008</v>
      </c>
      <c r="AK231" s="238">
        <v>16.803894250000003</v>
      </c>
      <c r="AL231" s="24">
        <v>9.3789999999999998E-2</v>
      </c>
      <c r="AM231" s="106">
        <v>55.398064316870169</v>
      </c>
      <c r="AN231" s="30"/>
      <c r="AO231" s="238">
        <v>62.169442239999995</v>
      </c>
      <c r="AP231" s="238">
        <v>9.0433889000000001</v>
      </c>
      <c r="AQ231" s="24">
        <v>7.4219999999999994E-2</v>
      </c>
      <c r="AR231" s="106">
        <v>37.675067970772901</v>
      </c>
      <c r="AS231" s="30"/>
      <c r="AT231" s="238">
        <v>8.7103556100000006</v>
      </c>
      <c r="AU231" s="238">
        <v>3.9384806999999999</v>
      </c>
      <c r="AV231" s="24">
        <v>0.23069000000000001</v>
      </c>
      <c r="AW231" s="106">
        <v>5.2785295771113079</v>
      </c>
      <c r="AX231" s="30"/>
      <c r="AY231" s="238">
        <v>2.72000207</v>
      </c>
      <c r="AZ231" s="238">
        <v>2.7174024399999999</v>
      </c>
      <c r="BA231" s="24">
        <v>0.50971999999999995</v>
      </c>
      <c r="BB231" s="106">
        <v>1.6483381413056892</v>
      </c>
      <c r="BC231" s="14"/>
      <c r="BD231" s="238">
        <v>525.94075626000006</v>
      </c>
      <c r="BE231" s="238">
        <v>13.711442960000001</v>
      </c>
      <c r="BF231" s="24">
        <v>1.3299999999999999E-2</v>
      </c>
      <c r="BG231" s="198"/>
      <c r="BH231" s="238">
        <v>442.66128325</v>
      </c>
      <c r="BI231" s="238">
        <v>15.807863450000001</v>
      </c>
      <c r="BJ231" s="24">
        <v>1.822E-2</v>
      </c>
      <c r="BK231" s="106">
        <v>84.16561713106131</v>
      </c>
      <c r="BL231" s="24"/>
      <c r="BM231" s="238">
        <v>73.088836619999995</v>
      </c>
      <c r="BN231" s="238">
        <v>12.1713293</v>
      </c>
      <c r="BO231" s="24">
        <v>8.4959999999999994E-2</v>
      </c>
      <c r="BP231" s="106">
        <v>13.89678129144043</v>
      </c>
      <c r="BQ231" s="24"/>
      <c r="BR231" s="238">
        <v>7.7858318999999998</v>
      </c>
      <c r="BS231" s="238">
        <v>3.2964314300000002</v>
      </c>
      <c r="BT231" s="24">
        <v>0.21601000000000001</v>
      </c>
      <c r="BU231" s="106">
        <v>1.4803629129952911</v>
      </c>
      <c r="BV231" s="24"/>
      <c r="BW231" s="238">
        <v>2.4048044900000001</v>
      </c>
      <c r="BX231" s="238">
        <v>1.74662055</v>
      </c>
      <c r="BY231" s="24">
        <v>0.37056</v>
      </c>
      <c r="BZ231" s="106">
        <v>0.45723866450296152</v>
      </c>
      <c r="CA231" s="14"/>
      <c r="CB231" s="238">
        <v>219.16895843999998</v>
      </c>
      <c r="CC231" s="238">
        <v>21.813362770000001</v>
      </c>
      <c r="CD231" s="24">
        <v>5.0779999999999999E-2</v>
      </c>
      <c r="CE231" s="198"/>
      <c r="CF231" s="238">
        <v>158.15834841</v>
      </c>
      <c r="CG231" s="238">
        <v>19.436571670000003</v>
      </c>
      <c r="CH231" s="24">
        <v>6.2700000000000006E-2</v>
      </c>
      <c r="CI231" s="106">
        <v>72.162750389352098</v>
      </c>
      <c r="CJ231" s="24"/>
      <c r="CK231" s="238">
        <v>51.899124109999995</v>
      </c>
      <c r="CL231" s="238">
        <v>11.88619563</v>
      </c>
      <c r="CM231" s="24">
        <v>0.11685</v>
      </c>
      <c r="CN231" s="106">
        <v>23.67996110371076</v>
      </c>
      <c r="CO231" s="24"/>
      <c r="CP231" s="238">
        <v>6.3976900099999998</v>
      </c>
      <c r="CQ231" s="238">
        <v>3.2085585599999997</v>
      </c>
      <c r="CR231" s="24">
        <v>0.25588</v>
      </c>
      <c r="CS231" s="106">
        <v>2.9190675794316197</v>
      </c>
      <c r="CT231" s="24"/>
      <c r="CU231" s="238">
        <v>2.7137959</v>
      </c>
      <c r="CV231" s="238">
        <v>2.2258528900000001</v>
      </c>
      <c r="CW231" s="24">
        <v>0.41847000000000001</v>
      </c>
      <c r="CX231" s="114">
        <v>1.2382209229428505</v>
      </c>
    </row>
    <row r="232" spans="1:102" ht="12" customHeight="1" x14ac:dyDescent="0.35">
      <c r="A232" s="761"/>
      <c r="B232" s="832"/>
      <c r="C232" s="18" t="s">
        <v>134</v>
      </c>
      <c r="D232" s="203">
        <v>635.26905328999999</v>
      </c>
      <c r="E232" s="203">
        <v>6.95994432</v>
      </c>
      <c r="F232" s="25">
        <v>5.5900000000000004E-3</v>
      </c>
      <c r="G232" s="202"/>
      <c r="H232" s="203">
        <v>512.47547156999997</v>
      </c>
      <c r="I232" s="203">
        <v>17.325246839999998</v>
      </c>
      <c r="J232" s="25">
        <v>1.7250000000000001E-2</v>
      </c>
      <c r="K232" s="202"/>
      <c r="L232" s="203">
        <v>418.72945604</v>
      </c>
      <c r="M232" s="203">
        <v>21.763077860000003</v>
      </c>
      <c r="N232" s="25">
        <v>2.6519999999999998E-2</v>
      </c>
      <c r="O232" s="108">
        <v>81.7072190318098</v>
      </c>
      <c r="P232" s="25"/>
      <c r="Q232" s="203">
        <v>87.840246799999989</v>
      </c>
      <c r="R232" s="203">
        <v>13.95261814</v>
      </c>
      <c r="S232" s="25">
        <v>8.1040000000000001E-2</v>
      </c>
      <c r="T232" s="108">
        <v>17.140380695859651</v>
      </c>
      <c r="U232" s="25"/>
      <c r="V232" s="203">
        <v>5.5298628699999997</v>
      </c>
      <c r="W232" s="203">
        <v>2.9282141700000004</v>
      </c>
      <c r="X232" s="25">
        <v>0.27017000000000002</v>
      </c>
      <c r="Y232" s="108">
        <v>1.0790492768481048</v>
      </c>
      <c r="Z232" s="25"/>
      <c r="AA232" s="203">
        <v>0.37590586000000004</v>
      </c>
      <c r="AB232" s="203">
        <v>0.73571228</v>
      </c>
      <c r="AC232" s="25">
        <v>0.99856</v>
      </c>
      <c r="AD232" s="108">
        <v>7.3350995482454884E-2</v>
      </c>
      <c r="AE232" s="25"/>
      <c r="AF232" s="203">
        <v>185.83900613</v>
      </c>
      <c r="AG232" s="203">
        <v>20.879563099999999</v>
      </c>
      <c r="AH232" s="25">
        <v>5.7320000000000003E-2</v>
      </c>
      <c r="AI232" s="203"/>
      <c r="AJ232" s="203">
        <v>104.55897783</v>
      </c>
      <c r="AK232" s="203">
        <v>16.256963470000002</v>
      </c>
      <c r="AL232" s="25">
        <v>7.9329999999999998E-2</v>
      </c>
      <c r="AM232" s="108">
        <v>56.263203300203749</v>
      </c>
      <c r="AN232" s="264"/>
      <c r="AO232" s="203">
        <v>62.690178509999996</v>
      </c>
      <c r="AP232" s="203">
        <v>10.00451604</v>
      </c>
      <c r="AQ232" s="25">
        <v>8.1420000000000006E-2</v>
      </c>
      <c r="AR232" s="108">
        <v>33.73359544666652</v>
      </c>
      <c r="AS232" s="264"/>
      <c r="AT232" s="203">
        <v>14.663498499999999</v>
      </c>
      <c r="AU232" s="203">
        <v>6.0395961200000006</v>
      </c>
      <c r="AV232" s="25">
        <v>0.21013999999999999</v>
      </c>
      <c r="AW232" s="108">
        <v>7.8904309732169136</v>
      </c>
      <c r="AX232" s="264"/>
      <c r="AY232" s="203">
        <v>3.9263512899999999</v>
      </c>
      <c r="AZ232" s="203">
        <v>2.5822379199999999</v>
      </c>
      <c r="BA232" s="25">
        <v>0.33555000000000001</v>
      </c>
      <c r="BB232" s="108">
        <v>2.1127702799128176</v>
      </c>
      <c r="BC232" s="170"/>
      <c r="BD232" s="203">
        <v>581.53777752999997</v>
      </c>
      <c r="BE232" s="203">
        <v>11.04541495</v>
      </c>
      <c r="BF232" s="25">
        <v>9.6900000000000007E-3</v>
      </c>
      <c r="BG232" s="202"/>
      <c r="BH232" s="203">
        <v>478.83435270000001</v>
      </c>
      <c r="BI232" s="203">
        <v>13.819800600000001</v>
      </c>
      <c r="BJ232" s="25">
        <v>1.473E-2</v>
      </c>
      <c r="BK232" s="108">
        <v>82.339337391593318</v>
      </c>
      <c r="BL232" s="25"/>
      <c r="BM232" s="203">
        <v>93.843726259999997</v>
      </c>
      <c r="BN232" s="203">
        <v>13.4935995</v>
      </c>
      <c r="BO232" s="25">
        <v>7.3359999999999995E-2</v>
      </c>
      <c r="BP232" s="108">
        <v>16.137167676120377</v>
      </c>
      <c r="BQ232" s="25"/>
      <c r="BR232" s="203">
        <v>6.6897515900000002</v>
      </c>
      <c r="BS232" s="203">
        <v>2.9215714699999999</v>
      </c>
      <c r="BT232" s="25">
        <v>0.22281999999999999</v>
      </c>
      <c r="BU232" s="108">
        <v>1.1503554624454115</v>
      </c>
      <c r="BV232" s="25"/>
      <c r="BW232" s="203">
        <v>2.1699469800000002</v>
      </c>
      <c r="BX232" s="203">
        <v>1.57171942</v>
      </c>
      <c r="BY232" s="25">
        <v>0.36954999999999999</v>
      </c>
      <c r="BZ232" s="108">
        <v>0.37313946984090102</v>
      </c>
      <c r="CA232" s="170"/>
      <c r="CB232" s="203">
        <v>216.80122305</v>
      </c>
      <c r="CC232" s="203">
        <v>21.149559440000001</v>
      </c>
      <c r="CD232" s="25">
        <v>4.9770000000000002E-2</v>
      </c>
      <c r="CE232" s="202"/>
      <c r="CF232" s="203">
        <v>145.36948276000001</v>
      </c>
      <c r="CG232" s="203">
        <v>17.27031594</v>
      </c>
      <c r="CH232" s="25">
        <v>6.0609999999999997E-2</v>
      </c>
      <c r="CI232" s="108">
        <v>67.051966181239692</v>
      </c>
      <c r="CJ232" s="25"/>
      <c r="CK232" s="203">
        <v>60.954449240000002</v>
      </c>
      <c r="CL232" s="203">
        <v>11.282688949999999</v>
      </c>
      <c r="CM232" s="25">
        <v>9.4439999999999996E-2</v>
      </c>
      <c r="CN232" s="108">
        <v>28.115362257869879</v>
      </c>
      <c r="CO232" s="25"/>
      <c r="CP232" s="203">
        <v>8.0682705900000009</v>
      </c>
      <c r="CQ232" s="203">
        <v>3.9168838900000003</v>
      </c>
      <c r="CR232" s="25">
        <v>0.24768999999999999</v>
      </c>
      <c r="CS232" s="108">
        <v>3.7215060304983831</v>
      </c>
      <c r="CT232" s="25"/>
      <c r="CU232" s="203">
        <v>2.4090204600000003</v>
      </c>
      <c r="CV232" s="203">
        <v>2.41328765</v>
      </c>
      <c r="CW232" s="25">
        <v>0.51110999999999995</v>
      </c>
      <c r="CX232" s="116">
        <v>1.1111655303920576</v>
      </c>
    </row>
    <row r="233" spans="1:102" ht="12" customHeight="1" x14ac:dyDescent="0.35">
      <c r="A233" s="761"/>
      <c r="B233" s="831" t="s">
        <v>67</v>
      </c>
      <c r="C233" s="17" t="s">
        <v>59</v>
      </c>
      <c r="D233" s="158">
        <v>306.38377589999999</v>
      </c>
      <c r="E233" s="158">
        <v>3.35276058</v>
      </c>
      <c r="F233" s="23">
        <v>5.5799999999999999E-3</v>
      </c>
      <c r="G233" s="194"/>
      <c r="H233" s="158">
        <v>175.19452819</v>
      </c>
      <c r="I233" s="158">
        <v>13.43820466</v>
      </c>
      <c r="J233" s="23">
        <v>3.9129999999999998E-2</v>
      </c>
      <c r="K233" s="194"/>
      <c r="L233" s="158">
        <v>106.59746779</v>
      </c>
      <c r="M233" s="158">
        <v>10.303755359999998</v>
      </c>
      <c r="N233" s="23">
        <v>4.9320000000000003E-2</v>
      </c>
      <c r="O233" s="107">
        <v>60.845203837869931</v>
      </c>
      <c r="P233" s="23"/>
      <c r="Q233" s="158">
        <v>64.448386900000003</v>
      </c>
      <c r="R233" s="158">
        <v>8.14385461</v>
      </c>
      <c r="S233" s="23">
        <v>6.447E-2</v>
      </c>
      <c r="T233" s="107">
        <v>36.786757877566338</v>
      </c>
      <c r="U233" s="23"/>
      <c r="V233" s="158">
        <v>4.1309323999999998</v>
      </c>
      <c r="W233" s="158">
        <v>1.6610823600000002</v>
      </c>
      <c r="X233" s="23">
        <v>0.20516000000000001</v>
      </c>
      <c r="Y233" s="107">
        <v>2.3579117696643856</v>
      </c>
      <c r="Z233" s="23"/>
      <c r="AA233" s="158">
        <v>1.7741099999999999E-2</v>
      </c>
      <c r="AB233" s="158">
        <v>3.4906939999999997E-2</v>
      </c>
      <c r="AC233" s="23">
        <v>1</v>
      </c>
      <c r="AD233" s="107">
        <v>1.0126514899346411E-2</v>
      </c>
      <c r="AE233" s="23"/>
      <c r="AF233" s="158">
        <v>30.496441669999999</v>
      </c>
      <c r="AG233" s="158">
        <v>5.1340880800000006</v>
      </c>
      <c r="AH233" s="23">
        <v>8.5889999999999994E-2</v>
      </c>
      <c r="AI233" s="158"/>
      <c r="AJ233" s="158">
        <v>4.0357645399999997</v>
      </c>
      <c r="AK233" s="158">
        <v>1.7492250599999999</v>
      </c>
      <c r="AL233" s="23">
        <v>0.22114</v>
      </c>
      <c r="AM233" s="107">
        <v>13.233558798992826</v>
      </c>
      <c r="AN233" s="263"/>
      <c r="AO233" s="158">
        <v>19.05942142</v>
      </c>
      <c r="AP233" s="158">
        <v>4.4634242799999999</v>
      </c>
      <c r="AQ233" s="23">
        <v>0.11948</v>
      </c>
      <c r="AR233" s="107">
        <v>62.497197627974934</v>
      </c>
      <c r="AS233" s="263"/>
      <c r="AT233" s="158">
        <v>5.5108902400000002</v>
      </c>
      <c r="AU233" s="158">
        <v>1.8695309199999999</v>
      </c>
      <c r="AV233" s="23">
        <v>0.17308000000000001</v>
      </c>
      <c r="AW233" s="107">
        <v>18.070600824951917</v>
      </c>
      <c r="AX233" s="263"/>
      <c r="AY233" s="158">
        <v>1.8903654699999999</v>
      </c>
      <c r="AZ233" s="158">
        <v>0.97759446999999999</v>
      </c>
      <c r="BA233" s="23">
        <v>0.26384999999999997</v>
      </c>
      <c r="BB233" s="107">
        <v>6.1986427480803199</v>
      </c>
      <c r="BC233" s="169"/>
      <c r="BD233" s="158">
        <v>259.33874019000001</v>
      </c>
      <c r="BE233" s="158">
        <v>10.375909930000001</v>
      </c>
      <c r="BF233" s="23">
        <v>2.0410000000000001E-2</v>
      </c>
      <c r="BG233" s="194"/>
      <c r="BH233" s="158">
        <v>165.52503012</v>
      </c>
      <c r="BI233" s="158">
        <v>9.3816627000000015</v>
      </c>
      <c r="BJ233" s="23">
        <v>2.8920000000000001E-2</v>
      </c>
      <c r="BK233" s="107">
        <v>63.825801728939901</v>
      </c>
      <c r="BL233" s="23"/>
      <c r="BM233" s="158">
        <v>84.193020139999987</v>
      </c>
      <c r="BN233" s="158">
        <v>8.0406278899999997</v>
      </c>
      <c r="BO233" s="23">
        <v>4.8730000000000002E-2</v>
      </c>
      <c r="BP233" s="107">
        <v>32.464498006860616</v>
      </c>
      <c r="BQ233" s="23"/>
      <c r="BR233" s="158">
        <v>7.4405739999999998</v>
      </c>
      <c r="BS233" s="158">
        <v>2.2215611499999999</v>
      </c>
      <c r="BT233" s="23">
        <v>0.15232999999999999</v>
      </c>
      <c r="BU233" s="107">
        <v>2.8690561211752601</v>
      </c>
      <c r="BV233" s="23"/>
      <c r="BW233" s="158">
        <v>2.1801159400000003</v>
      </c>
      <c r="BX233" s="158">
        <v>1.2143562999999999</v>
      </c>
      <c r="BY233" s="23">
        <v>0.28419</v>
      </c>
      <c r="BZ233" s="107">
        <v>0.84064414688016764</v>
      </c>
      <c r="CA233" s="169"/>
      <c r="CB233" s="158">
        <v>106.46093587</v>
      </c>
      <c r="CC233" s="158">
        <v>12.93703882</v>
      </c>
      <c r="CD233" s="23">
        <v>6.2E-2</v>
      </c>
      <c r="CE233" s="194"/>
      <c r="CF233" s="158">
        <v>72.859449330000004</v>
      </c>
      <c r="CG233" s="158">
        <v>10.516084039999999</v>
      </c>
      <c r="CH233" s="23">
        <v>7.3639999999999997E-2</v>
      </c>
      <c r="CI233" s="107">
        <v>68.43773139376593</v>
      </c>
      <c r="CJ233" s="23"/>
      <c r="CK233" s="158">
        <v>32.809624129999996</v>
      </c>
      <c r="CL233" s="158">
        <v>5.1880750200000003</v>
      </c>
      <c r="CM233" s="23">
        <v>8.0680000000000002E-2</v>
      </c>
      <c r="CN233" s="107">
        <v>30.818462999483675</v>
      </c>
      <c r="CO233" s="23"/>
      <c r="CP233" s="158">
        <v>0.58184793999999995</v>
      </c>
      <c r="CQ233" s="158">
        <v>0.62514434000000008</v>
      </c>
      <c r="CR233" s="23">
        <v>0.54817000000000005</v>
      </c>
      <c r="CS233" s="107">
        <v>0.54653656314885057</v>
      </c>
      <c r="CT233" s="23"/>
      <c r="CU233" s="158">
        <v>0.21001446999999998</v>
      </c>
      <c r="CV233" s="158">
        <v>0.18632815999999999</v>
      </c>
      <c r="CW233" s="23">
        <v>0.45266000000000001</v>
      </c>
      <c r="CX233" s="115">
        <v>0.19726904360154199</v>
      </c>
    </row>
    <row r="234" spans="1:102" ht="12" customHeight="1" x14ac:dyDescent="0.35">
      <c r="A234" s="761"/>
      <c r="B234" s="831"/>
      <c r="C234" s="17" t="s">
        <v>133</v>
      </c>
      <c r="D234" s="238">
        <v>163.19295887999999</v>
      </c>
      <c r="E234" s="238">
        <v>2.4786276300000001</v>
      </c>
      <c r="F234" s="24">
        <v>7.7499999999999999E-3</v>
      </c>
      <c r="G234" s="198"/>
      <c r="H234" s="238">
        <v>88.238330869999999</v>
      </c>
      <c r="I234" s="238">
        <v>7.7431311200000001</v>
      </c>
      <c r="J234" s="24">
        <v>4.4769999999999997E-2</v>
      </c>
      <c r="K234" s="198"/>
      <c r="L234" s="238">
        <v>50.675541680000002</v>
      </c>
      <c r="M234" s="238">
        <v>5.74472015</v>
      </c>
      <c r="N234" s="24">
        <v>5.7840000000000003E-2</v>
      </c>
      <c r="O234" s="106">
        <v>57.430304019076928</v>
      </c>
      <c r="P234" s="24"/>
      <c r="Q234" s="238">
        <v>35.209587079999999</v>
      </c>
      <c r="R234" s="238">
        <v>4.8030288600000004</v>
      </c>
      <c r="S234" s="24">
        <v>6.9599999999999995E-2</v>
      </c>
      <c r="T234" s="106">
        <v>39.902825374013105</v>
      </c>
      <c r="U234" s="24"/>
      <c r="V234" s="238">
        <v>2.3532021100000002</v>
      </c>
      <c r="W234" s="238">
        <v>1.4549080799999998</v>
      </c>
      <c r="X234" s="24">
        <v>0.31544</v>
      </c>
      <c r="Y234" s="106">
        <v>2.6668706069099746</v>
      </c>
      <c r="Z234" s="24"/>
      <c r="AA234" s="238">
        <v>0</v>
      </c>
      <c r="AB234" s="238">
        <v>0</v>
      </c>
      <c r="AC234" s="24" t="s">
        <v>69</v>
      </c>
      <c r="AD234" s="106">
        <v>0</v>
      </c>
      <c r="AE234" s="24"/>
      <c r="AF234" s="238">
        <v>14.376215539999999</v>
      </c>
      <c r="AG234" s="238">
        <v>3.6953245000000003</v>
      </c>
      <c r="AH234" s="24">
        <v>0.13114999999999999</v>
      </c>
      <c r="AI234" s="238"/>
      <c r="AJ234" s="238">
        <v>1.6511999900000001</v>
      </c>
      <c r="AK234" s="238">
        <v>0.97698068999999998</v>
      </c>
      <c r="AL234" s="24">
        <v>0.30187999999999998</v>
      </c>
      <c r="AM234" s="106">
        <v>11.485637408577698</v>
      </c>
      <c r="AN234" s="30"/>
      <c r="AO234" s="238">
        <v>8.6459753299999988</v>
      </c>
      <c r="AP234" s="238">
        <v>3.3247183700000003</v>
      </c>
      <c r="AQ234" s="24">
        <v>0.19619</v>
      </c>
      <c r="AR234" s="106">
        <v>60.140829872393518</v>
      </c>
      <c r="AS234" s="30"/>
      <c r="AT234" s="238">
        <v>3.1042706</v>
      </c>
      <c r="AU234" s="238">
        <v>1.5053829299999999</v>
      </c>
      <c r="AV234" s="24">
        <v>0.24742</v>
      </c>
      <c r="AW234" s="106">
        <v>21.593100015527455</v>
      </c>
      <c r="AX234" s="30"/>
      <c r="AY234" s="238">
        <v>0.97476960999999995</v>
      </c>
      <c r="AZ234" s="238">
        <v>0.79866090000000001</v>
      </c>
      <c r="BA234" s="24">
        <v>0.41803000000000001</v>
      </c>
      <c r="BB234" s="106">
        <v>6.7804326339419925</v>
      </c>
      <c r="BC234" s="14"/>
      <c r="BD234" s="238">
        <v>138.92932574999998</v>
      </c>
      <c r="BE234" s="238">
        <v>6.2001846599999997</v>
      </c>
      <c r="BF234" s="24">
        <v>2.2769999999999999E-2</v>
      </c>
      <c r="BG234" s="198"/>
      <c r="BH234" s="238">
        <v>85.635112160000006</v>
      </c>
      <c r="BI234" s="238">
        <v>4.9412621999999997</v>
      </c>
      <c r="BJ234" s="24">
        <v>2.9440000000000001E-2</v>
      </c>
      <c r="BK234" s="106">
        <v>61.639334746429533</v>
      </c>
      <c r="BL234" s="24"/>
      <c r="BM234" s="238">
        <v>49.105193409999998</v>
      </c>
      <c r="BN234" s="238">
        <v>4.7153371999999996</v>
      </c>
      <c r="BO234" s="24">
        <v>4.8989999999999999E-2</v>
      </c>
      <c r="BP234" s="106">
        <v>35.345448590431964</v>
      </c>
      <c r="BQ234" s="24"/>
      <c r="BR234" s="238">
        <v>2.8834160799999999</v>
      </c>
      <c r="BS234" s="238">
        <v>1.4521838199999999</v>
      </c>
      <c r="BT234" s="24">
        <v>0.25696000000000002</v>
      </c>
      <c r="BU234" s="106">
        <v>2.075455318331163</v>
      </c>
      <c r="BV234" s="24"/>
      <c r="BW234" s="238">
        <v>1.30560411</v>
      </c>
      <c r="BX234" s="238">
        <v>0.85416035999999995</v>
      </c>
      <c r="BY234" s="24">
        <v>0.33378999999999998</v>
      </c>
      <c r="BZ234" s="106">
        <v>0.939761352005266</v>
      </c>
      <c r="CA234" s="14"/>
      <c r="CB234" s="238">
        <v>52.526231299999999</v>
      </c>
      <c r="CC234" s="238">
        <v>7.3006143799999998</v>
      </c>
      <c r="CD234" s="24">
        <v>7.0910000000000001E-2</v>
      </c>
      <c r="CE234" s="198"/>
      <c r="CF234" s="238">
        <v>34.908108689999999</v>
      </c>
      <c r="CG234" s="238">
        <v>6.3819634900000004</v>
      </c>
      <c r="CH234" s="24">
        <v>9.3280000000000002E-2</v>
      </c>
      <c r="CI234" s="106">
        <v>66.458430056831432</v>
      </c>
      <c r="CJ234" s="24"/>
      <c r="CK234" s="238">
        <v>17.258859619999999</v>
      </c>
      <c r="CL234" s="238">
        <v>3.1022577199999999</v>
      </c>
      <c r="CM234" s="24">
        <v>9.171E-2</v>
      </c>
      <c r="CN234" s="106">
        <v>32.857601226760771</v>
      </c>
      <c r="CO234" s="24"/>
      <c r="CP234" s="238">
        <v>0.24255332000000002</v>
      </c>
      <c r="CQ234" s="238">
        <v>0.35159717999999995</v>
      </c>
      <c r="CR234" s="24">
        <v>0.73956999999999995</v>
      </c>
      <c r="CS234" s="106">
        <v>0.46177560048935018</v>
      </c>
      <c r="CT234" s="24"/>
      <c r="CU234" s="238">
        <v>0.11670965999999999</v>
      </c>
      <c r="CV234" s="238">
        <v>0.13274806</v>
      </c>
      <c r="CW234" s="24">
        <v>0.58031999999999995</v>
      </c>
      <c r="CX234" s="114">
        <v>0.22219309688033909</v>
      </c>
    </row>
    <row r="235" spans="1:102" ht="12" customHeight="1" x14ac:dyDescent="0.35">
      <c r="A235" s="762"/>
      <c r="B235" s="833"/>
      <c r="C235" s="19" t="s">
        <v>134</v>
      </c>
      <c r="D235" s="203">
        <v>143.19081702</v>
      </c>
      <c r="E235" s="203">
        <v>2.72815121</v>
      </c>
      <c r="F235" s="25">
        <v>9.7199999999999995E-3</v>
      </c>
      <c r="G235" s="202"/>
      <c r="H235" s="203">
        <v>86.956197320000001</v>
      </c>
      <c r="I235" s="203">
        <v>7.0256110099999995</v>
      </c>
      <c r="J235" s="25">
        <v>4.122E-2</v>
      </c>
      <c r="K235" s="202"/>
      <c r="L235" s="203">
        <v>55.921926110000001</v>
      </c>
      <c r="M235" s="203">
        <v>5.9938230900000002</v>
      </c>
      <c r="N235" s="25">
        <v>5.4679999999999999E-2</v>
      </c>
      <c r="O235" s="108">
        <v>64.31045495723157</v>
      </c>
      <c r="P235" s="25"/>
      <c r="Q235" s="203">
        <v>29.238799820000001</v>
      </c>
      <c r="R235" s="203">
        <v>4.7355152299999999</v>
      </c>
      <c r="S235" s="25">
        <v>8.2629999999999995E-2</v>
      </c>
      <c r="T235" s="108">
        <v>33.624745240872038</v>
      </c>
      <c r="U235" s="25"/>
      <c r="V235" s="203">
        <v>1.77773029</v>
      </c>
      <c r="W235" s="203">
        <v>1.1699886100000001</v>
      </c>
      <c r="X235" s="25">
        <v>0.33578000000000002</v>
      </c>
      <c r="Y235" s="108">
        <v>2.0443974607789346</v>
      </c>
      <c r="Z235" s="25"/>
      <c r="AA235" s="203">
        <v>1.7741099999999999E-2</v>
      </c>
      <c r="AB235" s="203">
        <v>3.4906939999999997E-2</v>
      </c>
      <c r="AC235" s="25">
        <v>1</v>
      </c>
      <c r="AD235" s="108">
        <v>2.0402341117462287E-2</v>
      </c>
      <c r="AE235" s="25"/>
      <c r="AF235" s="203">
        <v>16.120226129999999</v>
      </c>
      <c r="AG235" s="203">
        <v>2.6378906799999999</v>
      </c>
      <c r="AH235" s="25">
        <v>8.3489999999999995E-2</v>
      </c>
      <c r="AI235" s="203"/>
      <c r="AJ235" s="203">
        <v>2.3845645499999999</v>
      </c>
      <c r="AK235" s="203">
        <v>1.0361795999999999</v>
      </c>
      <c r="AL235" s="25">
        <v>0.22170000000000001</v>
      </c>
      <c r="AM235" s="108">
        <v>14.792376550861697</v>
      </c>
      <c r="AN235" s="264"/>
      <c r="AO235" s="203">
        <v>10.41344608</v>
      </c>
      <c r="AP235" s="203">
        <v>2.28061845</v>
      </c>
      <c r="AQ235" s="25">
        <v>0.11174000000000001</v>
      </c>
      <c r="AR235" s="108">
        <v>64.598635255000616</v>
      </c>
      <c r="AS235" s="264"/>
      <c r="AT235" s="203">
        <v>2.4066196399999997</v>
      </c>
      <c r="AU235" s="203">
        <v>1.24487488</v>
      </c>
      <c r="AV235" s="25">
        <v>0.26390999999999998</v>
      </c>
      <c r="AW235" s="108">
        <v>14.929192807793445</v>
      </c>
      <c r="AX235" s="264"/>
      <c r="AY235" s="203">
        <v>0.91559586000000004</v>
      </c>
      <c r="AZ235" s="203">
        <v>0.57739115000000008</v>
      </c>
      <c r="BA235" s="25">
        <v>0.32174000000000003</v>
      </c>
      <c r="BB235" s="108">
        <v>5.6797953863442485</v>
      </c>
      <c r="BC235" s="170"/>
      <c r="BD235" s="203">
        <v>120.40941443</v>
      </c>
      <c r="BE235" s="203">
        <v>5.3476284700000001</v>
      </c>
      <c r="BF235" s="25">
        <v>2.266E-2</v>
      </c>
      <c r="BG235" s="202"/>
      <c r="BH235" s="203">
        <v>79.889917949999997</v>
      </c>
      <c r="BI235" s="203">
        <v>5.7115748799999997</v>
      </c>
      <c r="BJ235" s="25">
        <v>3.6479999999999999E-2</v>
      </c>
      <c r="BK235" s="108">
        <v>66.348564460832918</v>
      </c>
      <c r="BL235" s="25"/>
      <c r="BM235" s="203">
        <v>35.087826730000003</v>
      </c>
      <c r="BN235" s="203">
        <v>5.02957023</v>
      </c>
      <c r="BO235" s="25">
        <v>7.3130000000000001E-2</v>
      </c>
      <c r="BP235" s="108">
        <v>29.140434654632681</v>
      </c>
      <c r="BQ235" s="25"/>
      <c r="BR235" s="203">
        <v>4.5571579199999999</v>
      </c>
      <c r="BS235" s="203">
        <v>1.8570887899999999</v>
      </c>
      <c r="BT235" s="25">
        <v>0.20791000000000001</v>
      </c>
      <c r="BU235" s="108">
        <v>3.78471894541876</v>
      </c>
      <c r="BV235" s="25"/>
      <c r="BW235" s="203">
        <v>0.87451182999999999</v>
      </c>
      <c r="BX235" s="203">
        <v>0.80989338</v>
      </c>
      <c r="BY235" s="25">
        <v>0.47249999999999998</v>
      </c>
      <c r="BZ235" s="108">
        <v>0.72628193911564731</v>
      </c>
      <c r="CA235" s="170"/>
      <c r="CB235" s="203">
        <v>53.934704570000001</v>
      </c>
      <c r="CC235" s="203">
        <v>6.48478434</v>
      </c>
      <c r="CD235" s="25">
        <v>6.1339999999999999E-2</v>
      </c>
      <c r="CE235" s="202"/>
      <c r="CF235" s="203">
        <v>37.951340640000005</v>
      </c>
      <c r="CG235" s="203">
        <v>5.0964583599999997</v>
      </c>
      <c r="CH235" s="25">
        <v>6.8510000000000001E-2</v>
      </c>
      <c r="CI235" s="108">
        <v>70.365344433738883</v>
      </c>
      <c r="CJ235" s="25"/>
      <c r="CK235" s="203">
        <v>15.55076451</v>
      </c>
      <c r="CL235" s="203">
        <v>2.93841712</v>
      </c>
      <c r="CM235" s="25">
        <v>9.6409999999999996E-2</v>
      </c>
      <c r="CN235" s="108">
        <v>28.832575674568123</v>
      </c>
      <c r="CO235" s="25"/>
      <c r="CP235" s="203">
        <v>0.33929461</v>
      </c>
      <c r="CQ235" s="203">
        <v>0.53583491999999999</v>
      </c>
      <c r="CR235" s="25">
        <v>0.80574999999999997</v>
      </c>
      <c r="CS235" s="108">
        <v>0.62908402429393329</v>
      </c>
      <c r="CT235" s="25"/>
      <c r="CU235" s="203">
        <v>9.3304810000000002E-2</v>
      </c>
      <c r="CV235" s="203">
        <v>0.13133618999999999</v>
      </c>
      <c r="CW235" s="25">
        <v>0.71816999999999998</v>
      </c>
      <c r="CX235" s="116">
        <v>0.17299586739907494</v>
      </c>
    </row>
    <row r="236" spans="1:102" ht="12" customHeight="1" x14ac:dyDescent="0.35">
      <c r="A236" s="757" t="s">
        <v>92</v>
      </c>
      <c r="B236" s="830" t="s">
        <v>59</v>
      </c>
      <c r="C236" s="17" t="s">
        <v>59</v>
      </c>
      <c r="D236" s="158">
        <v>341.94326458999996</v>
      </c>
      <c r="E236" s="158">
        <v>2.5372248000000002</v>
      </c>
      <c r="F236" s="23">
        <v>3.79E-3</v>
      </c>
      <c r="G236" s="194"/>
      <c r="H236" s="158">
        <v>203.07936707000002</v>
      </c>
      <c r="I236" s="158">
        <v>6.7781463100000003</v>
      </c>
      <c r="J236" s="23">
        <v>1.703E-2</v>
      </c>
      <c r="K236" s="194"/>
      <c r="L236" s="158">
        <v>124.8859118</v>
      </c>
      <c r="M236" s="158">
        <v>7.2443047500000004</v>
      </c>
      <c r="N236" s="23">
        <v>2.9600000000000001E-2</v>
      </c>
      <c r="O236" s="107">
        <v>61.496110413300975</v>
      </c>
      <c r="P236" s="23"/>
      <c r="Q236" s="158">
        <v>73.948080700000006</v>
      </c>
      <c r="R236" s="158">
        <v>5.3641452099999993</v>
      </c>
      <c r="S236" s="23">
        <v>3.7010000000000001E-2</v>
      </c>
      <c r="T236" s="107">
        <v>36.413389389041491</v>
      </c>
      <c r="U236" s="23"/>
      <c r="V236" s="158">
        <v>3.8020439599999998</v>
      </c>
      <c r="W236" s="158">
        <v>1.01338353</v>
      </c>
      <c r="X236" s="23">
        <v>0.13599</v>
      </c>
      <c r="Y236" s="107">
        <v>1.8721960851342727</v>
      </c>
      <c r="Z236" s="23"/>
      <c r="AA236" s="158">
        <v>0.44333060000000002</v>
      </c>
      <c r="AB236" s="158">
        <v>0.38303690999999995</v>
      </c>
      <c r="AC236" s="23">
        <v>0.44081999999999999</v>
      </c>
      <c r="AD236" s="107">
        <v>0.21830410759906843</v>
      </c>
      <c r="AE236" s="23"/>
      <c r="AF236" s="158">
        <v>88.178396919999997</v>
      </c>
      <c r="AG236" s="158">
        <v>5.4917415899999993</v>
      </c>
      <c r="AH236" s="23">
        <v>3.1780000000000003E-2</v>
      </c>
      <c r="AI236" s="158"/>
      <c r="AJ236" s="158">
        <v>28.037740539999998</v>
      </c>
      <c r="AK236" s="158">
        <v>3.5733780499999996</v>
      </c>
      <c r="AL236" s="23">
        <v>6.5019999999999994E-2</v>
      </c>
      <c r="AM236" s="107">
        <v>31.79660950905842</v>
      </c>
      <c r="AN236" s="263"/>
      <c r="AO236" s="158">
        <v>46.455073839999997</v>
      </c>
      <c r="AP236" s="158">
        <v>3.6731652000000001</v>
      </c>
      <c r="AQ236" s="23">
        <v>4.0340000000000001E-2</v>
      </c>
      <c r="AR236" s="107">
        <v>52.683055558547345</v>
      </c>
      <c r="AS236" s="263"/>
      <c r="AT236" s="158">
        <v>6.5554714199999999</v>
      </c>
      <c r="AU236" s="158">
        <v>1.5660152899999999</v>
      </c>
      <c r="AV236" s="23">
        <v>0.12188</v>
      </c>
      <c r="AW236" s="107">
        <v>7.434328190324738</v>
      </c>
      <c r="AX236" s="263"/>
      <c r="AY236" s="158">
        <v>7.1301111300000004</v>
      </c>
      <c r="AZ236" s="158">
        <v>1.7876274299999999</v>
      </c>
      <c r="BA236" s="23">
        <v>0.12792000000000001</v>
      </c>
      <c r="BB236" s="107">
        <v>8.0860067534101425</v>
      </c>
      <c r="BC236" s="169"/>
      <c r="BD236" s="158">
        <v>288.07704514</v>
      </c>
      <c r="BE236" s="158">
        <v>4.3414111799999997</v>
      </c>
      <c r="BF236" s="23">
        <v>7.6899999999999998E-3</v>
      </c>
      <c r="BG236" s="194"/>
      <c r="BH236" s="158">
        <v>195.30747665999999</v>
      </c>
      <c r="BI236" s="158">
        <v>6.3722341699999996</v>
      </c>
      <c r="BJ236" s="23">
        <v>1.6650000000000002E-2</v>
      </c>
      <c r="BK236" s="107">
        <v>67.796959165935704</v>
      </c>
      <c r="BL236" s="23"/>
      <c r="BM236" s="158">
        <v>84.517821049999995</v>
      </c>
      <c r="BN236" s="158">
        <v>5.0910975000000001</v>
      </c>
      <c r="BO236" s="23">
        <v>3.073E-2</v>
      </c>
      <c r="BP236" s="107">
        <v>29.33861703869044</v>
      </c>
      <c r="BQ236" s="23"/>
      <c r="BR236" s="158">
        <v>6.37308304</v>
      </c>
      <c r="BS236" s="158">
        <v>1.5363751999999999</v>
      </c>
      <c r="BT236" s="23">
        <v>0.123</v>
      </c>
      <c r="BU236" s="107">
        <v>2.2122842300408911</v>
      </c>
      <c r="BV236" s="23"/>
      <c r="BW236" s="158">
        <v>1.87866439</v>
      </c>
      <c r="BX236" s="158">
        <v>0.82513378999999998</v>
      </c>
      <c r="BY236" s="23">
        <v>0.22409000000000001</v>
      </c>
      <c r="BZ236" s="107">
        <v>0.65213956533294926</v>
      </c>
      <c r="CA236" s="169"/>
      <c r="CB236" s="158">
        <v>192.13452855</v>
      </c>
      <c r="CC236" s="158">
        <v>6.9796594499999998</v>
      </c>
      <c r="CD236" s="23">
        <v>1.8530000000000001E-2</v>
      </c>
      <c r="CE236" s="194"/>
      <c r="CF236" s="158">
        <v>107.86025712999999</v>
      </c>
      <c r="CG236" s="158">
        <v>6.0223442999999994</v>
      </c>
      <c r="CH236" s="23">
        <v>2.8490000000000001E-2</v>
      </c>
      <c r="CI236" s="107">
        <v>56.137883150935593</v>
      </c>
      <c r="CJ236" s="23"/>
      <c r="CK236" s="158">
        <v>64.730961640000004</v>
      </c>
      <c r="CL236" s="158">
        <v>4.9456877800000001</v>
      </c>
      <c r="CM236" s="23">
        <v>3.8980000000000001E-2</v>
      </c>
      <c r="CN236" s="107">
        <v>33.690436658372306</v>
      </c>
      <c r="CO236" s="23"/>
      <c r="CP236" s="158">
        <v>12.841532370000001</v>
      </c>
      <c r="CQ236" s="158">
        <v>2.1883603199999997</v>
      </c>
      <c r="CR236" s="23">
        <v>8.695E-2</v>
      </c>
      <c r="CS236" s="107">
        <v>6.6836151039130858</v>
      </c>
      <c r="CT236" s="23"/>
      <c r="CU236" s="158">
        <v>6.70177741</v>
      </c>
      <c r="CV236" s="158">
        <v>2.0066748699999999</v>
      </c>
      <c r="CW236" s="23">
        <v>0.15276999999999999</v>
      </c>
      <c r="CX236" s="115">
        <v>3.4880650867790104</v>
      </c>
    </row>
    <row r="237" spans="1:102" ht="12" customHeight="1" x14ac:dyDescent="0.35">
      <c r="A237" s="758"/>
      <c r="B237" s="831"/>
      <c r="C237" s="17" t="s">
        <v>133</v>
      </c>
      <c r="D237" s="238">
        <v>171.71535421999999</v>
      </c>
      <c r="E237" s="238">
        <v>1.72537534</v>
      </c>
      <c r="F237" s="24">
        <v>5.13E-3</v>
      </c>
      <c r="G237" s="198"/>
      <c r="H237" s="238">
        <v>101.41501258</v>
      </c>
      <c r="I237" s="238">
        <v>3.7560048099999999</v>
      </c>
      <c r="J237" s="24">
        <v>1.89E-2</v>
      </c>
      <c r="K237" s="198"/>
      <c r="L237" s="238">
        <v>61.757242349999999</v>
      </c>
      <c r="M237" s="238">
        <v>3.8983755200000001</v>
      </c>
      <c r="N237" s="24">
        <v>3.2210000000000003E-2</v>
      </c>
      <c r="O237" s="106">
        <v>60.895562480242802</v>
      </c>
      <c r="P237" s="24"/>
      <c r="Q237" s="238">
        <v>37.594432739999995</v>
      </c>
      <c r="R237" s="238">
        <v>3.1420695999999997</v>
      </c>
      <c r="S237" s="24">
        <v>4.2639999999999997E-2</v>
      </c>
      <c r="T237" s="106">
        <v>37.069889145203319</v>
      </c>
      <c r="U237" s="24"/>
      <c r="V237" s="238">
        <v>1.92023455</v>
      </c>
      <c r="W237" s="238">
        <v>0.75308286000000002</v>
      </c>
      <c r="X237" s="24">
        <v>0.20008999999999999</v>
      </c>
      <c r="Y237" s="106">
        <v>1.8934421060050122</v>
      </c>
      <c r="Z237" s="24"/>
      <c r="AA237" s="238">
        <v>0.14310293999999998</v>
      </c>
      <c r="AB237" s="238">
        <v>0.19814091</v>
      </c>
      <c r="AC237" s="24">
        <v>0.70643</v>
      </c>
      <c r="AD237" s="106">
        <v>0.14110626854886496</v>
      </c>
      <c r="AE237" s="24"/>
      <c r="AF237" s="238">
        <v>44.670547740000004</v>
      </c>
      <c r="AG237" s="238">
        <v>3.4596823399999996</v>
      </c>
      <c r="AH237" s="24">
        <v>3.9510000000000003E-2</v>
      </c>
      <c r="AI237" s="238"/>
      <c r="AJ237" s="238">
        <v>13.48628905</v>
      </c>
      <c r="AK237" s="238">
        <v>2.2906768200000003</v>
      </c>
      <c r="AL237" s="24">
        <v>8.6660000000000001E-2</v>
      </c>
      <c r="AM237" s="106">
        <v>30.19056119144869</v>
      </c>
      <c r="AN237" s="30"/>
      <c r="AO237" s="238">
        <v>24.200371969999999</v>
      </c>
      <c r="AP237" s="238">
        <v>2.6282127200000001</v>
      </c>
      <c r="AQ237" s="24">
        <v>5.5410000000000001E-2</v>
      </c>
      <c r="AR237" s="106">
        <v>54.175229976707683</v>
      </c>
      <c r="AS237" s="30"/>
      <c r="AT237" s="238">
        <v>3.2113245400000001</v>
      </c>
      <c r="AU237" s="238">
        <v>1.0440441900000001</v>
      </c>
      <c r="AV237" s="24">
        <v>0.16586999999999999</v>
      </c>
      <c r="AW237" s="106">
        <v>7.1889079101764324</v>
      </c>
      <c r="AX237" s="30"/>
      <c r="AY237" s="238">
        <v>3.77256218</v>
      </c>
      <c r="AZ237" s="238">
        <v>1.12336334</v>
      </c>
      <c r="BA237" s="24">
        <v>0.15192</v>
      </c>
      <c r="BB237" s="106">
        <v>8.4453009216671848</v>
      </c>
      <c r="BC237" s="14"/>
      <c r="BD237" s="238">
        <v>144.32274882999999</v>
      </c>
      <c r="BE237" s="238">
        <v>2.6661793899999999</v>
      </c>
      <c r="BF237" s="24">
        <v>9.4299999999999991E-3</v>
      </c>
      <c r="BG237" s="198"/>
      <c r="BH237" s="238">
        <v>97.578686579999996</v>
      </c>
      <c r="BI237" s="238">
        <v>3.74182288</v>
      </c>
      <c r="BJ237" s="24">
        <v>1.9560000000000001E-2</v>
      </c>
      <c r="BK237" s="106">
        <v>67.61143850921205</v>
      </c>
      <c r="BL237" s="24"/>
      <c r="BM237" s="238">
        <v>42.111709329999996</v>
      </c>
      <c r="BN237" s="238">
        <v>3.1115045100000001</v>
      </c>
      <c r="BO237" s="24">
        <v>3.7699999999999997E-2</v>
      </c>
      <c r="BP237" s="106">
        <v>29.178843717565293</v>
      </c>
      <c r="BQ237" s="24"/>
      <c r="BR237" s="238">
        <v>3.4077816099999998</v>
      </c>
      <c r="BS237" s="238">
        <v>1.0833056200000002</v>
      </c>
      <c r="BT237" s="24">
        <v>0.16219</v>
      </c>
      <c r="BU237" s="106">
        <v>2.3612227716186855</v>
      </c>
      <c r="BV237" s="24"/>
      <c r="BW237" s="238">
        <v>1.22457131</v>
      </c>
      <c r="BX237" s="238">
        <v>0.70836613999999998</v>
      </c>
      <c r="BY237" s="24">
        <v>0.29513</v>
      </c>
      <c r="BZ237" s="106">
        <v>0.84849500160396851</v>
      </c>
      <c r="CA237" s="14"/>
      <c r="CB237" s="238">
        <v>96.178838630000001</v>
      </c>
      <c r="CC237" s="238">
        <v>4.0213150799999999</v>
      </c>
      <c r="CD237" s="24">
        <v>2.1329999999999998E-2</v>
      </c>
      <c r="CE237" s="198"/>
      <c r="CF237" s="238">
        <v>54.320242039999997</v>
      </c>
      <c r="CG237" s="238">
        <v>3.73980785</v>
      </c>
      <c r="CH237" s="24">
        <v>3.5130000000000002E-2</v>
      </c>
      <c r="CI237" s="106">
        <v>56.478371764260928</v>
      </c>
      <c r="CJ237" s="24"/>
      <c r="CK237" s="238">
        <v>32.843010499999998</v>
      </c>
      <c r="CL237" s="238">
        <v>3.1441634199999999</v>
      </c>
      <c r="CM237" s="24">
        <v>4.8840000000000001E-2</v>
      </c>
      <c r="CN237" s="106">
        <v>34.147855149662455</v>
      </c>
      <c r="CO237" s="24"/>
      <c r="CP237" s="238">
        <v>6.0507912900000003</v>
      </c>
      <c r="CQ237" s="238">
        <v>1.4037132099999998</v>
      </c>
      <c r="CR237" s="24">
        <v>0.11836000000000001</v>
      </c>
      <c r="CS237" s="106">
        <v>6.29118772506434</v>
      </c>
      <c r="CT237" s="24"/>
      <c r="CU237" s="238">
        <v>2.9647948</v>
      </c>
      <c r="CV237" s="238">
        <v>1.0707566899999998</v>
      </c>
      <c r="CW237" s="24">
        <v>0.18426000000000001</v>
      </c>
      <c r="CX237" s="114">
        <v>3.082585361012276</v>
      </c>
    </row>
    <row r="238" spans="1:102" ht="12" customHeight="1" x14ac:dyDescent="0.35">
      <c r="A238" s="758"/>
      <c r="B238" s="831"/>
      <c r="C238" s="17" t="s">
        <v>134</v>
      </c>
      <c r="D238" s="203">
        <v>170.22791038</v>
      </c>
      <c r="E238" s="203">
        <v>1.8694411399999999</v>
      </c>
      <c r="F238" s="25">
        <v>5.5999999999999999E-3</v>
      </c>
      <c r="G238" s="202"/>
      <c r="H238" s="203">
        <v>101.66435448999999</v>
      </c>
      <c r="I238" s="203">
        <v>3.9859889199999996</v>
      </c>
      <c r="J238" s="25">
        <v>0.02</v>
      </c>
      <c r="K238" s="202"/>
      <c r="L238" s="203">
        <v>63.128669450000004</v>
      </c>
      <c r="M238" s="203">
        <v>3.9619849</v>
      </c>
      <c r="N238" s="25">
        <v>3.202E-2</v>
      </c>
      <c r="O238" s="108">
        <v>62.095185443005519</v>
      </c>
      <c r="P238" s="25"/>
      <c r="Q238" s="203">
        <v>36.353647960000004</v>
      </c>
      <c r="R238" s="203">
        <v>3.0750378500000002</v>
      </c>
      <c r="S238" s="25">
        <v>4.3159999999999997E-2</v>
      </c>
      <c r="T238" s="108">
        <v>35.758499763627434</v>
      </c>
      <c r="U238" s="25"/>
      <c r="V238" s="203">
        <v>1.88180942</v>
      </c>
      <c r="W238" s="203">
        <v>0.65726313999999997</v>
      </c>
      <c r="X238" s="25">
        <v>0.1782</v>
      </c>
      <c r="Y238" s="108">
        <v>1.8510021820726756</v>
      </c>
      <c r="Z238" s="25"/>
      <c r="AA238" s="203">
        <v>0.30022766000000001</v>
      </c>
      <c r="AB238" s="203">
        <v>0.30483792999999998</v>
      </c>
      <c r="AC238" s="25">
        <v>0.51803999999999994</v>
      </c>
      <c r="AD238" s="108">
        <v>0.29531261129438569</v>
      </c>
      <c r="AE238" s="25"/>
      <c r="AF238" s="203">
        <v>43.507849180000001</v>
      </c>
      <c r="AG238" s="203">
        <v>3.2071095300000003</v>
      </c>
      <c r="AH238" s="25">
        <v>3.7609999999999998E-2</v>
      </c>
      <c r="AI238" s="203"/>
      <c r="AJ238" s="203">
        <v>14.55145149</v>
      </c>
      <c r="AK238" s="203">
        <v>2.0271019899999998</v>
      </c>
      <c r="AL238" s="25">
        <v>7.1069999999999994E-2</v>
      </c>
      <c r="AM238" s="108">
        <v>33.445577669900345</v>
      </c>
      <c r="AN238" s="264"/>
      <c r="AO238" s="203">
        <v>22.254701870000002</v>
      </c>
      <c r="AP238" s="203">
        <v>2.1001269699999998</v>
      </c>
      <c r="AQ238" s="25">
        <v>4.8149999999999998E-2</v>
      </c>
      <c r="AR238" s="108">
        <v>51.151004449629752</v>
      </c>
      <c r="AS238" s="264"/>
      <c r="AT238" s="203">
        <v>3.3441468799999998</v>
      </c>
      <c r="AU238" s="203">
        <v>1.028233</v>
      </c>
      <c r="AV238" s="25">
        <v>0.15687000000000001</v>
      </c>
      <c r="AW238" s="108">
        <v>7.6863070526990356</v>
      </c>
      <c r="AX238" s="264"/>
      <c r="AY238" s="203">
        <v>3.35754894</v>
      </c>
      <c r="AZ238" s="203">
        <v>1.0678358100000001</v>
      </c>
      <c r="BA238" s="25">
        <v>0.16227</v>
      </c>
      <c r="BB238" s="108">
        <v>7.7171108277708704</v>
      </c>
      <c r="BC238" s="170"/>
      <c r="BD238" s="203">
        <v>143.75429631</v>
      </c>
      <c r="BE238" s="203">
        <v>2.79500445</v>
      </c>
      <c r="BF238" s="25">
        <v>9.92E-3</v>
      </c>
      <c r="BG238" s="202"/>
      <c r="BH238" s="203">
        <v>97.72879008000001</v>
      </c>
      <c r="BI238" s="203">
        <v>3.6260708100000003</v>
      </c>
      <c r="BJ238" s="25">
        <v>1.8929999999999999E-2</v>
      </c>
      <c r="BK238" s="108">
        <v>67.983213433323797</v>
      </c>
      <c r="BL238" s="25"/>
      <c r="BM238" s="203">
        <v>42.406111719999998</v>
      </c>
      <c r="BN238" s="203">
        <v>3.22140827</v>
      </c>
      <c r="BO238" s="25">
        <v>3.8760000000000003E-2</v>
      </c>
      <c r="BP238" s="108">
        <v>29.499022156912119</v>
      </c>
      <c r="BQ238" s="25"/>
      <c r="BR238" s="203">
        <v>2.9653014199999999</v>
      </c>
      <c r="BS238" s="203">
        <v>0.85928399</v>
      </c>
      <c r="BT238" s="25">
        <v>0.14785000000000001</v>
      </c>
      <c r="BU238" s="108">
        <v>2.0627567287487909</v>
      </c>
      <c r="BV238" s="25"/>
      <c r="BW238" s="203">
        <v>0.65409307999999999</v>
      </c>
      <c r="BX238" s="203">
        <v>0.45623511</v>
      </c>
      <c r="BY238" s="25">
        <v>0.35587000000000002</v>
      </c>
      <c r="BZ238" s="108">
        <v>0.4550076740589904</v>
      </c>
      <c r="CA238" s="170"/>
      <c r="CB238" s="203">
        <v>95.955689919999998</v>
      </c>
      <c r="CC238" s="203">
        <v>4.0662479999999999</v>
      </c>
      <c r="CD238" s="25">
        <v>2.162E-2</v>
      </c>
      <c r="CE238" s="202"/>
      <c r="CF238" s="203">
        <v>53.540015090000004</v>
      </c>
      <c r="CG238" s="203">
        <v>3.10062572</v>
      </c>
      <c r="CH238" s="25">
        <v>2.955E-2</v>
      </c>
      <c r="CI238" s="108">
        <v>55.796602718022548</v>
      </c>
      <c r="CJ238" s="25"/>
      <c r="CK238" s="203">
        <v>31.887951140000002</v>
      </c>
      <c r="CL238" s="203">
        <v>2.87928432</v>
      </c>
      <c r="CM238" s="25">
        <v>4.607E-2</v>
      </c>
      <c r="CN238" s="108">
        <v>33.231954422489764</v>
      </c>
      <c r="CO238" s="25"/>
      <c r="CP238" s="203">
        <v>6.7907410800000001</v>
      </c>
      <c r="CQ238" s="203">
        <v>1.41257886</v>
      </c>
      <c r="CR238" s="25">
        <v>0.10613</v>
      </c>
      <c r="CS238" s="108">
        <v>7.0769550879802594</v>
      </c>
      <c r="CT238" s="25"/>
      <c r="CU238" s="203">
        <v>3.73698262</v>
      </c>
      <c r="CV238" s="203">
        <v>1.3248140399999999</v>
      </c>
      <c r="CW238" s="25">
        <v>0.18087</v>
      </c>
      <c r="CX238" s="116">
        <v>3.8944877819289201</v>
      </c>
    </row>
    <row r="239" spans="1:102" ht="12" customHeight="1" x14ac:dyDescent="0.35">
      <c r="A239" s="758"/>
      <c r="B239" s="832" t="s">
        <v>66</v>
      </c>
      <c r="C239" s="18" t="s">
        <v>59</v>
      </c>
      <c r="D239" s="158">
        <v>180.34332214</v>
      </c>
      <c r="E239" s="158">
        <v>1.9757101500000001</v>
      </c>
      <c r="F239" s="23">
        <v>5.5900000000000004E-3</v>
      </c>
      <c r="G239" s="194"/>
      <c r="H239" s="158">
        <v>129.17834741000001</v>
      </c>
      <c r="I239" s="158">
        <v>4.1504241799999999</v>
      </c>
      <c r="J239" s="23">
        <v>1.6389999999999998E-2</v>
      </c>
      <c r="K239" s="194"/>
      <c r="L239" s="158">
        <v>92.86731254</v>
      </c>
      <c r="M239" s="158">
        <v>5.5771804300000003</v>
      </c>
      <c r="N239" s="23">
        <v>3.0640000000000001E-2</v>
      </c>
      <c r="O239" s="107">
        <v>71.890773029668679</v>
      </c>
      <c r="P239" s="23"/>
      <c r="Q239" s="158">
        <v>34.289888470000001</v>
      </c>
      <c r="R239" s="158">
        <v>4.0659906100000001</v>
      </c>
      <c r="S239" s="23">
        <v>6.0499999999999998E-2</v>
      </c>
      <c r="T239" s="107">
        <v>26.544609957864761</v>
      </c>
      <c r="U239" s="23"/>
      <c r="V239" s="158">
        <v>1.5778158</v>
      </c>
      <c r="W239" s="158">
        <v>0.69811798000000003</v>
      </c>
      <c r="X239" s="23">
        <v>0.22574</v>
      </c>
      <c r="Y239" s="107">
        <v>1.2214243575915706</v>
      </c>
      <c r="Z239" s="23"/>
      <c r="AA239" s="158">
        <v>0.44333060000000002</v>
      </c>
      <c r="AB239" s="158">
        <v>0.38303690999999995</v>
      </c>
      <c r="AC239" s="23">
        <v>0.44081999999999999</v>
      </c>
      <c r="AD239" s="107">
        <v>0.34319265487497691</v>
      </c>
      <c r="AE239" s="23"/>
      <c r="AF239" s="158">
        <v>62.510082260000004</v>
      </c>
      <c r="AG239" s="158">
        <v>4.5398878599999994</v>
      </c>
      <c r="AH239" s="23">
        <v>3.705E-2</v>
      </c>
      <c r="AI239" s="158"/>
      <c r="AJ239" s="158">
        <v>25.190283569999998</v>
      </c>
      <c r="AK239" s="158">
        <v>3.4488541700000002</v>
      </c>
      <c r="AL239" s="23">
        <v>6.9849999999999995E-2</v>
      </c>
      <c r="AM239" s="107">
        <v>40.297953000966018</v>
      </c>
      <c r="AN239" s="263"/>
      <c r="AO239" s="158">
        <v>31.45591361</v>
      </c>
      <c r="AP239" s="158">
        <v>2.88462117</v>
      </c>
      <c r="AQ239" s="23">
        <v>4.6789999999999998E-2</v>
      </c>
      <c r="AR239" s="107">
        <v>50.321344129998899</v>
      </c>
      <c r="AS239" s="263"/>
      <c r="AT239" s="158">
        <v>3.70076713</v>
      </c>
      <c r="AU239" s="158">
        <v>1.23415399</v>
      </c>
      <c r="AV239" s="23">
        <v>0.17015</v>
      </c>
      <c r="AW239" s="107">
        <v>5.9202723723947308</v>
      </c>
      <c r="AX239" s="263"/>
      <c r="AY239" s="158">
        <v>2.1631179499999997</v>
      </c>
      <c r="AZ239" s="158">
        <v>0.96073838999999994</v>
      </c>
      <c r="BA239" s="23">
        <v>0.2266</v>
      </c>
      <c r="BB239" s="107">
        <v>3.4604304966403343</v>
      </c>
      <c r="BC239" s="169"/>
      <c r="BD239" s="158">
        <v>161.60269112</v>
      </c>
      <c r="BE239" s="158">
        <v>2.5579945899999998</v>
      </c>
      <c r="BF239" s="23">
        <v>8.0800000000000004E-3</v>
      </c>
      <c r="BG239" s="194"/>
      <c r="BH239" s="158">
        <v>127.15996092</v>
      </c>
      <c r="BI239" s="158">
        <v>4.3019023299999999</v>
      </c>
      <c r="BJ239" s="23">
        <v>1.7260000000000001E-2</v>
      </c>
      <c r="BK239" s="107">
        <v>78.686784260031814</v>
      </c>
      <c r="BL239" s="23"/>
      <c r="BM239" s="158">
        <v>32.352169189999998</v>
      </c>
      <c r="BN239" s="158">
        <v>3.9560598599999999</v>
      </c>
      <c r="BO239" s="23">
        <v>6.2390000000000001E-2</v>
      </c>
      <c r="BP239" s="107">
        <v>20.019573291620812</v>
      </c>
      <c r="BQ239" s="23"/>
      <c r="BR239" s="158">
        <v>1.16265277</v>
      </c>
      <c r="BS239" s="158">
        <v>0.59058168</v>
      </c>
      <c r="BT239" s="23">
        <v>0.25916</v>
      </c>
      <c r="BU239" s="107">
        <v>0.71945136677003629</v>
      </c>
      <c r="BV239" s="23"/>
      <c r="BW239" s="158">
        <v>0.92790823999999994</v>
      </c>
      <c r="BX239" s="158">
        <v>0.56111632</v>
      </c>
      <c r="BY239" s="23">
        <v>0.30853000000000003</v>
      </c>
      <c r="BZ239" s="107">
        <v>0.57419108157733012</v>
      </c>
      <c r="CA239" s="169"/>
      <c r="CB239" s="158">
        <v>83.523589680000001</v>
      </c>
      <c r="CC239" s="158">
        <v>6.5959154600000005</v>
      </c>
      <c r="CD239" s="23">
        <v>4.0289999999999999E-2</v>
      </c>
      <c r="CE239" s="194"/>
      <c r="CF239" s="158">
        <v>42.8347531</v>
      </c>
      <c r="CG239" s="158">
        <v>5.7156524499999994</v>
      </c>
      <c r="CH239" s="23">
        <v>6.8080000000000002E-2</v>
      </c>
      <c r="CI239" s="107">
        <v>51.284617033476145</v>
      </c>
      <c r="CJ239" s="23"/>
      <c r="CK239" s="158">
        <v>28.744200039999999</v>
      </c>
      <c r="CL239" s="158">
        <v>3.4435155800000001</v>
      </c>
      <c r="CM239" s="23">
        <v>6.1120000000000001E-2</v>
      </c>
      <c r="CN239" s="107">
        <v>34.414469193824523</v>
      </c>
      <c r="CO239" s="23"/>
      <c r="CP239" s="158">
        <v>6.3768253800000005</v>
      </c>
      <c r="CQ239" s="158">
        <v>1.6316457600000001</v>
      </c>
      <c r="CR239" s="23">
        <v>0.13055</v>
      </c>
      <c r="CS239" s="107">
        <v>7.6347597181002769</v>
      </c>
      <c r="CT239" s="23"/>
      <c r="CU239" s="158">
        <v>5.5678111599999998</v>
      </c>
      <c r="CV239" s="158">
        <v>1.9072992999999998</v>
      </c>
      <c r="CW239" s="23">
        <v>0.17477000000000001</v>
      </c>
      <c r="CX239" s="115">
        <v>6.6661540545990574</v>
      </c>
    </row>
    <row r="240" spans="1:102" ht="12" customHeight="1" x14ac:dyDescent="0.35">
      <c r="A240" s="758"/>
      <c r="B240" s="832"/>
      <c r="C240" s="18" t="s">
        <v>133</v>
      </c>
      <c r="D240" s="238">
        <v>86.242848790000011</v>
      </c>
      <c r="E240" s="238">
        <v>1.2294076999999999</v>
      </c>
      <c r="F240" s="24">
        <v>7.2700000000000004E-3</v>
      </c>
      <c r="G240" s="198"/>
      <c r="H240" s="238">
        <v>61.312626340000001</v>
      </c>
      <c r="I240" s="238">
        <v>2.5024549199999999</v>
      </c>
      <c r="J240" s="24">
        <v>2.0820000000000002E-2</v>
      </c>
      <c r="K240" s="198"/>
      <c r="L240" s="238">
        <v>44.764384019999994</v>
      </c>
      <c r="M240" s="238">
        <v>2.9924333299999999</v>
      </c>
      <c r="N240" s="24">
        <v>3.4110000000000001E-2</v>
      </c>
      <c r="O240" s="106">
        <v>73.010057947551942</v>
      </c>
      <c r="P240" s="24"/>
      <c r="Q240" s="238">
        <v>15.736309080000002</v>
      </c>
      <c r="R240" s="238">
        <v>2.4027618099999999</v>
      </c>
      <c r="S240" s="24">
        <v>7.7899999999999997E-2</v>
      </c>
      <c r="T240" s="106">
        <v>25.665690770994953</v>
      </c>
      <c r="U240" s="24"/>
      <c r="V240" s="238">
        <v>0.66883029999999999</v>
      </c>
      <c r="W240" s="238">
        <v>0.54176643000000002</v>
      </c>
      <c r="X240" s="24">
        <v>0.41327999999999998</v>
      </c>
      <c r="Y240" s="106">
        <v>1.0908524718727617</v>
      </c>
      <c r="Z240" s="24"/>
      <c r="AA240" s="238">
        <v>0.14310293999999998</v>
      </c>
      <c r="AB240" s="238">
        <v>0.19814091</v>
      </c>
      <c r="AC240" s="24">
        <v>0.70643</v>
      </c>
      <c r="AD240" s="106">
        <v>0.23339880958033674</v>
      </c>
      <c r="AE240" s="24"/>
      <c r="AF240" s="238">
        <v>30.954179240000002</v>
      </c>
      <c r="AG240" s="238">
        <v>2.8992795099999999</v>
      </c>
      <c r="AH240" s="24">
        <v>4.7789999999999999E-2</v>
      </c>
      <c r="AI240" s="238"/>
      <c r="AJ240" s="238">
        <v>12.32595961</v>
      </c>
      <c r="AK240" s="238">
        <v>2.2124938900000002</v>
      </c>
      <c r="AL240" s="24">
        <v>9.1579999999999995E-2</v>
      </c>
      <c r="AM240" s="106">
        <v>39.820017563482971</v>
      </c>
      <c r="AN240" s="30"/>
      <c r="AO240" s="238">
        <v>15.9256274</v>
      </c>
      <c r="AP240" s="238">
        <v>2.1035533399999999</v>
      </c>
      <c r="AQ240" s="24">
        <v>6.7390000000000005E-2</v>
      </c>
      <c r="AR240" s="106">
        <v>51.449037871501311</v>
      </c>
      <c r="AS240" s="30"/>
      <c r="AT240" s="238">
        <v>1.5814023799999999</v>
      </c>
      <c r="AU240" s="238">
        <v>0.76455012999999994</v>
      </c>
      <c r="AV240" s="24">
        <v>0.24665999999999999</v>
      </c>
      <c r="AW240" s="106">
        <v>5.1088493341682923</v>
      </c>
      <c r="AX240" s="30"/>
      <c r="AY240" s="238">
        <v>1.1211898499999999</v>
      </c>
      <c r="AZ240" s="238">
        <v>0.59123473999999998</v>
      </c>
      <c r="BA240" s="24">
        <v>0.26904</v>
      </c>
      <c r="BB240" s="106">
        <v>3.622095230847413</v>
      </c>
      <c r="BC240" s="14"/>
      <c r="BD240" s="238">
        <v>76.655929359999988</v>
      </c>
      <c r="BE240" s="238">
        <v>1.6625385400000001</v>
      </c>
      <c r="BF240" s="24">
        <v>1.107E-2</v>
      </c>
      <c r="BG240" s="198"/>
      <c r="BH240" s="238">
        <v>60.319495119999999</v>
      </c>
      <c r="BI240" s="238">
        <v>2.4800599600000002</v>
      </c>
      <c r="BJ240" s="24">
        <v>2.0979999999999999E-2</v>
      </c>
      <c r="BK240" s="106">
        <v>78.68862281575241</v>
      </c>
      <c r="BL240" s="24"/>
      <c r="BM240" s="238">
        <v>15.207160099999999</v>
      </c>
      <c r="BN240" s="238">
        <v>2.25576847</v>
      </c>
      <c r="BO240" s="24">
        <v>7.5679999999999997E-2</v>
      </c>
      <c r="BP240" s="106">
        <v>19.838204594171007</v>
      </c>
      <c r="BQ240" s="24"/>
      <c r="BR240" s="238">
        <v>0.54181443000000007</v>
      </c>
      <c r="BS240" s="238">
        <v>0.43077118000000003</v>
      </c>
      <c r="BT240" s="24">
        <v>0.40564</v>
      </c>
      <c r="BU240" s="106">
        <v>0.70681346442943982</v>
      </c>
      <c r="BV240" s="24"/>
      <c r="BW240" s="238">
        <v>0.58745970999999997</v>
      </c>
      <c r="BX240" s="238">
        <v>0.48842752</v>
      </c>
      <c r="BY240" s="24">
        <v>0.42420000000000002</v>
      </c>
      <c r="BZ240" s="106">
        <v>0.76635912564715936</v>
      </c>
      <c r="CA240" s="14"/>
      <c r="CB240" s="238">
        <v>40.037317280000003</v>
      </c>
      <c r="CC240" s="238">
        <v>3.6418851599999997</v>
      </c>
      <c r="CD240" s="24">
        <v>4.641E-2</v>
      </c>
      <c r="CE240" s="198"/>
      <c r="CF240" s="238">
        <v>20.647680579999999</v>
      </c>
      <c r="CG240" s="238">
        <v>3.1797457900000001</v>
      </c>
      <c r="CH240" s="24">
        <v>7.8570000000000001E-2</v>
      </c>
      <c r="CI240" s="106">
        <v>51.571089130675126</v>
      </c>
      <c r="CJ240" s="24"/>
      <c r="CK240" s="238">
        <v>14.455100829999999</v>
      </c>
      <c r="CL240" s="238">
        <v>2.2420423899999999</v>
      </c>
      <c r="CM240" s="24">
        <v>7.9130000000000006E-2</v>
      </c>
      <c r="CN240" s="106">
        <v>36.10406943329545</v>
      </c>
      <c r="CO240" s="24"/>
      <c r="CP240" s="238">
        <v>2.60098246</v>
      </c>
      <c r="CQ240" s="238">
        <v>0.88165764000000002</v>
      </c>
      <c r="CR240" s="24">
        <v>0.17294000000000001</v>
      </c>
      <c r="CS240" s="106">
        <v>6.4963954547955653</v>
      </c>
      <c r="CT240" s="24"/>
      <c r="CU240" s="238">
        <v>2.3335534099999999</v>
      </c>
      <c r="CV240" s="238">
        <v>0.99243877999999996</v>
      </c>
      <c r="CW240" s="24">
        <v>0.21698999999999999</v>
      </c>
      <c r="CX240" s="114">
        <v>5.8284459812338349</v>
      </c>
    </row>
    <row r="241" spans="1:102" ht="12" customHeight="1" x14ac:dyDescent="0.35">
      <c r="A241" s="758"/>
      <c r="B241" s="832"/>
      <c r="C241" s="18" t="s">
        <v>134</v>
      </c>
      <c r="D241" s="203">
        <v>94.100473350000001</v>
      </c>
      <c r="E241" s="203">
        <v>1.2910342000000001</v>
      </c>
      <c r="F241" s="25">
        <v>7.0000000000000001E-3</v>
      </c>
      <c r="G241" s="202"/>
      <c r="H241" s="203">
        <v>67.865721059999998</v>
      </c>
      <c r="I241" s="203">
        <v>2.4534111699999999</v>
      </c>
      <c r="J241" s="25">
        <v>1.8440000000000002E-2</v>
      </c>
      <c r="K241" s="202"/>
      <c r="L241" s="203">
        <v>48.102928519999999</v>
      </c>
      <c r="M241" s="203">
        <v>3.1033644699999998</v>
      </c>
      <c r="N241" s="25">
        <v>3.2919999999999998E-2</v>
      </c>
      <c r="O241" s="108">
        <v>70.879565955649767</v>
      </c>
      <c r="P241" s="25"/>
      <c r="Q241" s="203">
        <v>18.553579379999999</v>
      </c>
      <c r="R241" s="203">
        <v>2.2673767100000002</v>
      </c>
      <c r="S241" s="25">
        <v>6.2350000000000003E-2</v>
      </c>
      <c r="T241" s="108">
        <v>27.338660947250236</v>
      </c>
      <c r="U241" s="25"/>
      <c r="V241" s="203">
        <v>0.9089855</v>
      </c>
      <c r="W241" s="203">
        <v>0.44390237000000005</v>
      </c>
      <c r="X241" s="25">
        <v>0.24915999999999999</v>
      </c>
      <c r="Y241" s="108">
        <v>1.3393882593487323</v>
      </c>
      <c r="Z241" s="25"/>
      <c r="AA241" s="203">
        <v>0.30022766000000001</v>
      </c>
      <c r="AB241" s="203">
        <v>0.30483792999999998</v>
      </c>
      <c r="AC241" s="25">
        <v>0.51803999999999994</v>
      </c>
      <c r="AD241" s="108">
        <v>0.44238483775125459</v>
      </c>
      <c r="AE241" s="25"/>
      <c r="AF241" s="203">
        <v>31.555903020000002</v>
      </c>
      <c r="AG241" s="203">
        <v>2.6566855300000003</v>
      </c>
      <c r="AH241" s="25">
        <v>4.2950000000000002E-2</v>
      </c>
      <c r="AI241" s="203"/>
      <c r="AJ241" s="203">
        <v>12.86432396</v>
      </c>
      <c r="AK241" s="203">
        <v>1.93357617</v>
      </c>
      <c r="AL241" s="25">
        <v>7.6689999999999994E-2</v>
      </c>
      <c r="AM241" s="108">
        <v>40.766774925904173</v>
      </c>
      <c r="AN241" s="264"/>
      <c r="AO241" s="203">
        <v>15.53028621</v>
      </c>
      <c r="AP241" s="203">
        <v>1.7254475500000002</v>
      </c>
      <c r="AQ241" s="25">
        <v>5.6680000000000001E-2</v>
      </c>
      <c r="AR241" s="108">
        <v>49.215153818152402</v>
      </c>
      <c r="AS241" s="264"/>
      <c r="AT241" s="203">
        <v>2.1193647500000004</v>
      </c>
      <c r="AU241" s="203">
        <v>0.87745289000000004</v>
      </c>
      <c r="AV241" s="25">
        <v>0.21123</v>
      </c>
      <c r="AW241" s="108">
        <v>6.7162227893042878</v>
      </c>
      <c r="AX241" s="264"/>
      <c r="AY241" s="203">
        <v>1.0419281</v>
      </c>
      <c r="AZ241" s="203">
        <v>0.70415776000000008</v>
      </c>
      <c r="BA241" s="25">
        <v>0.34481000000000001</v>
      </c>
      <c r="BB241" s="108">
        <v>3.301848466639127</v>
      </c>
      <c r="BC241" s="170"/>
      <c r="BD241" s="203">
        <v>84.946761759999987</v>
      </c>
      <c r="BE241" s="203">
        <v>1.67370672</v>
      </c>
      <c r="BF241" s="25">
        <v>1.005E-2</v>
      </c>
      <c r="BG241" s="202"/>
      <c r="BH241" s="203">
        <v>66.840465800000004</v>
      </c>
      <c r="BI241" s="203">
        <v>2.5308091300000002</v>
      </c>
      <c r="BJ241" s="25">
        <v>1.932E-2</v>
      </c>
      <c r="BK241" s="108">
        <v>78.685125147965394</v>
      </c>
      <c r="BL241" s="25"/>
      <c r="BM241" s="203">
        <v>17.145009089999999</v>
      </c>
      <c r="BN241" s="203">
        <v>2.3377755000000002</v>
      </c>
      <c r="BO241" s="25">
        <v>6.9570000000000007E-2</v>
      </c>
      <c r="BP241" s="108">
        <v>20.183240343451558</v>
      </c>
      <c r="BQ241" s="25"/>
      <c r="BR241" s="203">
        <v>0.62083834000000004</v>
      </c>
      <c r="BS241" s="203">
        <v>0.41848542999999999</v>
      </c>
      <c r="BT241" s="25">
        <v>0.34390999999999999</v>
      </c>
      <c r="BU241" s="108">
        <v>0.73085580560922858</v>
      </c>
      <c r="BV241" s="25"/>
      <c r="BW241" s="203">
        <v>0.34044851999999998</v>
      </c>
      <c r="BX241" s="203">
        <v>0.31465757</v>
      </c>
      <c r="BY241" s="25">
        <v>0.47155000000000002</v>
      </c>
      <c r="BZ241" s="108">
        <v>0.40077869120175397</v>
      </c>
      <c r="CA241" s="170"/>
      <c r="CB241" s="203">
        <v>43.486272409999998</v>
      </c>
      <c r="CC241" s="203">
        <v>3.5982984299999998</v>
      </c>
      <c r="CD241" s="25">
        <v>4.2220000000000001E-2</v>
      </c>
      <c r="CE241" s="202"/>
      <c r="CF241" s="203">
        <v>22.187072530000002</v>
      </c>
      <c r="CG241" s="203">
        <v>2.8794604100000001</v>
      </c>
      <c r="CH241" s="25">
        <v>6.6210000000000005E-2</v>
      </c>
      <c r="CI241" s="108">
        <v>51.020865437291228</v>
      </c>
      <c r="CJ241" s="25"/>
      <c r="CK241" s="203">
        <v>14.28909921</v>
      </c>
      <c r="CL241" s="203">
        <v>1.8810990699999999</v>
      </c>
      <c r="CM241" s="25">
        <v>6.7169999999999994E-2</v>
      </c>
      <c r="CN241" s="108">
        <v>32.858873428558368</v>
      </c>
      <c r="CO241" s="25"/>
      <c r="CP241" s="203">
        <v>3.7758429299999996</v>
      </c>
      <c r="CQ241" s="203">
        <v>1.1535366100000002</v>
      </c>
      <c r="CR241" s="25">
        <v>0.15587000000000001</v>
      </c>
      <c r="CS241" s="108">
        <v>8.6828387919763763</v>
      </c>
      <c r="CT241" s="25"/>
      <c r="CU241" s="203">
        <v>3.2342577500000003</v>
      </c>
      <c r="CV241" s="203">
        <v>1.2808180999999998</v>
      </c>
      <c r="CW241" s="25">
        <v>0.20205000000000001</v>
      </c>
      <c r="CX241" s="116">
        <v>7.437422365169791</v>
      </c>
    </row>
    <row r="242" spans="1:102" ht="12" customHeight="1" x14ac:dyDescent="0.35">
      <c r="A242" s="758"/>
      <c r="B242" s="831" t="s">
        <v>67</v>
      </c>
      <c r="C242" s="17" t="s">
        <v>59</v>
      </c>
      <c r="D242" s="158">
        <v>161.59994245000001</v>
      </c>
      <c r="E242" s="158">
        <v>1.6048092999999999</v>
      </c>
      <c r="F242" s="23">
        <v>5.0699999999999999E-3</v>
      </c>
      <c r="G242" s="194"/>
      <c r="H242" s="158">
        <v>73.901019660000003</v>
      </c>
      <c r="I242" s="158">
        <v>5.5543374700000001</v>
      </c>
      <c r="J242" s="23">
        <v>3.8350000000000002E-2</v>
      </c>
      <c r="K242" s="194"/>
      <c r="L242" s="158">
        <v>32.018599269999996</v>
      </c>
      <c r="M242" s="158">
        <v>4.9101382500000001</v>
      </c>
      <c r="N242" s="23">
        <v>7.8240000000000004E-2</v>
      </c>
      <c r="O242" s="107">
        <v>43.32632948409848</v>
      </c>
      <c r="P242" s="23"/>
      <c r="Q242" s="158">
        <v>39.658192229999997</v>
      </c>
      <c r="R242" s="158">
        <v>3.60980093</v>
      </c>
      <c r="S242" s="23">
        <v>4.6440000000000002E-2</v>
      </c>
      <c r="T242" s="107">
        <v>53.663931042436708</v>
      </c>
      <c r="U242" s="23"/>
      <c r="V242" s="158">
        <v>2.22422816</v>
      </c>
      <c r="W242" s="158">
        <v>0.78132524000000003</v>
      </c>
      <c r="X242" s="23">
        <v>0.17921999999999999</v>
      </c>
      <c r="Y242" s="107">
        <v>3.0097394734647969</v>
      </c>
      <c r="Z242" s="23"/>
      <c r="AA242" s="158">
        <v>0</v>
      </c>
      <c r="AB242" s="158">
        <v>0</v>
      </c>
      <c r="AC242" s="23" t="s">
        <v>69</v>
      </c>
      <c r="AD242" s="107">
        <v>0</v>
      </c>
      <c r="AE242" s="23"/>
      <c r="AF242" s="158">
        <v>25.66831466</v>
      </c>
      <c r="AG242" s="158">
        <v>3.2003979</v>
      </c>
      <c r="AH242" s="23">
        <v>6.361E-2</v>
      </c>
      <c r="AI242" s="158"/>
      <c r="AJ242" s="158">
        <v>2.8474569700000001</v>
      </c>
      <c r="AK242" s="158">
        <v>1.00995451</v>
      </c>
      <c r="AL242" s="23">
        <v>0.18096000000000001</v>
      </c>
      <c r="AM242" s="107">
        <v>11.093275922931202</v>
      </c>
      <c r="AN242" s="263"/>
      <c r="AO242" s="158">
        <v>14.99916022</v>
      </c>
      <c r="AP242" s="158">
        <v>2.4499718899999996</v>
      </c>
      <c r="AQ242" s="23">
        <v>8.3339999999999997E-2</v>
      </c>
      <c r="AR242" s="107">
        <v>58.434534634148825</v>
      </c>
      <c r="AS242" s="263"/>
      <c r="AT242" s="158">
        <v>2.8547042999999999</v>
      </c>
      <c r="AU242" s="158">
        <v>1.1621983600000001</v>
      </c>
      <c r="AV242" s="23">
        <v>0.20771000000000001</v>
      </c>
      <c r="AW242" s="107">
        <v>11.121510460710551</v>
      </c>
      <c r="AX242" s="263"/>
      <c r="AY242" s="158">
        <v>4.9669931800000002</v>
      </c>
      <c r="AZ242" s="158">
        <v>1.55864607</v>
      </c>
      <c r="BA242" s="23">
        <v>0.16009999999999999</v>
      </c>
      <c r="BB242" s="107">
        <v>19.350679021167959</v>
      </c>
      <c r="BC242" s="169"/>
      <c r="BD242" s="158">
        <v>126.47435401999999</v>
      </c>
      <c r="BE242" s="158">
        <v>3.8146188000000003</v>
      </c>
      <c r="BF242" s="23">
        <v>1.5389999999999999E-2</v>
      </c>
      <c r="BG242" s="194"/>
      <c r="BH242" s="158">
        <v>68.147515740000003</v>
      </c>
      <c r="BI242" s="158">
        <v>5.3359613900000005</v>
      </c>
      <c r="BJ242" s="23">
        <v>3.9949999999999999E-2</v>
      </c>
      <c r="BK242" s="107">
        <v>53.882477809867687</v>
      </c>
      <c r="BL242" s="23"/>
      <c r="BM242" s="158">
        <v>52.165651870000005</v>
      </c>
      <c r="BN242" s="158">
        <v>4.0704908099999999</v>
      </c>
      <c r="BO242" s="23">
        <v>3.9809999999999998E-2</v>
      </c>
      <c r="BP242" s="107">
        <v>41.246031477457315</v>
      </c>
      <c r="BQ242" s="23"/>
      <c r="BR242" s="158">
        <v>5.2104302599999999</v>
      </c>
      <c r="BS242" s="158">
        <v>1.444326</v>
      </c>
      <c r="BT242" s="23">
        <v>0.14143</v>
      </c>
      <c r="BU242" s="107">
        <v>4.119752419669247</v>
      </c>
      <c r="BV242" s="23"/>
      <c r="BW242" s="158">
        <v>0.95075615000000002</v>
      </c>
      <c r="BX242" s="158">
        <v>0.62561186000000002</v>
      </c>
      <c r="BY242" s="23">
        <v>0.33572000000000002</v>
      </c>
      <c r="BZ242" s="107">
        <v>0.75173829300575223</v>
      </c>
      <c r="CA242" s="169"/>
      <c r="CB242" s="158">
        <v>108.61093887</v>
      </c>
      <c r="CC242" s="158">
        <v>5.5480423199999995</v>
      </c>
      <c r="CD242" s="23">
        <v>2.606E-2</v>
      </c>
      <c r="CE242" s="194"/>
      <c r="CF242" s="158">
        <v>65.025504029999993</v>
      </c>
      <c r="CG242" s="158">
        <v>5.0886032600000002</v>
      </c>
      <c r="CH242" s="23">
        <v>3.993E-2</v>
      </c>
      <c r="CI242" s="107">
        <v>59.870124231069546</v>
      </c>
      <c r="CJ242" s="23"/>
      <c r="CK242" s="158">
        <v>35.98676159</v>
      </c>
      <c r="CL242" s="158">
        <v>3.8756002199999999</v>
      </c>
      <c r="CM242" s="23">
        <v>5.4949999999999999E-2</v>
      </c>
      <c r="CN242" s="107">
        <v>33.133643778803659</v>
      </c>
      <c r="CO242" s="23"/>
      <c r="CP242" s="158">
        <v>6.4647069899999998</v>
      </c>
      <c r="CQ242" s="158">
        <v>1.67567858</v>
      </c>
      <c r="CR242" s="23">
        <v>0.13225000000000001</v>
      </c>
      <c r="CS242" s="107">
        <v>5.9521693277486722</v>
      </c>
      <c r="CT242" s="23"/>
      <c r="CU242" s="158">
        <v>1.13396626</v>
      </c>
      <c r="CV242" s="158">
        <v>0.81341332</v>
      </c>
      <c r="CW242" s="23">
        <v>0.36598000000000003</v>
      </c>
      <c r="CX242" s="115">
        <v>1.0440626623781253</v>
      </c>
    </row>
    <row r="243" spans="1:102" ht="12" customHeight="1" x14ac:dyDescent="0.35">
      <c r="A243" s="758"/>
      <c r="B243" s="831"/>
      <c r="C243" s="17" t="s">
        <v>133</v>
      </c>
      <c r="D243" s="238">
        <v>85.472505420000005</v>
      </c>
      <c r="E243" s="238">
        <v>1.2207509600000002</v>
      </c>
      <c r="F243" s="24">
        <v>7.2899999999999996E-3</v>
      </c>
      <c r="G243" s="198"/>
      <c r="H243" s="238">
        <v>40.102386229999993</v>
      </c>
      <c r="I243" s="238">
        <v>2.9263836799999998</v>
      </c>
      <c r="J243" s="24">
        <v>3.7229999999999999E-2</v>
      </c>
      <c r="K243" s="198"/>
      <c r="L243" s="238">
        <v>16.992858330000001</v>
      </c>
      <c r="M243" s="238">
        <v>2.65664254</v>
      </c>
      <c r="N243" s="24">
        <v>7.9759999999999998E-2</v>
      </c>
      <c r="O243" s="106">
        <v>42.373683781659608</v>
      </c>
      <c r="P243" s="24"/>
      <c r="Q243" s="238">
        <v>21.858123650000003</v>
      </c>
      <c r="R243" s="238">
        <v>2.1003392399999998</v>
      </c>
      <c r="S243" s="24">
        <v>4.9029999999999997E-2</v>
      </c>
      <c r="T243" s="106">
        <v>54.505793058389798</v>
      </c>
      <c r="U243" s="24"/>
      <c r="V243" s="238">
        <v>1.25140425</v>
      </c>
      <c r="W243" s="238">
        <v>0.54378472</v>
      </c>
      <c r="X243" s="24">
        <v>0.22170000000000001</v>
      </c>
      <c r="Y243" s="106">
        <v>3.1205231599506247</v>
      </c>
      <c r="Z243" s="24"/>
      <c r="AA243" s="238">
        <v>0</v>
      </c>
      <c r="AB243" s="238">
        <v>0</v>
      </c>
      <c r="AC243" s="24" t="s">
        <v>69</v>
      </c>
      <c r="AD243" s="106">
        <v>0</v>
      </c>
      <c r="AE243" s="24"/>
      <c r="AF243" s="238">
        <v>13.716368510000001</v>
      </c>
      <c r="AG243" s="238">
        <v>1.9224048</v>
      </c>
      <c r="AH243" s="24">
        <v>7.1510000000000004E-2</v>
      </c>
      <c r="AI243" s="238"/>
      <c r="AJ243" s="238">
        <v>1.1603294399999999</v>
      </c>
      <c r="AK243" s="238">
        <v>0.61832596000000006</v>
      </c>
      <c r="AL243" s="24">
        <v>0.27188000000000001</v>
      </c>
      <c r="AM243" s="106">
        <v>8.4594507588072947</v>
      </c>
      <c r="AN243" s="30"/>
      <c r="AO243" s="238">
        <v>8.2747445599999985</v>
      </c>
      <c r="AP243" s="238">
        <v>1.6944282399999999</v>
      </c>
      <c r="AQ243" s="24">
        <v>0.10448</v>
      </c>
      <c r="AR243" s="106">
        <v>60.327517111888952</v>
      </c>
      <c r="AS243" s="30"/>
      <c r="AT243" s="238">
        <v>1.62992216</v>
      </c>
      <c r="AU243" s="238">
        <v>0.83676818000000008</v>
      </c>
      <c r="AV243" s="24">
        <v>0.26193</v>
      </c>
      <c r="AW243" s="106">
        <v>11.883044399191341</v>
      </c>
      <c r="AX243" s="30"/>
      <c r="AY243" s="238">
        <v>2.65137234</v>
      </c>
      <c r="AZ243" s="238">
        <v>0.98773886</v>
      </c>
      <c r="BA243" s="24">
        <v>0.19006999999999999</v>
      </c>
      <c r="BB243" s="106">
        <v>19.3299876572068</v>
      </c>
      <c r="BC243" s="14"/>
      <c r="BD243" s="238">
        <v>67.666819470000007</v>
      </c>
      <c r="BE243" s="238">
        <v>2.1894904900000003</v>
      </c>
      <c r="BF243" s="24">
        <v>1.651E-2</v>
      </c>
      <c r="BG243" s="198"/>
      <c r="BH243" s="238">
        <v>37.259191460000004</v>
      </c>
      <c r="BI243" s="238">
        <v>3.1212303399999999</v>
      </c>
      <c r="BJ243" s="24">
        <v>4.274E-2</v>
      </c>
      <c r="BK243" s="106">
        <v>55.062720180780502</v>
      </c>
      <c r="BL243" s="24"/>
      <c r="BM243" s="238">
        <v>26.904549240000001</v>
      </c>
      <c r="BN243" s="238">
        <v>2.4999038700000002</v>
      </c>
      <c r="BO243" s="24">
        <v>4.7410000000000001E-2</v>
      </c>
      <c r="BP243" s="106">
        <v>39.760327810187825</v>
      </c>
      <c r="BQ243" s="24"/>
      <c r="BR243" s="238">
        <v>2.8659671800000002</v>
      </c>
      <c r="BS243" s="238">
        <v>0.97775197000000003</v>
      </c>
      <c r="BT243" s="24">
        <v>0.17405999999999999</v>
      </c>
      <c r="BU243" s="106">
        <v>4.2354099135258201</v>
      </c>
      <c r="BV243" s="24"/>
      <c r="BW243" s="238">
        <v>0.63711158999999995</v>
      </c>
      <c r="BX243" s="238">
        <v>0.53532930999999995</v>
      </c>
      <c r="BY243" s="24">
        <v>0.42870000000000003</v>
      </c>
      <c r="BZ243" s="106">
        <v>0.94154209550585211</v>
      </c>
      <c r="CA243" s="14"/>
      <c r="CB243" s="238">
        <v>56.141521359999999</v>
      </c>
      <c r="CC243" s="238">
        <v>3.1580535199999997</v>
      </c>
      <c r="CD243" s="24">
        <v>2.87E-2</v>
      </c>
      <c r="CE243" s="198"/>
      <c r="CF243" s="238">
        <v>33.672561469999998</v>
      </c>
      <c r="CG243" s="238">
        <v>3.1635684999999998</v>
      </c>
      <c r="CH243" s="24">
        <v>4.793E-2</v>
      </c>
      <c r="CI243" s="106">
        <v>59.9779996236283</v>
      </c>
      <c r="CJ243" s="24"/>
      <c r="CK243" s="238">
        <v>18.387909660000002</v>
      </c>
      <c r="CL243" s="238">
        <v>2.3835348399999998</v>
      </c>
      <c r="CM243" s="24">
        <v>6.6140000000000004E-2</v>
      </c>
      <c r="CN243" s="106">
        <v>32.752781211770142</v>
      </c>
      <c r="CO243" s="24"/>
      <c r="CP243" s="238">
        <v>3.4498088400000002</v>
      </c>
      <c r="CQ243" s="238">
        <v>1.1606053999999999</v>
      </c>
      <c r="CR243" s="24">
        <v>0.17165</v>
      </c>
      <c r="CS243" s="106">
        <v>6.1448438810173354</v>
      </c>
      <c r="CT243" s="24"/>
      <c r="CU243" s="238">
        <v>0.63124139000000001</v>
      </c>
      <c r="CV243" s="238">
        <v>0.46719808000000002</v>
      </c>
      <c r="CW243" s="24">
        <v>0.37762000000000001</v>
      </c>
      <c r="CX243" s="114">
        <v>1.1243752835842282</v>
      </c>
    </row>
    <row r="244" spans="1:102" ht="12" customHeight="1" x14ac:dyDescent="0.35">
      <c r="A244" s="759"/>
      <c r="B244" s="833"/>
      <c r="C244" s="19" t="s">
        <v>134</v>
      </c>
      <c r="D244" s="203">
        <v>76.127437020000002</v>
      </c>
      <c r="E244" s="203">
        <v>1.3655899300000001</v>
      </c>
      <c r="F244" s="25">
        <v>9.1500000000000001E-3</v>
      </c>
      <c r="G244" s="202"/>
      <c r="H244" s="203">
        <v>33.798633420000002</v>
      </c>
      <c r="I244" s="203">
        <v>3.1869953</v>
      </c>
      <c r="J244" s="25">
        <v>4.811E-2</v>
      </c>
      <c r="K244" s="202"/>
      <c r="L244" s="203">
        <v>15.02574093</v>
      </c>
      <c r="M244" s="203">
        <v>2.5565650999999998</v>
      </c>
      <c r="N244" s="25">
        <v>8.6809999999999998E-2</v>
      </c>
      <c r="O244" s="108">
        <v>44.45665226543943</v>
      </c>
      <c r="P244" s="25"/>
      <c r="Q244" s="203">
        <v>17.800068579999998</v>
      </c>
      <c r="R244" s="203">
        <v>2.0789862499999998</v>
      </c>
      <c r="S244" s="25">
        <v>5.9589999999999997E-2</v>
      </c>
      <c r="T244" s="108">
        <v>52.665054112711509</v>
      </c>
      <c r="U244" s="25"/>
      <c r="V244" s="203">
        <v>0.9728239099999999</v>
      </c>
      <c r="W244" s="203">
        <v>0.50213304000000003</v>
      </c>
      <c r="X244" s="25">
        <v>0.26334999999999997</v>
      </c>
      <c r="Y244" s="108">
        <v>2.8782936218490454</v>
      </c>
      <c r="Z244" s="25"/>
      <c r="AA244" s="203">
        <v>0</v>
      </c>
      <c r="AB244" s="203">
        <v>0</v>
      </c>
      <c r="AC244" s="25" t="s">
        <v>69</v>
      </c>
      <c r="AD244" s="108">
        <v>0</v>
      </c>
      <c r="AE244" s="25"/>
      <c r="AF244" s="203">
        <v>11.95194616</v>
      </c>
      <c r="AG244" s="203">
        <v>1.8293076500000001</v>
      </c>
      <c r="AH244" s="25">
        <v>7.8090000000000007E-2</v>
      </c>
      <c r="AI244" s="203"/>
      <c r="AJ244" s="203">
        <v>1.6871275299999999</v>
      </c>
      <c r="AK244" s="203">
        <v>0.62832361000000003</v>
      </c>
      <c r="AL244" s="25">
        <v>0.19001000000000001</v>
      </c>
      <c r="AM244" s="108">
        <v>14.115923109211865</v>
      </c>
      <c r="AN244" s="264"/>
      <c r="AO244" s="203">
        <v>6.72441566</v>
      </c>
      <c r="AP244" s="203">
        <v>1.24570812</v>
      </c>
      <c r="AQ244" s="25">
        <v>9.4520000000000007E-2</v>
      </c>
      <c r="AR244" s="108">
        <v>56.262097987897896</v>
      </c>
      <c r="AS244" s="264"/>
      <c r="AT244" s="203">
        <v>1.2247821300000001</v>
      </c>
      <c r="AU244" s="203">
        <v>0.57524863999999998</v>
      </c>
      <c r="AV244" s="25">
        <v>0.23963000000000001</v>
      </c>
      <c r="AW244" s="108">
        <v>10.247553943131217</v>
      </c>
      <c r="AX244" s="264"/>
      <c r="AY244" s="203">
        <v>2.3156208400000002</v>
      </c>
      <c r="AZ244" s="203">
        <v>0.80535698</v>
      </c>
      <c r="BA244" s="25">
        <v>0.17745</v>
      </c>
      <c r="BB244" s="108">
        <v>19.374424959759022</v>
      </c>
      <c r="BC244" s="170"/>
      <c r="BD244" s="203">
        <v>58.80753455</v>
      </c>
      <c r="BE244" s="203">
        <v>2.3783044599999998</v>
      </c>
      <c r="BF244" s="25">
        <v>2.0629999999999999E-2</v>
      </c>
      <c r="BG244" s="202"/>
      <c r="BH244" s="203">
        <v>30.888324279999999</v>
      </c>
      <c r="BI244" s="203">
        <v>2.84771222</v>
      </c>
      <c r="BJ244" s="25">
        <v>4.7039999999999998E-2</v>
      </c>
      <c r="BK244" s="108">
        <v>52.524433333857559</v>
      </c>
      <c r="BL244" s="25"/>
      <c r="BM244" s="203">
        <v>25.26110263</v>
      </c>
      <c r="BN244" s="203">
        <v>2.5172426699999999</v>
      </c>
      <c r="BO244" s="25">
        <v>5.0840000000000003E-2</v>
      </c>
      <c r="BP244" s="108">
        <v>42.955554629691576</v>
      </c>
      <c r="BQ244" s="25"/>
      <c r="BR244" s="203">
        <v>2.3444630800000001</v>
      </c>
      <c r="BS244" s="203">
        <v>0.78739558999999992</v>
      </c>
      <c r="BT244" s="25">
        <v>0.17135</v>
      </c>
      <c r="BU244" s="108">
        <v>3.9866712623476239</v>
      </c>
      <c r="BV244" s="25"/>
      <c r="BW244" s="203">
        <v>0.31364456000000002</v>
      </c>
      <c r="BX244" s="203">
        <v>0.32770778</v>
      </c>
      <c r="BY244" s="25">
        <v>0.53308</v>
      </c>
      <c r="BZ244" s="108">
        <v>0.53334077410323955</v>
      </c>
      <c r="CA244" s="170"/>
      <c r="CB244" s="203">
        <v>52.46941751</v>
      </c>
      <c r="CC244" s="203">
        <v>3.0594865799999997</v>
      </c>
      <c r="CD244" s="25">
        <v>2.9749999999999999E-2</v>
      </c>
      <c r="CE244" s="202"/>
      <c r="CF244" s="203">
        <v>31.352942559999999</v>
      </c>
      <c r="CG244" s="203">
        <v>2.5706182600000003</v>
      </c>
      <c r="CH244" s="25">
        <v>4.1829999999999999E-2</v>
      </c>
      <c r="CI244" s="108">
        <v>59.754699114059221</v>
      </c>
      <c r="CJ244" s="25"/>
      <c r="CK244" s="203">
        <v>17.598851930000002</v>
      </c>
      <c r="CL244" s="203">
        <v>2.2718318399999999</v>
      </c>
      <c r="CM244" s="25">
        <v>6.5860000000000002E-2</v>
      </c>
      <c r="CN244" s="108">
        <v>33.541161242443536</v>
      </c>
      <c r="CO244" s="25"/>
      <c r="CP244" s="203">
        <v>3.0148981500000001</v>
      </c>
      <c r="CQ244" s="203">
        <v>0.90894987999999999</v>
      </c>
      <c r="CR244" s="25">
        <v>0.15382000000000001</v>
      </c>
      <c r="CS244" s="108">
        <v>5.7460103295894207</v>
      </c>
      <c r="CT244" s="25"/>
      <c r="CU244" s="203">
        <v>0.50272486999999999</v>
      </c>
      <c r="CV244" s="203">
        <v>0.43221999</v>
      </c>
      <c r="CW244" s="25">
        <v>0.43864999999999998</v>
      </c>
      <c r="CX244" s="116">
        <v>0.95812931390783418</v>
      </c>
    </row>
    <row r="245" spans="1:102" ht="12" customHeight="1" x14ac:dyDescent="0.35">
      <c r="A245" s="760" t="s">
        <v>93</v>
      </c>
      <c r="B245" s="830" t="s">
        <v>59</v>
      </c>
      <c r="C245" s="17" t="s">
        <v>59</v>
      </c>
      <c r="D245" s="158">
        <v>551.86356695999996</v>
      </c>
      <c r="E245" s="158">
        <v>3.1252281400000004</v>
      </c>
      <c r="F245" s="23">
        <v>2.8900000000000002E-3</v>
      </c>
      <c r="G245" s="194"/>
      <c r="H245" s="158">
        <v>444.87923594</v>
      </c>
      <c r="I245" s="158">
        <v>12.730114610000001</v>
      </c>
      <c r="J245" s="23">
        <v>1.46E-2</v>
      </c>
      <c r="K245" s="194"/>
      <c r="L245" s="158">
        <v>372.06473119999998</v>
      </c>
      <c r="M245" s="158">
        <v>14.418666679999999</v>
      </c>
      <c r="N245" s="23">
        <v>1.9769999999999999E-2</v>
      </c>
      <c r="O245" s="107">
        <v>83.632748202745887</v>
      </c>
      <c r="P245" s="23"/>
      <c r="Q245" s="158">
        <v>70.331952390000012</v>
      </c>
      <c r="R245" s="158">
        <v>7.8719384000000003</v>
      </c>
      <c r="S245" s="23">
        <v>5.7099999999999998E-2</v>
      </c>
      <c r="T245" s="107">
        <v>15.809223426980878</v>
      </c>
      <c r="U245" s="23"/>
      <c r="V245" s="158">
        <v>2.2221919799999998</v>
      </c>
      <c r="W245" s="158">
        <v>1.0634590900000001</v>
      </c>
      <c r="X245" s="23">
        <v>0.24415999999999999</v>
      </c>
      <c r="Y245" s="107">
        <v>0.49950453976676551</v>
      </c>
      <c r="Z245" s="23"/>
      <c r="AA245" s="158">
        <v>0.26036037000000001</v>
      </c>
      <c r="AB245" s="158">
        <v>0.36969425</v>
      </c>
      <c r="AC245" s="23">
        <v>0.72445999999999999</v>
      </c>
      <c r="AD245" s="107">
        <v>5.8523830506469018E-2</v>
      </c>
      <c r="AE245" s="23"/>
      <c r="AF245" s="158">
        <v>183.84018992</v>
      </c>
      <c r="AG245" s="158">
        <v>16.603113029999999</v>
      </c>
      <c r="AH245" s="23">
        <v>4.6080000000000003E-2</v>
      </c>
      <c r="AI245" s="158"/>
      <c r="AJ245" s="158">
        <v>113.27943626</v>
      </c>
      <c r="AK245" s="158">
        <v>13.063869370000001</v>
      </c>
      <c r="AL245" s="23">
        <v>5.8840000000000003E-2</v>
      </c>
      <c r="AM245" s="107">
        <v>61.618428652241242</v>
      </c>
      <c r="AN245" s="263"/>
      <c r="AO245" s="158">
        <v>57.03829872</v>
      </c>
      <c r="AP245" s="158">
        <v>6.3470208700000006</v>
      </c>
      <c r="AQ245" s="23">
        <v>5.6770000000000001E-2</v>
      </c>
      <c r="AR245" s="107">
        <v>31.026022517068125</v>
      </c>
      <c r="AS245" s="263"/>
      <c r="AT245" s="158">
        <v>11.68609994</v>
      </c>
      <c r="AU245" s="158">
        <v>4.3487072500000004</v>
      </c>
      <c r="AV245" s="23">
        <v>0.18986</v>
      </c>
      <c r="AW245" s="107">
        <v>6.3566622429433579</v>
      </c>
      <c r="AX245" s="263"/>
      <c r="AY245" s="158">
        <v>1.836355</v>
      </c>
      <c r="AZ245" s="158">
        <v>1.01502947</v>
      </c>
      <c r="BA245" s="23">
        <v>0.28200999999999998</v>
      </c>
      <c r="BB245" s="107">
        <v>0.99888658774727623</v>
      </c>
      <c r="BC245" s="169"/>
      <c r="BD245" s="158">
        <v>514.05094803999998</v>
      </c>
      <c r="BE245" s="158">
        <v>6.0764902100000002</v>
      </c>
      <c r="BF245" s="23">
        <v>6.0299999999999998E-3</v>
      </c>
      <c r="BG245" s="194"/>
      <c r="BH245" s="158">
        <v>432.88367238000001</v>
      </c>
      <c r="BI245" s="158">
        <v>8.5725871499999986</v>
      </c>
      <c r="BJ245" s="23">
        <v>1.01E-2</v>
      </c>
      <c r="BK245" s="107">
        <v>84.21026632292407</v>
      </c>
      <c r="BL245" s="23"/>
      <c r="BM245" s="158">
        <v>76.441767559999988</v>
      </c>
      <c r="BN245" s="158">
        <v>5.8365898600000001</v>
      </c>
      <c r="BO245" s="23">
        <v>3.8960000000000002E-2</v>
      </c>
      <c r="BP245" s="107">
        <v>14.870465243077774</v>
      </c>
      <c r="BQ245" s="23"/>
      <c r="BR245" s="158">
        <v>3.51360297</v>
      </c>
      <c r="BS245" s="158">
        <v>1.2920113899999999</v>
      </c>
      <c r="BT245" s="23">
        <v>0.18761</v>
      </c>
      <c r="BU245" s="107">
        <v>0.68351259411092369</v>
      </c>
      <c r="BV245" s="23"/>
      <c r="BW245" s="158">
        <v>1.2119051300000001</v>
      </c>
      <c r="BX245" s="158">
        <v>0.77122058999999998</v>
      </c>
      <c r="BY245" s="23">
        <v>0.32468000000000002</v>
      </c>
      <c r="BZ245" s="107">
        <v>0.23575583988723581</v>
      </c>
      <c r="CA245" s="169"/>
      <c r="CB245" s="158">
        <v>260.98117934999999</v>
      </c>
      <c r="CC245" s="158">
        <v>14.73338131</v>
      </c>
      <c r="CD245" s="23">
        <v>2.8799999999999999E-2</v>
      </c>
      <c r="CE245" s="194"/>
      <c r="CF245" s="158">
        <v>156.78944049</v>
      </c>
      <c r="CG245" s="158">
        <v>10.717995890000001</v>
      </c>
      <c r="CH245" s="23">
        <v>3.4880000000000001E-2</v>
      </c>
      <c r="CI245" s="107">
        <v>60.076914695726316</v>
      </c>
      <c r="CJ245" s="23"/>
      <c r="CK245" s="158">
        <v>82.047671730000005</v>
      </c>
      <c r="CL245" s="158">
        <v>9.9972396900000007</v>
      </c>
      <c r="CM245" s="23">
        <v>6.2170000000000003E-2</v>
      </c>
      <c r="CN245" s="107">
        <v>31.438156549965797</v>
      </c>
      <c r="CO245" s="23"/>
      <c r="CP245" s="158">
        <v>16.813318380000002</v>
      </c>
      <c r="CQ245" s="158">
        <v>4.2874724999999998</v>
      </c>
      <c r="CR245" s="23">
        <v>0.13009999999999999</v>
      </c>
      <c r="CS245" s="107">
        <v>6.4423489930865028</v>
      </c>
      <c r="CT245" s="23"/>
      <c r="CU245" s="158">
        <v>5.3307487499999997</v>
      </c>
      <c r="CV245" s="158">
        <v>1.6575095</v>
      </c>
      <c r="CW245" s="23">
        <v>0.15864</v>
      </c>
      <c r="CX245" s="115">
        <v>2.0425797612213912</v>
      </c>
    </row>
    <row r="246" spans="1:102" ht="12" customHeight="1" x14ac:dyDescent="0.35">
      <c r="A246" s="761"/>
      <c r="B246" s="831"/>
      <c r="C246" s="17" t="s">
        <v>133</v>
      </c>
      <c r="D246" s="238">
        <v>264.21954862999996</v>
      </c>
      <c r="E246" s="238">
        <v>2.15558447</v>
      </c>
      <c r="F246" s="24">
        <v>4.1599999999999996E-3</v>
      </c>
      <c r="G246" s="198"/>
      <c r="H246" s="238">
        <v>211.34031723999999</v>
      </c>
      <c r="I246" s="238">
        <v>6.7509297800000008</v>
      </c>
      <c r="J246" s="24">
        <v>1.6299999999999999E-2</v>
      </c>
      <c r="K246" s="198"/>
      <c r="L246" s="238">
        <v>176.20228166000001</v>
      </c>
      <c r="M246" s="238">
        <v>7.3115683099999993</v>
      </c>
      <c r="N246" s="24">
        <v>2.1170000000000001E-2</v>
      </c>
      <c r="O246" s="106">
        <v>83.373718730583292</v>
      </c>
      <c r="P246" s="24"/>
      <c r="Q246" s="238">
        <v>33.780159210000001</v>
      </c>
      <c r="R246" s="238">
        <v>4.7784175600000003</v>
      </c>
      <c r="S246" s="24">
        <v>7.2169999999999998E-2</v>
      </c>
      <c r="T246" s="106">
        <v>15.983774251478454</v>
      </c>
      <c r="U246" s="24"/>
      <c r="V246" s="238">
        <v>1.0975160000000002</v>
      </c>
      <c r="W246" s="238">
        <v>0.70548255999999998</v>
      </c>
      <c r="X246" s="24">
        <v>0.32795999999999997</v>
      </c>
      <c r="Y246" s="106">
        <v>0.51931217589384571</v>
      </c>
      <c r="Z246" s="24"/>
      <c r="AA246" s="238">
        <v>0.26036037000000001</v>
      </c>
      <c r="AB246" s="238">
        <v>0.36969425</v>
      </c>
      <c r="AC246" s="24">
        <v>0.72445999999999999</v>
      </c>
      <c r="AD246" s="106">
        <v>0.12319484204442278</v>
      </c>
      <c r="AE246" s="24"/>
      <c r="AF246" s="238">
        <v>89.026646400000004</v>
      </c>
      <c r="AG246" s="238">
        <v>8.8302690699999999</v>
      </c>
      <c r="AH246" s="24">
        <v>5.0610000000000002E-2</v>
      </c>
      <c r="AI246" s="238"/>
      <c r="AJ246" s="238">
        <v>56.304972489999997</v>
      </c>
      <c r="AK246" s="238">
        <v>7.44906706</v>
      </c>
      <c r="AL246" s="24">
        <v>6.7500000000000004E-2</v>
      </c>
      <c r="AM246" s="106">
        <v>63.245078599298999</v>
      </c>
      <c r="AN246" s="30"/>
      <c r="AO246" s="238">
        <v>26.996975589999998</v>
      </c>
      <c r="AP246" s="238">
        <v>3.8799468799999999</v>
      </c>
      <c r="AQ246" s="24">
        <v>7.3330000000000006E-2</v>
      </c>
      <c r="AR246" s="106">
        <v>30.324601320711992</v>
      </c>
      <c r="AS246" s="30"/>
      <c r="AT246" s="238">
        <v>4.7073995899999996</v>
      </c>
      <c r="AU246" s="238">
        <v>2.0085613599999999</v>
      </c>
      <c r="AV246" s="24">
        <v>0.21768999999999999</v>
      </c>
      <c r="AW246" s="106">
        <v>5.2876299179567878</v>
      </c>
      <c r="AX246" s="30"/>
      <c r="AY246" s="238">
        <v>1.01729873</v>
      </c>
      <c r="AZ246" s="238">
        <v>0.69728323999999997</v>
      </c>
      <c r="BA246" s="24">
        <v>0.34971000000000002</v>
      </c>
      <c r="BB246" s="106">
        <v>1.142690162032207</v>
      </c>
      <c r="BC246" s="14"/>
      <c r="BD246" s="238">
        <v>244.99447154999999</v>
      </c>
      <c r="BE246" s="238">
        <v>3.6139248500000001</v>
      </c>
      <c r="BF246" s="24">
        <v>7.5300000000000002E-3</v>
      </c>
      <c r="BG246" s="198"/>
      <c r="BH246" s="238">
        <v>205.93937051999998</v>
      </c>
      <c r="BI246" s="238">
        <v>5.0915542599999997</v>
      </c>
      <c r="BJ246" s="24">
        <v>1.261E-2</v>
      </c>
      <c r="BK246" s="106">
        <v>84.058782721540155</v>
      </c>
      <c r="BL246" s="24"/>
      <c r="BM246" s="238">
        <v>37.220767379999998</v>
      </c>
      <c r="BN246" s="238">
        <v>3.8024110000000002</v>
      </c>
      <c r="BO246" s="24">
        <v>5.212E-2</v>
      </c>
      <c r="BP246" s="106">
        <v>15.192492771170043</v>
      </c>
      <c r="BQ246" s="24"/>
      <c r="BR246" s="238">
        <v>1.4240322000000001</v>
      </c>
      <c r="BS246" s="238">
        <v>0.78299180999999995</v>
      </c>
      <c r="BT246" s="24">
        <v>0.28053</v>
      </c>
      <c r="BU246" s="106">
        <v>0.58125074863551551</v>
      </c>
      <c r="BV246" s="24"/>
      <c r="BW246" s="238">
        <v>0.41030146000000001</v>
      </c>
      <c r="BX246" s="238">
        <v>0.49505833999999999</v>
      </c>
      <c r="BY246" s="24">
        <v>0.61560000000000004</v>
      </c>
      <c r="BZ246" s="106">
        <v>0.16747376273601469</v>
      </c>
      <c r="CA246" s="14"/>
      <c r="CB246" s="238">
        <v>121.04923341</v>
      </c>
      <c r="CC246" s="238">
        <v>7.4203820999999994</v>
      </c>
      <c r="CD246" s="24">
        <v>3.1280000000000002E-2</v>
      </c>
      <c r="CE246" s="198"/>
      <c r="CF246" s="238">
        <v>69.970915640000001</v>
      </c>
      <c r="CG246" s="238">
        <v>5.3871648900000002</v>
      </c>
      <c r="CH246" s="24">
        <v>3.9280000000000002E-2</v>
      </c>
      <c r="CI246" s="106">
        <v>57.803683401285902</v>
      </c>
      <c r="CJ246" s="24"/>
      <c r="CK246" s="238">
        <v>39.372330179999999</v>
      </c>
      <c r="CL246" s="238">
        <v>5.6095058299999998</v>
      </c>
      <c r="CM246" s="24">
        <v>7.2690000000000005E-2</v>
      </c>
      <c r="CN246" s="106">
        <v>32.525881470594605</v>
      </c>
      <c r="CO246" s="24"/>
      <c r="CP246" s="238">
        <v>8.9760262299999987</v>
      </c>
      <c r="CQ246" s="238">
        <v>2.6622048599999997</v>
      </c>
      <c r="CR246" s="24">
        <v>0.15132000000000001</v>
      </c>
      <c r="CS246" s="106">
        <v>7.4151863478537985</v>
      </c>
      <c r="CT246" s="24"/>
      <c r="CU246" s="238">
        <v>2.7299613599999999</v>
      </c>
      <c r="CV246" s="238">
        <v>1.28543253</v>
      </c>
      <c r="CW246" s="24">
        <v>0.24024000000000001</v>
      </c>
      <c r="CX246" s="114">
        <v>2.255248780265696</v>
      </c>
    </row>
    <row r="247" spans="1:102" ht="12" customHeight="1" x14ac:dyDescent="0.35">
      <c r="A247" s="761"/>
      <c r="B247" s="831"/>
      <c r="C247" s="17" t="s">
        <v>134</v>
      </c>
      <c r="D247" s="203">
        <v>287.64401834</v>
      </c>
      <c r="E247" s="203">
        <v>2.5611964200000004</v>
      </c>
      <c r="F247" s="25">
        <v>4.5399999999999998E-3</v>
      </c>
      <c r="G247" s="202"/>
      <c r="H247" s="203">
        <v>233.53891869</v>
      </c>
      <c r="I247" s="203">
        <v>8.1031218500000008</v>
      </c>
      <c r="J247" s="25">
        <v>1.77E-2</v>
      </c>
      <c r="K247" s="202"/>
      <c r="L247" s="203">
        <v>195.86244953000002</v>
      </c>
      <c r="M247" s="203">
        <v>8.6598068299999991</v>
      </c>
      <c r="N247" s="25">
        <v>2.256E-2</v>
      </c>
      <c r="O247" s="108">
        <v>83.86715611627379</v>
      </c>
      <c r="P247" s="25"/>
      <c r="Q247" s="203">
        <v>36.551793189999998</v>
      </c>
      <c r="R247" s="203">
        <v>4.86569085</v>
      </c>
      <c r="S247" s="25">
        <v>6.7919999999999994E-2</v>
      </c>
      <c r="T247" s="108">
        <v>15.651264206853213</v>
      </c>
      <c r="U247" s="25"/>
      <c r="V247" s="203">
        <v>1.12467597</v>
      </c>
      <c r="W247" s="203">
        <v>0.70666543999999998</v>
      </c>
      <c r="X247" s="25">
        <v>0.32057999999999998</v>
      </c>
      <c r="Y247" s="108">
        <v>0.48157967687299985</v>
      </c>
      <c r="Z247" s="25"/>
      <c r="AA247" s="203">
        <v>0</v>
      </c>
      <c r="AB247" s="203">
        <v>0</v>
      </c>
      <c r="AC247" s="25" t="s">
        <v>69</v>
      </c>
      <c r="AD247" s="108">
        <v>0</v>
      </c>
      <c r="AE247" s="25"/>
      <c r="AF247" s="203">
        <v>94.81354352000001</v>
      </c>
      <c r="AG247" s="203">
        <v>9.4357623999999998</v>
      </c>
      <c r="AH247" s="25">
        <v>5.0779999999999999E-2</v>
      </c>
      <c r="AI247" s="203"/>
      <c r="AJ247" s="203">
        <v>56.97446377</v>
      </c>
      <c r="AK247" s="203">
        <v>7.3139060900000006</v>
      </c>
      <c r="AL247" s="25">
        <v>6.5500000000000003E-2</v>
      </c>
      <c r="AM247" s="108">
        <v>60.09106046962772</v>
      </c>
      <c r="AN247" s="264"/>
      <c r="AO247" s="203">
        <v>30.041323130000002</v>
      </c>
      <c r="AP247" s="203">
        <v>4.4728898700000004</v>
      </c>
      <c r="AQ247" s="25">
        <v>7.596E-2</v>
      </c>
      <c r="AR247" s="108">
        <v>31.684632822169622</v>
      </c>
      <c r="AS247" s="264"/>
      <c r="AT247" s="203">
        <v>6.9787003500000004</v>
      </c>
      <c r="AU247" s="203">
        <v>2.80192518</v>
      </c>
      <c r="AV247" s="25">
        <v>0.20485</v>
      </c>
      <c r="AW247" s="108">
        <v>7.360446715640272</v>
      </c>
      <c r="AX247" s="264"/>
      <c r="AY247" s="203">
        <v>0.81905627000000003</v>
      </c>
      <c r="AZ247" s="203">
        <v>0.66211279000000001</v>
      </c>
      <c r="BA247" s="25">
        <v>0.41243999999999997</v>
      </c>
      <c r="BB247" s="108">
        <v>0.863859992562379</v>
      </c>
      <c r="BC247" s="170"/>
      <c r="BD247" s="203">
        <v>269.05647648000001</v>
      </c>
      <c r="BE247" s="203">
        <v>3.9803102100000003</v>
      </c>
      <c r="BF247" s="25">
        <v>7.5500000000000003E-3</v>
      </c>
      <c r="BG247" s="202"/>
      <c r="BH247" s="203">
        <v>226.94430186</v>
      </c>
      <c r="BI247" s="203">
        <v>5.3285871299999998</v>
      </c>
      <c r="BJ247" s="25">
        <v>1.1979999999999999E-2</v>
      </c>
      <c r="BK247" s="108">
        <v>84.348202588934754</v>
      </c>
      <c r="BL247" s="25"/>
      <c r="BM247" s="203">
        <v>39.221000180000004</v>
      </c>
      <c r="BN247" s="203">
        <v>3.8015493899999999</v>
      </c>
      <c r="BO247" s="25">
        <v>4.9450000000000001E-2</v>
      </c>
      <c r="BP247" s="108">
        <v>14.577236977573907</v>
      </c>
      <c r="BQ247" s="25"/>
      <c r="BR247" s="203">
        <v>2.08957076</v>
      </c>
      <c r="BS247" s="203">
        <v>0.99974406999999998</v>
      </c>
      <c r="BT247" s="25">
        <v>0.24410000000000001</v>
      </c>
      <c r="BU247" s="108">
        <v>0.77662905102205393</v>
      </c>
      <c r="BV247" s="25"/>
      <c r="BW247" s="203">
        <v>0.80160368000000004</v>
      </c>
      <c r="BX247" s="203">
        <v>0.62714619000000005</v>
      </c>
      <c r="BY247" s="25">
        <v>0.39917000000000002</v>
      </c>
      <c r="BZ247" s="108">
        <v>0.29793138246928103</v>
      </c>
      <c r="CA247" s="170"/>
      <c r="CB247" s="203">
        <v>139.93194593999999</v>
      </c>
      <c r="CC247" s="203">
        <v>8.8411531099999987</v>
      </c>
      <c r="CD247" s="25">
        <v>3.2239999999999998E-2</v>
      </c>
      <c r="CE247" s="202"/>
      <c r="CF247" s="203">
        <v>86.818524850000003</v>
      </c>
      <c r="CG247" s="203">
        <v>7.0082225600000001</v>
      </c>
      <c r="CH247" s="25">
        <v>4.1189999999999997E-2</v>
      </c>
      <c r="CI247" s="108">
        <v>62.043391354841901</v>
      </c>
      <c r="CJ247" s="25"/>
      <c r="CK247" s="203">
        <v>42.675341549999999</v>
      </c>
      <c r="CL247" s="203">
        <v>5.9948504300000005</v>
      </c>
      <c r="CM247" s="25">
        <v>7.1669999999999998E-2</v>
      </c>
      <c r="CN247" s="108">
        <v>30.497211529023065</v>
      </c>
      <c r="CO247" s="25"/>
      <c r="CP247" s="203">
        <v>7.8372921500000006</v>
      </c>
      <c r="CQ247" s="203">
        <v>2.3787374699999999</v>
      </c>
      <c r="CR247" s="25">
        <v>0.15484999999999999</v>
      </c>
      <c r="CS247" s="108">
        <v>5.6007883670541352</v>
      </c>
      <c r="CT247" s="25"/>
      <c r="CU247" s="203">
        <v>2.6007873899999998</v>
      </c>
      <c r="CV247" s="203">
        <v>1.05533206</v>
      </c>
      <c r="CW247" s="25">
        <v>0.20702999999999999</v>
      </c>
      <c r="CX247" s="116">
        <v>1.8586087490809033</v>
      </c>
    </row>
    <row r="248" spans="1:102" ht="12" customHeight="1" x14ac:dyDescent="0.35">
      <c r="A248" s="761"/>
      <c r="B248" s="832" t="s">
        <v>66</v>
      </c>
      <c r="C248" s="18" t="s">
        <v>59</v>
      </c>
      <c r="D248" s="158">
        <v>487.38701086999998</v>
      </c>
      <c r="E248" s="158">
        <v>3.0567432600000002</v>
      </c>
      <c r="F248" s="23">
        <v>3.2000000000000002E-3</v>
      </c>
      <c r="G248" s="194"/>
      <c r="H248" s="158">
        <v>397.42314319999997</v>
      </c>
      <c r="I248" s="158">
        <v>12.676532610000001</v>
      </c>
      <c r="J248" s="23">
        <v>1.627E-2</v>
      </c>
      <c r="K248" s="194"/>
      <c r="L248" s="158">
        <v>337.18914983000002</v>
      </c>
      <c r="M248" s="158">
        <v>14.420105620000001</v>
      </c>
      <c r="N248" s="23">
        <v>2.1819999999999999E-2</v>
      </c>
      <c r="O248" s="107">
        <v>84.843863675123799</v>
      </c>
      <c r="P248" s="23"/>
      <c r="Q248" s="158">
        <v>58.306579189999994</v>
      </c>
      <c r="R248" s="158">
        <v>7.7340261699999999</v>
      </c>
      <c r="S248" s="23">
        <v>6.7680000000000004E-2</v>
      </c>
      <c r="T248" s="107">
        <v>14.671158483756866</v>
      </c>
      <c r="U248" s="23"/>
      <c r="V248" s="158">
        <v>1.6885648100000001</v>
      </c>
      <c r="W248" s="158">
        <v>1.03453112</v>
      </c>
      <c r="X248" s="23">
        <v>0.31258999999999998</v>
      </c>
      <c r="Y248" s="107">
        <v>0.42487832902832323</v>
      </c>
      <c r="Z248" s="23"/>
      <c r="AA248" s="158">
        <v>0.23884937000000001</v>
      </c>
      <c r="AB248" s="158">
        <v>0.36716372999999997</v>
      </c>
      <c r="AC248" s="23">
        <v>0.7843</v>
      </c>
      <c r="AD248" s="107">
        <v>6.009951209102108E-2</v>
      </c>
      <c r="AE248" s="23"/>
      <c r="AF248" s="158">
        <v>166.85468367999999</v>
      </c>
      <c r="AG248" s="158">
        <v>16.528641950000001</v>
      </c>
      <c r="AH248" s="23">
        <v>5.0540000000000002E-2</v>
      </c>
      <c r="AI248" s="158"/>
      <c r="AJ248" s="158">
        <v>106.23599219</v>
      </c>
      <c r="AK248" s="158">
        <v>13.011262140000001</v>
      </c>
      <c r="AL248" s="23">
        <v>6.2489999999999997E-2</v>
      </c>
      <c r="AM248" s="107">
        <v>63.669769314802863</v>
      </c>
      <c r="AN248" s="263"/>
      <c r="AO248" s="158">
        <v>49.084835270000006</v>
      </c>
      <c r="AP248" s="158">
        <v>6.2032060900000001</v>
      </c>
      <c r="AQ248" s="23">
        <v>6.4479999999999996E-2</v>
      </c>
      <c r="AR248" s="107">
        <v>29.417714976546115</v>
      </c>
      <c r="AS248" s="263"/>
      <c r="AT248" s="158">
        <v>9.9540006499999993</v>
      </c>
      <c r="AU248" s="158">
        <v>4.3717496799999997</v>
      </c>
      <c r="AV248" s="23">
        <v>0.22408</v>
      </c>
      <c r="AW248" s="107">
        <v>5.9656705046950584</v>
      </c>
      <c r="AX248" s="263"/>
      <c r="AY248" s="158">
        <v>1.5798555799999998</v>
      </c>
      <c r="AZ248" s="158">
        <v>1.0052761799999999</v>
      </c>
      <c r="BA248" s="23">
        <v>0.32464999999999999</v>
      </c>
      <c r="BB248" s="107">
        <v>0.94684520994921828</v>
      </c>
      <c r="BC248" s="169"/>
      <c r="BD248" s="158">
        <v>455.31997734999999</v>
      </c>
      <c r="BE248" s="158">
        <v>5.9926003199999993</v>
      </c>
      <c r="BF248" s="23">
        <v>6.7099999999999998E-3</v>
      </c>
      <c r="BG248" s="194"/>
      <c r="BH248" s="158">
        <v>387.78711515999998</v>
      </c>
      <c r="BI248" s="158">
        <v>8.4869913099999987</v>
      </c>
      <c r="BJ248" s="23">
        <v>1.1169999999999999E-2</v>
      </c>
      <c r="BK248" s="107">
        <v>85.168043233453787</v>
      </c>
      <c r="BL248" s="23"/>
      <c r="BM248" s="158">
        <v>63.56476661</v>
      </c>
      <c r="BN248" s="158">
        <v>5.7217219299999993</v>
      </c>
      <c r="BO248" s="23">
        <v>4.5929999999999999E-2</v>
      </c>
      <c r="BP248" s="107">
        <v>13.960460724774743</v>
      </c>
      <c r="BQ248" s="23"/>
      <c r="BR248" s="158">
        <v>2.8956888800000002</v>
      </c>
      <c r="BS248" s="158">
        <v>1.2681471</v>
      </c>
      <c r="BT248" s="23">
        <v>0.22344</v>
      </c>
      <c r="BU248" s="107">
        <v>0.63596789599550396</v>
      </c>
      <c r="BV248" s="23"/>
      <c r="BW248" s="158">
        <v>1.07240669</v>
      </c>
      <c r="BX248" s="158">
        <v>0.75771347</v>
      </c>
      <c r="BY248" s="23">
        <v>0.36048999999999998</v>
      </c>
      <c r="BZ248" s="107">
        <v>0.23552814357970758</v>
      </c>
      <c r="CA248" s="169"/>
      <c r="CB248" s="158">
        <v>222.79538256999999</v>
      </c>
      <c r="CC248" s="158">
        <v>14.712517949999999</v>
      </c>
      <c r="CD248" s="23">
        <v>3.3689999999999998E-2</v>
      </c>
      <c r="CE248" s="194"/>
      <c r="CF248" s="158">
        <v>131.64014743000001</v>
      </c>
      <c r="CG248" s="158">
        <v>10.59883263</v>
      </c>
      <c r="CH248" s="23">
        <v>4.1079999999999998E-2</v>
      </c>
      <c r="CI248" s="107">
        <v>59.08567130588537</v>
      </c>
      <c r="CJ248" s="23"/>
      <c r="CK248" s="158">
        <v>71.472461299999992</v>
      </c>
      <c r="CL248" s="158">
        <v>9.9628892499999999</v>
      </c>
      <c r="CM248" s="23">
        <v>7.1120000000000003E-2</v>
      </c>
      <c r="CN248" s="107">
        <v>32.07986650151696</v>
      </c>
      <c r="CO248" s="23"/>
      <c r="CP248" s="158">
        <v>15.25067278</v>
      </c>
      <c r="CQ248" s="158">
        <v>4.26665077</v>
      </c>
      <c r="CR248" s="23">
        <v>0.14274000000000001</v>
      </c>
      <c r="CS248" s="107">
        <v>6.8451475986978316</v>
      </c>
      <c r="CT248" s="23"/>
      <c r="CU248" s="158">
        <v>4.4321010599999999</v>
      </c>
      <c r="CV248" s="158">
        <v>1.64975687</v>
      </c>
      <c r="CW248" s="23">
        <v>0.18991</v>
      </c>
      <c r="CX248" s="115">
        <v>1.9893145938998442</v>
      </c>
    </row>
    <row r="249" spans="1:102" ht="12" customHeight="1" x14ac:dyDescent="0.35">
      <c r="A249" s="761"/>
      <c r="B249" s="832"/>
      <c r="C249" s="18" t="s">
        <v>133</v>
      </c>
      <c r="D249" s="238">
        <v>229.25756709000001</v>
      </c>
      <c r="E249" s="238">
        <v>2.1051419</v>
      </c>
      <c r="F249" s="24">
        <v>4.6800000000000001E-3</v>
      </c>
      <c r="G249" s="198"/>
      <c r="H249" s="238">
        <v>186.48355981999998</v>
      </c>
      <c r="I249" s="238">
        <v>6.7134708099999996</v>
      </c>
      <c r="J249" s="24">
        <v>1.8370000000000001E-2</v>
      </c>
      <c r="K249" s="198"/>
      <c r="L249" s="238">
        <v>158.35491454000001</v>
      </c>
      <c r="M249" s="238">
        <v>7.28732515</v>
      </c>
      <c r="N249" s="24">
        <v>2.3480000000000001E-2</v>
      </c>
      <c r="O249" s="106">
        <v>84.916286825953634</v>
      </c>
      <c r="P249" s="24"/>
      <c r="Q249" s="238">
        <v>27.07631739</v>
      </c>
      <c r="R249" s="238">
        <v>4.6924080999999997</v>
      </c>
      <c r="S249" s="24">
        <v>8.8419999999999999E-2</v>
      </c>
      <c r="T249" s="106">
        <v>14.51941255096961</v>
      </c>
      <c r="U249" s="24"/>
      <c r="V249" s="238">
        <v>0.81347851999999998</v>
      </c>
      <c r="W249" s="238">
        <v>0.6816514600000001</v>
      </c>
      <c r="X249" s="24">
        <v>0.42752000000000001</v>
      </c>
      <c r="Y249" s="106">
        <v>0.43621996533377849</v>
      </c>
      <c r="Z249" s="24"/>
      <c r="AA249" s="238">
        <v>0.23884937000000001</v>
      </c>
      <c r="AB249" s="238">
        <v>0.36716372999999997</v>
      </c>
      <c r="AC249" s="24">
        <v>0.7843</v>
      </c>
      <c r="AD249" s="106">
        <v>0.12808065774299096</v>
      </c>
      <c r="AE249" s="24"/>
      <c r="AF249" s="238">
        <v>80.334534140000002</v>
      </c>
      <c r="AG249" s="238">
        <v>8.7969770900000004</v>
      </c>
      <c r="AH249" s="24">
        <v>5.5870000000000003E-2</v>
      </c>
      <c r="AI249" s="238"/>
      <c r="AJ249" s="238">
        <v>52.603488149999997</v>
      </c>
      <c r="AK249" s="238">
        <v>7.4170597599999999</v>
      </c>
      <c r="AL249" s="24">
        <v>7.1940000000000004E-2</v>
      </c>
      <c r="AM249" s="106">
        <v>65.480541728576199</v>
      </c>
      <c r="AN249" s="30"/>
      <c r="AO249" s="238">
        <v>23.044763660000001</v>
      </c>
      <c r="AP249" s="238">
        <v>3.8005592000000004</v>
      </c>
      <c r="AQ249" s="24">
        <v>8.4140000000000006E-2</v>
      </c>
      <c r="AR249" s="106">
        <v>28.68599899993146</v>
      </c>
      <c r="AS249" s="30"/>
      <c r="AT249" s="238">
        <v>3.8572387800000003</v>
      </c>
      <c r="AU249" s="238">
        <v>2.0049588599999999</v>
      </c>
      <c r="AV249" s="24">
        <v>0.26519999999999999</v>
      </c>
      <c r="AW249" s="106">
        <v>4.8014702783711201</v>
      </c>
      <c r="AX249" s="30"/>
      <c r="AY249" s="238">
        <v>0.82904354999999996</v>
      </c>
      <c r="AZ249" s="238">
        <v>0.68414666999999996</v>
      </c>
      <c r="BA249" s="24">
        <v>0.42103000000000002</v>
      </c>
      <c r="BB249" s="106">
        <v>1.031988993121209</v>
      </c>
      <c r="BC249" s="14"/>
      <c r="BD249" s="238">
        <v>213.50500882</v>
      </c>
      <c r="BE249" s="238">
        <v>3.5496532099999998</v>
      </c>
      <c r="BF249" s="24">
        <v>8.4799999999999997E-3</v>
      </c>
      <c r="BG249" s="198"/>
      <c r="BH249" s="238">
        <v>181.65131413</v>
      </c>
      <c r="BI249" s="238">
        <v>5.0126076999999993</v>
      </c>
      <c r="BJ249" s="24">
        <v>1.4080000000000001E-2</v>
      </c>
      <c r="BK249" s="106">
        <v>85.080586696279838</v>
      </c>
      <c r="BL249" s="24"/>
      <c r="BM249" s="238">
        <v>30.52070964</v>
      </c>
      <c r="BN249" s="238">
        <v>3.7430017899999997</v>
      </c>
      <c r="BO249" s="24">
        <v>6.2570000000000001E-2</v>
      </c>
      <c r="BP249" s="106">
        <v>14.295078981370008</v>
      </c>
      <c r="BQ249" s="24"/>
      <c r="BR249" s="238">
        <v>0.98876670999999994</v>
      </c>
      <c r="BS249" s="238">
        <v>0.75227938999999999</v>
      </c>
      <c r="BT249" s="24">
        <v>0.38818000000000003</v>
      </c>
      <c r="BU249" s="106">
        <v>0.46311171595679096</v>
      </c>
      <c r="BV249" s="24"/>
      <c r="BW249" s="238">
        <v>0.34421835000000001</v>
      </c>
      <c r="BX249" s="238">
        <v>0.48940870000000003</v>
      </c>
      <c r="BY249" s="24">
        <v>0.72541</v>
      </c>
      <c r="BZ249" s="106">
        <v>0.16122261107710156</v>
      </c>
      <c r="CA249" s="14"/>
      <c r="CB249" s="238">
        <v>100.26024979</v>
      </c>
      <c r="CC249" s="238">
        <v>7.3885623100000002</v>
      </c>
      <c r="CD249" s="24">
        <v>3.7600000000000001E-2</v>
      </c>
      <c r="CE249" s="198"/>
      <c r="CF249" s="238">
        <v>56.756848489999996</v>
      </c>
      <c r="CG249" s="238">
        <v>5.2893172699999997</v>
      </c>
      <c r="CH249" s="24">
        <v>4.7550000000000002E-2</v>
      </c>
      <c r="CI249" s="106">
        <v>56.60952232702391</v>
      </c>
      <c r="CJ249" s="24"/>
      <c r="CK249" s="238">
        <v>33.32486454</v>
      </c>
      <c r="CL249" s="238">
        <v>5.5795538999999996</v>
      </c>
      <c r="CM249" s="24">
        <v>8.5419999999999996E-2</v>
      </c>
      <c r="CN249" s="106">
        <v>33.238361773285583</v>
      </c>
      <c r="CO249" s="24"/>
      <c r="CP249" s="238">
        <v>7.9173149899999995</v>
      </c>
      <c r="CQ249" s="238">
        <v>2.6398648600000003</v>
      </c>
      <c r="CR249" s="24">
        <v>0.17011999999999999</v>
      </c>
      <c r="CS249" s="106">
        <v>7.8967636791083233</v>
      </c>
      <c r="CT249" s="24"/>
      <c r="CU249" s="238">
        <v>2.2612217599999997</v>
      </c>
      <c r="CV249" s="238">
        <v>1.28103155</v>
      </c>
      <c r="CW249" s="24">
        <v>0.28904000000000002</v>
      </c>
      <c r="CX249" s="114">
        <v>2.2553522106081316</v>
      </c>
    </row>
    <row r="250" spans="1:102" ht="12" customHeight="1" x14ac:dyDescent="0.35">
      <c r="A250" s="761"/>
      <c r="B250" s="832"/>
      <c r="C250" s="18" t="s">
        <v>134</v>
      </c>
      <c r="D250" s="203">
        <v>258.12944377000002</v>
      </c>
      <c r="E250" s="203">
        <v>2.5190349900000002</v>
      </c>
      <c r="F250" s="25">
        <v>4.9800000000000001E-3</v>
      </c>
      <c r="G250" s="202"/>
      <c r="H250" s="203">
        <v>210.93958337999999</v>
      </c>
      <c r="I250" s="203">
        <v>8.0757806199999997</v>
      </c>
      <c r="J250" s="25">
        <v>1.9529999999999999E-2</v>
      </c>
      <c r="K250" s="202"/>
      <c r="L250" s="203">
        <v>178.83423529000001</v>
      </c>
      <c r="M250" s="203">
        <v>8.64664097</v>
      </c>
      <c r="N250" s="25">
        <v>2.4670000000000001E-2</v>
      </c>
      <c r="O250" s="108">
        <v>84.779837157370622</v>
      </c>
      <c r="P250" s="25"/>
      <c r="Q250" s="203">
        <v>31.230261800000001</v>
      </c>
      <c r="R250" s="203">
        <v>4.78941997</v>
      </c>
      <c r="S250" s="25">
        <v>7.8240000000000004E-2</v>
      </c>
      <c r="T250" s="108">
        <v>14.805311217354506</v>
      </c>
      <c r="U250" s="25"/>
      <c r="V250" s="203">
        <v>0.87508628999999993</v>
      </c>
      <c r="W250" s="203">
        <v>0.69389213999999999</v>
      </c>
      <c r="X250" s="25">
        <v>0.40455999999999998</v>
      </c>
      <c r="Y250" s="108">
        <v>0.41485162527488439</v>
      </c>
      <c r="Z250" s="25"/>
      <c r="AA250" s="203">
        <v>0</v>
      </c>
      <c r="AB250" s="203">
        <v>0</v>
      </c>
      <c r="AC250" s="25" t="s">
        <v>69</v>
      </c>
      <c r="AD250" s="108">
        <v>0</v>
      </c>
      <c r="AE250" s="25"/>
      <c r="AF250" s="203">
        <v>86.520149540000006</v>
      </c>
      <c r="AG250" s="203">
        <v>9.376636959999999</v>
      </c>
      <c r="AH250" s="25">
        <v>5.5289999999999999E-2</v>
      </c>
      <c r="AI250" s="203"/>
      <c r="AJ250" s="203">
        <v>53.632504040000001</v>
      </c>
      <c r="AK250" s="203">
        <v>7.2738925800000001</v>
      </c>
      <c r="AL250" s="25">
        <v>6.9199999999999998E-2</v>
      </c>
      <c r="AM250" s="108">
        <v>61.988455088377549</v>
      </c>
      <c r="AN250" s="264"/>
      <c r="AO250" s="203">
        <v>26.040071600000001</v>
      </c>
      <c r="AP250" s="203">
        <v>4.3951214799999994</v>
      </c>
      <c r="AQ250" s="25">
        <v>8.6110000000000006E-2</v>
      </c>
      <c r="AR250" s="108">
        <v>30.097118114620404</v>
      </c>
      <c r="AS250" s="264"/>
      <c r="AT250" s="203">
        <v>6.0967618699999999</v>
      </c>
      <c r="AU250" s="203">
        <v>2.8117827200000001</v>
      </c>
      <c r="AV250" s="25">
        <v>0.23530000000000001</v>
      </c>
      <c r="AW250" s="108">
        <v>7.0466381558683553</v>
      </c>
      <c r="AX250" s="264"/>
      <c r="AY250" s="203">
        <v>0.75081203000000007</v>
      </c>
      <c r="AZ250" s="203">
        <v>0.65752826000000009</v>
      </c>
      <c r="BA250" s="25">
        <v>0.44680999999999998</v>
      </c>
      <c r="BB250" s="108">
        <v>0.86778864113368714</v>
      </c>
      <c r="BC250" s="170"/>
      <c r="BD250" s="203">
        <v>241.81496853000002</v>
      </c>
      <c r="BE250" s="203">
        <v>3.9463291599999999</v>
      </c>
      <c r="BF250" s="25">
        <v>8.3300000000000006E-3</v>
      </c>
      <c r="BG250" s="202"/>
      <c r="BH250" s="203">
        <v>206.13580103999999</v>
      </c>
      <c r="BI250" s="203">
        <v>5.2674318099999997</v>
      </c>
      <c r="BJ250" s="25">
        <v>1.304E-2</v>
      </c>
      <c r="BK250" s="108">
        <v>85.245260991536341</v>
      </c>
      <c r="BL250" s="25"/>
      <c r="BM250" s="203">
        <v>33.04405697</v>
      </c>
      <c r="BN250" s="203">
        <v>3.7076041000000002</v>
      </c>
      <c r="BO250" s="25">
        <v>5.7250000000000002E-2</v>
      </c>
      <c r="BP250" s="108">
        <v>13.665017170308252</v>
      </c>
      <c r="BQ250" s="25"/>
      <c r="BR250" s="203">
        <v>1.9069221700000001</v>
      </c>
      <c r="BS250" s="203">
        <v>0.9896684</v>
      </c>
      <c r="BT250" s="25">
        <v>0.26479000000000003</v>
      </c>
      <c r="BU250" s="108">
        <v>0.7885873159929816</v>
      </c>
      <c r="BV250" s="25"/>
      <c r="BW250" s="203">
        <v>0.72818833999999999</v>
      </c>
      <c r="BX250" s="203">
        <v>0.62061217000000002</v>
      </c>
      <c r="BY250" s="25">
        <v>0.43482999999999999</v>
      </c>
      <c r="BZ250" s="108">
        <v>0.30113451802701768</v>
      </c>
      <c r="CA250" s="170"/>
      <c r="CB250" s="203">
        <v>122.53513278</v>
      </c>
      <c r="CC250" s="203">
        <v>8.81992157</v>
      </c>
      <c r="CD250" s="25">
        <v>3.6720000000000003E-2</v>
      </c>
      <c r="CE250" s="202"/>
      <c r="CF250" s="203">
        <v>74.883298939999989</v>
      </c>
      <c r="CG250" s="203">
        <v>6.9461365800000001</v>
      </c>
      <c r="CH250" s="25">
        <v>4.7329999999999997E-2</v>
      </c>
      <c r="CI250" s="108">
        <v>61.11169689957061</v>
      </c>
      <c r="CJ250" s="25"/>
      <c r="CK250" s="203">
        <v>38.147596759999999</v>
      </c>
      <c r="CL250" s="203">
        <v>5.9517593399999997</v>
      </c>
      <c r="CM250" s="25">
        <v>7.9600000000000004E-2</v>
      </c>
      <c r="CN250" s="108">
        <v>31.131966722140277</v>
      </c>
      <c r="CO250" s="25"/>
      <c r="CP250" s="203">
        <v>7.33335778</v>
      </c>
      <c r="CQ250" s="203">
        <v>2.3677489300000003</v>
      </c>
      <c r="CR250" s="25">
        <v>0.16472999999999999</v>
      </c>
      <c r="CS250" s="108">
        <v>5.9846981136147583</v>
      </c>
      <c r="CT250" s="25"/>
      <c r="CU250" s="203">
        <v>2.1708793000000002</v>
      </c>
      <c r="CV250" s="203">
        <v>1.0437862</v>
      </c>
      <c r="CW250" s="25">
        <v>0.24531</v>
      </c>
      <c r="CX250" s="116">
        <v>1.771638264674348</v>
      </c>
    </row>
    <row r="251" spans="1:102" ht="12" customHeight="1" x14ac:dyDescent="0.35">
      <c r="A251" s="761"/>
      <c r="B251" s="831" t="s">
        <v>67</v>
      </c>
      <c r="C251" s="17" t="s">
        <v>59</v>
      </c>
      <c r="D251" s="158">
        <v>64.476556090000003</v>
      </c>
      <c r="E251" s="158">
        <v>0.63988771999999994</v>
      </c>
      <c r="F251" s="23">
        <v>5.0600000000000003E-3</v>
      </c>
      <c r="G251" s="194"/>
      <c r="H251" s="158">
        <v>47.456092740000003</v>
      </c>
      <c r="I251" s="158">
        <v>1.66244192</v>
      </c>
      <c r="J251" s="23">
        <v>1.787E-2</v>
      </c>
      <c r="K251" s="194"/>
      <c r="L251" s="158">
        <v>34.875581369999999</v>
      </c>
      <c r="M251" s="158">
        <v>1.9703956599999999</v>
      </c>
      <c r="N251" s="23">
        <v>2.8830000000000001E-2</v>
      </c>
      <c r="O251" s="107">
        <v>73.490208224841723</v>
      </c>
      <c r="P251" s="23"/>
      <c r="Q251" s="158">
        <v>12.025373200000001</v>
      </c>
      <c r="R251" s="158">
        <v>1.6642898800000001</v>
      </c>
      <c r="S251" s="23">
        <v>7.0610000000000006E-2</v>
      </c>
      <c r="T251" s="107">
        <v>25.339998524286433</v>
      </c>
      <c r="U251" s="23"/>
      <c r="V251" s="158">
        <v>0.53362716999999993</v>
      </c>
      <c r="W251" s="158">
        <v>0.22850004999999998</v>
      </c>
      <c r="X251" s="23">
        <v>0.21847</v>
      </c>
      <c r="Y251" s="107">
        <v>1.1244650353403702</v>
      </c>
      <c r="Z251" s="23"/>
      <c r="AA251" s="158">
        <v>2.1510999999999999E-2</v>
      </c>
      <c r="AB251" s="158">
        <v>4.1914109999999997E-2</v>
      </c>
      <c r="AC251" s="23">
        <v>0.99412999999999996</v>
      </c>
      <c r="AD251" s="107">
        <v>4.5328215531466862E-2</v>
      </c>
      <c r="AE251" s="23"/>
      <c r="AF251" s="158">
        <v>16.985506239999999</v>
      </c>
      <c r="AG251" s="158">
        <v>2.0893886500000001</v>
      </c>
      <c r="AH251" s="23">
        <v>6.2759999999999996E-2</v>
      </c>
      <c r="AI251" s="158"/>
      <c r="AJ251" s="158">
        <v>7.0434440699999996</v>
      </c>
      <c r="AK251" s="158">
        <v>1.3638702300000001</v>
      </c>
      <c r="AL251" s="23">
        <v>9.8790000000000003E-2</v>
      </c>
      <c r="AM251" s="107">
        <v>41.467377954347036</v>
      </c>
      <c r="AN251" s="263"/>
      <c r="AO251" s="158">
        <v>7.95346346</v>
      </c>
      <c r="AP251" s="158">
        <v>1.3517077200000001</v>
      </c>
      <c r="AQ251" s="23">
        <v>8.6709999999999995E-2</v>
      </c>
      <c r="AR251" s="107">
        <v>46.825000960348184</v>
      </c>
      <c r="AS251" s="263"/>
      <c r="AT251" s="158">
        <v>1.7320993</v>
      </c>
      <c r="AU251" s="158">
        <v>0.65457915</v>
      </c>
      <c r="AV251" s="23">
        <v>0.19281000000000001</v>
      </c>
      <c r="AW251" s="107">
        <v>10.197513547879984</v>
      </c>
      <c r="AX251" s="263"/>
      <c r="AY251" s="158">
        <v>0.25649941999999998</v>
      </c>
      <c r="AZ251" s="158">
        <v>0.17233484999999998</v>
      </c>
      <c r="BA251" s="23">
        <v>0.34278999999999998</v>
      </c>
      <c r="BB251" s="107">
        <v>1.5101075962985251</v>
      </c>
      <c r="BC251" s="169"/>
      <c r="BD251" s="158">
        <v>58.730970689999999</v>
      </c>
      <c r="BE251" s="158">
        <v>0.99677563999999996</v>
      </c>
      <c r="BF251" s="23">
        <v>8.6599999999999993E-3</v>
      </c>
      <c r="BG251" s="194"/>
      <c r="BH251" s="158">
        <v>45.09655721</v>
      </c>
      <c r="BI251" s="158">
        <v>1.26382299</v>
      </c>
      <c r="BJ251" s="23">
        <v>1.43E-2</v>
      </c>
      <c r="BK251" s="107">
        <v>76.784968271737583</v>
      </c>
      <c r="BL251" s="23"/>
      <c r="BM251" s="158">
        <v>12.877000949999999</v>
      </c>
      <c r="BN251" s="158">
        <v>1.2156428699999999</v>
      </c>
      <c r="BO251" s="23">
        <v>4.8169999999999998E-2</v>
      </c>
      <c r="BP251" s="107">
        <v>21.925401195850728</v>
      </c>
      <c r="BQ251" s="23"/>
      <c r="BR251" s="158">
        <v>0.61791408000000003</v>
      </c>
      <c r="BS251" s="158">
        <v>0.24902913000000002</v>
      </c>
      <c r="BT251" s="23">
        <v>0.20562</v>
      </c>
      <c r="BU251" s="107">
        <v>1.0521094283653836</v>
      </c>
      <c r="BV251" s="23"/>
      <c r="BW251" s="158">
        <v>0.13949844</v>
      </c>
      <c r="BX251" s="158">
        <v>0.14396136999999998</v>
      </c>
      <c r="BY251" s="23">
        <v>0.52653000000000005</v>
      </c>
      <c r="BZ251" s="107">
        <v>0.23752108701951374</v>
      </c>
      <c r="CA251" s="169"/>
      <c r="CB251" s="158">
        <v>38.185796789999998</v>
      </c>
      <c r="CC251" s="158">
        <v>2.1533937700000001</v>
      </c>
      <c r="CD251" s="23">
        <v>2.877E-2</v>
      </c>
      <c r="CE251" s="194"/>
      <c r="CF251" s="158">
        <v>25.149293060000002</v>
      </c>
      <c r="CG251" s="158">
        <v>2.0294525700000001</v>
      </c>
      <c r="CH251" s="23">
        <v>4.1169999999999998E-2</v>
      </c>
      <c r="CI251" s="107">
        <v>65.860333354589145</v>
      </c>
      <c r="CJ251" s="23"/>
      <c r="CK251" s="158">
        <v>10.575210429999998</v>
      </c>
      <c r="CL251" s="158">
        <v>1.29456382</v>
      </c>
      <c r="CM251" s="23">
        <v>6.2460000000000002E-2</v>
      </c>
      <c r="CN251" s="107">
        <v>27.694093927534357</v>
      </c>
      <c r="CO251" s="23"/>
      <c r="CP251" s="158">
        <v>1.5626456100000001</v>
      </c>
      <c r="CQ251" s="158">
        <v>0.40603554000000003</v>
      </c>
      <c r="CR251" s="23">
        <v>0.13256999999999999</v>
      </c>
      <c r="CS251" s="107">
        <v>4.0922168485671664</v>
      </c>
      <c r="CT251" s="23"/>
      <c r="CU251" s="158">
        <v>0.89864769</v>
      </c>
      <c r="CV251" s="158">
        <v>0.31336973000000001</v>
      </c>
      <c r="CW251" s="23">
        <v>0.17791000000000001</v>
      </c>
      <c r="CX251" s="115">
        <v>2.3533558693093335</v>
      </c>
    </row>
    <row r="252" spans="1:102" ht="12" customHeight="1" x14ac:dyDescent="0.35">
      <c r="A252" s="761"/>
      <c r="B252" s="831"/>
      <c r="C252" s="17" t="s">
        <v>133</v>
      </c>
      <c r="D252" s="238">
        <v>34.961981529999996</v>
      </c>
      <c r="E252" s="238">
        <v>0.44996399000000004</v>
      </c>
      <c r="F252" s="24">
        <v>6.5700000000000003E-3</v>
      </c>
      <c r="G252" s="198"/>
      <c r="H252" s="238">
        <v>24.856757430000002</v>
      </c>
      <c r="I252" s="238">
        <v>0.97395392000000003</v>
      </c>
      <c r="J252" s="24">
        <v>1.9990000000000001E-2</v>
      </c>
      <c r="K252" s="198"/>
      <c r="L252" s="238">
        <v>17.847367119999998</v>
      </c>
      <c r="M252" s="238">
        <v>1.1751700300000001</v>
      </c>
      <c r="N252" s="24">
        <v>3.3590000000000002E-2</v>
      </c>
      <c r="O252" s="106">
        <v>71.800866103555961</v>
      </c>
      <c r="P252" s="24"/>
      <c r="Q252" s="238">
        <v>6.7038418200000001</v>
      </c>
      <c r="R252" s="238">
        <v>0.95963266999999997</v>
      </c>
      <c r="S252" s="24">
        <v>7.3029999999999998E-2</v>
      </c>
      <c r="T252" s="106">
        <v>26.969896773056291</v>
      </c>
      <c r="U252" s="24"/>
      <c r="V252" s="238">
        <v>0.28403749</v>
      </c>
      <c r="W252" s="238">
        <v>0.17419699999999999</v>
      </c>
      <c r="X252" s="24">
        <v>0.31290000000000001</v>
      </c>
      <c r="Y252" s="106">
        <v>1.1426972757805924</v>
      </c>
      <c r="Z252" s="24"/>
      <c r="AA252" s="238">
        <v>2.1510999999999999E-2</v>
      </c>
      <c r="AB252" s="238">
        <v>4.1914109999999997E-2</v>
      </c>
      <c r="AC252" s="24">
        <v>0.99412999999999996</v>
      </c>
      <c r="AD252" s="106">
        <v>8.6539847607146225E-2</v>
      </c>
      <c r="AE252" s="24"/>
      <c r="AF252" s="238">
        <v>8.69211226</v>
      </c>
      <c r="AG252" s="238">
        <v>1.1523779599999999</v>
      </c>
      <c r="AH252" s="24">
        <v>6.7640000000000006E-2</v>
      </c>
      <c r="AI252" s="238"/>
      <c r="AJ252" s="238">
        <v>3.7014843399999999</v>
      </c>
      <c r="AK252" s="238">
        <v>0.76244140999999999</v>
      </c>
      <c r="AL252" s="24">
        <v>0.10509</v>
      </c>
      <c r="AM252" s="106">
        <v>42.584405599934115</v>
      </c>
      <c r="AN252" s="30"/>
      <c r="AO252" s="238">
        <v>3.9522119299999998</v>
      </c>
      <c r="AP252" s="238">
        <v>0.76042787999999994</v>
      </c>
      <c r="AQ252" s="24">
        <v>9.8169999999999993E-2</v>
      </c>
      <c r="AR252" s="106">
        <v>45.468947153243505</v>
      </c>
      <c r="AS252" s="30"/>
      <c r="AT252" s="238">
        <v>0.85016080999999999</v>
      </c>
      <c r="AU252" s="238">
        <v>0.39185885000000004</v>
      </c>
      <c r="AV252" s="24">
        <v>0.23516000000000001</v>
      </c>
      <c r="AW252" s="106">
        <v>9.7808309944676211</v>
      </c>
      <c r="AX252" s="30"/>
      <c r="AY252" s="238">
        <v>0.18825518999999999</v>
      </c>
      <c r="AZ252" s="238">
        <v>0.13452387999999998</v>
      </c>
      <c r="BA252" s="24">
        <v>0.36458000000000002</v>
      </c>
      <c r="BB252" s="106">
        <v>2.1658163674015869</v>
      </c>
      <c r="BC252" s="14"/>
      <c r="BD252" s="238">
        <v>31.48946273</v>
      </c>
      <c r="BE252" s="238">
        <v>0.72333839999999994</v>
      </c>
      <c r="BF252" s="24">
        <v>1.172E-2</v>
      </c>
      <c r="BG252" s="198"/>
      <c r="BH252" s="238">
        <v>24.288056390000001</v>
      </c>
      <c r="BI252" s="238">
        <v>0.90188208999999997</v>
      </c>
      <c r="BJ252" s="24">
        <v>1.8950000000000002E-2</v>
      </c>
      <c r="BK252" s="106">
        <v>77.130742427246233</v>
      </c>
      <c r="BL252" s="24"/>
      <c r="BM252" s="238">
        <v>6.7000577400000001</v>
      </c>
      <c r="BN252" s="238">
        <v>0.77816691000000004</v>
      </c>
      <c r="BO252" s="24">
        <v>5.926E-2</v>
      </c>
      <c r="BP252" s="106">
        <v>21.277142126711666</v>
      </c>
      <c r="BQ252" s="24"/>
      <c r="BR252" s="238">
        <v>0.43526548999999998</v>
      </c>
      <c r="BS252" s="238">
        <v>0.21311675999999999</v>
      </c>
      <c r="BT252" s="24">
        <v>0.24981</v>
      </c>
      <c r="BU252" s="106">
        <v>1.3822575943327313</v>
      </c>
      <c r="BV252" s="24"/>
      <c r="BW252" s="238">
        <v>6.608311E-2</v>
      </c>
      <c r="BX252" s="238">
        <v>7.443988E-2</v>
      </c>
      <c r="BY252" s="24">
        <v>0.57472000000000001</v>
      </c>
      <c r="BZ252" s="106">
        <v>0.20985785170936766</v>
      </c>
      <c r="CA252" s="14"/>
      <c r="CB252" s="238">
        <v>20.78898362</v>
      </c>
      <c r="CC252" s="238">
        <v>1.16536982</v>
      </c>
      <c r="CD252" s="24">
        <v>2.86E-2</v>
      </c>
      <c r="CE252" s="198"/>
      <c r="CF252" s="238">
        <v>13.21406715</v>
      </c>
      <c r="CG252" s="238">
        <v>1.1250639599999999</v>
      </c>
      <c r="CH252" s="24">
        <v>4.3439999999999999E-2</v>
      </c>
      <c r="CI252" s="106">
        <v>63.562834006408245</v>
      </c>
      <c r="CJ252" s="24"/>
      <c r="CK252" s="238">
        <v>6.0474656400000004</v>
      </c>
      <c r="CL252" s="238">
        <v>0.89304373999999997</v>
      </c>
      <c r="CM252" s="24">
        <v>7.5340000000000004E-2</v>
      </c>
      <c r="CN252" s="106">
        <v>29.089760954845566</v>
      </c>
      <c r="CO252" s="24"/>
      <c r="CP252" s="238">
        <v>1.0587112400000001</v>
      </c>
      <c r="CQ252" s="238">
        <v>0.31910408000000001</v>
      </c>
      <c r="CR252" s="24">
        <v>0.15378</v>
      </c>
      <c r="CS252" s="106">
        <v>5.0926551261576307</v>
      </c>
      <c r="CT252" s="24"/>
      <c r="CU252" s="238">
        <v>0.46873959999999998</v>
      </c>
      <c r="CV252" s="238">
        <v>0.19462110999999999</v>
      </c>
      <c r="CW252" s="24">
        <v>0.21184</v>
      </c>
      <c r="CX252" s="114">
        <v>2.2547499606909596</v>
      </c>
    </row>
    <row r="253" spans="1:102" ht="12" customHeight="1" x14ac:dyDescent="0.35">
      <c r="A253" s="762"/>
      <c r="B253" s="833"/>
      <c r="C253" s="19" t="s">
        <v>134</v>
      </c>
      <c r="D253" s="203">
        <v>29.51457456</v>
      </c>
      <c r="E253" s="203">
        <v>0.46198500999999997</v>
      </c>
      <c r="F253" s="25">
        <v>7.9900000000000006E-3</v>
      </c>
      <c r="G253" s="202"/>
      <c r="H253" s="203">
        <v>22.599335309999997</v>
      </c>
      <c r="I253" s="203">
        <v>0.88839539999999995</v>
      </c>
      <c r="J253" s="25">
        <v>2.0060000000000001E-2</v>
      </c>
      <c r="K253" s="202"/>
      <c r="L253" s="203">
        <v>17.028214250000001</v>
      </c>
      <c r="M253" s="203">
        <v>1.0416352</v>
      </c>
      <c r="N253" s="25">
        <v>3.1210000000000002E-2</v>
      </c>
      <c r="O253" s="108">
        <v>75.348296825637945</v>
      </c>
      <c r="P253" s="25"/>
      <c r="Q253" s="203">
        <v>5.3215313800000006</v>
      </c>
      <c r="R253" s="203">
        <v>0.92895380000000005</v>
      </c>
      <c r="S253" s="25">
        <v>8.906E-2</v>
      </c>
      <c r="T253" s="108">
        <v>23.547291577399942</v>
      </c>
      <c r="U253" s="25"/>
      <c r="V253" s="203">
        <v>0.24958967999999998</v>
      </c>
      <c r="W253" s="203">
        <v>0.12995831000000002</v>
      </c>
      <c r="X253" s="25">
        <v>0.26566000000000001</v>
      </c>
      <c r="Y253" s="108">
        <v>1.1044115969621409</v>
      </c>
      <c r="Z253" s="25"/>
      <c r="AA253" s="203">
        <v>0</v>
      </c>
      <c r="AB253" s="203">
        <v>0</v>
      </c>
      <c r="AC253" s="25" t="s">
        <v>69</v>
      </c>
      <c r="AD253" s="108">
        <v>0</v>
      </c>
      <c r="AE253" s="25"/>
      <c r="AF253" s="203">
        <v>8.2933939800000012</v>
      </c>
      <c r="AG253" s="203">
        <v>1.1639201299999999</v>
      </c>
      <c r="AH253" s="25">
        <v>7.1599999999999997E-2</v>
      </c>
      <c r="AI253" s="203"/>
      <c r="AJ253" s="203">
        <v>3.3419597300000001</v>
      </c>
      <c r="AK253" s="203">
        <v>0.74461875999999994</v>
      </c>
      <c r="AL253" s="25">
        <v>0.11368</v>
      </c>
      <c r="AM253" s="108">
        <v>40.296647404661215</v>
      </c>
      <c r="AN253" s="264"/>
      <c r="AO253" s="203">
        <v>4.0012515300000002</v>
      </c>
      <c r="AP253" s="203">
        <v>0.88072240999999996</v>
      </c>
      <c r="AQ253" s="25">
        <v>0.1123</v>
      </c>
      <c r="AR253" s="108">
        <v>48.246249239445874</v>
      </c>
      <c r="AS253" s="264"/>
      <c r="AT253" s="203">
        <v>0.88193848000000008</v>
      </c>
      <c r="AU253" s="203">
        <v>0.35075267000000004</v>
      </c>
      <c r="AV253" s="25">
        <v>0.20291000000000001</v>
      </c>
      <c r="AW253" s="108">
        <v>10.634228665933945</v>
      </c>
      <c r="AX253" s="264"/>
      <c r="AY253" s="203">
        <v>6.8244230000000003E-2</v>
      </c>
      <c r="AZ253" s="203">
        <v>0.10411956000000001</v>
      </c>
      <c r="BA253" s="25">
        <v>0.77841000000000005</v>
      </c>
      <c r="BB253" s="108">
        <v>0.82287456938106296</v>
      </c>
      <c r="BC253" s="170"/>
      <c r="BD253" s="203">
        <v>27.241507949999999</v>
      </c>
      <c r="BE253" s="203">
        <v>0.51239102000000003</v>
      </c>
      <c r="BF253" s="25">
        <v>9.5999999999999992E-3</v>
      </c>
      <c r="BG253" s="202"/>
      <c r="BH253" s="203">
        <v>20.808500820000003</v>
      </c>
      <c r="BI253" s="203">
        <v>0.82140371000000001</v>
      </c>
      <c r="BJ253" s="25">
        <v>2.0140000000000002E-2</v>
      </c>
      <c r="BK253" s="108">
        <v>76.385275213812093</v>
      </c>
      <c r="BL253" s="25"/>
      <c r="BM253" s="203">
        <v>6.1769432100000001</v>
      </c>
      <c r="BN253" s="203">
        <v>0.80471154</v>
      </c>
      <c r="BO253" s="25">
        <v>6.6470000000000001E-2</v>
      </c>
      <c r="BP253" s="108">
        <v>22.674747746480755</v>
      </c>
      <c r="BQ253" s="25"/>
      <c r="BR253" s="203">
        <v>0.18264859</v>
      </c>
      <c r="BS253" s="203">
        <v>0.14319761</v>
      </c>
      <c r="BT253" s="25">
        <v>0.4</v>
      </c>
      <c r="BU253" s="108">
        <v>0.67047899967666802</v>
      </c>
      <c r="BV253" s="25"/>
      <c r="BW253" s="203">
        <v>7.3415330000000001E-2</v>
      </c>
      <c r="BX253" s="203">
        <v>9.0704949999999993E-2</v>
      </c>
      <c r="BY253" s="25">
        <v>0.63036000000000003</v>
      </c>
      <c r="BZ253" s="108">
        <v>0.26949804003048961</v>
      </c>
      <c r="CA253" s="170"/>
      <c r="CB253" s="203">
        <v>17.396813160000001</v>
      </c>
      <c r="CC253" s="203">
        <v>1.2410878299999999</v>
      </c>
      <c r="CD253" s="25">
        <v>3.6400000000000002E-2</v>
      </c>
      <c r="CE253" s="202"/>
      <c r="CF253" s="203">
        <v>11.93522591</v>
      </c>
      <c r="CG253" s="203">
        <v>1.2220418500000001</v>
      </c>
      <c r="CH253" s="25">
        <v>5.2240000000000002E-2</v>
      </c>
      <c r="CI253" s="108">
        <v>68.605817630106685</v>
      </c>
      <c r="CJ253" s="25"/>
      <c r="CK253" s="203">
        <v>4.5277448000000007</v>
      </c>
      <c r="CL253" s="203">
        <v>0.75869231999999998</v>
      </c>
      <c r="CM253" s="25">
        <v>8.5489999999999997E-2</v>
      </c>
      <c r="CN253" s="108">
        <v>26.026288598710227</v>
      </c>
      <c r="CO253" s="25"/>
      <c r="CP253" s="203">
        <v>0.50393436999999996</v>
      </c>
      <c r="CQ253" s="203">
        <v>0.23763433</v>
      </c>
      <c r="CR253" s="25">
        <v>0.24059</v>
      </c>
      <c r="CS253" s="108">
        <v>2.8967050767590119</v>
      </c>
      <c r="CT253" s="25"/>
      <c r="CU253" s="203">
        <v>0.42990809000000002</v>
      </c>
      <c r="CV253" s="203">
        <v>0.18507457999999999</v>
      </c>
      <c r="CW253" s="25">
        <v>0.21964</v>
      </c>
      <c r="CX253" s="116">
        <v>2.4711887519058693</v>
      </c>
    </row>
    <row r="254" spans="1:102" ht="12" customHeight="1" x14ac:dyDescent="0.35">
      <c r="A254" s="757" t="s">
        <v>94</v>
      </c>
      <c r="B254" s="830" t="s">
        <v>59</v>
      </c>
      <c r="C254" s="17" t="s">
        <v>59</v>
      </c>
      <c r="D254" s="158">
        <v>937.11626133000004</v>
      </c>
      <c r="E254" s="158">
        <v>7.0349534499999997</v>
      </c>
      <c r="F254" s="23">
        <v>3.8300000000000001E-3</v>
      </c>
      <c r="G254" s="194"/>
      <c r="H254" s="158">
        <v>736.0380318</v>
      </c>
      <c r="I254" s="158">
        <v>19.554767990000002</v>
      </c>
      <c r="J254" s="23">
        <v>1.355E-2</v>
      </c>
      <c r="K254" s="194"/>
      <c r="L254" s="158">
        <v>636.31570626999996</v>
      </c>
      <c r="M254" s="158">
        <v>21.15874195</v>
      </c>
      <c r="N254" s="23">
        <v>1.6969999999999999E-2</v>
      </c>
      <c r="O254" s="107">
        <v>86.451471089594861</v>
      </c>
      <c r="P254" s="23"/>
      <c r="Q254" s="158">
        <v>91.244980470000002</v>
      </c>
      <c r="R254" s="158">
        <v>8.1268255000000007</v>
      </c>
      <c r="S254" s="23">
        <v>4.5440000000000001E-2</v>
      </c>
      <c r="T254" s="107">
        <v>12.396775238211271</v>
      </c>
      <c r="U254" s="23"/>
      <c r="V254" s="158">
        <v>7.7038120600000006</v>
      </c>
      <c r="W254" s="158">
        <v>2.5447898599999998</v>
      </c>
      <c r="X254" s="23">
        <v>0.16854</v>
      </c>
      <c r="Y254" s="107">
        <v>1.0466595104005876</v>
      </c>
      <c r="Z254" s="23"/>
      <c r="AA254" s="158">
        <v>0.77353302000000002</v>
      </c>
      <c r="AB254" s="158">
        <v>0.98534573000000003</v>
      </c>
      <c r="AC254" s="23">
        <v>0.64990999999999999</v>
      </c>
      <c r="AD254" s="107">
        <v>0.10509416451053555</v>
      </c>
      <c r="AE254" s="23"/>
      <c r="AF254" s="158">
        <v>316.40181825999997</v>
      </c>
      <c r="AG254" s="158">
        <v>32.889254899999997</v>
      </c>
      <c r="AH254" s="23">
        <v>5.3030000000000001E-2</v>
      </c>
      <c r="AI254" s="158"/>
      <c r="AJ254" s="158">
        <v>224.34366338000001</v>
      </c>
      <c r="AK254" s="158">
        <v>30.073599890000001</v>
      </c>
      <c r="AL254" s="23">
        <v>6.8390000000000006E-2</v>
      </c>
      <c r="AM254" s="107">
        <v>70.904669452830987</v>
      </c>
      <c r="AN254" s="263"/>
      <c r="AO254" s="158">
        <v>73.66881017</v>
      </c>
      <c r="AP254" s="158">
        <v>11.455795980000001</v>
      </c>
      <c r="AQ254" s="23">
        <v>7.9339999999999994E-2</v>
      </c>
      <c r="AR254" s="107">
        <v>23.283308097004486</v>
      </c>
      <c r="AS254" s="263"/>
      <c r="AT254" s="158">
        <v>14.21711279</v>
      </c>
      <c r="AU254" s="158">
        <v>4.6182125999999997</v>
      </c>
      <c r="AV254" s="23">
        <v>0.16572999999999999</v>
      </c>
      <c r="AW254" s="107">
        <v>4.4933726576492781</v>
      </c>
      <c r="AX254" s="263"/>
      <c r="AY254" s="158">
        <v>4.1722319199999998</v>
      </c>
      <c r="AZ254" s="158">
        <v>1.9946286600000001</v>
      </c>
      <c r="BA254" s="23">
        <v>0.24390999999999999</v>
      </c>
      <c r="BB254" s="107">
        <v>1.31864979251526</v>
      </c>
      <c r="BC254" s="169"/>
      <c r="BD254" s="158">
        <v>844.09774457000003</v>
      </c>
      <c r="BE254" s="158">
        <v>14.21826441</v>
      </c>
      <c r="BF254" s="23">
        <v>8.5900000000000004E-3</v>
      </c>
      <c r="BG254" s="194"/>
      <c r="BH254" s="158">
        <v>725.77736382000001</v>
      </c>
      <c r="BI254" s="158">
        <v>16.587222129999997</v>
      </c>
      <c r="BJ254" s="23">
        <v>1.166E-2</v>
      </c>
      <c r="BK254" s="107">
        <v>85.982620909587339</v>
      </c>
      <c r="BL254" s="23"/>
      <c r="BM254" s="158">
        <v>109.42981791</v>
      </c>
      <c r="BN254" s="158">
        <v>11.580064539999999</v>
      </c>
      <c r="BO254" s="23">
        <v>5.3990000000000003E-2</v>
      </c>
      <c r="BP254" s="107">
        <v>12.964116847124817</v>
      </c>
      <c r="BQ254" s="23"/>
      <c r="BR254" s="158">
        <v>6.5528947500000001</v>
      </c>
      <c r="BS254" s="158">
        <v>2.2637958899999999</v>
      </c>
      <c r="BT254" s="23">
        <v>0.17626</v>
      </c>
      <c r="BU254" s="107">
        <v>0.77631942416078525</v>
      </c>
      <c r="BV254" s="23"/>
      <c r="BW254" s="158">
        <v>2.3376680900000002</v>
      </c>
      <c r="BX254" s="158">
        <v>1.75541101</v>
      </c>
      <c r="BY254" s="23">
        <v>0.38312000000000002</v>
      </c>
      <c r="BZ254" s="107">
        <v>0.2769428191270496</v>
      </c>
      <c r="CA254" s="169"/>
      <c r="CB254" s="158">
        <v>358.54555742000002</v>
      </c>
      <c r="CC254" s="158">
        <v>28.19653027</v>
      </c>
      <c r="CD254" s="23">
        <v>4.0120000000000003E-2</v>
      </c>
      <c r="CE254" s="194"/>
      <c r="CF254" s="158">
        <v>261.39275991</v>
      </c>
      <c r="CG254" s="158">
        <v>25.61908506</v>
      </c>
      <c r="CH254" s="23">
        <v>5.0009999999999999E-2</v>
      </c>
      <c r="CI254" s="107">
        <v>72.903639300655087</v>
      </c>
      <c r="CJ254" s="23"/>
      <c r="CK254" s="158">
        <v>82.88633947000001</v>
      </c>
      <c r="CL254" s="158">
        <v>12.5198331</v>
      </c>
      <c r="CM254" s="23">
        <v>7.707E-2</v>
      </c>
      <c r="CN254" s="107">
        <v>23.117380136133441</v>
      </c>
      <c r="CO254" s="23"/>
      <c r="CP254" s="158">
        <v>10.239608130000001</v>
      </c>
      <c r="CQ254" s="158">
        <v>2.9875244400000001</v>
      </c>
      <c r="CR254" s="23">
        <v>0.14885999999999999</v>
      </c>
      <c r="CS254" s="107">
        <v>2.8558736590355602</v>
      </c>
      <c r="CT254" s="23"/>
      <c r="CU254" s="158">
        <v>4.0268499100000001</v>
      </c>
      <c r="CV254" s="158">
        <v>2.5358470499999997</v>
      </c>
      <c r="CW254" s="23">
        <v>0.32129000000000002</v>
      </c>
      <c r="CX254" s="115">
        <v>1.1231069041759039</v>
      </c>
    </row>
    <row r="255" spans="1:102" ht="12" customHeight="1" x14ac:dyDescent="0.35">
      <c r="A255" s="758"/>
      <c r="B255" s="831"/>
      <c r="C255" s="17" t="s">
        <v>133</v>
      </c>
      <c r="D255" s="238">
        <v>444.43536747000002</v>
      </c>
      <c r="E255" s="238">
        <v>4.8118101200000005</v>
      </c>
      <c r="F255" s="24">
        <v>5.5199999999999997E-3</v>
      </c>
      <c r="G255" s="198"/>
      <c r="H255" s="238">
        <v>344.65788779000002</v>
      </c>
      <c r="I255" s="238">
        <v>10.70687854</v>
      </c>
      <c r="J255" s="24">
        <v>1.585E-2</v>
      </c>
      <c r="K255" s="198"/>
      <c r="L255" s="238">
        <v>295.39474710999997</v>
      </c>
      <c r="M255" s="238">
        <v>11.621380440000001</v>
      </c>
      <c r="N255" s="24">
        <v>2.0070000000000001E-2</v>
      </c>
      <c r="O255" s="106">
        <v>85.70665508458751</v>
      </c>
      <c r="P255" s="24"/>
      <c r="Q255" s="238">
        <v>45.078274700000001</v>
      </c>
      <c r="R255" s="238">
        <v>5.2695619599999999</v>
      </c>
      <c r="S255" s="24">
        <v>5.9639999999999999E-2</v>
      </c>
      <c r="T255" s="106">
        <v>13.079136238270625</v>
      </c>
      <c r="U255" s="24"/>
      <c r="V255" s="238">
        <v>3.9899817299999998</v>
      </c>
      <c r="W255" s="238">
        <v>1.71295576</v>
      </c>
      <c r="X255" s="24">
        <v>0.21904000000000001</v>
      </c>
      <c r="Y255" s="106">
        <v>1.1576644177750821</v>
      </c>
      <c r="Z255" s="24"/>
      <c r="AA255" s="238">
        <v>0.19488426</v>
      </c>
      <c r="AB255" s="238">
        <v>0.23485127</v>
      </c>
      <c r="AC255" s="24">
        <v>0.61484000000000005</v>
      </c>
      <c r="AD255" s="106">
        <v>5.6544262268195339E-2</v>
      </c>
      <c r="AE255" s="24"/>
      <c r="AF255" s="238">
        <v>146.47648829000002</v>
      </c>
      <c r="AG255" s="238">
        <v>18.500856029999998</v>
      </c>
      <c r="AH255" s="24">
        <v>6.4439999999999997E-2</v>
      </c>
      <c r="AI255" s="238"/>
      <c r="AJ255" s="238">
        <v>104.63252117</v>
      </c>
      <c r="AK255" s="238">
        <v>17.173552409999999</v>
      </c>
      <c r="AL255" s="24">
        <v>8.3739999999999995E-2</v>
      </c>
      <c r="AM255" s="106">
        <v>71.432980399451111</v>
      </c>
      <c r="AN255" s="30"/>
      <c r="AO255" s="238">
        <v>32.129876879999998</v>
      </c>
      <c r="AP255" s="238">
        <v>5.9577553999999999</v>
      </c>
      <c r="AQ255" s="24">
        <v>9.461E-2</v>
      </c>
      <c r="AR255" s="106">
        <v>21.935176938696113</v>
      </c>
      <c r="AS255" s="30"/>
      <c r="AT255" s="238">
        <v>8.7162032000000007</v>
      </c>
      <c r="AU255" s="238">
        <v>3.3455150699999998</v>
      </c>
      <c r="AV255" s="24">
        <v>0.19583</v>
      </c>
      <c r="AW255" s="106">
        <v>5.9505817635000318</v>
      </c>
      <c r="AX255" s="30"/>
      <c r="AY255" s="238">
        <v>0.99788703999999995</v>
      </c>
      <c r="AZ255" s="238">
        <v>0.81483622</v>
      </c>
      <c r="BA255" s="24">
        <v>0.41660999999999998</v>
      </c>
      <c r="BB255" s="106">
        <v>0.68126089835273984</v>
      </c>
      <c r="BC255" s="14"/>
      <c r="BD255" s="238">
        <v>395.90355547000001</v>
      </c>
      <c r="BE255" s="238">
        <v>10.04121733</v>
      </c>
      <c r="BF255" s="24">
        <v>1.294E-2</v>
      </c>
      <c r="BG255" s="198"/>
      <c r="BH255" s="238">
        <v>336.75539401999998</v>
      </c>
      <c r="BI255" s="238">
        <v>10.04393015</v>
      </c>
      <c r="BJ255" s="24">
        <v>1.5219999999999999E-2</v>
      </c>
      <c r="BK255" s="106">
        <v>85.059956993873968</v>
      </c>
      <c r="BL255" s="24"/>
      <c r="BM255" s="238">
        <v>53.135632919999999</v>
      </c>
      <c r="BN255" s="238">
        <v>6.8511703900000001</v>
      </c>
      <c r="BO255" s="24">
        <v>6.5780000000000005E-2</v>
      </c>
      <c r="BP255" s="106">
        <v>13.421357849873214</v>
      </c>
      <c r="BQ255" s="24"/>
      <c r="BR255" s="238">
        <v>3.8698439800000002</v>
      </c>
      <c r="BS255" s="238">
        <v>1.6025269800000002</v>
      </c>
      <c r="BT255" s="24">
        <v>0.21128</v>
      </c>
      <c r="BU255" s="106">
        <v>0.97747138830462998</v>
      </c>
      <c r="BV255" s="24"/>
      <c r="BW255" s="238">
        <v>2.1426845499999998</v>
      </c>
      <c r="BX255" s="238">
        <v>1.7436396700000001</v>
      </c>
      <c r="BY255" s="24">
        <v>0.41519</v>
      </c>
      <c r="BZ255" s="106">
        <v>0.54121376794817999</v>
      </c>
      <c r="CA255" s="14"/>
      <c r="CB255" s="238">
        <v>168.83381155000001</v>
      </c>
      <c r="CC255" s="238">
        <v>14.631628989999999</v>
      </c>
      <c r="CD255" s="24">
        <v>4.4220000000000002E-2</v>
      </c>
      <c r="CE255" s="198"/>
      <c r="CF255" s="238">
        <v>122.19050900000001</v>
      </c>
      <c r="CG255" s="238">
        <v>13.773279220000001</v>
      </c>
      <c r="CH255" s="24">
        <v>5.7509999999999999E-2</v>
      </c>
      <c r="CI255" s="106">
        <v>72.373245547331237</v>
      </c>
      <c r="CJ255" s="24"/>
      <c r="CK255" s="238">
        <v>39.58655031</v>
      </c>
      <c r="CL255" s="238">
        <v>7.4605295500000004</v>
      </c>
      <c r="CM255" s="24">
        <v>9.6149999999999999E-2</v>
      </c>
      <c r="CN255" s="106">
        <v>23.447051243214084</v>
      </c>
      <c r="CO255" s="24"/>
      <c r="CP255" s="238">
        <v>4.6931679299999995</v>
      </c>
      <c r="CQ255" s="238">
        <v>1.9550546200000001</v>
      </c>
      <c r="CR255" s="24">
        <v>0.21254000000000001</v>
      </c>
      <c r="CS255" s="106">
        <v>2.7797559546359714</v>
      </c>
      <c r="CT255" s="24"/>
      <c r="CU255" s="238">
        <v>2.3635843100000002</v>
      </c>
      <c r="CV255" s="238">
        <v>1.7012317800000001</v>
      </c>
      <c r="CW255" s="24">
        <v>0.36723</v>
      </c>
      <c r="CX255" s="114">
        <v>1.3999472548186989</v>
      </c>
    </row>
    <row r="256" spans="1:102" ht="12" customHeight="1" x14ac:dyDescent="0.35">
      <c r="A256" s="758"/>
      <c r="B256" s="831"/>
      <c r="C256" s="17" t="s">
        <v>134</v>
      </c>
      <c r="D256" s="203">
        <v>492.68089386000003</v>
      </c>
      <c r="E256" s="203">
        <v>5.4076447700000001</v>
      </c>
      <c r="F256" s="25">
        <v>5.5999999999999999E-3</v>
      </c>
      <c r="G256" s="202"/>
      <c r="H256" s="203">
        <v>391.38014400999998</v>
      </c>
      <c r="I256" s="203">
        <v>12.44211685</v>
      </c>
      <c r="J256" s="25">
        <v>1.6219999999999998E-2</v>
      </c>
      <c r="K256" s="202"/>
      <c r="L256" s="203">
        <v>340.92095916000005</v>
      </c>
      <c r="M256" s="203">
        <v>13.417329669999999</v>
      </c>
      <c r="N256" s="25">
        <v>2.0080000000000001E-2</v>
      </c>
      <c r="O256" s="108">
        <v>87.107372302282499</v>
      </c>
      <c r="P256" s="25"/>
      <c r="Q256" s="203">
        <v>46.16670577</v>
      </c>
      <c r="R256" s="203">
        <v>5.4432500399999997</v>
      </c>
      <c r="S256" s="25">
        <v>6.0159999999999998E-2</v>
      </c>
      <c r="T256" s="108">
        <v>11.7958732645416</v>
      </c>
      <c r="U256" s="25"/>
      <c r="V256" s="203">
        <v>3.71383033</v>
      </c>
      <c r="W256" s="203">
        <v>1.53936088</v>
      </c>
      <c r="X256" s="25">
        <v>0.21148</v>
      </c>
      <c r="Y256" s="108">
        <v>0.94890616880786616</v>
      </c>
      <c r="Z256" s="25"/>
      <c r="AA256" s="203">
        <v>0.57864874999999993</v>
      </c>
      <c r="AB256" s="203">
        <v>0.95751570000000008</v>
      </c>
      <c r="AC256" s="25">
        <v>0.84426000000000001</v>
      </c>
      <c r="AD256" s="108">
        <v>0.14784826436806031</v>
      </c>
      <c r="AE256" s="25"/>
      <c r="AF256" s="203">
        <v>169.92532996999998</v>
      </c>
      <c r="AG256" s="203">
        <v>16.962463979999999</v>
      </c>
      <c r="AH256" s="25">
        <v>5.0930000000000003E-2</v>
      </c>
      <c r="AI256" s="203"/>
      <c r="AJ256" s="203">
        <v>119.7111422</v>
      </c>
      <c r="AK256" s="203">
        <v>15.393872869999999</v>
      </c>
      <c r="AL256" s="25">
        <v>6.5610000000000002E-2</v>
      </c>
      <c r="AM256" s="108">
        <v>70.44926275625582</v>
      </c>
      <c r="AN256" s="264"/>
      <c r="AO256" s="203">
        <v>41.538933290000003</v>
      </c>
      <c r="AP256" s="203">
        <v>8.6716113799999999</v>
      </c>
      <c r="AQ256" s="25">
        <v>0.10650999999999999</v>
      </c>
      <c r="AR256" s="108">
        <v>24.445403929675248</v>
      </c>
      <c r="AS256" s="264"/>
      <c r="AT256" s="203">
        <v>5.50090959</v>
      </c>
      <c r="AU256" s="203">
        <v>2.6392506400000002</v>
      </c>
      <c r="AV256" s="25">
        <v>0.24479000000000001</v>
      </c>
      <c r="AW256" s="108">
        <v>3.2372510860924479</v>
      </c>
      <c r="AX256" s="264"/>
      <c r="AY256" s="203">
        <v>3.17434488</v>
      </c>
      <c r="AZ256" s="203">
        <v>1.8658986500000001</v>
      </c>
      <c r="BA256" s="25">
        <v>0.2999</v>
      </c>
      <c r="BB256" s="108">
        <v>1.8680822220915654</v>
      </c>
      <c r="BC256" s="170"/>
      <c r="BD256" s="203">
        <v>448.19418910000002</v>
      </c>
      <c r="BE256" s="203">
        <v>8.9349611899999992</v>
      </c>
      <c r="BF256" s="25">
        <v>1.017E-2</v>
      </c>
      <c r="BG256" s="202"/>
      <c r="BH256" s="203">
        <v>389.02196980000002</v>
      </c>
      <c r="BI256" s="203">
        <v>11.26632803</v>
      </c>
      <c r="BJ256" s="25">
        <v>1.478E-2</v>
      </c>
      <c r="BK256" s="108">
        <v>86.797638001773009</v>
      </c>
      <c r="BL256" s="25"/>
      <c r="BM256" s="203">
        <v>56.294184990000005</v>
      </c>
      <c r="BN256" s="203">
        <v>7.4725070300000001</v>
      </c>
      <c r="BO256" s="25">
        <v>6.7720000000000002E-2</v>
      </c>
      <c r="BP256" s="108">
        <v>12.560221966072788</v>
      </c>
      <c r="BQ256" s="25"/>
      <c r="BR256" s="203">
        <v>2.6830507699999999</v>
      </c>
      <c r="BS256" s="203">
        <v>1.4599213400000002</v>
      </c>
      <c r="BT256" s="25">
        <v>0.27761999999999998</v>
      </c>
      <c r="BU256" s="108">
        <v>0.59863577780598232</v>
      </c>
      <c r="BV256" s="25"/>
      <c r="BW256" s="203">
        <v>0.19498354000000001</v>
      </c>
      <c r="BX256" s="203">
        <v>0.21295921999999998</v>
      </c>
      <c r="BY256" s="25">
        <v>0.55723999999999996</v>
      </c>
      <c r="BZ256" s="108">
        <v>4.3504254348218634E-2</v>
      </c>
      <c r="CA256" s="170"/>
      <c r="CB256" s="203">
        <v>189.71174587000002</v>
      </c>
      <c r="CC256" s="203">
        <v>16.86645103</v>
      </c>
      <c r="CD256" s="25">
        <v>4.5359999999999998E-2</v>
      </c>
      <c r="CE256" s="202"/>
      <c r="CF256" s="203">
        <v>139.20225091</v>
      </c>
      <c r="CG256" s="203">
        <v>15.169217140000001</v>
      </c>
      <c r="CH256" s="25">
        <v>5.5599999999999997E-2</v>
      </c>
      <c r="CI256" s="108">
        <v>73.37566278336206</v>
      </c>
      <c r="CJ256" s="25"/>
      <c r="CK256" s="203">
        <v>43.299789160000003</v>
      </c>
      <c r="CL256" s="203">
        <v>6.78285275</v>
      </c>
      <c r="CM256" s="25">
        <v>7.9920000000000005E-2</v>
      </c>
      <c r="CN256" s="108">
        <v>22.823989606669471</v>
      </c>
      <c r="CO256" s="25"/>
      <c r="CP256" s="203">
        <v>5.5464402000000002</v>
      </c>
      <c r="CQ256" s="203">
        <v>2.1680437800000001</v>
      </c>
      <c r="CR256" s="25">
        <v>0.19943</v>
      </c>
      <c r="CS256" s="108">
        <v>2.9236145471987265</v>
      </c>
      <c r="CT256" s="25"/>
      <c r="CU256" s="203">
        <v>1.6632655999999999</v>
      </c>
      <c r="CV256" s="203">
        <v>1.3373945300000001</v>
      </c>
      <c r="CW256" s="25">
        <v>0.41023999999999999</v>
      </c>
      <c r="CX256" s="116">
        <v>0.8767330627697415</v>
      </c>
    </row>
    <row r="257" spans="1:102" ht="12" customHeight="1" x14ac:dyDescent="0.35">
      <c r="A257" s="758"/>
      <c r="B257" s="832" t="s">
        <v>66</v>
      </c>
      <c r="C257" s="18" t="s">
        <v>59</v>
      </c>
      <c r="D257" s="158">
        <v>757.17778099999998</v>
      </c>
      <c r="E257" s="158">
        <v>6.8096998299999996</v>
      </c>
      <c r="F257" s="23">
        <v>4.5900000000000003E-3</v>
      </c>
      <c r="G257" s="194"/>
      <c r="H257" s="158">
        <v>627.76306346000001</v>
      </c>
      <c r="I257" s="158">
        <v>19.014109789999999</v>
      </c>
      <c r="J257" s="23">
        <v>1.545E-2</v>
      </c>
      <c r="K257" s="194"/>
      <c r="L257" s="158">
        <v>570.84564942999998</v>
      </c>
      <c r="M257" s="158">
        <v>20.770910709999999</v>
      </c>
      <c r="N257" s="23">
        <v>1.856E-2</v>
      </c>
      <c r="O257" s="107">
        <v>90.933296757491249</v>
      </c>
      <c r="P257" s="23"/>
      <c r="Q257" s="158">
        <v>52.494614930000004</v>
      </c>
      <c r="R257" s="158">
        <v>7.3329866700000004</v>
      </c>
      <c r="S257" s="23">
        <v>7.127E-2</v>
      </c>
      <c r="T257" s="107">
        <v>8.3621700583447716</v>
      </c>
      <c r="U257" s="23"/>
      <c r="V257" s="158">
        <v>3.9361717700000001</v>
      </c>
      <c r="W257" s="158">
        <v>1.973001</v>
      </c>
      <c r="X257" s="23">
        <v>0.25574000000000002</v>
      </c>
      <c r="Y257" s="107">
        <v>0.62701550937152362</v>
      </c>
      <c r="Z257" s="23"/>
      <c r="AA257" s="158">
        <v>0.48662732999999997</v>
      </c>
      <c r="AB257" s="158">
        <v>0.94072807000000003</v>
      </c>
      <c r="AC257" s="23">
        <v>0.98631000000000002</v>
      </c>
      <c r="AD257" s="107">
        <v>7.7517674792442939E-2</v>
      </c>
      <c r="AE257" s="23"/>
      <c r="AF257" s="158">
        <v>285.89752786999998</v>
      </c>
      <c r="AG257" s="158">
        <v>32.733257610000003</v>
      </c>
      <c r="AH257" s="23">
        <v>5.8409999999999997E-2</v>
      </c>
      <c r="AI257" s="158"/>
      <c r="AJ257" s="158">
        <v>215.41394149999999</v>
      </c>
      <c r="AK257" s="158">
        <v>30.039587239999999</v>
      </c>
      <c r="AL257" s="23">
        <v>7.1150000000000005E-2</v>
      </c>
      <c r="AM257" s="107">
        <v>75.346556196159398</v>
      </c>
      <c r="AN257" s="263"/>
      <c r="AO257" s="158">
        <v>54.879706299999995</v>
      </c>
      <c r="AP257" s="158">
        <v>11.160041880000001</v>
      </c>
      <c r="AQ257" s="23">
        <v>0.10375</v>
      </c>
      <c r="AR257" s="107">
        <v>19.195586162939563</v>
      </c>
      <c r="AS257" s="263"/>
      <c r="AT257" s="158">
        <v>12.02079794</v>
      </c>
      <c r="AU257" s="158">
        <v>4.5296930099999999</v>
      </c>
      <c r="AV257" s="23">
        <v>0.19225999999999999</v>
      </c>
      <c r="AW257" s="107">
        <v>4.2045826802202919</v>
      </c>
      <c r="AX257" s="263"/>
      <c r="AY257" s="158">
        <v>3.5830821299999998</v>
      </c>
      <c r="AZ257" s="158">
        <v>1.96298832</v>
      </c>
      <c r="BA257" s="23">
        <v>0.27950999999999998</v>
      </c>
      <c r="BB257" s="107">
        <v>1.2532749606807574</v>
      </c>
      <c r="BC257" s="169"/>
      <c r="BD257" s="158">
        <v>689.64804076999997</v>
      </c>
      <c r="BE257" s="158">
        <v>13.89752829</v>
      </c>
      <c r="BF257" s="23">
        <v>1.0279999999999999E-2</v>
      </c>
      <c r="BG257" s="194"/>
      <c r="BH257" s="158">
        <v>626.20647334</v>
      </c>
      <c r="BI257" s="158">
        <v>15.699165300000001</v>
      </c>
      <c r="BJ257" s="23">
        <v>1.2789999999999999E-2</v>
      </c>
      <c r="BK257" s="107">
        <v>90.800877595596916</v>
      </c>
      <c r="BL257" s="23"/>
      <c r="BM257" s="158">
        <v>58.07189262</v>
      </c>
      <c r="BN257" s="158">
        <v>10.774389680000001</v>
      </c>
      <c r="BO257" s="23">
        <v>9.4659999999999994E-2</v>
      </c>
      <c r="BP257" s="107">
        <v>8.4205115054284878</v>
      </c>
      <c r="BQ257" s="23"/>
      <c r="BR257" s="158">
        <v>3.3019071100000001</v>
      </c>
      <c r="BS257" s="158">
        <v>1.8507276099999999</v>
      </c>
      <c r="BT257" s="23">
        <v>0.28597</v>
      </c>
      <c r="BU257" s="107">
        <v>0.47878148197352705</v>
      </c>
      <c r="BV257" s="23"/>
      <c r="BW257" s="158">
        <v>2.0677677000000001</v>
      </c>
      <c r="BX257" s="158">
        <v>1.7443063999999999</v>
      </c>
      <c r="BY257" s="23">
        <v>0.43038999999999999</v>
      </c>
      <c r="BZ257" s="107">
        <v>0.29982941700107113</v>
      </c>
      <c r="CA257" s="169"/>
      <c r="CB257" s="158">
        <v>252.93874661999999</v>
      </c>
      <c r="CC257" s="158">
        <v>27.210666959999998</v>
      </c>
      <c r="CD257" s="23">
        <v>5.4890000000000001E-2</v>
      </c>
      <c r="CE257" s="194"/>
      <c r="CF257" s="158">
        <v>185.61293754000002</v>
      </c>
      <c r="CG257" s="158">
        <v>24.54625339</v>
      </c>
      <c r="CH257" s="23">
        <v>6.7470000000000002E-2</v>
      </c>
      <c r="CI257" s="107">
        <v>73.382563968680444</v>
      </c>
      <c r="CJ257" s="23"/>
      <c r="CK257" s="158">
        <v>56.774999399999999</v>
      </c>
      <c r="CL257" s="158">
        <v>11.920479069999999</v>
      </c>
      <c r="CM257" s="23">
        <v>0.10712000000000001</v>
      </c>
      <c r="CN257" s="107">
        <v>22.446145621688938</v>
      </c>
      <c r="CO257" s="23"/>
      <c r="CP257" s="158">
        <v>6.8693354600000003</v>
      </c>
      <c r="CQ257" s="158">
        <v>2.74891299</v>
      </c>
      <c r="CR257" s="23">
        <v>0.20416999999999999</v>
      </c>
      <c r="CS257" s="107">
        <v>2.7158098756297226</v>
      </c>
      <c r="CT257" s="23"/>
      <c r="CU257" s="158">
        <v>3.6814742299999996</v>
      </c>
      <c r="CV257" s="158">
        <v>2.5234109400000002</v>
      </c>
      <c r="CW257" s="23">
        <v>0.34971000000000002</v>
      </c>
      <c r="CX257" s="115">
        <v>1.4554805379544422</v>
      </c>
    </row>
    <row r="258" spans="1:102" ht="12" customHeight="1" x14ac:dyDescent="0.35">
      <c r="A258" s="758"/>
      <c r="B258" s="832"/>
      <c r="C258" s="18" t="s">
        <v>133</v>
      </c>
      <c r="D258" s="238">
        <v>350.42965527000001</v>
      </c>
      <c r="E258" s="238">
        <v>4.6487066600000002</v>
      </c>
      <c r="F258" s="24">
        <v>6.77E-3</v>
      </c>
      <c r="G258" s="198"/>
      <c r="H258" s="238">
        <v>289.20558590000002</v>
      </c>
      <c r="I258" s="238">
        <v>10.355216329999999</v>
      </c>
      <c r="J258" s="24">
        <v>1.8270000000000002E-2</v>
      </c>
      <c r="K258" s="198"/>
      <c r="L258" s="238">
        <v>262.10015899000001</v>
      </c>
      <c r="M258" s="238">
        <v>11.344477929999998</v>
      </c>
      <c r="N258" s="24">
        <v>2.2079999999999999E-2</v>
      </c>
      <c r="O258" s="106">
        <v>90.627626770883879</v>
      </c>
      <c r="P258" s="24"/>
      <c r="Q258" s="238">
        <v>25.162535169999998</v>
      </c>
      <c r="R258" s="238">
        <v>4.7081950100000007</v>
      </c>
      <c r="S258" s="24">
        <v>9.5460000000000003E-2</v>
      </c>
      <c r="T258" s="106">
        <v>8.7005702506384388</v>
      </c>
      <c r="U258" s="24"/>
      <c r="V258" s="238">
        <v>1.9428917400000001</v>
      </c>
      <c r="W258" s="238">
        <v>1.3922398499999999</v>
      </c>
      <c r="X258" s="24">
        <v>0.36559999999999998</v>
      </c>
      <c r="Y258" s="106">
        <v>0.67180297847767123</v>
      </c>
      <c r="Z258" s="24"/>
      <c r="AA258" s="238">
        <v>0</v>
      </c>
      <c r="AB258" s="238">
        <v>0</v>
      </c>
      <c r="AC258" s="24" t="s">
        <v>69</v>
      </c>
      <c r="AD258" s="106">
        <v>0</v>
      </c>
      <c r="AE258" s="24"/>
      <c r="AF258" s="238">
        <v>129.90422876</v>
      </c>
      <c r="AG258" s="238">
        <v>18.36001692</v>
      </c>
      <c r="AH258" s="24">
        <v>7.2109999999999994E-2</v>
      </c>
      <c r="AI258" s="238"/>
      <c r="AJ258" s="238">
        <v>100.13162343</v>
      </c>
      <c r="AK258" s="238">
        <v>17.150960129999998</v>
      </c>
      <c r="AL258" s="24">
        <v>8.7389999999999995E-2</v>
      </c>
      <c r="AM258" s="106">
        <v>77.081111512539508</v>
      </c>
      <c r="AN258" s="30"/>
      <c r="AO258" s="238">
        <v>21.659122739999997</v>
      </c>
      <c r="AP258" s="238">
        <v>5.6816365100000006</v>
      </c>
      <c r="AQ258" s="24">
        <v>0.13383999999999999</v>
      </c>
      <c r="AR258" s="106">
        <v>16.673146784170935</v>
      </c>
      <c r="AS258" s="30"/>
      <c r="AT258" s="238">
        <v>7.4458046400000004</v>
      </c>
      <c r="AU258" s="238">
        <v>3.2888310399999998</v>
      </c>
      <c r="AV258" s="24">
        <v>0.22536</v>
      </c>
      <c r="AW258" s="106">
        <v>5.7317646323556071</v>
      </c>
      <c r="AX258" s="30"/>
      <c r="AY258" s="238">
        <v>0.66767794999999996</v>
      </c>
      <c r="AZ258" s="238">
        <v>0.76948680000000003</v>
      </c>
      <c r="BA258" s="24">
        <v>0.58799999999999997</v>
      </c>
      <c r="BB258" s="106">
        <v>0.51397707093396083</v>
      </c>
      <c r="BC258" s="14"/>
      <c r="BD258" s="238">
        <v>315.66970945999998</v>
      </c>
      <c r="BE258" s="238">
        <v>9.8520410900000002</v>
      </c>
      <c r="BF258" s="24">
        <v>1.592E-2</v>
      </c>
      <c r="BG258" s="198"/>
      <c r="BH258" s="238">
        <v>285.44316807999996</v>
      </c>
      <c r="BI258" s="238">
        <v>9.5499656399999999</v>
      </c>
      <c r="BJ258" s="24">
        <v>1.7069999999999998E-2</v>
      </c>
      <c r="BK258" s="106">
        <v>90.424630405081615</v>
      </c>
      <c r="BL258" s="24"/>
      <c r="BM258" s="238">
        <v>26.706504729999999</v>
      </c>
      <c r="BN258" s="238">
        <v>6.3478736399999995</v>
      </c>
      <c r="BO258" s="24">
        <v>0.12127</v>
      </c>
      <c r="BP258" s="106">
        <v>8.460268416531143</v>
      </c>
      <c r="BQ258" s="24"/>
      <c r="BR258" s="238">
        <v>1.5895839699999998</v>
      </c>
      <c r="BS258" s="238">
        <v>1.3128731199999999</v>
      </c>
      <c r="BT258" s="24">
        <v>0.42138999999999999</v>
      </c>
      <c r="BU258" s="106">
        <v>0.50355923370640154</v>
      </c>
      <c r="BV258" s="24"/>
      <c r="BW258" s="238">
        <v>1.93045267</v>
      </c>
      <c r="BX258" s="238">
        <v>1.7331653499999999</v>
      </c>
      <c r="BY258" s="24">
        <v>0.45806000000000002</v>
      </c>
      <c r="BZ258" s="106">
        <v>0.61154194151295882</v>
      </c>
      <c r="CA258" s="14"/>
      <c r="CB258" s="238">
        <v>115.41807037</v>
      </c>
      <c r="CC258" s="238">
        <v>14.046616969999999</v>
      </c>
      <c r="CD258" s="24">
        <v>6.2089999999999999E-2</v>
      </c>
      <c r="CE258" s="198"/>
      <c r="CF258" s="238">
        <v>84.94501065</v>
      </c>
      <c r="CG258" s="238">
        <v>13.230286249999999</v>
      </c>
      <c r="CH258" s="24">
        <v>7.9460000000000003E-2</v>
      </c>
      <c r="CI258" s="106">
        <v>73.597670085532201</v>
      </c>
      <c r="CJ258" s="24"/>
      <c r="CK258" s="238">
        <v>25.315344679999999</v>
      </c>
      <c r="CL258" s="238">
        <v>7.0932044200000002</v>
      </c>
      <c r="CM258" s="24">
        <v>0.14296</v>
      </c>
      <c r="CN258" s="106">
        <v>21.933605889308026</v>
      </c>
      <c r="CO258" s="24"/>
      <c r="CP258" s="238">
        <v>3.0115893500000004</v>
      </c>
      <c r="CQ258" s="238">
        <v>1.84894414</v>
      </c>
      <c r="CR258" s="24">
        <v>0.31324000000000002</v>
      </c>
      <c r="CS258" s="106">
        <v>2.6092875581316135</v>
      </c>
      <c r="CT258" s="24"/>
      <c r="CU258" s="238">
        <v>2.1461256899999999</v>
      </c>
      <c r="CV258" s="238">
        <v>1.6900517400000001</v>
      </c>
      <c r="CW258" s="24">
        <v>0.40178000000000003</v>
      </c>
      <c r="CX258" s="114">
        <v>1.8594364670281569</v>
      </c>
    </row>
    <row r="259" spans="1:102" ht="12" customHeight="1" x14ac:dyDescent="0.35">
      <c r="A259" s="758"/>
      <c r="B259" s="832"/>
      <c r="C259" s="18" t="s">
        <v>134</v>
      </c>
      <c r="D259" s="203">
        <v>406.74812572000002</v>
      </c>
      <c r="E259" s="203">
        <v>5.3058134600000004</v>
      </c>
      <c r="F259" s="25">
        <v>6.6600000000000001E-3</v>
      </c>
      <c r="G259" s="202"/>
      <c r="H259" s="203">
        <v>338.55747754999999</v>
      </c>
      <c r="I259" s="203">
        <v>12.172496750000001</v>
      </c>
      <c r="J259" s="25">
        <v>1.8339999999999999E-2</v>
      </c>
      <c r="K259" s="202"/>
      <c r="L259" s="203">
        <v>308.74549044000003</v>
      </c>
      <c r="M259" s="203">
        <v>13.21521527</v>
      </c>
      <c r="N259" s="25">
        <v>2.1839999999999998E-2</v>
      </c>
      <c r="O259" s="108">
        <v>91.194408900451123</v>
      </c>
      <c r="P259" s="25"/>
      <c r="Q259" s="203">
        <v>27.332079759999999</v>
      </c>
      <c r="R259" s="203">
        <v>5.0171427999999993</v>
      </c>
      <c r="S259" s="25">
        <v>9.3649999999999997E-2</v>
      </c>
      <c r="T259" s="108">
        <v>8.0730988303052484</v>
      </c>
      <c r="U259" s="25"/>
      <c r="V259" s="203">
        <v>1.99328003</v>
      </c>
      <c r="W259" s="203">
        <v>1.3219384199999999</v>
      </c>
      <c r="X259" s="25">
        <v>0.33837</v>
      </c>
      <c r="Y259" s="108">
        <v>0.58875675835741115</v>
      </c>
      <c r="Z259" s="25"/>
      <c r="AA259" s="203">
        <v>0.48662732999999997</v>
      </c>
      <c r="AB259" s="203">
        <v>0.94072807000000003</v>
      </c>
      <c r="AC259" s="25">
        <v>0.98631000000000002</v>
      </c>
      <c r="AD259" s="108">
        <v>0.14373551383993055</v>
      </c>
      <c r="AE259" s="25"/>
      <c r="AF259" s="203">
        <v>155.99329910999998</v>
      </c>
      <c r="AG259" s="203">
        <v>16.875703779999998</v>
      </c>
      <c r="AH259" s="25">
        <v>5.5199999999999999E-2</v>
      </c>
      <c r="AI259" s="203"/>
      <c r="AJ259" s="203">
        <v>115.28231806999999</v>
      </c>
      <c r="AK259" s="203">
        <v>15.363919579999999</v>
      </c>
      <c r="AL259" s="25">
        <v>6.8000000000000005E-2</v>
      </c>
      <c r="AM259" s="108">
        <v>73.902096261652687</v>
      </c>
      <c r="AN259" s="264"/>
      <c r="AO259" s="203">
        <v>33.220583560000001</v>
      </c>
      <c r="AP259" s="203">
        <v>8.5599578800000007</v>
      </c>
      <c r="AQ259" s="25">
        <v>0.13145999999999999</v>
      </c>
      <c r="AR259" s="108">
        <v>21.29616063608875</v>
      </c>
      <c r="AS259" s="264"/>
      <c r="AT259" s="203">
        <v>4.5749933</v>
      </c>
      <c r="AU259" s="203">
        <v>2.5978115699999997</v>
      </c>
      <c r="AV259" s="25">
        <v>0.28971000000000002</v>
      </c>
      <c r="AW259" s="108">
        <v>2.932813990153452</v>
      </c>
      <c r="AX259" s="264"/>
      <c r="AY259" s="203">
        <v>2.9154041799999999</v>
      </c>
      <c r="AZ259" s="203">
        <v>1.8492370900000001</v>
      </c>
      <c r="BA259" s="25">
        <v>0.32362000000000002</v>
      </c>
      <c r="BB259" s="108">
        <v>1.8689291121051155</v>
      </c>
      <c r="BC259" s="170"/>
      <c r="BD259" s="203">
        <v>373.97833132</v>
      </c>
      <c r="BE259" s="203">
        <v>8.7475918399999983</v>
      </c>
      <c r="BF259" s="25">
        <v>1.193E-2</v>
      </c>
      <c r="BG259" s="202"/>
      <c r="BH259" s="203">
        <v>340.76330526999999</v>
      </c>
      <c r="BI259" s="203">
        <v>10.8685025</v>
      </c>
      <c r="BJ259" s="25">
        <v>1.627E-2</v>
      </c>
      <c r="BK259" s="108">
        <v>91.11846241658877</v>
      </c>
      <c r="BL259" s="25"/>
      <c r="BM259" s="203">
        <v>31.365387890000001</v>
      </c>
      <c r="BN259" s="203">
        <v>7.1004316099999993</v>
      </c>
      <c r="BO259" s="25">
        <v>0.11550000000000001</v>
      </c>
      <c r="BP259" s="108">
        <v>8.3869532706058703</v>
      </c>
      <c r="BQ259" s="25"/>
      <c r="BR259" s="203">
        <v>1.7123231299999999</v>
      </c>
      <c r="BS259" s="203">
        <v>1.2892031500000001</v>
      </c>
      <c r="BT259" s="25">
        <v>0.38413000000000003</v>
      </c>
      <c r="BU259" s="108">
        <v>0.45786693682389468</v>
      </c>
      <c r="BV259" s="25"/>
      <c r="BW259" s="203">
        <v>0.13731503</v>
      </c>
      <c r="BX259" s="203">
        <v>0.19683161999999998</v>
      </c>
      <c r="BY259" s="25">
        <v>0.73133999999999999</v>
      </c>
      <c r="BZ259" s="108">
        <v>3.671737598147215E-2</v>
      </c>
      <c r="CA259" s="170"/>
      <c r="CB259" s="203">
        <v>137.52067624999998</v>
      </c>
      <c r="CC259" s="203">
        <v>16.425318820000001</v>
      </c>
      <c r="CD259" s="25">
        <v>6.0940000000000001E-2</v>
      </c>
      <c r="CE259" s="202"/>
      <c r="CF259" s="203">
        <v>100.66792689</v>
      </c>
      <c r="CG259" s="203">
        <v>14.60878759</v>
      </c>
      <c r="CH259" s="25">
        <v>7.4039999999999995E-2</v>
      </c>
      <c r="CI259" s="108">
        <v>73.202030149266378</v>
      </c>
      <c r="CJ259" s="25"/>
      <c r="CK259" s="203">
        <v>31.45965472</v>
      </c>
      <c r="CL259" s="203">
        <v>6.4949502700000004</v>
      </c>
      <c r="CM259" s="25">
        <v>0.10532999999999999</v>
      </c>
      <c r="CN259" s="108">
        <v>22.876308914311352</v>
      </c>
      <c r="CO259" s="25"/>
      <c r="CP259" s="203">
        <v>3.8577461099999999</v>
      </c>
      <c r="CQ259" s="203">
        <v>2.0300526099999998</v>
      </c>
      <c r="CR259" s="25">
        <v>0.26848</v>
      </c>
      <c r="CS259" s="108">
        <v>2.8052117072104643</v>
      </c>
      <c r="CT259" s="25"/>
      <c r="CU259" s="203">
        <v>1.53534853</v>
      </c>
      <c r="CV259" s="203">
        <v>1.32917788</v>
      </c>
      <c r="CW259" s="25">
        <v>0.44169000000000003</v>
      </c>
      <c r="CX259" s="116">
        <v>1.1164492292118149</v>
      </c>
    </row>
    <row r="260" spans="1:102" ht="12" customHeight="1" x14ac:dyDescent="0.35">
      <c r="A260" s="758"/>
      <c r="B260" s="831" t="s">
        <v>67</v>
      </c>
      <c r="C260" s="17" t="s">
        <v>59</v>
      </c>
      <c r="D260" s="158">
        <v>179.93848033</v>
      </c>
      <c r="E260" s="158">
        <v>1.7859497799999999</v>
      </c>
      <c r="F260" s="23">
        <v>5.0600000000000003E-3</v>
      </c>
      <c r="G260" s="194"/>
      <c r="H260" s="158">
        <v>108.27496834999999</v>
      </c>
      <c r="I260" s="158">
        <v>5.5646700400000002</v>
      </c>
      <c r="J260" s="23">
        <v>2.622E-2</v>
      </c>
      <c r="K260" s="194"/>
      <c r="L260" s="158">
        <v>65.470056839999998</v>
      </c>
      <c r="M260" s="158">
        <v>5.6027477900000004</v>
      </c>
      <c r="N260" s="23">
        <v>4.3659999999999997E-2</v>
      </c>
      <c r="O260" s="107">
        <v>60.46647515829082</v>
      </c>
      <c r="P260" s="23"/>
      <c r="Q260" s="158">
        <v>38.750365539999997</v>
      </c>
      <c r="R260" s="158">
        <v>4.1559395299999995</v>
      </c>
      <c r="S260" s="23">
        <v>5.4719999999999998E-2</v>
      </c>
      <c r="T260" s="107">
        <v>35.788849565616147</v>
      </c>
      <c r="U260" s="23"/>
      <c r="V260" s="158">
        <v>3.7676402899999997</v>
      </c>
      <c r="W260" s="158">
        <v>1.6090798099999999</v>
      </c>
      <c r="X260" s="23">
        <v>0.21790000000000001</v>
      </c>
      <c r="Y260" s="107">
        <v>3.479696505494291</v>
      </c>
      <c r="Z260" s="23"/>
      <c r="AA260" s="158">
        <v>0.28690568</v>
      </c>
      <c r="AB260" s="158">
        <v>0.29304568999999997</v>
      </c>
      <c r="AC260" s="23">
        <v>0.52112000000000003</v>
      </c>
      <c r="AD260" s="107">
        <v>0.26497877059873554</v>
      </c>
      <c r="AE260" s="23"/>
      <c r="AF260" s="158">
        <v>30.504290389999998</v>
      </c>
      <c r="AG260" s="158">
        <v>3.90676113</v>
      </c>
      <c r="AH260" s="23">
        <v>6.5339999999999995E-2</v>
      </c>
      <c r="AI260" s="158"/>
      <c r="AJ260" s="158">
        <v>8.9297218799999989</v>
      </c>
      <c r="AK260" s="158">
        <v>2.0211752299999999</v>
      </c>
      <c r="AL260" s="23">
        <v>0.11548</v>
      </c>
      <c r="AM260" s="107">
        <v>29.2736587733487</v>
      </c>
      <c r="AN260" s="263"/>
      <c r="AO260" s="158">
        <v>18.789103869999998</v>
      </c>
      <c r="AP260" s="158">
        <v>2.7731229699999997</v>
      </c>
      <c r="AQ260" s="23">
        <v>7.5300000000000006E-2</v>
      </c>
      <c r="AR260" s="107">
        <v>61.59495477449132</v>
      </c>
      <c r="AS260" s="263"/>
      <c r="AT260" s="158">
        <v>2.1963148599999998</v>
      </c>
      <c r="AU260" s="158">
        <v>0.88771564999999997</v>
      </c>
      <c r="AV260" s="23">
        <v>0.20621999999999999</v>
      </c>
      <c r="AW260" s="107">
        <v>7.2000195117471151</v>
      </c>
      <c r="AX260" s="263"/>
      <c r="AY260" s="158">
        <v>0.58914979000000001</v>
      </c>
      <c r="AZ260" s="158">
        <v>0.32634299999999999</v>
      </c>
      <c r="BA260" s="23">
        <v>0.28260999999999997</v>
      </c>
      <c r="BB260" s="107">
        <v>1.9313669731951435</v>
      </c>
      <c r="BC260" s="169"/>
      <c r="BD260" s="158">
        <v>154.44970379999998</v>
      </c>
      <c r="BE260" s="158">
        <v>3.2639473400000001</v>
      </c>
      <c r="BF260" s="23">
        <v>1.078E-2</v>
      </c>
      <c r="BG260" s="194"/>
      <c r="BH260" s="158">
        <v>99.570890480000003</v>
      </c>
      <c r="BI260" s="158">
        <v>5.9212356499999999</v>
      </c>
      <c r="BJ260" s="23">
        <v>3.0339999999999999E-2</v>
      </c>
      <c r="BK260" s="107">
        <v>64.468165383428868</v>
      </c>
      <c r="BL260" s="23"/>
      <c r="BM260" s="158">
        <v>51.357925289999997</v>
      </c>
      <c r="BN260" s="158">
        <v>4.8792323399999997</v>
      </c>
      <c r="BO260" s="23">
        <v>4.8469999999999999E-2</v>
      </c>
      <c r="BP260" s="107">
        <v>33.252200571717772</v>
      </c>
      <c r="BQ260" s="23"/>
      <c r="BR260" s="158">
        <v>3.25098764</v>
      </c>
      <c r="BS260" s="158">
        <v>1.2993352299999998</v>
      </c>
      <c r="BT260" s="23">
        <v>0.20391999999999999</v>
      </c>
      <c r="BU260" s="107">
        <v>2.1048843474700143</v>
      </c>
      <c r="BV260" s="23"/>
      <c r="BW260" s="158">
        <v>0.26990038</v>
      </c>
      <c r="BX260" s="158">
        <v>0.20748084</v>
      </c>
      <c r="BY260" s="23">
        <v>0.39221</v>
      </c>
      <c r="BZ260" s="107">
        <v>0.17474969090876302</v>
      </c>
      <c r="CA260" s="169"/>
      <c r="CB260" s="158">
        <v>105.60681080000001</v>
      </c>
      <c r="CC260" s="158">
        <v>7.4788636999999998</v>
      </c>
      <c r="CD260" s="23">
        <v>3.6130000000000002E-2</v>
      </c>
      <c r="CE260" s="194"/>
      <c r="CF260" s="158">
        <v>75.779822369999991</v>
      </c>
      <c r="CG260" s="158">
        <v>7.6019506300000002</v>
      </c>
      <c r="CH260" s="23">
        <v>5.1180000000000003E-2</v>
      </c>
      <c r="CI260" s="107">
        <v>71.756567399344277</v>
      </c>
      <c r="CJ260" s="23"/>
      <c r="CK260" s="158">
        <v>26.111340069999997</v>
      </c>
      <c r="CL260" s="158">
        <v>4.0460077000000005</v>
      </c>
      <c r="CM260" s="23">
        <v>7.9060000000000005E-2</v>
      </c>
      <c r="CN260" s="107">
        <v>24.725053121289783</v>
      </c>
      <c r="CO260" s="23"/>
      <c r="CP260" s="158">
        <v>3.3702726699999999</v>
      </c>
      <c r="CQ260" s="158">
        <v>1.18443575</v>
      </c>
      <c r="CR260" s="23">
        <v>0.17929999999999999</v>
      </c>
      <c r="CS260" s="107">
        <v>3.1913402596568137</v>
      </c>
      <c r="CT260" s="23"/>
      <c r="CU260" s="158">
        <v>0.34537567999999996</v>
      </c>
      <c r="CV260" s="158">
        <v>0.24247046999999999</v>
      </c>
      <c r="CW260" s="23">
        <v>0.35819000000000001</v>
      </c>
      <c r="CX260" s="115">
        <v>0.32703921024002741</v>
      </c>
    </row>
    <row r="261" spans="1:102" ht="12" customHeight="1" x14ac:dyDescent="0.35">
      <c r="A261" s="758"/>
      <c r="B261" s="831"/>
      <c r="C261" s="17" t="s">
        <v>133</v>
      </c>
      <c r="D261" s="238">
        <v>94.005712190000011</v>
      </c>
      <c r="E261" s="238">
        <v>1.2688062500000001</v>
      </c>
      <c r="F261" s="24">
        <v>6.8900000000000003E-3</v>
      </c>
      <c r="G261" s="198"/>
      <c r="H261" s="238">
        <v>55.452301890000001</v>
      </c>
      <c r="I261" s="238">
        <v>3.0743252400000003</v>
      </c>
      <c r="J261" s="24">
        <v>2.8289999999999999E-2</v>
      </c>
      <c r="K261" s="198"/>
      <c r="L261" s="238">
        <v>33.29458812</v>
      </c>
      <c r="M261" s="238">
        <v>3.1348273300000002</v>
      </c>
      <c r="N261" s="24">
        <v>4.8039999999999999E-2</v>
      </c>
      <c r="O261" s="106">
        <v>60.041850356448748</v>
      </c>
      <c r="P261" s="24"/>
      <c r="Q261" s="238">
        <v>19.915739519999999</v>
      </c>
      <c r="R261" s="238">
        <v>2.5401428099999999</v>
      </c>
      <c r="S261" s="24">
        <v>6.5070000000000003E-2</v>
      </c>
      <c r="T261" s="106">
        <v>35.915081684988635</v>
      </c>
      <c r="U261" s="24"/>
      <c r="V261" s="238">
        <v>2.0470899899999999</v>
      </c>
      <c r="W261" s="238">
        <v>1.0006011399999999</v>
      </c>
      <c r="X261" s="24">
        <v>0.24937999999999999</v>
      </c>
      <c r="Y261" s="106">
        <v>3.6916231071178709</v>
      </c>
      <c r="Z261" s="24"/>
      <c r="AA261" s="238">
        <v>0.19488426</v>
      </c>
      <c r="AB261" s="238">
        <v>0.23485127</v>
      </c>
      <c r="AC261" s="24">
        <v>0.61484000000000005</v>
      </c>
      <c r="AD261" s="106">
        <v>0.35144485144474136</v>
      </c>
      <c r="AE261" s="24"/>
      <c r="AF261" s="238">
        <v>16.57225953</v>
      </c>
      <c r="AG261" s="238">
        <v>2.5543211700000001</v>
      </c>
      <c r="AH261" s="24">
        <v>7.8640000000000002E-2</v>
      </c>
      <c r="AI261" s="238"/>
      <c r="AJ261" s="238">
        <v>4.5008977400000001</v>
      </c>
      <c r="AK261" s="238">
        <v>1.2138748499999998</v>
      </c>
      <c r="AL261" s="24">
        <v>0.1376</v>
      </c>
      <c r="AM261" s="106">
        <v>27.159227936614389</v>
      </c>
      <c r="AN261" s="30"/>
      <c r="AO261" s="238">
        <v>10.47075413</v>
      </c>
      <c r="AP261" s="238">
        <v>1.7951841099999999</v>
      </c>
      <c r="AQ261" s="24">
        <v>8.7470000000000006E-2</v>
      </c>
      <c r="AR261" s="106">
        <v>63.182417044853025</v>
      </c>
      <c r="AS261" s="30"/>
      <c r="AT261" s="238">
        <v>1.2703985600000001</v>
      </c>
      <c r="AU261" s="238">
        <v>0.59715436999999993</v>
      </c>
      <c r="AV261" s="24">
        <v>0.23982000000000001</v>
      </c>
      <c r="AW261" s="106">
        <v>7.6658138119322592</v>
      </c>
      <c r="AX261" s="30"/>
      <c r="AY261" s="238">
        <v>0.33020909999999998</v>
      </c>
      <c r="AZ261" s="238">
        <v>0.24978470999999999</v>
      </c>
      <c r="BA261" s="24">
        <v>0.38594000000000001</v>
      </c>
      <c r="BB261" s="106">
        <v>1.9925412066003285</v>
      </c>
      <c r="BC261" s="14"/>
      <c r="BD261" s="238">
        <v>80.233846009999993</v>
      </c>
      <c r="BE261" s="238">
        <v>1.98336007</v>
      </c>
      <c r="BF261" s="24">
        <v>1.261E-2</v>
      </c>
      <c r="BG261" s="198"/>
      <c r="BH261" s="238">
        <v>51.312225939999998</v>
      </c>
      <c r="BI261" s="238">
        <v>3.3746581999999998</v>
      </c>
      <c r="BJ261" s="24">
        <v>3.3550000000000003E-2</v>
      </c>
      <c r="BK261" s="106">
        <v>63.953342001833825</v>
      </c>
      <c r="BL261" s="24"/>
      <c r="BM261" s="238">
        <v>26.42912819</v>
      </c>
      <c r="BN261" s="238">
        <v>2.9178873400000001</v>
      </c>
      <c r="BO261" s="24">
        <v>5.6329999999999998E-2</v>
      </c>
      <c r="BP261" s="106">
        <v>32.940123781061168</v>
      </c>
      <c r="BQ261" s="24"/>
      <c r="BR261" s="238">
        <v>2.2802600100000001</v>
      </c>
      <c r="BS261" s="238">
        <v>0.92948650999999993</v>
      </c>
      <c r="BT261" s="24">
        <v>0.20796999999999999</v>
      </c>
      <c r="BU261" s="106">
        <v>2.8420175816024056</v>
      </c>
      <c r="BV261" s="24"/>
      <c r="BW261" s="238">
        <v>0.21223186999999999</v>
      </c>
      <c r="BX261" s="238">
        <v>0.19446114</v>
      </c>
      <c r="BY261" s="24">
        <v>0.46748000000000001</v>
      </c>
      <c r="BZ261" s="106">
        <v>0.26451663550261362</v>
      </c>
      <c r="CA261" s="14"/>
      <c r="CB261" s="238">
        <v>53.415741179999998</v>
      </c>
      <c r="CC261" s="238">
        <v>4.12577953</v>
      </c>
      <c r="CD261" s="24">
        <v>3.9410000000000001E-2</v>
      </c>
      <c r="CE261" s="198"/>
      <c r="CF261" s="238">
        <v>37.245498349999998</v>
      </c>
      <c r="CG261" s="238">
        <v>4.0088340100000002</v>
      </c>
      <c r="CH261" s="24">
        <v>5.491E-2</v>
      </c>
      <c r="CI261" s="106">
        <v>69.727570051851146</v>
      </c>
      <c r="CJ261" s="24"/>
      <c r="CK261" s="238">
        <v>14.271205630000001</v>
      </c>
      <c r="CL261" s="238">
        <v>2.43617353</v>
      </c>
      <c r="CM261" s="24">
        <v>8.7090000000000001E-2</v>
      </c>
      <c r="CN261" s="106">
        <v>26.71722850743377</v>
      </c>
      <c r="CO261" s="24"/>
      <c r="CP261" s="238">
        <v>1.68157858</v>
      </c>
      <c r="CQ261" s="238">
        <v>0.64737847000000004</v>
      </c>
      <c r="CR261" s="24">
        <v>0.19642000000000001</v>
      </c>
      <c r="CS261" s="106">
        <v>3.1480955666859103</v>
      </c>
      <c r="CT261" s="24"/>
      <c r="CU261" s="238">
        <v>0.21745861999999999</v>
      </c>
      <c r="CV261" s="238">
        <v>0.19757981000000002</v>
      </c>
      <c r="CW261" s="24">
        <v>0.46356000000000003</v>
      </c>
      <c r="CX261" s="114">
        <v>0.4071058740291732</v>
      </c>
    </row>
    <row r="262" spans="1:102" ht="12" customHeight="1" x14ac:dyDescent="0.35">
      <c r="A262" s="759"/>
      <c r="B262" s="833"/>
      <c r="C262" s="19" t="s">
        <v>134</v>
      </c>
      <c r="D262" s="203">
        <v>85.932768139999993</v>
      </c>
      <c r="E262" s="203">
        <v>1.0726443300000001</v>
      </c>
      <c r="F262" s="25">
        <v>6.3699999999999998E-3</v>
      </c>
      <c r="G262" s="202"/>
      <c r="H262" s="203">
        <v>52.822666460000001</v>
      </c>
      <c r="I262" s="203">
        <v>3.0764835800000001</v>
      </c>
      <c r="J262" s="25">
        <v>2.972E-2</v>
      </c>
      <c r="K262" s="202"/>
      <c r="L262" s="203">
        <v>32.175468719999998</v>
      </c>
      <c r="M262" s="203">
        <v>3.0660634500000001</v>
      </c>
      <c r="N262" s="25">
        <v>4.8619999999999997E-2</v>
      </c>
      <c r="O262" s="108">
        <v>60.912238772279494</v>
      </c>
      <c r="P262" s="25"/>
      <c r="Q262" s="203">
        <v>18.834626010000001</v>
      </c>
      <c r="R262" s="203">
        <v>2.4738317000000003</v>
      </c>
      <c r="S262" s="25">
        <v>6.701E-2</v>
      </c>
      <c r="T262" s="108">
        <v>35.656333298249024</v>
      </c>
      <c r="U262" s="25"/>
      <c r="V262" s="203">
        <v>1.7205503000000002</v>
      </c>
      <c r="W262" s="203">
        <v>0.78686756999999996</v>
      </c>
      <c r="X262" s="25">
        <v>0.23333000000000001</v>
      </c>
      <c r="Y262" s="108">
        <v>3.2572197037854722</v>
      </c>
      <c r="Z262" s="25"/>
      <c r="AA262" s="203">
        <v>9.2021420000000007E-2</v>
      </c>
      <c r="AB262" s="203">
        <v>0.17846577</v>
      </c>
      <c r="AC262" s="25">
        <v>0.98948999999999998</v>
      </c>
      <c r="AD262" s="108">
        <v>0.17420820675473339</v>
      </c>
      <c r="AE262" s="25"/>
      <c r="AF262" s="203">
        <v>13.932030860000001</v>
      </c>
      <c r="AG262" s="203">
        <v>2.0243544400000002</v>
      </c>
      <c r="AH262" s="25">
        <v>7.4130000000000001E-2</v>
      </c>
      <c r="AI262" s="203"/>
      <c r="AJ262" s="203">
        <v>4.4288241299999997</v>
      </c>
      <c r="AK262" s="203">
        <v>1.12661308</v>
      </c>
      <c r="AL262" s="25">
        <v>0.12978999999999999</v>
      </c>
      <c r="AM262" s="108">
        <v>31.788790697525048</v>
      </c>
      <c r="AN262" s="264"/>
      <c r="AO262" s="203">
        <v>8.3183497400000004</v>
      </c>
      <c r="AP262" s="203">
        <v>1.5116025500000001</v>
      </c>
      <c r="AQ262" s="25">
        <v>9.2710000000000001E-2</v>
      </c>
      <c r="AR262" s="108">
        <v>59.706656004349391</v>
      </c>
      <c r="AS262" s="264"/>
      <c r="AT262" s="203">
        <v>0.92591630000000003</v>
      </c>
      <c r="AU262" s="203">
        <v>0.46314657999999997</v>
      </c>
      <c r="AV262" s="25">
        <v>0.25520999999999999</v>
      </c>
      <c r="AW262" s="108">
        <v>6.6459535533931486</v>
      </c>
      <c r="AX262" s="264"/>
      <c r="AY262" s="203">
        <v>0.25894069000000003</v>
      </c>
      <c r="AZ262" s="203">
        <v>0.24078464999999999</v>
      </c>
      <c r="BA262" s="25">
        <v>0.47443000000000002</v>
      </c>
      <c r="BB262" s="108">
        <v>1.8585997447324059</v>
      </c>
      <c r="BC262" s="170"/>
      <c r="BD262" s="203">
        <v>74.215857790000001</v>
      </c>
      <c r="BE262" s="203">
        <v>2.0276789399999999</v>
      </c>
      <c r="BF262" s="25">
        <v>1.3939999999999999E-2</v>
      </c>
      <c r="BG262" s="202"/>
      <c r="BH262" s="203">
        <v>48.258664539999998</v>
      </c>
      <c r="BI262" s="203">
        <v>3.2066831200000001</v>
      </c>
      <c r="BJ262" s="25">
        <v>3.39E-2</v>
      </c>
      <c r="BK262" s="108">
        <v>65.024734574316909</v>
      </c>
      <c r="BL262" s="25"/>
      <c r="BM262" s="203">
        <v>24.928797109999998</v>
      </c>
      <c r="BN262" s="203">
        <v>2.5344224899999999</v>
      </c>
      <c r="BO262" s="25">
        <v>5.1869999999999999E-2</v>
      </c>
      <c r="BP262" s="108">
        <v>33.589582944036195</v>
      </c>
      <c r="BQ262" s="25"/>
      <c r="BR262" s="203">
        <v>0.97072762999999995</v>
      </c>
      <c r="BS262" s="203">
        <v>0.67324899999999999</v>
      </c>
      <c r="BT262" s="25">
        <v>0.35385</v>
      </c>
      <c r="BU262" s="108">
        <v>1.3079787243674461</v>
      </c>
      <c r="BV262" s="25"/>
      <c r="BW262" s="203">
        <v>5.7668509999999999E-2</v>
      </c>
      <c r="BX262" s="203">
        <v>8.0143430000000002E-2</v>
      </c>
      <c r="BY262" s="25">
        <v>0.70904</v>
      </c>
      <c r="BZ262" s="108">
        <v>7.7703757279445437E-2</v>
      </c>
      <c r="CA262" s="170"/>
      <c r="CB262" s="203">
        <v>52.19106962</v>
      </c>
      <c r="CC262" s="203">
        <v>3.8389717300000004</v>
      </c>
      <c r="CD262" s="25">
        <v>3.7530000000000001E-2</v>
      </c>
      <c r="CE262" s="202"/>
      <c r="CF262" s="203">
        <v>38.53432402</v>
      </c>
      <c r="CG262" s="203">
        <v>4.1066461799999994</v>
      </c>
      <c r="CH262" s="25">
        <v>5.4370000000000002E-2</v>
      </c>
      <c r="CI262" s="108">
        <v>73.833175484936532</v>
      </c>
      <c r="CJ262" s="25"/>
      <c r="CK262" s="203">
        <v>11.84013444</v>
      </c>
      <c r="CL262" s="203">
        <v>2.02410142</v>
      </c>
      <c r="CM262" s="25">
        <v>8.7220000000000006E-2</v>
      </c>
      <c r="CN262" s="108">
        <v>22.686131030092501</v>
      </c>
      <c r="CO262" s="25"/>
      <c r="CP262" s="203">
        <v>1.68869409</v>
      </c>
      <c r="CQ262" s="203">
        <v>0.75744807000000003</v>
      </c>
      <c r="CR262" s="25">
        <v>0.22885</v>
      </c>
      <c r="CS262" s="108">
        <v>3.2355996960692295</v>
      </c>
      <c r="CT262" s="25"/>
      <c r="CU262" s="203">
        <v>0.12791706999999999</v>
      </c>
      <c r="CV262" s="203">
        <v>0.14681058999999999</v>
      </c>
      <c r="CW262" s="25">
        <v>0.58555999999999997</v>
      </c>
      <c r="CX262" s="116">
        <v>0.24509378890173431</v>
      </c>
    </row>
    <row r="263" spans="1:102" ht="12" customHeight="1" x14ac:dyDescent="0.35">
      <c r="A263" s="760" t="s">
        <v>95</v>
      </c>
      <c r="B263" s="830" t="s">
        <v>59</v>
      </c>
      <c r="C263" s="158" t="s">
        <v>59</v>
      </c>
      <c r="D263" s="158">
        <v>40.659330279999999</v>
      </c>
      <c r="E263" s="158">
        <v>0.48270267</v>
      </c>
      <c r="F263" s="23">
        <v>6.0600000000000003E-3</v>
      </c>
      <c r="G263" s="194"/>
      <c r="H263" s="158">
        <v>27.973898909999999</v>
      </c>
      <c r="I263" s="158">
        <v>1.3182037800000002</v>
      </c>
      <c r="J263" s="23">
        <v>2.4039999999999999E-2</v>
      </c>
      <c r="K263" s="194"/>
      <c r="L263" s="158">
        <v>21.505199089999998</v>
      </c>
      <c r="M263" s="158">
        <v>1.7400901100000001</v>
      </c>
      <c r="N263" s="23">
        <v>4.1279999999999997E-2</v>
      </c>
      <c r="O263" s="107">
        <v>76.875944819806307</v>
      </c>
      <c r="P263" s="23"/>
      <c r="Q263" s="158">
        <v>5.8583294600000002</v>
      </c>
      <c r="R263" s="158">
        <v>0.89777331000000005</v>
      </c>
      <c r="S263" s="23">
        <v>7.8189999999999996E-2</v>
      </c>
      <c r="T263" s="107">
        <v>20.942127083707263</v>
      </c>
      <c r="U263" s="23"/>
      <c r="V263" s="158">
        <v>0.57265323000000001</v>
      </c>
      <c r="W263" s="158">
        <v>0.24069525</v>
      </c>
      <c r="X263" s="23">
        <v>0.21445</v>
      </c>
      <c r="Y263" s="107">
        <v>2.0470983749615619</v>
      </c>
      <c r="Z263" s="23"/>
      <c r="AA263" s="158">
        <v>3.771712E-2</v>
      </c>
      <c r="AB263" s="158">
        <v>5.3075780000000003E-2</v>
      </c>
      <c r="AC263" s="23">
        <v>0.71796000000000004</v>
      </c>
      <c r="AD263" s="107">
        <v>0.13482968577725515</v>
      </c>
      <c r="AE263" s="23"/>
      <c r="AF263" s="158">
        <v>13.444319399999999</v>
      </c>
      <c r="AG263" s="158">
        <v>1.5914190000000001</v>
      </c>
      <c r="AH263" s="23">
        <v>6.0389999999999999E-2</v>
      </c>
      <c r="AI263" s="158"/>
      <c r="AJ263" s="158">
        <v>8.2122811500000008</v>
      </c>
      <c r="AK263" s="158">
        <v>1.21545809</v>
      </c>
      <c r="AL263" s="23">
        <v>7.5509999999999994E-2</v>
      </c>
      <c r="AM263" s="107">
        <v>61.083651062321543</v>
      </c>
      <c r="AN263" s="263"/>
      <c r="AO263" s="158">
        <v>4.5710088799999999</v>
      </c>
      <c r="AP263" s="158">
        <v>0.70570279000000002</v>
      </c>
      <c r="AQ263" s="23">
        <v>7.8770000000000007E-2</v>
      </c>
      <c r="AR263" s="107">
        <v>33.999555827273788</v>
      </c>
      <c r="AS263" s="263"/>
      <c r="AT263" s="158">
        <v>0.56030458999999999</v>
      </c>
      <c r="AU263" s="158">
        <v>0.21134344999999999</v>
      </c>
      <c r="AV263" s="23">
        <v>0.19245000000000001</v>
      </c>
      <c r="AW263" s="107">
        <v>4.167593563717328</v>
      </c>
      <c r="AX263" s="263"/>
      <c r="AY263" s="158">
        <v>0.10072478</v>
      </c>
      <c r="AZ263" s="158">
        <v>8.1127489999999997E-2</v>
      </c>
      <c r="BA263" s="23">
        <v>0.41094000000000003</v>
      </c>
      <c r="BB263" s="107">
        <v>0.74919954668735411</v>
      </c>
      <c r="BC263" s="169"/>
      <c r="BD263" s="158">
        <v>34.963713929999997</v>
      </c>
      <c r="BE263" s="158">
        <v>0.79886077</v>
      </c>
      <c r="BF263" s="23">
        <v>1.166E-2</v>
      </c>
      <c r="BG263" s="194"/>
      <c r="BH263" s="158">
        <v>30.386882079999999</v>
      </c>
      <c r="BI263" s="158">
        <v>0.98897968000000003</v>
      </c>
      <c r="BJ263" s="23">
        <v>1.661E-2</v>
      </c>
      <c r="BK263" s="107">
        <v>86.909766339001735</v>
      </c>
      <c r="BL263" s="23"/>
      <c r="BM263" s="158">
        <v>4.25727951</v>
      </c>
      <c r="BN263" s="158">
        <v>0.67944375000000001</v>
      </c>
      <c r="BO263" s="23">
        <v>8.1430000000000002E-2</v>
      </c>
      <c r="BP263" s="107">
        <v>12.176279437943565</v>
      </c>
      <c r="BQ263" s="23"/>
      <c r="BR263" s="158">
        <v>0.18635652</v>
      </c>
      <c r="BS263" s="158">
        <v>0.12072494</v>
      </c>
      <c r="BT263" s="23">
        <v>0.33051999999999998</v>
      </c>
      <c r="BU263" s="107">
        <v>0.53299978478573484</v>
      </c>
      <c r="BV263" s="23"/>
      <c r="BW263" s="158">
        <v>0.13319581999999999</v>
      </c>
      <c r="BX263" s="158">
        <v>0.11017784</v>
      </c>
      <c r="BY263" s="23">
        <v>0.42203000000000002</v>
      </c>
      <c r="BZ263" s="107">
        <v>0.38095443826896686</v>
      </c>
      <c r="CA263" s="169"/>
      <c r="CB263" s="158">
        <v>12.970464250000001</v>
      </c>
      <c r="CC263" s="158">
        <v>1.61975359</v>
      </c>
      <c r="CD263" s="23">
        <v>6.3710000000000003E-2</v>
      </c>
      <c r="CE263" s="194"/>
      <c r="CF263" s="158">
        <v>8.716869749999999</v>
      </c>
      <c r="CG263" s="158">
        <v>1.1312283999999999</v>
      </c>
      <c r="CH263" s="23">
        <v>6.6210000000000005E-2</v>
      </c>
      <c r="CI263" s="107">
        <v>67.205533911401801</v>
      </c>
      <c r="CJ263" s="23"/>
      <c r="CK263" s="158">
        <v>3.1807202600000002</v>
      </c>
      <c r="CL263" s="158">
        <v>0.76164657000000002</v>
      </c>
      <c r="CM263" s="23">
        <v>0.12217</v>
      </c>
      <c r="CN263" s="107">
        <v>24.522794239998003</v>
      </c>
      <c r="CO263" s="23"/>
      <c r="CP263" s="158">
        <v>0.79130220999999989</v>
      </c>
      <c r="CQ263" s="158">
        <v>0.32391753999999995</v>
      </c>
      <c r="CR263" s="23">
        <v>0.20885000000000001</v>
      </c>
      <c r="CS263" s="107">
        <v>6.1008009794252338</v>
      </c>
      <c r="CT263" s="23"/>
      <c r="CU263" s="158">
        <v>0.28157202999999997</v>
      </c>
      <c r="CV263" s="158">
        <v>0.17319393</v>
      </c>
      <c r="CW263" s="23">
        <v>0.31381999999999999</v>
      </c>
      <c r="CX263" s="115">
        <v>2.1708708691749408</v>
      </c>
    </row>
    <row r="264" spans="1:102" ht="12" customHeight="1" x14ac:dyDescent="0.35">
      <c r="A264" s="761"/>
      <c r="B264" s="831"/>
      <c r="C264" s="17" t="s">
        <v>133</v>
      </c>
      <c r="D264" s="238">
        <v>19.802815600000002</v>
      </c>
      <c r="E264" s="238">
        <v>0.34258661000000001</v>
      </c>
      <c r="F264" s="24">
        <v>8.8299999999999993E-3</v>
      </c>
      <c r="G264" s="198"/>
      <c r="H264" s="238">
        <v>13.43964272</v>
      </c>
      <c r="I264" s="238">
        <v>0.77117988000000004</v>
      </c>
      <c r="J264" s="24">
        <v>2.928E-2</v>
      </c>
      <c r="K264" s="198"/>
      <c r="L264" s="238">
        <v>10.324046399999999</v>
      </c>
      <c r="M264" s="238">
        <v>0.90398624999999999</v>
      </c>
      <c r="N264" s="24">
        <v>4.4670000000000001E-2</v>
      </c>
      <c r="O264" s="106">
        <v>76.817863503442879</v>
      </c>
      <c r="P264" s="24"/>
      <c r="Q264" s="238">
        <v>2.8261123100000001</v>
      </c>
      <c r="R264" s="238">
        <v>0.53184317999999997</v>
      </c>
      <c r="S264" s="24">
        <v>9.6009999999999998E-2</v>
      </c>
      <c r="T264" s="106">
        <v>21.028180353294392</v>
      </c>
      <c r="U264" s="24"/>
      <c r="V264" s="238">
        <v>0.26709959</v>
      </c>
      <c r="W264" s="238">
        <v>0.13897118</v>
      </c>
      <c r="X264" s="24">
        <v>0.26545999999999997</v>
      </c>
      <c r="Y264" s="106">
        <v>1.987400971623448</v>
      </c>
      <c r="Z264" s="24"/>
      <c r="AA264" s="238">
        <v>2.2384419999999999E-2</v>
      </c>
      <c r="AB264" s="238">
        <v>4.3997219999999997E-2</v>
      </c>
      <c r="AC264" s="24">
        <v>1</v>
      </c>
      <c r="AD264" s="106">
        <v>0.16655517163926511</v>
      </c>
      <c r="AE264" s="24"/>
      <c r="AF264" s="238">
        <v>6.1536509200000005</v>
      </c>
      <c r="AG264" s="238">
        <v>0.87083864000000011</v>
      </c>
      <c r="AH264" s="24">
        <v>7.22E-2</v>
      </c>
      <c r="AI264" s="238"/>
      <c r="AJ264" s="238">
        <v>3.4902180499999997</v>
      </c>
      <c r="AK264" s="238">
        <v>0.65693457</v>
      </c>
      <c r="AL264" s="24">
        <v>9.6030000000000004E-2</v>
      </c>
      <c r="AM264" s="106">
        <v>56.717842714419028</v>
      </c>
      <c r="AN264" s="30"/>
      <c r="AO264" s="238">
        <v>2.4841820499999998</v>
      </c>
      <c r="AP264" s="238">
        <v>0.47190547999999999</v>
      </c>
      <c r="AQ264" s="24">
        <v>9.6920000000000006E-2</v>
      </c>
      <c r="AR264" s="106">
        <v>40.369239046793368</v>
      </c>
      <c r="AS264" s="30"/>
      <c r="AT264" s="238">
        <v>0.14498873000000001</v>
      </c>
      <c r="AU264" s="238">
        <v>0.10494870000000001</v>
      </c>
      <c r="AV264" s="24">
        <v>0.36931000000000003</v>
      </c>
      <c r="AW264" s="106">
        <v>2.3561416122707199</v>
      </c>
      <c r="AX264" s="30"/>
      <c r="AY264" s="238">
        <v>3.4262099999999997E-2</v>
      </c>
      <c r="AZ264" s="238">
        <v>4.8697770000000001E-2</v>
      </c>
      <c r="BA264" s="24">
        <v>0.72516999999999998</v>
      </c>
      <c r="BB264" s="106">
        <v>0.55677678902201999</v>
      </c>
      <c r="BC264" s="14"/>
      <c r="BD264" s="238">
        <v>16.836871670000001</v>
      </c>
      <c r="BE264" s="238">
        <v>0.51036954000000001</v>
      </c>
      <c r="BF264" s="24">
        <v>1.5469999999999999E-2</v>
      </c>
      <c r="BG264" s="198"/>
      <c r="BH264" s="238">
        <v>14.52795276</v>
      </c>
      <c r="BI264" s="238">
        <v>0.57479232000000002</v>
      </c>
      <c r="BJ264" s="24">
        <v>2.019E-2</v>
      </c>
      <c r="BK264" s="106">
        <v>86.28653258601453</v>
      </c>
      <c r="BL264" s="24"/>
      <c r="BM264" s="238">
        <v>2.0697315499999998</v>
      </c>
      <c r="BN264" s="238">
        <v>0.44248714</v>
      </c>
      <c r="BO264" s="24">
        <v>0.10908</v>
      </c>
      <c r="BP264" s="106">
        <v>12.292851015119721</v>
      </c>
      <c r="BQ264" s="24"/>
      <c r="BR264" s="238">
        <v>0.14463020000000001</v>
      </c>
      <c r="BS264" s="238">
        <v>0.10790945</v>
      </c>
      <c r="BT264" s="24">
        <v>0.38067000000000001</v>
      </c>
      <c r="BU264" s="106">
        <v>0.85900874482343803</v>
      </c>
      <c r="BV264" s="24"/>
      <c r="BW264" s="238">
        <v>9.4557149999999993E-2</v>
      </c>
      <c r="BX264" s="238">
        <v>9.5131880000000002E-2</v>
      </c>
      <c r="BY264" s="24">
        <v>0.51331000000000004</v>
      </c>
      <c r="BZ264" s="106">
        <v>0.56160759464884602</v>
      </c>
      <c r="CA264" s="14"/>
      <c r="CB264" s="238">
        <v>6.6958486500000003</v>
      </c>
      <c r="CC264" s="238">
        <v>0.81714427000000001</v>
      </c>
      <c r="CD264" s="24">
        <v>6.2260000000000003E-2</v>
      </c>
      <c r="CE264" s="198"/>
      <c r="CF264" s="238">
        <v>4.41542279</v>
      </c>
      <c r="CG264" s="238">
        <v>0.57730107999999991</v>
      </c>
      <c r="CH264" s="24">
        <v>6.6710000000000005E-2</v>
      </c>
      <c r="CI264" s="106">
        <v>65.942691073221908</v>
      </c>
      <c r="CJ264" s="24"/>
      <c r="CK264" s="238">
        <v>1.69581202</v>
      </c>
      <c r="CL264" s="238">
        <v>0.46572785</v>
      </c>
      <c r="CM264" s="24">
        <v>0.14011999999999999</v>
      </c>
      <c r="CN264" s="106">
        <v>25.326319465121124</v>
      </c>
      <c r="CO264" s="24"/>
      <c r="CP264" s="238">
        <v>0.44528537000000001</v>
      </c>
      <c r="CQ264" s="238">
        <v>0.19105440999999998</v>
      </c>
      <c r="CR264" s="24">
        <v>0.21890999999999999</v>
      </c>
      <c r="CS264" s="106">
        <v>6.6501707740959759</v>
      </c>
      <c r="CT264" s="24"/>
      <c r="CU264" s="238">
        <v>0.13932847000000001</v>
      </c>
      <c r="CV264" s="238">
        <v>0.11023622000000001</v>
      </c>
      <c r="CW264" s="24">
        <v>0.40366999999999997</v>
      </c>
      <c r="CX264" s="114">
        <v>2.0808186875609862</v>
      </c>
    </row>
    <row r="265" spans="1:102" ht="12" customHeight="1" x14ac:dyDescent="0.35">
      <c r="A265" s="761"/>
      <c r="B265" s="831"/>
      <c r="C265" s="17" t="s">
        <v>134</v>
      </c>
      <c r="D265" s="203">
        <v>20.85651468</v>
      </c>
      <c r="E265" s="203">
        <v>0.34872755</v>
      </c>
      <c r="F265" s="25">
        <v>8.5299999999999994E-3</v>
      </c>
      <c r="G265" s="202"/>
      <c r="H265" s="203">
        <v>14.534256190000001</v>
      </c>
      <c r="I265" s="203">
        <v>0.72910746999999998</v>
      </c>
      <c r="J265" s="25">
        <v>2.5590000000000002E-2</v>
      </c>
      <c r="K265" s="202"/>
      <c r="L265" s="203">
        <v>11.181152690000001</v>
      </c>
      <c r="M265" s="203">
        <v>0.97687230000000003</v>
      </c>
      <c r="N265" s="25">
        <v>4.4580000000000002E-2</v>
      </c>
      <c r="O265" s="108">
        <v>76.929651877837173</v>
      </c>
      <c r="P265" s="25"/>
      <c r="Q265" s="203">
        <v>3.0322171500000001</v>
      </c>
      <c r="R265" s="203">
        <v>0.51842668000000003</v>
      </c>
      <c r="S265" s="25">
        <v>8.7230000000000002E-2</v>
      </c>
      <c r="T265" s="108">
        <v>20.862554714607658</v>
      </c>
      <c r="U265" s="25"/>
      <c r="V265" s="203">
        <v>0.30555363999999996</v>
      </c>
      <c r="W265" s="203">
        <v>0.16547566</v>
      </c>
      <c r="X265" s="25">
        <v>0.27631</v>
      </c>
      <c r="Y265" s="108">
        <v>2.1022998081610114</v>
      </c>
      <c r="Z265" s="25"/>
      <c r="AA265" s="203">
        <v>1.5332700000000001E-2</v>
      </c>
      <c r="AB265" s="203">
        <v>2.9735520000000001E-2</v>
      </c>
      <c r="AC265" s="25">
        <v>0.98946999999999996</v>
      </c>
      <c r="AD265" s="108">
        <v>0.10549353059119292</v>
      </c>
      <c r="AE265" s="25"/>
      <c r="AF265" s="203">
        <v>7.2906684799999999</v>
      </c>
      <c r="AG265" s="203">
        <v>0.92507972999999999</v>
      </c>
      <c r="AH265" s="25">
        <v>6.4740000000000006E-2</v>
      </c>
      <c r="AI265" s="203"/>
      <c r="AJ265" s="203">
        <v>4.7220631099999997</v>
      </c>
      <c r="AK265" s="203">
        <v>0.66594264000000003</v>
      </c>
      <c r="AL265" s="25">
        <v>7.195E-2</v>
      </c>
      <c r="AM265" s="108">
        <v>64.768589093767162</v>
      </c>
      <c r="AN265" s="264"/>
      <c r="AO265" s="203">
        <v>2.0868268300000001</v>
      </c>
      <c r="AP265" s="203">
        <v>0.45711932999999999</v>
      </c>
      <c r="AQ265" s="25">
        <v>0.11176</v>
      </c>
      <c r="AR265" s="108">
        <v>28.623257740009052</v>
      </c>
      <c r="AS265" s="264"/>
      <c r="AT265" s="203">
        <v>0.41531585999999998</v>
      </c>
      <c r="AU265" s="203">
        <v>0.19184630000000003</v>
      </c>
      <c r="AV265" s="25">
        <v>0.23568</v>
      </c>
      <c r="AW265" s="108">
        <v>5.6965401888634499</v>
      </c>
      <c r="AX265" s="264"/>
      <c r="AY265" s="203">
        <v>6.646268000000001E-2</v>
      </c>
      <c r="AZ265" s="203">
        <v>6.6678929999999997E-2</v>
      </c>
      <c r="BA265" s="25">
        <v>0.51185999999999998</v>
      </c>
      <c r="BB265" s="108">
        <v>0.9116129773603423</v>
      </c>
      <c r="BC265" s="170"/>
      <c r="BD265" s="203">
        <v>18.12684226</v>
      </c>
      <c r="BE265" s="203">
        <v>0.50844168999999995</v>
      </c>
      <c r="BF265" s="25">
        <v>1.431E-2</v>
      </c>
      <c r="BG265" s="202"/>
      <c r="BH265" s="203">
        <v>15.85892932</v>
      </c>
      <c r="BI265" s="203">
        <v>0.58260042000000001</v>
      </c>
      <c r="BJ265" s="25">
        <v>1.874E-2</v>
      </c>
      <c r="BK265" s="108">
        <v>87.488648560678755</v>
      </c>
      <c r="BL265" s="25"/>
      <c r="BM265" s="203">
        <v>2.1875479499999999</v>
      </c>
      <c r="BN265" s="203">
        <v>0.39709930999999998</v>
      </c>
      <c r="BO265" s="25">
        <v>9.2619999999999994E-2</v>
      </c>
      <c r="BP265" s="108">
        <v>12.068003453790743</v>
      </c>
      <c r="BQ265" s="25"/>
      <c r="BR265" s="203">
        <v>4.1726320000000004E-2</v>
      </c>
      <c r="BS265" s="203">
        <v>5.7625300000000004E-2</v>
      </c>
      <c r="BT265" s="25">
        <v>0.70460999999999996</v>
      </c>
      <c r="BU265" s="108">
        <v>0.23019078227472811</v>
      </c>
      <c r="BV265" s="25"/>
      <c r="BW265" s="203">
        <v>3.863867E-2</v>
      </c>
      <c r="BX265" s="203">
        <v>5.8728259999999997E-2</v>
      </c>
      <c r="BY265" s="25">
        <v>0.77547999999999995</v>
      </c>
      <c r="BZ265" s="108">
        <v>0.2131572032557644</v>
      </c>
      <c r="CA265" s="170"/>
      <c r="CB265" s="203">
        <v>6.2746155999999997</v>
      </c>
      <c r="CC265" s="203">
        <v>0.94810136999999994</v>
      </c>
      <c r="CD265" s="25">
        <v>7.7090000000000006E-2</v>
      </c>
      <c r="CE265" s="202"/>
      <c r="CF265" s="203">
        <v>4.3014469599999998</v>
      </c>
      <c r="CG265" s="203">
        <v>0.68947199999999997</v>
      </c>
      <c r="CH265" s="25">
        <v>8.1780000000000005E-2</v>
      </c>
      <c r="CI265" s="108">
        <v>68.553155033114706</v>
      </c>
      <c r="CJ265" s="25"/>
      <c r="CK265" s="203">
        <v>1.48490824</v>
      </c>
      <c r="CL265" s="203">
        <v>0.37705462000000001</v>
      </c>
      <c r="CM265" s="25">
        <v>0.12955</v>
      </c>
      <c r="CN265" s="108">
        <v>23.665326048021175</v>
      </c>
      <c r="CO265" s="25"/>
      <c r="CP265" s="203">
        <v>0.34601683999999999</v>
      </c>
      <c r="CQ265" s="203">
        <v>0.17595392000000001</v>
      </c>
      <c r="CR265" s="25">
        <v>0.25945000000000001</v>
      </c>
      <c r="CS265" s="108">
        <v>5.5145504052869789</v>
      </c>
      <c r="CT265" s="25"/>
      <c r="CU265" s="203">
        <v>0.14224357000000001</v>
      </c>
      <c r="CV265" s="203">
        <v>0.1061415</v>
      </c>
      <c r="CW265" s="25">
        <v>0.38070999999999999</v>
      </c>
      <c r="CX265" s="116">
        <v>2.2669686729494636</v>
      </c>
    </row>
    <row r="266" spans="1:102" ht="12" customHeight="1" x14ac:dyDescent="0.35">
      <c r="A266" s="761"/>
      <c r="B266" s="832" t="s">
        <v>66</v>
      </c>
      <c r="C266" s="18" t="s">
        <v>59</v>
      </c>
      <c r="D266" s="158">
        <v>40.659330279999999</v>
      </c>
      <c r="E266" s="158">
        <v>0.48270267</v>
      </c>
      <c r="F266" s="23">
        <v>6.0600000000000003E-3</v>
      </c>
      <c r="G266" s="194"/>
      <c r="H266" s="158">
        <v>27.973898909999999</v>
      </c>
      <c r="I266" s="158">
        <v>1.3182037800000002</v>
      </c>
      <c r="J266" s="23">
        <v>2.4039999999999999E-2</v>
      </c>
      <c r="K266" s="194"/>
      <c r="L266" s="158">
        <v>21.505199089999998</v>
      </c>
      <c r="M266" s="158">
        <v>1.7400901100000001</v>
      </c>
      <c r="N266" s="23">
        <v>4.1279999999999997E-2</v>
      </c>
      <c r="O266" s="107">
        <v>76.875944819806307</v>
      </c>
      <c r="P266" s="23"/>
      <c r="Q266" s="158">
        <v>5.8583294600000002</v>
      </c>
      <c r="R266" s="158">
        <v>0.89777331000000005</v>
      </c>
      <c r="S266" s="23">
        <v>7.8189999999999996E-2</v>
      </c>
      <c r="T266" s="107">
        <v>20.942127083707263</v>
      </c>
      <c r="U266" s="23"/>
      <c r="V266" s="158">
        <v>0.57265323000000001</v>
      </c>
      <c r="W266" s="158">
        <v>0.24069525</v>
      </c>
      <c r="X266" s="23">
        <v>0.21445</v>
      </c>
      <c r="Y266" s="107">
        <v>2.0470983749615619</v>
      </c>
      <c r="Z266" s="23"/>
      <c r="AA266" s="158">
        <v>3.771712E-2</v>
      </c>
      <c r="AB266" s="158">
        <v>5.3075780000000003E-2</v>
      </c>
      <c r="AC266" s="23">
        <v>0.71796000000000004</v>
      </c>
      <c r="AD266" s="107">
        <v>0.13482968577725515</v>
      </c>
      <c r="AE266" s="23"/>
      <c r="AF266" s="158">
        <v>13.444319399999999</v>
      </c>
      <c r="AG266" s="158">
        <v>1.5914190000000001</v>
      </c>
      <c r="AH266" s="23">
        <v>6.0389999999999999E-2</v>
      </c>
      <c r="AI266" s="158"/>
      <c r="AJ266" s="158">
        <v>8.2122811500000008</v>
      </c>
      <c r="AK266" s="158">
        <v>1.21545809</v>
      </c>
      <c r="AL266" s="23">
        <v>7.5509999999999994E-2</v>
      </c>
      <c r="AM266" s="107">
        <v>61.083651062321543</v>
      </c>
      <c r="AN266" s="263"/>
      <c r="AO266" s="158">
        <v>4.5710088799999999</v>
      </c>
      <c r="AP266" s="158">
        <v>0.70570279000000002</v>
      </c>
      <c r="AQ266" s="23">
        <v>7.8770000000000007E-2</v>
      </c>
      <c r="AR266" s="107">
        <v>33.999555827273788</v>
      </c>
      <c r="AS266" s="263"/>
      <c r="AT266" s="158">
        <v>0.56030458999999999</v>
      </c>
      <c r="AU266" s="158">
        <v>0.21134344999999999</v>
      </c>
      <c r="AV266" s="23">
        <v>0.19245000000000001</v>
      </c>
      <c r="AW266" s="107">
        <v>4.167593563717328</v>
      </c>
      <c r="AX266" s="263"/>
      <c r="AY266" s="158">
        <v>0.10072478</v>
      </c>
      <c r="AZ266" s="158">
        <v>8.1127489999999997E-2</v>
      </c>
      <c r="BA266" s="23">
        <v>0.41094000000000003</v>
      </c>
      <c r="BB266" s="107">
        <v>0.74919954668735411</v>
      </c>
      <c r="BC266" s="169"/>
      <c r="BD266" s="158">
        <v>34.963713929999997</v>
      </c>
      <c r="BE266" s="158">
        <v>0.79886077</v>
      </c>
      <c r="BF266" s="23">
        <v>1.166E-2</v>
      </c>
      <c r="BG266" s="194"/>
      <c r="BH266" s="158">
        <v>30.386882079999999</v>
      </c>
      <c r="BI266" s="158">
        <v>0.98897968000000003</v>
      </c>
      <c r="BJ266" s="23">
        <v>1.661E-2</v>
      </c>
      <c r="BK266" s="107">
        <v>86.909766339001735</v>
      </c>
      <c r="BL266" s="23"/>
      <c r="BM266" s="158">
        <v>4.25727951</v>
      </c>
      <c r="BN266" s="158">
        <v>0.67944375000000001</v>
      </c>
      <c r="BO266" s="23">
        <v>8.1430000000000002E-2</v>
      </c>
      <c r="BP266" s="107">
        <v>12.176279437943565</v>
      </c>
      <c r="BQ266" s="23"/>
      <c r="BR266" s="158">
        <v>0.18635652</v>
      </c>
      <c r="BS266" s="158">
        <v>0.12072494</v>
      </c>
      <c r="BT266" s="23">
        <v>0.33051999999999998</v>
      </c>
      <c r="BU266" s="107">
        <v>0.53299978478573484</v>
      </c>
      <c r="BV266" s="23"/>
      <c r="BW266" s="158">
        <v>0.13319581999999999</v>
      </c>
      <c r="BX266" s="158">
        <v>0.11017784</v>
      </c>
      <c r="BY266" s="23">
        <v>0.42203000000000002</v>
      </c>
      <c r="BZ266" s="107">
        <v>0.38095443826896686</v>
      </c>
      <c r="CA266" s="169"/>
      <c r="CB266" s="158">
        <v>12.970464250000001</v>
      </c>
      <c r="CC266" s="158">
        <v>1.61975359</v>
      </c>
      <c r="CD266" s="23">
        <v>6.3710000000000003E-2</v>
      </c>
      <c r="CE266" s="194"/>
      <c r="CF266" s="158">
        <v>8.716869749999999</v>
      </c>
      <c r="CG266" s="158">
        <v>1.1312283999999999</v>
      </c>
      <c r="CH266" s="23">
        <v>6.6210000000000005E-2</v>
      </c>
      <c r="CI266" s="107">
        <v>67.205533911401801</v>
      </c>
      <c r="CJ266" s="23"/>
      <c r="CK266" s="158">
        <v>3.1807202600000002</v>
      </c>
      <c r="CL266" s="158">
        <v>0.76164657000000002</v>
      </c>
      <c r="CM266" s="23">
        <v>0.12217</v>
      </c>
      <c r="CN266" s="107">
        <v>24.522794239998003</v>
      </c>
      <c r="CO266" s="23"/>
      <c r="CP266" s="158">
        <v>0.79130220999999989</v>
      </c>
      <c r="CQ266" s="158">
        <v>0.32391753999999995</v>
      </c>
      <c r="CR266" s="23">
        <v>0.20885000000000001</v>
      </c>
      <c r="CS266" s="107">
        <v>6.1008009794252338</v>
      </c>
      <c r="CT266" s="23"/>
      <c r="CU266" s="158">
        <v>0.28157202999999997</v>
      </c>
      <c r="CV266" s="158">
        <v>0.17319393</v>
      </c>
      <c r="CW266" s="23">
        <v>0.31381999999999999</v>
      </c>
      <c r="CX266" s="115">
        <v>2.1708708691749408</v>
      </c>
    </row>
    <row r="267" spans="1:102" ht="12" customHeight="1" x14ac:dyDescent="0.35">
      <c r="A267" s="761"/>
      <c r="B267" s="832"/>
      <c r="C267" s="18" t="s">
        <v>133</v>
      </c>
      <c r="D267" s="238">
        <v>19.802815600000002</v>
      </c>
      <c r="E267" s="238">
        <v>0.34258661000000001</v>
      </c>
      <c r="F267" s="24">
        <v>8.8299999999999993E-3</v>
      </c>
      <c r="G267" s="198"/>
      <c r="H267" s="238">
        <v>13.43964272</v>
      </c>
      <c r="I267" s="238">
        <v>0.77117988000000004</v>
      </c>
      <c r="J267" s="24">
        <v>2.928E-2</v>
      </c>
      <c r="K267" s="198"/>
      <c r="L267" s="238">
        <v>10.324046399999999</v>
      </c>
      <c r="M267" s="238">
        <v>0.90398624999999999</v>
      </c>
      <c r="N267" s="24">
        <v>4.4670000000000001E-2</v>
      </c>
      <c r="O267" s="106">
        <v>76.817863503442879</v>
      </c>
      <c r="P267" s="24"/>
      <c r="Q267" s="238">
        <v>2.8261123100000001</v>
      </c>
      <c r="R267" s="238">
        <v>0.53184317999999997</v>
      </c>
      <c r="S267" s="24">
        <v>9.6009999999999998E-2</v>
      </c>
      <c r="T267" s="106">
        <v>21.028180353294392</v>
      </c>
      <c r="U267" s="24"/>
      <c r="V267" s="238">
        <v>0.26709959</v>
      </c>
      <c r="W267" s="238">
        <v>0.13897118</v>
      </c>
      <c r="X267" s="24">
        <v>0.26545999999999997</v>
      </c>
      <c r="Y267" s="106">
        <v>1.987400971623448</v>
      </c>
      <c r="Z267" s="24"/>
      <c r="AA267" s="238">
        <v>2.2384419999999999E-2</v>
      </c>
      <c r="AB267" s="238">
        <v>4.3997219999999997E-2</v>
      </c>
      <c r="AC267" s="24">
        <v>1</v>
      </c>
      <c r="AD267" s="106">
        <v>0.16655517163926511</v>
      </c>
      <c r="AE267" s="24"/>
      <c r="AF267" s="238">
        <v>6.1536509200000005</v>
      </c>
      <c r="AG267" s="238">
        <v>0.87083864000000011</v>
      </c>
      <c r="AH267" s="24">
        <v>7.22E-2</v>
      </c>
      <c r="AI267" s="238"/>
      <c r="AJ267" s="238">
        <v>3.4902180499999997</v>
      </c>
      <c r="AK267" s="238">
        <v>0.65693457</v>
      </c>
      <c r="AL267" s="24">
        <v>9.6030000000000004E-2</v>
      </c>
      <c r="AM267" s="106">
        <v>56.717842714419028</v>
      </c>
      <c r="AN267" s="30"/>
      <c r="AO267" s="238">
        <v>2.4841820499999998</v>
      </c>
      <c r="AP267" s="238">
        <v>0.47190547999999999</v>
      </c>
      <c r="AQ267" s="24">
        <v>9.6920000000000006E-2</v>
      </c>
      <c r="AR267" s="106">
        <v>40.369239046793368</v>
      </c>
      <c r="AS267" s="30"/>
      <c r="AT267" s="238">
        <v>0.14498873000000001</v>
      </c>
      <c r="AU267" s="238">
        <v>0.10494870000000001</v>
      </c>
      <c r="AV267" s="24">
        <v>0.36931000000000003</v>
      </c>
      <c r="AW267" s="106">
        <v>2.3561416122707199</v>
      </c>
      <c r="AX267" s="30"/>
      <c r="AY267" s="238">
        <v>3.4262099999999997E-2</v>
      </c>
      <c r="AZ267" s="238">
        <v>4.8697770000000001E-2</v>
      </c>
      <c r="BA267" s="24">
        <v>0.72516999999999998</v>
      </c>
      <c r="BB267" s="106">
        <v>0.55677678902201999</v>
      </c>
      <c r="BC267" s="14"/>
      <c r="BD267" s="238">
        <v>16.836871670000001</v>
      </c>
      <c r="BE267" s="238">
        <v>0.51036954000000001</v>
      </c>
      <c r="BF267" s="24">
        <v>1.5469999999999999E-2</v>
      </c>
      <c r="BG267" s="198"/>
      <c r="BH267" s="238">
        <v>14.52795276</v>
      </c>
      <c r="BI267" s="238">
        <v>0.57479232000000002</v>
      </c>
      <c r="BJ267" s="24">
        <v>2.019E-2</v>
      </c>
      <c r="BK267" s="106">
        <v>86.28653258601453</v>
      </c>
      <c r="BL267" s="24"/>
      <c r="BM267" s="238">
        <v>2.0697315499999998</v>
      </c>
      <c r="BN267" s="238">
        <v>0.44248714</v>
      </c>
      <c r="BO267" s="24">
        <v>0.10908</v>
      </c>
      <c r="BP267" s="106">
        <v>12.292851015119721</v>
      </c>
      <c r="BQ267" s="24"/>
      <c r="BR267" s="238">
        <v>0.14463020000000001</v>
      </c>
      <c r="BS267" s="238">
        <v>0.10790945</v>
      </c>
      <c r="BT267" s="24">
        <v>0.38067000000000001</v>
      </c>
      <c r="BU267" s="106">
        <v>0.85900874482343803</v>
      </c>
      <c r="BV267" s="24"/>
      <c r="BW267" s="238">
        <v>9.4557149999999993E-2</v>
      </c>
      <c r="BX267" s="238">
        <v>9.5131880000000002E-2</v>
      </c>
      <c r="BY267" s="24">
        <v>0.51331000000000004</v>
      </c>
      <c r="BZ267" s="106">
        <v>0.56160759464884602</v>
      </c>
      <c r="CA267" s="14"/>
      <c r="CB267" s="238">
        <v>6.6958486500000003</v>
      </c>
      <c r="CC267" s="238">
        <v>0.81714427000000001</v>
      </c>
      <c r="CD267" s="24">
        <v>6.2260000000000003E-2</v>
      </c>
      <c r="CE267" s="198"/>
      <c r="CF267" s="238">
        <v>4.41542279</v>
      </c>
      <c r="CG267" s="238">
        <v>0.57730107999999991</v>
      </c>
      <c r="CH267" s="24">
        <v>6.6710000000000005E-2</v>
      </c>
      <c r="CI267" s="106">
        <v>65.942691073221908</v>
      </c>
      <c r="CJ267" s="24"/>
      <c r="CK267" s="238">
        <v>1.69581202</v>
      </c>
      <c r="CL267" s="238">
        <v>0.46572785</v>
      </c>
      <c r="CM267" s="24">
        <v>0.14011999999999999</v>
      </c>
      <c r="CN267" s="106">
        <v>25.326319465121124</v>
      </c>
      <c r="CO267" s="24"/>
      <c r="CP267" s="238">
        <v>0.44528537000000001</v>
      </c>
      <c r="CQ267" s="238">
        <v>0.19105440999999998</v>
      </c>
      <c r="CR267" s="24">
        <v>0.21890999999999999</v>
      </c>
      <c r="CS267" s="106">
        <v>6.6501707740959759</v>
      </c>
      <c r="CT267" s="24"/>
      <c r="CU267" s="238">
        <v>0.13932847000000001</v>
      </c>
      <c r="CV267" s="238">
        <v>0.11023622000000001</v>
      </c>
      <c r="CW267" s="24">
        <v>0.40366999999999997</v>
      </c>
      <c r="CX267" s="114">
        <v>2.0808186875609862</v>
      </c>
    </row>
    <row r="268" spans="1:102" ht="12" customHeight="1" x14ac:dyDescent="0.35">
      <c r="A268" s="762"/>
      <c r="B268" s="834"/>
      <c r="C268" s="140" t="s">
        <v>134</v>
      </c>
      <c r="D268" s="203">
        <v>20.85651468</v>
      </c>
      <c r="E268" s="203">
        <v>0.34872755</v>
      </c>
      <c r="F268" s="25">
        <v>8.5299999999999994E-3</v>
      </c>
      <c r="G268" s="202"/>
      <c r="H268" s="203">
        <v>14.534256190000001</v>
      </c>
      <c r="I268" s="203">
        <v>0.72910746999999998</v>
      </c>
      <c r="J268" s="25">
        <v>2.5590000000000002E-2</v>
      </c>
      <c r="K268" s="202"/>
      <c r="L268" s="203">
        <v>11.181152690000001</v>
      </c>
      <c r="M268" s="203">
        <v>0.97687230000000003</v>
      </c>
      <c r="N268" s="25">
        <v>4.4580000000000002E-2</v>
      </c>
      <c r="O268" s="108">
        <v>76.929651877837173</v>
      </c>
      <c r="P268" s="25"/>
      <c r="Q268" s="203">
        <v>3.0322171500000001</v>
      </c>
      <c r="R268" s="203">
        <v>0.51842668000000003</v>
      </c>
      <c r="S268" s="25">
        <v>8.7230000000000002E-2</v>
      </c>
      <c r="T268" s="108">
        <v>20.862554714607658</v>
      </c>
      <c r="U268" s="25"/>
      <c r="V268" s="203">
        <v>0.30555363999999996</v>
      </c>
      <c r="W268" s="203">
        <v>0.16547566</v>
      </c>
      <c r="X268" s="25">
        <v>0.27631</v>
      </c>
      <c r="Y268" s="108">
        <v>2.1022998081610114</v>
      </c>
      <c r="Z268" s="25"/>
      <c r="AA268" s="203">
        <v>1.5332700000000001E-2</v>
      </c>
      <c r="AB268" s="203">
        <v>2.9735520000000001E-2</v>
      </c>
      <c r="AC268" s="25">
        <v>0.98946999999999996</v>
      </c>
      <c r="AD268" s="108">
        <v>0.10549353059119292</v>
      </c>
      <c r="AE268" s="25"/>
      <c r="AF268" s="203">
        <v>7.2906684799999999</v>
      </c>
      <c r="AG268" s="203">
        <v>0.92507972999999999</v>
      </c>
      <c r="AH268" s="25">
        <v>6.4740000000000006E-2</v>
      </c>
      <c r="AI268" s="203"/>
      <c r="AJ268" s="203">
        <v>4.7220631099999997</v>
      </c>
      <c r="AK268" s="203">
        <v>0.66594264000000003</v>
      </c>
      <c r="AL268" s="25">
        <v>7.195E-2</v>
      </c>
      <c r="AM268" s="108">
        <v>64.768589093767162</v>
      </c>
      <c r="AN268" s="264"/>
      <c r="AO268" s="203">
        <v>2.0868268300000001</v>
      </c>
      <c r="AP268" s="203">
        <v>0.45711932999999999</v>
      </c>
      <c r="AQ268" s="25">
        <v>0.11176</v>
      </c>
      <c r="AR268" s="108">
        <v>28.623257740009052</v>
      </c>
      <c r="AS268" s="264"/>
      <c r="AT268" s="203">
        <v>0.41531585999999998</v>
      </c>
      <c r="AU268" s="203">
        <v>0.19184630000000003</v>
      </c>
      <c r="AV268" s="25">
        <v>0.23568</v>
      </c>
      <c r="AW268" s="108">
        <v>5.6965401888634499</v>
      </c>
      <c r="AX268" s="264"/>
      <c r="AY268" s="203">
        <v>6.646268000000001E-2</v>
      </c>
      <c r="AZ268" s="203">
        <v>6.6678929999999997E-2</v>
      </c>
      <c r="BA268" s="25">
        <v>0.51185999999999998</v>
      </c>
      <c r="BB268" s="108">
        <v>0.9116129773603423</v>
      </c>
      <c r="BC268" s="170"/>
      <c r="BD268" s="203">
        <v>18.12684226</v>
      </c>
      <c r="BE268" s="203">
        <v>0.50844168999999995</v>
      </c>
      <c r="BF268" s="25">
        <v>1.431E-2</v>
      </c>
      <c r="BG268" s="202"/>
      <c r="BH268" s="203">
        <v>15.85892932</v>
      </c>
      <c r="BI268" s="203">
        <v>0.58260042000000001</v>
      </c>
      <c r="BJ268" s="25">
        <v>1.874E-2</v>
      </c>
      <c r="BK268" s="108">
        <v>87.488648560678755</v>
      </c>
      <c r="BL268" s="25"/>
      <c r="BM268" s="203">
        <v>2.1875479499999999</v>
      </c>
      <c r="BN268" s="203">
        <v>0.39709930999999998</v>
      </c>
      <c r="BO268" s="25">
        <v>9.2619999999999994E-2</v>
      </c>
      <c r="BP268" s="108">
        <v>12.068003453790743</v>
      </c>
      <c r="BQ268" s="25"/>
      <c r="BR268" s="203">
        <v>4.1726320000000004E-2</v>
      </c>
      <c r="BS268" s="203">
        <v>5.7625300000000004E-2</v>
      </c>
      <c r="BT268" s="25">
        <v>0.70460999999999996</v>
      </c>
      <c r="BU268" s="108">
        <v>0.23019078227472811</v>
      </c>
      <c r="BV268" s="25"/>
      <c r="BW268" s="203">
        <v>3.863867E-2</v>
      </c>
      <c r="BX268" s="203">
        <v>5.8728259999999997E-2</v>
      </c>
      <c r="BY268" s="25">
        <v>0.77547999999999995</v>
      </c>
      <c r="BZ268" s="108">
        <v>0.2131572032557644</v>
      </c>
      <c r="CA268" s="170"/>
      <c r="CB268" s="203">
        <v>6.2746155999999997</v>
      </c>
      <c r="CC268" s="203">
        <v>0.94810136999999994</v>
      </c>
      <c r="CD268" s="25">
        <v>7.7090000000000006E-2</v>
      </c>
      <c r="CE268" s="202"/>
      <c r="CF268" s="203">
        <v>4.3014469599999998</v>
      </c>
      <c r="CG268" s="203">
        <v>0.68947199999999997</v>
      </c>
      <c r="CH268" s="25">
        <v>8.1780000000000005E-2</v>
      </c>
      <c r="CI268" s="108">
        <v>68.553155033114706</v>
      </c>
      <c r="CJ268" s="25"/>
      <c r="CK268" s="203">
        <v>1.48490824</v>
      </c>
      <c r="CL268" s="203">
        <v>0.37705462000000001</v>
      </c>
      <c r="CM268" s="25">
        <v>0.12955</v>
      </c>
      <c r="CN268" s="108">
        <v>23.665326048021175</v>
      </c>
      <c r="CO268" s="25"/>
      <c r="CP268" s="203">
        <v>0.34601683999999999</v>
      </c>
      <c r="CQ268" s="203">
        <v>0.17595392000000001</v>
      </c>
      <c r="CR268" s="25">
        <v>0.25945000000000001</v>
      </c>
      <c r="CS268" s="108">
        <v>5.5145504052869789</v>
      </c>
      <c r="CT268" s="25"/>
      <c r="CU268" s="203">
        <v>0.14224357000000001</v>
      </c>
      <c r="CV268" s="203">
        <v>0.1061415</v>
      </c>
      <c r="CW268" s="25">
        <v>0.38070999999999999</v>
      </c>
      <c r="CX268" s="116">
        <v>2.2669686729494636</v>
      </c>
    </row>
    <row r="269" spans="1:102" ht="12" customHeight="1" x14ac:dyDescent="0.35">
      <c r="A269" s="758" t="s">
        <v>96</v>
      </c>
      <c r="B269" s="831" t="s">
        <v>59</v>
      </c>
      <c r="C269" s="17" t="s">
        <v>59</v>
      </c>
      <c r="D269" s="158">
        <v>2207.8946660400002</v>
      </c>
      <c r="E269" s="158">
        <v>11.330821</v>
      </c>
      <c r="F269" s="23">
        <v>2.6199999999999999E-3</v>
      </c>
      <c r="G269" s="194"/>
      <c r="H269" s="158">
        <v>1786.14728612</v>
      </c>
      <c r="I269" s="158">
        <v>29.80971628</v>
      </c>
      <c r="J269" s="23">
        <v>8.5100000000000002E-3</v>
      </c>
      <c r="K269" s="194"/>
      <c r="L269" s="158">
        <v>1414.5699739300001</v>
      </c>
      <c r="M269" s="158">
        <v>41.822401680000006</v>
      </c>
      <c r="N269" s="23">
        <v>1.508E-2</v>
      </c>
      <c r="O269" s="107">
        <v>79.196714902656922</v>
      </c>
      <c r="P269" s="23"/>
      <c r="Q269" s="158">
        <v>350.97760774</v>
      </c>
      <c r="R269" s="158">
        <v>26.060680250000001</v>
      </c>
      <c r="S269" s="23">
        <v>3.7879999999999997E-2</v>
      </c>
      <c r="T269" s="107">
        <v>19.649981301509534</v>
      </c>
      <c r="U269" s="23"/>
      <c r="V269" s="158">
        <v>19.370440200000001</v>
      </c>
      <c r="W269" s="158">
        <v>6.0558662100000005</v>
      </c>
      <c r="X269" s="23">
        <v>0.15951000000000001</v>
      </c>
      <c r="Y269" s="107">
        <v>1.0844816858344246</v>
      </c>
      <c r="Z269" s="23"/>
      <c r="AA269" s="158">
        <v>1.2292642599999999</v>
      </c>
      <c r="AB269" s="158">
        <v>1.47554735</v>
      </c>
      <c r="AC269" s="23">
        <v>0.61241999999999996</v>
      </c>
      <c r="AD269" s="107">
        <v>6.8822110558995259E-2</v>
      </c>
      <c r="AE269" s="23"/>
      <c r="AF269" s="158">
        <v>777.78988683</v>
      </c>
      <c r="AG269" s="158">
        <v>57.988284740000005</v>
      </c>
      <c r="AH269" s="23">
        <v>3.8039999999999997E-2</v>
      </c>
      <c r="AI269" s="158"/>
      <c r="AJ269" s="158">
        <v>450.99382727</v>
      </c>
      <c r="AK269" s="158">
        <v>51.227217629999998</v>
      </c>
      <c r="AL269" s="23">
        <v>5.7950000000000002E-2</v>
      </c>
      <c r="AM269" s="107">
        <v>57.984017908498828</v>
      </c>
      <c r="AN269" s="263"/>
      <c r="AO269" s="158">
        <v>286.45552720999996</v>
      </c>
      <c r="AP269" s="158">
        <v>23.264953409999997</v>
      </c>
      <c r="AQ269" s="23">
        <v>4.1439999999999998E-2</v>
      </c>
      <c r="AR269" s="107">
        <v>36.829422966335116</v>
      </c>
      <c r="AS269" s="263"/>
      <c r="AT269" s="158">
        <v>35.453811329999994</v>
      </c>
      <c r="AU269" s="158">
        <v>7.7750634700000001</v>
      </c>
      <c r="AV269" s="23">
        <v>0.11189</v>
      </c>
      <c r="AW269" s="107">
        <v>4.558276204194085</v>
      </c>
      <c r="AX269" s="263"/>
      <c r="AY269" s="158">
        <v>4.8867210299999995</v>
      </c>
      <c r="AZ269" s="158">
        <v>2.5896715499999998</v>
      </c>
      <c r="BA269" s="23">
        <v>0.27038000000000001</v>
      </c>
      <c r="BB269" s="107">
        <v>0.62828292225765081</v>
      </c>
      <c r="BC269" s="169"/>
      <c r="BD269" s="158">
        <v>2038.68394524</v>
      </c>
      <c r="BE269" s="158">
        <v>17.557926329999997</v>
      </c>
      <c r="BF269" s="23">
        <v>4.3899999999999998E-3</v>
      </c>
      <c r="BG269" s="194"/>
      <c r="BH269" s="158">
        <v>1614.9403617400001</v>
      </c>
      <c r="BI269" s="158">
        <v>31.83001015</v>
      </c>
      <c r="BJ269" s="23">
        <v>1.0059999999999999E-2</v>
      </c>
      <c r="BK269" s="107">
        <v>79.214846691201288</v>
      </c>
      <c r="BL269" s="23"/>
      <c r="BM269" s="158">
        <v>400.67890146999997</v>
      </c>
      <c r="BN269" s="158">
        <v>27.927889179999998</v>
      </c>
      <c r="BO269" s="23">
        <v>3.5560000000000001E-2</v>
      </c>
      <c r="BP269" s="107">
        <v>19.653801777638016</v>
      </c>
      <c r="BQ269" s="23"/>
      <c r="BR269" s="158">
        <v>21.018805159999999</v>
      </c>
      <c r="BS269" s="158">
        <v>6.1900853299999996</v>
      </c>
      <c r="BT269" s="23">
        <v>0.15026</v>
      </c>
      <c r="BU269" s="107">
        <v>1.0309987091954858</v>
      </c>
      <c r="BV269" s="23"/>
      <c r="BW269" s="158">
        <v>2.0458768699999998</v>
      </c>
      <c r="BX269" s="158">
        <v>1.60241397</v>
      </c>
      <c r="BY269" s="23">
        <v>0.39961000000000002</v>
      </c>
      <c r="BZ269" s="107">
        <v>0.1003528219652092</v>
      </c>
      <c r="CA269" s="169"/>
      <c r="CB269" s="158">
        <v>798.13999797999998</v>
      </c>
      <c r="CC269" s="158">
        <v>35.844681219999998</v>
      </c>
      <c r="CD269" s="23">
        <v>2.291E-2</v>
      </c>
      <c r="CE269" s="194"/>
      <c r="CF269" s="158">
        <v>392.03804112</v>
      </c>
      <c r="CG269" s="158">
        <v>26.988544450000003</v>
      </c>
      <c r="CH269" s="23">
        <v>3.5119999999999998E-2</v>
      </c>
      <c r="CI269" s="107">
        <v>49.118956838675288</v>
      </c>
      <c r="CJ269" s="23"/>
      <c r="CK269" s="158">
        <v>307.28935596000002</v>
      </c>
      <c r="CL269" s="158">
        <v>25.464500009999998</v>
      </c>
      <c r="CM269" s="23">
        <v>4.2279999999999998E-2</v>
      </c>
      <c r="CN269" s="107">
        <v>38.500683681774355</v>
      </c>
      <c r="CO269" s="23"/>
      <c r="CP269" s="158">
        <v>74.14798205000001</v>
      </c>
      <c r="CQ269" s="158">
        <v>12.60230644</v>
      </c>
      <c r="CR269" s="23">
        <v>8.6720000000000005E-2</v>
      </c>
      <c r="CS269" s="107">
        <v>9.2900972558272947</v>
      </c>
      <c r="CT269" s="23"/>
      <c r="CU269" s="158">
        <v>24.66461885</v>
      </c>
      <c r="CV269" s="158">
        <v>9.7689873200000008</v>
      </c>
      <c r="CW269" s="23">
        <v>0.20208000000000001</v>
      </c>
      <c r="CX269" s="115">
        <v>3.0902622237230686</v>
      </c>
    </row>
    <row r="270" spans="1:102" ht="12" customHeight="1" x14ac:dyDescent="0.35">
      <c r="A270" s="758"/>
      <c r="B270" s="831"/>
      <c r="C270" s="17" t="s">
        <v>133</v>
      </c>
      <c r="D270" s="238">
        <v>1070.52011098</v>
      </c>
      <c r="E270" s="238">
        <v>8.8056410199999995</v>
      </c>
      <c r="F270" s="24">
        <v>4.1999999999999997E-3</v>
      </c>
      <c r="G270" s="198"/>
      <c r="H270" s="238">
        <v>860.05204085000003</v>
      </c>
      <c r="I270" s="238">
        <v>19.463720500000001</v>
      </c>
      <c r="J270" s="24">
        <v>1.155E-2</v>
      </c>
      <c r="K270" s="198"/>
      <c r="L270" s="238">
        <v>681.27084868000009</v>
      </c>
      <c r="M270" s="238">
        <v>23.540501459999998</v>
      </c>
      <c r="N270" s="24">
        <v>1.763E-2</v>
      </c>
      <c r="O270" s="106">
        <v>79.21274717361193</v>
      </c>
      <c r="P270" s="24"/>
      <c r="Q270" s="238">
        <v>167.52431002</v>
      </c>
      <c r="R270" s="238">
        <v>15.771955949999999</v>
      </c>
      <c r="S270" s="24">
        <v>4.8030000000000003E-2</v>
      </c>
      <c r="T270" s="106">
        <v>19.478392244082539</v>
      </c>
      <c r="U270" s="24"/>
      <c r="V270" s="238">
        <v>10.898300670000001</v>
      </c>
      <c r="W270" s="238">
        <v>4.2922828200000005</v>
      </c>
      <c r="X270" s="24">
        <v>0.20094000000000001</v>
      </c>
      <c r="Y270" s="106">
        <v>1.2671675843276968</v>
      </c>
      <c r="Z270" s="24"/>
      <c r="AA270" s="238">
        <v>0.35858147000000001</v>
      </c>
      <c r="AB270" s="238">
        <v>0.70353002000000009</v>
      </c>
      <c r="AC270" s="24">
        <v>1</v>
      </c>
      <c r="AD270" s="106">
        <v>4.1692996815124062E-2</v>
      </c>
      <c r="AE270" s="24"/>
      <c r="AF270" s="238">
        <v>372.82645439000004</v>
      </c>
      <c r="AG270" s="238">
        <v>32.892619769999996</v>
      </c>
      <c r="AH270" s="24">
        <v>4.5010000000000001E-2</v>
      </c>
      <c r="AI270" s="238"/>
      <c r="AJ270" s="238">
        <v>215.41289136</v>
      </c>
      <c r="AK270" s="238">
        <v>28.313871930000001</v>
      </c>
      <c r="AL270" s="24">
        <v>6.7059999999999995E-2</v>
      </c>
      <c r="AM270" s="106">
        <v>57.778327911963167</v>
      </c>
      <c r="AN270" s="30"/>
      <c r="AO270" s="238">
        <v>136.38528654999999</v>
      </c>
      <c r="AP270" s="238">
        <v>14.6402476</v>
      </c>
      <c r="AQ270" s="24">
        <v>5.4769999999999999E-2</v>
      </c>
      <c r="AR270" s="106">
        <v>36.581440223480591</v>
      </c>
      <c r="AS270" s="30"/>
      <c r="AT270" s="238">
        <v>18.667307820000001</v>
      </c>
      <c r="AU270" s="238">
        <v>5.3667370300000004</v>
      </c>
      <c r="AV270" s="24">
        <v>0.14668</v>
      </c>
      <c r="AW270" s="106">
        <v>5.006969757696651</v>
      </c>
      <c r="AX270" s="30"/>
      <c r="AY270" s="238">
        <v>2.3609686600000002</v>
      </c>
      <c r="AZ270" s="238">
        <v>2.0968384000000002</v>
      </c>
      <c r="BA270" s="24">
        <v>0.45312999999999998</v>
      </c>
      <c r="BB270" s="106">
        <v>0.63326210685958395</v>
      </c>
      <c r="BC270" s="14"/>
      <c r="BD270" s="238">
        <v>984.01567831999989</v>
      </c>
      <c r="BE270" s="238">
        <v>12.786545139999999</v>
      </c>
      <c r="BF270" s="24">
        <v>6.6299999999999996E-3</v>
      </c>
      <c r="BG270" s="198"/>
      <c r="BH270" s="238">
        <v>782.91327720000004</v>
      </c>
      <c r="BI270" s="238">
        <v>20.332748510000002</v>
      </c>
      <c r="BJ270" s="24">
        <v>1.325E-2</v>
      </c>
      <c r="BK270" s="106">
        <v>79.563089740263081</v>
      </c>
      <c r="BL270" s="24"/>
      <c r="BM270" s="238">
        <v>189.5452281</v>
      </c>
      <c r="BN270" s="238">
        <v>17.149798199999999</v>
      </c>
      <c r="BO270" s="24">
        <v>4.616E-2</v>
      </c>
      <c r="BP270" s="106">
        <v>19.262419519941865</v>
      </c>
      <c r="BQ270" s="24"/>
      <c r="BR270" s="238">
        <v>10.80655226</v>
      </c>
      <c r="BS270" s="238">
        <v>4.4838155899999999</v>
      </c>
      <c r="BT270" s="24">
        <v>0.21168999999999999</v>
      </c>
      <c r="BU270" s="106">
        <v>1.0982093576445771</v>
      </c>
      <c r="BV270" s="24"/>
      <c r="BW270" s="238">
        <v>0.75062076</v>
      </c>
      <c r="BX270" s="238">
        <v>0.97110569000000002</v>
      </c>
      <c r="BY270" s="24">
        <v>0.66007000000000005</v>
      </c>
      <c r="BZ270" s="106">
        <v>7.6281382150488436E-2</v>
      </c>
      <c r="CA270" s="14"/>
      <c r="CB270" s="238">
        <v>392.11909978</v>
      </c>
      <c r="CC270" s="238">
        <v>21.29523725</v>
      </c>
      <c r="CD270" s="24">
        <v>2.7709999999999999E-2</v>
      </c>
      <c r="CE270" s="198"/>
      <c r="CF270" s="238">
        <v>193.94398469000001</v>
      </c>
      <c r="CG270" s="238">
        <v>16.777503400000001</v>
      </c>
      <c r="CH270" s="24">
        <v>4.4139999999999999E-2</v>
      </c>
      <c r="CI270" s="106">
        <v>49.46047892051498</v>
      </c>
      <c r="CJ270" s="24"/>
      <c r="CK270" s="238">
        <v>149.94455480000002</v>
      </c>
      <c r="CL270" s="238">
        <v>15.66816936</v>
      </c>
      <c r="CM270" s="24">
        <v>5.3310000000000003E-2</v>
      </c>
      <c r="CN270" s="106">
        <v>38.239543772319948</v>
      </c>
      <c r="CO270" s="24"/>
      <c r="CP270" s="238">
        <v>36.852672570000003</v>
      </c>
      <c r="CQ270" s="238">
        <v>8.1469814899999999</v>
      </c>
      <c r="CR270" s="24">
        <v>0.11279</v>
      </c>
      <c r="CS270" s="106">
        <v>9.3983365234379921</v>
      </c>
      <c r="CT270" s="24"/>
      <c r="CU270" s="238">
        <v>11.37788772</v>
      </c>
      <c r="CV270" s="238">
        <v>5.6111244399999993</v>
      </c>
      <c r="CW270" s="24">
        <v>0.25161</v>
      </c>
      <c r="CX270" s="114">
        <v>2.9016407837270894</v>
      </c>
    </row>
    <row r="271" spans="1:102" ht="12" customHeight="1" x14ac:dyDescent="0.35">
      <c r="A271" s="758"/>
      <c r="B271" s="831"/>
      <c r="C271" s="17" t="s">
        <v>134</v>
      </c>
      <c r="D271" s="203">
        <v>1137.3745550599999</v>
      </c>
      <c r="E271" s="203">
        <v>8.2552411699999997</v>
      </c>
      <c r="F271" s="25">
        <v>3.7000000000000002E-3</v>
      </c>
      <c r="G271" s="202"/>
      <c r="H271" s="203">
        <v>926.09524528000009</v>
      </c>
      <c r="I271" s="203">
        <v>17.90209819</v>
      </c>
      <c r="J271" s="25">
        <v>9.8600000000000007E-3</v>
      </c>
      <c r="K271" s="202"/>
      <c r="L271" s="203">
        <v>733.29912525000009</v>
      </c>
      <c r="M271" s="203">
        <v>24.097467930000001</v>
      </c>
      <c r="N271" s="25">
        <v>1.677E-2</v>
      </c>
      <c r="O271" s="108">
        <v>79.181825950125784</v>
      </c>
      <c r="P271" s="25"/>
      <c r="Q271" s="203">
        <v>183.45329771000002</v>
      </c>
      <c r="R271" s="203">
        <v>16.251750609999998</v>
      </c>
      <c r="S271" s="25">
        <v>4.5199999999999997E-2</v>
      </c>
      <c r="T271" s="108">
        <v>19.809333720802535</v>
      </c>
      <c r="U271" s="25"/>
      <c r="V271" s="203">
        <v>8.4721395299999998</v>
      </c>
      <c r="W271" s="203">
        <v>3.5175832999999996</v>
      </c>
      <c r="X271" s="25">
        <v>0.21182999999999999</v>
      </c>
      <c r="Y271" s="108">
        <v>0.91482378007874265</v>
      </c>
      <c r="Z271" s="25"/>
      <c r="AA271" s="203">
        <v>0.87068278999999993</v>
      </c>
      <c r="AB271" s="203">
        <v>1.0016095299999999</v>
      </c>
      <c r="AC271" s="25">
        <v>0.58692</v>
      </c>
      <c r="AD271" s="108">
        <v>9.4016548992944399E-2</v>
      </c>
      <c r="AE271" s="25"/>
      <c r="AF271" s="203">
        <v>404.96343244000002</v>
      </c>
      <c r="AG271" s="203">
        <v>29.650895160000001</v>
      </c>
      <c r="AH271" s="25">
        <v>3.7359999999999997E-2</v>
      </c>
      <c r="AI271" s="203"/>
      <c r="AJ271" s="203">
        <v>235.58093590999999</v>
      </c>
      <c r="AK271" s="203">
        <v>27.112748830000001</v>
      </c>
      <c r="AL271" s="25">
        <v>5.8720000000000001E-2</v>
      </c>
      <c r="AM271" s="108">
        <v>58.173384814171833</v>
      </c>
      <c r="AN271" s="264"/>
      <c r="AO271" s="203">
        <v>150.07024066000002</v>
      </c>
      <c r="AP271" s="203">
        <v>14.280211250000001</v>
      </c>
      <c r="AQ271" s="25">
        <v>4.8550000000000003E-2</v>
      </c>
      <c r="AR271" s="108">
        <v>37.057726362054836</v>
      </c>
      <c r="AS271" s="264"/>
      <c r="AT271" s="203">
        <v>16.786503499999998</v>
      </c>
      <c r="AU271" s="203">
        <v>5.3448222699999999</v>
      </c>
      <c r="AV271" s="25">
        <v>0.16245000000000001</v>
      </c>
      <c r="AW271" s="108">
        <v>4.1451899493387252</v>
      </c>
      <c r="AX271" s="264"/>
      <c r="AY271" s="203">
        <v>2.5257523700000002</v>
      </c>
      <c r="AZ271" s="203">
        <v>1.41084842</v>
      </c>
      <c r="BA271" s="25">
        <v>0.28499000000000002</v>
      </c>
      <c r="BB271" s="108">
        <v>0.62369887443459959</v>
      </c>
      <c r="BC271" s="170"/>
      <c r="BD271" s="203">
        <v>1054.6682669100001</v>
      </c>
      <c r="BE271" s="203">
        <v>12.383032080000001</v>
      </c>
      <c r="BF271" s="25">
        <v>5.9899999999999997E-3</v>
      </c>
      <c r="BG271" s="202"/>
      <c r="BH271" s="203">
        <v>832.02708453999992</v>
      </c>
      <c r="BI271" s="203">
        <v>18.553641710000001</v>
      </c>
      <c r="BJ271" s="25">
        <v>1.1379999999999999E-2</v>
      </c>
      <c r="BK271" s="108">
        <v>78.889932564075224</v>
      </c>
      <c r="BL271" s="25"/>
      <c r="BM271" s="203">
        <v>211.13367337</v>
      </c>
      <c r="BN271" s="203">
        <v>16.267486399999999</v>
      </c>
      <c r="BO271" s="25">
        <v>3.9309999999999998E-2</v>
      </c>
      <c r="BP271" s="108">
        <v>20.0189652039675</v>
      </c>
      <c r="BQ271" s="25"/>
      <c r="BR271" s="203">
        <v>10.212252899999999</v>
      </c>
      <c r="BS271" s="203">
        <v>3.6725696200000004</v>
      </c>
      <c r="BT271" s="25">
        <v>0.18348</v>
      </c>
      <c r="BU271" s="108">
        <v>0.96829052512598834</v>
      </c>
      <c r="BV271" s="25"/>
      <c r="BW271" s="203">
        <v>1.29525611</v>
      </c>
      <c r="BX271" s="203">
        <v>1.2727895300000001</v>
      </c>
      <c r="BY271" s="25">
        <v>0.50134999999999996</v>
      </c>
      <c r="BZ271" s="108">
        <v>0.1228117077794406</v>
      </c>
      <c r="CA271" s="170"/>
      <c r="CB271" s="203">
        <v>406.02089819999998</v>
      </c>
      <c r="CC271" s="203">
        <v>20.42384302</v>
      </c>
      <c r="CD271" s="25">
        <v>2.5659999999999999E-2</v>
      </c>
      <c r="CE271" s="202"/>
      <c r="CF271" s="203">
        <v>198.09405643999997</v>
      </c>
      <c r="CG271" s="203">
        <v>16.156853559999998</v>
      </c>
      <c r="CH271" s="25">
        <v>4.1610000000000001E-2</v>
      </c>
      <c r="CI271" s="108">
        <v>48.78912817497924</v>
      </c>
      <c r="CJ271" s="25"/>
      <c r="CK271" s="203">
        <v>157.34480115000002</v>
      </c>
      <c r="CL271" s="203">
        <v>14.904305189999999</v>
      </c>
      <c r="CM271" s="25">
        <v>4.8329999999999998E-2</v>
      </c>
      <c r="CN271" s="108">
        <v>38.752882387963751</v>
      </c>
      <c r="CO271" s="25"/>
      <c r="CP271" s="203">
        <v>37.29530948</v>
      </c>
      <c r="CQ271" s="203">
        <v>7.4130040799999994</v>
      </c>
      <c r="CR271" s="25">
        <v>0.10141</v>
      </c>
      <c r="CS271" s="108">
        <v>9.1855640055327576</v>
      </c>
      <c r="CT271" s="25"/>
      <c r="CU271" s="203">
        <v>13.28673113</v>
      </c>
      <c r="CV271" s="203">
        <v>5.9441824199999997</v>
      </c>
      <c r="CW271" s="25">
        <v>0.22825000000000001</v>
      </c>
      <c r="CX271" s="116">
        <v>3.2724254315242534</v>
      </c>
    </row>
    <row r="272" spans="1:102" ht="12" customHeight="1" x14ac:dyDescent="0.35">
      <c r="A272" s="758"/>
      <c r="B272" s="832" t="s">
        <v>66</v>
      </c>
      <c r="C272" s="18" t="s">
        <v>59</v>
      </c>
      <c r="D272" s="158">
        <v>1721.39261087</v>
      </c>
      <c r="E272" s="158">
        <v>10.62049272</v>
      </c>
      <c r="F272" s="23">
        <v>3.15E-3</v>
      </c>
      <c r="G272" s="194"/>
      <c r="H272" s="158">
        <v>1499.98394095</v>
      </c>
      <c r="I272" s="158">
        <v>26.48940872</v>
      </c>
      <c r="J272" s="23">
        <v>9.0100000000000006E-3</v>
      </c>
      <c r="K272" s="194"/>
      <c r="L272" s="158">
        <v>1258.4577236599998</v>
      </c>
      <c r="M272" s="158">
        <v>39.668325599999996</v>
      </c>
      <c r="N272" s="23">
        <v>1.6080000000000001E-2</v>
      </c>
      <c r="O272" s="107">
        <v>83.898079792972197</v>
      </c>
      <c r="P272" s="23"/>
      <c r="Q272" s="158">
        <v>225.30351919</v>
      </c>
      <c r="R272" s="158">
        <v>24.02613732</v>
      </c>
      <c r="S272" s="23">
        <v>5.441E-2</v>
      </c>
      <c r="T272" s="107">
        <v>15.02039542152073</v>
      </c>
      <c r="U272" s="23"/>
      <c r="V272" s="158">
        <v>14.99343384</v>
      </c>
      <c r="W272" s="158">
        <v>5.5484716000000001</v>
      </c>
      <c r="X272" s="23">
        <v>0.18881000000000001</v>
      </c>
      <c r="Y272" s="107">
        <v>0.99957295746140162</v>
      </c>
      <c r="Z272" s="23"/>
      <c r="AA272" s="158">
        <v>1.2292642599999999</v>
      </c>
      <c r="AB272" s="158">
        <v>1.47554735</v>
      </c>
      <c r="AC272" s="23">
        <v>0.61241999999999996</v>
      </c>
      <c r="AD272" s="107">
        <v>8.1951828045669445E-2</v>
      </c>
      <c r="AE272" s="23"/>
      <c r="AF272" s="158">
        <v>696.75686834999999</v>
      </c>
      <c r="AG272" s="158">
        <v>57.42716351</v>
      </c>
      <c r="AH272" s="23">
        <v>4.2049999999999997E-2</v>
      </c>
      <c r="AI272" s="158"/>
      <c r="AJ272" s="158">
        <v>435.87612092999996</v>
      </c>
      <c r="AK272" s="158">
        <v>51.191212110000002</v>
      </c>
      <c r="AL272" s="23">
        <v>5.9920000000000001E-2</v>
      </c>
      <c r="AM272" s="107">
        <v>62.557850626173874</v>
      </c>
      <c r="AN272" s="263"/>
      <c r="AO272" s="158">
        <v>230.79052452000002</v>
      </c>
      <c r="AP272" s="158">
        <v>22.15932836</v>
      </c>
      <c r="AQ272" s="23">
        <v>4.8989999999999999E-2</v>
      </c>
      <c r="AR272" s="107">
        <v>33.123537779618651</v>
      </c>
      <c r="AS272" s="263"/>
      <c r="AT272" s="158">
        <v>27.479054300000001</v>
      </c>
      <c r="AU272" s="158">
        <v>7.4848943999999999</v>
      </c>
      <c r="AV272" s="23">
        <v>0.13897000000000001</v>
      </c>
      <c r="AW272" s="107">
        <v>3.9438512267663102</v>
      </c>
      <c r="AX272" s="263"/>
      <c r="AY272" s="158">
        <v>2.6111686000000001</v>
      </c>
      <c r="AZ272" s="158">
        <v>1.6296387400000001</v>
      </c>
      <c r="BA272" s="23">
        <v>0.31841999999999998</v>
      </c>
      <c r="BB272" s="107">
        <v>0.37476036744116298</v>
      </c>
      <c r="BC272" s="169"/>
      <c r="BD272" s="158">
        <v>1622.67370018</v>
      </c>
      <c r="BE272" s="158">
        <v>16.181435199999999</v>
      </c>
      <c r="BF272" s="23">
        <v>5.0899999999999999E-3</v>
      </c>
      <c r="BG272" s="194"/>
      <c r="BH272" s="158">
        <v>1348.4206477300002</v>
      </c>
      <c r="BI272" s="158">
        <v>29.761902689999999</v>
      </c>
      <c r="BJ272" s="23">
        <v>1.1259999999999999E-2</v>
      </c>
      <c r="BK272" s="107">
        <v>83.098693691801529</v>
      </c>
      <c r="BL272" s="23"/>
      <c r="BM272" s="158">
        <v>260.11947117</v>
      </c>
      <c r="BN272" s="158">
        <v>26.050671750000003</v>
      </c>
      <c r="BO272" s="23">
        <v>5.11E-2</v>
      </c>
      <c r="BP272" s="107">
        <v>16.030300555259227</v>
      </c>
      <c r="BQ272" s="23"/>
      <c r="BR272" s="158">
        <v>13.34416444</v>
      </c>
      <c r="BS272" s="158">
        <v>5.4339488500000002</v>
      </c>
      <c r="BT272" s="23">
        <v>0.20776</v>
      </c>
      <c r="BU272" s="107">
        <v>0.82235661048304154</v>
      </c>
      <c r="BV272" s="23"/>
      <c r="BW272" s="158">
        <v>0.78941684000000001</v>
      </c>
      <c r="BX272" s="158">
        <v>0.98325201000000007</v>
      </c>
      <c r="BY272" s="23">
        <v>0.63548000000000004</v>
      </c>
      <c r="BZ272" s="107">
        <v>4.8649142456208633E-2</v>
      </c>
      <c r="CA272" s="169"/>
      <c r="CB272" s="158">
        <v>521.51158687999998</v>
      </c>
      <c r="CC272" s="158">
        <v>31.639730709999998</v>
      </c>
      <c r="CD272" s="23">
        <v>3.0949999999999998E-2</v>
      </c>
      <c r="CE272" s="194"/>
      <c r="CF272" s="158">
        <v>225.57148329999998</v>
      </c>
      <c r="CG272" s="158">
        <v>24.530500159999999</v>
      </c>
      <c r="CH272" s="23">
        <v>5.5480000000000002E-2</v>
      </c>
      <c r="CI272" s="107">
        <v>43.253398193797764</v>
      </c>
      <c r="CJ272" s="23"/>
      <c r="CK272" s="158">
        <v>218.57581393000001</v>
      </c>
      <c r="CL272" s="158">
        <v>22.787864119999998</v>
      </c>
      <c r="CM272" s="23">
        <v>5.3190000000000001E-2</v>
      </c>
      <c r="CN272" s="107">
        <v>41.911976536830885</v>
      </c>
      <c r="CO272" s="23"/>
      <c r="CP272" s="158">
        <v>55.382905639999997</v>
      </c>
      <c r="CQ272" s="158">
        <v>11.65240271</v>
      </c>
      <c r="CR272" s="23">
        <v>0.10735</v>
      </c>
      <c r="CS272" s="107">
        <v>10.619688427506334</v>
      </c>
      <c r="CT272" s="23"/>
      <c r="CU272" s="158">
        <v>21.981384010000003</v>
      </c>
      <c r="CV272" s="158">
        <v>9.6622035000000004</v>
      </c>
      <c r="CW272" s="23">
        <v>0.22427</v>
      </c>
      <c r="CX272" s="115">
        <v>4.2149368418650166</v>
      </c>
    </row>
    <row r="273" spans="1:102" ht="12" customHeight="1" x14ac:dyDescent="0.35">
      <c r="A273" s="758"/>
      <c r="B273" s="832"/>
      <c r="C273" s="18" t="s">
        <v>133</v>
      </c>
      <c r="D273" s="238">
        <v>812.03347372999997</v>
      </c>
      <c r="E273" s="238">
        <v>8.20722621</v>
      </c>
      <c r="F273" s="24">
        <v>5.1599999999999997E-3</v>
      </c>
      <c r="G273" s="198"/>
      <c r="H273" s="238">
        <v>708.87417732000006</v>
      </c>
      <c r="I273" s="238">
        <v>17.279927060000002</v>
      </c>
      <c r="J273" s="24">
        <v>1.244E-2</v>
      </c>
      <c r="K273" s="198"/>
      <c r="L273" s="238">
        <v>598.63915425999994</v>
      </c>
      <c r="M273" s="238">
        <v>21.832731520000003</v>
      </c>
      <c r="N273" s="24">
        <v>1.8610000000000002E-2</v>
      </c>
      <c r="O273" s="106">
        <v>84.449282173493842</v>
      </c>
      <c r="P273" s="24"/>
      <c r="Q273" s="238">
        <v>101.16296700000001</v>
      </c>
      <c r="R273" s="238">
        <v>14.20136241</v>
      </c>
      <c r="S273" s="24">
        <v>7.1620000000000003E-2</v>
      </c>
      <c r="T273" s="106">
        <v>14.270934142707953</v>
      </c>
      <c r="U273" s="24"/>
      <c r="V273" s="238">
        <v>8.7134745900000006</v>
      </c>
      <c r="W273" s="238">
        <v>4.0175112500000001</v>
      </c>
      <c r="X273" s="24">
        <v>0.23524</v>
      </c>
      <c r="Y273" s="106">
        <v>1.229199041068548</v>
      </c>
      <c r="Z273" s="24"/>
      <c r="AA273" s="238">
        <v>0.35858147000000001</v>
      </c>
      <c r="AB273" s="238">
        <v>0.70353002000000009</v>
      </c>
      <c r="AC273" s="24">
        <v>1</v>
      </c>
      <c r="AD273" s="106">
        <v>5.0584642729640451E-2</v>
      </c>
      <c r="AE273" s="24"/>
      <c r="AF273" s="238">
        <v>330.41128003</v>
      </c>
      <c r="AG273" s="238">
        <v>32.248703730000003</v>
      </c>
      <c r="AH273" s="24">
        <v>4.9799999999999997E-2</v>
      </c>
      <c r="AI273" s="238"/>
      <c r="AJ273" s="238">
        <v>207.40360594999999</v>
      </c>
      <c r="AK273" s="238">
        <v>28.272180349999999</v>
      </c>
      <c r="AL273" s="24">
        <v>6.9550000000000001E-2</v>
      </c>
      <c r="AM273" s="106">
        <v>62.77134543686541</v>
      </c>
      <c r="AN273" s="30"/>
      <c r="AO273" s="238">
        <v>108.26762155</v>
      </c>
      <c r="AP273" s="238">
        <v>13.61802378</v>
      </c>
      <c r="AQ273" s="24">
        <v>6.4170000000000005E-2</v>
      </c>
      <c r="AR273" s="106">
        <v>32.767531889398491</v>
      </c>
      <c r="AS273" s="30"/>
      <c r="AT273" s="238">
        <v>13.86406011</v>
      </c>
      <c r="AU273" s="238">
        <v>5.0410979399999993</v>
      </c>
      <c r="AV273" s="24">
        <v>0.18551000000000001</v>
      </c>
      <c r="AW273" s="106">
        <v>4.1960008474108994</v>
      </c>
      <c r="AX273" s="30"/>
      <c r="AY273" s="238">
        <v>0.87599241999999999</v>
      </c>
      <c r="AZ273" s="238">
        <v>0.77832826999999993</v>
      </c>
      <c r="BA273" s="24">
        <v>0.45332</v>
      </c>
      <c r="BB273" s="106">
        <v>0.26512182632519793</v>
      </c>
      <c r="BC273" s="14"/>
      <c r="BD273" s="238">
        <v>763.78887199999997</v>
      </c>
      <c r="BE273" s="238">
        <v>11.75275813</v>
      </c>
      <c r="BF273" s="24">
        <v>7.8499999999999993E-3</v>
      </c>
      <c r="BG273" s="198"/>
      <c r="BH273" s="238">
        <v>633.97502562</v>
      </c>
      <c r="BI273" s="238">
        <v>19.129275590000002</v>
      </c>
      <c r="BJ273" s="24">
        <v>1.5389999999999999E-2</v>
      </c>
      <c r="BK273" s="106">
        <v>83.003962071340581</v>
      </c>
      <c r="BL273" s="24"/>
      <c r="BM273" s="238">
        <v>122.13902084999999</v>
      </c>
      <c r="BN273" s="238">
        <v>16.14888358</v>
      </c>
      <c r="BO273" s="24">
        <v>6.7460000000000006E-2</v>
      </c>
      <c r="BP273" s="106">
        <v>15.991201931258303</v>
      </c>
      <c r="BQ273" s="24"/>
      <c r="BR273" s="238">
        <v>6.9776565600000007</v>
      </c>
      <c r="BS273" s="238">
        <v>3.9891472299999999</v>
      </c>
      <c r="BT273" s="24">
        <v>0.29169</v>
      </c>
      <c r="BU273" s="106">
        <v>0.9135582902286643</v>
      </c>
      <c r="BV273" s="24"/>
      <c r="BW273" s="238">
        <v>0.69716895999999995</v>
      </c>
      <c r="BX273" s="238">
        <v>0.96506915999999998</v>
      </c>
      <c r="BY273" s="24">
        <v>0.70626</v>
      </c>
      <c r="BZ273" s="106">
        <v>9.1277705863198277E-2</v>
      </c>
      <c r="CA273" s="14"/>
      <c r="CB273" s="238">
        <v>244.93863141999998</v>
      </c>
      <c r="CC273" s="238">
        <v>18.624953720000001</v>
      </c>
      <c r="CD273" s="24">
        <v>3.8800000000000001E-2</v>
      </c>
      <c r="CE273" s="198"/>
      <c r="CF273" s="238">
        <v>106.68324838999999</v>
      </c>
      <c r="CG273" s="238">
        <v>14.528925559999999</v>
      </c>
      <c r="CH273" s="24">
        <v>6.948E-2</v>
      </c>
      <c r="CI273" s="106">
        <v>43.55509287020903</v>
      </c>
      <c r="CJ273" s="24"/>
      <c r="CK273" s="238">
        <v>103.02796532000001</v>
      </c>
      <c r="CL273" s="238">
        <v>13.847795190000001</v>
      </c>
      <c r="CM273" s="24">
        <v>6.8580000000000002E-2</v>
      </c>
      <c r="CN273" s="106">
        <v>42.062766792934511</v>
      </c>
      <c r="CO273" s="24"/>
      <c r="CP273" s="238">
        <v>25.371486740000002</v>
      </c>
      <c r="CQ273" s="238">
        <v>7.32306773</v>
      </c>
      <c r="CR273" s="24">
        <v>0.14726</v>
      </c>
      <c r="CS273" s="106">
        <v>10.358303462753954</v>
      </c>
      <c r="CT273" s="24"/>
      <c r="CU273" s="238">
        <v>9.8559309799999983</v>
      </c>
      <c r="CV273" s="238">
        <v>5.4654880700000001</v>
      </c>
      <c r="CW273" s="24">
        <v>0.28293000000000001</v>
      </c>
      <c r="CX273" s="114">
        <v>4.0238368781851666</v>
      </c>
    </row>
    <row r="274" spans="1:102" ht="12" customHeight="1" x14ac:dyDescent="0.35">
      <c r="A274" s="758"/>
      <c r="B274" s="832"/>
      <c r="C274" s="18" t="s">
        <v>134</v>
      </c>
      <c r="D274" s="203">
        <v>909.35913713000002</v>
      </c>
      <c r="E274" s="203">
        <v>7.5237221099999996</v>
      </c>
      <c r="F274" s="25">
        <v>4.2199999999999998E-3</v>
      </c>
      <c r="G274" s="202"/>
      <c r="H274" s="203">
        <v>791.10976362999997</v>
      </c>
      <c r="I274" s="203">
        <v>16.66976906</v>
      </c>
      <c r="J274" s="25">
        <v>1.0749999999999999E-2</v>
      </c>
      <c r="K274" s="202"/>
      <c r="L274" s="203">
        <v>659.8185694</v>
      </c>
      <c r="M274" s="203">
        <v>23.19984621</v>
      </c>
      <c r="N274" s="25">
        <v>1.7940000000000001E-2</v>
      </c>
      <c r="O274" s="108">
        <v>83.404174709262662</v>
      </c>
      <c r="P274" s="25"/>
      <c r="Q274" s="203">
        <v>124.14055219000001</v>
      </c>
      <c r="R274" s="203">
        <v>15.177104910000001</v>
      </c>
      <c r="S274" s="25">
        <v>6.2379999999999998E-2</v>
      </c>
      <c r="T274" s="108">
        <v>15.69195045961539</v>
      </c>
      <c r="U274" s="25"/>
      <c r="V274" s="203">
        <v>6.2799592500000001</v>
      </c>
      <c r="W274" s="203">
        <v>3.2124573000000001</v>
      </c>
      <c r="X274" s="25">
        <v>0.26099</v>
      </c>
      <c r="Y274" s="108">
        <v>0.7938164258249657</v>
      </c>
      <c r="Z274" s="25"/>
      <c r="AA274" s="203">
        <v>0.87068278999999993</v>
      </c>
      <c r="AB274" s="203">
        <v>1.0016095299999999</v>
      </c>
      <c r="AC274" s="25">
        <v>0.58692</v>
      </c>
      <c r="AD274" s="108">
        <v>0.11005840529699441</v>
      </c>
      <c r="AE274" s="25"/>
      <c r="AF274" s="203">
        <v>366.34558831000004</v>
      </c>
      <c r="AG274" s="203">
        <v>29.307820189999997</v>
      </c>
      <c r="AH274" s="25">
        <v>4.0820000000000002E-2</v>
      </c>
      <c r="AI274" s="203"/>
      <c r="AJ274" s="203">
        <v>228.47251498</v>
      </c>
      <c r="AK274" s="203">
        <v>27.058806879999999</v>
      </c>
      <c r="AL274" s="25">
        <v>6.0429999999999998E-2</v>
      </c>
      <c r="AM274" s="108">
        <v>62.36529721402502</v>
      </c>
      <c r="AN274" s="264"/>
      <c r="AO274" s="203">
        <v>122.52290296000001</v>
      </c>
      <c r="AP274" s="203">
        <v>13.661965039999998</v>
      </c>
      <c r="AQ274" s="25">
        <v>5.6890000000000003E-2</v>
      </c>
      <c r="AR274" s="108">
        <v>33.444623565746795</v>
      </c>
      <c r="AS274" s="264"/>
      <c r="AT274" s="203">
        <v>13.61499418</v>
      </c>
      <c r="AU274" s="203">
        <v>5.1039145699999997</v>
      </c>
      <c r="AV274" s="25">
        <v>0.19126000000000001</v>
      </c>
      <c r="AW274" s="108">
        <v>3.716434594669952</v>
      </c>
      <c r="AX274" s="264"/>
      <c r="AY274" s="203">
        <v>1.7351761799999998</v>
      </c>
      <c r="AZ274" s="203">
        <v>1.26104211</v>
      </c>
      <c r="BA274" s="25">
        <v>0.37079000000000001</v>
      </c>
      <c r="BB274" s="108">
        <v>0.47364462282856845</v>
      </c>
      <c r="BC274" s="170"/>
      <c r="BD274" s="203">
        <v>858.88482818</v>
      </c>
      <c r="BE274" s="203">
        <v>11.59201936</v>
      </c>
      <c r="BF274" s="25">
        <v>6.8900000000000003E-3</v>
      </c>
      <c r="BG274" s="202"/>
      <c r="BH274" s="203">
        <v>714.44562211000004</v>
      </c>
      <c r="BI274" s="203">
        <v>17.610725170000002</v>
      </c>
      <c r="BJ274" s="25">
        <v>1.2579999999999999E-2</v>
      </c>
      <c r="BK274" s="108">
        <v>83.182936602097101</v>
      </c>
      <c r="BL274" s="25"/>
      <c r="BM274" s="203">
        <v>137.98045030999998</v>
      </c>
      <c r="BN274" s="203">
        <v>14.75366489</v>
      </c>
      <c r="BO274" s="25">
        <v>5.4550000000000001E-2</v>
      </c>
      <c r="BP274" s="108">
        <v>16.065070168067148</v>
      </c>
      <c r="BQ274" s="25"/>
      <c r="BR274" s="203">
        <v>6.3665078800000003</v>
      </c>
      <c r="BS274" s="203">
        <v>3.2359188300000001</v>
      </c>
      <c r="BT274" s="25">
        <v>0.25931999999999999</v>
      </c>
      <c r="BU274" s="108">
        <v>0.74125280492971346</v>
      </c>
      <c r="BV274" s="25"/>
      <c r="BW274" s="203">
        <v>9.224787000000001E-2</v>
      </c>
      <c r="BX274" s="203">
        <v>0.18126572999999999</v>
      </c>
      <c r="BY274" s="25">
        <v>1</v>
      </c>
      <c r="BZ274" s="108">
        <v>1.0740423741734468E-2</v>
      </c>
      <c r="CA274" s="170"/>
      <c r="CB274" s="203">
        <v>276.57295544999999</v>
      </c>
      <c r="CC274" s="203">
        <v>18.802635349999999</v>
      </c>
      <c r="CD274" s="25">
        <v>3.4689999999999999E-2</v>
      </c>
      <c r="CE274" s="202"/>
      <c r="CF274" s="203">
        <v>118.88823492</v>
      </c>
      <c r="CG274" s="203">
        <v>15.611887899999999</v>
      </c>
      <c r="CH274" s="25">
        <v>6.7000000000000004E-2</v>
      </c>
      <c r="CI274" s="108">
        <v>42.986211260808943</v>
      </c>
      <c r="CJ274" s="25"/>
      <c r="CK274" s="203">
        <v>115.54784861</v>
      </c>
      <c r="CL274" s="203">
        <v>13.610970929999999</v>
      </c>
      <c r="CM274" s="25">
        <v>6.0100000000000001E-2</v>
      </c>
      <c r="CN274" s="108">
        <v>41.77843362233196</v>
      </c>
      <c r="CO274" s="25"/>
      <c r="CP274" s="203">
        <v>30.011418890000002</v>
      </c>
      <c r="CQ274" s="203">
        <v>7.0091679100000004</v>
      </c>
      <c r="CR274" s="25">
        <v>0.11916</v>
      </c>
      <c r="CS274" s="108">
        <v>10.851176262396917</v>
      </c>
      <c r="CT274" s="25"/>
      <c r="CU274" s="203">
        <v>12.125453030000001</v>
      </c>
      <c r="CV274" s="203">
        <v>5.8829481299999999</v>
      </c>
      <c r="CW274" s="25">
        <v>0.24754000000000001</v>
      </c>
      <c r="CX274" s="116">
        <v>4.3841788544621787</v>
      </c>
    </row>
    <row r="275" spans="1:102" ht="12" customHeight="1" x14ac:dyDescent="0.35">
      <c r="A275" s="758"/>
      <c r="B275" s="831" t="s">
        <v>67</v>
      </c>
      <c r="C275" s="17" t="s">
        <v>59</v>
      </c>
      <c r="D275" s="158">
        <v>486.50205517000001</v>
      </c>
      <c r="E275" s="158">
        <v>4.1390510599999999</v>
      </c>
      <c r="F275" s="23">
        <v>4.3400000000000001E-3</v>
      </c>
      <c r="G275" s="194"/>
      <c r="H275" s="158">
        <v>286.16334517000001</v>
      </c>
      <c r="I275" s="158">
        <v>15.801476469999999</v>
      </c>
      <c r="J275" s="23">
        <v>2.8170000000000001E-2</v>
      </c>
      <c r="K275" s="194"/>
      <c r="L275" s="158">
        <v>156.11225026999998</v>
      </c>
      <c r="M275" s="158">
        <v>15.51865265</v>
      </c>
      <c r="N275" s="23">
        <v>5.0720000000000001E-2</v>
      </c>
      <c r="O275" s="107">
        <v>54.553545345669249</v>
      </c>
      <c r="P275" s="23"/>
      <c r="Q275" s="158">
        <v>125.67408854999999</v>
      </c>
      <c r="R275" s="158">
        <v>9.6393566100000001</v>
      </c>
      <c r="S275" s="23">
        <v>3.9129999999999998E-2</v>
      </c>
      <c r="T275" s="107">
        <v>43.916906435148519</v>
      </c>
      <c r="U275" s="23"/>
      <c r="V275" s="158">
        <v>4.3770063600000002</v>
      </c>
      <c r="W275" s="158">
        <v>2.4613776700000001</v>
      </c>
      <c r="X275" s="23">
        <v>0.28691</v>
      </c>
      <c r="Y275" s="107">
        <v>1.5295482226767263</v>
      </c>
      <c r="Z275" s="23"/>
      <c r="AA275" s="158">
        <v>0</v>
      </c>
      <c r="AB275" s="158">
        <v>0</v>
      </c>
      <c r="AC275" s="23" t="s">
        <v>69</v>
      </c>
      <c r="AD275" s="107">
        <v>0</v>
      </c>
      <c r="AE275" s="23"/>
      <c r="AF275" s="158">
        <v>81.033018490000003</v>
      </c>
      <c r="AG275" s="158">
        <v>9.9634803999999999</v>
      </c>
      <c r="AH275" s="23">
        <v>6.2729999999999994E-2</v>
      </c>
      <c r="AI275" s="158"/>
      <c r="AJ275" s="158">
        <v>15.117706330000001</v>
      </c>
      <c r="AK275" s="158">
        <v>4.7087480800000003</v>
      </c>
      <c r="AL275" s="23">
        <v>0.15891</v>
      </c>
      <c r="AM275" s="107">
        <v>18.656230030312425</v>
      </c>
      <c r="AN275" s="263"/>
      <c r="AO275" s="158">
        <v>55.665002690000001</v>
      </c>
      <c r="AP275" s="158">
        <v>7.4139431599999996</v>
      </c>
      <c r="AQ275" s="23">
        <v>6.7949999999999997E-2</v>
      </c>
      <c r="AR275" s="107">
        <v>68.694223326839804</v>
      </c>
      <c r="AS275" s="263"/>
      <c r="AT275" s="158">
        <v>7.9747570300000001</v>
      </c>
      <c r="AU275" s="158">
        <v>2.5344693200000004</v>
      </c>
      <c r="AV275" s="23">
        <v>0.16214999999999999</v>
      </c>
      <c r="AW275" s="107">
        <v>9.8413673569177682</v>
      </c>
      <c r="AX275" s="263"/>
      <c r="AY275" s="158">
        <v>2.2755524300000003</v>
      </c>
      <c r="AZ275" s="158">
        <v>2.0833924600000002</v>
      </c>
      <c r="BA275" s="23">
        <v>0.46711999999999998</v>
      </c>
      <c r="BB275" s="107">
        <v>2.8081792735893432</v>
      </c>
      <c r="BC275" s="169"/>
      <c r="BD275" s="158">
        <v>416.01024505999999</v>
      </c>
      <c r="BE275" s="158">
        <v>8.0077195499999991</v>
      </c>
      <c r="BF275" s="23">
        <v>9.8200000000000006E-3</v>
      </c>
      <c r="BG275" s="194"/>
      <c r="BH275" s="158">
        <v>266.51971399999996</v>
      </c>
      <c r="BI275" s="158">
        <v>13.847872450000001</v>
      </c>
      <c r="BJ275" s="23">
        <v>2.6509999999999999E-2</v>
      </c>
      <c r="BK275" s="107">
        <v>64.06566116215734</v>
      </c>
      <c r="BL275" s="23"/>
      <c r="BM275" s="158">
        <v>140.55943030999998</v>
      </c>
      <c r="BN275" s="158">
        <v>11.92538306</v>
      </c>
      <c r="BO275" s="23">
        <v>4.3290000000000002E-2</v>
      </c>
      <c r="BP275" s="107">
        <v>33.787492490654287</v>
      </c>
      <c r="BQ275" s="23"/>
      <c r="BR275" s="158">
        <v>7.6746407099999994</v>
      </c>
      <c r="BS275" s="158">
        <v>2.9951499699999999</v>
      </c>
      <c r="BT275" s="23">
        <v>0.19911999999999999</v>
      </c>
      <c r="BU275" s="107">
        <v>1.8448201218922162</v>
      </c>
      <c r="BV275" s="23"/>
      <c r="BW275" s="158">
        <v>1.2564600399999999</v>
      </c>
      <c r="BX275" s="158">
        <v>1.2639134699999999</v>
      </c>
      <c r="BY275" s="23">
        <v>0.51322999999999996</v>
      </c>
      <c r="BZ275" s="107">
        <v>0.30202622529615447</v>
      </c>
      <c r="CA275" s="169"/>
      <c r="CB275" s="158">
        <v>276.62841110000005</v>
      </c>
      <c r="CC275" s="158">
        <v>19.766657350000003</v>
      </c>
      <c r="CD275" s="23">
        <v>3.6459999999999999E-2</v>
      </c>
      <c r="CE275" s="194"/>
      <c r="CF275" s="158">
        <v>166.46655781999999</v>
      </c>
      <c r="CG275" s="158">
        <v>15.232343240000001</v>
      </c>
      <c r="CH275" s="23">
        <v>4.6690000000000002E-2</v>
      </c>
      <c r="CI275" s="107">
        <v>60.17695621286817</v>
      </c>
      <c r="CJ275" s="23"/>
      <c r="CK275" s="158">
        <v>88.713542029999999</v>
      </c>
      <c r="CL275" s="158">
        <v>11.841611909999999</v>
      </c>
      <c r="CM275" s="23">
        <v>6.8099999999999994E-2</v>
      </c>
      <c r="CN275" s="107">
        <v>32.069570033401384</v>
      </c>
      <c r="CO275" s="23"/>
      <c r="CP275" s="158">
        <v>18.765076410000002</v>
      </c>
      <c r="CQ275" s="158">
        <v>4.9075490900000007</v>
      </c>
      <c r="CR275" s="23">
        <v>0.13342999999999999</v>
      </c>
      <c r="CS275" s="107">
        <v>6.7834957137560616</v>
      </c>
      <c r="CT275" s="23"/>
      <c r="CU275" s="158">
        <v>2.6832348399999999</v>
      </c>
      <c r="CV275" s="158">
        <v>1.5167209100000001</v>
      </c>
      <c r="CW275" s="23">
        <v>0.28839999999999999</v>
      </c>
      <c r="CX275" s="115">
        <v>0.96997803997436161</v>
      </c>
    </row>
    <row r="276" spans="1:102" ht="12" customHeight="1" x14ac:dyDescent="0.35">
      <c r="A276" s="758"/>
      <c r="B276" s="831"/>
      <c r="C276" s="17" t="s">
        <v>133</v>
      </c>
      <c r="D276" s="238">
        <v>258.48663723999999</v>
      </c>
      <c r="E276" s="238">
        <v>3.19636377</v>
      </c>
      <c r="F276" s="24">
        <v>6.3099999999999996E-3</v>
      </c>
      <c r="G276" s="198"/>
      <c r="H276" s="238">
        <v>151.17786352000002</v>
      </c>
      <c r="I276" s="238">
        <v>9.7488433200000006</v>
      </c>
      <c r="J276" s="24">
        <v>3.2899999999999999E-2</v>
      </c>
      <c r="K276" s="198"/>
      <c r="L276" s="238">
        <v>82.631694420000002</v>
      </c>
      <c r="M276" s="238">
        <v>9.6436247500000007</v>
      </c>
      <c r="N276" s="24">
        <v>5.9540000000000003E-2</v>
      </c>
      <c r="O276" s="106">
        <v>54.658593854958312</v>
      </c>
      <c r="P276" s="24"/>
      <c r="Q276" s="238">
        <v>66.36134303</v>
      </c>
      <c r="R276" s="238">
        <v>6.5133677399999996</v>
      </c>
      <c r="S276" s="24">
        <v>5.008E-2</v>
      </c>
      <c r="T276" s="106">
        <v>43.896203772730757</v>
      </c>
      <c r="U276" s="24"/>
      <c r="V276" s="238">
        <v>2.1848260799999997</v>
      </c>
      <c r="W276" s="238">
        <v>1.53094186</v>
      </c>
      <c r="X276" s="24">
        <v>0.35750999999999999</v>
      </c>
      <c r="Y276" s="106">
        <v>1.4452023789256414</v>
      </c>
      <c r="Z276" s="24"/>
      <c r="AA276" s="238">
        <v>0</v>
      </c>
      <c r="AB276" s="238">
        <v>0</v>
      </c>
      <c r="AC276" s="24" t="s">
        <v>69</v>
      </c>
      <c r="AD276" s="106">
        <v>0</v>
      </c>
      <c r="AE276" s="24"/>
      <c r="AF276" s="238">
        <v>42.415174359999995</v>
      </c>
      <c r="AG276" s="238">
        <v>7.1913532199999999</v>
      </c>
      <c r="AH276" s="24">
        <v>8.6499999999999994E-2</v>
      </c>
      <c r="AI276" s="238"/>
      <c r="AJ276" s="238">
        <v>8.0092854100000004</v>
      </c>
      <c r="AK276" s="238">
        <v>2.65977072</v>
      </c>
      <c r="AL276" s="24">
        <v>0.16943</v>
      </c>
      <c r="AM276" s="106">
        <v>18.883066098045393</v>
      </c>
      <c r="AN276" s="30"/>
      <c r="AO276" s="238">
        <v>28.117665000000002</v>
      </c>
      <c r="AP276" s="238">
        <v>5.5638682900000003</v>
      </c>
      <c r="AQ276" s="24">
        <v>0.10095999999999999</v>
      </c>
      <c r="AR276" s="106">
        <v>66.291522843571329</v>
      </c>
      <c r="AS276" s="30"/>
      <c r="AT276" s="238">
        <v>4.8032477099999999</v>
      </c>
      <c r="AU276" s="238">
        <v>2.0598053300000001</v>
      </c>
      <c r="AV276" s="24">
        <v>0.21879000000000001</v>
      </c>
      <c r="AW276" s="106">
        <v>11.324361581617698</v>
      </c>
      <c r="AX276" s="30"/>
      <c r="AY276" s="238">
        <v>1.4849762399999999</v>
      </c>
      <c r="AZ276" s="238">
        <v>1.9495558900000001</v>
      </c>
      <c r="BA276" s="24">
        <v>0.66981999999999997</v>
      </c>
      <c r="BB276" s="106">
        <v>3.5010494767656075</v>
      </c>
      <c r="BC276" s="14"/>
      <c r="BD276" s="238">
        <v>220.22680632999999</v>
      </c>
      <c r="BE276" s="238">
        <v>5.4184965300000005</v>
      </c>
      <c r="BF276" s="24">
        <v>1.255E-2</v>
      </c>
      <c r="BG276" s="198"/>
      <c r="BH276" s="238">
        <v>148.93825158000001</v>
      </c>
      <c r="BI276" s="238">
        <v>8.0755965199999995</v>
      </c>
      <c r="BJ276" s="24">
        <v>2.7660000000000001E-2</v>
      </c>
      <c r="BK276" s="106">
        <v>67.629483468430593</v>
      </c>
      <c r="BL276" s="24"/>
      <c r="BM276" s="238">
        <v>67.406207250000008</v>
      </c>
      <c r="BN276" s="238">
        <v>6.8717030100000001</v>
      </c>
      <c r="BO276" s="24">
        <v>5.2010000000000001E-2</v>
      </c>
      <c r="BP276" s="106">
        <v>30.607630548387842</v>
      </c>
      <c r="BQ276" s="24"/>
      <c r="BR276" s="238">
        <v>3.8288956999999999</v>
      </c>
      <c r="BS276" s="238">
        <v>2.0511566800000001</v>
      </c>
      <c r="BT276" s="24">
        <v>0.27332000000000001</v>
      </c>
      <c r="BU276" s="106">
        <v>1.7386147326055172</v>
      </c>
      <c r="BV276" s="24"/>
      <c r="BW276" s="238">
        <v>5.3451800000000001E-2</v>
      </c>
      <c r="BX276" s="238">
        <v>0.10536559</v>
      </c>
      <c r="BY276" s="24">
        <v>1</v>
      </c>
      <c r="BZ276" s="106">
        <v>2.4271250576056069E-2</v>
      </c>
      <c r="CA276" s="14"/>
      <c r="CB276" s="238">
        <v>147.18046835000001</v>
      </c>
      <c r="CC276" s="238">
        <v>11.18530043</v>
      </c>
      <c r="CD276" s="24">
        <v>3.8769999999999999E-2</v>
      </c>
      <c r="CE276" s="198"/>
      <c r="CF276" s="238">
        <v>87.260736300000005</v>
      </c>
      <c r="CG276" s="238">
        <v>9.2614095699999996</v>
      </c>
      <c r="CH276" s="24">
        <v>5.4149999999999997E-2</v>
      </c>
      <c r="CI276" s="106">
        <v>59.288258339069209</v>
      </c>
      <c r="CJ276" s="24"/>
      <c r="CK276" s="238">
        <v>46.91658949</v>
      </c>
      <c r="CL276" s="238">
        <v>7.3775523100000004</v>
      </c>
      <c r="CM276" s="24">
        <v>8.0229999999999996E-2</v>
      </c>
      <c r="CN276" s="106">
        <v>31.876912756134736</v>
      </c>
      <c r="CO276" s="24"/>
      <c r="CP276" s="238">
        <v>11.481185830000001</v>
      </c>
      <c r="CQ276" s="238">
        <v>3.5732569999999999</v>
      </c>
      <c r="CR276" s="24">
        <v>0.15878999999999999</v>
      </c>
      <c r="CS276" s="106">
        <v>7.8007536996671067</v>
      </c>
      <c r="CT276" s="24"/>
      <c r="CU276" s="238">
        <v>1.52195674</v>
      </c>
      <c r="CV276" s="238">
        <v>1.3195733299999999</v>
      </c>
      <c r="CW276" s="24">
        <v>0.44235999999999998</v>
      </c>
      <c r="CX276" s="114">
        <v>1.0340752119233216</v>
      </c>
    </row>
    <row r="277" spans="1:102" ht="12" customHeight="1" x14ac:dyDescent="0.35">
      <c r="A277" s="759"/>
      <c r="B277" s="833"/>
      <c r="C277" s="19" t="s">
        <v>134</v>
      </c>
      <c r="D277" s="203">
        <v>228.01541792999998</v>
      </c>
      <c r="E277" s="203">
        <v>3.5558819100000001</v>
      </c>
      <c r="F277" s="25">
        <v>7.9600000000000001E-3</v>
      </c>
      <c r="G277" s="202"/>
      <c r="H277" s="203">
        <v>134.98548165</v>
      </c>
      <c r="I277" s="203">
        <v>7.8264704899999993</v>
      </c>
      <c r="J277" s="25">
        <v>2.9579999999999999E-2</v>
      </c>
      <c r="K277" s="202"/>
      <c r="L277" s="203">
        <v>73.480555850000002</v>
      </c>
      <c r="M277" s="203">
        <v>7.7770790299999994</v>
      </c>
      <c r="N277" s="25">
        <v>5.3999999999999999E-2</v>
      </c>
      <c r="O277" s="108">
        <v>54.435895588034896</v>
      </c>
      <c r="P277" s="25"/>
      <c r="Q277" s="203">
        <v>59.31274552</v>
      </c>
      <c r="R277" s="203">
        <v>5.8599754000000006</v>
      </c>
      <c r="S277" s="25">
        <v>5.0410000000000003E-2</v>
      </c>
      <c r="T277" s="108">
        <v>43.940092515867981</v>
      </c>
      <c r="U277" s="25"/>
      <c r="V277" s="203">
        <v>2.1921802800000001</v>
      </c>
      <c r="W277" s="203">
        <v>1.45339302</v>
      </c>
      <c r="X277" s="25">
        <v>0.33826000000000001</v>
      </c>
      <c r="Y277" s="108">
        <v>1.6240118960971237</v>
      </c>
      <c r="Z277" s="25"/>
      <c r="AA277" s="203">
        <v>0</v>
      </c>
      <c r="AB277" s="203">
        <v>0</v>
      </c>
      <c r="AC277" s="25" t="s">
        <v>69</v>
      </c>
      <c r="AD277" s="108">
        <v>0</v>
      </c>
      <c r="AE277" s="25"/>
      <c r="AF277" s="203">
        <v>38.617844129999995</v>
      </c>
      <c r="AG277" s="203">
        <v>5.36016447</v>
      </c>
      <c r="AH277" s="25">
        <v>7.0819999999999994E-2</v>
      </c>
      <c r="AI277" s="203"/>
      <c r="AJ277" s="203">
        <v>7.1084209199999995</v>
      </c>
      <c r="AK277" s="203">
        <v>2.7515914600000002</v>
      </c>
      <c r="AL277" s="25">
        <v>0.19749</v>
      </c>
      <c r="AM277" s="108">
        <v>18.407088951083818</v>
      </c>
      <c r="AN277" s="264"/>
      <c r="AO277" s="203">
        <v>27.547337689999999</v>
      </c>
      <c r="AP277" s="203">
        <v>4.2961472999999994</v>
      </c>
      <c r="AQ277" s="25">
        <v>7.9570000000000002E-2</v>
      </c>
      <c r="AR277" s="108">
        <v>71.333183689039885</v>
      </c>
      <c r="AS277" s="264"/>
      <c r="AT277" s="203">
        <v>3.1715093200000002</v>
      </c>
      <c r="AU277" s="203">
        <v>1.63464389</v>
      </c>
      <c r="AV277" s="25">
        <v>0.26296999999999998</v>
      </c>
      <c r="AW277" s="108">
        <v>8.2125488655547088</v>
      </c>
      <c r="AX277" s="264"/>
      <c r="AY277" s="203">
        <v>0.79057619000000001</v>
      </c>
      <c r="AZ277" s="203">
        <v>0.77336366000000001</v>
      </c>
      <c r="BA277" s="25">
        <v>0.49909999999999999</v>
      </c>
      <c r="BB277" s="108">
        <v>2.0471784684268446</v>
      </c>
      <c r="BC277" s="170"/>
      <c r="BD277" s="203">
        <v>195.78343873</v>
      </c>
      <c r="BE277" s="203">
        <v>4.9391512000000004</v>
      </c>
      <c r="BF277" s="25">
        <v>1.2869999999999999E-2</v>
      </c>
      <c r="BG277" s="202"/>
      <c r="BH277" s="203">
        <v>117.58146241999999</v>
      </c>
      <c r="BI277" s="203">
        <v>7.11511038</v>
      </c>
      <c r="BJ277" s="25">
        <v>3.0870000000000002E-2</v>
      </c>
      <c r="BK277" s="108">
        <v>60.056899185509572</v>
      </c>
      <c r="BL277" s="25"/>
      <c r="BM277" s="203">
        <v>73.153223060000002</v>
      </c>
      <c r="BN277" s="203">
        <v>7.4417858500000005</v>
      </c>
      <c r="BO277" s="25">
        <v>5.1900000000000002E-2</v>
      </c>
      <c r="BP277" s="108">
        <v>37.364357033734485</v>
      </c>
      <c r="BQ277" s="25"/>
      <c r="BR277" s="203">
        <v>3.8457450099999999</v>
      </c>
      <c r="BS277" s="203">
        <v>1.74955828</v>
      </c>
      <c r="BT277" s="25">
        <v>0.23211000000000001</v>
      </c>
      <c r="BU277" s="108">
        <v>1.9642851483998958</v>
      </c>
      <c r="BV277" s="25"/>
      <c r="BW277" s="203">
        <v>1.20300824</v>
      </c>
      <c r="BX277" s="203">
        <v>1.2595790500000001</v>
      </c>
      <c r="BY277" s="25">
        <v>0.53420000000000001</v>
      </c>
      <c r="BZ277" s="108">
        <v>0.61445863235604836</v>
      </c>
      <c r="CA277" s="170"/>
      <c r="CB277" s="203">
        <v>129.44794275000001</v>
      </c>
      <c r="CC277" s="203">
        <v>9.9040265500000011</v>
      </c>
      <c r="CD277" s="25">
        <v>3.9039999999999998E-2</v>
      </c>
      <c r="CE277" s="202"/>
      <c r="CF277" s="203">
        <v>79.205821520000001</v>
      </c>
      <c r="CG277" s="203">
        <v>7.3903914100000003</v>
      </c>
      <c r="CH277" s="25">
        <v>4.761E-2</v>
      </c>
      <c r="CI277" s="108">
        <v>61.187393045688246</v>
      </c>
      <c r="CJ277" s="25"/>
      <c r="CK277" s="203">
        <v>41.796952539999999</v>
      </c>
      <c r="CL277" s="203">
        <v>6.4722110000000006</v>
      </c>
      <c r="CM277" s="25">
        <v>7.9000000000000001E-2</v>
      </c>
      <c r="CN277" s="108">
        <v>32.288618615377722</v>
      </c>
      <c r="CO277" s="25"/>
      <c r="CP277" s="203">
        <v>7.2838905800000004</v>
      </c>
      <c r="CQ277" s="203">
        <v>2.4494135999999997</v>
      </c>
      <c r="CR277" s="25">
        <v>0.17157</v>
      </c>
      <c r="CS277" s="108">
        <v>5.6268878633839856</v>
      </c>
      <c r="CT277" s="25"/>
      <c r="CU277" s="203">
        <v>1.1612781000000001</v>
      </c>
      <c r="CV277" s="203">
        <v>0.87422193000000004</v>
      </c>
      <c r="CW277" s="25">
        <v>0.38408999999999999</v>
      </c>
      <c r="CX277" s="116">
        <v>0.89710046782493191</v>
      </c>
    </row>
    <row r="278" spans="1:102" ht="12" customHeight="1" x14ac:dyDescent="0.35">
      <c r="A278" s="760" t="s">
        <v>97</v>
      </c>
      <c r="B278" s="830" t="s">
        <v>59</v>
      </c>
      <c r="C278" s="17" t="s">
        <v>59</v>
      </c>
      <c r="D278" s="158">
        <v>904.07409682000002</v>
      </c>
      <c r="E278" s="158">
        <v>4.8698501500000004</v>
      </c>
      <c r="F278" s="23">
        <v>2.7499999999999998E-3</v>
      </c>
      <c r="G278" s="194"/>
      <c r="H278" s="158">
        <v>603.51997138999991</v>
      </c>
      <c r="I278" s="158">
        <v>15.612046549999999</v>
      </c>
      <c r="J278" s="23">
        <v>1.32E-2</v>
      </c>
      <c r="K278" s="194"/>
      <c r="L278" s="158">
        <v>310.99735362000001</v>
      </c>
      <c r="M278" s="158">
        <v>19.12607929</v>
      </c>
      <c r="N278" s="23">
        <v>3.1379999999999998E-2</v>
      </c>
      <c r="O278" s="107">
        <v>51.530581979536649</v>
      </c>
      <c r="P278" s="23"/>
      <c r="Q278" s="158">
        <v>273.26113936999997</v>
      </c>
      <c r="R278" s="158">
        <v>14.379671179999999</v>
      </c>
      <c r="S278" s="23">
        <v>2.6849999999999999E-2</v>
      </c>
      <c r="T278" s="107">
        <v>45.277895069592688</v>
      </c>
      <c r="U278" s="23"/>
      <c r="V278" s="158">
        <v>17.918167619999998</v>
      </c>
      <c r="W278" s="158">
        <v>3.7667809999999999</v>
      </c>
      <c r="X278" s="23">
        <v>0.10725999999999999</v>
      </c>
      <c r="Y278" s="107">
        <v>2.9689436090626273</v>
      </c>
      <c r="Z278" s="23"/>
      <c r="AA278" s="158">
        <v>1.3433107900000001</v>
      </c>
      <c r="AB278" s="158">
        <v>0.84991880000000009</v>
      </c>
      <c r="AC278" s="23">
        <v>0.32280999999999999</v>
      </c>
      <c r="AD278" s="107">
        <v>0.22257934346499708</v>
      </c>
      <c r="AE278" s="23"/>
      <c r="AF278" s="158">
        <v>197.34697020000002</v>
      </c>
      <c r="AG278" s="158">
        <v>16.940769759999998</v>
      </c>
      <c r="AH278" s="23">
        <v>4.3799999999999999E-2</v>
      </c>
      <c r="AI278" s="158"/>
      <c r="AJ278" s="158">
        <v>58.716547890000001</v>
      </c>
      <c r="AK278" s="158">
        <v>10.08336624</v>
      </c>
      <c r="AL278" s="23">
        <v>8.7620000000000003E-2</v>
      </c>
      <c r="AM278" s="107">
        <v>29.752951276877521</v>
      </c>
      <c r="AN278" s="263"/>
      <c r="AO278" s="158">
        <v>123.50471742000001</v>
      </c>
      <c r="AP278" s="158">
        <v>10.162789759999999</v>
      </c>
      <c r="AQ278" s="23">
        <v>4.1980000000000003E-2</v>
      </c>
      <c r="AR278" s="107">
        <v>62.582525231998723</v>
      </c>
      <c r="AS278" s="263"/>
      <c r="AT278" s="158">
        <v>13.079458689999999</v>
      </c>
      <c r="AU278" s="158">
        <v>3.3400070899999998</v>
      </c>
      <c r="AV278" s="23">
        <v>0.13028999999999999</v>
      </c>
      <c r="AW278" s="107">
        <v>6.6276460574716225</v>
      </c>
      <c r="AX278" s="263"/>
      <c r="AY278" s="158">
        <v>2.0462462000000001</v>
      </c>
      <c r="AZ278" s="158">
        <v>1.0383902</v>
      </c>
      <c r="BA278" s="23">
        <v>0.25890999999999997</v>
      </c>
      <c r="BB278" s="107">
        <v>1.0368774336521331</v>
      </c>
      <c r="BC278" s="169"/>
      <c r="BD278" s="158">
        <v>785.04754994000007</v>
      </c>
      <c r="BE278" s="158">
        <v>9.4510709100000003</v>
      </c>
      <c r="BF278" s="23">
        <v>6.1399999999999996E-3</v>
      </c>
      <c r="BG278" s="194"/>
      <c r="BH278" s="158">
        <v>511.17806082999999</v>
      </c>
      <c r="BI278" s="158">
        <v>15.1918542</v>
      </c>
      <c r="BJ278" s="23">
        <v>1.516E-2</v>
      </c>
      <c r="BK278" s="107">
        <v>65.114280131065755</v>
      </c>
      <c r="BL278" s="23"/>
      <c r="BM278" s="158">
        <v>261.09419753999998</v>
      </c>
      <c r="BN278" s="158">
        <v>13.20562327</v>
      </c>
      <c r="BO278" s="23">
        <v>2.581E-2</v>
      </c>
      <c r="BP278" s="107">
        <v>33.258392763591836</v>
      </c>
      <c r="BQ278" s="23"/>
      <c r="BR278" s="158">
        <v>9.5286093699999999</v>
      </c>
      <c r="BS278" s="158">
        <v>2.4886014200000002</v>
      </c>
      <c r="BT278" s="23">
        <v>0.13325000000000001</v>
      </c>
      <c r="BU278" s="107">
        <v>1.2137620671166041</v>
      </c>
      <c r="BV278" s="23"/>
      <c r="BW278" s="158">
        <v>3.2466822000000004</v>
      </c>
      <c r="BX278" s="158">
        <v>1.38058254</v>
      </c>
      <c r="BY278" s="23">
        <v>0.21695</v>
      </c>
      <c r="BZ278" s="107">
        <v>0.41356503822579138</v>
      </c>
      <c r="CA278" s="169"/>
      <c r="CB278" s="158">
        <v>235.49814485000002</v>
      </c>
      <c r="CC278" s="158">
        <v>16.80547395</v>
      </c>
      <c r="CD278" s="23">
        <v>3.6409999999999998E-2</v>
      </c>
      <c r="CE278" s="194"/>
      <c r="CF278" s="158">
        <v>84.912914369999996</v>
      </c>
      <c r="CG278" s="158">
        <v>8.2522603199999995</v>
      </c>
      <c r="CH278" s="23">
        <v>4.9579999999999999E-2</v>
      </c>
      <c r="CI278" s="107">
        <v>36.056723259576025</v>
      </c>
      <c r="CJ278" s="23"/>
      <c r="CK278" s="158">
        <v>117.73210997999999</v>
      </c>
      <c r="CL278" s="158">
        <v>11.880196420000001</v>
      </c>
      <c r="CM278" s="23">
        <v>5.1479999999999998E-2</v>
      </c>
      <c r="CN278" s="107">
        <v>49.992797206529666</v>
      </c>
      <c r="CO278" s="23"/>
      <c r="CP278" s="158">
        <v>19.081943970000001</v>
      </c>
      <c r="CQ278" s="158">
        <v>4.2922966800000006</v>
      </c>
      <c r="CR278" s="23">
        <v>0.11477</v>
      </c>
      <c r="CS278" s="107">
        <v>8.1028001227585875</v>
      </c>
      <c r="CT278" s="23"/>
      <c r="CU278" s="158">
        <v>13.77117653</v>
      </c>
      <c r="CV278" s="158">
        <v>4.1785443600000001</v>
      </c>
      <c r="CW278" s="23">
        <v>0.15481</v>
      </c>
      <c r="CX278" s="115">
        <v>5.8476794111357089</v>
      </c>
    </row>
    <row r="279" spans="1:102" ht="12" customHeight="1" x14ac:dyDescent="0.35">
      <c r="A279" s="761"/>
      <c r="B279" s="831"/>
      <c r="C279" s="17" t="s">
        <v>133</v>
      </c>
      <c r="D279" s="238">
        <v>452.60424907999999</v>
      </c>
      <c r="E279" s="238">
        <v>3.7650157699999998</v>
      </c>
      <c r="F279" s="24">
        <v>4.2399999999999998E-3</v>
      </c>
      <c r="G279" s="198"/>
      <c r="H279" s="238">
        <v>291.16744283999998</v>
      </c>
      <c r="I279" s="238">
        <v>9.4770554699999998</v>
      </c>
      <c r="J279" s="24">
        <v>1.661E-2</v>
      </c>
      <c r="K279" s="198"/>
      <c r="L279" s="238">
        <v>150.99494046000001</v>
      </c>
      <c r="M279" s="238">
        <v>10.067338110000001</v>
      </c>
      <c r="N279" s="24">
        <v>3.4020000000000002E-2</v>
      </c>
      <c r="O279" s="106">
        <v>51.858456078474937</v>
      </c>
      <c r="P279" s="24"/>
      <c r="Q279" s="238">
        <v>131.00453791000001</v>
      </c>
      <c r="R279" s="238">
        <v>8.9919246099999999</v>
      </c>
      <c r="S279" s="24">
        <v>3.5020000000000003E-2</v>
      </c>
      <c r="T279" s="106">
        <v>44.992852439889234</v>
      </c>
      <c r="U279" s="24"/>
      <c r="V279" s="238">
        <v>8.76412309</v>
      </c>
      <c r="W279" s="238">
        <v>2.2330382599999998</v>
      </c>
      <c r="X279" s="24">
        <v>0.13</v>
      </c>
      <c r="Y279" s="106">
        <v>3.0099941822190579</v>
      </c>
      <c r="Z279" s="24"/>
      <c r="AA279" s="238">
        <v>0.40384138999999997</v>
      </c>
      <c r="AB279" s="238">
        <v>0.40776839000000004</v>
      </c>
      <c r="AC279" s="24">
        <v>0.51517000000000002</v>
      </c>
      <c r="AD279" s="106">
        <v>0.13869730285123796</v>
      </c>
      <c r="AE279" s="24"/>
      <c r="AF279" s="238">
        <v>96.845107040000002</v>
      </c>
      <c r="AG279" s="238">
        <v>9.6561370800000006</v>
      </c>
      <c r="AH279" s="24">
        <v>5.0869999999999999E-2</v>
      </c>
      <c r="AI279" s="238"/>
      <c r="AJ279" s="238">
        <v>27.40178289</v>
      </c>
      <c r="AK279" s="238">
        <v>5.5175198300000003</v>
      </c>
      <c r="AL279" s="24">
        <v>0.10273</v>
      </c>
      <c r="AM279" s="106">
        <v>28.29444225683206</v>
      </c>
      <c r="AN279" s="30"/>
      <c r="AO279" s="238">
        <v>61.858033349999999</v>
      </c>
      <c r="AP279" s="238">
        <v>6.9120014799999998</v>
      </c>
      <c r="AQ279" s="24">
        <v>5.7009999999999998E-2</v>
      </c>
      <c r="AR279" s="106">
        <v>63.873163281703768</v>
      </c>
      <c r="AS279" s="30"/>
      <c r="AT279" s="238">
        <v>6.44131696</v>
      </c>
      <c r="AU279" s="238">
        <v>2.1166654999999999</v>
      </c>
      <c r="AV279" s="24">
        <v>0.16766</v>
      </c>
      <c r="AW279" s="106">
        <v>6.6511537411379367</v>
      </c>
      <c r="AX279" s="30"/>
      <c r="AY279" s="238">
        <v>1.1439738400000001</v>
      </c>
      <c r="AZ279" s="238">
        <v>0.60260332000000005</v>
      </c>
      <c r="BA279" s="24">
        <v>0.26876</v>
      </c>
      <c r="BB279" s="106">
        <v>1.1812407203262254</v>
      </c>
      <c r="BC279" s="14"/>
      <c r="BD279" s="238">
        <v>389.13045211000002</v>
      </c>
      <c r="BE279" s="238">
        <v>5.8402713500000001</v>
      </c>
      <c r="BF279" s="24">
        <v>7.6600000000000001E-3</v>
      </c>
      <c r="BG279" s="198"/>
      <c r="BH279" s="238">
        <v>249.71902716999998</v>
      </c>
      <c r="BI279" s="238">
        <v>8.6171585999999998</v>
      </c>
      <c r="BJ279" s="24">
        <v>1.7610000000000001E-2</v>
      </c>
      <c r="BK279" s="106">
        <v>64.173601890044068</v>
      </c>
      <c r="BL279" s="24"/>
      <c r="BM279" s="238">
        <v>132.37201712999999</v>
      </c>
      <c r="BN279" s="238">
        <v>7.8386709400000001</v>
      </c>
      <c r="BO279" s="24">
        <v>3.0210000000000001E-2</v>
      </c>
      <c r="BP279" s="106">
        <v>34.01738836224024</v>
      </c>
      <c r="BQ279" s="24"/>
      <c r="BR279" s="238">
        <v>4.8514449699999993</v>
      </c>
      <c r="BS279" s="238">
        <v>1.8019816599999998</v>
      </c>
      <c r="BT279" s="24">
        <v>0.18951000000000001</v>
      </c>
      <c r="BU279" s="106">
        <v>1.246739992640973</v>
      </c>
      <c r="BV279" s="24"/>
      <c r="BW279" s="238">
        <v>2.18796283</v>
      </c>
      <c r="BX279" s="238">
        <v>1.1217848899999998</v>
      </c>
      <c r="BY279" s="24">
        <v>0.26158999999999999</v>
      </c>
      <c r="BZ279" s="106">
        <v>0.56226975250487543</v>
      </c>
      <c r="CA279" s="14"/>
      <c r="CB279" s="238">
        <v>120.54082356999999</v>
      </c>
      <c r="CC279" s="238">
        <v>9.1010866999999998</v>
      </c>
      <c r="CD279" s="24">
        <v>3.8519999999999999E-2</v>
      </c>
      <c r="CE279" s="198"/>
      <c r="CF279" s="238">
        <v>42.628063230000002</v>
      </c>
      <c r="CG279" s="238">
        <v>5.2268365599999997</v>
      </c>
      <c r="CH279" s="24">
        <v>6.2560000000000004E-2</v>
      </c>
      <c r="CI279" s="106">
        <v>35.364005295056913</v>
      </c>
      <c r="CJ279" s="24"/>
      <c r="CK279" s="238">
        <v>60.046906530000001</v>
      </c>
      <c r="CL279" s="238">
        <v>7.0133130700000006</v>
      </c>
      <c r="CM279" s="24">
        <v>5.9589999999999997E-2</v>
      </c>
      <c r="CN279" s="106">
        <v>49.814581277628157</v>
      </c>
      <c r="CO279" s="24"/>
      <c r="CP279" s="238">
        <v>11.10388292</v>
      </c>
      <c r="CQ279" s="238">
        <v>2.6997627000000004</v>
      </c>
      <c r="CR279" s="24">
        <v>0.12404999999999999</v>
      </c>
      <c r="CS279" s="106">
        <v>9.2117198067356796</v>
      </c>
      <c r="CT279" s="24"/>
      <c r="CU279" s="238">
        <v>6.7619708899999997</v>
      </c>
      <c r="CV279" s="238">
        <v>2.0856336299999998</v>
      </c>
      <c r="CW279" s="24">
        <v>0.15737000000000001</v>
      </c>
      <c r="CX279" s="114">
        <v>5.609693620579268</v>
      </c>
    </row>
    <row r="280" spans="1:102" ht="12" customHeight="1" x14ac:dyDescent="0.35">
      <c r="A280" s="761"/>
      <c r="B280" s="831"/>
      <c r="C280" s="17" t="s">
        <v>134</v>
      </c>
      <c r="D280" s="203">
        <v>451.46984773999998</v>
      </c>
      <c r="E280" s="203">
        <v>3.5329617899999999</v>
      </c>
      <c r="F280" s="25">
        <v>3.9899999999999996E-3</v>
      </c>
      <c r="G280" s="202"/>
      <c r="H280" s="203">
        <v>312.35252854999999</v>
      </c>
      <c r="I280" s="203">
        <v>8.4642742500000008</v>
      </c>
      <c r="J280" s="25">
        <v>1.383E-2</v>
      </c>
      <c r="K280" s="202"/>
      <c r="L280" s="203">
        <v>160.00241316</v>
      </c>
      <c r="M280" s="203">
        <v>10.992119710000001</v>
      </c>
      <c r="N280" s="25">
        <v>3.5049999999999998E-2</v>
      </c>
      <c r="O280" s="108">
        <v>51.224945705662037</v>
      </c>
      <c r="P280" s="25"/>
      <c r="Q280" s="203">
        <v>142.25660146000001</v>
      </c>
      <c r="R280" s="203">
        <v>8.1541387200000006</v>
      </c>
      <c r="S280" s="25">
        <v>2.9239999999999999E-2</v>
      </c>
      <c r="T280" s="108">
        <v>45.543604887843323</v>
      </c>
      <c r="U280" s="25"/>
      <c r="V280" s="203">
        <v>9.154044540000001</v>
      </c>
      <c r="W280" s="203">
        <v>2.4117201500000003</v>
      </c>
      <c r="X280" s="25">
        <v>0.13442000000000001</v>
      </c>
      <c r="Y280" s="108">
        <v>2.9306772647222745</v>
      </c>
      <c r="Z280" s="25"/>
      <c r="AA280" s="203">
        <v>0.9394693999999999</v>
      </c>
      <c r="AB280" s="203">
        <v>0.72611663999999998</v>
      </c>
      <c r="AC280" s="25">
        <v>0.39434000000000002</v>
      </c>
      <c r="AD280" s="108">
        <v>0.30077214497388449</v>
      </c>
      <c r="AE280" s="25"/>
      <c r="AF280" s="203">
        <v>100.50186316999999</v>
      </c>
      <c r="AG280" s="203">
        <v>9.6304016299999997</v>
      </c>
      <c r="AH280" s="25">
        <v>4.8890000000000003E-2</v>
      </c>
      <c r="AI280" s="203"/>
      <c r="AJ280" s="203">
        <v>31.314764999999998</v>
      </c>
      <c r="AK280" s="203">
        <v>6.0439451399999999</v>
      </c>
      <c r="AL280" s="25">
        <v>9.8470000000000002E-2</v>
      </c>
      <c r="AM280" s="108">
        <v>31.158392503660089</v>
      </c>
      <c r="AN280" s="264"/>
      <c r="AO280" s="203">
        <v>61.646684070000006</v>
      </c>
      <c r="AP280" s="203">
        <v>5.7941041499999999</v>
      </c>
      <c r="AQ280" s="25">
        <v>4.795E-2</v>
      </c>
      <c r="AR280" s="108">
        <v>61.338846988064269</v>
      </c>
      <c r="AS280" s="264"/>
      <c r="AT280" s="203">
        <v>6.6381417300000001</v>
      </c>
      <c r="AU280" s="203">
        <v>2.1476901100000001</v>
      </c>
      <c r="AV280" s="25">
        <v>0.16506999999999999</v>
      </c>
      <c r="AW280" s="108">
        <v>6.604993699242681</v>
      </c>
      <c r="AX280" s="264"/>
      <c r="AY280" s="203">
        <v>0.90227237000000005</v>
      </c>
      <c r="AZ280" s="203">
        <v>0.68236929000000002</v>
      </c>
      <c r="BA280" s="25">
        <v>0.38585999999999998</v>
      </c>
      <c r="BB280" s="108">
        <v>0.89776680903297934</v>
      </c>
      <c r="BC280" s="170"/>
      <c r="BD280" s="203">
        <v>395.91709782999999</v>
      </c>
      <c r="BE280" s="203">
        <v>6.1669870700000002</v>
      </c>
      <c r="BF280" s="25">
        <v>7.9500000000000005E-3</v>
      </c>
      <c r="BG280" s="202"/>
      <c r="BH280" s="203">
        <v>261.45903364999998</v>
      </c>
      <c r="BI280" s="203">
        <v>8.989746310000001</v>
      </c>
      <c r="BJ280" s="25">
        <v>1.754E-2</v>
      </c>
      <c r="BK280" s="108">
        <v>66.038833655591716</v>
      </c>
      <c r="BL280" s="25"/>
      <c r="BM280" s="203">
        <v>128.72218040999999</v>
      </c>
      <c r="BN280" s="203">
        <v>8.0041191299999994</v>
      </c>
      <c r="BO280" s="25">
        <v>3.1730000000000001E-2</v>
      </c>
      <c r="BP280" s="108">
        <v>32.512407550853254</v>
      </c>
      <c r="BQ280" s="25"/>
      <c r="BR280" s="203">
        <v>4.6771643999999997</v>
      </c>
      <c r="BS280" s="203">
        <v>1.59781979</v>
      </c>
      <c r="BT280" s="25">
        <v>0.17430000000000001</v>
      </c>
      <c r="BU280" s="108">
        <v>1.1813494354336507</v>
      </c>
      <c r="BV280" s="25"/>
      <c r="BW280" s="203">
        <v>1.05871936</v>
      </c>
      <c r="BX280" s="203">
        <v>0.67056574000000002</v>
      </c>
      <c r="BY280" s="25">
        <v>0.32314999999999999</v>
      </c>
      <c r="BZ280" s="108">
        <v>0.26740935559559892</v>
      </c>
      <c r="CA280" s="170"/>
      <c r="CB280" s="203">
        <v>114.95732129000001</v>
      </c>
      <c r="CC280" s="203">
        <v>9.3781765300000011</v>
      </c>
      <c r="CD280" s="25">
        <v>4.1619999999999997E-2</v>
      </c>
      <c r="CE280" s="202"/>
      <c r="CF280" s="203">
        <v>42.284851140000001</v>
      </c>
      <c r="CG280" s="203">
        <v>4.4673887199999998</v>
      </c>
      <c r="CH280" s="25">
        <v>5.3900000000000003E-2</v>
      </c>
      <c r="CI280" s="108">
        <v>36.783086684256538</v>
      </c>
      <c r="CJ280" s="25"/>
      <c r="CK280" s="203">
        <v>57.685203450000003</v>
      </c>
      <c r="CL280" s="203">
        <v>6.4011398900000005</v>
      </c>
      <c r="CM280" s="25">
        <v>5.6619999999999997E-2</v>
      </c>
      <c r="CN280" s="108">
        <v>50.179669117792812</v>
      </c>
      <c r="CO280" s="25"/>
      <c r="CP280" s="203">
        <v>7.97806105</v>
      </c>
      <c r="CQ280" s="203">
        <v>2.4355131600000002</v>
      </c>
      <c r="CR280" s="25">
        <v>0.15575</v>
      </c>
      <c r="CS280" s="108">
        <v>6.9400199660828399</v>
      </c>
      <c r="CT280" s="25"/>
      <c r="CU280" s="203">
        <v>7.0092056500000002</v>
      </c>
      <c r="CV280" s="203">
        <v>2.7436329099999996</v>
      </c>
      <c r="CW280" s="25">
        <v>0.19971</v>
      </c>
      <c r="CX280" s="116">
        <v>6.0972242318677985</v>
      </c>
    </row>
    <row r="281" spans="1:102" ht="12" customHeight="1" x14ac:dyDescent="0.35">
      <c r="A281" s="761"/>
      <c r="B281" s="832" t="s">
        <v>66</v>
      </c>
      <c r="C281" s="18" t="s">
        <v>59</v>
      </c>
      <c r="D281" s="158">
        <v>557.22623823999993</v>
      </c>
      <c r="E281" s="158">
        <v>3.9580359700000001</v>
      </c>
      <c r="F281" s="23">
        <v>3.62E-3</v>
      </c>
      <c r="G281" s="194"/>
      <c r="H281" s="158">
        <v>424.15877497999998</v>
      </c>
      <c r="I281" s="158">
        <v>12.799979540000001</v>
      </c>
      <c r="J281" s="23">
        <v>1.54E-2</v>
      </c>
      <c r="K281" s="194"/>
      <c r="L281" s="158">
        <v>248.28662687000002</v>
      </c>
      <c r="M281" s="158">
        <v>18.112580910000002</v>
      </c>
      <c r="N281" s="23">
        <v>3.7220000000000003E-2</v>
      </c>
      <c r="O281" s="107">
        <v>58.536246687742647</v>
      </c>
      <c r="P281" s="23"/>
      <c r="Q281" s="158">
        <v>166.15548592000002</v>
      </c>
      <c r="R281" s="158">
        <v>13.053914689999999</v>
      </c>
      <c r="S281" s="23">
        <v>4.0079999999999998E-2</v>
      </c>
      <c r="T281" s="107">
        <v>39.172945538574467</v>
      </c>
      <c r="U281" s="23"/>
      <c r="V281" s="158">
        <v>8.9308776099999996</v>
      </c>
      <c r="W281" s="158">
        <v>2.8284421600000003</v>
      </c>
      <c r="X281" s="23">
        <v>0.16158</v>
      </c>
      <c r="Y281" s="107">
        <v>2.1055505949207607</v>
      </c>
      <c r="Z281" s="23"/>
      <c r="AA281" s="158">
        <v>0.78578457999999995</v>
      </c>
      <c r="AB281" s="158">
        <v>0.70923292999999998</v>
      </c>
      <c r="AC281" s="23">
        <v>0.46050000000000002</v>
      </c>
      <c r="AD281" s="107">
        <v>0.1852571787621396</v>
      </c>
      <c r="AE281" s="23"/>
      <c r="AF281" s="158">
        <v>154.88556025</v>
      </c>
      <c r="AG281" s="158">
        <v>16.63780701</v>
      </c>
      <c r="AH281" s="23">
        <v>5.4809999999999998E-2</v>
      </c>
      <c r="AI281" s="158"/>
      <c r="AJ281" s="158">
        <v>53.398554959999998</v>
      </c>
      <c r="AK281" s="158">
        <v>10.069695390000001</v>
      </c>
      <c r="AL281" s="23">
        <v>9.6210000000000004E-2</v>
      </c>
      <c r="AM281" s="107">
        <v>34.476135072765764</v>
      </c>
      <c r="AN281" s="263"/>
      <c r="AO281" s="158">
        <v>92.795102780000008</v>
      </c>
      <c r="AP281" s="158">
        <v>9.6492080100000006</v>
      </c>
      <c r="AQ281" s="23">
        <v>5.305E-2</v>
      </c>
      <c r="AR281" s="107">
        <v>59.912042562405368</v>
      </c>
      <c r="AS281" s="263"/>
      <c r="AT281" s="158">
        <v>7.6661075600000004</v>
      </c>
      <c r="AU281" s="158">
        <v>3.01440551</v>
      </c>
      <c r="AV281" s="23">
        <v>0.20061999999999999</v>
      </c>
      <c r="AW281" s="107">
        <v>4.9495301870788833</v>
      </c>
      <c r="AX281" s="263"/>
      <c r="AY281" s="158">
        <v>1.0257949499999999</v>
      </c>
      <c r="AZ281" s="158">
        <v>0.90153602999999993</v>
      </c>
      <c r="BA281" s="23">
        <v>0.44840000000000002</v>
      </c>
      <c r="BB281" s="107">
        <v>0.66229217774999127</v>
      </c>
      <c r="BC281" s="169"/>
      <c r="BD281" s="158">
        <v>502.27137876</v>
      </c>
      <c r="BE281" s="158">
        <v>7.1588656500000001</v>
      </c>
      <c r="BF281" s="23">
        <v>7.2700000000000004E-3</v>
      </c>
      <c r="BG281" s="194"/>
      <c r="BH281" s="158">
        <v>356.26410589</v>
      </c>
      <c r="BI281" s="158">
        <v>13.34874209</v>
      </c>
      <c r="BJ281" s="23">
        <v>1.9120000000000002E-2</v>
      </c>
      <c r="BK281" s="107">
        <v>70.930600658460662</v>
      </c>
      <c r="BL281" s="23"/>
      <c r="BM281" s="158">
        <v>140.31433482</v>
      </c>
      <c r="BN281" s="158">
        <v>12.23376612</v>
      </c>
      <c r="BO281" s="23">
        <v>4.4479999999999999E-2</v>
      </c>
      <c r="BP281" s="107">
        <v>27.935960668594319</v>
      </c>
      <c r="BQ281" s="23"/>
      <c r="BR281" s="158">
        <v>4.0600499699999997</v>
      </c>
      <c r="BS281" s="158">
        <v>1.89293767</v>
      </c>
      <c r="BT281" s="23">
        <v>0.23788000000000001</v>
      </c>
      <c r="BU281" s="107">
        <v>0.80833791087666385</v>
      </c>
      <c r="BV281" s="23"/>
      <c r="BW281" s="158">
        <v>1.6328880799999999</v>
      </c>
      <c r="BX281" s="158">
        <v>1.06812785</v>
      </c>
      <c r="BY281" s="23">
        <v>0.33373999999999998</v>
      </c>
      <c r="BZ281" s="107">
        <v>0.3251007620683562</v>
      </c>
      <c r="CA281" s="169"/>
      <c r="CB281" s="158">
        <v>119.90612191</v>
      </c>
      <c r="CC281" s="158">
        <v>16.182130900000001</v>
      </c>
      <c r="CD281" s="23">
        <v>6.8860000000000005E-2</v>
      </c>
      <c r="CE281" s="194"/>
      <c r="CF281" s="158">
        <v>34.421672140000005</v>
      </c>
      <c r="CG281" s="158">
        <v>6.5964998699999997</v>
      </c>
      <c r="CH281" s="23">
        <v>9.7769999999999996E-2</v>
      </c>
      <c r="CI281" s="107">
        <v>28.707184914075089</v>
      </c>
      <c r="CJ281" s="23"/>
      <c r="CK281" s="158">
        <v>62.493107119999998</v>
      </c>
      <c r="CL281" s="158">
        <v>11.596542880000001</v>
      </c>
      <c r="CM281" s="23">
        <v>9.468E-2</v>
      </c>
      <c r="CN281" s="107">
        <v>52.118362369276298</v>
      </c>
      <c r="CO281" s="23"/>
      <c r="CP281" s="158">
        <v>12.085116729999999</v>
      </c>
      <c r="CQ281" s="158">
        <v>3.98335236</v>
      </c>
      <c r="CR281" s="23">
        <v>0.16816999999999999</v>
      </c>
      <c r="CS281" s="107">
        <v>10.078815441192347</v>
      </c>
      <c r="CT281" s="23"/>
      <c r="CU281" s="158">
        <v>10.90622593</v>
      </c>
      <c r="CV281" s="158">
        <v>3.9760155699999999</v>
      </c>
      <c r="CW281" s="23">
        <v>0.186</v>
      </c>
      <c r="CX281" s="115">
        <v>9.0956372837961297</v>
      </c>
    </row>
    <row r="282" spans="1:102" ht="12" customHeight="1" x14ac:dyDescent="0.35">
      <c r="A282" s="761"/>
      <c r="B282" s="832"/>
      <c r="C282" s="18" t="s">
        <v>133</v>
      </c>
      <c r="D282" s="238">
        <v>270.76579426000001</v>
      </c>
      <c r="E282" s="238">
        <v>3.0548578600000003</v>
      </c>
      <c r="F282" s="24">
        <v>5.7600000000000004E-3</v>
      </c>
      <c r="G282" s="198"/>
      <c r="H282" s="238">
        <v>200.99297648999999</v>
      </c>
      <c r="I282" s="238">
        <v>7.9138843699999999</v>
      </c>
      <c r="J282" s="24">
        <v>2.009E-2</v>
      </c>
      <c r="K282" s="198"/>
      <c r="L282" s="238">
        <v>118.3420892</v>
      </c>
      <c r="M282" s="238">
        <v>9.4038388200000007</v>
      </c>
      <c r="N282" s="24">
        <v>4.054E-2</v>
      </c>
      <c r="O282" s="106">
        <v>58.878718682932629</v>
      </c>
      <c r="P282" s="24"/>
      <c r="Q282" s="238">
        <v>78.247212860000005</v>
      </c>
      <c r="R282" s="238">
        <v>7.8182743700000001</v>
      </c>
      <c r="S282" s="24">
        <v>5.0979999999999998E-2</v>
      </c>
      <c r="T282" s="106">
        <v>38.930321957739181</v>
      </c>
      <c r="U282" s="24"/>
      <c r="V282" s="238">
        <v>4.29729647</v>
      </c>
      <c r="W282" s="238">
        <v>1.7234874199999999</v>
      </c>
      <c r="X282" s="24">
        <v>0.20462</v>
      </c>
      <c r="Y282" s="106">
        <v>2.1380331517274702</v>
      </c>
      <c r="Z282" s="24"/>
      <c r="AA282" s="238">
        <v>0.10637796000000001</v>
      </c>
      <c r="AB282" s="238">
        <v>0.20736295000000002</v>
      </c>
      <c r="AC282" s="24">
        <v>0.99453999999999998</v>
      </c>
      <c r="AD282" s="106">
        <v>5.2926207600738046E-2</v>
      </c>
      <c r="AE282" s="24"/>
      <c r="AF282" s="238">
        <v>75.900346049999996</v>
      </c>
      <c r="AG282" s="238">
        <v>9.4512304600000014</v>
      </c>
      <c r="AH282" s="24">
        <v>6.3530000000000003E-2</v>
      </c>
      <c r="AI282" s="238"/>
      <c r="AJ282" s="238">
        <v>25.016749319999999</v>
      </c>
      <c r="AK282" s="238">
        <v>5.4889391999999999</v>
      </c>
      <c r="AL282" s="24">
        <v>0.11194</v>
      </c>
      <c r="AM282" s="106">
        <v>32.959993757498815</v>
      </c>
      <c r="AN282" s="30"/>
      <c r="AO282" s="238">
        <v>46.511608219999999</v>
      </c>
      <c r="AP282" s="238">
        <v>6.5306066199999995</v>
      </c>
      <c r="AQ282" s="24">
        <v>7.1639999999999995E-2</v>
      </c>
      <c r="AR282" s="106">
        <v>61.279836839426373</v>
      </c>
      <c r="AS282" s="30"/>
      <c r="AT282" s="238">
        <v>4.0742782799999997</v>
      </c>
      <c r="AU282" s="238">
        <v>1.9125372700000001</v>
      </c>
      <c r="AV282" s="24">
        <v>0.23949999999999999</v>
      </c>
      <c r="AW282" s="106">
        <v>5.3679310991757987</v>
      </c>
      <c r="AX282" s="30"/>
      <c r="AY282" s="238">
        <v>0.29771021999999997</v>
      </c>
      <c r="AZ282" s="238">
        <v>0.41304261000000003</v>
      </c>
      <c r="BA282" s="24">
        <v>0.70786000000000004</v>
      </c>
      <c r="BB282" s="106">
        <v>0.39223829072384053</v>
      </c>
      <c r="BC282" s="14"/>
      <c r="BD282" s="238">
        <v>242.24256804000001</v>
      </c>
      <c r="BE282" s="238">
        <v>4.6256732899999999</v>
      </c>
      <c r="BF282" s="24">
        <v>9.7400000000000004E-3</v>
      </c>
      <c r="BG282" s="198"/>
      <c r="BH282" s="238">
        <v>170.19186926999998</v>
      </c>
      <c r="BI282" s="238">
        <v>7.7486165899999992</v>
      </c>
      <c r="BJ282" s="24">
        <v>2.3230000000000001E-2</v>
      </c>
      <c r="BK282" s="106">
        <v>70.256796997750314</v>
      </c>
      <c r="BL282" s="24"/>
      <c r="BM282" s="238">
        <v>69.194188080000004</v>
      </c>
      <c r="BN282" s="238">
        <v>7.1998694299999997</v>
      </c>
      <c r="BO282" s="24">
        <v>5.3089999999999998E-2</v>
      </c>
      <c r="BP282" s="106">
        <v>28.564008646314548</v>
      </c>
      <c r="BQ282" s="24"/>
      <c r="BR282" s="238">
        <v>1.4907055300000001</v>
      </c>
      <c r="BS282" s="238">
        <v>1.1960382899999999</v>
      </c>
      <c r="BT282" s="24">
        <v>0.40934999999999999</v>
      </c>
      <c r="BU282" s="106">
        <v>0.61537719900403676</v>
      </c>
      <c r="BV282" s="24"/>
      <c r="BW282" s="238">
        <v>1.3658051499999999</v>
      </c>
      <c r="BX282" s="238">
        <v>0.92296637999999998</v>
      </c>
      <c r="BY282" s="24">
        <v>0.34477999999999998</v>
      </c>
      <c r="BZ282" s="106">
        <v>0.56381715280300082</v>
      </c>
      <c r="CA282" s="14"/>
      <c r="CB282" s="238">
        <v>59.630632720000001</v>
      </c>
      <c r="CC282" s="238">
        <v>8.2776555700000003</v>
      </c>
      <c r="CD282" s="24">
        <v>7.0819999999999994E-2</v>
      </c>
      <c r="CE282" s="198"/>
      <c r="CF282" s="238">
        <v>16.98970169</v>
      </c>
      <c r="CG282" s="238">
        <v>3.7448318599999997</v>
      </c>
      <c r="CH282" s="24">
        <v>0.11246</v>
      </c>
      <c r="CI282" s="106">
        <v>28.4915670269279</v>
      </c>
      <c r="CJ282" s="24"/>
      <c r="CK282" s="238">
        <v>30.948958359999999</v>
      </c>
      <c r="CL282" s="238">
        <v>6.3872967500000009</v>
      </c>
      <c r="CM282" s="24">
        <v>0.1053</v>
      </c>
      <c r="CN282" s="106">
        <v>51.901106777322148</v>
      </c>
      <c r="CO282" s="24"/>
      <c r="CP282" s="238">
        <v>6.7050547399999996</v>
      </c>
      <c r="CQ282" s="238">
        <v>2.4089548000000001</v>
      </c>
      <c r="CR282" s="24">
        <v>0.18329999999999999</v>
      </c>
      <c r="CS282" s="106">
        <v>11.244312585922197</v>
      </c>
      <c r="CT282" s="24"/>
      <c r="CU282" s="238">
        <v>4.9869179299999997</v>
      </c>
      <c r="CV282" s="238">
        <v>1.9508239000000001</v>
      </c>
      <c r="CW282" s="24">
        <v>0.19958999999999999</v>
      </c>
      <c r="CX282" s="114">
        <v>8.3630136098277497</v>
      </c>
    </row>
    <row r="283" spans="1:102" ht="12" customHeight="1" x14ac:dyDescent="0.35">
      <c r="A283" s="761"/>
      <c r="B283" s="832"/>
      <c r="C283" s="18" t="s">
        <v>134</v>
      </c>
      <c r="D283" s="203">
        <v>286.46044397999998</v>
      </c>
      <c r="E283" s="203">
        <v>2.9213098500000001</v>
      </c>
      <c r="F283" s="25">
        <v>5.1999999999999998E-3</v>
      </c>
      <c r="G283" s="202"/>
      <c r="H283" s="203">
        <v>223.16579848999999</v>
      </c>
      <c r="I283" s="203">
        <v>6.8766436100000004</v>
      </c>
      <c r="J283" s="25">
        <v>1.5720000000000001E-2</v>
      </c>
      <c r="K283" s="202"/>
      <c r="L283" s="203">
        <v>129.94453767000002</v>
      </c>
      <c r="M283" s="203">
        <v>10.31062356</v>
      </c>
      <c r="N283" s="25">
        <v>4.0480000000000002E-2</v>
      </c>
      <c r="O283" s="108">
        <v>58.227801280142309</v>
      </c>
      <c r="P283" s="25"/>
      <c r="Q283" s="203">
        <v>87.908273060000013</v>
      </c>
      <c r="R283" s="203">
        <v>7.4287701999999998</v>
      </c>
      <c r="S283" s="25">
        <v>4.3119999999999999E-2</v>
      </c>
      <c r="T283" s="108">
        <v>39.391463053393984</v>
      </c>
      <c r="U283" s="25"/>
      <c r="V283" s="203">
        <v>4.6335811400000004</v>
      </c>
      <c r="W283" s="203">
        <v>1.65395139</v>
      </c>
      <c r="X283" s="25">
        <v>0.18212</v>
      </c>
      <c r="Y283" s="108">
        <v>2.07629536934067</v>
      </c>
      <c r="Z283" s="25"/>
      <c r="AA283" s="203">
        <v>0.67940661999999996</v>
      </c>
      <c r="AB283" s="203">
        <v>0.68464407999999999</v>
      </c>
      <c r="AC283" s="25">
        <v>0.51414000000000004</v>
      </c>
      <c r="AD283" s="108">
        <v>0.30444029712305759</v>
      </c>
      <c r="AE283" s="25"/>
      <c r="AF283" s="203">
        <v>78.985214200000001</v>
      </c>
      <c r="AG283" s="203">
        <v>9.24239107</v>
      </c>
      <c r="AH283" s="25">
        <v>5.9700000000000003E-2</v>
      </c>
      <c r="AI283" s="203"/>
      <c r="AJ283" s="203">
        <v>28.381805629999999</v>
      </c>
      <c r="AK283" s="203">
        <v>5.9966831300000001</v>
      </c>
      <c r="AL283" s="25">
        <v>0.10780000000000001</v>
      </c>
      <c r="AM283" s="108">
        <v>35.933061545080925</v>
      </c>
      <c r="AN283" s="264"/>
      <c r="AO283" s="203">
        <v>46.283494560000001</v>
      </c>
      <c r="AP283" s="203">
        <v>5.2621221900000004</v>
      </c>
      <c r="AQ283" s="25">
        <v>5.8009999999999999E-2</v>
      </c>
      <c r="AR283" s="108">
        <v>58.597669233136038</v>
      </c>
      <c r="AS283" s="264"/>
      <c r="AT283" s="203">
        <v>3.5918292799999998</v>
      </c>
      <c r="AU283" s="203">
        <v>1.8049005500000002</v>
      </c>
      <c r="AV283" s="25">
        <v>0.25638</v>
      </c>
      <c r="AW283" s="108">
        <v>4.5474704555526797</v>
      </c>
      <c r="AX283" s="264"/>
      <c r="AY283" s="203">
        <v>0.72808473000000007</v>
      </c>
      <c r="AZ283" s="203">
        <v>0.63813476999999996</v>
      </c>
      <c r="BA283" s="25">
        <v>0.44717000000000001</v>
      </c>
      <c r="BB283" s="108">
        <v>0.92179876623035106</v>
      </c>
      <c r="BC283" s="170"/>
      <c r="BD283" s="203">
        <v>260.02881072000002</v>
      </c>
      <c r="BE283" s="203">
        <v>4.72929712</v>
      </c>
      <c r="BF283" s="25">
        <v>9.2800000000000001E-3</v>
      </c>
      <c r="BG283" s="202"/>
      <c r="BH283" s="203">
        <v>186.07223661</v>
      </c>
      <c r="BI283" s="203">
        <v>7.6188970099999995</v>
      </c>
      <c r="BJ283" s="25">
        <v>2.0889999999999999E-2</v>
      </c>
      <c r="BK283" s="108">
        <v>71.558315440039166</v>
      </c>
      <c r="BL283" s="25"/>
      <c r="BM283" s="203">
        <v>71.120146739999996</v>
      </c>
      <c r="BN283" s="203">
        <v>6.99861925</v>
      </c>
      <c r="BO283" s="25">
        <v>5.0209999999999998E-2</v>
      </c>
      <c r="BP283" s="108">
        <v>27.350871829576771</v>
      </c>
      <c r="BQ283" s="25"/>
      <c r="BR283" s="203">
        <v>2.5693444300000001</v>
      </c>
      <c r="BS283" s="203">
        <v>1.3338361700000001</v>
      </c>
      <c r="BT283" s="25">
        <v>0.26485999999999998</v>
      </c>
      <c r="BU283" s="108">
        <v>0.98809990434739936</v>
      </c>
      <c r="BV283" s="25"/>
      <c r="BW283" s="203">
        <v>0.26708293</v>
      </c>
      <c r="BX283" s="203">
        <v>0.36870151000000001</v>
      </c>
      <c r="BY283" s="25">
        <v>0.70431999999999995</v>
      </c>
      <c r="BZ283" s="108">
        <v>0.10271282219092093</v>
      </c>
      <c r="CA283" s="170"/>
      <c r="CB283" s="203">
        <v>60.275489190000002</v>
      </c>
      <c r="CC283" s="203">
        <v>9.0647719200000001</v>
      </c>
      <c r="CD283" s="25">
        <v>7.6730000000000007E-2</v>
      </c>
      <c r="CE283" s="202"/>
      <c r="CF283" s="203">
        <v>17.431970440000001</v>
      </c>
      <c r="CG283" s="203">
        <v>3.8650980000000001</v>
      </c>
      <c r="CH283" s="25">
        <v>0.11312</v>
      </c>
      <c r="CI283" s="108">
        <v>28.920495999710695</v>
      </c>
      <c r="CJ283" s="25"/>
      <c r="CK283" s="203">
        <v>31.544148759999999</v>
      </c>
      <c r="CL283" s="203">
        <v>6.2246307700000001</v>
      </c>
      <c r="CM283" s="25">
        <v>0.10068000000000001</v>
      </c>
      <c r="CN283" s="108">
        <v>52.333293655347603</v>
      </c>
      <c r="CO283" s="25"/>
      <c r="CP283" s="203">
        <v>5.3800619899999997</v>
      </c>
      <c r="CQ283" s="203">
        <v>2.0526186699999998</v>
      </c>
      <c r="CR283" s="25">
        <v>0.19464999999999999</v>
      </c>
      <c r="CS283" s="108">
        <v>8.9257873512083883</v>
      </c>
      <c r="CT283" s="25"/>
      <c r="CU283" s="203">
        <v>5.919308</v>
      </c>
      <c r="CV283" s="203">
        <v>2.6214825199999998</v>
      </c>
      <c r="CW283" s="25">
        <v>0.22595000000000001</v>
      </c>
      <c r="CX283" s="116">
        <v>9.8204229937333167</v>
      </c>
    </row>
    <row r="284" spans="1:102" ht="12" customHeight="1" x14ac:dyDescent="0.35">
      <c r="A284" s="761"/>
      <c r="B284" s="831" t="s">
        <v>67</v>
      </c>
      <c r="C284" s="17" t="s">
        <v>59</v>
      </c>
      <c r="D284" s="158">
        <v>346.84785857999998</v>
      </c>
      <c r="E284" s="158">
        <v>2.7591888600000001</v>
      </c>
      <c r="F284" s="23">
        <v>4.0600000000000002E-3</v>
      </c>
      <c r="G284" s="194"/>
      <c r="H284" s="158">
        <v>179.36119642</v>
      </c>
      <c r="I284" s="158">
        <v>9.2054989799999998</v>
      </c>
      <c r="J284" s="23">
        <v>2.6190000000000001E-2</v>
      </c>
      <c r="K284" s="194"/>
      <c r="L284" s="158">
        <v>62.710726749999999</v>
      </c>
      <c r="M284" s="158">
        <v>7.3516850599999994</v>
      </c>
      <c r="N284" s="23">
        <v>5.9810000000000002E-2</v>
      </c>
      <c r="O284" s="107">
        <v>34.963374465429986</v>
      </c>
      <c r="P284" s="23"/>
      <c r="Q284" s="158">
        <v>107.10565344</v>
      </c>
      <c r="R284" s="158">
        <v>7.5748159299999998</v>
      </c>
      <c r="S284" s="23">
        <v>3.6080000000000001E-2</v>
      </c>
      <c r="T284" s="107">
        <v>59.715064115204008</v>
      </c>
      <c r="U284" s="23"/>
      <c r="V284" s="158">
        <v>8.9872900199999997</v>
      </c>
      <c r="W284" s="158">
        <v>2.5755536800000001</v>
      </c>
      <c r="X284" s="23">
        <v>0.14621000000000001</v>
      </c>
      <c r="Y284" s="107">
        <v>5.0107214934912507</v>
      </c>
      <c r="Z284" s="23"/>
      <c r="AA284" s="158">
        <v>0.55752619999999997</v>
      </c>
      <c r="AB284" s="158">
        <v>0.47270609000000002</v>
      </c>
      <c r="AC284" s="23">
        <v>0.43258000000000002</v>
      </c>
      <c r="AD284" s="107">
        <v>0.3108399202994121</v>
      </c>
      <c r="AE284" s="23"/>
      <c r="AF284" s="158">
        <v>42.461409950000004</v>
      </c>
      <c r="AG284" s="158">
        <v>4.7862291199999998</v>
      </c>
      <c r="AH284" s="23">
        <v>5.7509999999999999E-2</v>
      </c>
      <c r="AI284" s="158"/>
      <c r="AJ284" s="158">
        <v>5.31799293</v>
      </c>
      <c r="AK284" s="158">
        <v>1.6469388899999999</v>
      </c>
      <c r="AL284" s="23">
        <v>0.15801000000000001</v>
      </c>
      <c r="AM284" s="107">
        <v>12.524296617239388</v>
      </c>
      <c r="AN284" s="263"/>
      <c r="AO284" s="158">
        <v>30.709614639999998</v>
      </c>
      <c r="AP284" s="158">
        <v>3.5458769299999999</v>
      </c>
      <c r="AQ284" s="23">
        <v>5.8909999999999997E-2</v>
      </c>
      <c r="AR284" s="107">
        <v>72.323586701811806</v>
      </c>
      <c r="AS284" s="263"/>
      <c r="AT284" s="158">
        <v>5.4133511299999997</v>
      </c>
      <c r="AU284" s="158">
        <v>1.5923995900000001</v>
      </c>
      <c r="AV284" s="23">
        <v>0.15007999999999999</v>
      </c>
      <c r="AW284" s="107">
        <v>12.748872767942551</v>
      </c>
      <c r="AX284" s="263"/>
      <c r="AY284" s="158">
        <v>1.02045125</v>
      </c>
      <c r="AZ284" s="158">
        <v>0.51531210999999999</v>
      </c>
      <c r="BA284" s="23">
        <v>0.25764999999999999</v>
      </c>
      <c r="BB284" s="107">
        <v>2.4032439130062375</v>
      </c>
      <c r="BC284" s="169"/>
      <c r="BD284" s="158">
        <v>282.77617118000001</v>
      </c>
      <c r="BE284" s="158">
        <v>6.1346542200000007</v>
      </c>
      <c r="BF284" s="23">
        <v>1.107E-2</v>
      </c>
      <c r="BG284" s="194"/>
      <c r="BH284" s="158">
        <v>154.91395494</v>
      </c>
      <c r="BI284" s="158">
        <v>8.3850788400000003</v>
      </c>
      <c r="BJ284" s="23">
        <v>2.7619999999999999E-2</v>
      </c>
      <c r="BK284" s="107">
        <v>54.783242270223035</v>
      </c>
      <c r="BL284" s="23"/>
      <c r="BM284" s="158">
        <v>120.77986272000001</v>
      </c>
      <c r="BN284" s="158">
        <v>6.9294999299999995</v>
      </c>
      <c r="BO284" s="23">
        <v>2.9270000000000001E-2</v>
      </c>
      <c r="BP284" s="107">
        <v>42.712178404565101</v>
      </c>
      <c r="BQ284" s="23"/>
      <c r="BR284" s="158">
        <v>5.4685594100000001</v>
      </c>
      <c r="BS284" s="158">
        <v>1.6494880700000001</v>
      </c>
      <c r="BT284" s="23">
        <v>0.15389</v>
      </c>
      <c r="BU284" s="107">
        <v>1.9338826843790211</v>
      </c>
      <c r="BV284" s="23"/>
      <c r="BW284" s="158">
        <v>1.6137941200000001</v>
      </c>
      <c r="BX284" s="158">
        <v>0.86513477999999999</v>
      </c>
      <c r="BY284" s="23">
        <v>0.27350999999999998</v>
      </c>
      <c r="BZ284" s="107">
        <v>0.57069664436921241</v>
      </c>
      <c r="CA284" s="169"/>
      <c r="CB284" s="158">
        <v>115.59202293999999</v>
      </c>
      <c r="CC284" s="158">
        <v>10.22614802</v>
      </c>
      <c r="CD284" s="23">
        <v>4.514E-2</v>
      </c>
      <c r="CE284" s="194"/>
      <c r="CF284" s="158">
        <v>50.491242230000005</v>
      </c>
      <c r="CG284" s="158">
        <v>6.5444789999999999</v>
      </c>
      <c r="CH284" s="23">
        <v>6.6129999999999994E-2</v>
      </c>
      <c r="CI284" s="107">
        <v>43.680559389646071</v>
      </c>
      <c r="CJ284" s="23"/>
      <c r="CK284" s="158">
        <v>55.239002859999999</v>
      </c>
      <c r="CL284" s="158">
        <v>7.0676083700000003</v>
      </c>
      <c r="CM284" s="23">
        <v>6.5280000000000005E-2</v>
      </c>
      <c r="CN284" s="107">
        <v>47.787902188261505</v>
      </c>
      <c r="CO284" s="23"/>
      <c r="CP284" s="158">
        <v>6.9968272499999999</v>
      </c>
      <c r="CQ284" s="158">
        <v>1.71776332</v>
      </c>
      <c r="CR284" s="23">
        <v>0.12526000000000001</v>
      </c>
      <c r="CS284" s="107">
        <v>6.0530364224457101</v>
      </c>
      <c r="CT284" s="23"/>
      <c r="CU284" s="158">
        <v>2.8649506000000002</v>
      </c>
      <c r="CV284" s="158">
        <v>1.4547655900000001</v>
      </c>
      <c r="CW284" s="23">
        <v>0.25907000000000002</v>
      </c>
      <c r="CX284" s="115">
        <v>2.4785019996467246</v>
      </c>
    </row>
    <row r="285" spans="1:102" ht="12" customHeight="1" x14ac:dyDescent="0.35">
      <c r="A285" s="761"/>
      <c r="B285" s="831"/>
      <c r="C285" s="17" t="s">
        <v>133</v>
      </c>
      <c r="D285" s="238">
        <v>181.83845482999999</v>
      </c>
      <c r="E285" s="238">
        <v>2.1284454199999998</v>
      </c>
      <c r="F285" s="24">
        <v>5.9699999999999996E-3</v>
      </c>
      <c r="G285" s="198"/>
      <c r="H285" s="238">
        <v>90.174466350000003</v>
      </c>
      <c r="I285" s="238">
        <v>5.3648665499999995</v>
      </c>
      <c r="J285" s="24">
        <v>3.0349999999999999E-2</v>
      </c>
      <c r="K285" s="198"/>
      <c r="L285" s="238">
        <v>32.652851259999998</v>
      </c>
      <c r="M285" s="238">
        <v>4.2462847100000003</v>
      </c>
      <c r="N285" s="24">
        <v>6.6350000000000006E-2</v>
      </c>
      <c r="O285" s="106">
        <v>36.210750760933117</v>
      </c>
      <c r="P285" s="24"/>
      <c r="Q285" s="238">
        <v>52.757325049999999</v>
      </c>
      <c r="R285" s="238">
        <v>4.9202239299999997</v>
      </c>
      <c r="S285" s="24">
        <v>4.7579999999999997E-2</v>
      </c>
      <c r="T285" s="106">
        <v>58.50583561562712</v>
      </c>
      <c r="U285" s="24"/>
      <c r="V285" s="238">
        <v>4.46682662</v>
      </c>
      <c r="W285" s="238">
        <v>1.45798461</v>
      </c>
      <c r="X285" s="24">
        <v>0.16653000000000001</v>
      </c>
      <c r="Y285" s="106">
        <v>4.9535381808222922</v>
      </c>
      <c r="Z285" s="24"/>
      <c r="AA285" s="238">
        <v>0.29746343000000003</v>
      </c>
      <c r="AB285" s="238">
        <v>0.35483551000000002</v>
      </c>
      <c r="AC285" s="24">
        <v>0.60860999999999998</v>
      </c>
      <c r="AD285" s="106">
        <v>0.32987545370707927</v>
      </c>
      <c r="AE285" s="24"/>
      <c r="AF285" s="238">
        <v>20.944760989999999</v>
      </c>
      <c r="AG285" s="238">
        <v>2.7568955399999999</v>
      </c>
      <c r="AH285" s="24">
        <v>6.7159999999999997E-2</v>
      </c>
      <c r="AI285" s="238"/>
      <c r="AJ285" s="238">
        <v>2.3850335599999997</v>
      </c>
      <c r="AK285" s="238">
        <v>0.97443858000000005</v>
      </c>
      <c r="AL285" s="24">
        <v>0.20845</v>
      </c>
      <c r="AM285" s="106">
        <v>11.387256035715687</v>
      </c>
      <c r="AN285" s="30"/>
      <c r="AO285" s="238">
        <v>15.34642513</v>
      </c>
      <c r="AP285" s="238">
        <v>2.3577619400000001</v>
      </c>
      <c r="AQ285" s="24">
        <v>7.8390000000000001E-2</v>
      </c>
      <c r="AR285" s="106">
        <v>73.270948937192912</v>
      </c>
      <c r="AS285" s="30"/>
      <c r="AT285" s="238">
        <v>2.3670386800000003</v>
      </c>
      <c r="AU285" s="238">
        <v>0.99895488999999993</v>
      </c>
      <c r="AV285" s="24">
        <v>0.21532000000000001</v>
      </c>
      <c r="AW285" s="106">
        <v>11.301340135273611</v>
      </c>
      <c r="AX285" s="30"/>
      <c r="AY285" s="238">
        <v>0.84626361999999999</v>
      </c>
      <c r="AZ285" s="238">
        <v>0.43904602999999998</v>
      </c>
      <c r="BA285" s="24">
        <v>0.26469999999999999</v>
      </c>
      <c r="BB285" s="106">
        <v>4.0404548918177943</v>
      </c>
      <c r="BC285" s="14"/>
      <c r="BD285" s="238">
        <v>146.88788407000001</v>
      </c>
      <c r="BE285" s="238">
        <v>3.5299369400000002</v>
      </c>
      <c r="BF285" s="24">
        <v>1.226E-2</v>
      </c>
      <c r="BG285" s="198"/>
      <c r="BH285" s="238">
        <v>79.527157900000006</v>
      </c>
      <c r="BI285" s="238">
        <v>4.6046832499999999</v>
      </c>
      <c r="BJ285" s="24">
        <v>2.954E-2</v>
      </c>
      <c r="BK285" s="106">
        <v>54.141400704023354</v>
      </c>
      <c r="BL285" s="24"/>
      <c r="BM285" s="238">
        <v>63.17782905</v>
      </c>
      <c r="BN285" s="238">
        <v>4.2636366399999996</v>
      </c>
      <c r="BO285" s="24">
        <v>3.4430000000000002E-2</v>
      </c>
      <c r="BP285" s="106">
        <v>43.010919144217738</v>
      </c>
      <c r="BQ285" s="24"/>
      <c r="BR285" s="238">
        <v>3.3607394399999997</v>
      </c>
      <c r="BS285" s="238">
        <v>1.35950931</v>
      </c>
      <c r="BT285" s="24">
        <v>0.20638999999999999</v>
      </c>
      <c r="BU285" s="106">
        <v>2.2879623198863874</v>
      </c>
      <c r="BV285" s="24"/>
      <c r="BW285" s="238">
        <v>0.82215768</v>
      </c>
      <c r="BX285" s="238">
        <v>0.63043577000000006</v>
      </c>
      <c r="BY285" s="24">
        <v>0.39123000000000002</v>
      </c>
      <c r="BZ285" s="106">
        <v>0.55971783187250312</v>
      </c>
      <c r="CA285" s="14"/>
      <c r="CB285" s="238">
        <v>60.910190840000006</v>
      </c>
      <c r="CC285" s="238">
        <v>5.8075869500000001</v>
      </c>
      <c r="CD285" s="24">
        <v>4.8649999999999999E-2</v>
      </c>
      <c r="CE285" s="198"/>
      <c r="CF285" s="238">
        <v>25.638361540000002</v>
      </c>
      <c r="CG285" s="238">
        <v>4.1972786199999996</v>
      </c>
      <c r="CH285" s="24">
        <v>8.3529999999999993E-2</v>
      </c>
      <c r="CI285" s="106">
        <v>42.092072256590555</v>
      </c>
      <c r="CJ285" s="24"/>
      <c r="CK285" s="238">
        <v>29.097948169999999</v>
      </c>
      <c r="CL285" s="238">
        <v>4.2784458800000005</v>
      </c>
      <c r="CM285" s="24">
        <v>7.5020000000000003E-2</v>
      </c>
      <c r="CN285" s="106">
        <v>47.771888035017021</v>
      </c>
      <c r="CO285" s="24"/>
      <c r="CP285" s="238">
        <v>4.3988281800000006</v>
      </c>
      <c r="CQ285" s="238">
        <v>1.2717028800000001</v>
      </c>
      <c r="CR285" s="24">
        <v>0.14749999999999999</v>
      </c>
      <c r="CS285" s="106">
        <v>7.2218262975975929</v>
      </c>
      <c r="CT285" s="24"/>
      <c r="CU285" s="238">
        <v>1.77505296</v>
      </c>
      <c r="CV285" s="238">
        <v>0.88440785000000011</v>
      </c>
      <c r="CW285" s="24">
        <v>0.25420999999999999</v>
      </c>
      <c r="CX285" s="114">
        <v>2.9142134272124367</v>
      </c>
    </row>
    <row r="286" spans="1:102" ht="12" customHeight="1" x14ac:dyDescent="0.35">
      <c r="A286" s="762"/>
      <c r="B286" s="833"/>
      <c r="C286" s="19" t="s">
        <v>134</v>
      </c>
      <c r="D286" s="203">
        <v>165.00940376</v>
      </c>
      <c r="E286" s="203">
        <v>1.98839598</v>
      </c>
      <c r="F286" s="25">
        <v>6.1500000000000001E-3</v>
      </c>
      <c r="G286" s="202"/>
      <c r="H286" s="203">
        <v>89.186730060000002</v>
      </c>
      <c r="I286" s="203">
        <v>5.05161864</v>
      </c>
      <c r="J286" s="25">
        <v>2.8899999999999999E-2</v>
      </c>
      <c r="K286" s="202"/>
      <c r="L286" s="203">
        <v>30.057875489999997</v>
      </c>
      <c r="M286" s="203">
        <v>4.1678967300000007</v>
      </c>
      <c r="N286" s="25">
        <v>7.0749999999999993E-2</v>
      </c>
      <c r="O286" s="108">
        <v>33.702183575716575</v>
      </c>
      <c r="P286" s="25"/>
      <c r="Q286" s="203">
        <v>54.3483284</v>
      </c>
      <c r="R286" s="203">
        <v>4.1308556900000006</v>
      </c>
      <c r="S286" s="25">
        <v>3.8780000000000002E-2</v>
      </c>
      <c r="T286" s="108">
        <v>60.937684746864683</v>
      </c>
      <c r="U286" s="25"/>
      <c r="V286" s="203">
        <v>4.5204633999999997</v>
      </c>
      <c r="W286" s="203">
        <v>1.81001056</v>
      </c>
      <c r="X286" s="25">
        <v>0.20429</v>
      </c>
      <c r="Y286" s="108">
        <v>5.0685381075849252</v>
      </c>
      <c r="Z286" s="25"/>
      <c r="AA286" s="203">
        <v>0.26006277</v>
      </c>
      <c r="AB286" s="203">
        <v>0.24136906</v>
      </c>
      <c r="AC286" s="25">
        <v>0.47353000000000001</v>
      </c>
      <c r="AD286" s="108">
        <v>0.29159356983381252</v>
      </c>
      <c r="AE286" s="25"/>
      <c r="AF286" s="203">
        <v>21.516648959999998</v>
      </c>
      <c r="AG286" s="203">
        <v>3.1594379100000003</v>
      </c>
      <c r="AH286" s="25">
        <v>7.492E-2</v>
      </c>
      <c r="AI286" s="203"/>
      <c r="AJ286" s="203">
        <v>2.9329593699999998</v>
      </c>
      <c r="AK286" s="203">
        <v>1.0916352600000001</v>
      </c>
      <c r="AL286" s="25">
        <v>0.18990000000000001</v>
      </c>
      <c r="AM286" s="108">
        <v>13.631115957937718</v>
      </c>
      <c r="AN286" s="264"/>
      <c r="AO286" s="203">
        <v>15.36318951</v>
      </c>
      <c r="AP286" s="203">
        <v>2.5246288699999999</v>
      </c>
      <c r="AQ286" s="25">
        <v>8.3839999999999998E-2</v>
      </c>
      <c r="AR286" s="108">
        <v>71.401404273316743</v>
      </c>
      <c r="AS286" s="264"/>
      <c r="AT286" s="203">
        <v>3.0463124499999998</v>
      </c>
      <c r="AU286" s="203">
        <v>1.1508695499999999</v>
      </c>
      <c r="AV286" s="25">
        <v>0.19275</v>
      </c>
      <c r="AW286" s="108">
        <v>14.157931635465973</v>
      </c>
      <c r="AX286" s="264"/>
      <c r="AY286" s="203">
        <v>0.17418763000000001</v>
      </c>
      <c r="AZ286" s="203">
        <v>0.24163293999999999</v>
      </c>
      <c r="BA286" s="25">
        <v>0.70774999999999999</v>
      </c>
      <c r="BB286" s="108">
        <v>0.80954813327957942</v>
      </c>
      <c r="BC286" s="170"/>
      <c r="BD286" s="203">
        <v>135.88828710999999</v>
      </c>
      <c r="BE286" s="203">
        <v>3.9637424599999997</v>
      </c>
      <c r="BF286" s="25">
        <v>1.4880000000000001E-2</v>
      </c>
      <c r="BG286" s="202"/>
      <c r="BH286" s="203">
        <v>75.386797040000005</v>
      </c>
      <c r="BI286" s="203">
        <v>5.0660313399999994</v>
      </c>
      <c r="BJ286" s="25">
        <v>3.4290000000000001E-2</v>
      </c>
      <c r="BK286" s="108">
        <v>55.477038266716292</v>
      </c>
      <c r="BL286" s="25"/>
      <c r="BM286" s="203">
        <v>57.602033669999997</v>
      </c>
      <c r="BN286" s="203">
        <v>4.3434737100000005</v>
      </c>
      <c r="BO286" s="25">
        <v>3.8469999999999997E-2</v>
      </c>
      <c r="BP286" s="108">
        <v>42.389255832897369</v>
      </c>
      <c r="BQ286" s="25"/>
      <c r="BR286" s="203">
        <v>2.10781997</v>
      </c>
      <c r="BS286" s="203">
        <v>0.88149825999999998</v>
      </c>
      <c r="BT286" s="25">
        <v>0.21337</v>
      </c>
      <c r="BU286" s="108">
        <v>1.5511417612422651</v>
      </c>
      <c r="BV286" s="25"/>
      <c r="BW286" s="203">
        <v>0.79163644</v>
      </c>
      <c r="BX286" s="203">
        <v>0.55899122000000001</v>
      </c>
      <c r="BY286" s="25">
        <v>0.36026999999999998</v>
      </c>
      <c r="BZ286" s="108">
        <v>0.58256414650306065</v>
      </c>
      <c r="CA286" s="170"/>
      <c r="CB286" s="203">
        <v>54.68183209</v>
      </c>
      <c r="CC286" s="203">
        <v>5.3295881499999993</v>
      </c>
      <c r="CD286" s="25">
        <v>4.9730000000000003E-2</v>
      </c>
      <c r="CE286" s="202"/>
      <c r="CF286" s="203">
        <v>24.8528807</v>
      </c>
      <c r="CG286" s="203">
        <v>3.11643216</v>
      </c>
      <c r="CH286" s="25">
        <v>6.3979999999999995E-2</v>
      </c>
      <c r="CI286" s="108">
        <v>45.449978082473571</v>
      </c>
      <c r="CJ286" s="25"/>
      <c r="CK286" s="203">
        <v>26.141054690000001</v>
      </c>
      <c r="CL286" s="203">
        <v>3.6867040200000001</v>
      </c>
      <c r="CM286" s="25">
        <v>7.195E-2</v>
      </c>
      <c r="CN286" s="108">
        <v>47.80574039102207</v>
      </c>
      <c r="CO286" s="25"/>
      <c r="CP286" s="203">
        <v>2.5979990699999997</v>
      </c>
      <c r="CQ286" s="203">
        <v>1.32610519</v>
      </c>
      <c r="CR286" s="25">
        <v>0.26042999999999999</v>
      </c>
      <c r="CS286" s="108">
        <v>4.7511192853304411</v>
      </c>
      <c r="CT286" s="25"/>
      <c r="CU286" s="203">
        <v>1.08989764</v>
      </c>
      <c r="CV286" s="203">
        <v>0.82416081999999991</v>
      </c>
      <c r="CW286" s="25">
        <v>0.38580999999999999</v>
      </c>
      <c r="CX286" s="116">
        <v>1.9931622594615228</v>
      </c>
    </row>
    <row r="287" spans="1:102" ht="12" customHeight="1" x14ac:dyDescent="0.35">
      <c r="A287" s="757" t="s">
        <v>98</v>
      </c>
      <c r="B287" s="830" t="s">
        <v>59</v>
      </c>
      <c r="C287" s="17" t="s">
        <v>59</v>
      </c>
      <c r="D287" s="158">
        <v>1267.4802205000001</v>
      </c>
      <c r="E287" s="158">
        <v>7.4343341399999998</v>
      </c>
      <c r="F287" s="23">
        <v>2.99E-3</v>
      </c>
      <c r="G287" s="194"/>
      <c r="H287" s="158">
        <v>965.25543393999999</v>
      </c>
      <c r="I287" s="158">
        <v>18.413327430000002</v>
      </c>
      <c r="J287" s="23">
        <v>9.7300000000000008E-3</v>
      </c>
      <c r="K287" s="194"/>
      <c r="L287" s="158">
        <v>667.42779544000007</v>
      </c>
      <c r="M287" s="158">
        <v>24.95150151</v>
      </c>
      <c r="N287" s="23">
        <v>1.907E-2</v>
      </c>
      <c r="O287" s="107">
        <v>69.145199495607002</v>
      </c>
      <c r="P287" s="23"/>
      <c r="Q287" s="158">
        <v>270.80136261000001</v>
      </c>
      <c r="R287" s="158">
        <v>17.34531234</v>
      </c>
      <c r="S287" s="23">
        <v>3.2680000000000001E-2</v>
      </c>
      <c r="T287" s="107">
        <v>28.054891284541881</v>
      </c>
      <c r="U287" s="23"/>
      <c r="V287" s="158">
        <v>20.984689289999999</v>
      </c>
      <c r="W287" s="158">
        <v>4.5381682799999998</v>
      </c>
      <c r="X287" s="23">
        <v>0.11033999999999999</v>
      </c>
      <c r="Y287" s="107">
        <v>2.1740037457592187</v>
      </c>
      <c r="Z287" s="23"/>
      <c r="AA287" s="158">
        <v>6.0415865899999996</v>
      </c>
      <c r="AB287" s="158">
        <v>2.52895264</v>
      </c>
      <c r="AC287" s="23">
        <v>0.21357000000000001</v>
      </c>
      <c r="AD287" s="107">
        <v>0.62590547305590649</v>
      </c>
      <c r="AE287" s="23"/>
      <c r="AF287" s="158">
        <v>375.19049536</v>
      </c>
      <c r="AG287" s="158">
        <v>30.568188470000003</v>
      </c>
      <c r="AH287" s="23">
        <v>4.1570000000000003E-2</v>
      </c>
      <c r="AI287" s="158"/>
      <c r="AJ287" s="158">
        <v>162.35605627000001</v>
      </c>
      <c r="AK287" s="158">
        <v>23.276949260000002</v>
      </c>
      <c r="AL287" s="23">
        <v>7.3150000000000007E-2</v>
      </c>
      <c r="AM287" s="107">
        <v>43.272966207264211</v>
      </c>
      <c r="AN287" s="263"/>
      <c r="AO287" s="158">
        <v>171.82029458</v>
      </c>
      <c r="AP287" s="158">
        <v>17.15507573</v>
      </c>
      <c r="AQ287" s="23">
        <v>5.0939999999999999E-2</v>
      </c>
      <c r="AR287" s="107">
        <v>45.79548168328099</v>
      </c>
      <c r="AS287" s="263"/>
      <c r="AT287" s="158">
        <v>26.045656599999997</v>
      </c>
      <c r="AU287" s="158">
        <v>5.7686104400000007</v>
      </c>
      <c r="AV287" s="23">
        <v>0.113</v>
      </c>
      <c r="AW287" s="107">
        <v>6.9419819857133804</v>
      </c>
      <c r="AX287" s="263"/>
      <c r="AY287" s="158">
        <v>14.96848791</v>
      </c>
      <c r="AZ287" s="158">
        <v>4.0623132999999996</v>
      </c>
      <c r="BA287" s="23">
        <v>0.13846</v>
      </c>
      <c r="BB287" s="107">
        <v>3.9895701237414203</v>
      </c>
      <c r="BC287" s="169"/>
      <c r="BD287" s="158">
        <v>1185.62422021</v>
      </c>
      <c r="BE287" s="158">
        <v>12.525106820000001</v>
      </c>
      <c r="BF287" s="23">
        <v>5.3899999999999998E-3</v>
      </c>
      <c r="BG287" s="194"/>
      <c r="BH287" s="158">
        <v>845.47825655000008</v>
      </c>
      <c r="BI287" s="158">
        <v>19.213322810000001</v>
      </c>
      <c r="BJ287" s="23">
        <v>1.159E-2</v>
      </c>
      <c r="BK287" s="107">
        <v>71.310811818625581</v>
      </c>
      <c r="BL287" s="23"/>
      <c r="BM287" s="158">
        <v>310.07616227</v>
      </c>
      <c r="BN287" s="158">
        <v>16.475356720000001</v>
      </c>
      <c r="BO287" s="23">
        <v>2.7109999999999999E-2</v>
      </c>
      <c r="BP287" s="107">
        <v>26.152988188372088</v>
      </c>
      <c r="BQ287" s="23"/>
      <c r="BR287" s="158">
        <v>26.6132472</v>
      </c>
      <c r="BS287" s="158">
        <v>4.9268110100000007</v>
      </c>
      <c r="BT287" s="23">
        <v>9.4450000000000006E-2</v>
      </c>
      <c r="BU287" s="107">
        <v>2.2446612296167681</v>
      </c>
      <c r="BV287" s="23"/>
      <c r="BW287" s="158">
        <v>3.4565542000000002</v>
      </c>
      <c r="BX287" s="158">
        <v>1.8710922800000001</v>
      </c>
      <c r="BY287" s="23">
        <v>0.27617999999999998</v>
      </c>
      <c r="BZ287" s="107">
        <v>0.2915387642290041</v>
      </c>
      <c r="CA287" s="169"/>
      <c r="CB287" s="158">
        <v>614.01940210999999</v>
      </c>
      <c r="CC287" s="158">
        <v>22.173574299999999</v>
      </c>
      <c r="CD287" s="23">
        <v>1.8419999999999999E-2</v>
      </c>
      <c r="CE287" s="194"/>
      <c r="CF287" s="158">
        <v>358.63391287000002</v>
      </c>
      <c r="CG287" s="158">
        <v>18.204151539999998</v>
      </c>
      <c r="CH287" s="23">
        <v>2.5899999999999999E-2</v>
      </c>
      <c r="CI287" s="107">
        <v>58.40758641137397</v>
      </c>
      <c r="CJ287" s="23"/>
      <c r="CK287" s="158">
        <v>201.05499090000001</v>
      </c>
      <c r="CL287" s="158">
        <v>14.764320040000001</v>
      </c>
      <c r="CM287" s="23">
        <v>3.7470000000000003E-2</v>
      </c>
      <c r="CN287" s="107">
        <v>32.744077827036079</v>
      </c>
      <c r="CO287" s="23"/>
      <c r="CP287" s="158">
        <v>39.949973839999998</v>
      </c>
      <c r="CQ287" s="158">
        <v>6.1020708900000002</v>
      </c>
      <c r="CR287" s="23">
        <v>7.7929999999999999E-2</v>
      </c>
      <c r="CS287" s="107">
        <v>6.5063048012354283</v>
      </c>
      <c r="CT287" s="23"/>
      <c r="CU287" s="158">
        <v>14.3805245</v>
      </c>
      <c r="CV287" s="158">
        <v>4.4044443400000004</v>
      </c>
      <c r="CW287" s="23">
        <v>0.15626000000000001</v>
      </c>
      <c r="CX287" s="115">
        <v>2.342030960354534</v>
      </c>
    </row>
    <row r="288" spans="1:102" ht="12" customHeight="1" x14ac:dyDescent="0.35">
      <c r="A288" s="758"/>
      <c r="B288" s="831"/>
      <c r="C288" s="17" t="s">
        <v>133</v>
      </c>
      <c r="D288" s="238">
        <v>622.87388456000008</v>
      </c>
      <c r="E288" s="238">
        <v>5.66494404</v>
      </c>
      <c r="F288" s="24">
        <v>4.64E-3</v>
      </c>
      <c r="G288" s="198"/>
      <c r="H288" s="238">
        <v>471.45523098000001</v>
      </c>
      <c r="I288" s="238">
        <v>11.23555335</v>
      </c>
      <c r="J288" s="24">
        <v>1.2160000000000001E-2</v>
      </c>
      <c r="K288" s="198"/>
      <c r="L288" s="238">
        <v>320.34245756000001</v>
      </c>
      <c r="M288" s="238">
        <v>14.944799399999999</v>
      </c>
      <c r="N288" s="24">
        <v>2.3800000000000002E-2</v>
      </c>
      <c r="O288" s="106">
        <v>67.947587917120714</v>
      </c>
      <c r="P288" s="24"/>
      <c r="Q288" s="238">
        <v>135.53378216000002</v>
      </c>
      <c r="R288" s="238">
        <v>11.340335929999998</v>
      </c>
      <c r="S288" s="24">
        <v>4.2689999999999999E-2</v>
      </c>
      <c r="T288" s="106">
        <v>28.747964441558949</v>
      </c>
      <c r="U288" s="24"/>
      <c r="V288" s="238">
        <v>12.03330551</v>
      </c>
      <c r="W288" s="238">
        <v>3.5259863</v>
      </c>
      <c r="X288" s="24">
        <v>0.14949999999999999</v>
      </c>
      <c r="Y288" s="106">
        <v>2.5523750123605002</v>
      </c>
      <c r="Z288" s="24"/>
      <c r="AA288" s="238">
        <v>3.5456857399999997</v>
      </c>
      <c r="AB288" s="238">
        <v>1.9385353700000001</v>
      </c>
      <c r="AC288" s="24">
        <v>0.27894000000000002</v>
      </c>
      <c r="AD288" s="106">
        <v>0.75207262683875375</v>
      </c>
      <c r="AE288" s="24"/>
      <c r="AF288" s="238">
        <v>181.06346599</v>
      </c>
      <c r="AG288" s="238">
        <v>16.92600298</v>
      </c>
      <c r="AH288" s="24">
        <v>4.7690000000000003E-2</v>
      </c>
      <c r="AI288" s="238"/>
      <c r="AJ288" s="238">
        <v>79.683353109999999</v>
      </c>
      <c r="AK288" s="238">
        <v>13.527892120000001</v>
      </c>
      <c r="AL288" s="24">
        <v>8.6620000000000003E-2</v>
      </c>
      <c r="AM288" s="106">
        <v>44.008520810267079</v>
      </c>
      <c r="AN288" s="30"/>
      <c r="AO288" s="238">
        <v>81.744554489999999</v>
      </c>
      <c r="AP288" s="238">
        <v>9.9657596399999999</v>
      </c>
      <c r="AQ288" s="24">
        <v>6.2199999999999998E-2</v>
      </c>
      <c r="AR288" s="106">
        <v>45.146906938429368</v>
      </c>
      <c r="AS288" s="30"/>
      <c r="AT288" s="238">
        <v>13.254001550000002</v>
      </c>
      <c r="AU288" s="238">
        <v>3.77161101</v>
      </c>
      <c r="AV288" s="24">
        <v>0.14519000000000001</v>
      </c>
      <c r="AW288" s="106">
        <v>7.3200860690096432</v>
      </c>
      <c r="AX288" s="30"/>
      <c r="AY288" s="238">
        <v>6.38155684</v>
      </c>
      <c r="AZ288" s="238">
        <v>2.4512623499999999</v>
      </c>
      <c r="BA288" s="24">
        <v>0.19597999999999999</v>
      </c>
      <c r="BB288" s="106">
        <v>3.5244861822939191</v>
      </c>
      <c r="BC288" s="14"/>
      <c r="BD288" s="238">
        <v>582.45863740999994</v>
      </c>
      <c r="BE288" s="238">
        <v>8.5321527699999997</v>
      </c>
      <c r="BF288" s="24">
        <v>7.4700000000000001E-3</v>
      </c>
      <c r="BG288" s="198"/>
      <c r="BH288" s="238">
        <v>418.65777312</v>
      </c>
      <c r="BI288" s="238">
        <v>12.33176147</v>
      </c>
      <c r="BJ288" s="24">
        <v>1.503E-2</v>
      </c>
      <c r="BK288" s="106">
        <v>71.877683019970661</v>
      </c>
      <c r="BL288" s="24"/>
      <c r="BM288" s="238">
        <v>148.09299446</v>
      </c>
      <c r="BN288" s="238">
        <v>10.90872656</v>
      </c>
      <c r="BO288" s="24">
        <v>3.7580000000000002E-2</v>
      </c>
      <c r="BP288" s="106">
        <v>25.425495468402758</v>
      </c>
      <c r="BQ288" s="24"/>
      <c r="BR288" s="238">
        <v>13.623029580000001</v>
      </c>
      <c r="BS288" s="238">
        <v>3.47576193</v>
      </c>
      <c r="BT288" s="24">
        <v>0.13017000000000001</v>
      </c>
      <c r="BU288" s="106">
        <v>2.3388836056371467</v>
      </c>
      <c r="BV288" s="24"/>
      <c r="BW288" s="238">
        <v>2.0848402500000001</v>
      </c>
      <c r="BX288" s="238">
        <v>1.6813608899999999</v>
      </c>
      <c r="BY288" s="24">
        <v>0.41145999999999999</v>
      </c>
      <c r="BZ288" s="106">
        <v>0.35793790598944364</v>
      </c>
      <c r="CA288" s="14"/>
      <c r="CB288" s="238">
        <v>287.96195215</v>
      </c>
      <c r="CC288" s="238">
        <v>13.056977290000001</v>
      </c>
      <c r="CD288" s="24">
        <v>2.3130000000000001E-2</v>
      </c>
      <c r="CE288" s="198"/>
      <c r="CF288" s="238">
        <v>171.86047189999999</v>
      </c>
      <c r="CG288" s="238">
        <v>11.12488271</v>
      </c>
      <c r="CH288" s="24">
        <v>3.3029999999999997E-2</v>
      </c>
      <c r="CI288" s="106">
        <v>59.681659544548957</v>
      </c>
      <c r="CJ288" s="24"/>
      <c r="CK288" s="238">
        <v>90.770313080000008</v>
      </c>
      <c r="CL288" s="238">
        <v>9.3975684600000005</v>
      </c>
      <c r="CM288" s="24">
        <v>5.2819999999999999E-2</v>
      </c>
      <c r="CN288" s="106">
        <v>31.521634161139993</v>
      </c>
      <c r="CO288" s="24"/>
      <c r="CP288" s="238">
        <v>19.289654389999999</v>
      </c>
      <c r="CQ288" s="238">
        <v>4.0454473899999996</v>
      </c>
      <c r="CR288" s="24">
        <v>0.107</v>
      </c>
      <c r="CS288" s="106">
        <v>6.6986816299786627</v>
      </c>
      <c r="CT288" s="24"/>
      <c r="CU288" s="238">
        <v>6.0415127799999997</v>
      </c>
      <c r="CV288" s="238">
        <v>2.66231135</v>
      </c>
      <c r="CW288" s="24">
        <v>0.22483</v>
      </c>
      <c r="CX288" s="114">
        <v>2.0980246643323777</v>
      </c>
    </row>
    <row r="289" spans="1:102" ht="12" customHeight="1" x14ac:dyDescent="0.35">
      <c r="A289" s="758"/>
      <c r="B289" s="831"/>
      <c r="C289" s="17" t="s">
        <v>134</v>
      </c>
      <c r="D289" s="203">
        <v>644.60633595000002</v>
      </c>
      <c r="E289" s="203">
        <v>4.8764361099999993</v>
      </c>
      <c r="F289" s="25">
        <v>3.8600000000000001E-3</v>
      </c>
      <c r="G289" s="202"/>
      <c r="H289" s="203">
        <v>493.80020296000004</v>
      </c>
      <c r="I289" s="203">
        <v>11.44353246</v>
      </c>
      <c r="J289" s="25">
        <v>1.1820000000000001E-2</v>
      </c>
      <c r="K289" s="202"/>
      <c r="L289" s="203">
        <v>347.08533788</v>
      </c>
      <c r="M289" s="203">
        <v>14.47372264</v>
      </c>
      <c r="N289" s="25">
        <v>2.128E-2</v>
      </c>
      <c r="O289" s="108">
        <v>70.288617906484617</v>
      </c>
      <c r="P289" s="25"/>
      <c r="Q289" s="203">
        <v>135.26758043999999</v>
      </c>
      <c r="R289" s="203">
        <v>10.350984239999999</v>
      </c>
      <c r="S289" s="25">
        <v>3.9039999999999998E-2</v>
      </c>
      <c r="T289" s="108">
        <v>27.393180405589519</v>
      </c>
      <c r="U289" s="25"/>
      <c r="V289" s="203">
        <v>8.9513837899999995</v>
      </c>
      <c r="W289" s="203">
        <v>2.6171880999999999</v>
      </c>
      <c r="X289" s="25">
        <v>0.14917</v>
      </c>
      <c r="Y289" s="108">
        <v>1.8127541739234767</v>
      </c>
      <c r="Z289" s="25"/>
      <c r="AA289" s="203">
        <v>2.4959008499999999</v>
      </c>
      <c r="AB289" s="203">
        <v>1.3953145300000001</v>
      </c>
      <c r="AC289" s="25">
        <v>0.28522999999999998</v>
      </c>
      <c r="AD289" s="108">
        <v>0.50544751400237453</v>
      </c>
      <c r="AE289" s="25"/>
      <c r="AF289" s="203">
        <v>194.12702937</v>
      </c>
      <c r="AG289" s="203">
        <v>17.35872775</v>
      </c>
      <c r="AH289" s="25">
        <v>4.5620000000000001E-2</v>
      </c>
      <c r="AI289" s="203"/>
      <c r="AJ289" s="203">
        <v>82.672703159999998</v>
      </c>
      <c r="AK289" s="203">
        <v>12.118269329999999</v>
      </c>
      <c r="AL289" s="25">
        <v>7.4789999999999995E-2</v>
      </c>
      <c r="AM289" s="108">
        <v>42.586909936394498</v>
      </c>
      <c r="AN289" s="264"/>
      <c r="AO289" s="203">
        <v>90.075740090000011</v>
      </c>
      <c r="AP289" s="203">
        <v>11.40386895</v>
      </c>
      <c r="AQ289" s="25">
        <v>6.4589999999999995E-2</v>
      </c>
      <c r="AR289" s="108">
        <v>46.400411309194091</v>
      </c>
      <c r="AS289" s="264"/>
      <c r="AT289" s="203">
        <v>12.791655049999999</v>
      </c>
      <c r="AU289" s="203">
        <v>3.6110195399999996</v>
      </c>
      <c r="AV289" s="25">
        <v>0.14402999999999999</v>
      </c>
      <c r="AW289" s="108">
        <v>6.5893219978241717</v>
      </c>
      <c r="AX289" s="264"/>
      <c r="AY289" s="203">
        <v>8.5869310700000003</v>
      </c>
      <c r="AZ289" s="203">
        <v>3.0768511899999997</v>
      </c>
      <c r="BA289" s="25">
        <v>0.18282000000000001</v>
      </c>
      <c r="BB289" s="108">
        <v>4.4233567565872445</v>
      </c>
      <c r="BC289" s="170"/>
      <c r="BD289" s="203">
        <v>603.16558281000005</v>
      </c>
      <c r="BE289" s="203">
        <v>7.0962887400000003</v>
      </c>
      <c r="BF289" s="25">
        <v>6.0000000000000001E-3</v>
      </c>
      <c r="BG289" s="202"/>
      <c r="BH289" s="203">
        <v>426.82048343000002</v>
      </c>
      <c r="BI289" s="203">
        <v>12.14823969</v>
      </c>
      <c r="BJ289" s="25">
        <v>1.452E-2</v>
      </c>
      <c r="BK289" s="108">
        <v>70.763401559079085</v>
      </c>
      <c r="BL289" s="25"/>
      <c r="BM289" s="203">
        <v>161.98316779999999</v>
      </c>
      <c r="BN289" s="203">
        <v>10.46919877</v>
      </c>
      <c r="BO289" s="25">
        <v>3.2980000000000002E-2</v>
      </c>
      <c r="BP289" s="108">
        <v>26.85550575438344</v>
      </c>
      <c r="BQ289" s="25"/>
      <c r="BR289" s="203">
        <v>12.990217619999999</v>
      </c>
      <c r="BS289" s="203">
        <v>3.3520656899999999</v>
      </c>
      <c r="BT289" s="25">
        <v>0.13166</v>
      </c>
      <c r="BU289" s="108">
        <v>2.1536735500526691</v>
      </c>
      <c r="BV289" s="25"/>
      <c r="BW289" s="203">
        <v>1.37171395</v>
      </c>
      <c r="BX289" s="203">
        <v>0.92653716999999991</v>
      </c>
      <c r="BY289" s="25">
        <v>0.34461999999999998</v>
      </c>
      <c r="BZ289" s="108">
        <v>0.22741913482687823</v>
      </c>
      <c r="CA289" s="170"/>
      <c r="CB289" s="203">
        <v>326.05744995999999</v>
      </c>
      <c r="CC289" s="203">
        <v>13.74746509</v>
      </c>
      <c r="CD289" s="25">
        <v>2.1510000000000001E-2</v>
      </c>
      <c r="CE289" s="202"/>
      <c r="CF289" s="203">
        <v>186.77344097</v>
      </c>
      <c r="CG289" s="203">
        <v>11.530954359999999</v>
      </c>
      <c r="CH289" s="25">
        <v>3.15E-2</v>
      </c>
      <c r="CI289" s="108">
        <v>57.282371862048528</v>
      </c>
      <c r="CJ289" s="25"/>
      <c r="CK289" s="203">
        <v>110.28467783000001</v>
      </c>
      <c r="CL289" s="203">
        <v>9.67562575</v>
      </c>
      <c r="CM289" s="25">
        <v>4.4760000000000001E-2</v>
      </c>
      <c r="CN289" s="108">
        <v>33.823695132109236</v>
      </c>
      <c r="CO289" s="25"/>
      <c r="CP289" s="203">
        <v>20.660319449999999</v>
      </c>
      <c r="CQ289" s="203">
        <v>4.0269462200000001</v>
      </c>
      <c r="CR289" s="25">
        <v>9.9440000000000001E-2</v>
      </c>
      <c r="CS289" s="108">
        <v>6.3364046589135024</v>
      </c>
      <c r="CT289" s="25"/>
      <c r="CU289" s="203">
        <v>8.3390117200000002</v>
      </c>
      <c r="CV289" s="203">
        <v>3.38253374</v>
      </c>
      <c r="CW289" s="25">
        <v>0.20695</v>
      </c>
      <c r="CX289" s="116">
        <v>2.5575283499956867</v>
      </c>
    </row>
    <row r="290" spans="1:102" ht="12" customHeight="1" x14ac:dyDescent="0.35">
      <c r="A290" s="758"/>
      <c r="B290" s="832" t="s">
        <v>66</v>
      </c>
      <c r="C290" s="18" t="s">
        <v>59</v>
      </c>
      <c r="D290" s="158">
        <v>885.32696063999992</v>
      </c>
      <c r="E290" s="158">
        <v>6.6826289000000001</v>
      </c>
      <c r="F290" s="23">
        <v>3.8500000000000001E-3</v>
      </c>
      <c r="G290" s="194"/>
      <c r="H290" s="158">
        <v>721.18926671999998</v>
      </c>
      <c r="I290" s="158">
        <v>16.14744172</v>
      </c>
      <c r="J290" s="23">
        <v>1.142E-2</v>
      </c>
      <c r="K290" s="194"/>
      <c r="L290" s="158">
        <v>542.65474065000001</v>
      </c>
      <c r="M290" s="158">
        <v>23.17388446</v>
      </c>
      <c r="N290" s="23">
        <v>2.179E-2</v>
      </c>
      <c r="O290" s="107">
        <v>75.244428292453279</v>
      </c>
      <c r="P290" s="23"/>
      <c r="Q290" s="158">
        <v>163.84150504999999</v>
      </c>
      <c r="R290" s="158">
        <v>15.87424367</v>
      </c>
      <c r="S290" s="23">
        <v>4.9430000000000002E-2</v>
      </c>
      <c r="T290" s="107">
        <v>22.718239526103634</v>
      </c>
      <c r="U290" s="23"/>
      <c r="V290" s="158">
        <v>11.29370782</v>
      </c>
      <c r="W290" s="158">
        <v>3.6720418399999999</v>
      </c>
      <c r="X290" s="23">
        <v>0.16589000000000001</v>
      </c>
      <c r="Y290" s="107">
        <v>1.5659839020295285</v>
      </c>
      <c r="Z290" s="23"/>
      <c r="AA290" s="158">
        <v>3.3993131999999999</v>
      </c>
      <c r="AB290" s="158">
        <v>2.1863430699999999</v>
      </c>
      <c r="AC290" s="23">
        <v>0.32815</v>
      </c>
      <c r="AD290" s="107">
        <v>0.47134827941356139</v>
      </c>
      <c r="AE290" s="23"/>
      <c r="AF290" s="158">
        <v>309.45737683999999</v>
      </c>
      <c r="AG290" s="158">
        <v>29.863467289999999</v>
      </c>
      <c r="AH290" s="23">
        <v>4.9239999999999999E-2</v>
      </c>
      <c r="AI290" s="158"/>
      <c r="AJ290" s="158">
        <v>151.77540612999999</v>
      </c>
      <c r="AK290" s="158">
        <v>23.135271929999998</v>
      </c>
      <c r="AL290" s="23">
        <v>7.7770000000000006E-2</v>
      </c>
      <c r="AM290" s="107">
        <v>49.045657815574728</v>
      </c>
      <c r="AN290" s="263"/>
      <c r="AO290" s="158">
        <v>130.39550961</v>
      </c>
      <c r="AP290" s="158">
        <v>16.34548985</v>
      </c>
      <c r="AQ290" s="23">
        <v>6.3960000000000003E-2</v>
      </c>
      <c r="AR290" s="107">
        <v>42.136823798328429</v>
      </c>
      <c r="AS290" s="263"/>
      <c r="AT290" s="158">
        <v>18.350890770000003</v>
      </c>
      <c r="AU290" s="158">
        <v>5.1640242000000001</v>
      </c>
      <c r="AV290" s="23">
        <v>0.14357</v>
      </c>
      <c r="AW290" s="107">
        <v>5.9300220784486388</v>
      </c>
      <c r="AX290" s="263"/>
      <c r="AY290" s="158">
        <v>8.9355703399999999</v>
      </c>
      <c r="AZ290" s="158">
        <v>3.9123518399999999</v>
      </c>
      <c r="BA290" s="23">
        <v>0.22339000000000001</v>
      </c>
      <c r="BB290" s="107">
        <v>2.8874963108796705</v>
      </c>
      <c r="BC290" s="169"/>
      <c r="BD290" s="158">
        <v>837.72221810999997</v>
      </c>
      <c r="BE290" s="158">
        <v>11.22110309</v>
      </c>
      <c r="BF290" s="23">
        <v>6.8300000000000001E-3</v>
      </c>
      <c r="BG290" s="194"/>
      <c r="BH290" s="158">
        <v>664.0022252</v>
      </c>
      <c r="BI290" s="158">
        <v>16.245684990000001</v>
      </c>
      <c r="BJ290" s="23">
        <v>1.248E-2</v>
      </c>
      <c r="BK290" s="107">
        <v>79.262816581141564</v>
      </c>
      <c r="BL290" s="23"/>
      <c r="BM290" s="158">
        <v>156.10572411999999</v>
      </c>
      <c r="BN290" s="158">
        <v>13.184949420000001</v>
      </c>
      <c r="BO290" s="23">
        <v>4.3090000000000003E-2</v>
      </c>
      <c r="BP290" s="107">
        <v>18.634545049096694</v>
      </c>
      <c r="BQ290" s="23"/>
      <c r="BR290" s="158">
        <v>15.83408766</v>
      </c>
      <c r="BS290" s="158">
        <v>4.4145184499999992</v>
      </c>
      <c r="BT290" s="23">
        <v>0.14224000000000001</v>
      </c>
      <c r="BU290" s="107">
        <v>1.8901358132441048</v>
      </c>
      <c r="BV290" s="23"/>
      <c r="BW290" s="158">
        <v>1.7801811399999998</v>
      </c>
      <c r="BX290" s="158">
        <v>1.65572067</v>
      </c>
      <c r="BY290" s="23">
        <v>0.47453000000000001</v>
      </c>
      <c r="BZ290" s="107">
        <v>0.21250255771134952</v>
      </c>
      <c r="CA290" s="169"/>
      <c r="CB290" s="158">
        <v>390.77050348</v>
      </c>
      <c r="CC290" s="158">
        <v>20.3259589</v>
      </c>
      <c r="CD290" s="23">
        <v>2.6540000000000001E-2</v>
      </c>
      <c r="CE290" s="194"/>
      <c r="CF290" s="158">
        <v>227.55020526999999</v>
      </c>
      <c r="CG290" s="158">
        <v>16.814457439999998</v>
      </c>
      <c r="CH290" s="23">
        <v>3.7699999999999997E-2</v>
      </c>
      <c r="CI290" s="107">
        <v>58.231162087096024</v>
      </c>
      <c r="CJ290" s="23"/>
      <c r="CK290" s="158">
        <v>127.85213078000001</v>
      </c>
      <c r="CL290" s="158">
        <v>12.98236255</v>
      </c>
      <c r="CM290" s="23">
        <v>5.1810000000000002E-2</v>
      </c>
      <c r="CN290" s="107">
        <v>32.717958403056286</v>
      </c>
      <c r="CO290" s="23"/>
      <c r="CP290" s="158">
        <v>24.013895830000003</v>
      </c>
      <c r="CQ290" s="158">
        <v>5.5442383099999999</v>
      </c>
      <c r="CR290" s="23">
        <v>0.11779000000000001</v>
      </c>
      <c r="CS290" s="107">
        <v>6.145268288201045</v>
      </c>
      <c r="CT290" s="23"/>
      <c r="CU290" s="158">
        <v>11.35427159</v>
      </c>
      <c r="CV290" s="158">
        <v>4.3328014000000001</v>
      </c>
      <c r="CW290" s="23">
        <v>0.19469</v>
      </c>
      <c r="CX290" s="115">
        <v>2.9056112190876049</v>
      </c>
    </row>
    <row r="291" spans="1:102" ht="12" customHeight="1" x14ac:dyDescent="0.35">
      <c r="A291" s="758"/>
      <c r="B291" s="832"/>
      <c r="C291" s="18" t="s">
        <v>133</v>
      </c>
      <c r="D291" s="238">
        <v>420.35001890000001</v>
      </c>
      <c r="E291" s="238">
        <v>5.1185563800000002</v>
      </c>
      <c r="F291" s="24">
        <v>6.2100000000000002E-3</v>
      </c>
      <c r="G291" s="198"/>
      <c r="H291" s="238">
        <v>347.26863131000005</v>
      </c>
      <c r="I291" s="238">
        <v>9.6381330700000003</v>
      </c>
      <c r="J291" s="24">
        <v>1.4160000000000001E-2</v>
      </c>
      <c r="K291" s="198"/>
      <c r="L291" s="238">
        <v>257.94776389999998</v>
      </c>
      <c r="M291" s="238">
        <v>13.755199660000001</v>
      </c>
      <c r="N291" s="24">
        <v>2.7210000000000002E-2</v>
      </c>
      <c r="O291" s="106">
        <v>74.279028004039603</v>
      </c>
      <c r="P291" s="24"/>
      <c r="Q291" s="238">
        <v>80.745978919999999</v>
      </c>
      <c r="R291" s="238">
        <v>10.366215270000001</v>
      </c>
      <c r="S291" s="24">
        <v>6.5500000000000003E-2</v>
      </c>
      <c r="T291" s="106">
        <v>23.251734144659789</v>
      </c>
      <c r="U291" s="24"/>
      <c r="V291" s="238">
        <v>6.4946391100000005</v>
      </c>
      <c r="W291" s="238">
        <v>2.7595571100000003</v>
      </c>
      <c r="X291" s="24">
        <v>0.21678</v>
      </c>
      <c r="Y291" s="106">
        <v>1.8702060953505357</v>
      </c>
      <c r="Z291" s="24"/>
      <c r="AA291" s="238">
        <v>2.0802493700000002</v>
      </c>
      <c r="AB291" s="238">
        <v>1.75736293</v>
      </c>
      <c r="AC291" s="24">
        <v>0.43101</v>
      </c>
      <c r="AD291" s="106">
        <v>0.59903175307043544</v>
      </c>
      <c r="AE291" s="24"/>
      <c r="AF291" s="238">
        <v>147.66422660000001</v>
      </c>
      <c r="AG291" s="238">
        <v>16.45783947</v>
      </c>
      <c r="AH291" s="24">
        <v>5.6860000000000001E-2</v>
      </c>
      <c r="AI291" s="238"/>
      <c r="AJ291" s="238">
        <v>74.948859519999999</v>
      </c>
      <c r="AK291" s="238">
        <v>13.436706130000001</v>
      </c>
      <c r="AL291" s="24">
        <v>9.1469999999999996E-2</v>
      </c>
      <c r="AM291" s="106">
        <v>50.756274045321135</v>
      </c>
      <c r="AN291" s="30"/>
      <c r="AO291" s="238">
        <v>59.294441450000001</v>
      </c>
      <c r="AP291" s="238">
        <v>9.2617756399999998</v>
      </c>
      <c r="AQ291" s="24">
        <v>7.9689999999999997E-2</v>
      </c>
      <c r="AR291" s="106">
        <v>40.154912814882138</v>
      </c>
      <c r="AS291" s="30"/>
      <c r="AT291" s="238">
        <v>10.087900359999999</v>
      </c>
      <c r="AU291" s="238">
        <v>3.3461580300000002</v>
      </c>
      <c r="AV291" s="24">
        <v>0.16922999999999999</v>
      </c>
      <c r="AW291" s="106">
        <v>6.8316481197078227</v>
      </c>
      <c r="AX291" s="30"/>
      <c r="AY291" s="238">
        <v>3.3330252700000003</v>
      </c>
      <c r="AZ291" s="238">
        <v>2.1728798299999998</v>
      </c>
      <c r="BA291" s="24">
        <v>0.33261000000000002</v>
      </c>
      <c r="BB291" s="106">
        <v>2.2571650200888937</v>
      </c>
      <c r="BC291" s="14"/>
      <c r="BD291" s="238">
        <v>399.72134162000003</v>
      </c>
      <c r="BE291" s="238">
        <v>7.4328437799999998</v>
      </c>
      <c r="BF291" s="24">
        <v>9.4900000000000002E-3</v>
      </c>
      <c r="BG291" s="198"/>
      <c r="BH291" s="238">
        <v>321.37379606999997</v>
      </c>
      <c r="BI291" s="238">
        <v>10.489874540000001</v>
      </c>
      <c r="BJ291" s="24">
        <v>1.6650000000000002E-2</v>
      </c>
      <c r="BK291" s="106">
        <v>80.399458974977094</v>
      </c>
      <c r="BL291" s="24"/>
      <c r="BM291" s="238">
        <v>69.233696350000002</v>
      </c>
      <c r="BN291" s="238">
        <v>8.5346803799999993</v>
      </c>
      <c r="BO291" s="24">
        <v>6.2890000000000001E-2</v>
      </c>
      <c r="BP291" s="106">
        <v>17.320490336945245</v>
      </c>
      <c r="BQ291" s="24"/>
      <c r="BR291" s="238">
        <v>7.9756406999999996</v>
      </c>
      <c r="BS291" s="238">
        <v>3.1072330400000001</v>
      </c>
      <c r="BT291" s="24">
        <v>0.19877</v>
      </c>
      <c r="BU291" s="106">
        <v>1.9953001927983469</v>
      </c>
      <c r="BV291" s="24"/>
      <c r="BW291" s="238">
        <v>1.1382085099999999</v>
      </c>
      <c r="BX291" s="238">
        <v>1.5349965999999999</v>
      </c>
      <c r="BY291" s="24">
        <v>0.68806999999999996</v>
      </c>
      <c r="BZ291" s="106">
        <v>0.28475049778103956</v>
      </c>
      <c r="CA291" s="14"/>
      <c r="CB291" s="238">
        <v>173.23994785999997</v>
      </c>
      <c r="CC291" s="238">
        <v>11.971323060000001</v>
      </c>
      <c r="CD291" s="24">
        <v>3.526E-2</v>
      </c>
      <c r="CE291" s="198"/>
      <c r="CF291" s="238">
        <v>105.84731379</v>
      </c>
      <c r="CG291" s="238">
        <v>10.104251190000001</v>
      </c>
      <c r="CH291" s="24">
        <v>4.87E-2</v>
      </c>
      <c r="CI291" s="106">
        <v>61.098675621594026</v>
      </c>
      <c r="CJ291" s="24"/>
      <c r="CK291" s="238">
        <v>52.365957609999995</v>
      </c>
      <c r="CL291" s="238">
        <v>8.2545599700000007</v>
      </c>
      <c r="CM291" s="24">
        <v>8.0420000000000005E-2</v>
      </c>
      <c r="CN291" s="106">
        <v>30.22741478329143</v>
      </c>
      <c r="CO291" s="24"/>
      <c r="CP291" s="238">
        <v>10.40298801</v>
      </c>
      <c r="CQ291" s="238">
        <v>3.5628048600000004</v>
      </c>
      <c r="CR291" s="24">
        <v>0.17473</v>
      </c>
      <c r="CS291" s="106">
        <v>6.0049590977751528</v>
      </c>
      <c r="CT291" s="24"/>
      <c r="CU291" s="238">
        <v>4.6236884399999996</v>
      </c>
      <c r="CV291" s="238">
        <v>2.59321321</v>
      </c>
      <c r="CW291" s="24">
        <v>0.28615000000000002</v>
      </c>
      <c r="CX291" s="114">
        <v>2.6689504915670668</v>
      </c>
    </row>
    <row r="292" spans="1:102" ht="12" customHeight="1" x14ac:dyDescent="0.35">
      <c r="A292" s="758"/>
      <c r="B292" s="832"/>
      <c r="C292" s="18" t="s">
        <v>134</v>
      </c>
      <c r="D292" s="203">
        <v>464.97694173999997</v>
      </c>
      <c r="E292" s="203">
        <v>4.0125168699999998</v>
      </c>
      <c r="F292" s="25">
        <v>4.4000000000000003E-3</v>
      </c>
      <c r="G292" s="202"/>
      <c r="H292" s="203">
        <v>373.92063542</v>
      </c>
      <c r="I292" s="203">
        <v>10.213995689999999</v>
      </c>
      <c r="J292" s="25">
        <v>1.3939999999999999E-2</v>
      </c>
      <c r="K292" s="202"/>
      <c r="L292" s="203">
        <v>284.70697674999997</v>
      </c>
      <c r="M292" s="203">
        <v>13.72750858</v>
      </c>
      <c r="N292" s="25">
        <v>2.46E-2</v>
      </c>
      <c r="O292" s="108">
        <v>76.141017579895717</v>
      </c>
      <c r="P292" s="25"/>
      <c r="Q292" s="203">
        <v>83.095526129999996</v>
      </c>
      <c r="R292" s="203">
        <v>9.1878066400000016</v>
      </c>
      <c r="S292" s="25">
        <v>5.6410000000000002E-2</v>
      </c>
      <c r="T292" s="108">
        <v>22.222770892722828</v>
      </c>
      <c r="U292" s="25"/>
      <c r="V292" s="203">
        <v>4.7990687099999993</v>
      </c>
      <c r="W292" s="203">
        <v>2.1781846599999999</v>
      </c>
      <c r="X292" s="25">
        <v>0.23157</v>
      </c>
      <c r="Y292" s="108">
        <v>1.2834458051798951</v>
      </c>
      <c r="Z292" s="25"/>
      <c r="AA292" s="203">
        <v>1.3190638300000002</v>
      </c>
      <c r="AB292" s="203">
        <v>1.0859287899999999</v>
      </c>
      <c r="AC292" s="25">
        <v>0.42003000000000001</v>
      </c>
      <c r="AD292" s="108">
        <v>0.35276572220155333</v>
      </c>
      <c r="AE292" s="25"/>
      <c r="AF292" s="203">
        <v>161.79315023999999</v>
      </c>
      <c r="AG292" s="203">
        <v>16.859361659999998</v>
      </c>
      <c r="AH292" s="25">
        <v>5.3159999999999999E-2</v>
      </c>
      <c r="AI292" s="203"/>
      <c r="AJ292" s="203">
        <v>76.826546610000008</v>
      </c>
      <c r="AK292" s="203">
        <v>12.008410659999999</v>
      </c>
      <c r="AL292" s="25">
        <v>7.9750000000000001E-2</v>
      </c>
      <c r="AM292" s="108">
        <v>47.4844247089802</v>
      </c>
      <c r="AN292" s="264"/>
      <c r="AO292" s="203">
        <v>71.101068150000003</v>
      </c>
      <c r="AP292" s="203">
        <v>10.914395839999999</v>
      </c>
      <c r="AQ292" s="25">
        <v>7.8320000000000001E-2</v>
      </c>
      <c r="AR292" s="108">
        <v>43.945660273336927</v>
      </c>
      <c r="AS292" s="264"/>
      <c r="AT292" s="203">
        <v>8.2629904100000005</v>
      </c>
      <c r="AU292" s="203">
        <v>3.31806527</v>
      </c>
      <c r="AV292" s="25">
        <v>0.20488000000000001</v>
      </c>
      <c r="AW292" s="108">
        <v>5.1071324081043503</v>
      </c>
      <c r="AX292" s="264"/>
      <c r="AY292" s="203">
        <v>5.6025450699999997</v>
      </c>
      <c r="AZ292" s="203">
        <v>2.9296564899999997</v>
      </c>
      <c r="BA292" s="25">
        <v>0.26679000000000003</v>
      </c>
      <c r="BB292" s="108">
        <v>3.4627826095785399</v>
      </c>
      <c r="BC292" s="170"/>
      <c r="BD292" s="203">
        <v>438.00087649</v>
      </c>
      <c r="BE292" s="203">
        <v>6.2576124600000007</v>
      </c>
      <c r="BF292" s="25">
        <v>7.2899999999999996E-3</v>
      </c>
      <c r="BG292" s="202"/>
      <c r="BH292" s="203">
        <v>342.62842911999996</v>
      </c>
      <c r="BI292" s="203">
        <v>10.780167740000001</v>
      </c>
      <c r="BJ292" s="25">
        <v>1.6049999999999998E-2</v>
      </c>
      <c r="BK292" s="108">
        <v>78.225512210321455</v>
      </c>
      <c r="BL292" s="25"/>
      <c r="BM292" s="203">
        <v>86.872027770000003</v>
      </c>
      <c r="BN292" s="203">
        <v>8.7732954100000011</v>
      </c>
      <c r="BO292" s="25">
        <v>5.1529999999999999E-2</v>
      </c>
      <c r="BP292" s="108">
        <v>19.833756604818888</v>
      </c>
      <c r="BQ292" s="25"/>
      <c r="BR292" s="203">
        <v>7.8584469700000001</v>
      </c>
      <c r="BS292" s="203">
        <v>2.8859394599999999</v>
      </c>
      <c r="BT292" s="25">
        <v>0.18737000000000001</v>
      </c>
      <c r="BU292" s="108">
        <v>1.7941623845539076</v>
      </c>
      <c r="BV292" s="25"/>
      <c r="BW292" s="203">
        <v>0.64197262999999993</v>
      </c>
      <c r="BX292" s="203">
        <v>0.70918528000000003</v>
      </c>
      <c r="BY292" s="25">
        <v>0.56362000000000001</v>
      </c>
      <c r="BZ292" s="108">
        <v>0.14656880030573563</v>
      </c>
      <c r="CA292" s="170"/>
      <c r="CB292" s="203">
        <v>217.53055562</v>
      </c>
      <c r="CC292" s="203">
        <v>12.64632162</v>
      </c>
      <c r="CD292" s="25">
        <v>2.9659999999999999E-2</v>
      </c>
      <c r="CE292" s="202"/>
      <c r="CF292" s="203">
        <v>121.70289148000001</v>
      </c>
      <c r="CG292" s="203">
        <v>10.61457293</v>
      </c>
      <c r="CH292" s="25">
        <v>4.4499999999999998E-2</v>
      </c>
      <c r="CI292" s="108">
        <v>55.947492587018665</v>
      </c>
      <c r="CJ292" s="25"/>
      <c r="CK292" s="203">
        <v>75.486173170000001</v>
      </c>
      <c r="CL292" s="203">
        <v>8.6350116000000003</v>
      </c>
      <c r="CM292" s="25">
        <v>5.8360000000000002E-2</v>
      </c>
      <c r="CN292" s="108">
        <v>34.701411466012786</v>
      </c>
      <c r="CO292" s="25"/>
      <c r="CP292" s="203">
        <v>13.61090782</v>
      </c>
      <c r="CQ292" s="203">
        <v>3.7205252899999999</v>
      </c>
      <c r="CR292" s="25">
        <v>0.13946</v>
      </c>
      <c r="CS292" s="108">
        <v>6.2570096330635208</v>
      </c>
      <c r="CT292" s="25"/>
      <c r="CU292" s="203">
        <v>6.7305831500000002</v>
      </c>
      <c r="CV292" s="203">
        <v>3.32037615</v>
      </c>
      <c r="CW292" s="25">
        <v>0.25169999999999998</v>
      </c>
      <c r="CX292" s="116">
        <v>3.0940863139050352</v>
      </c>
    </row>
    <row r="293" spans="1:102" ht="12" customHeight="1" x14ac:dyDescent="0.35">
      <c r="A293" s="758"/>
      <c r="B293" s="831" t="s">
        <v>67</v>
      </c>
      <c r="C293" s="17" t="s">
        <v>59</v>
      </c>
      <c r="D293" s="158">
        <v>382.15325985999999</v>
      </c>
      <c r="E293" s="158">
        <v>3.2652382200000001</v>
      </c>
      <c r="F293" s="23">
        <v>4.3600000000000002E-3</v>
      </c>
      <c r="G293" s="194"/>
      <c r="H293" s="158">
        <v>244.06616721</v>
      </c>
      <c r="I293" s="158">
        <v>9.0281257000000004</v>
      </c>
      <c r="J293" s="23">
        <v>1.8870000000000001E-2</v>
      </c>
      <c r="K293" s="194"/>
      <c r="L293" s="158">
        <v>124.7730548</v>
      </c>
      <c r="M293" s="158">
        <v>10.674851029999999</v>
      </c>
      <c r="N293" s="23">
        <v>4.3650000000000001E-2</v>
      </c>
      <c r="O293" s="107">
        <v>51.122634581565116</v>
      </c>
      <c r="P293" s="23"/>
      <c r="Q293" s="158">
        <v>106.95985756</v>
      </c>
      <c r="R293" s="158">
        <v>8.1034059500000009</v>
      </c>
      <c r="S293" s="23">
        <v>3.8649999999999997E-2</v>
      </c>
      <c r="T293" s="107">
        <v>43.824123098540461</v>
      </c>
      <c r="U293" s="23"/>
      <c r="V293" s="158">
        <v>9.6909814700000005</v>
      </c>
      <c r="W293" s="158">
        <v>2.7169310799999997</v>
      </c>
      <c r="X293" s="23">
        <v>0.14304</v>
      </c>
      <c r="Y293" s="107">
        <v>3.9706369714331045</v>
      </c>
      <c r="Z293" s="23"/>
      <c r="AA293" s="158">
        <v>2.6422733899999997</v>
      </c>
      <c r="AB293" s="158">
        <v>1.35219632</v>
      </c>
      <c r="AC293" s="23">
        <v>0.2611</v>
      </c>
      <c r="AD293" s="107">
        <v>1.0826053525585659</v>
      </c>
      <c r="AE293" s="23"/>
      <c r="AF293" s="158">
        <v>65.733118520000005</v>
      </c>
      <c r="AG293" s="158">
        <v>6.8568991800000001</v>
      </c>
      <c r="AH293" s="23">
        <v>5.3220000000000003E-2</v>
      </c>
      <c r="AI293" s="158"/>
      <c r="AJ293" s="158">
        <v>10.580650139999999</v>
      </c>
      <c r="AK293" s="158">
        <v>2.9168990300000002</v>
      </c>
      <c r="AL293" s="23">
        <v>0.14065</v>
      </c>
      <c r="AM293" s="107">
        <v>16.096376344567805</v>
      </c>
      <c r="AN293" s="263"/>
      <c r="AO293" s="158">
        <v>41.424784979999998</v>
      </c>
      <c r="AP293" s="158">
        <v>5.1551459999999993</v>
      </c>
      <c r="AQ293" s="23">
        <v>6.3490000000000005E-2</v>
      </c>
      <c r="AR293" s="107">
        <v>63.019655711901244</v>
      </c>
      <c r="AS293" s="263"/>
      <c r="AT293" s="158">
        <v>7.6947658300000006</v>
      </c>
      <c r="AU293" s="158">
        <v>2.6209940600000001</v>
      </c>
      <c r="AV293" s="23">
        <v>0.17379</v>
      </c>
      <c r="AW293" s="107">
        <v>11.706071464810826</v>
      </c>
      <c r="AX293" s="263"/>
      <c r="AY293" s="158">
        <v>6.0329175699999995</v>
      </c>
      <c r="AZ293" s="158">
        <v>1.6364754499999998</v>
      </c>
      <c r="BA293" s="23">
        <v>0.1384</v>
      </c>
      <c r="BB293" s="107">
        <v>9.1778964787201147</v>
      </c>
      <c r="BC293" s="169"/>
      <c r="BD293" s="158">
        <v>347.9020021</v>
      </c>
      <c r="BE293" s="158">
        <v>5.6936449199999997</v>
      </c>
      <c r="BF293" s="23">
        <v>8.3499999999999998E-3</v>
      </c>
      <c r="BG293" s="194"/>
      <c r="BH293" s="158">
        <v>181.47603135</v>
      </c>
      <c r="BI293" s="158">
        <v>11.14969881</v>
      </c>
      <c r="BJ293" s="23">
        <v>3.1350000000000003E-2</v>
      </c>
      <c r="BK293" s="107">
        <v>52.162974129087367</v>
      </c>
      <c r="BL293" s="23"/>
      <c r="BM293" s="158">
        <v>153.97043815000001</v>
      </c>
      <c r="BN293" s="158">
        <v>10.88615824</v>
      </c>
      <c r="BO293" s="23">
        <v>3.6069999999999998E-2</v>
      </c>
      <c r="BP293" s="107">
        <v>44.256841645235248</v>
      </c>
      <c r="BQ293" s="23"/>
      <c r="BR293" s="158">
        <v>10.779159530000001</v>
      </c>
      <c r="BS293" s="158">
        <v>2.34589991</v>
      </c>
      <c r="BT293" s="23">
        <v>0.11104</v>
      </c>
      <c r="BU293" s="107">
        <v>3.0983321351803168</v>
      </c>
      <c r="BV293" s="23"/>
      <c r="BW293" s="158">
        <v>1.67637306</v>
      </c>
      <c r="BX293" s="158">
        <v>0.89682528000000006</v>
      </c>
      <c r="BY293" s="23">
        <v>0.27295000000000003</v>
      </c>
      <c r="BZ293" s="107">
        <v>0.48185208762269433</v>
      </c>
      <c r="CA293" s="169"/>
      <c r="CB293" s="158">
        <v>223.24889863000001</v>
      </c>
      <c r="CC293" s="158">
        <v>11.8142294</v>
      </c>
      <c r="CD293" s="23">
        <v>2.7E-2</v>
      </c>
      <c r="CE293" s="194"/>
      <c r="CF293" s="158">
        <v>131.08370759000002</v>
      </c>
      <c r="CG293" s="158">
        <v>8.9485093199999994</v>
      </c>
      <c r="CH293" s="23">
        <v>3.483E-2</v>
      </c>
      <c r="CI293" s="107">
        <v>58.71639609172302</v>
      </c>
      <c r="CJ293" s="23"/>
      <c r="CK293" s="158">
        <v>73.202860119999997</v>
      </c>
      <c r="CL293" s="158">
        <v>7.7397707100000002</v>
      </c>
      <c r="CM293" s="23">
        <v>5.3940000000000002E-2</v>
      </c>
      <c r="CN293" s="107">
        <v>32.789796755648162</v>
      </c>
      <c r="CO293" s="23"/>
      <c r="CP293" s="158">
        <v>15.936078009999999</v>
      </c>
      <c r="CQ293" s="158">
        <v>2.7075450599999997</v>
      </c>
      <c r="CR293" s="23">
        <v>8.6679999999999993E-2</v>
      </c>
      <c r="CS293" s="107">
        <v>7.1382560486497839</v>
      </c>
      <c r="CT293" s="23"/>
      <c r="CU293" s="158">
        <v>3.0262529100000002</v>
      </c>
      <c r="CV293" s="158">
        <v>0.90506072999999998</v>
      </c>
      <c r="CW293" s="23">
        <v>0.15259</v>
      </c>
      <c r="CX293" s="115">
        <v>1.3555511039790342</v>
      </c>
    </row>
    <row r="294" spans="1:102" ht="12" customHeight="1" x14ac:dyDescent="0.35">
      <c r="A294" s="758"/>
      <c r="B294" s="831"/>
      <c r="C294" s="17" t="s">
        <v>133</v>
      </c>
      <c r="D294" s="238">
        <v>202.52386565</v>
      </c>
      <c r="E294" s="238">
        <v>2.48097623</v>
      </c>
      <c r="F294" s="24">
        <v>6.2500000000000003E-3</v>
      </c>
      <c r="G294" s="198"/>
      <c r="H294" s="238">
        <v>124.18659966999999</v>
      </c>
      <c r="I294" s="238">
        <v>5.8013270199999996</v>
      </c>
      <c r="J294" s="24">
        <v>2.383E-2</v>
      </c>
      <c r="K294" s="198"/>
      <c r="L294" s="238">
        <v>62.394693670000002</v>
      </c>
      <c r="M294" s="238">
        <v>6.4012235899999999</v>
      </c>
      <c r="N294" s="24">
        <v>5.2339999999999998E-2</v>
      </c>
      <c r="O294" s="106">
        <v>50.242694329179557</v>
      </c>
      <c r="P294" s="24"/>
      <c r="Q294" s="238">
        <v>54.787803240000002</v>
      </c>
      <c r="R294" s="238">
        <v>4.9735981499999999</v>
      </c>
      <c r="S294" s="24">
        <v>4.632E-2</v>
      </c>
      <c r="T294" s="106">
        <v>44.1173229523855</v>
      </c>
      <c r="U294" s="24"/>
      <c r="V294" s="238">
        <v>5.5386663900000004</v>
      </c>
      <c r="W294" s="238">
        <v>2.22956573</v>
      </c>
      <c r="X294" s="24">
        <v>0.20538000000000001</v>
      </c>
      <c r="Y294" s="106">
        <v>4.4599549425766156</v>
      </c>
      <c r="Z294" s="24"/>
      <c r="AA294" s="238">
        <v>1.4654363699999999</v>
      </c>
      <c r="AB294" s="238">
        <v>0.86255574000000002</v>
      </c>
      <c r="AC294" s="24">
        <v>0.30031000000000002</v>
      </c>
      <c r="AD294" s="106">
        <v>1.1800277758583386</v>
      </c>
      <c r="AE294" s="24"/>
      <c r="AF294" s="238">
        <v>33.399239390000005</v>
      </c>
      <c r="AG294" s="238">
        <v>4.09843314</v>
      </c>
      <c r="AH294" s="24">
        <v>6.2609999999999999E-2</v>
      </c>
      <c r="AI294" s="238"/>
      <c r="AJ294" s="238">
        <v>4.7344935900000005</v>
      </c>
      <c r="AK294" s="238">
        <v>1.7371033500000002</v>
      </c>
      <c r="AL294" s="24">
        <v>0.18720000000000001</v>
      </c>
      <c r="AM294" s="106">
        <v>14.175453323100362</v>
      </c>
      <c r="AN294" s="30"/>
      <c r="AO294" s="238">
        <v>22.450113040000002</v>
      </c>
      <c r="AP294" s="238">
        <v>3.6496348699999999</v>
      </c>
      <c r="AQ294" s="24">
        <v>8.294E-2</v>
      </c>
      <c r="AR294" s="106">
        <v>67.217438031603024</v>
      </c>
      <c r="AS294" s="30"/>
      <c r="AT294" s="238">
        <v>3.1661011999999999</v>
      </c>
      <c r="AU294" s="238">
        <v>1.8063812299999999</v>
      </c>
      <c r="AV294" s="24">
        <v>0.29109000000000002</v>
      </c>
      <c r="AW294" s="106">
        <v>9.479560785890099</v>
      </c>
      <c r="AX294" s="30"/>
      <c r="AY294" s="238">
        <v>3.0485315700000002</v>
      </c>
      <c r="AZ294" s="238">
        <v>1.2008547799999998</v>
      </c>
      <c r="BA294" s="24">
        <v>0.20097999999999999</v>
      </c>
      <c r="BB294" s="106">
        <v>9.1275478893473085</v>
      </c>
      <c r="BC294" s="14"/>
      <c r="BD294" s="238">
        <v>182.73729577999998</v>
      </c>
      <c r="BE294" s="238">
        <v>4.1871430800000002</v>
      </c>
      <c r="BF294" s="24">
        <v>1.1690000000000001E-2</v>
      </c>
      <c r="BG294" s="198"/>
      <c r="BH294" s="238">
        <v>97.283977050000004</v>
      </c>
      <c r="BI294" s="238">
        <v>6.9133927399999999</v>
      </c>
      <c r="BJ294" s="24">
        <v>3.6260000000000001E-2</v>
      </c>
      <c r="BK294" s="106">
        <v>53.237067252610302</v>
      </c>
      <c r="BL294" s="24"/>
      <c r="BM294" s="238">
        <v>78.859298120000005</v>
      </c>
      <c r="BN294" s="238">
        <v>7.1828847400000004</v>
      </c>
      <c r="BO294" s="24">
        <v>4.6469999999999997E-2</v>
      </c>
      <c r="BP294" s="106">
        <v>43.154462685570124</v>
      </c>
      <c r="BQ294" s="24"/>
      <c r="BR294" s="238">
        <v>5.6473888800000003</v>
      </c>
      <c r="BS294" s="238">
        <v>1.68644214</v>
      </c>
      <c r="BT294" s="24">
        <v>0.15236</v>
      </c>
      <c r="BU294" s="106">
        <v>3.0904413113341525</v>
      </c>
      <c r="BV294" s="24"/>
      <c r="BW294" s="238">
        <v>0.94663174000000005</v>
      </c>
      <c r="BX294" s="238">
        <v>0.71969276999999998</v>
      </c>
      <c r="BY294" s="24">
        <v>0.38789000000000001</v>
      </c>
      <c r="BZ294" s="106">
        <v>0.51802875595776765</v>
      </c>
      <c r="CA294" s="14"/>
      <c r="CB294" s="238">
        <v>114.72200429</v>
      </c>
      <c r="CC294" s="238">
        <v>6.6547461700000001</v>
      </c>
      <c r="CD294" s="24">
        <v>2.9600000000000001E-2</v>
      </c>
      <c r="CE294" s="198"/>
      <c r="CF294" s="238">
        <v>66.013158110000006</v>
      </c>
      <c r="CG294" s="238">
        <v>5.6812419499999995</v>
      </c>
      <c r="CH294" s="24">
        <v>4.3909999999999998E-2</v>
      </c>
      <c r="CI294" s="106">
        <v>57.541845192251571</v>
      </c>
      <c r="CJ294" s="24"/>
      <c r="CK294" s="238">
        <v>38.404355459999998</v>
      </c>
      <c r="CL294" s="238">
        <v>4.8160851100000004</v>
      </c>
      <c r="CM294" s="24">
        <v>6.3979999999999995E-2</v>
      </c>
      <c r="CN294" s="106">
        <v>33.476015083313534</v>
      </c>
      <c r="CO294" s="24"/>
      <c r="CP294" s="238">
        <v>8.8866663800000012</v>
      </c>
      <c r="CQ294" s="238">
        <v>1.9476547599999998</v>
      </c>
      <c r="CR294" s="24">
        <v>0.11182</v>
      </c>
      <c r="CS294" s="106">
        <v>7.7462614386825415</v>
      </c>
      <c r="CT294" s="24"/>
      <c r="CU294" s="238">
        <v>1.4178243399999999</v>
      </c>
      <c r="CV294" s="238">
        <v>0.63554136999999999</v>
      </c>
      <c r="CW294" s="24">
        <v>0.22869999999999999</v>
      </c>
      <c r="CX294" s="114">
        <v>1.2358782857523591</v>
      </c>
    </row>
    <row r="295" spans="1:102" ht="12" customHeight="1" x14ac:dyDescent="0.35">
      <c r="A295" s="759"/>
      <c r="B295" s="833"/>
      <c r="C295" s="19" t="s">
        <v>134</v>
      </c>
      <c r="D295" s="203">
        <v>179.62939420999999</v>
      </c>
      <c r="E295" s="203">
        <v>2.7564171800000001</v>
      </c>
      <c r="F295" s="25">
        <v>7.8300000000000002E-3</v>
      </c>
      <c r="G295" s="202"/>
      <c r="H295" s="203">
        <v>119.87956754000001</v>
      </c>
      <c r="I295" s="203">
        <v>5.2446088099999999</v>
      </c>
      <c r="J295" s="25">
        <v>2.232E-2</v>
      </c>
      <c r="K295" s="202"/>
      <c r="L295" s="203">
        <v>62.378361129999995</v>
      </c>
      <c r="M295" s="203">
        <v>5.3462153399999996</v>
      </c>
      <c r="N295" s="25">
        <v>4.3729999999999998E-2</v>
      </c>
      <c r="O295" s="108">
        <v>52.034189320199467</v>
      </c>
      <c r="P295" s="25"/>
      <c r="Q295" s="203">
        <v>52.17205431</v>
      </c>
      <c r="R295" s="203">
        <v>5.1628931199999997</v>
      </c>
      <c r="S295" s="25">
        <v>5.049E-2</v>
      </c>
      <c r="T295" s="108">
        <v>43.520389154383494</v>
      </c>
      <c r="U295" s="25"/>
      <c r="V295" s="203">
        <v>4.1523150800000002</v>
      </c>
      <c r="W295" s="203">
        <v>1.4577799</v>
      </c>
      <c r="X295" s="25">
        <v>0.17912</v>
      </c>
      <c r="Y295" s="108">
        <v>3.463738788192162</v>
      </c>
      <c r="Z295" s="25"/>
      <c r="AA295" s="203">
        <v>1.17683702</v>
      </c>
      <c r="AB295" s="203">
        <v>0.89180090000000001</v>
      </c>
      <c r="AC295" s="25">
        <v>0.38662999999999997</v>
      </c>
      <c r="AD295" s="108">
        <v>0.98168273722486266</v>
      </c>
      <c r="AE295" s="25"/>
      <c r="AF295" s="203">
        <v>32.33387913</v>
      </c>
      <c r="AG295" s="203">
        <v>4.2569861199999997</v>
      </c>
      <c r="AH295" s="25">
        <v>6.7169999999999994E-2</v>
      </c>
      <c r="AI295" s="203"/>
      <c r="AJ295" s="203">
        <v>5.8461565499999999</v>
      </c>
      <c r="AK295" s="203">
        <v>1.79500108</v>
      </c>
      <c r="AL295" s="25">
        <v>0.15665000000000001</v>
      </c>
      <c r="AM295" s="108">
        <v>18.080591340417989</v>
      </c>
      <c r="AN295" s="264"/>
      <c r="AO295" s="203">
        <v>18.97467194</v>
      </c>
      <c r="AP295" s="203">
        <v>3.2959539700000002</v>
      </c>
      <c r="AQ295" s="25">
        <v>8.8620000000000004E-2</v>
      </c>
      <c r="AR295" s="108">
        <v>58.683561795079918</v>
      </c>
      <c r="AS295" s="264"/>
      <c r="AT295" s="203">
        <v>4.5286646399999997</v>
      </c>
      <c r="AU295" s="203">
        <v>1.4365127799999999</v>
      </c>
      <c r="AV295" s="25">
        <v>0.16184000000000001</v>
      </c>
      <c r="AW295" s="108">
        <v>14.005942874321617</v>
      </c>
      <c r="AX295" s="264"/>
      <c r="AY295" s="203">
        <v>2.9843859999999998</v>
      </c>
      <c r="AZ295" s="203">
        <v>1.2158158699999999</v>
      </c>
      <c r="BA295" s="25">
        <v>0.20785000000000001</v>
      </c>
      <c r="BB295" s="108">
        <v>9.2299039901804694</v>
      </c>
      <c r="BC295" s="170"/>
      <c r="BD295" s="203">
        <v>165.16470631000001</v>
      </c>
      <c r="BE295" s="203">
        <v>3.4601809499999998</v>
      </c>
      <c r="BF295" s="25">
        <v>1.069E-2</v>
      </c>
      <c r="BG295" s="202"/>
      <c r="BH295" s="203">
        <v>84.192054310000003</v>
      </c>
      <c r="BI295" s="203">
        <v>5.8986146799999997</v>
      </c>
      <c r="BJ295" s="25">
        <v>3.5749999999999997E-2</v>
      </c>
      <c r="BK295" s="108">
        <v>50.974603588722353</v>
      </c>
      <c r="BL295" s="25"/>
      <c r="BM295" s="203">
        <v>75.111140030000001</v>
      </c>
      <c r="BN295" s="203">
        <v>6.1228407100000002</v>
      </c>
      <c r="BO295" s="25">
        <v>4.1590000000000002E-2</v>
      </c>
      <c r="BP295" s="108">
        <v>45.476507486425596</v>
      </c>
      <c r="BQ295" s="25"/>
      <c r="BR295" s="203">
        <v>5.13177065</v>
      </c>
      <c r="BS295" s="203">
        <v>1.6793445300000001</v>
      </c>
      <c r="BT295" s="25">
        <v>0.16696</v>
      </c>
      <c r="BU295" s="108">
        <v>3.1070624981877826</v>
      </c>
      <c r="BV295" s="25"/>
      <c r="BW295" s="203">
        <v>0.72974132000000003</v>
      </c>
      <c r="BX295" s="203">
        <v>0.59064806000000003</v>
      </c>
      <c r="BY295" s="25">
        <v>0.41295999999999999</v>
      </c>
      <c r="BZ295" s="108">
        <v>0.44182642666426447</v>
      </c>
      <c r="CA295" s="170"/>
      <c r="CB295" s="203">
        <v>108.52689434</v>
      </c>
      <c r="CC295" s="203">
        <v>6.5126811900000003</v>
      </c>
      <c r="CD295" s="25">
        <v>3.0620000000000001E-2</v>
      </c>
      <c r="CE295" s="202"/>
      <c r="CF295" s="203">
        <v>65.070549479999997</v>
      </c>
      <c r="CG295" s="203">
        <v>5.1064697299999997</v>
      </c>
      <c r="CH295" s="25">
        <v>4.0039999999999999E-2</v>
      </c>
      <c r="CI295" s="108">
        <v>59.957994629554968</v>
      </c>
      <c r="CJ295" s="25"/>
      <c r="CK295" s="203">
        <v>34.798504659999999</v>
      </c>
      <c r="CL295" s="203">
        <v>4.6213911900000006</v>
      </c>
      <c r="CM295" s="25">
        <v>6.7760000000000001E-2</v>
      </c>
      <c r="CN295" s="108">
        <v>32.064406589375913</v>
      </c>
      <c r="CO295" s="25"/>
      <c r="CP295" s="203">
        <v>7.0494116299999998</v>
      </c>
      <c r="CQ295" s="203">
        <v>1.59906612</v>
      </c>
      <c r="CR295" s="25">
        <v>0.11573</v>
      </c>
      <c r="CS295" s="108">
        <v>6.4955434990290533</v>
      </c>
      <c r="CT295" s="25"/>
      <c r="CU295" s="203">
        <v>1.6084285700000001</v>
      </c>
      <c r="CV295" s="203">
        <v>0.66921235999999995</v>
      </c>
      <c r="CW295" s="25">
        <v>0.21228</v>
      </c>
      <c r="CX295" s="116">
        <v>1.4820552820400557</v>
      </c>
    </row>
    <row r="296" spans="1:102" ht="12" customHeight="1" x14ac:dyDescent="0.35">
      <c r="A296" s="760" t="s">
        <v>99</v>
      </c>
      <c r="B296" s="830" t="s">
        <v>59</v>
      </c>
      <c r="C296" s="17" t="s">
        <v>59</v>
      </c>
      <c r="D296" s="158">
        <v>4352.7525317</v>
      </c>
      <c r="E296" s="158">
        <v>35.136493620000003</v>
      </c>
      <c r="F296" s="23">
        <v>4.1200000000000004E-3</v>
      </c>
      <c r="G296" s="194"/>
      <c r="H296" s="158">
        <v>3685.6467781199999</v>
      </c>
      <c r="I296" s="158">
        <v>68.948152469999997</v>
      </c>
      <c r="J296" s="23">
        <v>9.5399999999999999E-3</v>
      </c>
      <c r="K296" s="194"/>
      <c r="L296" s="158">
        <v>2936.4976441500003</v>
      </c>
      <c r="M296" s="158">
        <v>103.44935536</v>
      </c>
      <c r="N296" s="23">
        <v>1.797E-2</v>
      </c>
      <c r="O296" s="107">
        <v>79.673876009568914</v>
      </c>
      <c r="P296" s="23"/>
      <c r="Q296" s="158">
        <v>683.02446684999995</v>
      </c>
      <c r="R296" s="158">
        <v>66.413951429999997</v>
      </c>
      <c r="S296" s="23">
        <v>4.9610000000000001E-2</v>
      </c>
      <c r="T296" s="107">
        <v>18.532011013773865</v>
      </c>
      <c r="U296" s="23"/>
      <c r="V296" s="158">
        <v>63.09796789</v>
      </c>
      <c r="W296" s="158">
        <v>20.622139279999999</v>
      </c>
      <c r="X296" s="23">
        <v>0.16675000000000001</v>
      </c>
      <c r="Y296" s="107">
        <v>1.7119917259728685</v>
      </c>
      <c r="Z296" s="23"/>
      <c r="AA296" s="158">
        <v>3.0266992300000002</v>
      </c>
      <c r="AB296" s="158">
        <v>3.9298674600000001</v>
      </c>
      <c r="AC296" s="23">
        <v>0.66244999999999998</v>
      </c>
      <c r="AD296" s="107">
        <v>8.2121250684361019E-2</v>
      </c>
      <c r="AE296" s="23"/>
      <c r="AF296" s="158">
        <v>1551.21848159</v>
      </c>
      <c r="AG296" s="158">
        <v>127.43801068</v>
      </c>
      <c r="AH296" s="23">
        <v>4.1919999999999999E-2</v>
      </c>
      <c r="AI296" s="158"/>
      <c r="AJ296" s="158">
        <v>903.02918942999997</v>
      </c>
      <c r="AK296" s="158">
        <v>109.89691671999999</v>
      </c>
      <c r="AL296" s="23">
        <v>6.2089999999999999E-2</v>
      </c>
      <c r="AM296" s="107">
        <v>58.214184536042559</v>
      </c>
      <c r="AN296" s="263"/>
      <c r="AO296" s="158">
        <v>547.67082113000004</v>
      </c>
      <c r="AP296" s="158">
        <v>59.30198944</v>
      </c>
      <c r="AQ296" s="23">
        <v>5.525E-2</v>
      </c>
      <c r="AR296" s="107">
        <v>35.305846831365564</v>
      </c>
      <c r="AS296" s="263"/>
      <c r="AT296" s="158">
        <v>81.61611031000001</v>
      </c>
      <c r="AU296" s="158">
        <v>20.300038240000003</v>
      </c>
      <c r="AV296" s="23">
        <v>0.12690000000000001</v>
      </c>
      <c r="AW296" s="107">
        <v>5.2614194118125406</v>
      </c>
      <c r="AX296" s="263"/>
      <c r="AY296" s="158">
        <v>18.902360720000001</v>
      </c>
      <c r="AZ296" s="158">
        <v>8.3125503300000005</v>
      </c>
      <c r="BA296" s="23">
        <v>0.22437000000000001</v>
      </c>
      <c r="BB296" s="107">
        <v>1.2185492207793365</v>
      </c>
      <c r="BC296" s="169"/>
      <c r="BD296" s="158">
        <v>4056.6400060599999</v>
      </c>
      <c r="BE296" s="158">
        <v>42.142030570000003</v>
      </c>
      <c r="BF296" s="23">
        <v>5.3E-3</v>
      </c>
      <c r="BG296" s="194"/>
      <c r="BH296" s="158">
        <v>3186.1930453</v>
      </c>
      <c r="BI296" s="158">
        <v>82.501615209999997</v>
      </c>
      <c r="BJ296" s="23">
        <v>1.321E-2</v>
      </c>
      <c r="BK296" s="107">
        <v>78.542661920710614</v>
      </c>
      <c r="BL296" s="23"/>
      <c r="BM296" s="158">
        <v>788.00993556000003</v>
      </c>
      <c r="BN296" s="158">
        <v>71.404980769999995</v>
      </c>
      <c r="BO296" s="23">
        <v>4.623E-2</v>
      </c>
      <c r="BP296" s="107">
        <v>19.425187701714563</v>
      </c>
      <c r="BQ296" s="23"/>
      <c r="BR296" s="158">
        <v>67.473014190000001</v>
      </c>
      <c r="BS296" s="158">
        <v>17.766624289999999</v>
      </c>
      <c r="BT296" s="23">
        <v>0.13433999999999999</v>
      </c>
      <c r="BU296" s="107">
        <v>1.6632734008737684</v>
      </c>
      <c r="BV296" s="23"/>
      <c r="BW296" s="158">
        <v>14.964011019999999</v>
      </c>
      <c r="BX296" s="158">
        <v>7.9996153000000003</v>
      </c>
      <c r="BY296" s="23">
        <v>0.27274999999999999</v>
      </c>
      <c r="BZ296" s="107">
        <v>0.36887697694757371</v>
      </c>
      <c r="CA296" s="169"/>
      <c r="CB296" s="158">
        <v>1811.2365596700001</v>
      </c>
      <c r="CC296" s="158">
        <v>99.71798102999999</v>
      </c>
      <c r="CD296" s="23">
        <v>2.809E-2</v>
      </c>
      <c r="CE296" s="194"/>
      <c r="CF296" s="158">
        <v>904.15390702000002</v>
      </c>
      <c r="CG296" s="158">
        <v>80.916603000000009</v>
      </c>
      <c r="CH296" s="23">
        <v>4.5659999999999999E-2</v>
      </c>
      <c r="CI296" s="107">
        <v>49.919150659411002</v>
      </c>
      <c r="CJ296" s="23"/>
      <c r="CK296" s="158">
        <v>700.72031307999998</v>
      </c>
      <c r="CL296" s="158">
        <v>71.653206800000007</v>
      </c>
      <c r="CM296" s="23">
        <v>5.2170000000000001E-2</v>
      </c>
      <c r="CN296" s="107">
        <v>38.687398912026616</v>
      </c>
      <c r="CO296" s="23"/>
      <c r="CP296" s="158">
        <v>151.16588967000001</v>
      </c>
      <c r="CQ296" s="158">
        <v>30.411160199999998</v>
      </c>
      <c r="CR296" s="23">
        <v>0.10264</v>
      </c>
      <c r="CS296" s="107">
        <v>8.3460047702185189</v>
      </c>
      <c r="CT296" s="23"/>
      <c r="CU296" s="158">
        <v>55.196449899999998</v>
      </c>
      <c r="CV296" s="158">
        <v>21.16713554</v>
      </c>
      <c r="CW296" s="23">
        <v>0.19566</v>
      </c>
      <c r="CX296" s="115">
        <v>3.0474456583438534</v>
      </c>
    </row>
    <row r="297" spans="1:102" ht="12" customHeight="1" x14ac:dyDescent="0.35">
      <c r="A297" s="761"/>
      <c r="B297" s="831"/>
      <c r="C297" s="17" t="s">
        <v>133</v>
      </c>
      <c r="D297" s="238">
        <v>2022.6586128199999</v>
      </c>
      <c r="E297" s="238">
        <v>25.148592909999998</v>
      </c>
      <c r="F297" s="24">
        <v>6.3400000000000001E-3</v>
      </c>
      <c r="G297" s="198"/>
      <c r="H297" s="238">
        <v>1696.8465136299999</v>
      </c>
      <c r="I297" s="238">
        <v>44.309686540000001</v>
      </c>
      <c r="J297" s="24">
        <v>1.332E-2</v>
      </c>
      <c r="K297" s="198"/>
      <c r="L297" s="238">
        <v>1350.0653950400001</v>
      </c>
      <c r="M297" s="238">
        <v>58.362257380000003</v>
      </c>
      <c r="N297" s="24">
        <v>2.206E-2</v>
      </c>
      <c r="O297" s="106">
        <v>79.563200572092768</v>
      </c>
      <c r="P297" s="24"/>
      <c r="Q297" s="238">
        <v>314.37645062999997</v>
      </c>
      <c r="R297" s="238">
        <v>38.794538809999999</v>
      </c>
      <c r="S297" s="24">
        <v>6.2960000000000002E-2</v>
      </c>
      <c r="T297" s="106">
        <v>18.527100011978469</v>
      </c>
      <c r="U297" s="24"/>
      <c r="V297" s="238">
        <v>29.483692129999998</v>
      </c>
      <c r="W297" s="238">
        <v>13.68979985</v>
      </c>
      <c r="X297" s="24">
        <v>0.2369</v>
      </c>
      <c r="Y297" s="106">
        <v>1.7375579873118072</v>
      </c>
      <c r="Z297" s="24"/>
      <c r="AA297" s="238">
        <v>2.9209758400000001</v>
      </c>
      <c r="AB297" s="238">
        <v>3.9243993099999996</v>
      </c>
      <c r="AC297" s="24">
        <v>0.68547000000000002</v>
      </c>
      <c r="AD297" s="106">
        <v>0.1721414292063026</v>
      </c>
      <c r="AE297" s="24"/>
      <c r="AF297" s="238">
        <v>749.77981726999997</v>
      </c>
      <c r="AG297" s="238">
        <v>66.824448879999991</v>
      </c>
      <c r="AH297" s="24">
        <v>4.5469999999999997E-2</v>
      </c>
      <c r="AI297" s="238"/>
      <c r="AJ297" s="238">
        <v>432.53154905999997</v>
      </c>
      <c r="AK297" s="238">
        <v>59.335206740000004</v>
      </c>
      <c r="AL297" s="24">
        <v>6.9989999999999997E-2</v>
      </c>
      <c r="AM297" s="106">
        <v>57.68780902037043</v>
      </c>
      <c r="AN297" s="30"/>
      <c r="AO297" s="238">
        <v>261.93558102999998</v>
      </c>
      <c r="AP297" s="238">
        <v>34.968504679999995</v>
      </c>
      <c r="AQ297" s="24">
        <v>6.8110000000000004E-2</v>
      </c>
      <c r="AR297" s="106">
        <v>34.935000248969821</v>
      </c>
      <c r="AS297" s="30"/>
      <c r="AT297" s="238">
        <v>44.380129079999996</v>
      </c>
      <c r="AU297" s="238">
        <v>14.26145288</v>
      </c>
      <c r="AV297" s="24">
        <v>0.16395000000000001</v>
      </c>
      <c r="AW297" s="106">
        <v>5.9190882520139185</v>
      </c>
      <c r="AX297" s="30"/>
      <c r="AY297" s="238">
        <v>10.9325581</v>
      </c>
      <c r="AZ297" s="238">
        <v>5.9175736600000004</v>
      </c>
      <c r="BA297" s="24">
        <v>0.27616000000000002</v>
      </c>
      <c r="BB297" s="106">
        <v>1.4581024786458241</v>
      </c>
      <c r="BC297" s="14"/>
      <c r="BD297" s="238">
        <v>1869.5976365499998</v>
      </c>
      <c r="BE297" s="238">
        <v>30.759926350000001</v>
      </c>
      <c r="BF297" s="24">
        <v>8.3899999999999999E-3</v>
      </c>
      <c r="BG297" s="198"/>
      <c r="BH297" s="238">
        <v>1483.1152835400001</v>
      </c>
      <c r="BI297" s="238">
        <v>47.562210740000005</v>
      </c>
      <c r="BJ297" s="24">
        <v>1.636E-2</v>
      </c>
      <c r="BK297" s="106">
        <v>79.328046556414023</v>
      </c>
      <c r="BL297" s="24"/>
      <c r="BM297" s="238">
        <v>351.39172094999998</v>
      </c>
      <c r="BN297" s="238">
        <v>42.698688820000001</v>
      </c>
      <c r="BO297" s="24">
        <v>6.2E-2</v>
      </c>
      <c r="BP297" s="106">
        <v>18.795045205471542</v>
      </c>
      <c r="BQ297" s="24"/>
      <c r="BR297" s="238">
        <v>29.53033727</v>
      </c>
      <c r="BS297" s="238">
        <v>12.429351199999999</v>
      </c>
      <c r="BT297" s="24">
        <v>0.21475</v>
      </c>
      <c r="BU297" s="106">
        <v>1.5795022786021935</v>
      </c>
      <c r="BV297" s="24"/>
      <c r="BW297" s="238">
        <v>5.5602947899999995</v>
      </c>
      <c r="BX297" s="238">
        <v>4.7255544399999998</v>
      </c>
      <c r="BY297" s="24">
        <v>0.43361</v>
      </c>
      <c r="BZ297" s="106">
        <v>0.29740595951225662</v>
      </c>
      <c r="CA297" s="14"/>
      <c r="CB297" s="238">
        <v>845.26154288999999</v>
      </c>
      <c r="CC297" s="238">
        <v>50.880529770000003</v>
      </c>
      <c r="CD297" s="24">
        <v>3.0710000000000001E-2</v>
      </c>
      <c r="CE297" s="198"/>
      <c r="CF297" s="238">
        <v>431.68310919999999</v>
      </c>
      <c r="CG297" s="238">
        <v>44.812539510000001</v>
      </c>
      <c r="CH297" s="24">
        <v>5.296E-2</v>
      </c>
      <c r="CI297" s="106">
        <v>51.070951095686844</v>
      </c>
      <c r="CJ297" s="24"/>
      <c r="CK297" s="238">
        <v>332.95810204000003</v>
      </c>
      <c r="CL297" s="238">
        <v>39.056404610000001</v>
      </c>
      <c r="CM297" s="24">
        <v>5.985E-2</v>
      </c>
      <c r="CN297" s="106">
        <v>39.391133411984683</v>
      </c>
      <c r="CO297" s="24"/>
      <c r="CP297" s="238">
        <v>64.568142910000006</v>
      </c>
      <c r="CQ297" s="238">
        <v>15.7990113</v>
      </c>
      <c r="CR297" s="24">
        <v>0.12484000000000001</v>
      </c>
      <c r="CS297" s="106">
        <v>7.6388359855149277</v>
      </c>
      <c r="CT297" s="24"/>
      <c r="CU297" s="238">
        <v>16.052188749999999</v>
      </c>
      <c r="CV297" s="238">
        <v>8.2559269000000004</v>
      </c>
      <c r="CW297" s="24">
        <v>0.26240999999999998</v>
      </c>
      <c r="CX297" s="114">
        <v>1.8990795079966138</v>
      </c>
    </row>
    <row r="298" spans="1:102" ht="12" customHeight="1" x14ac:dyDescent="0.35">
      <c r="A298" s="761"/>
      <c r="B298" s="831"/>
      <c r="C298" s="17" t="s">
        <v>134</v>
      </c>
      <c r="D298" s="203">
        <v>2330.0939188799998</v>
      </c>
      <c r="E298" s="203">
        <v>23.283308630000001</v>
      </c>
      <c r="F298" s="25">
        <v>5.1000000000000004E-3</v>
      </c>
      <c r="G298" s="202"/>
      <c r="H298" s="203">
        <v>1988.80026449</v>
      </c>
      <c r="I298" s="203">
        <v>44.404967980000002</v>
      </c>
      <c r="J298" s="25">
        <v>1.1390000000000001E-2</v>
      </c>
      <c r="K298" s="202"/>
      <c r="L298" s="203">
        <v>1586.4322491099999</v>
      </c>
      <c r="M298" s="203">
        <v>57.623383249999996</v>
      </c>
      <c r="N298" s="25">
        <v>1.8530000000000001E-2</v>
      </c>
      <c r="O298" s="108">
        <v>79.768304411243534</v>
      </c>
      <c r="P298" s="25"/>
      <c r="Q298" s="203">
        <v>368.64801621999999</v>
      </c>
      <c r="R298" s="203">
        <v>43.528390160000001</v>
      </c>
      <c r="S298" s="25">
        <v>6.0240000000000002E-2</v>
      </c>
      <c r="T298" s="108">
        <v>18.536201085760347</v>
      </c>
      <c r="U298" s="25"/>
      <c r="V298" s="203">
        <v>33.614275759999998</v>
      </c>
      <c r="W298" s="203">
        <v>12.864335440000001</v>
      </c>
      <c r="X298" s="25">
        <v>0.19525999999999999</v>
      </c>
      <c r="Y298" s="108">
        <v>1.6901785644432177</v>
      </c>
      <c r="Z298" s="25"/>
      <c r="AA298" s="203">
        <v>0.10572339</v>
      </c>
      <c r="AB298" s="203">
        <v>0.20528948999999999</v>
      </c>
      <c r="AC298" s="25">
        <v>0.99068999999999996</v>
      </c>
      <c r="AD298" s="108">
        <v>5.3159380500741879E-3</v>
      </c>
      <c r="AE298" s="25"/>
      <c r="AF298" s="203">
        <v>801.43866433000005</v>
      </c>
      <c r="AG298" s="203">
        <v>74.103642870000002</v>
      </c>
      <c r="AH298" s="25">
        <v>4.718E-2</v>
      </c>
      <c r="AI298" s="203"/>
      <c r="AJ298" s="203">
        <v>470.49764037</v>
      </c>
      <c r="AK298" s="203">
        <v>61.81426673</v>
      </c>
      <c r="AL298" s="25">
        <v>6.7030000000000006E-2</v>
      </c>
      <c r="AM298" s="108">
        <v>58.706631126080545</v>
      </c>
      <c r="AN298" s="264"/>
      <c r="AO298" s="203">
        <v>285.73524011000001</v>
      </c>
      <c r="AP298" s="203">
        <v>39.340829419999999</v>
      </c>
      <c r="AQ298" s="25">
        <v>7.0250000000000007E-2</v>
      </c>
      <c r="AR298" s="108">
        <v>35.652789518069191</v>
      </c>
      <c r="AS298" s="264"/>
      <c r="AT298" s="203">
        <v>37.23598123</v>
      </c>
      <c r="AU298" s="203">
        <v>13.1649256</v>
      </c>
      <c r="AV298" s="25">
        <v>0.18038000000000001</v>
      </c>
      <c r="AW298" s="108">
        <v>4.6461423546528238</v>
      </c>
      <c r="AX298" s="264"/>
      <c r="AY298" s="203">
        <v>7.9698026200000003</v>
      </c>
      <c r="AZ298" s="203">
        <v>4.8739959700000002</v>
      </c>
      <c r="BA298" s="25">
        <v>0.31202000000000002</v>
      </c>
      <c r="BB298" s="108">
        <v>0.99443700119743128</v>
      </c>
      <c r="BC298" s="170"/>
      <c r="BD298" s="203">
        <v>2187.0423695100003</v>
      </c>
      <c r="BE298" s="203">
        <v>27.912159469999999</v>
      </c>
      <c r="BF298" s="25">
        <v>6.5100000000000002E-3</v>
      </c>
      <c r="BG298" s="202"/>
      <c r="BH298" s="203">
        <v>1703.0777617599999</v>
      </c>
      <c r="BI298" s="203">
        <v>46.487250419999995</v>
      </c>
      <c r="BJ298" s="25">
        <v>1.393E-2</v>
      </c>
      <c r="BK298" s="108">
        <v>77.871274260752841</v>
      </c>
      <c r="BL298" s="25"/>
      <c r="BM298" s="203">
        <v>436.61821461000005</v>
      </c>
      <c r="BN298" s="203">
        <v>46.923700799999999</v>
      </c>
      <c r="BO298" s="25">
        <v>5.4829999999999997E-2</v>
      </c>
      <c r="BP298" s="108">
        <v>19.96386630167677</v>
      </c>
      <c r="BQ298" s="25"/>
      <c r="BR298" s="203">
        <v>37.942676919999997</v>
      </c>
      <c r="BS298" s="203">
        <v>12.53446409</v>
      </c>
      <c r="BT298" s="25">
        <v>0.16855000000000001</v>
      </c>
      <c r="BU298" s="108">
        <v>1.7348853158478557</v>
      </c>
      <c r="BV298" s="25"/>
      <c r="BW298" s="203">
        <v>9.4037162300000006</v>
      </c>
      <c r="BX298" s="203">
        <v>6.6514170700000008</v>
      </c>
      <c r="BY298" s="25">
        <v>0.36087999999999998</v>
      </c>
      <c r="BZ298" s="108">
        <v>0.42997412217975789</v>
      </c>
      <c r="CA298" s="170"/>
      <c r="CB298" s="203">
        <v>965.97501677999992</v>
      </c>
      <c r="CC298" s="203">
        <v>62.329946550000003</v>
      </c>
      <c r="CD298" s="25">
        <v>3.2919999999999998E-2</v>
      </c>
      <c r="CE298" s="202"/>
      <c r="CF298" s="203">
        <v>472.47079781000002</v>
      </c>
      <c r="CG298" s="203">
        <v>46.062339249999994</v>
      </c>
      <c r="CH298" s="25">
        <v>4.9739999999999999E-2</v>
      </c>
      <c r="CI298" s="108">
        <v>48.911285447624039</v>
      </c>
      <c r="CJ298" s="25"/>
      <c r="CK298" s="203">
        <v>367.76221104000001</v>
      </c>
      <c r="CL298" s="203">
        <v>44.863159010000004</v>
      </c>
      <c r="CM298" s="25">
        <v>6.2239999999999997E-2</v>
      </c>
      <c r="CN298" s="108">
        <v>38.071606889576273</v>
      </c>
      <c r="CO298" s="25"/>
      <c r="CP298" s="203">
        <v>86.597746759999993</v>
      </c>
      <c r="CQ298" s="203">
        <v>21.960086469999997</v>
      </c>
      <c r="CR298" s="25">
        <v>0.12938</v>
      </c>
      <c r="CS298" s="108">
        <v>8.9648019105780428</v>
      </c>
      <c r="CT298" s="25"/>
      <c r="CU298" s="203">
        <v>39.144261159999999</v>
      </c>
      <c r="CV298" s="203">
        <v>18.553224369999999</v>
      </c>
      <c r="CW298" s="25">
        <v>0.24182000000000001</v>
      </c>
      <c r="CX298" s="116">
        <v>4.0523057511864282</v>
      </c>
    </row>
    <row r="299" spans="1:102" ht="12" customHeight="1" x14ac:dyDescent="0.35">
      <c r="A299" s="761"/>
      <c r="B299" s="832" t="s">
        <v>66</v>
      </c>
      <c r="C299" s="18" t="s">
        <v>59</v>
      </c>
      <c r="D299" s="158">
        <v>3746.4370854600002</v>
      </c>
      <c r="E299" s="158">
        <v>34.64094351</v>
      </c>
      <c r="F299" s="23">
        <v>4.7200000000000002E-3</v>
      </c>
      <c r="G299" s="194"/>
      <c r="H299" s="158">
        <v>3224.2383935099997</v>
      </c>
      <c r="I299" s="158">
        <v>68.215779800000007</v>
      </c>
      <c r="J299" s="23">
        <v>1.0789999999999999E-2</v>
      </c>
      <c r="K299" s="194"/>
      <c r="L299" s="158">
        <v>2641.7492269600002</v>
      </c>
      <c r="M299" s="158">
        <v>102.53169263999999</v>
      </c>
      <c r="N299" s="23">
        <v>1.9800000000000002E-2</v>
      </c>
      <c r="O299" s="107">
        <v>81.934054016524343</v>
      </c>
      <c r="P299" s="23"/>
      <c r="Q299" s="158">
        <v>528.37135675000002</v>
      </c>
      <c r="R299" s="158">
        <v>65.712294639999996</v>
      </c>
      <c r="S299" s="23">
        <v>6.3450000000000006E-2</v>
      </c>
      <c r="T299" s="107">
        <v>16.387477979715996</v>
      </c>
      <c r="U299" s="23"/>
      <c r="V299" s="158">
        <v>51.26670635</v>
      </c>
      <c r="W299" s="158">
        <v>20.085375080000002</v>
      </c>
      <c r="X299" s="23">
        <v>0.19989000000000001</v>
      </c>
      <c r="Y299" s="107">
        <v>1.5900408125278098</v>
      </c>
      <c r="Z299" s="23"/>
      <c r="AA299" s="158">
        <v>2.85110346</v>
      </c>
      <c r="AB299" s="158">
        <v>3.9213600200000003</v>
      </c>
      <c r="AC299" s="23">
        <v>0.70172999999999996</v>
      </c>
      <c r="AD299" s="107">
        <v>8.8427191542006484E-2</v>
      </c>
      <c r="AE299" s="23"/>
      <c r="AF299" s="158">
        <v>1425.1404836299998</v>
      </c>
      <c r="AG299" s="158">
        <v>126.45563532</v>
      </c>
      <c r="AH299" s="23">
        <v>4.5269999999999998E-2</v>
      </c>
      <c r="AI299" s="158"/>
      <c r="AJ299" s="158">
        <v>862.45118169</v>
      </c>
      <c r="AK299" s="158">
        <v>109.46932633</v>
      </c>
      <c r="AL299" s="23">
        <v>6.4759999999999998E-2</v>
      </c>
      <c r="AM299" s="107">
        <v>60.516923882004662</v>
      </c>
      <c r="AN299" s="263"/>
      <c r="AO299" s="158">
        <v>481.13987894999997</v>
      </c>
      <c r="AP299" s="158">
        <v>58.813915050000006</v>
      </c>
      <c r="AQ299" s="23">
        <v>6.2370000000000002E-2</v>
      </c>
      <c r="AR299" s="107">
        <v>33.760873715725225</v>
      </c>
      <c r="AS299" s="263"/>
      <c r="AT299" s="158">
        <v>68.052450070000006</v>
      </c>
      <c r="AU299" s="158">
        <v>19.776445619999997</v>
      </c>
      <c r="AV299" s="23">
        <v>0.14827000000000001</v>
      </c>
      <c r="AW299" s="107">
        <v>4.775139774056691</v>
      </c>
      <c r="AX299" s="263"/>
      <c r="AY299" s="158">
        <v>13.496972920000001</v>
      </c>
      <c r="AZ299" s="158">
        <v>7.15453983</v>
      </c>
      <c r="BA299" s="23">
        <v>0.27045000000000002</v>
      </c>
      <c r="BB299" s="107">
        <v>0.94706262821343967</v>
      </c>
      <c r="BC299" s="169"/>
      <c r="BD299" s="158">
        <v>3507.7573944700002</v>
      </c>
      <c r="BE299" s="158">
        <v>41.357575100000005</v>
      </c>
      <c r="BF299" s="23">
        <v>6.0200000000000002E-3</v>
      </c>
      <c r="BG299" s="194"/>
      <c r="BH299" s="158">
        <v>2811.6556344400001</v>
      </c>
      <c r="BI299" s="158">
        <v>81.516242419999998</v>
      </c>
      <c r="BJ299" s="23">
        <v>1.4789999999999999E-2</v>
      </c>
      <c r="BK299" s="107">
        <v>80.15536190936669</v>
      </c>
      <c r="BL299" s="23"/>
      <c r="BM299" s="158">
        <v>629.87883550000004</v>
      </c>
      <c r="BN299" s="158">
        <v>70.634035269999998</v>
      </c>
      <c r="BO299" s="23">
        <v>5.7209999999999997E-2</v>
      </c>
      <c r="BP299" s="107">
        <v>17.95673886948418</v>
      </c>
      <c r="BQ299" s="23"/>
      <c r="BR299" s="158">
        <v>52.584787630000001</v>
      </c>
      <c r="BS299" s="158">
        <v>16.807938490000002</v>
      </c>
      <c r="BT299" s="23">
        <v>0.16308</v>
      </c>
      <c r="BU299" s="107">
        <v>1.4990999010621493</v>
      </c>
      <c r="BV299" s="23"/>
      <c r="BW299" s="158">
        <v>13.63813691</v>
      </c>
      <c r="BX299" s="158">
        <v>7.9535393499999998</v>
      </c>
      <c r="BY299" s="23">
        <v>0.29754000000000003</v>
      </c>
      <c r="BZ299" s="107">
        <v>0.38879932037205883</v>
      </c>
      <c r="CA299" s="169"/>
      <c r="CB299" s="158">
        <v>1547.0714909600001</v>
      </c>
      <c r="CC299" s="158">
        <v>99.023547340000007</v>
      </c>
      <c r="CD299" s="23">
        <v>3.2660000000000002E-2</v>
      </c>
      <c r="CE299" s="194"/>
      <c r="CF299" s="158">
        <v>768.79758661999995</v>
      </c>
      <c r="CG299" s="158">
        <v>79.983367049999998</v>
      </c>
      <c r="CH299" s="23">
        <v>5.3080000000000002E-2</v>
      </c>
      <c r="CI299" s="107">
        <v>49.693733684080755</v>
      </c>
      <c r="CJ299" s="23"/>
      <c r="CK299" s="158">
        <v>589.57385594000004</v>
      </c>
      <c r="CL299" s="158">
        <v>71.291029890000004</v>
      </c>
      <c r="CM299" s="23">
        <v>6.1690000000000002E-2</v>
      </c>
      <c r="CN299" s="107">
        <v>38.109024656265454</v>
      </c>
      <c r="CO299" s="23"/>
      <c r="CP299" s="158">
        <v>136.85364626</v>
      </c>
      <c r="CQ299" s="158">
        <v>30.586422049999999</v>
      </c>
      <c r="CR299" s="23">
        <v>0.11403000000000001</v>
      </c>
      <c r="CS299" s="107">
        <v>8.8459807487680209</v>
      </c>
      <c r="CT299" s="23"/>
      <c r="CU299" s="158">
        <v>51.846402150000003</v>
      </c>
      <c r="CV299" s="158">
        <v>21.155882389999999</v>
      </c>
      <c r="CW299" s="23">
        <v>0.20818999999999999</v>
      </c>
      <c r="CX299" s="115">
        <v>3.3512609115321426</v>
      </c>
    </row>
    <row r="300" spans="1:102" ht="12" customHeight="1" x14ac:dyDescent="0.35">
      <c r="A300" s="761"/>
      <c r="B300" s="832"/>
      <c r="C300" s="18" t="s">
        <v>133</v>
      </c>
      <c r="D300" s="238">
        <v>1716.60543379</v>
      </c>
      <c r="E300" s="238">
        <v>24.69518381</v>
      </c>
      <c r="F300" s="24">
        <v>7.3400000000000002E-3</v>
      </c>
      <c r="G300" s="198"/>
      <c r="H300" s="238">
        <v>1470.08256388</v>
      </c>
      <c r="I300" s="238">
        <v>43.906827299999996</v>
      </c>
      <c r="J300" s="24">
        <v>1.524E-2</v>
      </c>
      <c r="K300" s="198"/>
      <c r="L300" s="238">
        <v>1205.4664432300001</v>
      </c>
      <c r="M300" s="238">
        <v>57.95408407</v>
      </c>
      <c r="N300" s="24">
        <v>2.453E-2</v>
      </c>
      <c r="O300" s="106">
        <v>81.999914348239287</v>
      </c>
      <c r="P300" s="24"/>
      <c r="Q300" s="238">
        <v>237.64100932000002</v>
      </c>
      <c r="R300" s="238">
        <v>38.280070500000001</v>
      </c>
      <c r="S300" s="24">
        <v>8.2189999999999999E-2</v>
      </c>
      <c r="T300" s="106">
        <v>16.165147125668391</v>
      </c>
      <c r="U300" s="24"/>
      <c r="V300" s="238">
        <v>24.12400787</v>
      </c>
      <c r="W300" s="238">
        <v>13.38449423</v>
      </c>
      <c r="X300" s="24">
        <v>0.28306999999999999</v>
      </c>
      <c r="Y300" s="106">
        <v>1.6409968026781654</v>
      </c>
      <c r="Z300" s="24"/>
      <c r="AA300" s="238">
        <v>2.85110346</v>
      </c>
      <c r="AB300" s="238">
        <v>3.9213600200000003</v>
      </c>
      <c r="AC300" s="24">
        <v>0.70172999999999996</v>
      </c>
      <c r="AD300" s="106">
        <v>0.19394172341416399</v>
      </c>
      <c r="AE300" s="24"/>
      <c r="AF300" s="238">
        <v>685.95148010000003</v>
      </c>
      <c r="AG300" s="238">
        <v>66.115660659999989</v>
      </c>
      <c r="AH300" s="24">
        <v>4.9180000000000001E-2</v>
      </c>
      <c r="AI300" s="238"/>
      <c r="AJ300" s="238">
        <v>411.96983129</v>
      </c>
      <c r="AK300" s="238">
        <v>59.013443219999999</v>
      </c>
      <c r="AL300" s="24">
        <v>7.3090000000000002E-2</v>
      </c>
      <c r="AM300" s="106">
        <v>60.058159103314694</v>
      </c>
      <c r="AN300" s="30"/>
      <c r="AO300" s="238">
        <v>230.00239058</v>
      </c>
      <c r="AP300" s="238">
        <v>34.733168169999999</v>
      </c>
      <c r="AQ300" s="24">
        <v>7.7049999999999993E-2</v>
      </c>
      <c r="AR300" s="106">
        <v>33.530416837422607</v>
      </c>
      <c r="AS300" s="30"/>
      <c r="AT300" s="238">
        <v>36.359489110000005</v>
      </c>
      <c r="AU300" s="238">
        <v>13.61620179</v>
      </c>
      <c r="AV300" s="24">
        <v>0.19106999999999999</v>
      </c>
      <c r="AW300" s="106">
        <v>5.3005919754994055</v>
      </c>
      <c r="AX300" s="30"/>
      <c r="AY300" s="238">
        <v>7.6197691299999999</v>
      </c>
      <c r="AZ300" s="238">
        <v>5.5325240999999998</v>
      </c>
      <c r="BA300" s="24">
        <v>0.37045</v>
      </c>
      <c r="BB300" s="106">
        <v>1.1108320852211249</v>
      </c>
      <c r="BC300" s="14"/>
      <c r="BD300" s="238">
        <v>1592.8215948900001</v>
      </c>
      <c r="BE300" s="238">
        <v>30.187076949999998</v>
      </c>
      <c r="BF300" s="24">
        <v>9.6699999999999998E-3</v>
      </c>
      <c r="BG300" s="198"/>
      <c r="BH300" s="238">
        <v>1299.41164828</v>
      </c>
      <c r="BI300" s="238">
        <v>46.772286000000001</v>
      </c>
      <c r="BJ300" s="24">
        <v>1.8360000000000001E-2</v>
      </c>
      <c r="BK300" s="106">
        <v>81.579233509182615</v>
      </c>
      <c r="BL300" s="24"/>
      <c r="BM300" s="238">
        <v>267.92838079000001</v>
      </c>
      <c r="BN300" s="238">
        <v>41.887299039999995</v>
      </c>
      <c r="BO300" s="24">
        <v>7.9759999999999998E-2</v>
      </c>
      <c r="BP300" s="106">
        <v>16.820991230251565</v>
      </c>
      <c r="BQ300" s="24"/>
      <c r="BR300" s="238">
        <v>20.913888739999997</v>
      </c>
      <c r="BS300" s="238">
        <v>11.972946389999999</v>
      </c>
      <c r="BT300" s="24">
        <v>0.29209000000000002</v>
      </c>
      <c r="BU300" s="106">
        <v>1.3130088647149656</v>
      </c>
      <c r="BV300" s="24"/>
      <c r="BW300" s="238">
        <v>4.5676770800000002</v>
      </c>
      <c r="BX300" s="238">
        <v>4.6454381099999997</v>
      </c>
      <c r="BY300" s="24">
        <v>0.51888999999999996</v>
      </c>
      <c r="BZ300" s="106">
        <v>0.28676639585084496</v>
      </c>
      <c r="CA300" s="14"/>
      <c r="CB300" s="238">
        <v>710.10304324000003</v>
      </c>
      <c r="CC300" s="238">
        <v>50.186236870000002</v>
      </c>
      <c r="CD300" s="24">
        <v>3.6060000000000002E-2</v>
      </c>
      <c r="CE300" s="198"/>
      <c r="CF300" s="238">
        <v>359.89856767000003</v>
      </c>
      <c r="CG300" s="238">
        <v>44.212161740000006</v>
      </c>
      <c r="CH300" s="24">
        <v>6.268E-2</v>
      </c>
      <c r="CI300" s="106">
        <v>50.682583478009654</v>
      </c>
      <c r="CJ300" s="24"/>
      <c r="CK300" s="238">
        <v>277.82347153000001</v>
      </c>
      <c r="CL300" s="238">
        <v>38.691394320000001</v>
      </c>
      <c r="CM300" s="24">
        <v>7.1050000000000002E-2</v>
      </c>
      <c r="CN300" s="106">
        <v>39.124388238412529</v>
      </c>
      <c r="CO300" s="24"/>
      <c r="CP300" s="238">
        <v>58.121534410000002</v>
      </c>
      <c r="CQ300" s="238">
        <v>15.800496129999999</v>
      </c>
      <c r="CR300" s="24">
        <v>0.13869999999999999</v>
      </c>
      <c r="CS300" s="106">
        <v>8.1849437153244438</v>
      </c>
      <c r="CT300" s="24"/>
      <c r="CU300" s="238">
        <v>14.25946963</v>
      </c>
      <c r="CV300" s="238">
        <v>8.1803706100000007</v>
      </c>
      <c r="CW300" s="24">
        <v>0.29269000000000001</v>
      </c>
      <c r="CX300" s="114">
        <v>2.0080845682533708</v>
      </c>
    </row>
    <row r="301" spans="1:102" ht="12" customHeight="1" x14ac:dyDescent="0.35">
      <c r="A301" s="761"/>
      <c r="B301" s="832"/>
      <c r="C301" s="18" t="s">
        <v>134</v>
      </c>
      <c r="D301" s="203">
        <v>2029.8316516700002</v>
      </c>
      <c r="E301" s="203">
        <v>22.88270971</v>
      </c>
      <c r="F301" s="25">
        <v>5.7499999999999999E-3</v>
      </c>
      <c r="G301" s="202"/>
      <c r="H301" s="203">
        <v>1754.15582963</v>
      </c>
      <c r="I301" s="203">
        <v>43.832420489999997</v>
      </c>
      <c r="J301" s="25">
        <v>1.2749999999999999E-2</v>
      </c>
      <c r="K301" s="202"/>
      <c r="L301" s="203">
        <v>1436.2827837300001</v>
      </c>
      <c r="M301" s="203">
        <v>56.855692990000001</v>
      </c>
      <c r="N301" s="25">
        <v>2.0199999999999999E-2</v>
      </c>
      <c r="O301" s="108">
        <v>81.878859304817396</v>
      </c>
      <c r="P301" s="25"/>
      <c r="Q301" s="203">
        <v>290.73034743000005</v>
      </c>
      <c r="R301" s="203">
        <v>42.93456037</v>
      </c>
      <c r="S301" s="25">
        <v>7.535E-2</v>
      </c>
      <c r="T301" s="108">
        <v>16.573803907223176</v>
      </c>
      <c r="U301" s="25"/>
      <c r="V301" s="203">
        <v>27.14269848</v>
      </c>
      <c r="W301" s="203">
        <v>12.5070245</v>
      </c>
      <c r="X301" s="25">
        <v>0.2351</v>
      </c>
      <c r="Y301" s="108">
        <v>1.5473367885295086</v>
      </c>
      <c r="Z301" s="25"/>
      <c r="AA301" s="203">
        <v>0</v>
      </c>
      <c r="AB301" s="203">
        <v>0</v>
      </c>
      <c r="AC301" s="25" t="s">
        <v>69</v>
      </c>
      <c r="AD301" s="108">
        <v>0</v>
      </c>
      <c r="AE301" s="25"/>
      <c r="AF301" s="203">
        <v>739.18900353000004</v>
      </c>
      <c r="AG301" s="203">
        <v>73.589810830000005</v>
      </c>
      <c r="AH301" s="25">
        <v>5.0790000000000002E-2</v>
      </c>
      <c r="AI301" s="203"/>
      <c r="AJ301" s="203">
        <v>450.4813504</v>
      </c>
      <c r="AK301" s="203">
        <v>61.635600029999999</v>
      </c>
      <c r="AL301" s="25">
        <v>6.9809999999999997E-2</v>
      </c>
      <c r="AM301" s="108">
        <v>60.942647719152276</v>
      </c>
      <c r="AN301" s="264"/>
      <c r="AO301" s="203">
        <v>251.13748837</v>
      </c>
      <c r="AP301" s="203">
        <v>38.850288220000003</v>
      </c>
      <c r="AQ301" s="25">
        <v>7.893E-2</v>
      </c>
      <c r="AR301" s="108">
        <v>33.974732736917339</v>
      </c>
      <c r="AS301" s="264"/>
      <c r="AT301" s="203">
        <v>31.692960960000001</v>
      </c>
      <c r="AU301" s="203">
        <v>12.99791164</v>
      </c>
      <c r="AV301" s="25">
        <v>0.20924000000000001</v>
      </c>
      <c r="AW301" s="108">
        <v>4.2875314444140997</v>
      </c>
      <c r="AX301" s="264"/>
      <c r="AY301" s="203">
        <v>5.8772038000000002</v>
      </c>
      <c r="AZ301" s="203">
        <v>4.1222166600000003</v>
      </c>
      <c r="BA301" s="25">
        <v>0.35785</v>
      </c>
      <c r="BB301" s="108">
        <v>0.79508809951627923</v>
      </c>
      <c r="BC301" s="170"/>
      <c r="BD301" s="203">
        <v>1914.9357995800001</v>
      </c>
      <c r="BE301" s="203">
        <v>27.379772499999998</v>
      </c>
      <c r="BF301" s="25">
        <v>7.2899999999999996E-3</v>
      </c>
      <c r="BG301" s="202"/>
      <c r="BH301" s="203">
        <v>1512.2439861600001</v>
      </c>
      <c r="BI301" s="203">
        <v>46.089782339999999</v>
      </c>
      <c r="BJ301" s="25">
        <v>1.555E-2</v>
      </c>
      <c r="BK301" s="108">
        <v>78.971001873361928</v>
      </c>
      <c r="BL301" s="25"/>
      <c r="BM301" s="203">
        <v>361.95045471000003</v>
      </c>
      <c r="BN301" s="203">
        <v>46.525300470000005</v>
      </c>
      <c r="BO301" s="25">
        <v>6.5579999999999999E-2</v>
      </c>
      <c r="BP301" s="108">
        <v>18.901440705708573</v>
      </c>
      <c r="BQ301" s="25"/>
      <c r="BR301" s="203">
        <v>31.67089889</v>
      </c>
      <c r="BS301" s="203">
        <v>12.0518698</v>
      </c>
      <c r="BT301" s="25">
        <v>0.19414999999999999</v>
      </c>
      <c r="BU301" s="108">
        <v>1.6538882868525582</v>
      </c>
      <c r="BV301" s="25"/>
      <c r="BW301" s="203">
        <v>9.070459829999999</v>
      </c>
      <c r="BX301" s="203">
        <v>6.6424935700000001</v>
      </c>
      <c r="BY301" s="25">
        <v>0.37363000000000002</v>
      </c>
      <c r="BZ301" s="108">
        <v>0.47366913459915516</v>
      </c>
      <c r="CA301" s="170"/>
      <c r="CB301" s="203">
        <v>836.96844772000009</v>
      </c>
      <c r="CC301" s="203">
        <v>62.090585579999996</v>
      </c>
      <c r="CD301" s="25">
        <v>3.7850000000000002E-2</v>
      </c>
      <c r="CE301" s="202"/>
      <c r="CF301" s="203">
        <v>408.89901893999996</v>
      </c>
      <c r="CG301" s="203">
        <v>45.521763</v>
      </c>
      <c r="CH301" s="25">
        <v>5.6800000000000003E-2</v>
      </c>
      <c r="CI301" s="108">
        <v>48.854771055454805</v>
      </c>
      <c r="CJ301" s="25"/>
      <c r="CK301" s="203">
        <v>311.75038440999998</v>
      </c>
      <c r="CL301" s="203">
        <v>44.589170870000004</v>
      </c>
      <c r="CM301" s="25">
        <v>7.2969999999999993E-2</v>
      </c>
      <c r="CN301" s="108">
        <v>37.247567128634834</v>
      </c>
      <c r="CO301" s="25"/>
      <c r="CP301" s="203">
        <v>78.732111840000002</v>
      </c>
      <c r="CQ301" s="203">
        <v>21.961313160000003</v>
      </c>
      <c r="CR301" s="25">
        <v>0.14230999999999999</v>
      </c>
      <c r="CS301" s="108">
        <v>9.4068195825631751</v>
      </c>
      <c r="CT301" s="25"/>
      <c r="CU301" s="203">
        <v>37.586932529999999</v>
      </c>
      <c r="CV301" s="203">
        <v>18.530569830000001</v>
      </c>
      <c r="CW301" s="25">
        <v>0.25152999999999998</v>
      </c>
      <c r="CX301" s="116">
        <v>4.4908422333471707</v>
      </c>
    </row>
    <row r="302" spans="1:102" ht="12" customHeight="1" x14ac:dyDescent="0.35">
      <c r="A302" s="761"/>
      <c r="B302" s="831" t="s">
        <v>67</v>
      </c>
      <c r="C302" s="17" t="s">
        <v>59</v>
      </c>
      <c r="D302" s="158">
        <v>606.31544623999991</v>
      </c>
      <c r="E302" s="158">
        <v>5.7698293700000001</v>
      </c>
      <c r="F302" s="23">
        <v>4.8599999999999997E-3</v>
      </c>
      <c r="G302" s="194"/>
      <c r="H302" s="158">
        <v>461.40838460999998</v>
      </c>
      <c r="I302" s="158">
        <v>14.475262539999999</v>
      </c>
      <c r="J302" s="23">
        <v>1.601E-2</v>
      </c>
      <c r="K302" s="194"/>
      <c r="L302" s="158">
        <v>294.74841719</v>
      </c>
      <c r="M302" s="158">
        <v>20.773054859999998</v>
      </c>
      <c r="N302" s="23">
        <v>3.5959999999999999E-2</v>
      </c>
      <c r="O302" s="107">
        <v>63.880160617179214</v>
      </c>
      <c r="P302" s="23"/>
      <c r="Q302" s="158">
        <v>154.65311009999999</v>
      </c>
      <c r="R302" s="158">
        <v>13.5874705</v>
      </c>
      <c r="S302" s="23">
        <v>4.4830000000000002E-2</v>
      </c>
      <c r="T302" s="107">
        <v>33.517620238028123</v>
      </c>
      <c r="U302" s="23"/>
      <c r="V302" s="158">
        <v>11.83126154</v>
      </c>
      <c r="W302" s="158">
        <v>4.7835198499999994</v>
      </c>
      <c r="X302" s="23">
        <v>0.20627999999999999</v>
      </c>
      <c r="Y302" s="107">
        <v>2.5641626668748629</v>
      </c>
      <c r="Z302" s="23"/>
      <c r="AA302" s="158">
        <v>0.17559576999999998</v>
      </c>
      <c r="AB302" s="158">
        <v>0.24406779000000001</v>
      </c>
      <c r="AC302" s="23">
        <v>0.70914999999999995</v>
      </c>
      <c r="AD302" s="107">
        <v>3.8056475750526342E-2</v>
      </c>
      <c r="AE302" s="23"/>
      <c r="AF302" s="158">
        <v>126.07799795999999</v>
      </c>
      <c r="AG302" s="158">
        <v>18.911942630000002</v>
      </c>
      <c r="AH302" s="23">
        <v>7.6530000000000001E-2</v>
      </c>
      <c r="AI302" s="158"/>
      <c r="AJ302" s="158">
        <v>40.578007740000004</v>
      </c>
      <c r="AK302" s="158">
        <v>11.125217060000001</v>
      </c>
      <c r="AL302" s="23">
        <v>0.13988</v>
      </c>
      <c r="AM302" s="107">
        <v>32.184844617277271</v>
      </c>
      <c r="AN302" s="263"/>
      <c r="AO302" s="158">
        <v>66.530942179999997</v>
      </c>
      <c r="AP302" s="158">
        <v>10.069212180000001</v>
      </c>
      <c r="AQ302" s="23">
        <v>7.7219999999999997E-2</v>
      </c>
      <c r="AR302" s="107">
        <v>52.76966897991818</v>
      </c>
      <c r="AS302" s="263"/>
      <c r="AT302" s="158">
        <v>13.563660239999999</v>
      </c>
      <c r="AU302" s="158">
        <v>4.7391068900000004</v>
      </c>
      <c r="AV302" s="23">
        <v>0.17826</v>
      </c>
      <c r="AW302" s="107">
        <v>10.758150081272118</v>
      </c>
      <c r="AX302" s="263"/>
      <c r="AY302" s="158">
        <v>5.4053878000000006</v>
      </c>
      <c r="AZ302" s="158">
        <v>4.3440902400000008</v>
      </c>
      <c r="BA302" s="23">
        <v>0.41003000000000001</v>
      </c>
      <c r="BB302" s="107">
        <v>4.2873363215324343</v>
      </c>
      <c r="BC302" s="169"/>
      <c r="BD302" s="158">
        <v>548.8826115999999</v>
      </c>
      <c r="BE302" s="158">
        <v>8.9463173000000005</v>
      </c>
      <c r="BF302" s="23">
        <v>8.3199999999999993E-3</v>
      </c>
      <c r="BG302" s="194"/>
      <c r="BH302" s="158">
        <v>374.53741086000002</v>
      </c>
      <c r="BI302" s="158">
        <v>19.27092609</v>
      </c>
      <c r="BJ302" s="23">
        <v>2.6249999999999999E-2</v>
      </c>
      <c r="BK302" s="107">
        <v>68.236341058103235</v>
      </c>
      <c r="BL302" s="23"/>
      <c r="BM302" s="158">
        <v>158.13110005999999</v>
      </c>
      <c r="BN302" s="158">
        <v>14.907554340000001</v>
      </c>
      <c r="BO302" s="23">
        <v>4.8099999999999997E-2</v>
      </c>
      <c r="BP302" s="107">
        <v>28.809639204828478</v>
      </c>
      <c r="BQ302" s="23"/>
      <c r="BR302" s="158">
        <v>14.88822657</v>
      </c>
      <c r="BS302" s="158">
        <v>5.9557197200000003</v>
      </c>
      <c r="BT302" s="23">
        <v>0.2041</v>
      </c>
      <c r="BU302" s="107">
        <v>2.7124609625727851</v>
      </c>
      <c r="BV302" s="23"/>
      <c r="BW302" s="158">
        <v>1.32587411</v>
      </c>
      <c r="BX302" s="158">
        <v>0.92370322999999999</v>
      </c>
      <c r="BY302" s="23">
        <v>0.35544999999999999</v>
      </c>
      <c r="BZ302" s="107">
        <v>0.24155877449552643</v>
      </c>
      <c r="CA302" s="169"/>
      <c r="CB302" s="158">
        <v>264.16506871000001</v>
      </c>
      <c r="CC302" s="158">
        <v>21.453330569999999</v>
      </c>
      <c r="CD302" s="23">
        <v>4.1430000000000002E-2</v>
      </c>
      <c r="CE302" s="194"/>
      <c r="CF302" s="158">
        <v>135.35632039999999</v>
      </c>
      <c r="CG302" s="158">
        <v>15.529459210000001</v>
      </c>
      <c r="CH302" s="23">
        <v>5.8540000000000002E-2</v>
      </c>
      <c r="CI302" s="107">
        <v>51.239295589302138</v>
      </c>
      <c r="CJ302" s="23"/>
      <c r="CK302" s="158">
        <v>111.14645714</v>
      </c>
      <c r="CL302" s="158">
        <v>11.430002249999999</v>
      </c>
      <c r="CM302" s="23">
        <v>5.2470000000000003E-2</v>
      </c>
      <c r="CN302" s="107">
        <v>42.074623144824798</v>
      </c>
      <c r="CO302" s="23"/>
      <c r="CP302" s="158">
        <v>14.312243409999999</v>
      </c>
      <c r="CQ302" s="158">
        <v>3.5146092699999998</v>
      </c>
      <c r="CR302" s="23">
        <v>0.12529000000000001</v>
      </c>
      <c r="CS302" s="107">
        <v>5.4179167139285767</v>
      </c>
      <c r="CT302" s="23"/>
      <c r="CU302" s="158">
        <v>3.3500477500000003</v>
      </c>
      <c r="CV302" s="158">
        <v>1.8472781</v>
      </c>
      <c r="CW302" s="23">
        <v>0.28133999999999998</v>
      </c>
      <c r="CX302" s="115">
        <v>1.2681645481589685</v>
      </c>
    </row>
    <row r="303" spans="1:102" ht="12" customHeight="1" x14ac:dyDescent="0.35">
      <c r="A303" s="761"/>
      <c r="B303" s="831"/>
      <c r="C303" s="17" t="s">
        <v>133</v>
      </c>
      <c r="D303" s="238">
        <v>306.05317903000002</v>
      </c>
      <c r="E303" s="238">
        <v>4.7631563100000003</v>
      </c>
      <c r="F303" s="24">
        <v>7.9399999999999991E-3</v>
      </c>
      <c r="G303" s="198"/>
      <c r="H303" s="238">
        <v>226.76394974999999</v>
      </c>
      <c r="I303" s="238">
        <v>8.3366192699999999</v>
      </c>
      <c r="J303" s="24">
        <v>1.8759999999999999E-2</v>
      </c>
      <c r="K303" s="198"/>
      <c r="L303" s="238">
        <v>144.59895180000001</v>
      </c>
      <c r="M303" s="238">
        <v>10.59447518</v>
      </c>
      <c r="N303" s="24">
        <v>3.7379999999999997E-2</v>
      </c>
      <c r="O303" s="106">
        <v>63.766287348326635</v>
      </c>
      <c r="P303" s="24"/>
      <c r="Q303" s="238">
        <v>76.735441309999999</v>
      </c>
      <c r="R303" s="238">
        <v>8.0381334800000008</v>
      </c>
      <c r="S303" s="24">
        <v>5.3440000000000001E-2</v>
      </c>
      <c r="T303" s="106">
        <v>33.839347654068632</v>
      </c>
      <c r="U303" s="24"/>
      <c r="V303" s="238">
        <v>5.3596842599999999</v>
      </c>
      <c r="W303" s="238">
        <v>2.8661244900000002</v>
      </c>
      <c r="X303" s="24">
        <v>0.27283000000000002</v>
      </c>
      <c r="Y303" s="106">
        <v>2.3635521721635562</v>
      </c>
      <c r="Z303" s="24"/>
      <c r="AA303" s="238">
        <v>6.9872380000000012E-2</v>
      </c>
      <c r="AB303" s="238">
        <v>0.13721293000000001</v>
      </c>
      <c r="AC303" s="24">
        <v>1</v>
      </c>
      <c r="AD303" s="106">
        <v>3.0812825441183255E-2</v>
      </c>
      <c r="AE303" s="24"/>
      <c r="AF303" s="238">
        <v>63.828337160000004</v>
      </c>
      <c r="AG303" s="238">
        <v>11.253685770000001</v>
      </c>
      <c r="AH303" s="24">
        <v>8.9950000000000002E-2</v>
      </c>
      <c r="AI303" s="238"/>
      <c r="AJ303" s="238">
        <v>20.561717769999998</v>
      </c>
      <c r="AK303" s="238">
        <v>6.9892566</v>
      </c>
      <c r="AL303" s="24">
        <v>0.17343</v>
      </c>
      <c r="AM303" s="106">
        <v>32.214089673772094</v>
      </c>
      <c r="AN303" s="30"/>
      <c r="AO303" s="238">
        <v>31.933190439999997</v>
      </c>
      <c r="AP303" s="238">
        <v>5.3149532600000002</v>
      </c>
      <c r="AQ303" s="24">
        <v>8.4919999999999995E-2</v>
      </c>
      <c r="AR303" s="106">
        <v>50.029801591027365</v>
      </c>
      <c r="AS303" s="30"/>
      <c r="AT303" s="238">
        <v>8.0206399699999995</v>
      </c>
      <c r="AU303" s="238">
        <v>4.1877415300000003</v>
      </c>
      <c r="AV303" s="24">
        <v>0.26639000000000002</v>
      </c>
      <c r="AW303" s="106">
        <v>12.565954757515414</v>
      </c>
      <c r="AX303" s="30"/>
      <c r="AY303" s="238">
        <v>3.3127889799999997</v>
      </c>
      <c r="AZ303" s="238">
        <v>2.1180169500000003</v>
      </c>
      <c r="BA303" s="24">
        <v>0.32619999999999999</v>
      </c>
      <c r="BB303" s="106">
        <v>5.1901539776851049</v>
      </c>
      <c r="BC303" s="14"/>
      <c r="BD303" s="238">
        <v>276.77604165999998</v>
      </c>
      <c r="BE303" s="238">
        <v>5.7294495899999998</v>
      </c>
      <c r="BF303" s="24">
        <v>1.056E-2</v>
      </c>
      <c r="BG303" s="198"/>
      <c r="BH303" s="238">
        <v>183.70363526</v>
      </c>
      <c r="BI303" s="238">
        <v>10.4287349</v>
      </c>
      <c r="BJ303" s="24">
        <v>2.896E-2</v>
      </c>
      <c r="BK303" s="106">
        <v>66.372665118777547</v>
      </c>
      <c r="BL303" s="24"/>
      <c r="BM303" s="238">
        <v>83.463340160000001</v>
      </c>
      <c r="BN303" s="238">
        <v>9.4438298900000017</v>
      </c>
      <c r="BO303" s="24">
        <v>5.7729999999999997E-2</v>
      </c>
      <c r="BP303" s="106">
        <v>30.15555091380665</v>
      </c>
      <c r="BQ303" s="24"/>
      <c r="BR303" s="238">
        <v>8.6164485299999996</v>
      </c>
      <c r="BS303" s="238">
        <v>3.2538860399999998</v>
      </c>
      <c r="BT303" s="24">
        <v>0.19267000000000001</v>
      </c>
      <c r="BU303" s="106">
        <v>3.1131482617938095</v>
      </c>
      <c r="BV303" s="24"/>
      <c r="BW303" s="238">
        <v>0.99261770999999999</v>
      </c>
      <c r="BX303" s="238">
        <v>0.86786039999999998</v>
      </c>
      <c r="BY303" s="24">
        <v>0.44607999999999998</v>
      </c>
      <c r="BZ303" s="106">
        <v>0.35863570562200664</v>
      </c>
      <c r="CA303" s="14"/>
      <c r="CB303" s="238">
        <v>135.15849965000001</v>
      </c>
      <c r="CC303" s="238">
        <v>11.504177910000001</v>
      </c>
      <c r="CD303" s="24">
        <v>4.3430000000000003E-2</v>
      </c>
      <c r="CE303" s="198"/>
      <c r="CF303" s="238">
        <v>71.784541529999998</v>
      </c>
      <c r="CG303" s="238">
        <v>8.6891218499999994</v>
      </c>
      <c r="CH303" s="24">
        <v>6.1760000000000002E-2</v>
      </c>
      <c r="CI303" s="106">
        <v>53.111377912517391</v>
      </c>
      <c r="CJ303" s="24"/>
      <c r="CK303" s="238">
        <v>55.134630510000001</v>
      </c>
      <c r="CL303" s="238">
        <v>6.83876902</v>
      </c>
      <c r="CM303" s="24">
        <v>6.3280000000000003E-2</v>
      </c>
      <c r="CN303" s="106">
        <v>40.792573647069183</v>
      </c>
      <c r="CO303" s="24"/>
      <c r="CP303" s="238">
        <v>6.4466085</v>
      </c>
      <c r="CQ303" s="238">
        <v>2.06853146</v>
      </c>
      <c r="CR303" s="24">
        <v>0.16370999999999999</v>
      </c>
      <c r="CS303" s="106">
        <v>4.7696656271664963</v>
      </c>
      <c r="CT303" s="24"/>
      <c r="CU303" s="238">
        <v>1.7927191199999999</v>
      </c>
      <c r="CV303" s="238">
        <v>1.41793239</v>
      </c>
      <c r="CW303" s="24">
        <v>0.40354000000000001</v>
      </c>
      <c r="CX303" s="114">
        <v>1.3263828206456416</v>
      </c>
    </row>
    <row r="304" spans="1:102" ht="12" customHeight="1" x14ac:dyDescent="0.35">
      <c r="A304" s="762"/>
      <c r="B304" s="833"/>
      <c r="C304" s="19" t="s">
        <v>134</v>
      </c>
      <c r="D304" s="203">
        <v>300.26226721</v>
      </c>
      <c r="E304" s="203">
        <v>4.1799190200000007</v>
      </c>
      <c r="F304" s="25">
        <v>7.1000000000000004E-3</v>
      </c>
      <c r="G304" s="202"/>
      <c r="H304" s="203">
        <v>234.64443484999998</v>
      </c>
      <c r="I304" s="203">
        <v>8.5801954800000004</v>
      </c>
      <c r="J304" s="25">
        <v>1.866E-2</v>
      </c>
      <c r="K304" s="202"/>
      <c r="L304" s="203">
        <v>150.14946538000001</v>
      </c>
      <c r="M304" s="203">
        <v>12.11218133</v>
      </c>
      <c r="N304" s="25">
        <v>4.1160000000000002E-2</v>
      </c>
      <c r="O304" s="108">
        <v>63.990209474171131</v>
      </c>
      <c r="P304" s="25"/>
      <c r="Q304" s="203">
        <v>77.917668800000001</v>
      </c>
      <c r="R304" s="203">
        <v>8.6156461499999999</v>
      </c>
      <c r="S304" s="25">
        <v>5.6419999999999998E-2</v>
      </c>
      <c r="T304" s="108">
        <v>33.206697976796278</v>
      </c>
      <c r="U304" s="25"/>
      <c r="V304" s="203">
        <v>6.47157728</v>
      </c>
      <c r="W304" s="203">
        <v>3.1926515800000002</v>
      </c>
      <c r="X304" s="25">
        <v>0.25169999999999998</v>
      </c>
      <c r="Y304" s="108">
        <v>2.7580356994774045</v>
      </c>
      <c r="Z304" s="25"/>
      <c r="AA304" s="203">
        <v>0.10572339</v>
      </c>
      <c r="AB304" s="203">
        <v>0.20528948999999999</v>
      </c>
      <c r="AC304" s="25">
        <v>0.99068999999999996</v>
      </c>
      <c r="AD304" s="108">
        <v>4.505684955519413E-2</v>
      </c>
      <c r="AE304" s="25"/>
      <c r="AF304" s="203">
        <v>62.249660800000001</v>
      </c>
      <c r="AG304" s="203">
        <v>9.9121955199999991</v>
      </c>
      <c r="AH304" s="25">
        <v>8.1240000000000007E-2</v>
      </c>
      <c r="AI304" s="203"/>
      <c r="AJ304" s="203">
        <v>20.016289970000003</v>
      </c>
      <c r="AK304" s="203">
        <v>5.2479754500000002</v>
      </c>
      <c r="AL304" s="25">
        <v>0.13377</v>
      </c>
      <c r="AM304" s="108">
        <v>32.154857894422456</v>
      </c>
      <c r="AN304" s="264"/>
      <c r="AO304" s="203">
        <v>34.59775174</v>
      </c>
      <c r="AP304" s="203">
        <v>6.9886356899999997</v>
      </c>
      <c r="AQ304" s="25">
        <v>0.10306</v>
      </c>
      <c r="AR304" s="108">
        <v>55.579020504477995</v>
      </c>
      <c r="AS304" s="264"/>
      <c r="AT304" s="203">
        <v>5.5430202700000004</v>
      </c>
      <c r="AU304" s="203">
        <v>2.2305025500000002</v>
      </c>
      <c r="AV304" s="25">
        <v>0.20530999999999999</v>
      </c>
      <c r="AW304" s="108">
        <v>8.9044987535096745</v>
      </c>
      <c r="AX304" s="264"/>
      <c r="AY304" s="203">
        <v>2.0925988200000001</v>
      </c>
      <c r="AZ304" s="203">
        <v>2.7047817100000002</v>
      </c>
      <c r="BA304" s="25">
        <v>0.65946000000000005</v>
      </c>
      <c r="BB304" s="108">
        <v>3.3616228475898784</v>
      </c>
      <c r="BC304" s="170"/>
      <c r="BD304" s="203">
        <v>272.10656992999998</v>
      </c>
      <c r="BE304" s="203">
        <v>6.1689824900000003</v>
      </c>
      <c r="BF304" s="25">
        <v>1.157E-2</v>
      </c>
      <c r="BG304" s="202"/>
      <c r="BH304" s="203">
        <v>190.8337756</v>
      </c>
      <c r="BI304" s="203">
        <v>10.459949529999999</v>
      </c>
      <c r="BJ304" s="25">
        <v>2.7969999999999998E-2</v>
      </c>
      <c r="BK304" s="108">
        <v>70.131998521422105</v>
      </c>
      <c r="BL304" s="25"/>
      <c r="BM304" s="203">
        <v>74.667759900000007</v>
      </c>
      <c r="BN304" s="203">
        <v>8.7397943700000003</v>
      </c>
      <c r="BO304" s="25">
        <v>5.9720000000000002E-2</v>
      </c>
      <c r="BP304" s="108">
        <v>27.440631043641634</v>
      </c>
      <c r="BQ304" s="25"/>
      <c r="BR304" s="203">
        <v>6.2717780300000001</v>
      </c>
      <c r="BS304" s="203">
        <v>3.6166161400000001</v>
      </c>
      <c r="BT304" s="25">
        <v>0.29421000000000003</v>
      </c>
      <c r="BU304" s="108">
        <v>2.3048976846143145</v>
      </c>
      <c r="BV304" s="25"/>
      <c r="BW304" s="203">
        <v>0.33325640000000001</v>
      </c>
      <c r="BX304" s="203">
        <v>0.3610623</v>
      </c>
      <c r="BY304" s="25">
        <v>0.55276999999999998</v>
      </c>
      <c r="BZ304" s="108">
        <v>0.12247275032195326</v>
      </c>
      <c r="CA304" s="170"/>
      <c r="CB304" s="203">
        <v>129.00656906</v>
      </c>
      <c r="CC304" s="203">
        <v>11.627254750000001</v>
      </c>
      <c r="CD304" s="25">
        <v>4.598E-2</v>
      </c>
      <c r="CE304" s="202"/>
      <c r="CF304" s="203">
        <v>63.571778870000003</v>
      </c>
      <c r="CG304" s="203">
        <v>8.6304701799999997</v>
      </c>
      <c r="CH304" s="25">
        <v>6.9269999999999998E-2</v>
      </c>
      <c r="CI304" s="108">
        <v>49.277939358602147</v>
      </c>
      <c r="CJ304" s="25"/>
      <c r="CK304" s="203">
        <v>56.011826630000002</v>
      </c>
      <c r="CL304" s="203">
        <v>7.1987104499999992</v>
      </c>
      <c r="CM304" s="25">
        <v>6.5570000000000003E-2</v>
      </c>
      <c r="CN304" s="108">
        <v>43.417809680644496</v>
      </c>
      <c r="CO304" s="25"/>
      <c r="CP304" s="203">
        <v>7.8656349200000006</v>
      </c>
      <c r="CQ304" s="203">
        <v>2.42938696</v>
      </c>
      <c r="CR304" s="25">
        <v>0.15758</v>
      </c>
      <c r="CS304" s="108">
        <v>6.0970809295313888</v>
      </c>
      <c r="CT304" s="25"/>
      <c r="CU304" s="203">
        <v>1.55732863</v>
      </c>
      <c r="CV304" s="203">
        <v>1.1404889499999999</v>
      </c>
      <c r="CW304" s="25">
        <v>0.37364000000000003</v>
      </c>
      <c r="CX304" s="116">
        <v>1.207170023470431</v>
      </c>
    </row>
    <row r="305" spans="1:102" ht="12" customHeight="1" x14ac:dyDescent="0.35">
      <c r="A305" s="757" t="s">
        <v>100</v>
      </c>
      <c r="B305" s="830" t="s">
        <v>59</v>
      </c>
      <c r="C305" s="17" t="s">
        <v>59</v>
      </c>
      <c r="D305" s="158">
        <v>44.548306719999999</v>
      </c>
      <c r="E305" s="158">
        <v>0.56786851999999999</v>
      </c>
      <c r="F305" s="23">
        <v>6.4999999999999997E-3</v>
      </c>
      <c r="G305" s="194"/>
      <c r="H305" s="158">
        <v>15.19383689</v>
      </c>
      <c r="I305" s="158">
        <v>1.1817726399999999</v>
      </c>
      <c r="J305" s="23">
        <v>3.968E-2</v>
      </c>
      <c r="K305" s="194"/>
      <c r="L305" s="158">
        <v>6.1499810500000001</v>
      </c>
      <c r="M305" s="158">
        <v>0.80634019000000001</v>
      </c>
      <c r="N305" s="23">
        <v>6.6890000000000005E-2</v>
      </c>
      <c r="O305" s="107">
        <v>40.476813687842608</v>
      </c>
      <c r="P305" s="23"/>
      <c r="Q305" s="158">
        <v>7.7594211900000003</v>
      </c>
      <c r="R305" s="158">
        <v>0.93138882000000001</v>
      </c>
      <c r="S305" s="23">
        <v>6.1240000000000003E-2</v>
      </c>
      <c r="T305" s="107">
        <v>51.069530666786044</v>
      </c>
      <c r="U305" s="23"/>
      <c r="V305" s="158">
        <v>0.93261280000000002</v>
      </c>
      <c r="W305" s="158">
        <v>0.41590667000000003</v>
      </c>
      <c r="X305" s="23">
        <v>0.22753000000000001</v>
      </c>
      <c r="Y305" s="107">
        <v>6.1380993277202416</v>
      </c>
      <c r="Z305" s="23"/>
      <c r="AA305" s="158">
        <v>0.35182184</v>
      </c>
      <c r="AB305" s="158">
        <v>0.17381036</v>
      </c>
      <c r="AC305" s="23">
        <v>0.25206000000000001</v>
      </c>
      <c r="AD305" s="107">
        <v>2.3155562518349502</v>
      </c>
      <c r="AE305" s="23"/>
      <c r="AF305" s="158">
        <v>10.89516077</v>
      </c>
      <c r="AG305" s="158">
        <v>1.0078194899999999</v>
      </c>
      <c r="AH305" s="23">
        <v>4.7190000000000003E-2</v>
      </c>
      <c r="AI305" s="158"/>
      <c r="AJ305" s="158">
        <v>2.5862818900000004</v>
      </c>
      <c r="AK305" s="158">
        <v>0.42866962000000003</v>
      </c>
      <c r="AL305" s="23">
        <v>8.4570000000000006E-2</v>
      </c>
      <c r="AM305" s="107">
        <v>23.737895608859386</v>
      </c>
      <c r="AN305" s="263"/>
      <c r="AO305" s="158">
        <v>6.8589621999999997</v>
      </c>
      <c r="AP305" s="158">
        <v>0.86082533999999999</v>
      </c>
      <c r="AQ305" s="23">
        <v>6.4030000000000004E-2</v>
      </c>
      <c r="AR305" s="107">
        <v>62.954208247080309</v>
      </c>
      <c r="AS305" s="263"/>
      <c r="AT305" s="158">
        <v>0.67718632000000001</v>
      </c>
      <c r="AU305" s="158">
        <v>0.23403702999999998</v>
      </c>
      <c r="AV305" s="23">
        <v>0.17632999999999999</v>
      </c>
      <c r="AW305" s="107">
        <v>6.2154779933550257</v>
      </c>
      <c r="AX305" s="263"/>
      <c r="AY305" s="158">
        <v>0.77273036000000006</v>
      </c>
      <c r="AZ305" s="158">
        <v>0.24638293</v>
      </c>
      <c r="BA305" s="23">
        <v>0.16267999999999999</v>
      </c>
      <c r="BB305" s="107">
        <v>7.092418150705269</v>
      </c>
      <c r="BC305" s="169"/>
      <c r="BD305" s="158">
        <v>19.350765340000002</v>
      </c>
      <c r="BE305" s="158">
        <v>1.4130592399999999</v>
      </c>
      <c r="BF305" s="23">
        <v>3.7260000000000001E-2</v>
      </c>
      <c r="BG305" s="194"/>
      <c r="BH305" s="158">
        <v>10.320183890000001</v>
      </c>
      <c r="BI305" s="158">
        <v>0.8812236</v>
      </c>
      <c r="BJ305" s="23">
        <v>4.3569999999999998E-2</v>
      </c>
      <c r="BK305" s="107">
        <v>53.332174250840247</v>
      </c>
      <c r="BL305" s="23"/>
      <c r="BM305" s="158">
        <v>7.3529332500000004</v>
      </c>
      <c r="BN305" s="158">
        <v>0.96999031000000002</v>
      </c>
      <c r="BO305" s="23">
        <v>6.7309999999999995E-2</v>
      </c>
      <c r="BP305" s="107">
        <v>37.998152118566281</v>
      </c>
      <c r="BQ305" s="23"/>
      <c r="BR305" s="158">
        <v>1.5721813099999999</v>
      </c>
      <c r="BS305" s="158">
        <v>0.42232351000000001</v>
      </c>
      <c r="BT305" s="23">
        <v>0.13705000000000001</v>
      </c>
      <c r="BU305" s="107">
        <v>8.1246466606162659</v>
      </c>
      <c r="BV305" s="23"/>
      <c r="BW305" s="158">
        <v>0.10546688</v>
      </c>
      <c r="BX305" s="158">
        <v>7.3680960000000004E-2</v>
      </c>
      <c r="BY305" s="23">
        <v>0.35643999999999998</v>
      </c>
      <c r="BZ305" s="107">
        <v>0.54502691829965622</v>
      </c>
      <c r="CA305" s="169"/>
      <c r="CB305" s="158">
        <v>9.7837197400000004</v>
      </c>
      <c r="CC305" s="158">
        <v>1.7598197500000001</v>
      </c>
      <c r="CD305" s="23">
        <v>9.1770000000000004E-2</v>
      </c>
      <c r="CE305" s="194"/>
      <c r="CF305" s="158">
        <v>5.8614212600000002</v>
      </c>
      <c r="CG305" s="158">
        <v>1.3998157100000002</v>
      </c>
      <c r="CH305" s="23">
        <v>0.12185</v>
      </c>
      <c r="CI305" s="107">
        <v>59.909946480130884</v>
      </c>
      <c r="CJ305" s="23"/>
      <c r="CK305" s="158">
        <v>3.2422464100000004</v>
      </c>
      <c r="CL305" s="158">
        <v>0.70564446000000003</v>
      </c>
      <c r="CM305" s="23">
        <v>0.11104</v>
      </c>
      <c r="CN305" s="107">
        <v>33.139199569917366</v>
      </c>
      <c r="CO305" s="23"/>
      <c r="CP305" s="158">
        <v>0.51500166000000003</v>
      </c>
      <c r="CQ305" s="158">
        <v>0.33127104000000002</v>
      </c>
      <c r="CR305" s="23">
        <v>0.32818999999999998</v>
      </c>
      <c r="CS305" s="107">
        <v>5.2638635783326313</v>
      </c>
      <c r="CT305" s="23"/>
      <c r="CU305" s="158">
        <v>0.16505041000000001</v>
      </c>
      <c r="CV305" s="158">
        <v>0.14837218999999999</v>
      </c>
      <c r="CW305" s="23">
        <v>0.45865</v>
      </c>
      <c r="CX305" s="115">
        <v>1.6869903716191281</v>
      </c>
    </row>
    <row r="306" spans="1:102" ht="12" customHeight="1" x14ac:dyDescent="0.35">
      <c r="A306" s="758"/>
      <c r="B306" s="831"/>
      <c r="C306" s="17" t="s">
        <v>133</v>
      </c>
      <c r="D306" s="238">
        <v>22.904533070000003</v>
      </c>
      <c r="E306" s="238">
        <v>0.47558968000000001</v>
      </c>
      <c r="F306" s="24">
        <v>1.059E-2</v>
      </c>
      <c r="G306" s="198"/>
      <c r="H306" s="238">
        <v>8.4985572200000004</v>
      </c>
      <c r="I306" s="238">
        <v>0.66120646999999999</v>
      </c>
      <c r="J306" s="24">
        <v>3.9699999999999999E-2</v>
      </c>
      <c r="K306" s="198"/>
      <c r="L306" s="238">
        <v>3.3844132099999999</v>
      </c>
      <c r="M306" s="238">
        <v>0.48086837000000004</v>
      </c>
      <c r="N306" s="24">
        <v>7.2489999999999999E-2</v>
      </c>
      <c r="O306" s="106">
        <v>39.823385574616395</v>
      </c>
      <c r="P306" s="24"/>
      <c r="Q306" s="238">
        <v>4.3550683100000001</v>
      </c>
      <c r="R306" s="238">
        <v>0.53980537000000006</v>
      </c>
      <c r="S306" s="24">
        <v>6.3240000000000005E-2</v>
      </c>
      <c r="T306" s="106">
        <v>51.244795996090261</v>
      </c>
      <c r="U306" s="24"/>
      <c r="V306" s="238">
        <v>0.55279341999999998</v>
      </c>
      <c r="W306" s="238">
        <v>0.1973683</v>
      </c>
      <c r="X306" s="24">
        <v>0.18215999999999999</v>
      </c>
      <c r="Y306" s="106">
        <v>6.5045560756958691</v>
      </c>
      <c r="Z306" s="24"/>
      <c r="AA306" s="238">
        <v>0.20628227999999998</v>
      </c>
      <c r="AB306" s="238">
        <v>0.1113862</v>
      </c>
      <c r="AC306" s="24">
        <v>0.27549000000000001</v>
      </c>
      <c r="AD306" s="106">
        <v>2.4272623535974729</v>
      </c>
      <c r="AE306" s="24"/>
      <c r="AF306" s="238">
        <v>5.9858123599999997</v>
      </c>
      <c r="AG306" s="238">
        <v>0.66513511000000003</v>
      </c>
      <c r="AH306" s="24">
        <v>5.6689999999999997E-2</v>
      </c>
      <c r="AI306" s="238"/>
      <c r="AJ306" s="238">
        <v>1.3295343800000001</v>
      </c>
      <c r="AK306" s="238">
        <v>0.26358289000000001</v>
      </c>
      <c r="AL306" s="24">
        <v>0.10115</v>
      </c>
      <c r="AM306" s="106">
        <v>22.211427623167264</v>
      </c>
      <c r="AN306" s="30"/>
      <c r="AO306" s="238">
        <v>3.7688829500000001</v>
      </c>
      <c r="AP306" s="238">
        <v>0.57845212000000001</v>
      </c>
      <c r="AQ306" s="24">
        <v>7.8310000000000005E-2</v>
      </c>
      <c r="AR306" s="106">
        <v>62.963599981607175</v>
      </c>
      <c r="AS306" s="30"/>
      <c r="AT306" s="238">
        <v>0.45064409999999999</v>
      </c>
      <c r="AU306" s="238">
        <v>0.18465952999999999</v>
      </c>
      <c r="AV306" s="24">
        <v>0.20907000000000001</v>
      </c>
      <c r="AW306" s="106">
        <v>7.528537028848663</v>
      </c>
      <c r="AX306" s="30"/>
      <c r="AY306" s="238">
        <v>0.43675092999999998</v>
      </c>
      <c r="AZ306" s="238">
        <v>0.16262911999999999</v>
      </c>
      <c r="BA306" s="24">
        <v>0.18998000000000001</v>
      </c>
      <c r="BB306" s="106">
        <v>7.2964353663769037</v>
      </c>
      <c r="BC306" s="14"/>
      <c r="BD306" s="238">
        <v>10.709123780000001</v>
      </c>
      <c r="BE306" s="238">
        <v>0.76819755000000001</v>
      </c>
      <c r="BF306" s="24">
        <v>3.6600000000000001E-2</v>
      </c>
      <c r="BG306" s="198"/>
      <c r="BH306" s="238">
        <v>5.8400812999999996</v>
      </c>
      <c r="BI306" s="238">
        <v>0.55137348999999991</v>
      </c>
      <c r="BJ306" s="24">
        <v>4.8169999999999998E-2</v>
      </c>
      <c r="BK306" s="106">
        <v>54.533698741130799</v>
      </c>
      <c r="BL306" s="24"/>
      <c r="BM306" s="238">
        <v>3.9525382800000002</v>
      </c>
      <c r="BN306" s="238">
        <v>0.49778345000000002</v>
      </c>
      <c r="BO306" s="24">
        <v>6.4259999999999998E-2</v>
      </c>
      <c r="BP306" s="106">
        <v>36.908138902844954</v>
      </c>
      <c r="BQ306" s="24"/>
      <c r="BR306" s="238">
        <v>0.88436218</v>
      </c>
      <c r="BS306" s="238">
        <v>0.26002332</v>
      </c>
      <c r="BT306" s="24">
        <v>0.15001</v>
      </c>
      <c r="BU306" s="106">
        <v>8.2580255692963878</v>
      </c>
      <c r="BV306" s="24"/>
      <c r="BW306" s="238">
        <v>3.214202E-2</v>
      </c>
      <c r="BX306" s="238">
        <v>3.2052669999999998E-2</v>
      </c>
      <c r="BY306" s="24">
        <v>0.50878999999999996</v>
      </c>
      <c r="BZ306" s="106">
        <v>0.30013678672784933</v>
      </c>
      <c r="CA306" s="14"/>
      <c r="CB306" s="238">
        <v>5.3083522199999997</v>
      </c>
      <c r="CC306" s="238">
        <v>1.0177057899999999</v>
      </c>
      <c r="CD306" s="24">
        <v>9.7820000000000004E-2</v>
      </c>
      <c r="CE306" s="198"/>
      <c r="CF306" s="238">
        <v>3.2749925600000003</v>
      </c>
      <c r="CG306" s="238">
        <v>0.80791106000000001</v>
      </c>
      <c r="CH306" s="24">
        <v>0.12586</v>
      </c>
      <c r="CI306" s="106">
        <v>61.695087746080276</v>
      </c>
      <c r="CJ306" s="24"/>
      <c r="CK306" s="238">
        <v>1.72716044</v>
      </c>
      <c r="CL306" s="238">
        <v>0.40066253999999996</v>
      </c>
      <c r="CM306" s="24">
        <v>0.11836000000000001</v>
      </c>
      <c r="CN306" s="106">
        <v>32.536658616824035</v>
      </c>
      <c r="CO306" s="24"/>
      <c r="CP306" s="238">
        <v>0.24012988000000002</v>
      </c>
      <c r="CQ306" s="238">
        <v>0.16037781000000001</v>
      </c>
      <c r="CR306" s="24">
        <v>0.34075</v>
      </c>
      <c r="CS306" s="106">
        <v>4.5236237168904365</v>
      </c>
      <c r="CT306" s="24"/>
      <c r="CU306" s="238">
        <v>6.6069349999999999E-2</v>
      </c>
      <c r="CV306" s="238">
        <v>5.9070590000000006E-2</v>
      </c>
      <c r="CW306" s="24">
        <v>0.45616000000000001</v>
      </c>
      <c r="CX306" s="114">
        <v>1.2446301085876326</v>
      </c>
    </row>
    <row r="307" spans="1:102" ht="12" customHeight="1" x14ac:dyDescent="0.35">
      <c r="A307" s="758"/>
      <c r="B307" s="831"/>
      <c r="C307" s="17" t="s">
        <v>134</v>
      </c>
      <c r="D307" s="203">
        <v>21.64377365</v>
      </c>
      <c r="E307" s="203">
        <v>0.39041579000000004</v>
      </c>
      <c r="F307" s="25">
        <v>9.1999999999999998E-3</v>
      </c>
      <c r="G307" s="202"/>
      <c r="H307" s="203">
        <v>6.6952796599999997</v>
      </c>
      <c r="I307" s="203">
        <v>0.64545892999999999</v>
      </c>
      <c r="J307" s="25">
        <v>4.9189999999999998E-2</v>
      </c>
      <c r="K307" s="202"/>
      <c r="L307" s="203">
        <v>2.7655678400000001</v>
      </c>
      <c r="M307" s="203">
        <v>0.38420167</v>
      </c>
      <c r="N307" s="25">
        <v>7.0879999999999999E-2</v>
      </c>
      <c r="O307" s="108">
        <v>41.306233353066538</v>
      </c>
      <c r="P307" s="25"/>
      <c r="Q307" s="203">
        <v>3.4043528799999998</v>
      </c>
      <c r="R307" s="203">
        <v>0.47989556999999999</v>
      </c>
      <c r="S307" s="25">
        <v>7.1919999999999998E-2</v>
      </c>
      <c r="T307" s="108">
        <v>50.847060210775417</v>
      </c>
      <c r="U307" s="25"/>
      <c r="V307" s="203">
        <v>0.37981938000000004</v>
      </c>
      <c r="W307" s="203">
        <v>0.27070682000000001</v>
      </c>
      <c r="X307" s="25">
        <v>0.36364000000000002</v>
      </c>
      <c r="Y307" s="108">
        <v>5.672942719169404</v>
      </c>
      <c r="Z307" s="25"/>
      <c r="AA307" s="203">
        <v>0.14553955999999998</v>
      </c>
      <c r="AB307" s="203">
        <v>0.11748138</v>
      </c>
      <c r="AC307" s="25">
        <v>0.41183999999999998</v>
      </c>
      <c r="AD307" s="108">
        <v>2.1737637169886344</v>
      </c>
      <c r="AE307" s="25"/>
      <c r="AF307" s="203">
        <v>4.9093484099999998</v>
      </c>
      <c r="AG307" s="203">
        <v>0.48706339000000004</v>
      </c>
      <c r="AH307" s="25">
        <v>5.0619999999999998E-2</v>
      </c>
      <c r="AI307" s="203"/>
      <c r="AJ307" s="203">
        <v>1.2567475099999998</v>
      </c>
      <c r="AK307" s="203">
        <v>0.22791777999999999</v>
      </c>
      <c r="AL307" s="25">
        <v>9.2530000000000001E-2</v>
      </c>
      <c r="AM307" s="108">
        <v>25.599069469995101</v>
      </c>
      <c r="AN307" s="264"/>
      <c r="AO307" s="203">
        <v>3.0900792400000001</v>
      </c>
      <c r="AP307" s="203">
        <v>0.390324</v>
      </c>
      <c r="AQ307" s="25">
        <v>6.4449999999999993E-2</v>
      </c>
      <c r="AR307" s="108">
        <v>62.942757000210548</v>
      </c>
      <c r="AS307" s="264"/>
      <c r="AT307" s="203">
        <v>0.22654221999999999</v>
      </c>
      <c r="AU307" s="203">
        <v>0.13341074</v>
      </c>
      <c r="AV307" s="25">
        <v>0.30046</v>
      </c>
      <c r="AW307" s="108">
        <v>4.614506877094918</v>
      </c>
      <c r="AX307" s="264"/>
      <c r="AY307" s="203">
        <v>0.33597942999999997</v>
      </c>
      <c r="AZ307" s="203">
        <v>0.16644345000000002</v>
      </c>
      <c r="BA307" s="25">
        <v>0.25274999999999997</v>
      </c>
      <c r="BB307" s="108">
        <v>6.8436664490064167</v>
      </c>
      <c r="BC307" s="170"/>
      <c r="BD307" s="203">
        <v>8.6416415600000001</v>
      </c>
      <c r="BE307" s="203">
        <v>0.73951025999999997</v>
      </c>
      <c r="BF307" s="25">
        <v>4.3659999999999997E-2</v>
      </c>
      <c r="BG307" s="202"/>
      <c r="BH307" s="203">
        <v>4.4801025900000004</v>
      </c>
      <c r="BI307" s="203">
        <v>0.41967251999999999</v>
      </c>
      <c r="BJ307" s="25">
        <v>4.7789999999999999E-2</v>
      </c>
      <c r="BK307" s="108">
        <v>51.843189270164544</v>
      </c>
      <c r="BL307" s="25"/>
      <c r="BM307" s="203">
        <v>3.4003949800000002</v>
      </c>
      <c r="BN307" s="203">
        <v>0.60011559000000003</v>
      </c>
      <c r="BO307" s="25">
        <v>9.0039999999999995E-2</v>
      </c>
      <c r="BP307" s="108">
        <v>39.348947261820939</v>
      </c>
      <c r="BQ307" s="25"/>
      <c r="BR307" s="203">
        <v>0.68781912999999995</v>
      </c>
      <c r="BS307" s="203">
        <v>0.25280689000000001</v>
      </c>
      <c r="BT307" s="25">
        <v>0.18751999999999999</v>
      </c>
      <c r="BU307" s="108">
        <v>7.9593573191434235</v>
      </c>
      <c r="BV307" s="25"/>
      <c r="BW307" s="203">
        <v>7.3324860000000006E-2</v>
      </c>
      <c r="BX307" s="203">
        <v>6.781442E-2</v>
      </c>
      <c r="BY307" s="25">
        <v>0.47186</v>
      </c>
      <c r="BZ307" s="108">
        <v>0.84850614887109488</v>
      </c>
      <c r="CA307" s="170"/>
      <c r="CB307" s="203">
        <v>4.4753675199999998</v>
      </c>
      <c r="CC307" s="203">
        <v>0.83225721999999991</v>
      </c>
      <c r="CD307" s="25">
        <v>9.4880000000000006E-2</v>
      </c>
      <c r="CE307" s="202"/>
      <c r="CF307" s="203">
        <v>2.5864286999999999</v>
      </c>
      <c r="CG307" s="203">
        <v>0.67310175000000005</v>
      </c>
      <c r="CH307" s="25">
        <v>0.13278000000000001</v>
      </c>
      <c r="CI307" s="108">
        <v>57.792543035661126</v>
      </c>
      <c r="CJ307" s="25"/>
      <c r="CK307" s="203">
        <v>1.5150859800000001</v>
      </c>
      <c r="CL307" s="203">
        <v>0.39207672000000005</v>
      </c>
      <c r="CM307" s="25">
        <v>0.13203000000000001</v>
      </c>
      <c r="CN307" s="108">
        <v>33.853889613070258</v>
      </c>
      <c r="CO307" s="25"/>
      <c r="CP307" s="203">
        <v>0.27487178000000001</v>
      </c>
      <c r="CQ307" s="203">
        <v>0.20455362999999999</v>
      </c>
      <c r="CR307" s="25">
        <v>0.37968000000000002</v>
      </c>
      <c r="CS307" s="108">
        <v>6.1418817286317529</v>
      </c>
      <c r="CT307" s="25"/>
      <c r="CU307" s="203">
        <v>9.8981070000000004E-2</v>
      </c>
      <c r="CV307" s="203">
        <v>0.10247681</v>
      </c>
      <c r="CW307" s="25">
        <v>0.52822000000000002</v>
      </c>
      <c r="CX307" s="116">
        <v>2.2116858460822009</v>
      </c>
    </row>
    <row r="308" spans="1:102" ht="12" customHeight="1" x14ac:dyDescent="0.35">
      <c r="A308" s="758"/>
      <c r="B308" s="832" t="s">
        <v>66</v>
      </c>
      <c r="C308" s="18" t="s">
        <v>59</v>
      </c>
      <c r="D308" s="158">
        <v>13.22312022</v>
      </c>
      <c r="E308" s="158">
        <v>0.16706325000000002</v>
      </c>
      <c r="F308" s="23">
        <v>6.45E-3</v>
      </c>
      <c r="G308" s="194"/>
      <c r="H308" s="158">
        <v>8.7775094100000004</v>
      </c>
      <c r="I308" s="158">
        <v>0.40911146999999998</v>
      </c>
      <c r="J308" s="23">
        <v>2.3779999999999999E-2</v>
      </c>
      <c r="K308" s="194"/>
      <c r="L308" s="158">
        <v>4.9160771299999997</v>
      </c>
      <c r="M308" s="158">
        <v>0.53048650999999991</v>
      </c>
      <c r="N308" s="23">
        <v>5.5059999999999998E-2</v>
      </c>
      <c r="O308" s="107">
        <v>56.007654339843072</v>
      </c>
      <c r="P308" s="23"/>
      <c r="Q308" s="158">
        <v>3.6923438900000001</v>
      </c>
      <c r="R308" s="158">
        <v>0.46487430999999996</v>
      </c>
      <c r="S308" s="23">
        <v>6.4240000000000005E-2</v>
      </c>
      <c r="T308" s="107">
        <v>42.065963333441758</v>
      </c>
      <c r="U308" s="23"/>
      <c r="V308" s="158">
        <v>0.13529882000000001</v>
      </c>
      <c r="W308" s="158">
        <v>8.5363870000000008E-2</v>
      </c>
      <c r="X308" s="23">
        <v>0.32190000000000002</v>
      </c>
      <c r="Y308" s="107">
        <v>1.541426088884136</v>
      </c>
      <c r="Z308" s="23"/>
      <c r="AA308" s="158">
        <v>3.3789560000000003E-2</v>
      </c>
      <c r="AB308" s="158">
        <v>3.023882E-2</v>
      </c>
      <c r="AC308" s="23">
        <v>0.45659</v>
      </c>
      <c r="AD308" s="107">
        <v>0.38495612390348893</v>
      </c>
      <c r="AE308" s="23"/>
      <c r="AF308" s="158">
        <v>5.6885256100000001</v>
      </c>
      <c r="AG308" s="158">
        <v>0.48781309</v>
      </c>
      <c r="AH308" s="23">
        <v>4.3749999999999997E-2</v>
      </c>
      <c r="AI308" s="158"/>
      <c r="AJ308" s="158">
        <v>2.26464606</v>
      </c>
      <c r="AK308" s="158">
        <v>0.35050576999999999</v>
      </c>
      <c r="AL308" s="23">
        <v>7.8969999999999999E-2</v>
      </c>
      <c r="AM308" s="107">
        <v>39.810773744587216</v>
      </c>
      <c r="AN308" s="263"/>
      <c r="AO308" s="158">
        <v>3.1430454000000001</v>
      </c>
      <c r="AP308" s="158">
        <v>0.41156166999999999</v>
      </c>
      <c r="AQ308" s="23">
        <v>6.6809999999999994E-2</v>
      </c>
      <c r="AR308" s="107">
        <v>55.252373206771942</v>
      </c>
      <c r="AS308" s="263"/>
      <c r="AT308" s="158">
        <v>0.18936295</v>
      </c>
      <c r="AU308" s="158">
        <v>0.1224843</v>
      </c>
      <c r="AV308" s="23">
        <v>0.33001000000000003</v>
      </c>
      <c r="AW308" s="107">
        <v>3.3288581784199791</v>
      </c>
      <c r="AX308" s="263"/>
      <c r="AY308" s="158">
        <v>9.1471200000000003E-2</v>
      </c>
      <c r="AZ308" s="158">
        <v>7.4137670000000003E-2</v>
      </c>
      <c r="BA308" s="23">
        <v>0.41352</v>
      </c>
      <c r="BB308" s="107">
        <v>1.6079948702208622</v>
      </c>
      <c r="BC308" s="169"/>
      <c r="BD308" s="158">
        <v>10.452098609999998</v>
      </c>
      <c r="BE308" s="158">
        <v>0.41546495999999999</v>
      </c>
      <c r="BF308" s="23">
        <v>2.0279999999999999E-2</v>
      </c>
      <c r="BG308" s="194"/>
      <c r="BH308" s="158">
        <v>7.5798272500000001</v>
      </c>
      <c r="BI308" s="158">
        <v>0.41632096000000002</v>
      </c>
      <c r="BJ308" s="23">
        <v>2.802E-2</v>
      </c>
      <c r="BK308" s="107">
        <v>72.51966837308666</v>
      </c>
      <c r="BL308" s="23"/>
      <c r="BM308" s="158">
        <v>2.7871713499999999</v>
      </c>
      <c r="BN308" s="158">
        <v>0.39265598999999995</v>
      </c>
      <c r="BO308" s="23">
        <v>7.1879999999999999E-2</v>
      </c>
      <c r="BP308" s="107">
        <v>26.666140973195436</v>
      </c>
      <c r="BQ308" s="23"/>
      <c r="BR308" s="158">
        <v>7.3553749999999987E-2</v>
      </c>
      <c r="BS308" s="158">
        <v>5.616053E-2</v>
      </c>
      <c r="BT308" s="23">
        <v>0.38956000000000002</v>
      </c>
      <c r="BU308" s="107">
        <v>0.70372231208790714</v>
      </c>
      <c r="BV308" s="23"/>
      <c r="BW308" s="158">
        <v>1.1546250000000001E-2</v>
      </c>
      <c r="BX308" s="158">
        <v>1.6354130000000001E-2</v>
      </c>
      <c r="BY308" s="23">
        <v>0.72265000000000001</v>
      </c>
      <c r="BZ308" s="107">
        <v>0.11046824595544073</v>
      </c>
      <c r="CA308" s="169"/>
      <c r="CB308" s="158">
        <v>3.3699014599999999</v>
      </c>
      <c r="CC308" s="158">
        <v>0.62788338999999993</v>
      </c>
      <c r="CD308" s="23">
        <v>9.5060000000000006E-2</v>
      </c>
      <c r="CE308" s="194"/>
      <c r="CF308" s="158">
        <v>1.93876838</v>
      </c>
      <c r="CG308" s="158">
        <v>0.49094051</v>
      </c>
      <c r="CH308" s="23">
        <v>0.12920000000000001</v>
      </c>
      <c r="CI308" s="107">
        <v>57.531901244376449</v>
      </c>
      <c r="CJ308" s="23"/>
      <c r="CK308" s="158">
        <v>1.3597532699999999</v>
      </c>
      <c r="CL308" s="158">
        <v>0.41619949000000001</v>
      </c>
      <c r="CM308" s="23">
        <v>0.15617</v>
      </c>
      <c r="CN308" s="107">
        <v>40.349941567727619</v>
      </c>
      <c r="CO308" s="23"/>
      <c r="CP308" s="158">
        <v>4.2939279999999996E-2</v>
      </c>
      <c r="CQ308" s="158">
        <v>3.0833179999999998E-2</v>
      </c>
      <c r="CR308" s="23">
        <v>0.36636000000000002</v>
      </c>
      <c r="CS308" s="107">
        <v>1.2741998693338645</v>
      </c>
      <c r="CT308" s="23"/>
      <c r="CU308" s="158">
        <v>2.8440529999999999E-2</v>
      </c>
      <c r="CV308" s="158">
        <v>2.5921449999999999E-2</v>
      </c>
      <c r="CW308" s="23">
        <v>0.46500999999999998</v>
      </c>
      <c r="CX308" s="115">
        <v>0.84395731856206857</v>
      </c>
    </row>
    <row r="309" spans="1:102" ht="12" customHeight="1" x14ac:dyDescent="0.35">
      <c r="A309" s="758"/>
      <c r="B309" s="832"/>
      <c r="C309" s="18" t="s">
        <v>133</v>
      </c>
      <c r="D309" s="238">
        <v>6.82491015</v>
      </c>
      <c r="E309" s="238">
        <v>0.13839384999999998</v>
      </c>
      <c r="F309" s="24">
        <v>1.035E-2</v>
      </c>
      <c r="G309" s="198"/>
      <c r="H309" s="238">
        <v>4.7111573099999999</v>
      </c>
      <c r="I309" s="238">
        <v>0.20740960999999999</v>
      </c>
      <c r="J309" s="24">
        <v>2.2460000000000001E-2</v>
      </c>
      <c r="K309" s="198"/>
      <c r="L309" s="238">
        <v>2.5896675199999999</v>
      </c>
      <c r="M309" s="238">
        <v>0.28637527000000002</v>
      </c>
      <c r="N309" s="24">
        <v>5.6419999999999998E-2</v>
      </c>
      <c r="O309" s="106">
        <v>54.968818691388591</v>
      </c>
      <c r="P309" s="24"/>
      <c r="Q309" s="238">
        <v>2.0188808499999999</v>
      </c>
      <c r="R309" s="238">
        <v>0.30232520000000002</v>
      </c>
      <c r="S309" s="24">
        <v>7.6399999999999996E-2</v>
      </c>
      <c r="T309" s="106">
        <v>42.853182714036777</v>
      </c>
      <c r="U309" s="24"/>
      <c r="V309" s="238">
        <v>7.6898110000000006E-2</v>
      </c>
      <c r="W309" s="238">
        <v>5.3775959999999998E-2</v>
      </c>
      <c r="X309" s="24">
        <v>0.35679</v>
      </c>
      <c r="Y309" s="106">
        <v>1.6322551963351868</v>
      </c>
      <c r="Z309" s="24"/>
      <c r="AA309" s="238">
        <v>2.571083E-2</v>
      </c>
      <c r="AB309" s="238">
        <v>2.6936390000000001E-2</v>
      </c>
      <c r="AC309" s="24">
        <v>0.53452</v>
      </c>
      <c r="AD309" s="106">
        <v>0.54574339823944451</v>
      </c>
      <c r="AE309" s="24"/>
      <c r="AF309" s="238">
        <v>3.02422404</v>
      </c>
      <c r="AG309" s="238">
        <v>0.30876562000000002</v>
      </c>
      <c r="AH309" s="24">
        <v>5.2089999999999997E-2</v>
      </c>
      <c r="AI309" s="238"/>
      <c r="AJ309" s="238">
        <v>1.13533284</v>
      </c>
      <c r="AK309" s="238">
        <v>0.22729017999999998</v>
      </c>
      <c r="AL309" s="24">
        <v>0.10213999999999999</v>
      </c>
      <c r="AM309" s="106">
        <v>37.541294063650128</v>
      </c>
      <c r="AN309" s="30"/>
      <c r="AO309" s="238">
        <v>1.76007672</v>
      </c>
      <c r="AP309" s="238">
        <v>0.25899752999999998</v>
      </c>
      <c r="AQ309" s="24">
        <v>7.5079999999999994E-2</v>
      </c>
      <c r="AR309" s="106">
        <v>58.199283410233058</v>
      </c>
      <c r="AS309" s="30"/>
      <c r="AT309" s="238">
        <v>0.10995614999999999</v>
      </c>
      <c r="AU309" s="238">
        <v>9.5212000000000005E-2</v>
      </c>
      <c r="AV309" s="24">
        <v>0.44179000000000002</v>
      </c>
      <c r="AW309" s="106">
        <v>3.6358467013574827</v>
      </c>
      <c r="AX309" s="30"/>
      <c r="AY309" s="238">
        <v>1.885833E-2</v>
      </c>
      <c r="AZ309" s="238">
        <v>3.018937E-2</v>
      </c>
      <c r="BA309" s="24">
        <v>0.81676000000000004</v>
      </c>
      <c r="BB309" s="106">
        <v>0.62357582475933226</v>
      </c>
      <c r="BC309" s="14"/>
      <c r="BD309" s="238">
        <v>5.5009528799999998</v>
      </c>
      <c r="BE309" s="238">
        <v>0.19724986</v>
      </c>
      <c r="BF309" s="24">
        <v>1.8290000000000001E-2</v>
      </c>
      <c r="BG309" s="198"/>
      <c r="BH309" s="238">
        <v>4.0768250200000002</v>
      </c>
      <c r="BI309" s="238">
        <v>0.19459956</v>
      </c>
      <c r="BJ309" s="24">
        <v>2.435E-2</v>
      </c>
      <c r="BK309" s="106">
        <v>74.111251431042987</v>
      </c>
      <c r="BL309" s="24"/>
      <c r="BM309" s="238">
        <v>1.3851538800000001</v>
      </c>
      <c r="BN309" s="238">
        <v>0.21267970999999999</v>
      </c>
      <c r="BO309" s="24">
        <v>7.8340000000000007E-2</v>
      </c>
      <c r="BP309" s="106">
        <v>25.180253498190304</v>
      </c>
      <c r="BQ309" s="24"/>
      <c r="BR309" s="238">
        <v>3.4874019999999999E-2</v>
      </c>
      <c r="BS309" s="238">
        <v>3.5931649999999996E-2</v>
      </c>
      <c r="BT309" s="24">
        <v>0.52568000000000004</v>
      </c>
      <c r="BU309" s="106">
        <v>0.63396325619862426</v>
      </c>
      <c r="BV309" s="24"/>
      <c r="BW309" s="238">
        <v>4.0999600000000006E-3</v>
      </c>
      <c r="BX309" s="238">
        <v>7.4608000000000001E-3</v>
      </c>
      <c r="BY309" s="24">
        <v>0.92842999999999998</v>
      </c>
      <c r="BZ309" s="106">
        <v>7.4531814568097168E-2</v>
      </c>
      <c r="CA309" s="14"/>
      <c r="CB309" s="238">
        <v>1.81502294</v>
      </c>
      <c r="CC309" s="238">
        <v>0.33597347999999999</v>
      </c>
      <c r="CD309" s="24">
        <v>9.4439999999999996E-2</v>
      </c>
      <c r="CE309" s="198"/>
      <c r="CF309" s="238">
        <v>1.0901988899999999</v>
      </c>
      <c r="CG309" s="238">
        <v>0.27677159000000001</v>
      </c>
      <c r="CH309" s="24">
        <v>0.12953000000000001</v>
      </c>
      <c r="CI309" s="106">
        <v>60.065295373071152</v>
      </c>
      <c r="CJ309" s="24"/>
      <c r="CK309" s="238">
        <v>0.68882120999999996</v>
      </c>
      <c r="CL309" s="238">
        <v>0.20082185000000002</v>
      </c>
      <c r="CM309" s="24">
        <v>0.14874999999999999</v>
      </c>
      <c r="CN309" s="106">
        <v>37.951102149706159</v>
      </c>
      <c r="CO309" s="24"/>
      <c r="CP309" s="238">
        <v>1.560047E-2</v>
      </c>
      <c r="CQ309" s="238">
        <v>1.3506209999999999E-2</v>
      </c>
      <c r="CR309" s="24">
        <v>0.44170999999999999</v>
      </c>
      <c r="CS309" s="106">
        <v>0.85951916398367945</v>
      </c>
      <c r="CT309" s="24"/>
      <c r="CU309" s="238">
        <v>2.0402360000000001E-2</v>
      </c>
      <c r="CV309" s="238">
        <v>2.1795439999999999E-2</v>
      </c>
      <c r="CW309" s="24">
        <v>0.54503999999999997</v>
      </c>
      <c r="CX309" s="114">
        <v>1.1240827622817815</v>
      </c>
    </row>
    <row r="310" spans="1:102" ht="12" customHeight="1" x14ac:dyDescent="0.35">
      <c r="A310" s="758"/>
      <c r="B310" s="832"/>
      <c r="C310" s="18" t="s">
        <v>134</v>
      </c>
      <c r="D310" s="203">
        <v>6.3982100600000003</v>
      </c>
      <c r="E310" s="203">
        <v>9.656606999999999E-2</v>
      </c>
      <c r="F310" s="25">
        <v>7.7000000000000002E-3</v>
      </c>
      <c r="G310" s="202"/>
      <c r="H310" s="203">
        <v>4.0663521000000005</v>
      </c>
      <c r="I310" s="203">
        <v>0.27269170000000004</v>
      </c>
      <c r="J310" s="25">
        <v>3.4209999999999997E-2</v>
      </c>
      <c r="K310" s="202"/>
      <c r="L310" s="203">
        <v>2.3264096100000002</v>
      </c>
      <c r="M310" s="203">
        <v>0.28872843999999998</v>
      </c>
      <c r="N310" s="25">
        <v>6.3320000000000001E-2</v>
      </c>
      <c r="O310" s="108">
        <v>57.211219117006621</v>
      </c>
      <c r="P310" s="25"/>
      <c r="Q310" s="203">
        <v>1.6734630500000001</v>
      </c>
      <c r="R310" s="203">
        <v>0.24537378000000001</v>
      </c>
      <c r="S310" s="25">
        <v>7.4810000000000001E-2</v>
      </c>
      <c r="T310" s="108">
        <v>41.153914094158246</v>
      </c>
      <c r="U310" s="25"/>
      <c r="V310" s="203">
        <v>5.8400709999999995E-2</v>
      </c>
      <c r="W310" s="203">
        <v>4.6952440000000005E-2</v>
      </c>
      <c r="X310" s="25">
        <v>0.41019</v>
      </c>
      <c r="Y310" s="108">
        <v>1.4361941259341509</v>
      </c>
      <c r="Z310" s="25"/>
      <c r="AA310" s="203">
        <v>8.078730000000001E-3</v>
      </c>
      <c r="AB310" s="203">
        <v>1.3741070000000001E-2</v>
      </c>
      <c r="AC310" s="25">
        <v>0.86780000000000002</v>
      </c>
      <c r="AD310" s="108">
        <v>0.19867266290098193</v>
      </c>
      <c r="AE310" s="25"/>
      <c r="AF310" s="203">
        <v>2.6643015700000001</v>
      </c>
      <c r="AG310" s="203">
        <v>0.23553874999999999</v>
      </c>
      <c r="AH310" s="25">
        <v>4.5100000000000001E-2</v>
      </c>
      <c r="AI310" s="203"/>
      <c r="AJ310" s="203">
        <v>1.12931322</v>
      </c>
      <c r="AK310" s="203">
        <v>0.18431348</v>
      </c>
      <c r="AL310" s="25">
        <v>8.3269999999999997E-2</v>
      </c>
      <c r="AM310" s="108">
        <v>42.386839114462553</v>
      </c>
      <c r="AN310" s="264"/>
      <c r="AO310" s="203">
        <v>1.3829686799999998</v>
      </c>
      <c r="AP310" s="203">
        <v>0.20943614999999999</v>
      </c>
      <c r="AQ310" s="25">
        <v>7.7270000000000005E-2</v>
      </c>
      <c r="AR310" s="108">
        <v>51.907362723957696</v>
      </c>
      <c r="AS310" s="264"/>
      <c r="AT310" s="203">
        <v>7.9406790000000005E-2</v>
      </c>
      <c r="AU310" s="203">
        <v>5.3087809999999999E-2</v>
      </c>
      <c r="AV310" s="25">
        <v>0.34110000000000001</v>
      </c>
      <c r="AW310" s="108">
        <v>2.9803979734921673</v>
      </c>
      <c r="AX310" s="264"/>
      <c r="AY310" s="203">
        <v>7.2612869999999996E-2</v>
      </c>
      <c r="AZ310" s="203">
        <v>5.4157589999999999E-2</v>
      </c>
      <c r="BA310" s="25">
        <v>0.38052999999999998</v>
      </c>
      <c r="BB310" s="108">
        <v>2.7253998127546799</v>
      </c>
      <c r="BC310" s="170"/>
      <c r="BD310" s="203">
        <v>4.9511457200000004</v>
      </c>
      <c r="BE310" s="203">
        <v>0.26519261</v>
      </c>
      <c r="BF310" s="25">
        <v>2.733E-2</v>
      </c>
      <c r="BG310" s="202"/>
      <c r="BH310" s="203">
        <v>3.5030022299999999</v>
      </c>
      <c r="BI310" s="203">
        <v>0.26937335000000001</v>
      </c>
      <c r="BJ310" s="25">
        <v>3.9230000000000001E-2</v>
      </c>
      <c r="BK310" s="108">
        <v>70.751345811732634</v>
      </c>
      <c r="BL310" s="25"/>
      <c r="BM310" s="203">
        <v>1.40201748</v>
      </c>
      <c r="BN310" s="203">
        <v>0.23501731000000001</v>
      </c>
      <c r="BO310" s="25">
        <v>8.5519999999999999E-2</v>
      </c>
      <c r="BP310" s="108">
        <v>28.317031234540192</v>
      </c>
      <c r="BQ310" s="25"/>
      <c r="BR310" s="203">
        <v>3.8679730000000002E-2</v>
      </c>
      <c r="BS310" s="203">
        <v>3.0961240000000001E-2</v>
      </c>
      <c r="BT310" s="25">
        <v>0.40838999999999998</v>
      </c>
      <c r="BU310" s="108">
        <v>0.78122786497182717</v>
      </c>
      <c r="BV310" s="25"/>
      <c r="BW310" s="203">
        <v>7.4462900000000004E-3</v>
      </c>
      <c r="BX310" s="203">
        <v>1.4855200000000001E-2</v>
      </c>
      <c r="BY310" s="25">
        <v>1</v>
      </c>
      <c r="BZ310" s="108">
        <v>0.15039529072878913</v>
      </c>
      <c r="CA310" s="170"/>
      <c r="CB310" s="203">
        <v>1.5548785199999999</v>
      </c>
      <c r="CC310" s="203">
        <v>0.32038527</v>
      </c>
      <c r="CD310" s="25">
        <v>0.10513</v>
      </c>
      <c r="CE310" s="202"/>
      <c r="CF310" s="203">
        <v>0.84856948999999993</v>
      </c>
      <c r="CG310" s="203">
        <v>0.23860928999999997</v>
      </c>
      <c r="CH310" s="25">
        <v>0.14346</v>
      </c>
      <c r="CI310" s="108">
        <v>54.574648699886851</v>
      </c>
      <c r="CJ310" s="25"/>
      <c r="CK310" s="203">
        <v>0.67093205999999994</v>
      </c>
      <c r="CL310" s="203">
        <v>0.24701777000000003</v>
      </c>
      <c r="CM310" s="25">
        <v>0.18784000000000001</v>
      </c>
      <c r="CN310" s="108">
        <v>43.150127252384962</v>
      </c>
      <c r="CO310" s="25"/>
      <c r="CP310" s="203">
        <v>2.73388E-2</v>
      </c>
      <c r="CQ310" s="203">
        <v>2.5716880000000001E-2</v>
      </c>
      <c r="CR310" s="25">
        <v>0.47993999999999998</v>
      </c>
      <c r="CS310" s="108">
        <v>1.7582595455753032</v>
      </c>
      <c r="CT310" s="25"/>
      <c r="CU310" s="203">
        <v>8.038169999999999E-3</v>
      </c>
      <c r="CV310" s="203">
        <v>1.032487E-2</v>
      </c>
      <c r="CW310" s="25">
        <v>0.65534999999999999</v>
      </c>
      <c r="CX310" s="116">
        <v>0.51696450215287559</v>
      </c>
    </row>
    <row r="311" spans="1:102" ht="12" customHeight="1" x14ac:dyDescent="0.35">
      <c r="A311" s="758"/>
      <c r="B311" s="831" t="s">
        <v>67</v>
      </c>
      <c r="C311" s="17" t="s">
        <v>59</v>
      </c>
      <c r="D311" s="158">
        <v>31.325186500000001</v>
      </c>
      <c r="E311" s="158">
        <v>0.54197929999999994</v>
      </c>
      <c r="F311" s="23">
        <v>8.8299999999999993E-3</v>
      </c>
      <c r="G311" s="194"/>
      <c r="H311" s="158">
        <v>6.4163274799999996</v>
      </c>
      <c r="I311" s="158">
        <v>1.1078121799999998</v>
      </c>
      <c r="J311" s="23">
        <v>8.8090000000000002E-2</v>
      </c>
      <c r="K311" s="194"/>
      <c r="L311" s="158">
        <v>1.2339039199999999</v>
      </c>
      <c r="M311" s="158">
        <v>0.60655006</v>
      </c>
      <c r="N311" s="23">
        <v>0.25080000000000002</v>
      </c>
      <c r="O311" s="107">
        <v>19.230688019683186</v>
      </c>
      <c r="P311" s="23"/>
      <c r="Q311" s="158">
        <v>4.0670773000000002</v>
      </c>
      <c r="R311" s="158">
        <v>0.80832460000000006</v>
      </c>
      <c r="S311" s="23">
        <v>0.1014</v>
      </c>
      <c r="T311" s="107">
        <v>63.386373477308865</v>
      </c>
      <c r="U311" s="23"/>
      <c r="V311" s="158">
        <v>0.79731397999999998</v>
      </c>
      <c r="W311" s="158">
        <v>0.40761547999999997</v>
      </c>
      <c r="X311" s="23">
        <v>0.26083000000000001</v>
      </c>
      <c r="Y311" s="107">
        <v>12.426329274577489</v>
      </c>
      <c r="Z311" s="23"/>
      <c r="AA311" s="158">
        <v>0.31803228</v>
      </c>
      <c r="AB311" s="158">
        <v>0.17075193999999999</v>
      </c>
      <c r="AC311" s="23">
        <v>0.27393000000000001</v>
      </c>
      <c r="AD311" s="107">
        <v>4.9566092284304668</v>
      </c>
      <c r="AE311" s="23"/>
      <c r="AF311" s="158">
        <v>5.2066351599999994</v>
      </c>
      <c r="AG311" s="158">
        <v>0.87931961000000003</v>
      </c>
      <c r="AH311" s="23">
        <v>8.6169999999999997E-2</v>
      </c>
      <c r="AI311" s="158"/>
      <c r="AJ311" s="158">
        <v>0.32163583000000001</v>
      </c>
      <c r="AK311" s="158">
        <v>0.24552578</v>
      </c>
      <c r="AL311" s="23">
        <v>0.38946999999999998</v>
      </c>
      <c r="AM311" s="107">
        <v>6.1774220800214481</v>
      </c>
      <c r="AN311" s="263"/>
      <c r="AO311" s="158">
        <v>3.7159167900000001</v>
      </c>
      <c r="AP311" s="158">
        <v>0.75525266999999996</v>
      </c>
      <c r="AQ311" s="23">
        <v>0.1037</v>
      </c>
      <c r="AR311" s="107">
        <v>71.368872137374822</v>
      </c>
      <c r="AS311" s="263"/>
      <c r="AT311" s="158">
        <v>0.48782337999999997</v>
      </c>
      <c r="AU311" s="158">
        <v>0.19943170000000002</v>
      </c>
      <c r="AV311" s="23">
        <v>0.20857999999999999</v>
      </c>
      <c r="AW311" s="107">
        <v>9.3692637376958068</v>
      </c>
      <c r="AX311" s="263"/>
      <c r="AY311" s="158">
        <v>0.68125915999999997</v>
      </c>
      <c r="AZ311" s="158">
        <v>0.23482364999999999</v>
      </c>
      <c r="BA311" s="23">
        <v>0.17585999999999999</v>
      </c>
      <c r="BB311" s="107">
        <v>13.084442044907945</v>
      </c>
      <c r="BC311" s="169"/>
      <c r="BD311" s="158">
        <v>8.8986667300000004</v>
      </c>
      <c r="BE311" s="158">
        <v>1.3502776699999999</v>
      </c>
      <c r="BF311" s="23">
        <v>7.7420000000000003E-2</v>
      </c>
      <c r="BG311" s="194"/>
      <c r="BH311" s="158">
        <v>2.7403566399999999</v>
      </c>
      <c r="BI311" s="158">
        <v>0.77742501000000008</v>
      </c>
      <c r="BJ311" s="23">
        <v>0.14474000000000001</v>
      </c>
      <c r="BK311" s="107">
        <v>30.79513732952217</v>
      </c>
      <c r="BL311" s="23"/>
      <c r="BM311" s="158">
        <v>4.5657619</v>
      </c>
      <c r="BN311" s="158">
        <v>0.88748894</v>
      </c>
      <c r="BO311" s="23">
        <v>9.9169999999999994E-2</v>
      </c>
      <c r="BP311" s="107">
        <v>51.308381789459368</v>
      </c>
      <c r="BQ311" s="23"/>
      <c r="BR311" s="158">
        <v>1.4986275599999999</v>
      </c>
      <c r="BS311" s="158">
        <v>0.41882071000000004</v>
      </c>
      <c r="BT311" s="23">
        <v>0.14258999999999999</v>
      </c>
      <c r="BU311" s="107">
        <v>16.841034791736714</v>
      </c>
      <c r="BV311" s="23"/>
      <c r="BW311" s="158">
        <v>9.3920630000000005E-2</v>
      </c>
      <c r="BX311" s="158">
        <v>7.1836549999999999E-2</v>
      </c>
      <c r="BY311" s="23">
        <v>0.39023999999999998</v>
      </c>
      <c r="BZ311" s="107">
        <v>1.0554460892817368</v>
      </c>
      <c r="CA311" s="169"/>
      <c r="CB311" s="158">
        <v>6.4138182800000001</v>
      </c>
      <c r="CC311" s="158">
        <v>1.64732561</v>
      </c>
      <c r="CD311" s="23">
        <v>0.13103999999999999</v>
      </c>
      <c r="CE311" s="194"/>
      <c r="CF311" s="158">
        <v>3.9226528800000002</v>
      </c>
      <c r="CG311" s="158">
        <v>1.3107437500000001</v>
      </c>
      <c r="CH311" s="23">
        <v>0.17047999999999999</v>
      </c>
      <c r="CI311" s="107">
        <v>61.159401603751085</v>
      </c>
      <c r="CJ311" s="23"/>
      <c r="CK311" s="158">
        <v>1.88249314</v>
      </c>
      <c r="CL311" s="158">
        <v>0.57613413000000002</v>
      </c>
      <c r="CM311" s="23">
        <v>0.15615000000000001</v>
      </c>
      <c r="CN311" s="107">
        <v>29.350584282534424</v>
      </c>
      <c r="CO311" s="23"/>
      <c r="CP311" s="158">
        <v>0.47206238</v>
      </c>
      <c r="CQ311" s="158">
        <v>0.33002399999999998</v>
      </c>
      <c r="CR311" s="23">
        <v>0.35669000000000001</v>
      </c>
      <c r="CS311" s="107">
        <v>7.3600834852464825</v>
      </c>
      <c r="CT311" s="23"/>
      <c r="CU311" s="158">
        <v>0.13660988000000002</v>
      </c>
      <c r="CV311" s="158">
        <v>0.14610697</v>
      </c>
      <c r="CW311" s="23">
        <v>0.54566999999999999</v>
      </c>
      <c r="CX311" s="115">
        <v>2.1299306284680086</v>
      </c>
    </row>
    <row r="312" spans="1:102" ht="12" customHeight="1" x14ac:dyDescent="0.35">
      <c r="A312" s="758"/>
      <c r="B312" s="831"/>
      <c r="C312" s="17" t="s">
        <v>133</v>
      </c>
      <c r="D312" s="238">
        <v>16.079622910000001</v>
      </c>
      <c r="E312" s="238">
        <v>0.45482033999999999</v>
      </c>
      <c r="F312" s="24">
        <v>1.443E-2</v>
      </c>
      <c r="G312" s="198"/>
      <c r="H312" s="238">
        <v>3.78739991</v>
      </c>
      <c r="I312" s="238">
        <v>0.62399753000000002</v>
      </c>
      <c r="J312" s="24">
        <v>8.4059999999999996E-2</v>
      </c>
      <c r="K312" s="198"/>
      <c r="L312" s="238">
        <v>0.79474568999999995</v>
      </c>
      <c r="M312" s="238">
        <v>0.38557227999999999</v>
      </c>
      <c r="N312" s="24">
        <v>0.24753</v>
      </c>
      <c r="O312" s="106">
        <v>20.983939084478671</v>
      </c>
      <c r="P312" s="24"/>
      <c r="Q312" s="238">
        <v>2.3361874600000001</v>
      </c>
      <c r="R312" s="238">
        <v>0.44479568000000003</v>
      </c>
      <c r="S312" s="24">
        <v>9.7140000000000004E-2</v>
      </c>
      <c r="T312" s="106">
        <v>61.683147159392526</v>
      </c>
      <c r="U312" s="24"/>
      <c r="V312" s="238">
        <v>0.47589531000000002</v>
      </c>
      <c r="W312" s="238">
        <v>0.19028733</v>
      </c>
      <c r="X312" s="24">
        <v>0.20401</v>
      </c>
      <c r="Y312" s="106">
        <v>12.565224726955226</v>
      </c>
      <c r="Z312" s="24"/>
      <c r="AA312" s="238">
        <v>0.18057144999999999</v>
      </c>
      <c r="AB312" s="238">
        <v>0.10785487000000001</v>
      </c>
      <c r="AC312" s="24">
        <v>0.30474000000000001</v>
      </c>
      <c r="AD312" s="106">
        <v>4.767689029173579</v>
      </c>
      <c r="AE312" s="24"/>
      <c r="AF312" s="238">
        <v>2.9615883199999997</v>
      </c>
      <c r="AG312" s="238">
        <v>0.58779592999999997</v>
      </c>
      <c r="AH312" s="24">
        <v>0.10126</v>
      </c>
      <c r="AI312" s="238"/>
      <c r="AJ312" s="238">
        <v>0.19420154000000001</v>
      </c>
      <c r="AK312" s="238">
        <v>0.13229749000000002</v>
      </c>
      <c r="AL312" s="24">
        <v>0.34756999999999999</v>
      </c>
      <c r="AM312" s="106">
        <v>6.557344202383943</v>
      </c>
      <c r="AN312" s="30"/>
      <c r="AO312" s="238">
        <v>2.0088062299999998</v>
      </c>
      <c r="AP312" s="238">
        <v>0.51697835000000003</v>
      </c>
      <c r="AQ312" s="24">
        <v>0.1313</v>
      </c>
      <c r="AR312" s="106">
        <v>67.828678835416255</v>
      </c>
      <c r="AS312" s="30"/>
      <c r="AT312" s="238">
        <v>0.34068794000000002</v>
      </c>
      <c r="AU312" s="238">
        <v>0.15824491000000002</v>
      </c>
      <c r="AV312" s="24">
        <v>0.23698</v>
      </c>
      <c r="AW312" s="106">
        <v>11.503554957293998</v>
      </c>
      <c r="AX312" s="30"/>
      <c r="AY312" s="238">
        <v>0.41789261</v>
      </c>
      <c r="AZ312" s="238">
        <v>0.15977979</v>
      </c>
      <c r="BA312" s="24">
        <v>0.19506999999999999</v>
      </c>
      <c r="BB312" s="106">
        <v>14.110422004905802</v>
      </c>
      <c r="BC312" s="14"/>
      <c r="BD312" s="238">
        <v>5.2081708999999998</v>
      </c>
      <c r="BE312" s="238">
        <v>0.74248030000000009</v>
      </c>
      <c r="BF312" s="24">
        <v>7.2739999999999999E-2</v>
      </c>
      <c r="BG312" s="198"/>
      <c r="BH312" s="238">
        <v>1.76325628</v>
      </c>
      <c r="BI312" s="238">
        <v>0.51476867000000004</v>
      </c>
      <c r="BJ312" s="24">
        <v>0.14895</v>
      </c>
      <c r="BK312" s="106">
        <v>33.855576436633442</v>
      </c>
      <c r="BL312" s="24"/>
      <c r="BM312" s="238">
        <v>2.5673843999999999</v>
      </c>
      <c r="BN312" s="238">
        <v>0.45020218999999995</v>
      </c>
      <c r="BO312" s="24">
        <v>8.9469999999999994E-2</v>
      </c>
      <c r="BP312" s="106">
        <v>49.295317862937253</v>
      </c>
      <c r="BQ312" s="24"/>
      <c r="BR312" s="238">
        <v>0.84948816000000005</v>
      </c>
      <c r="BS312" s="238">
        <v>0.25774585999999999</v>
      </c>
      <c r="BT312" s="24">
        <v>0.15479999999999999</v>
      </c>
      <c r="BU312" s="106">
        <v>16.310681356481602</v>
      </c>
      <c r="BV312" s="24"/>
      <c r="BW312" s="238">
        <v>2.8042060000000001E-2</v>
      </c>
      <c r="BX312" s="238">
        <v>3.1155080000000002E-2</v>
      </c>
      <c r="BY312" s="24">
        <v>0.56684000000000001</v>
      </c>
      <c r="BZ312" s="106">
        <v>0.53842434394769956</v>
      </c>
      <c r="CA312" s="14"/>
      <c r="CB312" s="238">
        <v>3.4933292799999998</v>
      </c>
      <c r="CC312" s="238">
        <v>0.96191073999999999</v>
      </c>
      <c r="CD312" s="24">
        <v>0.14049</v>
      </c>
      <c r="CE312" s="198"/>
      <c r="CF312" s="238">
        <v>2.1847936699999999</v>
      </c>
      <c r="CG312" s="238">
        <v>0.75904967000000001</v>
      </c>
      <c r="CH312" s="24">
        <v>0.17726</v>
      </c>
      <c r="CI312" s="106">
        <v>62.541876098207382</v>
      </c>
      <c r="CJ312" s="24"/>
      <c r="CK312" s="238">
        <v>1.0383392300000001</v>
      </c>
      <c r="CL312" s="238">
        <v>0.34878318000000003</v>
      </c>
      <c r="CM312" s="24">
        <v>0.17138</v>
      </c>
      <c r="CN312" s="106">
        <v>29.723485728777337</v>
      </c>
      <c r="CO312" s="24"/>
      <c r="CP312" s="238">
        <v>0.22452940000000002</v>
      </c>
      <c r="CQ312" s="238">
        <v>0.15982004</v>
      </c>
      <c r="CR312" s="24">
        <v>0.36315999999999998</v>
      </c>
      <c r="CS312" s="106">
        <v>6.4273757783291492</v>
      </c>
      <c r="CT312" s="24"/>
      <c r="CU312" s="238">
        <v>4.5666989999999998E-2</v>
      </c>
      <c r="CV312" s="238">
        <v>5.489484E-2</v>
      </c>
      <c r="CW312" s="24">
        <v>0.61329999999999996</v>
      </c>
      <c r="CX312" s="114">
        <v>1.3072626809460115</v>
      </c>
    </row>
    <row r="313" spans="1:102" ht="12" customHeight="1" x14ac:dyDescent="0.35">
      <c r="A313" s="759"/>
      <c r="B313" s="833"/>
      <c r="C313" s="19" t="s">
        <v>134</v>
      </c>
      <c r="D313" s="203">
        <v>15.24556359</v>
      </c>
      <c r="E313" s="203">
        <v>0.37780353999999999</v>
      </c>
      <c r="F313" s="25">
        <v>1.264E-2</v>
      </c>
      <c r="G313" s="202"/>
      <c r="H313" s="203">
        <v>2.6289275600000002</v>
      </c>
      <c r="I313" s="203">
        <v>0.58608222999999993</v>
      </c>
      <c r="J313" s="25">
        <v>0.11373999999999999</v>
      </c>
      <c r="K313" s="202"/>
      <c r="L313" s="203">
        <v>0.43915822999999998</v>
      </c>
      <c r="M313" s="203">
        <v>0.25362048999999998</v>
      </c>
      <c r="N313" s="25">
        <v>0.29465000000000002</v>
      </c>
      <c r="O313" s="108">
        <v>16.704843324020686</v>
      </c>
      <c r="P313" s="25"/>
      <c r="Q313" s="203">
        <v>1.7308898400000001</v>
      </c>
      <c r="R313" s="203">
        <v>0.41403530999999999</v>
      </c>
      <c r="S313" s="25">
        <v>0.12204</v>
      </c>
      <c r="T313" s="108">
        <v>65.840149661636175</v>
      </c>
      <c r="U313" s="25"/>
      <c r="V313" s="203">
        <v>0.32141867000000002</v>
      </c>
      <c r="W313" s="203">
        <v>0.26685867000000002</v>
      </c>
      <c r="X313" s="25">
        <v>0.42359999999999998</v>
      </c>
      <c r="Y313" s="108">
        <v>12.226227716978249</v>
      </c>
      <c r="Z313" s="25"/>
      <c r="AA313" s="203">
        <v>0.13746082999999998</v>
      </c>
      <c r="AB313" s="203">
        <v>0.11662237</v>
      </c>
      <c r="AC313" s="25">
        <v>0.43286000000000002</v>
      </c>
      <c r="AD313" s="108">
        <v>5.2287796777481379</v>
      </c>
      <c r="AE313" s="25"/>
      <c r="AF313" s="203">
        <v>2.2450468400000001</v>
      </c>
      <c r="AG313" s="203">
        <v>0.42505196000000001</v>
      </c>
      <c r="AH313" s="25">
        <v>9.6600000000000005E-2</v>
      </c>
      <c r="AI313" s="203"/>
      <c r="AJ313" s="203">
        <v>0.12743429000000001</v>
      </c>
      <c r="AK313" s="203">
        <v>0.13367999</v>
      </c>
      <c r="AL313" s="25">
        <v>0.53520999999999996</v>
      </c>
      <c r="AM313" s="108">
        <v>5.6762419264267994</v>
      </c>
      <c r="AN313" s="264"/>
      <c r="AO313" s="203">
        <v>1.7071105600000001</v>
      </c>
      <c r="AP313" s="203">
        <v>0.32949227999999997</v>
      </c>
      <c r="AQ313" s="25">
        <v>9.8479999999999998E-2</v>
      </c>
      <c r="AR313" s="108">
        <v>76.038972977508124</v>
      </c>
      <c r="AS313" s="264"/>
      <c r="AT313" s="203">
        <v>0.14713543000000001</v>
      </c>
      <c r="AU313" s="203">
        <v>0.12235908999999999</v>
      </c>
      <c r="AV313" s="25">
        <v>0.42429</v>
      </c>
      <c r="AW313" s="108">
        <v>6.5537799647868376</v>
      </c>
      <c r="AX313" s="264"/>
      <c r="AY313" s="203">
        <v>0.26336655000000003</v>
      </c>
      <c r="AZ313" s="203">
        <v>0.15734362999999998</v>
      </c>
      <c r="BA313" s="25">
        <v>0.30481000000000003</v>
      </c>
      <c r="BB313" s="108">
        <v>11.731004685853238</v>
      </c>
      <c r="BC313" s="170"/>
      <c r="BD313" s="203">
        <v>3.6904958400000001</v>
      </c>
      <c r="BE313" s="203">
        <v>0.68963221999999991</v>
      </c>
      <c r="BF313" s="25">
        <v>9.5339999999999994E-2</v>
      </c>
      <c r="BG313" s="202"/>
      <c r="BH313" s="203">
        <v>0.97710036</v>
      </c>
      <c r="BI313" s="203">
        <v>0.32317059999999997</v>
      </c>
      <c r="BJ313" s="25">
        <v>0.16875000000000001</v>
      </c>
      <c r="BK313" s="108">
        <v>26.476126850206665</v>
      </c>
      <c r="BL313" s="25"/>
      <c r="BM313" s="203">
        <v>1.9983775000000001</v>
      </c>
      <c r="BN313" s="203">
        <v>0.55250959999999993</v>
      </c>
      <c r="BO313" s="25">
        <v>0.14105999999999999</v>
      </c>
      <c r="BP313" s="108">
        <v>54.149295559157174</v>
      </c>
      <c r="BQ313" s="25"/>
      <c r="BR313" s="203">
        <v>0.64913940000000003</v>
      </c>
      <c r="BS313" s="203">
        <v>0.25093290000000001</v>
      </c>
      <c r="BT313" s="25">
        <v>0.19722999999999999</v>
      </c>
      <c r="BU313" s="108">
        <v>17.589490088681416</v>
      </c>
      <c r="BV313" s="25"/>
      <c r="BW313" s="203">
        <v>6.5878569999999997E-2</v>
      </c>
      <c r="BX313" s="203">
        <v>6.6168760000000007E-2</v>
      </c>
      <c r="BY313" s="25">
        <v>0.51244999999999996</v>
      </c>
      <c r="BZ313" s="108">
        <v>1.7850872309884513</v>
      </c>
      <c r="CA313" s="170"/>
      <c r="CB313" s="203">
        <v>2.9204889999999999</v>
      </c>
      <c r="CC313" s="203">
        <v>0.77010574999999992</v>
      </c>
      <c r="CD313" s="25">
        <v>0.13453999999999999</v>
      </c>
      <c r="CE313" s="202"/>
      <c r="CF313" s="203">
        <v>1.7378592100000001</v>
      </c>
      <c r="CG313" s="203">
        <v>0.62921707000000004</v>
      </c>
      <c r="CH313" s="25">
        <v>0.18473000000000001</v>
      </c>
      <c r="CI313" s="108">
        <v>59.505761192731768</v>
      </c>
      <c r="CJ313" s="25"/>
      <c r="CK313" s="203">
        <v>0.84415392</v>
      </c>
      <c r="CL313" s="203">
        <v>0.30802288</v>
      </c>
      <c r="CM313" s="25">
        <v>0.18617</v>
      </c>
      <c r="CN313" s="108">
        <v>28.904540301298859</v>
      </c>
      <c r="CO313" s="25"/>
      <c r="CP313" s="203">
        <v>0.24753298000000001</v>
      </c>
      <c r="CQ313" s="203">
        <v>0.20313355000000002</v>
      </c>
      <c r="CR313" s="25">
        <v>0.41869000000000001</v>
      </c>
      <c r="CS313" s="108">
        <v>8.4757374535565795</v>
      </c>
      <c r="CT313" s="25"/>
      <c r="CU313" s="203">
        <v>9.0942899999999993E-2</v>
      </c>
      <c r="CV313" s="203">
        <v>0.1019866</v>
      </c>
      <c r="CW313" s="25">
        <v>0.57216</v>
      </c>
      <c r="CX313" s="116">
        <v>3.1139613948212097</v>
      </c>
    </row>
    <row r="314" spans="1:102" ht="12" customHeight="1" x14ac:dyDescent="0.35">
      <c r="A314" s="760" t="s">
        <v>101</v>
      </c>
      <c r="B314" s="830" t="s">
        <v>59</v>
      </c>
      <c r="C314" s="17" t="s">
        <v>59</v>
      </c>
      <c r="D314" s="158">
        <v>106.60179433</v>
      </c>
      <c r="E314" s="158">
        <v>1.8932422099999999</v>
      </c>
      <c r="F314" s="23">
        <v>9.0600000000000003E-3</v>
      </c>
      <c r="G314" s="194"/>
      <c r="H314" s="158">
        <v>15.410218110000001</v>
      </c>
      <c r="I314" s="158">
        <v>1.6811025500000001</v>
      </c>
      <c r="J314" s="23">
        <v>5.5660000000000001E-2</v>
      </c>
      <c r="K314" s="194"/>
      <c r="L314" s="158">
        <v>9.823376360000001</v>
      </c>
      <c r="M314" s="158">
        <v>1.28189938</v>
      </c>
      <c r="N314" s="23">
        <v>6.658E-2</v>
      </c>
      <c r="O314" s="107">
        <v>63.745861933163781</v>
      </c>
      <c r="P314" s="23"/>
      <c r="Q314" s="158">
        <v>5.1877775399999999</v>
      </c>
      <c r="R314" s="158">
        <v>0.91011147000000003</v>
      </c>
      <c r="S314" s="23">
        <v>8.9510000000000006E-2</v>
      </c>
      <c r="T314" s="107">
        <v>33.664530267962576</v>
      </c>
      <c r="U314" s="23"/>
      <c r="V314" s="158">
        <v>0.33070499000000003</v>
      </c>
      <c r="W314" s="158">
        <v>0.12233988999999999</v>
      </c>
      <c r="X314" s="23">
        <v>0.18873999999999999</v>
      </c>
      <c r="Y314" s="107">
        <v>2.1460110923764208</v>
      </c>
      <c r="Z314" s="23"/>
      <c r="AA314" s="158">
        <v>6.8359219999999998E-2</v>
      </c>
      <c r="AB314" s="158">
        <v>5.7212060000000002E-2</v>
      </c>
      <c r="AC314" s="23">
        <v>0.42701</v>
      </c>
      <c r="AD314" s="107">
        <v>0.44359670649723199</v>
      </c>
      <c r="AE314" s="23"/>
      <c r="AF314" s="158">
        <v>6.2188340200000001</v>
      </c>
      <c r="AG314" s="158">
        <v>0.92570858</v>
      </c>
      <c r="AH314" s="23">
        <v>7.5950000000000004E-2</v>
      </c>
      <c r="AI314" s="158"/>
      <c r="AJ314" s="158">
        <v>3.0856460299999999</v>
      </c>
      <c r="AK314" s="158">
        <v>0.69682593999999998</v>
      </c>
      <c r="AL314" s="23">
        <v>0.11522</v>
      </c>
      <c r="AM314" s="107">
        <v>49.617758249801305</v>
      </c>
      <c r="AN314" s="263"/>
      <c r="AO314" s="158">
        <v>2.8528194600000001</v>
      </c>
      <c r="AP314" s="158">
        <v>0.48412738</v>
      </c>
      <c r="AQ314" s="23">
        <v>8.6580000000000004E-2</v>
      </c>
      <c r="AR314" s="107">
        <v>45.873863988413696</v>
      </c>
      <c r="AS314" s="263"/>
      <c r="AT314" s="158">
        <v>0.23560879000000001</v>
      </c>
      <c r="AU314" s="158">
        <v>0.11239194000000001</v>
      </c>
      <c r="AV314" s="23">
        <v>0.24338000000000001</v>
      </c>
      <c r="AW314" s="107">
        <v>3.7886328730156396</v>
      </c>
      <c r="AX314" s="263"/>
      <c r="AY314" s="158">
        <v>4.4759749999999994E-2</v>
      </c>
      <c r="AZ314" s="158">
        <v>3.9578449999999994E-2</v>
      </c>
      <c r="BA314" s="23">
        <v>0.45113999999999999</v>
      </c>
      <c r="BB314" s="107">
        <v>0.71974504957120544</v>
      </c>
      <c r="BC314" s="169"/>
      <c r="BD314" s="158">
        <v>28.300399259999999</v>
      </c>
      <c r="BE314" s="158">
        <v>3.4351008200000002</v>
      </c>
      <c r="BF314" s="23">
        <v>6.1929999999999999E-2</v>
      </c>
      <c r="BG314" s="194"/>
      <c r="BH314" s="158">
        <v>18.74179955</v>
      </c>
      <c r="BI314" s="158">
        <v>2.2702227800000001</v>
      </c>
      <c r="BJ314" s="23">
        <v>6.1800000000000001E-2</v>
      </c>
      <c r="BK314" s="107">
        <v>66.224505802254896</v>
      </c>
      <c r="BL314" s="23"/>
      <c r="BM314" s="158">
        <v>7.5794280699999996</v>
      </c>
      <c r="BN314" s="158">
        <v>1.5894149399999999</v>
      </c>
      <c r="BO314" s="23">
        <v>0.10699</v>
      </c>
      <c r="BP314" s="107">
        <v>26.782053498138524</v>
      </c>
      <c r="BQ314" s="23"/>
      <c r="BR314" s="158">
        <v>1.7520818</v>
      </c>
      <c r="BS314" s="158">
        <v>0.73971812000000003</v>
      </c>
      <c r="BT314" s="23">
        <v>0.21540999999999999</v>
      </c>
      <c r="BU314" s="107">
        <v>6.1910144231654209</v>
      </c>
      <c r="BV314" s="23"/>
      <c r="BW314" s="158">
        <v>0.22708984000000002</v>
      </c>
      <c r="BX314" s="158">
        <v>0.25067996999999997</v>
      </c>
      <c r="BY314" s="23">
        <v>0.56320000000000003</v>
      </c>
      <c r="BZ314" s="107">
        <v>0.80242627644116149</v>
      </c>
      <c r="CA314" s="169"/>
      <c r="CB314" s="158">
        <v>31.63700364</v>
      </c>
      <c r="CC314" s="158">
        <v>3.9628871999999999</v>
      </c>
      <c r="CD314" s="23">
        <v>6.3909999999999995E-2</v>
      </c>
      <c r="CE314" s="194"/>
      <c r="CF314" s="158">
        <v>22.622511809999999</v>
      </c>
      <c r="CG314" s="158">
        <v>3.64770087</v>
      </c>
      <c r="CH314" s="23">
        <v>8.2269999999999996E-2</v>
      </c>
      <c r="CI314" s="107">
        <v>71.506493052955875</v>
      </c>
      <c r="CJ314" s="23"/>
      <c r="CK314" s="158">
        <v>7.2243942399999996</v>
      </c>
      <c r="CL314" s="158">
        <v>1.58216282</v>
      </c>
      <c r="CM314" s="23">
        <v>0.11174000000000001</v>
      </c>
      <c r="CN314" s="107">
        <v>22.835266962089587</v>
      </c>
      <c r="CO314" s="23"/>
      <c r="CP314" s="158">
        <v>1.1616827000000001</v>
      </c>
      <c r="CQ314" s="158">
        <v>0.52832584999999999</v>
      </c>
      <c r="CR314" s="23">
        <v>0.23204</v>
      </c>
      <c r="CS314" s="107">
        <v>3.6719112632121567</v>
      </c>
      <c r="CT314" s="23"/>
      <c r="CU314" s="158">
        <v>0.62841489000000006</v>
      </c>
      <c r="CV314" s="158">
        <v>0.3801136</v>
      </c>
      <c r="CW314" s="23">
        <v>0.30861</v>
      </c>
      <c r="CX314" s="115">
        <v>1.9863287217423733</v>
      </c>
    </row>
    <row r="315" spans="1:102" ht="12" customHeight="1" x14ac:dyDescent="0.35">
      <c r="A315" s="761"/>
      <c r="B315" s="831"/>
      <c r="C315" s="17" t="s">
        <v>133</v>
      </c>
      <c r="D315" s="238">
        <v>56.385907639999999</v>
      </c>
      <c r="E315" s="238">
        <v>1.2842597699999998</v>
      </c>
      <c r="F315" s="24">
        <v>1.162E-2</v>
      </c>
      <c r="G315" s="198"/>
      <c r="H315" s="238">
        <v>7.9149692500000004</v>
      </c>
      <c r="I315" s="238">
        <v>0.92324865</v>
      </c>
      <c r="J315" s="24">
        <v>5.951E-2</v>
      </c>
      <c r="K315" s="198"/>
      <c r="L315" s="238">
        <v>5.0341513899999999</v>
      </c>
      <c r="M315" s="238">
        <v>0.75846564000000005</v>
      </c>
      <c r="N315" s="24">
        <v>7.6869999999999994E-2</v>
      </c>
      <c r="O315" s="106">
        <v>63.602917850881092</v>
      </c>
      <c r="P315" s="24"/>
      <c r="Q315" s="238">
        <v>2.67119178</v>
      </c>
      <c r="R315" s="238">
        <v>0.43108051000000003</v>
      </c>
      <c r="S315" s="24">
        <v>8.2339999999999997E-2</v>
      </c>
      <c r="T315" s="106">
        <v>33.748605908986946</v>
      </c>
      <c r="U315" s="24"/>
      <c r="V315" s="238">
        <v>0.17101242999999999</v>
      </c>
      <c r="W315" s="238">
        <v>8.2116900000000007E-2</v>
      </c>
      <c r="X315" s="24">
        <v>0.24499000000000001</v>
      </c>
      <c r="Y315" s="106">
        <v>2.1606202702556296</v>
      </c>
      <c r="Z315" s="24"/>
      <c r="AA315" s="238">
        <v>3.8613649999999999E-2</v>
      </c>
      <c r="AB315" s="238">
        <v>3.7992600000000001E-2</v>
      </c>
      <c r="AC315" s="24">
        <v>0.502</v>
      </c>
      <c r="AD315" s="106">
        <v>0.48785596987632013</v>
      </c>
      <c r="AE315" s="24"/>
      <c r="AF315" s="238">
        <v>3.01321839</v>
      </c>
      <c r="AG315" s="238">
        <v>0.50855718999999999</v>
      </c>
      <c r="AH315" s="24">
        <v>8.6110000000000006E-2</v>
      </c>
      <c r="AI315" s="238"/>
      <c r="AJ315" s="238">
        <v>1.2978987799999999</v>
      </c>
      <c r="AK315" s="238">
        <v>0.34005184999999999</v>
      </c>
      <c r="AL315" s="24">
        <v>0.13367000000000001</v>
      </c>
      <c r="AM315" s="106">
        <v>43.073505203185753</v>
      </c>
      <c r="AN315" s="30"/>
      <c r="AO315" s="238">
        <v>1.5494544299999999</v>
      </c>
      <c r="AP315" s="238">
        <v>0.31684298999999999</v>
      </c>
      <c r="AQ315" s="24">
        <v>0.10433000000000001</v>
      </c>
      <c r="AR315" s="106">
        <v>51.421909382412863</v>
      </c>
      <c r="AS315" s="30"/>
      <c r="AT315" s="238">
        <v>0.13256161999999999</v>
      </c>
      <c r="AU315" s="238">
        <v>7.7382869999999992E-2</v>
      </c>
      <c r="AV315" s="24">
        <v>0.29782999999999998</v>
      </c>
      <c r="AW315" s="106">
        <v>4.3993366176156918</v>
      </c>
      <c r="AX315" s="30"/>
      <c r="AY315" s="238">
        <v>3.3303559999999996E-2</v>
      </c>
      <c r="AZ315" s="238">
        <v>3.2981110000000001E-2</v>
      </c>
      <c r="BA315" s="24">
        <v>0.50526000000000004</v>
      </c>
      <c r="BB315" s="106">
        <v>1.1052487967856852</v>
      </c>
      <c r="BC315" s="14"/>
      <c r="BD315" s="238">
        <v>14.83941227</v>
      </c>
      <c r="BE315" s="238">
        <v>1.9100835</v>
      </c>
      <c r="BF315" s="24">
        <v>6.5670000000000006E-2</v>
      </c>
      <c r="BG315" s="198"/>
      <c r="BH315" s="238">
        <v>9.9158825799999999</v>
      </c>
      <c r="BI315" s="238">
        <v>1.34403677</v>
      </c>
      <c r="BJ315" s="24">
        <v>6.9159999999999999E-2</v>
      </c>
      <c r="BK315" s="106">
        <v>66.82126218736019</v>
      </c>
      <c r="BL315" s="24"/>
      <c r="BM315" s="238">
        <v>3.9743641200000002</v>
      </c>
      <c r="BN315" s="238">
        <v>0.86387157000000003</v>
      </c>
      <c r="BO315" s="24">
        <v>0.1109</v>
      </c>
      <c r="BP315" s="106">
        <v>26.782490085774807</v>
      </c>
      <c r="BQ315" s="24"/>
      <c r="BR315" s="238">
        <v>0.82975962000000003</v>
      </c>
      <c r="BS315" s="238">
        <v>0.48545848999999996</v>
      </c>
      <c r="BT315" s="24">
        <v>0.29849999999999999</v>
      </c>
      <c r="BU315" s="106">
        <v>5.5915935543989033</v>
      </c>
      <c r="BV315" s="24"/>
      <c r="BW315" s="238">
        <v>0.11940595000000001</v>
      </c>
      <c r="BX315" s="238">
        <v>0.12659796000000001</v>
      </c>
      <c r="BY315" s="24">
        <v>0.54093000000000002</v>
      </c>
      <c r="BZ315" s="106">
        <v>0.8046541724660905</v>
      </c>
      <c r="CA315" s="14"/>
      <c r="CB315" s="238">
        <v>17.082791840000002</v>
      </c>
      <c r="CC315" s="238">
        <v>2.4209000299999999</v>
      </c>
      <c r="CD315" s="24">
        <v>7.2300000000000003E-2</v>
      </c>
      <c r="CE315" s="198"/>
      <c r="CF315" s="238">
        <v>12.720135599999999</v>
      </c>
      <c r="CG315" s="238">
        <v>2.3130253299999999</v>
      </c>
      <c r="CH315" s="24">
        <v>9.2780000000000001E-2</v>
      </c>
      <c r="CI315" s="106">
        <v>74.461690566382259</v>
      </c>
      <c r="CJ315" s="24"/>
      <c r="CK315" s="238">
        <v>3.62504553</v>
      </c>
      <c r="CL315" s="238">
        <v>0.93251316999999989</v>
      </c>
      <c r="CM315" s="24">
        <v>0.13125000000000001</v>
      </c>
      <c r="CN315" s="106">
        <v>21.220451340464262</v>
      </c>
      <c r="CO315" s="24"/>
      <c r="CP315" s="238">
        <v>0.42707285</v>
      </c>
      <c r="CQ315" s="238">
        <v>0.21319388</v>
      </c>
      <c r="CR315" s="24">
        <v>0.25469000000000003</v>
      </c>
      <c r="CS315" s="106">
        <v>2.500017877639841</v>
      </c>
      <c r="CT315" s="24"/>
      <c r="CU315" s="238">
        <v>0.31053786</v>
      </c>
      <c r="CV315" s="238">
        <v>0.22949045000000001</v>
      </c>
      <c r="CW315" s="24">
        <v>0.37705</v>
      </c>
      <c r="CX315" s="114">
        <v>1.8178402155136251</v>
      </c>
    </row>
    <row r="316" spans="1:102" ht="12" customHeight="1" x14ac:dyDescent="0.35">
      <c r="A316" s="761"/>
      <c r="B316" s="831"/>
      <c r="C316" s="17" t="s">
        <v>134</v>
      </c>
      <c r="D316" s="203">
        <v>50.215886689999998</v>
      </c>
      <c r="E316" s="203">
        <v>1.12398127</v>
      </c>
      <c r="F316" s="25">
        <v>1.142E-2</v>
      </c>
      <c r="G316" s="202"/>
      <c r="H316" s="203">
        <v>7.4952488599999993</v>
      </c>
      <c r="I316" s="203">
        <v>0.83989093999999997</v>
      </c>
      <c r="J316" s="25">
        <v>5.7169999999999999E-2</v>
      </c>
      <c r="K316" s="202"/>
      <c r="L316" s="203">
        <v>4.7892249700000002</v>
      </c>
      <c r="M316" s="203">
        <v>0.63862242999999996</v>
      </c>
      <c r="N316" s="25">
        <v>6.8029999999999993E-2</v>
      </c>
      <c r="O316" s="108">
        <v>63.89681062571151</v>
      </c>
      <c r="P316" s="25"/>
      <c r="Q316" s="203">
        <v>2.5165857599999999</v>
      </c>
      <c r="R316" s="203">
        <v>0.60269244</v>
      </c>
      <c r="S316" s="25">
        <v>0.12218999999999999</v>
      </c>
      <c r="T316" s="108">
        <v>33.5757465429907</v>
      </c>
      <c r="U316" s="25"/>
      <c r="V316" s="203">
        <v>0.15969255999999998</v>
      </c>
      <c r="W316" s="203">
        <v>6.9533979999999995E-2</v>
      </c>
      <c r="X316" s="25">
        <v>0.22216</v>
      </c>
      <c r="Y316" s="108">
        <v>2.1305838269391364</v>
      </c>
      <c r="Z316" s="25"/>
      <c r="AA316" s="203">
        <v>2.9745570000000002E-2</v>
      </c>
      <c r="AB316" s="203">
        <v>3.6437779999999996E-2</v>
      </c>
      <c r="AC316" s="25">
        <v>0.62499000000000005</v>
      </c>
      <c r="AD316" s="108">
        <v>0.39685900435866256</v>
      </c>
      <c r="AE316" s="25"/>
      <c r="AF316" s="203">
        <v>3.2056156299999996</v>
      </c>
      <c r="AG316" s="203">
        <v>0.61786342000000005</v>
      </c>
      <c r="AH316" s="25">
        <v>9.8339999999999997E-2</v>
      </c>
      <c r="AI316" s="203"/>
      <c r="AJ316" s="203">
        <v>1.7877472499999998</v>
      </c>
      <c r="AK316" s="203">
        <v>0.53726531999999994</v>
      </c>
      <c r="AL316" s="25">
        <v>0.15332999999999999</v>
      </c>
      <c r="AM316" s="108">
        <v>55.769233006890474</v>
      </c>
      <c r="AN316" s="264"/>
      <c r="AO316" s="203">
        <v>1.3033650299999999</v>
      </c>
      <c r="AP316" s="203">
        <v>0.28104431000000002</v>
      </c>
      <c r="AQ316" s="25">
        <v>0.11002000000000001</v>
      </c>
      <c r="AR316" s="108">
        <v>40.658805684697761</v>
      </c>
      <c r="AS316" s="264"/>
      <c r="AT316" s="203">
        <v>0.10304716</v>
      </c>
      <c r="AU316" s="203">
        <v>7.3767470000000002E-2</v>
      </c>
      <c r="AV316" s="25">
        <v>0.36524000000000001</v>
      </c>
      <c r="AW316" s="108">
        <v>3.2145825293471013</v>
      </c>
      <c r="AX316" s="264"/>
      <c r="AY316" s="203">
        <v>1.145619E-2</v>
      </c>
      <c r="AZ316" s="203">
        <v>2.260732E-2</v>
      </c>
      <c r="BA316" s="25">
        <v>1</v>
      </c>
      <c r="BB316" s="108">
        <v>0.35737877906466292</v>
      </c>
      <c r="BC316" s="170"/>
      <c r="BD316" s="203">
        <v>13.460986989999999</v>
      </c>
      <c r="BE316" s="203">
        <v>1.65118557</v>
      </c>
      <c r="BF316" s="25">
        <v>6.2579999999999997E-2</v>
      </c>
      <c r="BG316" s="202"/>
      <c r="BH316" s="203">
        <v>8.8259169699999998</v>
      </c>
      <c r="BI316" s="203">
        <v>1.06178843</v>
      </c>
      <c r="BJ316" s="25">
        <v>6.1379999999999997E-2</v>
      </c>
      <c r="BK316" s="108">
        <v>65.566640667260614</v>
      </c>
      <c r="BL316" s="25"/>
      <c r="BM316" s="203">
        <v>3.6050639500000004</v>
      </c>
      <c r="BN316" s="203">
        <v>0.92020583</v>
      </c>
      <c r="BO316" s="25">
        <v>0.13023000000000001</v>
      </c>
      <c r="BP316" s="108">
        <v>26.781572203272745</v>
      </c>
      <c r="BQ316" s="25"/>
      <c r="BR316" s="203">
        <v>0.92232218999999993</v>
      </c>
      <c r="BS316" s="203">
        <v>0.33449144999999997</v>
      </c>
      <c r="BT316" s="25">
        <v>0.18503</v>
      </c>
      <c r="BU316" s="108">
        <v>6.8518169632374049</v>
      </c>
      <c r="BV316" s="25"/>
      <c r="BW316" s="203">
        <v>0.10768388</v>
      </c>
      <c r="BX316" s="203">
        <v>0.14763337000000001</v>
      </c>
      <c r="BY316" s="25">
        <v>0.69947999999999999</v>
      </c>
      <c r="BZ316" s="108">
        <v>0.79997016622924477</v>
      </c>
      <c r="CA316" s="170"/>
      <c r="CB316" s="203">
        <v>14.55421179</v>
      </c>
      <c r="CC316" s="203">
        <v>1.8458803399999999</v>
      </c>
      <c r="CD316" s="25">
        <v>6.4710000000000004E-2</v>
      </c>
      <c r="CE316" s="202"/>
      <c r="CF316" s="203">
        <v>9.9023762099999999</v>
      </c>
      <c r="CG316" s="203">
        <v>1.66546265</v>
      </c>
      <c r="CH316" s="25">
        <v>8.5809999999999997E-2</v>
      </c>
      <c r="CI316" s="108">
        <v>68.037873523345226</v>
      </c>
      <c r="CJ316" s="25"/>
      <c r="CK316" s="203">
        <v>3.5993487100000001</v>
      </c>
      <c r="CL316" s="203">
        <v>0.82414826000000008</v>
      </c>
      <c r="CM316" s="25">
        <v>0.11681999999999999</v>
      </c>
      <c r="CN316" s="108">
        <v>24.730633042409504</v>
      </c>
      <c r="CO316" s="25"/>
      <c r="CP316" s="203">
        <v>0.73460985000000001</v>
      </c>
      <c r="CQ316" s="203">
        <v>0.35889879000000002</v>
      </c>
      <c r="CR316" s="25">
        <v>0.24926000000000001</v>
      </c>
      <c r="CS316" s="108">
        <v>5.0474038759332904</v>
      </c>
      <c r="CT316" s="25"/>
      <c r="CU316" s="203">
        <v>0.31787703</v>
      </c>
      <c r="CV316" s="203">
        <v>0.18316191000000001</v>
      </c>
      <c r="CW316" s="25">
        <v>0.29398000000000002</v>
      </c>
      <c r="CX316" s="116">
        <v>2.1840896270206058</v>
      </c>
    </row>
    <row r="317" spans="1:102" ht="12" customHeight="1" x14ac:dyDescent="0.35">
      <c r="A317" s="761"/>
      <c r="B317" s="832" t="s">
        <v>66</v>
      </c>
      <c r="C317" s="18" t="s">
        <v>59</v>
      </c>
      <c r="D317" s="158">
        <v>25.81801999</v>
      </c>
      <c r="E317" s="158">
        <v>0.29457519999999998</v>
      </c>
      <c r="F317" s="23">
        <v>5.8199999999999997E-3</v>
      </c>
      <c r="G317" s="194"/>
      <c r="H317" s="158">
        <v>13.205269959999999</v>
      </c>
      <c r="I317" s="158">
        <v>0.87803675000000003</v>
      </c>
      <c r="J317" s="23">
        <v>3.3919999999999999E-2</v>
      </c>
      <c r="K317" s="194"/>
      <c r="L317" s="158">
        <v>8.6311604000000006</v>
      </c>
      <c r="M317" s="158">
        <v>0.79059270000000004</v>
      </c>
      <c r="N317" s="23">
        <v>4.6730000000000001E-2</v>
      </c>
      <c r="O317" s="107">
        <v>65.361483908656126</v>
      </c>
      <c r="P317" s="23"/>
      <c r="Q317" s="158">
        <v>4.1750453500000004</v>
      </c>
      <c r="R317" s="158">
        <v>0.48861926</v>
      </c>
      <c r="S317" s="23">
        <v>5.9709999999999999E-2</v>
      </c>
      <c r="T317" s="107">
        <v>31.6165088835488</v>
      </c>
      <c r="U317" s="23"/>
      <c r="V317" s="158">
        <v>0.33070499000000003</v>
      </c>
      <c r="W317" s="158">
        <v>0.12233988999999999</v>
      </c>
      <c r="X317" s="23">
        <v>0.18873999999999999</v>
      </c>
      <c r="Y317" s="107">
        <v>2.504341001749578</v>
      </c>
      <c r="Z317" s="23"/>
      <c r="AA317" s="158">
        <v>6.8359219999999998E-2</v>
      </c>
      <c r="AB317" s="158">
        <v>5.7212060000000002E-2</v>
      </c>
      <c r="AC317" s="23">
        <v>0.42701</v>
      </c>
      <c r="AD317" s="107">
        <v>0.51766620604551428</v>
      </c>
      <c r="AE317" s="23"/>
      <c r="AF317" s="158">
        <v>5.45172159</v>
      </c>
      <c r="AG317" s="158">
        <v>0.71914421000000006</v>
      </c>
      <c r="AH317" s="23">
        <v>6.7299999999999999E-2</v>
      </c>
      <c r="AI317" s="158"/>
      <c r="AJ317" s="158">
        <v>2.54811846</v>
      </c>
      <c r="AK317" s="158">
        <v>0.44630655000000002</v>
      </c>
      <c r="AL317" s="23">
        <v>8.9359999999999995E-2</v>
      </c>
      <c r="AM317" s="107">
        <v>46.739702641344891</v>
      </c>
      <c r="AN317" s="263"/>
      <c r="AO317" s="158">
        <v>2.6232346</v>
      </c>
      <c r="AP317" s="158">
        <v>0.43551198000000002</v>
      </c>
      <c r="AQ317" s="23">
        <v>8.4699999999999998E-2</v>
      </c>
      <c r="AR317" s="107">
        <v>48.117545195480169</v>
      </c>
      <c r="AS317" s="263"/>
      <c r="AT317" s="158">
        <v>0.23560879000000001</v>
      </c>
      <c r="AU317" s="158">
        <v>0.11239194000000001</v>
      </c>
      <c r="AV317" s="23">
        <v>0.24338000000000001</v>
      </c>
      <c r="AW317" s="107">
        <v>4.3217318806626732</v>
      </c>
      <c r="AX317" s="263"/>
      <c r="AY317" s="158">
        <v>4.4759749999999994E-2</v>
      </c>
      <c r="AZ317" s="158">
        <v>3.9578449999999994E-2</v>
      </c>
      <c r="BA317" s="23">
        <v>0.45113999999999999</v>
      </c>
      <c r="BB317" s="107">
        <v>0.82102046594055789</v>
      </c>
      <c r="BC317" s="169"/>
      <c r="BD317" s="158">
        <v>18.057487679999998</v>
      </c>
      <c r="BE317" s="158">
        <v>0.71923914</v>
      </c>
      <c r="BF317" s="23">
        <v>2.0320000000000001E-2</v>
      </c>
      <c r="BG317" s="194"/>
      <c r="BH317" s="158">
        <v>14.671173100000001</v>
      </c>
      <c r="BI317" s="158">
        <v>0.77016381</v>
      </c>
      <c r="BJ317" s="23">
        <v>2.6780000000000002E-2</v>
      </c>
      <c r="BK317" s="107">
        <v>81.247033695885662</v>
      </c>
      <c r="BL317" s="23"/>
      <c r="BM317" s="158">
        <v>3.1728465200000002</v>
      </c>
      <c r="BN317" s="158">
        <v>0.53721903999999998</v>
      </c>
      <c r="BO317" s="23">
        <v>8.6389999999999995E-2</v>
      </c>
      <c r="BP317" s="107">
        <v>17.57080816682025</v>
      </c>
      <c r="BQ317" s="23"/>
      <c r="BR317" s="158">
        <v>0.16174457</v>
      </c>
      <c r="BS317" s="158">
        <v>8.0999150000000006E-2</v>
      </c>
      <c r="BT317" s="23">
        <v>0.2555</v>
      </c>
      <c r="BU317" s="107">
        <v>0.89572022900585491</v>
      </c>
      <c r="BV317" s="23"/>
      <c r="BW317" s="158">
        <v>5.1723489999999997E-2</v>
      </c>
      <c r="BX317" s="158">
        <v>4.1092039999999996E-2</v>
      </c>
      <c r="BY317" s="23">
        <v>0.40533000000000002</v>
      </c>
      <c r="BZ317" s="107">
        <v>0.28643790828824761</v>
      </c>
      <c r="CA317" s="169"/>
      <c r="CB317" s="158">
        <v>5.4508094899999993</v>
      </c>
      <c r="CC317" s="158">
        <v>0.77156627</v>
      </c>
      <c r="CD317" s="23">
        <v>7.2220000000000006E-2</v>
      </c>
      <c r="CE317" s="194"/>
      <c r="CF317" s="158">
        <v>3.1133905100000003</v>
      </c>
      <c r="CG317" s="158">
        <v>0.57432100000000008</v>
      </c>
      <c r="CH317" s="23">
        <v>9.4119999999999995E-2</v>
      </c>
      <c r="CI317" s="107">
        <v>57.117947631664535</v>
      </c>
      <c r="CJ317" s="23"/>
      <c r="CK317" s="158">
        <v>1.39057896</v>
      </c>
      <c r="CL317" s="158">
        <v>0.32285248999999999</v>
      </c>
      <c r="CM317" s="23">
        <v>0.11845</v>
      </c>
      <c r="CN317" s="107">
        <v>25.511421056838294</v>
      </c>
      <c r="CO317" s="23"/>
      <c r="CP317" s="158">
        <v>0.63562941000000006</v>
      </c>
      <c r="CQ317" s="158">
        <v>0.25647012999999996</v>
      </c>
      <c r="CR317" s="23">
        <v>0.20585999999999999</v>
      </c>
      <c r="CS317" s="107">
        <v>11.661192913935434</v>
      </c>
      <c r="CT317" s="23"/>
      <c r="CU317" s="158">
        <v>0.31121061</v>
      </c>
      <c r="CV317" s="158">
        <v>0.13528804</v>
      </c>
      <c r="CW317" s="23">
        <v>0.22178999999999999</v>
      </c>
      <c r="CX317" s="115">
        <v>5.7094383975617546</v>
      </c>
    </row>
    <row r="318" spans="1:102" ht="12" customHeight="1" x14ac:dyDescent="0.35">
      <c r="A318" s="761"/>
      <c r="B318" s="832"/>
      <c r="C318" s="18" t="s">
        <v>133</v>
      </c>
      <c r="D318" s="238">
        <v>13.073265279999999</v>
      </c>
      <c r="E318" s="238">
        <v>0.18897992999999999</v>
      </c>
      <c r="F318" s="24">
        <v>7.3800000000000003E-3</v>
      </c>
      <c r="G318" s="198"/>
      <c r="H318" s="238">
        <v>6.7074795900000002</v>
      </c>
      <c r="I318" s="238">
        <v>0.49118603999999999</v>
      </c>
      <c r="J318" s="24">
        <v>3.7359999999999997E-2</v>
      </c>
      <c r="K318" s="198"/>
      <c r="L318" s="238">
        <v>4.2361916900000001</v>
      </c>
      <c r="M318" s="238">
        <v>0.39495560999999996</v>
      </c>
      <c r="N318" s="24">
        <v>4.7570000000000001E-2</v>
      </c>
      <c r="O318" s="106">
        <v>63.15623675270848</v>
      </c>
      <c r="P318" s="24"/>
      <c r="Q318" s="238">
        <v>2.2616618100000001</v>
      </c>
      <c r="R318" s="238">
        <v>0.30697192000000001</v>
      </c>
      <c r="S318" s="24">
        <v>6.9250000000000006E-2</v>
      </c>
      <c r="T318" s="106">
        <v>33.718504538900881</v>
      </c>
      <c r="U318" s="24"/>
      <c r="V318" s="238">
        <v>0.17101242999999999</v>
      </c>
      <c r="W318" s="238">
        <v>8.2116900000000007E-2</v>
      </c>
      <c r="X318" s="24">
        <v>0.24499000000000001</v>
      </c>
      <c r="Y318" s="106">
        <v>2.5495780897337026</v>
      </c>
      <c r="Z318" s="24"/>
      <c r="AA318" s="238">
        <v>3.8613649999999999E-2</v>
      </c>
      <c r="AB318" s="238">
        <v>3.7992600000000001E-2</v>
      </c>
      <c r="AC318" s="24">
        <v>0.502</v>
      </c>
      <c r="AD318" s="106">
        <v>0.57568046956964358</v>
      </c>
      <c r="AE318" s="24"/>
      <c r="AF318" s="238">
        <v>2.7738169799999999</v>
      </c>
      <c r="AG318" s="238">
        <v>0.45378401000000002</v>
      </c>
      <c r="AH318" s="24">
        <v>8.3470000000000003E-2</v>
      </c>
      <c r="AI318" s="238"/>
      <c r="AJ318" s="238">
        <v>1.1571226099999998</v>
      </c>
      <c r="AK318" s="238">
        <v>0.28697079000000003</v>
      </c>
      <c r="AL318" s="24">
        <v>0.12653</v>
      </c>
      <c r="AM318" s="106">
        <v>41.715896122317339</v>
      </c>
      <c r="AN318" s="30"/>
      <c r="AO318" s="238">
        <v>1.4508291799999999</v>
      </c>
      <c r="AP318" s="238">
        <v>0.29940907999999999</v>
      </c>
      <c r="AQ318" s="24">
        <v>0.10528999999999999</v>
      </c>
      <c r="AR318" s="106">
        <v>52.304430698235905</v>
      </c>
      <c r="AS318" s="30"/>
      <c r="AT318" s="238">
        <v>0.13256161999999999</v>
      </c>
      <c r="AU318" s="238">
        <v>7.7382869999999992E-2</v>
      </c>
      <c r="AV318" s="24">
        <v>0.29782999999999998</v>
      </c>
      <c r="AW318" s="106">
        <v>4.7790326815289736</v>
      </c>
      <c r="AX318" s="30"/>
      <c r="AY318" s="238">
        <v>3.3303559999999996E-2</v>
      </c>
      <c r="AZ318" s="238">
        <v>3.2981110000000001E-2</v>
      </c>
      <c r="BA318" s="24">
        <v>0.50526000000000004</v>
      </c>
      <c r="BB318" s="106">
        <v>1.2006401374037301</v>
      </c>
      <c r="BC318" s="14"/>
      <c r="BD318" s="238">
        <v>8.961982410000001</v>
      </c>
      <c r="BE318" s="238">
        <v>0.4180548</v>
      </c>
      <c r="BF318" s="24">
        <v>2.3800000000000002E-2</v>
      </c>
      <c r="BG318" s="198"/>
      <c r="BH318" s="238">
        <v>7.3798259699999997</v>
      </c>
      <c r="BI318" s="238">
        <v>0.41468611999999999</v>
      </c>
      <c r="BJ318" s="24">
        <v>2.8670000000000001E-2</v>
      </c>
      <c r="BK318" s="106">
        <v>82.345910004971756</v>
      </c>
      <c r="BL318" s="24"/>
      <c r="BM318" s="238">
        <v>1.5196256299999999</v>
      </c>
      <c r="BN318" s="238">
        <v>0.32794044999999999</v>
      </c>
      <c r="BO318" s="24">
        <v>0.1101</v>
      </c>
      <c r="BP318" s="106">
        <v>16.956355865018928</v>
      </c>
      <c r="BQ318" s="24"/>
      <c r="BR318" s="238">
        <v>4.5127339999999995E-2</v>
      </c>
      <c r="BS318" s="238">
        <v>3.7366219999999999E-2</v>
      </c>
      <c r="BT318" s="24">
        <v>0.42246</v>
      </c>
      <c r="BU318" s="106">
        <v>0.50354193899829347</v>
      </c>
      <c r="BV318" s="24"/>
      <c r="BW318" s="238">
        <v>1.7403469999999997E-2</v>
      </c>
      <c r="BX318" s="238">
        <v>2.4090739999999999E-2</v>
      </c>
      <c r="BY318" s="24">
        <v>0.70625000000000004</v>
      </c>
      <c r="BZ318" s="106">
        <v>0.1941921910110064</v>
      </c>
      <c r="CA318" s="14"/>
      <c r="CB318" s="238">
        <v>2.7058689899999999</v>
      </c>
      <c r="CC318" s="238">
        <v>0.40379160999999997</v>
      </c>
      <c r="CD318" s="24">
        <v>7.6139999999999999E-2</v>
      </c>
      <c r="CE318" s="198"/>
      <c r="CF318" s="238">
        <v>1.6890530400000001</v>
      </c>
      <c r="CG318" s="238">
        <v>0.31386516999999997</v>
      </c>
      <c r="CH318" s="24">
        <v>9.4810000000000005E-2</v>
      </c>
      <c r="CI318" s="106">
        <v>62.421833660172886</v>
      </c>
      <c r="CJ318" s="24"/>
      <c r="CK318" s="238">
        <v>0.63132493999999995</v>
      </c>
      <c r="CL318" s="238">
        <v>0.17490374</v>
      </c>
      <c r="CM318" s="24">
        <v>0.14135</v>
      </c>
      <c r="CN318" s="106">
        <v>23.331689092604591</v>
      </c>
      <c r="CO318" s="24"/>
      <c r="CP318" s="238">
        <v>0.24426992</v>
      </c>
      <c r="CQ318" s="238">
        <v>0.10033133</v>
      </c>
      <c r="CR318" s="24">
        <v>0.20956</v>
      </c>
      <c r="CS318" s="106">
        <v>9.027411190369568</v>
      </c>
      <c r="CT318" s="24"/>
      <c r="CU318" s="238">
        <v>0.14122108999999999</v>
      </c>
      <c r="CV318" s="238">
        <v>7.669521E-2</v>
      </c>
      <c r="CW318" s="24">
        <v>0.27707999999999999</v>
      </c>
      <c r="CX318" s="114">
        <v>5.2190660568529594</v>
      </c>
    </row>
    <row r="319" spans="1:102" ht="12" customHeight="1" x14ac:dyDescent="0.35">
      <c r="A319" s="761"/>
      <c r="B319" s="832"/>
      <c r="C319" s="18" t="s">
        <v>134</v>
      </c>
      <c r="D319" s="203">
        <v>12.744754720000001</v>
      </c>
      <c r="E319" s="203">
        <v>0.22458620999999998</v>
      </c>
      <c r="F319" s="25">
        <v>8.9899999999999997E-3</v>
      </c>
      <c r="G319" s="202"/>
      <c r="H319" s="203">
        <v>6.4977903800000005</v>
      </c>
      <c r="I319" s="203">
        <v>0.48191336000000001</v>
      </c>
      <c r="J319" s="25">
        <v>3.7839999999999999E-2</v>
      </c>
      <c r="K319" s="202"/>
      <c r="L319" s="203">
        <v>4.3949687099999997</v>
      </c>
      <c r="M319" s="203">
        <v>0.48424047000000003</v>
      </c>
      <c r="N319" s="25">
        <v>5.6210000000000003E-2</v>
      </c>
      <c r="O319" s="108">
        <v>67.637896161248577</v>
      </c>
      <c r="P319" s="25"/>
      <c r="Q319" s="203">
        <v>1.9133835400000001</v>
      </c>
      <c r="R319" s="203">
        <v>0.28976191999999995</v>
      </c>
      <c r="S319" s="25">
        <v>7.7270000000000005E-2</v>
      </c>
      <c r="T319" s="108">
        <v>29.446679995854218</v>
      </c>
      <c r="U319" s="25"/>
      <c r="V319" s="203">
        <v>0.15969255999999998</v>
      </c>
      <c r="W319" s="203">
        <v>6.9533979999999995E-2</v>
      </c>
      <c r="X319" s="25">
        <v>0.22216</v>
      </c>
      <c r="Y319" s="108">
        <v>2.4576440706909968</v>
      </c>
      <c r="Z319" s="25"/>
      <c r="AA319" s="203">
        <v>2.9745570000000002E-2</v>
      </c>
      <c r="AB319" s="203">
        <v>3.6437779999999996E-2</v>
      </c>
      <c r="AC319" s="25">
        <v>0.62499000000000005</v>
      </c>
      <c r="AD319" s="108">
        <v>0.4577797722061942</v>
      </c>
      <c r="AE319" s="25"/>
      <c r="AF319" s="203">
        <v>2.6779046100000001</v>
      </c>
      <c r="AG319" s="203">
        <v>0.37728958000000001</v>
      </c>
      <c r="AH319" s="25">
        <v>7.1879999999999999E-2</v>
      </c>
      <c r="AI319" s="203"/>
      <c r="AJ319" s="203">
        <v>1.3909958499999999</v>
      </c>
      <c r="AK319" s="203">
        <v>0.25238410999999999</v>
      </c>
      <c r="AL319" s="25">
        <v>9.257E-2</v>
      </c>
      <c r="AM319" s="108">
        <v>51.943442824873429</v>
      </c>
      <c r="AN319" s="264"/>
      <c r="AO319" s="203">
        <v>1.1724054100000001</v>
      </c>
      <c r="AP319" s="203">
        <v>0.24410419</v>
      </c>
      <c r="AQ319" s="25">
        <v>0.10623</v>
      </c>
      <c r="AR319" s="108">
        <v>43.780700986208764</v>
      </c>
      <c r="AS319" s="264"/>
      <c r="AT319" s="203">
        <v>0.10304716</v>
      </c>
      <c r="AU319" s="203">
        <v>7.3767470000000002E-2</v>
      </c>
      <c r="AV319" s="25">
        <v>0.36524000000000001</v>
      </c>
      <c r="AW319" s="108">
        <v>3.8480519289296118</v>
      </c>
      <c r="AX319" s="264"/>
      <c r="AY319" s="203">
        <v>1.145619E-2</v>
      </c>
      <c r="AZ319" s="203">
        <v>2.260732E-2</v>
      </c>
      <c r="BA319" s="25">
        <v>1</v>
      </c>
      <c r="BB319" s="108">
        <v>0.42780425998818528</v>
      </c>
      <c r="BC319" s="170"/>
      <c r="BD319" s="203">
        <v>9.0955052700000003</v>
      </c>
      <c r="BE319" s="203">
        <v>0.37775355999999999</v>
      </c>
      <c r="BF319" s="25">
        <v>2.1190000000000001E-2</v>
      </c>
      <c r="BG319" s="202"/>
      <c r="BH319" s="203">
        <v>7.2913471300000001</v>
      </c>
      <c r="BI319" s="203">
        <v>0.44627632</v>
      </c>
      <c r="BJ319" s="25">
        <v>3.1230000000000001E-2</v>
      </c>
      <c r="BK319" s="108">
        <v>80.164288992820303</v>
      </c>
      <c r="BL319" s="25"/>
      <c r="BM319" s="203">
        <v>1.6532208900000001</v>
      </c>
      <c r="BN319" s="203">
        <v>0.31773014999999999</v>
      </c>
      <c r="BO319" s="25">
        <v>9.8059999999999994E-2</v>
      </c>
      <c r="BP319" s="108">
        <v>18.176240251906314</v>
      </c>
      <c r="BQ319" s="25"/>
      <c r="BR319" s="203">
        <v>0.11661723</v>
      </c>
      <c r="BS319" s="203">
        <v>6.2504179999999993E-2</v>
      </c>
      <c r="BT319" s="25">
        <v>0.27345999999999998</v>
      </c>
      <c r="BU319" s="108">
        <v>1.2821413053834667</v>
      </c>
      <c r="BV319" s="25"/>
      <c r="BW319" s="203">
        <v>3.432002E-2</v>
      </c>
      <c r="BX319" s="203">
        <v>3.3678680000000003E-2</v>
      </c>
      <c r="BY319" s="25">
        <v>0.50066999999999995</v>
      </c>
      <c r="BZ319" s="108">
        <v>0.37732944988992351</v>
      </c>
      <c r="CA319" s="170"/>
      <c r="CB319" s="203">
        <v>2.7449405000000002</v>
      </c>
      <c r="CC319" s="203">
        <v>0.42619367000000002</v>
      </c>
      <c r="CD319" s="25">
        <v>7.9219999999999999E-2</v>
      </c>
      <c r="CE319" s="202"/>
      <c r="CF319" s="203">
        <v>1.42433747</v>
      </c>
      <c r="CG319" s="203">
        <v>0.32384176000000003</v>
      </c>
      <c r="CH319" s="25">
        <v>0.11600000000000001</v>
      </c>
      <c r="CI319" s="108">
        <v>51.889557168907665</v>
      </c>
      <c r="CJ319" s="25"/>
      <c r="CK319" s="203">
        <v>0.75925401000000003</v>
      </c>
      <c r="CL319" s="203">
        <v>0.20365986</v>
      </c>
      <c r="CM319" s="25">
        <v>0.13686000000000001</v>
      </c>
      <c r="CN319" s="108">
        <v>27.660126330607167</v>
      </c>
      <c r="CO319" s="25"/>
      <c r="CP319" s="203">
        <v>0.39135948999999998</v>
      </c>
      <c r="CQ319" s="203">
        <v>0.17896154</v>
      </c>
      <c r="CR319" s="25">
        <v>0.23330999999999999</v>
      </c>
      <c r="CS319" s="108">
        <v>14.257485362615327</v>
      </c>
      <c r="CT319" s="25"/>
      <c r="CU319" s="203">
        <v>0.16998952000000001</v>
      </c>
      <c r="CV319" s="203">
        <v>8.7800920000000005E-2</v>
      </c>
      <c r="CW319" s="25">
        <v>0.26351999999999998</v>
      </c>
      <c r="CX319" s="116">
        <v>6.1928307735632151</v>
      </c>
    </row>
    <row r="320" spans="1:102" ht="12" customHeight="1" x14ac:dyDescent="0.35">
      <c r="A320" s="761"/>
      <c r="B320" s="831" t="s">
        <v>67</v>
      </c>
      <c r="C320" s="17" t="s">
        <v>59</v>
      </c>
      <c r="D320" s="158">
        <v>80.783774340000008</v>
      </c>
      <c r="E320" s="158">
        <v>1.86957043</v>
      </c>
      <c r="F320" s="23">
        <v>1.1809999999999999E-2</v>
      </c>
      <c r="G320" s="194"/>
      <c r="H320" s="158">
        <v>2.2049481399999999</v>
      </c>
      <c r="I320" s="158">
        <v>1.4598581099999999</v>
      </c>
      <c r="J320" s="23">
        <v>0.33779999999999999</v>
      </c>
      <c r="K320" s="194"/>
      <c r="L320" s="158">
        <v>1.19221596</v>
      </c>
      <c r="M320" s="158">
        <v>1.02545467</v>
      </c>
      <c r="N320" s="23">
        <v>0.43884000000000001</v>
      </c>
      <c r="O320" s="107">
        <v>54.070022708107778</v>
      </c>
      <c r="P320" s="23"/>
      <c r="Q320" s="158">
        <v>1.0127321899999999</v>
      </c>
      <c r="R320" s="158">
        <v>0.77036923999999996</v>
      </c>
      <c r="S320" s="23">
        <v>0.3881</v>
      </c>
      <c r="T320" s="107">
        <v>45.929977745417631</v>
      </c>
      <c r="U320" s="23"/>
      <c r="V320" s="158">
        <v>0</v>
      </c>
      <c r="W320" s="158">
        <v>0</v>
      </c>
      <c r="X320" s="23" t="s">
        <v>69</v>
      </c>
      <c r="Y320" s="107">
        <v>0</v>
      </c>
      <c r="Z320" s="23"/>
      <c r="AA320" s="158">
        <v>0</v>
      </c>
      <c r="AB320" s="158">
        <v>0</v>
      </c>
      <c r="AC320" s="23" t="s">
        <v>69</v>
      </c>
      <c r="AD320" s="107">
        <v>0</v>
      </c>
      <c r="AE320" s="23"/>
      <c r="AF320" s="158">
        <v>0.76711243000000007</v>
      </c>
      <c r="AG320" s="158">
        <v>0.58123455000000002</v>
      </c>
      <c r="AH320" s="23">
        <v>0.38657999999999998</v>
      </c>
      <c r="AI320" s="158"/>
      <c r="AJ320" s="158">
        <v>0.53752756999999995</v>
      </c>
      <c r="AK320" s="158">
        <v>0.53653578000000002</v>
      </c>
      <c r="AL320" s="23">
        <v>0.50926000000000005</v>
      </c>
      <c r="AM320" s="107">
        <v>70.07155000734376</v>
      </c>
      <c r="AN320" s="263"/>
      <c r="AO320" s="158">
        <v>0.22958486</v>
      </c>
      <c r="AP320" s="158">
        <v>0.20984438999999999</v>
      </c>
      <c r="AQ320" s="23">
        <v>0.46633999999999998</v>
      </c>
      <c r="AR320" s="107">
        <v>29.928449992656226</v>
      </c>
      <c r="AS320" s="263"/>
      <c r="AT320" s="158">
        <v>0</v>
      </c>
      <c r="AU320" s="158">
        <v>0</v>
      </c>
      <c r="AV320" s="23" t="s">
        <v>69</v>
      </c>
      <c r="AW320" s="107">
        <v>0</v>
      </c>
      <c r="AX320" s="263"/>
      <c r="AY320" s="158">
        <v>0</v>
      </c>
      <c r="AZ320" s="158">
        <v>0</v>
      </c>
      <c r="BA320" s="23" t="s">
        <v>69</v>
      </c>
      <c r="BB320" s="107">
        <v>0</v>
      </c>
      <c r="BC320" s="169"/>
      <c r="BD320" s="158">
        <v>10.242911579999999</v>
      </c>
      <c r="BE320" s="158">
        <v>3.3740680000000003</v>
      </c>
      <c r="BF320" s="23">
        <v>0.16805999999999999</v>
      </c>
      <c r="BG320" s="194"/>
      <c r="BH320" s="158">
        <v>4.0706264499999998</v>
      </c>
      <c r="BI320" s="158">
        <v>2.1562359299999998</v>
      </c>
      <c r="BJ320" s="23">
        <v>0.27026</v>
      </c>
      <c r="BK320" s="107">
        <v>39.740911734005223</v>
      </c>
      <c r="BL320" s="23"/>
      <c r="BM320" s="158">
        <v>4.4065815500000003</v>
      </c>
      <c r="BN320" s="158">
        <v>1.4893493</v>
      </c>
      <c r="BO320" s="23">
        <v>0.17244000000000001</v>
      </c>
      <c r="BP320" s="107">
        <v>43.020790676394768</v>
      </c>
      <c r="BQ320" s="23"/>
      <c r="BR320" s="158">
        <v>1.59033724</v>
      </c>
      <c r="BS320" s="158">
        <v>0.73498666000000001</v>
      </c>
      <c r="BT320" s="23">
        <v>0.23579</v>
      </c>
      <c r="BU320" s="107">
        <v>15.526222476675915</v>
      </c>
      <c r="BV320" s="23"/>
      <c r="BW320" s="158">
        <v>0.17536635</v>
      </c>
      <c r="BX320" s="158">
        <v>0.24723157000000001</v>
      </c>
      <c r="BY320" s="23">
        <v>0.71928999999999998</v>
      </c>
      <c r="BZ320" s="107">
        <v>1.712075210552584</v>
      </c>
      <c r="CA320" s="169"/>
      <c r="CB320" s="158">
        <v>26.186194140000001</v>
      </c>
      <c r="CC320" s="158">
        <v>3.8772968300000001</v>
      </c>
      <c r="CD320" s="23">
        <v>7.5539999999999996E-2</v>
      </c>
      <c r="CE320" s="194"/>
      <c r="CF320" s="158">
        <v>19.5091213</v>
      </c>
      <c r="CG320" s="158">
        <v>3.5970651</v>
      </c>
      <c r="CH320" s="23">
        <v>9.4070000000000001E-2</v>
      </c>
      <c r="CI320" s="107">
        <v>74.50155297748816</v>
      </c>
      <c r="CJ320" s="23"/>
      <c r="CK320" s="158">
        <v>5.8338152799999996</v>
      </c>
      <c r="CL320" s="158">
        <v>1.54389095</v>
      </c>
      <c r="CM320" s="23">
        <v>0.13502</v>
      </c>
      <c r="CN320" s="107">
        <v>22.278209841455027</v>
      </c>
      <c r="CO320" s="23"/>
      <c r="CP320" s="158">
        <v>0.5260532899999999</v>
      </c>
      <c r="CQ320" s="158">
        <v>0.46191797000000001</v>
      </c>
      <c r="CR320" s="23">
        <v>0.44800000000000001</v>
      </c>
      <c r="CS320" s="107">
        <v>2.0088955546099831</v>
      </c>
      <c r="CT320" s="23"/>
      <c r="CU320" s="158">
        <v>0.31720428000000001</v>
      </c>
      <c r="CV320" s="158">
        <v>0.35511904999999999</v>
      </c>
      <c r="CW320" s="23">
        <v>0.57118999999999998</v>
      </c>
      <c r="CX320" s="115">
        <v>1.2113416646348898</v>
      </c>
    </row>
    <row r="321" spans="1:103" ht="12" customHeight="1" x14ac:dyDescent="0.35">
      <c r="A321" s="761"/>
      <c r="B321" s="831"/>
      <c r="C321" s="17" t="s">
        <v>133</v>
      </c>
      <c r="D321" s="238">
        <v>43.312642359999998</v>
      </c>
      <c r="E321" s="238">
        <v>1.2709291599999999</v>
      </c>
      <c r="F321" s="24">
        <v>1.4970000000000001E-2</v>
      </c>
      <c r="G321" s="198"/>
      <c r="H321" s="238">
        <v>1.20748967</v>
      </c>
      <c r="I321" s="238">
        <v>0.79229141000000003</v>
      </c>
      <c r="J321" s="24">
        <v>0.33477000000000001</v>
      </c>
      <c r="K321" s="198"/>
      <c r="L321" s="238">
        <v>0.79795969</v>
      </c>
      <c r="M321" s="238">
        <v>0.65598301000000003</v>
      </c>
      <c r="N321" s="24">
        <v>0.41943000000000003</v>
      </c>
      <c r="O321" s="106">
        <v>66.084183560758746</v>
      </c>
      <c r="P321" s="24"/>
      <c r="Q321" s="238">
        <v>0.40952996999999997</v>
      </c>
      <c r="R321" s="238">
        <v>0.30475585999999999</v>
      </c>
      <c r="S321" s="24">
        <v>0.37967000000000001</v>
      </c>
      <c r="T321" s="106">
        <v>33.915815611076823</v>
      </c>
      <c r="U321" s="24"/>
      <c r="V321" s="238">
        <v>0</v>
      </c>
      <c r="W321" s="238">
        <v>0</v>
      </c>
      <c r="X321" s="24" t="s">
        <v>69</v>
      </c>
      <c r="Y321" s="106">
        <v>0</v>
      </c>
      <c r="Z321" s="24"/>
      <c r="AA321" s="238">
        <v>0</v>
      </c>
      <c r="AB321" s="238">
        <v>0</v>
      </c>
      <c r="AC321" s="24" t="s">
        <v>69</v>
      </c>
      <c r="AD321" s="106">
        <v>0</v>
      </c>
      <c r="AE321" s="24"/>
      <c r="AF321" s="238">
        <v>0.23940141000000001</v>
      </c>
      <c r="AG321" s="238">
        <v>0.2306694</v>
      </c>
      <c r="AH321" s="24">
        <v>0.49159000000000003</v>
      </c>
      <c r="AI321" s="238"/>
      <c r="AJ321" s="238">
        <v>0.14077617000000001</v>
      </c>
      <c r="AK321" s="238">
        <v>0.18455286000000001</v>
      </c>
      <c r="AL321" s="24">
        <v>0.66886000000000001</v>
      </c>
      <c r="AM321" s="106">
        <v>58.803400531350256</v>
      </c>
      <c r="AN321" s="30"/>
      <c r="AO321" s="238">
        <v>9.8625240000000003E-2</v>
      </c>
      <c r="AP321" s="238">
        <v>0.10253271</v>
      </c>
      <c r="AQ321" s="24">
        <v>0.53042</v>
      </c>
      <c r="AR321" s="106">
        <v>41.196599468649744</v>
      </c>
      <c r="AS321" s="30"/>
      <c r="AT321" s="238">
        <v>0</v>
      </c>
      <c r="AU321" s="238">
        <v>0</v>
      </c>
      <c r="AV321" s="24" t="s">
        <v>69</v>
      </c>
      <c r="AW321" s="106">
        <v>0</v>
      </c>
      <c r="AX321" s="30"/>
      <c r="AY321" s="238">
        <v>0</v>
      </c>
      <c r="AZ321" s="238">
        <v>0</v>
      </c>
      <c r="BA321" s="24" t="s">
        <v>69</v>
      </c>
      <c r="BB321" s="106">
        <v>0</v>
      </c>
      <c r="BC321" s="14"/>
      <c r="BD321" s="238">
        <v>5.8774298600000003</v>
      </c>
      <c r="BE321" s="238">
        <v>1.87046026</v>
      </c>
      <c r="BF321" s="24">
        <v>0.16236999999999999</v>
      </c>
      <c r="BG321" s="198"/>
      <c r="BH321" s="238">
        <v>2.5360565999999998</v>
      </c>
      <c r="BI321" s="238">
        <v>1.2858569799999999</v>
      </c>
      <c r="BJ321" s="24">
        <v>0.25868999999999998</v>
      </c>
      <c r="BK321" s="106">
        <v>43.149074687553984</v>
      </c>
      <c r="BL321" s="24"/>
      <c r="BM321" s="238">
        <v>2.45473849</v>
      </c>
      <c r="BN321" s="238">
        <v>0.79766254999999997</v>
      </c>
      <c r="BO321" s="24">
        <v>0.16578999999999999</v>
      </c>
      <c r="BP321" s="106">
        <v>41.765508878399444</v>
      </c>
      <c r="BQ321" s="24"/>
      <c r="BR321" s="238">
        <v>0.78463228000000007</v>
      </c>
      <c r="BS321" s="238">
        <v>0.48402177000000002</v>
      </c>
      <c r="BT321" s="24">
        <v>0.31473000000000001</v>
      </c>
      <c r="BU321" s="106">
        <v>13.349921627137887</v>
      </c>
      <c r="BV321" s="24"/>
      <c r="BW321" s="238">
        <v>0.10200248000000001</v>
      </c>
      <c r="BX321" s="238">
        <v>0.12425215000000001</v>
      </c>
      <c r="BY321" s="24">
        <v>0.62148999999999999</v>
      </c>
      <c r="BZ321" s="106">
        <v>1.735494636766282</v>
      </c>
      <c r="CA321" s="14"/>
      <c r="CB321" s="238">
        <v>14.376922850000001</v>
      </c>
      <c r="CC321" s="238">
        <v>2.3814213800000004</v>
      </c>
      <c r="CD321" s="24">
        <v>8.4510000000000002E-2</v>
      </c>
      <c r="CE321" s="198"/>
      <c r="CF321" s="238">
        <v>11.031082560000002</v>
      </c>
      <c r="CG321" s="238">
        <v>2.2883924699999998</v>
      </c>
      <c r="CH321" s="24">
        <v>0.10584</v>
      </c>
      <c r="CI321" s="106">
        <v>76.727702270447949</v>
      </c>
      <c r="CJ321" s="24"/>
      <c r="CK321" s="238">
        <v>2.9937205800000002</v>
      </c>
      <c r="CL321" s="238">
        <v>0.91330791999999994</v>
      </c>
      <c r="CM321" s="24">
        <v>0.15565000000000001</v>
      </c>
      <c r="CN321" s="106">
        <v>20.823096925779218</v>
      </c>
      <c r="CO321" s="24"/>
      <c r="CP321" s="238">
        <v>0.18280293</v>
      </c>
      <c r="CQ321" s="238">
        <v>0.18832599999999999</v>
      </c>
      <c r="CR321" s="24">
        <v>0.52561999999999998</v>
      </c>
      <c r="CS321" s="106">
        <v>1.2715024759279416</v>
      </c>
      <c r="CT321" s="24"/>
      <c r="CU321" s="238">
        <v>0.16931676999999998</v>
      </c>
      <c r="CV321" s="238">
        <v>0.21625974000000001</v>
      </c>
      <c r="CW321" s="24">
        <v>0.65166000000000002</v>
      </c>
      <c r="CX321" s="114">
        <v>1.1776982582889772</v>
      </c>
    </row>
    <row r="322" spans="1:103" ht="12" customHeight="1" x14ac:dyDescent="0.35">
      <c r="A322" s="762"/>
      <c r="B322" s="833"/>
      <c r="C322" s="19" t="s">
        <v>134</v>
      </c>
      <c r="D322" s="203">
        <v>37.471131970000002</v>
      </c>
      <c r="E322" s="203">
        <v>1.0994530899999999</v>
      </c>
      <c r="F322" s="25">
        <v>1.4970000000000001E-2</v>
      </c>
      <c r="G322" s="202"/>
      <c r="H322" s="203">
        <v>0.99745848000000004</v>
      </c>
      <c r="I322" s="203">
        <v>0.70327908000000006</v>
      </c>
      <c r="J322" s="25">
        <v>0.35972999999999999</v>
      </c>
      <c r="K322" s="202"/>
      <c r="L322" s="203">
        <v>0.39425626000000003</v>
      </c>
      <c r="M322" s="203">
        <v>0.42259786000000005</v>
      </c>
      <c r="N322" s="25">
        <v>0.54688000000000003</v>
      </c>
      <c r="O322" s="108">
        <v>39.526082328760189</v>
      </c>
      <c r="P322" s="25"/>
      <c r="Q322" s="203">
        <v>0.60320222000000001</v>
      </c>
      <c r="R322" s="203">
        <v>0.52933951999999995</v>
      </c>
      <c r="S322" s="25">
        <v>0.44773000000000002</v>
      </c>
      <c r="T322" s="108">
        <v>60.473917671239811</v>
      </c>
      <c r="U322" s="25"/>
      <c r="V322" s="203">
        <v>0</v>
      </c>
      <c r="W322" s="203">
        <v>0</v>
      </c>
      <c r="X322" s="25" t="s">
        <v>69</v>
      </c>
      <c r="Y322" s="108">
        <v>0</v>
      </c>
      <c r="Z322" s="25"/>
      <c r="AA322" s="203">
        <v>0</v>
      </c>
      <c r="AB322" s="203">
        <v>0</v>
      </c>
      <c r="AC322" s="25" t="s">
        <v>69</v>
      </c>
      <c r="AD322" s="108">
        <v>0</v>
      </c>
      <c r="AE322" s="25"/>
      <c r="AF322" s="203">
        <v>0.52771101999999992</v>
      </c>
      <c r="AG322" s="203">
        <v>0.48988717000000004</v>
      </c>
      <c r="AH322" s="25">
        <v>0.47364000000000001</v>
      </c>
      <c r="AI322" s="203"/>
      <c r="AJ322" s="203">
        <v>0.39675139999999998</v>
      </c>
      <c r="AK322" s="203">
        <v>0.47496839000000002</v>
      </c>
      <c r="AL322" s="25">
        <v>0.61079000000000006</v>
      </c>
      <c r="AM322" s="108">
        <v>75.183459310741711</v>
      </c>
      <c r="AN322" s="264"/>
      <c r="AO322" s="203">
        <v>0.13095962</v>
      </c>
      <c r="AP322" s="203">
        <v>0.13918240000000001</v>
      </c>
      <c r="AQ322" s="25">
        <v>0.54224000000000006</v>
      </c>
      <c r="AR322" s="108">
        <v>24.8165406892583</v>
      </c>
      <c r="AS322" s="264"/>
      <c r="AT322" s="203">
        <v>0</v>
      </c>
      <c r="AU322" s="203">
        <v>0</v>
      </c>
      <c r="AV322" s="25" t="s">
        <v>69</v>
      </c>
      <c r="AW322" s="108">
        <v>0</v>
      </c>
      <c r="AX322" s="264"/>
      <c r="AY322" s="203">
        <v>0</v>
      </c>
      <c r="AZ322" s="203">
        <v>0</v>
      </c>
      <c r="BA322" s="25" t="s">
        <v>69</v>
      </c>
      <c r="BB322" s="108">
        <v>0</v>
      </c>
      <c r="BC322" s="170"/>
      <c r="BD322" s="203">
        <v>4.36548172</v>
      </c>
      <c r="BE322" s="203">
        <v>1.6152492299999999</v>
      </c>
      <c r="BF322" s="25">
        <v>0.18878</v>
      </c>
      <c r="BG322" s="202"/>
      <c r="BH322" s="203">
        <v>1.5345698400000001</v>
      </c>
      <c r="BI322" s="203">
        <v>0.97477804000000001</v>
      </c>
      <c r="BJ322" s="25">
        <v>0.32408999999999999</v>
      </c>
      <c r="BK322" s="108">
        <v>35.152359772107808</v>
      </c>
      <c r="BL322" s="25"/>
      <c r="BM322" s="203">
        <v>1.9518430599999999</v>
      </c>
      <c r="BN322" s="203">
        <v>0.85936467000000005</v>
      </c>
      <c r="BO322" s="25">
        <v>0.22463</v>
      </c>
      <c r="BP322" s="108">
        <v>44.710828842962144</v>
      </c>
      <c r="BQ322" s="25"/>
      <c r="BR322" s="203">
        <v>0.80570495000000009</v>
      </c>
      <c r="BS322" s="203">
        <v>0.32839855000000001</v>
      </c>
      <c r="BT322" s="25">
        <v>0.20795</v>
      </c>
      <c r="BU322" s="108">
        <v>18.45626672329761</v>
      </c>
      <c r="BV322" s="25"/>
      <c r="BW322" s="203">
        <v>7.3363860000000003E-2</v>
      </c>
      <c r="BX322" s="203">
        <v>0.14372198999999999</v>
      </c>
      <c r="BY322" s="25">
        <v>0.99950000000000006</v>
      </c>
      <c r="BZ322" s="108">
        <v>1.6805444325626453</v>
      </c>
      <c r="CA322" s="170"/>
      <c r="CB322" s="203">
        <v>11.80927129</v>
      </c>
      <c r="CC322" s="203">
        <v>1.7919820500000001</v>
      </c>
      <c r="CD322" s="25">
        <v>7.7420000000000003E-2</v>
      </c>
      <c r="CE322" s="202"/>
      <c r="CF322" s="203">
        <v>8.4780387400000006</v>
      </c>
      <c r="CG322" s="203">
        <v>1.63188493</v>
      </c>
      <c r="CH322" s="25">
        <v>9.8210000000000006E-2</v>
      </c>
      <c r="CI322" s="108">
        <v>71.791379262996003</v>
      </c>
      <c r="CJ322" s="25"/>
      <c r="CK322" s="203">
        <v>2.8400947000000003</v>
      </c>
      <c r="CL322" s="203">
        <v>0.79593032000000008</v>
      </c>
      <c r="CM322" s="25">
        <v>0.14298</v>
      </c>
      <c r="CN322" s="108">
        <v>24.049703239563737</v>
      </c>
      <c r="CO322" s="25"/>
      <c r="CP322" s="203">
        <v>0.34325035999999998</v>
      </c>
      <c r="CQ322" s="203">
        <v>0.31114274999999997</v>
      </c>
      <c r="CR322" s="25">
        <v>0.46248</v>
      </c>
      <c r="CS322" s="108">
        <v>2.9066176190791868</v>
      </c>
      <c r="CT322" s="25"/>
      <c r="CU322" s="203">
        <v>0.14788749999999998</v>
      </c>
      <c r="CV322" s="203">
        <v>0.16068508000000001</v>
      </c>
      <c r="CW322" s="25">
        <v>0.55435999999999996</v>
      </c>
      <c r="CX322" s="116">
        <v>1.2522999630403102</v>
      </c>
    </row>
    <row r="323" spans="1:103" ht="12" customHeight="1" x14ac:dyDescent="0.35">
      <c r="G323" s="198"/>
      <c r="H323" s="238"/>
      <c r="I323" s="238"/>
      <c r="J323" s="24"/>
      <c r="K323" s="198"/>
      <c r="L323" s="238"/>
      <c r="M323" s="238"/>
      <c r="N323" s="24"/>
      <c r="O323" s="106"/>
      <c r="P323" s="24"/>
      <c r="Q323" s="238"/>
      <c r="R323" s="238"/>
      <c r="S323" s="24"/>
      <c r="T323" s="106"/>
      <c r="U323" s="24"/>
      <c r="V323" s="238"/>
      <c r="W323" s="238"/>
      <c r="X323" s="24"/>
      <c r="Y323" s="106"/>
      <c r="Z323" s="24"/>
      <c r="AA323" s="238"/>
      <c r="AB323" s="238"/>
      <c r="AC323" s="24"/>
      <c r="AD323" s="106"/>
      <c r="AE323" s="24"/>
      <c r="AF323" s="238"/>
      <c r="AG323" s="238"/>
      <c r="AH323" s="24"/>
      <c r="AI323" s="238"/>
      <c r="AJ323" s="238"/>
      <c r="AK323" s="238"/>
      <c r="AL323" s="24"/>
      <c r="AM323" s="106"/>
      <c r="AN323" s="30"/>
      <c r="AO323" s="238"/>
      <c r="AP323" s="238"/>
      <c r="AQ323" s="24"/>
      <c r="AR323" s="106"/>
      <c r="AS323" s="30"/>
      <c r="AT323" s="238"/>
      <c r="AU323" s="238"/>
      <c r="AV323" s="24"/>
      <c r="AW323" s="106"/>
      <c r="AX323" s="30"/>
      <c r="AY323" s="238"/>
      <c r="AZ323" s="238"/>
      <c r="BA323" s="24"/>
      <c r="BB323" s="106"/>
      <c r="BC323" s="14"/>
      <c r="BD323" s="238"/>
      <c r="BE323" s="238"/>
      <c r="BF323" s="24"/>
      <c r="BG323" s="198"/>
      <c r="BH323" s="238"/>
      <c r="BI323" s="238"/>
      <c r="BJ323" s="24"/>
      <c r="BK323" s="106"/>
      <c r="BL323" s="24"/>
      <c r="BM323" s="238"/>
      <c r="BN323" s="238"/>
      <c r="BO323" s="24"/>
      <c r="BP323" s="106"/>
      <c r="BQ323" s="24"/>
      <c r="BR323" s="238"/>
      <c r="BS323" s="238"/>
      <c r="BT323" s="24"/>
      <c r="BU323" s="106"/>
      <c r="BV323" s="24"/>
      <c r="BW323" s="238"/>
      <c r="BX323" s="238"/>
      <c r="BY323" s="24"/>
      <c r="BZ323" s="106"/>
      <c r="CA323" s="14"/>
      <c r="CB323" s="238"/>
      <c r="CC323" s="238"/>
      <c r="CD323" s="24"/>
      <c r="CE323" s="198"/>
      <c r="CF323" s="238"/>
      <c r="CG323" s="238"/>
      <c r="CH323" s="24"/>
      <c r="CI323" s="106"/>
      <c r="CJ323" s="24"/>
      <c r="CK323" s="238"/>
      <c r="CL323" s="238"/>
      <c r="CM323" s="24"/>
      <c r="CN323" s="106"/>
      <c r="CO323" s="24"/>
      <c r="CP323" s="238"/>
      <c r="CQ323" s="238"/>
      <c r="CR323" s="24"/>
      <c r="CS323" s="106"/>
      <c r="CT323" s="24"/>
      <c r="CU323" s="238"/>
      <c r="CV323" s="238"/>
      <c r="CW323" s="24"/>
    </row>
    <row r="324" spans="1:103" ht="12" customHeight="1" x14ac:dyDescent="0.35">
      <c r="A324" s="910"/>
      <c r="B324" s="911"/>
      <c r="C324" s="911"/>
      <c r="D324" s="911"/>
      <c r="E324" s="911"/>
      <c r="F324" s="912"/>
      <c r="G324" s="198"/>
      <c r="H324" s="238"/>
      <c r="I324" s="238"/>
      <c r="J324" s="24"/>
      <c r="K324" s="198"/>
      <c r="L324" s="238"/>
      <c r="M324" s="238"/>
      <c r="N324" s="24"/>
      <c r="O324" s="106"/>
      <c r="P324" s="24"/>
      <c r="Q324" s="238"/>
      <c r="R324" s="238"/>
      <c r="S324" s="24"/>
      <c r="T324" s="106"/>
      <c r="U324" s="24"/>
      <c r="V324" s="238"/>
      <c r="W324" s="238"/>
      <c r="X324" s="24"/>
      <c r="Y324" s="106"/>
      <c r="Z324" s="24"/>
      <c r="AA324" s="238"/>
      <c r="AB324" s="238"/>
      <c r="AC324" s="24"/>
      <c r="AD324" s="106"/>
      <c r="AE324" s="24"/>
      <c r="AF324" s="238"/>
      <c r="AG324" s="238"/>
      <c r="AH324" s="24"/>
      <c r="AI324" s="238"/>
      <c r="AJ324" s="238"/>
      <c r="AK324" s="238"/>
      <c r="AL324" s="24"/>
      <c r="AM324" s="106"/>
      <c r="AN324" s="30"/>
      <c r="AO324" s="238"/>
      <c r="AP324" s="238"/>
      <c r="AQ324" s="24"/>
      <c r="AR324" s="106"/>
      <c r="AS324" s="30"/>
      <c r="AT324" s="238"/>
      <c r="AU324" s="238"/>
      <c r="AV324" s="24"/>
      <c r="AW324" s="106"/>
      <c r="AX324" s="30"/>
      <c r="AY324" s="238"/>
      <c r="AZ324" s="238"/>
      <c r="BA324" s="24"/>
      <c r="BB324" s="106"/>
      <c r="BC324" s="14"/>
      <c r="BD324" s="238"/>
      <c r="BE324" s="238"/>
      <c r="BF324" s="24"/>
      <c r="BG324" s="198"/>
      <c r="BH324" s="238"/>
      <c r="BI324" s="238"/>
      <c r="BJ324" s="24"/>
      <c r="BK324" s="106"/>
      <c r="BL324" s="24"/>
      <c r="BM324" s="238"/>
      <c r="BN324" s="238"/>
      <c r="BO324" s="24"/>
      <c r="BP324" s="106"/>
      <c r="BQ324" s="24"/>
      <c r="BR324" s="238"/>
      <c r="BS324" s="238"/>
      <c r="BT324" s="24"/>
      <c r="BU324" s="106"/>
      <c r="BV324" s="24"/>
      <c r="BW324" s="238"/>
      <c r="BX324" s="238"/>
      <c r="BY324" s="24"/>
      <c r="BZ324" s="106"/>
      <c r="CA324" s="14"/>
      <c r="CB324" s="238"/>
      <c r="CC324" s="238"/>
      <c r="CD324" s="24"/>
      <c r="CE324" s="198"/>
      <c r="CF324" s="238"/>
      <c r="CG324" s="238"/>
      <c r="CH324" s="24"/>
      <c r="CI324" s="106"/>
      <c r="CJ324" s="24"/>
      <c r="CK324" s="238"/>
      <c r="CL324" s="238"/>
      <c r="CM324" s="24"/>
      <c r="CN324" s="106"/>
      <c r="CO324" s="24"/>
      <c r="CP324" s="238"/>
      <c r="CQ324" s="238"/>
      <c r="CR324" s="24"/>
      <c r="CS324" s="106"/>
      <c r="CT324" s="24"/>
      <c r="CU324" s="238"/>
      <c r="CV324" s="238"/>
      <c r="CW324" s="24"/>
    </row>
    <row r="325" spans="1:103" ht="12" customHeight="1" x14ac:dyDescent="0.35">
      <c r="A325" s="864" t="s">
        <v>102</v>
      </c>
      <c r="B325" s="887"/>
      <c r="C325" s="887"/>
      <c r="D325" s="887"/>
      <c r="E325" s="887"/>
      <c r="F325" s="866"/>
    </row>
    <row r="326" spans="1:103" ht="12" customHeight="1" x14ac:dyDescent="0.35">
      <c r="A326" s="884" t="s">
        <v>103</v>
      </c>
      <c r="B326" s="885"/>
      <c r="C326" s="885"/>
      <c r="D326" s="885"/>
      <c r="E326" s="885"/>
      <c r="F326" s="886"/>
    </row>
    <row r="327" spans="1:103" ht="12" customHeight="1" x14ac:dyDescent="0.35">
      <c r="A327" s="864" t="s">
        <v>137</v>
      </c>
      <c r="B327" s="887"/>
      <c r="C327" s="887"/>
      <c r="D327" s="887"/>
      <c r="E327" s="887"/>
      <c r="F327" s="866"/>
    </row>
    <row r="328" spans="1:103" ht="27.75" customHeight="1" x14ac:dyDescent="0.35">
      <c r="A328" s="864" t="s">
        <v>113</v>
      </c>
      <c r="B328" s="887"/>
      <c r="C328" s="887"/>
      <c r="D328" s="887"/>
      <c r="E328" s="887"/>
      <c r="F328" s="866"/>
    </row>
    <row r="329" spans="1:103" ht="12" customHeight="1" x14ac:dyDescent="0.35">
      <c r="A329" s="864" t="s">
        <v>114</v>
      </c>
      <c r="B329" s="887"/>
      <c r="C329" s="887"/>
      <c r="D329" s="887"/>
      <c r="E329" s="887"/>
      <c r="F329" s="866"/>
    </row>
    <row r="330" spans="1:103" ht="12" customHeight="1" x14ac:dyDescent="0.35">
      <c r="A330" s="864" t="s">
        <v>135</v>
      </c>
      <c r="B330" s="887"/>
      <c r="C330" s="887"/>
      <c r="D330" s="887"/>
      <c r="E330" s="887"/>
      <c r="F330" s="866"/>
    </row>
    <row r="331" spans="1:103" ht="12" customHeight="1" x14ac:dyDescent="0.35">
      <c r="A331" s="921" t="s">
        <v>225</v>
      </c>
      <c r="B331" s="922"/>
      <c r="C331" s="922"/>
      <c r="D331" s="922"/>
      <c r="E331" s="922"/>
      <c r="F331" s="923"/>
    </row>
    <row r="332" spans="1:103" ht="12" customHeight="1" x14ac:dyDescent="0.35">
      <c r="A332" s="907"/>
      <c r="B332" s="908"/>
      <c r="C332" s="908"/>
      <c r="D332" s="908"/>
      <c r="E332" s="908"/>
      <c r="F332" s="909"/>
    </row>
    <row r="334" spans="1:103" ht="12" customHeight="1" x14ac:dyDescent="0.35">
      <c r="A334" s="780"/>
      <c r="B334" s="781"/>
      <c r="C334" s="781"/>
      <c r="D334" s="781"/>
      <c r="E334" s="781"/>
      <c r="F334" s="781"/>
      <c r="G334" s="782"/>
      <c r="H334" s="523"/>
      <c r="I334" s="523"/>
      <c r="J334" s="523"/>
      <c r="K334" s="523"/>
      <c r="L334" s="583"/>
      <c r="M334" s="584"/>
      <c r="N334" s="523"/>
      <c r="O334" s="523"/>
      <c r="P334" s="585"/>
      <c r="Q334" s="583"/>
      <c r="R334" s="584"/>
      <c r="S334" s="523"/>
      <c r="T334" s="523"/>
      <c r="U334" s="523"/>
      <c r="V334" s="523"/>
      <c r="W334" s="583"/>
      <c r="X334" s="584"/>
      <c r="Y334" s="523"/>
      <c r="Z334" s="523"/>
      <c r="AA334" s="523"/>
      <c r="AB334" s="523"/>
      <c r="AC334" s="583"/>
      <c r="AD334" s="584"/>
      <c r="AE334" s="523"/>
      <c r="AF334" s="523"/>
      <c r="AG334" s="523"/>
      <c r="AH334" s="523"/>
      <c r="AI334" s="523"/>
      <c r="AJ334" s="583"/>
      <c r="AK334" s="584"/>
      <c r="AL334" s="523"/>
      <c r="AM334" s="523"/>
      <c r="AN334" s="523"/>
      <c r="AO334" s="583"/>
      <c r="AP334" s="584"/>
      <c r="AQ334" s="523"/>
      <c r="AR334" s="523"/>
      <c r="AS334" s="523"/>
      <c r="AT334" s="523"/>
      <c r="AU334" s="583"/>
      <c r="AV334" s="584"/>
      <c r="AW334" s="523"/>
      <c r="AX334" s="523"/>
      <c r="AY334" s="523"/>
      <c r="AZ334" s="523"/>
      <c r="BA334" s="583"/>
      <c r="BB334" s="584"/>
      <c r="BC334" s="523"/>
      <c r="BD334" s="523"/>
      <c r="BE334" s="523"/>
      <c r="BF334" s="523"/>
      <c r="BG334" s="523"/>
      <c r="BH334" s="583"/>
      <c r="BI334" s="584"/>
      <c r="BJ334" s="523"/>
      <c r="BK334" s="523"/>
      <c r="BL334" s="523"/>
      <c r="BM334" s="583"/>
      <c r="BN334" s="584"/>
      <c r="BO334" s="523"/>
      <c r="BP334" s="523"/>
      <c r="BQ334" s="523"/>
      <c r="BR334" s="523"/>
      <c r="BS334" s="583"/>
      <c r="BT334" s="584"/>
      <c r="BU334" s="523"/>
      <c r="BV334" s="523"/>
      <c r="BW334" s="523"/>
      <c r="BX334" s="523"/>
      <c r="BY334" s="583"/>
      <c r="BZ334" s="584"/>
      <c r="CA334" s="523"/>
      <c r="CB334" s="523"/>
      <c r="CC334" s="523"/>
      <c r="CD334" s="523"/>
      <c r="CE334" s="523"/>
      <c r="CF334" s="583"/>
      <c r="CG334" s="584"/>
      <c r="CH334" s="523"/>
      <c r="CI334" s="523"/>
      <c r="CJ334" s="523"/>
      <c r="CK334" s="583"/>
      <c r="CL334" s="584"/>
      <c r="CM334" s="523"/>
      <c r="CN334" s="523"/>
      <c r="CO334" s="523"/>
      <c r="CP334" s="523"/>
      <c r="CQ334" s="583"/>
      <c r="CR334" s="584"/>
      <c r="CS334" s="523"/>
      <c r="CT334" s="523"/>
      <c r="CU334" s="523"/>
      <c r="CV334" s="523"/>
      <c r="CW334" s="583"/>
      <c r="CX334" s="584"/>
      <c r="CY334" s="523"/>
    </row>
    <row r="335" spans="1:103" ht="12" customHeight="1" x14ac:dyDescent="0.35">
      <c r="A335" s="769" t="s">
        <v>248</v>
      </c>
      <c r="B335" s="770"/>
      <c r="C335" s="770"/>
      <c r="D335" s="770"/>
      <c r="E335" s="770"/>
      <c r="F335" s="770"/>
      <c r="G335" s="771"/>
      <c r="H335" s="523"/>
      <c r="I335" s="523"/>
      <c r="J335" s="523"/>
      <c r="K335" s="523"/>
      <c r="L335" s="583"/>
      <c r="M335" s="584"/>
      <c r="N335" s="523"/>
      <c r="O335" s="523"/>
      <c r="P335" s="585"/>
      <c r="Q335" s="583"/>
      <c r="R335" s="584"/>
      <c r="S335" s="523"/>
      <c r="T335" s="523"/>
      <c r="U335" s="523"/>
      <c r="V335" s="523"/>
      <c r="W335" s="583"/>
      <c r="X335" s="584"/>
      <c r="Y335" s="523"/>
      <c r="Z335" s="523"/>
      <c r="AA335" s="523"/>
      <c r="AB335" s="523"/>
      <c r="AC335" s="583"/>
      <c r="AD335" s="584"/>
      <c r="AE335" s="523"/>
      <c r="AF335" s="523"/>
      <c r="AG335" s="523"/>
      <c r="AH335" s="523"/>
      <c r="AI335" s="523"/>
      <c r="AJ335" s="583"/>
      <c r="AK335" s="584"/>
      <c r="AL335" s="523"/>
      <c r="AM335" s="523"/>
      <c r="AN335" s="523"/>
      <c r="AO335" s="583"/>
      <c r="AP335" s="584"/>
      <c r="AQ335" s="523"/>
      <c r="AR335" s="523"/>
      <c r="AS335" s="523"/>
      <c r="AT335" s="523"/>
      <c r="AU335" s="583"/>
      <c r="AV335" s="584"/>
      <c r="AW335" s="523"/>
      <c r="AX335" s="523"/>
      <c r="AY335" s="523"/>
      <c r="AZ335" s="523"/>
      <c r="BA335" s="583"/>
      <c r="BB335" s="584"/>
      <c r="BC335" s="523"/>
      <c r="BD335" s="523"/>
      <c r="BE335" s="523"/>
      <c r="BF335" s="523"/>
      <c r="BG335" s="523"/>
      <c r="BH335" s="583"/>
      <c r="BI335" s="584"/>
      <c r="BJ335" s="523"/>
      <c r="BK335" s="523"/>
      <c r="BL335" s="523"/>
      <c r="BM335" s="583"/>
      <c r="BN335" s="584"/>
      <c r="BO335" s="523"/>
      <c r="BP335" s="523"/>
      <c r="BQ335" s="523"/>
      <c r="BR335" s="523"/>
      <c r="BS335" s="583"/>
      <c r="BT335" s="584"/>
      <c r="BU335" s="523"/>
      <c r="BV335" s="523"/>
      <c r="BW335" s="523"/>
      <c r="BX335" s="523"/>
      <c r="BY335" s="583"/>
      <c r="BZ335" s="584"/>
      <c r="CA335" s="523"/>
      <c r="CB335" s="523"/>
      <c r="CC335" s="523"/>
      <c r="CD335" s="523"/>
      <c r="CE335" s="523"/>
      <c r="CF335" s="583"/>
      <c r="CG335" s="584"/>
      <c r="CH335" s="523"/>
      <c r="CI335" s="523"/>
      <c r="CJ335" s="523"/>
      <c r="CK335" s="583"/>
      <c r="CL335" s="584"/>
      <c r="CM335" s="523"/>
      <c r="CN335" s="523"/>
      <c r="CO335" s="523"/>
      <c r="CP335" s="523"/>
      <c r="CQ335" s="583"/>
      <c r="CR335" s="584"/>
      <c r="CS335" s="523"/>
      <c r="CT335" s="523"/>
      <c r="CU335" s="523"/>
      <c r="CV335" s="523"/>
      <c r="CW335" s="583"/>
      <c r="CX335" s="584"/>
      <c r="CY335" s="523"/>
    </row>
    <row r="336" spans="1:103" ht="12" customHeight="1" x14ac:dyDescent="0.35">
      <c r="A336" s="769" t="s">
        <v>161</v>
      </c>
      <c r="B336" s="770"/>
      <c r="C336" s="770"/>
      <c r="D336" s="770"/>
      <c r="E336" s="770"/>
      <c r="F336" s="770"/>
      <c r="G336" s="771"/>
      <c r="H336" s="523"/>
      <c r="I336" s="523"/>
      <c r="J336" s="523"/>
      <c r="K336" s="523"/>
      <c r="L336" s="583"/>
      <c r="M336" s="584"/>
      <c r="N336" s="523"/>
      <c r="O336" s="523"/>
      <c r="P336" s="585"/>
      <c r="Q336" s="583"/>
      <c r="R336" s="584"/>
      <c r="S336" s="523"/>
      <c r="T336" s="523"/>
      <c r="U336" s="523"/>
      <c r="V336" s="523"/>
      <c r="W336" s="583"/>
      <c r="X336" s="584"/>
      <c r="Y336" s="523"/>
      <c r="Z336" s="523"/>
      <c r="AA336" s="523"/>
      <c r="AB336" s="523"/>
      <c r="AC336" s="583"/>
      <c r="AD336" s="584"/>
      <c r="AE336" s="523"/>
      <c r="AF336" s="523"/>
      <c r="AG336" s="523"/>
      <c r="AH336" s="523"/>
      <c r="AI336" s="523"/>
      <c r="AJ336" s="583"/>
      <c r="AK336" s="584"/>
      <c r="AL336" s="523"/>
      <c r="AM336" s="523"/>
      <c r="AN336" s="523"/>
      <c r="AO336" s="583"/>
      <c r="AP336" s="584"/>
      <c r="AQ336" s="523"/>
      <c r="AR336" s="523"/>
      <c r="AS336" s="523"/>
      <c r="AT336" s="523"/>
      <c r="AU336" s="583"/>
      <c r="AV336" s="584"/>
      <c r="AW336" s="523"/>
      <c r="AX336" s="523"/>
      <c r="AY336" s="523"/>
      <c r="AZ336" s="523"/>
      <c r="BA336" s="583"/>
      <c r="BB336" s="584"/>
      <c r="BC336" s="523"/>
      <c r="BD336" s="523"/>
      <c r="BE336" s="523"/>
      <c r="BF336" s="523"/>
      <c r="BG336" s="523"/>
      <c r="BH336" s="583"/>
      <c r="BI336" s="584"/>
      <c r="BJ336" s="523"/>
      <c r="BK336" s="523"/>
      <c r="BL336" s="523"/>
      <c r="BM336" s="583"/>
      <c r="BN336" s="584"/>
      <c r="BO336" s="523"/>
      <c r="BP336" s="523"/>
      <c r="BQ336" s="523"/>
      <c r="BR336" s="523"/>
      <c r="BS336" s="583"/>
      <c r="BT336" s="584"/>
      <c r="BU336" s="523"/>
      <c r="BV336" s="523"/>
      <c r="BW336" s="523"/>
      <c r="BX336" s="523"/>
      <c r="BY336" s="583"/>
      <c r="BZ336" s="584"/>
      <c r="CA336" s="523"/>
      <c r="CB336" s="523"/>
      <c r="CC336" s="523"/>
      <c r="CD336" s="523"/>
      <c r="CE336" s="523"/>
      <c r="CF336" s="583"/>
      <c r="CG336" s="584"/>
      <c r="CH336" s="523"/>
      <c r="CI336" s="523"/>
      <c r="CJ336" s="523"/>
      <c r="CK336" s="583"/>
      <c r="CL336" s="584"/>
      <c r="CM336" s="523"/>
      <c r="CN336" s="523"/>
      <c r="CO336" s="523"/>
      <c r="CP336" s="523"/>
      <c r="CQ336" s="583"/>
      <c r="CR336" s="584"/>
      <c r="CS336" s="523"/>
      <c r="CT336" s="523"/>
      <c r="CU336" s="523"/>
      <c r="CV336" s="523"/>
      <c r="CW336" s="583"/>
      <c r="CX336" s="584"/>
      <c r="CY336" s="523"/>
    </row>
    <row r="337" spans="1:103" ht="12" customHeight="1" x14ac:dyDescent="0.35">
      <c r="A337" s="816" t="s">
        <v>12</v>
      </c>
      <c r="B337" s="817"/>
      <c r="C337" s="817"/>
      <c r="D337" s="817"/>
      <c r="E337" s="817"/>
      <c r="F337" s="817"/>
      <c r="G337" s="818"/>
      <c r="H337" s="523"/>
      <c r="I337" s="1014" t="s">
        <v>1037</v>
      </c>
      <c r="J337" s="523"/>
      <c r="K337" s="523"/>
      <c r="L337" s="583"/>
      <c r="M337" s="584"/>
      <c r="N337" s="523"/>
      <c r="O337" s="523"/>
      <c r="P337" s="585"/>
      <c r="Q337" s="583"/>
      <c r="R337" s="584"/>
      <c r="S337" s="523"/>
      <c r="T337" s="523"/>
      <c r="U337" s="523"/>
      <c r="V337" s="523"/>
      <c r="W337" s="583"/>
      <c r="X337" s="584"/>
      <c r="Y337" s="523"/>
      <c r="Z337" s="523"/>
      <c r="AA337" s="523"/>
      <c r="AB337" s="523"/>
      <c r="AC337" s="583"/>
      <c r="AD337" s="584"/>
      <c r="AE337" s="523"/>
      <c r="AF337" s="523"/>
      <c r="AG337" s="523"/>
      <c r="AH337" s="523"/>
      <c r="AI337" s="523"/>
      <c r="AJ337" s="583"/>
      <c r="AK337" s="584"/>
      <c r="AL337" s="523"/>
      <c r="AM337" s="523"/>
      <c r="AN337" s="523"/>
      <c r="AO337" s="583"/>
      <c r="AP337" s="584"/>
      <c r="AQ337" s="523"/>
      <c r="AR337" s="523"/>
      <c r="AS337" s="523"/>
      <c r="AT337" s="523"/>
      <c r="AU337" s="583"/>
      <c r="AV337" s="584"/>
      <c r="AW337" s="523"/>
      <c r="AX337" s="523"/>
      <c r="AY337" s="523"/>
      <c r="AZ337" s="523"/>
      <c r="BA337" s="583"/>
      <c r="BB337" s="584"/>
      <c r="BC337" s="523"/>
      <c r="BD337" s="523"/>
      <c r="BE337" s="523"/>
      <c r="BF337" s="523"/>
      <c r="BG337" s="523"/>
      <c r="BH337" s="583"/>
      <c r="BI337" s="584"/>
      <c r="BJ337" s="523"/>
      <c r="BK337" s="523"/>
      <c r="BL337" s="523"/>
      <c r="BM337" s="583"/>
      <c r="BN337" s="584"/>
      <c r="BO337" s="523"/>
      <c r="BP337" s="523"/>
      <c r="BQ337" s="523"/>
      <c r="BR337" s="523"/>
      <c r="BS337" s="583"/>
      <c r="BT337" s="584"/>
      <c r="BU337" s="523"/>
      <c r="BV337" s="523"/>
      <c r="BW337" s="523"/>
      <c r="BX337" s="523"/>
      <c r="BY337" s="583"/>
      <c r="BZ337" s="584"/>
      <c r="CA337" s="523"/>
      <c r="CB337" s="523"/>
      <c r="CC337" s="523"/>
      <c r="CD337" s="523"/>
      <c r="CE337" s="523"/>
      <c r="CF337" s="583"/>
      <c r="CG337" s="584"/>
      <c r="CH337" s="523"/>
      <c r="CI337" s="523"/>
      <c r="CJ337" s="523"/>
      <c r="CK337" s="583"/>
      <c r="CL337" s="584"/>
      <c r="CM337" s="523"/>
      <c r="CN337" s="523"/>
      <c r="CO337" s="523"/>
      <c r="CP337" s="523"/>
      <c r="CQ337" s="583"/>
      <c r="CR337" s="584"/>
      <c r="CS337" s="523"/>
      <c r="CT337" s="523"/>
      <c r="CU337" s="523"/>
      <c r="CV337" s="523"/>
      <c r="CW337" s="583"/>
      <c r="CX337" s="584"/>
      <c r="CY337" s="523"/>
    </row>
    <row r="338" spans="1:103" ht="12" customHeight="1" x14ac:dyDescent="0.35">
      <c r="A338" s="769" t="s">
        <v>117</v>
      </c>
      <c r="B338" s="770"/>
      <c r="C338" s="770"/>
      <c r="D338" s="770"/>
      <c r="E338" s="770"/>
      <c r="F338" s="770"/>
      <c r="G338" s="771"/>
      <c r="H338" s="523"/>
      <c r="J338" s="523"/>
      <c r="K338" s="523"/>
      <c r="L338" s="583"/>
      <c r="M338" s="584"/>
      <c r="N338" s="523"/>
      <c r="O338" s="523"/>
      <c r="P338" s="585"/>
      <c r="Q338" s="583"/>
      <c r="R338" s="584"/>
      <c r="S338" s="523"/>
      <c r="T338" s="523"/>
      <c r="U338" s="523"/>
      <c r="V338" s="523"/>
      <c r="W338" s="583"/>
      <c r="X338" s="584"/>
      <c r="Y338" s="523"/>
      <c r="Z338" s="523"/>
      <c r="AA338" s="523"/>
      <c r="AB338" s="523"/>
      <c r="AC338" s="583"/>
      <c r="AD338" s="584"/>
      <c r="AE338" s="523"/>
      <c r="AF338" s="523"/>
      <c r="AG338" s="523"/>
      <c r="AH338" s="523"/>
      <c r="AI338" s="523"/>
      <c r="AJ338" s="583"/>
      <c r="AK338" s="584"/>
      <c r="AL338" s="523"/>
      <c r="AM338" s="523"/>
      <c r="AN338" s="523"/>
      <c r="AO338" s="583"/>
      <c r="AP338" s="584"/>
      <c r="AQ338" s="523"/>
      <c r="AR338" s="523"/>
      <c r="AS338" s="523"/>
      <c r="AT338" s="523"/>
      <c r="AU338" s="583"/>
      <c r="AV338" s="584"/>
      <c r="AW338" s="523"/>
      <c r="AX338" s="523"/>
      <c r="AY338" s="523"/>
      <c r="AZ338" s="523"/>
      <c r="BA338" s="583"/>
      <c r="BB338" s="584"/>
      <c r="BC338" s="523"/>
      <c r="BD338" s="523"/>
      <c r="BE338" s="523"/>
      <c r="BF338" s="523"/>
      <c r="BG338" s="523"/>
      <c r="BH338" s="583"/>
      <c r="BI338" s="584"/>
      <c r="BJ338" s="523"/>
      <c r="BK338" s="523"/>
      <c r="BL338" s="523"/>
      <c r="BM338" s="583"/>
      <c r="BN338" s="584"/>
      <c r="BO338" s="523"/>
      <c r="BP338" s="523"/>
      <c r="BQ338" s="523"/>
      <c r="BR338" s="523"/>
      <c r="BS338" s="583"/>
      <c r="BT338" s="584"/>
      <c r="BU338" s="523"/>
      <c r="BV338" s="523"/>
      <c r="BW338" s="523"/>
      <c r="BX338" s="523"/>
      <c r="BY338" s="583"/>
      <c r="BZ338" s="584"/>
      <c r="CA338" s="523"/>
      <c r="CB338" s="523"/>
      <c r="CC338" s="523"/>
      <c r="CD338" s="523"/>
      <c r="CE338" s="523"/>
      <c r="CF338" s="583"/>
      <c r="CG338" s="584"/>
      <c r="CH338" s="523"/>
      <c r="CI338" s="523"/>
      <c r="CJ338" s="523"/>
      <c r="CK338" s="583"/>
      <c r="CL338" s="584"/>
      <c r="CM338" s="523"/>
      <c r="CN338" s="523"/>
      <c r="CO338" s="523"/>
      <c r="CP338" s="523"/>
      <c r="CQ338" s="583"/>
      <c r="CR338" s="584"/>
      <c r="CS338" s="523"/>
      <c r="CT338" s="523"/>
      <c r="CU338" s="523"/>
      <c r="CV338" s="523"/>
      <c r="CW338" s="583"/>
      <c r="CX338" s="584"/>
      <c r="CY338" s="523"/>
    </row>
    <row r="339" spans="1:103" ht="12" customHeight="1" x14ac:dyDescent="0.35">
      <c r="A339" s="769" t="s">
        <v>30</v>
      </c>
      <c r="B339" s="770"/>
      <c r="C339" s="770"/>
      <c r="D339" s="770"/>
      <c r="E339" s="770"/>
      <c r="F339" s="770"/>
      <c r="G339" s="771"/>
      <c r="H339" s="523"/>
      <c r="I339" s="523"/>
      <c r="J339" s="523"/>
      <c r="K339" s="523"/>
      <c r="L339" s="583"/>
      <c r="M339" s="584"/>
      <c r="N339" s="523"/>
      <c r="O339" s="523"/>
      <c r="P339" s="585"/>
      <c r="Q339" s="583"/>
      <c r="R339" s="584"/>
      <c r="S339" s="523"/>
      <c r="T339" s="523"/>
      <c r="U339" s="523"/>
      <c r="V339" s="523"/>
      <c r="W339" s="583"/>
      <c r="X339" s="584"/>
      <c r="Y339" s="523"/>
      <c r="Z339" s="523"/>
      <c r="AA339" s="523"/>
      <c r="AB339" s="523"/>
      <c r="AC339" s="583"/>
      <c r="AD339" s="584"/>
      <c r="AE339" s="523"/>
      <c r="AF339" s="523"/>
      <c r="AG339" s="523"/>
      <c r="AH339" s="523"/>
      <c r="AI339" s="523"/>
      <c r="AJ339" s="583"/>
      <c r="AK339" s="584"/>
      <c r="AL339" s="523"/>
      <c r="AM339" s="523"/>
      <c r="AN339" s="523"/>
      <c r="AO339" s="583"/>
      <c r="AP339" s="584"/>
      <c r="AQ339" s="523"/>
      <c r="AR339" s="523"/>
      <c r="AS339" s="523"/>
      <c r="AT339" s="523"/>
      <c r="AU339" s="583"/>
      <c r="AV339" s="584"/>
      <c r="AW339" s="523"/>
      <c r="AX339" s="523"/>
      <c r="AY339" s="523"/>
      <c r="AZ339" s="523"/>
      <c r="BA339" s="583"/>
      <c r="BB339" s="584"/>
      <c r="BC339" s="523"/>
      <c r="BD339" s="523"/>
      <c r="BE339" s="523"/>
      <c r="BF339" s="523"/>
      <c r="BG339" s="523"/>
      <c r="BH339" s="583"/>
      <c r="BI339" s="584"/>
      <c r="BJ339" s="523"/>
      <c r="BK339" s="523"/>
      <c r="BL339" s="523"/>
      <c r="BM339" s="583"/>
      <c r="BN339" s="584"/>
      <c r="BO339" s="523"/>
      <c r="BP339" s="523"/>
      <c r="BQ339" s="523"/>
      <c r="BR339" s="523"/>
      <c r="BS339" s="583"/>
      <c r="BT339" s="584"/>
      <c r="BU339" s="523"/>
      <c r="BV339" s="523"/>
      <c r="BW339" s="523"/>
      <c r="BX339" s="523"/>
      <c r="BY339" s="583"/>
      <c r="BZ339" s="584"/>
      <c r="CA339" s="523"/>
      <c r="CB339" s="523"/>
      <c r="CC339" s="523"/>
      <c r="CD339" s="523"/>
      <c r="CE339" s="523"/>
      <c r="CF339" s="583"/>
      <c r="CG339" s="584"/>
      <c r="CH339" s="523"/>
      <c r="CI339" s="523"/>
      <c r="CJ339" s="523"/>
      <c r="CK339" s="583"/>
      <c r="CL339" s="584"/>
      <c r="CM339" s="523"/>
      <c r="CN339" s="523"/>
      <c r="CO339" s="523"/>
      <c r="CP339" s="523"/>
      <c r="CQ339" s="583"/>
      <c r="CR339" s="584"/>
      <c r="CS339" s="523"/>
      <c r="CT339" s="523"/>
      <c r="CU339" s="523"/>
      <c r="CV339" s="523"/>
      <c r="CW339" s="583"/>
      <c r="CX339" s="584"/>
      <c r="CY339" s="523"/>
    </row>
    <row r="340" spans="1:103" ht="12" customHeight="1" x14ac:dyDescent="0.35">
      <c r="A340" s="772"/>
      <c r="B340" s="773"/>
      <c r="C340" s="773"/>
      <c r="D340" s="773"/>
      <c r="E340" s="773"/>
      <c r="F340" s="773"/>
      <c r="G340" s="774"/>
      <c r="H340" s="37"/>
      <c r="I340" s="37"/>
      <c r="J340" s="37"/>
      <c r="K340" s="37"/>
      <c r="L340" s="586"/>
      <c r="M340" s="78"/>
      <c r="N340" s="37"/>
      <c r="O340" s="37"/>
      <c r="P340" s="585"/>
      <c r="Q340" s="586"/>
      <c r="R340" s="78"/>
      <c r="S340" s="37"/>
      <c r="T340" s="37"/>
      <c r="U340" s="37"/>
      <c r="V340" s="37"/>
      <c r="W340" s="586"/>
      <c r="X340" s="78"/>
      <c r="Y340" s="37"/>
      <c r="Z340" s="37"/>
      <c r="AA340" s="37"/>
      <c r="AB340" s="37"/>
      <c r="AC340" s="586"/>
      <c r="AD340" s="78"/>
      <c r="AE340" s="37"/>
      <c r="AF340" s="37"/>
      <c r="AG340" s="37"/>
      <c r="AH340" s="37"/>
      <c r="AI340" s="37"/>
      <c r="AJ340" s="586"/>
      <c r="AK340" s="78"/>
      <c r="AL340" s="37"/>
      <c r="AM340" s="37"/>
      <c r="AN340" s="37"/>
      <c r="AO340" s="586"/>
      <c r="AP340" s="78"/>
      <c r="AQ340" s="37"/>
      <c r="AR340" s="37"/>
      <c r="AS340" s="37"/>
      <c r="AT340" s="37"/>
      <c r="AU340" s="586"/>
      <c r="AV340" s="78"/>
      <c r="AW340" s="37"/>
      <c r="AX340" s="37"/>
      <c r="AY340" s="37"/>
      <c r="AZ340" s="37"/>
      <c r="BA340" s="586"/>
      <c r="BB340" s="78"/>
      <c r="BC340" s="37"/>
      <c r="BD340" s="37"/>
      <c r="BE340" s="37"/>
      <c r="BF340" s="37"/>
      <c r="BG340" s="37"/>
      <c r="BH340" s="586"/>
      <c r="BI340" s="78"/>
      <c r="BJ340" s="37"/>
      <c r="BK340" s="37"/>
      <c r="BL340" s="37"/>
      <c r="BM340" s="586"/>
      <c r="BN340" s="78"/>
      <c r="BO340" s="37"/>
      <c r="BP340" s="37"/>
      <c r="BQ340" s="37"/>
      <c r="BR340" s="37"/>
      <c r="BS340" s="586"/>
      <c r="BT340" s="78"/>
      <c r="BU340" s="37"/>
      <c r="BV340" s="37"/>
      <c r="BW340" s="37"/>
      <c r="BX340" s="37"/>
      <c r="BY340" s="586"/>
      <c r="BZ340" s="78"/>
      <c r="CA340" s="37"/>
      <c r="CB340" s="37"/>
      <c r="CC340" s="37"/>
      <c r="CD340" s="37"/>
      <c r="CE340" s="37"/>
      <c r="CF340" s="586"/>
      <c r="CG340" s="78"/>
      <c r="CH340" s="37"/>
      <c r="CI340" s="37"/>
      <c r="CJ340" s="37"/>
      <c r="CK340" s="586"/>
      <c r="CL340" s="78"/>
      <c r="CM340" s="37"/>
      <c r="CN340" s="37"/>
      <c r="CO340" s="37"/>
      <c r="CP340" s="37"/>
      <c r="CQ340" s="586"/>
      <c r="CR340" s="78"/>
      <c r="CS340" s="37"/>
      <c r="CT340" s="37"/>
      <c r="CU340" s="37"/>
      <c r="CV340" s="37"/>
      <c r="CW340" s="586"/>
      <c r="CX340" s="78"/>
      <c r="CY340" s="37"/>
    </row>
    <row r="341" spans="1:103" ht="12" customHeight="1" x14ac:dyDescent="0.35">
      <c r="A341" s="387"/>
      <c r="B341" s="38"/>
      <c r="C341" s="38"/>
      <c r="D341" s="37"/>
      <c r="E341" s="37"/>
      <c r="F341" s="37"/>
      <c r="G341" s="586"/>
      <c r="H341" s="37"/>
      <c r="I341" s="37"/>
      <c r="J341" s="37"/>
      <c r="K341" s="37"/>
      <c r="L341" s="586"/>
      <c r="M341" s="78"/>
      <c r="N341" s="37"/>
      <c r="O341" s="37"/>
      <c r="P341" s="585"/>
      <c r="Q341" s="586"/>
      <c r="R341" s="78"/>
      <c r="S341" s="37"/>
      <c r="T341" s="37"/>
      <c r="U341" s="37"/>
      <c r="V341" s="37"/>
      <c r="W341" s="586"/>
      <c r="X341" s="78"/>
      <c r="Y341" s="37"/>
      <c r="Z341" s="37"/>
      <c r="AA341" s="37"/>
      <c r="AB341" s="37"/>
      <c r="AC341" s="586"/>
      <c r="AD341" s="78"/>
      <c r="AE341" s="37"/>
      <c r="AF341" s="37"/>
      <c r="AG341" s="37"/>
      <c r="AH341" s="37"/>
      <c r="AI341" s="37"/>
      <c r="AJ341" s="586"/>
      <c r="AK341" s="78"/>
      <c r="AL341" s="37"/>
      <c r="AM341" s="37"/>
      <c r="AN341" s="37"/>
      <c r="AO341" s="586"/>
      <c r="AP341" s="78"/>
      <c r="AQ341" s="37"/>
      <c r="AR341" s="37"/>
      <c r="AS341" s="37"/>
      <c r="AT341" s="37"/>
      <c r="AU341" s="586"/>
      <c r="AV341" s="78"/>
      <c r="AW341" s="37"/>
      <c r="AX341" s="37"/>
      <c r="AY341" s="37"/>
      <c r="AZ341" s="37"/>
      <c r="BA341" s="586"/>
      <c r="BB341" s="78"/>
      <c r="BC341" s="37"/>
      <c r="BD341" s="37"/>
      <c r="BE341" s="37"/>
      <c r="BF341" s="37"/>
      <c r="BG341" s="37"/>
      <c r="BH341" s="586"/>
      <c r="BI341" s="78"/>
      <c r="BJ341" s="37"/>
      <c r="BK341" s="37"/>
      <c r="BL341" s="37"/>
      <c r="BM341" s="586"/>
      <c r="BN341" s="78"/>
      <c r="BO341" s="37"/>
      <c r="BP341" s="37"/>
      <c r="BQ341" s="37"/>
      <c r="BR341" s="37"/>
      <c r="BS341" s="586"/>
      <c r="BT341" s="78"/>
      <c r="BU341" s="37"/>
      <c r="BV341" s="37"/>
      <c r="BW341" s="37"/>
      <c r="BX341" s="37"/>
      <c r="BY341" s="586"/>
      <c r="BZ341" s="78"/>
      <c r="CA341" s="37"/>
      <c r="CB341" s="37"/>
      <c r="CC341" s="37"/>
      <c r="CD341" s="37"/>
      <c r="CE341" s="37"/>
      <c r="CF341" s="586"/>
      <c r="CG341" s="78"/>
      <c r="CH341" s="37"/>
      <c r="CI341" s="37"/>
      <c r="CJ341" s="37"/>
      <c r="CK341" s="586"/>
      <c r="CL341" s="78"/>
      <c r="CM341" s="37"/>
      <c r="CN341" s="37"/>
      <c r="CO341" s="37"/>
      <c r="CP341" s="37"/>
      <c r="CQ341" s="586"/>
      <c r="CR341" s="78"/>
      <c r="CS341" s="37"/>
      <c r="CT341" s="37"/>
      <c r="CU341" s="37"/>
      <c r="CV341" s="37"/>
      <c r="CW341" s="586"/>
      <c r="CX341" s="78"/>
      <c r="CY341" s="587" t="s">
        <v>31</v>
      </c>
    </row>
    <row r="342" spans="1:103" ht="12" customHeight="1" x14ac:dyDescent="0.35">
      <c r="A342" s="839" t="s">
        <v>32</v>
      </c>
      <c r="B342" s="839" t="s">
        <v>55</v>
      </c>
      <c r="C342" s="776" t="s">
        <v>118</v>
      </c>
      <c r="D342" s="764" t="s">
        <v>162</v>
      </c>
      <c r="E342" s="764"/>
      <c r="F342" s="764"/>
      <c r="G342" s="333"/>
      <c r="H342" s="764" t="s">
        <v>949</v>
      </c>
      <c r="I342" s="764"/>
      <c r="J342" s="764"/>
      <c r="K342" s="764"/>
      <c r="L342" s="775" t="s">
        <v>950</v>
      </c>
      <c r="M342" s="775"/>
      <c r="N342" s="775"/>
      <c r="O342" s="775"/>
      <c r="P342" s="775"/>
      <c r="Q342" s="775"/>
      <c r="R342" s="775"/>
      <c r="S342" s="775"/>
      <c r="T342" s="775"/>
      <c r="U342" s="775"/>
      <c r="V342" s="775"/>
      <c r="W342" s="775"/>
      <c r="X342" s="775"/>
      <c r="Y342" s="775"/>
      <c r="Z342" s="775"/>
      <c r="AA342" s="775"/>
      <c r="AB342" s="775"/>
      <c r="AC342" s="775"/>
      <c r="AD342" s="775"/>
      <c r="AE342" s="810"/>
      <c r="AF342" s="764" t="s">
        <v>237</v>
      </c>
      <c r="AG342" s="764"/>
      <c r="AH342" s="764"/>
      <c r="AI342" s="764"/>
      <c r="AJ342" s="775" t="s">
        <v>950</v>
      </c>
      <c r="AK342" s="775"/>
      <c r="AL342" s="775"/>
      <c r="AM342" s="775"/>
      <c r="AN342" s="775"/>
      <c r="AO342" s="775"/>
      <c r="AP342" s="775"/>
      <c r="AQ342" s="775"/>
      <c r="AR342" s="775"/>
      <c r="AS342" s="775"/>
      <c r="AT342" s="775"/>
      <c r="AU342" s="775"/>
      <c r="AV342" s="775"/>
      <c r="AW342" s="775"/>
      <c r="AX342" s="775"/>
      <c r="AY342" s="775"/>
      <c r="AZ342" s="775"/>
      <c r="BA342" s="775"/>
      <c r="BB342" s="775"/>
      <c r="BC342" s="810"/>
      <c r="BD342" s="764" t="s">
        <v>951</v>
      </c>
      <c r="BE342" s="764"/>
      <c r="BF342" s="764"/>
      <c r="BG342" s="764"/>
      <c r="BH342" s="775" t="s">
        <v>950</v>
      </c>
      <c r="BI342" s="775"/>
      <c r="BJ342" s="775"/>
      <c r="BK342" s="775"/>
      <c r="BL342" s="775"/>
      <c r="BM342" s="775"/>
      <c r="BN342" s="775"/>
      <c r="BO342" s="775"/>
      <c r="BP342" s="775"/>
      <c r="BQ342" s="775"/>
      <c r="BR342" s="775"/>
      <c r="BS342" s="775"/>
      <c r="BT342" s="775"/>
      <c r="BU342" s="775"/>
      <c r="BV342" s="775"/>
      <c r="BW342" s="775"/>
      <c r="BX342" s="775"/>
      <c r="BY342" s="775"/>
      <c r="BZ342" s="775"/>
      <c r="CA342" s="810"/>
      <c r="CB342" s="764" t="s">
        <v>952</v>
      </c>
      <c r="CC342" s="764"/>
      <c r="CD342" s="764"/>
      <c r="CE342" s="764"/>
      <c r="CF342" s="775" t="s">
        <v>950</v>
      </c>
      <c r="CG342" s="775"/>
      <c r="CH342" s="775"/>
      <c r="CI342" s="775"/>
      <c r="CJ342" s="775"/>
      <c r="CK342" s="775"/>
      <c r="CL342" s="775"/>
      <c r="CM342" s="775"/>
      <c r="CN342" s="775"/>
      <c r="CO342" s="775"/>
      <c r="CP342" s="775"/>
      <c r="CQ342" s="775"/>
      <c r="CR342" s="775"/>
      <c r="CS342" s="775"/>
      <c r="CT342" s="775"/>
      <c r="CU342" s="775"/>
      <c r="CV342" s="775"/>
      <c r="CW342" s="775"/>
      <c r="CX342" s="775"/>
      <c r="CY342" s="810"/>
    </row>
    <row r="343" spans="1:103" ht="12" customHeight="1" x14ac:dyDescent="0.35">
      <c r="A343" s="840"/>
      <c r="B343" s="840"/>
      <c r="C343" s="777"/>
      <c r="D343" s="765"/>
      <c r="E343" s="765"/>
      <c r="F343" s="765"/>
      <c r="G343" s="339"/>
      <c r="H343" s="765"/>
      <c r="I343" s="765"/>
      <c r="J343" s="765"/>
      <c r="K343" s="765"/>
      <c r="L343" s="333"/>
      <c r="M343" s="768" t="s">
        <v>168</v>
      </c>
      <c r="N343" s="768"/>
      <c r="O343" s="768"/>
      <c r="P343" s="768"/>
      <c r="Q343" s="333"/>
      <c r="R343" s="768" t="s">
        <v>169</v>
      </c>
      <c r="S343" s="768"/>
      <c r="T343" s="768"/>
      <c r="U343" s="768"/>
      <c r="V343" s="333"/>
      <c r="W343" s="768" t="s">
        <v>173</v>
      </c>
      <c r="X343" s="768"/>
      <c r="Y343" s="768"/>
      <c r="Z343" s="768"/>
      <c r="AA343" s="333"/>
      <c r="AB343" s="768" t="s">
        <v>171</v>
      </c>
      <c r="AC343" s="768"/>
      <c r="AD343" s="768"/>
      <c r="AE343" s="838"/>
      <c r="AF343" s="765"/>
      <c r="AG343" s="765"/>
      <c r="AH343" s="765"/>
      <c r="AI343" s="765"/>
      <c r="AJ343" s="333"/>
      <c r="AK343" s="768" t="s">
        <v>168</v>
      </c>
      <c r="AL343" s="768"/>
      <c r="AM343" s="768"/>
      <c r="AN343" s="768"/>
      <c r="AO343" s="333"/>
      <c r="AP343" s="768" t="s">
        <v>169</v>
      </c>
      <c r="AQ343" s="768"/>
      <c r="AR343" s="768"/>
      <c r="AS343" s="768"/>
      <c r="AT343" s="333"/>
      <c r="AU343" s="768" t="s">
        <v>173</v>
      </c>
      <c r="AV343" s="768"/>
      <c r="AW343" s="768"/>
      <c r="AX343" s="768"/>
      <c r="AY343" s="333"/>
      <c r="AZ343" s="768" t="s">
        <v>171</v>
      </c>
      <c r="BA343" s="768"/>
      <c r="BB343" s="768"/>
      <c r="BC343" s="838"/>
      <c r="BD343" s="765"/>
      <c r="BE343" s="765"/>
      <c r="BF343" s="765"/>
      <c r="BG343" s="765"/>
      <c r="BH343" s="333"/>
      <c r="BI343" s="768" t="s">
        <v>168</v>
      </c>
      <c r="BJ343" s="768"/>
      <c r="BK343" s="768"/>
      <c r="BL343" s="768"/>
      <c r="BM343" s="333"/>
      <c r="BN343" s="768" t="s">
        <v>169</v>
      </c>
      <c r="BO343" s="768"/>
      <c r="BP343" s="768"/>
      <c r="BQ343" s="768"/>
      <c r="BR343" s="333"/>
      <c r="BS343" s="768" t="s">
        <v>173</v>
      </c>
      <c r="BT343" s="768"/>
      <c r="BU343" s="768"/>
      <c r="BV343" s="768"/>
      <c r="BW343" s="333"/>
      <c r="BX343" s="768" t="s">
        <v>171</v>
      </c>
      <c r="BY343" s="768"/>
      <c r="BZ343" s="768"/>
      <c r="CA343" s="838"/>
      <c r="CB343" s="765"/>
      <c r="CC343" s="765"/>
      <c r="CD343" s="765"/>
      <c r="CE343" s="765"/>
      <c r="CF343" s="333"/>
      <c r="CG343" s="768" t="s">
        <v>168</v>
      </c>
      <c r="CH343" s="768"/>
      <c r="CI343" s="768"/>
      <c r="CJ343" s="768"/>
      <c r="CK343" s="333"/>
      <c r="CL343" s="768" t="s">
        <v>169</v>
      </c>
      <c r="CM343" s="768"/>
      <c r="CN343" s="768"/>
      <c r="CO343" s="768"/>
      <c r="CP343" s="333"/>
      <c r="CQ343" s="768" t="s">
        <v>173</v>
      </c>
      <c r="CR343" s="768"/>
      <c r="CS343" s="768"/>
      <c r="CT343" s="768"/>
      <c r="CU343" s="333"/>
      <c r="CV343" s="768" t="s">
        <v>171</v>
      </c>
      <c r="CW343" s="768"/>
      <c r="CX343" s="768"/>
      <c r="CY343" s="838"/>
    </row>
    <row r="344" spans="1:103" ht="12" customHeight="1" x14ac:dyDescent="0.35">
      <c r="A344" s="840"/>
      <c r="B344" s="841"/>
      <c r="C344" s="778"/>
      <c r="D344" s="358" t="s">
        <v>59</v>
      </c>
      <c r="E344" s="337" t="s">
        <v>60</v>
      </c>
      <c r="F344" s="74" t="s">
        <v>111</v>
      </c>
      <c r="G344" s="357"/>
      <c r="H344" s="358" t="s">
        <v>59</v>
      </c>
      <c r="I344" s="358" t="s">
        <v>62</v>
      </c>
      <c r="J344" s="74" t="s">
        <v>63</v>
      </c>
      <c r="K344" s="79" t="s">
        <v>64</v>
      </c>
      <c r="L344" s="357"/>
      <c r="M344" s="358" t="s">
        <v>59</v>
      </c>
      <c r="N344" s="358" t="s">
        <v>62</v>
      </c>
      <c r="O344" s="74" t="s">
        <v>63</v>
      </c>
      <c r="P344" s="79" t="s">
        <v>64</v>
      </c>
      <c r="Q344" s="357"/>
      <c r="R344" s="358" t="s">
        <v>59</v>
      </c>
      <c r="S344" s="358" t="s">
        <v>62</v>
      </c>
      <c r="T344" s="74" t="s">
        <v>63</v>
      </c>
      <c r="U344" s="79" t="s">
        <v>64</v>
      </c>
      <c r="V344" s="357"/>
      <c r="W344" s="358" t="s">
        <v>59</v>
      </c>
      <c r="X344" s="358" t="s">
        <v>62</v>
      </c>
      <c r="Y344" s="74" t="s">
        <v>63</v>
      </c>
      <c r="Z344" s="79" t="s">
        <v>64</v>
      </c>
      <c r="AA344" s="357"/>
      <c r="AB344" s="358" t="s">
        <v>59</v>
      </c>
      <c r="AC344" s="358" t="s">
        <v>62</v>
      </c>
      <c r="AD344" s="74" t="s">
        <v>63</v>
      </c>
      <c r="AE344" s="87" t="s">
        <v>64</v>
      </c>
      <c r="AF344" s="358" t="s">
        <v>59</v>
      </c>
      <c r="AG344" s="358" t="s">
        <v>62</v>
      </c>
      <c r="AH344" s="74" t="s">
        <v>63</v>
      </c>
      <c r="AI344" s="79" t="s">
        <v>64</v>
      </c>
      <c r="AJ344" s="357"/>
      <c r="AK344" s="358" t="s">
        <v>59</v>
      </c>
      <c r="AL344" s="358" t="s">
        <v>62</v>
      </c>
      <c r="AM344" s="74" t="s">
        <v>63</v>
      </c>
      <c r="AN344" s="79" t="s">
        <v>64</v>
      </c>
      <c r="AO344" s="357"/>
      <c r="AP344" s="358" t="s">
        <v>59</v>
      </c>
      <c r="AQ344" s="358" t="s">
        <v>62</v>
      </c>
      <c r="AR344" s="74" t="s">
        <v>63</v>
      </c>
      <c r="AS344" s="79" t="s">
        <v>64</v>
      </c>
      <c r="AT344" s="357"/>
      <c r="AU344" s="358" t="s">
        <v>59</v>
      </c>
      <c r="AV344" s="358" t="s">
        <v>62</v>
      </c>
      <c r="AW344" s="74" t="s">
        <v>63</v>
      </c>
      <c r="AX344" s="79" t="s">
        <v>64</v>
      </c>
      <c r="AY344" s="357"/>
      <c r="AZ344" s="358" t="s">
        <v>59</v>
      </c>
      <c r="BA344" s="358" t="s">
        <v>62</v>
      </c>
      <c r="BB344" s="74" t="s">
        <v>63</v>
      </c>
      <c r="BC344" s="87" t="s">
        <v>64</v>
      </c>
      <c r="BD344" s="358" t="s">
        <v>59</v>
      </c>
      <c r="BE344" s="358" t="s">
        <v>62</v>
      </c>
      <c r="BF344" s="74" t="s">
        <v>63</v>
      </c>
      <c r="BG344" s="79" t="s">
        <v>64</v>
      </c>
      <c r="BH344" s="357"/>
      <c r="BI344" s="358" t="s">
        <v>59</v>
      </c>
      <c r="BJ344" s="358" t="s">
        <v>62</v>
      </c>
      <c r="BK344" s="74" t="s">
        <v>63</v>
      </c>
      <c r="BL344" s="79" t="s">
        <v>64</v>
      </c>
      <c r="BM344" s="357"/>
      <c r="BN344" s="358" t="s">
        <v>59</v>
      </c>
      <c r="BO344" s="358" t="s">
        <v>62</v>
      </c>
      <c r="BP344" s="74" t="s">
        <v>63</v>
      </c>
      <c r="BQ344" s="79" t="s">
        <v>64</v>
      </c>
      <c r="BR344" s="357"/>
      <c r="BS344" s="358" t="s">
        <v>59</v>
      </c>
      <c r="BT344" s="358" t="s">
        <v>62</v>
      </c>
      <c r="BU344" s="74" t="s">
        <v>63</v>
      </c>
      <c r="BV344" s="79" t="s">
        <v>64</v>
      </c>
      <c r="BW344" s="357"/>
      <c r="BX344" s="358" t="s">
        <v>59</v>
      </c>
      <c r="BY344" s="358" t="s">
        <v>62</v>
      </c>
      <c r="BZ344" s="74" t="s">
        <v>63</v>
      </c>
      <c r="CA344" s="87" t="s">
        <v>64</v>
      </c>
      <c r="CB344" s="358" t="s">
        <v>59</v>
      </c>
      <c r="CC344" s="358" t="s">
        <v>62</v>
      </c>
      <c r="CD344" s="74" t="s">
        <v>63</v>
      </c>
      <c r="CE344" s="79" t="s">
        <v>64</v>
      </c>
      <c r="CF344" s="357"/>
      <c r="CG344" s="358" t="s">
        <v>59</v>
      </c>
      <c r="CH344" s="358" t="s">
        <v>62</v>
      </c>
      <c r="CI344" s="74" t="s">
        <v>63</v>
      </c>
      <c r="CJ344" s="79" t="s">
        <v>64</v>
      </c>
      <c r="CK344" s="357"/>
      <c r="CL344" s="358" t="s">
        <v>59</v>
      </c>
      <c r="CM344" s="358" t="s">
        <v>62</v>
      </c>
      <c r="CN344" s="74" t="s">
        <v>63</v>
      </c>
      <c r="CO344" s="79" t="s">
        <v>64</v>
      </c>
      <c r="CP344" s="357"/>
      <c r="CQ344" s="358" t="s">
        <v>59</v>
      </c>
      <c r="CR344" s="358" t="s">
        <v>62</v>
      </c>
      <c r="CS344" s="74" t="s">
        <v>63</v>
      </c>
      <c r="CT344" s="79" t="s">
        <v>64</v>
      </c>
      <c r="CU344" s="357"/>
      <c r="CV344" s="358" t="s">
        <v>59</v>
      </c>
      <c r="CW344" s="358" t="s">
        <v>62</v>
      </c>
      <c r="CX344" s="74" t="s">
        <v>63</v>
      </c>
      <c r="CY344" s="87" t="s">
        <v>64</v>
      </c>
    </row>
    <row r="345" spans="1:103" ht="12" customHeight="1" x14ac:dyDescent="0.35">
      <c r="A345" s="757" t="s">
        <v>65</v>
      </c>
      <c r="B345" s="916" t="s">
        <v>255</v>
      </c>
      <c r="C345" s="330" t="s">
        <v>59</v>
      </c>
      <c r="D345" s="446">
        <v>48231.299574570003</v>
      </c>
      <c r="E345" s="446">
        <v>82.69737447</v>
      </c>
      <c r="F345" s="588">
        <v>8.6999999999999994E-2</v>
      </c>
      <c r="G345" s="589"/>
      <c r="H345" s="527">
        <v>35110.638590960007</v>
      </c>
      <c r="I345" s="527">
        <v>258.93440926</v>
      </c>
      <c r="J345" s="528">
        <v>0.376</v>
      </c>
      <c r="K345" s="529">
        <f t="shared" ref="K345:K408" si="0">H345/$D345*100</f>
        <v>72.79637683549403</v>
      </c>
      <c r="L345" s="590"/>
      <c r="M345" s="591">
        <v>26374.169005479998</v>
      </c>
      <c r="N345" s="591">
        <v>321.14722325999998</v>
      </c>
      <c r="O345" s="592">
        <v>0.621</v>
      </c>
      <c r="P345" s="529">
        <v>75.117320000000007</v>
      </c>
      <c r="Q345" s="590"/>
      <c r="R345" s="591">
        <v>7955.22123422</v>
      </c>
      <c r="S345" s="591">
        <v>182.14684373</v>
      </c>
      <c r="T345" s="592">
        <v>1.1679999999999999</v>
      </c>
      <c r="U345" s="529">
        <v>22.657579999999999</v>
      </c>
      <c r="V345" s="590"/>
      <c r="W345" s="591">
        <v>655.9627824800001</v>
      </c>
      <c r="X345" s="591">
        <v>50.25766136</v>
      </c>
      <c r="Y345" s="592">
        <v>3.9089999999999998</v>
      </c>
      <c r="Z345" s="529">
        <v>1.8682700000000001</v>
      </c>
      <c r="AA345" s="590"/>
      <c r="AB345" s="591">
        <v>125.28556878000001</v>
      </c>
      <c r="AC345" s="591">
        <v>21.662256330000002</v>
      </c>
      <c r="AD345" s="592">
        <v>8.822000000000001</v>
      </c>
      <c r="AE345" s="508">
        <v>0.35682999999999998</v>
      </c>
      <c r="AF345" s="591">
        <v>16367.11795976</v>
      </c>
      <c r="AG345" s="591">
        <v>401.23815036999997</v>
      </c>
      <c r="AH345" s="592">
        <v>1.2510000000000001</v>
      </c>
      <c r="AI345" s="529">
        <v>33.934640000000002</v>
      </c>
      <c r="AJ345" s="590"/>
      <c r="AK345" s="591">
        <v>9402.3327987800003</v>
      </c>
      <c r="AL345" s="591">
        <v>357.59915104999999</v>
      </c>
      <c r="AM345" s="592">
        <v>1.94</v>
      </c>
      <c r="AN345" s="529">
        <v>57.446480000000001</v>
      </c>
      <c r="AO345" s="590"/>
      <c r="AP345" s="591">
        <v>5720.7083996900001</v>
      </c>
      <c r="AQ345" s="591">
        <v>158.20325528999999</v>
      </c>
      <c r="AR345" s="592">
        <v>1.411</v>
      </c>
      <c r="AS345" s="529">
        <v>34.952449999999999</v>
      </c>
      <c r="AT345" s="590"/>
      <c r="AU345" s="591">
        <v>951.86868808999998</v>
      </c>
      <c r="AV345" s="591">
        <v>60.41433945</v>
      </c>
      <c r="AW345" s="592">
        <v>3.238</v>
      </c>
      <c r="AX345" s="529">
        <v>5.8157399999999999</v>
      </c>
      <c r="AY345" s="590"/>
      <c r="AZ345" s="591">
        <v>292.2080732</v>
      </c>
      <c r="BA345" s="591">
        <v>36.423094849999998</v>
      </c>
      <c r="BB345" s="592">
        <v>6.36</v>
      </c>
      <c r="BC345" s="508">
        <v>1.7853399999999999</v>
      </c>
      <c r="BD345" s="591">
        <v>43390.191259729996</v>
      </c>
      <c r="BE345" s="591">
        <v>142.95572412999999</v>
      </c>
      <c r="BF345" s="592">
        <v>0.16800000000000001</v>
      </c>
      <c r="BG345" s="529">
        <v>89.962720000000004</v>
      </c>
      <c r="BH345" s="590"/>
      <c r="BI345" s="591">
        <v>34026.374110119999</v>
      </c>
      <c r="BJ345" s="591">
        <v>222.98122054000001</v>
      </c>
      <c r="BK345" s="592">
        <v>0.33400000000000002</v>
      </c>
      <c r="BL345" s="529">
        <v>78.419510000000002</v>
      </c>
      <c r="BM345" s="590"/>
      <c r="BN345" s="591">
        <v>8486.3646546100008</v>
      </c>
      <c r="BO345" s="591">
        <v>180.97100681000001</v>
      </c>
      <c r="BP345" s="592">
        <v>1.0880000000000001</v>
      </c>
      <c r="BQ345" s="529">
        <v>19.558260000000001</v>
      </c>
      <c r="BR345" s="590"/>
      <c r="BS345" s="591">
        <v>686.04655853999998</v>
      </c>
      <c r="BT345" s="591">
        <v>44.104081639999997</v>
      </c>
      <c r="BU345" s="592">
        <v>3.2800000000000002</v>
      </c>
      <c r="BV345" s="529">
        <v>1.58111</v>
      </c>
      <c r="BW345" s="590"/>
      <c r="BX345" s="591">
        <v>191.40593645999999</v>
      </c>
      <c r="BY345" s="591">
        <v>28.34043819</v>
      </c>
      <c r="BZ345" s="592">
        <v>7.5539999999999994</v>
      </c>
      <c r="CA345" s="508">
        <v>0.44113000000000002</v>
      </c>
      <c r="CB345" s="591">
        <v>22227.522089960003</v>
      </c>
      <c r="CC345" s="591">
        <v>352.76687637999999</v>
      </c>
      <c r="CD345" s="592">
        <v>0.80999999999999994</v>
      </c>
      <c r="CE345" s="529">
        <v>46.085259999999998</v>
      </c>
      <c r="CF345" s="590"/>
      <c r="CG345" s="591">
        <v>12828.18964013</v>
      </c>
      <c r="CH345" s="591">
        <v>299.39597019999997</v>
      </c>
      <c r="CI345" s="592">
        <v>1.1910000000000001</v>
      </c>
      <c r="CJ345" s="529">
        <v>57.713090000000001</v>
      </c>
      <c r="CK345" s="590"/>
      <c r="CL345" s="591">
        <v>7404.0112538000003</v>
      </c>
      <c r="CM345" s="591">
        <v>193.40722391</v>
      </c>
      <c r="CN345" s="592">
        <v>1.333</v>
      </c>
      <c r="CO345" s="529">
        <v>33.310110000000002</v>
      </c>
      <c r="CP345" s="590"/>
      <c r="CQ345" s="591">
        <v>1417.72840206</v>
      </c>
      <c r="CR345" s="591">
        <v>81.333359099999996</v>
      </c>
      <c r="CS345" s="592">
        <v>2.927</v>
      </c>
      <c r="CT345" s="529">
        <v>6.37826</v>
      </c>
      <c r="CU345" s="590"/>
      <c r="CV345" s="591">
        <v>577.59279398000001</v>
      </c>
      <c r="CW345" s="591">
        <v>50.775314200000004</v>
      </c>
      <c r="CX345" s="592">
        <v>4.4850000000000003</v>
      </c>
      <c r="CY345" s="508">
        <v>2.5985499999999999</v>
      </c>
    </row>
    <row r="346" spans="1:103" ht="12" customHeight="1" x14ac:dyDescent="0.35">
      <c r="A346" s="758"/>
      <c r="B346" s="846"/>
      <c r="C346" s="330" t="s">
        <v>133</v>
      </c>
      <c r="D346" s="446">
        <v>23432.868270289997</v>
      </c>
      <c r="E346" s="446">
        <v>60.110670329999998</v>
      </c>
      <c r="F346" s="588">
        <v>0.13100000000000001</v>
      </c>
      <c r="G346" s="589"/>
      <c r="H346" s="527">
        <v>16861.892730530002</v>
      </c>
      <c r="I346" s="527">
        <v>146.42254993</v>
      </c>
      <c r="J346" s="528">
        <v>0.443</v>
      </c>
      <c r="K346" s="529">
        <f t="shared" si="0"/>
        <v>71.958296082382773</v>
      </c>
      <c r="L346" s="590"/>
      <c r="M346" s="591">
        <v>12612.67437074</v>
      </c>
      <c r="N346" s="591">
        <v>175.78433103</v>
      </c>
      <c r="O346" s="592">
        <v>0.71099999999999997</v>
      </c>
      <c r="P346" s="529">
        <v>74.799869999999999</v>
      </c>
      <c r="Q346" s="590"/>
      <c r="R346" s="591">
        <v>3867.1622635200001</v>
      </c>
      <c r="S346" s="591">
        <v>108.35008878000001</v>
      </c>
      <c r="T346" s="592">
        <v>1.429</v>
      </c>
      <c r="U346" s="529">
        <v>22.934329999999999</v>
      </c>
      <c r="V346" s="590"/>
      <c r="W346" s="591">
        <v>321.66882757999997</v>
      </c>
      <c r="X346" s="591">
        <v>32.735825079999998</v>
      </c>
      <c r="Y346" s="592">
        <v>5.1920000000000002</v>
      </c>
      <c r="Z346" s="529">
        <v>1.90767</v>
      </c>
      <c r="AA346" s="590"/>
      <c r="AB346" s="591">
        <v>60.387268689999999</v>
      </c>
      <c r="AC346" s="591">
        <v>15.249306409999999</v>
      </c>
      <c r="AD346" s="592">
        <v>12.884</v>
      </c>
      <c r="AE346" s="497">
        <v>0.35813</v>
      </c>
      <c r="AF346" s="591">
        <v>7946.3818369399996</v>
      </c>
      <c r="AG346" s="591">
        <v>220.95181008</v>
      </c>
      <c r="AH346" s="592">
        <v>1.419</v>
      </c>
      <c r="AI346" s="529">
        <v>33.911259999999999</v>
      </c>
      <c r="AJ346" s="590"/>
      <c r="AK346" s="591">
        <v>4521.5487641599993</v>
      </c>
      <c r="AL346" s="591">
        <v>200.37694083</v>
      </c>
      <c r="AM346" s="592">
        <v>2.2610000000000001</v>
      </c>
      <c r="AN346" s="529">
        <v>56.90072</v>
      </c>
      <c r="AO346" s="590"/>
      <c r="AP346" s="591">
        <v>2840.1536112399999</v>
      </c>
      <c r="AQ346" s="591">
        <v>100.24761595999999</v>
      </c>
      <c r="AR346" s="592">
        <v>1.8010000000000002</v>
      </c>
      <c r="AS346" s="529">
        <v>35.74147</v>
      </c>
      <c r="AT346" s="590"/>
      <c r="AU346" s="591">
        <v>452.30325994999998</v>
      </c>
      <c r="AV346" s="591">
        <v>36.683105869999999</v>
      </c>
      <c r="AW346" s="592">
        <v>4.1379999999999999</v>
      </c>
      <c r="AX346" s="529">
        <v>5.6919399999999998</v>
      </c>
      <c r="AY346" s="590"/>
      <c r="AZ346" s="591">
        <v>132.37620159000002</v>
      </c>
      <c r="BA346" s="591">
        <v>18.592899060000001</v>
      </c>
      <c r="BB346" s="592">
        <v>7.1660000000000004</v>
      </c>
      <c r="BC346" s="497">
        <v>1.66587</v>
      </c>
      <c r="BD346" s="591">
        <v>20940.049808929998</v>
      </c>
      <c r="BE346" s="591">
        <v>98.888894140000005</v>
      </c>
      <c r="BF346" s="592">
        <v>0.24099999999999999</v>
      </c>
      <c r="BG346" s="529">
        <v>89.361869999999996</v>
      </c>
      <c r="BH346" s="590"/>
      <c r="BI346" s="591">
        <v>16422.421658989999</v>
      </c>
      <c r="BJ346" s="591">
        <v>130.89602302</v>
      </c>
      <c r="BK346" s="592">
        <v>0.40699999999999997</v>
      </c>
      <c r="BL346" s="529">
        <v>78.425899999999999</v>
      </c>
      <c r="BM346" s="590"/>
      <c r="BN346" s="591">
        <v>4082.3339802</v>
      </c>
      <c r="BO346" s="591">
        <v>102.02095927000001</v>
      </c>
      <c r="BP346" s="592">
        <v>1.2749999999999999</v>
      </c>
      <c r="BQ346" s="529">
        <v>19.495339999999999</v>
      </c>
      <c r="BR346" s="590"/>
      <c r="BS346" s="591">
        <v>337.52388624999998</v>
      </c>
      <c r="BT346" s="591">
        <v>29.94894747</v>
      </c>
      <c r="BU346" s="592">
        <v>4.5270000000000001</v>
      </c>
      <c r="BV346" s="529">
        <v>1.6118600000000001</v>
      </c>
      <c r="BW346" s="590"/>
      <c r="BX346" s="591">
        <v>97.770283489999997</v>
      </c>
      <c r="BY346" s="591">
        <v>19.175631969999998</v>
      </c>
      <c r="BZ346" s="592">
        <v>10.007000000000001</v>
      </c>
      <c r="CA346" s="497">
        <v>0.46690999999999999</v>
      </c>
      <c r="CB346" s="591">
        <v>10790.865202180001</v>
      </c>
      <c r="CC346" s="591">
        <v>190.49649771</v>
      </c>
      <c r="CD346" s="592">
        <v>0.90100000000000002</v>
      </c>
      <c r="CE346" s="529">
        <v>46.050130000000003</v>
      </c>
      <c r="CF346" s="590"/>
      <c r="CG346" s="591">
        <v>6261.3610750099997</v>
      </c>
      <c r="CH346" s="591">
        <v>165.59196522000002</v>
      </c>
      <c r="CI346" s="592">
        <v>1.349</v>
      </c>
      <c r="CJ346" s="529">
        <v>58.024639999999998</v>
      </c>
      <c r="CK346" s="590"/>
      <c r="CL346" s="591">
        <v>3562.1136806</v>
      </c>
      <c r="CM346" s="591">
        <v>110.55555267000001</v>
      </c>
      <c r="CN346" s="592">
        <v>1.583</v>
      </c>
      <c r="CO346" s="529">
        <v>33.010449999999999</v>
      </c>
      <c r="CP346" s="590"/>
      <c r="CQ346" s="591">
        <v>663.41470999000001</v>
      </c>
      <c r="CR346" s="591">
        <v>45.508993529999998</v>
      </c>
      <c r="CS346" s="592">
        <v>3.5000000000000004</v>
      </c>
      <c r="CT346" s="529">
        <v>6.1479299999999997</v>
      </c>
      <c r="CU346" s="590"/>
      <c r="CV346" s="591">
        <v>303.97573658000005</v>
      </c>
      <c r="CW346" s="591">
        <v>34.98968911</v>
      </c>
      <c r="CX346" s="592">
        <v>5.8729999999999993</v>
      </c>
      <c r="CY346" s="497">
        <v>2.81697</v>
      </c>
    </row>
    <row r="347" spans="1:103" ht="12" customHeight="1" x14ac:dyDescent="0.35">
      <c r="A347" s="758"/>
      <c r="B347" s="846"/>
      <c r="C347" s="330" t="s">
        <v>134</v>
      </c>
      <c r="D347" s="446">
        <v>24798.431304280002</v>
      </c>
      <c r="E347" s="446">
        <v>55.580339770000002</v>
      </c>
      <c r="F347" s="588">
        <v>0.11399999999999999</v>
      </c>
      <c r="G347" s="589"/>
      <c r="H347" s="527">
        <v>18248.745860429997</v>
      </c>
      <c r="I347" s="527">
        <v>147.00052749</v>
      </c>
      <c r="J347" s="528">
        <v>0.41099999999999998</v>
      </c>
      <c r="K347" s="529">
        <f t="shared" si="0"/>
        <v>73.588307407494824</v>
      </c>
      <c r="L347" s="590"/>
      <c r="M347" s="591">
        <v>13761.49463474</v>
      </c>
      <c r="N347" s="591">
        <v>177.38416813999999</v>
      </c>
      <c r="O347" s="592">
        <v>0.65800000000000003</v>
      </c>
      <c r="P347" s="529">
        <v>75.410629999999998</v>
      </c>
      <c r="Q347" s="590"/>
      <c r="R347" s="591">
        <v>4088.0589706999999</v>
      </c>
      <c r="S347" s="591">
        <v>109.77830865</v>
      </c>
      <c r="T347" s="592">
        <v>1.37</v>
      </c>
      <c r="U347" s="529">
        <v>22.401859999999999</v>
      </c>
      <c r="V347" s="590"/>
      <c r="W347" s="591">
        <v>334.29395490000002</v>
      </c>
      <c r="X347" s="591">
        <v>30.438738359999999</v>
      </c>
      <c r="Y347" s="592">
        <v>4.6459999999999999</v>
      </c>
      <c r="Z347" s="529">
        <v>1.8318700000000001</v>
      </c>
      <c r="AA347" s="590"/>
      <c r="AB347" s="591">
        <v>64.8983001</v>
      </c>
      <c r="AC347" s="591">
        <v>14.621621999999999</v>
      </c>
      <c r="AD347" s="592">
        <v>11.494999999999999</v>
      </c>
      <c r="AE347" s="497">
        <v>0.35563</v>
      </c>
      <c r="AF347" s="591">
        <v>8420.7361228199989</v>
      </c>
      <c r="AG347" s="591">
        <v>212.39890012000001</v>
      </c>
      <c r="AH347" s="592">
        <v>1.2869999999999999</v>
      </c>
      <c r="AI347" s="529">
        <v>33.95673</v>
      </c>
      <c r="AJ347" s="590"/>
      <c r="AK347" s="591">
        <v>4880.7840346200001</v>
      </c>
      <c r="AL347" s="591">
        <v>186.12868324000002</v>
      </c>
      <c r="AM347" s="592">
        <v>1.9460000000000002</v>
      </c>
      <c r="AN347" s="529">
        <v>57.961489999999998</v>
      </c>
      <c r="AO347" s="590"/>
      <c r="AP347" s="591">
        <v>2880.5547884499997</v>
      </c>
      <c r="AQ347" s="591">
        <v>95.415620540000006</v>
      </c>
      <c r="AR347" s="592">
        <v>1.69</v>
      </c>
      <c r="AS347" s="529">
        <v>34.20787</v>
      </c>
      <c r="AT347" s="590"/>
      <c r="AU347" s="591">
        <v>499.56542813999999</v>
      </c>
      <c r="AV347" s="591">
        <v>41.609609649999996</v>
      </c>
      <c r="AW347" s="592">
        <v>4.25</v>
      </c>
      <c r="AX347" s="529">
        <v>5.9325599999999996</v>
      </c>
      <c r="AY347" s="590"/>
      <c r="AZ347" s="591">
        <v>159.83187161000001</v>
      </c>
      <c r="BA347" s="591">
        <v>29.275424640000001</v>
      </c>
      <c r="BB347" s="592">
        <v>9.3450000000000006</v>
      </c>
      <c r="BC347" s="497">
        <v>1.8980699999999999</v>
      </c>
      <c r="BD347" s="591">
        <v>22450.141450800002</v>
      </c>
      <c r="BE347" s="591">
        <v>85.777271550000009</v>
      </c>
      <c r="BF347" s="592">
        <v>0.19499999999999998</v>
      </c>
      <c r="BG347" s="529">
        <v>90.53049</v>
      </c>
      <c r="BH347" s="590"/>
      <c r="BI347" s="591">
        <v>17603.952451130001</v>
      </c>
      <c r="BJ347" s="591">
        <v>128.26282427000001</v>
      </c>
      <c r="BK347" s="592">
        <v>0.372</v>
      </c>
      <c r="BL347" s="529">
        <v>78.413550000000001</v>
      </c>
      <c r="BM347" s="590"/>
      <c r="BN347" s="591">
        <v>4404.0306744100008</v>
      </c>
      <c r="BO347" s="591">
        <v>111.74263064</v>
      </c>
      <c r="BP347" s="592">
        <v>1.2949999999999999</v>
      </c>
      <c r="BQ347" s="529">
        <v>19.61694</v>
      </c>
      <c r="BR347" s="590"/>
      <c r="BS347" s="591">
        <v>348.52267229</v>
      </c>
      <c r="BT347" s="591">
        <v>27.66519607</v>
      </c>
      <c r="BU347" s="592">
        <v>4.05</v>
      </c>
      <c r="BV347" s="529">
        <v>1.55243</v>
      </c>
      <c r="BW347" s="590"/>
      <c r="BX347" s="591">
        <v>93.635652969999995</v>
      </c>
      <c r="BY347" s="591">
        <v>17.29145128</v>
      </c>
      <c r="BZ347" s="592">
        <v>9.4220000000000006</v>
      </c>
      <c r="CA347" s="497">
        <v>0.41708000000000001</v>
      </c>
      <c r="CB347" s="591">
        <v>11436.65688778</v>
      </c>
      <c r="CC347" s="591">
        <v>198.34817488000002</v>
      </c>
      <c r="CD347" s="592">
        <v>0.88500000000000001</v>
      </c>
      <c r="CE347" s="529">
        <v>46.118470000000002</v>
      </c>
      <c r="CF347" s="590"/>
      <c r="CG347" s="591">
        <v>6566.8285651200003</v>
      </c>
      <c r="CH347" s="591">
        <v>167.83650904000001</v>
      </c>
      <c r="CI347" s="592">
        <v>1.304</v>
      </c>
      <c r="CJ347" s="529">
        <v>57.419130000000003</v>
      </c>
      <c r="CK347" s="590"/>
      <c r="CL347" s="591">
        <v>3841.8975731999999</v>
      </c>
      <c r="CM347" s="591">
        <v>115.51655094</v>
      </c>
      <c r="CN347" s="592">
        <v>1.534</v>
      </c>
      <c r="CO347" s="529">
        <v>33.592840000000002</v>
      </c>
      <c r="CP347" s="590"/>
      <c r="CQ347" s="591">
        <v>754.31369207</v>
      </c>
      <c r="CR347" s="591">
        <v>56.189491099999998</v>
      </c>
      <c r="CS347" s="592">
        <v>3.8010000000000002</v>
      </c>
      <c r="CT347" s="529">
        <v>6.59558</v>
      </c>
      <c r="CU347" s="590"/>
      <c r="CV347" s="591">
        <v>273.61705739999996</v>
      </c>
      <c r="CW347" s="591">
        <v>30.471338380000002</v>
      </c>
      <c r="CX347" s="592">
        <v>5.6820000000000004</v>
      </c>
      <c r="CY347" s="497">
        <v>2.3924599999999998</v>
      </c>
    </row>
    <row r="348" spans="1:103" ht="12" customHeight="1" x14ac:dyDescent="0.35">
      <c r="A348" s="758"/>
      <c r="B348" s="917" t="s">
        <v>66</v>
      </c>
      <c r="C348" s="332" t="s">
        <v>59</v>
      </c>
      <c r="D348" s="451">
        <v>37101.45764973</v>
      </c>
      <c r="E348" s="451">
        <v>311.39637965000003</v>
      </c>
      <c r="F348" s="593">
        <v>0.42799999999999999</v>
      </c>
      <c r="G348" s="594"/>
      <c r="H348" s="530">
        <v>29259.865913080001</v>
      </c>
      <c r="I348" s="530">
        <v>335.11273061999998</v>
      </c>
      <c r="J348" s="531">
        <v>0.58399999999999996</v>
      </c>
      <c r="K348" s="532">
        <f t="shared" si="0"/>
        <v>78.864464542925944</v>
      </c>
      <c r="L348" s="595"/>
      <c r="M348" s="596">
        <v>23324.782263929999</v>
      </c>
      <c r="N348" s="596">
        <v>355.22037900000004</v>
      </c>
      <c r="O348" s="597">
        <v>0.77700000000000002</v>
      </c>
      <c r="P348" s="532">
        <v>79.715959999999995</v>
      </c>
      <c r="Q348" s="595"/>
      <c r="R348" s="596">
        <v>5422.3912804800002</v>
      </c>
      <c r="S348" s="596">
        <v>184.27201668000001</v>
      </c>
      <c r="T348" s="597">
        <v>1.7340000000000002</v>
      </c>
      <c r="U348" s="532">
        <v>18.531839999999999</v>
      </c>
      <c r="V348" s="595"/>
      <c r="W348" s="596">
        <v>418.18698174999997</v>
      </c>
      <c r="X348" s="596">
        <v>47.774840789999999</v>
      </c>
      <c r="Y348" s="597">
        <v>5.8289999999999997</v>
      </c>
      <c r="Z348" s="532">
        <v>1.4292199999999999</v>
      </c>
      <c r="AA348" s="595"/>
      <c r="AB348" s="596">
        <v>94.505386909999999</v>
      </c>
      <c r="AC348" s="596">
        <v>20.877223620000002</v>
      </c>
      <c r="AD348" s="597">
        <v>11.271000000000001</v>
      </c>
      <c r="AE348" s="501">
        <v>0.32299</v>
      </c>
      <c r="AF348" s="596">
        <v>14658.415390170001</v>
      </c>
      <c r="AG348" s="596">
        <v>409.81744115000004</v>
      </c>
      <c r="AH348" s="597">
        <v>1.4259999999999999</v>
      </c>
      <c r="AI348" s="532">
        <v>39.509</v>
      </c>
      <c r="AJ348" s="595"/>
      <c r="AK348" s="596">
        <v>8974.5849991100004</v>
      </c>
      <c r="AL348" s="596">
        <v>360.10329437000001</v>
      </c>
      <c r="AM348" s="597">
        <v>2.0469999999999997</v>
      </c>
      <c r="AN348" s="532">
        <v>61.224800000000002</v>
      </c>
      <c r="AO348" s="595"/>
      <c r="AP348" s="596">
        <v>4669.4598546500001</v>
      </c>
      <c r="AQ348" s="596">
        <v>158.65281131</v>
      </c>
      <c r="AR348" s="597">
        <v>1.7340000000000002</v>
      </c>
      <c r="AS348" s="532">
        <v>31.855149999999998</v>
      </c>
      <c r="AT348" s="595"/>
      <c r="AU348" s="596">
        <v>782.38170314999991</v>
      </c>
      <c r="AV348" s="596">
        <v>59.570293499999998</v>
      </c>
      <c r="AW348" s="597">
        <v>3.8850000000000002</v>
      </c>
      <c r="AX348" s="532">
        <v>5.3374199999999998</v>
      </c>
      <c r="AY348" s="595"/>
      <c r="AZ348" s="596">
        <v>231.98883326000001</v>
      </c>
      <c r="BA348" s="596">
        <v>35.906011059999997</v>
      </c>
      <c r="BB348" s="597">
        <v>7.8970000000000002</v>
      </c>
      <c r="BC348" s="501">
        <v>1.58263</v>
      </c>
      <c r="BD348" s="596">
        <v>34194.274789559997</v>
      </c>
      <c r="BE348" s="596">
        <v>298.86380367999999</v>
      </c>
      <c r="BF348" s="597">
        <v>0.44600000000000006</v>
      </c>
      <c r="BG348" s="532">
        <v>92.164240000000007</v>
      </c>
      <c r="BH348" s="595"/>
      <c r="BI348" s="596">
        <v>28282.321865479997</v>
      </c>
      <c r="BJ348" s="596">
        <v>299.10959282000005</v>
      </c>
      <c r="BK348" s="597">
        <v>0.54</v>
      </c>
      <c r="BL348" s="532">
        <v>82.71069</v>
      </c>
      <c r="BM348" s="595"/>
      <c r="BN348" s="596">
        <v>5383.7247369799998</v>
      </c>
      <c r="BO348" s="596">
        <v>181.78599329000002</v>
      </c>
      <c r="BP348" s="597">
        <v>1.7229999999999999</v>
      </c>
      <c r="BQ348" s="532">
        <v>15.74452</v>
      </c>
      <c r="BR348" s="595"/>
      <c r="BS348" s="596">
        <v>387.15424049000001</v>
      </c>
      <c r="BT348" s="596">
        <v>41.134944490000002</v>
      </c>
      <c r="BU348" s="597">
        <v>5.4210000000000003</v>
      </c>
      <c r="BV348" s="532">
        <v>1.13222</v>
      </c>
      <c r="BW348" s="595"/>
      <c r="BX348" s="596">
        <v>141.07394661000001</v>
      </c>
      <c r="BY348" s="596">
        <v>27.59561609</v>
      </c>
      <c r="BZ348" s="597">
        <v>9.98</v>
      </c>
      <c r="CA348" s="501">
        <v>0.41256999999999999</v>
      </c>
      <c r="CB348" s="596">
        <v>16540.307112300001</v>
      </c>
      <c r="CC348" s="596">
        <v>365.92198958</v>
      </c>
      <c r="CD348" s="597">
        <v>1.129</v>
      </c>
      <c r="CE348" s="532">
        <v>44.581290000000003</v>
      </c>
      <c r="CF348" s="595"/>
      <c r="CG348" s="596">
        <v>9477.345631799999</v>
      </c>
      <c r="CH348" s="596">
        <v>299.84053911000001</v>
      </c>
      <c r="CI348" s="597">
        <v>1.6140000000000001</v>
      </c>
      <c r="CJ348" s="532">
        <v>57.298490000000001</v>
      </c>
      <c r="CK348" s="595"/>
      <c r="CL348" s="596">
        <v>5424.6514673600004</v>
      </c>
      <c r="CM348" s="596">
        <v>191.59566409000001</v>
      </c>
      <c r="CN348" s="597">
        <v>1.802</v>
      </c>
      <c r="CO348" s="532">
        <v>32.796559999999999</v>
      </c>
      <c r="CP348" s="595"/>
      <c r="CQ348" s="596">
        <v>1145.4450433499999</v>
      </c>
      <c r="CR348" s="596">
        <v>80.256082519999993</v>
      </c>
      <c r="CS348" s="597">
        <v>3.5749999999999997</v>
      </c>
      <c r="CT348" s="532">
        <v>6.9251699999999996</v>
      </c>
      <c r="CU348" s="595"/>
      <c r="CV348" s="596">
        <v>492.86496977999997</v>
      </c>
      <c r="CW348" s="596">
        <v>50.186415019999998</v>
      </c>
      <c r="CX348" s="597">
        <v>5.1950000000000003</v>
      </c>
      <c r="CY348" s="501">
        <v>2.9797799999999999</v>
      </c>
    </row>
    <row r="349" spans="1:103" ht="12" customHeight="1" x14ac:dyDescent="0.35">
      <c r="A349" s="758"/>
      <c r="B349" s="917"/>
      <c r="C349" s="332" t="s">
        <v>133</v>
      </c>
      <c r="D349" s="451">
        <v>17657.506222249998</v>
      </c>
      <c r="E349" s="451">
        <v>165.45908593000001</v>
      </c>
      <c r="F349" s="593">
        <v>0.47800000000000004</v>
      </c>
      <c r="G349" s="594"/>
      <c r="H349" s="530">
        <v>13904.082632419999</v>
      </c>
      <c r="I349" s="530">
        <v>180.63049971999999</v>
      </c>
      <c r="J349" s="531">
        <v>0.66299999999999992</v>
      </c>
      <c r="K349" s="532">
        <f t="shared" si="0"/>
        <v>78.74318410206557</v>
      </c>
      <c r="L349" s="595"/>
      <c r="M349" s="596">
        <v>11064.978773679999</v>
      </c>
      <c r="N349" s="596">
        <v>191.21846651999999</v>
      </c>
      <c r="O349" s="597">
        <v>0.88200000000000001</v>
      </c>
      <c r="P349" s="532">
        <v>79.580789999999993</v>
      </c>
      <c r="Q349" s="595"/>
      <c r="R349" s="596">
        <v>2588.4770370800002</v>
      </c>
      <c r="S349" s="596">
        <v>107.62699726000001</v>
      </c>
      <c r="T349" s="597">
        <v>2.121</v>
      </c>
      <c r="U349" s="532">
        <v>18.616669999999999</v>
      </c>
      <c r="V349" s="595"/>
      <c r="W349" s="596">
        <v>205.99709036000002</v>
      </c>
      <c r="X349" s="596">
        <v>31.119182369999997</v>
      </c>
      <c r="Y349" s="597">
        <v>7.7069999999999999</v>
      </c>
      <c r="Z349" s="532">
        <v>1.48156</v>
      </c>
      <c r="AA349" s="595"/>
      <c r="AB349" s="596">
        <v>44.629731290000002</v>
      </c>
      <c r="AC349" s="596">
        <v>14.766842839999999</v>
      </c>
      <c r="AD349" s="597">
        <v>16.881</v>
      </c>
      <c r="AE349" s="501">
        <v>0.32097999999999999</v>
      </c>
      <c r="AF349" s="596">
        <v>7079.3259443799998</v>
      </c>
      <c r="AG349" s="596">
        <v>224.36375126999999</v>
      </c>
      <c r="AH349" s="597">
        <v>1.617</v>
      </c>
      <c r="AI349" s="532">
        <v>40.092440000000003</v>
      </c>
      <c r="AJ349" s="595"/>
      <c r="AK349" s="596">
        <v>4306.4762016000004</v>
      </c>
      <c r="AL349" s="596">
        <v>201.33737818999998</v>
      </c>
      <c r="AM349" s="597">
        <v>2.3849999999999998</v>
      </c>
      <c r="AN349" s="532">
        <v>60.83173</v>
      </c>
      <c r="AO349" s="595"/>
      <c r="AP349" s="596">
        <v>2301.2043618800003</v>
      </c>
      <c r="AQ349" s="596">
        <v>99.658406130000003</v>
      </c>
      <c r="AR349" s="597">
        <v>2.21</v>
      </c>
      <c r="AS349" s="532">
        <v>32.505980000000001</v>
      </c>
      <c r="AT349" s="595"/>
      <c r="AU349" s="596">
        <v>366.96925942000001</v>
      </c>
      <c r="AV349" s="596">
        <v>35.908503839999995</v>
      </c>
      <c r="AW349" s="597">
        <v>4.992</v>
      </c>
      <c r="AX349" s="532">
        <v>5.1836799999999998</v>
      </c>
      <c r="AY349" s="595"/>
      <c r="AZ349" s="596">
        <v>104.67612149</v>
      </c>
      <c r="BA349" s="596">
        <v>18.0973662</v>
      </c>
      <c r="BB349" s="597">
        <v>8.8209999999999997</v>
      </c>
      <c r="BC349" s="501">
        <v>1.47862</v>
      </c>
      <c r="BD349" s="596">
        <v>16201.638407169999</v>
      </c>
      <c r="BE349" s="596">
        <v>163.71015061</v>
      </c>
      <c r="BF349" s="597">
        <v>0.51600000000000001</v>
      </c>
      <c r="BG349" s="532">
        <v>91.754959999999997</v>
      </c>
      <c r="BH349" s="595"/>
      <c r="BI349" s="596">
        <v>13409.254649070001</v>
      </c>
      <c r="BJ349" s="596">
        <v>163.73541031000002</v>
      </c>
      <c r="BK349" s="597">
        <v>0.623</v>
      </c>
      <c r="BL349" s="532">
        <v>82.764809999999997</v>
      </c>
      <c r="BM349" s="595"/>
      <c r="BN349" s="596">
        <v>2529.8066019100002</v>
      </c>
      <c r="BO349" s="596">
        <v>100.34261638999999</v>
      </c>
      <c r="BP349" s="597">
        <v>2.024</v>
      </c>
      <c r="BQ349" s="532">
        <v>15.614509999999999</v>
      </c>
      <c r="BR349" s="595"/>
      <c r="BS349" s="596">
        <v>189.38883418999998</v>
      </c>
      <c r="BT349" s="596">
        <v>27.984809309999999</v>
      </c>
      <c r="BU349" s="597">
        <v>7.5389999999999997</v>
      </c>
      <c r="BV349" s="532">
        <v>1.1689499999999999</v>
      </c>
      <c r="BW349" s="595"/>
      <c r="BX349" s="596">
        <v>73.188321999999999</v>
      </c>
      <c r="BY349" s="596">
        <v>18.702227449999999</v>
      </c>
      <c r="BZ349" s="597">
        <v>13.038</v>
      </c>
      <c r="CA349" s="501">
        <v>0.45173000000000002</v>
      </c>
      <c r="CB349" s="596">
        <v>7853.0202036199998</v>
      </c>
      <c r="CC349" s="596">
        <v>196.15277684</v>
      </c>
      <c r="CD349" s="597">
        <v>1.274</v>
      </c>
      <c r="CE349" s="532">
        <v>44.474119999999999</v>
      </c>
      <c r="CF349" s="595"/>
      <c r="CG349" s="596">
        <v>4564.4190408699997</v>
      </c>
      <c r="CH349" s="596">
        <v>165.87646297000001</v>
      </c>
      <c r="CI349" s="597">
        <v>1.8540000000000001</v>
      </c>
      <c r="CJ349" s="532">
        <v>58.123100000000001</v>
      </c>
      <c r="CK349" s="595"/>
      <c r="CL349" s="596">
        <v>2520.4101500300003</v>
      </c>
      <c r="CM349" s="596">
        <v>107.77762528</v>
      </c>
      <c r="CN349" s="597">
        <v>2.1819999999999999</v>
      </c>
      <c r="CO349" s="532">
        <v>32.094790000000003</v>
      </c>
      <c r="CP349" s="595"/>
      <c r="CQ349" s="596">
        <v>512.33730334999996</v>
      </c>
      <c r="CR349" s="596">
        <v>44.283686329999995</v>
      </c>
      <c r="CS349" s="597">
        <v>4.41</v>
      </c>
      <c r="CT349" s="532">
        <v>6.5240799999999997</v>
      </c>
      <c r="CU349" s="595"/>
      <c r="CV349" s="596">
        <v>255.85370936999999</v>
      </c>
      <c r="CW349" s="596">
        <v>34.397574890000001</v>
      </c>
      <c r="CX349" s="597">
        <v>6.859</v>
      </c>
      <c r="CY349" s="501">
        <v>3.2580300000000002</v>
      </c>
    </row>
    <row r="350" spans="1:103" ht="12" customHeight="1" x14ac:dyDescent="0.35">
      <c r="A350" s="758"/>
      <c r="B350" s="917"/>
      <c r="C350" s="332" t="s">
        <v>134</v>
      </c>
      <c r="D350" s="451">
        <v>19443.951427469998</v>
      </c>
      <c r="E350" s="451">
        <v>160.77659106999999</v>
      </c>
      <c r="F350" s="593">
        <v>0.42199999999999999</v>
      </c>
      <c r="G350" s="594"/>
      <c r="H350" s="530">
        <v>15355.78328066</v>
      </c>
      <c r="I350" s="530">
        <v>182.43248518999999</v>
      </c>
      <c r="J350" s="531">
        <v>0.60599999999999998</v>
      </c>
      <c r="K350" s="532">
        <f t="shared" si="0"/>
        <v>78.974602142678052</v>
      </c>
      <c r="L350" s="595"/>
      <c r="M350" s="596">
        <v>12259.80349024</v>
      </c>
      <c r="N350" s="596">
        <v>192.93543530000002</v>
      </c>
      <c r="O350" s="597">
        <v>0.80300000000000005</v>
      </c>
      <c r="P350" s="532">
        <v>79.838350000000005</v>
      </c>
      <c r="Q350" s="595"/>
      <c r="R350" s="596">
        <v>2833.9142434</v>
      </c>
      <c r="S350" s="596">
        <v>109.92406570999999</v>
      </c>
      <c r="T350" s="597">
        <v>1.9789999999999999</v>
      </c>
      <c r="U350" s="532">
        <v>18.455030000000001</v>
      </c>
      <c r="V350" s="595"/>
      <c r="W350" s="596">
        <v>212.18989139000001</v>
      </c>
      <c r="X350" s="596">
        <v>28.88338143</v>
      </c>
      <c r="Y350" s="597">
        <v>6.9449999999999994</v>
      </c>
      <c r="Z350" s="532">
        <v>1.38182</v>
      </c>
      <c r="AA350" s="595"/>
      <c r="AB350" s="596">
        <v>49.875655619999996</v>
      </c>
      <c r="AC350" s="596">
        <v>14.149705990000001</v>
      </c>
      <c r="AD350" s="597">
        <v>14.474</v>
      </c>
      <c r="AE350" s="501">
        <v>0.32479999999999998</v>
      </c>
      <c r="AF350" s="596">
        <v>7579.0894457900004</v>
      </c>
      <c r="AG350" s="596">
        <v>216.39192460999999</v>
      </c>
      <c r="AH350" s="597">
        <v>1.4569999999999999</v>
      </c>
      <c r="AI350" s="532">
        <v>38.97916</v>
      </c>
      <c r="AJ350" s="595"/>
      <c r="AK350" s="596">
        <v>4668.1087975099999</v>
      </c>
      <c r="AL350" s="596">
        <v>187.24289536000001</v>
      </c>
      <c r="AM350" s="597">
        <v>2.0459999999999998</v>
      </c>
      <c r="AN350" s="532">
        <v>61.591949999999997</v>
      </c>
      <c r="AO350" s="595"/>
      <c r="AP350" s="596">
        <v>2368.2554927699998</v>
      </c>
      <c r="AQ350" s="596">
        <v>94.931078290000002</v>
      </c>
      <c r="AR350" s="597">
        <v>2.0449999999999999</v>
      </c>
      <c r="AS350" s="532">
        <v>31.247229999999998</v>
      </c>
      <c r="AT350" s="595"/>
      <c r="AU350" s="596">
        <v>415.41244373000001</v>
      </c>
      <c r="AV350" s="596">
        <v>40.954268490000004</v>
      </c>
      <c r="AW350" s="597">
        <v>5.0299999999999994</v>
      </c>
      <c r="AX350" s="532">
        <v>5.4810299999999996</v>
      </c>
      <c r="AY350" s="595"/>
      <c r="AZ350" s="596">
        <v>127.31271178</v>
      </c>
      <c r="BA350" s="596">
        <v>28.926910410000001</v>
      </c>
      <c r="BB350" s="597">
        <v>11.591999999999999</v>
      </c>
      <c r="BC350" s="501">
        <v>1.6797899999999999</v>
      </c>
      <c r="BD350" s="596">
        <v>17992.636382380002</v>
      </c>
      <c r="BE350" s="596">
        <v>159.81911777000002</v>
      </c>
      <c r="BF350" s="597">
        <v>0.45300000000000001</v>
      </c>
      <c r="BG350" s="532">
        <v>92.535899999999998</v>
      </c>
      <c r="BH350" s="595"/>
      <c r="BI350" s="596">
        <v>14873.06721641</v>
      </c>
      <c r="BJ350" s="596">
        <v>163.37521179999999</v>
      </c>
      <c r="BK350" s="597">
        <v>0.55999999999999994</v>
      </c>
      <c r="BL350" s="532">
        <v>82.661969999999997</v>
      </c>
      <c r="BM350" s="595"/>
      <c r="BN350" s="596">
        <v>2853.9181350700001</v>
      </c>
      <c r="BO350" s="596">
        <v>111.19159109</v>
      </c>
      <c r="BP350" s="597">
        <v>1.9879999999999998</v>
      </c>
      <c r="BQ350" s="532">
        <v>15.86159</v>
      </c>
      <c r="BR350" s="595"/>
      <c r="BS350" s="596">
        <v>197.7654063</v>
      </c>
      <c r="BT350" s="596">
        <v>25.447908469999998</v>
      </c>
      <c r="BU350" s="597">
        <v>6.5650000000000004</v>
      </c>
      <c r="BV350" s="532">
        <v>1.0991500000000001</v>
      </c>
      <c r="BW350" s="595"/>
      <c r="BX350" s="596">
        <v>67.885624609999994</v>
      </c>
      <c r="BY350" s="596">
        <v>16.67243225</v>
      </c>
      <c r="BZ350" s="597">
        <v>12.53</v>
      </c>
      <c r="CA350" s="501">
        <v>0.37730000000000002</v>
      </c>
      <c r="CB350" s="596">
        <v>8687.2869086800001</v>
      </c>
      <c r="CC350" s="596">
        <v>203.57556062</v>
      </c>
      <c r="CD350" s="597">
        <v>1.196</v>
      </c>
      <c r="CE350" s="532">
        <v>44.678609999999999</v>
      </c>
      <c r="CF350" s="595"/>
      <c r="CG350" s="596">
        <v>4912.9265909399992</v>
      </c>
      <c r="CH350" s="596">
        <v>166.60669209</v>
      </c>
      <c r="CI350" s="597">
        <v>1.73</v>
      </c>
      <c r="CJ350" s="532">
        <v>56.553060000000002</v>
      </c>
      <c r="CK350" s="595"/>
      <c r="CL350" s="596">
        <v>2904.24131734</v>
      </c>
      <c r="CM350" s="596">
        <v>114.4558588</v>
      </c>
      <c r="CN350" s="597">
        <v>2.0110000000000001</v>
      </c>
      <c r="CO350" s="532">
        <v>33.43094</v>
      </c>
      <c r="CP350" s="595"/>
      <c r="CQ350" s="596">
        <v>633.10774000000004</v>
      </c>
      <c r="CR350" s="596">
        <v>55.658711869999998</v>
      </c>
      <c r="CS350" s="597">
        <v>4.4850000000000003</v>
      </c>
      <c r="CT350" s="532">
        <v>7.28775</v>
      </c>
      <c r="CU350" s="595"/>
      <c r="CV350" s="596">
        <v>237.0112604</v>
      </c>
      <c r="CW350" s="596">
        <v>30.156361830000002</v>
      </c>
      <c r="CX350" s="597">
        <v>6.4920000000000009</v>
      </c>
      <c r="CY350" s="501">
        <v>2.7282500000000001</v>
      </c>
    </row>
    <row r="351" spans="1:103" ht="12" customHeight="1" x14ac:dyDescent="0.35">
      <c r="A351" s="758"/>
      <c r="B351" s="843" t="s">
        <v>67</v>
      </c>
      <c r="C351" s="330" t="s">
        <v>59</v>
      </c>
      <c r="D351" s="446">
        <v>11129.841924849999</v>
      </c>
      <c r="E351" s="446">
        <v>299.35451704000002</v>
      </c>
      <c r="F351" s="588">
        <v>1.3719999999999999</v>
      </c>
      <c r="G351" s="589"/>
      <c r="H351" s="527">
        <v>5850.7726778800006</v>
      </c>
      <c r="I351" s="527">
        <v>195.60602381000001</v>
      </c>
      <c r="J351" s="528">
        <v>1.706</v>
      </c>
      <c r="K351" s="529">
        <f t="shared" si="0"/>
        <v>52.568335807328673</v>
      </c>
      <c r="L351" s="590"/>
      <c r="M351" s="591">
        <v>3049.3867415499999</v>
      </c>
      <c r="N351" s="591">
        <v>126.63576882</v>
      </c>
      <c r="O351" s="592">
        <v>2.1190000000000002</v>
      </c>
      <c r="P351" s="529">
        <v>52.119390000000003</v>
      </c>
      <c r="Q351" s="590"/>
      <c r="R351" s="591">
        <v>2532.8299537399998</v>
      </c>
      <c r="S351" s="591">
        <v>89.707153590000004</v>
      </c>
      <c r="T351" s="592">
        <v>1.8069999999999999</v>
      </c>
      <c r="U351" s="529">
        <v>43.290520000000001</v>
      </c>
      <c r="V351" s="590"/>
      <c r="W351" s="591">
        <v>237.77580072000001</v>
      </c>
      <c r="X351" s="591">
        <v>18.674584190000001</v>
      </c>
      <c r="Y351" s="592">
        <v>4.0070000000000006</v>
      </c>
      <c r="Z351" s="529">
        <v>4.0640099999999997</v>
      </c>
      <c r="AA351" s="590"/>
      <c r="AB351" s="591">
        <v>30.78018187</v>
      </c>
      <c r="AC351" s="591">
        <v>6.3356944799999999</v>
      </c>
      <c r="AD351" s="592">
        <v>10.502000000000001</v>
      </c>
      <c r="AE351" s="497">
        <v>0.52608999999999995</v>
      </c>
      <c r="AF351" s="591">
        <v>1708.7025695899999</v>
      </c>
      <c r="AG351" s="591">
        <v>77.417238650000002</v>
      </c>
      <c r="AH351" s="592">
        <v>2.3120000000000003</v>
      </c>
      <c r="AI351" s="529">
        <v>15.35244</v>
      </c>
      <c r="AJ351" s="590"/>
      <c r="AK351" s="591">
        <v>427.74779967000001</v>
      </c>
      <c r="AL351" s="591">
        <v>32.3923804</v>
      </c>
      <c r="AM351" s="592">
        <v>3.8639999999999999</v>
      </c>
      <c r="AN351" s="529">
        <v>25.033480000000001</v>
      </c>
      <c r="AO351" s="590"/>
      <c r="AP351" s="591">
        <v>1051.24854504</v>
      </c>
      <c r="AQ351" s="591">
        <v>49.389235409999998</v>
      </c>
      <c r="AR351" s="592">
        <v>2.3970000000000002</v>
      </c>
      <c r="AS351" s="529">
        <v>61.523200000000003</v>
      </c>
      <c r="AT351" s="590"/>
      <c r="AU351" s="591">
        <v>169.48698493999999</v>
      </c>
      <c r="AV351" s="591">
        <v>14.820675999999999</v>
      </c>
      <c r="AW351" s="592">
        <v>4.4609999999999994</v>
      </c>
      <c r="AX351" s="529">
        <v>9.9190500000000004</v>
      </c>
      <c r="AY351" s="590"/>
      <c r="AZ351" s="591">
        <v>60.219239930000001</v>
      </c>
      <c r="BA351" s="591">
        <v>7.4929759599999999</v>
      </c>
      <c r="BB351" s="592">
        <v>6.3479999999999999</v>
      </c>
      <c r="BC351" s="497">
        <v>3.52427</v>
      </c>
      <c r="BD351" s="591">
        <v>9195.916470170001</v>
      </c>
      <c r="BE351" s="591">
        <v>260.43884978</v>
      </c>
      <c r="BF351" s="592">
        <v>1.4449999999999998</v>
      </c>
      <c r="BG351" s="529">
        <v>82.623959999999997</v>
      </c>
      <c r="BH351" s="590"/>
      <c r="BI351" s="591">
        <v>5744.05224464</v>
      </c>
      <c r="BJ351" s="591">
        <v>185.03582792</v>
      </c>
      <c r="BK351" s="592">
        <v>1.6439999999999999</v>
      </c>
      <c r="BL351" s="529">
        <v>62.463079999999998</v>
      </c>
      <c r="BM351" s="590"/>
      <c r="BN351" s="591">
        <v>3102.6399176300001</v>
      </c>
      <c r="BO351" s="591">
        <v>96.097329079999994</v>
      </c>
      <c r="BP351" s="592">
        <v>1.58</v>
      </c>
      <c r="BQ351" s="529">
        <v>33.739319999999999</v>
      </c>
      <c r="BR351" s="590"/>
      <c r="BS351" s="591">
        <v>298.89231805000003</v>
      </c>
      <c r="BT351" s="591">
        <v>18.858051110000002</v>
      </c>
      <c r="BU351" s="592">
        <v>3.2190000000000003</v>
      </c>
      <c r="BV351" s="529">
        <v>3.25027</v>
      </c>
      <c r="BW351" s="590"/>
      <c r="BX351" s="591">
        <v>50.33198986</v>
      </c>
      <c r="BY351" s="591">
        <v>6.7287750800000001</v>
      </c>
      <c r="BZ351" s="592">
        <v>6.8210000000000006</v>
      </c>
      <c r="CA351" s="497">
        <v>0.54732999999999998</v>
      </c>
      <c r="CB351" s="591">
        <v>5687.2149776699998</v>
      </c>
      <c r="CC351" s="591">
        <v>175.30478725</v>
      </c>
      <c r="CD351" s="592">
        <v>1.5730000000000002</v>
      </c>
      <c r="CE351" s="529">
        <v>51.098790000000001</v>
      </c>
      <c r="CF351" s="590"/>
      <c r="CG351" s="591">
        <v>3350.8440083300002</v>
      </c>
      <c r="CH351" s="591">
        <v>113.66928328</v>
      </c>
      <c r="CI351" s="592">
        <v>1.7309999999999999</v>
      </c>
      <c r="CJ351" s="529">
        <v>58.918889999999998</v>
      </c>
      <c r="CK351" s="590"/>
      <c r="CL351" s="591">
        <v>1979.35978643</v>
      </c>
      <c r="CM351" s="591">
        <v>77.713576799999998</v>
      </c>
      <c r="CN351" s="592">
        <v>2.0030000000000001</v>
      </c>
      <c r="CO351" s="529">
        <v>34.803669999999997</v>
      </c>
      <c r="CP351" s="590"/>
      <c r="CQ351" s="591">
        <v>272.28335870000001</v>
      </c>
      <c r="CR351" s="591">
        <v>19.01724317</v>
      </c>
      <c r="CS351" s="592">
        <v>3.5630000000000002</v>
      </c>
      <c r="CT351" s="529">
        <v>4.7876399999999997</v>
      </c>
      <c r="CU351" s="590"/>
      <c r="CV351" s="591">
        <v>84.727824200000001</v>
      </c>
      <c r="CW351" s="591">
        <v>9.7800134400000012</v>
      </c>
      <c r="CX351" s="592">
        <v>5.8889999999999993</v>
      </c>
      <c r="CY351" s="497">
        <v>1.4897899999999999</v>
      </c>
    </row>
    <row r="352" spans="1:103" ht="12" customHeight="1" x14ac:dyDescent="0.35">
      <c r="A352" s="758"/>
      <c r="B352" s="843"/>
      <c r="C352" s="330" t="s">
        <v>133</v>
      </c>
      <c r="D352" s="446">
        <v>5775.3620480399995</v>
      </c>
      <c r="E352" s="446">
        <v>156.40609712</v>
      </c>
      <c r="F352" s="588">
        <v>1.3820000000000001</v>
      </c>
      <c r="G352" s="589"/>
      <c r="H352" s="527">
        <v>2957.8100981100001</v>
      </c>
      <c r="I352" s="527">
        <v>100.91528595000001</v>
      </c>
      <c r="J352" s="528">
        <v>1.7409999999999999</v>
      </c>
      <c r="K352" s="529">
        <f t="shared" si="0"/>
        <v>51.214280135282607</v>
      </c>
      <c r="L352" s="590"/>
      <c r="M352" s="591">
        <v>1547.69559706</v>
      </c>
      <c r="N352" s="591">
        <v>67.267643979999988</v>
      </c>
      <c r="O352" s="592">
        <v>2.218</v>
      </c>
      <c r="P352" s="529">
        <v>52.32573</v>
      </c>
      <c r="Q352" s="590"/>
      <c r="R352" s="591">
        <v>1278.6852264400002</v>
      </c>
      <c r="S352" s="591">
        <v>48.711368210000003</v>
      </c>
      <c r="T352" s="592">
        <v>1.944</v>
      </c>
      <c r="U352" s="529">
        <v>43.230809999999998</v>
      </c>
      <c r="V352" s="590"/>
      <c r="W352" s="591">
        <v>115.67173722</v>
      </c>
      <c r="X352" s="591">
        <v>11.233723809999999</v>
      </c>
      <c r="Y352" s="592">
        <v>4.9550000000000001</v>
      </c>
      <c r="Z352" s="529">
        <v>3.91072</v>
      </c>
      <c r="AA352" s="590"/>
      <c r="AB352" s="591">
        <v>15.757537399999999</v>
      </c>
      <c r="AC352" s="591">
        <v>4.0393721899999999</v>
      </c>
      <c r="AD352" s="592">
        <v>13.078999999999999</v>
      </c>
      <c r="AE352" s="497">
        <v>0.53273999999999999</v>
      </c>
      <c r="AF352" s="591">
        <v>867.05589255999996</v>
      </c>
      <c r="AG352" s="591">
        <v>43.680738439999999</v>
      </c>
      <c r="AH352" s="592">
        <v>2.5700000000000003</v>
      </c>
      <c r="AI352" s="529">
        <v>15.01301</v>
      </c>
      <c r="AJ352" s="590"/>
      <c r="AK352" s="591">
        <v>215.07256255999999</v>
      </c>
      <c r="AL352" s="591">
        <v>19.342582239999999</v>
      </c>
      <c r="AM352" s="592">
        <v>4.5890000000000004</v>
      </c>
      <c r="AN352" s="529">
        <v>24.804919999999999</v>
      </c>
      <c r="AO352" s="590"/>
      <c r="AP352" s="591">
        <v>538.94924936000007</v>
      </c>
      <c r="AQ352" s="591">
        <v>28.910954820000001</v>
      </c>
      <c r="AR352" s="592">
        <v>2.7369999999999997</v>
      </c>
      <c r="AS352" s="529">
        <v>62.158540000000002</v>
      </c>
      <c r="AT352" s="590"/>
      <c r="AU352" s="591">
        <v>85.334000539999991</v>
      </c>
      <c r="AV352" s="591">
        <v>9.2794378300000009</v>
      </c>
      <c r="AW352" s="592">
        <v>5.548</v>
      </c>
      <c r="AX352" s="529">
        <v>9.8418100000000006</v>
      </c>
      <c r="AY352" s="590"/>
      <c r="AZ352" s="591">
        <v>27.700080100000001</v>
      </c>
      <c r="BA352" s="591">
        <v>4.6773629699999999</v>
      </c>
      <c r="BB352" s="592">
        <v>8.6150000000000002</v>
      </c>
      <c r="BC352" s="497">
        <v>3.1947299999999998</v>
      </c>
      <c r="BD352" s="591">
        <v>4738.4114017599995</v>
      </c>
      <c r="BE352" s="591">
        <v>135.62208926</v>
      </c>
      <c r="BF352" s="592">
        <v>1.46</v>
      </c>
      <c r="BG352" s="529">
        <v>82.045270000000002</v>
      </c>
      <c r="BH352" s="590"/>
      <c r="BI352" s="591">
        <v>3013.1670099200001</v>
      </c>
      <c r="BJ352" s="591">
        <v>98.551630660000001</v>
      </c>
      <c r="BK352" s="592">
        <v>1.669</v>
      </c>
      <c r="BL352" s="529">
        <v>63.590240000000001</v>
      </c>
      <c r="BM352" s="590"/>
      <c r="BN352" s="591">
        <v>1552.5273782899999</v>
      </c>
      <c r="BO352" s="591">
        <v>52.93577071</v>
      </c>
      <c r="BP352" s="592">
        <v>1.7399999999999998</v>
      </c>
      <c r="BQ352" s="529">
        <v>32.764719999999997</v>
      </c>
      <c r="BR352" s="590"/>
      <c r="BS352" s="591">
        <v>148.13505205999999</v>
      </c>
      <c r="BT352" s="591">
        <v>11.74790385</v>
      </c>
      <c r="BU352" s="592">
        <v>4.0460000000000003</v>
      </c>
      <c r="BV352" s="529">
        <v>3.1262599999999998</v>
      </c>
      <c r="BW352" s="590"/>
      <c r="BX352" s="591">
        <v>24.581961490000001</v>
      </c>
      <c r="BY352" s="591">
        <v>4.3682978500000003</v>
      </c>
      <c r="BZ352" s="592">
        <v>9.0660000000000007</v>
      </c>
      <c r="CA352" s="497">
        <v>0.51878000000000002</v>
      </c>
      <c r="CB352" s="591">
        <v>2937.84499856</v>
      </c>
      <c r="CC352" s="591">
        <v>92.782668650000005</v>
      </c>
      <c r="CD352" s="592">
        <v>1.611</v>
      </c>
      <c r="CE352" s="529">
        <v>50.868589999999998</v>
      </c>
      <c r="CF352" s="590"/>
      <c r="CG352" s="591">
        <v>1696.9420341499999</v>
      </c>
      <c r="CH352" s="591">
        <v>60.326443220000002</v>
      </c>
      <c r="CI352" s="592">
        <v>1.8140000000000001</v>
      </c>
      <c r="CJ352" s="529">
        <v>57.76146</v>
      </c>
      <c r="CK352" s="590"/>
      <c r="CL352" s="591">
        <v>1041.7035305699999</v>
      </c>
      <c r="CM352" s="591">
        <v>44.534392180000005</v>
      </c>
      <c r="CN352" s="592">
        <v>2.181</v>
      </c>
      <c r="CO352" s="529">
        <v>35.458080000000002</v>
      </c>
      <c r="CP352" s="590"/>
      <c r="CQ352" s="591">
        <v>151.07740663000001</v>
      </c>
      <c r="CR352" s="591">
        <v>12.422899240000001</v>
      </c>
      <c r="CS352" s="592">
        <v>4.1950000000000003</v>
      </c>
      <c r="CT352" s="529">
        <v>5.1424599999999998</v>
      </c>
      <c r="CU352" s="590"/>
      <c r="CV352" s="591">
        <v>48.122027199999998</v>
      </c>
      <c r="CW352" s="591">
        <v>7.3743972000000007</v>
      </c>
      <c r="CX352" s="592">
        <v>7.819</v>
      </c>
      <c r="CY352" s="497">
        <v>1.6379999999999999</v>
      </c>
    </row>
    <row r="353" spans="1:103" ht="12" customHeight="1" x14ac:dyDescent="0.35">
      <c r="A353" s="759"/>
      <c r="B353" s="849"/>
      <c r="C353" s="331" t="s">
        <v>134</v>
      </c>
      <c r="D353" s="457">
        <v>5354.47987681</v>
      </c>
      <c r="E353" s="457">
        <v>149.04153880999999</v>
      </c>
      <c r="F353" s="598">
        <v>1.4200000000000002</v>
      </c>
      <c r="G353" s="504"/>
      <c r="H353" s="533">
        <v>2892.96257977</v>
      </c>
      <c r="I353" s="533">
        <v>100.99432539</v>
      </c>
      <c r="J353" s="534">
        <v>1.7809999999999999</v>
      </c>
      <c r="K353" s="82">
        <f t="shared" si="0"/>
        <v>54.028825326233545</v>
      </c>
      <c r="L353" s="413"/>
      <c r="M353" s="503">
        <v>1501.6911444900002</v>
      </c>
      <c r="N353" s="503">
        <v>65.492056550000001</v>
      </c>
      <c r="O353" s="395">
        <v>2.2250000000000001</v>
      </c>
      <c r="P353" s="82">
        <v>51.90842</v>
      </c>
      <c r="Q353" s="413"/>
      <c r="R353" s="503">
        <v>1254.1447272999999</v>
      </c>
      <c r="S353" s="503">
        <v>48.477447730000002</v>
      </c>
      <c r="T353" s="395">
        <v>1.9720000000000002</v>
      </c>
      <c r="U353" s="82">
        <v>43.351570000000002</v>
      </c>
      <c r="V353" s="413"/>
      <c r="W353" s="503">
        <v>122.10406351</v>
      </c>
      <c r="X353" s="503">
        <v>11.24746616</v>
      </c>
      <c r="Y353" s="395">
        <v>4.7</v>
      </c>
      <c r="Z353" s="82">
        <v>4.2207299999999996</v>
      </c>
      <c r="AA353" s="413"/>
      <c r="AB353" s="503">
        <v>15.022644469999999</v>
      </c>
      <c r="AC353" s="503">
        <v>3.85383977</v>
      </c>
      <c r="AD353" s="395">
        <v>13.089</v>
      </c>
      <c r="AE353" s="505">
        <v>0.51927999999999996</v>
      </c>
      <c r="AF353" s="503">
        <v>841.64667702999998</v>
      </c>
      <c r="AG353" s="503">
        <v>40.490408850000001</v>
      </c>
      <c r="AH353" s="395">
        <v>2.4550000000000001</v>
      </c>
      <c r="AI353" s="82">
        <v>15.71855</v>
      </c>
      <c r="AJ353" s="413"/>
      <c r="AK353" s="503">
        <v>212.67523710999998</v>
      </c>
      <c r="AL353" s="503">
        <v>17.24907031</v>
      </c>
      <c r="AM353" s="395">
        <v>4.1379999999999999</v>
      </c>
      <c r="AN353" s="82">
        <v>25.26895</v>
      </c>
      <c r="AO353" s="413"/>
      <c r="AP353" s="503">
        <v>512.29929568</v>
      </c>
      <c r="AQ353" s="503">
        <v>27.77479847</v>
      </c>
      <c r="AR353" s="395">
        <v>2.766</v>
      </c>
      <c r="AS353" s="82">
        <v>60.868690000000001</v>
      </c>
      <c r="AT353" s="413"/>
      <c r="AU353" s="503">
        <v>84.152984410000002</v>
      </c>
      <c r="AV353" s="503">
        <v>9.1417139700000014</v>
      </c>
      <c r="AW353" s="395">
        <v>5.5419999999999998</v>
      </c>
      <c r="AX353" s="82">
        <v>9.9986099999999993</v>
      </c>
      <c r="AY353" s="413"/>
      <c r="AZ353" s="503">
        <v>32.51915983</v>
      </c>
      <c r="BA353" s="503">
        <v>5.03468347</v>
      </c>
      <c r="BB353" s="395">
        <v>7.8990000000000009</v>
      </c>
      <c r="BC353" s="505">
        <v>3.86375</v>
      </c>
      <c r="BD353" s="503">
        <v>4457.5050684099997</v>
      </c>
      <c r="BE353" s="503">
        <v>130.62752479</v>
      </c>
      <c r="BF353" s="395">
        <v>1.4949999999999999</v>
      </c>
      <c r="BG353" s="82">
        <v>83.248140000000006</v>
      </c>
      <c r="BH353" s="413"/>
      <c r="BI353" s="503">
        <v>2730.88523472</v>
      </c>
      <c r="BJ353" s="503">
        <v>92.831754230000001</v>
      </c>
      <c r="BK353" s="395">
        <v>1.7340000000000002</v>
      </c>
      <c r="BL353" s="82">
        <v>61.264879999999998</v>
      </c>
      <c r="BM353" s="413"/>
      <c r="BN353" s="503">
        <v>1550.11253934</v>
      </c>
      <c r="BO353" s="503">
        <v>51.99926936</v>
      </c>
      <c r="BP353" s="395">
        <v>1.712</v>
      </c>
      <c r="BQ353" s="82">
        <v>34.77534</v>
      </c>
      <c r="BR353" s="413"/>
      <c r="BS353" s="503">
        <v>150.75726599000001</v>
      </c>
      <c r="BT353" s="503">
        <v>12.123597820000001</v>
      </c>
      <c r="BU353" s="395">
        <v>4.1029999999999998</v>
      </c>
      <c r="BV353" s="82">
        <v>3.3820999999999999</v>
      </c>
      <c r="BW353" s="413"/>
      <c r="BX353" s="503">
        <v>25.750028360000002</v>
      </c>
      <c r="BY353" s="503">
        <v>4.6211580899999998</v>
      </c>
      <c r="BZ353" s="395">
        <v>9.1560000000000006</v>
      </c>
      <c r="CA353" s="505">
        <v>0.57767999999999997</v>
      </c>
      <c r="CB353" s="503">
        <v>2749.3699791100003</v>
      </c>
      <c r="CC353" s="503">
        <v>88.186349759999999</v>
      </c>
      <c r="CD353" s="395">
        <v>1.6359999999999999</v>
      </c>
      <c r="CE353" s="82">
        <v>51.347099999999998</v>
      </c>
      <c r="CF353" s="413"/>
      <c r="CG353" s="503">
        <v>1653.9019741799998</v>
      </c>
      <c r="CH353" s="503">
        <v>59.461223250000003</v>
      </c>
      <c r="CI353" s="395">
        <v>1.8339999999999999</v>
      </c>
      <c r="CJ353" s="82">
        <v>60.155670000000001</v>
      </c>
      <c r="CK353" s="413"/>
      <c r="CL353" s="503">
        <v>937.65625585999999</v>
      </c>
      <c r="CM353" s="503">
        <v>39.476761810000006</v>
      </c>
      <c r="CN353" s="395">
        <v>2.1479999999999997</v>
      </c>
      <c r="CO353" s="82">
        <v>34.104399999999998</v>
      </c>
      <c r="CP353" s="413"/>
      <c r="CQ353" s="503">
        <v>121.20595207</v>
      </c>
      <c r="CR353" s="503">
        <v>10.530470359999999</v>
      </c>
      <c r="CS353" s="395">
        <v>4.4329999999999998</v>
      </c>
      <c r="CT353" s="82">
        <v>4.4085000000000001</v>
      </c>
      <c r="CU353" s="413"/>
      <c r="CV353" s="503">
        <v>36.605796999999995</v>
      </c>
      <c r="CW353" s="503">
        <v>5.0136041200000001</v>
      </c>
      <c r="CX353" s="395">
        <v>6.9879999999999995</v>
      </c>
      <c r="CY353" s="505">
        <v>1.33142</v>
      </c>
    </row>
    <row r="354" spans="1:103" ht="12" customHeight="1" x14ac:dyDescent="0.35">
      <c r="A354" s="760" t="s">
        <v>68</v>
      </c>
      <c r="B354" s="916" t="s">
        <v>255</v>
      </c>
      <c r="C354" s="330" t="s">
        <v>59</v>
      </c>
      <c r="D354" s="446">
        <v>74.382723260000006</v>
      </c>
      <c r="E354" s="446">
        <v>4.2504119099999995</v>
      </c>
      <c r="F354" s="588">
        <v>2.915</v>
      </c>
      <c r="G354" s="589"/>
      <c r="H354" s="527">
        <v>31.772578190000001</v>
      </c>
      <c r="I354" s="527">
        <v>3.0293764900000002</v>
      </c>
      <c r="J354" s="528">
        <v>4.8650000000000002</v>
      </c>
      <c r="K354" s="529">
        <f t="shared" si="0"/>
        <v>42.714997243299365</v>
      </c>
      <c r="L354" s="590"/>
      <c r="M354" s="591">
        <v>16.861505779999998</v>
      </c>
      <c r="N354" s="591">
        <v>2.1956759400000001</v>
      </c>
      <c r="O354" s="592">
        <v>6.6440000000000001</v>
      </c>
      <c r="P354" s="529">
        <v>53.069369999999999</v>
      </c>
      <c r="Q354" s="590"/>
      <c r="R354" s="591">
        <v>13.62861427</v>
      </c>
      <c r="S354" s="591">
        <v>1.58242741</v>
      </c>
      <c r="T354" s="592">
        <v>5.9240000000000004</v>
      </c>
      <c r="U354" s="529">
        <v>42.894269999999999</v>
      </c>
      <c r="V354" s="590"/>
      <c r="W354" s="591">
        <v>0.88885194000000001</v>
      </c>
      <c r="X354" s="591">
        <v>0.27191984000000002</v>
      </c>
      <c r="Y354" s="592">
        <v>15.608000000000001</v>
      </c>
      <c r="Z354" s="529">
        <v>2.7975400000000001</v>
      </c>
      <c r="AA354" s="590"/>
      <c r="AB354" s="591">
        <v>0.39360620000000002</v>
      </c>
      <c r="AC354" s="591">
        <v>0.20969246999999999</v>
      </c>
      <c r="AD354" s="592">
        <v>27.181000000000001</v>
      </c>
      <c r="AE354" s="497">
        <v>1.23882</v>
      </c>
      <c r="AF354" s="591">
        <v>22.475423800000002</v>
      </c>
      <c r="AG354" s="591">
        <v>2.5290124300000003</v>
      </c>
      <c r="AH354" s="592">
        <v>5.7410000000000005</v>
      </c>
      <c r="AI354" s="529">
        <v>30.215920000000001</v>
      </c>
      <c r="AJ354" s="590"/>
      <c r="AK354" s="591">
        <v>6.9348518299999995</v>
      </c>
      <c r="AL354" s="591">
        <v>1.27472275</v>
      </c>
      <c r="AM354" s="592">
        <v>9.3780000000000001</v>
      </c>
      <c r="AN354" s="529">
        <v>30.855270000000001</v>
      </c>
      <c r="AO354" s="590"/>
      <c r="AP354" s="591">
        <v>13.86898229</v>
      </c>
      <c r="AQ354" s="591">
        <v>1.8791843400000001</v>
      </c>
      <c r="AR354" s="592">
        <v>6.9129999999999994</v>
      </c>
      <c r="AS354" s="529">
        <v>61.707320000000003</v>
      </c>
      <c r="AT354" s="590"/>
      <c r="AU354" s="591">
        <v>0.90236348</v>
      </c>
      <c r="AV354" s="591">
        <v>0.34212371000000003</v>
      </c>
      <c r="AW354" s="592">
        <v>19.344000000000001</v>
      </c>
      <c r="AX354" s="529">
        <v>4.0148900000000003</v>
      </c>
      <c r="AY354" s="590"/>
      <c r="AZ354" s="591">
        <v>0.76922619999999997</v>
      </c>
      <c r="BA354" s="591">
        <v>0.34702409000000001</v>
      </c>
      <c r="BB354" s="592">
        <v>23.017000000000003</v>
      </c>
      <c r="BC354" s="497">
        <v>3.42252</v>
      </c>
      <c r="BD354" s="591">
        <v>42.764881759999994</v>
      </c>
      <c r="BE354" s="591">
        <v>3.612152</v>
      </c>
      <c r="BF354" s="592">
        <v>4.3090000000000002</v>
      </c>
      <c r="BG354" s="529">
        <v>57.493029999999997</v>
      </c>
      <c r="BH354" s="590"/>
      <c r="BI354" s="591">
        <v>26.678099899999999</v>
      </c>
      <c r="BJ354" s="591">
        <v>2.6906952999999998</v>
      </c>
      <c r="BK354" s="592">
        <v>5.1459999999999999</v>
      </c>
      <c r="BL354" s="529">
        <v>62.383200000000002</v>
      </c>
      <c r="BM354" s="590"/>
      <c r="BN354" s="591">
        <v>14.537326699999999</v>
      </c>
      <c r="BO354" s="591">
        <v>1.5735907500000001</v>
      </c>
      <c r="BP354" s="592">
        <v>5.5229999999999997</v>
      </c>
      <c r="BQ354" s="529">
        <v>33.993609999999997</v>
      </c>
      <c r="BR354" s="590"/>
      <c r="BS354" s="591">
        <v>1.42195958</v>
      </c>
      <c r="BT354" s="591">
        <v>0.52703688999999998</v>
      </c>
      <c r="BU354" s="592">
        <v>18.91</v>
      </c>
      <c r="BV354" s="529">
        <v>3.3250600000000001</v>
      </c>
      <c r="BW354" s="590"/>
      <c r="BX354" s="591">
        <v>0.12749559000000002</v>
      </c>
      <c r="BY354" s="591">
        <v>0.12870774000000001</v>
      </c>
      <c r="BZ354" s="592">
        <v>51.505000000000003</v>
      </c>
      <c r="CA354" s="497">
        <v>0.29813000000000001</v>
      </c>
      <c r="CB354" s="591">
        <v>34.274336380000001</v>
      </c>
      <c r="CC354" s="591">
        <v>3.4349081299999997</v>
      </c>
      <c r="CD354" s="592">
        <v>5.1130000000000004</v>
      </c>
      <c r="CE354" s="529">
        <v>46.078360000000004</v>
      </c>
      <c r="CF354" s="590"/>
      <c r="CG354" s="591">
        <v>21.82821375</v>
      </c>
      <c r="CH354" s="591">
        <v>2.7508731200000001</v>
      </c>
      <c r="CI354" s="592">
        <v>6.43</v>
      </c>
      <c r="CJ354" s="529">
        <v>63.68676</v>
      </c>
      <c r="CK354" s="590"/>
      <c r="CL354" s="591">
        <v>9.7793559999999999</v>
      </c>
      <c r="CM354" s="591">
        <v>1.5388838300000001</v>
      </c>
      <c r="CN354" s="592">
        <v>8.0289999999999999</v>
      </c>
      <c r="CO354" s="529">
        <v>28.532589999999999</v>
      </c>
      <c r="CP354" s="590"/>
      <c r="CQ354" s="591">
        <v>1.3657022700000001</v>
      </c>
      <c r="CR354" s="591">
        <v>0.34774347</v>
      </c>
      <c r="CS354" s="592">
        <v>12.991</v>
      </c>
      <c r="CT354" s="529">
        <v>3.9846200000000001</v>
      </c>
      <c r="CU354" s="590"/>
      <c r="CV354" s="591">
        <v>1.30106437</v>
      </c>
      <c r="CW354" s="591">
        <v>1.2716394200000001</v>
      </c>
      <c r="CX354" s="592">
        <v>49.866999999999997</v>
      </c>
      <c r="CY354" s="497">
        <v>3.79603</v>
      </c>
    </row>
    <row r="355" spans="1:103" ht="12" customHeight="1" x14ac:dyDescent="0.35">
      <c r="A355" s="761"/>
      <c r="B355" s="846"/>
      <c r="C355" s="330" t="s">
        <v>133</v>
      </c>
      <c r="D355" s="446">
        <v>38.525456349999999</v>
      </c>
      <c r="E355" s="446">
        <v>2.2146399700000003</v>
      </c>
      <c r="F355" s="588">
        <v>2.9329999999999998</v>
      </c>
      <c r="G355" s="589"/>
      <c r="H355" s="527">
        <v>16.720986840000002</v>
      </c>
      <c r="I355" s="527">
        <v>1.6792319299999998</v>
      </c>
      <c r="J355" s="528">
        <v>5.1239999999999997</v>
      </c>
      <c r="K355" s="529">
        <f t="shared" si="0"/>
        <v>43.402436789045332</v>
      </c>
      <c r="L355" s="590"/>
      <c r="M355" s="591">
        <v>8.9592605299999999</v>
      </c>
      <c r="N355" s="591">
        <v>1.2889019499999999</v>
      </c>
      <c r="O355" s="592">
        <v>7.3400000000000007</v>
      </c>
      <c r="P355" s="529">
        <v>53.580930000000002</v>
      </c>
      <c r="Q355" s="590"/>
      <c r="R355" s="591">
        <v>7.1683334500000004</v>
      </c>
      <c r="S355" s="591">
        <v>0.90370519999999999</v>
      </c>
      <c r="T355" s="592">
        <v>6.4320000000000004</v>
      </c>
      <c r="U355" s="529">
        <v>42.870280000000001</v>
      </c>
      <c r="V355" s="590"/>
      <c r="W355" s="591">
        <v>0.51665422000000005</v>
      </c>
      <c r="X355" s="591">
        <v>0.22368803000000001</v>
      </c>
      <c r="Y355" s="592">
        <v>22.09</v>
      </c>
      <c r="Z355" s="529">
        <v>3.0898500000000002</v>
      </c>
      <c r="AA355" s="590"/>
      <c r="AB355" s="591">
        <v>7.6738650000000005E-2</v>
      </c>
      <c r="AC355" s="591">
        <v>6.7047290000000009E-2</v>
      </c>
      <c r="AD355" s="592">
        <v>44.576999999999998</v>
      </c>
      <c r="AE355" s="497">
        <v>0.45894000000000001</v>
      </c>
      <c r="AF355" s="591">
        <v>12.11896647</v>
      </c>
      <c r="AG355" s="591">
        <v>1.56268443</v>
      </c>
      <c r="AH355" s="592">
        <v>6.5789999999999997</v>
      </c>
      <c r="AI355" s="529">
        <v>31.457039999999999</v>
      </c>
      <c r="AJ355" s="590"/>
      <c r="AK355" s="591">
        <v>3.7713403699999999</v>
      </c>
      <c r="AL355" s="591">
        <v>0.71309281000000002</v>
      </c>
      <c r="AM355" s="592">
        <v>9.6470000000000002</v>
      </c>
      <c r="AN355" s="529">
        <v>31.119319999999998</v>
      </c>
      <c r="AO355" s="590"/>
      <c r="AP355" s="591">
        <v>7.4442585699999997</v>
      </c>
      <c r="AQ355" s="591">
        <v>1.2101711700000002</v>
      </c>
      <c r="AR355" s="592">
        <v>8.2940000000000005</v>
      </c>
      <c r="AS355" s="529">
        <v>61.42651</v>
      </c>
      <c r="AT355" s="590"/>
      <c r="AU355" s="591">
        <v>0.49875529999999996</v>
      </c>
      <c r="AV355" s="591">
        <v>0.21595892</v>
      </c>
      <c r="AW355" s="592">
        <v>22.091999999999999</v>
      </c>
      <c r="AX355" s="529">
        <v>4.1154900000000003</v>
      </c>
      <c r="AY355" s="590"/>
      <c r="AZ355" s="591">
        <v>0.40461223000000002</v>
      </c>
      <c r="BA355" s="591">
        <v>0.19752360999999999</v>
      </c>
      <c r="BB355" s="592">
        <v>24.907</v>
      </c>
      <c r="BC355" s="497">
        <v>3.33867</v>
      </c>
      <c r="BD355" s="591">
        <v>22.67416983</v>
      </c>
      <c r="BE355" s="591">
        <v>1.9682826900000001</v>
      </c>
      <c r="BF355" s="592">
        <v>4.4290000000000003</v>
      </c>
      <c r="BG355" s="529">
        <v>58.855029999999999</v>
      </c>
      <c r="BH355" s="590"/>
      <c r="BI355" s="591">
        <v>14.27077008</v>
      </c>
      <c r="BJ355" s="591">
        <v>1.4572117499999999</v>
      </c>
      <c r="BK355" s="592">
        <v>5.21</v>
      </c>
      <c r="BL355" s="529">
        <v>62.938450000000003</v>
      </c>
      <c r="BM355" s="590"/>
      <c r="BN355" s="591">
        <v>7.6075381699999998</v>
      </c>
      <c r="BO355" s="591">
        <v>0.95508188999999999</v>
      </c>
      <c r="BP355" s="592">
        <v>6.4049999999999994</v>
      </c>
      <c r="BQ355" s="529">
        <v>33.551560000000002</v>
      </c>
      <c r="BR355" s="590"/>
      <c r="BS355" s="591">
        <v>0.75021130000000003</v>
      </c>
      <c r="BT355" s="591">
        <v>0.27801039</v>
      </c>
      <c r="BU355" s="592">
        <v>18.907</v>
      </c>
      <c r="BV355" s="529">
        <v>3.3086600000000002</v>
      </c>
      <c r="BW355" s="590"/>
      <c r="BX355" s="591">
        <v>4.5650280000000001E-2</v>
      </c>
      <c r="BY355" s="591">
        <v>5.1970280000000001E-2</v>
      </c>
      <c r="BZ355" s="592">
        <v>58.084000000000003</v>
      </c>
      <c r="CA355" s="497">
        <v>0.20133000000000001</v>
      </c>
      <c r="CB355" s="591">
        <v>17.765620210000002</v>
      </c>
      <c r="CC355" s="591">
        <v>2.1474828499999998</v>
      </c>
      <c r="CD355" s="592">
        <v>6.1669999999999998</v>
      </c>
      <c r="CE355" s="529">
        <v>46.113979999999998</v>
      </c>
      <c r="CF355" s="590"/>
      <c r="CG355" s="591">
        <v>10.99640662</v>
      </c>
      <c r="CH355" s="591">
        <v>1.5311893999999999</v>
      </c>
      <c r="CI355" s="592">
        <v>7.104000000000001</v>
      </c>
      <c r="CJ355" s="529">
        <v>61.897120000000001</v>
      </c>
      <c r="CK355" s="590"/>
      <c r="CL355" s="591">
        <v>5.2464364100000003</v>
      </c>
      <c r="CM355" s="591">
        <v>1.03788433</v>
      </c>
      <c r="CN355" s="592">
        <v>10.093</v>
      </c>
      <c r="CO355" s="529">
        <v>29.531400000000001</v>
      </c>
      <c r="CP355" s="590"/>
      <c r="CQ355" s="591">
        <v>0.75703398</v>
      </c>
      <c r="CR355" s="591">
        <v>0.25773745999999997</v>
      </c>
      <c r="CS355" s="592">
        <v>17.37</v>
      </c>
      <c r="CT355" s="529">
        <v>4.2612300000000003</v>
      </c>
      <c r="CU355" s="590"/>
      <c r="CV355" s="591">
        <v>0.76574319999999996</v>
      </c>
      <c r="CW355" s="591">
        <v>0.77447721999999997</v>
      </c>
      <c r="CX355" s="592">
        <v>51.602000000000004</v>
      </c>
      <c r="CY355" s="497">
        <v>4.3102499999999999</v>
      </c>
    </row>
    <row r="356" spans="1:103" ht="12" customHeight="1" x14ac:dyDescent="0.35">
      <c r="A356" s="761"/>
      <c r="B356" s="846"/>
      <c r="C356" s="330" t="s">
        <v>134</v>
      </c>
      <c r="D356" s="446">
        <v>35.85726691</v>
      </c>
      <c r="E356" s="446">
        <v>2.2497887999999997</v>
      </c>
      <c r="F356" s="588">
        <v>3.2009999999999996</v>
      </c>
      <c r="G356" s="589"/>
      <c r="H356" s="527">
        <v>15.051591350000001</v>
      </c>
      <c r="I356" s="527">
        <v>1.5645421399999999</v>
      </c>
      <c r="J356" s="528">
        <v>5.3029999999999999</v>
      </c>
      <c r="K356" s="529">
        <f t="shared" si="0"/>
        <v>41.976404358365528</v>
      </c>
      <c r="L356" s="590"/>
      <c r="M356" s="591">
        <v>7.90224525</v>
      </c>
      <c r="N356" s="591">
        <v>1.0955542299999999</v>
      </c>
      <c r="O356" s="592">
        <v>7.0730000000000004</v>
      </c>
      <c r="P356" s="529">
        <v>52.501060000000003</v>
      </c>
      <c r="Q356" s="590"/>
      <c r="R356" s="591">
        <v>6.4602808200000004</v>
      </c>
      <c r="S356" s="591">
        <v>0.91120657999999999</v>
      </c>
      <c r="T356" s="592">
        <v>7.1959999999999997</v>
      </c>
      <c r="U356" s="529">
        <v>42.920920000000002</v>
      </c>
      <c r="V356" s="590"/>
      <c r="W356" s="591">
        <v>0.37219772000000001</v>
      </c>
      <c r="X356" s="591">
        <v>0.16440316000000002</v>
      </c>
      <c r="Y356" s="592">
        <v>22.536000000000001</v>
      </c>
      <c r="Z356" s="529">
        <v>2.47281</v>
      </c>
      <c r="AA356" s="590"/>
      <c r="AB356" s="591">
        <v>0.31686755</v>
      </c>
      <c r="AC356" s="591">
        <v>0.21107005000000001</v>
      </c>
      <c r="AD356" s="592">
        <v>33.984999999999999</v>
      </c>
      <c r="AE356" s="497">
        <v>2.10521</v>
      </c>
      <c r="AF356" s="591">
        <v>10.35645733</v>
      </c>
      <c r="AG356" s="591">
        <v>1.2534541300000002</v>
      </c>
      <c r="AH356" s="592">
        <v>6.1749999999999998</v>
      </c>
      <c r="AI356" s="529">
        <v>28.882449999999999</v>
      </c>
      <c r="AJ356" s="590"/>
      <c r="AK356" s="591">
        <v>3.1635114600000001</v>
      </c>
      <c r="AL356" s="591">
        <v>0.65654862999999997</v>
      </c>
      <c r="AM356" s="592">
        <v>10.589</v>
      </c>
      <c r="AN356" s="529">
        <v>30.54627</v>
      </c>
      <c r="AO356" s="590"/>
      <c r="AP356" s="591">
        <v>6.4247237200000002</v>
      </c>
      <c r="AQ356" s="591">
        <v>1.01828483</v>
      </c>
      <c r="AR356" s="592">
        <v>8.0860000000000003</v>
      </c>
      <c r="AS356" s="529">
        <v>62.035919999999997</v>
      </c>
      <c r="AT356" s="590"/>
      <c r="AU356" s="591">
        <v>0.40360817999999998</v>
      </c>
      <c r="AV356" s="591">
        <v>0.2078557</v>
      </c>
      <c r="AW356" s="592">
        <v>26.274999999999999</v>
      </c>
      <c r="AX356" s="529">
        <v>3.89716</v>
      </c>
      <c r="AY356" s="590"/>
      <c r="AZ356" s="591">
        <v>0.36461397000000001</v>
      </c>
      <c r="BA356" s="591">
        <v>0.19922067000000002</v>
      </c>
      <c r="BB356" s="592">
        <v>27.877000000000002</v>
      </c>
      <c r="BC356" s="497">
        <v>3.5206400000000002</v>
      </c>
      <c r="BD356" s="591">
        <v>20.090711930000001</v>
      </c>
      <c r="BE356" s="591">
        <v>1.86386729</v>
      </c>
      <c r="BF356" s="592">
        <v>4.7329999999999997</v>
      </c>
      <c r="BG356" s="529">
        <v>56.029679999999999</v>
      </c>
      <c r="BH356" s="590"/>
      <c r="BI356" s="591">
        <v>12.407329809999998</v>
      </c>
      <c r="BJ356" s="591">
        <v>1.39055818</v>
      </c>
      <c r="BK356" s="592">
        <v>5.718</v>
      </c>
      <c r="BL356" s="529">
        <v>61.756549999999997</v>
      </c>
      <c r="BM356" s="590"/>
      <c r="BN356" s="591">
        <v>6.9297885299999997</v>
      </c>
      <c r="BO356" s="591">
        <v>0.89556275000000007</v>
      </c>
      <c r="BP356" s="592">
        <v>6.5939999999999994</v>
      </c>
      <c r="BQ356" s="529">
        <v>34.4925</v>
      </c>
      <c r="BR356" s="590"/>
      <c r="BS356" s="591">
        <v>0.67174827999999998</v>
      </c>
      <c r="BT356" s="591">
        <v>0.32929723</v>
      </c>
      <c r="BU356" s="592">
        <v>25.010999999999999</v>
      </c>
      <c r="BV356" s="529">
        <v>3.3435800000000002</v>
      </c>
      <c r="BW356" s="590"/>
      <c r="BX356" s="591">
        <v>8.1845310000000004E-2</v>
      </c>
      <c r="BY356" s="591">
        <v>0.12631292999999999</v>
      </c>
      <c r="BZ356" s="592">
        <v>78.739999999999995</v>
      </c>
      <c r="CA356" s="497">
        <v>0.40738000000000002</v>
      </c>
      <c r="CB356" s="591">
        <v>16.50871617</v>
      </c>
      <c r="CC356" s="591">
        <v>1.49449776</v>
      </c>
      <c r="CD356" s="592">
        <v>4.6189999999999998</v>
      </c>
      <c r="CE356" s="529">
        <v>46.040089999999999</v>
      </c>
      <c r="CF356" s="590"/>
      <c r="CG356" s="591">
        <v>10.831807119999999</v>
      </c>
      <c r="CH356" s="591">
        <v>1.40745063</v>
      </c>
      <c r="CI356" s="592">
        <v>6.6290000000000004</v>
      </c>
      <c r="CJ356" s="529">
        <v>65.612660000000005</v>
      </c>
      <c r="CK356" s="590"/>
      <c r="CL356" s="591">
        <v>4.5329195900000006</v>
      </c>
      <c r="CM356" s="591">
        <v>0.7371645</v>
      </c>
      <c r="CN356" s="592">
        <v>8.2970000000000006</v>
      </c>
      <c r="CO356" s="529">
        <v>27.457740000000001</v>
      </c>
      <c r="CP356" s="590"/>
      <c r="CQ356" s="591">
        <v>0.60866827999999995</v>
      </c>
      <c r="CR356" s="591">
        <v>0.19596864999999999</v>
      </c>
      <c r="CS356" s="592">
        <v>16.427</v>
      </c>
      <c r="CT356" s="529">
        <v>3.6869499999999999</v>
      </c>
      <c r="CU356" s="590"/>
      <c r="CV356" s="591">
        <v>0.53532117000000001</v>
      </c>
      <c r="CW356" s="591">
        <v>0.51766452000000007</v>
      </c>
      <c r="CX356" s="592">
        <v>49.338000000000001</v>
      </c>
      <c r="CY356" s="497">
        <v>3.2426599999999999</v>
      </c>
    </row>
    <row r="357" spans="1:103" ht="12" customHeight="1" x14ac:dyDescent="0.35">
      <c r="A357" s="761"/>
      <c r="B357" s="917" t="s">
        <v>66</v>
      </c>
      <c r="C357" s="332" t="s">
        <v>59</v>
      </c>
      <c r="D357" s="451">
        <v>38.405296069999999</v>
      </c>
      <c r="E357" s="451">
        <v>5.4186360200000001</v>
      </c>
      <c r="F357" s="593">
        <v>7.1989999999999998</v>
      </c>
      <c r="G357" s="594"/>
      <c r="H357" s="530">
        <v>20.604823199999998</v>
      </c>
      <c r="I357" s="530">
        <v>3.2571410200000002</v>
      </c>
      <c r="J357" s="531">
        <v>8.0649999999999995</v>
      </c>
      <c r="K357" s="532">
        <f t="shared" si="0"/>
        <v>53.650994285903444</v>
      </c>
      <c r="L357" s="595"/>
      <c r="M357" s="596">
        <v>13.39715236</v>
      </c>
      <c r="N357" s="596">
        <v>2.2257373499999997</v>
      </c>
      <c r="O357" s="597">
        <v>8.4760000000000009</v>
      </c>
      <c r="P357" s="532">
        <v>65.019499999999994</v>
      </c>
      <c r="Q357" s="595"/>
      <c r="R357" s="596">
        <v>7.0548653400000001</v>
      </c>
      <c r="S357" s="596">
        <v>1.5942417800000002</v>
      </c>
      <c r="T357" s="597">
        <v>11.529</v>
      </c>
      <c r="U357" s="532">
        <v>34.238900000000001</v>
      </c>
      <c r="V357" s="595"/>
      <c r="W357" s="596">
        <v>0.12978909</v>
      </c>
      <c r="X357" s="596">
        <v>9.055146E-2</v>
      </c>
      <c r="Y357" s="597">
        <v>35.595999999999997</v>
      </c>
      <c r="Z357" s="532">
        <v>0.62990000000000002</v>
      </c>
      <c r="AA357" s="595"/>
      <c r="AB357" s="596">
        <v>2.3016410000000001E-2</v>
      </c>
      <c r="AC357" s="596">
        <v>3.3506960000000002E-2</v>
      </c>
      <c r="AD357" s="597">
        <v>74.275000000000006</v>
      </c>
      <c r="AE357" s="501">
        <v>0.11169999999999999</v>
      </c>
      <c r="AF357" s="596">
        <v>13.15662747</v>
      </c>
      <c r="AG357" s="596">
        <v>2.5744847200000001</v>
      </c>
      <c r="AH357" s="597">
        <v>9.984</v>
      </c>
      <c r="AI357" s="532">
        <v>34.257330000000003</v>
      </c>
      <c r="AJ357" s="595"/>
      <c r="AK357" s="596">
        <v>5.7260570299999998</v>
      </c>
      <c r="AL357" s="596">
        <v>1.2592277200000002</v>
      </c>
      <c r="AM357" s="597">
        <v>11.219999999999999</v>
      </c>
      <c r="AN357" s="532">
        <v>43.52223</v>
      </c>
      <c r="AO357" s="595"/>
      <c r="AP357" s="596">
        <v>6.77143418</v>
      </c>
      <c r="AQ357" s="596">
        <v>1.6003914099999998</v>
      </c>
      <c r="AR357" s="597">
        <v>12.058</v>
      </c>
      <c r="AS357" s="532">
        <v>51.467860000000002</v>
      </c>
      <c r="AT357" s="595"/>
      <c r="AU357" s="596">
        <v>0.40436371999999998</v>
      </c>
      <c r="AV357" s="596">
        <v>0.30325747999999997</v>
      </c>
      <c r="AW357" s="597">
        <v>38.263000000000005</v>
      </c>
      <c r="AX357" s="532">
        <v>3.0734599999999999</v>
      </c>
      <c r="AY357" s="595"/>
      <c r="AZ357" s="596">
        <v>0.25477253999999999</v>
      </c>
      <c r="BA357" s="596">
        <v>0.30408141999999999</v>
      </c>
      <c r="BB357" s="597">
        <v>60.894999999999996</v>
      </c>
      <c r="BC357" s="501">
        <v>1.9364600000000001</v>
      </c>
      <c r="BD357" s="596">
        <v>27.46951662</v>
      </c>
      <c r="BE357" s="596">
        <v>3.8812515400000001</v>
      </c>
      <c r="BF357" s="597">
        <v>7.2090000000000005</v>
      </c>
      <c r="BG357" s="532">
        <v>71.525329999999997</v>
      </c>
      <c r="BH357" s="595"/>
      <c r="BI357" s="596">
        <v>19.322562619999999</v>
      </c>
      <c r="BJ357" s="596">
        <v>2.7299467100000001</v>
      </c>
      <c r="BK357" s="597">
        <v>7.2080000000000002</v>
      </c>
      <c r="BL357" s="532">
        <v>70.341840000000005</v>
      </c>
      <c r="BM357" s="595"/>
      <c r="BN357" s="596">
        <v>7.5600608599999992</v>
      </c>
      <c r="BO357" s="596">
        <v>1.5204747299999999</v>
      </c>
      <c r="BP357" s="597">
        <v>10.261000000000001</v>
      </c>
      <c r="BQ357" s="532">
        <v>27.521640000000001</v>
      </c>
      <c r="BR357" s="595"/>
      <c r="BS357" s="596">
        <v>0.55221376</v>
      </c>
      <c r="BT357" s="596">
        <v>0.41118443999999998</v>
      </c>
      <c r="BU357" s="597">
        <v>37.99</v>
      </c>
      <c r="BV357" s="532">
        <v>2.0102799999999998</v>
      </c>
      <c r="BW357" s="595"/>
      <c r="BX357" s="596">
        <v>3.4679380000000003E-2</v>
      </c>
      <c r="BY357" s="596">
        <v>3.498772E-2</v>
      </c>
      <c r="BZ357" s="597">
        <v>51.473999999999997</v>
      </c>
      <c r="CA357" s="501">
        <v>0.12625</v>
      </c>
      <c r="CB357" s="596">
        <v>16.215598589999999</v>
      </c>
      <c r="CC357" s="596">
        <v>3.0443418099999997</v>
      </c>
      <c r="CD357" s="597">
        <v>9.5790000000000006</v>
      </c>
      <c r="CE357" s="532">
        <v>42.222299999999997</v>
      </c>
      <c r="CF357" s="595"/>
      <c r="CG357" s="596">
        <v>10.12801662</v>
      </c>
      <c r="CH357" s="596">
        <v>2.4676596499999999</v>
      </c>
      <c r="CI357" s="597">
        <v>12.431000000000001</v>
      </c>
      <c r="CJ357" s="532">
        <v>62.458480000000002</v>
      </c>
      <c r="CK357" s="595"/>
      <c r="CL357" s="596">
        <v>5.6164745099999998</v>
      </c>
      <c r="CM357" s="596">
        <v>1.24309516</v>
      </c>
      <c r="CN357" s="597">
        <v>11.292</v>
      </c>
      <c r="CO357" s="532">
        <v>34.636249999999997</v>
      </c>
      <c r="CP357" s="595"/>
      <c r="CQ357" s="596">
        <v>0.41186099999999998</v>
      </c>
      <c r="CR357" s="596">
        <v>0.18219202000000001</v>
      </c>
      <c r="CS357" s="597">
        <v>22.57</v>
      </c>
      <c r="CT357" s="532">
        <v>2.5399099999999999</v>
      </c>
      <c r="CU357" s="595"/>
      <c r="CV357" s="596">
        <v>5.9246460000000001E-2</v>
      </c>
      <c r="CW357" s="596">
        <v>5.2082340000000005E-2</v>
      </c>
      <c r="CX357" s="597">
        <v>44.850999999999999</v>
      </c>
      <c r="CY357" s="501">
        <v>0.36536999999999997</v>
      </c>
    </row>
    <row r="358" spans="1:103" ht="12" customHeight="1" x14ac:dyDescent="0.35">
      <c r="A358" s="761"/>
      <c r="B358" s="917"/>
      <c r="C358" s="332" t="s">
        <v>133</v>
      </c>
      <c r="D358" s="451">
        <v>19.559873270000001</v>
      </c>
      <c r="E358" s="451">
        <v>2.8798186500000003</v>
      </c>
      <c r="F358" s="593">
        <v>7.5120000000000005</v>
      </c>
      <c r="G358" s="594"/>
      <c r="H358" s="530">
        <v>10.543389569999999</v>
      </c>
      <c r="I358" s="530">
        <v>1.8240900999999998</v>
      </c>
      <c r="J358" s="531">
        <v>8.827</v>
      </c>
      <c r="K358" s="532">
        <f t="shared" si="0"/>
        <v>53.90315890323761</v>
      </c>
      <c r="L358" s="595"/>
      <c r="M358" s="596">
        <v>6.8558825199999998</v>
      </c>
      <c r="N358" s="596">
        <v>1.28229503</v>
      </c>
      <c r="O358" s="597">
        <v>9.5429999999999993</v>
      </c>
      <c r="P358" s="532">
        <v>65.025409999999994</v>
      </c>
      <c r="Q358" s="595"/>
      <c r="R358" s="596">
        <v>3.6281476800000001</v>
      </c>
      <c r="S358" s="596">
        <v>0.91040666000000003</v>
      </c>
      <c r="T358" s="597">
        <v>12.802</v>
      </c>
      <c r="U358" s="532">
        <v>34.411589999999997</v>
      </c>
      <c r="V358" s="595"/>
      <c r="W358" s="596">
        <v>5.9359370000000002E-2</v>
      </c>
      <c r="X358" s="596">
        <v>6.1672499999999998E-2</v>
      </c>
      <c r="Y358" s="597">
        <v>53.008999999999993</v>
      </c>
      <c r="Z358" s="532">
        <v>0.56299999999999994</v>
      </c>
      <c r="AA358" s="595"/>
      <c r="AB358" s="596">
        <v>0</v>
      </c>
      <c r="AC358" s="596">
        <v>0</v>
      </c>
      <c r="AD358" s="597" t="s">
        <v>69</v>
      </c>
      <c r="AE358" s="501">
        <v>0</v>
      </c>
      <c r="AF358" s="596">
        <v>6.8383961399999995</v>
      </c>
      <c r="AG358" s="596">
        <v>1.53005046</v>
      </c>
      <c r="AH358" s="597">
        <v>11.416</v>
      </c>
      <c r="AI358" s="532">
        <v>34.961350000000003</v>
      </c>
      <c r="AJ358" s="595"/>
      <c r="AK358" s="596">
        <v>3.0043072000000004</v>
      </c>
      <c r="AL358" s="596">
        <v>0.68593353000000001</v>
      </c>
      <c r="AM358" s="597">
        <v>11.648999999999999</v>
      </c>
      <c r="AN358" s="532">
        <v>43.932920000000003</v>
      </c>
      <c r="AO358" s="595"/>
      <c r="AP358" s="596">
        <v>3.5096485200000003</v>
      </c>
      <c r="AQ358" s="596">
        <v>0.96102233000000004</v>
      </c>
      <c r="AR358" s="597">
        <v>13.971</v>
      </c>
      <c r="AS358" s="532">
        <v>51.322690000000001</v>
      </c>
      <c r="AT358" s="595"/>
      <c r="AU358" s="596">
        <v>0.20255663999999998</v>
      </c>
      <c r="AV358" s="596">
        <v>0.17705929000000001</v>
      </c>
      <c r="AW358" s="597">
        <v>44.597999999999999</v>
      </c>
      <c r="AX358" s="532">
        <v>2.9620500000000001</v>
      </c>
      <c r="AY358" s="595"/>
      <c r="AZ358" s="596">
        <v>0.12188377</v>
      </c>
      <c r="BA358" s="596">
        <v>0.16486724</v>
      </c>
      <c r="BB358" s="597">
        <v>69.013000000000005</v>
      </c>
      <c r="BC358" s="501">
        <v>1.78234</v>
      </c>
      <c r="BD358" s="596">
        <v>13.87523331</v>
      </c>
      <c r="BE358" s="596">
        <v>2.1130649400000001</v>
      </c>
      <c r="BF358" s="597">
        <v>7.7700000000000005</v>
      </c>
      <c r="BG358" s="532">
        <v>70.937240000000003</v>
      </c>
      <c r="BH358" s="595"/>
      <c r="BI358" s="596">
        <v>9.8328505100000001</v>
      </c>
      <c r="BJ358" s="596">
        <v>1.4800730100000001</v>
      </c>
      <c r="BK358" s="597">
        <v>7.68</v>
      </c>
      <c r="BL358" s="532">
        <v>70.866200000000006</v>
      </c>
      <c r="BM358" s="595"/>
      <c r="BN358" s="596">
        <v>3.7908370599999999</v>
      </c>
      <c r="BO358" s="596">
        <v>0.8994005100000001</v>
      </c>
      <c r="BP358" s="597">
        <v>12.105</v>
      </c>
      <c r="BQ358" s="532">
        <v>27.320889999999999</v>
      </c>
      <c r="BR358" s="595"/>
      <c r="BS358" s="596">
        <v>0.22935721000000001</v>
      </c>
      <c r="BT358" s="596">
        <v>0.14991761000000001</v>
      </c>
      <c r="BU358" s="597">
        <v>33.349000000000004</v>
      </c>
      <c r="BV358" s="532">
        <v>1.653</v>
      </c>
      <c r="BW358" s="595"/>
      <c r="BX358" s="596">
        <v>2.218854E-2</v>
      </c>
      <c r="BY358" s="596">
        <v>2.5280550000000002E-2</v>
      </c>
      <c r="BZ358" s="597">
        <v>58.13</v>
      </c>
      <c r="CA358" s="501">
        <v>0.15991</v>
      </c>
      <c r="CB358" s="596">
        <v>8.2349755499999997</v>
      </c>
      <c r="CC358" s="596">
        <v>1.74351492</v>
      </c>
      <c r="CD358" s="597">
        <v>10.802</v>
      </c>
      <c r="CE358" s="532">
        <v>42.101370000000003</v>
      </c>
      <c r="CF358" s="595"/>
      <c r="CG358" s="596">
        <v>4.7635866</v>
      </c>
      <c r="CH358" s="596">
        <v>1.3096760700000001</v>
      </c>
      <c r="CI358" s="597">
        <v>14.027000000000001</v>
      </c>
      <c r="CJ358" s="532">
        <v>57.845790000000001</v>
      </c>
      <c r="CK358" s="595"/>
      <c r="CL358" s="596">
        <v>3.1703462800000004</v>
      </c>
      <c r="CM358" s="596">
        <v>0.81395750999999994</v>
      </c>
      <c r="CN358" s="597">
        <v>13.099</v>
      </c>
      <c r="CO358" s="532">
        <v>38.498550000000002</v>
      </c>
      <c r="CP358" s="595"/>
      <c r="CQ358" s="596">
        <v>0.25325048999999999</v>
      </c>
      <c r="CR358" s="596">
        <v>0.11907813</v>
      </c>
      <c r="CS358" s="597">
        <v>23.990000000000002</v>
      </c>
      <c r="CT358" s="532">
        <v>3.0752999999999999</v>
      </c>
      <c r="CU358" s="595"/>
      <c r="CV358" s="596">
        <v>4.7792170000000002E-2</v>
      </c>
      <c r="CW358" s="596">
        <v>4.9970930000000004E-2</v>
      </c>
      <c r="CX358" s="597">
        <v>53.346000000000004</v>
      </c>
      <c r="CY358" s="501">
        <v>0.58035999999999999</v>
      </c>
    </row>
    <row r="359" spans="1:103" ht="12" customHeight="1" x14ac:dyDescent="0.35">
      <c r="A359" s="761"/>
      <c r="B359" s="917"/>
      <c r="C359" s="332" t="s">
        <v>134</v>
      </c>
      <c r="D359" s="451">
        <v>18.845422800000001</v>
      </c>
      <c r="E359" s="451">
        <v>2.6470562799999997</v>
      </c>
      <c r="F359" s="593">
        <v>7.1660000000000004</v>
      </c>
      <c r="G359" s="594"/>
      <c r="H359" s="530">
        <v>10.06143363</v>
      </c>
      <c r="I359" s="530">
        <v>1.5773053100000001</v>
      </c>
      <c r="J359" s="531">
        <v>7.9979999999999993</v>
      </c>
      <c r="K359" s="532">
        <f t="shared" si="0"/>
        <v>53.389269833733842</v>
      </c>
      <c r="L359" s="595"/>
      <c r="M359" s="596">
        <v>6.54126984</v>
      </c>
      <c r="N359" s="596">
        <v>1.0911587</v>
      </c>
      <c r="O359" s="597">
        <v>8.511000000000001</v>
      </c>
      <c r="P359" s="532">
        <v>65.013300000000001</v>
      </c>
      <c r="Q359" s="595"/>
      <c r="R359" s="596">
        <v>3.4267176699999999</v>
      </c>
      <c r="S359" s="596">
        <v>0.82931573999999997</v>
      </c>
      <c r="T359" s="597">
        <v>12.348000000000001</v>
      </c>
      <c r="U359" s="532">
        <v>34.057949999999998</v>
      </c>
      <c r="V359" s="595"/>
      <c r="W359" s="596">
        <v>7.0429720000000001E-2</v>
      </c>
      <c r="X359" s="596">
        <v>6.8225350000000004E-2</v>
      </c>
      <c r="Y359" s="597">
        <v>49.423999999999999</v>
      </c>
      <c r="Z359" s="532">
        <v>0.7</v>
      </c>
      <c r="AA359" s="595"/>
      <c r="AB359" s="596">
        <v>2.3016410000000001E-2</v>
      </c>
      <c r="AC359" s="596">
        <v>3.3506960000000002E-2</v>
      </c>
      <c r="AD359" s="597">
        <v>74.275000000000006</v>
      </c>
      <c r="AE359" s="501">
        <v>0.22875999999999999</v>
      </c>
      <c r="AF359" s="596">
        <v>6.3182313400000005</v>
      </c>
      <c r="AG359" s="596">
        <v>1.2053536200000001</v>
      </c>
      <c r="AH359" s="597">
        <v>9.7330000000000005</v>
      </c>
      <c r="AI359" s="532">
        <v>33.526609999999998</v>
      </c>
      <c r="AJ359" s="595"/>
      <c r="AK359" s="596">
        <v>2.7217498300000003</v>
      </c>
      <c r="AL359" s="596">
        <v>0.63644451999999996</v>
      </c>
      <c r="AM359" s="597">
        <v>11.93</v>
      </c>
      <c r="AN359" s="532">
        <v>43.077719999999999</v>
      </c>
      <c r="AO359" s="595"/>
      <c r="AP359" s="596">
        <v>3.2617856600000001</v>
      </c>
      <c r="AQ359" s="596">
        <v>0.84018006000000001</v>
      </c>
      <c r="AR359" s="597">
        <v>13.142000000000001</v>
      </c>
      <c r="AS359" s="532">
        <v>51.624980000000001</v>
      </c>
      <c r="AT359" s="595"/>
      <c r="AU359" s="596">
        <v>0.20180708</v>
      </c>
      <c r="AV359" s="596">
        <v>0.18341292000000001</v>
      </c>
      <c r="AW359" s="597">
        <v>46.37</v>
      </c>
      <c r="AX359" s="532">
        <v>3.1940400000000002</v>
      </c>
      <c r="AY359" s="595"/>
      <c r="AZ359" s="596">
        <v>0.13288875999999999</v>
      </c>
      <c r="BA359" s="596">
        <v>0.15931415000000002</v>
      </c>
      <c r="BB359" s="597">
        <v>61.165999999999997</v>
      </c>
      <c r="BC359" s="501">
        <v>2.1032600000000001</v>
      </c>
      <c r="BD359" s="596">
        <v>13.594283310000002</v>
      </c>
      <c r="BE359" s="596">
        <v>1.9329658999999999</v>
      </c>
      <c r="BF359" s="597">
        <v>7.2550000000000008</v>
      </c>
      <c r="BG359" s="532">
        <v>72.135729999999995</v>
      </c>
      <c r="BH359" s="595"/>
      <c r="BI359" s="596">
        <v>9.489712110000001</v>
      </c>
      <c r="BJ359" s="596">
        <v>1.36455861</v>
      </c>
      <c r="BK359" s="597">
        <v>7.3359999999999994</v>
      </c>
      <c r="BL359" s="532">
        <v>69.806640000000002</v>
      </c>
      <c r="BM359" s="595"/>
      <c r="BN359" s="596">
        <v>3.7692238000000002</v>
      </c>
      <c r="BO359" s="596">
        <v>0.76426994999999998</v>
      </c>
      <c r="BP359" s="597">
        <v>10.345000000000001</v>
      </c>
      <c r="BQ359" s="532">
        <v>27.72654</v>
      </c>
      <c r="BR359" s="595"/>
      <c r="BS359" s="596">
        <v>0.32285656000000001</v>
      </c>
      <c r="BT359" s="596">
        <v>0.28289809999999999</v>
      </c>
      <c r="BU359" s="597">
        <v>44.706000000000003</v>
      </c>
      <c r="BV359" s="532">
        <v>2.3749400000000001</v>
      </c>
      <c r="BW359" s="595"/>
      <c r="BX359" s="596">
        <v>1.249084E-2</v>
      </c>
      <c r="BY359" s="596">
        <v>2.4592839999999998E-2</v>
      </c>
      <c r="BZ359" s="597">
        <v>100</v>
      </c>
      <c r="CA359" s="501">
        <v>9.1880000000000003E-2</v>
      </c>
      <c r="CB359" s="596">
        <v>7.9806230500000002</v>
      </c>
      <c r="CC359" s="596">
        <v>1.39610448</v>
      </c>
      <c r="CD359" s="597">
        <v>8.9249999999999989</v>
      </c>
      <c r="CE359" s="532">
        <v>42.347810000000003</v>
      </c>
      <c r="CF359" s="595"/>
      <c r="CG359" s="596">
        <v>5.3644300199999995</v>
      </c>
      <c r="CH359" s="596">
        <v>1.23717112</v>
      </c>
      <c r="CI359" s="597">
        <v>11.766999999999999</v>
      </c>
      <c r="CJ359" s="532">
        <v>67.218190000000007</v>
      </c>
      <c r="CK359" s="595"/>
      <c r="CL359" s="596">
        <v>2.4461282299999998</v>
      </c>
      <c r="CM359" s="596">
        <v>0.54701191999999998</v>
      </c>
      <c r="CN359" s="597">
        <v>11.408999999999999</v>
      </c>
      <c r="CO359" s="532">
        <v>30.650839999999999</v>
      </c>
      <c r="CP359" s="595"/>
      <c r="CQ359" s="596">
        <v>0.15861051000000001</v>
      </c>
      <c r="CR359" s="596">
        <v>9.8453260000000001E-2</v>
      </c>
      <c r="CS359" s="597">
        <v>31.669999999999998</v>
      </c>
      <c r="CT359" s="532">
        <v>1.9874499999999999</v>
      </c>
      <c r="CU359" s="595"/>
      <c r="CV359" s="596">
        <v>1.1454290000000001E-2</v>
      </c>
      <c r="CW359" s="596">
        <v>1.5495469999999999E-2</v>
      </c>
      <c r="CX359" s="597">
        <v>69.021000000000001</v>
      </c>
      <c r="CY359" s="501">
        <v>0.14352999999999999</v>
      </c>
    </row>
    <row r="360" spans="1:103" ht="12" customHeight="1" x14ac:dyDescent="0.35">
      <c r="A360" s="761"/>
      <c r="B360" s="843" t="s">
        <v>67</v>
      </c>
      <c r="C360" s="330" t="s">
        <v>59</v>
      </c>
      <c r="D360" s="446">
        <v>35.97742719</v>
      </c>
      <c r="E360" s="446">
        <v>3.3467516700000002</v>
      </c>
      <c r="F360" s="588">
        <v>4.7460000000000004</v>
      </c>
      <c r="G360" s="589"/>
      <c r="H360" s="527">
        <v>11.167754989999999</v>
      </c>
      <c r="I360" s="527">
        <v>1.9264405899999999</v>
      </c>
      <c r="J360" s="528">
        <v>8.8010000000000002</v>
      </c>
      <c r="K360" s="529">
        <f t="shared" si="0"/>
        <v>31.041005047476268</v>
      </c>
      <c r="L360" s="590"/>
      <c r="M360" s="591">
        <v>3.4643534200000001</v>
      </c>
      <c r="N360" s="591">
        <v>1.1349973900000001</v>
      </c>
      <c r="O360" s="592">
        <v>16.715</v>
      </c>
      <c r="P360" s="529">
        <v>31.021039999999999</v>
      </c>
      <c r="Q360" s="590"/>
      <c r="R360" s="591">
        <v>6.5737489299999998</v>
      </c>
      <c r="S360" s="591">
        <v>0.95968231999999998</v>
      </c>
      <c r="T360" s="592">
        <v>7.4480000000000004</v>
      </c>
      <c r="U360" s="529">
        <v>58.863660000000003</v>
      </c>
      <c r="V360" s="590"/>
      <c r="W360" s="591">
        <v>0.75906285000000007</v>
      </c>
      <c r="X360" s="591">
        <v>0.26144080000000003</v>
      </c>
      <c r="Y360" s="592">
        <v>17.573</v>
      </c>
      <c r="Z360" s="529">
        <v>6.7969200000000001</v>
      </c>
      <c r="AA360" s="590"/>
      <c r="AB360" s="591">
        <v>0.37058978999999997</v>
      </c>
      <c r="AC360" s="591">
        <v>0.20692662000000001</v>
      </c>
      <c r="AD360" s="592">
        <v>28.488000000000003</v>
      </c>
      <c r="AE360" s="497">
        <v>3.31839</v>
      </c>
      <c r="AF360" s="591">
        <v>9.3187963199999988</v>
      </c>
      <c r="AG360" s="591">
        <v>1.54512746</v>
      </c>
      <c r="AH360" s="592">
        <v>8.4599999999999991</v>
      </c>
      <c r="AI360" s="529">
        <v>25.901789999999998</v>
      </c>
      <c r="AJ360" s="590"/>
      <c r="AK360" s="591">
        <v>1.2087947999999999</v>
      </c>
      <c r="AL360" s="591">
        <v>0.61242728999999996</v>
      </c>
      <c r="AM360" s="592">
        <v>25.849</v>
      </c>
      <c r="AN360" s="529">
        <v>12.971579999999999</v>
      </c>
      <c r="AO360" s="590"/>
      <c r="AP360" s="591">
        <v>7.09754811</v>
      </c>
      <c r="AQ360" s="591">
        <v>1.2021703800000001</v>
      </c>
      <c r="AR360" s="592">
        <v>8.6419999999999995</v>
      </c>
      <c r="AS360" s="529">
        <v>76.163790000000006</v>
      </c>
      <c r="AT360" s="590"/>
      <c r="AU360" s="591">
        <v>0.49799975999999996</v>
      </c>
      <c r="AV360" s="591">
        <v>0.21572759</v>
      </c>
      <c r="AW360" s="592">
        <v>22.101000000000003</v>
      </c>
      <c r="AX360" s="529">
        <v>5.3440399999999997</v>
      </c>
      <c r="AY360" s="590"/>
      <c r="AZ360" s="591">
        <v>0.51445366000000003</v>
      </c>
      <c r="BA360" s="591">
        <v>0.25360625999999997</v>
      </c>
      <c r="BB360" s="592">
        <v>25.151</v>
      </c>
      <c r="BC360" s="497">
        <v>5.5206</v>
      </c>
      <c r="BD360" s="591">
        <v>15.295365139999999</v>
      </c>
      <c r="BE360" s="591">
        <v>2.4521090299999999</v>
      </c>
      <c r="BF360" s="592">
        <v>8.1790000000000003</v>
      </c>
      <c r="BG360" s="529">
        <v>42.513779999999997</v>
      </c>
      <c r="BH360" s="590"/>
      <c r="BI360" s="591">
        <v>7.3555372799999992</v>
      </c>
      <c r="BJ360" s="591">
        <v>1.57215672</v>
      </c>
      <c r="BK360" s="592">
        <v>10.904999999999999</v>
      </c>
      <c r="BL360" s="529">
        <v>48.089979999999997</v>
      </c>
      <c r="BM360" s="590"/>
      <c r="BN360" s="591">
        <v>6.9772658400000003</v>
      </c>
      <c r="BO360" s="591">
        <v>1.200923</v>
      </c>
      <c r="BP360" s="592">
        <v>8.782</v>
      </c>
      <c r="BQ360" s="529">
        <v>45.616860000000003</v>
      </c>
      <c r="BR360" s="590"/>
      <c r="BS360" s="591">
        <v>0.86974580999999995</v>
      </c>
      <c r="BT360" s="591">
        <v>0.33222876000000001</v>
      </c>
      <c r="BU360" s="592">
        <v>19.489000000000001</v>
      </c>
      <c r="BV360" s="529">
        <v>5.6863400000000004</v>
      </c>
      <c r="BW360" s="590"/>
      <c r="BX360" s="591">
        <v>9.2816209999999996E-2</v>
      </c>
      <c r="BY360" s="591">
        <v>0.12366491</v>
      </c>
      <c r="BZ360" s="592">
        <v>67.978000000000009</v>
      </c>
      <c r="CA360" s="497">
        <v>0.60682999999999998</v>
      </c>
      <c r="CB360" s="591">
        <v>18.058737789999999</v>
      </c>
      <c r="CC360" s="591">
        <v>3.1271819399999998</v>
      </c>
      <c r="CD360" s="592">
        <v>8.8349999999999991</v>
      </c>
      <c r="CE360" s="529">
        <v>50.194629999999997</v>
      </c>
      <c r="CF360" s="590"/>
      <c r="CG360" s="591">
        <v>11.700197130000001</v>
      </c>
      <c r="CH360" s="591">
        <v>2.3900614999999998</v>
      </c>
      <c r="CI360" s="592">
        <v>10.421999999999999</v>
      </c>
      <c r="CJ360" s="529">
        <v>64.789670000000001</v>
      </c>
      <c r="CK360" s="590"/>
      <c r="CL360" s="591">
        <v>4.1628814900000002</v>
      </c>
      <c r="CM360" s="591">
        <v>1.0574814699999999</v>
      </c>
      <c r="CN360" s="592">
        <v>12.961</v>
      </c>
      <c r="CO360" s="529">
        <v>23.0519</v>
      </c>
      <c r="CP360" s="590"/>
      <c r="CQ360" s="591">
        <v>0.95384126999999996</v>
      </c>
      <c r="CR360" s="591">
        <v>0.29258693000000002</v>
      </c>
      <c r="CS360" s="592">
        <v>15.65</v>
      </c>
      <c r="CT360" s="529">
        <v>5.2818800000000001</v>
      </c>
      <c r="CU360" s="590"/>
      <c r="CV360" s="591">
        <v>1.2418179</v>
      </c>
      <c r="CW360" s="591">
        <v>1.27019091</v>
      </c>
      <c r="CX360" s="592">
        <v>52.186</v>
      </c>
      <c r="CY360" s="497">
        <v>6.8765499999999999</v>
      </c>
    </row>
    <row r="361" spans="1:103" ht="12" customHeight="1" x14ac:dyDescent="0.35">
      <c r="A361" s="761"/>
      <c r="B361" s="843"/>
      <c r="C361" s="330" t="s">
        <v>133</v>
      </c>
      <c r="D361" s="446">
        <v>18.965583080000002</v>
      </c>
      <c r="E361" s="446">
        <v>1.8502971399999999</v>
      </c>
      <c r="F361" s="588">
        <v>4.9779999999999998</v>
      </c>
      <c r="G361" s="589"/>
      <c r="H361" s="527">
        <v>6.1775972700000006</v>
      </c>
      <c r="I361" s="527">
        <v>1.1174710000000001</v>
      </c>
      <c r="J361" s="528">
        <v>9.2289999999999992</v>
      </c>
      <c r="K361" s="529">
        <f t="shared" si="0"/>
        <v>32.57267252971797</v>
      </c>
      <c r="L361" s="590"/>
      <c r="M361" s="591">
        <v>2.1033780000000002</v>
      </c>
      <c r="N361" s="591">
        <v>0.71795533</v>
      </c>
      <c r="O361" s="592">
        <v>17.414999999999999</v>
      </c>
      <c r="P361" s="529">
        <v>34.048479999999998</v>
      </c>
      <c r="Q361" s="590"/>
      <c r="R361" s="591">
        <v>3.5401857799999998</v>
      </c>
      <c r="S361" s="591">
        <v>0.5673937</v>
      </c>
      <c r="T361" s="592">
        <v>8.1769999999999996</v>
      </c>
      <c r="U361" s="529">
        <v>57.306840000000001</v>
      </c>
      <c r="V361" s="590"/>
      <c r="W361" s="591">
        <v>0.45729484999999997</v>
      </c>
      <c r="X361" s="591">
        <v>0.21541268999999999</v>
      </c>
      <c r="Y361" s="592">
        <v>24.033999999999999</v>
      </c>
      <c r="Z361" s="529">
        <v>7.4024700000000001</v>
      </c>
      <c r="AA361" s="590"/>
      <c r="AB361" s="591">
        <v>7.6738650000000005E-2</v>
      </c>
      <c r="AC361" s="591">
        <v>6.7047290000000009E-2</v>
      </c>
      <c r="AD361" s="592">
        <v>44.576999999999998</v>
      </c>
      <c r="AE361" s="497">
        <v>1.24221</v>
      </c>
      <c r="AF361" s="591">
        <v>5.2805703299999998</v>
      </c>
      <c r="AG361" s="591">
        <v>0.99513677</v>
      </c>
      <c r="AH361" s="592">
        <v>9.6150000000000002</v>
      </c>
      <c r="AI361" s="529">
        <v>27.84291</v>
      </c>
      <c r="AJ361" s="590"/>
      <c r="AK361" s="591">
        <v>0.76703315999999999</v>
      </c>
      <c r="AL361" s="591">
        <v>0.38205426999999997</v>
      </c>
      <c r="AM361" s="592">
        <v>25.413000000000004</v>
      </c>
      <c r="AN361" s="529">
        <v>14.52557</v>
      </c>
      <c r="AO361" s="590"/>
      <c r="AP361" s="591">
        <v>3.9346100599999998</v>
      </c>
      <c r="AQ361" s="591">
        <v>0.8596587</v>
      </c>
      <c r="AR361" s="592">
        <v>11.147</v>
      </c>
      <c r="AS361" s="529">
        <v>74.511080000000007</v>
      </c>
      <c r="AT361" s="590"/>
      <c r="AU361" s="591">
        <v>0.29619866</v>
      </c>
      <c r="AV361" s="591">
        <v>0.14698896</v>
      </c>
      <c r="AW361" s="592">
        <v>25.319000000000003</v>
      </c>
      <c r="AX361" s="529">
        <v>5.6092199999999997</v>
      </c>
      <c r="AY361" s="590"/>
      <c r="AZ361" s="591">
        <v>0.28272845000000002</v>
      </c>
      <c r="BA361" s="591">
        <v>0.15396092</v>
      </c>
      <c r="BB361" s="592">
        <v>27.783000000000001</v>
      </c>
      <c r="BC361" s="497">
        <v>5.3541299999999996</v>
      </c>
      <c r="BD361" s="591">
        <v>8.7989365300000006</v>
      </c>
      <c r="BE361" s="591">
        <v>1.4830647899999998</v>
      </c>
      <c r="BF361" s="592">
        <v>8.6</v>
      </c>
      <c r="BG361" s="529">
        <v>46.39423</v>
      </c>
      <c r="BH361" s="590"/>
      <c r="BI361" s="591">
        <v>4.43791958</v>
      </c>
      <c r="BJ361" s="591">
        <v>0.88184459000000004</v>
      </c>
      <c r="BK361" s="592">
        <v>10.138</v>
      </c>
      <c r="BL361" s="529">
        <v>50.436999999999998</v>
      </c>
      <c r="BM361" s="590"/>
      <c r="BN361" s="591">
        <v>3.8167011200000003</v>
      </c>
      <c r="BO361" s="591">
        <v>0.78844987</v>
      </c>
      <c r="BP361" s="592">
        <v>10.54</v>
      </c>
      <c r="BQ361" s="529">
        <v>43.376849999999997</v>
      </c>
      <c r="BR361" s="590"/>
      <c r="BS361" s="591">
        <v>0.52085409000000005</v>
      </c>
      <c r="BT361" s="591">
        <v>0.23427772999999999</v>
      </c>
      <c r="BU361" s="592">
        <v>22.949000000000002</v>
      </c>
      <c r="BV361" s="529">
        <v>5.9195099999999998</v>
      </c>
      <c r="BW361" s="590"/>
      <c r="BX361" s="591">
        <v>2.3461739999999998E-2</v>
      </c>
      <c r="BY361" s="591">
        <v>4.5330269999999999E-2</v>
      </c>
      <c r="BZ361" s="592">
        <v>98.575999999999993</v>
      </c>
      <c r="CA361" s="497">
        <v>0.26663999999999999</v>
      </c>
      <c r="CB361" s="591">
        <v>9.5306446600000001</v>
      </c>
      <c r="CC361" s="591">
        <v>1.9658097999999999</v>
      </c>
      <c r="CD361" s="592">
        <v>10.524000000000001</v>
      </c>
      <c r="CE361" s="529">
        <v>50.252319999999997</v>
      </c>
      <c r="CF361" s="590"/>
      <c r="CG361" s="591">
        <v>6.2328200200000001</v>
      </c>
      <c r="CH361" s="591">
        <v>1.3524865800000001</v>
      </c>
      <c r="CI361" s="592">
        <v>11.071</v>
      </c>
      <c r="CJ361" s="529">
        <v>65.397670000000005</v>
      </c>
      <c r="CK361" s="590"/>
      <c r="CL361" s="591">
        <v>2.0760901299999999</v>
      </c>
      <c r="CM361" s="591">
        <v>0.73876002000000007</v>
      </c>
      <c r="CN361" s="592">
        <v>18.154999999999998</v>
      </c>
      <c r="CO361" s="529">
        <v>21.78331</v>
      </c>
      <c r="CP361" s="590"/>
      <c r="CQ361" s="591">
        <v>0.50378349</v>
      </c>
      <c r="CR361" s="591">
        <v>0.22657368999999999</v>
      </c>
      <c r="CS361" s="592">
        <v>22.945999999999998</v>
      </c>
      <c r="CT361" s="529">
        <v>5.2859299999999996</v>
      </c>
      <c r="CU361" s="590"/>
      <c r="CV361" s="591">
        <v>0.71795102</v>
      </c>
      <c r="CW361" s="591">
        <v>0.77256760000000002</v>
      </c>
      <c r="CX361" s="592">
        <v>54.901999999999994</v>
      </c>
      <c r="CY361" s="497">
        <v>7.53308</v>
      </c>
    </row>
    <row r="362" spans="1:103" ht="12" customHeight="1" x14ac:dyDescent="0.35">
      <c r="A362" s="762"/>
      <c r="B362" s="849"/>
      <c r="C362" s="331" t="s">
        <v>134</v>
      </c>
      <c r="D362" s="457">
        <v>17.011844109999998</v>
      </c>
      <c r="E362" s="457">
        <v>1.6484014899999999</v>
      </c>
      <c r="F362" s="598">
        <v>4.944</v>
      </c>
      <c r="G362" s="504"/>
      <c r="H362" s="533">
        <v>4.99015772</v>
      </c>
      <c r="I362" s="533">
        <v>0.95401016999999999</v>
      </c>
      <c r="J362" s="534">
        <v>9.7539999999999996</v>
      </c>
      <c r="K362" s="82">
        <f t="shared" si="0"/>
        <v>29.333431976764103</v>
      </c>
      <c r="L362" s="413"/>
      <c r="M362" s="503">
        <v>1.36097541</v>
      </c>
      <c r="N362" s="503">
        <v>0.51007418000000004</v>
      </c>
      <c r="O362" s="395">
        <v>19.122</v>
      </c>
      <c r="P362" s="82">
        <v>27.27319</v>
      </c>
      <c r="Q362" s="413"/>
      <c r="R362" s="503">
        <v>3.0335631600000004</v>
      </c>
      <c r="S362" s="503">
        <v>0.55189517999999993</v>
      </c>
      <c r="T362" s="395">
        <v>9.282</v>
      </c>
      <c r="U362" s="82">
        <v>60.790930000000003</v>
      </c>
      <c r="V362" s="413"/>
      <c r="W362" s="503">
        <v>0.30176799999999998</v>
      </c>
      <c r="X362" s="503">
        <v>0.15273492</v>
      </c>
      <c r="Y362" s="395">
        <v>25.823</v>
      </c>
      <c r="Z362" s="82">
        <v>6.0472599999999996</v>
      </c>
      <c r="AA362" s="413"/>
      <c r="AB362" s="503">
        <v>0.29385115000000001</v>
      </c>
      <c r="AC362" s="503">
        <v>0.20828404</v>
      </c>
      <c r="AD362" s="395">
        <v>36.164000000000001</v>
      </c>
      <c r="AE362" s="505">
        <v>5.8886099999999999</v>
      </c>
      <c r="AF362" s="503">
        <v>4.0382259899999999</v>
      </c>
      <c r="AG362" s="503">
        <v>0.79088888999999996</v>
      </c>
      <c r="AH362" s="395">
        <v>9.9919999999999991</v>
      </c>
      <c r="AI362" s="82">
        <v>23.737729999999999</v>
      </c>
      <c r="AJ362" s="413"/>
      <c r="AK362" s="503">
        <v>0.44176164000000001</v>
      </c>
      <c r="AL362" s="503">
        <v>0.2983209</v>
      </c>
      <c r="AM362" s="395">
        <v>34.454000000000001</v>
      </c>
      <c r="AN362" s="82">
        <v>10.939500000000001</v>
      </c>
      <c r="AO362" s="413"/>
      <c r="AP362" s="503">
        <v>3.1629380600000001</v>
      </c>
      <c r="AQ362" s="503">
        <v>0.64364398</v>
      </c>
      <c r="AR362" s="395">
        <v>10.382</v>
      </c>
      <c r="AS362" s="82">
        <v>78.324939999999998</v>
      </c>
      <c r="AT362" s="413"/>
      <c r="AU362" s="503">
        <v>0.20180108999999999</v>
      </c>
      <c r="AV362" s="503">
        <v>0.11658110000000001</v>
      </c>
      <c r="AW362" s="395">
        <v>29.475000000000001</v>
      </c>
      <c r="AX362" s="82">
        <v>4.9972700000000003</v>
      </c>
      <c r="AY362" s="413"/>
      <c r="AZ362" s="503">
        <v>0.23172521000000001</v>
      </c>
      <c r="BA362" s="503">
        <v>0.14786267</v>
      </c>
      <c r="BB362" s="395">
        <v>32.556000000000004</v>
      </c>
      <c r="BC362" s="505">
        <v>5.7382900000000001</v>
      </c>
      <c r="BD362" s="503">
        <v>6.4964286199999997</v>
      </c>
      <c r="BE362" s="503">
        <v>1.1103259399999998</v>
      </c>
      <c r="BF362" s="395">
        <v>8.7200000000000006</v>
      </c>
      <c r="BG362" s="82">
        <v>38.18768</v>
      </c>
      <c r="BH362" s="413"/>
      <c r="BI362" s="503">
        <v>2.9176176999999996</v>
      </c>
      <c r="BJ362" s="503">
        <v>0.78450392999999996</v>
      </c>
      <c r="BK362" s="395">
        <v>13.719000000000001</v>
      </c>
      <c r="BL362" s="82">
        <v>44.911099999999998</v>
      </c>
      <c r="BM362" s="413"/>
      <c r="BN362" s="503">
        <v>3.16056472</v>
      </c>
      <c r="BO362" s="503">
        <v>0.64175472999999994</v>
      </c>
      <c r="BP362" s="395">
        <v>10.36</v>
      </c>
      <c r="BQ362" s="82">
        <v>48.650799999999997</v>
      </c>
      <c r="BR362" s="413"/>
      <c r="BS362" s="503">
        <v>0.34889172000000002</v>
      </c>
      <c r="BT362" s="503">
        <v>0.1709051</v>
      </c>
      <c r="BU362" s="395">
        <v>24.992000000000001</v>
      </c>
      <c r="BV362" s="82">
        <v>5.37052</v>
      </c>
      <c r="BW362" s="413"/>
      <c r="BX362" s="503">
        <v>6.9354470000000001E-2</v>
      </c>
      <c r="BY362" s="503">
        <v>0.1238413</v>
      </c>
      <c r="BZ362" s="395">
        <v>91.102999999999994</v>
      </c>
      <c r="CA362" s="505">
        <v>1.06758</v>
      </c>
      <c r="CB362" s="503">
        <v>8.5280931199999994</v>
      </c>
      <c r="CC362" s="503">
        <v>1.3082317999999999</v>
      </c>
      <c r="CD362" s="395">
        <v>7.8270000000000008</v>
      </c>
      <c r="CE362" s="82">
        <v>50.130330000000001</v>
      </c>
      <c r="CF362" s="413"/>
      <c r="CG362" s="503">
        <v>5.4673771100000002</v>
      </c>
      <c r="CH362" s="503">
        <v>1.18019162</v>
      </c>
      <c r="CI362" s="395">
        <v>11.013</v>
      </c>
      <c r="CJ362" s="82">
        <v>64.110190000000003</v>
      </c>
      <c r="CK362" s="413"/>
      <c r="CL362" s="503">
        <v>2.0867913600000003</v>
      </c>
      <c r="CM362" s="503">
        <v>0.52799294999999991</v>
      </c>
      <c r="CN362" s="395">
        <v>12.909000000000001</v>
      </c>
      <c r="CO362" s="82">
        <v>24.469609999999999</v>
      </c>
      <c r="CP362" s="413"/>
      <c r="CQ362" s="503">
        <v>0.45005777999999996</v>
      </c>
      <c r="CR362" s="503">
        <v>0.16870015000000002</v>
      </c>
      <c r="CS362" s="395">
        <v>19.125</v>
      </c>
      <c r="CT362" s="82">
        <v>5.2773599999999998</v>
      </c>
      <c r="CU362" s="413"/>
      <c r="CV362" s="503">
        <v>0.52386688000000003</v>
      </c>
      <c r="CW362" s="503">
        <v>0.51735640999999999</v>
      </c>
      <c r="CX362" s="395">
        <v>50.385999999999996</v>
      </c>
      <c r="CY362" s="505">
        <v>6.1428399999999996</v>
      </c>
    </row>
    <row r="363" spans="1:103" ht="12" customHeight="1" x14ac:dyDescent="0.35">
      <c r="A363" s="757" t="s">
        <v>70</v>
      </c>
      <c r="B363" s="916" t="s">
        <v>255</v>
      </c>
      <c r="C363" s="330" t="s">
        <v>59</v>
      </c>
      <c r="D363" s="446">
        <v>6504.7953589899998</v>
      </c>
      <c r="E363" s="446">
        <v>153.75918669000001</v>
      </c>
      <c r="F363" s="588">
        <v>1.206</v>
      </c>
      <c r="G363" s="589"/>
      <c r="H363" s="527">
        <v>4790.7400101100002</v>
      </c>
      <c r="I363" s="527">
        <v>156.33924637999999</v>
      </c>
      <c r="J363" s="528">
        <v>1.6650000000000003</v>
      </c>
      <c r="K363" s="529">
        <f t="shared" si="0"/>
        <v>73.64935783089507</v>
      </c>
      <c r="L363" s="590"/>
      <c r="M363" s="591">
        <v>3892.1083160000003</v>
      </c>
      <c r="N363" s="591">
        <v>158.16734746</v>
      </c>
      <c r="O363" s="592">
        <v>2.073</v>
      </c>
      <c r="P363" s="529">
        <v>81.242320000000007</v>
      </c>
      <c r="Q363" s="590"/>
      <c r="R363" s="591">
        <v>802.50599102000001</v>
      </c>
      <c r="S363" s="591">
        <v>71.165919349999996</v>
      </c>
      <c r="T363" s="592">
        <v>4.524</v>
      </c>
      <c r="U363" s="529">
        <v>16.751190000000001</v>
      </c>
      <c r="V363" s="590"/>
      <c r="W363" s="591">
        <v>80.069527409999992</v>
      </c>
      <c r="X363" s="591">
        <v>28.77081875</v>
      </c>
      <c r="Y363" s="592">
        <v>18.332999999999998</v>
      </c>
      <c r="Z363" s="529">
        <v>1.67134</v>
      </c>
      <c r="AA363" s="590"/>
      <c r="AB363" s="591">
        <v>16.056175679999999</v>
      </c>
      <c r="AC363" s="591">
        <v>11.030290190000001</v>
      </c>
      <c r="AD363" s="592">
        <v>35.049999999999997</v>
      </c>
      <c r="AE363" s="497">
        <v>0.33515</v>
      </c>
      <c r="AF363" s="591">
        <v>2132.0558318099997</v>
      </c>
      <c r="AG363" s="591">
        <v>170.86617623000001</v>
      </c>
      <c r="AH363" s="592">
        <v>4.0890000000000004</v>
      </c>
      <c r="AI363" s="529">
        <v>32.776679999999999</v>
      </c>
      <c r="AJ363" s="590"/>
      <c r="AK363" s="591">
        <v>1368.2242436399999</v>
      </c>
      <c r="AL363" s="591">
        <v>147.40202585999998</v>
      </c>
      <c r="AM363" s="592">
        <v>5.4969999999999999</v>
      </c>
      <c r="AN363" s="529">
        <v>64.173940000000002</v>
      </c>
      <c r="AO363" s="590"/>
      <c r="AP363" s="591">
        <v>580.67636739</v>
      </c>
      <c r="AQ363" s="591">
        <v>63.823989109999999</v>
      </c>
      <c r="AR363" s="592">
        <v>5.6079999999999997</v>
      </c>
      <c r="AS363" s="529">
        <v>27.235510000000001</v>
      </c>
      <c r="AT363" s="590"/>
      <c r="AU363" s="591">
        <v>160.40263842000002</v>
      </c>
      <c r="AV363" s="591">
        <v>34.746606409999998</v>
      </c>
      <c r="AW363" s="592">
        <v>11.052</v>
      </c>
      <c r="AX363" s="529">
        <v>7.5233800000000004</v>
      </c>
      <c r="AY363" s="590"/>
      <c r="AZ363" s="591">
        <v>22.752582360000002</v>
      </c>
      <c r="BA363" s="591">
        <v>11.47556395</v>
      </c>
      <c r="BB363" s="592">
        <v>25.733000000000001</v>
      </c>
      <c r="BC363" s="497">
        <v>1.06717</v>
      </c>
      <c r="BD363" s="591">
        <v>5823.8330460400002</v>
      </c>
      <c r="BE363" s="591">
        <v>142.58623957999998</v>
      </c>
      <c r="BF363" s="592">
        <v>1.2489999999999999</v>
      </c>
      <c r="BG363" s="529">
        <v>89.531379999999999</v>
      </c>
      <c r="BH363" s="590"/>
      <c r="BI363" s="591">
        <v>4900.5438695900002</v>
      </c>
      <c r="BJ363" s="591">
        <v>135.77784824</v>
      </c>
      <c r="BK363" s="592">
        <v>1.4139999999999999</v>
      </c>
      <c r="BL363" s="529">
        <v>84.146370000000005</v>
      </c>
      <c r="BM363" s="590"/>
      <c r="BN363" s="591">
        <v>809.02772993000008</v>
      </c>
      <c r="BO363" s="591">
        <v>79.647820850000002</v>
      </c>
      <c r="BP363" s="592">
        <v>5.0229999999999997</v>
      </c>
      <c r="BQ363" s="529">
        <v>13.89167</v>
      </c>
      <c r="BR363" s="590"/>
      <c r="BS363" s="591">
        <v>89.268204969999999</v>
      </c>
      <c r="BT363" s="591">
        <v>25.98185552</v>
      </c>
      <c r="BU363" s="592">
        <v>14.85</v>
      </c>
      <c r="BV363" s="529">
        <v>1.53281</v>
      </c>
      <c r="BW363" s="590"/>
      <c r="BX363" s="591">
        <v>24.993241559999998</v>
      </c>
      <c r="BY363" s="591">
        <v>11.423910939999999</v>
      </c>
      <c r="BZ363" s="592">
        <v>23.32</v>
      </c>
      <c r="CA363" s="497">
        <v>0.42914999999999998</v>
      </c>
      <c r="CB363" s="591">
        <v>3023.8670702999998</v>
      </c>
      <c r="CC363" s="591">
        <v>171.67924009000001</v>
      </c>
      <c r="CD363" s="592">
        <v>2.8969999999999998</v>
      </c>
      <c r="CE363" s="529">
        <v>46.486739999999998</v>
      </c>
      <c r="CF363" s="590"/>
      <c r="CG363" s="591">
        <v>1914.0889432699998</v>
      </c>
      <c r="CH363" s="591">
        <v>133.77049496999999</v>
      </c>
      <c r="CI363" s="592">
        <v>3.5659999999999998</v>
      </c>
      <c r="CJ363" s="529">
        <v>63.299370000000003</v>
      </c>
      <c r="CK363" s="590"/>
      <c r="CL363" s="591">
        <v>839.49804587000006</v>
      </c>
      <c r="CM363" s="591">
        <v>92.237495609999996</v>
      </c>
      <c r="CN363" s="592">
        <v>5.6059999999999999</v>
      </c>
      <c r="CO363" s="529">
        <v>27.7624</v>
      </c>
      <c r="CP363" s="590"/>
      <c r="CQ363" s="591">
        <v>211.63428354000001</v>
      </c>
      <c r="CR363" s="591">
        <v>39.193917089999999</v>
      </c>
      <c r="CS363" s="592">
        <v>9.4489999999999998</v>
      </c>
      <c r="CT363" s="529">
        <v>6.9988000000000001</v>
      </c>
      <c r="CU363" s="590"/>
      <c r="CV363" s="591">
        <v>58.645797630000004</v>
      </c>
      <c r="CW363" s="591">
        <v>15.402865330000001</v>
      </c>
      <c r="CX363" s="592">
        <v>13.4</v>
      </c>
      <c r="CY363" s="497">
        <v>1.93943</v>
      </c>
    </row>
    <row r="364" spans="1:103" ht="12" customHeight="1" x14ac:dyDescent="0.35">
      <c r="A364" s="758"/>
      <c r="B364" s="846"/>
      <c r="C364" s="330" t="s">
        <v>133</v>
      </c>
      <c r="D364" s="446">
        <v>3114.6741351599999</v>
      </c>
      <c r="E364" s="446">
        <v>83.213567179999998</v>
      </c>
      <c r="F364" s="588">
        <v>1.363</v>
      </c>
      <c r="G364" s="589"/>
      <c r="H364" s="527">
        <v>2261.7968032100002</v>
      </c>
      <c r="I364" s="527">
        <v>88.992075630000002</v>
      </c>
      <c r="J364" s="528">
        <v>2.0070000000000001</v>
      </c>
      <c r="K364" s="529">
        <f t="shared" si="0"/>
        <v>72.617445840568237</v>
      </c>
      <c r="L364" s="590"/>
      <c r="M364" s="591">
        <v>1830.40363265</v>
      </c>
      <c r="N364" s="591">
        <v>87.43431763000001</v>
      </c>
      <c r="O364" s="592">
        <v>2.4369999999999998</v>
      </c>
      <c r="P364" s="529">
        <v>80.926969999999997</v>
      </c>
      <c r="Q364" s="590"/>
      <c r="R364" s="591">
        <v>385.06597611000001</v>
      </c>
      <c r="S364" s="591">
        <v>39.742994039999999</v>
      </c>
      <c r="T364" s="592">
        <v>5.266</v>
      </c>
      <c r="U364" s="529">
        <v>17.02478</v>
      </c>
      <c r="V364" s="590"/>
      <c r="W364" s="591">
        <v>36.633484500000002</v>
      </c>
      <c r="X364" s="591">
        <v>19.58825916</v>
      </c>
      <c r="Y364" s="592">
        <v>27.280999999999999</v>
      </c>
      <c r="Z364" s="529">
        <v>1.6196600000000001</v>
      </c>
      <c r="AA364" s="590"/>
      <c r="AB364" s="591">
        <v>9.6937099400000015</v>
      </c>
      <c r="AC364" s="591">
        <v>9.3600876900000003</v>
      </c>
      <c r="AD364" s="592">
        <v>49.264000000000003</v>
      </c>
      <c r="AE364" s="497">
        <v>0.42858000000000002</v>
      </c>
      <c r="AF364" s="591">
        <v>1002.03025694</v>
      </c>
      <c r="AG364" s="591">
        <v>92.723516419999996</v>
      </c>
      <c r="AH364" s="592">
        <v>4.7210000000000001</v>
      </c>
      <c r="AI364" s="529">
        <v>32.17127</v>
      </c>
      <c r="AJ364" s="590"/>
      <c r="AK364" s="591">
        <v>646.33533180999996</v>
      </c>
      <c r="AL364" s="591">
        <v>82.294178779999996</v>
      </c>
      <c r="AM364" s="592">
        <v>6.4960000000000004</v>
      </c>
      <c r="AN364" s="529">
        <v>64.502579999999995</v>
      </c>
      <c r="AO364" s="590"/>
      <c r="AP364" s="591">
        <v>284.7462903</v>
      </c>
      <c r="AQ364" s="591">
        <v>44.541363590000003</v>
      </c>
      <c r="AR364" s="592">
        <v>7.9810000000000008</v>
      </c>
      <c r="AS364" s="529">
        <v>28.41694</v>
      </c>
      <c r="AT364" s="590"/>
      <c r="AU364" s="591">
        <v>64.58844019</v>
      </c>
      <c r="AV364" s="591">
        <v>19.187114789999999</v>
      </c>
      <c r="AW364" s="592">
        <v>15.156000000000001</v>
      </c>
      <c r="AX364" s="529">
        <v>6.4457599999999999</v>
      </c>
      <c r="AY364" s="590"/>
      <c r="AZ364" s="591">
        <v>6.3601946299999996</v>
      </c>
      <c r="BA364" s="591">
        <v>3.6823330799999998</v>
      </c>
      <c r="BB364" s="592">
        <v>29.538999999999998</v>
      </c>
      <c r="BC364" s="497">
        <v>0.63473000000000002</v>
      </c>
      <c r="BD364" s="591">
        <v>2766.1515976399996</v>
      </c>
      <c r="BE364" s="591">
        <v>82.345176179999996</v>
      </c>
      <c r="BF364" s="592">
        <v>1.5190000000000001</v>
      </c>
      <c r="BG364" s="529">
        <v>88.810299999999998</v>
      </c>
      <c r="BH364" s="590"/>
      <c r="BI364" s="591">
        <v>2328.3233112200001</v>
      </c>
      <c r="BJ364" s="591">
        <v>81.490230440000005</v>
      </c>
      <c r="BK364" s="592">
        <v>1.786</v>
      </c>
      <c r="BL364" s="529">
        <v>84.171930000000003</v>
      </c>
      <c r="BM364" s="590"/>
      <c r="BN364" s="591">
        <v>385.20368907</v>
      </c>
      <c r="BO364" s="591">
        <v>45.318979509999998</v>
      </c>
      <c r="BP364" s="592">
        <v>6.0030000000000001</v>
      </c>
      <c r="BQ364" s="529">
        <v>13.92562</v>
      </c>
      <c r="BR364" s="590"/>
      <c r="BS364" s="591">
        <v>43.012818060000001</v>
      </c>
      <c r="BT364" s="591">
        <v>16.43622513</v>
      </c>
      <c r="BU364" s="592">
        <v>19.495999999999999</v>
      </c>
      <c r="BV364" s="529">
        <v>1.55497</v>
      </c>
      <c r="BW364" s="590"/>
      <c r="BX364" s="591">
        <v>9.6117792900000012</v>
      </c>
      <c r="BY364" s="591">
        <v>7.1291623</v>
      </c>
      <c r="BZ364" s="592">
        <v>37.841999999999999</v>
      </c>
      <c r="CA364" s="497">
        <v>0.34748000000000001</v>
      </c>
      <c r="CB364" s="591">
        <v>1447.37022673</v>
      </c>
      <c r="CC364" s="591">
        <v>94.305513829999995</v>
      </c>
      <c r="CD364" s="592">
        <v>3.3239999999999998</v>
      </c>
      <c r="CE364" s="529">
        <v>46.469389999999997</v>
      </c>
      <c r="CF364" s="590"/>
      <c r="CG364" s="591">
        <v>901.95934439999996</v>
      </c>
      <c r="CH364" s="591">
        <v>77.4755641</v>
      </c>
      <c r="CI364" s="592">
        <v>4.3819999999999997</v>
      </c>
      <c r="CJ364" s="529">
        <v>62.31711</v>
      </c>
      <c r="CK364" s="590"/>
      <c r="CL364" s="591">
        <v>425.56319636000001</v>
      </c>
      <c r="CM364" s="591">
        <v>53.49735338</v>
      </c>
      <c r="CN364" s="592">
        <v>6.4140000000000006</v>
      </c>
      <c r="CO364" s="529">
        <v>29.402509999999999</v>
      </c>
      <c r="CP364" s="590"/>
      <c r="CQ364" s="591">
        <v>88.602080430000001</v>
      </c>
      <c r="CR364" s="591">
        <v>20.7275068</v>
      </c>
      <c r="CS364" s="592">
        <v>11.936</v>
      </c>
      <c r="CT364" s="529">
        <v>6.1215900000000003</v>
      </c>
      <c r="CU364" s="590"/>
      <c r="CV364" s="591">
        <v>31.24560554</v>
      </c>
      <c r="CW364" s="591">
        <v>11.825878339999999</v>
      </c>
      <c r="CX364" s="592">
        <v>19.309999999999999</v>
      </c>
      <c r="CY364" s="497">
        <v>2.1587800000000001</v>
      </c>
    </row>
    <row r="365" spans="1:103" ht="12" customHeight="1" x14ac:dyDescent="0.35">
      <c r="A365" s="758"/>
      <c r="B365" s="846"/>
      <c r="C365" s="330" t="s">
        <v>134</v>
      </c>
      <c r="D365" s="446">
        <v>3390.1212238400003</v>
      </c>
      <c r="E365" s="446">
        <v>80.967251860000005</v>
      </c>
      <c r="F365" s="588">
        <v>1.2189999999999999</v>
      </c>
      <c r="G365" s="589"/>
      <c r="H365" s="527">
        <v>2528.9432069100003</v>
      </c>
      <c r="I365" s="527">
        <v>87.712779519999998</v>
      </c>
      <c r="J365" s="528">
        <v>1.77</v>
      </c>
      <c r="K365" s="529">
        <f t="shared" si="0"/>
        <v>74.597427051456847</v>
      </c>
      <c r="L365" s="590"/>
      <c r="M365" s="591">
        <v>2061.7046833499999</v>
      </c>
      <c r="N365" s="591">
        <v>89.343978039999996</v>
      </c>
      <c r="O365" s="592">
        <v>2.2110000000000003</v>
      </c>
      <c r="P365" s="529">
        <v>81.524360000000001</v>
      </c>
      <c r="Q365" s="590"/>
      <c r="R365" s="591">
        <v>417.44001491</v>
      </c>
      <c r="S365" s="591">
        <v>46.378749839999998</v>
      </c>
      <c r="T365" s="592">
        <v>5.6689999999999996</v>
      </c>
      <c r="U365" s="529">
        <v>16.506499999999999</v>
      </c>
      <c r="V365" s="590"/>
      <c r="W365" s="591">
        <v>43.436042900000004</v>
      </c>
      <c r="X365" s="591">
        <v>17.978139280000001</v>
      </c>
      <c r="Y365" s="592">
        <v>21.117000000000001</v>
      </c>
      <c r="Z365" s="529">
        <v>1.71756</v>
      </c>
      <c r="AA365" s="590"/>
      <c r="AB365" s="591">
        <v>6.3624657399999993</v>
      </c>
      <c r="AC365" s="591">
        <v>5.9542550499999995</v>
      </c>
      <c r="AD365" s="592">
        <v>47.747</v>
      </c>
      <c r="AE365" s="497">
        <v>0.25158999999999998</v>
      </c>
      <c r="AF365" s="591">
        <v>1130.02557488</v>
      </c>
      <c r="AG365" s="591">
        <v>95.32573404</v>
      </c>
      <c r="AH365" s="592">
        <v>4.3040000000000003</v>
      </c>
      <c r="AI365" s="529">
        <v>33.332900000000002</v>
      </c>
      <c r="AJ365" s="590"/>
      <c r="AK365" s="591">
        <v>721.88891182999998</v>
      </c>
      <c r="AL365" s="591">
        <v>80.6290209</v>
      </c>
      <c r="AM365" s="592">
        <v>5.6989999999999998</v>
      </c>
      <c r="AN365" s="529">
        <v>63.882530000000003</v>
      </c>
      <c r="AO365" s="590"/>
      <c r="AP365" s="591">
        <v>295.93007709</v>
      </c>
      <c r="AQ365" s="591">
        <v>38.6490674</v>
      </c>
      <c r="AR365" s="592">
        <v>6.6629999999999994</v>
      </c>
      <c r="AS365" s="529">
        <v>26.187909999999999</v>
      </c>
      <c r="AT365" s="590"/>
      <c r="AU365" s="591">
        <v>95.814198229999988</v>
      </c>
      <c r="AV365" s="591">
        <v>22.463682030000001</v>
      </c>
      <c r="AW365" s="592">
        <v>11.962</v>
      </c>
      <c r="AX365" s="529">
        <v>8.4789399999999997</v>
      </c>
      <c r="AY365" s="590"/>
      <c r="AZ365" s="591">
        <v>16.392387729999999</v>
      </c>
      <c r="BA365" s="591">
        <v>10.847216979999999</v>
      </c>
      <c r="BB365" s="592">
        <v>33.761000000000003</v>
      </c>
      <c r="BC365" s="497">
        <v>1.45062</v>
      </c>
      <c r="BD365" s="591">
        <v>3057.68144841</v>
      </c>
      <c r="BE365" s="591">
        <v>79.747760110000002</v>
      </c>
      <c r="BF365" s="592">
        <v>1.331</v>
      </c>
      <c r="BG365" s="529">
        <v>90.193870000000004</v>
      </c>
      <c r="BH365" s="590"/>
      <c r="BI365" s="591">
        <v>2572.2205583700002</v>
      </c>
      <c r="BJ365" s="591">
        <v>76.715916849999999</v>
      </c>
      <c r="BK365" s="592">
        <v>1.522</v>
      </c>
      <c r="BL365" s="529">
        <v>84.123239999999996</v>
      </c>
      <c r="BM365" s="590"/>
      <c r="BN365" s="591">
        <v>423.82404086000003</v>
      </c>
      <c r="BO365" s="591">
        <v>46.023822099999997</v>
      </c>
      <c r="BP365" s="592">
        <v>5.54</v>
      </c>
      <c r="BQ365" s="529">
        <v>13.86096</v>
      </c>
      <c r="BR365" s="590"/>
      <c r="BS365" s="591">
        <v>46.255386909999999</v>
      </c>
      <c r="BT365" s="591">
        <v>15.033788169999999</v>
      </c>
      <c r="BU365" s="592">
        <v>16.583000000000002</v>
      </c>
      <c r="BV365" s="529">
        <v>1.5127600000000001</v>
      </c>
      <c r="BW365" s="590"/>
      <c r="BX365" s="591">
        <v>15.38146227</v>
      </c>
      <c r="BY365" s="591">
        <v>9.5137958999999999</v>
      </c>
      <c r="BZ365" s="592">
        <v>31.557000000000002</v>
      </c>
      <c r="CA365" s="497">
        <v>0.50304000000000004</v>
      </c>
      <c r="CB365" s="591">
        <v>1576.49684357</v>
      </c>
      <c r="CC365" s="591">
        <v>96.163968929999996</v>
      </c>
      <c r="CD365" s="592">
        <v>3.1119999999999997</v>
      </c>
      <c r="CE365" s="529">
        <v>46.502670000000002</v>
      </c>
      <c r="CF365" s="590"/>
      <c r="CG365" s="591">
        <v>1012.12959887</v>
      </c>
      <c r="CH365" s="591">
        <v>75.201866139999993</v>
      </c>
      <c r="CI365" s="592">
        <v>3.7909999999999999</v>
      </c>
      <c r="CJ365" s="529">
        <v>64.201179999999994</v>
      </c>
      <c r="CK365" s="590"/>
      <c r="CL365" s="591">
        <v>413.93484949999998</v>
      </c>
      <c r="CM365" s="591">
        <v>52.444323920000002</v>
      </c>
      <c r="CN365" s="592">
        <v>6.4640000000000004</v>
      </c>
      <c r="CO365" s="529">
        <v>26.256620000000002</v>
      </c>
      <c r="CP365" s="590"/>
      <c r="CQ365" s="591">
        <v>123.03220311</v>
      </c>
      <c r="CR365" s="591">
        <v>30.97921668</v>
      </c>
      <c r="CS365" s="592">
        <v>12.847</v>
      </c>
      <c r="CT365" s="529">
        <v>7.8041499999999999</v>
      </c>
      <c r="CU365" s="590"/>
      <c r="CV365" s="591">
        <v>27.400192090000001</v>
      </c>
      <c r="CW365" s="591">
        <v>11.78194369</v>
      </c>
      <c r="CX365" s="592">
        <v>21.939</v>
      </c>
      <c r="CY365" s="497">
        <v>1.73804</v>
      </c>
    </row>
    <row r="366" spans="1:103" ht="12" customHeight="1" x14ac:dyDescent="0.35">
      <c r="A366" s="758"/>
      <c r="B366" s="917" t="s">
        <v>66</v>
      </c>
      <c r="C366" s="332" t="s">
        <v>59</v>
      </c>
      <c r="D366" s="451">
        <v>5251.9346570899997</v>
      </c>
      <c r="E366" s="451">
        <v>228.21682181</v>
      </c>
      <c r="F366" s="593">
        <v>2.2170000000000001</v>
      </c>
      <c r="G366" s="594"/>
      <c r="H366" s="530">
        <v>4095.6721907299998</v>
      </c>
      <c r="I366" s="530">
        <v>202.29917530999998</v>
      </c>
      <c r="J366" s="531">
        <v>2.52</v>
      </c>
      <c r="K366" s="532">
        <f t="shared" si="0"/>
        <v>77.984066027952764</v>
      </c>
      <c r="L366" s="595"/>
      <c r="M366" s="596">
        <v>3491.8143495700001</v>
      </c>
      <c r="N366" s="596">
        <v>185.96700742000002</v>
      </c>
      <c r="O366" s="597">
        <v>2.7170000000000001</v>
      </c>
      <c r="P366" s="532">
        <v>85.256200000000007</v>
      </c>
      <c r="Q366" s="595"/>
      <c r="R366" s="596">
        <v>530.60491041</v>
      </c>
      <c r="S366" s="596">
        <v>69.203278150000003</v>
      </c>
      <c r="T366" s="597">
        <v>6.6539999999999999</v>
      </c>
      <c r="U366" s="532">
        <v>12.955260000000001</v>
      </c>
      <c r="V366" s="595"/>
      <c r="W366" s="596">
        <v>60.068925059999998</v>
      </c>
      <c r="X366" s="596">
        <v>28.134626449999999</v>
      </c>
      <c r="Y366" s="597">
        <v>23.896999999999998</v>
      </c>
      <c r="Z366" s="532">
        <v>1.4666399999999999</v>
      </c>
      <c r="AA366" s="595"/>
      <c r="AB366" s="596">
        <v>13.1840057</v>
      </c>
      <c r="AC366" s="596">
        <v>10.94165009</v>
      </c>
      <c r="AD366" s="597">
        <v>42.342999999999996</v>
      </c>
      <c r="AE366" s="501">
        <v>0.32190000000000002</v>
      </c>
      <c r="AF366" s="596">
        <v>1922.42643294</v>
      </c>
      <c r="AG366" s="596">
        <v>181.00691</v>
      </c>
      <c r="AH366" s="597">
        <v>4.8040000000000003</v>
      </c>
      <c r="AI366" s="532">
        <v>36.60416</v>
      </c>
      <c r="AJ366" s="595"/>
      <c r="AK366" s="596">
        <v>1310.2131102199999</v>
      </c>
      <c r="AL366" s="596">
        <v>151.15085487000002</v>
      </c>
      <c r="AM366" s="597">
        <v>5.8860000000000001</v>
      </c>
      <c r="AN366" s="532">
        <v>68.154139999999998</v>
      </c>
      <c r="AO366" s="595"/>
      <c r="AP366" s="596">
        <v>461.09877555000003</v>
      </c>
      <c r="AQ366" s="596">
        <v>63.044825459999998</v>
      </c>
      <c r="AR366" s="597">
        <v>6.976</v>
      </c>
      <c r="AS366" s="532">
        <v>23.985250000000001</v>
      </c>
      <c r="AT366" s="595"/>
      <c r="AU366" s="596">
        <v>133.98133992000001</v>
      </c>
      <c r="AV366" s="596">
        <v>34.415785920000005</v>
      </c>
      <c r="AW366" s="597">
        <v>13.106000000000002</v>
      </c>
      <c r="AX366" s="532">
        <v>6.9693899999999998</v>
      </c>
      <c r="AY366" s="595"/>
      <c r="AZ366" s="596">
        <v>17.133207240000001</v>
      </c>
      <c r="BA366" s="596">
        <v>11.308595160000001</v>
      </c>
      <c r="BB366" s="597">
        <v>33.674999999999997</v>
      </c>
      <c r="BC366" s="501">
        <v>0.89122999999999997</v>
      </c>
      <c r="BD366" s="596">
        <v>4784.9391711500002</v>
      </c>
      <c r="BE366" s="596">
        <v>202.01636814</v>
      </c>
      <c r="BF366" s="597">
        <v>2.1539999999999999</v>
      </c>
      <c r="BG366" s="532">
        <v>91.10812</v>
      </c>
      <c r="BH366" s="595"/>
      <c r="BI366" s="596">
        <v>4155.9631880199995</v>
      </c>
      <c r="BJ366" s="596">
        <v>182.31218275999998</v>
      </c>
      <c r="BK366" s="597">
        <v>2.238</v>
      </c>
      <c r="BL366" s="532">
        <v>86.855090000000004</v>
      </c>
      <c r="BM366" s="595"/>
      <c r="BN366" s="596">
        <v>545.40111987</v>
      </c>
      <c r="BO366" s="596">
        <v>74.537871600000003</v>
      </c>
      <c r="BP366" s="597">
        <v>6.9729999999999999</v>
      </c>
      <c r="BQ366" s="532">
        <v>11.398289999999999</v>
      </c>
      <c r="BR366" s="595"/>
      <c r="BS366" s="596">
        <v>61.808591560000004</v>
      </c>
      <c r="BT366" s="596">
        <v>25.653752390000001</v>
      </c>
      <c r="BU366" s="597">
        <v>21.176000000000002</v>
      </c>
      <c r="BV366" s="532">
        <v>1.29173</v>
      </c>
      <c r="BW366" s="595"/>
      <c r="BX366" s="596">
        <v>21.766271700000001</v>
      </c>
      <c r="BY366" s="596">
        <v>11.223972669999998</v>
      </c>
      <c r="BZ366" s="597">
        <v>26.308999999999997</v>
      </c>
      <c r="CA366" s="501">
        <v>0.45489000000000002</v>
      </c>
      <c r="CB366" s="596">
        <v>2255.1489303799999</v>
      </c>
      <c r="CC366" s="596">
        <v>172.51897151999998</v>
      </c>
      <c r="CD366" s="597">
        <v>3.903</v>
      </c>
      <c r="CE366" s="532">
        <v>42.939390000000003</v>
      </c>
      <c r="CF366" s="595"/>
      <c r="CG366" s="596">
        <v>1473.0478089200001</v>
      </c>
      <c r="CH366" s="596">
        <v>131.99194836999999</v>
      </c>
      <c r="CI366" s="597">
        <v>4.5720000000000001</v>
      </c>
      <c r="CJ366" s="532">
        <v>65.319310000000002</v>
      </c>
      <c r="CK366" s="595"/>
      <c r="CL366" s="596">
        <v>565.37356999999997</v>
      </c>
      <c r="CM366" s="596">
        <v>86.809891010000001</v>
      </c>
      <c r="CN366" s="597">
        <v>7.8340000000000005</v>
      </c>
      <c r="CO366" s="532">
        <v>25.070340000000002</v>
      </c>
      <c r="CP366" s="595"/>
      <c r="CQ366" s="596">
        <v>170.71874481</v>
      </c>
      <c r="CR366" s="596">
        <v>38.755955190000002</v>
      </c>
      <c r="CS366" s="597">
        <v>11.582000000000001</v>
      </c>
      <c r="CT366" s="532">
        <v>7.5701799999999997</v>
      </c>
      <c r="CU366" s="595"/>
      <c r="CV366" s="596">
        <v>46.008806660000005</v>
      </c>
      <c r="CW366" s="596">
        <v>15.098811919999999</v>
      </c>
      <c r="CX366" s="597">
        <v>16.742999999999999</v>
      </c>
      <c r="CY366" s="501">
        <v>2.0401699999999998</v>
      </c>
    </row>
    <row r="367" spans="1:103" ht="12" customHeight="1" x14ac:dyDescent="0.35">
      <c r="A367" s="758"/>
      <c r="B367" s="917"/>
      <c r="C367" s="332" t="s">
        <v>133</v>
      </c>
      <c r="D367" s="451">
        <v>2460.47993094</v>
      </c>
      <c r="E367" s="451">
        <v>119.99456896999999</v>
      </c>
      <c r="F367" s="593">
        <v>2.488</v>
      </c>
      <c r="G367" s="594"/>
      <c r="H367" s="530">
        <v>1909.3616257400001</v>
      </c>
      <c r="I367" s="530">
        <v>109.50239282999999</v>
      </c>
      <c r="J367" s="531">
        <v>2.9260000000000002</v>
      </c>
      <c r="K367" s="532">
        <f t="shared" si="0"/>
        <v>77.60118673313255</v>
      </c>
      <c r="L367" s="595"/>
      <c r="M367" s="596">
        <v>1633.41132023</v>
      </c>
      <c r="N367" s="596">
        <v>100.40480660999999</v>
      </c>
      <c r="O367" s="597">
        <v>3.1360000000000001</v>
      </c>
      <c r="P367" s="532">
        <v>85.547510000000003</v>
      </c>
      <c r="Q367" s="595"/>
      <c r="R367" s="596">
        <v>240.67546388</v>
      </c>
      <c r="S367" s="596">
        <v>37.120394169999997</v>
      </c>
      <c r="T367" s="597">
        <v>7.8689999999999998</v>
      </c>
      <c r="U367" s="532">
        <v>12.60502</v>
      </c>
      <c r="V367" s="595"/>
      <c r="W367" s="596">
        <v>26.977599139999999</v>
      </c>
      <c r="X367" s="596">
        <v>19.202425589999997</v>
      </c>
      <c r="Y367" s="597">
        <v>36.315999999999995</v>
      </c>
      <c r="Z367" s="532">
        <v>1.4129100000000001</v>
      </c>
      <c r="AA367" s="595"/>
      <c r="AB367" s="596">
        <v>8.2972424999999994</v>
      </c>
      <c r="AC367" s="596">
        <v>9.3185564099999993</v>
      </c>
      <c r="AD367" s="597">
        <v>57.301000000000002</v>
      </c>
      <c r="AE367" s="501">
        <v>0.43456</v>
      </c>
      <c r="AF367" s="596">
        <v>892.16795093000007</v>
      </c>
      <c r="AG367" s="596">
        <v>96.993240119999996</v>
      </c>
      <c r="AH367" s="597">
        <v>5.5469999999999997</v>
      </c>
      <c r="AI367" s="532">
        <v>36.259920000000001</v>
      </c>
      <c r="AJ367" s="595"/>
      <c r="AK367" s="596">
        <v>615.96102440999994</v>
      </c>
      <c r="AL367" s="596">
        <v>83.905414059999998</v>
      </c>
      <c r="AM367" s="597">
        <v>6.9500000000000011</v>
      </c>
      <c r="AN367" s="532">
        <v>69.040930000000003</v>
      </c>
      <c r="AO367" s="595"/>
      <c r="AP367" s="596">
        <v>219.03866016000001</v>
      </c>
      <c r="AQ367" s="596">
        <v>43.904436079999996</v>
      </c>
      <c r="AR367" s="597">
        <v>10.227</v>
      </c>
      <c r="AS367" s="532">
        <v>24.551279999999998</v>
      </c>
      <c r="AT367" s="595"/>
      <c r="AU367" s="596">
        <v>53.776400049999999</v>
      </c>
      <c r="AV367" s="596">
        <v>18.963964049999998</v>
      </c>
      <c r="AW367" s="597">
        <v>17.992000000000001</v>
      </c>
      <c r="AX367" s="532">
        <v>6.0276100000000001</v>
      </c>
      <c r="AY367" s="595"/>
      <c r="AZ367" s="596">
        <v>3.3918663000000002</v>
      </c>
      <c r="BA367" s="596">
        <v>3.02474803</v>
      </c>
      <c r="BB367" s="597">
        <v>45.497999999999998</v>
      </c>
      <c r="BC367" s="501">
        <v>0.38018000000000002</v>
      </c>
      <c r="BD367" s="596">
        <v>2231.1315025499998</v>
      </c>
      <c r="BE367" s="596">
        <v>107.33580113000001</v>
      </c>
      <c r="BF367" s="597">
        <v>2.4550000000000001</v>
      </c>
      <c r="BG367" s="532">
        <v>90.678709999999995</v>
      </c>
      <c r="BH367" s="595"/>
      <c r="BI367" s="596">
        <v>1947.49607517</v>
      </c>
      <c r="BJ367" s="596">
        <v>100.16613977</v>
      </c>
      <c r="BK367" s="597">
        <v>2.6240000000000001</v>
      </c>
      <c r="BL367" s="532">
        <v>87.287369999999996</v>
      </c>
      <c r="BM367" s="595"/>
      <c r="BN367" s="596">
        <v>245.12684388999998</v>
      </c>
      <c r="BO367" s="596">
        <v>41.638841549999995</v>
      </c>
      <c r="BP367" s="597">
        <v>8.6669999999999998</v>
      </c>
      <c r="BQ367" s="532">
        <v>10.986660000000001</v>
      </c>
      <c r="BR367" s="595"/>
      <c r="BS367" s="596">
        <v>30.152604100000001</v>
      </c>
      <c r="BT367" s="596">
        <v>16.26844011</v>
      </c>
      <c r="BU367" s="597">
        <v>27.527000000000001</v>
      </c>
      <c r="BV367" s="532">
        <v>1.35145</v>
      </c>
      <c r="BW367" s="595"/>
      <c r="BX367" s="596">
        <v>8.3559793899999999</v>
      </c>
      <c r="BY367" s="596">
        <v>6.9298421599999998</v>
      </c>
      <c r="BZ367" s="597">
        <v>42.313000000000002</v>
      </c>
      <c r="CA367" s="501">
        <v>0.37452000000000002</v>
      </c>
      <c r="CB367" s="596">
        <v>1047.1660680100001</v>
      </c>
      <c r="CC367" s="596">
        <v>94.404548930000004</v>
      </c>
      <c r="CD367" s="597">
        <v>4.5999999999999996</v>
      </c>
      <c r="CE367" s="532">
        <v>42.559420000000003</v>
      </c>
      <c r="CF367" s="595"/>
      <c r="CG367" s="596">
        <v>685.89553167000008</v>
      </c>
      <c r="CH367" s="596">
        <v>78.189957930000006</v>
      </c>
      <c r="CI367" s="597">
        <v>5.8160000000000007</v>
      </c>
      <c r="CJ367" s="532">
        <v>65.500169999999997</v>
      </c>
      <c r="CK367" s="595"/>
      <c r="CL367" s="596">
        <v>273.10327586</v>
      </c>
      <c r="CM367" s="596">
        <v>49.367449499999999</v>
      </c>
      <c r="CN367" s="597">
        <v>9.2230000000000008</v>
      </c>
      <c r="CO367" s="532">
        <v>26.08023</v>
      </c>
      <c r="CP367" s="595"/>
      <c r="CQ367" s="596">
        <v>64.596488550000004</v>
      </c>
      <c r="CR367" s="596">
        <v>19.892984949999999</v>
      </c>
      <c r="CS367" s="597">
        <v>15.712000000000002</v>
      </c>
      <c r="CT367" s="532">
        <v>6.1687000000000003</v>
      </c>
      <c r="CU367" s="595"/>
      <c r="CV367" s="596">
        <v>23.57077194</v>
      </c>
      <c r="CW367" s="596">
        <v>11.392709080000001</v>
      </c>
      <c r="CX367" s="597">
        <v>24.66</v>
      </c>
      <c r="CY367" s="501">
        <v>2.2509100000000002</v>
      </c>
    </row>
    <row r="368" spans="1:103" ht="12" customHeight="1" x14ac:dyDescent="0.35">
      <c r="A368" s="758"/>
      <c r="B368" s="917"/>
      <c r="C368" s="332" t="s">
        <v>134</v>
      </c>
      <c r="D368" s="451">
        <v>2791.4547261500002</v>
      </c>
      <c r="E368" s="451">
        <v>117.71621088000001</v>
      </c>
      <c r="F368" s="593">
        <v>2.1520000000000001</v>
      </c>
      <c r="G368" s="594"/>
      <c r="H368" s="530">
        <v>2186.3105649999998</v>
      </c>
      <c r="I368" s="530">
        <v>109.5186801</v>
      </c>
      <c r="J368" s="531">
        <v>2.556</v>
      </c>
      <c r="K368" s="532">
        <f t="shared" si="0"/>
        <v>78.321548421291411</v>
      </c>
      <c r="L368" s="595"/>
      <c r="M368" s="596">
        <v>1858.4030293399999</v>
      </c>
      <c r="N368" s="596">
        <v>101.74207046000001</v>
      </c>
      <c r="O368" s="597">
        <v>2.7930000000000001</v>
      </c>
      <c r="P368" s="532">
        <v>85.00179</v>
      </c>
      <c r="Q368" s="595"/>
      <c r="R368" s="596">
        <v>289.92944653000001</v>
      </c>
      <c r="S368" s="596">
        <v>46.233723220000002</v>
      </c>
      <c r="T368" s="597">
        <v>8.136000000000001</v>
      </c>
      <c r="U368" s="532">
        <v>13.26113</v>
      </c>
      <c r="V368" s="595"/>
      <c r="W368" s="596">
        <v>33.091325920000003</v>
      </c>
      <c r="X368" s="596">
        <v>17.672406040000002</v>
      </c>
      <c r="Y368" s="597">
        <v>27.247</v>
      </c>
      <c r="Z368" s="532">
        <v>1.5135700000000001</v>
      </c>
      <c r="AA368" s="595"/>
      <c r="AB368" s="596">
        <v>4.8867632000000008</v>
      </c>
      <c r="AC368" s="596">
        <v>5.7960937499999998</v>
      </c>
      <c r="AD368" s="597">
        <v>60.514000000000003</v>
      </c>
      <c r="AE368" s="501">
        <v>0.22352</v>
      </c>
      <c r="AF368" s="596">
        <v>1030.2584820100001</v>
      </c>
      <c r="AG368" s="596">
        <v>100.38671520000001</v>
      </c>
      <c r="AH368" s="597">
        <v>4.9710000000000001</v>
      </c>
      <c r="AI368" s="532">
        <v>36.907580000000003</v>
      </c>
      <c r="AJ368" s="595"/>
      <c r="AK368" s="596">
        <v>694.25208580999993</v>
      </c>
      <c r="AL368" s="596">
        <v>82.329967180000011</v>
      </c>
      <c r="AM368" s="597">
        <v>6.05</v>
      </c>
      <c r="AN368" s="532">
        <v>67.386200000000002</v>
      </c>
      <c r="AO368" s="595"/>
      <c r="AP368" s="596">
        <v>242.06011538999999</v>
      </c>
      <c r="AQ368" s="596">
        <v>38.338086310000001</v>
      </c>
      <c r="AR368" s="597">
        <v>8.0810000000000013</v>
      </c>
      <c r="AS368" s="532">
        <v>23.495090000000001</v>
      </c>
      <c r="AT368" s="595"/>
      <c r="AU368" s="596">
        <v>80.204939870000004</v>
      </c>
      <c r="AV368" s="596">
        <v>22.104216789999999</v>
      </c>
      <c r="AW368" s="597">
        <v>14.061000000000002</v>
      </c>
      <c r="AX368" s="532">
        <v>7.7849300000000001</v>
      </c>
      <c r="AY368" s="595"/>
      <c r="AZ368" s="596">
        <v>13.741340940000001</v>
      </c>
      <c r="BA368" s="596">
        <v>10.761302909999999</v>
      </c>
      <c r="BB368" s="597">
        <v>39.956000000000003</v>
      </c>
      <c r="BC368" s="501">
        <v>1.33378</v>
      </c>
      <c r="BD368" s="596">
        <v>2553.8076686099998</v>
      </c>
      <c r="BE368" s="596">
        <v>110.12320760999999</v>
      </c>
      <c r="BF368" s="597">
        <v>2.1999999999999997</v>
      </c>
      <c r="BG368" s="532">
        <v>91.486620000000002</v>
      </c>
      <c r="BH368" s="595"/>
      <c r="BI368" s="596">
        <v>2208.4671128500004</v>
      </c>
      <c r="BJ368" s="596">
        <v>99.837715509999995</v>
      </c>
      <c r="BK368" s="597">
        <v>2.306</v>
      </c>
      <c r="BL368" s="532">
        <v>86.477429999999998</v>
      </c>
      <c r="BM368" s="595"/>
      <c r="BN368" s="596">
        <v>300.27427597999997</v>
      </c>
      <c r="BO368" s="596">
        <v>44.76771342</v>
      </c>
      <c r="BP368" s="597">
        <v>7.6070000000000002</v>
      </c>
      <c r="BQ368" s="532">
        <v>11.757899999999999</v>
      </c>
      <c r="BR368" s="595"/>
      <c r="BS368" s="596">
        <v>31.655987459999999</v>
      </c>
      <c r="BT368" s="596">
        <v>14.34863711</v>
      </c>
      <c r="BU368" s="597">
        <v>23.125999999999998</v>
      </c>
      <c r="BV368" s="532">
        <v>1.23956</v>
      </c>
      <c r="BW368" s="595"/>
      <c r="BX368" s="596">
        <v>13.410292310000001</v>
      </c>
      <c r="BY368" s="596">
        <v>9.3650250100000001</v>
      </c>
      <c r="BZ368" s="597">
        <v>35.630000000000003</v>
      </c>
      <c r="CA368" s="501">
        <v>0.52510999999999997</v>
      </c>
      <c r="CB368" s="596">
        <v>1207.98286237</v>
      </c>
      <c r="CC368" s="596">
        <v>95.764895379999999</v>
      </c>
      <c r="CD368" s="597">
        <v>4.0449999999999999</v>
      </c>
      <c r="CE368" s="532">
        <v>43.27431</v>
      </c>
      <c r="CF368" s="595"/>
      <c r="CG368" s="596">
        <v>787.15227725</v>
      </c>
      <c r="CH368" s="596">
        <v>72.122674129999993</v>
      </c>
      <c r="CI368" s="597">
        <v>4.6749999999999998</v>
      </c>
      <c r="CJ368" s="532">
        <v>65.162540000000007</v>
      </c>
      <c r="CK368" s="595"/>
      <c r="CL368" s="596">
        <v>292.27029414000003</v>
      </c>
      <c r="CM368" s="596">
        <v>50.331884389999999</v>
      </c>
      <c r="CN368" s="597">
        <v>8.7859999999999996</v>
      </c>
      <c r="CO368" s="532">
        <v>24.194900000000001</v>
      </c>
      <c r="CP368" s="595"/>
      <c r="CQ368" s="596">
        <v>106.12225626</v>
      </c>
      <c r="CR368" s="596">
        <v>30.90833173</v>
      </c>
      <c r="CS368" s="597">
        <v>14.860000000000001</v>
      </c>
      <c r="CT368" s="532">
        <v>8.7850800000000007</v>
      </c>
      <c r="CU368" s="595"/>
      <c r="CV368" s="596">
        <v>22.438034720000001</v>
      </c>
      <c r="CW368" s="596">
        <v>11.60776557</v>
      </c>
      <c r="CX368" s="597">
        <v>26.394000000000002</v>
      </c>
      <c r="CY368" s="501">
        <v>1.85748</v>
      </c>
    </row>
    <row r="369" spans="1:103" ht="12" customHeight="1" x14ac:dyDescent="0.35">
      <c r="A369" s="758"/>
      <c r="B369" s="843" t="s">
        <v>67</v>
      </c>
      <c r="C369" s="330" t="s">
        <v>59</v>
      </c>
      <c r="D369" s="446">
        <v>1252.8607019000001</v>
      </c>
      <c r="E369" s="446">
        <v>161.51928321</v>
      </c>
      <c r="F369" s="588">
        <v>6.5780000000000003</v>
      </c>
      <c r="G369" s="589"/>
      <c r="H369" s="527">
        <v>695.06781937999995</v>
      </c>
      <c r="I369" s="527">
        <v>101.73973342999999</v>
      </c>
      <c r="J369" s="528">
        <v>7.468</v>
      </c>
      <c r="K369" s="529">
        <f t="shared" si="0"/>
        <v>55.478459682382017</v>
      </c>
      <c r="L369" s="590"/>
      <c r="M369" s="591">
        <v>400.29396642999995</v>
      </c>
      <c r="N369" s="591">
        <v>65.001359719999996</v>
      </c>
      <c r="O369" s="592">
        <v>8.2850000000000001</v>
      </c>
      <c r="P369" s="529">
        <v>57.590629999999997</v>
      </c>
      <c r="Q369" s="590"/>
      <c r="R369" s="591">
        <v>271.90108062000002</v>
      </c>
      <c r="S369" s="591">
        <v>42.948757039999997</v>
      </c>
      <c r="T369" s="592">
        <v>8.0589999999999993</v>
      </c>
      <c r="U369" s="529">
        <v>39.118639999999999</v>
      </c>
      <c r="V369" s="590"/>
      <c r="W369" s="591">
        <v>20.000602350000001</v>
      </c>
      <c r="X369" s="591">
        <v>7.8222971399999999</v>
      </c>
      <c r="Y369" s="592">
        <v>19.954000000000001</v>
      </c>
      <c r="Z369" s="529">
        <v>2.8774999999999999</v>
      </c>
      <c r="AA369" s="590"/>
      <c r="AB369" s="591">
        <v>2.8721699800000002</v>
      </c>
      <c r="AC369" s="591">
        <v>1.6108874900000001</v>
      </c>
      <c r="AD369" s="592">
        <v>28.615000000000002</v>
      </c>
      <c r="AE369" s="497">
        <v>0.41321999999999998</v>
      </c>
      <c r="AF369" s="591">
        <v>209.62939888</v>
      </c>
      <c r="AG369" s="591">
        <v>42.355651720000004</v>
      </c>
      <c r="AH369" s="592">
        <v>10.308999999999999</v>
      </c>
      <c r="AI369" s="529">
        <v>16.732060000000001</v>
      </c>
      <c r="AJ369" s="590"/>
      <c r="AK369" s="591">
        <v>58.01113342</v>
      </c>
      <c r="AL369" s="591">
        <v>16.40863281</v>
      </c>
      <c r="AM369" s="592">
        <v>14.430999999999999</v>
      </c>
      <c r="AN369" s="529">
        <v>27.673190000000002</v>
      </c>
      <c r="AO369" s="590"/>
      <c r="AP369" s="591">
        <v>119.57759184</v>
      </c>
      <c r="AQ369" s="591">
        <v>25.14677768</v>
      </c>
      <c r="AR369" s="592">
        <v>10.728999999999999</v>
      </c>
      <c r="AS369" s="529">
        <v>57.042380000000001</v>
      </c>
      <c r="AT369" s="590"/>
      <c r="AU369" s="591">
        <v>26.421298500000002</v>
      </c>
      <c r="AV369" s="591">
        <v>8.2912213399999999</v>
      </c>
      <c r="AW369" s="592">
        <v>16.010999999999999</v>
      </c>
      <c r="AX369" s="529">
        <v>12.603809999999999</v>
      </c>
      <c r="AY369" s="590"/>
      <c r="AZ369" s="591">
        <v>5.6193751199999999</v>
      </c>
      <c r="BA369" s="591">
        <v>2.4242231299999997</v>
      </c>
      <c r="BB369" s="592">
        <v>22.009999999999998</v>
      </c>
      <c r="BC369" s="497">
        <v>2.6806199999999998</v>
      </c>
      <c r="BD369" s="591">
        <v>1038.89387489</v>
      </c>
      <c r="BE369" s="591">
        <v>139.15372662999999</v>
      </c>
      <c r="BF369" s="592">
        <v>6.8339999999999996</v>
      </c>
      <c r="BG369" s="529">
        <v>82.92174</v>
      </c>
      <c r="BH369" s="590"/>
      <c r="BI369" s="591">
        <v>744.58068157000002</v>
      </c>
      <c r="BJ369" s="591">
        <v>105.86700716999999</v>
      </c>
      <c r="BK369" s="592">
        <v>7.2539999999999996</v>
      </c>
      <c r="BL369" s="529">
        <v>71.670519999999996</v>
      </c>
      <c r="BM369" s="590"/>
      <c r="BN369" s="591">
        <v>263.62661005999996</v>
      </c>
      <c r="BO369" s="591">
        <v>40.64938291</v>
      </c>
      <c r="BP369" s="592">
        <v>7.867</v>
      </c>
      <c r="BQ369" s="529">
        <v>25.375699999999998</v>
      </c>
      <c r="BR369" s="590"/>
      <c r="BS369" s="591">
        <v>27.459613410000003</v>
      </c>
      <c r="BT369" s="591">
        <v>7.8002233500000004</v>
      </c>
      <c r="BU369" s="592">
        <v>14.493</v>
      </c>
      <c r="BV369" s="529">
        <v>2.64316</v>
      </c>
      <c r="BW369" s="590"/>
      <c r="BX369" s="591">
        <v>3.2269698600000001</v>
      </c>
      <c r="BY369" s="591">
        <v>2.0829887500000002</v>
      </c>
      <c r="BZ369" s="592">
        <v>32.933</v>
      </c>
      <c r="CA369" s="497">
        <v>0.31062000000000001</v>
      </c>
      <c r="CB369" s="591">
        <v>768.71813992</v>
      </c>
      <c r="CC369" s="591">
        <v>105.04270224</v>
      </c>
      <c r="CD369" s="592">
        <v>6.9720000000000004</v>
      </c>
      <c r="CE369" s="529">
        <v>61.357030000000002</v>
      </c>
      <c r="CF369" s="590"/>
      <c r="CG369" s="591">
        <v>441.04113434999999</v>
      </c>
      <c r="CH369" s="591">
        <v>59.990822119999997</v>
      </c>
      <c r="CI369" s="592">
        <v>6.94</v>
      </c>
      <c r="CJ369" s="529">
        <v>57.373579999999997</v>
      </c>
      <c r="CK369" s="590"/>
      <c r="CL369" s="591">
        <v>274.12447587000003</v>
      </c>
      <c r="CM369" s="591">
        <v>46.68055785</v>
      </c>
      <c r="CN369" s="592">
        <v>8.6880000000000006</v>
      </c>
      <c r="CO369" s="529">
        <v>35.659950000000002</v>
      </c>
      <c r="CP369" s="590"/>
      <c r="CQ369" s="591">
        <v>40.915538730000002</v>
      </c>
      <c r="CR369" s="591">
        <v>10.388309450000001</v>
      </c>
      <c r="CS369" s="592">
        <v>12.953999999999999</v>
      </c>
      <c r="CT369" s="529">
        <v>5.3225699999999998</v>
      </c>
      <c r="CU369" s="590"/>
      <c r="CV369" s="591">
        <v>12.636990970000001</v>
      </c>
      <c r="CW369" s="591">
        <v>4.8782432199999999</v>
      </c>
      <c r="CX369" s="592">
        <v>19.695</v>
      </c>
      <c r="CY369" s="497">
        <v>1.6438999999999999</v>
      </c>
    </row>
    <row r="370" spans="1:103" ht="12" customHeight="1" x14ac:dyDescent="0.35">
      <c r="A370" s="758"/>
      <c r="B370" s="843"/>
      <c r="C370" s="330" t="s">
        <v>133</v>
      </c>
      <c r="D370" s="446">
        <v>654.19420421999996</v>
      </c>
      <c r="E370" s="446">
        <v>86.551966109999995</v>
      </c>
      <c r="F370" s="588">
        <v>6.75</v>
      </c>
      <c r="G370" s="589"/>
      <c r="H370" s="527">
        <v>352.43517746999999</v>
      </c>
      <c r="I370" s="527">
        <v>53.455070809999995</v>
      </c>
      <c r="J370" s="528">
        <v>7.7380000000000004</v>
      </c>
      <c r="K370" s="529">
        <f t="shared" si="0"/>
        <v>53.873173317120838</v>
      </c>
      <c r="L370" s="590"/>
      <c r="M370" s="591">
        <v>196.99231243</v>
      </c>
      <c r="N370" s="591">
        <v>34.277733380000001</v>
      </c>
      <c r="O370" s="592">
        <v>8.8780000000000001</v>
      </c>
      <c r="P370" s="529">
        <v>55.894620000000003</v>
      </c>
      <c r="Q370" s="590"/>
      <c r="R370" s="591">
        <v>144.39051224000002</v>
      </c>
      <c r="S370" s="591">
        <v>23.91777969</v>
      </c>
      <c r="T370" s="592">
        <v>8.4510000000000005</v>
      </c>
      <c r="U370" s="529">
        <v>40.969380000000001</v>
      </c>
      <c r="V370" s="590"/>
      <c r="W370" s="591">
        <v>9.65588537</v>
      </c>
      <c r="X370" s="591">
        <v>4.2296867000000002</v>
      </c>
      <c r="Y370" s="592">
        <v>22.349</v>
      </c>
      <c r="Z370" s="529">
        <v>2.73976</v>
      </c>
      <c r="AA370" s="590"/>
      <c r="AB370" s="591">
        <v>1.3964674399999999</v>
      </c>
      <c r="AC370" s="591">
        <v>1.1070401300000001</v>
      </c>
      <c r="AD370" s="592">
        <v>40.445999999999998</v>
      </c>
      <c r="AE370" s="497">
        <v>0.39623000000000003</v>
      </c>
      <c r="AF370" s="591">
        <v>109.86230601</v>
      </c>
      <c r="AG370" s="591">
        <v>23.910038089999997</v>
      </c>
      <c r="AH370" s="592">
        <v>11.103999999999999</v>
      </c>
      <c r="AI370" s="529">
        <v>16.793530000000001</v>
      </c>
      <c r="AJ370" s="590"/>
      <c r="AK370" s="591">
        <v>30.374307400000003</v>
      </c>
      <c r="AL370" s="591">
        <v>10.442740430000001</v>
      </c>
      <c r="AM370" s="592">
        <v>17.541</v>
      </c>
      <c r="AN370" s="529">
        <v>27.64762</v>
      </c>
      <c r="AO370" s="590"/>
      <c r="AP370" s="591">
        <v>65.707630139999992</v>
      </c>
      <c r="AQ370" s="591">
        <v>14.322491340000001</v>
      </c>
      <c r="AR370" s="592">
        <v>11.121</v>
      </c>
      <c r="AS370" s="529">
        <v>59.809080000000002</v>
      </c>
      <c r="AT370" s="590"/>
      <c r="AU370" s="591">
        <v>10.812040139999999</v>
      </c>
      <c r="AV370" s="591">
        <v>4.0823021600000002</v>
      </c>
      <c r="AW370" s="592">
        <v>19.263999999999999</v>
      </c>
      <c r="AX370" s="529">
        <v>9.84145</v>
      </c>
      <c r="AY370" s="590"/>
      <c r="AZ370" s="591">
        <v>2.9683283299999998</v>
      </c>
      <c r="BA370" s="591">
        <v>2.07770031</v>
      </c>
      <c r="BB370" s="592">
        <v>35.711999999999996</v>
      </c>
      <c r="BC370" s="497">
        <v>2.7018599999999999</v>
      </c>
      <c r="BD370" s="591">
        <v>535.02009508999993</v>
      </c>
      <c r="BE370" s="591">
        <v>73.896088399999996</v>
      </c>
      <c r="BF370" s="592">
        <v>7.0470000000000006</v>
      </c>
      <c r="BG370" s="529">
        <v>81.783069999999995</v>
      </c>
      <c r="BH370" s="590"/>
      <c r="BI370" s="591">
        <v>380.82723606000002</v>
      </c>
      <c r="BJ370" s="591">
        <v>56.571350330000001</v>
      </c>
      <c r="BK370" s="592">
        <v>7.5789999999999997</v>
      </c>
      <c r="BL370" s="529">
        <v>71.179990000000004</v>
      </c>
      <c r="BM370" s="590"/>
      <c r="BN370" s="591">
        <v>140.07684517999999</v>
      </c>
      <c r="BO370" s="591">
        <v>23.26289822</v>
      </c>
      <c r="BP370" s="592">
        <v>8.4730000000000008</v>
      </c>
      <c r="BQ370" s="529">
        <v>26.1816</v>
      </c>
      <c r="BR370" s="590"/>
      <c r="BS370" s="591">
        <v>12.860213959999999</v>
      </c>
      <c r="BT370" s="591">
        <v>3.80872023</v>
      </c>
      <c r="BU370" s="592">
        <v>15.110000000000001</v>
      </c>
      <c r="BV370" s="529">
        <v>2.4036900000000001</v>
      </c>
      <c r="BW370" s="590"/>
      <c r="BX370" s="591">
        <v>1.2557999</v>
      </c>
      <c r="BY370" s="591">
        <v>1.6326056200000001</v>
      </c>
      <c r="BZ370" s="592">
        <v>66.329000000000008</v>
      </c>
      <c r="CA370" s="497">
        <v>0.23472000000000001</v>
      </c>
      <c r="CB370" s="591">
        <v>400.20415872000001</v>
      </c>
      <c r="CC370" s="591">
        <v>56.559466549999996</v>
      </c>
      <c r="CD370" s="592">
        <v>7.2109999999999994</v>
      </c>
      <c r="CE370" s="529">
        <v>61.175130000000003</v>
      </c>
      <c r="CF370" s="590"/>
      <c r="CG370" s="591">
        <v>216.06381273</v>
      </c>
      <c r="CH370" s="591">
        <v>31.929532029999997</v>
      </c>
      <c r="CI370" s="592">
        <v>7.5399999999999991</v>
      </c>
      <c r="CJ370" s="529">
        <v>53.988399999999999</v>
      </c>
      <c r="CK370" s="590"/>
      <c r="CL370" s="591">
        <v>152.45992050000001</v>
      </c>
      <c r="CM370" s="591">
        <v>26.991697240000001</v>
      </c>
      <c r="CN370" s="592">
        <v>9.0329999999999995</v>
      </c>
      <c r="CO370" s="529">
        <v>38.09554</v>
      </c>
      <c r="CP370" s="590"/>
      <c r="CQ370" s="591">
        <v>24.005591889999998</v>
      </c>
      <c r="CR370" s="591">
        <v>6.5176026199999999</v>
      </c>
      <c r="CS370" s="592">
        <v>13.852</v>
      </c>
      <c r="CT370" s="529">
        <v>5.9983399999999998</v>
      </c>
      <c r="CU370" s="590"/>
      <c r="CV370" s="591">
        <v>7.6748336000000004</v>
      </c>
      <c r="CW370" s="591">
        <v>4.05520747</v>
      </c>
      <c r="CX370" s="592">
        <v>26.957999999999998</v>
      </c>
      <c r="CY370" s="497">
        <v>1.9177299999999999</v>
      </c>
    </row>
    <row r="371" spans="1:103" ht="12" customHeight="1" x14ac:dyDescent="0.35">
      <c r="A371" s="759"/>
      <c r="B371" s="849"/>
      <c r="C371" s="331" t="s">
        <v>134</v>
      </c>
      <c r="D371" s="457">
        <v>598.66649769000003</v>
      </c>
      <c r="E371" s="457">
        <v>78.092823120000006</v>
      </c>
      <c r="F371" s="598">
        <v>6.6549999999999994</v>
      </c>
      <c r="G371" s="504"/>
      <c r="H371" s="533">
        <v>342.63264191000002</v>
      </c>
      <c r="I371" s="533">
        <v>50.791108789999996</v>
      </c>
      <c r="J371" s="534">
        <v>7.5630000000000006</v>
      </c>
      <c r="K371" s="82">
        <f t="shared" si="0"/>
        <v>57.232640081259603</v>
      </c>
      <c r="L371" s="413"/>
      <c r="M371" s="503">
        <v>203.30165400999999</v>
      </c>
      <c r="N371" s="503">
        <v>33.293894729999998</v>
      </c>
      <c r="O371" s="395">
        <v>8.3550000000000004</v>
      </c>
      <c r="P371" s="82">
        <v>59.335169999999998</v>
      </c>
      <c r="Q371" s="413"/>
      <c r="R371" s="503">
        <v>127.51056838</v>
      </c>
      <c r="S371" s="503">
        <v>21.746557720000002</v>
      </c>
      <c r="T371" s="395">
        <v>8.7010000000000005</v>
      </c>
      <c r="U371" s="82">
        <v>37.214950000000002</v>
      </c>
      <c r="V371" s="413"/>
      <c r="W371" s="503">
        <v>10.344716979999999</v>
      </c>
      <c r="X371" s="503">
        <v>4.8400754500000005</v>
      </c>
      <c r="Y371" s="395">
        <v>23.871000000000002</v>
      </c>
      <c r="Z371" s="82">
        <v>3.01919</v>
      </c>
      <c r="AA371" s="413"/>
      <c r="AB371" s="503">
        <v>1.4757025399999999</v>
      </c>
      <c r="AC371" s="503">
        <v>1.3642928700000001</v>
      </c>
      <c r="AD371" s="395">
        <v>47.168999999999997</v>
      </c>
      <c r="AE371" s="505">
        <v>0.43070000000000003</v>
      </c>
      <c r="AF371" s="503">
        <v>99.767092869999999</v>
      </c>
      <c r="AG371" s="503">
        <v>20.69006525</v>
      </c>
      <c r="AH371" s="395">
        <v>10.581</v>
      </c>
      <c r="AI371" s="82">
        <v>16.66489</v>
      </c>
      <c r="AJ371" s="413"/>
      <c r="AK371" s="503">
        <v>27.636826020000001</v>
      </c>
      <c r="AL371" s="503">
        <v>8.2924328999999997</v>
      </c>
      <c r="AM371" s="395">
        <v>15.309000000000001</v>
      </c>
      <c r="AN371" s="82">
        <v>27.701339999999998</v>
      </c>
      <c r="AO371" s="413"/>
      <c r="AP371" s="503">
        <v>53.869961699999998</v>
      </c>
      <c r="AQ371" s="503">
        <v>12.948653689999999</v>
      </c>
      <c r="AR371" s="395">
        <v>12.263999999999999</v>
      </c>
      <c r="AS371" s="82">
        <v>53.995719999999999</v>
      </c>
      <c r="AT371" s="413"/>
      <c r="AU371" s="503">
        <v>15.60925836</v>
      </c>
      <c r="AV371" s="503">
        <v>5.5103516900000002</v>
      </c>
      <c r="AW371" s="395">
        <v>18.010999999999999</v>
      </c>
      <c r="AX371" s="82">
        <v>15.6457</v>
      </c>
      <c r="AY371" s="413"/>
      <c r="AZ371" s="503">
        <v>2.6510467800000002</v>
      </c>
      <c r="BA371" s="503">
        <v>1.6529133999999999</v>
      </c>
      <c r="BB371" s="395">
        <v>31.811</v>
      </c>
      <c r="BC371" s="505">
        <v>2.6572399999999998</v>
      </c>
      <c r="BD371" s="503">
        <v>503.87377980000002</v>
      </c>
      <c r="BE371" s="503">
        <v>67.666153489999999</v>
      </c>
      <c r="BF371" s="395">
        <v>6.8519999999999994</v>
      </c>
      <c r="BG371" s="82">
        <v>84.166020000000003</v>
      </c>
      <c r="BH371" s="413"/>
      <c r="BI371" s="503">
        <v>363.75344551000001</v>
      </c>
      <c r="BJ371" s="503">
        <v>51.429312059999994</v>
      </c>
      <c r="BK371" s="395">
        <v>7.2139999999999995</v>
      </c>
      <c r="BL371" s="82">
        <v>72.191379999999995</v>
      </c>
      <c r="BM371" s="413"/>
      <c r="BN371" s="503">
        <v>123.54976488</v>
      </c>
      <c r="BO371" s="503">
        <v>20.406798800000001</v>
      </c>
      <c r="BP371" s="395">
        <v>8.4269999999999996</v>
      </c>
      <c r="BQ371" s="82">
        <v>24.51998</v>
      </c>
      <c r="BR371" s="413"/>
      <c r="BS371" s="503">
        <v>14.599399439999999</v>
      </c>
      <c r="BT371" s="503">
        <v>5.6683064700000001</v>
      </c>
      <c r="BU371" s="395">
        <v>19.808999999999997</v>
      </c>
      <c r="BV371" s="82">
        <v>2.8974299999999999</v>
      </c>
      <c r="BW371" s="413"/>
      <c r="BX371" s="503">
        <v>1.9711699599999999</v>
      </c>
      <c r="BY371" s="503">
        <v>1.53344323</v>
      </c>
      <c r="BZ371" s="395">
        <v>39.690999999999995</v>
      </c>
      <c r="CA371" s="505">
        <v>0.39119999999999999</v>
      </c>
      <c r="CB371" s="503">
        <v>368.51398119999999</v>
      </c>
      <c r="CC371" s="503">
        <v>51.082815419999996</v>
      </c>
      <c r="CD371" s="395">
        <v>7.072000000000001</v>
      </c>
      <c r="CE371" s="82">
        <v>61.555799999999998</v>
      </c>
      <c r="CF371" s="413"/>
      <c r="CG371" s="503">
        <v>224.97732162</v>
      </c>
      <c r="CH371" s="503">
        <v>31.20975791</v>
      </c>
      <c r="CI371" s="395">
        <v>7.0779999999999994</v>
      </c>
      <c r="CJ371" s="82">
        <v>61.049869999999999</v>
      </c>
      <c r="CK371" s="413"/>
      <c r="CL371" s="503">
        <v>121.66455537</v>
      </c>
      <c r="CM371" s="503">
        <v>22.14724245</v>
      </c>
      <c r="CN371" s="395">
        <v>9.2880000000000003</v>
      </c>
      <c r="CO371" s="82">
        <v>33.01491</v>
      </c>
      <c r="CP371" s="413"/>
      <c r="CQ371" s="503">
        <v>16.90994684</v>
      </c>
      <c r="CR371" s="503">
        <v>5.5925570699999998</v>
      </c>
      <c r="CS371" s="395">
        <v>16.873999999999999</v>
      </c>
      <c r="CT371" s="82">
        <v>4.5886899999999997</v>
      </c>
      <c r="CU371" s="413"/>
      <c r="CV371" s="503">
        <v>4.9621573699999999</v>
      </c>
      <c r="CW371" s="503">
        <v>2.3239484999999998</v>
      </c>
      <c r="CX371" s="395">
        <v>23.895</v>
      </c>
      <c r="CY371" s="505">
        <v>1.34653</v>
      </c>
    </row>
    <row r="372" spans="1:103" ht="12" customHeight="1" x14ac:dyDescent="0.35">
      <c r="A372" s="760" t="s">
        <v>71</v>
      </c>
      <c r="B372" s="916" t="s">
        <v>255</v>
      </c>
      <c r="C372" s="329" t="s">
        <v>59</v>
      </c>
      <c r="D372" s="446">
        <v>277.24353765999996</v>
      </c>
      <c r="E372" s="446">
        <v>12.15027111</v>
      </c>
      <c r="F372" s="588">
        <v>2.2360000000000002</v>
      </c>
      <c r="G372" s="507"/>
      <c r="H372" s="527">
        <v>171.91877639</v>
      </c>
      <c r="I372" s="527">
        <v>12.012530099999999</v>
      </c>
      <c r="J372" s="528">
        <v>3.5649999999999999</v>
      </c>
      <c r="K372" s="403">
        <f t="shared" si="0"/>
        <v>62.010021168043991</v>
      </c>
      <c r="L372" s="432"/>
      <c r="M372" s="506">
        <v>108.29305366999999</v>
      </c>
      <c r="N372" s="506">
        <v>10.279743809999999</v>
      </c>
      <c r="O372" s="401">
        <v>4.843</v>
      </c>
      <c r="P372" s="403">
        <v>62.990819999999999</v>
      </c>
      <c r="Q372" s="432"/>
      <c r="R372" s="506">
        <v>61.848767460000005</v>
      </c>
      <c r="S372" s="506">
        <v>6.43789181</v>
      </c>
      <c r="T372" s="401">
        <v>5.3109999999999999</v>
      </c>
      <c r="U372" s="403">
        <v>35.975569999999998</v>
      </c>
      <c r="V372" s="432"/>
      <c r="W372" s="506">
        <v>1.66244323</v>
      </c>
      <c r="X372" s="506">
        <v>0.72642222000000001</v>
      </c>
      <c r="Y372" s="401">
        <v>22.294</v>
      </c>
      <c r="Z372" s="403">
        <v>0.96699000000000002</v>
      </c>
      <c r="AA372" s="432"/>
      <c r="AB372" s="506">
        <v>0.11451203</v>
      </c>
      <c r="AC372" s="506">
        <v>0.12707283</v>
      </c>
      <c r="AD372" s="401">
        <v>56.616999999999997</v>
      </c>
      <c r="AE372" s="508">
        <v>6.6610000000000003E-2</v>
      </c>
      <c r="AF372" s="506">
        <v>52.950428309999999</v>
      </c>
      <c r="AG372" s="506">
        <v>6.3484190799999993</v>
      </c>
      <c r="AH372" s="401">
        <v>6.117</v>
      </c>
      <c r="AI372" s="403">
        <v>19.098890000000001</v>
      </c>
      <c r="AJ372" s="432"/>
      <c r="AK372" s="506">
        <v>19.017965820000001</v>
      </c>
      <c r="AL372" s="506">
        <v>4.2009581599999999</v>
      </c>
      <c r="AM372" s="401">
        <v>11.27</v>
      </c>
      <c r="AN372" s="403">
        <v>35.916550000000001</v>
      </c>
      <c r="AO372" s="432"/>
      <c r="AP372" s="506">
        <v>29.766343299999999</v>
      </c>
      <c r="AQ372" s="506">
        <v>4.0628674</v>
      </c>
      <c r="AR372" s="401">
        <v>6.9639999999999995</v>
      </c>
      <c r="AS372" s="403">
        <v>56.215490000000003</v>
      </c>
      <c r="AT372" s="432"/>
      <c r="AU372" s="506">
        <v>2.78734408</v>
      </c>
      <c r="AV372" s="506">
        <v>1.1139608299999999</v>
      </c>
      <c r="AW372" s="401">
        <v>20.39</v>
      </c>
      <c r="AX372" s="403">
        <v>5.2640599999999997</v>
      </c>
      <c r="AY372" s="432"/>
      <c r="AZ372" s="506">
        <v>1.3787751100000001</v>
      </c>
      <c r="BA372" s="506">
        <v>0.85169486999999999</v>
      </c>
      <c r="BB372" s="401">
        <v>31.515999999999998</v>
      </c>
      <c r="BC372" s="508">
        <v>2.6038999999999999</v>
      </c>
      <c r="BD372" s="506">
        <v>245.46266438000001</v>
      </c>
      <c r="BE372" s="506">
        <v>11.364092250000001</v>
      </c>
      <c r="BF372" s="401">
        <v>2.3619999999999997</v>
      </c>
      <c r="BG372" s="403">
        <v>88.536839999999998</v>
      </c>
      <c r="BH372" s="432"/>
      <c r="BI372" s="506">
        <v>174.35880277999999</v>
      </c>
      <c r="BJ372" s="506">
        <v>9.9381376400000008</v>
      </c>
      <c r="BK372" s="401">
        <v>2.9080000000000004</v>
      </c>
      <c r="BL372" s="403">
        <v>71.032719999999998</v>
      </c>
      <c r="BM372" s="432"/>
      <c r="BN372" s="506">
        <v>67.584618820000003</v>
      </c>
      <c r="BO372" s="506">
        <v>5.8045962499999995</v>
      </c>
      <c r="BP372" s="401">
        <v>4.3819999999999997</v>
      </c>
      <c r="BQ372" s="403">
        <v>27.533560000000001</v>
      </c>
      <c r="BR372" s="432"/>
      <c r="BS372" s="506">
        <v>2.6536816600000002</v>
      </c>
      <c r="BT372" s="506">
        <v>0.90580744000000002</v>
      </c>
      <c r="BU372" s="401">
        <v>17.414999999999999</v>
      </c>
      <c r="BV372" s="403">
        <v>1.0810900000000001</v>
      </c>
      <c r="BW372" s="432"/>
      <c r="BX372" s="506">
        <v>0.86556111999999996</v>
      </c>
      <c r="BY372" s="506">
        <v>0.50764953000000002</v>
      </c>
      <c r="BZ372" s="401">
        <v>29.922999999999998</v>
      </c>
      <c r="CA372" s="508">
        <v>0.35261999999999999</v>
      </c>
      <c r="CB372" s="506">
        <v>151.93377226000001</v>
      </c>
      <c r="CC372" s="506">
        <v>9.1653719500000008</v>
      </c>
      <c r="CD372" s="401">
        <v>3.0779999999999998</v>
      </c>
      <c r="CE372" s="403">
        <v>54.801560000000002</v>
      </c>
      <c r="CF372" s="432"/>
      <c r="CG372" s="506">
        <v>90.808861640000003</v>
      </c>
      <c r="CH372" s="506">
        <v>7.4118686900000004</v>
      </c>
      <c r="CI372" s="401">
        <v>4.1640000000000006</v>
      </c>
      <c r="CJ372" s="403">
        <v>59.768709999999999</v>
      </c>
      <c r="CK372" s="432"/>
      <c r="CL372" s="506">
        <v>51.221267570000002</v>
      </c>
      <c r="CM372" s="506">
        <v>6.4902424000000005</v>
      </c>
      <c r="CN372" s="401">
        <v>6.4649999999999999</v>
      </c>
      <c r="CO372" s="403">
        <v>33.712890000000002</v>
      </c>
      <c r="CP372" s="432"/>
      <c r="CQ372" s="506">
        <v>7.4700129500000001</v>
      </c>
      <c r="CR372" s="506">
        <v>1.7596536599999999</v>
      </c>
      <c r="CS372" s="401">
        <v>12.017999999999999</v>
      </c>
      <c r="CT372" s="403">
        <v>4.91662</v>
      </c>
      <c r="CU372" s="432"/>
      <c r="CV372" s="506">
        <v>2.4336300900000003</v>
      </c>
      <c r="CW372" s="506">
        <v>1.01824107</v>
      </c>
      <c r="CX372" s="401">
        <v>21.346999999999998</v>
      </c>
      <c r="CY372" s="508">
        <v>1.6017699999999999</v>
      </c>
    </row>
    <row r="373" spans="1:103" ht="12" customHeight="1" x14ac:dyDescent="0.35">
      <c r="A373" s="761"/>
      <c r="B373" s="846"/>
      <c r="C373" s="330" t="s">
        <v>133</v>
      </c>
      <c r="D373" s="446">
        <v>138.44636548</v>
      </c>
      <c r="E373" s="446">
        <v>6.1954175299999994</v>
      </c>
      <c r="F373" s="588">
        <v>2.2829999999999999</v>
      </c>
      <c r="G373" s="589"/>
      <c r="H373" s="527">
        <v>79.773147059999999</v>
      </c>
      <c r="I373" s="527">
        <v>6.2355430800000002</v>
      </c>
      <c r="J373" s="528">
        <v>3.988</v>
      </c>
      <c r="K373" s="529">
        <f t="shared" si="0"/>
        <v>57.620253723109869</v>
      </c>
      <c r="L373" s="590"/>
      <c r="M373" s="591">
        <v>48.393044060000001</v>
      </c>
      <c r="N373" s="591">
        <v>5.1507725300000002</v>
      </c>
      <c r="O373" s="592">
        <v>5.43</v>
      </c>
      <c r="P373" s="529">
        <v>60.663330000000002</v>
      </c>
      <c r="Q373" s="590"/>
      <c r="R373" s="591">
        <v>30.485482189999999</v>
      </c>
      <c r="S373" s="591">
        <v>3.6394209099999997</v>
      </c>
      <c r="T373" s="592">
        <v>6.0910000000000002</v>
      </c>
      <c r="U373" s="529">
        <v>38.215220000000002</v>
      </c>
      <c r="V373" s="590"/>
      <c r="W373" s="591">
        <v>0.81680778999999992</v>
      </c>
      <c r="X373" s="591">
        <v>0.46876096</v>
      </c>
      <c r="Y373" s="592">
        <v>29.28</v>
      </c>
      <c r="Z373" s="529">
        <v>1.0239100000000001</v>
      </c>
      <c r="AA373" s="590"/>
      <c r="AB373" s="591">
        <v>7.7813010000000002E-2</v>
      </c>
      <c r="AC373" s="591">
        <v>0.10582856</v>
      </c>
      <c r="AD373" s="592">
        <v>69.39</v>
      </c>
      <c r="AE373" s="497">
        <v>9.7540000000000002E-2</v>
      </c>
      <c r="AF373" s="591">
        <v>25.49856342</v>
      </c>
      <c r="AG373" s="591">
        <v>3.5989425399999999</v>
      </c>
      <c r="AH373" s="592">
        <v>7.2010000000000005</v>
      </c>
      <c r="AI373" s="529">
        <v>18.417649999999998</v>
      </c>
      <c r="AJ373" s="590"/>
      <c r="AK373" s="591">
        <v>8.01757031</v>
      </c>
      <c r="AL373" s="591">
        <v>2.1002326</v>
      </c>
      <c r="AM373" s="592">
        <v>13.364999999999998</v>
      </c>
      <c r="AN373" s="529">
        <v>31.44322</v>
      </c>
      <c r="AO373" s="590"/>
      <c r="AP373" s="591">
        <v>14.991070579999999</v>
      </c>
      <c r="AQ373" s="591">
        <v>2.6083063100000001</v>
      </c>
      <c r="AR373" s="592">
        <v>8.8770000000000007</v>
      </c>
      <c r="AS373" s="529">
        <v>58.791820000000001</v>
      </c>
      <c r="AT373" s="590"/>
      <c r="AU373" s="591">
        <v>1.5876640099999999</v>
      </c>
      <c r="AV373" s="591">
        <v>0.83905059000000004</v>
      </c>
      <c r="AW373" s="592">
        <v>26.962999999999997</v>
      </c>
      <c r="AX373" s="529">
        <v>6.2264799999999996</v>
      </c>
      <c r="AY373" s="590"/>
      <c r="AZ373" s="591">
        <v>0.90225851999999995</v>
      </c>
      <c r="BA373" s="591">
        <v>0.83153896999999999</v>
      </c>
      <c r="BB373" s="592">
        <v>47.021000000000001</v>
      </c>
      <c r="BC373" s="497">
        <v>3.5384699999999998</v>
      </c>
      <c r="BD373" s="591">
        <v>121.02096922</v>
      </c>
      <c r="BE373" s="591">
        <v>5.9453052</v>
      </c>
      <c r="BF373" s="592">
        <v>2.5059999999999998</v>
      </c>
      <c r="BG373" s="529">
        <v>87.413610000000006</v>
      </c>
      <c r="BH373" s="590"/>
      <c r="BI373" s="591">
        <v>83.987065170000008</v>
      </c>
      <c r="BJ373" s="591">
        <v>5.2160086199999993</v>
      </c>
      <c r="BK373" s="592">
        <v>3.1690000000000005</v>
      </c>
      <c r="BL373" s="529">
        <v>69.398769999999999</v>
      </c>
      <c r="BM373" s="590"/>
      <c r="BN373" s="591">
        <v>35.039403919999998</v>
      </c>
      <c r="BO373" s="591">
        <v>3.4226355900000001</v>
      </c>
      <c r="BP373" s="592">
        <v>4.984</v>
      </c>
      <c r="BQ373" s="529">
        <v>28.95317</v>
      </c>
      <c r="BR373" s="590"/>
      <c r="BS373" s="591">
        <v>1.7386469199999999</v>
      </c>
      <c r="BT373" s="591">
        <v>0.67693851999999999</v>
      </c>
      <c r="BU373" s="592">
        <v>19.864999999999998</v>
      </c>
      <c r="BV373" s="529">
        <v>1.43665</v>
      </c>
      <c r="BW373" s="590"/>
      <c r="BX373" s="591">
        <v>0.25585321999999999</v>
      </c>
      <c r="BY373" s="591">
        <v>0.29056970999999998</v>
      </c>
      <c r="BZ373" s="592">
        <v>57.942999999999998</v>
      </c>
      <c r="CA373" s="497">
        <v>0.21140999999999999</v>
      </c>
      <c r="CB373" s="591">
        <v>75.099955550000004</v>
      </c>
      <c r="CC373" s="591">
        <v>4.9340103200000005</v>
      </c>
      <c r="CD373" s="592">
        <v>3.3520000000000003</v>
      </c>
      <c r="CE373" s="529">
        <v>54.244799999999998</v>
      </c>
      <c r="CF373" s="590"/>
      <c r="CG373" s="591">
        <v>44.345244690000001</v>
      </c>
      <c r="CH373" s="591">
        <v>3.9639234999999999</v>
      </c>
      <c r="CI373" s="592">
        <v>4.5609999999999999</v>
      </c>
      <c r="CJ373" s="529">
        <v>59.048299999999998</v>
      </c>
      <c r="CK373" s="590"/>
      <c r="CL373" s="591">
        <v>25.365621770000001</v>
      </c>
      <c r="CM373" s="591">
        <v>3.6087204800000001</v>
      </c>
      <c r="CN373" s="592">
        <v>7.2590000000000003</v>
      </c>
      <c r="CO373" s="529">
        <v>33.77581</v>
      </c>
      <c r="CP373" s="590"/>
      <c r="CQ373" s="591">
        <v>3.9539414399999999</v>
      </c>
      <c r="CR373" s="591">
        <v>1.18903519</v>
      </c>
      <c r="CS373" s="592">
        <v>15.343000000000002</v>
      </c>
      <c r="CT373" s="529">
        <v>5.2649100000000004</v>
      </c>
      <c r="CU373" s="590"/>
      <c r="CV373" s="591">
        <v>1.4351476399999998</v>
      </c>
      <c r="CW373" s="591">
        <v>0.75938868000000004</v>
      </c>
      <c r="CX373" s="592">
        <v>26.997</v>
      </c>
      <c r="CY373" s="497">
        <v>1.9109799999999999</v>
      </c>
    </row>
    <row r="374" spans="1:103" ht="12" customHeight="1" x14ac:dyDescent="0.35">
      <c r="A374" s="761"/>
      <c r="B374" s="846"/>
      <c r="C374" s="330" t="s">
        <v>134</v>
      </c>
      <c r="D374" s="446">
        <v>138.79717217999999</v>
      </c>
      <c r="E374" s="446">
        <v>6.5616378199999996</v>
      </c>
      <c r="F374" s="588">
        <v>2.4119999999999999</v>
      </c>
      <c r="G374" s="589"/>
      <c r="H374" s="527">
        <v>92.145629329999991</v>
      </c>
      <c r="I374" s="527">
        <v>6.7632172200000005</v>
      </c>
      <c r="J374" s="528">
        <v>3.7449999999999997</v>
      </c>
      <c r="K374" s="529">
        <f t="shared" si="0"/>
        <v>66.388693575471663</v>
      </c>
      <c r="L374" s="590"/>
      <c r="M374" s="591">
        <v>59.900009609999998</v>
      </c>
      <c r="N374" s="591">
        <v>5.8411584200000002</v>
      </c>
      <c r="O374" s="592">
        <v>4.9750000000000005</v>
      </c>
      <c r="P374" s="529">
        <v>65.005809999999997</v>
      </c>
      <c r="Q374" s="590"/>
      <c r="R374" s="591">
        <v>31.363285269999999</v>
      </c>
      <c r="S374" s="591">
        <v>3.6526213300000001</v>
      </c>
      <c r="T374" s="592">
        <v>5.9420000000000002</v>
      </c>
      <c r="U374" s="529">
        <v>34.036650000000002</v>
      </c>
      <c r="V374" s="590"/>
      <c r="W374" s="591">
        <v>0.84563543000000008</v>
      </c>
      <c r="X374" s="591">
        <v>0.45678658</v>
      </c>
      <c r="Y374" s="592">
        <v>27.560000000000002</v>
      </c>
      <c r="Z374" s="529">
        <v>0.91771999999999998</v>
      </c>
      <c r="AA374" s="590"/>
      <c r="AB374" s="591">
        <v>3.6699030000000001E-2</v>
      </c>
      <c r="AC374" s="591">
        <v>7.1293809999999999E-2</v>
      </c>
      <c r="AD374" s="592">
        <v>99.114999999999995</v>
      </c>
      <c r="AE374" s="497">
        <v>3.9829999999999997E-2</v>
      </c>
      <c r="AF374" s="591">
        <v>27.45186489</v>
      </c>
      <c r="AG374" s="591">
        <v>3.6718683799999998</v>
      </c>
      <c r="AH374" s="592">
        <v>6.8239999999999998</v>
      </c>
      <c r="AI374" s="529">
        <v>19.778400000000001</v>
      </c>
      <c r="AJ374" s="590"/>
      <c r="AK374" s="591">
        <v>11.000395510000001</v>
      </c>
      <c r="AL374" s="591">
        <v>2.4772157400000001</v>
      </c>
      <c r="AM374" s="592">
        <v>11.489000000000001</v>
      </c>
      <c r="AN374" s="529">
        <v>40.071579999999997</v>
      </c>
      <c r="AO374" s="590"/>
      <c r="AP374" s="591">
        <v>14.775272730000001</v>
      </c>
      <c r="AQ374" s="591">
        <v>2.5216472199999997</v>
      </c>
      <c r="AR374" s="592">
        <v>8.706999999999999</v>
      </c>
      <c r="AS374" s="529">
        <v>53.822470000000003</v>
      </c>
      <c r="AT374" s="590"/>
      <c r="AU374" s="591">
        <v>1.1996800699999999</v>
      </c>
      <c r="AV374" s="591">
        <v>0.58719199</v>
      </c>
      <c r="AW374" s="592">
        <v>24.972000000000001</v>
      </c>
      <c r="AX374" s="529">
        <v>4.37012</v>
      </c>
      <c r="AY374" s="590"/>
      <c r="AZ374" s="591">
        <v>0.47651659000000002</v>
      </c>
      <c r="BA374" s="591">
        <v>0.29508332999999998</v>
      </c>
      <c r="BB374" s="592">
        <v>31.594000000000001</v>
      </c>
      <c r="BC374" s="497">
        <v>1.73583</v>
      </c>
      <c r="BD374" s="591">
        <v>124.44169516000001</v>
      </c>
      <c r="BE374" s="591">
        <v>6.2088984300000005</v>
      </c>
      <c r="BF374" s="592">
        <v>2.5459999999999998</v>
      </c>
      <c r="BG374" s="529">
        <v>89.657229999999998</v>
      </c>
      <c r="BH374" s="590"/>
      <c r="BI374" s="591">
        <v>90.371737609999997</v>
      </c>
      <c r="BJ374" s="591">
        <v>5.51415013</v>
      </c>
      <c r="BK374" s="592">
        <v>3.113</v>
      </c>
      <c r="BL374" s="529">
        <v>72.621750000000006</v>
      </c>
      <c r="BM374" s="590"/>
      <c r="BN374" s="591">
        <v>32.545214909999999</v>
      </c>
      <c r="BO374" s="591">
        <v>3.6125617800000001</v>
      </c>
      <c r="BP374" s="592">
        <v>5.6630000000000003</v>
      </c>
      <c r="BQ374" s="529">
        <v>26.152979999999999</v>
      </c>
      <c r="BR374" s="590"/>
      <c r="BS374" s="591">
        <v>0.91503474000000007</v>
      </c>
      <c r="BT374" s="591">
        <v>0.43823102999999997</v>
      </c>
      <c r="BU374" s="592">
        <v>24.435000000000002</v>
      </c>
      <c r="BV374" s="529">
        <v>0.73531000000000002</v>
      </c>
      <c r="BW374" s="590"/>
      <c r="BX374" s="591">
        <v>0.60970789999999997</v>
      </c>
      <c r="BY374" s="591">
        <v>0.36928122000000002</v>
      </c>
      <c r="BZ374" s="592">
        <v>30.901</v>
      </c>
      <c r="CA374" s="497">
        <v>0.48995</v>
      </c>
      <c r="CB374" s="591">
        <v>76.833816709999994</v>
      </c>
      <c r="CC374" s="591">
        <v>4.9117095099999997</v>
      </c>
      <c r="CD374" s="592">
        <v>3.2620000000000005</v>
      </c>
      <c r="CE374" s="529">
        <v>55.356900000000003</v>
      </c>
      <c r="CF374" s="590"/>
      <c r="CG374" s="591">
        <v>46.463616950000002</v>
      </c>
      <c r="CH374" s="591">
        <v>4.04541168</v>
      </c>
      <c r="CI374" s="592">
        <v>4.4420000000000002</v>
      </c>
      <c r="CJ374" s="529">
        <v>60.47287</v>
      </c>
      <c r="CK374" s="590"/>
      <c r="CL374" s="591">
        <v>25.855645799999998</v>
      </c>
      <c r="CM374" s="591">
        <v>3.5813647500000001</v>
      </c>
      <c r="CN374" s="592">
        <v>7.0669999999999993</v>
      </c>
      <c r="CO374" s="529">
        <v>33.651389999999999</v>
      </c>
      <c r="CP374" s="590"/>
      <c r="CQ374" s="591">
        <v>3.5160715100000002</v>
      </c>
      <c r="CR374" s="591">
        <v>1.0543839499999998</v>
      </c>
      <c r="CS374" s="592">
        <v>15.299999999999999</v>
      </c>
      <c r="CT374" s="529">
        <v>4.5762</v>
      </c>
      <c r="CU374" s="590"/>
      <c r="CV374" s="591">
        <v>0.99848245000000002</v>
      </c>
      <c r="CW374" s="591">
        <v>0.46989219999999998</v>
      </c>
      <c r="CX374" s="592">
        <v>24.010999999999999</v>
      </c>
      <c r="CY374" s="497">
        <v>1.2995399999999999</v>
      </c>
    </row>
    <row r="375" spans="1:103" ht="12" customHeight="1" x14ac:dyDescent="0.35">
      <c r="A375" s="761"/>
      <c r="B375" s="917" t="s">
        <v>66</v>
      </c>
      <c r="C375" s="332" t="s">
        <v>59</v>
      </c>
      <c r="D375" s="451">
        <v>181.59143273999999</v>
      </c>
      <c r="E375" s="451">
        <v>20.345866539999999</v>
      </c>
      <c r="F375" s="593">
        <v>5.7160000000000002</v>
      </c>
      <c r="G375" s="594"/>
      <c r="H375" s="530">
        <v>127.98708696</v>
      </c>
      <c r="I375" s="530">
        <v>15.23980774</v>
      </c>
      <c r="J375" s="531">
        <v>6.0750000000000002</v>
      </c>
      <c r="K375" s="532">
        <f t="shared" si="0"/>
        <v>70.480795833165814</v>
      </c>
      <c r="L375" s="595"/>
      <c r="M375" s="596">
        <v>85.942278049999999</v>
      </c>
      <c r="N375" s="596">
        <v>11.33843422</v>
      </c>
      <c r="O375" s="597">
        <v>6.7309999999999999</v>
      </c>
      <c r="P375" s="532">
        <v>67.149180000000001</v>
      </c>
      <c r="Q375" s="595"/>
      <c r="R375" s="596">
        <v>41.133684759999994</v>
      </c>
      <c r="S375" s="596">
        <v>7.2805929899999997</v>
      </c>
      <c r="T375" s="597">
        <v>9.0310000000000006</v>
      </c>
      <c r="U375" s="532">
        <v>32.138930000000002</v>
      </c>
      <c r="V375" s="595"/>
      <c r="W375" s="596">
        <v>0.87266204000000003</v>
      </c>
      <c r="X375" s="596">
        <v>0.50586774999999995</v>
      </c>
      <c r="Y375" s="597">
        <v>29.576000000000001</v>
      </c>
      <c r="Z375" s="532">
        <v>0.68184</v>
      </c>
      <c r="AA375" s="595"/>
      <c r="AB375" s="596">
        <v>3.8462110000000001E-2</v>
      </c>
      <c r="AC375" s="596">
        <v>7.4606149999999996E-2</v>
      </c>
      <c r="AD375" s="597">
        <v>98.965999999999994</v>
      </c>
      <c r="AE375" s="501">
        <v>3.005E-2</v>
      </c>
      <c r="AF375" s="596">
        <v>44.501452999999998</v>
      </c>
      <c r="AG375" s="596">
        <v>6.7773977699999994</v>
      </c>
      <c r="AH375" s="597">
        <v>7.7700000000000005</v>
      </c>
      <c r="AI375" s="532">
        <v>24.506360000000001</v>
      </c>
      <c r="AJ375" s="595"/>
      <c r="AK375" s="596">
        <v>17.507392280000001</v>
      </c>
      <c r="AL375" s="596">
        <v>4.2171392400000007</v>
      </c>
      <c r="AM375" s="597">
        <v>12.29</v>
      </c>
      <c r="AN375" s="532">
        <v>39.341169999999998</v>
      </c>
      <c r="AO375" s="595"/>
      <c r="AP375" s="596">
        <v>24.152162919999999</v>
      </c>
      <c r="AQ375" s="596">
        <v>4.2556454800000001</v>
      </c>
      <c r="AR375" s="597">
        <v>8.99</v>
      </c>
      <c r="AS375" s="532">
        <v>54.272750000000002</v>
      </c>
      <c r="AT375" s="595"/>
      <c r="AU375" s="596">
        <v>2.0504746300000001</v>
      </c>
      <c r="AV375" s="596">
        <v>1.0218586000000001</v>
      </c>
      <c r="AW375" s="597">
        <v>25.425999999999998</v>
      </c>
      <c r="AX375" s="532">
        <v>4.6076600000000001</v>
      </c>
      <c r="AY375" s="595"/>
      <c r="AZ375" s="596">
        <v>0.79142318</v>
      </c>
      <c r="BA375" s="596">
        <v>0.79950246999999997</v>
      </c>
      <c r="BB375" s="597">
        <v>51.541000000000004</v>
      </c>
      <c r="BC375" s="501">
        <v>1.7784199999999999</v>
      </c>
      <c r="BD375" s="596">
        <v>164.77904497</v>
      </c>
      <c r="BE375" s="596">
        <v>18.46026689</v>
      </c>
      <c r="BF375" s="597">
        <v>5.7160000000000002</v>
      </c>
      <c r="BG375" s="532">
        <v>90.741640000000004</v>
      </c>
      <c r="BH375" s="595"/>
      <c r="BI375" s="596">
        <v>120.43716868</v>
      </c>
      <c r="BJ375" s="596">
        <v>13.62450709</v>
      </c>
      <c r="BK375" s="597">
        <v>5.7720000000000002</v>
      </c>
      <c r="BL375" s="532">
        <v>73.090100000000007</v>
      </c>
      <c r="BM375" s="595"/>
      <c r="BN375" s="596">
        <v>42.664344239999998</v>
      </c>
      <c r="BO375" s="596">
        <v>7.1488522300000001</v>
      </c>
      <c r="BP375" s="597">
        <v>8.5489999999999995</v>
      </c>
      <c r="BQ375" s="532">
        <v>25.891850000000002</v>
      </c>
      <c r="BR375" s="595"/>
      <c r="BS375" s="596">
        <v>1.10326952</v>
      </c>
      <c r="BT375" s="596">
        <v>0.65969655000000005</v>
      </c>
      <c r="BU375" s="597">
        <v>30.507000000000001</v>
      </c>
      <c r="BV375" s="532">
        <v>0.66954000000000002</v>
      </c>
      <c r="BW375" s="595"/>
      <c r="BX375" s="596">
        <v>0.57426252999999994</v>
      </c>
      <c r="BY375" s="596">
        <v>0.45571931999999998</v>
      </c>
      <c r="BZ375" s="597">
        <v>40.488</v>
      </c>
      <c r="CA375" s="501">
        <v>0.34849999999999998</v>
      </c>
      <c r="CB375" s="596">
        <v>91.00325423000001</v>
      </c>
      <c r="CC375" s="596">
        <v>12.450712709999999</v>
      </c>
      <c r="CD375" s="597">
        <v>6.98</v>
      </c>
      <c r="CE375" s="532">
        <v>50.114289999999997</v>
      </c>
      <c r="CF375" s="595"/>
      <c r="CG375" s="596">
        <v>53.110667630000002</v>
      </c>
      <c r="CH375" s="596">
        <v>8.22875625</v>
      </c>
      <c r="CI375" s="597">
        <v>7.9049999999999994</v>
      </c>
      <c r="CJ375" s="532">
        <v>58.361280000000001</v>
      </c>
      <c r="CK375" s="595"/>
      <c r="CL375" s="596">
        <v>30.842030559999998</v>
      </c>
      <c r="CM375" s="596">
        <v>6.9230574599999999</v>
      </c>
      <c r="CN375" s="597">
        <v>11.452</v>
      </c>
      <c r="CO375" s="532">
        <v>33.891129999999997</v>
      </c>
      <c r="CP375" s="595"/>
      <c r="CQ375" s="596">
        <v>5.14629577</v>
      </c>
      <c r="CR375" s="596">
        <v>1.6294451599999999</v>
      </c>
      <c r="CS375" s="597">
        <v>16.154</v>
      </c>
      <c r="CT375" s="532">
        <v>5.6550700000000003</v>
      </c>
      <c r="CU375" s="595"/>
      <c r="CV375" s="596">
        <v>1.90426027</v>
      </c>
      <c r="CW375" s="596">
        <v>0.96955088</v>
      </c>
      <c r="CX375" s="597">
        <v>25.977</v>
      </c>
      <c r="CY375" s="501">
        <v>2.0925199999999999</v>
      </c>
    </row>
    <row r="376" spans="1:103" ht="12" customHeight="1" x14ac:dyDescent="0.35">
      <c r="A376" s="761"/>
      <c r="B376" s="917"/>
      <c r="C376" s="332" t="s">
        <v>133</v>
      </c>
      <c r="D376" s="451">
        <v>87.323632619999998</v>
      </c>
      <c r="E376" s="451">
        <v>10.49999644</v>
      </c>
      <c r="F376" s="593">
        <v>6.1349999999999998</v>
      </c>
      <c r="G376" s="594"/>
      <c r="H376" s="530">
        <v>58.627659229999999</v>
      </c>
      <c r="I376" s="530">
        <v>7.5748761900000003</v>
      </c>
      <c r="J376" s="531">
        <v>6.5920000000000005</v>
      </c>
      <c r="K376" s="532">
        <f t="shared" si="0"/>
        <v>67.138365034727514</v>
      </c>
      <c r="L376" s="595"/>
      <c r="M376" s="596">
        <v>38.801082979999997</v>
      </c>
      <c r="N376" s="596">
        <v>5.5629350999999998</v>
      </c>
      <c r="O376" s="597">
        <v>7.3150000000000004</v>
      </c>
      <c r="P376" s="532">
        <v>66.182209999999998</v>
      </c>
      <c r="Q376" s="595"/>
      <c r="R376" s="596">
        <v>19.41275731</v>
      </c>
      <c r="S376" s="596">
        <v>3.9054723199999999</v>
      </c>
      <c r="T376" s="597">
        <v>10.263999999999999</v>
      </c>
      <c r="U376" s="532">
        <v>33.111939999999997</v>
      </c>
      <c r="V376" s="595"/>
      <c r="W376" s="596">
        <v>0.37535682999999997</v>
      </c>
      <c r="X376" s="596">
        <v>0.36501999999999996</v>
      </c>
      <c r="Y376" s="597">
        <v>49.614999999999995</v>
      </c>
      <c r="Z376" s="532">
        <v>0.64024000000000003</v>
      </c>
      <c r="AA376" s="595"/>
      <c r="AB376" s="596">
        <v>3.8462110000000001E-2</v>
      </c>
      <c r="AC376" s="596">
        <v>7.4606149999999996E-2</v>
      </c>
      <c r="AD376" s="597">
        <v>98.965999999999994</v>
      </c>
      <c r="AE376" s="501">
        <v>6.5600000000000006E-2</v>
      </c>
      <c r="AF376" s="596">
        <v>21.241086380000002</v>
      </c>
      <c r="AG376" s="596">
        <v>3.72166891</v>
      </c>
      <c r="AH376" s="597">
        <v>8.9390000000000001</v>
      </c>
      <c r="AI376" s="532">
        <v>24.324560000000002</v>
      </c>
      <c r="AJ376" s="595"/>
      <c r="AK376" s="596">
        <v>7.2226574600000006</v>
      </c>
      <c r="AL376" s="596">
        <v>2.09499792</v>
      </c>
      <c r="AM376" s="597">
        <v>14.799000000000001</v>
      </c>
      <c r="AN376" s="532">
        <v>34.003239999999998</v>
      </c>
      <c r="AO376" s="595"/>
      <c r="AP376" s="596">
        <v>12.140342389999999</v>
      </c>
      <c r="AQ376" s="596">
        <v>2.5879051599999996</v>
      </c>
      <c r="AR376" s="597">
        <v>10.875999999999999</v>
      </c>
      <c r="AS376" s="532">
        <v>57.155000000000001</v>
      </c>
      <c r="AT376" s="595"/>
      <c r="AU376" s="596">
        <v>1.2255794200000001</v>
      </c>
      <c r="AV376" s="596">
        <v>0.80465036000000001</v>
      </c>
      <c r="AW376" s="597">
        <v>33.497</v>
      </c>
      <c r="AX376" s="532">
        <v>5.7698499999999999</v>
      </c>
      <c r="AY376" s="595"/>
      <c r="AZ376" s="596">
        <v>0.65250711000000006</v>
      </c>
      <c r="BA376" s="596">
        <v>0.79958275000000001</v>
      </c>
      <c r="BB376" s="597">
        <v>62.519999999999996</v>
      </c>
      <c r="BC376" s="501">
        <v>3.0719099999999999</v>
      </c>
      <c r="BD376" s="596">
        <v>78.307275179999991</v>
      </c>
      <c r="BE376" s="596">
        <v>9.5606780999999987</v>
      </c>
      <c r="BF376" s="597">
        <v>6.2290000000000001</v>
      </c>
      <c r="BG376" s="532">
        <v>89.674779999999998</v>
      </c>
      <c r="BH376" s="595"/>
      <c r="BI376" s="596">
        <v>56.241730490000002</v>
      </c>
      <c r="BJ376" s="596">
        <v>7.0238327399999996</v>
      </c>
      <c r="BK376" s="597">
        <v>6.3719999999999999</v>
      </c>
      <c r="BL376" s="532">
        <v>71.821849999999998</v>
      </c>
      <c r="BM376" s="595"/>
      <c r="BN376" s="596">
        <v>21.306030930000002</v>
      </c>
      <c r="BO376" s="596">
        <v>3.9795927499999997</v>
      </c>
      <c r="BP376" s="597">
        <v>9.5299999999999994</v>
      </c>
      <c r="BQ376" s="532">
        <v>27.20824</v>
      </c>
      <c r="BR376" s="595"/>
      <c r="BS376" s="596">
        <v>0.57635510000000001</v>
      </c>
      <c r="BT376" s="596">
        <v>0.39974741999999996</v>
      </c>
      <c r="BU376" s="597">
        <v>35.387</v>
      </c>
      <c r="BV376" s="532">
        <v>0.73602000000000001</v>
      </c>
      <c r="BW376" s="595"/>
      <c r="BX376" s="596">
        <v>0.18315866</v>
      </c>
      <c r="BY376" s="596">
        <v>0.25414344999999999</v>
      </c>
      <c r="BZ376" s="597">
        <v>70.793999999999997</v>
      </c>
      <c r="CA376" s="501">
        <v>0.2339</v>
      </c>
      <c r="CB376" s="596">
        <v>43.3125061</v>
      </c>
      <c r="CC376" s="596">
        <v>6.4013212999999993</v>
      </c>
      <c r="CD376" s="597">
        <v>7.5410000000000004</v>
      </c>
      <c r="CE376" s="532">
        <v>49.599980000000002</v>
      </c>
      <c r="CF376" s="595"/>
      <c r="CG376" s="596">
        <v>25.001878309999999</v>
      </c>
      <c r="CH376" s="596">
        <v>4.2811122599999996</v>
      </c>
      <c r="CI376" s="597">
        <v>8.7359999999999989</v>
      </c>
      <c r="CJ376" s="532">
        <v>57.72439</v>
      </c>
      <c r="CK376" s="595"/>
      <c r="CL376" s="596">
        <v>14.48103528</v>
      </c>
      <c r="CM376" s="596">
        <v>3.7355357699999998</v>
      </c>
      <c r="CN376" s="597">
        <v>13.161000000000001</v>
      </c>
      <c r="CO376" s="532">
        <v>33.433839999999996</v>
      </c>
      <c r="CP376" s="595"/>
      <c r="CQ376" s="596">
        <v>2.7323724400000002</v>
      </c>
      <c r="CR376" s="596">
        <v>1.1119204600000001</v>
      </c>
      <c r="CS376" s="597">
        <v>20.762</v>
      </c>
      <c r="CT376" s="532">
        <v>6.3085100000000001</v>
      </c>
      <c r="CU376" s="595"/>
      <c r="CV376" s="596">
        <v>1.0972200600000002</v>
      </c>
      <c r="CW376" s="596">
        <v>0.72109531999999998</v>
      </c>
      <c r="CX376" s="597">
        <v>33.530999999999999</v>
      </c>
      <c r="CY376" s="501">
        <v>2.5332599999999998</v>
      </c>
    </row>
    <row r="377" spans="1:103" ht="12" customHeight="1" x14ac:dyDescent="0.35">
      <c r="A377" s="761"/>
      <c r="B377" s="917"/>
      <c r="C377" s="332" t="s">
        <v>134</v>
      </c>
      <c r="D377" s="451">
        <v>94.267800109999996</v>
      </c>
      <c r="E377" s="451">
        <v>10.443355219999999</v>
      </c>
      <c r="F377" s="593">
        <v>5.6520000000000001</v>
      </c>
      <c r="G377" s="594"/>
      <c r="H377" s="530">
        <v>69.359427729999993</v>
      </c>
      <c r="I377" s="530">
        <v>8.4674829000000003</v>
      </c>
      <c r="J377" s="531">
        <v>6.2290000000000001</v>
      </c>
      <c r="K377" s="532">
        <f t="shared" si="0"/>
        <v>73.577008956467935</v>
      </c>
      <c r="L377" s="595"/>
      <c r="M377" s="596">
        <v>47.141195060000001</v>
      </c>
      <c r="N377" s="596">
        <v>6.4020517400000001</v>
      </c>
      <c r="O377" s="597">
        <v>6.9290000000000003</v>
      </c>
      <c r="P377" s="532">
        <v>67.966530000000006</v>
      </c>
      <c r="Q377" s="595"/>
      <c r="R377" s="596">
        <v>21.720927449999998</v>
      </c>
      <c r="S377" s="596">
        <v>4.0014132099999999</v>
      </c>
      <c r="T377" s="597">
        <v>9.3990000000000009</v>
      </c>
      <c r="U377" s="532">
        <v>31.316469999999999</v>
      </c>
      <c r="V377" s="595"/>
      <c r="W377" s="596">
        <v>0.49730521</v>
      </c>
      <c r="X377" s="596">
        <v>0.35658589000000002</v>
      </c>
      <c r="Y377" s="597">
        <v>36.582999999999998</v>
      </c>
      <c r="Z377" s="532">
        <v>0.71699999999999997</v>
      </c>
      <c r="AA377" s="595"/>
      <c r="AB377" s="596">
        <v>0</v>
      </c>
      <c r="AC377" s="596">
        <v>0</v>
      </c>
      <c r="AD377" s="597" t="s">
        <v>69</v>
      </c>
      <c r="AE377" s="501">
        <v>0</v>
      </c>
      <c r="AF377" s="596">
        <v>23.260366619999999</v>
      </c>
      <c r="AG377" s="596">
        <v>3.88639074</v>
      </c>
      <c r="AH377" s="597">
        <v>8.5250000000000004</v>
      </c>
      <c r="AI377" s="532">
        <v>24.674769999999999</v>
      </c>
      <c r="AJ377" s="595"/>
      <c r="AK377" s="596">
        <v>10.284734819999999</v>
      </c>
      <c r="AL377" s="596">
        <v>2.4815937199999998</v>
      </c>
      <c r="AM377" s="597">
        <v>12.311</v>
      </c>
      <c r="AN377" s="532">
        <v>44.215699999999998</v>
      </c>
      <c r="AO377" s="595"/>
      <c r="AP377" s="596">
        <v>12.011820530000001</v>
      </c>
      <c r="AQ377" s="596">
        <v>2.6093432200000004</v>
      </c>
      <c r="AR377" s="597">
        <v>11.083</v>
      </c>
      <c r="AS377" s="532">
        <v>51.640720000000002</v>
      </c>
      <c r="AT377" s="595"/>
      <c r="AU377" s="596">
        <v>0.82489520000000005</v>
      </c>
      <c r="AV377" s="596">
        <v>0.51203587000000006</v>
      </c>
      <c r="AW377" s="597">
        <v>31.669999999999998</v>
      </c>
      <c r="AX377" s="532">
        <v>3.54636</v>
      </c>
      <c r="AY377" s="595"/>
      <c r="AZ377" s="596">
        <v>0.13891607</v>
      </c>
      <c r="BA377" s="596">
        <v>0.13108934999999999</v>
      </c>
      <c r="BB377" s="597">
        <v>48.146000000000001</v>
      </c>
      <c r="BC377" s="501">
        <v>0.59721999999999997</v>
      </c>
      <c r="BD377" s="596">
        <v>86.47176979000001</v>
      </c>
      <c r="BE377" s="596">
        <v>9.5704773799999998</v>
      </c>
      <c r="BF377" s="597">
        <v>5.6470000000000002</v>
      </c>
      <c r="BG377" s="532">
        <v>91.729910000000004</v>
      </c>
      <c r="BH377" s="595"/>
      <c r="BI377" s="596">
        <v>64.195438190000004</v>
      </c>
      <c r="BJ377" s="596">
        <v>7.2501450599999995</v>
      </c>
      <c r="BK377" s="597">
        <v>5.7619999999999996</v>
      </c>
      <c r="BL377" s="532">
        <v>74.238609999999994</v>
      </c>
      <c r="BM377" s="595"/>
      <c r="BN377" s="596">
        <v>21.35831331</v>
      </c>
      <c r="BO377" s="596">
        <v>4.0705631699999998</v>
      </c>
      <c r="BP377" s="597">
        <v>9.7240000000000002</v>
      </c>
      <c r="BQ377" s="532">
        <v>24.699750000000002</v>
      </c>
      <c r="BR377" s="595"/>
      <c r="BS377" s="596">
        <v>0.52691443000000004</v>
      </c>
      <c r="BT377" s="596">
        <v>0.35161194000000001</v>
      </c>
      <c r="BU377" s="597">
        <v>34.045999999999999</v>
      </c>
      <c r="BV377" s="532">
        <v>0.60934999999999995</v>
      </c>
      <c r="BW377" s="595"/>
      <c r="BX377" s="596">
        <v>0.39110386999999996</v>
      </c>
      <c r="BY377" s="596">
        <v>0.32458163000000001</v>
      </c>
      <c r="BZ377" s="597">
        <v>42.341999999999999</v>
      </c>
      <c r="CA377" s="501">
        <v>0.45229000000000003</v>
      </c>
      <c r="CB377" s="596">
        <v>47.690748130000003</v>
      </c>
      <c r="CC377" s="596">
        <v>6.5278657500000001</v>
      </c>
      <c r="CD377" s="597">
        <v>6.984</v>
      </c>
      <c r="CE377" s="532">
        <v>50.590710000000001</v>
      </c>
      <c r="CF377" s="595"/>
      <c r="CG377" s="596">
        <v>28.108789309999999</v>
      </c>
      <c r="CH377" s="596">
        <v>4.3928025599999998</v>
      </c>
      <c r="CI377" s="597">
        <v>7.9729999999999999</v>
      </c>
      <c r="CJ377" s="532">
        <v>58.939709999999998</v>
      </c>
      <c r="CK377" s="595"/>
      <c r="CL377" s="596">
        <v>16.360995280000001</v>
      </c>
      <c r="CM377" s="596">
        <v>3.71394578</v>
      </c>
      <c r="CN377" s="597">
        <v>11.582000000000001</v>
      </c>
      <c r="CO377" s="532">
        <v>34.306429999999999</v>
      </c>
      <c r="CP377" s="595"/>
      <c r="CQ377" s="596">
        <v>2.4139233199999999</v>
      </c>
      <c r="CR377" s="596">
        <v>0.98224193999999998</v>
      </c>
      <c r="CS377" s="597">
        <v>20.760999999999999</v>
      </c>
      <c r="CT377" s="532">
        <v>5.0616199999999996</v>
      </c>
      <c r="CU377" s="595"/>
      <c r="CV377" s="596">
        <v>0.80704021000000004</v>
      </c>
      <c r="CW377" s="596">
        <v>0.44864808</v>
      </c>
      <c r="CX377" s="597">
        <v>28.363</v>
      </c>
      <c r="CY377" s="501">
        <v>1.69224</v>
      </c>
    </row>
    <row r="378" spans="1:103" ht="12" customHeight="1" x14ac:dyDescent="0.35">
      <c r="A378" s="761"/>
      <c r="B378" s="843" t="s">
        <v>67</v>
      </c>
      <c r="C378" s="330" t="s">
        <v>59</v>
      </c>
      <c r="D378" s="446">
        <v>95.652104930000007</v>
      </c>
      <c r="E378" s="446">
        <v>14.984825900000001</v>
      </c>
      <c r="F378" s="588">
        <v>7.9930000000000003</v>
      </c>
      <c r="G378" s="589"/>
      <c r="H378" s="527">
        <v>43.931689429999999</v>
      </c>
      <c r="I378" s="527">
        <v>7.8494188199999995</v>
      </c>
      <c r="J378" s="528">
        <v>9.1159999999999997</v>
      </c>
      <c r="K378" s="529">
        <f t="shared" si="0"/>
        <v>45.928617527183562</v>
      </c>
      <c r="L378" s="590"/>
      <c r="M378" s="591">
        <v>22.35077562</v>
      </c>
      <c r="N378" s="591">
        <v>4.6227043700000001</v>
      </c>
      <c r="O378" s="592">
        <v>10.552</v>
      </c>
      <c r="P378" s="529">
        <v>50.876199999999997</v>
      </c>
      <c r="Q378" s="590"/>
      <c r="R378" s="591">
        <v>20.7150827</v>
      </c>
      <c r="S378" s="591">
        <v>4.0321067299999998</v>
      </c>
      <c r="T378" s="592">
        <v>9.9309999999999992</v>
      </c>
      <c r="U378" s="529">
        <v>47.152940000000001</v>
      </c>
      <c r="V378" s="590"/>
      <c r="W378" s="591">
        <v>0.78978119000000002</v>
      </c>
      <c r="X378" s="591">
        <v>0.53817501000000001</v>
      </c>
      <c r="Y378" s="592">
        <v>34.766000000000005</v>
      </c>
      <c r="Z378" s="529">
        <v>1.79775</v>
      </c>
      <c r="AA378" s="590"/>
      <c r="AB378" s="591">
        <v>7.6049920000000007E-2</v>
      </c>
      <c r="AC378" s="591">
        <v>0.10475031</v>
      </c>
      <c r="AD378" s="592">
        <v>70.275000000000006</v>
      </c>
      <c r="AE378" s="497">
        <v>0.17311000000000001</v>
      </c>
      <c r="AF378" s="591">
        <v>8.4489753099999998</v>
      </c>
      <c r="AG378" s="591">
        <v>1.9843163300000002</v>
      </c>
      <c r="AH378" s="592">
        <v>11.983000000000001</v>
      </c>
      <c r="AI378" s="529">
        <v>8.8330300000000008</v>
      </c>
      <c r="AJ378" s="590"/>
      <c r="AK378" s="591">
        <v>1.51057354</v>
      </c>
      <c r="AL378" s="591">
        <v>0.70028429000000003</v>
      </c>
      <c r="AM378" s="592">
        <v>23.652000000000001</v>
      </c>
      <c r="AN378" s="529">
        <v>17.878779999999999</v>
      </c>
      <c r="AO378" s="590"/>
      <c r="AP378" s="591">
        <v>5.6141803799999996</v>
      </c>
      <c r="AQ378" s="591">
        <v>1.4998197600000001</v>
      </c>
      <c r="AR378" s="592">
        <v>13.63</v>
      </c>
      <c r="AS378" s="529">
        <v>66.448059999999998</v>
      </c>
      <c r="AT378" s="590"/>
      <c r="AU378" s="591">
        <v>0.73686945000000004</v>
      </c>
      <c r="AV378" s="591">
        <v>0.50794837000000004</v>
      </c>
      <c r="AW378" s="592">
        <v>35.17</v>
      </c>
      <c r="AX378" s="529">
        <v>8.7214100000000006</v>
      </c>
      <c r="AY378" s="590"/>
      <c r="AZ378" s="591">
        <v>0.58735193000000008</v>
      </c>
      <c r="BA378" s="591">
        <v>0.38289233</v>
      </c>
      <c r="BB378" s="592">
        <v>33.26</v>
      </c>
      <c r="BC378" s="497">
        <v>6.9517499999999997</v>
      </c>
      <c r="BD378" s="591">
        <v>80.683619410000006</v>
      </c>
      <c r="BE378" s="591">
        <v>12.56014343</v>
      </c>
      <c r="BF378" s="592">
        <v>7.9420000000000002</v>
      </c>
      <c r="BG378" s="529">
        <v>84.351119999999995</v>
      </c>
      <c r="BH378" s="590"/>
      <c r="BI378" s="591">
        <v>53.921634100000006</v>
      </c>
      <c r="BJ378" s="591">
        <v>8.6803698300000001</v>
      </c>
      <c r="BK378" s="592">
        <v>8.2129999999999992</v>
      </c>
      <c r="BL378" s="529">
        <v>66.830960000000005</v>
      </c>
      <c r="BM378" s="590"/>
      <c r="BN378" s="591">
        <v>24.920274580000001</v>
      </c>
      <c r="BO378" s="591">
        <v>4.8258153300000002</v>
      </c>
      <c r="BP378" s="592">
        <v>9.879999999999999</v>
      </c>
      <c r="BQ378" s="529">
        <v>30.886410000000001</v>
      </c>
      <c r="BR378" s="590"/>
      <c r="BS378" s="591">
        <v>1.55041213</v>
      </c>
      <c r="BT378" s="591">
        <v>0.65668512999999995</v>
      </c>
      <c r="BU378" s="592">
        <v>21.61</v>
      </c>
      <c r="BV378" s="529">
        <v>1.9215899999999999</v>
      </c>
      <c r="BW378" s="590"/>
      <c r="BX378" s="591">
        <v>0.29129858999999997</v>
      </c>
      <c r="BY378" s="591">
        <v>0.22924449000000002</v>
      </c>
      <c r="BZ378" s="592">
        <v>40.152000000000001</v>
      </c>
      <c r="CA378" s="497">
        <v>0.36104000000000003</v>
      </c>
      <c r="CB378" s="591">
        <v>60.930518030000002</v>
      </c>
      <c r="CC378" s="591">
        <v>9.9492800700000004</v>
      </c>
      <c r="CD378" s="592">
        <v>8.3309999999999995</v>
      </c>
      <c r="CE378" s="529">
        <v>63.700130000000001</v>
      </c>
      <c r="CF378" s="590"/>
      <c r="CG378" s="591">
        <v>37.698194020000003</v>
      </c>
      <c r="CH378" s="591">
        <v>6.73184235</v>
      </c>
      <c r="CI378" s="592">
        <v>9.1109999999999989</v>
      </c>
      <c r="CJ378" s="529">
        <v>61.87079</v>
      </c>
      <c r="CK378" s="590"/>
      <c r="CL378" s="591">
        <v>20.379237010000001</v>
      </c>
      <c r="CM378" s="591">
        <v>4.6303820900000003</v>
      </c>
      <c r="CN378" s="592">
        <v>11.591999999999999</v>
      </c>
      <c r="CO378" s="529">
        <v>33.446680000000001</v>
      </c>
      <c r="CP378" s="590"/>
      <c r="CQ378" s="591">
        <v>2.32371719</v>
      </c>
      <c r="CR378" s="591">
        <v>0.80704058000000001</v>
      </c>
      <c r="CS378" s="592">
        <v>17.72</v>
      </c>
      <c r="CT378" s="529">
        <v>3.81372</v>
      </c>
      <c r="CU378" s="590"/>
      <c r="CV378" s="591">
        <v>0.52936981999999999</v>
      </c>
      <c r="CW378" s="591">
        <v>0.32255552999999998</v>
      </c>
      <c r="CX378" s="592">
        <v>31.087999999999997</v>
      </c>
      <c r="CY378" s="497">
        <v>0.86880999999999997</v>
      </c>
    </row>
    <row r="379" spans="1:103" ht="12" customHeight="1" x14ac:dyDescent="0.35">
      <c r="A379" s="761"/>
      <c r="B379" s="843"/>
      <c r="C379" s="330" t="s">
        <v>133</v>
      </c>
      <c r="D379" s="446">
        <v>51.122732859999999</v>
      </c>
      <c r="E379" s="446">
        <v>7.9206189400000007</v>
      </c>
      <c r="F379" s="588">
        <v>7.9049999999999994</v>
      </c>
      <c r="G379" s="589"/>
      <c r="H379" s="527">
        <v>21.145487829999997</v>
      </c>
      <c r="I379" s="527">
        <v>3.9399923499999998</v>
      </c>
      <c r="J379" s="528">
        <v>9.5069999999999997</v>
      </c>
      <c r="K379" s="529">
        <f t="shared" si="0"/>
        <v>41.362201601990016</v>
      </c>
      <c r="L379" s="590"/>
      <c r="M379" s="591">
        <v>9.591961079999999</v>
      </c>
      <c r="N379" s="591">
        <v>2.1559795800000003</v>
      </c>
      <c r="O379" s="592">
        <v>11.468</v>
      </c>
      <c r="P379" s="529">
        <v>45.361739999999998</v>
      </c>
      <c r="Q379" s="590"/>
      <c r="R379" s="591">
        <v>11.072724879999999</v>
      </c>
      <c r="S379" s="591">
        <v>2.2628872799999997</v>
      </c>
      <c r="T379" s="592">
        <v>10.427</v>
      </c>
      <c r="U379" s="529">
        <v>52.36448</v>
      </c>
      <c r="V379" s="590"/>
      <c r="W379" s="591">
        <v>0.44145097</v>
      </c>
      <c r="X379" s="591">
        <v>0.31106971</v>
      </c>
      <c r="Y379" s="592">
        <v>35.951999999999998</v>
      </c>
      <c r="Z379" s="529">
        <v>2.0876800000000002</v>
      </c>
      <c r="AA379" s="590"/>
      <c r="AB379" s="591">
        <v>3.9350900000000001E-2</v>
      </c>
      <c r="AC379" s="591">
        <v>7.7068479999999995E-2</v>
      </c>
      <c r="AD379" s="592">
        <v>99.923000000000002</v>
      </c>
      <c r="AE379" s="497">
        <v>0.18609999999999999</v>
      </c>
      <c r="AF379" s="591">
        <v>4.2574770300000004</v>
      </c>
      <c r="AG379" s="591">
        <v>1.1522270000000001</v>
      </c>
      <c r="AH379" s="592">
        <v>13.808000000000002</v>
      </c>
      <c r="AI379" s="529">
        <v>8.3279499999999995</v>
      </c>
      <c r="AJ379" s="590"/>
      <c r="AK379" s="591">
        <v>0.79491285</v>
      </c>
      <c r="AL379" s="591">
        <v>0.37993780999999999</v>
      </c>
      <c r="AM379" s="592">
        <v>24.385999999999999</v>
      </c>
      <c r="AN379" s="529">
        <v>18.67098</v>
      </c>
      <c r="AO379" s="590"/>
      <c r="AP379" s="591">
        <v>2.8507281799999999</v>
      </c>
      <c r="AQ379" s="591">
        <v>0.94466580999999994</v>
      </c>
      <c r="AR379" s="592">
        <v>16.907</v>
      </c>
      <c r="AS379" s="529">
        <v>66.958160000000007</v>
      </c>
      <c r="AT379" s="590"/>
      <c r="AU379" s="591">
        <v>0.36208458999999998</v>
      </c>
      <c r="AV379" s="591">
        <v>0.28148288999999999</v>
      </c>
      <c r="AW379" s="592">
        <v>39.662999999999997</v>
      </c>
      <c r="AX379" s="529">
        <v>8.5046800000000005</v>
      </c>
      <c r="AY379" s="590"/>
      <c r="AZ379" s="591">
        <v>0.24975140999999998</v>
      </c>
      <c r="BA379" s="591">
        <v>0.27302620999999999</v>
      </c>
      <c r="BB379" s="592">
        <v>55.774999999999999</v>
      </c>
      <c r="BC379" s="497">
        <v>5.8661799999999999</v>
      </c>
      <c r="BD379" s="591">
        <v>42.713694050000001</v>
      </c>
      <c r="BE379" s="591">
        <v>6.5357427500000007</v>
      </c>
      <c r="BF379" s="592">
        <v>7.8070000000000004</v>
      </c>
      <c r="BG379" s="529">
        <v>83.551270000000002</v>
      </c>
      <c r="BH379" s="590"/>
      <c r="BI379" s="591">
        <v>27.745334679999999</v>
      </c>
      <c r="BJ379" s="591">
        <v>4.5271464100000003</v>
      </c>
      <c r="BK379" s="592">
        <v>8.3250000000000011</v>
      </c>
      <c r="BL379" s="529">
        <v>64.956530000000001</v>
      </c>
      <c r="BM379" s="590"/>
      <c r="BN379" s="591">
        <v>13.733372989999999</v>
      </c>
      <c r="BO379" s="591">
        <v>2.6789496700000002</v>
      </c>
      <c r="BP379" s="592">
        <v>9.952</v>
      </c>
      <c r="BQ379" s="529">
        <v>32.152149999999999</v>
      </c>
      <c r="BR379" s="590"/>
      <c r="BS379" s="591">
        <v>1.1622918199999999</v>
      </c>
      <c r="BT379" s="591">
        <v>0.56620672999999999</v>
      </c>
      <c r="BU379" s="592">
        <v>24.854000000000003</v>
      </c>
      <c r="BV379" s="529">
        <v>2.72112</v>
      </c>
      <c r="BW379" s="590"/>
      <c r="BX379" s="591">
        <v>7.2694559999999991E-2</v>
      </c>
      <c r="BY379" s="591">
        <v>0.14072312000000001</v>
      </c>
      <c r="BZ379" s="592">
        <v>98.765999999999991</v>
      </c>
      <c r="CA379" s="497">
        <v>0.17019000000000001</v>
      </c>
      <c r="CB379" s="591">
        <v>31.78744945</v>
      </c>
      <c r="CC379" s="591">
        <v>5.1778483399999997</v>
      </c>
      <c r="CD379" s="592">
        <v>8.3109999999999999</v>
      </c>
      <c r="CE379" s="529">
        <v>62.178699999999999</v>
      </c>
      <c r="CF379" s="590"/>
      <c r="CG379" s="591">
        <v>19.343366379999999</v>
      </c>
      <c r="CH379" s="591">
        <v>3.4629382500000001</v>
      </c>
      <c r="CI379" s="592">
        <v>9.1340000000000003</v>
      </c>
      <c r="CJ379" s="529">
        <v>60.852209999999999</v>
      </c>
      <c r="CK379" s="590"/>
      <c r="CL379" s="591">
        <v>10.88458649</v>
      </c>
      <c r="CM379" s="591">
        <v>2.4678237100000002</v>
      </c>
      <c r="CN379" s="592">
        <v>11.568000000000001</v>
      </c>
      <c r="CO379" s="529">
        <v>34.241770000000002</v>
      </c>
      <c r="CP379" s="590"/>
      <c r="CQ379" s="591">
        <v>1.2215689999999999</v>
      </c>
      <c r="CR379" s="591">
        <v>0.50175099000000001</v>
      </c>
      <c r="CS379" s="592">
        <v>20.956</v>
      </c>
      <c r="CT379" s="529">
        <v>3.84293</v>
      </c>
      <c r="CU379" s="590"/>
      <c r="CV379" s="591">
        <v>0.33792758000000001</v>
      </c>
      <c r="CW379" s="591">
        <v>0.2418091</v>
      </c>
      <c r="CX379" s="592">
        <v>36.508000000000003</v>
      </c>
      <c r="CY379" s="497">
        <v>1.06308</v>
      </c>
    </row>
    <row r="380" spans="1:103" ht="12" customHeight="1" x14ac:dyDescent="0.35">
      <c r="A380" s="762"/>
      <c r="B380" s="849"/>
      <c r="C380" s="331" t="s">
        <v>134</v>
      </c>
      <c r="D380" s="457">
        <v>44.529372070000001</v>
      </c>
      <c r="E380" s="457">
        <v>7.3831739799999996</v>
      </c>
      <c r="F380" s="598">
        <v>8.4589999999999996</v>
      </c>
      <c r="G380" s="504"/>
      <c r="H380" s="533">
        <v>22.786201609999999</v>
      </c>
      <c r="I380" s="533">
        <v>4.2927795400000006</v>
      </c>
      <c r="J380" s="534">
        <v>9.6120000000000001</v>
      </c>
      <c r="K380" s="82">
        <f t="shared" si="0"/>
        <v>51.171172084304658</v>
      </c>
      <c r="L380" s="413"/>
      <c r="M380" s="503">
        <v>12.758814539999999</v>
      </c>
      <c r="N380" s="503">
        <v>2.7281689999999998</v>
      </c>
      <c r="O380" s="395">
        <v>10.91</v>
      </c>
      <c r="P380" s="82">
        <v>55.993600000000001</v>
      </c>
      <c r="Q380" s="413"/>
      <c r="R380" s="503">
        <v>9.6423578199999991</v>
      </c>
      <c r="S380" s="503">
        <v>2.1800291999999999</v>
      </c>
      <c r="T380" s="395">
        <v>11.535</v>
      </c>
      <c r="U380" s="82">
        <v>42.316650000000003</v>
      </c>
      <c r="V380" s="413"/>
      <c r="W380" s="503">
        <v>0.34833022000000002</v>
      </c>
      <c r="X380" s="503">
        <v>0.28813187000000001</v>
      </c>
      <c r="Y380" s="395">
        <v>42.203000000000003</v>
      </c>
      <c r="Z380" s="82">
        <v>1.5286900000000001</v>
      </c>
      <c r="AA380" s="413"/>
      <c r="AB380" s="503">
        <v>3.6699030000000001E-2</v>
      </c>
      <c r="AC380" s="503">
        <v>7.1293809999999999E-2</v>
      </c>
      <c r="AD380" s="395">
        <v>99.114999999999995</v>
      </c>
      <c r="AE380" s="505">
        <v>0.16106000000000001</v>
      </c>
      <c r="AF380" s="503">
        <v>4.1914982700000003</v>
      </c>
      <c r="AG380" s="503">
        <v>1.1303716300000002</v>
      </c>
      <c r="AH380" s="395">
        <v>13.758999999999999</v>
      </c>
      <c r="AI380" s="82">
        <v>9.4128799999999995</v>
      </c>
      <c r="AJ380" s="413"/>
      <c r="AK380" s="503">
        <v>0.71566070000000004</v>
      </c>
      <c r="AL380" s="503">
        <v>0.42030446999999999</v>
      </c>
      <c r="AM380" s="395">
        <v>29.964000000000002</v>
      </c>
      <c r="AN380" s="82">
        <v>17.074100000000001</v>
      </c>
      <c r="AO380" s="413"/>
      <c r="AP380" s="503">
        <v>2.7634522000000001</v>
      </c>
      <c r="AQ380" s="503">
        <v>0.89621507999999994</v>
      </c>
      <c r="AR380" s="395">
        <v>16.545999999999999</v>
      </c>
      <c r="AS380" s="82">
        <v>65.929940000000002</v>
      </c>
      <c r="AT380" s="413"/>
      <c r="AU380" s="503">
        <v>0.37478486</v>
      </c>
      <c r="AV380" s="503">
        <v>0.29391543000000003</v>
      </c>
      <c r="AW380" s="395">
        <v>40.011000000000003</v>
      </c>
      <c r="AX380" s="82">
        <v>8.9415499999999994</v>
      </c>
      <c r="AY380" s="413"/>
      <c r="AZ380" s="503">
        <v>0.33760052000000002</v>
      </c>
      <c r="BA380" s="503">
        <v>0.26956006000000005</v>
      </c>
      <c r="BB380" s="395">
        <v>40.738</v>
      </c>
      <c r="BC380" s="505">
        <v>8.0544100000000007</v>
      </c>
      <c r="BD380" s="503">
        <v>37.969925369999999</v>
      </c>
      <c r="BE380" s="503">
        <v>6.3225164899999999</v>
      </c>
      <c r="BF380" s="395">
        <v>8.4959999999999987</v>
      </c>
      <c r="BG380" s="82">
        <v>85.269390000000001</v>
      </c>
      <c r="BH380" s="413"/>
      <c r="BI380" s="503">
        <v>26.176299419999999</v>
      </c>
      <c r="BJ380" s="503">
        <v>4.5039872299999999</v>
      </c>
      <c r="BK380" s="395">
        <v>8.7789999999999999</v>
      </c>
      <c r="BL380" s="82">
        <v>68.93956</v>
      </c>
      <c r="BM380" s="413"/>
      <c r="BN380" s="503">
        <v>11.186901599999999</v>
      </c>
      <c r="BO380" s="503">
        <v>2.53992518</v>
      </c>
      <c r="BP380" s="395">
        <v>11.584</v>
      </c>
      <c r="BQ380" s="82">
        <v>29.462530000000001</v>
      </c>
      <c r="BR380" s="413"/>
      <c r="BS380" s="503">
        <v>0.38812031000000002</v>
      </c>
      <c r="BT380" s="503">
        <v>0.26672169000000001</v>
      </c>
      <c r="BU380" s="395">
        <v>35.061999999999998</v>
      </c>
      <c r="BV380" s="82">
        <v>1.0221800000000001</v>
      </c>
      <c r="BW380" s="413"/>
      <c r="BX380" s="503">
        <v>0.21860403</v>
      </c>
      <c r="BY380" s="503">
        <v>0.18077813000000001</v>
      </c>
      <c r="BZ380" s="395">
        <v>42.192</v>
      </c>
      <c r="CA380" s="505">
        <v>0.57572999999999996</v>
      </c>
      <c r="CB380" s="503">
        <v>29.143068579999998</v>
      </c>
      <c r="CC380" s="503">
        <v>5.0630553000000003</v>
      </c>
      <c r="CD380" s="395">
        <v>8.863999999999999</v>
      </c>
      <c r="CE380" s="82">
        <v>65.446839999999995</v>
      </c>
      <c r="CF380" s="413"/>
      <c r="CG380" s="503">
        <v>18.35482764</v>
      </c>
      <c r="CH380" s="503">
        <v>3.5381803199999999</v>
      </c>
      <c r="CI380" s="395">
        <v>9.8350000000000009</v>
      </c>
      <c r="CJ380" s="82">
        <v>62.981789999999997</v>
      </c>
      <c r="CK380" s="413"/>
      <c r="CL380" s="503">
        <v>9.4946505199999987</v>
      </c>
      <c r="CM380" s="503">
        <v>2.45715672</v>
      </c>
      <c r="CN380" s="395">
        <v>13.203999999999999</v>
      </c>
      <c r="CO380" s="82">
        <v>32.579450000000001</v>
      </c>
      <c r="CP380" s="413"/>
      <c r="CQ380" s="503">
        <v>1.1021481900000001</v>
      </c>
      <c r="CR380" s="503">
        <v>0.42332702999999999</v>
      </c>
      <c r="CS380" s="395">
        <v>19.597000000000001</v>
      </c>
      <c r="CT380" s="82">
        <v>3.7818499999999999</v>
      </c>
      <c r="CU380" s="413"/>
      <c r="CV380" s="503">
        <v>0.19144222999999999</v>
      </c>
      <c r="CW380" s="503">
        <v>0.14371331000000001</v>
      </c>
      <c r="CX380" s="395">
        <v>38.299999999999997</v>
      </c>
      <c r="CY380" s="505">
        <v>0.65690000000000004</v>
      </c>
    </row>
    <row r="381" spans="1:103" ht="12" customHeight="1" x14ac:dyDescent="0.35">
      <c r="A381" s="757" t="s">
        <v>953</v>
      </c>
      <c r="B381" s="916" t="s">
        <v>255</v>
      </c>
      <c r="C381" s="329" t="s">
        <v>59</v>
      </c>
      <c r="D381" s="446">
        <v>2621.4337976500001</v>
      </c>
      <c r="E381" s="446">
        <v>145.19983542</v>
      </c>
      <c r="F381" s="588">
        <v>2.8260000000000001</v>
      </c>
      <c r="G381" s="507"/>
      <c r="H381" s="527">
        <v>1970.4116310900001</v>
      </c>
      <c r="I381" s="527">
        <v>130.04902730000001</v>
      </c>
      <c r="J381" s="528">
        <v>3.367</v>
      </c>
      <c r="K381" s="403">
        <f t="shared" si="0"/>
        <v>75.165416454780868</v>
      </c>
      <c r="L381" s="432"/>
      <c r="M381" s="506">
        <v>1391.7059998000002</v>
      </c>
      <c r="N381" s="506">
        <v>114.63681246</v>
      </c>
      <c r="O381" s="401">
        <v>4.2029999999999994</v>
      </c>
      <c r="P381" s="403">
        <v>70.630219999999994</v>
      </c>
      <c r="Q381" s="432"/>
      <c r="R381" s="506">
        <v>539.63852302999999</v>
      </c>
      <c r="S381" s="506">
        <v>63.417365779999997</v>
      </c>
      <c r="T381" s="401">
        <v>5.9959999999999996</v>
      </c>
      <c r="U381" s="403">
        <v>27.3871</v>
      </c>
      <c r="V381" s="432"/>
      <c r="W381" s="506">
        <v>33.498025169999998</v>
      </c>
      <c r="X381" s="506">
        <v>10.5876395</v>
      </c>
      <c r="Y381" s="401">
        <v>16.125999999999998</v>
      </c>
      <c r="Z381" s="403">
        <v>1.7000500000000001</v>
      </c>
      <c r="AA381" s="432"/>
      <c r="AB381" s="506">
        <v>5.5690830999999994</v>
      </c>
      <c r="AC381" s="506">
        <v>3.4953832900000004</v>
      </c>
      <c r="AD381" s="401">
        <v>32.021999999999998</v>
      </c>
      <c r="AE381" s="508">
        <v>0.28264</v>
      </c>
      <c r="AF381" s="506">
        <v>913.91357276999997</v>
      </c>
      <c r="AG381" s="506">
        <v>105.93533214</v>
      </c>
      <c r="AH381" s="401">
        <v>5.9139999999999997</v>
      </c>
      <c r="AI381" s="403">
        <v>34.863120000000002</v>
      </c>
      <c r="AJ381" s="432"/>
      <c r="AK381" s="506">
        <v>487.22580885999997</v>
      </c>
      <c r="AL381" s="506">
        <v>80.499351020000006</v>
      </c>
      <c r="AM381" s="401">
        <v>8.43</v>
      </c>
      <c r="AN381" s="403">
        <v>53.312019999999997</v>
      </c>
      <c r="AO381" s="432"/>
      <c r="AP381" s="506">
        <v>387.58701890000003</v>
      </c>
      <c r="AQ381" s="506">
        <v>54.76349287</v>
      </c>
      <c r="AR381" s="401">
        <v>7.2090000000000005</v>
      </c>
      <c r="AS381" s="403">
        <v>42.409590000000001</v>
      </c>
      <c r="AT381" s="432"/>
      <c r="AU381" s="506">
        <v>35.331411289999998</v>
      </c>
      <c r="AV381" s="506">
        <v>10.598816080000001</v>
      </c>
      <c r="AW381" s="401">
        <v>15.305</v>
      </c>
      <c r="AX381" s="403">
        <v>3.8659500000000002</v>
      </c>
      <c r="AY381" s="432"/>
      <c r="AZ381" s="506">
        <v>3.7693337099999997</v>
      </c>
      <c r="BA381" s="506">
        <v>3.6114296599999998</v>
      </c>
      <c r="BB381" s="401">
        <v>48.882999999999996</v>
      </c>
      <c r="BC381" s="508">
        <v>0.41243999999999997</v>
      </c>
      <c r="BD381" s="506">
        <v>2344.3196146700002</v>
      </c>
      <c r="BE381" s="506">
        <v>135.03040318000001</v>
      </c>
      <c r="BF381" s="401">
        <v>2.9390000000000001</v>
      </c>
      <c r="BG381" s="403">
        <v>89.428910000000002</v>
      </c>
      <c r="BH381" s="432"/>
      <c r="BI381" s="506">
        <v>1803.52634941</v>
      </c>
      <c r="BJ381" s="506">
        <v>113.93581795</v>
      </c>
      <c r="BK381" s="401">
        <v>3.2230000000000003</v>
      </c>
      <c r="BL381" s="403">
        <v>76.931759999999997</v>
      </c>
      <c r="BM381" s="432"/>
      <c r="BN381" s="506">
        <v>507.23530345</v>
      </c>
      <c r="BO381" s="506">
        <v>49.813098949999997</v>
      </c>
      <c r="BP381" s="401">
        <v>5.01</v>
      </c>
      <c r="BQ381" s="403">
        <v>21.636780000000002</v>
      </c>
      <c r="BR381" s="432"/>
      <c r="BS381" s="506">
        <v>22.50060556</v>
      </c>
      <c r="BT381" s="506">
        <v>6.7499647999999999</v>
      </c>
      <c r="BU381" s="401">
        <v>15.306000000000001</v>
      </c>
      <c r="BV381" s="403">
        <v>0.95979000000000003</v>
      </c>
      <c r="BW381" s="432"/>
      <c r="BX381" s="506">
        <v>11.057356250000002</v>
      </c>
      <c r="BY381" s="506">
        <v>6.4806383400000005</v>
      </c>
      <c r="BZ381" s="401">
        <v>29.903000000000002</v>
      </c>
      <c r="CA381" s="508">
        <v>0.47166999999999998</v>
      </c>
      <c r="CB381" s="506">
        <v>993.73564663000002</v>
      </c>
      <c r="CC381" s="506">
        <v>101.5189024</v>
      </c>
      <c r="CD381" s="401">
        <v>5.2119999999999997</v>
      </c>
      <c r="CE381" s="403">
        <v>37.908099999999997</v>
      </c>
      <c r="CF381" s="432"/>
      <c r="CG381" s="506">
        <v>577.18425741999999</v>
      </c>
      <c r="CH381" s="506">
        <v>72.496101350000004</v>
      </c>
      <c r="CI381" s="401">
        <v>6.4079999999999995</v>
      </c>
      <c r="CJ381" s="403">
        <v>58.082270000000001</v>
      </c>
      <c r="CK381" s="432"/>
      <c r="CL381" s="506">
        <v>339.37105405</v>
      </c>
      <c r="CM381" s="506">
        <v>44.02581893</v>
      </c>
      <c r="CN381" s="401">
        <v>6.6189999999999998</v>
      </c>
      <c r="CO381" s="403">
        <v>34.151040000000002</v>
      </c>
      <c r="CP381" s="432"/>
      <c r="CQ381" s="506">
        <v>57.259359250000003</v>
      </c>
      <c r="CR381" s="506">
        <v>15.49370877</v>
      </c>
      <c r="CS381" s="401">
        <v>13.805999999999999</v>
      </c>
      <c r="CT381" s="403">
        <v>5.7620300000000002</v>
      </c>
      <c r="CU381" s="432"/>
      <c r="CV381" s="506">
        <v>19.920975900000002</v>
      </c>
      <c r="CW381" s="506">
        <v>7.7884479600000001</v>
      </c>
      <c r="CX381" s="401">
        <v>19.946999999999999</v>
      </c>
      <c r="CY381" s="508">
        <v>2.0046599999999999</v>
      </c>
    </row>
    <row r="382" spans="1:103" ht="12" customHeight="1" x14ac:dyDescent="0.35">
      <c r="A382" s="758"/>
      <c r="B382" s="846"/>
      <c r="C382" s="330" t="s">
        <v>133</v>
      </c>
      <c r="D382" s="446">
        <v>1282.46290909</v>
      </c>
      <c r="E382" s="446">
        <v>76.552441709999997</v>
      </c>
      <c r="F382" s="588">
        <v>3.0449999999999999</v>
      </c>
      <c r="G382" s="589"/>
      <c r="H382" s="527">
        <v>965.52377974000001</v>
      </c>
      <c r="I382" s="527">
        <v>68.176157959999998</v>
      </c>
      <c r="J382" s="528">
        <v>3.6029999999999998</v>
      </c>
      <c r="K382" s="529">
        <f t="shared" si="0"/>
        <v>75.286682593035678</v>
      </c>
      <c r="L382" s="590"/>
      <c r="M382" s="591">
        <v>678.76455120000003</v>
      </c>
      <c r="N382" s="591">
        <v>58.49823396</v>
      </c>
      <c r="O382" s="592">
        <v>4.3970000000000002</v>
      </c>
      <c r="P382" s="529">
        <v>70.300139999999999</v>
      </c>
      <c r="Q382" s="590"/>
      <c r="R382" s="591">
        <v>271.81214331999996</v>
      </c>
      <c r="S382" s="591">
        <v>36.870841139999996</v>
      </c>
      <c r="T382" s="592">
        <v>6.9209999999999994</v>
      </c>
      <c r="U382" s="529">
        <v>28.151779999999999</v>
      </c>
      <c r="V382" s="590"/>
      <c r="W382" s="591">
        <v>13.739385239999999</v>
      </c>
      <c r="X382" s="591">
        <v>5.0167952500000004</v>
      </c>
      <c r="Y382" s="592">
        <v>18.63</v>
      </c>
      <c r="Z382" s="529">
        <v>1.423</v>
      </c>
      <c r="AA382" s="590"/>
      <c r="AB382" s="591">
        <v>1.2076999800000001</v>
      </c>
      <c r="AC382" s="591">
        <v>1.42914601</v>
      </c>
      <c r="AD382" s="592">
        <v>60.375999999999998</v>
      </c>
      <c r="AE382" s="497">
        <v>0.12508</v>
      </c>
      <c r="AF382" s="591">
        <v>458.28527338999999</v>
      </c>
      <c r="AG382" s="591">
        <v>56.430859869999999</v>
      </c>
      <c r="AH382" s="592">
        <v>6.282</v>
      </c>
      <c r="AI382" s="529">
        <v>35.734780000000001</v>
      </c>
      <c r="AJ382" s="590"/>
      <c r="AK382" s="591">
        <v>242.77476578</v>
      </c>
      <c r="AL382" s="591">
        <v>42.353951710000004</v>
      </c>
      <c r="AM382" s="592">
        <v>8.9009999999999998</v>
      </c>
      <c r="AN382" s="529">
        <v>52.974589999999999</v>
      </c>
      <c r="AO382" s="590"/>
      <c r="AP382" s="591">
        <v>196.86886400999998</v>
      </c>
      <c r="AQ382" s="591">
        <v>29.992986899999998</v>
      </c>
      <c r="AR382" s="592">
        <v>7.7729999999999997</v>
      </c>
      <c r="AS382" s="529">
        <v>42.957709999999999</v>
      </c>
      <c r="AT382" s="590"/>
      <c r="AU382" s="591">
        <v>16.546598460000002</v>
      </c>
      <c r="AV382" s="591">
        <v>6.7361488700000001</v>
      </c>
      <c r="AW382" s="592">
        <v>20.77</v>
      </c>
      <c r="AX382" s="529">
        <v>3.6105499999999999</v>
      </c>
      <c r="AY382" s="590"/>
      <c r="AZ382" s="591">
        <v>2.0950451499999998</v>
      </c>
      <c r="BA382" s="591">
        <v>2.4018380699999997</v>
      </c>
      <c r="BB382" s="592">
        <v>58.491999999999997</v>
      </c>
      <c r="BC382" s="497">
        <v>0.45715</v>
      </c>
      <c r="BD382" s="591">
        <v>1139.8510887</v>
      </c>
      <c r="BE382" s="591">
        <v>71.108279039999999</v>
      </c>
      <c r="BF382" s="592">
        <v>3.1829999999999998</v>
      </c>
      <c r="BG382" s="529">
        <v>88.879850000000005</v>
      </c>
      <c r="BH382" s="590"/>
      <c r="BI382" s="591">
        <v>880.94529073000001</v>
      </c>
      <c r="BJ382" s="591">
        <v>59.431257720000005</v>
      </c>
      <c r="BK382" s="592">
        <v>3.4419999999999997</v>
      </c>
      <c r="BL382" s="529">
        <v>77.286000000000001</v>
      </c>
      <c r="BM382" s="590"/>
      <c r="BN382" s="591">
        <v>240.33166495</v>
      </c>
      <c r="BO382" s="591">
        <v>28.927173149999998</v>
      </c>
      <c r="BP382" s="592">
        <v>6.141</v>
      </c>
      <c r="BQ382" s="529">
        <v>21.084479999999999</v>
      </c>
      <c r="BR382" s="590"/>
      <c r="BS382" s="591">
        <v>11.537657209999999</v>
      </c>
      <c r="BT382" s="591">
        <v>4.6008221200000001</v>
      </c>
      <c r="BU382" s="592">
        <v>20.344999999999999</v>
      </c>
      <c r="BV382" s="529">
        <v>1.0122100000000001</v>
      </c>
      <c r="BW382" s="590"/>
      <c r="BX382" s="591">
        <v>7.0364758099999998</v>
      </c>
      <c r="BY382" s="591">
        <v>4.7798527999999996</v>
      </c>
      <c r="BZ382" s="592">
        <v>34.658000000000001</v>
      </c>
      <c r="CA382" s="497">
        <v>0.61731999999999998</v>
      </c>
      <c r="CB382" s="591">
        <v>498.80589018000001</v>
      </c>
      <c r="CC382" s="591">
        <v>55.22906296</v>
      </c>
      <c r="CD382" s="592">
        <v>5.649</v>
      </c>
      <c r="CE382" s="529">
        <v>38.894370000000002</v>
      </c>
      <c r="CF382" s="590"/>
      <c r="CG382" s="591">
        <v>302.71614721000003</v>
      </c>
      <c r="CH382" s="591">
        <v>41.412669220000005</v>
      </c>
      <c r="CI382" s="592">
        <v>6.98</v>
      </c>
      <c r="CJ382" s="529">
        <v>60.68817</v>
      </c>
      <c r="CK382" s="590"/>
      <c r="CL382" s="591">
        <v>158.73567900999998</v>
      </c>
      <c r="CM382" s="591">
        <v>24.649681179999998</v>
      </c>
      <c r="CN382" s="592">
        <v>7.9229999999999992</v>
      </c>
      <c r="CO382" s="529">
        <v>31.823139999999999</v>
      </c>
      <c r="CP382" s="590"/>
      <c r="CQ382" s="591">
        <v>29.825225500000002</v>
      </c>
      <c r="CR382" s="591">
        <v>11.073408560000001</v>
      </c>
      <c r="CS382" s="592">
        <v>18.942999999999998</v>
      </c>
      <c r="CT382" s="529">
        <v>5.97933</v>
      </c>
      <c r="CU382" s="590"/>
      <c r="CV382" s="591">
        <v>7.5288384600000002</v>
      </c>
      <c r="CW382" s="591">
        <v>4.0902903899999998</v>
      </c>
      <c r="CX382" s="592">
        <v>27.718999999999998</v>
      </c>
      <c r="CY382" s="497">
        <v>1.5093700000000001</v>
      </c>
    </row>
    <row r="383" spans="1:103" ht="12" customHeight="1" x14ac:dyDescent="0.35">
      <c r="A383" s="758"/>
      <c r="B383" s="846"/>
      <c r="C383" s="330" t="s">
        <v>134</v>
      </c>
      <c r="D383" s="446">
        <v>1338.97088856</v>
      </c>
      <c r="E383" s="446">
        <v>75.375429130000001</v>
      </c>
      <c r="F383" s="588">
        <v>2.8719999999999999</v>
      </c>
      <c r="G383" s="589"/>
      <c r="H383" s="527">
        <v>1004.88785135</v>
      </c>
      <c r="I383" s="527">
        <v>69.072924060000005</v>
      </c>
      <c r="J383" s="528">
        <v>3.5069999999999997</v>
      </c>
      <c r="K383" s="529">
        <f t="shared" si="0"/>
        <v>75.049268056209144</v>
      </c>
      <c r="L383" s="590"/>
      <c r="M383" s="591">
        <v>712.94144860000006</v>
      </c>
      <c r="N383" s="591">
        <v>63.148757969999998</v>
      </c>
      <c r="O383" s="592">
        <v>4.5190000000000001</v>
      </c>
      <c r="P383" s="529">
        <v>70.947360000000003</v>
      </c>
      <c r="Q383" s="590"/>
      <c r="R383" s="591">
        <v>267.82637971000003</v>
      </c>
      <c r="S383" s="591">
        <v>33.946747600000002</v>
      </c>
      <c r="T383" s="592">
        <v>6.4670000000000005</v>
      </c>
      <c r="U383" s="529">
        <v>26.652370000000001</v>
      </c>
      <c r="V383" s="590"/>
      <c r="W383" s="591">
        <v>19.75863992</v>
      </c>
      <c r="X383" s="591">
        <v>6.8801087900000004</v>
      </c>
      <c r="Y383" s="592">
        <v>17.766000000000002</v>
      </c>
      <c r="Z383" s="529">
        <v>1.9662500000000001</v>
      </c>
      <c r="AA383" s="590"/>
      <c r="AB383" s="591">
        <v>4.3613831200000002</v>
      </c>
      <c r="AC383" s="591">
        <v>3.2296306000000001</v>
      </c>
      <c r="AD383" s="592">
        <v>37.780999999999999</v>
      </c>
      <c r="AE383" s="497">
        <v>0.43402000000000002</v>
      </c>
      <c r="AF383" s="591">
        <v>455.62829937999999</v>
      </c>
      <c r="AG383" s="591">
        <v>55.629494919999999</v>
      </c>
      <c r="AH383" s="592">
        <v>6.2290000000000001</v>
      </c>
      <c r="AI383" s="529">
        <v>34.02825</v>
      </c>
      <c r="AJ383" s="590"/>
      <c r="AK383" s="591">
        <v>244.45104308000001</v>
      </c>
      <c r="AL383" s="591">
        <v>42.316887179999995</v>
      </c>
      <c r="AM383" s="592">
        <v>8.831999999999999</v>
      </c>
      <c r="AN383" s="529">
        <v>53.651420000000002</v>
      </c>
      <c r="AO383" s="590"/>
      <c r="AP383" s="591">
        <v>190.7181549</v>
      </c>
      <c r="AQ383" s="591">
        <v>30.330248599999997</v>
      </c>
      <c r="AR383" s="592">
        <v>8.1140000000000008</v>
      </c>
      <c r="AS383" s="529">
        <v>41.858280000000001</v>
      </c>
      <c r="AT383" s="590"/>
      <c r="AU383" s="591">
        <v>18.78481283</v>
      </c>
      <c r="AV383" s="591">
        <v>7.2914475100000002</v>
      </c>
      <c r="AW383" s="592">
        <v>19.803999999999998</v>
      </c>
      <c r="AX383" s="529">
        <v>4.1228400000000001</v>
      </c>
      <c r="AY383" s="590"/>
      <c r="AZ383" s="591">
        <v>1.6742885599999999</v>
      </c>
      <c r="BA383" s="591">
        <v>1.6956757</v>
      </c>
      <c r="BB383" s="592">
        <v>51.671999999999997</v>
      </c>
      <c r="BC383" s="497">
        <v>0.36747000000000002</v>
      </c>
      <c r="BD383" s="591">
        <v>1204.46852597</v>
      </c>
      <c r="BE383" s="591">
        <v>70.747203409999997</v>
      </c>
      <c r="BF383" s="592">
        <v>2.9969999999999999</v>
      </c>
      <c r="BG383" s="529">
        <v>89.954800000000006</v>
      </c>
      <c r="BH383" s="590"/>
      <c r="BI383" s="591">
        <v>922.58105868000007</v>
      </c>
      <c r="BJ383" s="591">
        <v>62.851758430000004</v>
      </c>
      <c r="BK383" s="592">
        <v>3.476</v>
      </c>
      <c r="BL383" s="529">
        <v>76.596530000000001</v>
      </c>
      <c r="BM383" s="590"/>
      <c r="BN383" s="591">
        <v>266.9036385</v>
      </c>
      <c r="BO383" s="591">
        <v>30.37508871</v>
      </c>
      <c r="BP383" s="592">
        <v>5.806</v>
      </c>
      <c r="BQ383" s="529">
        <v>22.15945</v>
      </c>
      <c r="BR383" s="590"/>
      <c r="BS383" s="591">
        <v>10.962948340000001</v>
      </c>
      <c r="BT383" s="591">
        <v>4.1447479100000004</v>
      </c>
      <c r="BU383" s="592">
        <v>19.289000000000001</v>
      </c>
      <c r="BV383" s="529">
        <v>0.91019000000000005</v>
      </c>
      <c r="BW383" s="590"/>
      <c r="BX383" s="591">
        <v>4.02088044</v>
      </c>
      <c r="BY383" s="591">
        <v>2.8110320099999999</v>
      </c>
      <c r="BZ383" s="592">
        <v>35.669000000000004</v>
      </c>
      <c r="CA383" s="497">
        <v>0.33383000000000002</v>
      </c>
      <c r="CB383" s="591">
        <v>494.92975645000001</v>
      </c>
      <c r="CC383" s="591">
        <v>52.275911529999995</v>
      </c>
      <c r="CD383" s="592">
        <v>5.3890000000000002</v>
      </c>
      <c r="CE383" s="529">
        <v>36.963439999999999</v>
      </c>
      <c r="CF383" s="590"/>
      <c r="CG383" s="591">
        <v>274.46811021000002</v>
      </c>
      <c r="CH383" s="591">
        <v>37.54347044</v>
      </c>
      <c r="CI383" s="592">
        <v>6.9790000000000001</v>
      </c>
      <c r="CJ383" s="529">
        <v>55.455970000000001</v>
      </c>
      <c r="CK383" s="590"/>
      <c r="CL383" s="591">
        <v>180.63537504000001</v>
      </c>
      <c r="CM383" s="591">
        <v>25.198125309999998</v>
      </c>
      <c r="CN383" s="592">
        <v>7.117</v>
      </c>
      <c r="CO383" s="529">
        <v>36.497169999999997</v>
      </c>
      <c r="CP383" s="590"/>
      <c r="CQ383" s="591">
        <v>27.434133760000002</v>
      </c>
      <c r="CR383" s="591">
        <v>7.8825158799999997</v>
      </c>
      <c r="CS383" s="592">
        <v>14.658999999999999</v>
      </c>
      <c r="CT383" s="529">
        <v>5.5430400000000004</v>
      </c>
      <c r="CU383" s="590"/>
      <c r="CV383" s="591">
        <v>12.392137440000001</v>
      </c>
      <c r="CW383" s="591">
        <v>5.8679492499999997</v>
      </c>
      <c r="CX383" s="592">
        <v>24.158999999999999</v>
      </c>
      <c r="CY383" s="497">
        <v>2.5038200000000002</v>
      </c>
    </row>
    <row r="384" spans="1:103" ht="12" customHeight="1" x14ac:dyDescent="0.35">
      <c r="A384" s="758"/>
      <c r="B384" s="917" t="s">
        <v>66</v>
      </c>
      <c r="C384" s="332" t="s">
        <v>59</v>
      </c>
      <c r="D384" s="451">
        <v>2491.9850333199997</v>
      </c>
      <c r="E384" s="451">
        <v>147.78075484999999</v>
      </c>
      <c r="F384" s="593">
        <v>3.0259999999999998</v>
      </c>
      <c r="G384" s="594"/>
      <c r="H384" s="530">
        <v>1893.9081599200001</v>
      </c>
      <c r="I384" s="530">
        <v>131.56552106000001</v>
      </c>
      <c r="J384" s="531">
        <v>3.544</v>
      </c>
      <c r="K384" s="532">
        <f t="shared" si="0"/>
        <v>75.999981323997005</v>
      </c>
      <c r="L384" s="595"/>
      <c r="M384" s="596">
        <v>1353.4771573399998</v>
      </c>
      <c r="N384" s="596">
        <v>115.15624857</v>
      </c>
      <c r="O384" s="597">
        <v>4.3409999999999993</v>
      </c>
      <c r="P384" s="532">
        <v>71.464770000000001</v>
      </c>
      <c r="Q384" s="595"/>
      <c r="R384" s="596">
        <v>505.56874563999997</v>
      </c>
      <c r="S384" s="596">
        <v>64.578471899999997</v>
      </c>
      <c r="T384" s="597">
        <v>6.5170000000000003</v>
      </c>
      <c r="U384" s="532">
        <v>26.694469999999999</v>
      </c>
      <c r="V384" s="595"/>
      <c r="W384" s="596">
        <v>29.523842670000001</v>
      </c>
      <c r="X384" s="596">
        <v>10.75582301</v>
      </c>
      <c r="Y384" s="597">
        <v>18.587</v>
      </c>
      <c r="Z384" s="532">
        <v>1.55888</v>
      </c>
      <c r="AA384" s="595"/>
      <c r="AB384" s="596">
        <v>5.3384142700000004</v>
      </c>
      <c r="AC384" s="596">
        <v>3.4936657200000001</v>
      </c>
      <c r="AD384" s="597">
        <v>33.39</v>
      </c>
      <c r="AE384" s="501">
        <v>0.28187000000000001</v>
      </c>
      <c r="AF384" s="596">
        <v>898.75358970999991</v>
      </c>
      <c r="AG384" s="596">
        <v>106.03596186999999</v>
      </c>
      <c r="AH384" s="597">
        <v>6.0190000000000001</v>
      </c>
      <c r="AI384" s="532">
        <v>36.065770000000001</v>
      </c>
      <c r="AJ384" s="595"/>
      <c r="AK384" s="596">
        <v>482.02739331999999</v>
      </c>
      <c r="AL384" s="596">
        <v>80.566043809999996</v>
      </c>
      <c r="AM384" s="597">
        <v>8.5279999999999987</v>
      </c>
      <c r="AN384" s="532">
        <v>53.63288</v>
      </c>
      <c r="AO384" s="595"/>
      <c r="AP384" s="596">
        <v>378.92305576000001</v>
      </c>
      <c r="AQ384" s="596">
        <v>54.852304660000001</v>
      </c>
      <c r="AR384" s="597">
        <v>7.3859999999999992</v>
      </c>
      <c r="AS384" s="532">
        <v>42.16095</v>
      </c>
      <c r="AT384" s="595"/>
      <c r="AU384" s="596">
        <v>34.226376610000003</v>
      </c>
      <c r="AV384" s="596">
        <v>10.5811306</v>
      </c>
      <c r="AW384" s="597">
        <v>15.773000000000001</v>
      </c>
      <c r="AX384" s="532">
        <v>3.8081999999999998</v>
      </c>
      <c r="AY384" s="595"/>
      <c r="AZ384" s="596">
        <v>3.5767640200000002</v>
      </c>
      <c r="BA384" s="596">
        <v>3.61145994</v>
      </c>
      <c r="BB384" s="597">
        <v>51.515000000000001</v>
      </c>
      <c r="BC384" s="501">
        <v>0.39796999999999999</v>
      </c>
      <c r="BD384" s="596">
        <v>2241.0237702600002</v>
      </c>
      <c r="BE384" s="596">
        <v>137.16847797</v>
      </c>
      <c r="BF384" s="597">
        <v>3.1230000000000002</v>
      </c>
      <c r="BG384" s="532">
        <v>89.929259999999999</v>
      </c>
      <c r="BH384" s="595"/>
      <c r="BI384" s="596">
        <v>1739.1883817600001</v>
      </c>
      <c r="BJ384" s="596">
        <v>115.13765338</v>
      </c>
      <c r="BK384" s="597">
        <v>3.3779999999999997</v>
      </c>
      <c r="BL384" s="532">
        <v>77.606870000000001</v>
      </c>
      <c r="BM384" s="595"/>
      <c r="BN384" s="596">
        <v>470.63355321</v>
      </c>
      <c r="BO384" s="596">
        <v>50.562914040000003</v>
      </c>
      <c r="BP384" s="597">
        <v>5.4809999999999999</v>
      </c>
      <c r="BQ384" s="532">
        <v>21.000830000000001</v>
      </c>
      <c r="BR384" s="595"/>
      <c r="BS384" s="596">
        <v>20.336316839999999</v>
      </c>
      <c r="BT384" s="596">
        <v>6.80832573</v>
      </c>
      <c r="BU384" s="597">
        <v>17.081</v>
      </c>
      <c r="BV384" s="532">
        <v>0.90746000000000004</v>
      </c>
      <c r="BW384" s="595"/>
      <c r="BX384" s="596">
        <v>10.865518459999999</v>
      </c>
      <c r="BY384" s="596">
        <v>6.4815819600000006</v>
      </c>
      <c r="BZ384" s="597">
        <v>30.435000000000002</v>
      </c>
      <c r="CA384" s="501">
        <v>0.48485</v>
      </c>
      <c r="CB384" s="596">
        <v>939.74494713000001</v>
      </c>
      <c r="CC384" s="596">
        <v>102.90666392999999</v>
      </c>
      <c r="CD384" s="597">
        <v>5.5870000000000006</v>
      </c>
      <c r="CE384" s="532">
        <v>37.710700000000003</v>
      </c>
      <c r="CF384" s="595"/>
      <c r="CG384" s="596">
        <v>538.99367394000001</v>
      </c>
      <c r="CH384" s="596">
        <v>73.485583640000002</v>
      </c>
      <c r="CI384" s="597">
        <v>6.9559999999999995</v>
      </c>
      <c r="CJ384" s="532">
        <v>57.355310000000003</v>
      </c>
      <c r="CK384" s="595"/>
      <c r="CL384" s="596">
        <v>325.94140204000001</v>
      </c>
      <c r="CM384" s="596">
        <v>44.220963589999997</v>
      </c>
      <c r="CN384" s="597">
        <v>6.9220000000000006</v>
      </c>
      <c r="CO384" s="532">
        <v>34.68403</v>
      </c>
      <c r="CP384" s="595"/>
      <c r="CQ384" s="596">
        <v>55.640768889999997</v>
      </c>
      <c r="CR384" s="596">
        <v>15.54604479</v>
      </c>
      <c r="CS384" s="597">
        <v>14.255000000000001</v>
      </c>
      <c r="CT384" s="532">
        <v>5.9208400000000001</v>
      </c>
      <c r="CU384" s="595"/>
      <c r="CV384" s="596">
        <v>19.169102259999999</v>
      </c>
      <c r="CW384" s="596">
        <v>7.7982542000000006</v>
      </c>
      <c r="CX384" s="597">
        <v>20.756</v>
      </c>
      <c r="CY384" s="501">
        <v>2.0398200000000002</v>
      </c>
    </row>
    <row r="385" spans="1:103" ht="12" customHeight="1" x14ac:dyDescent="0.35">
      <c r="A385" s="758"/>
      <c r="B385" s="917"/>
      <c r="C385" s="332" t="s">
        <v>133</v>
      </c>
      <c r="D385" s="451">
        <v>1214.95543748</v>
      </c>
      <c r="E385" s="451">
        <v>77.975426420000005</v>
      </c>
      <c r="F385" s="593">
        <v>3.274</v>
      </c>
      <c r="G385" s="594"/>
      <c r="H385" s="530">
        <v>927.14215238999998</v>
      </c>
      <c r="I385" s="530">
        <v>68.942704599999999</v>
      </c>
      <c r="J385" s="531">
        <v>3.794</v>
      </c>
      <c r="K385" s="532">
        <f t="shared" si="0"/>
        <v>76.310794930308887</v>
      </c>
      <c r="L385" s="595"/>
      <c r="M385" s="596">
        <v>659.03202278000003</v>
      </c>
      <c r="N385" s="596">
        <v>58.770225530000005</v>
      </c>
      <c r="O385" s="597">
        <v>4.55</v>
      </c>
      <c r="P385" s="532">
        <v>71.082089999999994</v>
      </c>
      <c r="Q385" s="595"/>
      <c r="R385" s="596">
        <v>255.05802359999998</v>
      </c>
      <c r="S385" s="596">
        <v>37.367987979999995</v>
      </c>
      <c r="T385" s="597">
        <v>7.4749999999999996</v>
      </c>
      <c r="U385" s="532">
        <v>27.51013</v>
      </c>
      <c r="V385" s="595"/>
      <c r="W385" s="596">
        <v>12.02689374</v>
      </c>
      <c r="X385" s="596">
        <v>5.0589319400000008</v>
      </c>
      <c r="Y385" s="597">
        <v>21.460999999999999</v>
      </c>
      <c r="Z385" s="532">
        <v>1.2971999999999999</v>
      </c>
      <c r="AA385" s="595"/>
      <c r="AB385" s="596">
        <v>1.0252122799999999</v>
      </c>
      <c r="AC385" s="596">
        <v>1.4176231700000002</v>
      </c>
      <c r="AD385" s="597">
        <v>70.548999999999992</v>
      </c>
      <c r="AE385" s="501">
        <v>0.11058</v>
      </c>
      <c r="AF385" s="596">
        <v>451.01915603000003</v>
      </c>
      <c r="AG385" s="596">
        <v>56.486999929999996</v>
      </c>
      <c r="AH385" s="597">
        <v>6.39</v>
      </c>
      <c r="AI385" s="532">
        <v>37.122280000000003</v>
      </c>
      <c r="AJ385" s="595"/>
      <c r="AK385" s="596">
        <v>240.41417275000001</v>
      </c>
      <c r="AL385" s="596">
        <v>42.379799480000003</v>
      </c>
      <c r="AM385" s="597">
        <v>8.9939999999999998</v>
      </c>
      <c r="AN385" s="532">
        <v>53.304650000000002</v>
      </c>
      <c r="AO385" s="595"/>
      <c r="AP385" s="596">
        <v>192.46695878</v>
      </c>
      <c r="AQ385" s="596">
        <v>30.08878503</v>
      </c>
      <c r="AR385" s="597">
        <v>7.976</v>
      </c>
      <c r="AS385" s="532">
        <v>42.673789999999997</v>
      </c>
      <c r="AT385" s="595"/>
      <c r="AU385" s="596">
        <v>16.070481519999998</v>
      </c>
      <c r="AV385" s="596">
        <v>6.7295190800000002</v>
      </c>
      <c r="AW385" s="597">
        <v>21.365000000000002</v>
      </c>
      <c r="AX385" s="532">
        <v>3.5631499999999998</v>
      </c>
      <c r="AY385" s="595"/>
      <c r="AZ385" s="596">
        <v>2.0675429699999999</v>
      </c>
      <c r="BA385" s="596">
        <v>2.4023128700000003</v>
      </c>
      <c r="BB385" s="597">
        <v>59.280999999999992</v>
      </c>
      <c r="BC385" s="501">
        <v>0.45841999999999999</v>
      </c>
      <c r="BD385" s="596">
        <v>1086.8385134300001</v>
      </c>
      <c r="BE385" s="596">
        <v>72.204981759999995</v>
      </c>
      <c r="BF385" s="597">
        <v>3.39</v>
      </c>
      <c r="BG385" s="532">
        <v>89.455010000000001</v>
      </c>
      <c r="BH385" s="595"/>
      <c r="BI385" s="596">
        <v>847.68016376000003</v>
      </c>
      <c r="BJ385" s="596">
        <v>59.997047430000002</v>
      </c>
      <c r="BK385" s="597">
        <v>3.6110000000000002</v>
      </c>
      <c r="BL385" s="532">
        <v>77.995040000000003</v>
      </c>
      <c r="BM385" s="595"/>
      <c r="BN385" s="596">
        <v>221.86176524999999</v>
      </c>
      <c r="BO385" s="596">
        <v>29.24260593</v>
      </c>
      <c r="BP385" s="597">
        <v>6.7250000000000005</v>
      </c>
      <c r="BQ385" s="532">
        <v>20.413499999999999</v>
      </c>
      <c r="BR385" s="595"/>
      <c r="BS385" s="596">
        <v>10.406047920000001</v>
      </c>
      <c r="BT385" s="596">
        <v>4.6190077700000005</v>
      </c>
      <c r="BU385" s="597">
        <v>22.647000000000002</v>
      </c>
      <c r="BV385" s="532">
        <v>0.95745999999999998</v>
      </c>
      <c r="BW385" s="595"/>
      <c r="BX385" s="596">
        <v>6.8905365000000005</v>
      </c>
      <c r="BY385" s="596">
        <v>4.7805534300000003</v>
      </c>
      <c r="BZ385" s="597">
        <v>35.396999999999998</v>
      </c>
      <c r="CA385" s="501">
        <v>0.63400000000000001</v>
      </c>
      <c r="CB385" s="596">
        <v>470.21454476999997</v>
      </c>
      <c r="CC385" s="596">
        <v>55.895195050000005</v>
      </c>
      <c r="CD385" s="597">
        <v>6.0650000000000004</v>
      </c>
      <c r="CE385" s="532">
        <v>38.702210000000001</v>
      </c>
      <c r="CF385" s="595"/>
      <c r="CG385" s="596">
        <v>281.85725566000002</v>
      </c>
      <c r="CH385" s="596">
        <v>41.892751089999997</v>
      </c>
      <c r="CI385" s="597">
        <v>7.5829999999999993</v>
      </c>
      <c r="CJ385" s="532">
        <v>59.942270000000001</v>
      </c>
      <c r="CK385" s="595"/>
      <c r="CL385" s="596">
        <v>151.92875810000001</v>
      </c>
      <c r="CM385" s="596">
        <v>24.713688359999999</v>
      </c>
      <c r="CN385" s="597">
        <v>8.2989999999999995</v>
      </c>
      <c r="CO385" s="532">
        <v>32.310519999999997</v>
      </c>
      <c r="CP385" s="595"/>
      <c r="CQ385" s="596">
        <v>29.142347150000003</v>
      </c>
      <c r="CR385" s="596">
        <v>11.091876790000001</v>
      </c>
      <c r="CS385" s="597">
        <v>19.419</v>
      </c>
      <c r="CT385" s="532">
        <v>6.1976699999999996</v>
      </c>
      <c r="CU385" s="595"/>
      <c r="CV385" s="596">
        <v>7.2861838699999995</v>
      </c>
      <c r="CW385" s="596">
        <v>4.0825975999999997</v>
      </c>
      <c r="CX385" s="597">
        <v>28.588000000000001</v>
      </c>
      <c r="CY385" s="501">
        <v>1.5495399999999999</v>
      </c>
    </row>
    <row r="386" spans="1:103" ht="12" customHeight="1" x14ac:dyDescent="0.35">
      <c r="A386" s="758"/>
      <c r="B386" s="917"/>
      <c r="C386" s="332" t="s">
        <v>134</v>
      </c>
      <c r="D386" s="451">
        <v>1277.0295958499999</v>
      </c>
      <c r="E386" s="451">
        <v>76.56485447</v>
      </c>
      <c r="F386" s="593">
        <v>3.0589999999999997</v>
      </c>
      <c r="G386" s="594"/>
      <c r="H386" s="530">
        <v>966.76600752000002</v>
      </c>
      <c r="I386" s="530">
        <v>69.84525309</v>
      </c>
      <c r="J386" s="531">
        <v>3.6859999999999995</v>
      </c>
      <c r="K386" s="532">
        <f t="shared" si="0"/>
        <v>75.704275818017649</v>
      </c>
      <c r="L386" s="595"/>
      <c r="M386" s="596">
        <v>694.44513456000004</v>
      </c>
      <c r="N386" s="596">
        <v>63.425729870000005</v>
      </c>
      <c r="O386" s="597">
        <v>4.66</v>
      </c>
      <c r="P386" s="532">
        <v>71.831770000000006</v>
      </c>
      <c r="Q386" s="595"/>
      <c r="R386" s="596">
        <v>250.51072203999999</v>
      </c>
      <c r="S386" s="596">
        <v>34.48640821</v>
      </c>
      <c r="T386" s="597">
        <v>7.024</v>
      </c>
      <c r="U386" s="532">
        <v>25.912240000000001</v>
      </c>
      <c r="V386" s="595"/>
      <c r="W386" s="596">
        <v>17.496948939999999</v>
      </c>
      <c r="X386" s="596">
        <v>6.9579169300000006</v>
      </c>
      <c r="Y386" s="597">
        <v>20.288999999999998</v>
      </c>
      <c r="Z386" s="532">
        <v>1.8098399999999999</v>
      </c>
      <c r="AA386" s="595"/>
      <c r="AB386" s="596">
        <v>4.3132019899999996</v>
      </c>
      <c r="AC386" s="596">
        <v>3.22870692</v>
      </c>
      <c r="AD386" s="597">
        <v>38.192</v>
      </c>
      <c r="AE386" s="501">
        <v>0.44614999999999999</v>
      </c>
      <c r="AF386" s="596">
        <v>447.73443368</v>
      </c>
      <c r="AG386" s="596">
        <v>55.670116820000004</v>
      </c>
      <c r="AH386" s="597">
        <v>6.3439999999999994</v>
      </c>
      <c r="AI386" s="532">
        <v>35.06062</v>
      </c>
      <c r="AJ386" s="595"/>
      <c r="AK386" s="596">
        <v>241.61322057000001</v>
      </c>
      <c r="AL386" s="596">
        <v>42.353630519999996</v>
      </c>
      <c r="AM386" s="597">
        <v>8.9440000000000008</v>
      </c>
      <c r="AN386" s="532">
        <v>53.963509999999999</v>
      </c>
      <c r="AO386" s="595"/>
      <c r="AP386" s="596">
        <v>186.45609698000001</v>
      </c>
      <c r="AQ386" s="596">
        <v>30.315510339999999</v>
      </c>
      <c r="AR386" s="597">
        <v>8.2949999999999999</v>
      </c>
      <c r="AS386" s="532">
        <v>41.644350000000003</v>
      </c>
      <c r="AT386" s="595"/>
      <c r="AU386" s="596">
        <v>18.155895090000001</v>
      </c>
      <c r="AV386" s="596">
        <v>7.2821479600000005</v>
      </c>
      <c r="AW386" s="597">
        <v>20.463999999999999</v>
      </c>
      <c r="AX386" s="532">
        <v>4.0550600000000001</v>
      </c>
      <c r="AY386" s="595"/>
      <c r="AZ386" s="596">
        <v>1.5092210500000001</v>
      </c>
      <c r="BA386" s="596">
        <v>1.68568344</v>
      </c>
      <c r="BB386" s="597">
        <v>56.986000000000004</v>
      </c>
      <c r="BC386" s="501">
        <v>0.33707999999999999</v>
      </c>
      <c r="BD386" s="596">
        <v>1154.18525684</v>
      </c>
      <c r="BE386" s="596">
        <v>71.787440500000002</v>
      </c>
      <c r="BF386" s="597">
        <v>3.173</v>
      </c>
      <c r="BG386" s="532">
        <v>90.380459999999999</v>
      </c>
      <c r="BH386" s="595"/>
      <c r="BI386" s="596">
        <v>891.50821799999994</v>
      </c>
      <c r="BJ386" s="596">
        <v>63.489998469999996</v>
      </c>
      <c r="BK386" s="597">
        <v>3.633</v>
      </c>
      <c r="BL386" s="532">
        <v>77.241349999999997</v>
      </c>
      <c r="BM386" s="595"/>
      <c r="BN386" s="596">
        <v>248.77178795999998</v>
      </c>
      <c r="BO386" s="596">
        <v>30.658653919999999</v>
      </c>
      <c r="BP386" s="597">
        <v>6.2880000000000003</v>
      </c>
      <c r="BQ386" s="532">
        <v>21.553889999999999</v>
      </c>
      <c r="BR386" s="595"/>
      <c r="BS386" s="596">
        <v>9.9302689199999996</v>
      </c>
      <c r="BT386" s="596">
        <v>4.1573169399999994</v>
      </c>
      <c r="BU386" s="597">
        <v>21.36</v>
      </c>
      <c r="BV386" s="532">
        <v>0.86036999999999997</v>
      </c>
      <c r="BW386" s="595"/>
      <c r="BX386" s="596">
        <v>3.9749819499999997</v>
      </c>
      <c r="BY386" s="596">
        <v>2.8101067200000003</v>
      </c>
      <c r="BZ386" s="597">
        <v>36.069000000000003</v>
      </c>
      <c r="CA386" s="501">
        <v>0.34439999999999998</v>
      </c>
      <c r="CB386" s="596">
        <v>469.53040237000005</v>
      </c>
      <c r="CC386" s="596">
        <v>52.863322320000002</v>
      </c>
      <c r="CD386" s="597">
        <v>5.7439999999999998</v>
      </c>
      <c r="CE386" s="532">
        <v>36.767389999999999</v>
      </c>
      <c r="CF386" s="595"/>
      <c r="CG386" s="596">
        <v>257.13641828999999</v>
      </c>
      <c r="CH386" s="596">
        <v>37.903555169999997</v>
      </c>
      <c r="CI386" s="597">
        <v>7.5209999999999999</v>
      </c>
      <c r="CJ386" s="532">
        <v>54.764589999999998</v>
      </c>
      <c r="CK386" s="595"/>
      <c r="CL386" s="596">
        <v>174.01264394</v>
      </c>
      <c r="CM386" s="596">
        <v>25.300147260000003</v>
      </c>
      <c r="CN386" s="597">
        <v>7.4179999999999993</v>
      </c>
      <c r="CO386" s="532">
        <v>37.061</v>
      </c>
      <c r="CP386" s="595"/>
      <c r="CQ386" s="596">
        <v>26.498421750000002</v>
      </c>
      <c r="CR386" s="596">
        <v>7.8731828699999999</v>
      </c>
      <c r="CS386" s="597">
        <v>15.159000000000001</v>
      </c>
      <c r="CT386" s="532">
        <v>5.6436000000000002</v>
      </c>
      <c r="CU386" s="595"/>
      <c r="CV386" s="596">
        <v>11.88291839</v>
      </c>
      <c r="CW386" s="596">
        <v>5.87401193</v>
      </c>
      <c r="CX386" s="597">
        <v>25.221</v>
      </c>
      <c r="CY386" s="501">
        <v>2.5308099999999998</v>
      </c>
    </row>
    <row r="387" spans="1:103" ht="12" customHeight="1" x14ac:dyDescent="0.35">
      <c r="A387" s="758"/>
      <c r="B387" s="843" t="s">
        <v>67</v>
      </c>
      <c r="C387" s="330" t="s">
        <v>59</v>
      </c>
      <c r="D387" s="446">
        <v>129.44876432000001</v>
      </c>
      <c r="E387" s="446">
        <v>25.282138370000002</v>
      </c>
      <c r="F387" s="588">
        <v>9.9649999999999999</v>
      </c>
      <c r="G387" s="589"/>
      <c r="H387" s="527">
        <v>76.503471169999997</v>
      </c>
      <c r="I387" s="527">
        <v>15.860426740000001</v>
      </c>
      <c r="J387" s="528">
        <v>10.577</v>
      </c>
      <c r="K387" s="529">
        <f t="shared" si="0"/>
        <v>59.099421745642807</v>
      </c>
      <c r="L387" s="590"/>
      <c r="M387" s="591">
        <v>38.228842460000003</v>
      </c>
      <c r="N387" s="591">
        <v>8.3510008999999989</v>
      </c>
      <c r="O387" s="592">
        <v>11.145</v>
      </c>
      <c r="P387" s="529">
        <v>49.970080000000003</v>
      </c>
      <c r="Q387" s="590"/>
      <c r="R387" s="591">
        <v>34.069777390000006</v>
      </c>
      <c r="S387" s="591">
        <v>7.9398035499999997</v>
      </c>
      <c r="T387" s="592">
        <v>11.89</v>
      </c>
      <c r="U387" s="529">
        <v>44.533639999999998</v>
      </c>
      <c r="V387" s="590"/>
      <c r="W387" s="591">
        <v>3.97418249</v>
      </c>
      <c r="X387" s="591">
        <v>1.09279225</v>
      </c>
      <c r="Y387" s="592">
        <v>14.029</v>
      </c>
      <c r="Z387" s="529">
        <v>5.1947700000000001</v>
      </c>
      <c r="AA387" s="590"/>
      <c r="AB387" s="591">
        <v>0.23066883000000002</v>
      </c>
      <c r="AC387" s="591">
        <v>0.20994900000000002</v>
      </c>
      <c r="AD387" s="592">
        <v>46.436999999999998</v>
      </c>
      <c r="AE387" s="497">
        <v>0.30151</v>
      </c>
      <c r="AF387" s="591">
        <v>15.15998306</v>
      </c>
      <c r="AG387" s="591">
        <v>4.5073923699999998</v>
      </c>
      <c r="AH387" s="592">
        <v>15.168999999999999</v>
      </c>
      <c r="AI387" s="529">
        <v>11.711180000000001</v>
      </c>
      <c r="AJ387" s="590"/>
      <c r="AK387" s="591">
        <v>5.1984155400000001</v>
      </c>
      <c r="AL387" s="591">
        <v>1.9221210000000002</v>
      </c>
      <c r="AM387" s="592">
        <v>18.865000000000002</v>
      </c>
      <c r="AN387" s="529">
        <v>34.290379999999999</v>
      </c>
      <c r="AO387" s="590"/>
      <c r="AP387" s="591">
        <v>8.6639631499999989</v>
      </c>
      <c r="AQ387" s="591">
        <v>2.6418731800000002</v>
      </c>
      <c r="AR387" s="592">
        <v>15.557000000000002</v>
      </c>
      <c r="AS387" s="529">
        <v>57.150219999999997</v>
      </c>
      <c r="AT387" s="590"/>
      <c r="AU387" s="591">
        <v>1.1050346799999999</v>
      </c>
      <c r="AV387" s="591">
        <v>0.61211734000000007</v>
      </c>
      <c r="AW387" s="592">
        <v>28.261999999999997</v>
      </c>
      <c r="AX387" s="529">
        <v>7.2891599999999999</v>
      </c>
      <c r="AY387" s="590"/>
      <c r="AZ387" s="591">
        <v>0.19256969000000002</v>
      </c>
      <c r="BA387" s="591">
        <v>0.20294974999999998</v>
      </c>
      <c r="BB387" s="592">
        <v>53.771000000000001</v>
      </c>
      <c r="BC387" s="497">
        <v>1.2702500000000001</v>
      </c>
      <c r="BD387" s="591">
        <v>103.29584441</v>
      </c>
      <c r="BE387" s="591">
        <v>20.298693619999998</v>
      </c>
      <c r="BF387" s="592">
        <v>10.026</v>
      </c>
      <c r="BG387" s="529">
        <v>79.796700000000001</v>
      </c>
      <c r="BH387" s="590"/>
      <c r="BI387" s="591">
        <v>64.337967660000004</v>
      </c>
      <c r="BJ387" s="591">
        <v>12.679092259999999</v>
      </c>
      <c r="BK387" s="592">
        <v>10.055</v>
      </c>
      <c r="BL387" s="529">
        <v>62.285150000000002</v>
      </c>
      <c r="BM387" s="590"/>
      <c r="BN387" s="591">
        <v>36.601750240000001</v>
      </c>
      <c r="BO387" s="591">
        <v>8.0192139900000008</v>
      </c>
      <c r="BP387" s="592">
        <v>11.178000000000001</v>
      </c>
      <c r="BQ387" s="529">
        <v>35.433900000000001</v>
      </c>
      <c r="BR387" s="590"/>
      <c r="BS387" s="591">
        <v>2.1642887200000001</v>
      </c>
      <c r="BT387" s="591">
        <v>0.83167100000000005</v>
      </c>
      <c r="BU387" s="592">
        <v>19.606000000000002</v>
      </c>
      <c r="BV387" s="529">
        <v>2.0952299999999999</v>
      </c>
      <c r="BW387" s="590"/>
      <c r="BX387" s="591">
        <v>0.19183779999999998</v>
      </c>
      <c r="BY387" s="591">
        <v>0.15120501</v>
      </c>
      <c r="BZ387" s="592">
        <v>40.213999999999999</v>
      </c>
      <c r="CA387" s="497">
        <v>0.18572</v>
      </c>
      <c r="CB387" s="591">
        <v>53.990699489999997</v>
      </c>
      <c r="CC387" s="591">
        <v>10.92105965</v>
      </c>
      <c r="CD387" s="592">
        <v>10.32</v>
      </c>
      <c r="CE387" s="529">
        <v>41.708159999999999</v>
      </c>
      <c r="CF387" s="590"/>
      <c r="CG387" s="591">
        <v>38.190583480000001</v>
      </c>
      <c r="CH387" s="591">
        <v>7.6270795700000003</v>
      </c>
      <c r="CI387" s="592">
        <v>10.189</v>
      </c>
      <c r="CJ387" s="529">
        <v>70.735489999999999</v>
      </c>
      <c r="CK387" s="590"/>
      <c r="CL387" s="591">
        <v>13.42965201</v>
      </c>
      <c r="CM387" s="591">
        <v>3.2545515799999998</v>
      </c>
      <c r="CN387" s="592">
        <v>12.364000000000001</v>
      </c>
      <c r="CO387" s="529">
        <v>24.874009999999998</v>
      </c>
      <c r="CP387" s="590"/>
      <c r="CQ387" s="591">
        <v>1.61859036</v>
      </c>
      <c r="CR387" s="591">
        <v>0.64171352999999998</v>
      </c>
      <c r="CS387" s="592">
        <v>20.227999999999998</v>
      </c>
      <c r="CT387" s="529">
        <v>2.9979100000000001</v>
      </c>
      <c r="CU387" s="590"/>
      <c r="CV387" s="591">
        <v>0.75187364000000001</v>
      </c>
      <c r="CW387" s="591">
        <v>0.57753849000000002</v>
      </c>
      <c r="CX387" s="592">
        <v>39.190000000000005</v>
      </c>
      <c r="CY387" s="497">
        <v>1.3926000000000001</v>
      </c>
    </row>
    <row r="388" spans="1:103" ht="12" customHeight="1" x14ac:dyDescent="0.35">
      <c r="A388" s="758"/>
      <c r="B388" s="843"/>
      <c r="C388" s="330" t="s">
        <v>133</v>
      </c>
      <c r="D388" s="446">
        <v>67.507471609999996</v>
      </c>
      <c r="E388" s="446">
        <v>13.10328621</v>
      </c>
      <c r="F388" s="588">
        <v>9.9030000000000005</v>
      </c>
      <c r="G388" s="589"/>
      <c r="H388" s="527">
        <v>38.381627340000001</v>
      </c>
      <c r="I388" s="527">
        <v>7.9903747899999997</v>
      </c>
      <c r="J388" s="528">
        <v>10.622</v>
      </c>
      <c r="K388" s="529">
        <f t="shared" si="0"/>
        <v>56.855376782196757</v>
      </c>
      <c r="L388" s="590"/>
      <c r="M388" s="591">
        <v>19.732528419999998</v>
      </c>
      <c r="N388" s="591">
        <v>4.38479931</v>
      </c>
      <c r="O388" s="592">
        <v>11.337</v>
      </c>
      <c r="P388" s="529">
        <v>51.411389999999997</v>
      </c>
      <c r="Q388" s="590"/>
      <c r="R388" s="591">
        <v>16.754119719999998</v>
      </c>
      <c r="S388" s="591">
        <v>4.2072123899999996</v>
      </c>
      <c r="T388" s="592">
        <v>12.812000000000001</v>
      </c>
      <c r="U388" s="529">
        <v>43.651409999999998</v>
      </c>
      <c r="V388" s="590"/>
      <c r="W388" s="591">
        <v>1.7124915000000001</v>
      </c>
      <c r="X388" s="591">
        <v>0.6449142000000001</v>
      </c>
      <c r="Y388" s="592">
        <v>19.214000000000002</v>
      </c>
      <c r="Z388" s="529">
        <v>4.4617500000000003</v>
      </c>
      <c r="AA388" s="590"/>
      <c r="AB388" s="591">
        <v>0.1824877</v>
      </c>
      <c r="AC388" s="591">
        <v>0.19750640000000003</v>
      </c>
      <c r="AD388" s="592">
        <v>55.218999999999994</v>
      </c>
      <c r="AE388" s="497">
        <v>0.47545999999999999</v>
      </c>
      <c r="AF388" s="591">
        <v>7.26611736</v>
      </c>
      <c r="AG388" s="591">
        <v>2.22256353</v>
      </c>
      <c r="AH388" s="592">
        <v>15.606</v>
      </c>
      <c r="AI388" s="529">
        <v>10.76343</v>
      </c>
      <c r="AJ388" s="590"/>
      <c r="AK388" s="591">
        <v>2.3605930199999996</v>
      </c>
      <c r="AL388" s="591">
        <v>1.0567433900000001</v>
      </c>
      <c r="AM388" s="592">
        <v>22.84</v>
      </c>
      <c r="AN388" s="529">
        <v>32.487679999999997</v>
      </c>
      <c r="AO388" s="590"/>
      <c r="AP388" s="591">
        <v>4.4019052300000006</v>
      </c>
      <c r="AQ388" s="591">
        <v>1.4802156900000001</v>
      </c>
      <c r="AR388" s="592">
        <v>17.155999999999999</v>
      </c>
      <c r="AS388" s="529">
        <v>60.58126</v>
      </c>
      <c r="AT388" s="590"/>
      <c r="AU388" s="591">
        <v>0.47611693999999999</v>
      </c>
      <c r="AV388" s="591">
        <v>0.28522899000000002</v>
      </c>
      <c r="AW388" s="592">
        <v>30.564999999999998</v>
      </c>
      <c r="AX388" s="529">
        <v>6.5525599999999997</v>
      </c>
      <c r="AY388" s="590"/>
      <c r="AZ388" s="591">
        <v>2.7502179999999998E-2</v>
      </c>
      <c r="BA388" s="591">
        <v>5.4619500000000001E-2</v>
      </c>
      <c r="BB388" s="592">
        <v>100</v>
      </c>
      <c r="BC388" s="497">
        <v>0.3785</v>
      </c>
      <c r="BD388" s="591">
        <v>53.01257528</v>
      </c>
      <c r="BE388" s="591">
        <v>10.431360890000001</v>
      </c>
      <c r="BF388" s="592">
        <v>10.039</v>
      </c>
      <c r="BG388" s="529">
        <v>78.528459999999995</v>
      </c>
      <c r="BH388" s="590"/>
      <c r="BI388" s="591">
        <v>33.265126969999997</v>
      </c>
      <c r="BJ388" s="591">
        <v>6.6367238799999999</v>
      </c>
      <c r="BK388" s="592">
        <v>10.179</v>
      </c>
      <c r="BL388" s="529">
        <v>62.749499999999998</v>
      </c>
      <c r="BM388" s="590"/>
      <c r="BN388" s="591">
        <v>18.469899700000003</v>
      </c>
      <c r="BO388" s="591">
        <v>4.32534755</v>
      </c>
      <c r="BP388" s="592">
        <v>11.948</v>
      </c>
      <c r="BQ388" s="529">
        <v>34.840600000000002</v>
      </c>
      <c r="BR388" s="590"/>
      <c r="BS388" s="591">
        <v>1.1316092900000001</v>
      </c>
      <c r="BT388" s="591">
        <v>0.55183217000000007</v>
      </c>
      <c r="BU388" s="592">
        <v>24.88</v>
      </c>
      <c r="BV388" s="529">
        <v>2.1346099999999999</v>
      </c>
      <c r="BW388" s="590"/>
      <c r="BX388" s="591">
        <v>0.14593931000000002</v>
      </c>
      <c r="BY388" s="591">
        <v>0.13749159</v>
      </c>
      <c r="BZ388" s="592">
        <v>48.067</v>
      </c>
      <c r="CA388" s="497">
        <v>0.27528999999999998</v>
      </c>
      <c r="CB388" s="591">
        <v>28.591345410000002</v>
      </c>
      <c r="CC388" s="591">
        <v>5.8174918900000003</v>
      </c>
      <c r="CD388" s="592">
        <v>10.381</v>
      </c>
      <c r="CE388" s="529">
        <v>42.35286</v>
      </c>
      <c r="CF388" s="590"/>
      <c r="CG388" s="591">
        <v>20.858891549999999</v>
      </c>
      <c r="CH388" s="591">
        <v>4.1616537399999993</v>
      </c>
      <c r="CI388" s="592">
        <v>10.179</v>
      </c>
      <c r="CJ388" s="529">
        <v>72.955259999999996</v>
      </c>
      <c r="CK388" s="590"/>
      <c r="CL388" s="591">
        <v>6.8069209099999997</v>
      </c>
      <c r="CM388" s="591">
        <v>1.9325706199999999</v>
      </c>
      <c r="CN388" s="592">
        <v>14.485000000000001</v>
      </c>
      <c r="CO388" s="529">
        <v>23.80763</v>
      </c>
      <c r="CP388" s="590"/>
      <c r="CQ388" s="591">
        <v>0.68287834999999997</v>
      </c>
      <c r="CR388" s="591">
        <v>0.38334106000000001</v>
      </c>
      <c r="CS388" s="592">
        <v>28.640999999999998</v>
      </c>
      <c r="CT388" s="529">
        <v>2.3884099999999999</v>
      </c>
      <c r="CU388" s="590"/>
      <c r="CV388" s="591">
        <v>0.2426546</v>
      </c>
      <c r="CW388" s="591">
        <v>0.27398719999999999</v>
      </c>
      <c r="CX388" s="592">
        <v>57.608000000000004</v>
      </c>
      <c r="CY388" s="497">
        <v>0.84870000000000001</v>
      </c>
    </row>
    <row r="389" spans="1:103" ht="12" customHeight="1" x14ac:dyDescent="0.35">
      <c r="A389" s="759"/>
      <c r="B389" s="849"/>
      <c r="C389" s="331" t="s">
        <v>134</v>
      </c>
      <c r="D389" s="457">
        <v>61.941292709999999</v>
      </c>
      <c r="E389" s="457">
        <v>12.63685551</v>
      </c>
      <c r="F389" s="598">
        <v>10.409000000000001</v>
      </c>
      <c r="G389" s="504"/>
      <c r="H389" s="533">
        <v>38.121843829999996</v>
      </c>
      <c r="I389" s="533">
        <v>8.4130990000000008</v>
      </c>
      <c r="J389" s="534">
        <v>11.26</v>
      </c>
      <c r="K389" s="82">
        <f t="shared" si="0"/>
        <v>61.545121456345534</v>
      </c>
      <c r="L389" s="413"/>
      <c r="M389" s="503">
        <v>18.496314040000001</v>
      </c>
      <c r="N389" s="503">
        <v>4.4879678299999997</v>
      </c>
      <c r="O389" s="395">
        <v>12.379999999999999</v>
      </c>
      <c r="P389" s="82">
        <v>48.518940000000001</v>
      </c>
      <c r="Q389" s="413"/>
      <c r="R389" s="503">
        <v>17.31565767</v>
      </c>
      <c r="S389" s="503">
        <v>4.0611726600000004</v>
      </c>
      <c r="T389" s="395">
        <v>11.966000000000001</v>
      </c>
      <c r="U389" s="82">
        <v>45.421880000000002</v>
      </c>
      <c r="V389" s="413"/>
      <c r="W389" s="503">
        <v>2.26169099</v>
      </c>
      <c r="X389" s="503">
        <v>0.76374774999999995</v>
      </c>
      <c r="Y389" s="395">
        <v>17.228999999999999</v>
      </c>
      <c r="Z389" s="82">
        <v>5.9328000000000003</v>
      </c>
      <c r="AA389" s="413"/>
      <c r="AB389" s="503">
        <v>4.8181130000000003E-2</v>
      </c>
      <c r="AC389" s="503">
        <v>6.599294E-2</v>
      </c>
      <c r="AD389" s="395">
        <v>69.882000000000005</v>
      </c>
      <c r="AE389" s="505">
        <v>0.12639</v>
      </c>
      <c r="AF389" s="503">
        <v>7.8938657000000001</v>
      </c>
      <c r="AG389" s="503">
        <v>2.5283934000000001</v>
      </c>
      <c r="AH389" s="395">
        <v>16.342000000000002</v>
      </c>
      <c r="AI389" s="82">
        <v>12.744109999999999</v>
      </c>
      <c r="AJ389" s="413"/>
      <c r="AK389" s="503">
        <v>2.83782252</v>
      </c>
      <c r="AL389" s="503">
        <v>1.1604982699999999</v>
      </c>
      <c r="AM389" s="395">
        <v>20.864000000000001</v>
      </c>
      <c r="AN389" s="82">
        <v>35.949719999999999</v>
      </c>
      <c r="AO389" s="413"/>
      <c r="AP389" s="503">
        <v>4.2620579200000002</v>
      </c>
      <c r="AQ389" s="503">
        <v>1.48788253</v>
      </c>
      <c r="AR389" s="395">
        <v>17.811</v>
      </c>
      <c r="AS389" s="82">
        <v>53.992019999999997</v>
      </c>
      <c r="AT389" s="413"/>
      <c r="AU389" s="503">
        <v>0.62891774999999994</v>
      </c>
      <c r="AV389" s="503">
        <v>0.43987680000000001</v>
      </c>
      <c r="AW389" s="395">
        <v>35.685000000000002</v>
      </c>
      <c r="AX389" s="82">
        <v>7.9671700000000003</v>
      </c>
      <c r="AY389" s="413"/>
      <c r="AZ389" s="503">
        <v>0.16506752</v>
      </c>
      <c r="BA389" s="503">
        <v>0.19403002</v>
      </c>
      <c r="BB389" s="395">
        <v>59.972000000000001</v>
      </c>
      <c r="BC389" s="505">
        <v>2.0910899999999999</v>
      </c>
      <c r="BD389" s="503">
        <v>50.283269130000001</v>
      </c>
      <c r="BE389" s="503">
        <v>10.460001109999999</v>
      </c>
      <c r="BF389" s="395">
        <v>10.613</v>
      </c>
      <c r="BG389" s="82">
        <v>81.178910000000002</v>
      </c>
      <c r="BH389" s="413"/>
      <c r="BI389" s="503">
        <v>31.07284069</v>
      </c>
      <c r="BJ389" s="503">
        <v>6.5593174300000001</v>
      </c>
      <c r="BK389" s="395">
        <v>10.77</v>
      </c>
      <c r="BL389" s="82">
        <v>61.795589999999997</v>
      </c>
      <c r="BM389" s="413"/>
      <c r="BN389" s="503">
        <v>18.131850539999999</v>
      </c>
      <c r="BO389" s="503">
        <v>4.1737428699999999</v>
      </c>
      <c r="BP389" s="395">
        <v>11.744</v>
      </c>
      <c r="BQ389" s="82">
        <v>36.05941</v>
      </c>
      <c r="BR389" s="413"/>
      <c r="BS389" s="503">
        <v>1.03267942</v>
      </c>
      <c r="BT389" s="503">
        <v>0.46980862000000001</v>
      </c>
      <c r="BU389" s="395">
        <v>23.211000000000002</v>
      </c>
      <c r="BV389" s="82">
        <v>2.0537200000000002</v>
      </c>
      <c r="BW389" s="413"/>
      <c r="BX389" s="503">
        <v>4.589849E-2</v>
      </c>
      <c r="BY389" s="503">
        <v>7.8903189999999998E-2</v>
      </c>
      <c r="BZ389" s="395">
        <v>87.707999999999998</v>
      </c>
      <c r="CA389" s="505">
        <v>9.128E-2</v>
      </c>
      <c r="CB389" s="503">
        <v>25.399354080000002</v>
      </c>
      <c r="CC389" s="503">
        <v>5.4712463900000001</v>
      </c>
      <c r="CD389" s="395">
        <v>10.99</v>
      </c>
      <c r="CE389" s="82">
        <v>41.00553</v>
      </c>
      <c r="CF389" s="413"/>
      <c r="CG389" s="503">
        <v>17.331691930000002</v>
      </c>
      <c r="CH389" s="503">
        <v>3.8263058000000001</v>
      </c>
      <c r="CI389" s="395">
        <v>11.264000000000001</v>
      </c>
      <c r="CJ389" s="82">
        <v>68.236739999999998</v>
      </c>
      <c r="CK389" s="413"/>
      <c r="CL389" s="503">
        <v>6.6227311100000001</v>
      </c>
      <c r="CM389" s="503">
        <v>1.69587216</v>
      </c>
      <c r="CN389" s="395">
        <v>13.065</v>
      </c>
      <c r="CO389" s="82">
        <v>26.07441</v>
      </c>
      <c r="CP389" s="413"/>
      <c r="CQ389" s="503">
        <v>0.93571200999999993</v>
      </c>
      <c r="CR389" s="503">
        <v>0.49966480000000002</v>
      </c>
      <c r="CS389" s="395">
        <v>27.245000000000001</v>
      </c>
      <c r="CT389" s="82">
        <v>3.6840000000000002</v>
      </c>
      <c r="CU389" s="413"/>
      <c r="CV389" s="503">
        <v>0.50921903999999996</v>
      </c>
      <c r="CW389" s="503">
        <v>0.52402937999999999</v>
      </c>
      <c r="CX389" s="395">
        <v>52.503999999999998</v>
      </c>
      <c r="CY389" s="505">
        <v>2.0048499999999998</v>
      </c>
    </row>
    <row r="390" spans="1:103" ht="12" customHeight="1" x14ac:dyDescent="0.35">
      <c r="A390" s="760" t="s">
        <v>73</v>
      </c>
      <c r="B390" s="916" t="s">
        <v>255</v>
      </c>
      <c r="C390" s="329" t="s">
        <v>59</v>
      </c>
      <c r="D390" s="446">
        <v>7510.3411731700007</v>
      </c>
      <c r="E390" s="446">
        <v>198.0013088</v>
      </c>
      <c r="F390" s="588">
        <v>1.345</v>
      </c>
      <c r="G390" s="507"/>
      <c r="H390" s="527">
        <v>6332.2501956099995</v>
      </c>
      <c r="I390" s="527">
        <v>209.29671725</v>
      </c>
      <c r="J390" s="528">
        <v>1.6859999999999999</v>
      </c>
      <c r="K390" s="403">
        <f t="shared" si="0"/>
        <v>84.313748864450773</v>
      </c>
      <c r="L390" s="432"/>
      <c r="M390" s="506">
        <v>5332.0574545899999</v>
      </c>
      <c r="N390" s="506">
        <v>239.12728731000001</v>
      </c>
      <c r="O390" s="401">
        <v>2.2880000000000003</v>
      </c>
      <c r="P390" s="403">
        <v>84.20478</v>
      </c>
      <c r="Q390" s="432"/>
      <c r="R390" s="506">
        <v>902.66633317000003</v>
      </c>
      <c r="S390" s="506">
        <v>126.71302119000001</v>
      </c>
      <c r="T390" s="401">
        <v>7.1619999999999999</v>
      </c>
      <c r="U390" s="403">
        <v>14.25506</v>
      </c>
      <c r="V390" s="432"/>
      <c r="W390" s="506">
        <v>69.747939970000004</v>
      </c>
      <c r="X390" s="506">
        <v>27.605819329999999</v>
      </c>
      <c r="Y390" s="401">
        <v>20.194000000000003</v>
      </c>
      <c r="Z390" s="403">
        <v>1.1014699999999999</v>
      </c>
      <c r="AA390" s="432"/>
      <c r="AB390" s="506">
        <v>27.77846787</v>
      </c>
      <c r="AC390" s="506">
        <v>13.789352450000001</v>
      </c>
      <c r="AD390" s="401">
        <v>25.326999999999998</v>
      </c>
      <c r="AE390" s="508">
        <v>0.43868000000000001</v>
      </c>
      <c r="AF390" s="506">
        <v>3943.1801327999997</v>
      </c>
      <c r="AG390" s="506">
        <v>285.24336466</v>
      </c>
      <c r="AH390" s="401">
        <v>3.6909999999999998</v>
      </c>
      <c r="AI390" s="403">
        <v>52.503340000000001</v>
      </c>
      <c r="AJ390" s="432"/>
      <c r="AK390" s="506">
        <v>2927.8877010400001</v>
      </c>
      <c r="AL390" s="506">
        <v>275.79492464999998</v>
      </c>
      <c r="AM390" s="401">
        <v>4.806</v>
      </c>
      <c r="AN390" s="403">
        <v>74.251940000000005</v>
      </c>
      <c r="AO390" s="432"/>
      <c r="AP390" s="506">
        <v>828.04770732000009</v>
      </c>
      <c r="AQ390" s="506">
        <v>96.674090330000013</v>
      </c>
      <c r="AR390" s="401">
        <v>5.9569999999999999</v>
      </c>
      <c r="AS390" s="403">
        <v>20.999490000000002</v>
      </c>
      <c r="AT390" s="432"/>
      <c r="AU390" s="506">
        <v>127.33278464</v>
      </c>
      <c r="AV390" s="506">
        <v>31.639596839999999</v>
      </c>
      <c r="AW390" s="401">
        <v>12.678000000000001</v>
      </c>
      <c r="AX390" s="403">
        <v>3.22919</v>
      </c>
      <c r="AY390" s="432"/>
      <c r="AZ390" s="506">
        <v>59.911939799999999</v>
      </c>
      <c r="BA390" s="506">
        <v>28.603141039999997</v>
      </c>
      <c r="BB390" s="401">
        <v>24.358000000000001</v>
      </c>
      <c r="BC390" s="508">
        <v>1.51938</v>
      </c>
      <c r="BD390" s="506">
        <v>7148.5120855699997</v>
      </c>
      <c r="BE390" s="506">
        <v>192.67581601999998</v>
      </c>
      <c r="BF390" s="401">
        <v>1.375</v>
      </c>
      <c r="BG390" s="403">
        <v>95.182249999999996</v>
      </c>
      <c r="BH390" s="432"/>
      <c r="BI390" s="506">
        <v>6135.7134833800001</v>
      </c>
      <c r="BJ390" s="506">
        <v>198.13502145000001</v>
      </c>
      <c r="BK390" s="401">
        <v>1.6480000000000001</v>
      </c>
      <c r="BL390" s="403">
        <v>85.832040000000006</v>
      </c>
      <c r="BM390" s="432"/>
      <c r="BN390" s="506">
        <v>916.15347320000001</v>
      </c>
      <c r="BO390" s="506">
        <v>130.79179546</v>
      </c>
      <c r="BP390" s="401">
        <v>7.2839999999999998</v>
      </c>
      <c r="BQ390" s="403">
        <v>12.816000000000001</v>
      </c>
      <c r="BR390" s="432"/>
      <c r="BS390" s="506">
        <v>69.118355010000002</v>
      </c>
      <c r="BT390" s="506">
        <v>23.538607120000002</v>
      </c>
      <c r="BU390" s="401">
        <v>17.375</v>
      </c>
      <c r="BV390" s="403">
        <v>0.96689000000000003</v>
      </c>
      <c r="BW390" s="432"/>
      <c r="BX390" s="506">
        <v>27.526773980000002</v>
      </c>
      <c r="BY390" s="506">
        <v>15.476286819999999</v>
      </c>
      <c r="BZ390" s="401">
        <v>28.684999999999999</v>
      </c>
      <c r="CA390" s="508">
        <v>0.38507000000000002</v>
      </c>
      <c r="CB390" s="506">
        <v>3671.04396623</v>
      </c>
      <c r="CC390" s="506">
        <v>251.28508098</v>
      </c>
      <c r="CD390" s="401">
        <v>3.492</v>
      </c>
      <c r="CE390" s="403">
        <v>48.879860000000001</v>
      </c>
      <c r="CF390" s="432"/>
      <c r="CG390" s="506">
        <v>2125.6687400000001</v>
      </c>
      <c r="CH390" s="506">
        <v>220.09750077999999</v>
      </c>
      <c r="CI390" s="401">
        <v>5.2830000000000004</v>
      </c>
      <c r="CJ390" s="403">
        <v>57.903660000000002</v>
      </c>
      <c r="CK390" s="432"/>
      <c r="CL390" s="506">
        <v>1134.06950972</v>
      </c>
      <c r="CM390" s="506">
        <v>126.61387644999999</v>
      </c>
      <c r="CN390" s="401">
        <v>5.6959999999999997</v>
      </c>
      <c r="CO390" s="403">
        <v>30.892289999999999</v>
      </c>
      <c r="CP390" s="432"/>
      <c r="CQ390" s="506">
        <v>243.34365607000001</v>
      </c>
      <c r="CR390" s="506">
        <v>53.611591959999998</v>
      </c>
      <c r="CS390" s="401">
        <v>11.24</v>
      </c>
      <c r="CT390" s="403">
        <v>6.62873</v>
      </c>
      <c r="CU390" s="432"/>
      <c r="CV390" s="506">
        <v>167.96206043999999</v>
      </c>
      <c r="CW390" s="506">
        <v>40.751673929999995</v>
      </c>
      <c r="CX390" s="401">
        <v>12.379</v>
      </c>
      <c r="CY390" s="508">
        <v>4.5753199999999996</v>
      </c>
    </row>
    <row r="391" spans="1:103" ht="12" customHeight="1" x14ac:dyDescent="0.35">
      <c r="A391" s="761"/>
      <c r="B391" s="846"/>
      <c r="C391" s="330" t="s">
        <v>133</v>
      </c>
      <c r="D391" s="446">
        <v>3585.4641137000003</v>
      </c>
      <c r="E391" s="446">
        <v>102.17775358999999</v>
      </c>
      <c r="F391" s="588">
        <v>1.4540000000000002</v>
      </c>
      <c r="G391" s="589"/>
      <c r="H391" s="527">
        <v>3059.3458115400003</v>
      </c>
      <c r="I391" s="527">
        <v>107.72248175</v>
      </c>
      <c r="J391" s="528">
        <v>1.796</v>
      </c>
      <c r="K391" s="529">
        <f t="shared" si="0"/>
        <v>85.326354260534629</v>
      </c>
      <c r="L391" s="590"/>
      <c r="M391" s="591">
        <v>2595.4216325400002</v>
      </c>
      <c r="N391" s="591">
        <v>125.537334</v>
      </c>
      <c r="O391" s="592">
        <v>2.468</v>
      </c>
      <c r="P391" s="529">
        <v>84.835840000000005</v>
      </c>
      <c r="Q391" s="590"/>
      <c r="R391" s="591">
        <v>409.09861718000002</v>
      </c>
      <c r="S391" s="591">
        <v>71.490988790000003</v>
      </c>
      <c r="T391" s="592">
        <v>8.9160000000000004</v>
      </c>
      <c r="U391" s="529">
        <v>13.37209</v>
      </c>
      <c r="V391" s="590"/>
      <c r="W391" s="591">
        <v>41.139006299999998</v>
      </c>
      <c r="X391" s="591">
        <v>18.023098000000001</v>
      </c>
      <c r="Y391" s="592">
        <v>22.352</v>
      </c>
      <c r="Z391" s="529">
        <v>1.3447</v>
      </c>
      <c r="AA391" s="590"/>
      <c r="AB391" s="591">
        <v>13.68655551</v>
      </c>
      <c r="AC391" s="591">
        <v>9.4358122899999994</v>
      </c>
      <c r="AD391" s="592">
        <v>35.174999999999997</v>
      </c>
      <c r="AE391" s="497">
        <v>0.44736999999999999</v>
      </c>
      <c r="AF391" s="591">
        <v>1907.51391285</v>
      </c>
      <c r="AG391" s="591">
        <v>158.63630248999999</v>
      </c>
      <c r="AH391" s="592">
        <v>4.2430000000000003</v>
      </c>
      <c r="AI391" s="529">
        <v>53.201309999999999</v>
      </c>
      <c r="AJ391" s="590"/>
      <c r="AK391" s="591">
        <v>1410.8449557199999</v>
      </c>
      <c r="AL391" s="591">
        <v>153.86227733999999</v>
      </c>
      <c r="AM391" s="592">
        <v>5.5640000000000001</v>
      </c>
      <c r="AN391" s="529">
        <v>73.962500000000006</v>
      </c>
      <c r="AO391" s="590"/>
      <c r="AP391" s="591">
        <v>412.54657684</v>
      </c>
      <c r="AQ391" s="591">
        <v>63.861055289999996</v>
      </c>
      <c r="AR391" s="592">
        <v>7.8979999999999997</v>
      </c>
      <c r="AS391" s="529">
        <v>21.62745</v>
      </c>
      <c r="AT391" s="590"/>
      <c r="AU391" s="591">
        <v>59.259500879999997</v>
      </c>
      <c r="AV391" s="591">
        <v>19.370892940000001</v>
      </c>
      <c r="AW391" s="592">
        <v>16.678000000000001</v>
      </c>
      <c r="AX391" s="529">
        <v>3.1066400000000001</v>
      </c>
      <c r="AY391" s="590"/>
      <c r="AZ391" s="591">
        <v>24.862879410000001</v>
      </c>
      <c r="BA391" s="591">
        <v>13.049193160000002</v>
      </c>
      <c r="BB391" s="592">
        <v>26.778000000000002</v>
      </c>
      <c r="BC391" s="497">
        <v>1.30342</v>
      </c>
      <c r="BD391" s="591">
        <v>3411.7367003100003</v>
      </c>
      <c r="BE391" s="591">
        <v>101.18688478999999</v>
      </c>
      <c r="BF391" s="592">
        <v>1.5129999999999999</v>
      </c>
      <c r="BG391" s="529">
        <v>95.154669999999996</v>
      </c>
      <c r="BH391" s="590"/>
      <c r="BI391" s="591">
        <v>2966.4438095599999</v>
      </c>
      <c r="BJ391" s="591">
        <v>102.46862235</v>
      </c>
      <c r="BK391" s="592">
        <v>1.762</v>
      </c>
      <c r="BL391" s="529">
        <v>86.9482</v>
      </c>
      <c r="BM391" s="590"/>
      <c r="BN391" s="591">
        <v>390.47605176000002</v>
      </c>
      <c r="BO391" s="591">
        <v>67.514841680000004</v>
      </c>
      <c r="BP391" s="592">
        <v>8.822000000000001</v>
      </c>
      <c r="BQ391" s="529">
        <v>11.445080000000001</v>
      </c>
      <c r="BR391" s="590"/>
      <c r="BS391" s="591">
        <v>40.56410837</v>
      </c>
      <c r="BT391" s="591">
        <v>18.122834869999998</v>
      </c>
      <c r="BU391" s="592">
        <v>22.794</v>
      </c>
      <c r="BV391" s="529">
        <v>1.18896</v>
      </c>
      <c r="BW391" s="590"/>
      <c r="BX391" s="591">
        <v>14.252730619999999</v>
      </c>
      <c r="BY391" s="591">
        <v>10.840556189999999</v>
      </c>
      <c r="BZ391" s="592">
        <v>38.806000000000004</v>
      </c>
      <c r="CA391" s="497">
        <v>0.41776000000000002</v>
      </c>
      <c r="CB391" s="591">
        <v>1752.0646312899999</v>
      </c>
      <c r="CC391" s="591">
        <v>134.66574663</v>
      </c>
      <c r="CD391" s="592">
        <v>3.9210000000000003</v>
      </c>
      <c r="CE391" s="529">
        <v>48.865769999999998</v>
      </c>
      <c r="CF391" s="590"/>
      <c r="CG391" s="591">
        <v>1057.2250431699999</v>
      </c>
      <c r="CH391" s="591">
        <v>118.64099718999999</v>
      </c>
      <c r="CI391" s="592">
        <v>5.7250000000000005</v>
      </c>
      <c r="CJ391" s="529">
        <v>60.341670000000001</v>
      </c>
      <c r="CK391" s="590"/>
      <c r="CL391" s="591">
        <v>508.05095949999998</v>
      </c>
      <c r="CM391" s="591">
        <v>70.733038649999997</v>
      </c>
      <c r="CN391" s="592">
        <v>7.1029999999999998</v>
      </c>
      <c r="CO391" s="529">
        <v>28.99727</v>
      </c>
      <c r="CP391" s="590"/>
      <c r="CQ391" s="591">
        <v>100.30803942</v>
      </c>
      <c r="CR391" s="591">
        <v>28.325816240000002</v>
      </c>
      <c r="CS391" s="592">
        <v>14.408000000000001</v>
      </c>
      <c r="CT391" s="529">
        <v>5.7251300000000001</v>
      </c>
      <c r="CU391" s="590"/>
      <c r="CV391" s="591">
        <v>86.480589219999999</v>
      </c>
      <c r="CW391" s="591">
        <v>27.27943857</v>
      </c>
      <c r="CX391" s="592">
        <v>16.094000000000001</v>
      </c>
      <c r="CY391" s="497">
        <v>4.9359200000000003</v>
      </c>
    </row>
    <row r="392" spans="1:103" ht="12" customHeight="1" x14ac:dyDescent="0.35">
      <c r="A392" s="761"/>
      <c r="B392" s="846"/>
      <c r="C392" s="330" t="s">
        <v>134</v>
      </c>
      <c r="D392" s="446">
        <v>3924.8770594799998</v>
      </c>
      <c r="E392" s="446">
        <v>105.59827056</v>
      </c>
      <c r="F392" s="588">
        <v>1.373</v>
      </c>
      <c r="G392" s="589"/>
      <c r="H392" s="527">
        <v>3272.9043840700001</v>
      </c>
      <c r="I392" s="527">
        <v>116.52516441</v>
      </c>
      <c r="J392" s="528">
        <v>1.8159999999999998</v>
      </c>
      <c r="K392" s="529">
        <f t="shared" si="0"/>
        <v>83.388710893880116</v>
      </c>
      <c r="L392" s="590"/>
      <c r="M392" s="591">
        <v>2736.6358220500001</v>
      </c>
      <c r="N392" s="591">
        <v>130.63863087999999</v>
      </c>
      <c r="O392" s="592">
        <v>2.4359999999999999</v>
      </c>
      <c r="P392" s="529">
        <v>83.614900000000006</v>
      </c>
      <c r="Q392" s="590"/>
      <c r="R392" s="591">
        <v>493.56771599000001</v>
      </c>
      <c r="S392" s="591">
        <v>74.52571906</v>
      </c>
      <c r="T392" s="592">
        <v>7.7039999999999997</v>
      </c>
      <c r="U392" s="529">
        <v>15.08042</v>
      </c>
      <c r="V392" s="590"/>
      <c r="W392" s="591">
        <v>28.608933669999999</v>
      </c>
      <c r="X392" s="591">
        <v>14.79470023</v>
      </c>
      <c r="Y392" s="592">
        <v>26.384</v>
      </c>
      <c r="Z392" s="529">
        <v>0.87411000000000005</v>
      </c>
      <c r="AA392" s="590"/>
      <c r="AB392" s="591">
        <v>14.09191236</v>
      </c>
      <c r="AC392" s="591">
        <v>9.9238348600000013</v>
      </c>
      <c r="AD392" s="592">
        <v>35.93</v>
      </c>
      <c r="AE392" s="497">
        <v>0.43056</v>
      </c>
      <c r="AF392" s="591">
        <v>2035.6662199500001</v>
      </c>
      <c r="AG392" s="591">
        <v>146.40996523000001</v>
      </c>
      <c r="AH392" s="592">
        <v>3.6700000000000004</v>
      </c>
      <c r="AI392" s="529">
        <v>51.865729999999999</v>
      </c>
      <c r="AJ392" s="590"/>
      <c r="AK392" s="591">
        <v>1517.04274532</v>
      </c>
      <c r="AL392" s="591">
        <v>140.88127054</v>
      </c>
      <c r="AM392" s="592">
        <v>4.7379999999999995</v>
      </c>
      <c r="AN392" s="529">
        <v>74.523160000000004</v>
      </c>
      <c r="AO392" s="590"/>
      <c r="AP392" s="591">
        <v>415.50113046999996</v>
      </c>
      <c r="AQ392" s="591">
        <v>53.893683709999998</v>
      </c>
      <c r="AR392" s="592">
        <v>6.6180000000000003</v>
      </c>
      <c r="AS392" s="529">
        <v>20.411059999999999</v>
      </c>
      <c r="AT392" s="590"/>
      <c r="AU392" s="591">
        <v>68.07328376000001</v>
      </c>
      <c r="AV392" s="591">
        <v>25.349921460000001</v>
      </c>
      <c r="AW392" s="592">
        <v>19</v>
      </c>
      <c r="AX392" s="529">
        <v>3.3440300000000001</v>
      </c>
      <c r="AY392" s="590"/>
      <c r="AZ392" s="591">
        <v>35.049060400000002</v>
      </c>
      <c r="BA392" s="591">
        <v>24.460308470000001</v>
      </c>
      <c r="BB392" s="592">
        <v>35.606999999999999</v>
      </c>
      <c r="BC392" s="497">
        <v>1.7217499999999999</v>
      </c>
      <c r="BD392" s="591">
        <v>3736.77538525</v>
      </c>
      <c r="BE392" s="591">
        <v>103.92207064999999</v>
      </c>
      <c r="BF392" s="592">
        <v>1.419</v>
      </c>
      <c r="BG392" s="529">
        <v>95.207449999999994</v>
      </c>
      <c r="BH392" s="590"/>
      <c r="BI392" s="591">
        <v>3169.2696738200002</v>
      </c>
      <c r="BJ392" s="591">
        <v>109.00568224999999</v>
      </c>
      <c r="BK392" s="592">
        <v>1.7549999999999999</v>
      </c>
      <c r="BL392" s="529">
        <v>84.812960000000004</v>
      </c>
      <c r="BM392" s="590"/>
      <c r="BN392" s="591">
        <v>525.67742143999999</v>
      </c>
      <c r="BO392" s="591">
        <v>78.782677519999993</v>
      </c>
      <c r="BP392" s="592">
        <v>7.6459999999999999</v>
      </c>
      <c r="BQ392" s="529">
        <v>14.067679999999999</v>
      </c>
      <c r="BR392" s="590"/>
      <c r="BS392" s="591">
        <v>28.554246630000002</v>
      </c>
      <c r="BT392" s="591">
        <v>12.55293966</v>
      </c>
      <c r="BU392" s="592">
        <v>22.428999999999998</v>
      </c>
      <c r="BV392" s="529">
        <v>0.76414000000000004</v>
      </c>
      <c r="BW392" s="590"/>
      <c r="BX392" s="591">
        <v>13.274043349999999</v>
      </c>
      <c r="BY392" s="591">
        <v>9.9344821200000002</v>
      </c>
      <c r="BZ392" s="592">
        <v>38.184000000000005</v>
      </c>
      <c r="CA392" s="497">
        <v>0.35522999999999999</v>
      </c>
      <c r="CB392" s="591">
        <v>1918.9793349399999</v>
      </c>
      <c r="CC392" s="591">
        <v>136.45302280000001</v>
      </c>
      <c r="CD392" s="592">
        <v>3.6280000000000001</v>
      </c>
      <c r="CE392" s="529">
        <v>48.892719999999997</v>
      </c>
      <c r="CF392" s="590"/>
      <c r="CG392" s="591">
        <v>1068.4436968300001</v>
      </c>
      <c r="CH392" s="591">
        <v>119.9864147</v>
      </c>
      <c r="CI392" s="592">
        <v>5.7299999999999995</v>
      </c>
      <c r="CJ392" s="529">
        <v>55.677709999999998</v>
      </c>
      <c r="CK392" s="590"/>
      <c r="CL392" s="591">
        <v>626.01855023000007</v>
      </c>
      <c r="CM392" s="591">
        <v>75.162058549999998</v>
      </c>
      <c r="CN392" s="592">
        <v>6.1260000000000003</v>
      </c>
      <c r="CO392" s="529">
        <v>32.62247</v>
      </c>
      <c r="CP392" s="590"/>
      <c r="CQ392" s="591">
        <v>143.03561665000001</v>
      </c>
      <c r="CR392" s="591">
        <v>35.39989018</v>
      </c>
      <c r="CS392" s="592">
        <v>12.626999999999999</v>
      </c>
      <c r="CT392" s="529">
        <v>7.4537300000000002</v>
      </c>
      <c r="CU392" s="590"/>
      <c r="CV392" s="591">
        <v>81.481471229999997</v>
      </c>
      <c r="CW392" s="591">
        <v>22.590135849999999</v>
      </c>
      <c r="CX392" s="592">
        <v>14.145</v>
      </c>
      <c r="CY392" s="497">
        <v>4.2460800000000001</v>
      </c>
    </row>
    <row r="393" spans="1:103" ht="12" customHeight="1" x14ac:dyDescent="0.35">
      <c r="A393" s="761"/>
      <c r="B393" s="917" t="s">
        <v>66</v>
      </c>
      <c r="C393" s="332" t="s">
        <v>59</v>
      </c>
      <c r="D393" s="451">
        <v>7481.9808848700004</v>
      </c>
      <c r="E393" s="451">
        <v>197.98558205</v>
      </c>
      <c r="F393" s="593">
        <v>1.35</v>
      </c>
      <c r="G393" s="594"/>
      <c r="H393" s="530">
        <v>6314.3471789999994</v>
      </c>
      <c r="I393" s="530">
        <v>209.28563097</v>
      </c>
      <c r="J393" s="531">
        <v>1.6910000000000001</v>
      </c>
      <c r="K393" s="532">
        <f t="shared" si="0"/>
        <v>84.394056549500405</v>
      </c>
      <c r="L393" s="595"/>
      <c r="M393" s="596">
        <v>5319.8017593699997</v>
      </c>
      <c r="N393" s="596">
        <v>239.13099093</v>
      </c>
      <c r="O393" s="597">
        <v>2.2929999999999997</v>
      </c>
      <c r="P393" s="532">
        <v>84.249430000000004</v>
      </c>
      <c r="Q393" s="595"/>
      <c r="R393" s="596">
        <v>897.40394160999995</v>
      </c>
      <c r="S393" s="596">
        <v>126.70697822999999</v>
      </c>
      <c r="T393" s="597">
        <v>7.2040000000000006</v>
      </c>
      <c r="U393" s="532">
        <v>14.21214</v>
      </c>
      <c r="V393" s="595"/>
      <c r="W393" s="596">
        <v>69.378764610000005</v>
      </c>
      <c r="X393" s="596">
        <v>27.60451308</v>
      </c>
      <c r="Y393" s="597">
        <v>20.3</v>
      </c>
      <c r="Z393" s="532">
        <v>1.0987499999999999</v>
      </c>
      <c r="AA393" s="595"/>
      <c r="AB393" s="596">
        <v>27.76271341</v>
      </c>
      <c r="AC393" s="596">
        <v>13.789338859999999</v>
      </c>
      <c r="AD393" s="597">
        <v>25.341000000000001</v>
      </c>
      <c r="AE393" s="501">
        <v>0.43968000000000002</v>
      </c>
      <c r="AF393" s="596">
        <v>3936.0077759999999</v>
      </c>
      <c r="AG393" s="596">
        <v>285.23071350000004</v>
      </c>
      <c r="AH393" s="597">
        <v>3.6970000000000001</v>
      </c>
      <c r="AI393" s="532">
        <v>52.606490000000001</v>
      </c>
      <c r="AJ393" s="595"/>
      <c r="AK393" s="596">
        <v>2924.4963128200002</v>
      </c>
      <c r="AL393" s="596">
        <v>275.79104122999996</v>
      </c>
      <c r="AM393" s="597">
        <v>4.8109999999999999</v>
      </c>
      <c r="AN393" s="532">
        <v>74.301079999999999</v>
      </c>
      <c r="AO393" s="595"/>
      <c r="AP393" s="596">
        <v>824.83564850000005</v>
      </c>
      <c r="AQ393" s="596">
        <v>96.66865537999999</v>
      </c>
      <c r="AR393" s="597">
        <v>5.9790000000000001</v>
      </c>
      <c r="AS393" s="532">
        <v>20.956150000000001</v>
      </c>
      <c r="AT393" s="595"/>
      <c r="AU393" s="596">
        <v>126.8653352</v>
      </c>
      <c r="AV393" s="596">
        <v>31.638311219999999</v>
      </c>
      <c r="AW393" s="597">
        <v>12.723999999999998</v>
      </c>
      <c r="AX393" s="532">
        <v>3.2231999999999998</v>
      </c>
      <c r="AY393" s="595"/>
      <c r="AZ393" s="596">
        <v>59.810479480000005</v>
      </c>
      <c r="BA393" s="596">
        <v>28.603113010000001</v>
      </c>
      <c r="BB393" s="597">
        <v>24.399000000000001</v>
      </c>
      <c r="BC393" s="501">
        <v>1.5195700000000001</v>
      </c>
      <c r="BD393" s="596">
        <v>7124.02012328</v>
      </c>
      <c r="BE393" s="596">
        <v>192.67802899</v>
      </c>
      <c r="BF393" s="597">
        <v>1.38</v>
      </c>
      <c r="BG393" s="532">
        <v>95.215699999999998</v>
      </c>
      <c r="BH393" s="595"/>
      <c r="BI393" s="596">
        <v>6117.7841947200004</v>
      </c>
      <c r="BJ393" s="596">
        <v>198.14796446</v>
      </c>
      <c r="BK393" s="597">
        <v>1.6519999999999999</v>
      </c>
      <c r="BL393" s="532">
        <v>85.875450000000001</v>
      </c>
      <c r="BM393" s="595"/>
      <c r="BN393" s="596">
        <v>910.08221255000001</v>
      </c>
      <c r="BO393" s="596">
        <v>130.7872031</v>
      </c>
      <c r="BP393" s="597">
        <v>7.3319999999999999</v>
      </c>
      <c r="BQ393" s="532">
        <v>12.774839999999999</v>
      </c>
      <c r="BR393" s="595"/>
      <c r="BS393" s="596">
        <v>68.69052456</v>
      </c>
      <c r="BT393" s="596">
        <v>23.536293399999998</v>
      </c>
      <c r="BU393" s="597">
        <v>17.481999999999999</v>
      </c>
      <c r="BV393" s="532">
        <v>0.96421000000000001</v>
      </c>
      <c r="BW393" s="595"/>
      <c r="BX393" s="596">
        <v>27.46319145</v>
      </c>
      <c r="BY393" s="596">
        <v>15.476210859999998</v>
      </c>
      <c r="BZ393" s="597">
        <v>28.750999999999998</v>
      </c>
      <c r="CA393" s="501">
        <v>0.38550000000000001</v>
      </c>
      <c r="CB393" s="596">
        <v>3652.6412272199996</v>
      </c>
      <c r="CC393" s="596">
        <v>251.29102215999998</v>
      </c>
      <c r="CD393" s="597">
        <v>3.51</v>
      </c>
      <c r="CE393" s="532">
        <v>48.81917</v>
      </c>
      <c r="CF393" s="595"/>
      <c r="CG393" s="596">
        <v>2116.4012126600001</v>
      </c>
      <c r="CH393" s="596">
        <v>220.10838071999999</v>
      </c>
      <c r="CI393" s="597">
        <v>5.306</v>
      </c>
      <c r="CJ393" s="532">
        <v>57.941670000000002</v>
      </c>
      <c r="CK393" s="595"/>
      <c r="CL393" s="596">
        <v>1127.23884451</v>
      </c>
      <c r="CM393" s="596">
        <v>126.61183278999999</v>
      </c>
      <c r="CN393" s="597">
        <v>5.7309999999999999</v>
      </c>
      <c r="CO393" s="532">
        <v>30.86092</v>
      </c>
      <c r="CP393" s="595"/>
      <c r="CQ393" s="596">
        <v>242.02992981</v>
      </c>
      <c r="CR393" s="596">
        <v>53.60666982</v>
      </c>
      <c r="CS393" s="597">
        <v>11.3</v>
      </c>
      <c r="CT393" s="532">
        <v>6.6261599999999996</v>
      </c>
      <c r="CU393" s="595"/>
      <c r="CV393" s="596">
        <v>166.97124024000001</v>
      </c>
      <c r="CW393" s="596">
        <v>40.745984810000003</v>
      </c>
      <c r="CX393" s="597">
        <v>12.450999999999999</v>
      </c>
      <c r="CY393" s="501">
        <v>4.57125</v>
      </c>
    </row>
    <row r="394" spans="1:103" ht="12" customHeight="1" x14ac:dyDescent="0.35">
      <c r="A394" s="761"/>
      <c r="B394" s="917"/>
      <c r="C394" s="332" t="s">
        <v>133</v>
      </c>
      <c r="D394" s="451">
        <v>3570.97691416</v>
      </c>
      <c r="E394" s="451">
        <v>102.16897314000001</v>
      </c>
      <c r="F394" s="593">
        <v>1.46</v>
      </c>
      <c r="G394" s="594"/>
      <c r="H394" s="530">
        <v>3050.3815931899999</v>
      </c>
      <c r="I394" s="530">
        <v>107.71821847000001</v>
      </c>
      <c r="J394" s="531">
        <v>1.802</v>
      </c>
      <c r="K394" s="532">
        <f t="shared" si="0"/>
        <v>85.421487355303739</v>
      </c>
      <c r="L394" s="595"/>
      <c r="M394" s="596">
        <v>2589.33280371</v>
      </c>
      <c r="N394" s="596">
        <v>125.5420233</v>
      </c>
      <c r="O394" s="597">
        <v>2.4740000000000002</v>
      </c>
      <c r="P394" s="532">
        <v>84.885540000000006</v>
      </c>
      <c r="Q394" s="595"/>
      <c r="R394" s="596">
        <v>406.44589744999996</v>
      </c>
      <c r="S394" s="596">
        <v>71.487208549999991</v>
      </c>
      <c r="T394" s="597">
        <v>8.9740000000000002</v>
      </c>
      <c r="U394" s="532">
        <v>13.32443</v>
      </c>
      <c r="V394" s="595"/>
      <c r="W394" s="596">
        <v>40.916336519999994</v>
      </c>
      <c r="X394" s="596">
        <v>18.02190813</v>
      </c>
      <c r="Y394" s="597">
        <v>22.472000000000001</v>
      </c>
      <c r="Z394" s="532">
        <v>1.34135</v>
      </c>
      <c r="AA394" s="595"/>
      <c r="AB394" s="596">
        <v>13.68655551</v>
      </c>
      <c r="AC394" s="596">
        <v>9.4358122899999994</v>
      </c>
      <c r="AD394" s="597">
        <v>35.174999999999997</v>
      </c>
      <c r="AE394" s="501">
        <v>0.44868000000000002</v>
      </c>
      <c r="AF394" s="596">
        <v>1903.85980969</v>
      </c>
      <c r="AG394" s="596">
        <v>158.63090079000003</v>
      </c>
      <c r="AH394" s="597">
        <v>4.2510000000000003</v>
      </c>
      <c r="AI394" s="532">
        <v>53.314819999999997</v>
      </c>
      <c r="AJ394" s="595"/>
      <c r="AK394" s="596">
        <v>1409.1087483399999</v>
      </c>
      <c r="AL394" s="596">
        <v>153.86168981</v>
      </c>
      <c r="AM394" s="597">
        <v>5.5710000000000006</v>
      </c>
      <c r="AN394" s="532">
        <v>74.013260000000002</v>
      </c>
      <c r="AO394" s="595"/>
      <c r="AP394" s="596">
        <v>410.95926938000002</v>
      </c>
      <c r="AQ394" s="596">
        <v>63.857702119999999</v>
      </c>
      <c r="AR394" s="597">
        <v>7.9279999999999999</v>
      </c>
      <c r="AS394" s="532">
        <v>21.58558</v>
      </c>
      <c r="AT394" s="595"/>
      <c r="AU394" s="596">
        <v>59.001689429999999</v>
      </c>
      <c r="AV394" s="596">
        <v>19.369997909999999</v>
      </c>
      <c r="AW394" s="597">
        <v>16.75</v>
      </c>
      <c r="AX394" s="532">
        <v>3.0990600000000001</v>
      </c>
      <c r="AY394" s="595"/>
      <c r="AZ394" s="596">
        <v>24.790102529999999</v>
      </c>
      <c r="BA394" s="596">
        <v>13.04904084</v>
      </c>
      <c r="BB394" s="597">
        <v>26.856000000000002</v>
      </c>
      <c r="BC394" s="501">
        <v>1.3021</v>
      </c>
      <c r="BD394" s="596">
        <v>3399.3235812400003</v>
      </c>
      <c r="BE394" s="596">
        <v>101.18320219</v>
      </c>
      <c r="BF394" s="597">
        <v>1.5190000000000001</v>
      </c>
      <c r="BG394" s="532">
        <v>95.193100000000001</v>
      </c>
      <c r="BH394" s="595"/>
      <c r="BI394" s="596">
        <v>2957.4563511899996</v>
      </c>
      <c r="BJ394" s="596">
        <v>102.47885834</v>
      </c>
      <c r="BK394" s="597">
        <v>1.7680000000000002</v>
      </c>
      <c r="BL394" s="532">
        <v>87.001320000000007</v>
      </c>
      <c r="BM394" s="595"/>
      <c r="BN394" s="596">
        <v>387.34756714000002</v>
      </c>
      <c r="BO394" s="596">
        <v>67.510606559999999</v>
      </c>
      <c r="BP394" s="597">
        <v>8.8919999999999995</v>
      </c>
      <c r="BQ394" s="532">
        <v>11.39484</v>
      </c>
      <c r="BR394" s="595"/>
      <c r="BS394" s="596">
        <v>40.26693229</v>
      </c>
      <c r="BT394" s="596">
        <v>18.121303360000002</v>
      </c>
      <c r="BU394" s="597">
        <v>22.961000000000002</v>
      </c>
      <c r="BV394" s="532">
        <v>1.1845600000000001</v>
      </c>
      <c r="BW394" s="595"/>
      <c r="BX394" s="596">
        <v>14.252730619999999</v>
      </c>
      <c r="BY394" s="596">
        <v>10.840556189999999</v>
      </c>
      <c r="BZ394" s="597">
        <v>38.806000000000004</v>
      </c>
      <c r="CA394" s="501">
        <v>0.41927999999999999</v>
      </c>
      <c r="CB394" s="596">
        <v>1742.64106941</v>
      </c>
      <c r="CC394" s="596">
        <v>134.66842485000001</v>
      </c>
      <c r="CD394" s="597">
        <v>3.9430000000000001</v>
      </c>
      <c r="CE394" s="532">
        <v>48.80012</v>
      </c>
      <c r="CF394" s="595"/>
      <c r="CG394" s="596">
        <v>1052.5627116199998</v>
      </c>
      <c r="CH394" s="596">
        <v>118.64730410999999</v>
      </c>
      <c r="CI394" s="597">
        <v>5.7509999999999994</v>
      </c>
      <c r="CJ394" s="532">
        <v>60.40043</v>
      </c>
      <c r="CK394" s="595"/>
      <c r="CL394" s="596">
        <v>504.5443434</v>
      </c>
      <c r="CM394" s="596">
        <v>70.732088259999998</v>
      </c>
      <c r="CN394" s="597">
        <v>7.1529999999999996</v>
      </c>
      <c r="CO394" s="532">
        <v>28.952860000000001</v>
      </c>
      <c r="CP394" s="595"/>
      <c r="CQ394" s="596">
        <v>99.610227469999998</v>
      </c>
      <c r="CR394" s="596">
        <v>28.32240895</v>
      </c>
      <c r="CS394" s="597">
        <v>14.507</v>
      </c>
      <c r="CT394" s="532">
        <v>5.7160500000000001</v>
      </c>
      <c r="CU394" s="595"/>
      <c r="CV394" s="596">
        <v>85.923786930000006</v>
      </c>
      <c r="CW394" s="596">
        <v>27.276615290000002</v>
      </c>
      <c r="CX394" s="597">
        <v>16.195999999999998</v>
      </c>
      <c r="CY394" s="501">
        <v>4.9306599999999996</v>
      </c>
    </row>
    <row r="395" spans="1:103" ht="12" customHeight="1" x14ac:dyDescent="0.35">
      <c r="A395" s="761"/>
      <c r="B395" s="917"/>
      <c r="C395" s="332" t="s">
        <v>134</v>
      </c>
      <c r="D395" s="451">
        <v>3911.00397071</v>
      </c>
      <c r="E395" s="451">
        <v>105.59176012</v>
      </c>
      <c r="F395" s="593">
        <v>1.377</v>
      </c>
      <c r="G395" s="594"/>
      <c r="H395" s="530">
        <v>3263.96558581</v>
      </c>
      <c r="I395" s="530">
        <v>116.51786852000001</v>
      </c>
      <c r="J395" s="531">
        <v>1.821</v>
      </c>
      <c r="K395" s="532">
        <f t="shared" si="0"/>
        <v>83.455951726314993</v>
      </c>
      <c r="L395" s="595"/>
      <c r="M395" s="596">
        <v>2730.4689556499998</v>
      </c>
      <c r="N395" s="596">
        <v>130.63633475</v>
      </c>
      <c r="O395" s="597">
        <v>2.4410000000000003</v>
      </c>
      <c r="P395" s="532">
        <v>83.654960000000003</v>
      </c>
      <c r="Q395" s="595"/>
      <c r="R395" s="596">
        <v>490.95804414999998</v>
      </c>
      <c r="S395" s="596">
        <v>74.523568859999997</v>
      </c>
      <c r="T395" s="597">
        <v>7.7439999999999998</v>
      </c>
      <c r="U395" s="532">
        <v>15.04177</v>
      </c>
      <c r="V395" s="595"/>
      <c r="W395" s="596">
        <v>28.4624281</v>
      </c>
      <c r="X395" s="596">
        <v>14.79405626</v>
      </c>
      <c r="Y395" s="597">
        <v>26.518999999999998</v>
      </c>
      <c r="Z395" s="532">
        <v>0.87202000000000002</v>
      </c>
      <c r="AA395" s="595"/>
      <c r="AB395" s="596">
        <v>14.076157909999999</v>
      </c>
      <c r="AC395" s="596">
        <v>9.9238138299999985</v>
      </c>
      <c r="AD395" s="597">
        <v>35.97</v>
      </c>
      <c r="AE395" s="501">
        <v>0.43125999999999998</v>
      </c>
      <c r="AF395" s="596">
        <v>2032.1479663100001</v>
      </c>
      <c r="AG395" s="596">
        <v>146.40296437000001</v>
      </c>
      <c r="AH395" s="597">
        <v>3.6760000000000002</v>
      </c>
      <c r="AI395" s="532">
        <v>51.95975</v>
      </c>
      <c r="AJ395" s="595"/>
      <c r="AK395" s="596">
        <v>1515.38756448</v>
      </c>
      <c r="AL395" s="596">
        <v>140.87775357000001</v>
      </c>
      <c r="AM395" s="597">
        <v>4.7430000000000003</v>
      </c>
      <c r="AN395" s="532">
        <v>74.570729999999998</v>
      </c>
      <c r="AO395" s="595"/>
      <c r="AP395" s="596">
        <v>413.87637912000002</v>
      </c>
      <c r="AQ395" s="596">
        <v>53.891749269999998</v>
      </c>
      <c r="AR395" s="597">
        <v>6.6430000000000007</v>
      </c>
      <c r="AS395" s="532">
        <v>20.36645</v>
      </c>
      <c r="AT395" s="595"/>
      <c r="AU395" s="596">
        <v>67.863645759999997</v>
      </c>
      <c r="AV395" s="596">
        <v>25.34935754</v>
      </c>
      <c r="AW395" s="597">
        <v>19.058</v>
      </c>
      <c r="AX395" s="532">
        <v>3.3395000000000001</v>
      </c>
      <c r="AY395" s="595"/>
      <c r="AZ395" s="596">
        <v>35.02037696</v>
      </c>
      <c r="BA395" s="596">
        <v>24.460312430000002</v>
      </c>
      <c r="BB395" s="597">
        <v>35.636000000000003</v>
      </c>
      <c r="BC395" s="501">
        <v>1.72332</v>
      </c>
      <c r="BD395" s="596">
        <v>3724.6965420400002</v>
      </c>
      <c r="BE395" s="596">
        <v>103.92731595000001</v>
      </c>
      <c r="BF395" s="597">
        <v>1.4239999999999999</v>
      </c>
      <c r="BG395" s="532">
        <v>95.236329999999995</v>
      </c>
      <c r="BH395" s="595"/>
      <c r="BI395" s="596">
        <v>3160.3278435300003</v>
      </c>
      <c r="BJ395" s="596">
        <v>109.00661814999999</v>
      </c>
      <c r="BK395" s="597">
        <v>1.76</v>
      </c>
      <c r="BL395" s="532">
        <v>84.847930000000005</v>
      </c>
      <c r="BM395" s="595"/>
      <c r="BN395" s="596">
        <v>522.73464540999998</v>
      </c>
      <c r="BO395" s="596">
        <v>78.781780479999995</v>
      </c>
      <c r="BP395" s="597">
        <v>7.6890000000000001</v>
      </c>
      <c r="BQ395" s="532">
        <v>14.03429</v>
      </c>
      <c r="BR395" s="595"/>
      <c r="BS395" s="596">
        <v>28.42359227</v>
      </c>
      <c r="BT395" s="596">
        <v>12.552491439999999</v>
      </c>
      <c r="BU395" s="597">
        <v>22.532</v>
      </c>
      <c r="BV395" s="532">
        <v>0.76310999999999996</v>
      </c>
      <c r="BW395" s="595"/>
      <c r="BX395" s="596">
        <v>13.210460830000001</v>
      </c>
      <c r="BY395" s="596">
        <v>9.9343349700000001</v>
      </c>
      <c r="BZ395" s="597">
        <v>38.368000000000002</v>
      </c>
      <c r="CA395" s="501">
        <v>0.35466999999999999</v>
      </c>
      <c r="CB395" s="596">
        <v>1910.00015781</v>
      </c>
      <c r="CC395" s="596">
        <v>136.4546723</v>
      </c>
      <c r="CD395" s="597">
        <v>3.6450000000000005</v>
      </c>
      <c r="CE395" s="532">
        <v>48.836570000000002</v>
      </c>
      <c r="CF395" s="595"/>
      <c r="CG395" s="596">
        <v>1063.83850104</v>
      </c>
      <c r="CH395" s="596">
        <v>119.98924556</v>
      </c>
      <c r="CI395" s="597">
        <v>5.7549999999999999</v>
      </c>
      <c r="CJ395" s="532">
        <v>55.698349999999998</v>
      </c>
      <c r="CK395" s="595"/>
      <c r="CL395" s="596">
        <v>622.69450110999992</v>
      </c>
      <c r="CM395" s="596">
        <v>75.160362729999989</v>
      </c>
      <c r="CN395" s="597">
        <v>6.1580000000000004</v>
      </c>
      <c r="CO395" s="532">
        <v>32.601799999999997</v>
      </c>
      <c r="CP395" s="595"/>
      <c r="CQ395" s="596">
        <v>142.41970234999999</v>
      </c>
      <c r="CR395" s="596">
        <v>35.398380279999998</v>
      </c>
      <c r="CS395" s="597">
        <v>12.681000000000001</v>
      </c>
      <c r="CT395" s="532">
        <v>7.4565299999999999</v>
      </c>
      <c r="CU395" s="595"/>
      <c r="CV395" s="596">
        <v>81.047453309999995</v>
      </c>
      <c r="CW395" s="596">
        <v>22.587848350000002</v>
      </c>
      <c r="CX395" s="597">
        <v>14.219000000000001</v>
      </c>
      <c r="CY395" s="501">
        <v>4.2433199999999998</v>
      </c>
    </row>
    <row r="396" spans="1:103" ht="12" customHeight="1" x14ac:dyDescent="0.35">
      <c r="A396" s="761"/>
      <c r="B396" s="843" t="s">
        <v>67</v>
      </c>
      <c r="C396" s="330" t="s">
        <v>59</v>
      </c>
      <c r="D396" s="446">
        <v>28.360288310000001</v>
      </c>
      <c r="E396" s="446">
        <v>0.38178194999999998</v>
      </c>
      <c r="F396" s="588">
        <v>0.68700000000000006</v>
      </c>
      <c r="G396" s="589"/>
      <c r="H396" s="527">
        <v>17.903016609999998</v>
      </c>
      <c r="I396" s="527">
        <v>1.3317030000000001</v>
      </c>
      <c r="J396" s="528">
        <v>3.7949999999999999</v>
      </c>
      <c r="K396" s="529">
        <f t="shared" si="0"/>
        <v>63.127061383530759</v>
      </c>
      <c r="L396" s="590"/>
      <c r="M396" s="591">
        <v>12.255695229999999</v>
      </c>
      <c r="N396" s="591">
        <v>1.52046503</v>
      </c>
      <c r="O396" s="592">
        <v>6.3299999999999992</v>
      </c>
      <c r="P396" s="529">
        <v>68.456029999999998</v>
      </c>
      <c r="Q396" s="590"/>
      <c r="R396" s="591">
        <v>5.2623915700000001</v>
      </c>
      <c r="S396" s="591">
        <v>0.79568789000000006</v>
      </c>
      <c r="T396" s="592">
        <v>7.7140000000000004</v>
      </c>
      <c r="U396" s="529">
        <v>29.393879999999999</v>
      </c>
      <c r="V396" s="590"/>
      <c r="W396" s="591">
        <v>0.36917536000000001</v>
      </c>
      <c r="X396" s="591">
        <v>0.20289483999999999</v>
      </c>
      <c r="Y396" s="592">
        <v>28.04</v>
      </c>
      <c r="Z396" s="529">
        <v>2.0620799999999999</v>
      </c>
      <c r="AA396" s="590"/>
      <c r="AB396" s="591">
        <v>1.5754460000000001E-2</v>
      </c>
      <c r="AC396" s="591">
        <v>2.182891E-2</v>
      </c>
      <c r="AD396" s="592">
        <v>70.691999999999993</v>
      </c>
      <c r="AE396" s="497">
        <v>8.7999999999999995E-2</v>
      </c>
      <c r="AF396" s="591">
        <v>7.1723567999999993</v>
      </c>
      <c r="AG396" s="591">
        <v>1.1124145000000001</v>
      </c>
      <c r="AH396" s="592">
        <v>7.9130000000000003</v>
      </c>
      <c r="AI396" s="529">
        <v>25.290140000000001</v>
      </c>
      <c r="AJ396" s="590"/>
      <c r="AK396" s="591">
        <v>3.3913882199999996</v>
      </c>
      <c r="AL396" s="591">
        <v>0.95016911000000004</v>
      </c>
      <c r="AM396" s="592">
        <v>14.294</v>
      </c>
      <c r="AN396" s="529">
        <v>47.284149999999997</v>
      </c>
      <c r="AO396" s="590"/>
      <c r="AP396" s="591">
        <v>3.2120588200000002</v>
      </c>
      <c r="AQ396" s="591">
        <v>0.62148342999999995</v>
      </c>
      <c r="AR396" s="592">
        <v>9.8719999999999999</v>
      </c>
      <c r="AS396" s="529">
        <v>44.78387</v>
      </c>
      <c r="AT396" s="590"/>
      <c r="AU396" s="591">
        <v>0.46744943999999999</v>
      </c>
      <c r="AV396" s="591">
        <v>0.18063394999999999</v>
      </c>
      <c r="AW396" s="592">
        <v>19.716000000000001</v>
      </c>
      <c r="AX396" s="529">
        <v>6.5173800000000002</v>
      </c>
      <c r="AY396" s="590"/>
      <c r="AZ396" s="591">
        <v>0.10146031999999999</v>
      </c>
      <c r="BA396" s="591">
        <v>7.519605E-2</v>
      </c>
      <c r="BB396" s="592">
        <v>37.813000000000002</v>
      </c>
      <c r="BC396" s="497">
        <v>1.4146000000000001</v>
      </c>
      <c r="BD396" s="591">
        <v>24.49196229</v>
      </c>
      <c r="BE396" s="591">
        <v>0.74513059000000004</v>
      </c>
      <c r="BF396" s="592">
        <v>1.552</v>
      </c>
      <c r="BG396" s="529">
        <v>86.360060000000004</v>
      </c>
      <c r="BH396" s="590"/>
      <c r="BI396" s="591">
        <v>17.929288659999997</v>
      </c>
      <c r="BJ396" s="591">
        <v>1.0421412000000001</v>
      </c>
      <c r="BK396" s="592">
        <v>2.9659999999999997</v>
      </c>
      <c r="BL396" s="529">
        <v>73.204790000000003</v>
      </c>
      <c r="BM396" s="590"/>
      <c r="BN396" s="591">
        <v>6.0712606500000001</v>
      </c>
      <c r="BO396" s="591">
        <v>0.82113309000000001</v>
      </c>
      <c r="BP396" s="592">
        <v>6.9</v>
      </c>
      <c r="BQ396" s="529">
        <v>24.788789999999999</v>
      </c>
      <c r="BR396" s="590"/>
      <c r="BS396" s="591">
        <v>0.42783044999999997</v>
      </c>
      <c r="BT396" s="591">
        <v>0.29783949999999998</v>
      </c>
      <c r="BU396" s="592">
        <v>35.518000000000001</v>
      </c>
      <c r="BV396" s="529">
        <v>1.74682</v>
      </c>
      <c r="BW396" s="590"/>
      <c r="BX396" s="591">
        <v>6.3582520000000003E-2</v>
      </c>
      <c r="BY396" s="591">
        <v>5.988458E-2</v>
      </c>
      <c r="BZ396" s="592">
        <v>48.053000000000004</v>
      </c>
      <c r="CA396" s="497">
        <v>0.25961000000000001</v>
      </c>
      <c r="CB396" s="591">
        <v>18.402739010000001</v>
      </c>
      <c r="CC396" s="591">
        <v>1.3273228500000001</v>
      </c>
      <c r="CD396" s="592">
        <v>3.6799999999999997</v>
      </c>
      <c r="CE396" s="529">
        <v>64.889110000000002</v>
      </c>
      <c r="CF396" s="590"/>
      <c r="CG396" s="591">
        <v>9.2675273400000009</v>
      </c>
      <c r="CH396" s="591">
        <v>1.38803459</v>
      </c>
      <c r="CI396" s="592">
        <v>7.6420000000000003</v>
      </c>
      <c r="CJ396" s="529">
        <v>50.359499999999997</v>
      </c>
      <c r="CK396" s="590"/>
      <c r="CL396" s="591">
        <v>6.8306652100000003</v>
      </c>
      <c r="CM396" s="591">
        <v>1.0743057300000001</v>
      </c>
      <c r="CN396" s="592">
        <v>8.0240000000000009</v>
      </c>
      <c r="CO396" s="529">
        <v>37.117660000000001</v>
      </c>
      <c r="CP396" s="590"/>
      <c r="CQ396" s="591">
        <v>1.3137262599999999</v>
      </c>
      <c r="CR396" s="591">
        <v>0.40080135</v>
      </c>
      <c r="CS396" s="592">
        <v>15.565999999999999</v>
      </c>
      <c r="CT396" s="529">
        <v>7.1387499999999999</v>
      </c>
      <c r="CU396" s="590"/>
      <c r="CV396" s="591">
        <v>0.99082020000000004</v>
      </c>
      <c r="CW396" s="591">
        <v>0.52754687</v>
      </c>
      <c r="CX396" s="592">
        <v>27.164999999999999</v>
      </c>
      <c r="CY396" s="497">
        <v>5.3840899999999996</v>
      </c>
    </row>
    <row r="397" spans="1:103" ht="12" customHeight="1" x14ac:dyDescent="0.35">
      <c r="A397" s="761"/>
      <c r="B397" s="843"/>
      <c r="C397" s="330" t="s">
        <v>133</v>
      </c>
      <c r="D397" s="446">
        <v>14.487199539999999</v>
      </c>
      <c r="E397" s="446">
        <v>0.26725909999999997</v>
      </c>
      <c r="F397" s="588">
        <v>0.94099999999999995</v>
      </c>
      <c r="G397" s="589"/>
      <c r="H397" s="527">
        <v>8.9642183499999994</v>
      </c>
      <c r="I397" s="527">
        <v>0.78087200000000001</v>
      </c>
      <c r="J397" s="528">
        <v>4.444</v>
      </c>
      <c r="K397" s="529">
        <f t="shared" si="0"/>
        <v>61.876819776308544</v>
      </c>
      <c r="L397" s="590"/>
      <c r="M397" s="591">
        <v>6.0888288300000006</v>
      </c>
      <c r="N397" s="591">
        <v>0.88667443999999995</v>
      </c>
      <c r="O397" s="592">
        <v>7.4300000000000006</v>
      </c>
      <c r="P397" s="529">
        <v>67.923699999999997</v>
      </c>
      <c r="Q397" s="590"/>
      <c r="R397" s="591">
        <v>2.6527197299999998</v>
      </c>
      <c r="S397" s="591">
        <v>0.48101033999999998</v>
      </c>
      <c r="T397" s="592">
        <v>9.2509999999999994</v>
      </c>
      <c r="U397" s="529">
        <v>29.592310000000001</v>
      </c>
      <c r="V397" s="590"/>
      <c r="W397" s="591">
        <v>0.22266979000000001</v>
      </c>
      <c r="X397" s="591">
        <v>0.18000178</v>
      </c>
      <c r="Y397" s="592">
        <v>41.244</v>
      </c>
      <c r="Z397" s="529">
        <v>2.4839799999999999</v>
      </c>
      <c r="AA397" s="590"/>
      <c r="AB397" s="591">
        <v>0</v>
      </c>
      <c r="AC397" s="591">
        <v>0</v>
      </c>
      <c r="AD397" s="592" t="s">
        <v>69</v>
      </c>
      <c r="AE397" s="497">
        <v>0</v>
      </c>
      <c r="AF397" s="591">
        <v>3.65410316</v>
      </c>
      <c r="AG397" s="591">
        <v>0.63581189999999999</v>
      </c>
      <c r="AH397" s="592">
        <v>8.8780000000000001</v>
      </c>
      <c r="AI397" s="529">
        <v>25.22298</v>
      </c>
      <c r="AJ397" s="590"/>
      <c r="AK397" s="591">
        <v>1.73620737</v>
      </c>
      <c r="AL397" s="591">
        <v>0.53478692000000005</v>
      </c>
      <c r="AM397" s="592">
        <v>15.715000000000002</v>
      </c>
      <c r="AN397" s="529">
        <v>47.513910000000003</v>
      </c>
      <c r="AO397" s="590"/>
      <c r="AP397" s="591">
        <v>1.5873074599999999</v>
      </c>
      <c r="AQ397" s="591">
        <v>0.40754399000000002</v>
      </c>
      <c r="AR397" s="592">
        <v>13.100000000000001</v>
      </c>
      <c r="AS397" s="529">
        <v>43.439039999999999</v>
      </c>
      <c r="AT397" s="590"/>
      <c r="AU397" s="591">
        <v>0.25781145</v>
      </c>
      <c r="AV397" s="591">
        <v>0.15181381999999999</v>
      </c>
      <c r="AW397" s="592">
        <v>30.043999999999997</v>
      </c>
      <c r="AX397" s="529">
        <v>7.0553999999999997</v>
      </c>
      <c r="AY397" s="590"/>
      <c r="AZ397" s="591">
        <v>7.2776880000000002E-2</v>
      </c>
      <c r="BA397" s="591">
        <v>6.7248160000000001E-2</v>
      </c>
      <c r="BB397" s="592">
        <v>47.144000000000005</v>
      </c>
      <c r="BC397" s="497">
        <v>1.9916499999999999</v>
      </c>
      <c r="BD397" s="591">
        <v>12.41311907</v>
      </c>
      <c r="BE397" s="591">
        <v>0.49477127999999998</v>
      </c>
      <c r="BF397" s="592">
        <v>2.0340000000000003</v>
      </c>
      <c r="BG397" s="529">
        <v>85.683359999999993</v>
      </c>
      <c r="BH397" s="590"/>
      <c r="BI397" s="591">
        <v>8.9874583700000006</v>
      </c>
      <c r="BJ397" s="591">
        <v>0.62633369999999999</v>
      </c>
      <c r="BK397" s="592">
        <v>3.556</v>
      </c>
      <c r="BL397" s="529">
        <v>72.402900000000002</v>
      </c>
      <c r="BM397" s="590"/>
      <c r="BN397" s="591">
        <v>3.12848462</v>
      </c>
      <c r="BO397" s="591">
        <v>0.46749545999999997</v>
      </c>
      <c r="BP397" s="592">
        <v>7.6240000000000006</v>
      </c>
      <c r="BQ397" s="529">
        <v>25.203050000000001</v>
      </c>
      <c r="BR397" s="590"/>
      <c r="BS397" s="591">
        <v>0.29717608000000001</v>
      </c>
      <c r="BT397" s="591">
        <v>0.21403451000000001</v>
      </c>
      <c r="BU397" s="592">
        <v>36.746000000000002</v>
      </c>
      <c r="BV397" s="529">
        <v>2.39405</v>
      </c>
      <c r="BW397" s="590"/>
      <c r="BX397" s="591">
        <v>0</v>
      </c>
      <c r="BY397" s="591">
        <v>0</v>
      </c>
      <c r="BZ397" s="592" t="s">
        <v>69</v>
      </c>
      <c r="CA397" s="497">
        <v>0</v>
      </c>
      <c r="CB397" s="591">
        <v>9.4235618799999994</v>
      </c>
      <c r="CC397" s="591">
        <v>0.72090980999999998</v>
      </c>
      <c r="CD397" s="592">
        <v>3.903</v>
      </c>
      <c r="CE397" s="529">
        <v>65.047510000000003</v>
      </c>
      <c r="CF397" s="590"/>
      <c r="CG397" s="591">
        <v>4.6623315400000003</v>
      </c>
      <c r="CH397" s="591">
        <v>0.77928981999999991</v>
      </c>
      <c r="CI397" s="592">
        <v>8.5279999999999987</v>
      </c>
      <c r="CJ397" s="529">
        <v>49.475259999999999</v>
      </c>
      <c r="CK397" s="590"/>
      <c r="CL397" s="591">
        <v>3.5066161</v>
      </c>
      <c r="CM397" s="591">
        <v>0.57206401000000007</v>
      </c>
      <c r="CN397" s="592">
        <v>8.3230000000000004</v>
      </c>
      <c r="CO397" s="529">
        <v>37.211150000000004</v>
      </c>
      <c r="CP397" s="590"/>
      <c r="CQ397" s="591">
        <v>0.69781195000000007</v>
      </c>
      <c r="CR397" s="591">
        <v>0.26730817000000001</v>
      </c>
      <c r="CS397" s="592">
        <v>19.544</v>
      </c>
      <c r="CT397" s="529">
        <v>7.4049699999999996</v>
      </c>
      <c r="CU397" s="590"/>
      <c r="CV397" s="591">
        <v>0.55680228999999992</v>
      </c>
      <c r="CW397" s="591">
        <v>0.29785820000000002</v>
      </c>
      <c r="CX397" s="592">
        <v>27.292999999999999</v>
      </c>
      <c r="CY397" s="497">
        <v>5.90862</v>
      </c>
    </row>
    <row r="398" spans="1:103" ht="12" customHeight="1" x14ac:dyDescent="0.35">
      <c r="A398" s="762"/>
      <c r="B398" s="849"/>
      <c r="C398" s="331" t="s">
        <v>134</v>
      </c>
      <c r="D398" s="457">
        <v>13.873088770000001</v>
      </c>
      <c r="E398" s="457">
        <v>0.28615615999999999</v>
      </c>
      <c r="F398" s="598">
        <v>1.052</v>
      </c>
      <c r="G398" s="504"/>
      <c r="H398" s="533">
        <v>8.9387982600000004</v>
      </c>
      <c r="I398" s="533">
        <v>0.73274486999999999</v>
      </c>
      <c r="J398" s="534">
        <v>4.1820000000000004</v>
      </c>
      <c r="K398" s="82">
        <f t="shared" si="0"/>
        <v>64.432646602318258</v>
      </c>
      <c r="L398" s="413"/>
      <c r="M398" s="503">
        <v>6.1668664</v>
      </c>
      <c r="N398" s="503">
        <v>0.76407315000000009</v>
      </c>
      <c r="O398" s="395">
        <v>6.3210000000000006</v>
      </c>
      <c r="P398" s="82">
        <v>68.989879999999999</v>
      </c>
      <c r="Q398" s="413"/>
      <c r="R398" s="503">
        <v>2.6096718300000004</v>
      </c>
      <c r="S398" s="503">
        <v>0.44202812999999996</v>
      </c>
      <c r="T398" s="395">
        <v>8.6419999999999995</v>
      </c>
      <c r="U398" s="82">
        <v>29.194880000000001</v>
      </c>
      <c r="V398" s="413"/>
      <c r="W398" s="503">
        <v>0.14650557</v>
      </c>
      <c r="X398" s="503">
        <v>0.11849297</v>
      </c>
      <c r="Y398" s="395">
        <v>41.265000000000001</v>
      </c>
      <c r="Z398" s="82">
        <v>1.6389899999999999</v>
      </c>
      <c r="AA398" s="413"/>
      <c r="AB398" s="503">
        <v>1.5754460000000001E-2</v>
      </c>
      <c r="AC398" s="503">
        <v>2.182891E-2</v>
      </c>
      <c r="AD398" s="395">
        <v>70.691999999999993</v>
      </c>
      <c r="AE398" s="505">
        <v>0.17624999999999999</v>
      </c>
      <c r="AF398" s="503">
        <v>3.5182536399999997</v>
      </c>
      <c r="AG398" s="503">
        <v>0.60117047999999995</v>
      </c>
      <c r="AH398" s="395">
        <v>8.718</v>
      </c>
      <c r="AI398" s="82">
        <v>25.360279999999999</v>
      </c>
      <c r="AJ398" s="413"/>
      <c r="AK398" s="503">
        <v>1.65518085</v>
      </c>
      <c r="AL398" s="503">
        <v>0.49309426000000001</v>
      </c>
      <c r="AM398" s="395">
        <v>15.198999999999998</v>
      </c>
      <c r="AN398" s="82">
        <v>47.045520000000003</v>
      </c>
      <c r="AO398" s="413"/>
      <c r="AP398" s="503">
        <v>1.6247513599999999</v>
      </c>
      <c r="AQ398" s="503">
        <v>0.37196182999999999</v>
      </c>
      <c r="AR398" s="395">
        <v>11.68</v>
      </c>
      <c r="AS398" s="82">
        <v>46.180619999999998</v>
      </c>
      <c r="AT398" s="413"/>
      <c r="AU398" s="503">
        <v>0.20963799</v>
      </c>
      <c r="AV398" s="503">
        <v>0.12593478</v>
      </c>
      <c r="AW398" s="395">
        <v>30.648999999999997</v>
      </c>
      <c r="AX398" s="82">
        <v>5.9585800000000004</v>
      </c>
      <c r="AY398" s="413"/>
      <c r="AZ398" s="503">
        <v>2.8683440000000001E-2</v>
      </c>
      <c r="BA398" s="503">
        <v>3.5916069999999994E-2</v>
      </c>
      <c r="BB398" s="395">
        <v>63.885000000000005</v>
      </c>
      <c r="BC398" s="505">
        <v>0.81527000000000005</v>
      </c>
      <c r="BD398" s="503">
        <v>12.078843220000001</v>
      </c>
      <c r="BE398" s="503">
        <v>0.43803197999999999</v>
      </c>
      <c r="BF398" s="395">
        <v>1.8499999999999999</v>
      </c>
      <c r="BG398" s="82">
        <v>87.066720000000004</v>
      </c>
      <c r="BH398" s="413"/>
      <c r="BI398" s="503">
        <v>8.9418302999999995</v>
      </c>
      <c r="BJ398" s="503">
        <v>0.55472010000000005</v>
      </c>
      <c r="BK398" s="395">
        <v>3.1649999999999996</v>
      </c>
      <c r="BL398" s="82">
        <v>74.028859999999995</v>
      </c>
      <c r="BM398" s="413"/>
      <c r="BN398" s="503">
        <v>2.9427760300000001</v>
      </c>
      <c r="BO398" s="503">
        <v>0.49119020999999996</v>
      </c>
      <c r="BP398" s="395">
        <v>8.516</v>
      </c>
      <c r="BQ398" s="82">
        <v>24.363060000000001</v>
      </c>
      <c r="BR398" s="413"/>
      <c r="BS398" s="503">
        <v>0.13065436</v>
      </c>
      <c r="BT398" s="503">
        <v>9.9600330000000001E-2</v>
      </c>
      <c r="BU398" s="395">
        <v>38.893999999999998</v>
      </c>
      <c r="BV398" s="82">
        <v>1.08168</v>
      </c>
      <c r="BW398" s="413"/>
      <c r="BX398" s="503">
        <v>6.3582520000000003E-2</v>
      </c>
      <c r="BY398" s="503">
        <v>5.988458E-2</v>
      </c>
      <c r="BZ398" s="395">
        <v>48.053000000000004</v>
      </c>
      <c r="CA398" s="505">
        <v>0.52639999999999998</v>
      </c>
      <c r="CB398" s="503">
        <v>8.9791771300000001</v>
      </c>
      <c r="CC398" s="503">
        <v>0.81709938000000004</v>
      </c>
      <c r="CD398" s="395">
        <v>4.6429999999999998</v>
      </c>
      <c r="CE398" s="82">
        <v>64.723709999999997</v>
      </c>
      <c r="CF398" s="413"/>
      <c r="CG398" s="503">
        <v>4.6051957899999998</v>
      </c>
      <c r="CH398" s="503">
        <v>0.73933567</v>
      </c>
      <c r="CI398" s="395">
        <v>8.1909999999999989</v>
      </c>
      <c r="CJ398" s="82">
        <v>51.287500000000001</v>
      </c>
      <c r="CK398" s="413"/>
      <c r="CL398" s="503">
        <v>3.3240491200000002</v>
      </c>
      <c r="CM398" s="503">
        <v>0.60540386000000002</v>
      </c>
      <c r="CN398" s="395">
        <v>9.2919999999999998</v>
      </c>
      <c r="CO398" s="82">
        <v>37.019530000000003</v>
      </c>
      <c r="CP398" s="413"/>
      <c r="CQ398" s="503">
        <v>0.61591430999999996</v>
      </c>
      <c r="CR398" s="503">
        <v>0.22717833999999998</v>
      </c>
      <c r="CS398" s="395">
        <v>18.818999999999999</v>
      </c>
      <c r="CT398" s="82">
        <v>6.8593599999999997</v>
      </c>
      <c r="CU398" s="413"/>
      <c r="CV398" s="503">
        <v>0.43401790999999995</v>
      </c>
      <c r="CW398" s="503">
        <v>0.27365057000000004</v>
      </c>
      <c r="CX398" s="395">
        <v>32.168999999999997</v>
      </c>
      <c r="CY398" s="505">
        <v>4.8335999999999997</v>
      </c>
    </row>
    <row r="399" spans="1:103" ht="12" customHeight="1" x14ac:dyDescent="0.35">
      <c r="A399" s="757" t="s">
        <v>74</v>
      </c>
      <c r="B399" s="916" t="s">
        <v>255</v>
      </c>
      <c r="C399" s="329" t="s">
        <v>59</v>
      </c>
      <c r="D399" s="446">
        <v>2057.2632562100002</v>
      </c>
      <c r="E399" s="446">
        <v>127.80301777000001</v>
      </c>
      <c r="F399" s="588">
        <v>3.17</v>
      </c>
      <c r="G399" s="507"/>
      <c r="H399" s="527">
        <v>1394.01084782</v>
      </c>
      <c r="I399" s="527">
        <v>102.43090167999999</v>
      </c>
      <c r="J399" s="528">
        <v>3.7490000000000001</v>
      </c>
      <c r="K399" s="403">
        <f t="shared" si="0"/>
        <v>67.760450375617992</v>
      </c>
      <c r="L399" s="432"/>
      <c r="M399" s="506">
        <v>850.59931412000003</v>
      </c>
      <c r="N399" s="506">
        <v>84.532883159999997</v>
      </c>
      <c r="O399" s="401">
        <v>5.07</v>
      </c>
      <c r="P399" s="403">
        <v>61.018129999999999</v>
      </c>
      <c r="Q399" s="432"/>
      <c r="R399" s="506">
        <v>474.63586427000001</v>
      </c>
      <c r="S399" s="506">
        <v>37.269922489999999</v>
      </c>
      <c r="T399" s="401">
        <v>4.0060000000000002</v>
      </c>
      <c r="U399" s="403">
        <v>34.048220000000001</v>
      </c>
      <c r="V399" s="432"/>
      <c r="W399" s="506">
        <v>54.946910409999994</v>
      </c>
      <c r="X399" s="506">
        <v>11.27169584</v>
      </c>
      <c r="Y399" s="401">
        <v>10.466000000000001</v>
      </c>
      <c r="Z399" s="403">
        <v>3.94164</v>
      </c>
      <c r="AA399" s="432"/>
      <c r="AB399" s="506">
        <v>13.828759010000001</v>
      </c>
      <c r="AC399" s="506">
        <v>4.9070907300000002</v>
      </c>
      <c r="AD399" s="401">
        <v>18.103999999999999</v>
      </c>
      <c r="AE399" s="508">
        <v>0.99200999999999995</v>
      </c>
      <c r="AF399" s="506">
        <v>615.84027047999996</v>
      </c>
      <c r="AG399" s="506">
        <v>71.846485299999998</v>
      </c>
      <c r="AH399" s="401">
        <v>5.952</v>
      </c>
      <c r="AI399" s="403">
        <v>29.934930000000001</v>
      </c>
      <c r="AJ399" s="432"/>
      <c r="AK399" s="506">
        <v>240.71863226000002</v>
      </c>
      <c r="AL399" s="506">
        <v>40.145466659999997</v>
      </c>
      <c r="AM399" s="401">
        <v>8.5090000000000003</v>
      </c>
      <c r="AN399" s="403">
        <v>39.08784</v>
      </c>
      <c r="AO399" s="432"/>
      <c r="AP399" s="506">
        <v>273.16287807999998</v>
      </c>
      <c r="AQ399" s="506">
        <v>36.176698160000001</v>
      </c>
      <c r="AR399" s="401">
        <v>6.7570000000000006</v>
      </c>
      <c r="AS399" s="403">
        <v>44.356119999999997</v>
      </c>
      <c r="AT399" s="432"/>
      <c r="AU399" s="506">
        <v>57.097724840000005</v>
      </c>
      <c r="AV399" s="506">
        <v>12.244038460000001</v>
      </c>
      <c r="AW399" s="401">
        <v>10.940999999999999</v>
      </c>
      <c r="AX399" s="403">
        <v>9.2715200000000006</v>
      </c>
      <c r="AY399" s="432"/>
      <c r="AZ399" s="506">
        <v>44.861035300000005</v>
      </c>
      <c r="BA399" s="506">
        <v>9.6650594500000011</v>
      </c>
      <c r="BB399" s="401">
        <v>10.992000000000001</v>
      </c>
      <c r="BC399" s="508">
        <v>7.2845199999999997</v>
      </c>
      <c r="BD399" s="506">
        <v>1795.7780316200001</v>
      </c>
      <c r="BE399" s="506">
        <v>108.70163114</v>
      </c>
      <c r="BF399" s="401">
        <v>3.0880000000000001</v>
      </c>
      <c r="BG399" s="403">
        <v>87.289659999999998</v>
      </c>
      <c r="BH399" s="432"/>
      <c r="BI399" s="506">
        <v>1194.55377671</v>
      </c>
      <c r="BJ399" s="506">
        <v>89.689731760000001</v>
      </c>
      <c r="BK399" s="401">
        <v>3.8309999999999995</v>
      </c>
      <c r="BL399" s="403">
        <v>66.520120000000006</v>
      </c>
      <c r="BM399" s="432"/>
      <c r="BN399" s="506">
        <v>554.71744483999998</v>
      </c>
      <c r="BO399" s="506">
        <v>33.574761240000001</v>
      </c>
      <c r="BP399" s="401">
        <v>3.0880000000000001</v>
      </c>
      <c r="BQ399" s="403">
        <v>30.890090000000001</v>
      </c>
      <c r="BR399" s="432"/>
      <c r="BS399" s="506">
        <v>41.059126239999998</v>
      </c>
      <c r="BT399" s="506">
        <v>6.7829311900000002</v>
      </c>
      <c r="BU399" s="401">
        <v>8.4290000000000003</v>
      </c>
      <c r="BV399" s="403">
        <v>2.2864300000000002</v>
      </c>
      <c r="BW399" s="432"/>
      <c r="BX399" s="506">
        <v>5.4476838399999998</v>
      </c>
      <c r="BY399" s="506">
        <v>2.3035792499999999</v>
      </c>
      <c r="BZ399" s="401">
        <v>21.573999999999998</v>
      </c>
      <c r="CA399" s="508">
        <v>0.30336000000000002</v>
      </c>
      <c r="CB399" s="506">
        <v>877.88474446999999</v>
      </c>
      <c r="CC399" s="506">
        <v>85.598397150000011</v>
      </c>
      <c r="CD399" s="401">
        <v>4.9750000000000005</v>
      </c>
      <c r="CE399" s="403">
        <v>42.672460000000001</v>
      </c>
      <c r="CF399" s="432"/>
      <c r="CG399" s="506">
        <v>426.08890810000003</v>
      </c>
      <c r="CH399" s="506">
        <v>56.281774660000004</v>
      </c>
      <c r="CI399" s="401">
        <v>6.7390000000000008</v>
      </c>
      <c r="CJ399" s="403">
        <v>48.53586</v>
      </c>
      <c r="CK399" s="432"/>
      <c r="CL399" s="506">
        <v>345.12494573999999</v>
      </c>
      <c r="CM399" s="506">
        <v>37.231485419999998</v>
      </c>
      <c r="CN399" s="401">
        <v>5.5039999999999996</v>
      </c>
      <c r="CO399" s="403">
        <v>39.31324</v>
      </c>
      <c r="CP399" s="432"/>
      <c r="CQ399" s="506">
        <v>68.791459440000011</v>
      </c>
      <c r="CR399" s="506">
        <v>12.889891960000002</v>
      </c>
      <c r="CS399" s="401">
        <v>9.56</v>
      </c>
      <c r="CT399" s="403">
        <v>7.8360500000000002</v>
      </c>
      <c r="CU399" s="432"/>
      <c r="CV399" s="506">
        <v>37.879431199999999</v>
      </c>
      <c r="CW399" s="506">
        <v>8.3010330499999991</v>
      </c>
      <c r="CX399" s="401">
        <v>11.181000000000001</v>
      </c>
      <c r="CY399" s="508">
        <v>4.3148499999999999</v>
      </c>
    </row>
    <row r="400" spans="1:103" ht="12" customHeight="1" x14ac:dyDescent="0.35">
      <c r="A400" s="758"/>
      <c r="B400" s="846"/>
      <c r="C400" s="330" t="s">
        <v>133</v>
      </c>
      <c r="D400" s="446">
        <v>1017.3004333600001</v>
      </c>
      <c r="E400" s="446">
        <v>64.754154600000007</v>
      </c>
      <c r="F400" s="588">
        <v>3.2480000000000002</v>
      </c>
      <c r="G400" s="589"/>
      <c r="H400" s="527">
        <v>681.67026083999997</v>
      </c>
      <c r="I400" s="527">
        <v>52.465782930000003</v>
      </c>
      <c r="J400" s="528">
        <v>3.927</v>
      </c>
      <c r="K400" s="529">
        <f t="shared" si="0"/>
        <v>67.007762749941932</v>
      </c>
      <c r="L400" s="590"/>
      <c r="M400" s="591">
        <v>412.95905500999999</v>
      </c>
      <c r="N400" s="591">
        <v>42.351937169999999</v>
      </c>
      <c r="O400" s="592">
        <v>5.2330000000000005</v>
      </c>
      <c r="P400" s="529">
        <v>60.580469999999998</v>
      </c>
      <c r="Q400" s="590"/>
      <c r="R400" s="591">
        <v>236.05659190999998</v>
      </c>
      <c r="S400" s="591">
        <v>21.784077109999998</v>
      </c>
      <c r="T400" s="592">
        <v>4.7079999999999993</v>
      </c>
      <c r="U400" s="529">
        <v>34.629150000000003</v>
      </c>
      <c r="V400" s="590"/>
      <c r="W400" s="591">
        <v>26.16013998</v>
      </c>
      <c r="X400" s="591">
        <v>6.6032663300000003</v>
      </c>
      <c r="Y400" s="592">
        <v>12.878</v>
      </c>
      <c r="Z400" s="529">
        <v>3.83765</v>
      </c>
      <c r="AA400" s="590"/>
      <c r="AB400" s="591">
        <v>6.4944739499999997</v>
      </c>
      <c r="AC400" s="591">
        <v>2.6033646800000003</v>
      </c>
      <c r="AD400" s="592">
        <v>20.452000000000002</v>
      </c>
      <c r="AE400" s="497">
        <v>0.95272999999999997</v>
      </c>
      <c r="AF400" s="591">
        <v>301.70004745999995</v>
      </c>
      <c r="AG400" s="591">
        <v>36.724076029999999</v>
      </c>
      <c r="AH400" s="592">
        <v>6.21</v>
      </c>
      <c r="AI400" s="529">
        <v>29.656929999999999</v>
      </c>
      <c r="AJ400" s="590"/>
      <c r="AK400" s="591">
        <v>111.64823459999999</v>
      </c>
      <c r="AL400" s="591">
        <v>19.491142370000002</v>
      </c>
      <c r="AM400" s="592">
        <v>8.907</v>
      </c>
      <c r="AN400" s="529">
        <v>37.006369999999997</v>
      </c>
      <c r="AO400" s="590"/>
      <c r="AP400" s="591">
        <v>141.17980247</v>
      </c>
      <c r="AQ400" s="591">
        <v>20.965506600000001</v>
      </c>
      <c r="AR400" s="592">
        <v>7.577</v>
      </c>
      <c r="AS400" s="529">
        <v>46.794759999999997</v>
      </c>
      <c r="AT400" s="590"/>
      <c r="AU400" s="591">
        <v>28.710591179999998</v>
      </c>
      <c r="AV400" s="591">
        <v>7.2288585700000008</v>
      </c>
      <c r="AW400" s="592">
        <v>12.845999999999998</v>
      </c>
      <c r="AX400" s="529">
        <v>9.5162700000000005</v>
      </c>
      <c r="AY400" s="590"/>
      <c r="AZ400" s="591">
        <v>20.161419200000001</v>
      </c>
      <c r="BA400" s="591">
        <v>5.2946466499999998</v>
      </c>
      <c r="BB400" s="592">
        <v>13.398999999999999</v>
      </c>
      <c r="BC400" s="497">
        <v>6.6825999999999999</v>
      </c>
      <c r="BD400" s="591">
        <v>882.77600993999999</v>
      </c>
      <c r="BE400" s="591">
        <v>54.687681570000002</v>
      </c>
      <c r="BF400" s="592">
        <v>3.161</v>
      </c>
      <c r="BG400" s="529">
        <v>86.776330000000002</v>
      </c>
      <c r="BH400" s="590"/>
      <c r="BI400" s="591">
        <v>586.19919295000011</v>
      </c>
      <c r="BJ400" s="591">
        <v>44.715576739999996</v>
      </c>
      <c r="BK400" s="592">
        <v>3.8920000000000003</v>
      </c>
      <c r="BL400" s="529">
        <v>66.404070000000004</v>
      </c>
      <c r="BM400" s="590"/>
      <c r="BN400" s="591">
        <v>272.45247379999995</v>
      </c>
      <c r="BO400" s="591">
        <v>20.85312536</v>
      </c>
      <c r="BP400" s="592">
        <v>3.9050000000000002</v>
      </c>
      <c r="BQ400" s="529">
        <v>30.863150000000001</v>
      </c>
      <c r="BR400" s="590"/>
      <c r="BS400" s="591">
        <v>20.717183179999999</v>
      </c>
      <c r="BT400" s="591">
        <v>5.33352497</v>
      </c>
      <c r="BU400" s="592">
        <v>13.135</v>
      </c>
      <c r="BV400" s="529">
        <v>2.3468200000000001</v>
      </c>
      <c r="BW400" s="590"/>
      <c r="BX400" s="591">
        <v>3.4071600100000001</v>
      </c>
      <c r="BY400" s="591">
        <v>1.9772954899999999</v>
      </c>
      <c r="BZ400" s="592">
        <v>29.609000000000002</v>
      </c>
      <c r="CA400" s="497">
        <v>0.38596000000000003</v>
      </c>
      <c r="CB400" s="591">
        <v>450.06221755000001</v>
      </c>
      <c r="CC400" s="591">
        <v>42.566127559999998</v>
      </c>
      <c r="CD400" s="592">
        <v>4.8250000000000002</v>
      </c>
      <c r="CE400" s="529">
        <v>44.240839999999999</v>
      </c>
      <c r="CF400" s="590"/>
      <c r="CG400" s="591">
        <v>226.35376277</v>
      </c>
      <c r="CH400" s="591">
        <v>29.080587179999998</v>
      </c>
      <c r="CI400" s="592">
        <v>6.5549999999999997</v>
      </c>
      <c r="CJ400" s="529">
        <v>50.293880000000001</v>
      </c>
      <c r="CK400" s="590"/>
      <c r="CL400" s="591">
        <v>166.84109236</v>
      </c>
      <c r="CM400" s="591">
        <v>21.714291560000003</v>
      </c>
      <c r="CN400" s="592">
        <v>6.64</v>
      </c>
      <c r="CO400" s="529">
        <v>37.07067</v>
      </c>
      <c r="CP400" s="590"/>
      <c r="CQ400" s="591">
        <v>31.921103680000002</v>
      </c>
      <c r="CR400" s="591">
        <v>6.7204707399999997</v>
      </c>
      <c r="CS400" s="592">
        <v>10.742000000000001</v>
      </c>
      <c r="CT400" s="529">
        <v>7.0926</v>
      </c>
      <c r="CU400" s="590"/>
      <c r="CV400" s="591">
        <v>24.946258740000001</v>
      </c>
      <c r="CW400" s="591">
        <v>6.7808388699999993</v>
      </c>
      <c r="CX400" s="592">
        <v>13.868</v>
      </c>
      <c r="CY400" s="497">
        <v>5.5428499999999996</v>
      </c>
    </row>
    <row r="401" spans="1:103" ht="12" customHeight="1" x14ac:dyDescent="0.35">
      <c r="A401" s="758"/>
      <c r="B401" s="846"/>
      <c r="C401" s="330" t="s">
        <v>134</v>
      </c>
      <c r="D401" s="446">
        <v>1039.9628228500001</v>
      </c>
      <c r="E401" s="446">
        <v>66.80843247</v>
      </c>
      <c r="F401" s="588">
        <v>3.2779999999999996</v>
      </c>
      <c r="G401" s="589"/>
      <c r="H401" s="527">
        <v>712.34058698000001</v>
      </c>
      <c r="I401" s="527">
        <v>53.55211465</v>
      </c>
      <c r="J401" s="528">
        <v>3.8359999999999999</v>
      </c>
      <c r="K401" s="529">
        <f t="shared" si="0"/>
        <v>68.49673578021212</v>
      </c>
      <c r="L401" s="590"/>
      <c r="M401" s="591">
        <v>437.64025912</v>
      </c>
      <c r="N401" s="591">
        <v>45.276133600000001</v>
      </c>
      <c r="O401" s="592">
        <v>5.2780000000000005</v>
      </c>
      <c r="P401" s="529">
        <v>61.43694</v>
      </c>
      <c r="Q401" s="590"/>
      <c r="R401" s="591">
        <v>238.57927236999998</v>
      </c>
      <c r="S401" s="591">
        <v>20.221310450000001</v>
      </c>
      <c r="T401" s="592">
        <v>4.3239999999999998</v>
      </c>
      <c r="U401" s="529">
        <v>33.4923</v>
      </c>
      <c r="V401" s="590"/>
      <c r="W401" s="591">
        <v>28.786770430000001</v>
      </c>
      <c r="X401" s="591">
        <v>6.6354967399999998</v>
      </c>
      <c r="Y401" s="592">
        <v>11.76</v>
      </c>
      <c r="Z401" s="529">
        <v>4.04115</v>
      </c>
      <c r="AA401" s="590"/>
      <c r="AB401" s="591">
        <v>7.33428506</v>
      </c>
      <c r="AC401" s="591">
        <v>3.3404648200000002</v>
      </c>
      <c r="AD401" s="592">
        <v>23.238</v>
      </c>
      <c r="AE401" s="497">
        <v>1.0296000000000001</v>
      </c>
      <c r="AF401" s="591">
        <v>314.14022301999995</v>
      </c>
      <c r="AG401" s="591">
        <v>38.925330250000002</v>
      </c>
      <c r="AH401" s="592">
        <v>6.3220000000000001</v>
      </c>
      <c r="AI401" s="529">
        <v>30.206869999999999</v>
      </c>
      <c r="AJ401" s="590"/>
      <c r="AK401" s="591">
        <v>129.07039766</v>
      </c>
      <c r="AL401" s="591">
        <v>24.416926409999999</v>
      </c>
      <c r="AM401" s="592">
        <v>9.6519999999999992</v>
      </c>
      <c r="AN401" s="529">
        <v>41.086869999999998</v>
      </c>
      <c r="AO401" s="590"/>
      <c r="AP401" s="591">
        <v>131.98307560000001</v>
      </c>
      <c r="AQ401" s="591">
        <v>19.91157991</v>
      </c>
      <c r="AR401" s="592">
        <v>7.6970000000000001</v>
      </c>
      <c r="AS401" s="529">
        <v>42.014060000000001</v>
      </c>
      <c r="AT401" s="590"/>
      <c r="AU401" s="591">
        <v>28.38713366</v>
      </c>
      <c r="AV401" s="591">
        <v>7.8095091000000005</v>
      </c>
      <c r="AW401" s="592">
        <v>14.036000000000001</v>
      </c>
      <c r="AX401" s="529">
        <v>9.0364500000000003</v>
      </c>
      <c r="AY401" s="590"/>
      <c r="AZ401" s="591">
        <v>24.6996161</v>
      </c>
      <c r="BA401" s="591">
        <v>5.8416515099999993</v>
      </c>
      <c r="BB401" s="592">
        <v>12.067</v>
      </c>
      <c r="BC401" s="497">
        <v>7.8626100000000001</v>
      </c>
      <c r="BD401" s="591">
        <v>913.00202167999998</v>
      </c>
      <c r="BE401" s="591">
        <v>57.083846120000004</v>
      </c>
      <c r="BF401" s="592">
        <v>3.19</v>
      </c>
      <c r="BG401" s="529">
        <v>87.791790000000006</v>
      </c>
      <c r="BH401" s="590"/>
      <c r="BI401" s="591">
        <v>608.35458375999997</v>
      </c>
      <c r="BJ401" s="591">
        <v>48.13472307</v>
      </c>
      <c r="BK401" s="592">
        <v>4.0369999999999999</v>
      </c>
      <c r="BL401" s="529">
        <v>66.632339999999999</v>
      </c>
      <c r="BM401" s="590"/>
      <c r="BN401" s="591">
        <v>282.26497103000003</v>
      </c>
      <c r="BO401" s="591">
        <v>19.139982670000002</v>
      </c>
      <c r="BP401" s="592">
        <v>3.46</v>
      </c>
      <c r="BQ401" s="529">
        <v>30.916139999999999</v>
      </c>
      <c r="BR401" s="590"/>
      <c r="BS401" s="591">
        <v>20.341943050000001</v>
      </c>
      <c r="BT401" s="591">
        <v>4.1549051300000004</v>
      </c>
      <c r="BU401" s="592">
        <v>10.420999999999999</v>
      </c>
      <c r="BV401" s="529">
        <v>2.22803</v>
      </c>
      <c r="BW401" s="590"/>
      <c r="BX401" s="591">
        <v>2.0405238300000001</v>
      </c>
      <c r="BY401" s="591">
        <v>1.2789522600000001</v>
      </c>
      <c r="BZ401" s="592">
        <v>31.978000000000002</v>
      </c>
      <c r="CA401" s="497">
        <v>0.2235</v>
      </c>
      <c r="CB401" s="591">
        <v>427.82252692999998</v>
      </c>
      <c r="CC401" s="591">
        <v>45.766536950000003</v>
      </c>
      <c r="CD401" s="592">
        <v>5.4579999999999993</v>
      </c>
      <c r="CE401" s="529">
        <v>41.138249999999999</v>
      </c>
      <c r="CF401" s="590"/>
      <c r="CG401" s="591">
        <v>199.73514532000002</v>
      </c>
      <c r="CH401" s="591">
        <v>29.555100450000001</v>
      </c>
      <c r="CI401" s="592">
        <v>7.55</v>
      </c>
      <c r="CJ401" s="529">
        <v>46.686450000000001</v>
      </c>
      <c r="CK401" s="590"/>
      <c r="CL401" s="591">
        <v>178.28385337999998</v>
      </c>
      <c r="CM401" s="591">
        <v>20.201884269999997</v>
      </c>
      <c r="CN401" s="592">
        <v>5.7809999999999997</v>
      </c>
      <c r="CO401" s="529">
        <v>41.67239</v>
      </c>
      <c r="CP401" s="590"/>
      <c r="CQ401" s="591">
        <v>36.870355759999995</v>
      </c>
      <c r="CR401" s="591">
        <v>8.6447230800000003</v>
      </c>
      <c r="CS401" s="592">
        <v>11.962</v>
      </c>
      <c r="CT401" s="529">
        <v>8.6181400000000004</v>
      </c>
      <c r="CU401" s="590"/>
      <c r="CV401" s="591">
        <v>12.93317246</v>
      </c>
      <c r="CW401" s="591">
        <v>3.3261978399999999</v>
      </c>
      <c r="CX401" s="592">
        <v>13.122</v>
      </c>
      <c r="CY401" s="497">
        <v>3.0230199999999998</v>
      </c>
    </row>
    <row r="402" spans="1:103" ht="12" customHeight="1" x14ac:dyDescent="0.35">
      <c r="A402" s="758"/>
      <c r="B402" s="917" t="s">
        <v>66</v>
      </c>
      <c r="C402" s="332" t="s">
        <v>59</v>
      </c>
      <c r="D402" s="451">
        <v>1520.38664023</v>
      </c>
      <c r="E402" s="451">
        <v>153.63249225999999</v>
      </c>
      <c r="F402" s="593">
        <v>5.1560000000000006</v>
      </c>
      <c r="G402" s="594"/>
      <c r="H402" s="530">
        <v>1111.98157801</v>
      </c>
      <c r="I402" s="530">
        <v>117.22296856999999</v>
      </c>
      <c r="J402" s="531">
        <v>5.3780000000000001</v>
      </c>
      <c r="K402" s="532">
        <f t="shared" si="0"/>
        <v>73.138078735142159</v>
      </c>
      <c r="L402" s="595"/>
      <c r="M402" s="596">
        <v>746.5652632</v>
      </c>
      <c r="N402" s="596">
        <v>90.369702070000002</v>
      </c>
      <c r="O402" s="597">
        <v>6.1760000000000002</v>
      </c>
      <c r="P402" s="532">
        <v>67.138279999999995</v>
      </c>
      <c r="Q402" s="595"/>
      <c r="R402" s="596">
        <v>320.63345151999999</v>
      </c>
      <c r="S402" s="596">
        <v>40.866349919999998</v>
      </c>
      <c r="T402" s="597">
        <v>6.5030000000000001</v>
      </c>
      <c r="U402" s="532">
        <v>28.834420000000001</v>
      </c>
      <c r="V402" s="595"/>
      <c r="W402" s="596">
        <v>36.860311920000001</v>
      </c>
      <c r="X402" s="596">
        <v>10.78673609</v>
      </c>
      <c r="Y402" s="597">
        <v>14.930999999999999</v>
      </c>
      <c r="Z402" s="532">
        <v>3.3148300000000002</v>
      </c>
      <c r="AA402" s="595"/>
      <c r="AB402" s="596">
        <v>7.9225513699999999</v>
      </c>
      <c r="AC402" s="596">
        <v>3.5055827399999999</v>
      </c>
      <c r="AD402" s="597">
        <v>22.576000000000001</v>
      </c>
      <c r="AE402" s="501">
        <v>0.71247000000000005</v>
      </c>
      <c r="AF402" s="596">
        <v>558.41178032999994</v>
      </c>
      <c r="AG402" s="596">
        <v>74.012976280000004</v>
      </c>
      <c r="AH402" s="597">
        <v>6.7619999999999996</v>
      </c>
      <c r="AI402" s="532">
        <v>36.728270000000002</v>
      </c>
      <c r="AJ402" s="595"/>
      <c r="AK402" s="596">
        <v>228.12180283999999</v>
      </c>
      <c r="AL402" s="596">
        <v>40.669260309999999</v>
      </c>
      <c r="AM402" s="597">
        <v>9.0960000000000001</v>
      </c>
      <c r="AN402" s="532">
        <v>40.851900000000001</v>
      </c>
      <c r="AO402" s="595"/>
      <c r="AP402" s="596">
        <v>239.01688647</v>
      </c>
      <c r="AQ402" s="596">
        <v>36.864686220000003</v>
      </c>
      <c r="AR402" s="597">
        <v>7.8689999999999998</v>
      </c>
      <c r="AS402" s="532">
        <v>42.802979999999998</v>
      </c>
      <c r="AT402" s="595"/>
      <c r="AU402" s="596">
        <v>51.867181689999995</v>
      </c>
      <c r="AV402" s="596">
        <v>12.32054173</v>
      </c>
      <c r="AW402" s="597">
        <v>12.119</v>
      </c>
      <c r="AX402" s="532">
        <v>9.2883399999999998</v>
      </c>
      <c r="AY402" s="595"/>
      <c r="AZ402" s="596">
        <v>39.405909319999999</v>
      </c>
      <c r="BA402" s="596">
        <v>9.54322917</v>
      </c>
      <c r="BB402" s="597">
        <v>12.356</v>
      </c>
      <c r="BC402" s="501">
        <v>7.0567799999999998</v>
      </c>
      <c r="BD402" s="596">
        <v>1334.75059085</v>
      </c>
      <c r="BE402" s="596">
        <v>132.649821</v>
      </c>
      <c r="BF402" s="597">
        <v>5.07</v>
      </c>
      <c r="BG402" s="532">
        <v>87.790210000000002</v>
      </c>
      <c r="BH402" s="595"/>
      <c r="BI402" s="596">
        <v>971.60699232000002</v>
      </c>
      <c r="BJ402" s="596">
        <v>102.12928843</v>
      </c>
      <c r="BK402" s="597">
        <v>5.3629999999999995</v>
      </c>
      <c r="BL402" s="532">
        <v>72.793149999999997</v>
      </c>
      <c r="BM402" s="595"/>
      <c r="BN402" s="596">
        <v>344.09823249999999</v>
      </c>
      <c r="BO402" s="596">
        <v>40.311967709999998</v>
      </c>
      <c r="BP402" s="597">
        <v>5.9769999999999994</v>
      </c>
      <c r="BQ402" s="532">
        <v>25.779959999999999</v>
      </c>
      <c r="BR402" s="595"/>
      <c r="BS402" s="596">
        <v>16.121578879999998</v>
      </c>
      <c r="BT402" s="596">
        <v>5.33335369</v>
      </c>
      <c r="BU402" s="597">
        <v>16.878999999999998</v>
      </c>
      <c r="BV402" s="532">
        <v>1.20783</v>
      </c>
      <c r="BW402" s="595"/>
      <c r="BX402" s="596">
        <v>2.9237871499999999</v>
      </c>
      <c r="BY402" s="596">
        <v>2.0358712800000003</v>
      </c>
      <c r="BZ402" s="597">
        <v>35.526000000000003</v>
      </c>
      <c r="CA402" s="501">
        <v>0.21904999999999999</v>
      </c>
      <c r="CB402" s="596">
        <v>656.29713029999994</v>
      </c>
      <c r="CC402" s="596">
        <v>87.965259560000007</v>
      </c>
      <c r="CD402" s="597">
        <v>6.8379999999999992</v>
      </c>
      <c r="CE402" s="532">
        <v>43.166460000000001</v>
      </c>
      <c r="CF402" s="595"/>
      <c r="CG402" s="596">
        <v>303.16796208000005</v>
      </c>
      <c r="CH402" s="596">
        <v>56.346981140000004</v>
      </c>
      <c r="CI402" s="597">
        <v>9.4830000000000005</v>
      </c>
      <c r="CJ402" s="532">
        <v>46.193710000000003</v>
      </c>
      <c r="CK402" s="595"/>
      <c r="CL402" s="596">
        <v>270.27624449999996</v>
      </c>
      <c r="CM402" s="596">
        <v>38.254746599999997</v>
      </c>
      <c r="CN402" s="597">
        <v>7.2210000000000001</v>
      </c>
      <c r="CO402" s="532">
        <v>41.181989999999999</v>
      </c>
      <c r="CP402" s="595"/>
      <c r="CQ402" s="596">
        <v>55.50488876</v>
      </c>
      <c r="CR402" s="596">
        <v>12.504832479999999</v>
      </c>
      <c r="CS402" s="597">
        <v>11.494999999999999</v>
      </c>
      <c r="CT402" s="532">
        <v>8.4572800000000008</v>
      </c>
      <c r="CU402" s="595"/>
      <c r="CV402" s="596">
        <v>27.348034980000001</v>
      </c>
      <c r="CW402" s="596">
        <v>7.5278889900000001</v>
      </c>
      <c r="CX402" s="597">
        <v>14.044</v>
      </c>
      <c r="CY402" s="501">
        <v>4.1670199999999999</v>
      </c>
    </row>
    <row r="403" spans="1:103" ht="12" customHeight="1" x14ac:dyDescent="0.35">
      <c r="A403" s="758"/>
      <c r="B403" s="917"/>
      <c r="C403" s="332" t="s">
        <v>133</v>
      </c>
      <c r="D403" s="451">
        <v>738.87018004999993</v>
      </c>
      <c r="E403" s="451">
        <v>77.857238589999994</v>
      </c>
      <c r="F403" s="593">
        <v>5.3760000000000003</v>
      </c>
      <c r="G403" s="594"/>
      <c r="H403" s="530">
        <v>541.7074851000001</v>
      </c>
      <c r="I403" s="530">
        <v>59.764272499999997</v>
      </c>
      <c r="J403" s="531">
        <v>5.6289999999999996</v>
      </c>
      <c r="K403" s="532">
        <f t="shared" si="0"/>
        <v>73.315651345320546</v>
      </c>
      <c r="L403" s="595"/>
      <c r="M403" s="596">
        <v>359.96136247999999</v>
      </c>
      <c r="N403" s="596">
        <v>45.200985950000003</v>
      </c>
      <c r="O403" s="597">
        <v>6.407</v>
      </c>
      <c r="P403" s="532">
        <v>66.449399999999997</v>
      </c>
      <c r="Q403" s="595"/>
      <c r="R403" s="596">
        <v>160.67221187999999</v>
      </c>
      <c r="S403" s="596">
        <v>23.335999339999997</v>
      </c>
      <c r="T403" s="597">
        <v>7.41</v>
      </c>
      <c r="U403" s="532">
        <v>29.660329999999998</v>
      </c>
      <c r="V403" s="595"/>
      <c r="W403" s="596">
        <v>16.997260730000001</v>
      </c>
      <c r="X403" s="596">
        <v>6.0632258599999993</v>
      </c>
      <c r="Y403" s="597">
        <v>18.2</v>
      </c>
      <c r="Z403" s="532">
        <v>3.1377199999999998</v>
      </c>
      <c r="AA403" s="595"/>
      <c r="AB403" s="596">
        <v>4.0766500199999998</v>
      </c>
      <c r="AC403" s="596">
        <v>2.2104204300000001</v>
      </c>
      <c r="AD403" s="597">
        <v>27.664000000000001</v>
      </c>
      <c r="AE403" s="501">
        <v>0.75256000000000001</v>
      </c>
      <c r="AF403" s="596">
        <v>271.47155738999999</v>
      </c>
      <c r="AG403" s="596">
        <v>37.731197600000002</v>
      </c>
      <c r="AH403" s="597">
        <v>7.0910000000000002</v>
      </c>
      <c r="AI403" s="532">
        <v>36.741439999999997</v>
      </c>
      <c r="AJ403" s="595"/>
      <c r="AK403" s="596">
        <v>104.31456426</v>
      </c>
      <c r="AL403" s="596">
        <v>19.67187625</v>
      </c>
      <c r="AM403" s="597">
        <v>9.6219999999999999</v>
      </c>
      <c r="AN403" s="532">
        <v>38.425600000000003</v>
      </c>
      <c r="AO403" s="595"/>
      <c r="AP403" s="596">
        <v>123.85276954</v>
      </c>
      <c r="AQ403" s="596">
        <v>21.156840620000001</v>
      </c>
      <c r="AR403" s="597">
        <v>8.7149999999999999</v>
      </c>
      <c r="AS403" s="532">
        <v>45.62274</v>
      </c>
      <c r="AT403" s="595"/>
      <c r="AU403" s="596">
        <v>25.599856410000001</v>
      </c>
      <c r="AV403" s="596">
        <v>7.1917925699999996</v>
      </c>
      <c r="AW403" s="597">
        <v>14.333000000000002</v>
      </c>
      <c r="AX403" s="532">
        <v>9.4300300000000004</v>
      </c>
      <c r="AY403" s="595"/>
      <c r="AZ403" s="596">
        <v>17.704367170000001</v>
      </c>
      <c r="BA403" s="596">
        <v>5.2419054899999997</v>
      </c>
      <c r="BB403" s="597">
        <v>15.106</v>
      </c>
      <c r="BC403" s="501">
        <v>6.52163</v>
      </c>
      <c r="BD403" s="596">
        <v>644.78670397000008</v>
      </c>
      <c r="BE403" s="596">
        <v>66.628204260000004</v>
      </c>
      <c r="BF403" s="597">
        <v>5.2720000000000002</v>
      </c>
      <c r="BG403" s="532">
        <v>87.266580000000005</v>
      </c>
      <c r="BH403" s="595"/>
      <c r="BI403" s="596">
        <v>467.49077371999999</v>
      </c>
      <c r="BJ403" s="596">
        <v>50.678692490000003</v>
      </c>
      <c r="BK403" s="597">
        <v>5.5309999999999997</v>
      </c>
      <c r="BL403" s="532">
        <v>72.503169999999997</v>
      </c>
      <c r="BM403" s="595"/>
      <c r="BN403" s="596">
        <v>166.89130648</v>
      </c>
      <c r="BO403" s="596">
        <v>23.47523906</v>
      </c>
      <c r="BP403" s="597">
        <v>7.1769999999999996</v>
      </c>
      <c r="BQ403" s="532">
        <v>25.883179999999999</v>
      </c>
      <c r="BR403" s="595"/>
      <c r="BS403" s="596">
        <v>8.6779493600000013</v>
      </c>
      <c r="BT403" s="596">
        <v>3.6239606600000003</v>
      </c>
      <c r="BU403" s="597">
        <v>21.306000000000001</v>
      </c>
      <c r="BV403" s="532">
        <v>1.3458600000000001</v>
      </c>
      <c r="BW403" s="595"/>
      <c r="BX403" s="596">
        <v>1.72667441</v>
      </c>
      <c r="BY403" s="596">
        <v>1.73056407</v>
      </c>
      <c r="BZ403" s="597">
        <v>51.134999999999998</v>
      </c>
      <c r="CA403" s="501">
        <v>0.26778999999999997</v>
      </c>
      <c r="CB403" s="596">
        <v>326.30114380999999</v>
      </c>
      <c r="CC403" s="596">
        <v>43.765198179999999</v>
      </c>
      <c r="CD403" s="597">
        <v>6.8430000000000009</v>
      </c>
      <c r="CE403" s="532">
        <v>44.162179999999999</v>
      </c>
      <c r="CF403" s="595"/>
      <c r="CG403" s="596">
        <v>156.29225344999998</v>
      </c>
      <c r="CH403" s="596">
        <v>29.189415010000001</v>
      </c>
      <c r="CI403" s="597">
        <v>9.5289999999999999</v>
      </c>
      <c r="CJ403" s="532">
        <v>47.898159999999997</v>
      </c>
      <c r="CK403" s="595"/>
      <c r="CL403" s="596">
        <v>127.79139275</v>
      </c>
      <c r="CM403" s="596">
        <v>21.5624799</v>
      </c>
      <c r="CN403" s="597">
        <v>8.609</v>
      </c>
      <c r="CO403" s="532">
        <v>39.163640000000001</v>
      </c>
      <c r="CP403" s="595"/>
      <c r="CQ403" s="596">
        <v>24.12110801</v>
      </c>
      <c r="CR403" s="596">
        <v>6.3936026000000004</v>
      </c>
      <c r="CS403" s="597">
        <v>13.523999999999999</v>
      </c>
      <c r="CT403" s="532">
        <v>7.3922800000000004</v>
      </c>
      <c r="CU403" s="595"/>
      <c r="CV403" s="596">
        <v>18.096389599999998</v>
      </c>
      <c r="CW403" s="596">
        <v>6.06845517</v>
      </c>
      <c r="CX403" s="597">
        <v>17.108999999999998</v>
      </c>
      <c r="CY403" s="501">
        <v>5.5459199999999997</v>
      </c>
    </row>
    <row r="404" spans="1:103" ht="12" customHeight="1" x14ac:dyDescent="0.35">
      <c r="A404" s="758"/>
      <c r="B404" s="917"/>
      <c r="C404" s="332" t="s">
        <v>134</v>
      </c>
      <c r="D404" s="451">
        <v>781.51646018999998</v>
      </c>
      <c r="E404" s="451">
        <v>79.23782313000001</v>
      </c>
      <c r="F404" s="593">
        <v>5.173</v>
      </c>
      <c r="G404" s="594"/>
      <c r="H404" s="530">
        <v>570.27409291000004</v>
      </c>
      <c r="I404" s="530">
        <v>60.61917304</v>
      </c>
      <c r="J404" s="531">
        <v>5.423</v>
      </c>
      <c r="K404" s="532">
        <f t="shared" si="0"/>
        <v>72.970196017542193</v>
      </c>
      <c r="L404" s="595"/>
      <c r="M404" s="596">
        <v>386.60390071999996</v>
      </c>
      <c r="N404" s="596">
        <v>47.965271800000004</v>
      </c>
      <c r="O404" s="597">
        <v>6.3299999999999992</v>
      </c>
      <c r="P404" s="532">
        <v>67.792649999999995</v>
      </c>
      <c r="Q404" s="595"/>
      <c r="R404" s="596">
        <v>159.96123964</v>
      </c>
      <c r="S404" s="596">
        <v>21.258523650000001</v>
      </c>
      <c r="T404" s="597">
        <v>6.7809999999999997</v>
      </c>
      <c r="U404" s="532">
        <v>28.049890000000001</v>
      </c>
      <c r="V404" s="595"/>
      <c r="W404" s="596">
        <v>19.863051189999997</v>
      </c>
      <c r="X404" s="596">
        <v>6.3600305099999996</v>
      </c>
      <c r="Y404" s="597">
        <v>16.336000000000002</v>
      </c>
      <c r="Z404" s="532">
        <v>3.4830700000000001</v>
      </c>
      <c r="AA404" s="595"/>
      <c r="AB404" s="596">
        <v>3.8459013500000001</v>
      </c>
      <c r="AC404" s="596">
        <v>2.3103083299999998</v>
      </c>
      <c r="AD404" s="597">
        <v>30.648999999999997</v>
      </c>
      <c r="AE404" s="501">
        <v>0.6744</v>
      </c>
      <c r="AF404" s="596">
        <v>286.94022294000001</v>
      </c>
      <c r="AG404" s="596">
        <v>39.807129739999993</v>
      </c>
      <c r="AH404" s="597">
        <v>7.0779999999999994</v>
      </c>
      <c r="AI404" s="532">
        <v>36.715829999999997</v>
      </c>
      <c r="AJ404" s="595"/>
      <c r="AK404" s="596">
        <v>123.80723859</v>
      </c>
      <c r="AL404" s="596">
        <v>24.606840160000001</v>
      </c>
      <c r="AM404" s="597">
        <v>10.14</v>
      </c>
      <c r="AN404" s="532">
        <v>43.147399999999998</v>
      </c>
      <c r="AO404" s="595"/>
      <c r="AP404" s="596">
        <v>115.16411693000001</v>
      </c>
      <c r="AQ404" s="596">
        <v>20.084633140000001</v>
      </c>
      <c r="AR404" s="597">
        <v>8.8979999999999997</v>
      </c>
      <c r="AS404" s="532">
        <v>40.13523</v>
      </c>
      <c r="AT404" s="595"/>
      <c r="AU404" s="596">
        <v>26.267325280000001</v>
      </c>
      <c r="AV404" s="596">
        <v>7.8091953299999997</v>
      </c>
      <c r="AW404" s="597">
        <v>15.168000000000001</v>
      </c>
      <c r="AX404" s="532">
        <v>9.15428</v>
      </c>
      <c r="AY404" s="595"/>
      <c r="AZ404" s="596">
        <v>21.701542150000002</v>
      </c>
      <c r="BA404" s="596">
        <v>5.6988250699999998</v>
      </c>
      <c r="BB404" s="597">
        <v>13.398</v>
      </c>
      <c r="BC404" s="501">
        <v>7.5630899999999999</v>
      </c>
      <c r="BD404" s="596">
        <v>689.96388688000002</v>
      </c>
      <c r="BE404" s="596">
        <v>68.80670173</v>
      </c>
      <c r="BF404" s="597">
        <v>5.0880000000000001</v>
      </c>
      <c r="BG404" s="532">
        <v>88.285269999999997</v>
      </c>
      <c r="BH404" s="595"/>
      <c r="BI404" s="596">
        <v>504.11621860000002</v>
      </c>
      <c r="BJ404" s="596">
        <v>54.019088969999999</v>
      </c>
      <c r="BK404" s="597">
        <v>5.4670000000000005</v>
      </c>
      <c r="BL404" s="532">
        <v>73.064149999999998</v>
      </c>
      <c r="BM404" s="595"/>
      <c r="BN404" s="596">
        <v>177.20692603000001</v>
      </c>
      <c r="BO404" s="596">
        <v>21.845242719999998</v>
      </c>
      <c r="BP404" s="597">
        <v>6.29</v>
      </c>
      <c r="BQ404" s="532">
        <v>25.683509999999998</v>
      </c>
      <c r="BR404" s="595"/>
      <c r="BS404" s="596">
        <v>7.44362952</v>
      </c>
      <c r="BT404" s="596">
        <v>3.12867462</v>
      </c>
      <c r="BU404" s="597">
        <v>21.445</v>
      </c>
      <c r="BV404" s="532">
        <v>1.07884</v>
      </c>
      <c r="BW404" s="595"/>
      <c r="BX404" s="596">
        <v>1.19711273</v>
      </c>
      <c r="BY404" s="596">
        <v>1.1141028100000001</v>
      </c>
      <c r="BZ404" s="597">
        <v>47.482999999999997</v>
      </c>
      <c r="CA404" s="501">
        <v>0.17349999999999999</v>
      </c>
      <c r="CB404" s="596">
        <v>329.99598650000001</v>
      </c>
      <c r="CC404" s="596">
        <v>46.774511189999998</v>
      </c>
      <c r="CD404" s="597">
        <v>7.2319999999999993</v>
      </c>
      <c r="CE404" s="532">
        <v>42.225079999999998</v>
      </c>
      <c r="CF404" s="595"/>
      <c r="CG404" s="596">
        <v>146.87570863000002</v>
      </c>
      <c r="CH404" s="596">
        <v>29.165280630000002</v>
      </c>
      <c r="CI404" s="597">
        <v>10.131</v>
      </c>
      <c r="CJ404" s="532">
        <v>44.508330000000001</v>
      </c>
      <c r="CK404" s="595"/>
      <c r="CL404" s="596">
        <v>142.48485174999999</v>
      </c>
      <c r="CM404" s="596">
        <v>20.89556254</v>
      </c>
      <c r="CN404" s="597">
        <v>7.4819999999999993</v>
      </c>
      <c r="CO404" s="532">
        <v>43.177750000000003</v>
      </c>
      <c r="CP404" s="595"/>
      <c r="CQ404" s="596">
        <v>31.383780739999999</v>
      </c>
      <c r="CR404" s="596">
        <v>8.45935433</v>
      </c>
      <c r="CS404" s="597">
        <v>13.752000000000001</v>
      </c>
      <c r="CT404" s="532">
        <v>9.5103500000000007</v>
      </c>
      <c r="CU404" s="595"/>
      <c r="CV404" s="596">
        <v>9.2516453799999994</v>
      </c>
      <c r="CW404" s="596">
        <v>3.0430775100000003</v>
      </c>
      <c r="CX404" s="597">
        <v>16.782</v>
      </c>
      <c r="CY404" s="501">
        <v>2.8035600000000001</v>
      </c>
    </row>
    <row r="405" spans="1:103" ht="12" customHeight="1" x14ac:dyDescent="0.35">
      <c r="A405" s="758"/>
      <c r="B405" s="843" t="s">
        <v>67</v>
      </c>
      <c r="C405" s="330" t="s">
        <v>59</v>
      </c>
      <c r="D405" s="446">
        <v>536.87661598</v>
      </c>
      <c r="E405" s="446">
        <v>63.70219367</v>
      </c>
      <c r="F405" s="588">
        <v>6.0539999999999994</v>
      </c>
      <c r="G405" s="589"/>
      <c r="H405" s="527">
        <v>282.02926981000002</v>
      </c>
      <c r="I405" s="527">
        <v>39.112290370000004</v>
      </c>
      <c r="J405" s="528">
        <v>7.0760000000000005</v>
      </c>
      <c r="K405" s="529">
        <f t="shared" si="0"/>
        <v>52.531487014980428</v>
      </c>
      <c r="L405" s="590"/>
      <c r="M405" s="591">
        <v>104.03405092999999</v>
      </c>
      <c r="N405" s="591">
        <v>20.173079600000001</v>
      </c>
      <c r="O405" s="592">
        <v>9.8930000000000007</v>
      </c>
      <c r="P405" s="529">
        <v>36.887680000000003</v>
      </c>
      <c r="Q405" s="590"/>
      <c r="R405" s="591">
        <v>154.00241274999999</v>
      </c>
      <c r="S405" s="591">
        <v>23.553919999999998</v>
      </c>
      <c r="T405" s="592">
        <v>7.8029999999999999</v>
      </c>
      <c r="U405" s="529">
        <v>54.605119999999999</v>
      </c>
      <c r="V405" s="590"/>
      <c r="W405" s="591">
        <v>18.08659849</v>
      </c>
      <c r="X405" s="591">
        <v>5.6761865199999999</v>
      </c>
      <c r="Y405" s="592">
        <v>16.012</v>
      </c>
      <c r="Z405" s="529">
        <v>6.4130200000000004</v>
      </c>
      <c r="AA405" s="590"/>
      <c r="AB405" s="591">
        <v>5.9062076500000007</v>
      </c>
      <c r="AC405" s="591">
        <v>3.5195053299999999</v>
      </c>
      <c r="AD405" s="592">
        <v>30.403000000000002</v>
      </c>
      <c r="AE405" s="497">
        <v>2.0941800000000002</v>
      </c>
      <c r="AF405" s="591">
        <v>57.428490149999995</v>
      </c>
      <c r="AG405" s="591">
        <v>15.000982749999999</v>
      </c>
      <c r="AH405" s="592">
        <v>13.327</v>
      </c>
      <c r="AI405" s="529">
        <v>10.69678</v>
      </c>
      <c r="AJ405" s="590"/>
      <c r="AK405" s="591">
        <v>12.596829420000001</v>
      </c>
      <c r="AL405" s="591">
        <v>6.23217628</v>
      </c>
      <c r="AM405" s="592">
        <v>25.241999999999997</v>
      </c>
      <c r="AN405" s="529">
        <v>21.934809999999999</v>
      </c>
      <c r="AO405" s="590"/>
      <c r="AP405" s="591">
        <v>34.145991600000002</v>
      </c>
      <c r="AQ405" s="591">
        <v>8.9343554300000001</v>
      </c>
      <c r="AR405" s="592">
        <v>13.350000000000001</v>
      </c>
      <c r="AS405" s="529">
        <v>59.458280000000002</v>
      </c>
      <c r="AT405" s="590"/>
      <c r="AU405" s="591">
        <v>5.2305431500000008</v>
      </c>
      <c r="AV405" s="591">
        <v>1.8200768599999999</v>
      </c>
      <c r="AW405" s="592">
        <v>17.754000000000001</v>
      </c>
      <c r="AX405" s="529">
        <v>9.10792</v>
      </c>
      <c r="AY405" s="590"/>
      <c r="AZ405" s="591">
        <v>5.45512598</v>
      </c>
      <c r="BA405" s="591">
        <v>2.9201606299999998</v>
      </c>
      <c r="BB405" s="592">
        <v>27.311999999999998</v>
      </c>
      <c r="BC405" s="497">
        <v>9.4989899999999992</v>
      </c>
      <c r="BD405" s="591">
        <v>461.02744077</v>
      </c>
      <c r="BE405" s="591">
        <v>55.207946270000001</v>
      </c>
      <c r="BF405" s="592">
        <v>6.11</v>
      </c>
      <c r="BG405" s="529">
        <v>85.872140000000002</v>
      </c>
      <c r="BH405" s="590"/>
      <c r="BI405" s="591">
        <v>222.94678438999998</v>
      </c>
      <c r="BJ405" s="591">
        <v>31.431806760000001</v>
      </c>
      <c r="BK405" s="592">
        <v>7.1929999999999996</v>
      </c>
      <c r="BL405" s="529">
        <v>48.35868</v>
      </c>
      <c r="BM405" s="590"/>
      <c r="BN405" s="591">
        <v>210.61921233000001</v>
      </c>
      <c r="BO405" s="591">
        <v>26.914547219999999</v>
      </c>
      <c r="BP405" s="592">
        <v>6.52</v>
      </c>
      <c r="BQ405" s="529">
        <v>45.684750000000001</v>
      </c>
      <c r="BR405" s="590"/>
      <c r="BS405" s="591">
        <v>24.93754736</v>
      </c>
      <c r="BT405" s="591">
        <v>5.6390253599999998</v>
      </c>
      <c r="BU405" s="592">
        <v>11.537000000000001</v>
      </c>
      <c r="BV405" s="529">
        <v>5.4091199999999997</v>
      </c>
      <c r="BW405" s="590"/>
      <c r="BX405" s="591">
        <v>2.5238966899999999</v>
      </c>
      <c r="BY405" s="591">
        <v>1.1282743</v>
      </c>
      <c r="BZ405" s="592">
        <v>22.808</v>
      </c>
      <c r="CA405" s="497">
        <v>0.54744999999999999</v>
      </c>
      <c r="CB405" s="591">
        <v>221.58761416999999</v>
      </c>
      <c r="CC405" s="591">
        <v>30.596880300000002</v>
      </c>
      <c r="CD405" s="592">
        <v>7.0449999999999999</v>
      </c>
      <c r="CE405" s="529">
        <v>41.273470000000003</v>
      </c>
      <c r="CF405" s="590"/>
      <c r="CG405" s="591">
        <v>122.92094602</v>
      </c>
      <c r="CH405" s="591">
        <v>19.895040160000001</v>
      </c>
      <c r="CI405" s="592">
        <v>8.2580000000000009</v>
      </c>
      <c r="CJ405" s="529">
        <v>55.472839999999998</v>
      </c>
      <c r="CK405" s="590"/>
      <c r="CL405" s="591">
        <v>74.848701239999997</v>
      </c>
      <c r="CM405" s="591">
        <v>13.300368689999999</v>
      </c>
      <c r="CN405" s="592">
        <v>9.0660000000000007</v>
      </c>
      <c r="CO405" s="529">
        <v>33.778379999999999</v>
      </c>
      <c r="CP405" s="590"/>
      <c r="CQ405" s="591">
        <v>13.286570680000001</v>
      </c>
      <c r="CR405" s="591">
        <v>3.9356441499999999</v>
      </c>
      <c r="CS405" s="592">
        <v>15.113</v>
      </c>
      <c r="CT405" s="529">
        <v>5.9960800000000001</v>
      </c>
      <c r="CU405" s="590"/>
      <c r="CV405" s="591">
        <v>10.53139623</v>
      </c>
      <c r="CW405" s="591">
        <v>4.11322411</v>
      </c>
      <c r="CX405" s="592">
        <v>19.927</v>
      </c>
      <c r="CY405" s="497">
        <v>4.7526999999999999</v>
      </c>
    </row>
    <row r="406" spans="1:103" ht="12" customHeight="1" x14ac:dyDescent="0.35">
      <c r="A406" s="758"/>
      <c r="B406" s="843"/>
      <c r="C406" s="330" t="s">
        <v>133</v>
      </c>
      <c r="D406" s="446">
        <v>278.43025332000002</v>
      </c>
      <c r="E406" s="446">
        <v>33.322560180000004</v>
      </c>
      <c r="F406" s="588">
        <v>6.1059999999999999</v>
      </c>
      <c r="G406" s="589"/>
      <c r="H406" s="527">
        <v>139.96277574000001</v>
      </c>
      <c r="I406" s="527">
        <v>19.814530340000001</v>
      </c>
      <c r="J406" s="528">
        <v>7.2229999999999999</v>
      </c>
      <c r="K406" s="529">
        <f t="shared" si="0"/>
        <v>50.268522932075463</v>
      </c>
      <c r="L406" s="590"/>
      <c r="M406" s="591">
        <v>52.997692530000002</v>
      </c>
      <c r="N406" s="591">
        <v>10.82174438</v>
      </c>
      <c r="O406" s="592">
        <v>10.417999999999999</v>
      </c>
      <c r="P406" s="529">
        <v>37.865560000000002</v>
      </c>
      <c r="Q406" s="590"/>
      <c r="R406" s="591">
        <v>75.384380019999995</v>
      </c>
      <c r="S406" s="591">
        <v>12.2212893</v>
      </c>
      <c r="T406" s="592">
        <v>8.2710000000000008</v>
      </c>
      <c r="U406" s="529">
        <v>53.860309999999998</v>
      </c>
      <c r="V406" s="590"/>
      <c r="W406" s="591">
        <v>9.1628792499999996</v>
      </c>
      <c r="X406" s="591">
        <v>3.5128646100000003</v>
      </c>
      <c r="Y406" s="592">
        <v>19.559999999999999</v>
      </c>
      <c r="Z406" s="529">
        <v>6.5466499999999996</v>
      </c>
      <c r="AA406" s="590"/>
      <c r="AB406" s="591">
        <v>2.41782393</v>
      </c>
      <c r="AC406" s="591">
        <v>1.54181149</v>
      </c>
      <c r="AD406" s="592">
        <v>32.534999999999997</v>
      </c>
      <c r="AE406" s="497">
        <v>1.7274799999999999</v>
      </c>
      <c r="AF406" s="591">
        <v>30.228490069999999</v>
      </c>
      <c r="AG406" s="591">
        <v>8.3740995199999997</v>
      </c>
      <c r="AH406" s="592">
        <v>14.133999999999999</v>
      </c>
      <c r="AI406" s="529">
        <v>10.85675</v>
      </c>
      <c r="AJ406" s="590"/>
      <c r="AK406" s="591">
        <v>7.3336703399999994</v>
      </c>
      <c r="AL406" s="591">
        <v>4.1227183400000005</v>
      </c>
      <c r="AM406" s="592">
        <v>28.682000000000002</v>
      </c>
      <c r="AN406" s="529">
        <v>24.26079</v>
      </c>
      <c r="AO406" s="590"/>
      <c r="AP406" s="591">
        <v>17.327032930000001</v>
      </c>
      <c r="AQ406" s="591">
        <v>5.2160712199999999</v>
      </c>
      <c r="AR406" s="592">
        <v>15.359</v>
      </c>
      <c r="AS406" s="529">
        <v>57.320210000000003</v>
      </c>
      <c r="AT406" s="590"/>
      <c r="AU406" s="591">
        <v>3.1107347700000001</v>
      </c>
      <c r="AV406" s="591">
        <v>1.3663792299999999</v>
      </c>
      <c r="AW406" s="592">
        <v>22.411000000000001</v>
      </c>
      <c r="AX406" s="529">
        <v>10.29074</v>
      </c>
      <c r="AY406" s="590"/>
      <c r="AZ406" s="591">
        <v>2.4570520299999998</v>
      </c>
      <c r="BA406" s="591">
        <v>1.5738454200000001</v>
      </c>
      <c r="BB406" s="592">
        <v>32.680999999999997</v>
      </c>
      <c r="BC406" s="497">
        <v>8.1282700000000006</v>
      </c>
      <c r="BD406" s="591">
        <v>237.98930596999998</v>
      </c>
      <c r="BE406" s="591">
        <v>28.97607468</v>
      </c>
      <c r="BF406" s="592">
        <v>6.2119999999999997</v>
      </c>
      <c r="BG406" s="529">
        <v>85.475380000000001</v>
      </c>
      <c r="BH406" s="590"/>
      <c r="BI406" s="591">
        <v>118.70841923</v>
      </c>
      <c r="BJ406" s="591">
        <v>17.148940060000001</v>
      </c>
      <c r="BK406" s="592">
        <v>7.3709999999999996</v>
      </c>
      <c r="BL406" s="529">
        <v>49.879730000000002</v>
      </c>
      <c r="BM406" s="590"/>
      <c r="BN406" s="591">
        <v>105.56116733</v>
      </c>
      <c r="BO406" s="591">
        <v>14.39904523</v>
      </c>
      <c r="BP406" s="592">
        <v>6.9589999999999996</v>
      </c>
      <c r="BQ406" s="529">
        <v>44.355420000000002</v>
      </c>
      <c r="BR406" s="590"/>
      <c r="BS406" s="591">
        <v>12.03923382</v>
      </c>
      <c r="BT406" s="591">
        <v>4.5166884999999999</v>
      </c>
      <c r="BU406" s="592">
        <v>19.140999999999998</v>
      </c>
      <c r="BV406" s="529">
        <v>5.0587299999999997</v>
      </c>
      <c r="BW406" s="590"/>
      <c r="BX406" s="591">
        <v>1.68048559</v>
      </c>
      <c r="BY406" s="591">
        <v>0.98024805000000004</v>
      </c>
      <c r="BZ406" s="592">
        <v>29.760999999999999</v>
      </c>
      <c r="CA406" s="497">
        <v>0.70611999999999997</v>
      </c>
      <c r="CB406" s="591">
        <v>123.76107374</v>
      </c>
      <c r="CC406" s="591">
        <v>17.001187590000001</v>
      </c>
      <c r="CD406" s="592">
        <v>7.0090000000000003</v>
      </c>
      <c r="CE406" s="529">
        <v>44.449579999999997</v>
      </c>
      <c r="CF406" s="590"/>
      <c r="CG406" s="591">
        <v>70.061509319999999</v>
      </c>
      <c r="CH406" s="591">
        <v>11.05500501</v>
      </c>
      <c r="CI406" s="592">
        <v>8.0510000000000002</v>
      </c>
      <c r="CJ406" s="529">
        <v>56.610300000000002</v>
      </c>
      <c r="CK406" s="590"/>
      <c r="CL406" s="591">
        <v>39.049699610000005</v>
      </c>
      <c r="CM406" s="591">
        <v>7.9847143699999998</v>
      </c>
      <c r="CN406" s="592">
        <v>10.432</v>
      </c>
      <c r="CO406" s="529">
        <v>31.552489999999999</v>
      </c>
      <c r="CP406" s="590"/>
      <c r="CQ406" s="591">
        <v>7.7999956599999996</v>
      </c>
      <c r="CR406" s="591">
        <v>2.4186654400000003</v>
      </c>
      <c r="CS406" s="592">
        <v>15.821</v>
      </c>
      <c r="CT406" s="529">
        <v>6.30246</v>
      </c>
      <c r="CU406" s="590"/>
      <c r="CV406" s="591">
        <v>6.8498691500000009</v>
      </c>
      <c r="CW406" s="591">
        <v>3.45008333</v>
      </c>
      <c r="CX406" s="592">
        <v>25.698</v>
      </c>
      <c r="CY406" s="497">
        <v>5.5347499999999998</v>
      </c>
    </row>
    <row r="407" spans="1:103" ht="12" customHeight="1" x14ac:dyDescent="0.35">
      <c r="A407" s="759"/>
      <c r="B407" s="849"/>
      <c r="C407" s="331" t="s">
        <v>134</v>
      </c>
      <c r="D407" s="457">
        <v>258.44636266000003</v>
      </c>
      <c r="E407" s="457">
        <v>31.392980179999999</v>
      </c>
      <c r="F407" s="598">
        <v>6.1970000000000001</v>
      </c>
      <c r="G407" s="504"/>
      <c r="H407" s="533">
        <v>142.06649406999998</v>
      </c>
      <c r="I407" s="533">
        <v>20.42048587</v>
      </c>
      <c r="J407" s="534">
        <v>7.3340000000000005</v>
      </c>
      <c r="K407" s="82">
        <f t="shared" si="0"/>
        <v>54.969430642324809</v>
      </c>
      <c r="L407" s="413"/>
      <c r="M407" s="503">
        <v>51.036358399999997</v>
      </c>
      <c r="N407" s="503">
        <v>10.279195530000001</v>
      </c>
      <c r="O407" s="395">
        <v>10.276</v>
      </c>
      <c r="P407" s="82">
        <v>35.924280000000003</v>
      </c>
      <c r="Q407" s="413"/>
      <c r="R407" s="503">
        <v>78.61803273000001</v>
      </c>
      <c r="S407" s="503">
        <v>12.93996274</v>
      </c>
      <c r="T407" s="395">
        <v>8.3979999999999997</v>
      </c>
      <c r="U407" s="82">
        <v>55.338900000000002</v>
      </c>
      <c r="V407" s="413"/>
      <c r="W407" s="503">
        <v>8.9237192400000005</v>
      </c>
      <c r="X407" s="503">
        <v>2.92643246</v>
      </c>
      <c r="Y407" s="395">
        <v>16.731999999999999</v>
      </c>
      <c r="Z407" s="82">
        <v>6.2813699999999999</v>
      </c>
      <c r="AA407" s="413"/>
      <c r="AB407" s="503">
        <v>3.4883837099999999</v>
      </c>
      <c r="AC407" s="503">
        <v>2.3991745899999999</v>
      </c>
      <c r="AD407" s="395">
        <v>35.089999999999996</v>
      </c>
      <c r="AE407" s="505">
        <v>2.45546</v>
      </c>
      <c r="AF407" s="503">
        <v>27.200000080000002</v>
      </c>
      <c r="AG407" s="503">
        <v>7.7819912800000006</v>
      </c>
      <c r="AH407" s="395">
        <v>14.597</v>
      </c>
      <c r="AI407" s="82">
        <v>10.524430000000001</v>
      </c>
      <c r="AJ407" s="413"/>
      <c r="AK407" s="503">
        <v>5.2631590800000003</v>
      </c>
      <c r="AL407" s="503">
        <v>2.5202704699999998</v>
      </c>
      <c r="AM407" s="395">
        <v>24.431000000000001</v>
      </c>
      <c r="AN407" s="82">
        <v>19.34985</v>
      </c>
      <c r="AO407" s="413"/>
      <c r="AP407" s="503">
        <v>16.818958670000001</v>
      </c>
      <c r="AQ407" s="503">
        <v>5.0021434400000002</v>
      </c>
      <c r="AR407" s="395">
        <v>15.174000000000001</v>
      </c>
      <c r="AS407" s="82">
        <v>61.834409999999998</v>
      </c>
      <c r="AT407" s="413"/>
      <c r="AU407" s="503">
        <v>2.1198083799999998</v>
      </c>
      <c r="AV407" s="503">
        <v>1.1042165399999999</v>
      </c>
      <c r="AW407" s="395">
        <v>26.577000000000002</v>
      </c>
      <c r="AX407" s="82">
        <v>7.7934099999999997</v>
      </c>
      <c r="AY407" s="413"/>
      <c r="AZ407" s="503">
        <v>2.9980739499999998</v>
      </c>
      <c r="BA407" s="503">
        <v>1.68172666</v>
      </c>
      <c r="BB407" s="395">
        <v>28.619</v>
      </c>
      <c r="BC407" s="505">
        <v>11.02233</v>
      </c>
      <c r="BD407" s="503">
        <v>223.03813479999999</v>
      </c>
      <c r="BE407" s="503">
        <v>27.192408449999999</v>
      </c>
      <c r="BF407" s="395">
        <v>6.22</v>
      </c>
      <c r="BG407" s="82">
        <v>86.299580000000006</v>
      </c>
      <c r="BH407" s="413"/>
      <c r="BI407" s="503">
        <v>104.23836516</v>
      </c>
      <c r="BJ407" s="503">
        <v>15.48302876</v>
      </c>
      <c r="BK407" s="395">
        <v>7.5780000000000003</v>
      </c>
      <c r="BL407" s="82">
        <v>46.735669999999999</v>
      </c>
      <c r="BM407" s="413"/>
      <c r="BN407" s="503">
        <v>105.05804501</v>
      </c>
      <c r="BO407" s="503">
        <v>14.05542807</v>
      </c>
      <c r="BP407" s="395">
        <v>6.8260000000000005</v>
      </c>
      <c r="BQ407" s="82">
        <v>47.103180000000002</v>
      </c>
      <c r="BR407" s="413"/>
      <c r="BS407" s="503">
        <v>12.898313529999999</v>
      </c>
      <c r="BT407" s="503">
        <v>3.1623010599999999</v>
      </c>
      <c r="BU407" s="395">
        <v>12.509</v>
      </c>
      <c r="BV407" s="82">
        <v>5.78301</v>
      </c>
      <c r="BW407" s="413"/>
      <c r="BX407" s="503">
        <v>0.84341110000000008</v>
      </c>
      <c r="BY407" s="503">
        <v>0.64507168000000004</v>
      </c>
      <c r="BZ407" s="395">
        <v>39.021999999999998</v>
      </c>
      <c r="CA407" s="505">
        <v>0.37814999999999999</v>
      </c>
      <c r="CB407" s="503">
        <v>97.826540429999994</v>
      </c>
      <c r="CC407" s="503">
        <v>14.667911220000001</v>
      </c>
      <c r="CD407" s="395">
        <v>7.6499999999999995</v>
      </c>
      <c r="CE407" s="82">
        <v>37.851779999999998</v>
      </c>
      <c r="CF407" s="413"/>
      <c r="CG407" s="503">
        <v>52.859436699999996</v>
      </c>
      <c r="CH407" s="503">
        <v>10.10262943</v>
      </c>
      <c r="CI407" s="395">
        <v>9.7509999999999994</v>
      </c>
      <c r="CJ407" s="82">
        <v>54.033839999999998</v>
      </c>
      <c r="CK407" s="413"/>
      <c r="CL407" s="503">
        <v>35.799001629999999</v>
      </c>
      <c r="CM407" s="503">
        <v>6.7085292799999996</v>
      </c>
      <c r="CN407" s="395">
        <v>9.5609999999999999</v>
      </c>
      <c r="CO407" s="82">
        <v>36.594369999999998</v>
      </c>
      <c r="CP407" s="413"/>
      <c r="CQ407" s="503">
        <v>5.4865750200000001</v>
      </c>
      <c r="CR407" s="503">
        <v>2.1280796799999999</v>
      </c>
      <c r="CS407" s="395">
        <v>19.789000000000001</v>
      </c>
      <c r="CT407" s="82">
        <v>5.6084699999999996</v>
      </c>
      <c r="CU407" s="413"/>
      <c r="CV407" s="503">
        <v>3.68152708</v>
      </c>
      <c r="CW407" s="503">
        <v>1.48080755</v>
      </c>
      <c r="CX407" s="395">
        <v>20.522000000000002</v>
      </c>
      <c r="CY407" s="505">
        <v>3.7633200000000002</v>
      </c>
    </row>
    <row r="408" spans="1:103" ht="12" customHeight="1" x14ac:dyDescent="0.35">
      <c r="A408" s="760" t="s">
        <v>75</v>
      </c>
      <c r="B408" s="916" t="s">
        <v>255</v>
      </c>
      <c r="C408" s="329" t="s">
        <v>59</v>
      </c>
      <c r="D408" s="446">
        <v>1179.1741027400001</v>
      </c>
      <c r="E408" s="446">
        <v>26.30793985</v>
      </c>
      <c r="F408" s="588">
        <v>1.1379999999999999</v>
      </c>
      <c r="G408" s="507"/>
      <c r="H408" s="527">
        <v>780.87687739</v>
      </c>
      <c r="I408" s="527">
        <v>28.243643989999999</v>
      </c>
      <c r="J408" s="528">
        <v>1.8450000000000002</v>
      </c>
      <c r="K408" s="403">
        <f t="shared" si="0"/>
        <v>66.222356442149405</v>
      </c>
      <c r="L408" s="432"/>
      <c r="M408" s="506">
        <v>515.18439981999995</v>
      </c>
      <c r="N408" s="506">
        <v>26.65680935</v>
      </c>
      <c r="O408" s="401">
        <v>2.64</v>
      </c>
      <c r="P408" s="403">
        <v>65.975112688949167</v>
      </c>
      <c r="Q408" s="432"/>
      <c r="R408" s="506">
        <v>243.18159125</v>
      </c>
      <c r="S408" s="506">
        <v>18.182849569999998</v>
      </c>
      <c r="T408" s="401">
        <v>3.8150000000000004</v>
      </c>
      <c r="U408" s="403">
        <v>31.142119999999998</v>
      </c>
      <c r="V408" s="432"/>
      <c r="W408" s="506">
        <v>21.008302709999999</v>
      </c>
      <c r="X408" s="506">
        <v>4.8119676299999998</v>
      </c>
      <c r="Y408" s="401">
        <v>11.686</v>
      </c>
      <c r="Z408" s="403">
        <v>2.69035</v>
      </c>
      <c r="AA408" s="432"/>
      <c r="AB408" s="506">
        <v>1.5025836099999998</v>
      </c>
      <c r="AC408" s="506">
        <v>0.97495880000000001</v>
      </c>
      <c r="AD408" s="401">
        <v>33.105000000000004</v>
      </c>
      <c r="AE408" s="508">
        <v>0.19242000000000001</v>
      </c>
      <c r="AF408" s="506">
        <v>371.36735148999998</v>
      </c>
      <c r="AG408" s="506">
        <v>25.550752509999999</v>
      </c>
      <c r="AH408" s="401">
        <v>3.51</v>
      </c>
      <c r="AI408" s="403">
        <v>31.493849999999998</v>
      </c>
      <c r="AJ408" s="432"/>
      <c r="AK408" s="506">
        <v>144.59747627000002</v>
      </c>
      <c r="AL408" s="506">
        <v>15.75603742</v>
      </c>
      <c r="AM408" s="401">
        <v>5.5590000000000002</v>
      </c>
      <c r="AN408" s="403">
        <v>38.936509999999998</v>
      </c>
      <c r="AO408" s="432"/>
      <c r="AP408" s="506">
        <v>198.66266107999999</v>
      </c>
      <c r="AQ408" s="506">
        <v>15.71312073</v>
      </c>
      <c r="AR408" s="401">
        <v>4.0350000000000001</v>
      </c>
      <c r="AS408" s="403">
        <v>53.49492</v>
      </c>
      <c r="AT408" s="432"/>
      <c r="AU408" s="506">
        <v>23.863190320000001</v>
      </c>
      <c r="AV408" s="506">
        <v>6.0489818199999998</v>
      </c>
      <c r="AW408" s="401">
        <v>12.933</v>
      </c>
      <c r="AX408" s="403">
        <v>6.4257600000000004</v>
      </c>
      <c r="AY408" s="432"/>
      <c r="AZ408" s="506">
        <v>4.2440238200000007</v>
      </c>
      <c r="BA408" s="506">
        <v>1.9734300699999998</v>
      </c>
      <c r="BB408" s="401">
        <v>23.724</v>
      </c>
      <c r="BC408" s="508">
        <v>1.1428100000000001</v>
      </c>
      <c r="BD408" s="506">
        <v>1085.0387220800001</v>
      </c>
      <c r="BE408" s="506">
        <v>25.710509979999998</v>
      </c>
      <c r="BF408" s="401">
        <v>1.2090000000000001</v>
      </c>
      <c r="BG408" s="403">
        <v>92.016840000000002</v>
      </c>
      <c r="BH408" s="432"/>
      <c r="BI408" s="506">
        <v>846.61220923000008</v>
      </c>
      <c r="BJ408" s="506">
        <v>24.416424510000002</v>
      </c>
      <c r="BK408" s="401">
        <v>1.4710000000000001</v>
      </c>
      <c r="BL408" s="403">
        <v>78.025989999999993</v>
      </c>
      <c r="BM408" s="432"/>
      <c r="BN408" s="506">
        <v>217.18622482000001</v>
      </c>
      <c r="BO408" s="506">
        <v>12.945899020000001</v>
      </c>
      <c r="BP408" s="401">
        <v>3.0409999999999999</v>
      </c>
      <c r="BQ408" s="403">
        <v>20.016449999999999</v>
      </c>
      <c r="BR408" s="432"/>
      <c r="BS408" s="506">
        <v>18.858905279999998</v>
      </c>
      <c r="BT408" s="506">
        <v>3.72964457</v>
      </c>
      <c r="BU408" s="401">
        <v>10.09</v>
      </c>
      <c r="BV408" s="403">
        <v>1.7380899999999999</v>
      </c>
      <c r="BW408" s="432"/>
      <c r="BX408" s="506">
        <v>2.3813827500000002</v>
      </c>
      <c r="BY408" s="506">
        <v>1.3848678000000001</v>
      </c>
      <c r="BZ408" s="401">
        <v>29.67</v>
      </c>
      <c r="CA408" s="508">
        <v>0.21947</v>
      </c>
      <c r="CB408" s="506">
        <v>853.73374305000004</v>
      </c>
      <c r="CC408" s="506">
        <v>30.482057049999998</v>
      </c>
      <c r="CD408" s="401">
        <v>1.8220000000000001</v>
      </c>
      <c r="CE408" s="403">
        <v>72.400989999999993</v>
      </c>
      <c r="CF408" s="432"/>
      <c r="CG408" s="506">
        <v>596.67227081999999</v>
      </c>
      <c r="CH408" s="506">
        <v>26.586920689999999</v>
      </c>
      <c r="CI408" s="401">
        <v>2.2730000000000001</v>
      </c>
      <c r="CJ408" s="403">
        <v>69.889740000000003</v>
      </c>
      <c r="CK408" s="432"/>
      <c r="CL408" s="506">
        <v>198.42046015</v>
      </c>
      <c r="CM408" s="506">
        <v>18.150496930000003</v>
      </c>
      <c r="CN408" s="401">
        <v>4.6670000000000007</v>
      </c>
      <c r="CO408" s="403">
        <v>23.241489999999999</v>
      </c>
      <c r="CP408" s="432"/>
      <c r="CQ408" s="506">
        <v>41.475745510000003</v>
      </c>
      <c r="CR408" s="506">
        <v>7.3617467800000007</v>
      </c>
      <c r="CS408" s="401">
        <v>9.0560000000000009</v>
      </c>
      <c r="CT408" s="403">
        <v>4.8581599999999998</v>
      </c>
      <c r="CU408" s="432"/>
      <c r="CV408" s="506">
        <v>17.165266580000001</v>
      </c>
      <c r="CW408" s="506">
        <v>4.3490327300000002</v>
      </c>
      <c r="CX408" s="401">
        <v>12.927</v>
      </c>
      <c r="CY408" s="508">
        <v>2.0106099999999998</v>
      </c>
    </row>
    <row r="409" spans="1:103" ht="12" customHeight="1" x14ac:dyDescent="0.35">
      <c r="A409" s="761"/>
      <c r="B409" s="846"/>
      <c r="C409" s="330" t="s">
        <v>133</v>
      </c>
      <c r="D409" s="446">
        <v>577.98370002999991</v>
      </c>
      <c r="E409" s="446">
        <v>13.377340800000001</v>
      </c>
      <c r="F409" s="588">
        <v>1.1809999999999998</v>
      </c>
      <c r="G409" s="589"/>
      <c r="H409" s="527">
        <v>384.77665727999999</v>
      </c>
      <c r="I409" s="527">
        <v>16.241818639999998</v>
      </c>
      <c r="J409" s="528">
        <v>2.1539999999999999</v>
      </c>
      <c r="K409" s="529">
        <f t="shared" ref="K409:K472" si="1">H409/$D409*100</f>
        <v>66.572233310390644</v>
      </c>
      <c r="L409" s="590"/>
      <c r="M409" s="591">
        <v>257.33855129</v>
      </c>
      <c r="N409" s="591">
        <v>14.791395909999999</v>
      </c>
      <c r="O409" s="592">
        <v>2.9329999999999998</v>
      </c>
      <c r="P409" s="529">
        <v>66.879979962697178</v>
      </c>
      <c r="Q409" s="590"/>
      <c r="R409" s="591">
        <v>117.63220095</v>
      </c>
      <c r="S409" s="591">
        <v>12.13331698</v>
      </c>
      <c r="T409" s="592">
        <v>5.2629999999999999</v>
      </c>
      <c r="U409" s="529">
        <v>30.571549999999998</v>
      </c>
      <c r="V409" s="590"/>
      <c r="W409" s="591">
        <v>9.3730416299999995</v>
      </c>
      <c r="X409" s="591">
        <v>3.2136821499999999</v>
      </c>
      <c r="Y409" s="592">
        <v>17.492999999999999</v>
      </c>
      <c r="Z409" s="529">
        <v>2.4359700000000002</v>
      </c>
      <c r="AA409" s="590"/>
      <c r="AB409" s="591">
        <v>0.43286342</v>
      </c>
      <c r="AC409" s="591">
        <v>0.50695348000000007</v>
      </c>
      <c r="AD409" s="592">
        <v>59.753</v>
      </c>
      <c r="AE409" s="497">
        <v>0.1125</v>
      </c>
      <c r="AF409" s="591">
        <v>182.98368460999998</v>
      </c>
      <c r="AG409" s="591">
        <v>13.989278050000001</v>
      </c>
      <c r="AH409" s="592">
        <v>3.9010000000000002</v>
      </c>
      <c r="AI409" s="529">
        <v>31.65897</v>
      </c>
      <c r="AJ409" s="590"/>
      <c r="AK409" s="591">
        <v>71.36665979</v>
      </c>
      <c r="AL409" s="591">
        <v>9.3403464399999994</v>
      </c>
      <c r="AM409" s="592">
        <v>6.6769999999999996</v>
      </c>
      <c r="AN409" s="529">
        <v>39.001649999999998</v>
      </c>
      <c r="AO409" s="590"/>
      <c r="AP409" s="591">
        <v>96.121885050000003</v>
      </c>
      <c r="AQ409" s="591">
        <v>10.20514313</v>
      </c>
      <c r="AR409" s="592">
        <v>5.4170000000000007</v>
      </c>
      <c r="AS409" s="529">
        <v>52.530299999999997</v>
      </c>
      <c r="AT409" s="590"/>
      <c r="AU409" s="591">
        <v>13.91774182</v>
      </c>
      <c r="AV409" s="591">
        <v>3.99660657</v>
      </c>
      <c r="AW409" s="592">
        <v>14.651</v>
      </c>
      <c r="AX409" s="529">
        <v>7.6059999999999999</v>
      </c>
      <c r="AY409" s="590"/>
      <c r="AZ409" s="591">
        <v>1.57739794</v>
      </c>
      <c r="BA409" s="591">
        <v>1.1609839199999998</v>
      </c>
      <c r="BB409" s="592">
        <v>37.552</v>
      </c>
      <c r="BC409" s="497">
        <v>0.86204000000000003</v>
      </c>
      <c r="BD409" s="591">
        <v>531.32096421999995</v>
      </c>
      <c r="BE409" s="591">
        <v>13.74942888</v>
      </c>
      <c r="BF409" s="592">
        <v>1.32</v>
      </c>
      <c r="BG409" s="529">
        <v>91.926630000000003</v>
      </c>
      <c r="BH409" s="590"/>
      <c r="BI409" s="591">
        <v>420.98012841000002</v>
      </c>
      <c r="BJ409" s="591">
        <v>13.693730910000001</v>
      </c>
      <c r="BK409" s="592">
        <v>1.66</v>
      </c>
      <c r="BL409" s="529">
        <v>79.232730000000004</v>
      </c>
      <c r="BM409" s="590"/>
      <c r="BN409" s="591">
        <v>100.49365588000001</v>
      </c>
      <c r="BO409" s="591">
        <v>9.0757399099999994</v>
      </c>
      <c r="BP409" s="592">
        <v>4.6080000000000005</v>
      </c>
      <c r="BQ409" s="529">
        <v>18.913930000000001</v>
      </c>
      <c r="BR409" s="590"/>
      <c r="BS409" s="591">
        <v>9.069238369999999</v>
      </c>
      <c r="BT409" s="591">
        <v>2.3022362599999999</v>
      </c>
      <c r="BU409" s="592">
        <v>12.952</v>
      </c>
      <c r="BV409" s="529">
        <v>1.70692</v>
      </c>
      <c r="BW409" s="590"/>
      <c r="BX409" s="591">
        <v>0.77794156000000003</v>
      </c>
      <c r="BY409" s="591">
        <v>0.87992344</v>
      </c>
      <c r="BZ409" s="592">
        <v>57.708999999999996</v>
      </c>
      <c r="CA409" s="497">
        <v>0.14641999999999999</v>
      </c>
      <c r="CB409" s="591">
        <v>415.70087582999997</v>
      </c>
      <c r="CC409" s="591">
        <v>16.69102118</v>
      </c>
      <c r="CD409" s="592">
        <v>2.0489999999999999</v>
      </c>
      <c r="CE409" s="529">
        <v>71.922600000000003</v>
      </c>
      <c r="CF409" s="590"/>
      <c r="CG409" s="591">
        <v>283.55640699999998</v>
      </c>
      <c r="CH409" s="591">
        <v>15.69162152</v>
      </c>
      <c r="CI409" s="592">
        <v>2.823</v>
      </c>
      <c r="CJ409" s="529">
        <v>68.211650000000006</v>
      </c>
      <c r="CK409" s="590"/>
      <c r="CL409" s="591">
        <v>99.658855779999996</v>
      </c>
      <c r="CM409" s="591">
        <v>11.53547784</v>
      </c>
      <c r="CN409" s="592">
        <v>5.9060000000000006</v>
      </c>
      <c r="CO409" s="529">
        <v>23.973690000000001</v>
      </c>
      <c r="CP409" s="590"/>
      <c r="CQ409" s="591">
        <v>23.13478357</v>
      </c>
      <c r="CR409" s="591">
        <v>4.7262203099999995</v>
      </c>
      <c r="CS409" s="592">
        <v>10.423</v>
      </c>
      <c r="CT409" s="529">
        <v>5.5652499999999998</v>
      </c>
      <c r="CU409" s="590"/>
      <c r="CV409" s="591">
        <v>9.3508294700000008</v>
      </c>
      <c r="CW409" s="591">
        <v>3.3974508399999999</v>
      </c>
      <c r="CX409" s="592">
        <v>18.536999999999999</v>
      </c>
      <c r="CY409" s="497">
        <v>2.2494100000000001</v>
      </c>
    </row>
    <row r="410" spans="1:103" ht="12" customHeight="1" x14ac:dyDescent="0.35">
      <c r="A410" s="761"/>
      <c r="B410" s="846"/>
      <c r="C410" s="330" t="s">
        <v>134</v>
      </c>
      <c r="D410" s="446">
        <v>601.19040271000006</v>
      </c>
      <c r="E410" s="446">
        <v>14.90510405</v>
      </c>
      <c r="F410" s="588">
        <v>1.2649999999999999</v>
      </c>
      <c r="G410" s="589"/>
      <c r="H410" s="527">
        <v>396.10022011000001</v>
      </c>
      <c r="I410" s="527">
        <v>15.189257830000001</v>
      </c>
      <c r="J410" s="528">
        <v>1.9560000000000002</v>
      </c>
      <c r="K410" s="529">
        <f t="shared" si="1"/>
        <v>65.885985259327128</v>
      </c>
      <c r="L410" s="590"/>
      <c r="M410" s="591">
        <v>257.84584853000001</v>
      </c>
      <c r="N410" s="591">
        <v>14.56545245</v>
      </c>
      <c r="O410" s="592">
        <v>2.8819999999999997</v>
      </c>
      <c r="P410" s="529">
        <v>65.096113417557376</v>
      </c>
      <c r="Q410" s="590"/>
      <c r="R410" s="591">
        <v>125.54939031000001</v>
      </c>
      <c r="S410" s="591">
        <v>10.39588912</v>
      </c>
      <c r="T410" s="592">
        <v>4.2250000000000005</v>
      </c>
      <c r="U410" s="529">
        <v>31.696370000000002</v>
      </c>
      <c r="V410" s="590"/>
      <c r="W410" s="591">
        <v>11.63526109</v>
      </c>
      <c r="X410" s="591">
        <v>3.00081511</v>
      </c>
      <c r="Y410" s="592">
        <v>13.159000000000001</v>
      </c>
      <c r="Z410" s="529">
        <v>2.9374500000000001</v>
      </c>
      <c r="AA410" s="590"/>
      <c r="AB410" s="591">
        <v>1.06972019</v>
      </c>
      <c r="AC410" s="591">
        <v>0.84485785000000002</v>
      </c>
      <c r="AD410" s="592">
        <v>40.295999999999999</v>
      </c>
      <c r="AE410" s="497">
        <v>0.27006000000000002</v>
      </c>
      <c r="AF410" s="591">
        <v>188.38366687999999</v>
      </c>
      <c r="AG410" s="591">
        <v>15.09927287</v>
      </c>
      <c r="AH410" s="592">
        <v>4.0890000000000004</v>
      </c>
      <c r="AI410" s="529">
        <v>31.33511</v>
      </c>
      <c r="AJ410" s="590"/>
      <c r="AK410" s="591">
        <v>73.230816479999987</v>
      </c>
      <c r="AL410" s="591">
        <v>8.9078930700000001</v>
      </c>
      <c r="AM410" s="592">
        <v>6.2059999999999995</v>
      </c>
      <c r="AN410" s="529">
        <v>38.87323</v>
      </c>
      <c r="AO410" s="590"/>
      <c r="AP410" s="591">
        <v>102.54077602999999</v>
      </c>
      <c r="AQ410" s="591">
        <v>10.62569038</v>
      </c>
      <c r="AR410" s="592">
        <v>5.2869999999999999</v>
      </c>
      <c r="AS410" s="529">
        <v>54.43188</v>
      </c>
      <c r="AT410" s="590"/>
      <c r="AU410" s="591">
        <v>9.9454485000000012</v>
      </c>
      <c r="AV410" s="591">
        <v>3.6547928199999999</v>
      </c>
      <c r="AW410" s="592">
        <v>18.748999999999999</v>
      </c>
      <c r="AX410" s="529">
        <v>5.2793599999999996</v>
      </c>
      <c r="AY410" s="590"/>
      <c r="AZ410" s="591">
        <v>2.6666258699999998</v>
      </c>
      <c r="BA410" s="591">
        <v>1.37925867</v>
      </c>
      <c r="BB410" s="592">
        <v>26.389000000000003</v>
      </c>
      <c r="BC410" s="497">
        <v>1.41553</v>
      </c>
      <c r="BD410" s="591">
        <v>553.71775787000001</v>
      </c>
      <c r="BE410" s="591">
        <v>14.28799746</v>
      </c>
      <c r="BF410" s="592">
        <v>1.3169999999999999</v>
      </c>
      <c r="BG410" s="529">
        <v>92.103560000000002</v>
      </c>
      <c r="BH410" s="590"/>
      <c r="BI410" s="591">
        <v>425.63208082</v>
      </c>
      <c r="BJ410" s="591">
        <v>14.094127009999999</v>
      </c>
      <c r="BK410" s="592">
        <v>1.6889999999999998</v>
      </c>
      <c r="BL410" s="529">
        <v>76.86806</v>
      </c>
      <c r="BM410" s="590"/>
      <c r="BN410" s="591">
        <v>116.69256894</v>
      </c>
      <c r="BO410" s="591">
        <v>8.740415689999999</v>
      </c>
      <c r="BP410" s="592">
        <v>3.8210000000000002</v>
      </c>
      <c r="BQ410" s="529">
        <v>21.074380000000001</v>
      </c>
      <c r="BR410" s="590"/>
      <c r="BS410" s="591">
        <v>9.7896669099999993</v>
      </c>
      <c r="BT410" s="591">
        <v>2.6730507299999999</v>
      </c>
      <c r="BU410" s="592">
        <v>13.930999999999999</v>
      </c>
      <c r="BV410" s="529">
        <v>1.76799</v>
      </c>
      <c r="BW410" s="590"/>
      <c r="BX410" s="591">
        <v>1.6034411900000001</v>
      </c>
      <c r="BY410" s="591">
        <v>1.11959765</v>
      </c>
      <c r="BZ410" s="592">
        <v>35.625</v>
      </c>
      <c r="CA410" s="497">
        <v>0.28958</v>
      </c>
      <c r="CB410" s="591">
        <v>438.03286722000001</v>
      </c>
      <c r="CC410" s="591">
        <v>16.601071059999999</v>
      </c>
      <c r="CD410" s="592">
        <v>1.9339999999999999</v>
      </c>
      <c r="CE410" s="529">
        <v>72.860919999999993</v>
      </c>
      <c r="CF410" s="590"/>
      <c r="CG410" s="591">
        <v>313.11586382000002</v>
      </c>
      <c r="CH410" s="591">
        <v>14.22502096</v>
      </c>
      <c r="CI410" s="592">
        <v>2.3180000000000001</v>
      </c>
      <c r="CJ410" s="529">
        <v>71.482280000000003</v>
      </c>
      <c r="CK410" s="590"/>
      <c r="CL410" s="591">
        <v>98.761604370000001</v>
      </c>
      <c r="CM410" s="591">
        <v>10.033038769999999</v>
      </c>
      <c r="CN410" s="592">
        <v>5.1829999999999998</v>
      </c>
      <c r="CO410" s="529">
        <v>22.546620000000001</v>
      </c>
      <c r="CP410" s="590"/>
      <c r="CQ410" s="591">
        <v>18.340961930000002</v>
      </c>
      <c r="CR410" s="591">
        <v>4.0219261199999998</v>
      </c>
      <c r="CS410" s="592">
        <v>11.187999999999999</v>
      </c>
      <c r="CT410" s="529">
        <v>4.1871200000000002</v>
      </c>
      <c r="CU410" s="590"/>
      <c r="CV410" s="591">
        <v>7.8144371000000001</v>
      </c>
      <c r="CW410" s="591">
        <v>2.1087706100000001</v>
      </c>
      <c r="CX410" s="592">
        <v>13.767999999999999</v>
      </c>
      <c r="CY410" s="497">
        <v>1.7839799999999999</v>
      </c>
    </row>
    <row r="411" spans="1:103" ht="12" customHeight="1" x14ac:dyDescent="0.35">
      <c r="A411" s="761"/>
      <c r="B411" s="917" t="s">
        <v>66</v>
      </c>
      <c r="C411" s="332" t="s">
        <v>59</v>
      </c>
      <c r="D411" s="451">
        <v>718.61915061000002</v>
      </c>
      <c r="E411" s="451">
        <v>47.857387349999996</v>
      </c>
      <c r="F411" s="593">
        <v>3.3980000000000001</v>
      </c>
      <c r="G411" s="594"/>
      <c r="H411" s="530">
        <v>547.52093139999999</v>
      </c>
      <c r="I411" s="530">
        <v>38.326443910000002</v>
      </c>
      <c r="J411" s="531">
        <v>3.5709999999999997</v>
      </c>
      <c r="K411" s="532">
        <f t="shared" si="1"/>
        <v>76.190695855410581</v>
      </c>
      <c r="L411" s="595"/>
      <c r="M411" s="596">
        <v>380.46293556000001</v>
      </c>
      <c r="N411" s="596">
        <v>30.63619714</v>
      </c>
      <c r="O411" s="597">
        <v>4.1079999999999997</v>
      </c>
      <c r="P411" s="532">
        <v>69.488290536612723</v>
      </c>
      <c r="Q411" s="595"/>
      <c r="R411" s="596">
        <v>151.85904417999998</v>
      </c>
      <c r="S411" s="596">
        <v>17.80047806</v>
      </c>
      <c r="T411" s="597">
        <v>5.9799999999999995</v>
      </c>
      <c r="U411" s="532">
        <v>27.735749999999999</v>
      </c>
      <c r="V411" s="595"/>
      <c r="W411" s="596">
        <v>14.18047659</v>
      </c>
      <c r="X411" s="596">
        <v>4.3755301499999995</v>
      </c>
      <c r="Y411" s="597">
        <v>15.742999999999999</v>
      </c>
      <c r="Z411" s="532">
        <v>2.5899399999999999</v>
      </c>
      <c r="AA411" s="595"/>
      <c r="AB411" s="596">
        <v>1.0184750599999999</v>
      </c>
      <c r="AC411" s="596">
        <v>0.69532221000000005</v>
      </c>
      <c r="AD411" s="597">
        <v>34.832000000000001</v>
      </c>
      <c r="AE411" s="501">
        <v>0.18601999999999999</v>
      </c>
      <c r="AF411" s="596">
        <v>286.92808510999998</v>
      </c>
      <c r="AG411" s="596">
        <v>26.754471219999999</v>
      </c>
      <c r="AH411" s="597">
        <v>4.7569999999999997</v>
      </c>
      <c r="AI411" s="532">
        <v>39.927700000000002</v>
      </c>
      <c r="AJ411" s="595"/>
      <c r="AK411" s="596">
        <v>126.84509654</v>
      </c>
      <c r="AL411" s="596">
        <v>15.732499710000001</v>
      </c>
      <c r="AM411" s="597">
        <v>6.3280000000000003</v>
      </c>
      <c r="AN411" s="532">
        <v>44.207979999999999</v>
      </c>
      <c r="AO411" s="595"/>
      <c r="AP411" s="596">
        <v>138.62921337</v>
      </c>
      <c r="AQ411" s="596">
        <v>15.18800725</v>
      </c>
      <c r="AR411" s="597">
        <v>5.59</v>
      </c>
      <c r="AS411" s="532">
        <v>48.314970000000002</v>
      </c>
      <c r="AT411" s="595"/>
      <c r="AU411" s="596">
        <v>18.44082731</v>
      </c>
      <c r="AV411" s="596">
        <v>5.9094451699999997</v>
      </c>
      <c r="AW411" s="597">
        <v>16.350000000000001</v>
      </c>
      <c r="AX411" s="532">
        <v>6.42699</v>
      </c>
      <c r="AY411" s="595"/>
      <c r="AZ411" s="596">
        <v>3.0129478999999999</v>
      </c>
      <c r="BA411" s="596">
        <v>1.7364586999999998</v>
      </c>
      <c r="BB411" s="597">
        <v>29.404999999999998</v>
      </c>
      <c r="BC411" s="501">
        <v>1.0500700000000001</v>
      </c>
      <c r="BD411" s="596">
        <v>678.22101509000004</v>
      </c>
      <c r="BE411" s="596">
        <v>44.801186170000001</v>
      </c>
      <c r="BF411" s="597">
        <v>3.37</v>
      </c>
      <c r="BG411" s="532">
        <v>94.378370000000004</v>
      </c>
      <c r="BH411" s="595"/>
      <c r="BI411" s="596">
        <v>562.00665866999998</v>
      </c>
      <c r="BJ411" s="596">
        <v>37.768706449999996</v>
      </c>
      <c r="BK411" s="597">
        <v>3.4290000000000003</v>
      </c>
      <c r="BL411" s="532">
        <v>82.864829999999998</v>
      </c>
      <c r="BM411" s="595"/>
      <c r="BN411" s="596">
        <v>105.27152839999999</v>
      </c>
      <c r="BO411" s="596">
        <v>12.555440430000001</v>
      </c>
      <c r="BP411" s="597">
        <v>6.085</v>
      </c>
      <c r="BQ411" s="532">
        <v>15.521710000000001</v>
      </c>
      <c r="BR411" s="595"/>
      <c r="BS411" s="596">
        <v>10.285029909999999</v>
      </c>
      <c r="BT411" s="596">
        <v>3.2959778099999997</v>
      </c>
      <c r="BU411" s="597">
        <v>16.350000000000001</v>
      </c>
      <c r="BV411" s="532">
        <v>1.51647</v>
      </c>
      <c r="BW411" s="595"/>
      <c r="BX411" s="596">
        <v>0.65779809999999994</v>
      </c>
      <c r="BY411" s="596">
        <v>0.72522872999999999</v>
      </c>
      <c r="BZ411" s="597">
        <v>56.25</v>
      </c>
      <c r="CA411" s="501">
        <v>9.6990000000000007E-2</v>
      </c>
      <c r="CB411" s="596">
        <v>491.42538984999999</v>
      </c>
      <c r="CC411" s="596">
        <v>37.00095322</v>
      </c>
      <c r="CD411" s="597">
        <v>3.8410000000000002</v>
      </c>
      <c r="CE411" s="532">
        <v>68.384680000000003</v>
      </c>
      <c r="CF411" s="595"/>
      <c r="CG411" s="596">
        <v>316.93510733000005</v>
      </c>
      <c r="CH411" s="596">
        <v>28.198612700000002</v>
      </c>
      <c r="CI411" s="597">
        <v>4.5389999999999997</v>
      </c>
      <c r="CJ411" s="532">
        <v>64.493030000000005</v>
      </c>
      <c r="CK411" s="595"/>
      <c r="CL411" s="596">
        <v>129.61182550000001</v>
      </c>
      <c r="CM411" s="596">
        <v>17.40065843</v>
      </c>
      <c r="CN411" s="597">
        <v>6.8500000000000005</v>
      </c>
      <c r="CO411" s="532">
        <v>26.374669999999998</v>
      </c>
      <c r="CP411" s="595"/>
      <c r="CQ411" s="596">
        <v>29.11942986</v>
      </c>
      <c r="CR411" s="596">
        <v>6.9222968899999993</v>
      </c>
      <c r="CS411" s="597">
        <v>12.129</v>
      </c>
      <c r="CT411" s="532">
        <v>5.9255000000000004</v>
      </c>
      <c r="CU411" s="595"/>
      <c r="CV411" s="596">
        <v>15.75902716</v>
      </c>
      <c r="CW411" s="596">
        <v>4.2728394600000001</v>
      </c>
      <c r="CX411" s="597">
        <v>13.833</v>
      </c>
      <c r="CY411" s="501">
        <v>3.2067999999999999</v>
      </c>
    </row>
    <row r="412" spans="1:103" ht="12" customHeight="1" x14ac:dyDescent="0.35">
      <c r="A412" s="761"/>
      <c r="B412" s="917"/>
      <c r="C412" s="332" t="s">
        <v>133</v>
      </c>
      <c r="D412" s="451">
        <v>339.81721643999998</v>
      </c>
      <c r="E412" s="451">
        <v>24.26625975</v>
      </c>
      <c r="F412" s="593">
        <v>3.6429999999999998</v>
      </c>
      <c r="G412" s="594"/>
      <c r="H412" s="530">
        <v>262.86961769999999</v>
      </c>
      <c r="I412" s="530">
        <v>21.057267230000001</v>
      </c>
      <c r="J412" s="531">
        <v>4.0869999999999997</v>
      </c>
      <c r="K412" s="532">
        <f t="shared" si="1"/>
        <v>77.356180023449085</v>
      </c>
      <c r="L412" s="595"/>
      <c r="M412" s="596">
        <v>187.14329918000001</v>
      </c>
      <c r="N412" s="596">
        <v>17.130112959999998</v>
      </c>
      <c r="O412" s="597">
        <v>4.67</v>
      </c>
      <c r="P412" s="532">
        <v>71.192441643665845</v>
      </c>
      <c r="Q412" s="595"/>
      <c r="R412" s="596">
        <v>69.039464170000002</v>
      </c>
      <c r="S412" s="596">
        <v>11.23832453</v>
      </c>
      <c r="T412" s="597">
        <v>8.3049999999999997</v>
      </c>
      <c r="U412" s="532">
        <v>26.263770000000001</v>
      </c>
      <c r="V412" s="595"/>
      <c r="W412" s="596">
        <v>6.4541587600000003</v>
      </c>
      <c r="X412" s="596">
        <v>2.9027658700000001</v>
      </c>
      <c r="Y412" s="597">
        <v>22.945999999999998</v>
      </c>
      <c r="Z412" s="532">
        <v>2.4552700000000001</v>
      </c>
      <c r="AA412" s="595"/>
      <c r="AB412" s="596">
        <v>0.23269559000000001</v>
      </c>
      <c r="AC412" s="596">
        <v>0.32110686999999999</v>
      </c>
      <c r="AD412" s="597">
        <v>70.405000000000001</v>
      </c>
      <c r="AE412" s="501">
        <v>8.8520000000000001E-2</v>
      </c>
      <c r="AF412" s="596">
        <v>140.89194928000001</v>
      </c>
      <c r="AG412" s="596">
        <v>14.51231668</v>
      </c>
      <c r="AH412" s="597">
        <v>5.2549999999999999</v>
      </c>
      <c r="AI412" s="532">
        <v>41.461100000000002</v>
      </c>
      <c r="AJ412" s="595"/>
      <c r="AK412" s="596">
        <v>62.822500590000004</v>
      </c>
      <c r="AL412" s="596">
        <v>9.1784545400000006</v>
      </c>
      <c r="AM412" s="597">
        <v>7.4539999999999997</v>
      </c>
      <c r="AN412" s="532">
        <v>44.589129999999997</v>
      </c>
      <c r="AO412" s="595"/>
      <c r="AP412" s="596">
        <v>66.512156130000008</v>
      </c>
      <c r="AQ412" s="596">
        <v>9.9955681799999994</v>
      </c>
      <c r="AR412" s="597">
        <v>7.6669999999999998</v>
      </c>
      <c r="AS412" s="532">
        <v>47.207920000000001</v>
      </c>
      <c r="AT412" s="595"/>
      <c r="AU412" s="596">
        <v>10.29216186</v>
      </c>
      <c r="AV412" s="596">
        <v>3.7751362399999997</v>
      </c>
      <c r="AW412" s="597">
        <v>18.713999999999999</v>
      </c>
      <c r="AX412" s="532">
        <v>7.3049999999999997</v>
      </c>
      <c r="AY412" s="595"/>
      <c r="AZ412" s="596">
        <v>1.26513071</v>
      </c>
      <c r="BA412" s="596">
        <v>0.99074278000000005</v>
      </c>
      <c r="BB412" s="597">
        <v>39.954999999999998</v>
      </c>
      <c r="BC412" s="501">
        <v>0.89793999999999996</v>
      </c>
      <c r="BD412" s="596">
        <v>322.42082769000001</v>
      </c>
      <c r="BE412" s="596">
        <v>23.232499749999999</v>
      </c>
      <c r="BF412" s="597">
        <v>3.6760000000000002</v>
      </c>
      <c r="BG412" s="532">
        <v>94.880660000000006</v>
      </c>
      <c r="BH412" s="595"/>
      <c r="BI412" s="596">
        <v>268.96422917000001</v>
      </c>
      <c r="BJ412" s="596">
        <v>20.503653630000002</v>
      </c>
      <c r="BK412" s="597">
        <v>3.8890000000000002</v>
      </c>
      <c r="BL412" s="532">
        <v>83.420240000000007</v>
      </c>
      <c r="BM412" s="595"/>
      <c r="BN412" s="596">
        <v>48.55345878</v>
      </c>
      <c r="BO412" s="596">
        <v>7.7843972499999996</v>
      </c>
      <c r="BP412" s="597">
        <v>8.18</v>
      </c>
      <c r="BQ412" s="532">
        <v>15.05903</v>
      </c>
      <c r="BR412" s="595"/>
      <c r="BS412" s="596">
        <v>4.4583013999999999</v>
      </c>
      <c r="BT412" s="596">
        <v>1.9414405699999999</v>
      </c>
      <c r="BU412" s="597">
        <v>22.218</v>
      </c>
      <c r="BV412" s="532">
        <v>1.38276</v>
      </c>
      <c r="BW412" s="595"/>
      <c r="BX412" s="596">
        <v>0.44483834</v>
      </c>
      <c r="BY412" s="596">
        <v>0.59664832000000001</v>
      </c>
      <c r="BZ412" s="597">
        <v>68.432000000000002</v>
      </c>
      <c r="CA412" s="501">
        <v>0.13797000000000001</v>
      </c>
      <c r="CB412" s="596">
        <v>231.23678176999999</v>
      </c>
      <c r="CC412" s="596">
        <v>19.278724759999999</v>
      </c>
      <c r="CD412" s="597">
        <v>4.2540000000000004</v>
      </c>
      <c r="CE412" s="532">
        <v>68.047399999999996</v>
      </c>
      <c r="CF412" s="595"/>
      <c r="CG412" s="596">
        <v>144.37941605</v>
      </c>
      <c r="CH412" s="596">
        <v>15.791232110000001</v>
      </c>
      <c r="CI412" s="597">
        <v>5.58</v>
      </c>
      <c r="CJ412" s="532">
        <v>62.437910000000002</v>
      </c>
      <c r="CK412" s="595"/>
      <c r="CL412" s="596">
        <v>61.952048099999999</v>
      </c>
      <c r="CM412" s="596">
        <v>10.79264311</v>
      </c>
      <c r="CN412" s="597">
        <v>8.8879999999999999</v>
      </c>
      <c r="CO412" s="532">
        <v>26.791609999999999</v>
      </c>
      <c r="CP412" s="595"/>
      <c r="CQ412" s="596">
        <v>16.194826419999998</v>
      </c>
      <c r="CR412" s="596">
        <v>4.2022697399999993</v>
      </c>
      <c r="CS412" s="597">
        <v>13.239000000000001</v>
      </c>
      <c r="CT412" s="532">
        <v>7.0035699999999999</v>
      </c>
      <c r="CU412" s="595"/>
      <c r="CV412" s="596">
        <v>8.7104912100000007</v>
      </c>
      <c r="CW412" s="596">
        <v>3.3411187899999999</v>
      </c>
      <c r="CX412" s="597">
        <v>19.57</v>
      </c>
      <c r="CY412" s="501">
        <v>3.7669100000000002</v>
      </c>
    </row>
    <row r="413" spans="1:103" ht="12" customHeight="1" x14ac:dyDescent="0.35">
      <c r="A413" s="761"/>
      <c r="B413" s="917"/>
      <c r="C413" s="332" t="s">
        <v>134</v>
      </c>
      <c r="D413" s="451">
        <v>378.80193417000004</v>
      </c>
      <c r="E413" s="451">
        <v>25.370641210000002</v>
      </c>
      <c r="F413" s="593">
        <v>3.4169999999999998</v>
      </c>
      <c r="G413" s="594"/>
      <c r="H413" s="530">
        <v>284.6513137</v>
      </c>
      <c r="I413" s="530">
        <v>19.71516518</v>
      </c>
      <c r="J413" s="531">
        <v>3.5340000000000003</v>
      </c>
      <c r="K413" s="532">
        <f t="shared" si="1"/>
        <v>75.145158464859691</v>
      </c>
      <c r="L413" s="595"/>
      <c r="M413" s="596">
        <v>193.31963638000002</v>
      </c>
      <c r="N413" s="596">
        <v>15.82176353</v>
      </c>
      <c r="O413" s="597">
        <v>4.1760000000000002</v>
      </c>
      <c r="P413" s="532">
        <v>67.914542134783062</v>
      </c>
      <c r="Q413" s="595"/>
      <c r="R413" s="596">
        <v>82.819580019999989</v>
      </c>
      <c r="S413" s="596">
        <v>10.229927379999999</v>
      </c>
      <c r="T413" s="597">
        <v>6.3020000000000005</v>
      </c>
      <c r="U413" s="532">
        <v>29.095099999999999</v>
      </c>
      <c r="V413" s="595"/>
      <c r="W413" s="596">
        <v>7.7263178400000001</v>
      </c>
      <c r="X413" s="596">
        <v>2.5521609700000001</v>
      </c>
      <c r="Y413" s="597">
        <v>16.853000000000002</v>
      </c>
      <c r="Z413" s="532">
        <v>2.7143099999999998</v>
      </c>
      <c r="AA413" s="595"/>
      <c r="AB413" s="596">
        <v>0.78577945999999999</v>
      </c>
      <c r="AC413" s="596">
        <v>0.63538775999999997</v>
      </c>
      <c r="AD413" s="597">
        <v>41.256</v>
      </c>
      <c r="AE413" s="501">
        <v>0.27605000000000002</v>
      </c>
      <c r="AF413" s="596">
        <v>146.03613583000001</v>
      </c>
      <c r="AG413" s="596">
        <v>15.33514796</v>
      </c>
      <c r="AH413" s="597">
        <v>5.3580000000000005</v>
      </c>
      <c r="AI413" s="532">
        <v>38.552109999999999</v>
      </c>
      <c r="AJ413" s="595"/>
      <c r="AK413" s="596">
        <v>64.022595949999996</v>
      </c>
      <c r="AL413" s="596">
        <v>8.7202067100000011</v>
      </c>
      <c r="AM413" s="597">
        <v>6.9489999999999998</v>
      </c>
      <c r="AN413" s="532">
        <v>43.840240000000001</v>
      </c>
      <c r="AO413" s="595"/>
      <c r="AP413" s="596">
        <v>72.117057239999994</v>
      </c>
      <c r="AQ413" s="596">
        <v>9.5890102800000001</v>
      </c>
      <c r="AR413" s="597">
        <v>6.7839999999999998</v>
      </c>
      <c r="AS413" s="532">
        <v>49.383020000000002</v>
      </c>
      <c r="AT413" s="595"/>
      <c r="AU413" s="596">
        <v>8.1486654500000011</v>
      </c>
      <c r="AV413" s="596">
        <v>3.5719131499999999</v>
      </c>
      <c r="AW413" s="597">
        <v>22.364000000000001</v>
      </c>
      <c r="AX413" s="532">
        <v>5.5799000000000003</v>
      </c>
      <c r="AY413" s="595"/>
      <c r="AZ413" s="596">
        <v>1.7478171899999999</v>
      </c>
      <c r="BA413" s="596">
        <v>1.1434263</v>
      </c>
      <c r="BB413" s="597">
        <v>33.378</v>
      </c>
      <c r="BC413" s="501">
        <v>1.1968399999999999</v>
      </c>
      <c r="BD413" s="596">
        <v>355.80018739999997</v>
      </c>
      <c r="BE413" s="596">
        <v>23.240047610000001</v>
      </c>
      <c r="BF413" s="597">
        <v>3.3329999999999997</v>
      </c>
      <c r="BG413" s="532">
        <v>93.927760000000006</v>
      </c>
      <c r="BH413" s="595"/>
      <c r="BI413" s="596">
        <v>293.04242950000003</v>
      </c>
      <c r="BJ413" s="596">
        <v>19.527452740000001</v>
      </c>
      <c r="BK413" s="597">
        <v>3.4000000000000004</v>
      </c>
      <c r="BL413" s="532">
        <v>82.361519999999999</v>
      </c>
      <c r="BM413" s="595"/>
      <c r="BN413" s="596">
        <v>56.718069629999995</v>
      </c>
      <c r="BO413" s="596">
        <v>7.8145847700000006</v>
      </c>
      <c r="BP413" s="597">
        <v>7.03</v>
      </c>
      <c r="BQ413" s="532">
        <v>15.940989999999999</v>
      </c>
      <c r="BR413" s="595"/>
      <c r="BS413" s="596">
        <v>5.8267285099999997</v>
      </c>
      <c r="BT413" s="596">
        <v>2.2933577500000002</v>
      </c>
      <c r="BU413" s="597">
        <v>20.081</v>
      </c>
      <c r="BV413" s="532">
        <v>1.63764</v>
      </c>
      <c r="BW413" s="595"/>
      <c r="BX413" s="596">
        <v>0.21295976</v>
      </c>
      <c r="BY413" s="596">
        <v>0.41641773999999998</v>
      </c>
      <c r="BZ413" s="597">
        <v>99.763999999999996</v>
      </c>
      <c r="CA413" s="501">
        <v>5.985E-2</v>
      </c>
      <c r="CB413" s="596">
        <v>260.18860807999999</v>
      </c>
      <c r="CC413" s="596">
        <v>20.241080069999999</v>
      </c>
      <c r="CD413" s="597">
        <v>3.9690000000000003</v>
      </c>
      <c r="CE413" s="532">
        <v>68.687240000000003</v>
      </c>
      <c r="CF413" s="595"/>
      <c r="CG413" s="596">
        <v>172.55569127999999</v>
      </c>
      <c r="CH413" s="596">
        <v>15.094797979999999</v>
      </c>
      <c r="CI413" s="597">
        <v>4.4630000000000001</v>
      </c>
      <c r="CJ413" s="532">
        <v>66.319460000000007</v>
      </c>
      <c r="CK413" s="595"/>
      <c r="CL413" s="596">
        <v>67.65977740000001</v>
      </c>
      <c r="CM413" s="596">
        <v>9.7814919699999994</v>
      </c>
      <c r="CN413" s="597">
        <v>7.3760000000000003</v>
      </c>
      <c r="CO413" s="532">
        <v>26.00413</v>
      </c>
      <c r="CP413" s="595"/>
      <c r="CQ413" s="596">
        <v>12.924603450000001</v>
      </c>
      <c r="CR413" s="596">
        <v>3.7530071899999999</v>
      </c>
      <c r="CS413" s="597">
        <v>14.815000000000001</v>
      </c>
      <c r="CT413" s="532">
        <v>4.9673999999999996</v>
      </c>
      <c r="CU413" s="595"/>
      <c r="CV413" s="596">
        <v>7.0485359500000007</v>
      </c>
      <c r="CW413" s="596">
        <v>2.0312052600000001</v>
      </c>
      <c r="CX413" s="597">
        <v>14.702999999999999</v>
      </c>
      <c r="CY413" s="501">
        <v>2.7090100000000001</v>
      </c>
    </row>
    <row r="414" spans="1:103" ht="12" customHeight="1" x14ac:dyDescent="0.35">
      <c r="A414" s="761"/>
      <c r="B414" s="843" t="s">
        <v>67</v>
      </c>
      <c r="C414" s="330" t="s">
        <v>59</v>
      </c>
      <c r="D414" s="446">
        <v>460.55495213</v>
      </c>
      <c r="E414" s="446">
        <v>39.103816520000002</v>
      </c>
      <c r="F414" s="588">
        <v>4.3319999999999999</v>
      </c>
      <c r="G414" s="589"/>
      <c r="H414" s="527">
        <v>233.35594599999999</v>
      </c>
      <c r="I414" s="527">
        <v>26.80432837</v>
      </c>
      <c r="J414" s="528">
        <v>5.86</v>
      </c>
      <c r="K414" s="529">
        <f t="shared" si="1"/>
        <v>50.668426193391802</v>
      </c>
      <c r="L414" s="590"/>
      <c r="M414" s="591">
        <v>134.72146426</v>
      </c>
      <c r="N414" s="591">
        <v>17.543314379999998</v>
      </c>
      <c r="O414" s="592">
        <v>6.6440000000000001</v>
      </c>
      <c r="P414" s="529">
        <v>57.732175489541639</v>
      </c>
      <c r="Q414" s="590"/>
      <c r="R414" s="591">
        <v>91.322547069999999</v>
      </c>
      <c r="S414" s="591">
        <v>13.235286309999999</v>
      </c>
      <c r="T414" s="592">
        <v>7.3940000000000001</v>
      </c>
      <c r="U414" s="529">
        <v>39.134439999999998</v>
      </c>
      <c r="V414" s="590"/>
      <c r="W414" s="591">
        <v>6.8278261200000001</v>
      </c>
      <c r="X414" s="591">
        <v>2.40155903</v>
      </c>
      <c r="Y414" s="592">
        <v>17.945</v>
      </c>
      <c r="Z414" s="529">
        <v>2.9259300000000001</v>
      </c>
      <c r="AA414" s="590"/>
      <c r="AB414" s="591">
        <v>0.48410854999999997</v>
      </c>
      <c r="AC414" s="591">
        <v>0.68308616</v>
      </c>
      <c r="AD414" s="592">
        <v>71.991</v>
      </c>
      <c r="AE414" s="497">
        <v>0.20745</v>
      </c>
      <c r="AF414" s="591">
        <v>84.439266380000007</v>
      </c>
      <c r="AG414" s="591">
        <v>13.41831425</v>
      </c>
      <c r="AH414" s="592">
        <v>8.1080000000000005</v>
      </c>
      <c r="AI414" s="529">
        <v>18.334240000000001</v>
      </c>
      <c r="AJ414" s="590"/>
      <c r="AK414" s="591">
        <v>17.752379740000002</v>
      </c>
      <c r="AL414" s="591">
        <v>4.66431416</v>
      </c>
      <c r="AM414" s="592">
        <v>13.405000000000001</v>
      </c>
      <c r="AN414" s="529">
        <v>21.02384</v>
      </c>
      <c r="AO414" s="590"/>
      <c r="AP414" s="591">
        <v>60.033447709999997</v>
      </c>
      <c r="AQ414" s="591">
        <v>10.60833845</v>
      </c>
      <c r="AR414" s="592">
        <v>9.016</v>
      </c>
      <c r="AS414" s="529">
        <v>71.096599999999995</v>
      </c>
      <c r="AT414" s="590"/>
      <c r="AU414" s="591">
        <v>5.4223630199999997</v>
      </c>
      <c r="AV414" s="591">
        <v>2.0139515700000001</v>
      </c>
      <c r="AW414" s="592">
        <v>18.95</v>
      </c>
      <c r="AX414" s="529">
        <v>6.4216100000000003</v>
      </c>
      <c r="AY414" s="590"/>
      <c r="AZ414" s="591">
        <v>1.2310759200000001</v>
      </c>
      <c r="BA414" s="591">
        <v>0.93281241000000004</v>
      </c>
      <c r="BB414" s="592">
        <v>38.658999999999999</v>
      </c>
      <c r="BC414" s="497">
        <v>1.45794</v>
      </c>
      <c r="BD414" s="591">
        <v>406.81770699999998</v>
      </c>
      <c r="BE414" s="591">
        <v>34.907552420000002</v>
      </c>
      <c r="BF414" s="592">
        <v>4.3780000000000001</v>
      </c>
      <c r="BG414" s="529">
        <v>88.332070000000002</v>
      </c>
      <c r="BH414" s="590"/>
      <c r="BI414" s="591">
        <v>284.60555055999998</v>
      </c>
      <c r="BJ414" s="591">
        <v>25.86486283</v>
      </c>
      <c r="BK414" s="592">
        <v>4.6370000000000005</v>
      </c>
      <c r="BL414" s="529">
        <v>69.95899</v>
      </c>
      <c r="BM414" s="590"/>
      <c r="BN414" s="591">
        <v>111.91469642</v>
      </c>
      <c r="BO414" s="591">
        <v>11.95728838</v>
      </c>
      <c r="BP414" s="592">
        <v>5.4510000000000005</v>
      </c>
      <c r="BQ414" s="529">
        <v>27.509789999999999</v>
      </c>
      <c r="BR414" s="590"/>
      <c r="BS414" s="591">
        <v>8.5738753699999997</v>
      </c>
      <c r="BT414" s="591">
        <v>2.0607798899999996</v>
      </c>
      <c r="BU414" s="592">
        <v>12.263</v>
      </c>
      <c r="BV414" s="529">
        <v>2.1075499999999998</v>
      </c>
      <c r="BW414" s="590"/>
      <c r="BX414" s="591">
        <v>1.7235846500000001</v>
      </c>
      <c r="BY414" s="591">
        <v>1.2205477900000001</v>
      </c>
      <c r="BZ414" s="592">
        <v>36.130000000000003</v>
      </c>
      <c r="CA414" s="497">
        <v>0.42366999999999999</v>
      </c>
      <c r="CB414" s="591">
        <v>362.3083532</v>
      </c>
      <c r="CC414" s="591">
        <v>33.773206030000004</v>
      </c>
      <c r="CD414" s="592">
        <v>4.7560000000000002</v>
      </c>
      <c r="CE414" s="529">
        <v>78.667779999999993</v>
      </c>
      <c r="CF414" s="590"/>
      <c r="CG414" s="591">
        <v>279.73716349</v>
      </c>
      <c r="CH414" s="591">
        <v>28.861181809999998</v>
      </c>
      <c r="CI414" s="592">
        <v>5.2640000000000002</v>
      </c>
      <c r="CJ414" s="529">
        <v>77.209689999999995</v>
      </c>
      <c r="CK414" s="590"/>
      <c r="CL414" s="591">
        <v>68.808634650000002</v>
      </c>
      <c r="CM414" s="591">
        <v>9.8714603299999997</v>
      </c>
      <c r="CN414" s="592">
        <v>7.32</v>
      </c>
      <c r="CO414" s="529">
        <v>18.99173</v>
      </c>
      <c r="CP414" s="590"/>
      <c r="CQ414" s="591">
        <v>12.35631564</v>
      </c>
      <c r="CR414" s="591">
        <v>3.12582132</v>
      </c>
      <c r="CS414" s="592">
        <v>12.906999999999998</v>
      </c>
      <c r="CT414" s="529">
        <v>3.4104399999999999</v>
      </c>
      <c r="CU414" s="590"/>
      <c r="CV414" s="591">
        <v>1.4062394200000001</v>
      </c>
      <c r="CW414" s="591">
        <v>0.92462816000000003</v>
      </c>
      <c r="CX414" s="592">
        <v>33.546999999999997</v>
      </c>
      <c r="CY414" s="497">
        <v>0.38812999999999998</v>
      </c>
    </row>
    <row r="415" spans="1:103" ht="12" customHeight="1" x14ac:dyDescent="0.35">
      <c r="A415" s="761"/>
      <c r="B415" s="843"/>
      <c r="C415" s="330" t="s">
        <v>133</v>
      </c>
      <c r="D415" s="446">
        <v>238.16648358999998</v>
      </c>
      <c r="E415" s="446">
        <v>20.391956829999998</v>
      </c>
      <c r="F415" s="588">
        <v>4.3679999999999994</v>
      </c>
      <c r="G415" s="589"/>
      <c r="H415" s="527">
        <v>121.90703959</v>
      </c>
      <c r="I415" s="527">
        <v>14.03376909</v>
      </c>
      <c r="J415" s="528">
        <v>5.8729999999999993</v>
      </c>
      <c r="K415" s="529">
        <f t="shared" si="1"/>
        <v>51.185640293476865</v>
      </c>
      <c r="L415" s="590"/>
      <c r="M415" s="591">
        <v>70.195252109999998</v>
      </c>
      <c r="N415" s="591">
        <v>9.1877158199999993</v>
      </c>
      <c r="O415" s="592">
        <v>6.6780000000000008</v>
      </c>
      <c r="P415" s="529">
        <v>57.580966895826492</v>
      </c>
      <c r="Q415" s="590"/>
      <c r="R415" s="591">
        <v>48.592736780000003</v>
      </c>
      <c r="S415" s="591">
        <v>7.70100797</v>
      </c>
      <c r="T415" s="592">
        <v>8.0860000000000003</v>
      </c>
      <c r="U415" s="529">
        <v>39.860480000000003</v>
      </c>
      <c r="V415" s="590"/>
      <c r="W415" s="591">
        <v>2.91888287</v>
      </c>
      <c r="X415" s="591">
        <v>1.4301405600000001</v>
      </c>
      <c r="Y415" s="592">
        <v>24.998000000000001</v>
      </c>
      <c r="Z415" s="529">
        <v>2.3943500000000002</v>
      </c>
      <c r="AA415" s="590"/>
      <c r="AB415" s="591">
        <v>0.20016783000000002</v>
      </c>
      <c r="AC415" s="591">
        <v>0.39225614999999997</v>
      </c>
      <c r="AD415" s="592">
        <v>99.980999999999995</v>
      </c>
      <c r="AE415" s="497">
        <v>0.16420000000000001</v>
      </c>
      <c r="AF415" s="591">
        <v>42.091735330000006</v>
      </c>
      <c r="AG415" s="591">
        <v>6.9483526400000004</v>
      </c>
      <c r="AH415" s="592">
        <v>8.4220000000000006</v>
      </c>
      <c r="AI415" s="529">
        <v>17.67324</v>
      </c>
      <c r="AJ415" s="590"/>
      <c r="AK415" s="591">
        <v>8.5441591999999993</v>
      </c>
      <c r="AL415" s="591">
        <v>2.6840492300000003</v>
      </c>
      <c r="AM415" s="592">
        <v>16.027000000000001</v>
      </c>
      <c r="AN415" s="529">
        <v>20.2989</v>
      </c>
      <c r="AO415" s="590"/>
      <c r="AP415" s="591">
        <v>29.609728920000002</v>
      </c>
      <c r="AQ415" s="591">
        <v>5.5123678800000002</v>
      </c>
      <c r="AR415" s="592">
        <v>9.4979999999999993</v>
      </c>
      <c r="AS415" s="529">
        <v>70.345709999999997</v>
      </c>
      <c r="AT415" s="590"/>
      <c r="AU415" s="591">
        <v>3.62557997</v>
      </c>
      <c r="AV415" s="591">
        <v>1.6122905699999999</v>
      </c>
      <c r="AW415" s="592">
        <v>22.689</v>
      </c>
      <c r="AX415" s="529">
        <v>8.6135199999999994</v>
      </c>
      <c r="AY415" s="590"/>
      <c r="AZ415" s="591">
        <v>0.31226724</v>
      </c>
      <c r="BA415" s="591">
        <v>0.61132009000000009</v>
      </c>
      <c r="BB415" s="592">
        <v>99.882000000000005</v>
      </c>
      <c r="BC415" s="497">
        <v>0.74187000000000003</v>
      </c>
      <c r="BD415" s="591">
        <v>208.90013653</v>
      </c>
      <c r="BE415" s="591">
        <v>18.447290239999997</v>
      </c>
      <c r="BF415" s="592">
        <v>4.5049999999999999</v>
      </c>
      <c r="BG415" s="529">
        <v>87.71181</v>
      </c>
      <c r="BH415" s="590"/>
      <c r="BI415" s="591">
        <v>152.01589924999999</v>
      </c>
      <c r="BJ415" s="591">
        <v>13.83822324</v>
      </c>
      <c r="BK415" s="592">
        <v>4.6440000000000001</v>
      </c>
      <c r="BL415" s="529">
        <v>72.769649999999999</v>
      </c>
      <c r="BM415" s="590"/>
      <c r="BN415" s="591">
        <v>51.940197099999999</v>
      </c>
      <c r="BO415" s="591">
        <v>7.12017992</v>
      </c>
      <c r="BP415" s="592">
        <v>6.9939999999999998</v>
      </c>
      <c r="BQ415" s="529">
        <v>24.86365</v>
      </c>
      <c r="BR415" s="590"/>
      <c r="BS415" s="591">
        <v>4.61093697</v>
      </c>
      <c r="BT415" s="591">
        <v>1.3826946099999999</v>
      </c>
      <c r="BU415" s="592">
        <v>15.299999999999999</v>
      </c>
      <c r="BV415" s="529">
        <v>2.2072400000000001</v>
      </c>
      <c r="BW415" s="590"/>
      <c r="BX415" s="591">
        <v>0.33310320999999998</v>
      </c>
      <c r="BY415" s="591">
        <v>0.65072062000000008</v>
      </c>
      <c r="BZ415" s="592">
        <v>99.668999999999997</v>
      </c>
      <c r="CA415" s="497">
        <v>0.15945999999999999</v>
      </c>
      <c r="CB415" s="591">
        <v>184.46409406000001</v>
      </c>
      <c r="CC415" s="591">
        <v>17.566686480000001</v>
      </c>
      <c r="CD415" s="592">
        <v>4.859</v>
      </c>
      <c r="CE415" s="529">
        <v>77.451740000000001</v>
      </c>
      <c r="CF415" s="590"/>
      <c r="CG415" s="591">
        <v>139.17699095</v>
      </c>
      <c r="CH415" s="591">
        <v>14.9007928</v>
      </c>
      <c r="CI415" s="592">
        <v>5.4619999999999997</v>
      </c>
      <c r="CJ415" s="529">
        <v>75.449370000000002</v>
      </c>
      <c r="CK415" s="590"/>
      <c r="CL415" s="591">
        <v>37.706807679999997</v>
      </c>
      <c r="CM415" s="591">
        <v>6.1925971499999992</v>
      </c>
      <c r="CN415" s="592">
        <v>8.3789999999999996</v>
      </c>
      <c r="CO415" s="529">
        <v>20.441269999999999</v>
      </c>
      <c r="CP415" s="590"/>
      <c r="CQ415" s="591">
        <v>6.9399571599999996</v>
      </c>
      <c r="CR415" s="591">
        <v>2.4267826500000003</v>
      </c>
      <c r="CS415" s="592">
        <v>17.841000000000001</v>
      </c>
      <c r="CT415" s="529">
        <v>3.7622300000000002</v>
      </c>
      <c r="CU415" s="590"/>
      <c r="CV415" s="591">
        <v>0.64033826999999999</v>
      </c>
      <c r="CW415" s="591">
        <v>0.61910966000000001</v>
      </c>
      <c r="CX415" s="592">
        <v>49.329000000000001</v>
      </c>
      <c r="CY415" s="497">
        <v>0.34712999999999999</v>
      </c>
    </row>
    <row r="416" spans="1:103" ht="12" customHeight="1" x14ac:dyDescent="0.35">
      <c r="A416" s="762"/>
      <c r="B416" s="849"/>
      <c r="C416" s="331" t="s">
        <v>134</v>
      </c>
      <c r="D416" s="457">
        <v>222.38846853999999</v>
      </c>
      <c r="E416" s="457">
        <v>20.155178810000002</v>
      </c>
      <c r="F416" s="598">
        <v>4.6240000000000006</v>
      </c>
      <c r="G416" s="504"/>
      <c r="H416" s="533">
        <v>111.44890640999999</v>
      </c>
      <c r="I416" s="533">
        <v>14.321684800000002</v>
      </c>
      <c r="J416" s="534">
        <v>6.5559999999999992</v>
      </c>
      <c r="K416" s="82">
        <f t="shared" si="1"/>
        <v>50.114516792022513</v>
      </c>
      <c r="L416" s="413"/>
      <c r="M416" s="503">
        <v>64.526212150000006</v>
      </c>
      <c r="N416" s="503">
        <v>9.3476412299999989</v>
      </c>
      <c r="O416" s="395">
        <v>7.391</v>
      </c>
      <c r="P416" s="529">
        <v>57.897573182656416</v>
      </c>
      <c r="Q416" s="413"/>
      <c r="R416" s="503">
        <v>42.729810290000003</v>
      </c>
      <c r="S416" s="503">
        <v>7.3562393699999999</v>
      </c>
      <c r="T416" s="395">
        <v>8.7840000000000007</v>
      </c>
      <c r="U416" s="82">
        <v>38.340269999999997</v>
      </c>
      <c r="V416" s="413"/>
      <c r="W416" s="503">
        <v>3.9089432499999996</v>
      </c>
      <c r="X416" s="503">
        <v>1.75431765</v>
      </c>
      <c r="Y416" s="395">
        <v>22.898</v>
      </c>
      <c r="Z416" s="82">
        <v>3.50739</v>
      </c>
      <c r="AA416" s="413"/>
      <c r="AB416" s="503">
        <v>0.28394071999999998</v>
      </c>
      <c r="AC416" s="503">
        <v>0.55659743000000006</v>
      </c>
      <c r="AD416" s="395">
        <v>100</v>
      </c>
      <c r="AE416" s="505">
        <v>0.25477</v>
      </c>
      <c r="AF416" s="503">
        <v>42.347531050000001</v>
      </c>
      <c r="AG416" s="503">
        <v>8.4622265599999995</v>
      </c>
      <c r="AH416" s="395">
        <v>10.195</v>
      </c>
      <c r="AI416" s="82">
        <v>19.04214</v>
      </c>
      <c r="AJ416" s="413"/>
      <c r="AK416" s="503">
        <v>9.208220540000001</v>
      </c>
      <c r="AL416" s="503">
        <v>3.2087713500000001</v>
      </c>
      <c r="AM416" s="395">
        <v>17.779</v>
      </c>
      <c r="AN416" s="82">
        <v>21.744409999999998</v>
      </c>
      <c r="AO416" s="413"/>
      <c r="AP416" s="503">
        <v>30.423718779999998</v>
      </c>
      <c r="AQ416" s="503">
        <v>7.3240224600000001</v>
      </c>
      <c r="AR416" s="395">
        <v>12.282</v>
      </c>
      <c r="AS416" s="82">
        <v>71.842960000000005</v>
      </c>
      <c r="AT416" s="413"/>
      <c r="AU416" s="503">
        <v>1.7967830499999999</v>
      </c>
      <c r="AV416" s="503">
        <v>1.0529682</v>
      </c>
      <c r="AW416" s="395">
        <v>29.898999999999997</v>
      </c>
      <c r="AX416" s="82">
        <v>4.2429500000000004</v>
      </c>
      <c r="AY416" s="413"/>
      <c r="AZ416" s="503">
        <v>0.91880867999999993</v>
      </c>
      <c r="BA416" s="503">
        <v>0.77109977000000007</v>
      </c>
      <c r="BB416" s="395">
        <v>42.817999999999998</v>
      </c>
      <c r="BC416" s="505">
        <v>2.1696900000000001</v>
      </c>
      <c r="BD416" s="503">
        <v>197.91757047000002</v>
      </c>
      <c r="BE416" s="503">
        <v>17.962920910000001</v>
      </c>
      <c r="BF416" s="395">
        <v>4.6309999999999993</v>
      </c>
      <c r="BG416" s="82">
        <v>88.99633</v>
      </c>
      <c r="BH416" s="413"/>
      <c r="BI416" s="503">
        <v>132.58965132</v>
      </c>
      <c r="BJ416" s="503">
        <v>13.395289199999999</v>
      </c>
      <c r="BK416" s="395">
        <v>5.1539999999999999</v>
      </c>
      <c r="BL416" s="82">
        <v>66.992360000000005</v>
      </c>
      <c r="BM416" s="413"/>
      <c r="BN416" s="503">
        <v>59.97449932</v>
      </c>
      <c r="BO416" s="503">
        <v>7.8414053800000003</v>
      </c>
      <c r="BP416" s="395">
        <v>6.6710000000000003</v>
      </c>
      <c r="BQ416" s="82">
        <v>30.302769999999999</v>
      </c>
      <c r="BR416" s="413"/>
      <c r="BS416" s="503">
        <v>3.9629384000000001</v>
      </c>
      <c r="BT416" s="503">
        <v>1.43780934</v>
      </c>
      <c r="BU416" s="395">
        <v>18.510999999999999</v>
      </c>
      <c r="BV416" s="82">
        <v>2.0023200000000001</v>
      </c>
      <c r="BW416" s="413"/>
      <c r="BX416" s="503">
        <v>1.3904814400000001</v>
      </c>
      <c r="BY416" s="503">
        <v>1.0377179000000001</v>
      </c>
      <c r="BZ416" s="395">
        <v>38.076999999999998</v>
      </c>
      <c r="CA416" s="505">
        <v>0.70255999999999996</v>
      </c>
      <c r="CB416" s="503">
        <v>177.84425914000002</v>
      </c>
      <c r="CC416" s="503">
        <v>17.441794559999998</v>
      </c>
      <c r="CD416" s="395">
        <v>5.0040000000000004</v>
      </c>
      <c r="CE416" s="82">
        <v>79.970089999999999</v>
      </c>
      <c r="CF416" s="413"/>
      <c r="CG416" s="503">
        <v>140.56017254</v>
      </c>
      <c r="CH416" s="503">
        <v>15.376096049999999</v>
      </c>
      <c r="CI416" s="395">
        <v>5.5809999999999995</v>
      </c>
      <c r="CJ416" s="82">
        <v>79.035539999999997</v>
      </c>
      <c r="CK416" s="413"/>
      <c r="CL416" s="503">
        <v>31.101826969999998</v>
      </c>
      <c r="CM416" s="503">
        <v>4.6759612600000002</v>
      </c>
      <c r="CN416" s="395">
        <v>7.6710000000000003</v>
      </c>
      <c r="CO416" s="82">
        <v>17.488240000000001</v>
      </c>
      <c r="CP416" s="413"/>
      <c r="CQ416" s="503">
        <v>5.4163584899999995</v>
      </c>
      <c r="CR416" s="503">
        <v>1.6843797199999999</v>
      </c>
      <c r="CS416" s="395">
        <v>15.866</v>
      </c>
      <c r="CT416" s="82">
        <v>3.04556</v>
      </c>
      <c r="CU416" s="413"/>
      <c r="CV416" s="503">
        <v>0.76590115000000003</v>
      </c>
      <c r="CW416" s="503">
        <v>0.6604589099999999</v>
      </c>
      <c r="CX416" s="395">
        <v>43.996000000000002</v>
      </c>
      <c r="CY416" s="505">
        <v>0.43065999999999999</v>
      </c>
    </row>
    <row r="417" spans="1:103" ht="12" customHeight="1" x14ac:dyDescent="0.35">
      <c r="A417" s="757" t="s">
        <v>76</v>
      </c>
      <c r="B417" s="916" t="s">
        <v>255</v>
      </c>
      <c r="C417" s="329" t="s">
        <v>59</v>
      </c>
      <c r="D417" s="446">
        <v>977.14992665</v>
      </c>
      <c r="E417" s="446">
        <v>65.43558908</v>
      </c>
      <c r="F417" s="588">
        <v>3.4169999999999998</v>
      </c>
      <c r="G417" s="507"/>
      <c r="H417" s="527">
        <v>733.24537074</v>
      </c>
      <c r="I417" s="527">
        <v>53.63657181</v>
      </c>
      <c r="J417" s="528">
        <v>3.7319999999999998</v>
      </c>
      <c r="K417" s="403">
        <f t="shared" si="1"/>
        <v>75.039188024483892</v>
      </c>
      <c r="L417" s="432"/>
      <c r="M417" s="506">
        <v>601.39845018999995</v>
      </c>
      <c r="N417" s="506">
        <v>50.740506479999993</v>
      </c>
      <c r="O417" s="401">
        <v>4.3049999999999997</v>
      </c>
      <c r="P417" s="403">
        <v>82.018720000000002</v>
      </c>
      <c r="Q417" s="432"/>
      <c r="R417" s="506">
        <v>122.57147205</v>
      </c>
      <c r="S417" s="506">
        <v>13.54792621</v>
      </c>
      <c r="T417" s="401">
        <v>5.6390000000000002</v>
      </c>
      <c r="U417" s="403">
        <v>16.7163</v>
      </c>
      <c r="V417" s="432"/>
      <c r="W417" s="506">
        <v>7.9197932700000004</v>
      </c>
      <c r="X417" s="506">
        <v>2.5595180000000002</v>
      </c>
      <c r="Y417" s="401">
        <v>16.489000000000001</v>
      </c>
      <c r="Z417" s="403">
        <v>1.0801000000000001</v>
      </c>
      <c r="AA417" s="432"/>
      <c r="AB417" s="506">
        <v>1.35565523</v>
      </c>
      <c r="AC417" s="506">
        <v>1.1349002800000001</v>
      </c>
      <c r="AD417" s="401">
        <v>42.712000000000003</v>
      </c>
      <c r="AE417" s="508">
        <v>0.18487999999999999</v>
      </c>
      <c r="AF417" s="506">
        <v>343.81001727999995</v>
      </c>
      <c r="AG417" s="506">
        <v>37.384790459999998</v>
      </c>
      <c r="AH417" s="401">
        <v>5.548</v>
      </c>
      <c r="AI417" s="403">
        <v>35.184980000000003</v>
      </c>
      <c r="AJ417" s="432"/>
      <c r="AK417" s="506">
        <v>212.73993865</v>
      </c>
      <c r="AL417" s="506">
        <v>29.643254150000001</v>
      </c>
      <c r="AM417" s="401">
        <v>7.109</v>
      </c>
      <c r="AN417" s="403">
        <v>61.877180000000003</v>
      </c>
      <c r="AO417" s="432"/>
      <c r="AP417" s="506">
        <v>105.20317061</v>
      </c>
      <c r="AQ417" s="506">
        <v>12.696462820000001</v>
      </c>
      <c r="AR417" s="401">
        <v>6.157</v>
      </c>
      <c r="AS417" s="403">
        <v>30.599219999999999</v>
      </c>
      <c r="AT417" s="432"/>
      <c r="AU417" s="506">
        <v>22.699945059999997</v>
      </c>
      <c r="AV417" s="506">
        <v>5.7716566</v>
      </c>
      <c r="AW417" s="401">
        <v>12.972</v>
      </c>
      <c r="AX417" s="403">
        <v>6.6024700000000003</v>
      </c>
      <c r="AY417" s="432"/>
      <c r="AZ417" s="506">
        <v>3.1669629599999998</v>
      </c>
      <c r="BA417" s="506">
        <v>1.5914465600000001</v>
      </c>
      <c r="BB417" s="401">
        <v>25.638999999999999</v>
      </c>
      <c r="BC417" s="508">
        <v>0.92113999999999996</v>
      </c>
      <c r="BD417" s="506">
        <v>892.69828410000002</v>
      </c>
      <c r="BE417" s="506">
        <v>58.844979449999997</v>
      </c>
      <c r="BF417" s="401">
        <v>3.363</v>
      </c>
      <c r="BG417" s="403">
        <v>91.357349999999997</v>
      </c>
      <c r="BH417" s="432"/>
      <c r="BI417" s="506">
        <v>761.13652268999999</v>
      </c>
      <c r="BJ417" s="506">
        <v>53.954024360000005</v>
      </c>
      <c r="BK417" s="401">
        <v>3.617</v>
      </c>
      <c r="BL417" s="403">
        <v>85.262460000000004</v>
      </c>
      <c r="BM417" s="432"/>
      <c r="BN417" s="506">
        <v>122.6219921</v>
      </c>
      <c r="BO417" s="506">
        <v>13.31965072</v>
      </c>
      <c r="BP417" s="401">
        <v>5.5419999999999998</v>
      </c>
      <c r="BQ417" s="403">
        <v>13.73611</v>
      </c>
      <c r="BR417" s="432"/>
      <c r="BS417" s="506">
        <v>6.2727550299999999</v>
      </c>
      <c r="BT417" s="506">
        <v>2.2867291599999997</v>
      </c>
      <c r="BU417" s="401">
        <v>18.599</v>
      </c>
      <c r="BV417" s="403">
        <v>0.70267000000000002</v>
      </c>
      <c r="BW417" s="432"/>
      <c r="BX417" s="506">
        <v>2.6670142800000001</v>
      </c>
      <c r="BY417" s="506">
        <v>2.1014577700000001</v>
      </c>
      <c r="BZ417" s="401">
        <v>40.201000000000001</v>
      </c>
      <c r="CA417" s="508">
        <v>0.29876000000000003</v>
      </c>
      <c r="CB417" s="506">
        <v>561.03316746999997</v>
      </c>
      <c r="CC417" s="506">
        <v>35.413390929999998</v>
      </c>
      <c r="CD417" s="401">
        <v>3.2199999999999998</v>
      </c>
      <c r="CE417" s="403">
        <v>57.415260000000004</v>
      </c>
      <c r="CF417" s="432"/>
      <c r="CG417" s="506">
        <v>337.14890797999999</v>
      </c>
      <c r="CH417" s="506">
        <v>27.008780719999997</v>
      </c>
      <c r="CI417" s="401">
        <v>4.0869999999999997</v>
      </c>
      <c r="CJ417" s="403">
        <v>60.094290000000001</v>
      </c>
      <c r="CK417" s="432"/>
      <c r="CL417" s="506">
        <v>186.24928878</v>
      </c>
      <c r="CM417" s="506">
        <v>17.814285349999999</v>
      </c>
      <c r="CN417" s="401">
        <v>4.88</v>
      </c>
      <c r="CO417" s="403">
        <v>33.19755</v>
      </c>
      <c r="CP417" s="432"/>
      <c r="CQ417" s="506">
        <v>26.055729640000003</v>
      </c>
      <c r="CR417" s="506">
        <v>6.16302196</v>
      </c>
      <c r="CS417" s="401">
        <v>12.068</v>
      </c>
      <c r="CT417" s="403">
        <v>4.6442399999999999</v>
      </c>
      <c r="CU417" s="432"/>
      <c r="CV417" s="506">
        <v>11.57924107</v>
      </c>
      <c r="CW417" s="506">
        <v>3.7454295399999999</v>
      </c>
      <c r="CX417" s="401">
        <v>16.503</v>
      </c>
      <c r="CY417" s="508">
        <v>2.0639099999999999</v>
      </c>
    </row>
    <row r="418" spans="1:103" ht="12" customHeight="1" x14ac:dyDescent="0.35">
      <c r="A418" s="758"/>
      <c r="B418" s="846"/>
      <c r="C418" s="330" t="s">
        <v>133</v>
      </c>
      <c r="D418" s="446">
        <v>473.52720159999996</v>
      </c>
      <c r="E418" s="446">
        <v>33.733521119999999</v>
      </c>
      <c r="F418" s="588">
        <v>3.6350000000000002</v>
      </c>
      <c r="G418" s="589"/>
      <c r="H418" s="527">
        <v>342.47287431000001</v>
      </c>
      <c r="I418" s="527">
        <v>27.158126410000001</v>
      </c>
      <c r="J418" s="528">
        <v>4.0460000000000003</v>
      </c>
      <c r="K418" s="529">
        <f t="shared" si="1"/>
        <v>72.323801706178486</v>
      </c>
      <c r="L418" s="590"/>
      <c r="M418" s="591">
        <v>282.48911463999997</v>
      </c>
      <c r="N418" s="591">
        <v>26.017073970000002</v>
      </c>
      <c r="O418" s="592">
        <v>4.6989999999999998</v>
      </c>
      <c r="P418" s="529">
        <v>82.485110000000006</v>
      </c>
      <c r="Q418" s="590"/>
      <c r="R418" s="591">
        <v>55.754089829999998</v>
      </c>
      <c r="S418" s="591">
        <v>6.8771197800000001</v>
      </c>
      <c r="T418" s="592">
        <v>6.2930000000000001</v>
      </c>
      <c r="U418" s="529">
        <v>16.279859999999999</v>
      </c>
      <c r="V418" s="590"/>
      <c r="W418" s="591">
        <v>3.3682700300000001</v>
      </c>
      <c r="X418" s="591">
        <v>1.6215855799999999</v>
      </c>
      <c r="Y418" s="592">
        <v>24.562999999999999</v>
      </c>
      <c r="Z418" s="529">
        <v>0.98351</v>
      </c>
      <c r="AA418" s="590"/>
      <c r="AB418" s="591">
        <v>0.86139980000000005</v>
      </c>
      <c r="AC418" s="591">
        <v>0.90331356000000007</v>
      </c>
      <c r="AD418" s="592">
        <v>53.503</v>
      </c>
      <c r="AE418" s="497">
        <v>0.25152000000000002</v>
      </c>
      <c r="AF418" s="591">
        <v>163.61814838999999</v>
      </c>
      <c r="AG418" s="591">
        <v>20.01561585</v>
      </c>
      <c r="AH418" s="592">
        <v>6.2409999999999997</v>
      </c>
      <c r="AI418" s="529">
        <v>34.553060000000002</v>
      </c>
      <c r="AJ418" s="590"/>
      <c r="AK418" s="591">
        <v>97.254968770000005</v>
      </c>
      <c r="AL418" s="591">
        <v>16.175737689999998</v>
      </c>
      <c r="AM418" s="592">
        <v>8.4860000000000007</v>
      </c>
      <c r="AN418" s="529">
        <v>59.44021</v>
      </c>
      <c r="AO418" s="590"/>
      <c r="AP418" s="591">
        <v>52.127275019999999</v>
      </c>
      <c r="AQ418" s="591">
        <v>8.0538705400000001</v>
      </c>
      <c r="AR418" s="592">
        <v>7.883</v>
      </c>
      <c r="AS418" s="529">
        <v>31.859100000000002</v>
      </c>
      <c r="AT418" s="590"/>
      <c r="AU418" s="591">
        <v>12.4641533</v>
      </c>
      <c r="AV418" s="591">
        <v>4.02232463</v>
      </c>
      <c r="AW418" s="592">
        <v>16.465</v>
      </c>
      <c r="AX418" s="529">
        <v>7.6178299999999997</v>
      </c>
      <c r="AY418" s="590"/>
      <c r="AZ418" s="591">
        <v>1.7717512899999999</v>
      </c>
      <c r="BA418" s="591">
        <v>1.24163885</v>
      </c>
      <c r="BB418" s="592">
        <v>35.754999999999995</v>
      </c>
      <c r="BC418" s="497">
        <v>1.0828599999999999</v>
      </c>
      <c r="BD418" s="591">
        <v>425.66103702999999</v>
      </c>
      <c r="BE418" s="591">
        <v>30.09230586</v>
      </c>
      <c r="BF418" s="592">
        <v>3.6069999999999998</v>
      </c>
      <c r="BG418" s="529">
        <v>89.891570000000002</v>
      </c>
      <c r="BH418" s="590"/>
      <c r="BI418" s="591">
        <v>358.70513510000001</v>
      </c>
      <c r="BJ418" s="591">
        <v>26.814874289999999</v>
      </c>
      <c r="BK418" s="592">
        <v>3.8140000000000001</v>
      </c>
      <c r="BL418" s="529">
        <v>84.270139999999998</v>
      </c>
      <c r="BM418" s="590"/>
      <c r="BN418" s="591">
        <v>61.246389710000003</v>
      </c>
      <c r="BO418" s="591">
        <v>7.9778621300000001</v>
      </c>
      <c r="BP418" s="592">
        <v>6.6460000000000008</v>
      </c>
      <c r="BQ418" s="529">
        <v>14.388540000000001</v>
      </c>
      <c r="BR418" s="590"/>
      <c r="BS418" s="591">
        <v>3.36419845</v>
      </c>
      <c r="BT418" s="591">
        <v>1.63306394</v>
      </c>
      <c r="BU418" s="592">
        <v>24.766999999999999</v>
      </c>
      <c r="BV418" s="529">
        <v>0.79035</v>
      </c>
      <c r="BW418" s="590"/>
      <c r="BX418" s="591">
        <v>2.3453137700000002</v>
      </c>
      <c r="BY418" s="591">
        <v>2.06256649</v>
      </c>
      <c r="BZ418" s="592">
        <v>44.869</v>
      </c>
      <c r="CA418" s="497">
        <v>0.55098000000000003</v>
      </c>
      <c r="CB418" s="591">
        <v>268.94148085</v>
      </c>
      <c r="CC418" s="591">
        <v>18.346497449999998</v>
      </c>
      <c r="CD418" s="592">
        <v>3.4799999999999995</v>
      </c>
      <c r="CE418" s="529">
        <v>56.795360000000002</v>
      </c>
      <c r="CF418" s="590"/>
      <c r="CG418" s="591">
        <v>161.02704420999999</v>
      </c>
      <c r="CH418" s="591">
        <v>13.627477730000001</v>
      </c>
      <c r="CI418" s="592">
        <v>4.3180000000000005</v>
      </c>
      <c r="CJ418" s="529">
        <v>59.874380000000002</v>
      </c>
      <c r="CK418" s="590"/>
      <c r="CL418" s="591">
        <v>87.844724679999999</v>
      </c>
      <c r="CM418" s="591">
        <v>10.063047699999998</v>
      </c>
      <c r="CN418" s="592">
        <v>5.8450000000000006</v>
      </c>
      <c r="CO418" s="529">
        <v>32.663139999999999</v>
      </c>
      <c r="CP418" s="590"/>
      <c r="CQ418" s="591">
        <v>13.54736604</v>
      </c>
      <c r="CR418" s="591">
        <v>3.88648075</v>
      </c>
      <c r="CS418" s="592">
        <v>14.637</v>
      </c>
      <c r="CT418" s="529">
        <v>5.0372899999999996</v>
      </c>
      <c r="CU418" s="590"/>
      <c r="CV418" s="591">
        <v>6.5223459199999994</v>
      </c>
      <c r="CW418" s="591">
        <v>2.77811304</v>
      </c>
      <c r="CX418" s="592">
        <v>21.732000000000003</v>
      </c>
      <c r="CY418" s="497">
        <v>2.4251900000000002</v>
      </c>
    </row>
    <row r="419" spans="1:103" ht="12" customHeight="1" x14ac:dyDescent="0.35">
      <c r="A419" s="758"/>
      <c r="B419" s="846"/>
      <c r="C419" s="330" t="s">
        <v>134</v>
      </c>
      <c r="D419" s="446">
        <v>503.62272504999999</v>
      </c>
      <c r="E419" s="446">
        <v>34.157580729999999</v>
      </c>
      <c r="F419" s="588">
        <v>3.46</v>
      </c>
      <c r="G419" s="589"/>
      <c r="H419" s="527">
        <v>390.77249642999999</v>
      </c>
      <c r="I419" s="527">
        <v>29.178180830000002</v>
      </c>
      <c r="J419" s="528">
        <v>3.81</v>
      </c>
      <c r="K419" s="529">
        <f t="shared" si="1"/>
        <v>77.592308089593033</v>
      </c>
      <c r="L419" s="590"/>
      <c r="M419" s="591">
        <v>318.90933555000004</v>
      </c>
      <c r="N419" s="591">
        <v>27.560625179999999</v>
      </c>
      <c r="O419" s="592">
        <v>4.4089999999999998</v>
      </c>
      <c r="P419" s="529">
        <v>81.609970000000004</v>
      </c>
      <c r="Q419" s="590"/>
      <c r="R419" s="591">
        <v>66.817382209999991</v>
      </c>
      <c r="S419" s="591">
        <v>9.00276839</v>
      </c>
      <c r="T419" s="592">
        <v>6.8739999999999997</v>
      </c>
      <c r="U419" s="529">
        <v>17.098790000000001</v>
      </c>
      <c r="V419" s="590"/>
      <c r="W419" s="591">
        <v>4.5515232400000007</v>
      </c>
      <c r="X419" s="591">
        <v>1.9342219399999998</v>
      </c>
      <c r="Y419" s="592">
        <v>21.682000000000002</v>
      </c>
      <c r="Z419" s="529">
        <v>1.16475</v>
      </c>
      <c r="AA419" s="590"/>
      <c r="AB419" s="591">
        <v>0.49425543</v>
      </c>
      <c r="AC419" s="591">
        <v>0.50662010999999996</v>
      </c>
      <c r="AD419" s="592">
        <v>52.297000000000004</v>
      </c>
      <c r="AE419" s="497">
        <v>0.12648000000000001</v>
      </c>
      <c r="AF419" s="591">
        <v>180.1918689</v>
      </c>
      <c r="AG419" s="591">
        <v>20.81183931</v>
      </c>
      <c r="AH419" s="592">
        <v>5.8930000000000007</v>
      </c>
      <c r="AI419" s="529">
        <v>35.779139999999998</v>
      </c>
      <c r="AJ419" s="590"/>
      <c r="AK419" s="591">
        <v>115.48496988000001</v>
      </c>
      <c r="AL419" s="591">
        <v>15.832215789999999</v>
      </c>
      <c r="AM419" s="592">
        <v>6.9950000000000001</v>
      </c>
      <c r="AN419" s="529">
        <v>64.09</v>
      </c>
      <c r="AO419" s="590"/>
      <c r="AP419" s="591">
        <v>53.075895590000002</v>
      </c>
      <c r="AQ419" s="591">
        <v>7.9332403899999999</v>
      </c>
      <c r="AR419" s="592">
        <v>7.6259999999999994</v>
      </c>
      <c r="AS419" s="529">
        <v>29.455210000000001</v>
      </c>
      <c r="AT419" s="590"/>
      <c r="AU419" s="591">
        <v>10.23579176</v>
      </c>
      <c r="AV419" s="591">
        <v>3.4338128800000001</v>
      </c>
      <c r="AW419" s="592">
        <v>17.116</v>
      </c>
      <c r="AX419" s="529">
        <v>5.6805000000000003</v>
      </c>
      <c r="AY419" s="590"/>
      <c r="AZ419" s="591">
        <v>1.39521166</v>
      </c>
      <c r="BA419" s="591">
        <v>0.88250901999999998</v>
      </c>
      <c r="BB419" s="592">
        <v>32.271999999999998</v>
      </c>
      <c r="BC419" s="497">
        <v>0.77429000000000003</v>
      </c>
      <c r="BD419" s="591">
        <v>467.03724706999998</v>
      </c>
      <c r="BE419" s="591">
        <v>31.30901355</v>
      </c>
      <c r="BF419" s="592">
        <v>3.42</v>
      </c>
      <c r="BG419" s="529">
        <v>92.73554</v>
      </c>
      <c r="BH419" s="590"/>
      <c r="BI419" s="591">
        <v>402.43138758999999</v>
      </c>
      <c r="BJ419" s="591">
        <v>29.586453219999999</v>
      </c>
      <c r="BK419" s="592">
        <v>3.7510000000000003</v>
      </c>
      <c r="BL419" s="529">
        <v>86.166870000000003</v>
      </c>
      <c r="BM419" s="590"/>
      <c r="BN419" s="591">
        <v>61.375602379999997</v>
      </c>
      <c r="BO419" s="591">
        <v>8.2999786600000007</v>
      </c>
      <c r="BP419" s="592">
        <v>6.9</v>
      </c>
      <c r="BQ419" s="529">
        <v>13.14148</v>
      </c>
      <c r="BR419" s="590"/>
      <c r="BS419" s="591">
        <v>2.9085565799999999</v>
      </c>
      <c r="BT419" s="591">
        <v>1.5184517900000001</v>
      </c>
      <c r="BU419" s="592">
        <v>26.635999999999999</v>
      </c>
      <c r="BV419" s="529">
        <v>0.62277000000000005</v>
      </c>
      <c r="BW419" s="590"/>
      <c r="BX419" s="591">
        <v>0.32170051</v>
      </c>
      <c r="BY419" s="591">
        <v>0.39909433</v>
      </c>
      <c r="BZ419" s="592">
        <v>63.295000000000002</v>
      </c>
      <c r="CA419" s="497">
        <v>6.8879999999999997E-2</v>
      </c>
      <c r="CB419" s="591">
        <v>292.09168662000002</v>
      </c>
      <c r="CC419" s="591">
        <v>19.949169229999999</v>
      </c>
      <c r="CD419" s="592">
        <v>3.4849999999999999</v>
      </c>
      <c r="CE419" s="529">
        <v>57.998109999999997</v>
      </c>
      <c r="CF419" s="590"/>
      <c r="CG419" s="591">
        <v>176.12186378000001</v>
      </c>
      <c r="CH419" s="591">
        <v>16.11591533</v>
      </c>
      <c r="CI419" s="592">
        <v>4.6690000000000005</v>
      </c>
      <c r="CJ419" s="529">
        <v>60.296770000000002</v>
      </c>
      <c r="CK419" s="590"/>
      <c r="CL419" s="591">
        <v>98.404564100000002</v>
      </c>
      <c r="CM419" s="591">
        <v>10.08239354</v>
      </c>
      <c r="CN419" s="592">
        <v>5.2269999999999994</v>
      </c>
      <c r="CO419" s="529">
        <v>33.689610000000002</v>
      </c>
      <c r="CP419" s="590"/>
      <c r="CQ419" s="591">
        <v>12.50836359</v>
      </c>
      <c r="CR419" s="591">
        <v>3.7221901600000002</v>
      </c>
      <c r="CS419" s="592">
        <v>15.182</v>
      </c>
      <c r="CT419" s="529">
        <v>4.2823399999999996</v>
      </c>
      <c r="CU419" s="590"/>
      <c r="CV419" s="591">
        <v>5.0568951499999999</v>
      </c>
      <c r="CW419" s="591">
        <v>2.1679956300000001</v>
      </c>
      <c r="CX419" s="592">
        <v>21.873999999999999</v>
      </c>
      <c r="CY419" s="497">
        <v>1.7312700000000001</v>
      </c>
    </row>
    <row r="420" spans="1:103" ht="12" customHeight="1" x14ac:dyDescent="0.35">
      <c r="A420" s="758"/>
      <c r="B420" s="917" t="s">
        <v>66</v>
      </c>
      <c r="C420" s="332" t="s">
        <v>59</v>
      </c>
      <c r="D420" s="451">
        <v>754.30257470999993</v>
      </c>
      <c r="E420" s="451">
        <v>78.564187840000002</v>
      </c>
      <c r="F420" s="593">
        <v>5.3140000000000001</v>
      </c>
      <c r="G420" s="594"/>
      <c r="H420" s="530">
        <v>596.91362924000009</v>
      </c>
      <c r="I420" s="530">
        <v>61.32436139</v>
      </c>
      <c r="J420" s="531">
        <v>5.242</v>
      </c>
      <c r="K420" s="532">
        <f t="shared" si="1"/>
        <v>79.134507723175972</v>
      </c>
      <c r="L420" s="595"/>
      <c r="M420" s="596">
        <v>518.06694037</v>
      </c>
      <c r="N420" s="596">
        <v>55.536552530000002</v>
      </c>
      <c r="O420" s="597">
        <v>5.4690000000000003</v>
      </c>
      <c r="P420" s="532">
        <v>86.790940000000006</v>
      </c>
      <c r="Q420" s="595"/>
      <c r="R420" s="596">
        <v>72.650881299999995</v>
      </c>
      <c r="S420" s="596">
        <v>13.61471704</v>
      </c>
      <c r="T420" s="597">
        <v>9.5609999999999999</v>
      </c>
      <c r="U420" s="532">
        <v>12.17109</v>
      </c>
      <c r="V420" s="595"/>
      <c r="W420" s="596">
        <v>4.9239772300000002</v>
      </c>
      <c r="X420" s="596">
        <v>2.2384097700000001</v>
      </c>
      <c r="Y420" s="597">
        <v>23.193999999999999</v>
      </c>
      <c r="Z420" s="532">
        <v>0.82491000000000003</v>
      </c>
      <c r="AA420" s="595"/>
      <c r="AB420" s="596">
        <v>1.2718303399999999</v>
      </c>
      <c r="AC420" s="596">
        <v>1.1261927700000001</v>
      </c>
      <c r="AD420" s="597">
        <v>45.178000000000004</v>
      </c>
      <c r="AE420" s="501">
        <v>0.21307000000000001</v>
      </c>
      <c r="AF420" s="596">
        <v>309.20260939000002</v>
      </c>
      <c r="AG420" s="596">
        <v>39.058118530000002</v>
      </c>
      <c r="AH420" s="597">
        <v>6.4449999999999994</v>
      </c>
      <c r="AI420" s="532">
        <v>40.991849999999999</v>
      </c>
      <c r="AJ420" s="595"/>
      <c r="AK420" s="596">
        <v>203.91550842000001</v>
      </c>
      <c r="AL420" s="596">
        <v>30.349774259999997</v>
      </c>
      <c r="AM420" s="597">
        <v>7.5939999999999994</v>
      </c>
      <c r="AN420" s="532">
        <v>65.948830000000001</v>
      </c>
      <c r="AO420" s="595"/>
      <c r="AP420" s="596">
        <v>83.728083580000003</v>
      </c>
      <c r="AQ420" s="596">
        <v>12.90852578</v>
      </c>
      <c r="AR420" s="597">
        <v>7.8659999999999997</v>
      </c>
      <c r="AS420" s="532">
        <v>27.078710000000001</v>
      </c>
      <c r="AT420" s="595"/>
      <c r="AU420" s="596">
        <v>19.822731349999998</v>
      </c>
      <c r="AV420" s="596">
        <v>5.4941518599999997</v>
      </c>
      <c r="AW420" s="597">
        <v>14.141</v>
      </c>
      <c r="AX420" s="532">
        <v>6.41092</v>
      </c>
      <c r="AY420" s="595"/>
      <c r="AZ420" s="596">
        <v>1.73628604</v>
      </c>
      <c r="BA420" s="596">
        <v>1.2289348099999999</v>
      </c>
      <c r="BB420" s="597">
        <v>36.112000000000002</v>
      </c>
      <c r="BC420" s="501">
        <v>0.56154000000000004</v>
      </c>
      <c r="BD420" s="596">
        <v>694.37406013999998</v>
      </c>
      <c r="BE420" s="596">
        <v>70.765139420000011</v>
      </c>
      <c r="BF420" s="597">
        <v>5.2</v>
      </c>
      <c r="BG420" s="532">
        <v>92.055109999999999</v>
      </c>
      <c r="BH420" s="595"/>
      <c r="BI420" s="596">
        <v>617.82928378000008</v>
      </c>
      <c r="BJ420" s="596">
        <v>62.803932750000001</v>
      </c>
      <c r="BK420" s="597">
        <v>5.1859999999999999</v>
      </c>
      <c r="BL420" s="532">
        <v>88.976429999999993</v>
      </c>
      <c r="BM420" s="595"/>
      <c r="BN420" s="596">
        <v>70.453782290000007</v>
      </c>
      <c r="BO420" s="596">
        <v>13.0177961</v>
      </c>
      <c r="BP420" s="597">
        <v>9.4270000000000014</v>
      </c>
      <c r="BQ420" s="532">
        <v>10.146369999999999</v>
      </c>
      <c r="BR420" s="595"/>
      <c r="BS420" s="596">
        <v>4.0032600499999997</v>
      </c>
      <c r="BT420" s="596">
        <v>2.0549750600000003</v>
      </c>
      <c r="BU420" s="597">
        <v>26.19</v>
      </c>
      <c r="BV420" s="532">
        <v>0.57652999999999999</v>
      </c>
      <c r="BW420" s="595"/>
      <c r="BX420" s="596">
        <v>2.08773403</v>
      </c>
      <c r="BY420" s="596">
        <v>2.0204799599999999</v>
      </c>
      <c r="BZ420" s="597">
        <v>49.376999999999995</v>
      </c>
      <c r="CA420" s="501">
        <v>0.30065999999999998</v>
      </c>
      <c r="CB420" s="596">
        <v>380.48083314000002</v>
      </c>
      <c r="CC420" s="596">
        <v>41.104277719999999</v>
      </c>
      <c r="CD420" s="597">
        <v>5.5120000000000005</v>
      </c>
      <c r="CE420" s="532">
        <v>50.441409999999998</v>
      </c>
      <c r="CF420" s="595"/>
      <c r="CG420" s="596">
        <v>221.69548650999999</v>
      </c>
      <c r="CH420" s="596">
        <v>27.604668060000002</v>
      </c>
      <c r="CI420" s="597">
        <v>6.3530000000000006</v>
      </c>
      <c r="CJ420" s="532">
        <v>58.267189999999999</v>
      </c>
      <c r="CK420" s="595"/>
      <c r="CL420" s="596">
        <v>127.12267811</v>
      </c>
      <c r="CM420" s="596">
        <v>18.321006689999997</v>
      </c>
      <c r="CN420" s="597">
        <v>7.3529999999999998</v>
      </c>
      <c r="CO420" s="532">
        <v>33.411059999999999</v>
      </c>
      <c r="CP420" s="595"/>
      <c r="CQ420" s="596">
        <v>21.461749510000001</v>
      </c>
      <c r="CR420" s="596">
        <v>6.1886650200000002</v>
      </c>
      <c r="CS420" s="597">
        <v>14.712</v>
      </c>
      <c r="CT420" s="532">
        <v>5.6406900000000002</v>
      </c>
      <c r="CU420" s="595"/>
      <c r="CV420" s="596">
        <v>10.20091901</v>
      </c>
      <c r="CW420" s="596">
        <v>3.7629302999999998</v>
      </c>
      <c r="CX420" s="597">
        <v>18.82</v>
      </c>
      <c r="CY420" s="501">
        <v>2.68106</v>
      </c>
    </row>
    <row r="421" spans="1:103" ht="12" customHeight="1" x14ac:dyDescent="0.35">
      <c r="A421" s="758"/>
      <c r="B421" s="917"/>
      <c r="C421" s="332" t="s">
        <v>133</v>
      </c>
      <c r="D421" s="451">
        <v>355.78652568999996</v>
      </c>
      <c r="E421" s="451">
        <v>41.024232609999999</v>
      </c>
      <c r="F421" s="593">
        <v>5.883</v>
      </c>
      <c r="G421" s="594"/>
      <c r="H421" s="530">
        <v>274.48023791000003</v>
      </c>
      <c r="I421" s="530">
        <v>31.081871620000001</v>
      </c>
      <c r="J421" s="531">
        <v>5.7779999999999996</v>
      </c>
      <c r="K421" s="532">
        <f t="shared" si="1"/>
        <v>77.147451657333747</v>
      </c>
      <c r="L421" s="595"/>
      <c r="M421" s="596">
        <v>239.07661741000001</v>
      </c>
      <c r="N421" s="596">
        <v>28.54380428</v>
      </c>
      <c r="O421" s="597">
        <v>6.0910000000000002</v>
      </c>
      <c r="P421" s="532">
        <v>87.101579999999998</v>
      </c>
      <c r="Q421" s="595"/>
      <c r="R421" s="596">
        <v>32.981819340000001</v>
      </c>
      <c r="S421" s="596">
        <v>6.8276989500000003</v>
      </c>
      <c r="T421" s="597">
        <v>10.562000000000001</v>
      </c>
      <c r="U421" s="532">
        <v>12.0161</v>
      </c>
      <c r="V421" s="595"/>
      <c r="W421" s="596">
        <v>1.64422625</v>
      </c>
      <c r="X421" s="596">
        <v>1.2515251599999999</v>
      </c>
      <c r="Y421" s="597">
        <v>38.834999999999994</v>
      </c>
      <c r="Z421" s="532">
        <v>0.59902999999999995</v>
      </c>
      <c r="AA421" s="595"/>
      <c r="AB421" s="596">
        <v>0.77757492000000006</v>
      </c>
      <c r="AC421" s="596">
        <v>0.89123194000000006</v>
      </c>
      <c r="AD421" s="597">
        <v>58.477999999999994</v>
      </c>
      <c r="AE421" s="501">
        <v>0.28328999999999999</v>
      </c>
      <c r="AF421" s="596">
        <v>146.58455874000001</v>
      </c>
      <c r="AG421" s="596">
        <v>20.724814519999999</v>
      </c>
      <c r="AH421" s="597">
        <v>7.2139999999999995</v>
      </c>
      <c r="AI421" s="532">
        <v>41.200139999999998</v>
      </c>
      <c r="AJ421" s="595"/>
      <c r="AK421" s="596">
        <v>93.471672139999995</v>
      </c>
      <c r="AL421" s="596">
        <v>16.429244739999998</v>
      </c>
      <c r="AM421" s="597">
        <v>8.968</v>
      </c>
      <c r="AN421" s="532">
        <v>63.766379999999998</v>
      </c>
      <c r="AO421" s="595"/>
      <c r="AP421" s="596">
        <v>41.141479930000003</v>
      </c>
      <c r="AQ421" s="596">
        <v>7.9030816000000002</v>
      </c>
      <c r="AR421" s="597">
        <v>9.8010000000000002</v>
      </c>
      <c r="AS421" s="532">
        <v>28.06672</v>
      </c>
      <c r="AT421" s="595"/>
      <c r="AU421" s="596">
        <v>10.906882700000001</v>
      </c>
      <c r="AV421" s="596">
        <v>3.8738383500000002</v>
      </c>
      <c r="AW421" s="597">
        <v>18.121000000000002</v>
      </c>
      <c r="AX421" s="532">
        <v>7.4406800000000004</v>
      </c>
      <c r="AY421" s="595"/>
      <c r="AZ421" s="596">
        <v>1.0645239799999999</v>
      </c>
      <c r="BA421" s="596">
        <v>1.04645276</v>
      </c>
      <c r="BB421" s="597">
        <v>50.153999999999996</v>
      </c>
      <c r="BC421" s="501">
        <v>0.72621999999999998</v>
      </c>
      <c r="BD421" s="596">
        <v>322.29293813999999</v>
      </c>
      <c r="BE421" s="596">
        <v>36.65290547</v>
      </c>
      <c r="BF421" s="597">
        <v>5.8020000000000005</v>
      </c>
      <c r="BG421" s="532">
        <v>90.586039999999997</v>
      </c>
      <c r="BH421" s="595"/>
      <c r="BI421" s="596">
        <v>282.21323589000002</v>
      </c>
      <c r="BJ421" s="596">
        <v>31.549233349999998</v>
      </c>
      <c r="BK421" s="597">
        <v>5.7039999999999997</v>
      </c>
      <c r="BL421" s="532">
        <v>87.5642</v>
      </c>
      <c r="BM421" s="595"/>
      <c r="BN421" s="596">
        <v>35.997727140000002</v>
      </c>
      <c r="BO421" s="596">
        <v>8.0465879000000005</v>
      </c>
      <c r="BP421" s="597">
        <v>11.404999999999999</v>
      </c>
      <c r="BQ421" s="532">
        <v>11.16926</v>
      </c>
      <c r="BR421" s="595"/>
      <c r="BS421" s="596">
        <v>2.2730288199999999</v>
      </c>
      <c r="BT421" s="596">
        <v>1.5148000099999999</v>
      </c>
      <c r="BU421" s="597">
        <v>34.000999999999998</v>
      </c>
      <c r="BV421" s="532">
        <v>0.70526999999999995</v>
      </c>
      <c r="BW421" s="595"/>
      <c r="BX421" s="596">
        <v>1.8089463000000001</v>
      </c>
      <c r="BY421" s="596">
        <v>1.9830977000000001</v>
      </c>
      <c r="BZ421" s="597">
        <v>55.932000000000002</v>
      </c>
      <c r="CA421" s="501">
        <v>0.56127000000000005</v>
      </c>
      <c r="CB421" s="596">
        <v>175.11094939</v>
      </c>
      <c r="CC421" s="596">
        <v>21.56389261</v>
      </c>
      <c r="CD421" s="597">
        <v>6.2829999999999995</v>
      </c>
      <c r="CE421" s="532">
        <v>49.217979999999997</v>
      </c>
      <c r="CF421" s="595"/>
      <c r="CG421" s="596">
        <v>101.53482836000001</v>
      </c>
      <c r="CH421" s="596">
        <v>14.28201331</v>
      </c>
      <c r="CI421" s="597">
        <v>7.1769999999999996</v>
      </c>
      <c r="CJ421" s="532">
        <v>57.983139999999999</v>
      </c>
      <c r="CK421" s="595"/>
      <c r="CL421" s="596">
        <v>57.175253470000001</v>
      </c>
      <c r="CM421" s="596">
        <v>9.9042277399999996</v>
      </c>
      <c r="CN421" s="597">
        <v>8.8379999999999992</v>
      </c>
      <c r="CO421" s="532">
        <v>32.650869999999998</v>
      </c>
      <c r="CP421" s="595"/>
      <c r="CQ421" s="596">
        <v>10.69373551</v>
      </c>
      <c r="CR421" s="596">
        <v>3.8068458199999999</v>
      </c>
      <c r="CS421" s="597">
        <v>18.163</v>
      </c>
      <c r="CT421" s="532">
        <v>6.1068300000000004</v>
      </c>
      <c r="CU421" s="595"/>
      <c r="CV421" s="596">
        <v>5.7071320500000002</v>
      </c>
      <c r="CW421" s="596">
        <v>2.7783294199999999</v>
      </c>
      <c r="CX421" s="597">
        <v>24.837999999999997</v>
      </c>
      <c r="CY421" s="501">
        <v>3.25915</v>
      </c>
    </row>
    <row r="422" spans="1:103" ht="12" customHeight="1" x14ac:dyDescent="0.35">
      <c r="A422" s="758"/>
      <c r="B422" s="917"/>
      <c r="C422" s="332" t="s">
        <v>134</v>
      </c>
      <c r="D422" s="451">
        <v>398.51604901999997</v>
      </c>
      <c r="E422" s="451">
        <v>39.985469510000001</v>
      </c>
      <c r="F422" s="593">
        <v>5.1189999999999998</v>
      </c>
      <c r="G422" s="594"/>
      <c r="H422" s="530">
        <v>322.43339133000001</v>
      </c>
      <c r="I422" s="530">
        <v>32.728958970000001</v>
      </c>
      <c r="J422" s="531">
        <v>5.1790000000000003</v>
      </c>
      <c r="K422" s="532">
        <f t="shared" si="1"/>
        <v>80.908508483636581</v>
      </c>
      <c r="L422" s="595"/>
      <c r="M422" s="596">
        <v>278.99032296000001</v>
      </c>
      <c r="N422" s="596">
        <v>29.583796370000002</v>
      </c>
      <c r="O422" s="597">
        <v>5.41</v>
      </c>
      <c r="P422" s="532">
        <v>86.526499999999999</v>
      </c>
      <c r="Q422" s="595"/>
      <c r="R422" s="596">
        <v>39.669061960000001</v>
      </c>
      <c r="S422" s="596">
        <v>8.74913147</v>
      </c>
      <c r="T422" s="597">
        <v>11.253</v>
      </c>
      <c r="U422" s="532">
        <v>12.30303</v>
      </c>
      <c r="V422" s="595"/>
      <c r="W422" s="596">
        <v>3.2797509799999998</v>
      </c>
      <c r="X422" s="596">
        <v>1.8299658999999999</v>
      </c>
      <c r="Y422" s="597">
        <v>28.466999999999999</v>
      </c>
      <c r="Z422" s="532">
        <v>1.01719</v>
      </c>
      <c r="AA422" s="595"/>
      <c r="AB422" s="596">
        <v>0.49425543</v>
      </c>
      <c r="AC422" s="596">
        <v>0.50662010999999996</v>
      </c>
      <c r="AD422" s="597">
        <v>52.297000000000004</v>
      </c>
      <c r="AE422" s="501">
        <v>0.15329000000000001</v>
      </c>
      <c r="AF422" s="596">
        <v>162.61805064000001</v>
      </c>
      <c r="AG422" s="596">
        <v>21.60752703</v>
      </c>
      <c r="AH422" s="597">
        <v>6.7789999999999999</v>
      </c>
      <c r="AI422" s="532">
        <v>40.805900000000001</v>
      </c>
      <c r="AJ422" s="595"/>
      <c r="AK422" s="596">
        <v>110.44383627000001</v>
      </c>
      <c r="AL422" s="596">
        <v>16.192405860000001</v>
      </c>
      <c r="AM422" s="597">
        <v>7.48</v>
      </c>
      <c r="AN422" s="532">
        <v>67.9161</v>
      </c>
      <c r="AO422" s="595"/>
      <c r="AP422" s="596">
        <v>42.586603650000001</v>
      </c>
      <c r="AQ422" s="596">
        <v>7.9493996500000002</v>
      </c>
      <c r="AR422" s="597">
        <v>9.5240000000000009</v>
      </c>
      <c r="AS422" s="532">
        <v>26.188120000000001</v>
      </c>
      <c r="AT422" s="595"/>
      <c r="AU422" s="596">
        <v>8.9158486499999992</v>
      </c>
      <c r="AV422" s="596">
        <v>3.33013008</v>
      </c>
      <c r="AW422" s="597">
        <v>19.056000000000001</v>
      </c>
      <c r="AX422" s="532">
        <v>5.4826899999999998</v>
      </c>
      <c r="AY422" s="595"/>
      <c r="AZ422" s="596">
        <v>0.67176206999999999</v>
      </c>
      <c r="BA422" s="596">
        <v>0.64593114000000007</v>
      </c>
      <c r="BB422" s="597">
        <v>49.059000000000005</v>
      </c>
      <c r="BC422" s="501">
        <v>0.41309000000000001</v>
      </c>
      <c r="BD422" s="596">
        <v>372.08112199999999</v>
      </c>
      <c r="BE422" s="596">
        <v>36.496875350000003</v>
      </c>
      <c r="BF422" s="597">
        <v>5.0049999999999999</v>
      </c>
      <c r="BG422" s="532">
        <v>93.366659999999996</v>
      </c>
      <c r="BH422" s="595"/>
      <c r="BI422" s="596">
        <v>335.61604788000005</v>
      </c>
      <c r="BJ422" s="596">
        <v>33.48129084</v>
      </c>
      <c r="BK422" s="597">
        <v>5.09</v>
      </c>
      <c r="BL422" s="532">
        <v>90.199700000000007</v>
      </c>
      <c r="BM422" s="595"/>
      <c r="BN422" s="596">
        <v>34.456055149999997</v>
      </c>
      <c r="BO422" s="596">
        <v>7.4879575200000001</v>
      </c>
      <c r="BP422" s="597">
        <v>11.088000000000001</v>
      </c>
      <c r="BQ422" s="532">
        <v>9.2603600000000004</v>
      </c>
      <c r="BR422" s="595"/>
      <c r="BS422" s="596">
        <v>1.73023123</v>
      </c>
      <c r="BT422" s="596">
        <v>1.2650647899999998</v>
      </c>
      <c r="BU422" s="597">
        <v>37.303999999999995</v>
      </c>
      <c r="BV422" s="532">
        <v>0.46500999999999998</v>
      </c>
      <c r="BW422" s="595"/>
      <c r="BX422" s="596">
        <v>0.27878773000000001</v>
      </c>
      <c r="BY422" s="596">
        <v>0.39042128999999998</v>
      </c>
      <c r="BZ422" s="597">
        <v>71.45</v>
      </c>
      <c r="CA422" s="501">
        <v>7.4929999999999997E-2</v>
      </c>
      <c r="CB422" s="596">
        <v>205.36988373999998</v>
      </c>
      <c r="CC422" s="596">
        <v>22.181545330000002</v>
      </c>
      <c r="CD422" s="597">
        <v>5.5110000000000001</v>
      </c>
      <c r="CE422" s="532">
        <v>51.533650000000002</v>
      </c>
      <c r="CF422" s="595"/>
      <c r="CG422" s="596">
        <v>120.16065815</v>
      </c>
      <c r="CH422" s="596">
        <v>15.93645113</v>
      </c>
      <c r="CI422" s="597">
        <v>6.7669999999999995</v>
      </c>
      <c r="CJ422" s="532">
        <v>58.509390000000003</v>
      </c>
      <c r="CK422" s="595"/>
      <c r="CL422" s="596">
        <v>69.947424639999994</v>
      </c>
      <c r="CM422" s="596">
        <v>10.412570910000001</v>
      </c>
      <c r="CN422" s="597">
        <v>7.5950000000000006</v>
      </c>
      <c r="CO422" s="532">
        <v>34.059240000000003</v>
      </c>
      <c r="CP422" s="595"/>
      <c r="CQ422" s="596">
        <v>10.768013999999999</v>
      </c>
      <c r="CR422" s="596">
        <v>3.6782208500000002</v>
      </c>
      <c r="CS422" s="597">
        <v>17.427999999999997</v>
      </c>
      <c r="CT422" s="532">
        <v>5.2432299999999996</v>
      </c>
      <c r="CU422" s="595"/>
      <c r="CV422" s="596">
        <v>4.4937869499999996</v>
      </c>
      <c r="CW422" s="596">
        <v>2.1314702799999998</v>
      </c>
      <c r="CX422" s="597">
        <v>24.2</v>
      </c>
      <c r="CY422" s="501">
        <v>2.1881400000000002</v>
      </c>
    </row>
    <row r="423" spans="1:103" ht="12" customHeight="1" x14ac:dyDescent="0.35">
      <c r="A423" s="758"/>
      <c r="B423" s="843" t="s">
        <v>67</v>
      </c>
      <c r="C423" s="330" t="s">
        <v>59</v>
      </c>
      <c r="D423" s="446">
        <v>222.84735193999998</v>
      </c>
      <c r="E423" s="446">
        <v>35.487364380000002</v>
      </c>
      <c r="F423" s="588">
        <v>8.125</v>
      </c>
      <c r="G423" s="589"/>
      <c r="H423" s="527">
        <v>136.33174148999998</v>
      </c>
      <c r="I423" s="527">
        <v>23.748331229999998</v>
      </c>
      <c r="J423" s="528">
        <v>8.8879999999999999</v>
      </c>
      <c r="K423" s="529">
        <f t="shared" si="1"/>
        <v>61.177187120763406</v>
      </c>
      <c r="L423" s="590"/>
      <c r="M423" s="591">
        <v>83.331509820000008</v>
      </c>
      <c r="N423" s="591">
        <v>16.846041450000001</v>
      </c>
      <c r="O423" s="592">
        <v>10.314</v>
      </c>
      <c r="P423" s="529">
        <v>61.124070000000003</v>
      </c>
      <c r="Q423" s="590"/>
      <c r="R423" s="591">
        <v>49.920590750000002</v>
      </c>
      <c r="S423" s="591">
        <v>8.9669870800000009</v>
      </c>
      <c r="T423" s="592">
        <v>9.1649999999999991</v>
      </c>
      <c r="U423" s="529">
        <v>36.616999999999997</v>
      </c>
      <c r="V423" s="590"/>
      <c r="W423" s="591">
        <v>2.9958160400000002</v>
      </c>
      <c r="X423" s="591">
        <v>1.3585837300000001</v>
      </c>
      <c r="Y423" s="592">
        <v>23.137</v>
      </c>
      <c r="Z423" s="529">
        <v>2.1974499999999999</v>
      </c>
      <c r="AA423" s="590"/>
      <c r="AB423" s="591">
        <v>8.3824879999999991E-2</v>
      </c>
      <c r="AC423" s="591">
        <v>0.16458755999999999</v>
      </c>
      <c r="AD423" s="592">
        <v>100</v>
      </c>
      <c r="AE423" s="497">
        <v>6.1490000000000003E-2</v>
      </c>
      <c r="AF423" s="591">
        <v>34.607407899999998</v>
      </c>
      <c r="AG423" s="591">
        <v>8.88952366</v>
      </c>
      <c r="AH423" s="592">
        <v>13.105</v>
      </c>
      <c r="AI423" s="529">
        <v>15.52965</v>
      </c>
      <c r="AJ423" s="590"/>
      <c r="AK423" s="591">
        <v>8.8244302399999999</v>
      </c>
      <c r="AL423" s="591">
        <v>3.0854276700000001</v>
      </c>
      <c r="AM423" s="592">
        <v>17.838999999999999</v>
      </c>
      <c r="AN423" s="529">
        <v>25.498670000000001</v>
      </c>
      <c r="AO423" s="590"/>
      <c r="AP423" s="591">
        <v>21.475087039999998</v>
      </c>
      <c r="AQ423" s="591">
        <v>5.3773208299999995</v>
      </c>
      <c r="AR423" s="592">
        <v>12.775</v>
      </c>
      <c r="AS423" s="529">
        <v>62.053440000000002</v>
      </c>
      <c r="AT423" s="590"/>
      <c r="AU423" s="591">
        <v>2.8772137099999999</v>
      </c>
      <c r="AV423" s="591">
        <v>2.3360754499999996</v>
      </c>
      <c r="AW423" s="592">
        <v>41.424999999999997</v>
      </c>
      <c r="AX423" s="529">
        <v>8.3138699999999996</v>
      </c>
      <c r="AY423" s="590"/>
      <c r="AZ423" s="591">
        <v>1.4306769099999999</v>
      </c>
      <c r="BA423" s="591">
        <v>1.0447530300000001</v>
      </c>
      <c r="BB423" s="592">
        <v>37.258000000000003</v>
      </c>
      <c r="BC423" s="497">
        <v>4.1340199999999996</v>
      </c>
      <c r="BD423" s="591">
        <v>198.32422396000001</v>
      </c>
      <c r="BE423" s="591">
        <v>31.90698489</v>
      </c>
      <c r="BF423" s="592">
        <v>8.2080000000000002</v>
      </c>
      <c r="BG423" s="529">
        <v>88.995549999999994</v>
      </c>
      <c r="BH423" s="590"/>
      <c r="BI423" s="591">
        <v>143.30723892</v>
      </c>
      <c r="BJ423" s="591">
        <v>23.927494639999999</v>
      </c>
      <c r="BK423" s="592">
        <v>8.5190000000000001</v>
      </c>
      <c r="BL423" s="529">
        <v>72.259069999999994</v>
      </c>
      <c r="BM423" s="590"/>
      <c r="BN423" s="591">
        <v>52.16820981</v>
      </c>
      <c r="BO423" s="591">
        <v>9.8174163100000005</v>
      </c>
      <c r="BP423" s="592">
        <v>9.6009999999999991</v>
      </c>
      <c r="BQ423" s="529">
        <v>26.304510000000001</v>
      </c>
      <c r="BR423" s="590"/>
      <c r="BS423" s="591">
        <v>2.2694949800000002</v>
      </c>
      <c r="BT423" s="591">
        <v>1.11631225</v>
      </c>
      <c r="BU423" s="592">
        <v>25.096</v>
      </c>
      <c r="BV423" s="529">
        <v>1.1443399999999999</v>
      </c>
      <c r="BW423" s="590"/>
      <c r="BX423" s="591">
        <v>0.57928025000000005</v>
      </c>
      <c r="BY423" s="591">
        <v>0.59275329999999993</v>
      </c>
      <c r="BZ423" s="592">
        <v>52.207000000000001</v>
      </c>
      <c r="CA423" s="497">
        <v>0.29209000000000002</v>
      </c>
      <c r="CB423" s="591">
        <v>180.55233433000001</v>
      </c>
      <c r="CC423" s="591">
        <v>28.892889449999998</v>
      </c>
      <c r="CD423" s="592">
        <v>8.1649999999999991</v>
      </c>
      <c r="CE423" s="529">
        <v>81.020629999999997</v>
      </c>
      <c r="CF423" s="590"/>
      <c r="CG423" s="591">
        <v>115.45342146999999</v>
      </c>
      <c r="CH423" s="591">
        <v>19.251680349999997</v>
      </c>
      <c r="CI423" s="592">
        <v>8.5080000000000009</v>
      </c>
      <c r="CJ423" s="529">
        <v>63.944569999999999</v>
      </c>
      <c r="CK423" s="590"/>
      <c r="CL423" s="591">
        <v>59.126610670000005</v>
      </c>
      <c r="CM423" s="591">
        <v>12.742678639999999</v>
      </c>
      <c r="CN423" s="592">
        <v>10.996</v>
      </c>
      <c r="CO423" s="529">
        <v>32.747630000000001</v>
      </c>
      <c r="CP423" s="590"/>
      <c r="CQ423" s="591">
        <v>4.5939801300000003</v>
      </c>
      <c r="CR423" s="591">
        <v>1.9730631599999999</v>
      </c>
      <c r="CS423" s="592">
        <v>21.913</v>
      </c>
      <c r="CT423" s="529">
        <v>2.5444</v>
      </c>
      <c r="CU423" s="590"/>
      <c r="CV423" s="591">
        <v>1.3783220599999999</v>
      </c>
      <c r="CW423" s="591">
        <v>0.88670362000000003</v>
      </c>
      <c r="CX423" s="592">
        <v>32.823</v>
      </c>
      <c r="CY423" s="497">
        <v>0.76339000000000001</v>
      </c>
    </row>
    <row r="424" spans="1:103" ht="12" customHeight="1" x14ac:dyDescent="0.35">
      <c r="A424" s="758"/>
      <c r="B424" s="843"/>
      <c r="C424" s="330" t="s">
        <v>133</v>
      </c>
      <c r="D424" s="446">
        <v>117.74067591000001</v>
      </c>
      <c r="E424" s="446">
        <v>19.226031719999998</v>
      </c>
      <c r="F424" s="588">
        <v>8.3309999999999995</v>
      </c>
      <c r="G424" s="589"/>
      <c r="H424" s="527">
        <v>67.992636400000009</v>
      </c>
      <c r="I424" s="527">
        <v>12.631898789999999</v>
      </c>
      <c r="J424" s="528">
        <v>9.4789999999999992</v>
      </c>
      <c r="K424" s="529">
        <f t="shared" si="1"/>
        <v>57.747788412538938</v>
      </c>
      <c r="L424" s="590"/>
      <c r="M424" s="591">
        <v>43.41249724</v>
      </c>
      <c r="N424" s="591">
        <v>9.1730223399999993</v>
      </c>
      <c r="O424" s="592">
        <v>10.781000000000001</v>
      </c>
      <c r="P424" s="529">
        <v>63.848820000000003</v>
      </c>
      <c r="Q424" s="590"/>
      <c r="R424" s="591">
        <v>22.772270499999998</v>
      </c>
      <c r="S424" s="591">
        <v>4.6258075500000002</v>
      </c>
      <c r="T424" s="592">
        <v>10.363999999999999</v>
      </c>
      <c r="U424" s="529">
        <v>33.492260000000002</v>
      </c>
      <c r="V424" s="590"/>
      <c r="W424" s="591">
        <v>1.7240437799999999</v>
      </c>
      <c r="X424" s="591">
        <v>1.0370956499999999</v>
      </c>
      <c r="Y424" s="592">
        <v>30.691000000000003</v>
      </c>
      <c r="Z424" s="529">
        <v>2.5356299999999998</v>
      </c>
      <c r="AA424" s="590"/>
      <c r="AB424" s="591">
        <v>8.3824879999999991E-2</v>
      </c>
      <c r="AC424" s="591">
        <v>0.16458755999999999</v>
      </c>
      <c r="AD424" s="592">
        <v>100</v>
      </c>
      <c r="AE424" s="497">
        <v>0.12329</v>
      </c>
      <c r="AF424" s="591">
        <v>17.033589650000003</v>
      </c>
      <c r="AG424" s="591">
        <v>5.0922172200000002</v>
      </c>
      <c r="AH424" s="592">
        <v>15.253</v>
      </c>
      <c r="AI424" s="529">
        <v>14.467040000000001</v>
      </c>
      <c r="AJ424" s="590"/>
      <c r="AK424" s="591">
        <v>3.7832966299999997</v>
      </c>
      <c r="AL424" s="591">
        <v>1.68782294</v>
      </c>
      <c r="AM424" s="592">
        <v>22.760999999999999</v>
      </c>
      <c r="AN424" s="529">
        <v>22.210799999999999</v>
      </c>
      <c r="AO424" s="590"/>
      <c r="AP424" s="591">
        <v>10.98579509</v>
      </c>
      <c r="AQ424" s="591">
        <v>3.6630291800000001</v>
      </c>
      <c r="AR424" s="592">
        <v>17.012</v>
      </c>
      <c r="AS424" s="529">
        <v>64.494889999999998</v>
      </c>
      <c r="AT424" s="590"/>
      <c r="AU424" s="591">
        <v>1.55727061</v>
      </c>
      <c r="AV424" s="591">
        <v>1.3804343799999998</v>
      </c>
      <c r="AW424" s="592">
        <v>45.227000000000004</v>
      </c>
      <c r="AX424" s="529">
        <v>9.1423500000000004</v>
      </c>
      <c r="AY424" s="590"/>
      <c r="AZ424" s="591">
        <v>0.70722731999999999</v>
      </c>
      <c r="BA424" s="591">
        <v>0.69466349999999999</v>
      </c>
      <c r="BB424" s="592">
        <v>50.114000000000004</v>
      </c>
      <c r="BC424" s="497">
        <v>4.1519599999999999</v>
      </c>
      <c r="BD424" s="591">
        <v>103.36809889</v>
      </c>
      <c r="BE424" s="591">
        <v>17.059862089999999</v>
      </c>
      <c r="BF424" s="592">
        <v>8.42</v>
      </c>
      <c r="BG424" s="529">
        <v>87.793019999999999</v>
      </c>
      <c r="BH424" s="590"/>
      <c r="BI424" s="591">
        <v>76.49189921</v>
      </c>
      <c r="BJ424" s="591">
        <v>13.2154963</v>
      </c>
      <c r="BK424" s="592">
        <v>8.8150000000000013</v>
      </c>
      <c r="BL424" s="529">
        <v>73.999520000000004</v>
      </c>
      <c r="BM424" s="590"/>
      <c r="BN424" s="591">
        <v>25.248662580000001</v>
      </c>
      <c r="BO424" s="591">
        <v>5.4857382699999997</v>
      </c>
      <c r="BP424" s="592">
        <v>11.085000000000001</v>
      </c>
      <c r="BQ424" s="529">
        <v>24.42597</v>
      </c>
      <c r="BR424" s="590"/>
      <c r="BS424" s="591">
        <v>1.09116963</v>
      </c>
      <c r="BT424" s="591">
        <v>0.68337634999999997</v>
      </c>
      <c r="BU424" s="592">
        <v>31.952999999999999</v>
      </c>
      <c r="BV424" s="529">
        <v>1.05562</v>
      </c>
      <c r="BW424" s="590"/>
      <c r="BX424" s="591">
        <v>0.53636747000000007</v>
      </c>
      <c r="BY424" s="591">
        <v>0.57520526999999999</v>
      </c>
      <c r="BZ424" s="592">
        <v>54.715000000000003</v>
      </c>
      <c r="CA424" s="497">
        <v>0.51888999999999996</v>
      </c>
      <c r="CB424" s="591">
        <v>93.830531460000003</v>
      </c>
      <c r="CC424" s="591">
        <v>15.612772319999999</v>
      </c>
      <c r="CD424" s="592">
        <v>8.488999999999999</v>
      </c>
      <c r="CE424" s="529">
        <v>79.692539999999994</v>
      </c>
      <c r="CF424" s="590"/>
      <c r="CG424" s="591">
        <v>59.492215850000001</v>
      </c>
      <c r="CH424" s="591">
        <v>10.392137659999999</v>
      </c>
      <c r="CI424" s="592">
        <v>8.9120000000000008</v>
      </c>
      <c r="CJ424" s="529">
        <v>63.4039</v>
      </c>
      <c r="CK424" s="590"/>
      <c r="CL424" s="591">
        <v>30.669471210000001</v>
      </c>
      <c r="CM424" s="591">
        <v>6.98076732</v>
      </c>
      <c r="CN424" s="592">
        <v>11.613</v>
      </c>
      <c r="CO424" s="529">
        <v>32.686030000000002</v>
      </c>
      <c r="CP424" s="590"/>
      <c r="CQ424" s="591">
        <v>2.8536305299999998</v>
      </c>
      <c r="CR424" s="591">
        <v>1.4656247599999999</v>
      </c>
      <c r="CS424" s="592">
        <v>26.204000000000001</v>
      </c>
      <c r="CT424" s="529">
        <v>3.0412599999999999</v>
      </c>
      <c r="CU424" s="590"/>
      <c r="CV424" s="591">
        <v>0.81521387000000001</v>
      </c>
      <c r="CW424" s="591">
        <v>0.56878893000000008</v>
      </c>
      <c r="CX424" s="592">
        <v>35.597999999999999</v>
      </c>
      <c r="CY424" s="497">
        <v>0.86882000000000004</v>
      </c>
    </row>
    <row r="425" spans="1:103" ht="12" customHeight="1" x14ac:dyDescent="0.35">
      <c r="A425" s="759"/>
      <c r="B425" s="849"/>
      <c r="C425" s="331" t="s">
        <v>134</v>
      </c>
      <c r="D425" s="457">
        <v>105.10667603</v>
      </c>
      <c r="E425" s="457">
        <v>17.09892649</v>
      </c>
      <c r="F425" s="598">
        <v>8.3000000000000007</v>
      </c>
      <c r="G425" s="504"/>
      <c r="H425" s="533">
        <v>68.339105090000004</v>
      </c>
      <c r="I425" s="533">
        <v>11.953922819999999</v>
      </c>
      <c r="J425" s="534">
        <v>8.9249999999999989</v>
      </c>
      <c r="K425" s="82">
        <f t="shared" si="1"/>
        <v>65.018805342578204</v>
      </c>
      <c r="L425" s="413"/>
      <c r="M425" s="503">
        <v>39.91901258</v>
      </c>
      <c r="N425" s="503">
        <v>8.4702550199999997</v>
      </c>
      <c r="O425" s="395">
        <v>10.825999999999999</v>
      </c>
      <c r="P425" s="82">
        <v>58.413130000000002</v>
      </c>
      <c r="Q425" s="413"/>
      <c r="R425" s="503">
        <v>27.148320250000001</v>
      </c>
      <c r="S425" s="503">
        <v>5.2719571199999997</v>
      </c>
      <c r="T425" s="395">
        <v>9.9079999999999995</v>
      </c>
      <c r="U425" s="82">
        <v>39.72589</v>
      </c>
      <c r="V425" s="413"/>
      <c r="W425" s="503">
        <v>1.2717722599999999</v>
      </c>
      <c r="X425" s="503">
        <v>0.72902381999999999</v>
      </c>
      <c r="Y425" s="395">
        <v>29.247</v>
      </c>
      <c r="Z425" s="82">
        <v>1.86097</v>
      </c>
      <c r="AA425" s="413"/>
      <c r="AB425" s="503">
        <v>0</v>
      </c>
      <c r="AC425" s="503">
        <v>0</v>
      </c>
      <c r="AD425" s="395" t="s">
        <v>69</v>
      </c>
      <c r="AE425" s="505">
        <v>0</v>
      </c>
      <c r="AF425" s="503">
        <v>17.573818249999999</v>
      </c>
      <c r="AG425" s="503">
        <v>4.6616173500000002</v>
      </c>
      <c r="AH425" s="395">
        <v>13.533999999999999</v>
      </c>
      <c r="AI425" s="82">
        <v>16.71998</v>
      </c>
      <c r="AJ425" s="413"/>
      <c r="AK425" s="503">
        <v>5.0411336100000002</v>
      </c>
      <c r="AL425" s="503">
        <v>2.1014885899999998</v>
      </c>
      <c r="AM425" s="395">
        <v>21.268999999999998</v>
      </c>
      <c r="AN425" s="82">
        <v>28.685479999999998</v>
      </c>
      <c r="AO425" s="413"/>
      <c r="AP425" s="503">
        <v>10.489291939999999</v>
      </c>
      <c r="AQ425" s="503">
        <v>2.8168954800000003</v>
      </c>
      <c r="AR425" s="395">
        <v>13.702</v>
      </c>
      <c r="AS425" s="82">
        <v>59.687040000000003</v>
      </c>
      <c r="AT425" s="413"/>
      <c r="AU425" s="503">
        <v>1.3199430999999999</v>
      </c>
      <c r="AV425" s="503">
        <v>1.0757365999999999</v>
      </c>
      <c r="AW425" s="395">
        <v>41.581000000000003</v>
      </c>
      <c r="AX425" s="82">
        <v>7.5108499999999996</v>
      </c>
      <c r="AY425" s="413"/>
      <c r="AZ425" s="503">
        <v>0.72344960000000003</v>
      </c>
      <c r="BA425" s="503">
        <v>0.60206862000000005</v>
      </c>
      <c r="BB425" s="395">
        <v>42.46</v>
      </c>
      <c r="BC425" s="505">
        <v>4.1166299999999998</v>
      </c>
      <c r="BD425" s="503">
        <v>94.956125069999999</v>
      </c>
      <c r="BE425" s="503">
        <v>15.57412349</v>
      </c>
      <c r="BF425" s="395">
        <v>8.3680000000000003</v>
      </c>
      <c r="BG425" s="82">
        <v>90.342619999999997</v>
      </c>
      <c r="BH425" s="413"/>
      <c r="BI425" s="503">
        <v>66.815339710000003</v>
      </c>
      <c r="BJ425" s="503">
        <v>11.447647119999999</v>
      </c>
      <c r="BK425" s="395">
        <v>8.7409999999999997</v>
      </c>
      <c r="BL425" s="82">
        <v>70.364429999999999</v>
      </c>
      <c r="BM425" s="413"/>
      <c r="BN425" s="503">
        <v>26.919547229999999</v>
      </c>
      <c r="BO425" s="503">
        <v>5.5238289800000002</v>
      </c>
      <c r="BP425" s="395">
        <v>10.469000000000001</v>
      </c>
      <c r="BQ425" s="82">
        <v>28.349460000000001</v>
      </c>
      <c r="BR425" s="413"/>
      <c r="BS425" s="503">
        <v>1.1783253500000002</v>
      </c>
      <c r="BT425" s="503">
        <v>0.86799185999999995</v>
      </c>
      <c r="BU425" s="395">
        <v>37.582999999999998</v>
      </c>
      <c r="BV425" s="82">
        <v>1.24092</v>
      </c>
      <c r="BW425" s="413"/>
      <c r="BX425" s="503">
        <v>4.2912779999999998E-2</v>
      </c>
      <c r="BY425" s="503">
        <v>8.3854510000000007E-2</v>
      </c>
      <c r="BZ425" s="395">
        <v>99.697000000000003</v>
      </c>
      <c r="CA425" s="505">
        <v>4.5190000000000001E-2</v>
      </c>
      <c r="CB425" s="503">
        <v>86.721802879999998</v>
      </c>
      <c r="CC425" s="503">
        <v>14.13722441</v>
      </c>
      <c r="CD425" s="395">
        <v>8.3170000000000002</v>
      </c>
      <c r="CE425" s="82">
        <v>82.508369999999999</v>
      </c>
      <c r="CF425" s="413"/>
      <c r="CG425" s="503">
        <v>55.961205620000001</v>
      </c>
      <c r="CH425" s="503">
        <v>9.5988112000000001</v>
      </c>
      <c r="CI425" s="395">
        <v>8.7510000000000012</v>
      </c>
      <c r="CJ425" s="82">
        <v>64.529570000000007</v>
      </c>
      <c r="CK425" s="413"/>
      <c r="CL425" s="503">
        <v>28.457139459999997</v>
      </c>
      <c r="CM425" s="503">
        <v>6.4766679299999996</v>
      </c>
      <c r="CN425" s="395">
        <v>11.612</v>
      </c>
      <c r="CO425" s="82">
        <v>32.814279999999997</v>
      </c>
      <c r="CP425" s="413"/>
      <c r="CQ425" s="503">
        <v>1.7403496000000001</v>
      </c>
      <c r="CR425" s="503">
        <v>0.97300696000000009</v>
      </c>
      <c r="CS425" s="395">
        <v>28.524999999999999</v>
      </c>
      <c r="CT425" s="82">
        <v>2.0068199999999998</v>
      </c>
      <c r="CU425" s="413"/>
      <c r="CV425" s="503">
        <v>0.56310820000000006</v>
      </c>
      <c r="CW425" s="503">
        <v>0.56733761999999999</v>
      </c>
      <c r="CX425" s="395">
        <v>51.404000000000003</v>
      </c>
      <c r="CY425" s="505">
        <v>0.64932999999999996</v>
      </c>
    </row>
    <row r="426" spans="1:103" ht="12" customHeight="1" x14ac:dyDescent="0.35">
      <c r="A426" s="760" t="s">
        <v>77</v>
      </c>
      <c r="B426" s="916" t="s">
        <v>255</v>
      </c>
      <c r="C426" s="329" t="s">
        <v>59</v>
      </c>
      <c r="D426" s="446">
        <v>384.47100909</v>
      </c>
      <c r="E426" s="446">
        <v>22.829591270000002</v>
      </c>
      <c r="F426" s="588">
        <v>3.0300000000000002</v>
      </c>
      <c r="G426" s="507"/>
      <c r="H426" s="527">
        <v>243.75799247999998</v>
      </c>
      <c r="I426" s="527">
        <v>19.671478100000002</v>
      </c>
      <c r="J426" s="528">
        <v>4.117</v>
      </c>
      <c r="K426" s="403">
        <f t="shared" si="1"/>
        <v>63.400877235697948</v>
      </c>
      <c r="L426" s="432"/>
      <c r="M426" s="506">
        <v>150.66801118000001</v>
      </c>
      <c r="N426" s="506">
        <v>17.038253860000001</v>
      </c>
      <c r="O426" s="401">
        <v>5.7700000000000005</v>
      </c>
      <c r="P426" s="403">
        <v>61.810490000000001</v>
      </c>
      <c r="Q426" s="432"/>
      <c r="R426" s="506">
        <v>87.836664260000006</v>
      </c>
      <c r="S426" s="506">
        <v>7.8274168</v>
      </c>
      <c r="T426" s="401">
        <v>4.5469999999999997</v>
      </c>
      <c r="U426" s="403">
        <v>36.034370000000003</v>
      </c>
      <c r="V426" s="432"/>
      <c r="W426" s="506">
        <v>5.0491609200000003</v>
      </c>
      <c r="X426" s="506">
        <v>1.6418769199999999</v>
      </c>
      <c r="Y426" s="401">
        <v>16.591000000000001</v>
      </c>
      <c r="Z426" s="403">
        <v>2.07138</v>
      </c>
      <c r="AA426" s="432"/>
      <c r="AB426" s="506">
        <v>0.20415612</v>
      </c>
      <c r="AC426" s="506">
        <v>0.36503590000000002</v>
      </c>
      <c r="AD426" s="401">
        <v>91.225999999999999</v>
      </c>
      <c r="AE426" s="508">
        <v>8.3750000000000005E-2</v>
      </c>
      <c r="AF426" s="506">
        <v>90.43661225000001</v>
      </c>
      <c r="AG426" s="506">
        <v>12.362093290000001</v>
      </c>
      <c r="AH426" s="401">
        <v>6.9739999999999993</v>
      </c>
      <c r="AI426" s="403">
        <v>23.522349999999999</v>
      </c>
      <c r="AJ426" s="432"/>
      <c r="AK426" s="506">
        <v>37.095060100000005</v>
      </c>
      <c r="AL426" s="506">
        <v>7.24815729</v>
      </c>
      <c r="AM426" s="401">
        <v>9.9689999999999994</v>
      </c>
      <c r="AN426" s="403">
        <v>41.017749999999999</v>
      </c>
      <c r="AO426" s="432"/>
      <c r="AP426" s="506">
        <v>46.143314369999999</v>
      </c>
      <c r="AQ426" s="506">
        <v>5.7574071</v>
      </c>
      <c r="AR426" s="401">
        <v>6.3659999999999997</v>
      </c>
      <c r="AS426" s="403">
        <v>51.022820000000003</v>
      </c>
      <c r="AT426" s="432"/>
      <c r="AU426" s="506">
        <v>4.9389660299999996</v>
      </c>
      <c r="AV426" s="506">
        <v>1.39561921</v>
      </c>
      <c r="AW426" s="401">
        <v>14.417</v>
      </c>
      <c r="AX426" s="403">
        <v>5.4612499999999997</v>
      </c>
      <c r="AY426" s="432"/>
      <c r="AZ426" s="506">
        <v>2.2592717499999999</v>
      </c>
      <c r="BA426" s="506">
        <v>0.95986764000000002</v>
      </c>
      <c r="BB426" s="401">
        <v>21.676000000000002</v>
      </c>
      <c r="BC426" s="508">
        <v>2.4981800000000001</v>
      </c>
      <c r="BD426" s="506">
        <v>335.66523583000003</v>
      </c>
      <c r="BE426" s="506">
        <v>21.221813940000001</v>
      </c>
      <c r="BF426" s="401">
        <v>3.2259999999999995</v>
      </c>
      <c r="BG426" s="403">
        <v>87.305729999999997</v>
      </c>
      <c r="BH426" s="432"/>
      <c r="BI426" s="506">
        <v>228.57898459</v>
      </c>
      <c r="BJ426" s="506">
        <v>18.273047780000002</v>
      </c>
      <c r="BK426" s="401">
        <v>4.0789999999999997</v>
      </c>
      <c r="BL426" s="403">
        <v>68.097309999999993</v>
      </c>
      <c r="BM426" s="432"/>
      <c r="BN426" s="506">
        <v>100.46775427999999</v>
      </c>
      <c r="BO426" s="506">
        <v>7.8660852500000003</v>
      </c>
      <c r="BP426" s="401">
        <v>3.9950000000000001</v>
      </c>
      <c r="BQ426" s="403">
        <v>29.93094</v>
      </c>
      <c r="BR426" s="432"/>
      <c r="BS426" s="506">
        <v>5.3529358199999999</v>
      </c>
      <c r="BT426" s="506">
        <v>1.9094496599999999</v>
      </c>
      <c r="BU426" s="401">
        <v>18.2</v>
      </c>
      <c r="BV426" s="403">
        <v>1.5947199999999999</v>
      </c>
      <c r="BW426" s="432"/>
      <c r="BX426" s="506">
        <v>1.26556114</v>
      </c>
      <c r="BY426" s="506">
        <v>0.61058047999999998</v>
      </c>
      <c r="BZ426" s="401">
        <v>24.615000000000002</v>
      </c>
      <c r="CA426" s="508">
        <v>0.37702999999999998</v>
      </c>
      <c r="CB426" s="506">
        <v>141.93547038000003</v>
      </c>
      <c r="CC426" s="506">
        <v>11.28530393</v>
      </c>
      <c r="CD426" s="401">
        <v>4.0570000000000004</v>
      </c>
      <c r="CE426" s="403">
        <v>36.917079999999999</v>
      </c>
      <c r="CF426" s="432"/>
      <c r="CG426" s="506">
        <v>84.627270879999998</v>
      </c>
      <c r="CH426" s="506">
        <v>9.1782652099999993</v>
      </c>
      <c r="CI426" s="401">
        <v>5.5329999999999995</v>
      </c>
      <c r="CJ426" s="403">
        <v>59.623759999999997</v>
      </c>
      <c r="CK426" s="432"/>
      <c r="CL426" s="506">
        <v>49.849001730000005</v>
      </c>
      <c r="CM426" s="506">
        <v>5.82620527</v>
      </c>
      <c r="CN426" s="401">
        <v>5.9630000000000001</v>
      </c>
      <c r="CO426" s="403">
        <v>35.120890000000003</v>
      </c>
      <c r="CP426" s="432"/>
      <c r="CQ426" s="506">
        <v>6.3953806499999999</v>
      </c>
      <c r="CR426" s="506">
        <v>1.8570673899999999</v>
      </c>
      <c r="CS426" s="401">
        <v>14.815000000000001</v>
      </c>
      <c r="CT426" s="403">
        <v>4.5058400000000001</v>
      </c>
      <c r="CU426" s="432"/>
      <c r="CV426" s="506">
        <v>1.0638171199999999</v>
      </c>
      <c r="CW426" s="506">
        <v>0.56957115999999997</v>
      </c>
      <c r="CX426" s="401">
        <v>27.316000000000003</v>
      </c>
      <c r="CY426" s="508">
        <v>0.74951000000000001</v>
      </c>
    </row>
    <row r="427" spans="1:103" ht="12" customHeight="1" x14ac:dyDescent="0.35">
      <c r="A427" s="761"/>
      <c r="B427" s="846"/>
      <c r="C427" s="330" t="s">
        <v>133</v>
      </c>
      <c r="D427" s="446">
        <v>193.77722477999998</v>
      </c>
      <c r="E427" s="446">
        <v>11.95814266</v>
      </c>
      <c r="F427" s="588">
        <v>3.1489999999999996</v>
      </c>
      <c r="G427" s="589"/>
      <c r="H427" s="527">
        <v>118.18775045000001</v>
      </c>
      <c r="I427" s="527">
        <v>10.452842739999999</v>
      </c>
      <c r="J427" s="528">
        <v>4.5120000000000005</v>
      </c>
      <c r="K427" s="529">
        <f t="shared" si="1"/>
        <v>60.991559035991692</v>
      </c>
      <c r="L427" s="590"/>
      <c r="M427" s="591">
        <v>70.880692509999989</v>
      </c>
      <c r="N427" s="591">
        <v>8.9953417400000006</v>
      </c>
      <c r="O427" s="592">
        <v>6.4750000000000005</v>
      </c>
      <c r="P427" s="529">
        <v>59.97296</v>
      </c>
      <c r="Q427" s="590"/>
      <c r="R427" s="591">
        <v>44.544003089999997</v>
      </c>
      <c r="S427" s="591">
        <v>4.8597522699999995</v>
      </c>
      <c r="T427" s="592">
        <v>5.5659999999999998</v>
      </c>
      <c r="U427" s="529">
        <v>37.689190000000004</v>
      </c>
      <c r="V427" s="590"/>
      <c r="W427" s="591">
        <v>2.7630548399999997</v>
      </c>
      <c r="X427" s="591">
        <v>1.0715168799999999</v>
      </c>
      <c r="Y427" s="592">
        <v>19.786000000000001</v>
      </c>
      <c r="Z427" s="529">
        <v>2.33785</v>
      </c>
      <c r="AA427" s="590"/>
      <c r="AB427" s="591">
        <v>0</v>
      </c>
      <c r="AC427" s="591">
        <v>0</v>
      </c>
      <c r="AD427" s="592" t="s">
        <v>69</v>
      </c>
      <c r="AE427" s="497">
        <v>0</v>
      </c>
      <c r="AF427" s="591">
        <v>44.583925960000002</v>
      </c>
      <c r="AG427" s="591">
        <v>6.8064277599999992</v>
      </c>
      <c r="AH427" s="592">
        <v>7.7889999999999997</v>
      </c>
      <c r="AI427" s="529">
        <v>23.007829999999998</v>
      </c>
      <c r="AJ427" s="590"/>
      <c r="AK427" s="591">
        <v>17.134613760000001</v>
      </c>
      <c r="AL427" s="591">
        <v>4.0051503899999998</v>
      </c>
      <c r="AM427" s="592">
        <v>11.926</v>
      </c>
      <c r="AN427" s="529">
        <v>38.432270000000003</v>
      </c>
      <c r="AO427" s="590"/>
      <c r="AP427" s="591">
        <v>23.993844529999997</v>
      </c>
      <c r="AQ427" s="591">
        <v>3.63816863</v>
      </c>
      <c r="AR427" s="592">
        <v>7.7359999999999998</v>
      </c>
      <c r="AS427" s="529">
        <v>53.817250000000001</v>
      </c>
      <c r="AT427" s="590"/>
      <c r="AU427" s="591">
        <v>2.5610016899999999</v>
      </c>
      <c r="AV427" s="591">
        <v>1.00409075</v>
      </c>
      <c r="AW427" s="592">
        <v>20.003999999999998</v>
      </c>
      <c r="AX427" s="529">
        <v>5.7442299999999999</v>
      </c>
      <c r="AY427" s="590"/>
      <c r="AZ427" s="591">
        <v>0.89446597999999999</v>
      </c>
      <c r="BA427" s="591">
        <v>0.55918597999999997</v>
      </c>
      <c r="BB427" s="592">
        <v>31.896000000000001</v>
      </c>
      <c r="BC427" s="497">
        <v>2.0062500000000001</v>
      </c>
      <c r="BD427" s="591">
        <v>164.58811147</v>
      </c>
      <c r="BE427" s="591">
        <v>11.132274410000001</v>
      </c>
      <c r="BF427" s="592">
        <v>3.4510000000000001</v>
      </c>
      <c r="BG427" s="529">
        <v>84.936769999999996</v>
      </c>
      <c r="BH427" s="590"/>
      <c r="BI427" s="591">
        <v>110.69780415</v>
      </c>
      <c r="BJ427" s="591">
        <v>9.6885551099999994</v>
      </c>
      <c r="BK427" s="592">
        <v>4.4649999999999999</v>
      </c>
      <c r="BL427" s="529">
        <v>67.257469999999998</v>
      </c>
      <c r="BM427" s="590"/>
      <c r="BN427" s="591">
        <v>51.42603862</v>
      </c>
      <c r="BO427" s="591">
        <v>5.18856948</v>
      </c>
      <c r="BP427" s="592">
        <v>5.1479999999999997</v>
      </c>
      <c r="BQ427" s="529">
        <v>31.245290000000001</v>
      </c>
      <c r="BR427" s="590"/>
      <c r="BS427" s="591">
        <v>2.0481791899999999</v>
      </c>
      <c r="BT427" s="591">
        <v>0.84584283000000005</v>
      </c>
      <c r="BU427" s="592">
        <v>21.07</v>
      </c>
      <c r="BV427" s="529">
        <v>1.2444299999999999</v>
      </c>
      <c r="BW427" s="590"/>
      <c r="BX427" s="591">
        <v>0.41608951</v>
      </c>
      <c r="BY427" s="591">
        <v>0.29240624999999998</v>
      </c>
      <c r="BZ427" s="592">
        <v>35.854999999999997</v>
      </c>
      <c r="CA427" s="497">
        <v>0.25280999999999998</v>
      </c>
      <c r="CB427" s="591">
        <v>70.121424219999994</v>
      </c>
      <c r="CC427" s="591">
        <v>6.2093970299999999</v>
      </c>
      <c r="CD427" s="592">
        <v>4.5179999999999998</v>
      </c>
      <c r="CE427" s="529">
        <v>36.186619999999998</v>
      </c>
      <c r="CF427" s="590"/>
      <c r="CG427" s="591">
        <v>42.620233910000003</v>
      </c>
      <c r="CH427" s="591">
        <v>4.9815596600000003</v>
      </c>
      <c r="CI427" s="592">
        <v>5.9630000000000001</v>
      </c>
      <c r="CJ427" s="529">
        <v>60.780619999999999</v>
      </c>
      <c r="CK427" s="590"/>
      <c r="CL427" s="591">
        <v>24.287865310000001</v>
      </c>
      <c r="CM427" s="591">
        <v>3.59133149</v>
      </c>
      <c r="CN427" s="592">
        <v>7.5439999999999996</v>
      </c>
      <c r="CO427" s="529">
        <v>34.636870000000002</v>
      </c>
      <c r="CP427" s="590"/>
      <c r="CQ427" s="591">
        <v>2.6708158699999998</v>
      </c>
      <c r="CR427" s="591">
        <v>1.00497328</v>
      </c>
      <c r="CS427" s="592">
        <v>19.198</v>
      </c>
      <c r="CT427" s="529">
        <v>3.80884</v>
      </c>
      <c r="CU427" s="590"/>
      <c r="CV427" s="591">
        <v>0.54250912000000007</v>
      </c>
      <c r="CW427" s="591">
        <v>0.38141754</v>
      </c>
      <c r="CX427" s="592">
        <v>35.870999999999995</v>
      </c>
      <c r="CY427" s="497">
        <v>0.77366999999999997</v>
      </c>
    </row>
    <row r="428" spans="1:103" ht="12" customHeight="1" x14ac:dyDescent="0.35">
      <c r="A428" s="761"/>
      <c r="B428" s="846"/>
      <c r="C428" s="330" t="s">
        <v>134</v>
      </c>
      <c r="D428" s="446">
        <v>190.69378430999998</v>
      </c>
      <c r="E428" s="446">
        <v>11.729763030000001</v>
      </c>
      <c r="F428" s="588">
        <v>3.1379999999999999</v>
      </c>
      <c r="G428" s="589"/>
      <c r="H428" s="527">
        <v>125.57024202999999</v>
      </c>
      <c r="I428" s="527">
        <v>10.186317409999999</v>
      </c>
      <c r="J428" s="528">
        <v>4.1390000000000002</v>
      </c>
      <c r="K428" s="529">
        <f t="shared" si="1"/>
        <v>65.849153124921799</v>
      </c>
      <c r="L428" s="590"/>
      <c r="M428" s="591">
        <v>79.787318669999991</v>
      </c>
      <c r="N428" s="591">
        <v>8.8785390399999997</v>
      </c>
      <c r="O428" s="592">
        <v>5.6770000000000005</v>
      </c>
      <c r="P428" s="529">
        <v>63.539990000000003</v>
      </c>
      <c r="Q428" s="590"/>
      <c r="R428" s="591">
        <v>43.292661160000002</v>
      </c>
      <c r="S428" s="591">
        <v>4.1083355300000006</v>
      </c>
      <c r="T428" s="592">
        <v>4.8419999999999996</v>
      </c>
      <c r="U428" s="529">
        <v>34.476849999999999</v>
      </c>
      <c r="V428" s="590"/>
      <c r="W428" s="591">
        <v>2.2861060800000002</v>
      </c>
      <c r="X428" s="591">
        <v>0.95412075000000007</v>
      </c>
      <c r="Y428" s="592">
        <v>21.294</v>
      </c>
      <c r="Z428" s="529">
        <v>1.8205800000000001</v>
      </c>
      <c r="AA428" s="590"/>
      <c r="AB428" s="591">
        <v>0.20415612</v>
      </c>
      <c r="AC428" s="591">
        <v>0.36503590000000002</v>
      </c>
      <c r="AD428" s="592">
        <v>91.225999999999999</v>
      </c>
      <c r="AE428" s="497">
        <v>0.16258</v>
      </c>
      <c r="AF428" s="591">
        <v>45.852686290000001</v>
      </c>
      <c r="AG428" s="591">
        <v>6.4093209699999996</v>
      </c>
      <c r="AH428" s="592">
        <v>7.1319999999999997</v>
      </c>
      <c r="AI428" s="529">
        <v>24.045190000000002</v>
      </c>
      <c r="AJ428" s="590"/>
      <c r="AK428" s="591">
        <v>19.960446339999997</v>
      </c>
      <c r="AL428" s="591">
        <v>4.0412354400000003</v>
      </c>
      <c r="AM428" s="592">
        <v>10.33</v>
      </c>
      <c r="AN428" s="529">
        <v>43.531680000000001</v>
      </c>
      <c r="AO428" s="590"/>
      <c r="AP428" s="591">
        <v>22.149469850000003</v>
      </c>
      <c r="AQ428" s="591">
        <v>3.1402665600000002</v>
      </c>
      <c r="AR428" s="592">
        <v>7.2330000000000005</v>
      </c>
      <c r="AS428" s="529">
        <v>48.305720000000001</v>
      </c>
      <c r="AT428" s="590"/>
      <c r="AU428" s="591">
        <v>2.3779643400000001</v>
      </c>
      <c r="AV428" s="591">
        <v>0.96170953999999997</v>
      </c>
      <c r="AW428" s="592">
        <v>20.634</v>
      </c>
      <c r="AX428" s="529">
        <v>5.1860999999999997</v>
      </c>
      <c r="AY428" s="590"/>
      <c r="AZ428" s="591">
        <v>1.36480577</v>
      </c>
      <c r="BA428" s="591">
        <v>0.65281966000000002</v>
      </c>
      <c r="BB428" s="592">
        <v>24.404</v>
      </c>
      <c r="BC428" s="497">
        <v>2.9765000000000001</v>
      </c>
      <c r="BD428" s="591">
        <v>171.07712437000001</v>
      </c>
      <c r="BE428" s="591">
        <v>11.05994871</v>
      </c>
      <c r="BF428" s="592">
        <v>3.298</v>
      </c>
      <c r="BG428" s="529">
        <v>89.713009999999997</v>
      </c>
      <c r="BH428" s="590"/>
      <c r="BI428" s="591">
        <v>117.88118043999999</v>
      </c>
      <c r="BJ428" s="591">
        <v>9.7110981200000008</v>
      </c>
      <c r="BK428" s="592">
        <v>4.2029999999999994</v>
      </c>
      <c r="BL428" s="529">
        <v>68.905289999999994</v>
      </c>
      <c r="BM428" s="590"/>
      <c r="BN428" s="591">
        <v>49.041715660000001</v>
      </c>
      <c r="BO428" s="591">
        <v>4.1490528000000007</v>
      </c>
      <c r="BP428" s="592">
        <v>4.3159999999999998</v>
      </c>
      <c r="BQ428" s="529">
        <v>28.666440000000001</v>
      </c>
      <c r="BR428" s="590"/>
      <c r="BS428" s="591">
        <v>3.30475663</v>
      </c>
      <c r="BT428" s="591">
        <v>1.36629504</v>
      </c>
      <c r="BU428" s="592">
        <v>21.093999999999998</v>
      </c>
      <c r="BV428" s="529">
        <v>1.9317299999999999</v>
      </c>
      <c r="BW428" s="590"/>
      <c r="BX428" s="591">
        <v>0.84947163000000003</v>
      </c>
      <c r="BY428" s="591">
        <v>0.49560298999999997</v>
      </c>
      <c r="BZ428" s="592">
        <v>29.766999999999999</v>
      </c>
      <c r="CA428" s="497">
        <v>0.49653999999999998</v>
      </c>
      <c r="CB428" s="591">
        <v>71.814046149999996</v>
      </c>
      <c r="CC428" s="591">
        <v>6.0943479299999996</v>
      </c>
      <c r="CD428" s="592">
        <v>4.33</v>
      </c>
      <c r="CE428" s="529">
        <v>37.659350000000003</v>
      </c>
      <c r="CF428" s="590"/>
      <c r="CG428" s="591">
        <v>42.007036960000001</v>
      </c>
      <c r="CH428" s="591">
        <v>4.9685170799999998</v>
      </c>
      <c r="CI428" s="592">
        <v>6.0350000000000001</v>
      </c>
      <c r="CJ428" s="529">
        <v>58.49418</v>
      </c>
      <c r="CK428" s="590"/>
      <c r="CL428" s="591">
        <v>25.56113642</v>
      </c>
      <c r="CM428" s="591">
        <v>3.3813736899999998</v>
      </c>
      <c r="CN428" s="592">
        <v>6.7489999999999997</v>
      </c>
      <c r="CO428" s="529">
        <v>35.593510000000002</v>
      </c>
      <c r="CP428" s="590"/>
      <c r="CQ428" s="591">
        <v>3.7245647699999997</v>
      </c>
      <c r="CR428" s="591">
        <v>1.31283119</v>
      </c>
      <c r="CS428" s="592">
        <v>17.984000000000002</v>
      </c>
      <c r="CT428" s="529">
        <v>5.1863999999999999</v>
      </c>
      <c r="CU428" s="590"/>
      <c r="CV428" s="591">
        <v>0.52130799000000005</v>
      </c>
      <c r="CW428" s="591">
        <v>0.3915749</v>
      </c>
      <c r="CX428" s="592">
        <v>38.323</v>
      </c>
      <c r="CY428" s="497">
        <v>0.72591000000000006</v>
      </c>
    </row>
    <row r="429" spans="1:103" ht="12" customHeight="1" x14ac:dyDescent="0.35">
      <c r="A429" s="761"/>
      <c r="B429" s="917" t="s">
        <v>66</v>
      </c>
      <c r="C429" s="332" t="s">
        <v>59</v>
      </c>
      <c r="D429" s="451">
        <v>255.53541594000001</v>
      </c>
      <c r="E429" s="451">
        <v>32.259749919999997</v>
      </c>
      <c r="F429" s="593">
        <v>6.4409999999999998</v>
      </c>
      <c r="G429" s="594"/>
      <c r="H429" s="530">
        <v>181.32801587</v>
      </c>
      <c r="I429" s="530">
        <v>24.205678209999999</v>
      </c>
      <c r="J429" s="531">
        <v>6.8109999999999999</v>
      </c>
      <c r="K429" s="532">
        <f t="shared" si="1"/>
        <v>70.960033153516392</v>
      </c>
      <c r="L429" s="595"/>
      <c r="M429" s="596">
        <v>130.4603966</v>
      </c>
      <c r="N429" s="596">
        <v>18.276353459999999</v>
      </c>
      <c r="O429" s="597">
        <v>7.1480000000000006</v>
      </c>
      <c r="P429" s="532">
        <v>71.947180000000003</v>
      </c>
      <c r="Q429" s="595"/>
      <c r="R429" s="596">
        <v>48.740348330000003</v>
      </c>
      <c r="S429" s="596">
        <v>8.8502545499999989</v>
      </c>
      <c r="T429" s="597">
        <v>9.2639999999999993</v>
      </c>
      <c r="U429" s="532">
        <v>26.879660000000001</v>
      </c>
      <c r="V429" s="595"/>
      <c r="W429" s="596">
        <v>2.11296923</v>
      </c>
      <c r="X429" s="596">
        <v>0.8971566299999999</v>
      </c>
      <c r="Y429" s="597">
        <v>21.663</v>
      </c>
      <c r="Z429" s="532">
        <v>1.16527</v>
      </c>
      <c r="AA429" s="595"/>
      <c r="AB429" s="596">
        <v>1.430171E-2</v>
      </c>
      <c r="AC429" s="596">
        <v>2.8387139999999998E-2</v>
      </c>
      <c r="AD429" s="597">
        <v>100</v>
      </c>
      <c r="AE429" s="501">
        <v>7.8899999999999994E-3</v>
      </c>
      <c r="AF429" s="596">
        <v>77.72400098</v>
      </c>
      <c r="AG429" s="596">
        <v>12.79161875</v>
      </c>
      <c r="AH429" s="597">
        <v>8.3970000000000002</v>
      </c>
      <c r="AI429" s="532">
        <v>30.416139999999999</v>
      </c>
      <c r="AJ429" s="595"/>
      <c r="AK429" s="596">
        <v>34.78932219</v>
      </c>
      <c r="AL429" s="596">
        <v>7.1958866399999994</v>
      </c>
      <c r="AM429" s="597">
        <v>10.552999999999999</v>
      </c>
      <c r="AN429" s="532">
        <v>44.760080000000002</v>
      </c>
      <c r="AO429" s="595"/>
      <c r="AP429" s="596">
        <v>36.885788429999998</v>
      </c>
      <c r="AQ429" s="596">
        <v>6.0173869999999994</v>
      </c>
      <c r="AR429" s="597">
        <v>8.3230000000000004</v>
      </c>
      <c r="AS429" s="532">
        <v>47.4574</v>
      </c>
      <c r="AT429" s="595"/>
      <c r="AU429" s="596">
        <v>4.05293072</v>
      </c>
      <c r="AV429" s="596">
        <v>1.33121964</v>
      </c>
      <c r="AW429" s="597">
        <v>16.757999999999999</v>
      </c>
      <c r="AX429" s="532">
        <v>5.2145200000000003</v>
      </c>
      <c r="AY429" s="595"/>
      <c r="AZ429" s="596">
        <v>1.9959596400000001</v>
      </c>
      <c r="BA429" s="596">
        <v>0.94131947999999999</v>
      </c>
      <c r="BB429" s="597">
        <v>24.062000000000001</v>
      </c>
      <c r="BC429" s="501">
        <v>2.5680100000000001</v>
      </c>
      <c r="BD429" s="596">
        <v>231.85825821</v>
      </c>
      <c r="BE429" s="596">
        <v>28.828371579999999</v>
      </c>
      <c r="BF429" s="597">
        <v>6.3439999999999994</v>
      </c>
      <c r="BG429" s="532">
        <v>90.734300000000005</v>
      </c>
      <c r="BH429" s="595"/>
      <c r="BI429" s="596">
        <v>176.61341901</v>
      </c>
      <c r="BJ429" s="596">
        <v>22.784584879999997</v>
      </c>
      <c r="BK429" s="597">
        <v>6.5820000000000007</v>
      </c>
      <c r="BL429" s="532">
        <v>76.173010000000005</v>
      </c>
      <c r="BM429" s="595"/>
      <c r="BN429" s="596">
        <v>52.256718419999999</v>
      </c>
      <c r="BO429" s="596">
        <v>8.7849823799999989</v>
      </c>
      <c r="BP429" s="597">
        <v>8.577</v>
      </c>
      <c r="BQ429" s="532">
        <v>22.538219999999999</v>
      </c>
      <c r="BR429" s="595"/>
      <c r="BS429" s="596">
        <v>2.2267156199999998</v>
      </c>
      <c r="BT429" s="596">
        <v>0.93072637999999996</v>
      </c>
      <c r="BU429" s="597">
        <v>21.326000000000001</v>
      </c>
      <c r="BV429" s="532">
        <v>0.96038000000000001</v>
      </c>
      <c r="BW429" s="595"/>
      <c r="BX429" s="596">
        <v>0.76140515000000009</v>
      </c>
      <c r="BY429" s="596">
        <v>0.48300883</v>
      </c>
      <c r="BZ429" s="597">
        <v>32.366</v>
      </c>
      <c r="CA429" s="501">
        <v>0.32839000000000002</v>
      </c>
      <c r="CB429" s="596">
        <v>85.497065079999999</v>
      </c>
      <c r="CC429" s="596">
        <v>12.51537896</v>
      </c>
      <c r="CD429" s="597">
        <v>7.4690000000000003</v>
      </c>
      <c r="CE429" s="532">
        <v>33.458010000000002</v>
      </c>
      <c r="CF429" s="595"/>
      <c r="CG429" s="596">
        <v>49.378971120000003</v>
      </c>
      <c r="CH429" s="596">
        <v>8.7379867400000002</v>
      </c>
      <c r="CI429" s="597">
        <v>9.0280000000000005</v>
      </c>
      <c r="CJ429" s="532">
        <v>57.75517</v>
      </c>
      <c r="CK429" s="595"/>
      <c r="CL429" s="596">
        <v>31.193811570000001</v>
      </c>
      <c r="CM429" s="596">
        <v>5.5108464000000001</v>
      </c>
      <c r="CN429" s="597">
        <v>9.0139999999999993</v>
      </c>
      <c r="CO429" s="532">
        <v>36.485239999999997</v>
      </c>
      <c r="CP429" s="595"/>
      <c r="CQ429" s="596">
        <v>4.0729568199999999</v>
      </c>
      <c r="CR429" s="596">
        <v>1.4298554999999999</v>
      </c>
      <c r="CS429" s="597">
        <v>17.910999999999998</v>
      </c>
      <c r="CT429" s="532">
        <v>4.7638600000000002</v>
      </c>
      <c r="CU429" s="595"/>
      <c r="CV429" s="596">
        <v>0.85132556999999998</v>
      </c>
      <c r="CW429" s="596">
        <v>0.54607452000000001</v>
      </c>
      <c r="CX429" s="597">
        <v>32.727000000000004</v>
      </c>
      <c r="CY429" s="501">
        <v>0.99573999999999996</v>
      </c>
    </row>
    <row r="430" spans="1:103" ht="12" customHeight="1" x14ac:dyDescent="0.35">
      <c r="A430" s="761"/>
      <c r="B430" s="917"/>
      <c r="C430" s="332" t="s">
        <v>133</v>
      </c>
      <c r="D430" s="451">
        <v>123.15402229999999</v>
      </c>
      <c r="E430" s="451">
        <v>17.024986649999999</v>
      </c>
      <c r="F430" s="593">
        <v>7.0529999999999999</v>
      </c>
      <c r="G430" s="594"/>
      <c r="H430" s="530">
        <v>86.122249569999994</v>
      </c>
      <c r="I430" s="530">
        <v>12.55393424</v>
      </c>
      <c r="J430" s="531">
        <v>7.4370000000000003</v>
      </c>
      <c r="K430" s="532">
        <f t="shared" si="1"/>
        <v>69.93052111623966</v>
      </c>
      <c r="L430" s="595"/>
      <c r="M430" s="596">
        <v>61.074569869999998</v>
      </c>
      <c r="N430" s="596">
        <v>9.5121638600000011</v>
      </c>
      <c r="O430" s="597">
        <v>7.9460000000000006</v>
      </c>
      <c r="P430" s="532">
        <v>70.916129999999995</v>
      </c>
      <c r="Q430" s="595"/>
      <c r="R430" s="596">
        <v>23.985901259999999</v>
      </c>
      <c r="S430" s="596">
        <v>4.9612299799999997</v>
      </c>
      <c r="T430" s="597">
        <v>10.552999999999999</v>
      </c>
      <c r="U430" s="532">
        <v>27.850989999999999</v>
      </c>
      <c r="V430" s="595"/>
      <c r="W430" s="596">
        <v>1.0617784400000001</v>
      </c>
      <c r="X430" s="596">
        <v>0.57569155000000005</v>
      </c>
      <c r="Y430" s="597">
        <v>27.663</v>
      </c>
      <c r="Z430" s="532">
        <v>1.2328699999999999</v>
      </c>
      <c r="AA430" s="595"/>
      <c r="AB430" s="596">
        <v>0</v>
      </c>
      <c r="AC430" s="596">
        <v>0</v>
      </c>
      <c r="AD430" s="597" t="s">
        <v>69</v>
      </c>
      <c r="AE430" s="501">
        <v>0</v>
      </c>
      <c r="AF430" s="596">
        <v>38.126768140000003</v>
      </c>
      <c r="AG430" s="596">
        <v>6.9525404599999998</v>
      </c>
      <c r="AH430" s="597">
        <v>9.3040000000000003</v>
      </c>
      <c r="AI430" s="532">
        <v>30.95861</v>
      </c>
      <c r="AJ430" s="595"/>
      <c r="AK430" s="596">
        <v>16.08224207</v>
      </c>
      <c r="AL430" s="596">
        <v>3.9513019100000002</v>
      </c>
      <c r="AM430" s="597">
        <v>12.534999999999998</v>
      </c>
      <c r="AN430" s="532">
        <v>42.180970000000002</v>
      </c>
      <c r="AO430" s="595"/>
      <c r="AP430" s="596">
        <v>19.116978870000001</v>
      </c>
      <c r="AQ430" s="596">
        <v>3.7061940500000001</v>
      </c>
      <c r="AR430" s="597">
        <v>9.891</v>
      </c>
      <c r="AS430" s="532">
        <v>50.140569999999997</v>
      </c>
      <c r="AT430" s="595"/>
      <c r="AU430" s="596">
        <v>2.0982596199999999</v>
      </c>
      <c r="AV430" s="596">
        <v>0.94217585999999998</v>
      </c>
      <c r="AW430" s="597">
        <v>22.91</v>
      </c>
      <c r="AX430" s="532">
        <v>5.5033799999999999</v>
      </c>
      <c r="AY430" s="595"/>
      <c r="AZ430" s="596">
        <v>0.82928758000000002</v>
      </c>
      <c r="BA430" s="596">
        <v>0.55441810999999996</v>
      </c>
      <c r="BB430" s="597">
        <v>34.11</v>
      </c>
      <c r="BC430" s="501">
        <v>2.1750799999999999</v>
      </c>
      <c r="BD430" s="596">
        <v>109.93609456999999</v>
      </c>
      <c r="BE430" s="596">
        <v>14.86418288</v>
      </c>
      <c r="BF430" s="597">
        <v>6.8979999999999997</v>
      </c>
      <c r="BG430" s="532">
        <v>89.267160000000004</v>
      </c>
      <c r="BH430" s="595"/>
      <c r="BI430" s="596">
        <v>83.917958010000007</v>
      </c>
      <c r="BJ430" s="596">
        <v>11.885470369999998</v>
      </c>
      <c r="BK430" s="597">
        <v>7.2260000000000009</v>
      </c>
      <c r="BL430" s="532">
        <v>76.333399999999997</v>
      </c>
      <c r="BM430" s="595"/>
      <c r="BN430" s="596">
        <v>24.877218130000003</v>
      </c>
      <c r="BO430" s="596">
        <v>4.8409092300000003</v>
      </c>
      <c r="BP430" s="597">
        <v>9.927999999999999</v>
      </c>
      <c r="BQ430" s="532">
        <v>22.628799999999998</v>
      </c>
      <c r="BR430" s="595"/>
      <c r="BS430" s="596">
        <v>0.9356312</v>
      </c>
      <c r="BT430" s="596">
        <v>0.55357110999999992</v>
      </c>
      <c r="BU430" s="597">
        <v>30.186</v>
      </c>
      <c r="BV430" s="532">
        <v>0.85106999999999999</v>
      </c>
      <c r="BW430" s="595"/>
      <c r="BX430" s="596">
        <v>0.20528721999999999</v>
      </c>
      <c r="BY430" s="596">
        <v>0.23248421</v>
      </c>
      <c r="BZ430" s="597">
        <v>57.78</v>
      </c>
      <c r="CA430" s="501">
        <v>0.18673000000000001</v>
      </c>
      <c r="CB430" s="596">
        <v>39.98189996</v>
      </c>
      <c r="CC430" s="596">
        <v>6.5266133499999999</v>
      </c>
      <c r="CD430" s="597">
        <v>8.3290000000000006</v>
      </c>
      <c r="CE430" s="532">
        <v>32.464959999999998</v>
      </c>
      <c r="CF430" s="595"/>
      <c r="CG430" s="596">
        <v>24.073067529999999</v>
      </c>
      <c r="CH430" s="596">
        <v>4.6022800899999998</v>
      </c>
      <c r="CI430" s="597">
        <v>9.7539999999999996</v>
      </c>
      <c r="CJ430" s="532">
        <v>60.209910000000001</v>
      </c>
      <c r="CK430" s="595"/>
      <c r="CL430" s="596">
        <v>13.985187980000001</v>
      </c>
      <c r="CM430" s="596">
        <v>3.0150501899999997</v>
      </c>
      <c r="CN430" s="597">
        <v>10.999000000000001</v>
      </c>
      <c r="CO430" s="532">
        <v>34.9788</v>
      </c>
      <c r="CP430" s="595"/>
      <c r="CQ430" s="596">
        <v>1.49018994</v>
      </c>
      <c r="CR430" s="596">
        <v>0.69998956000000001</v>
      </c>
      <c r="CS430" s="597">
        <v>23.966000000000001</v>
      </c>
      <c r="CT430" s="532">
        <v>3.72716</v>
      </c>
      <c r="CU430" s="595"/>
      <c r="CV430" s="596">
        <v>0.43345451000000002</v>
      </c>
      <c r="CW430" s="596">
        <v>0.35028302</v>
      </c>
      <c r="CX430" s="597">
        <v>41.231000000000002</v>
      </c>
      <c r="CY430" s="501">
        <v>1.08413</v>
      </c>
    </row>
    <row r="431" spans="1:103" ht="12" customHeight="1" x14ac:dyDescent="0.35">
      <c r="A431" s="761"/>
      <c r="B431" s="917"/>
      <c r="C431" s="332" t="s">
        <v>134</v>
      </c>
      <c r="D431" s="451">
        <v>132.38139364</v>
      </c>
      <c r="E431" s="451">
        <v>16.009298559999998</v>
      </c>
      <c r="F431" s="593">
        <v>6.17</v>
      </c>
      <c r="G431" s="594"/>
      <c r="H431" s="530">
        <v>95.205766300000008</v>
      </c>
      <c r="I431" s="530">
        <v>12.34671271</v>
      </c>
      <c r="J431" s="531">
        <v>6.6170000000000009</v>
      </c>
      <c r="K431" s="532">
        <f t="shared" si="1"/>
        <v>71.917785182790894</v>
      </c>
      <c r="L431" s="595"/>
      <c r="M431" s="596">
        <v>69.385826730000005</v>
      </c>
      <c r="N431" s="596">
        <v>9.4866430000000008</v>
      </c>
      <c r="O431" s="597">
        <v>6.976</v>
      </c>
      <c r="P431" s="532">
        <v>72.879859999999994</v>
      </c>
      <c r="Q431" s="595"/>
      <c r="R431" s="596">
        <v>24.754447069999998</v>
      </c>
      <c r="S431" s="596">
        <v>4.5091392500000005</v>
      </c>
      <c r="T431" s="597">
        <v>9.2939999999999987</v>
      </c>
      <c r="U431" s="532">
        <v>26.001000000000001</v>
      </c>
      <c r="V431" s="595"/>
      <c r="W431" s="596">
        <v>1.0511907900000002</v>
      </c>
      <c r="X431" s="596">
        <v>0.63488241000000001</v>
      </c>
      <c r="Y431" s="597">
        <v>30.814999999999998</v>
      </c>
      <c r="Z431" s="532">
        <v>1.1041300000000001</v>
      </c>
      <c r="AA431" s="595"/>
      <c r="AB431" s="596">
        <v>1.430171E-2</v>
      </c>
      <c r="AC431" s="596">
        <v>2.8387139999999998E-2</v>
      </c>
      <c r="AD431" s="597">
        <v>100</v>
      </c>
      <c r="AE431" s="501">
        <v>1.502E-2</v>
      </c>
      <c r="AF431" s="596">
        <v>39.597232830000003</v>
      </c>
      <c r="AG431" s="596">
        <v>6.6239575400000001</v>
      </c>
      <c r="AH431" s="597">
        <v>8.5350000000000001</v>
      </c>
      <c r="AI431" s="532">
        <v>29.911480000000001</v>
      </c>
      <c r="AJ431" s="595"/>
      <c r="AK431" s="596">
        <v>18.707080119999997</v>
      </c>
      <c r="AL431" s="596">
        <v>4.0162513500000001</v>
      </c>
      <c r="AM431" s="597">
        <v>10.954000000000001</v>
      </c>
      <c r="AN431" s="532">
        <v>47.243400000000001</v>
      </c>
      <c r="AO431" s="595"/>
      <c r="AP431" s="596">
        <v>17.76880955</v>
      </c>
      <c r="AQ431" s="596">
        <v>3.2230748299999998</v>
      </c>
      <c r="AR431" s="597">
        <v>9.254999999999999</v>
      </c>
      <c r="AS431" s="532">
        <v>44.873869999999997</v>
      </c>
      <c r="AT431" s="595"/>
      <c r="AU431" s="596">
        <v>1.9546711000000001</v>
      </c>
      <c r="AV431" s="596">
        <v>0.93260905999999999</v>
      </c>
      <c r="AW431" s="597">
        <v>24.343</v>
      </c>
      <c r="AX431" s="532">
        <v>4.9363799999999998</v>
      </c>
      <c r="AY431" s="595"/>
      <c r="AZ431" s="596">
        <v>1.16667206</v>
      </c>
      <c r="BA431" s="596">
        <v>0.6256248900000001</v>
      </c>
      <c r="BB431" s="597">
        <v>27.36</v>
      </c>
      <c r="BC431" s="501">
        <v>2.9463499999999998</v>
      </c>
      <c r="BD431" s="596">
        <v>121.92216363999999</v>
      </c>
      <c r="BE431" s="596">
        <v>14.669213299999999</v>
      </c>
      <c r="BF431" s="597">
        <v>6.1390000000000002</v>
      </c>
      <c r="BG431" s="532">
        <v>92.099170000000001</v>
      </c>
      <c r="BH431" s="595"/>
      <c r="BI431" s="596">
        <v>92.695460999999995</v>
      </c>
      <c r="BJ431" s="596">
        <v>11.689386150000001</v>
      </c>
      <c r="BK431" s="597">
        <v>6.4339999999999993</v>
      </c>
      <c r="BL431" s="532">
        <v>76.028390000000002</v>
      </c>
      <c r="BM431" s="595"/>
      <c r="BN431" s="596">
        <v>27.379500289999999</v>
      </c>
      <c r="BO431" s="596">
        <v>4.62547643</v>
      </c>
      <c r="BP431" s="597">
        <v>8.6189999999999998</v>
      </c>
      <c r="BQ431" s="532">
        <v>22.45654</v>
      </c>
      <c r="BR431" s="595"/>
      <c r="BS431" s="596">
        <v>1.29108442</v>
      </c>
      <c r="BT431" s="596">
        <v>0.65486653000000006</v>
      </c>
      <c r="BU431" s="597">
        <v>25.879000000000001</v>
      </c>
      <c r="BV431" s="532">
        <v>1.05894</v>
      </c>
      <c r="BW431" s="595"/>
      <c r="BX431" s="596">
        <v>0.55611792000000004</v>
      </c>
      <c r="BY431" s="596">
        <v>0.36540224999999998</v>
      </c>
      <c r="BZ431" s="597">
        <v>33.522999999999996</v>
      </c>
      <c r="CA431" s="501">
        <v>0.45612999999999998</v>
      </c>
      <c r="CB431" s="596">
        <v>45.515165119999999</v>
      </c>
      <c r="CC431" s="596">
        <v>6.6293598000000005</v>
      </c>
      <c r="CD431" s="597">
        <v>7.431</v>
      </c>
      <c r="CE431" s="532">
        <v>34.381839999999997</v>
      </c>
      <c r="CF431" s="595"/>
      <c r="CG431" s="596">
        <v>25.305903590000003</v>
      </c>
      <c r="CH431" s="596">
        <v>4.7312533599999993</v>
      </c>
      <c r="CI431" s="597">
        <v>9.5389999999999997</v>
      </c>
      <c r="CJ431" s="532">
        <v>55.598840000000003</v>
      </c>
      <c r="CK431" s="595"/>
      <c r="CL431" s="596">
        <v>17.208623589999998</v>
      </c>
      <c r="CM431" s="596">
        <v>3.3314563100000001</v>
      </c>
      <c r="CN431" s="597">
        <v>9.8769999999999989</v>
      </c>
      <c r="CO431" s="532">
        <v>37.808549999999997</v>
      </c>
      <c r="CP431" s="595"/>
      <c r="CQ431" s="596">
        <v>2.5827668800000003</v>
      </c>
      <c r="CR431" s="596">
        <v>1.08771178</v>
      </c>
      <c r="CS431" s="597">
        <v>21.487000000000002</v>
      </c>
      <c r="CT431" s="532">
        <v>5.6745200000000002</v>
      </c>
      <c r="CU431" s="595"/>
      <c r="CV431" s="596">
        <v>0.41787106000000002</v>
      </c>
      <c r="CW431" s="596">
        <v>0.38346426</v>
      </c>
      <c r="CX431" s="597">
        <v>46.819000000000003</v>
      </c>
      <c r="CY431" s="501">
        <v>0.91808999999999996</v>
      </c>
    </row>
    <row r="432" spans="1:103" ht="12" customHeight="1" x14ac:dyDescent="0.35">
      <c r="A432" s="761"/>
      <c r="B432" s="843" t="s">
        <v>67</v>
      </c>
      <c r="C432" s="330" t="s">
        <v>59</v>
      </c>
      <c r="D432" s="446">
        <v>128.93559314999999</v>
      </c>
      <c r="E432" s="446">
        <v>20.62422849</v>
      </c>
      <c r="F432" s="588">
        <v>8.1609999999999996</v>
      </c>
      <c r="G432" s="589"/>
      <c r="H432" s="527">
        <v>62.429976609999997</v>
      </c>
      <c r="I432" s="527">
        <v>12.491872260000001</v>
      </c>
      <c r="J432" s="528">
        <v>10.209</v>
      </c>
      <c r="K432" s="529">
        <f t="shared" si="1"/>
        <v>48.419505494786648</v>
      </c>
      <c r="L432" s="590"/>
      <c r="M432" s="591">
        <v>20.207614580000001</v>
      </c>
      <c r="N432" s="591">
        <v>4.6498441100000001</v>
      </c>
      <c r="O432" s="592">
        <v>11.74</v>
      </c>
      <c r="P432" s="529">
        <v>32.368450000000003</v>
      </c>
      <c r="Q432" s="590"/>
      <c r="R432" s="591">
        <v>39.096315929999996</v>
      </c>
      <c r="S432" s="591">
        <v>8.3162649200000001</v>
      </c>
      <c r="T432" s="592">
        <v>10.853</v>
      </c>
      <c r="U432" s="529">
        <v>62.624270000000003</v>
      </c>
      <c r="V432" s="590"/>
      <c r="W432" s="591">
        <v>2.9361916900000002</v>
      </c>
      <c r="X432" s="591">
        <v>1.4550700300000001</v>
      </c>
      <c r="Y432" s="592">
        <v>25.284000000000002</v>
      </c>
      <c r="Z432" s="529">
        <v>4.7031799999999997</v>
      </c>
      <c r="AA432" s="590"/>
      <c r="AB432" s="591">
        <v>0.18985441</v>
      </c>
      <c r="AC432" s="591">
        <v>0.36654207</v>
      </c>
      <c r="AD432" s="592">
        <v>98.501999999999995</v>
      </c>
      <c r="AE432" s="497">
        <v>0.30410999999999999</v>
      </c>
      <c r="AF432" s="591">
        <v>12.71261127</v>
      </c>
      <c r="AG432" s="591">
        <v>3.4429777499999998</v>
      </c>
      <c r="AH432" s="592">
        <v>13.818</v>
      </c>
      <c r="AI432" s="529">
        <v>9.8596599999999999</v>
      </c>
      <c r="AJ432" s="590"/>
      <c r="AK432" s="591">
        <v>2.3057379099999999</v>
      </c>
      <c r="AL432" s="591">
        <v>1.3771562100000001</v>
      </c>
      <c r="AM432" s="592">
        <v>30.472999999999999</v>
      </c>
      <c r="AN432" s="529">
        <v>18.137409999999999</v>
      </c>
      <c r="AO432" s="590"/>
      <c r="AP432" s="591">
        <v>9.257525939999999</v>
      </c>
      <c r="AQ432" s="591">
        <v>2.7830576200000001</v>
      </c>
      <c r="AR432" s="592">
        <v>15.337999999999999</v>
      </c>
      <c r="AS432" s="529">
        <v>72.82159</v>
      </c>
      <c r="AT432" s="590"/>
      <c r="AU432" s="591">
        <v>0.88603531000000002</v>
      </c>
      <c r="AV432" s="591">
        <v>0.51686460999999995</v>
      </c>
      <c r="AW432" s="592">
        <v>29.763000000000002</v>
      </c>
      <c r="AX432" s="529">
        <v>6.9697300000000002</v>
      </c>
      <c r="AY432" s="590"/>
      <c r="AZ432" s="591">
        <v>0.26331211000000004</v>
      </c>
      <c r="BA432" s="591">
        <v>0.21538346000000003</v>
      </c>
      <c r="BB432" s="592">
        <v>41.734000000000002</v>
      </c>
      <c r="BC432" s="497">
        <v>2.0712700000000002</v>
      </c>
      <c r="BD432" s="591">
        <v>103.80697762999999</v>
      </c>
      <c r="BE432" s="591">
        <v>17.345268130000001</v>
      </c>
      <c r="BF432" s="592">
        <v>8.5250000000000004</v>
      </c>
      <c r="BG432" s="529">
        <v>80.510720000000006</v>
      </c>
      <c r="BH432" s="590"/>
      <c r="BI432" s="591">
        <v>51.965565580000003</v>
      </c>
      <c r="BJ432" s="591">
        <v>9.372761409999999</v>
      </c>
      <c r="BK432" s="592">
        <v>9.202</v>
      </c>
      <c r="BL432" s="529">
        <v>50.059800000000003</v>
      </c>
      <c r="BM432" s="590"/>
      <c r="BN432" s="591">
        <v>48.211035860000003</v>
      </c>
      <c r="BO432" s="591">
        <v>8.8635848100000008</v>
      </c>
      <c r="BP432" s="592">
        <v>9.379999999999999</v>
      </c>
      <c r="BQ432" s="529">
        <v>46.442959999999999</v>
      </c>
      <c r="BR432" s="590"/>
      <c r="BS432" s="591">
        <v>3.1262202000000001</v>
      </c>
      <c r="BT432" s="591">
        <v>1.7182658100000001</v>
      </c>
      <c r="BU432" s="592">
        <v>28.042000000000002</v>
      </c>
      <c r="BV432" s="529">
        <v>3.0115699999999999</v>
      </c>
      <c r="BW432" s="590"/>
      <c r="BX432" s="591">
        <v>0.50415599</v>
      </c>
      <c r="BY432" s="591">
        <v>0.37950186000000002</v>
      </c>
      <c r="BZ432" s="592">
        <v>38.405000000000001</v>
      </c>
      <c r="CA432" s="497">
        <v>0.48566999999999999</v>
      </c>
      <c r="CB432" s="591">
        <v>56.438405290000006</v>
      </c>
      <c r="CC432" s="591">
        <v>11.2268264</v>
      </c>
      <c r="CD432" s="592">
        <v>10.148999999999999</v>
      </c>
      <c r="CE432" s="529">
        <v>43.772559999999999</v>
      </c>
      <c r="CF432" s="590"/>
      <c r="CG432" s="591">
        <v>35.248299760000002</v>
      </c>
      <c r="CH432" s="591">
        <v>8.2870330799999987</v>
      </c>
      <c r="CI432" s="592">
        <v>11.995000000000001</v>
      </c>
      <c r="CJ432" s="529">
        <v>62.454459999999997</v>
      </c>
      <c r="CK432" s="590"/>
      <c r="CL432" s="591">
        <v>18.655190159999997</v>
      </c>
      <c r="CM432" s="591">
        <v>4.6705314299999996</v>
      </c>
      <c r="CN432" s="592">
        <v>12.773999999999999</v>
      </c>
      <c r="CO432" s="529">
        <v>33.054070000000003</v>
      </c>
      <c r="CP432" s="590"/>
      <c r="CQ432" s="591">
        <v>2.32242383</v>
      </c>
      <c r="CR432" s="591">
        <v>1.3229882399999999</v>
      </c>
      <c r="CS432" s="592">
        <v>29.064</v>
      </c>
      <c r="CT432" s="529">
        <v>4.1149699999999996</v>
      </c>
      <c r="CU432" s="590"/>
      <c r="CV432" s="591">
        <v>0.21249155</v>
      </c>
      <c r="CW432" s="591">
        <v>0.18802822</v>
      </c>
      <c r="CX432" s="592">
        <v>45.146999999999998</v>
      </c>
      <c r="CY432" s="497">
        <v>0.3765</v>
      </c>
    </row>
    <row r="433" spans="1:103" ht="12" customHeight="1" x14ac:dyDescent="0.35">
      <c r="A433" s="761"/>
      <c r="B433" s="843"/>
      <c r="C433" s="330" t="s">
        <v>133</v>
      </c>
      <c r="D433" s="446">
        <v>70.623202480000003</v>
      </c>
      <c r="E433" s="446">
        <v>11.345667049999999</v>
      </c>
      <c r="F433" s="588">
        <v>8.1959999999999997</v>
      </c>
      <c r="G433" s="589"/>
      <c r="H433" s="527">
        <v>32.065500880000002</v>
      </c>
      <c r="I433" s="527">
        <v>6.8239781700000002</v>
      </c>
      <c r="J433" s="528">
        <v>10.857999999999999</v>
      </c>
      <c r="K433" s="529">
        <f t="shared" si="1"/>
        <v>45.403634717755438</v>
      </c>
      <c r="L433" s="590"/>
      <c r="M433" s="591">
        <v>9.8061226399999999</v>
      </c>
      <c r="N433" s="591">
        <v>2.44713929</v>
      </c>
      <c r="O433" s="592">
        <v>12.731999999999999</v>
      </c>
      <c r="P433" s="529">
        <v>30.58154</v>
      </c>
      <c r="Q433" s="590"/>
      <c r="R433" s="591">
        <v>20.558101839999999</v>
      </c>
      <c r="S433" s="591">
        <v>4.8176780399999997</v>
      </c>
      <c r="T433" s="592">
        <v>11.956</v>
      </c>
      <c r="U433" s="529">
        <v>64.112840000000006</v>
      </c>
      <c r="V433" s="590"/>
      <c r="W433" s="591">
        <v>1.7012764</v>
      </c>
      <c r="X433" s="591">
        <v>0.96493278999999998</v>
      </c>
      <c r="Y433" s="592">
        <v>28.938000000000002</v>
      </c>
      <c r="Z433" s="529">
        <v>5.3056299999999998</v>
      </c>
      <c r="AA433" s="590"/>
      <c r="AB433" s="591">
        <v>0</v>
      </c>
      <c r="AC433" s="591">
        <v>0</v>
      </c>
      <c r="AD433" s="592" t="s">
        <v>69</v>
      </c>
      <c r="AE433" s="497">
        <v>0</v>
      </c>
      <c r="AF433" s="591">
        <v>6.45715781</v>
      </c>
      <c r="AG433" s="591">
        <v>1.9348120799999999</v>
      </c>
      <c r="AH433" s="592">
        <v>15.287999999999998</v>
      </c>
      <c r="AI433" s="529">
        <v>9.1431100000000001</v>
      </c>
      <c r="AJ433" s="590"/>
      <c r="AK433" s="591">
        <v>1.05237169</v>
      </c>
      <c r="AL433" s="591">
        <v>0.77190835000000002</v>
      </c>
      <c r="AM433" s="592">
        <v>37.423000000000002</v>
      </c>
      <c r="AN433" s="529">
        <v>16.297750000000001</v>
      </c>
      <c r="AO433" s="590"/>
      <c r="AP433" s="591">
        <v>4.8768656500000001</v>
      </c>
      <c r="AQ433" s="591">
        <v>1.6458068299999999</v>
      </c>
      <c r="AR433" s="592">
        <v>17.218</v>
      </c>
      <c r="AS433" s="529">
        <v>75.526510000000002</v>
      </c>
      <c r="AT433" s="590"/>
      <c r="AU433" s="591">
        <v>0.46274207000000001</v>
      </c>
      <c r="AV433" s="591">
        <v>0.36713571</v>
      </c>
      <c r="AW433" s="592">
        <v>40.478999999999999</v>
      </c>
      <c r="AX433" s="529">
        <v>7.1663399999999999</v>
      </c>
      <c r="AY433" s="590"/>
      <c r="AZ433" s="591">
        <v>6.5178399999999997E-2</v>
      </c>
      <c r="BA433" s="591">
        <v>7.0710260000000011E-2</v>
      </c>
      <c r="BB433" s="592">
        <v>55.350999999999992</v>
      </c>
      <c r="BC433" s="497">
        <v>1.0094000000000001</v>
      </c>
      <c r="BD433" s="591">
        <v>54.6520169</v>
      </c>
      <c r="BE433" s="591">
        <v>9.2456134399999996</v>
      </c>
      <c r="BF433" s="592">
        <v>8.6310000000000002</v>
      </c>
      <c r="BG433" s="529">
        <v>77.385360000000006</v>
      </c>
      <c r="BH433" s="590"/>
      <c r="BI433" s="591">
        <v>26.77984614</v>
      </c>
      <c r="BJ433" s="591">
        <v>5.06446855</v>
      </c>
      <c r="BK433" s="592">
        <v>9.6490000000000009</v>
      </c>
      <c r="BL433" s="529">
        <v>49.00065</v>
      </c>
      <c r="BM433" s="590"/>
      <c r="BN433" s="591">
        <v>26.548820489999997</v>
      </c>
      <c r="BO433" s="591">
        <v>5.3899513399999996</v>
      </c>
      <c r="BP433" s="592">
        <v>10.358000000000001</v>
      </c>
      <c r="BQ433" s="529">
        <v>48.577930000000002</v>
      </c>
      <c r="BR433" s="590"/>
      <c r="BS433" s="591">
        <v>1.11254798</v>
      </c>
      <c r="BT433" s="591">
        <v>0.64096801000000003</v>
      </c>
      <c r="BU433" s="592">
        <v>29.393999999999998</v>
      </c>
      <c r="BV433" s="529">
        <v>2.0356900000000002</v>
      </c>
      <c r="BW433" s="590"/>
      <c r="BX433" s="591">
        <v>0.21080229</v>
      </c>
      <c r="BY433" s="591">
        <v>0.18195160000000002</v>
      </c>
      <c r="BZ433" s="592">
        <v>44.037999999999997</v>
      </c>
      <c r="CA433" s="497">
        <v>0.38572000000000001</v>
      </c>
      <c r="CB433" s="591">
        <v>30.139524259999998</v>
      </c>
      <c r="CC433" s="591">
        <v>6.1688040300000004</v>
      </c>
      <c r="CD433" s="592">
        <v>10.443</v>
      </c>
      <c r="CE433" s="529">
        <v>42.676519999999996</v>
      </c>
      <c r="CF433" s="590"/>
      <c r="CG433" s="591">
        <v>18.547166389999997</v>
      </c>
      <c r="CH433" s="591">
        <v>4.6120583900000005</v>
      </c>
      <c r="CI433" s="592">
        <v>12.687000000000001</v>
      </c>
      <c r="CJ433" s="529">
        <v>61.537689999999998</v>
      </c>
      <c r="CK433" s="590"/>
      <c r="CL433" s="591">
        <v>10.30267733</v>
      </c>
      <c r="CM433" s="591">
        <v>2.81374689</v>
      </c>
      <c r="CN433" s="592">
        <v>13.933999999999999</v>
      </c>
      <c r="CO433" s="529">
        <v>34.183280000000003</v>
      </c>
      <c r="CP433" s="590"/>
      <c r="CQ433" s="591">
        <v>1.1806259299999999</v>
      </c>
      <c r="CR433" s="591">
        <v>0.74185630999999996</v>
      </c>
      <c r="CS433" s="592">
        <v>32.058999999999997</v>
      </c>
      <c r="CT433" s="529">
        <v>3.9171999999999998</v>
      </c>
      <c r="CU433" s="590"/>
      <c r="CV433" s="591">
        <v>0.10905461</v>
      </c>
      <c r="CW433" s="591">
        <v>0.16015871999999998</v>
      </c>
      <c r="CX433" s="592">
        <v>74.929000000000002</v>
      </c>
      <c r="CY433" s="497">
        <v>0.36182999999999998</v>
      </c>
    </row>
    <row r="434" spans="1:103" ht="12" customHeight="1" x14ac:dyDescent="0.35">
      <c r="A434" s="762"/>
      <c r="B434" s="849"/>
      <c r="C434" s="331" t="s">
        <v>134</v>
      </c>
      <c r="D434" s="457">
        <v>58.312390669999999</v>
      </c>
      <c r="E434" s="457">
        <v>9.6597684800000003</v>
      </c>
      <c r="F434" s="598">
        <v>8.452</v>
      </c>
      <c r="G434" s="504"/>
      <c r="H434" s="533">
        <v>30.364475729999999</v>
      </c>
      <c r="I434" s="533">
        <v>6.1468336600000004</v>
      </c>
      <c r="J434" s="534">
        <v>10.327999999999999</v>
      </c>
      <c r="K434" s="82">
        <f t="shared" si="1"/>
        <v>52.072081732745048</v>
      </c>
      <c r="L434" s="413"/>
      <c r="M434" s="503">
        <v>10.40149194</v>
      </c>
      <c r="N434" s="503">
        <v>2.60533518</v>
      </c>
      <c r="O434" s="395">
        <v>12.778999999999998</v>
      </c>
      <c r="P434" s="82">
        <v>34.255459999999999</v>
      </c>
      <c r="Q434" s="413"/>
      <c r="R434" s="503">
        <v>18.53821409</v>
      </c>
      <c r="S434" s="503">
        <v>4.0554309699999997</v>
      </c>
      <c r="T434" s="395">
        <v>11.161</v>
      </c>
      <c r="U434" s="82">
        <v>61.052309999999999</v>
      </c>
      <c r="V434" s="413"/>
      <c r="W434" s="503">
        <v>1.23491529</v>
      </c>
      <c r="X434" s="503">
        <v>0.73035505000000001</v>
      </c>
      <c r="Y434" s="395">
        <v>30.175000000000001</v>
      </c>
      <c r="Z434" s="82">
        <v>4.0669700000000004</v>
      </c>
      <c r="AA434" s="413"/>
      <c r="AB434" s="503">
        <v>0.18985441</v>
      </c>
      <c r="AC434" s="503">
        <v>0.36654207</v>
      </c>
      <c r="AD434" s="395">
        <v>98.501999999999995</v>
      </c>
      <c r="AE434" s="505">
        <v>0.62524999999999997</v>
      </c>
      <c r="AF434" s="503">
        <v>6.25545346</v>
      </c>
      <c r="AG434" s="503">
        <v>1.7578875599999999</v>
      </c>
      <c r="AH434" s="395">
        <v>14.338000000000001</v>
      </c>
      <c r="AI434" s="82">
        <v>10.72749</v>
      </c>
      <c r="AJ434" s="413"/>
      <c r="AK434" s="503">
        <v>1.2533662200000002</v>
      </c>
      <c r="AL434" s="503">
        <v>0.78465275000000001</v>
      </c>
      <c r="AM434" s="395">
        <v>31.941000000000003</v>
      </c>
      <c r="AN434" s="82">
        <v>20.036380000000001</v>
      </c>
      <c r="AO434" s="413"/>
      <c r="AP434" s="503">
        <v>4.3806602899999998</v>
      </c>
      <c r="AQ434" s="503">
        <v>1.3855309</v>
      </c>
      <c r="AR434" s="395">
        <v>16.137</v>
      </c>
      <c r="AS434" s="82">
        <v>70.02946</v>
      </c>
      <c r="AT434" s="413"/>
      <c r="AU434" s="503">
        <v>0.42329324000000002</v>
      </c>
      <c r="AV434" s="503">
        <v>0.25970566</v>
      </c>
      <c r="AW434" s="395">
        <v>31.302999999999997</v>
      </c>
      <c r="AX434" s="82">
        <v>6.7667900000000003</v>
      </c>
      <c r="AY434" s="413"/>
      <c r="AZ434" s="503">
        <v>0.19813371000000002</v>
      </c>
      <c r="BA434" s="503">
        <v>0.20445479</v>
      </c>
      <c r="BB434" s="395">
        <v>52.647999999999996</v>
      </c>
      <c r="BC434" s="505">
        <v>3.1673800000000001</v>
      </c>
      <c r="BD434" s="503">
        <v>49.154960729999999</v>
      </c>
      <c r="BE434" s="503">
        <v>8.4989602299999998</v>
      </c>
      <c r="BF434" s="395">
        <v>8.8209999999999997</v>
      </c>
      <c r="BG434" s="82">
        <v>84.295910000000006</v>
      </c>
      <c r="BH434" s="413"/>
      <c r="BI434" s="503">
        <v>25.18571944</v>
      </c>
      <c r="BJ434" s="503">
        <v>4.7715001399999997</v>
      </c>
      <c r="BK434" s="395">
        <v>9.6660000000000004</v>
      </c>
      <c r="BL434" s="82">
        <v>51.237389999999998</v>
      </c>
      <c r="BM434" s="413"/>
      <c r="BN434" s="503">
        <v>21.662215370000002</v>
      </c>
      <c r="BO434" s="503">
        <v>4.28949099</v>
      </c>
      <c r="BP434" s="395">
        <v>10.103</v>
      </c>
      <c r="BQ434" s="82">
        <v>44.069240000000001</v>
      </c>
      <c r="BR434" s="413"/>
      <c r="BS434" s="503">
        <v>2.0136722099999997</v>
      </c>
      <c r="BT434" s="503">
        <v>1.2429617800000001</v>
      </c>
      <c r="BU434" s="395">
        <v>31.492999999999999</v>
      </c>
      <c r="BV434" s="82">
        <v>4.0965800000000003</v>
      </c>
      <c r="BW434" s="413"/>
      <c r="BX434" s="503">
        <v>0.2933537</v>
      </c>
      <c r="BY434" s="503">
        <v>0.33353859999999996</v>
      </c>
      <c r="BZ434" s="395">
        <v>58.009</v>
      </c>
      <c r="CA434" s="505">
        <v>0.59679000000000004</v>
      </c>
      <c r="CB434" s="503">
        <v>26.29888103</v>
      </c>
      <c r="CC434" s="503">
        <v>5.4759815200000004</v>
      </c>
      <c r="CD434" s="395">
        <v>10.624000000000001</v>
      </c>
      <c r="CE434" s="82">
        <v>45.099989999999998</v>
      </c>
      <c r="CF434" s="413"/>
      <c r="CG434" s="503">
        <v>16.701133370000001</v>
      </c>
      <c r="CH434" s="503">
        <v>3.9454193599999998</v>
      </c>
      <c r="CI434" s="395">
        <v>12.052999999999999</v>
      </c>
      <c r="CJ434" s="82">
        <v>63.505110000000002</v>
      </c>
      <c r="CK434" s="413"/>
      <c r="CL434" s="503">
        <v>8.3525128300000002</v>
      </c>
      <c r="CM434" s="503">
        <v>2.2950701800000002</v>
      </c>
      <c r="CN434" s="395">
        <v>14.019</v>
      </c>
      <c r="CO434" s="82">
        <v>31.75996</v>
      </c>
      <c r="CP434" s="413"/>
      <c r="CQ434" s="503">
        <v>1.1417978900000001</v>
      </c>
      <c r="CR434" s="503">
        <v>0.83379030999999992</v>
      </c>
      <c r="CS434" s="395">
        <v>37.256999999999998</v>
      </c>
      <c r="CT434" s="82">
        <v>4.3416199999999998</v>
      </c>
      <c r="CU434" s="413"/>
      <c r="CV434" s="503">
        <v>0.10343693000000001</v>
      </c>
      <c r="CW434" s="503">
        <v>8.9872320000000006E-2</v>
      </c>
      <c r="CX434" s="395">
        <v>44.330000000000005</v>
      </c>
      <c r="CY434" s="505">
        <v>0.39330999999999999</v>
      </c>
    </row>
    <row r="435" spans="1:103" ht="12" customHeight="1" x14ac:dyDescent="0.35">
      <c r="A435" s="757" t="s">
        <v>78</v>
      </c>
      <c r="B435" s="916" t="s">
        <v>255</v>
      </c>
      <c r="C435" s="329" t="s">
        <v>59</v>
      </c>
      <c r="D435" s="446">
        <v>407.66107119999998</v>
      </c>
      <c r="E435" s="446">
        <v>14.62723851</v>
      </c>
      <c r="F435" s="588">
        <v>1.831</v>
      </c>
      <c r="G435" s="507"/>
      <c r="H435" s="527">
        <v>300.39059743999996</v>
      </c>
      <c r="I435" s="527">
        <v>13.350273189999999</v>
      </c>
      <c r="J435" s="528">
        <v>2.2679999999999998</v>
      </c>
      <c r="K435" s="403">
        <f t="shared" si="1"/>
        <v>73.686358267117257</v>
      </c>
      <c r="L435" s="432"/>
      <c r="M435" s="506">
        <v>191.80612802000002</v>
      </c>
      <c r="N435" s="506">
        <v>11.87016446</v>
      </c>
      <c r="O435" s="401">
        <v>3.157</v>
      </c>
      <c r="P435" s="403">
        <v>63.852240000000002</v>
      </c>
      <c r="Q435" s="432"/>
      <c r="R435" s="506">
        <v>101.44286140999999</v>
      </c>
      <c r="S435" s="506">
        <v>7.1181132500000004</v>
      </c>
      <c r="T435" s="401">
        <v>3.58</v>
      </c>
      <c r="U435" s="403">
        <v>33.770319999999998</v>
      </c>
      <c r="V435" s="432"/>
      <c r="W435" s="506">
        <v>6.2450040399999995</v>
      </c>
      <c r="X435" s="506">
        <v>1.67197643</v>
      </c>
      <c r="Y435" s="401">
        <v>13.66</v>
      </c>
      <c r="Z435" s="403">
        <v>2.0789599999999999</v>
      </c>
      <c r="AA435" s="432"/>
      <c r="AB435" s="506">
        <v>0.89660397000000003</v>
      </c>
      <c r="AC435" s="506">
        <v>0.56322211</v>
      </c>
      <c r="AD435" s="401">
        <v>32.049999999999997</v>
      </c>
      <c r="AE435" s="508">
        <v>0.29848000000000002</v>
      </c>
      <c r="AF435" s="506">
        <v>130.61129116999999</v>
      </c>
      <c r="AG435" s="506">
        <v>10.022076049999999</v>
      </c>
      <c r="AH435" s="401">
        <v>3.9149999999999996</v>
      </c>
      <c r="AI435" s="403">
        <v>32.039189999999998</v>
      </c>
      <c r="AJ435" s="432"/>
      <c r="AK435" s="506">
        <v>60.154614379999998</v>
      </c>
      <c r="AL435" s="506">
        <v>7.58192295</v>
      </c>
      <c r="AM435" s="401">
        <v>6.4310000000000009</v>
      </c>
      <c r="AN435" s="403">
        <v>46.05621</v>
      </c>
      <c r="AO435" s="432"/>
      <c r="AP435" s="506">
        <v>59.601166239999998</v>
      </c>
      <c r="AQ435" s="506">
        <v>6.2438222800000007</v>
      </c>
      <c r="AR435" s="401">
        <v>5.3449999999999998</v>
      </c>
      <c r="AS435" s="403">
        <v>45.632480000000001</v>
      </c>
      <c r="AT435" s="432"/>
      <c r="AU435" s="506">
        <v>7.5252882099999994</v>
      </c>
      <c r="AV435" s="506">
        <v>1.7033690300000002</v>
      </c>
      <c r="AW435" s="401">
        <v>11.548999999999999</v>
      </c>
      <c r="AX435" s="403">
        <v>5.76159</v>
      </c>
      <c r="AY435" s="432"/>
      <c r="AZ435" s="506">
        <v>3.3302223399999997</v>
      </c>
      <c r="BA435" s="506">
        <v>1.08945468</v>
      </c>
      <c r="BB435" s="401">
        <v>16.690999999999999</v>
      </c>
      <c r="BC435" s="508">
        <v>2.5497200000000002</v>
      </c>
      <c r="BD435" s="506">
        <v>370.64032491</v>
      </c>
      <c r="BE435" s="506">
        <v>14.09104855</v>
      </c>
      <c r="BF435" s="401">
        <v>1.94</v>
      </c>
      <c r="BG435" s="403">
        <v>90.91874</v>
      </c>
      <c r="BH435" s="432"/>
      <c r="BI435" s="506">
        <v>286.69933159999999</v>
      </c>
      <c r="BJ435" s="506">
        <v>12.7370313</v>
      </c>
      <c r="BK435" s="401">
        <v>2.2669999999999999</v>
      </c>
      <c r="BL435" s="403">
        <v>77.352440000000001</v>
      </c>
      <c r="BM435" s="432"/>
      <c r="BN435" s="506">
        <v>76.041919239999999</v>
      </c>
      <c r="BO435" s="506">
        <v>5.8309461199999992</v>
      </c>
      <c r="BP435" s="401">
        <v>3.9120000000000004</v>
      </c>
      <c r="BQ435" s="403">
        <v>20.516359999999999</v>
      </c>
      <c r="BR435" s="432"/>
      <c r="BS435" s="506">
        <v>5.5694249099999995</v>
      </c>
      <c r="BT435" s="506">
        <v>1.4521039599999999</v>
      </c>
      <c r="BU435" s="401">
        <v>13.302</v>
      </c>
      <c r="BV435" s="403">
        <v>1.50265</v>
      </c>
      <c r="BW435" s="432"/>
      <c r="BX435" s="506">
        <v>2.3296491599999998</v>
      </c>
      <c r="BY435" s="506">
        <v>0.86646789000000002</v>
      </c>
      <c r="BZ435" s="401">
        <v>18.976000000000003</v>
      </c>
      <c r="CA435" s="508">
        <v>0.62855000000000005</v>
      </c>
      <c r="CB435" s="506">
        <v>134.93106632999999</v>
      </c>
      <c r="CC435" s="506">
        <v>9.7344828799999998</v>
      </c>
      <c r="CD435" s="401">
        <v>3.681</v>
      </c>
      <c r="CE435" s="403">
        <v>33.098840000000003</v>
      </c>
      <c r="CF435" s="432"/>
      <c r="CG435" s="506">
        <v>73.484595630000001</v>
      </c>
      <c r="CH435" s="506">
        <v>7.4580672799999999</v>
      </c>
      <c r="CI435" s="401">
        <v>5.1779999999999999</v>
      </c>
      <c r="CJ435" s="403">
        <v>54.460839999999997</v>
      </c>
      <c r="CK435" s="432"/>
      <c r="CL435" s="506">
        <v>50.174906819999997</v>
      </c>
      <c r="CM435" s="506">
        <v>5.1606412899999992</v>
      </c>
      <c r="CN435" s="401">
        <v>5.2480000000000002</v>
      </c>
      <c r="CO435" s="403">
        <v>37.185589999999998</v>
      </c>
      <c r="CP435" s="432"/>
      <c r="CQ435" s="506">
        <v>6.2403691600000002</v>
      </c>
      <c r="CR435" s="506">
        <v>1.4952435100000001</v>
      </c>
      <c r="CS435" s="401">
        <v>12.225</v>
      </c>
      <c r="CT435" s="403">
        <v>4.62486</v>
      </c>
      <c r="CU435" s="432"/>
      <c r="CV435" s="506">
        <v>5.0311947300000002</v>
      </c>
      <c r="CW435" s="506">
        <v>1.5609255800000001</v>
      </c>
      <c r="CX435" s="401">
        <v>15.828999999999999</v>
      </c>
      <c r="CY435" s="508">
        <v>3.72871</v>
      </c>
    </row>
    <row r="436" spans="1:103" ht="12" customHeight="1" x14ac:dyDescent="0.35">
      <c r="A436" s="758"/>
      <c r="B436" s="846"/>
      <c r="C436" s="330" t="s">
        <v>133</v>
      </c>
      <c r="D436" s="446">
        <v>204.91340352</v>
      </c>
      <c r="E436" s="446">
        <v>7.3756148399999999</v>
      </c>
      <c r="F436" s="588">
        <v>1.8360000000000001</v>
      </c>
      <c r="G436" s="589"/>
      <c r="H436" s="527">
        <v>147.90414648000001</v>
      </c>
      <c r="I436" s="527">
        <v>6.8982987900000001</v>
      </c>
      <c r="J436" s="528">
        <v>2.3800000000000003</v>
      </c>
      <c r="K436" s="529">
        <f t="shared" si="1"/>
        <v>72.178854061913157</v>
      </c>
      <c r="L436" s="590"/>
      <c r="M436" s="591">
        <v>95.348345899999998</v>
      </c>
      <c r="N436" s="591">
        <v>6.5630729600000004</v>
      </c>
      <c r="O436" s="592">
        <v>3.512</v>
      </c>
      <c r="P436" s="529">
        <v>64.466309999999993</v>
      </c>
      <c r="Q436" s="590"/>
      <c r="R436" s="591">
        <v>49.017375080000001</v>
      </c>
      <c r="S436" s="591">
        <v>4.7314439899999998</v>
      </c>
      <c r="T436" s="592">
        <v>4.9249999999999998</v>
      </c>
      <c r="U436" s="529">
        <v>33.141309999999997</v>
      </c>
      <c r="V436" s="590"/>
      <c r="W436" s="591">
        <v>3.05025222</v>
      </c>
      <c r="X436" s="591">
        <v>1.0800699300000001</v>
      </c>
      <c r="Y436" s="592">
        <v>18.065999999999999</v>
      </c>
      <c r="Z436" s="529">
        <v>2.0623200000000002</v>
      </c>
      <c r="AA436" s="590"/>
      <c r="AB436" s="591">
        <v>0.48817326999999999</v>
      </c>
      <c r="AC436" s="591">
        <v>0.37600742999999998</v>
      </c>
      <c r="AD436" s="592">
        <v>39.298000000000002</v>
      </c>
      <c r="AE436" s="497">
        <v>0.33006000000000002</v>
      </c>
      <c r="AF436" s="591">
        <v>65.00951517</v>
      </c>
      <c r="AG436" s="591">
        <v>5.6746875799999996</v>
      </c>
      <c r="AH436" s="592">
        <v>4.4540000000000006</v>
      </c>
      <c r="AI436" s="529">
        <v>31.725359999999998</v>
      </c>
      <c r="AJ436" s="590"/>
      <c r="AK436" s="591">
        <v>28.134469969999998</v>
      </c>
      <c r="AL436" s="591">
        <v>4.3643174499999997</v>
      </c>
      <c r="AM436" s="592">
        <v>7.9140000000000006</v>
      </c>
      <c r="AN436" s="529">
        <v>43.277459999999998</v>
      </c>
      <c r="AO436" s="590"/>
      <c r="AP436" s="591">
        <v>30.705778940000002</v>
      </c>
      <c r="AQ436" s="591">
        <v>4.2319764900000001</v>
      </c>
      <c r="AR436" s="592">
        <v>7.0319999999999991</v>
      </c>
      <c r="AS436" s="529">
        <v>47.232750000000003</v>
      </c>
      <c r="AT436" s="590"/>
      <c r="AU436" s="591">
        <v>4.1060078799999999</v>
      </c>
      <c r="AV436" s="591">
        <v>1.26187899</v>
      </c>
      <c r="AW436" s="592">
        <v>15.68</v>
      </c>
      <c r="AX436" s="529">
        <v>6.3160100000000003</v>
      </c>
      <c r="AY436" s="590"/>
      <c r="AZ436" s="591">
        <v>2.0632583800000002</v>
      </c>
      <c r="BA436" s="591">
        <v>0.85229621</v>
      </c>
      <c r="BB436" s="592">
        <v>21.076000000000001</v>
      </c>
      <c r="BC436" s="497">
        <v>3.1737799999999998</v>
      </c>
      <c r="BD436" s="591">
        <v>185.11036996000001</v>
      </c>
      <c r="BE436" s="591">
        <v>7.1194045599999995</v>
      </c>
      <c r="BF436" s="592">
        <v>1.9619999999999997</v>
      </c>
      <c r="BG436" s="529">
        <v>90.335899999999995</v>
      </c>
      <c r="BH436" s="590"/>
      <c r="BI436" s="591">
        <v>143.11655325000001</v>
      </c>
      <c r="BJ436" s="591">
        <v>6.3851559500000006</v>
      </c>
      <c r="BK436" s="592">
        <v>2.2759999999999998</v>
      </c>
      <c r="BL436" s="529">
        <v>77.314170000000004</v>
      </c>
      <c r="BM436" s="590"/>
      <c r="BN436" s="591">
        <v>38.075075720000001</v>
      </c>
      <c r="BO436" s="591">
        <v>3.76826068</v>
      </c>
      <c r="BP436" s="592">
        <v>5.0490000000000004</v>
      </c>
      <c r="BQ436" s="529">
        <v>20.568850000000001</v>
      </c>
      <c r="BR436" s="590"/>
      <c r="BS436" s="591">
        <v>2.3143124500000001</v>
      </c>
      <c r="BT436" s="591">
        <v>0.8672282</v>
      </c>
      <c r="BU436" s="592">
        <v>19.119</v>
      </c>
      <c r="BV436" s="529">
        <v>1.25023</v>
      </c>
      <c r="BW436" s="590"/>
      <c r="BX436" s="591">
        <v>1.60442854</v>
      </c>
      <c r="BY436" s="591">
        <v>0.65613498999999997</v>
      </c>
      <c r="BZ436" s="592">
        <v>20.865000000000002</v>
      </c>
      <c r="CA436" s="497">
        <v>0.86673999999999995</v>
      </c>
      <c r="CB436" s="591">
        <v>70.843497140000011</v>
      </c>
      <c r="CC436" s="591">
        <v>5.7180716700000005</v>
      </c>
      <c r="CD436" s="592">
        <v>4.1180000000000003</v>
      </c>
      <c r="CE436" s="529">
        <v>34.572409999999998</v>
      </c>
      <c r="CF436" s="590"/>
      <c r="CG436" s="591">
        <v>39.099506350000006</v>
      </c>
      <c r="CH436" s="591">
        <v>4.56865817</v>
      </c>
      <c r="CI436" s="592">
        <v>5.9619999999999997</v>
      </c>
      <c r="CJ436" s="529">
        <v>55.191380000000002</v>
      </c>
      <c r="CK436" s="590"/>
      <c r="CL436" s="591">
        <v>25.908382499999998</v>
      </c>
      <c r="CM436" s="591">
        <v>3.1008326499999996</v>
      </c>
      <c r="CN436" s="592">
        <v>6.1059999999999999</v>
      </c>
      <c r="CO436" s="529">
        <v>36.571289999999998</v>
      </c>
      <c r="CP436" s="590"/>
      <c r="CQ436" s="591">
        <v>3.0464667400000001</v>
      </c>
      <c r="CR436" s="591">
        <v>1.0734771599999999</v>
      </c>
      <c r="CS436" s="592">
        <v>17.977999999999998</v>
      </c>
      <c r="CT436" s="529">
        <v>4.3002799999999999</v>
      </c>
      <c r="CU436" s="590"/>
      <c r="CV436" s="591">
        <v>2.7891415400000001</v>
      </c>
      <c r="CW436" s="591">
        <v>1.10958511</v>
      </c>
      <c r="CX436" s="592">
        <v>20.297000000000001</v>
      </c>
      <c r="CY436" s="497">
        <v>3.9370500000000002</v>
      </c>
    </row>
    <row r="437" spans="1:103" ht="12" customHeight="1" x14ac:dyDescent="0.35">
      <c r="A437" s="758"/>
      <c r="B437" s="846"/>
      <c r="C437" s="330" t="s">
        <v>134</v>
      </c>
      <c r="D437" s="446">
        <v>202.74766768000001</v>
      </c>
      <c r="E437" s="446">
        <v>7.94635319</v>
      </c>
      <c r="F437" s="588">
        <v>2</v>
      </c>
      <c r="G437" s="589"/>
      <c r="H437" s="527">
        <v>152.48645095999998</v>
      </c>
      <c r="I437" s="527">
        <v>7.4761588100000003</v>
      </c>
      <c r="J437" s="528">
        <v>2.5009999999999999</v>
      </c>
      <c r="K437" s="529">
        <f t="shared" si="1"/>
        <v>75.209965522598196</v>
      </c>
      <c r="L437" s="590"/>
      <c r="M437" s="591">
        <v>96.457782120000005</v>
      </c>
      <c r="N437" s="591">
        <v>6.3724140199999999</v>
      </c>
      <c r="O437" s="592">
        <v>3.3709999999999996</v>
      </c>
      <c r="P437" s="529">
        <v>63.256619999999998</v>
      </c>
      <c r="Q437" s="590"/>
      <c r="R437" s="591">
        <v>52.425486329999998</v>
      </c>
      <c r="S437" s="591">
        <v>4.2514578099999998</v>
      </c>
      <c r="T437" s="592">
        <v>4.1379999999999999</v>
      </c>
      <c r="U437" s="529">
        <v>34.380420000000001</v>
      </c>
      <c r="V437" s="590"/>
      <c r="W437" s="591">
        <v>3.1947518100000001</v>
      </c>
      <c r="X437" s="591">
        <v>1.0413182099999998</v>
      </c>
      <c r="Y437" s="592">
        <v>16.63</v>
      </c>
      <c r="Z437" s="529">
        <v>2.09511</v>
      </c>
      <c r="AA437" s="590"/>
      <c r="AB437" s="591">
        <v>0.40843069999999998</v>
      </c>
      <c r="AC437" s="591">
        <v>0.4332627</v>
      </c>
      <c r="AD437" s="592">
        <v>54.122</v>
      </c>
      <c r="AE437" s="497">
        <v>0.26784999999999998</v>
      </c>
      <c r="AF437" s="591">
        <v>65.601776000000001</v>
      </c>
      <c r="AG437" s="591">
        <v>5.5341297899999997</v>
      </c>
      <c r="AH437" s="592">
        <v>4.3040000000000003</v>
      </c>
      <c r="AI437" s="529">
        <v>32.356369999999998</v>
      </c>
      <c r="AJ437" s="590"/>
      <c r="AK437" s="591">
        <v>32.02014441</v>
      </c>
      <c r="AL437" s="591">
        <v>4.3226787400000006</v>
      </c>
      <c r="AM437" s="592">
        <v>6.8879999999999999</v>
      </c>
      <c r="AN437" s="529">
        <v>48.809869999999997</v>
      </c>
      <c r="AO437" s="590"/>
      <c r="AP437" s="591">
        <v>28.895387299999999</v>
      </c>
      <c r="AQ437" s="591">
        <v>3.3369796099999998</v>
      </c>
      <c r="AR437" s="592">
        <v>5.8920000000000003</v>
      </c>
      <c r="AS437" s="529">
        <v>44.04665</v>
      </c>
      <c r="AT437" s="590"/>
      <c r="AU437" s="591">
        <v>3.4192803299999999</v>
      </c>
      <c r="AV437" s="591">
        <v>1.0014752999999998</v>
      </c>
      <c r="AW437" s="592">
        <v>14.943000000000001</v>
      </c>
      <c r="AX437" s="529">
        <v>5.21218</v>
      </c>
      <c r="AY437" s="590"/>
      <c r="AZ437" s="591">
        <v>1.2669639500000001</v>
      </c>
      <c r="BA437" s="591">
        <v>0.67014743999999993</v>
      </c>
      <c r="BB437" s="592">
        <v>26.986999999999998</v>
      </c>
      <c r="BC437" s="497">
        <v>1.9313</v>
      </c>
      <c r="BD437" s="591">
        <v>185.52995495000002</v>
      </c>
      <c r="BE437" s="591">
        <v>7.8151238899999997</v>
      </c>
      <c r="BF437" s="592">
        <v>2.149</v>
      </c>
      <c r="BG437" s="529">
        <v>91.507810000000006</v>
      </c>
      <c r="BH437" s="590"/>
      <c r="BI437" s="591">
        <v>143.58277833999998</v>
      </c>
      <c r="BJ437" s="591">
        <v>7.19821198</v>
      </c>
      <c r="BK437" s="592">
        <v>2.5579999999999998</v>
      </c>
      <c r="BL437" s="529">
        <v>77.390619999999998</v>
      </c>
      <c r="BM437" s="590"/>
      <c r="BN437" s="591">
        <v>37.966843529999998</v>
      </c>
      <c r="BO437" s="591">
        <v>3.3543660200000001</v>
      </c>
      <c r="BP437" s="592">
        <v>4.508</v>
      </c>
      <c r="BQ437" s="529">
        <v>20.463999999999999</v>
      </c>
      <c r="BR437" s="590"/>
      <c r="BS437" s="591">
        <v>3.2551124599999999</v>
      </c>
      <c r="BT437" s="591">
        <v>1.13766357</v>
      </c>
      <c r="BU437" s="592">
        <v>17.832000000000001</v>
      </c>
      <c r="BV437" s="529">
        <v>1.7544900000000001</v>
      </c>
      <c r="BW437" s="590"/>
      <c r="BX437" s="591">
        <v>0.72522062000000009</v>
      </c>
      <c r="BY437" s="591">
        <v>0.39598219999999995</v>
      </c>
      <c r="BZ437" s="592">
        <v>27.858000000000001</v>
      </c>
      <c r="CA437" s="497">
        <v>0.39089000000000002</v>
      </c>
      <c r="CB437" s="591">
        <v>64.087569200000004</v>
      </c>
      <c r="CC437" s="591">
        <v>5.1648947700000001</v>
      </c>
      <c r="CD437" s="592">
        <v>4.1120000000000001</v>
      </c>
      <c r="CE437" s="529">
        <v>31.60952</v>
      </c>
      <c r="CF437" s="590"/>
      <c r="CG437" s="591">
        <v>34.385089269999995</v>
      </c>
      <c r="CH437" s="591">
        <v>3.93982638</v>
      </c>
      <c r="CI437" s="592">
        <v>5.8460000000000001</v>
      </c>
      <c r="CJ437" s="529">
        <v>53.653289999999998</v>
      </c>
      <c r="CK437" s="590"/>
      <c r="CL437" s="591">
        <v>24.266524310000001</v>
      </c>
      <c r="CM437" s="591">
        <v>2.8350597</v>
      </c>
      <c r="CN437" s="592">
        <v>5.9610000000000003</v>
      </c>
      <c r="CO437" s="529">
        <v>37.864640000000001</v>
      </c>
      <c r="CP437" s="590"/>
      <c r="CQ437" s="591">
        <v>3.1939024199999997</v>
      </c>
      <c r="CR437" s="591">
        <v>0.98393101999999999</v>
      </c>
      <c r="CS437" s="592">
        <v>15.717999999999998</v>
      </c>
      <c r="CT437" s="529">
        <v>4.9836499999999999</v>
      </c>
      <c r="CU437" s="590"/>
      <c r="CV437" s="591">
        <v>2.24205319</v>
      </c>
      <c r="CW437" s="591">
        <v>0.90336090999999996</v>
      </c>
      <c r="CX437" s="592">
        <v>20.556999999999999</v>
      </c>
      <c r="CY437" s="497">
        <v>3.4984199999999999</v>
      </c>
    </row>
    <row r="438" spans="1:103" ht="12" customHeight="1" x14ac:dyDescent="0.35">
      <c r="A438" s="758"/>
      <c r="B438" s="917" t="s">
        <v>66</v>
      </c>
      <c r="C438" s="332" t="s">
        <v>59</v>
      </c>
      <c r="D438" s="451">
        <v>295.48406838999995</v>
      </c>
      <c r="E438" s="451">
        <v>26.77517009</v>
      </c>
      <c r="F438" s="593">
        <v>4.6230000000000002</v>
      </c>
      <c r="G438" s="594"/>
      <c r="H438" s="530">
        <v>234.41141758999999</v>
      </c>
      <c r="I438" s="530">
        <v>21.003695230000002</v>
      </c>
      <c r="J438" s="531">
        <v>4.5720000000000001</v>
      </c>
      <c r="K438" s="532">
        <f t="shared" si="1"/>
        <v>79.331321944778381</v>
      </c>
      <c r="L438" s="595"/>
      <c r="M438" s="596">
        <v>163.64774663</v>
      </c>
      <c r="N438" s="596">
        <v>15.086264440000001</v>
      </c>
      <c r="O438" s="597">
        <v>4.7030000000000003</v>
      </c>
      <c r="P438" s="532">
        <v>69.812190000000001</v>
      </c>
      <c r="Q438" s="595"/>
      <c r="R438" s="596">
        <v>66.528338079999997</v>
      </c>
      <c r="S438" s="596">
        <v>9.3312906099999999</v>
      </c>
      <c r="T438" s="597">
        <v>7.1559999999999997</v>
      </c>
      <c r="U438" s="532">
        <v>28.38101</v>
      </c>
      <c r="V438" s="595"/>
      <c r="W438" s="596">
        <v>3.48923447</v>
      </c>
      <c r="X438" s="596">
        <v>1.22928379</v>
      </c>
      <c r="Y438" s="597">
        <v>17.974999999999998</v>
      </c>
      <c r="Z438" s="532">
        <v>1.48851</v>
      </c>
      <c r="AA438" s="595"/>
      <c r="AB438" s="596">
        <v>0.74609840999999999</v>
      </c>
      <c r="AC438" s="596">
        <v>0.54504683999999992</v>
      </c>
      <c r="AD438" s="597">
        <v>37.271999999999998</v>
      </c>
      <c r="AE438" s="501">
        <v>0.31829000000000002</v>
      </c>
      <c r="AF438" s="596">
        <v>109.71035293999999</v>
      </c>
      <c r="AG438" s="596">
        <v>11.746104040000001</v>
      </c>
      <c r="AH438" s="597">
        <v>5.4619999999999997</v>
      </c>
      <c r="AI438" s="532">
        <v>37.129019999999997</v>
      </c>
      <c r="AJ438" s="595"/>
      <c r="AK438" s="596">
        <v>55.188951299999999</v>
      </c>
      <c r="AL438" s="596">
        <v>7.82380107</v>
      </c>
      <c r="AM438" s="597">
        <v>7.2330000000000005</v>
      </c>
      <c r="AN438" s="532">
        <v>50.304229999999997</v>
      </c>
      <c r="AO438" s="595"/>
      <c r="AP438" s="596">
        <v>47.165583100000006</v>
      </c>
      <c r="AQ438" s="596">
        <v>6.9308237499999992</v>
      </c>
      <c r="AR438" s="597">
        <v>7.4969999999999999</v>
      </c>
      <c r="AS438" s="532">
        <v>42.991</v>
      </c>
      <c r="AT438" s="595"/>
      <c r="AU438" s="596">
        <v>5.20898459</v>
      </c>
      <c r="AV438" s="596">
        <v>1.6312090100000001</v>
      </c>
      <c r="AW438" s="597">
        <v>15.977</v>
      </c>
      <c r="AX438" s="532">
        <v>4.7479399999999998</v>
      </c>
      <c r="AY438" s="595"/>
      <c r="AZ438" s="596">
        <v>2.14683395</v>
      </c>
      <c r="BA438" s="596">
        <v>0.96778416</v>
      </c>
      <c r="BB438" s="597">
        <v>23</v>
      </c>
      <c r="BC438" s="501">
        <v>1.95682</v>
      </c>
      <c r="BD438" s="596">
        <v>276.16325803999996</v>
      </c>
      <c r="BE438" s="596">
        <v>24.572499969999999</v>
      </c>
      <c r="BF438" s="597">
        <v>4.54</v>
      </c>
      <c r="BG438" s="532">
        <v>93.461299999999994</v>
      </c>
      <c r="BH438" s="595"/>
      <c r="BI438" s="596">
        <v>226.64173547000001</v>
      </c>
      <c r="BJ438" s="596">
        <v>19.966871360000003</v>
      </c>
      <c r="BK438" s="597">
        <v>4.4950000000000001</v>
      </c>
      <c r="BL438" s="532">
        <v>82.068029999999993</v>
      </c>
      <c r="BM438" s="595"/>
      <c r="BN438" s="596">
        <v>45.683631290000001</v>
      </c>
      <c r="BO438" s="596">
        <v>6.9563039500000006</v>
      </c>
      <c r="BP438" s="597">
        <v>7.7689999999999992</v>
      </c>
      <c r="BQ438" s="532">
        <v>16.542259999999999</v>
      </c>
      <c r="BR438" s="595"/>
      <c r="BS438" s="596">
        <v>3.1330111</v>
      </c>
      <c r="BT438" s="596">
        <v>1.17379875</v>
      </c>
      <c r="BU438" s="597">
        <v>19.114999999999998</v>
      </c>
      <c r="BV438" s="532">
        <v>1.1344799999999999</v>
      </c>
      <c r="BW438" s="595"/>
      <c r="BX438" s="596">
        <v>0.70488017000000003</v>
      </c>
      <c r="BY438" s="596">
        <v>0.57473032999999996</v>
      </c>
      <c r="BZ438" s="597">
        <v>41.6</v>
      </c>
      <c r="CA438" s="501">
        <v>0.25524000000000002</v>
      </c>
      <c r="CB438" s="596">
        <v>89.186805019999994</v>
      </c>
      <c r="CC438" s="596">
        <v>11.32117238</v>
      </c>
      <c r="CD438" s="597">
        <v>6.476</v>
      </c>
      <c r="CE438" s="532">
        <v>30.18329</v>
      </c>
      <c r="CF438" s="595"/>
      <c r="CG438" s="596">
        <v>49.5701447</v>
      </c>
      <c r="CH438" s="596">
        <v>7.6958441100000003</v>
      </c>
      <c r="CI438" s="597">
        <v>7.9210000000000003</v>
      </c>
      <c r="CJ438" s="532">
        <v>55.580129999999997</v>
      </c>
      <c r="CK438" s="595"/>
      <c r="CL438" s="596">
        <v>33.147032109999998</v>
      </c>
      <c r="CM438" s="596">
        <v>5.4230004200000002</v>
      </c>
      <c r="CN438" s="597">
        <v>8.3469999999999995</v>
      </c>
      <c r="CO438" s="532">
        <v>37.165849999999999</v>
      </c>
      <c r="CP438" s="595"/>
      <c r="CQ438" s="596">
        <v>2.9042790799999998</v>
      </c>
      <c r="CR438" s="596">
        <v>1.1779151999999999</v>
      </c>
      <c r="CS438" s="597">
        <v>20.693000000000001</v>
      </c>
      <c r="CT438" s="532">
        <v>3.2564000000000002</v>
      </c>
      <c r="CU438" s="595"/>
      <c r="CV438" s="596">
        <v>3.56534913</v>
      </c>
      <c r="CW438" s="596">
        <v>1.4832115299999999</v>
      </c>
      <c r="CX438" s="597">
        <v>21.224999999999998</v>
      </c>
      <c r="CY438" s="501">
        <v>3.99762</v>
      </c>
    </row>
    <row r="439" spans="1:103" ht="12" customHeight="1" x14ac:dyDescent="0.35">
      <c r="A439" s="758"/>
      <c r="B439" s="917"/>
      <c r="C439" s="332" t="s">
        <v>133</v>
      </c>
      <c r="D439" s="451">
        <v>144.32582573000002</v>
      </c>
      <c r="E439" s="451">
        <v>13.815777300000001</v>
      </c>
      <c r="F439" s="593">
        <v>4.8840000000000003</v>
      </c>
      <c r="G439" s="594"/>
      <c r="H439" s="530">
        <v>112.62520256000001</v>
      </c>
      <c r="I439" s="530">
        <v>10.74506791</v>
      </c>
      <c r="J439" s="531">
        <v>4.8680000000000003</v>
      </c>
      <c r="K439" s="532">
        <f t="shared" si="1"/>
        <v>78.035377237817087</v>
      </c>
      <c r="L439" s="595"/>
      <c r="M439" s="596">
        <v>79.935960519999995</v>
      </c>
      <c r="N439" s="596">
        <v>8.1576355899999999</v>
      </c>
      <c r="O439" s="597">
        <v>5.2069999999999999</v>
      </c>
      <c r="P439" s="532">
        <v>70.975200000000001</v>
      </c>
      <c r="Q439" s="595"/>
      <c r="R439" s="596">
        <v>30.67201206</v>
      </c>
      <c r="S439" s="596">
        <v>5.3510386200000006</v>
      </c>
      <c r="T439" s="597">
        <v>8.9009999999999998</v>
      </c>
      <c r="U439" s="532">
        <v>27.233699999999999</v>
      </c>
      <c r="V439" s="595"/>
      <c r="W439" s="596">
        <v>1.67956226</v>
      </c>
      <c r="X439" s="596">
        <v>0.85303770000000001</v>
      </c>
      <c r="Y439" s="597">
        <v>25.913000000000004</v>
      </c>
      <c r="Z439" s="532">
        <v>1.4912799999999999</v>
      </c>
      <c r="AA439" s="595"/>
      <c r="AB439" s="596">
        <v>0.33766771000000001</v>
      </c>
      <c r="AC439" s="596">
        <v>0.34473957</v>
      </c>
      <c r="AD439" s="597">
        <v>52.088999999999999</v>
      </c>
      <c r="AE439" s="501">
        <v>0.29981999999999998</v>
      </c>
      <c r="AF439" s="596">
        <v>53.809974860000004</v>
      </c>
      <c r="AG439" s="596">
        <v>6.4621027700000004</v>
      </c>
      <c r="AH439" s="597">
        <v>6.1269999999999998</v>
      </c>
      <c r="AI439" s="532">
        <v>37.283679999999997</v>
      </c>
      <c r="AJ439" s="595"/>
      <c r="AK439" s="596">
        <v>25.111320329999998</v>
      </c>
      <c r="AL439" s="596">
        <v>4.4050268500000005</v>
      </c>
      <c r="AM439" s="597">
        <v>8.9499999999999993</v>
      </c>
      <c r="AN439" s="532">
        <v>46.66666</v>
      </c>
      <c r="AO439" s="595"/>
      <c r="AP439" s="596">
        <v>24.626916900000001</v>
      </c>
      <c r="AQ439" s="596">
        <v>4.4677561400000005</v>
      </c>
      <c r="AR439" s="597">
        <v>9.2560000000000002</v>
      </c>
      <c r="AS439" s="532">
        <v>45.766449999999999</v>
      </c>
      <c r="AT439" s="595"/>
      <c r="AU439" s="596">
        <v>2.8640048199999999</v>
      </c>
      <c r="AV439" s="596">
        <v>1.19227518</v>
      </c>
      <c r="AW439" s="597">
        <v>21.240000000000002</v>
      </c>
      <c r="AX439" s="532">
        <v>5.3224400000000003</v>
      </c>
      <c r="AY439" s="595"/>
      <c r="AZ439" s="596">
        <v>1.20773281</v>
      </c>
      <c r="BA439" s="596">
        <v>0.67453501999999999</v>
      </c>
      <c r="BB439" s="597">
        <v>28.495999999999999</v>
      </c>
      <c r="BC439" s="501">
        <v>2.24444</v>
      </c>
      <c r="BD439" s="596">
        <v>133.69296317000001</v>
      </c>
      <c r="BE439" s="596">
        <v>12.62845313</v>
      </c>
      <c r="BF439" s="597">
        <v>4.819</v>
      </c>
      <c r="BG439" s="532">
        <v>92.632739999999998</v>
      </c>
      <c r="BH439" s="595"/>
      <c r="BI439" s="596">
        <v>109.36316896</v>
      </c>
      <c r="BJ439" s="596">
        <v>10.276629360000001</v>
      </c>
      <c r="BK439" s="597">
        <v>4.7940000000000005</v>
      </c>
      <c r="BL439" s="532">
        <v>81.801739999999995</v>
      </c>
      <c r="BM439" s="595"/>
      <c r="BN439" s="596">
        <v>22.880173019999997</v>
      </c>
      <c r="BO439" s="596">
        <v>4.0073982199999998</v>
      </c>
      <c r="BP439" s="597">
        <v>8.9359999999999999</v>
      </c>
      <c r="BQ439" s="532">
        <v>17.113969999999998</v>
      </c>
      <c r="BR439" s="595"/>
      <c r="BS439" s="596">
        <v>0.86829184999999998</v>
      </c>
      <c r="BT439" s="596">
        <v>0.64510559000000001</v>
      </c>
      <c r="BU439" s="597">
        <v>37.905999999999999</v>
      </c>
      <c r="BV439" s="532">
        <v>0.64946999999999999</v>
      </c>
      <c r="BW439" s="595"/>
      <c r="BX439" s="596">
        <v>0.58132932999999998</v>
      </c>
      <c r="BY439" s="596">
        <v>0.47491698000000004</v>
      </c>
      <c r="BZ439" s="597">
        <v>41.681000000000004</v>
      </c>
      <c r="CA439" s="501">
        <v>0.43481999999999998</v>
      </c>
      <c r="CB439" s="596">
        <v>44.950060000000001</v>
      </c>
      <c r="CC439" s="596">
        <v>6.6268223299999995</v>
      </c>
      <c r="CD439" s="597">
        <v>7.5219999999999994</v>
      </c>
      <c r="CE439" s="532">
        <v>31.144850000000002</v>
      </c>
      <c r="CF439" s="595"/>
      <c r="CG439" s="596">
        <v>25.52981196</v>
      </c>
      <c r="CH439" s="596">
        <v>4.6557106599999996</v>
      </c>
      <c r="CI439" s="597">
        <v>9.3040000000000003</v>
      </c>
      <c r="CJ439" s="532">
        <v>56.795949999999998</v>
      </c>
      <c r="CK439" s="595"/>
      <c r="CL439" s="596">
        <v>16.120237379999999</v>
      </c>
      <c r="CM439" s="596">
        <v>3.2149754400000004</v>
      </c>
      <c r="CN439" s="597">
        <v>10.174999999999999</v>
      </c>
      <c r="CO439" s="532">
        <v>35.862549999999999</v>
      </c>
      <c r="CP439" s="595"/>
      <c r="CQ439" s="596">
        <v>1.2653644099999999</v>
      </c>
      <c r="CR439" s="596">
        <v>0.8255093</v>
      </c>
      <c r="CS439" s="597">
        <v>33.284999999999997</v>
      </c>
      <c r="CT439" s="532">
        <v>2.8150400000000002</v>
      </c>
      <c r="CU439" s="595"/>
      <c r="CV439" s="596">
        <v>2.0346462500000002</v>
      </c>
      <c r="CW439" s="596">
        <v>1.02318329</v>
      </c>
      <c r="CX439" s="597">
        <v>25.657000000000004</v>
      </c>
      <c r="CY439" s="501">
        <v>4.5264600000000002</v>
      </c>
    </row>
    <row r="440" spans="1:103" ht="12" customHeight="1" x14ac:dyDescent="0.35">
      <c r="A440" s="758"/>
      <c r="B440" s="917"/>
      <c r="C440" s="332" t="s">
        <v>134</v>
      </c>
      <c r="D440" s="451">
        <v>151.15824265999998</v>
      </c>
      <c r="E440" s="451">
        <v>13.47978024</v>
      </c>
      <c r="F440" s="593">
        <v>4.55</v>
      </c>
      <c r="G440" s="594"/>
      <c r="H440" s="530">
        <v>121.78621503000001</v>
      </c>
      <c r="I440" s="530">
        <v>10.971121649999999</v>
      </c>
      <c r="J440" s="531">
        <v>4.5960000000000001</v>
      </c>
      <c r="K440" s="532">
        <f t="shared" si="1"/>
        <v>80.568689399183853</v>
      </c>
      <c r="L440" s="595"/>
      <c r="M440" s="596">
        <v>83.711786110000006</v>
      </c>
      <c r="N440" s="596">
        <v>7.8048501300000002</v>
      </c>
      <c r="O440" s="597">
        <v>4.7569999999999997</v>
      </c>
      <c r="P440" s="532">
        <v>68.736670000000004</v>
      </c>
      <c r="Q440" s="595"/>
      <c r="R440" s="596">
        <v>35.856326019999997</v>
      </c>
      <c r="S440" s="596">
        <v>5.2448116599999999</v>
      </c>
      <c r="T440" s="597">
        <v>7.4630000000000001</v>
      </c>
      <c r="U440" s="532">
        <v>29.442019999999999</v>
      </c>
      <c r="V440" s="595"/>
      <c r="W440" s="596">
        <v>1.80967221</v>
      </c>
      <c r="X440" s="596">
        <v>0.86069083999999996</v>
      </c>
      <c r="Y440" s="597">
        <v>24.265999999999998</v>
      </c>
      <c r="Z440" s="532">
        <v>1.48594</v>
      </c>
      <c r="AA440" s="595"/>
      <c r="AB440" s="596">
        <v>0.40843069999999998</v>
      </c>
      <c r="AC440" s="596">
        <v>0.4332627</v>
      </c>
      <c r="AD440" s="597">
        <v>54.122</v>
      </c>
      <c r="AE440" s="501">
        <v>0.33537</v>
      </c>
      <c r="AF440" s="596">
        <v>55.900378080000003</v>
      </c>
      <c r="AG440" s="596">
        <v>6.2922781900000002</v>
      </c>
      <c r="AH440" s="597">
        <v>5.7430000000000003</v>
      </c>
      <c r="AI440" s="532">
        <v>36.981360000000002</v>
      </c>
      <c r="AJ440" s="595"/>
      <c r="AK440" s="596">
        <v>30.077630969999998</v>
      </c>
      <c r="AL440" s="596">
        <v>4.42178</v>
      </c>
      <c r="AM440" s="597">
        <v>7.5009999999999994</v>
      </c>
      <c r="AN440" s="532">
        <v>53.805770000000003</v>
      </c>
      <c r="AO440" s="595"/>
      <c r="AP440" s="596">
        <v>22.538666199999998</v>
      </c>
      <c r="AQ440" s="596">
        <v>3.5594725199999999</v>
      </c>
      <c r="AR440" s="597">
        <v>8.0579999999999998</v>
      </c>
      <c r="AS440" s="532">
        <v>40.319339999999997</v>
      </c>
      <c r="AT440" s="595"/>
      <c r="AU440" s="596">
        <v>2.3449797800000001</v>
      </c>
      <c r="AV440" s="596">
        <v>0.92701387000000002</v>
      </c>
      <c r="AW440" s="597">
        <v>20.169</v>
      </c>
      <c r="AX440" s="532">
        <v>4.1949300000000003</v>
      </c>
      <c r="AY440" s="595"/>
      <c r="AZ440" s="596">
        <v>0.93910114</v>
      </c>
      <c r="BA440" s="596">
        <v>0.62958088000000001</v>
      </c>
      <c r="BB440" s="597">
        <v>34.204000000000001</v>
      </c>
      <c r="BC440" s="501">
        <v>1.6799500000000001</v>
      </c>
      <c r="BD440" s="596">
        <v>142.47029486</v>
      </c>
      <c r="BE440" s="596">
        <v>12.517816160000001</v>
      </c>
      <c r="BF440" s="597">
        <v>4.4830000000000005</v>
      </c>
      <c r="BG440" s="532">
        <v>94.252420000000001</v>
      </c>
      <c r="BH440" s="595"/>
      <c r="BI440" s="596">
        <v>117.27856651</v>
      </c>
      <c r="BJ440" s="596">
        <v>10.275759879999999</v>
      </c>
      <c r="BK440" s="597">
        <v>4.47</v>
      </c>
      <c r="BL440" s="532">
        <v>82.317909999999998</v>
      </c>
      <c r="BM440" s="595"/>
      <c r="BN440" s="596">
        <v>22.80345827</v>
      </c>
      <c r="BO440" s="596">
        <v>3.7970596200000002</v>
      </c>
      <c r="BP440" s="597">
        <v>8.4959999999999987</v>
      </c>
      <c r="BQ440" s="532">
        <v>16.005759999999999</v>
      </c>
      <c r="BR440" s="595"/>
      <c r="BS440" s="596">
        <v>2.2647192399999998</v>
      </c>
      <c r="BT440" s="596">
        <v>1.03454866</v>
      </c>
      <c r="BU440" s="597">
        <v>23.306999999999999</v>
      </c>
      <c r="BV440" s="532">
        <v>1.58961</v>
      </c>
      <c r="BW440" s="595"/>
      <c r="BX440" s="596">
        <v>0.12355084</v>
      </c>
      <c r="BY440" s="596">
        <v>0.16745342999999999</v>
      </c>
      <c r="BZ440" s="597">
        <v>69.150000000000006</v>
      </c>
      <c r="CA440" s="501">
        <v>8.6720000000000005E-2</v>
      </c>
      <c r="CB440" s="596">
        <v>44.236745020000001</v>
      </c>
      <c r="CC440" s="596">
        <v>5.63651429</v>
      </c>
      <c r="CD440" s="597">
        <v>6.5009999999999994</v>
      </c>
      <c r="CE440" s="532">
        <v>29.26519</v>
      </c>
      <c r="CF440" s="595"/>
      <c r="CG440" s="596">
        <v>24.04033274</v>
      </c>
      <c r="CH440" s="596">
        <v>3.96215238</v>
      </c>
      <c r="CI440" s="597">
        <v>8.4089999999999989</v>
      </c>
      <c r="CJ440" s="532">
        <v>54.344709999999999</v>
      </c>
      <c r="CK440" s="595"/>
      <c r="CL440" s="596">
        <v>17.02679474</v>
      </c>
      <c r="CM440" s="596">
        <v>2.82131401</v>
      </c>
      <c r="CN440" s="597">
        <v>8.4540000000000006</v>
      </c>
      <c r="CO440" s="532">
        <v>38.490160000000003</v>
      </c>
      <c r="CP440" s="595"/>
      <c r="CQ440" s="596">
        <v>1.63891466</v>
      </c>
      <c r="CR440" s="596">
        <v>0.75984707000000007</v>
      </c>
      <c r="CS440" s="597">
        <v>23.655000000000001</v>
      </c>
      <c r="CT440" s="532">
        <v>3.7048700000000001</v>
      </c>
      <c r="CU440" s="595"/>
      <c r="CV440" s="596">
        <v>1.53070288</v>
      </c>
      <c r="CW440" s="596">
        <v>0.86066105999999998</v>
      </c>
      <c r="CX440" s="597">
        <v>28.687000000000001</v>
      </c>
      <c r="CY440" s="501">
        <v>3.4602499999999998</v>
      </c>
    </row>
    <row r="441" spans="1:103" ht="12" customHeight="1" x14ac:dyDescent="0.35">
      <c r="A441" s="758"/>
      <c r="B441" s="843" t="s">
        <v>67</v>
      </c>
      <c r="C441" s="330" t="s">
        <v>59</v>
      </c>
      <c r="D441" s="446">
        <v>112.17700281</v>
      </c>
      <c r="E441" s="446">
        <v>20.25792315</v>
      </c>
      <c r="F441" s="588">
        <v>9.2140000000000004</v>
      </c>
      <c r="G441" s="589"/>
      <c r="H441" s="527">
        <v>65.97917984</v>
      </c>
      <c r="I441" s="527">
        <v>12.6330963</v>
      </c>
      <c r="J441" s="528">
        <v>9.7690000000000001</v>
      </c>
      <c r="K441" s="529">
        <f t="shared" si="1"/>
        <v>58.81702861303252</v>
      </c>
      <c r="L441" s="590"/>
      <c r="M441" s="591">
        <v>28.158381389999999</v>
      </c>
      <c r="N441" s="591">
        <v>6.2289951199999996</v>
      </c>
      <c r="O441" s="592">
        <v>11.286</v>
      </c>
      <c r="P441" s="529">
        <v>42.677680000000002</v>
      </c>
      <c r="Q441" s="590"/>
      <c r="R441" s="591">
        <v>34.914523330000002</v>
      </c>
      <c r="S441" s="591">
        <v>7.0219129100000002</v>
      </c>
      <c r="T441" s="592">
        <v>10.261000000000001</v>
      </c>
      <c r="U441" s="529">
        <v>52.917490000000001</v>
      </c>
      <c r="V441" s="590"/>
      <c r="W441" s="591">
        <v>2.7557695600000001</v>
      </c>
      <c r="X441" s="591">
        <v>1.26395378</v>
      </c>
      <c r="Y441" s="592">
        <v>23.401</v>
      </c>
      <c r="Z441" s="529">
        <v>4.1767300000000001</v>
      </c>
      <c r="AA441" s="590"/>
      <c r="AB441" s="591">
        <v>0.15050556000000001</v>
      </c>
      <c r="AC441" s="591">
        <v>0.15113689999999999</v>
      </c>
      <c r="AD441" s="592">
        <v>51.234000000000002</v>
      </c>
      <c r="AE441" s="497">
        <v>0.22811000000000001</v>
      </c>
      <c r="AF441" s="591">
        <v>20.900938230000001</v>
      </c>
      <c r="AG441" s="591">
        <v>5.1335987300000001</v>
      </c>
      <c r="AH441" s="592">
        <v>12.531000000000001</v>
      </c>
      <c r="AI441" s="529">
        <v>18.632110000000001</v>
      </c>
      <c r="AJ441" s="590"/>
      <c r="AK441" s="591">
        <v>4.9656630800000006</v>
      </c>
      <c r="AL441" s="591">
        <v>1.7966030900000001</v>
      </c>
      <c r="AM441" s="592">
        <v>18.459</v>
      </c>
      <c r="AN441" s="529">
        <v>23.758089999999999</v>
      </c>
      <c r="AO441" s="590"/>
      <c r="AP441" s="591">
        <v>12.435583150000001</v>
      </c>
      <c r="AQ441" s="591">
        <v>3.3088393500000004</v>
      </c>
      <c r="AR441" s="592">
        <v>13.575000000000001</v>
      </c>
      <c r="AS441" s="529">
        <v>59.497729999999997</v>
      </c>
      <c r="AT441" s="590"/>
      <c r="AU441" s="591">
        <v>2.3163036200000002</v>
      </c>
      <c r="AV441" s="591">
        <v>0.81403727999999997</v>
      </c>
      <c r="AW441" s="592">
        <v>17.931000000000001</v>
      </c>
      <c r="AX441" s="529">
        <v>11.08229</v>
      </c>
      <c r="AY441" s="590"/>
      <c r="AZ441" s="591">
        <v>1.18338838</v>
      </c>
      <c r="BA441" s="591">
        <v>0.58647026000000002</v>
      </c>
      <c r="BB441" s="592">
        <v>25.285000000000004</v>
      </c>
      <c r="BC441" s="497">
        <v>5.6618899999999996</v>
      </c>
      <c r="BD441" s="591">
        <v>94.477066879999995</v>
      </c>
      <c r="BE441" s="591">
        <v>17.242366730000001</v>
      </c>
      <c r="BF441" s="592">
        <v>9.3109999999999999</v>
      </c>
      <c r="BG441" s="529">
        <v>84.221419999999995</v>
      </c>
      <c r="BH441" s="590"/>
      <c r="BI441" s="591">
        <v>60.057596119999999</v>
      </c>
      <c r="BJ441" s="591">
        <v>11.786101109999999</v>
      </c>
      <c r="BK441" s="592">
        <v>10.013</v>
      </c>
      <c r="BL441" s="529">
        <v>63.568440000000002</v>
      </c>
      <c r="BM441" s="590"/>
      <c r="BN441" s="591">
        <v>30.358287950000001</v>
      </c>
      <c r="BO441" s="591">
        <v>5.80784974</v>
      </c>
      <c r="BP441" s="592">
        <v>9.761000000000001</v>
      </c>
      <c r="BQ441" s="529">
        <v>32.13297</v>
      </c>
      <c r="BR441" s="590"/>
      <c r="BS441" s="591">
        <v>2.4364138099999999</v>
      </c>
      <c r="BT441" s="591">
        <v>0.97410896000000002</v>
      </c>
      <c r="BU441" s="592">
        <v>20.399000000000001</v>
      </c>
      <c r="BV441" s="529">
        <v>2.57884</v>
      </c>
      <c r="BW441" s="590"/>
      <c r="BX441" s="591">
        <v>1.62476899</v>
      </c>
      <c r="BY441" s="591">
        <v>0.76856568999999997</v>
      </c>
      <c r="BZ441" s="592">
        <v>24.134</v>
      </c>
      <c r="CA441" s="497">
        <v>1.7197499999999999</v>
      </c>
      <c r="CB441" s="591">
        <v>45.744261309999999</v>
      </c>
      <c r="CC441" s="591">
        <v>8.7428302000000002</v>
      </c>
      <c r="CD441" s="592">
        <v>9.7509999999999994</v>
      </c>
      <c r="CE441" s="529">
        <v>40.778640000000003</v>
      </c>
      <c r="CF441" s="590"/>
      <c r="CG441" s="591">
        <v>23.914450929999997</v>
      </c>
      <c r="CH441" s="591">
        <v>5.14516873</v>
      </c>
      <c r="CI441" s="592">
        <v>10.977</v>
      </c>
      <c r="CJ441" s="529">
        <v>52.278579999999998</v>
      </c>
      <c r="CK441" s="590"/>
      <c r="CL441" s="591">
        <v>17.027874700000002</v>
      </c>
      <c r="CM441" s="591">
        <v>3.68686544</v>
      </c>
      <c r="CN441" s="592">
        <v>11.047000000000001</v>
      </c>
      <c r="CO441" s="529">
        <v>37.224069999999998</v>
      </c>
      <c r="CP441" s="590"/>
      <c r="CQ441" s="591">
        <v>3.3360900900000003</v>
      </c>
      <c r="CR441" s="591">
        <v>1.04311102</v>
      </c>
      <c r="CS441" s="592">
        <v>15.953000000000001</v>
      </c>
      <c r="CT441" s="529">
        <v>7.29291</v>
      </c>
      <c r="CU441" s="590"/>
      <c r="CV441" s="591">
        <v>1.4658456000000002</v>
      </c>
      <c r="CW441" s="591">
        <v>0.73370537000000002</v>
      </c>
      <c r="CX441" s="592">
        <v>25.536999999999999</v>
      </c>
      <c r="CY441" s="497">
        <v>3.20444</v>
      </c>
    </row>
    <row r="442" spans="1:103" ht="12" customHeight="1" x14ac:dyDescent="0.35">
      <c r="A442" s="758"/>
      <c r="B442" s="843"/>
      <c r="C442" s="330" t="s">
        <v>133</v>
      </c>
      <c r="D442" s="446">
        <v>60.587577790000005</v>
      </c>
      <c r="E442" s="446">
        <v>10.698444840000001</v>
      </c>
      <c r="F442" s="588">
        <v>9.0090000000000003</v>
      </c>
      <c r="G442" s="589"/>
      <c r="H442" s="527">
        <v>35.278943919999996</v>
      </c>
      <c r="I442" s="527">
        <v>6.6674267900000004</v>
      </c>
      <c r="J442" s="528">
        <v>9.6420000000000012</v>
      </c>
      <c r="K442" s="529">
        <f t="shared" si="1"/>
        <v>58.228015059916785</v>
      </c>
      <c r="L442" s="590"/>
      <c r="M442" s="591">
        <v>15.41238538</v>
      </c>
      <c r="N442" s="591">
        <v>3.47779032</v>
      </c>
      <c r="O442" s="592">
        <v>11.513</v>
      </c>
      <c r="P442" s="529">
        <v>43.68721</v>
      </c>
      <c r="Q442" s="590"/>
      <c r="R442" s="591">
        <v>18.345363020000001</v>
      </c>
      <c r="S442" s="591">
        <v>3.7755479799999998</v>
      </c>
      <c r="T442" s="592">
        <v>10.5</v>
      </c>
      <c r="U442" s="529">
        <v>52.000880000000002</v>
      </c>
      <c r="V442" s="590"/>
      <c r="W442" s="591">
        <v>1.37068996</v>
      </c>
      <c r="X442" s="591">
        <v>0.67360677000000002</v>
      </c>
      <c r="Y442" s="592">
        <v>25.073</v>
      </c>
      <c r="Z442" s="529">
        <v>3.8852899999999999</v>
      </c>
      <c r="AA442" s="590"/>
      <c r="AB442" s="591">
        <v>0.15050556000000001</v>
      </c>
      <c r="AC442" s="591">
        <v>0.15113689999999999</v>
      </c>
      <c r="AD442" s="592">
        <v>51.234000000000002</v>
      </c>
      <c r="AE442" s="497">
        <v>0.42662</v>
      </c>
      <c r="AF442" s="591">
        <v>11.19954031</v>
      </c>
      <c r="AG442" s="591">
        <v>2.8321528100000002</v>
      </c>
      <c r="AH442" s="592">
        <v>12.901999999999999</v>
      </c>
      <c r="AI442" s="529">
        <v>18.48488</v>
      </c>
      <c r="AJ442" s="590"/>
      <c r="AK442" s="591">
        <v>3.0231496400000002</v>
      </c>
      <c r="AL442" s="591">
        <v>1.31194609</v>
      </c>
      <c r="AM442" s="592">
        <v>22.140999999999998</v>
      </c>
      <c r="AN442" s="529">
        <v>26.99352</v>
      </c>
      <c r="AO442" s="590"/>
      <c r="AP442" s="591">
        <v>6.0788620399999997</v>
      </c>
      <c r="AQ442" s="591">
        <v>1.7036720399999998</v>
      </c>
      <c r="AR442" s="592">
        <v>14.299000000000001</v>
      </c>
      <c r="AS442" s="529">
        <v>54.27778</v>
      </c>
      <c r="AT442" s="590"/>
      <c r="AU442" s="591">
        <v>1.24200306</v>
      </c>
      <c r="AV442" s="591">
        <v>0.57783914000000003</v>
      </c>
      <c r="AW442" s="592">
        <v>23.736999999999998</v>
      </c>
      <c r="AX442" s="529">
        <v>11.08977</v>
      </c>
      <c r="AY442" s="590"/>
      <c r="AZ442" s="591">
        <v>0.85552557000000007</v>
      </c>
      <c r="BA442" s="591">
        <v>0.53072947000000004</v>
      </c>
      <c r="BB442" s="592">
        <v>31.651</v>
      </c>
      <c r="BC442" s="497">
        <v>7.6389300000000002</v>
      </c>
      <c r="BD442" s="591">
        <v>51.417406790000001</v>
      </c>
      <c r="BE442" s="591">
        <v>9.1382135300000016</v>
      </c>
      <c r="BF442" s="592">
        <v>9.0679999999999996</v>
      </c>
      <c r="BG442" s="529">
        <v>84.864599999999996</v>
      </c>
      <c r="BH442" s="590"/>
      <c r="BI442" s="591">
        <v>33.75338429</v>
      </c>
      <c r="BJ442" s="591">
        <v>6.4376522000000005</v>
      </c>
      <c r="BK442" s="592">
        <v>9.7309999999999999</v>
      </c>
      <c r="BL442" s="529">
        <v>65.645830000000004</v>
      </c>
      <c r="BM442" s="590"/>
      <c r="BN442" s="591">
        <v>15.1949027</v>
      </c>
      <c r="BO442" s="591">
        <v>3.1395109099999998</v>
      </c>
      <c r="BP442" s="592">
        <v>10.542</v>
      </c>
      <c r="BQ442" s="529">
        <v>29.552060000000001</v>
      </c>
      <c r="BR442" s="590"/>
      <c r="BS442" s="591">
        <v>1.4460206</v>
      </c>
      <c r="BT442" s="591">
        <v>0.62914887999999991</v>
      </c>
      <c r="BU442" s="592">
        <v>22.198</v>
      </c>
      <c r="BV442" s="529">
        <v>2.8123200000000002</v>
      </c>
      <c r="BW442" s="590"/>
      <c r="BX442" s="591">
        <v>1.02309921</v>
      </c>
      <c r="BY442" s="591">
        <v>0.52712218</v>
      </c>
      <c r="BZ442" s="592">
        <v>26.286999999999999</v>
      </c>
      <c r="CA442" s="497">
        <v>1.9897899999999999</v>
      </c>
      <c r="CB442" s="591">
        <v>25.893437129999999</v>
      </c>
      <c r="CC442" s="591">
        <v>4.9515759299999997</v>
      </c>
      <c r="CD442" s="592">
        <v>9.7569999999999997</v>
      </c>
      <c r="CE442" s="529">
        <v>42.737200000000001</v>
      </c>
      <c r="CF442" s="590"/>
      <c r="CG442" s="591">
        <v>13.56969439</v>
      </c>
      <c r="CH442" s="591">
        <v>2.9915594799999998</v>
      </c>
      <c r="CI442" s="592">
        <v>11.247999999999999</v>
      </c>
      <c r="CJ442" s="529">
        <v>52.405920000000002</v>
      </c>
      <c r="CK442" s="590"/>
      <c r="CL442" s="591">
        <v>9.7881451199999994</v>
      </c>
      <c r="CM442" s="591">
        <v>2.11099507</v>
      </c>
      <c r="CN442" s="592">
        <v>11.003</v>
      </c>
      <c r="CO442" s="529">
        <v>37.801639999999999</v>
      </c>
      <c r="CP442" s="590"/>
      <c r="CQ442" s="591">
        <v>1.78110233</v>
      </c>
      <c r="CR442" s="591">
        <v>0.73772308999999991</v>
      </c>
      <c r="CS442" s="592">
        <v>21.132000000000001</v>
      </c>
      <c r="CT442" s="529">
        <v>6.87859</v>
      </c>
      <c r="CU442" s="590"/>
      <c r="CV442" s="591">
        <v>0.75449528999999993</v>
      </c>
      <c r="CW442" s="591">
        <v>0.53622214000000001</v>
      </c>
      <c r="CX442" s="592">
        <v>36.26</v>
      </c>
      <c r="CY442" s="497">
        <v>2.9138500000000001</v>
      </c>
    </row>
    <row r="443" spans="1:103" ht="12" customHeight="1" x14ac:dyDescent="0.35">
      <c r="A443" s="759"/>
      <c r="B443" s="849"/>
      <c r="C443" s="331" t="s">
        <v>134</v>
      </c>
      <c r="D443" s="457">
        <v>51.58942502</v>
      </c>
      <c r="E443" s="457">
        <v>9.8094200800000007</v>
      </c>
      <c r="F443" s="598">
        <v>9.7010000000000005</v>
      </c>
      <c r="G443" s="504"/>
      <c r="H443" s="533">
        <v>30.700235929999998</v>
      </c>
      <c r="I443" s="533">
        <v>6.2683151500000003</v>
      </c>
      <c r="J443" s="534">
        <v>10.417</v>
      </c>
      <c r="K443" s="82">
        <f t="shared" si="1"/>
        <v>59.508777076112487</v>
      </c>
      <c r="L443" s="413"/>
      <c r="M443" s="503">
        <v>12.745996010000001</v>
      </c>
      <c r="N443" s="503">
        <v>3.0404425099999997</v>
      </c>
      <c r="O443" s="395">
        <v>12.17</v>
      </c>
      <c r="P443" s="82">
        <v>41.517580000000002</v>
      </c>
      <c r="Q443" s="413"/>
      <c r="R443" s="503">
        <v>16.569160310000001</v>
      </c>
      <c r="S443" s="503">
        <v>3.6527033599999998</v>
      </c>
      <c r="T443" s="395">
        <v>11.247999999999999</v>
      </c>
      <c r="U443" s="82">
        <v>53.970790000000001</v>
      </c>
      <c r="V443" s="413"/>
      <c r="W443" s="503">
        <v>1.38507961</v>
      </c>
      <c r="X443" s="503">
        <v>0.70545438999999999</v>
      </c>
      <c r="Y443" s="395">
        <v>25.985999999999997</v>
      </c>
      <c r="Z443" s="82">
        <v>4.5116300000000003</v>
      </c>
      <c r="AA443" s="413"/>
      <c r="AB443" s="503">
        <v>0</v>
      </c>
      <c r="AC443" s="503">
        <v>0</v>
      </c>
      <c r="AD443" s="395" t="s">
        <v>69</v>
      </c>
      <c r="AE443" s="505">
        <v>0</v>
      </c>
      <c r="AF443" s="503">
        <v>9.7013979199999998</v>
      </c>
      <c r="AG443" s="503">
        <v>2.6202710499999999</v>
      </c>
      <c r="AH443" s="395">
        <v>13.780000000000001</v>
      </c>
      <c r="AI443" s="82">
        <v>18.805009999999999</v>
      </c>
      <c r="AJ443" s="413"/>
      <c r="AK443" s="503">
        <v>1.9425134399999999</v>
      </c>
      <c r="AL443" s="503">
        <v>0.75269566999999993</v>
      </c>
      <c r="AM443" s="395">
        <v>19.77</v>
      </c>
      <c r="AN443" s="82">
        <v>20.023029999999999</v>
      </c>
      <c r="AO443" s="413"/>
      <c r="AP443" s="503">
        <v>6.3567211100000005</v>
      </c>
      <c r="AQ443" s="503">
        <v>2.05457687</v>
      </c>
      <c r="AR443" s="395">
        <v>16.489999999999998</v>
      </c>
      <c r="AS443" s="82">
        <v>65.523759999999996</v>
      </c>
      <c r="AT443" s="413"/>
      <c r="AU443" s="503">
        <v>1.07430056</v>
      </c>
      <c r="AV443" s="503">
        <v>0.48534244999999998</v>
      </c>
      <c r="AW443" s="395">
        <v>23.05</v>
      </c>
      <c r="AX443" s="82">
        <v>11.07367</v>
      </c>
      <c r="AY443" s="413"/>
      <c r="AZ443" s="503">
        <v>0.32786281</v>
      </c>
      <c r="BA443" s="503">
        <v>0.27526936999999996</v>
      </c>
      <c r="BB443" s="395">
        <v>42.835999999999999</v>
      </c>
      <c r="BC443" s="505">
        <v>3.37954</v>
      </c>
      <c r="BD443" s="503">
        <v>43.059660089999994</v>
      </c>
      <c r="BE443" s="503">
        <v>8.385978810000001</v>
      </c>
      <c r="BF443" s="395">
        <v>9.9359999999999999</v>
      </c>
      <c r="BG443" s="82">
        <v>83.466059999999999</v>
      </c>
      <c r="BH443" s="413"/>
      <c r="BI443" s="503">
        <v>26.30421183</v>
      </c>
      <c r="BJ443" s="503">
        <v>5.6426129899999999</v>
      </c>
      <c r="BK443" s="395">
        <v>10.945</v>
      </c>
      <c r="BL443" s="82">
        <v>61.087829999999997</v>
      </c>
      <c r="BM443" s="413"/>
      <c r="BN443" s="503">
        <v>15.163385259999998</v>
      </c>
      <c r="BO443" s="503">
        <v>3.1092743599999997</v>
      </c>
      <c r="BP443" s="395">
        <v>10.462</v>
      </c>
      <c r="BQ443" s="82">
        <v>35.214829999999999</v>
      </c>
      <c r="BR443" s="413"/>
      <c r="BS443" s="503">
        <v>0.99039320999999991</v>
      </c>
      <c r="BT443" s="503">
        <v>0.55304101999999999</v>
      </c>
      <c r="BU443" s="395">
        <v>28.49</v>
      </c>
      <c r="BV443" s="82">
        <v>2.3000500000000001</v>
      </c>
      <c r="BW443" s="413"/>
      <c r="BX443" s="503">
        <v>0.60166977999999993</v>
      </c>
      <c r="BY443" s="503">
        <v>0.38559415000000002</v>
      </c>
      <c r="BZ443" s="395">
        <v>32.698</v>
      </c>
      <c r="CA443" s="505">
        <v>1.3972899999999999</v>
      </c>
      <c r="CB443" s="503">
        <v>19.85082418</v>
      </c>
      <c r="CC443" s="503">
        <v>4.04598864</v>
      </c>
      <c r="CD443" s="395">
        <v>10.398999999999999</v>
      </c>
      <c r="CE443" s="82">
        <v>38.478479999999998</v>
      </c>
      <c r="CF443" s="413"/>
      <c r="CG443" s="503">
        <v>10.344756540000001</v>
      </c>
      <c r="CH443" s="503">
        <v>2.4446711300000001</v>
      </c>
      <c r="CI443" s="395">
        <v>12.057</v>
      </c>
      <c r="CJ443" s="82">
        <v>52.112479999999998</v>
      </c>
      <c r="CK443" s="413"/>
      <c r="CL443" s="503">
        <v>7.2397295800000006</v>
      </c>
      <c r="CM443" s="503">
        <v>1.80370776</v>
      </c>
      <c r="CN443" s="395">
        <v>12.711</v>
      </c>
      <c r="CO443" s="82">
        <v>36.470680000000002</v>
      </c>
      <c r="CP443" s="413"/>
      <c r="CQ443" s="503">
        <v>1.5549877599999999</v>
      </c>
      <c r="CR443" s="503">
        <v>0.66881577000000003</v>
      </c>
      <c r="CS443" s="395">
        <v>21.943999999999999</v>
      </c>
      <c r="CT443" s="82">
        <v>7.8333700000000004</v>
      </c>
      <c r="CU443" s="413"/>
      <c r="CV443" s="503">
        <v>0.71135031000000004</v>
      </c>
      <c r="CW443" s="503">
        <v>0.36905363000000002</v>
      </c>
      <c r="CX443" s="395">
        <v>26.47</v>
      </c>
      <c r="CY443" s="505">
        <v>3.5834800000000002</v>
      </c>
    </row>
    <row r="444" spans="1:103" ht="12" customHeight="1" x14ac:dyDescent="0.35">
      <c r="A444" s="760" t="s">
        <v>79</v>
      </c>
      <c r="B444" s="916" t="s">
        <v>255</v>
      </c>
      <c r="C444" s="329" t="s">
        <v>59</v>
      </c>
      <c r="D444" s="446">
        <v>1408.44514048</v>
      </c>
      <c r="E444" s="446">
        <v>36.434829400000005</v>
      </c>
      <c r="F444" s="588">
        <v>1.32</v>
      </c>
      <c r="G444" s="507"/>
      <c r="H444" s="527">
        <v>866.88491500000009</v>
      </c>
      <c r="I444" s="527">
        <v>37.931438069999999</v>
      </c>
      <c r="J444" s="528">
        <v>2.2319999999999998</v>
      </c>
      <c r="K444" s="403">
        <f t="shared" si="1"/>
        <v>61.549072099788326</v>
      </c>
      <c r="L444" s="432"/>
      <c r="M444" s="506">
        <v>461.95584603999998</v>
      </c>
      <c r="N444" s="506">
        <v>33.885650859999998</v>
      </c>
      <c r="O444" s="401">
        <v>3.742</v>
      </c>
      <c r="P444" s="403">
        <v>53.289180000000002</v>
      </c>
      <c r="Q444" s="432"/>
      <c r="R444" s="506">
        <v>381.03639980999998</v>
      </c>
      <c r="S444" s="506">
        <v>20.438466090000002</v>
      </c>
      <c r="T444" s="401">
        <v>2.7369999999999997</v>
      </c>
      <c r="U444" s="403">
        <v>43.95467</v>
      </c>
      <c r="V444" s="432"/>
      <c r="W444" s="506">
        <v>21.883374610000001</v>
      </c>
      <c r="X444" s="506">
        <v>4.7632058600000002</v>
      </c>
      <c r="Y444" s="401">
        <v>11.105</v>
      </c>
      <c r="Z444" s="403">
        <v>2.5243699999999998</v>
      </c>
      <c r="AA444" s="432"/>
      <c r="AB444" s="506">
        <v>2.00929454</v>
      </c>
      <c r="AC444" s="506">
        <v>1.4396720700000001</v>
      </c>
      <c r="AD444" s="401">
        <v>36.555999999999997</v>
      </c>
      <c r="AE444" s="508">
        <v>0.23178000000000001</v>
      </c>
      <c r="AF444" s="506">
        <v>337.93560231999999</v>
      </c>
      <c r="AG444" s="506">
        <v>28.009154389999999</v>
      </c>
      <c r="AH444" s="401">
        <v>4.2290000000000001</v>
      </c>
      <c r="AI444" s="403">
        <v>23.99352</v>
      </c>
      <c r="AJ444" s="432"/>
      <c r="AK444" s="506">
        <v>129.67928368</v>
      </c>
      <c r="AL444" s="506">
        <v>18.645121970000002</v>
      </c>
      <c r="AM444" s="401">
        <v>7.3359999999999994</v>
      </c>
      <c r="AN444" s="403">
        <v>38.373959999999997</v>
      </c>
      <c r="AO444" s="432"/>
      <c r="AP444" s="506">
        <v>180.88725846</v>
      </c>
      <c r="AQ444" s="506">
        <v>16.129121999999999</v>
      </c>
      <c r="AR444" s="401">
        <v>4.5490000000000004</v>
      </c>
      <c r="AS444" s="403">
        <v>53.527140000000003</v>
      </c>
      <c r="AT444" s="432"/>
      <c r="AU444" s="506">
        <v>20.00398616</v>
      </c>
      <c r="AV444" s="506">
        <v>4.6884796099999999</v>
      </c>
      <c r="AW444" s="401">
        <v>11.958</v>
      </c>
      <c r="AX444" s="403">
        <v>5.9194699999999996</v>
      </c>
      <c r="AY444" s="432"/>
      <c r="AZ444" s="506">
        <v>7.3650740199999998</v>
      </c>
      <c r="BA444" s="506">
        <v>2.3953901500000003</v>
      </c>
      <c r="BB444" s="401">
        <v>16.594000000000001</v>
      </c>
      <c r="BC444" s="508">
        <v>2.17943</v>
      </c>
      <c r="BD444" s="506">
        <v>1205.1294690899999</v>
      </c>
      <c r="BE444" s="506">
        <v>40.239866410000005</v>
      </c>
      <c r="BF444" s="401">
        <v>1.704</v>
      </c>
      <c r="BG444" s="403">
        <v>85.564530000000005</v>
      </c>
      <c r="BH444" s="432"/>
      <c r="BI444" s="506">
        <v>797.94541232999995</v>
      </c>
      <c r="BJ444" s="506">
        <v>37.094199449999998</v>
      </c>
      <c r="BK444" s="401">
        <v>2.3720000000000003</v>
      </c>
      <c r="BL444" s="403">
        <v>66.212419999999995</v>
      </c>
      <c r="BM444" s="432"/>
      <c r="BN444" s="506">
        <v>383.34578684000002</v>
      </c>
      <c r="BO444" s="506">
        <v>20.164498500000001</v>
      </c>
      <c r="BP444" s="401">
        <v>2.6839999999999997</v>
      </c>
      <c r="BQ444" s="403">
        <v>31.80951</v>
      </c>
      <c r="BR444" s="432"/>
      <c r="BS444" s="506">
        <v>20.349027809999999</v>
      </c>
      <c r="BT444" s="506">
        <v>4.4210143400000002</v>
      </c>
      <c r="BU444" s="401">
        <v>11.085000000000001</v>
      </c>
      <c r="BV444" s="403">
        <v>1.6885300000000001</v>
      </c>
      <c r="BW444" s="432"/>
      <c r="BX444" s="506">
        <v>3.4892421100000002</v>
      </c>
      <c r="BY444" s="506">
        <v>1.6741351600000001</v>
      </c>
      <c r="BZ444" s="401">
        <v>24.48</v>
      </c>
      <c r="CA444" s="508">
        <v>0.28953000000000001</v>
      </c>
      <c r="CB444" s="506">
        <v>892.80508054999996</v>
      </c>
      <c r="CC444" s="506">
        <v>35.755755210000004</v>
      </c>
      <c r="CD444" s="401">
        <v>2.0430000000000001</v>
      </c>
      <c r="CE444" s="403">
        <v>63.389409999999998</v>
      </c>
      <c r="CF444" s="432"/>
      <c r="CG444" s="506">
        <v>392.29884879999997</v>
      </c>
      <c r="CH444" s="506">
        <v>23.175339439999998</v>
      </c>
      <c r="CI444" s="401">
        <v>3.0140000000000002</v>
      </c>
      <c r="CJ444" s="403">
        <v>43.94003</v>
      </c>
      <c r="CK444" s="432"/>
      <c r="CL444" s="506">
        <v>423.85152242999999</v>
      </c>
      <c r="CM444" s="506">
        <v>26.290643380000002</v>
      </c>
      <c r="CN444" s="401">
        <v>3.1649999999999996</v>
      </c>
      <c r="CO444" s="403">
        <v>47.474139999999998</v>
      </c>
      <c r="CP444" s="432"/>
      <c r="CQ444" s="506">
        <v>59.835300250000003</v>
      </c>
      <c r="CR444" s="506">
        <v>9.1208974500000011</v>
      </c>
      <c r="CS444" s="401">
        <v>7.777000000000001</v>
      </c>
      <c r="CT444" s="403">
        <v>6.7019399999999996</v>
      </c>
      <c r="CU444" s="432"/>
      <c r="CV444" s="506">
        <v>16.819409070000003</v>
      </c>
      <c r="CW444" s="506">
        <v>3.6343556699999997</v>
      </c>
      <c r="CX444" s="401">
        <v>11.025</v>
      </c>
      <c r="CY444" s="508">
        <v>1.88388</v>
      </c>
    </row>
    <row r="445" spans="1:103" ht="12" customHeight="1" x14ac:dyDescent="0.35">
      <c r="A445" s="761"/>
      <c r="B445" s="846"/>
      <c r="C445" s="330" t="s">
        <v>133</v>
      </c>
      <c r="D445" s="446">
        <v>695.76732804000005</v>
      </c>
      <c r="E445" s="446">
        <v>18.720513669999999</v>
      </c>
      <c r="F445" s="588">
        <v>1.373</v>
      </c>
      <c r="G445" s="589"/>
      <c r="H445" s="527">
        <v>423.26397665000002</v>
      </c>
      <c r="I445" s="527">
        <v>20.20420717</v>
      </c>
      <c r="J445" s="528">
        <v>2.4350000000000001</v>
      </c>
      <c r="K445" s="529">
        <f t="shared" si="1"/>
        <v>60.834126523639576</v>
      </c>
      <c r="L445" s="590"/>
      <c r="M445" s="591">
        <v>226.46034112000001</v>
      </c>
      <c r="N445" s="591">
        <v>18.217167440000001</v>
      </c>
      <c r="O445" s="592">
        <v>4.1040000000000001</v>
      </c>
      <c r="P445" s="529">
        <v>53.503329999999998</v>
      </c>
      <c r="Q445" s="590"/>
      <c r="R445" s="591">
        <v>185.70915814000003</v>
      </c>
      <c r="S445" s="591">
        <v>13.05470942</v>
      </c>
      <c r="T445" s="592">
        <v>3.5869999999999997</v>
      </c>
      <c r="U445" s="529">
        <v>43.875489999999999</v>
      </c>
      <c r="V445" s="590"/>
      <c r="W445" s="591">
        <v>9.6238936200000005</v>
      </c>
      <c r="X445" s="591">
        <v>2.7880417000000004</v>
      </c>
      <c r="Y445" s="592">
        <v>14.780999999999999</v>
      </c>
      <c r="Z445" s="529">
        <v>2.27373</v>
      </c>
      <c r="AA445" s="590"/>
      <c r="AB445" s="591">
        <v>1.47058377</v>
      </c>
      <c r="AC445" s="591">
        <v>1.2620897799999999</v>
      </c>
      <c r="AD445" s="592">
        <v>43.786999999999999</v>
      </c>
      <c r="AE445" s="497">
        <v>0.34744000000000003</v>
      </c>
      <c r="AF445" s="591">
        <v>161.90932824000001</v>
      </c>
      <c r="AG445" s="591">
        <v>14.84721631</v>
      </c>
      <c r="AH445" s="592">
        <v>4.6790000000000003</v>
      </c>
      <c r="AI445" s="529">
        <v>23.270610000000001</v>
      </c>
      <c r="AJ445" s="590"/>
      <c r="AK445" s="591">
        <v>59.14492224</v>
      </c>
      <c r="AL445" s="591">
        <v>10.236459849999999</v>
      </c>
      <c r="AM445" s="592">
        <v>8.83</v>
      </c>
      <c r="AN445" s="529">
        <v>36.52966</v>
      </c>
      <c r="AO445" s="590"/>
      <c r="AP445" s="591">
        <v>91.289168359999991</v>
      </c>
      <c r="AQ445" s="591">
        <v>9.3875964199999995</v>
      </c>
      <c r="AR445" s="592">
        <v>5.2469999999999999</v>
      </c>
      <c r="AS445" s="529">
        <v>56.382899999999999</v>
      </c>
      <c r="AT445" s="590"/>
      <c r="AU445" s="591">
        <v>8.7443887500000006</v>
      </c>
      <c r="AV445" s="591">
        <v>2.9221019200000002</v>
      </c>
      <c r="AW445" s="592">
        <v>17.048999999999999</v>
      </c>
      <c r="AX445" s="529">
        <v>5.4007899999999998</v>
      </c>
      <c r="AY445" s="590"/>
      <c r="AZ445" s="591">
        <v>2.7308488900000003</v>
      </c>
      <c r="BA445" s="591">
        <v>1.3906860999999999</v>
      </c>
      <c r="BB445" s="592">
        <v>25.981999999999999</v>
      </c>
      <c r="BC445" s="497">
        <v>1.68665</v>
      </c>
      <c r="BD445" s="591">
        <v>593.04325738</v>
      </c>
      <c r="BE445" s="591">
        <v>20.903849440000002</v>
      </c>
      <c r="BF445" s="592">
        <v>1.798</v>
      </c>
      <c r="BG445" s="529">
        <v>85.235860000000002</v>
      </c>
      <c r="BH445" s="590"/>
      <c r="BI445" s="591">
        <v>393.83009402000005</v>
      </c>
      <c r="BJ445" s="591">
        <v>19.764821439999999</v>
      </c>
      <c r="BK445" s="592">
        <v>2.5609999999999999</v>
      </c>
      <c r="BL445" s="529">
        <v>66.408330000000007</v>
      </c>
      <c r="BM445" s="590"/>
      <c r="BN445" s="591">
        <v>186.93173834999999</v>
      </c>
      <c r="BO445" s="591">
        <v>11.833556720000001</v>
      </c>
      <c r="BP445" s="592">
        <v>3.2300000000000004</v>
      </c>
      <c r="BQ445" s="529">
        <v>31.520759999999999</v>
      </c>
      <c r="BR445" s="590"/>
      <c r="BS445" s="591">
        <v>10.796101370000001</v>
      </c>
      <c r="BT445" s="591">
        <v>3.4002066100000001</v>
      </c>
      <c r="BU445" s="592">
        <v>16.068999999999999</v>
      </c>
      <c r="BV445" s="529">
        <v>1.82046</v>
      </c>
      <c r="BW445" s="590"/>
      <c r="BX445" s="591">
        <v>1.48532365</v>
      </c>
      <c r="BY445" s="591">
        <v>1.00091825</v>
      </c>
      <c r="BZ445" s="592">
        <v>34.381</v>
      </c>
      <c r="CA445" s="497">
        <v>0.25046000000000002</v>
      </c>
      <c r="CB445" s="591">
        <v>433.89519472000001</v>
      </c>
      <c r="CC445" s="591">
        <v>18.79198736</v>
      </c>
      <c r="CD445" s="592">
        <v>2.21</v>
      </c>
      <c r="CE445" s="529">
        <v>62.362110000000001</v>
      </c>
      <c r="CF445" s="590"/>
      <c r="CG445" s="591">
        <v>185.6259278</v>
      </c>
      <c r="CH445" s="591">
        <v>13.442960380000001</v>
      </c>
      <c r="CI445" s="592">
        <v>3.6949999999999998</v>
      </c>
      <c r="CJ445" s="529">
        <v>42.781280000000002</v>
      </c>
      <c r="CK445" s="590"/>
      <c r="CL445" s="591">
        <v>209.54711204</v>
      </c>
      <c r="CM445" s="591">
        <v>14.56237067</v>
      </c>
      <c r="CN445" s="592">
        <v>3.5459999999999998</v>
      </c>
      <c r="CO445" s="529">
        <v>48.294409999999999</v>
      </c>
      <c r="CP445" s="590"/>
      <c r="CQ445" s="591">
        <v>29.446930860000002</v>
      </c>
      <c r="CR445" s="591">
        <v>5.8275064099999998</v>
      </c>
      <c r="CS445" s="592">
        <v>10.097000000000001</v>
      </c>
      <c r="CT445" s="529">
        <v>6.7866499999999998</v>
      </c>
      <c r="CU445" s="590"/>
      <c r="CV445" s="591">
        <v>9.2752240199999996</v>
      </c>
      <c r="CW445" s="591">
        <v>2.5725175399999998</v>
      </c>
      <c r="CX445" s="592">
        <v>14.151</v>
      </c>
      <c r="CY445" s="497">
        <v>2.1376599999999999</v>
      </c>
    </row>
    <row r="446" spans="1:103" ht="12" customHeight="1" x14ac:dyDescent="0.35">
      <c r="A446" s="761"/>
      <c r="B446" s="846"/>
      <c r="C446" s="330" t="s">
        <v>134</v>
      </c>
      <c r="D446" s="446">
        <v>712.67781244000003</v>
      </c>
      <c r="E446" s="446">
        <v>20.540990600000001</v>
      </c>
      <c r="F446" s="588">
        <v>1.4710000000000001</v>
      </c>
      <c r="G446" s="589"/>
      <c r="H446" s="527">
        <v>443.62093834000001</v>
      </c>
      <c r="I446" s="527">
        <v>21.102099760000002</v>
      </c>
      <c r="J446" s="528">
        <v>2.427</v>
      </c>
      <c r="K446" s="529">
        <f t="shared" si="1"/>
        <v>62.24705338042893</v>
      </c>
      <c r="L446" s="590"/>
      <c r="M446" s="591">
        <v>235.49550492</v>
      </c>
      <c r="N446" s="591">
        <v>19.072943810000002</v>
      </c>
      <c r="O446" s="592">
        <v>4.1320000000000006</v>
      </c>
      <c r="P446" s="529">
        <v>53.084850000000003</v>
      </c>
      <c r="Q446" s="590"/>
      <c r="R446" s="591">
        <v>195.32724166</v>
      </c>
      <c r="S446" s="591">
        <v>12.36187398</v>
      </c>
      <c r="T446" s="592">
        <v>3.2290000000000001</v>
      </c>
      <c r="U446" s="529">
        <v>44.030209999999997</v>
      </c>
      <c r="V446" s="590"/>
      <c r="W446" s="591">
        <v>12.25948099</v>
      </c>
      <c r="X446" s="591">
        <v>3.3641443800000004</v>
      </c>
      <c r="Y446" s="592">
        <v>14.000999999999999</v>
      </c>
      <c r="Z446" s="529">
        <v>2.7635000000000001</v>
      </c>
      <c r="AA446" s="590"/>
      <c r="AB446" s="591">
        <v>0.53871077000000001</v>
      </c>
      <c r="AC446" s="591">
        <v>0.75391459999999999</v>
      </c>
      <c r="AD446" s="592">
        <v>71.402000000000001</v>
      </c>
      <c r="AE446" s="497">
        <v>0.12143</v>
      </c>
      <c r="AF446" s="591">
        <v>176.02627408000001</v>
      </c>
      <c r="AG446" s="591">
        <v>15.677829340000001</v>
      </c>
      <c r="AH446" s="592">
        <v>4.5440000000000005</v>
      </c>
      <c r="AI446" s="529">
        <v>24.699280000000002</v>
      </c>
      <c r="AJ446" s="590"/>
      <c r="AK446" s="591">
        <v>70.534361439999998</v>
      </c>
      <c r="AL446" s="591">
        <v>10.318418060000001</v>
      </c>
      <c r="AM446" s="592">
        <v>7.4639999999999995</v>
      </c>
      <c r="AN446" s="529">
        <v>40.070360000000001</v>
      </c>
      <c r="AO446" s="590"/>
      <c r="AP446" s="591">
        <v>89.598090100000007</v>
      </c>
      <c r="AQ446" s="591">
        <v>9.6257183800000004</v>
      </c>
      <c r="AR446" s="592">
        <v>5.4809999999999999</v>
      </c>
      <c r="AS446" s="529">
        <v>50.900410000000001</v>
      </c>
      <c r="AT446" s="590"/>
      <c r="AU446" s="591">
        <v>11.25959742</v>
      </c>
      <c r="AV446" s="591">
        <v>3.1299903499999999</v>
      </c>
      <c r="AW446" s="592">
        <v>14.183000000000002</v>
      </c>
      <c r="AX446" s="529">
        <v>6.3965399999999999</v>
      </c>
      <c r="AY446" s="590"/>
      <c r="AZ446" s="591">
        <v>4.63422512</v>
      </c>
      <c r="BA446" s="591">
        <v>1.9702290499999999</v>
      </c>
      <c r="BB446" s="592">
        <v>21.690999999999999</v>
      </c>
      <c r="BC446" s="497">
        <v>2.6326900000000002</v>
      </c>
      <c r="BD446" s="591">
        <v>612.08621172000005</v>
      </c>
      <c r="BE446" s="591">
        <v>22.744628560000002</v>
      </c>
      <c r="BF446" s="592">
        <v>1.8960000000000001</v>
      </c>
      <c r="BG446" s="529">
        <v>85.885400000000004</v>
      </c>
      <c r="BH446" s="590"/>
      <c r="BI446" s="591">
        <v>404.11531831000002</v>
      </c>
      <c r="BJ446" s="591">
        <v>20.968104690000001</v>
      </c>
      <c r="BK446" s="592">
        <v>2.6470000000000002</v>
      </c>
      <c r="BL446" s="529">
        <v>66.02261</v>
      </c>
      <c r="BM446" s="590"/>
      <c r="BN446" s="591">
        <v>196.41404850000001</v>
      </c>
      <c r="BO446" s="591">
        <v>12.35919069</v>
      </c>
      <c r="BP446" s="592">
        <v>3.2099999999999995</v>
      </c>
      <c r="BQ446" s="529">
        <v>32.089280000000002</v>
      </c>
      <c r="BR446" s="590"/>
      <c r="BS446" s="591">
        <v>9.5529264500000011</v>
      </c>
      <c r="BT446" s="591">
        <v>2.5153607099999999</v>
      </c>
      <c r="BU446" s="592">
        <v>13.433999999999999</v>
      </c>
      <c r="BV446" s="529">
        <v>1.5607200000000001</v>
      </c>
      <c r="BW446" s="590"/>
      <c r="BX446" s="591">
        <v>2.0039184699999999</v>
      </c>
      <c r="BY446" s="591">
        <v>1.3506025099999999</v>
      </c>
      <c r="BZ446" s="592">
        <v>34.387</v>
      </c>
      <c r="CA446" s="497">
        <v>0.32739000000000001</v>
      </c>
      <c r="CB446" s="591">
        <v>458.90988583000001</v>
      </c>
      <c r="CC446" s="591">
        <v>20.480538820000003</v>
      </c>
      <c r="CD446" s="592">
        <v>2.2769999999999997</v>
      </c>
      <c r="CE446" s="529">
        <v>64.392340000000004</v>
      </c>
      <c r="CF446" s="590"/>
      <c r="CG446" s="591">
        <v>206.672921</v>
      </c>
      <c r="CH446" s="591">
        <v>13.126667320000001</v>
      </c>
      <c r="CI446" s="592">
        <v>3.2410000000000001</v>
      </c>
      <c r="CJ446" s="529">
        <v>45.035620000000002</v>
      </c>
      <c r="CK446" s="590"/>
      <c r="CL446" s="591">
        <v>214.30441039000002</v>
      </c>
      <c r="CM446" s="591">
        <v>15.35386413</v>
      </c>
      <c r="CN446" s="592">
        <v>3.6549999999999998</v>
      </c>
      <c r="CO446" s="529">
        <v>46.69858</v>
      </c>
      <c r="CP446" s="590"/>
      <c r="CQ446" s="591">
        <v>30.388369390000001</v>
      </c>
      <c r="CR446" s="591">
        <v>5.3674249499999993</v>
      </c>
      <c r="CS446" s="592">
        <v>9.0120000000000005</v>
      </c>
      <c r="CT446" s="529">
        <v>6.6218599999999999</v>
      </c>
      <c r="CU446" s="590"/>
      <c r="CV446" s="591">
        <v>7.5441850500000003</v>
      </c>
      <c r="CW446" s="591">
        <v>2.30622704</v>
      </c>
      <c r="CX446" s="592">
        <v>15.597</v>
      </c>
      <c r="CY446" s="497">
        <v>1.64394</v>
      </c>
    </row>
    <row r="447" spans="1:103" ht="12" customHeight="1" x14ac:dyDescent="0.35">
      <c r="A447" s="761"/>
      <c r="B447" s="917" t="s">
        <v>66</v>
      </c>
      <c r="C447" s="332" t="s">
        <v>59</v>
      </c>
      <c r="D447" s="451">
        <v>514.58344797999996</v>
      </c>
      <c r="E447" s="451">
        <v>63.106043449999994</v>
      </c>
      <c r="F447" s="593">
        <v>6.2569999999999997</v>
      </c>
      <c r="G447" s="594"/>
      <c r="H447" s="530">
        <v>391.675297</v>
      </c>
      <c r="I447" s="530">
        <v>48.193384209999998</v>
      </c>
      <c r="J447" s="531">
        <v>6.2780000000000005</v>
      </c>
      <c r="K447" s="532">
        <f t="shared" si="1"/>
        <v>76.115020515627435</v>
      </c>
      <c r="L447" s="595"/>
      <c r="M447" s="596">
        <v>278.65041622999996</v>
      </c>
      <c r="N447" s="596">
        <v>34.551406300000004</v>
      </c>
      <c r="O447" s="597">
        <v>6.3259999999999996</v>
      </c>
      <c r="P447" s="532">
        <v>71.143219999999999</v>
      </c>
      <c r="Q447" s="595"/>
      <c r="R447" s="596">
        <v>106.73410632000001</v>
      </c>
      <c r="S447" s="596">
        <v>20.319863249999997</v>
      </c>
      <c r="T447" s="597">
        <v>9.7129999999999992</v>
      </c>
      <c r="U447" s="532">
        <v>27.25066</v>
      </c>
      <c r="V447" s="595"/>
      <c r="W447" s="596">
        <v>5.9985778999999999</v>
      </c>
      <c r="X447" s="596">
        <v>2.0406061200000001</v>
      </c>
      <c r="Y447" s="597">
        <v>17.355999999999998</v>
      </c>
      <c r="Z447" s="532">
        <v>1.53152</v>
      </c>
      <c r="AA447" s="595"/>
      <c r="AB447" s="596">
        <v>0.29219655</v>
      </c>
      <c r="AC447" s="596">
        <v>0.33890418</v>
      </c>
      <c r="AD447" s="597">
        <v>59.175999999999995</v>
      </c>
      <c r="AE447" s="501">
        <v>7.46E-2</v>
      </c>
      <c r="AF447" s="596">
        <v>194.54921848000001</v>
      </c>
      <c r="AG447" s="596">
        <v>27.592364750000002</v>
      </c>
      <c r="AH447" s="597">
        <v>7.2359999999999998</v>
      </c>
      <c r="AI447" s="532">
        <v>37.807130000000001</v>
      </c>
      <c r="AJ447" s="595"/>
      <c r="AK447" s="596">
        <v>105.14227607000001</v>
      </c>
      <c r="AL447" s="596">
        <v>18.955113310000002</v>
      </c>
      <c r="AM447" s="597">
        <v>9.1980000000000004</v>
      </c>
      <c r="AN447" s="532">
        <v>54.044049999999999</v>
      </c>
      <c r="AO447" s="595"/>
      <c r="AP447" s="596">
        <v>78.705133919999994</v>
      </c>
      <c r="AQ447" s="596">
        <v>13.004943859999999</v>
      </c>
      <c r="AR447" s="597">
        <v>8.43</v>
      </c>
      <c r="AS447" s="532">
        <v>40.455129999999997</v>
      </c>
      <c r="AT447" s="595"/>
      <c r="AU447" s="596">
        <v>8.9769557300000002</v>
      </c>
      <c r="AV447" s="596">
        <v>3.4750620800000003</v>
      </c>
      <c r="AW447" s="597">
        <v>19.75</v>
      </c>
      <c r="AX447" s="532">
        <v>4.6142300000000001</v>
      </c>
      <c r="AY447" s="595"/>
      <c r="AZ447" s="596">
        <v>1.7248527600000001</v>
      </c>
      <c r="BA447" s="596">
        <v>1.0449989700000002</v>
      </c>
      <c r="BB447" s="597">
        <v>30.911000000000001</v>
      </c>
      <c r="BC447" s="501">
        <v>0.88658999999999999</v>
      </c>
      <c r="BD447" s="596">
        <v>480.49177835</v>
      </c>
      <c r="BE447" s="596">
        <v>58.205838589999999</v>
      </c>
      <c r="BF447" s="597">
        <v>6.181</v>
      </c>
      <c r="BG447" s="532">
        <v>93.374899999999997</v>
      </c>
      <c r="BH447" s="595"/>
      <c r="BI447" s="596">
        <v>376.89638546000003</v>
      </c>
      <c r="BJ447" s="596">
        <v>44.363028639999996</v>
      </c>
      <c r="BK447" s="597">
        <v>6.0049999999999999</v>
      </c>
      <c r="BL447" s="532">
        <v>78.439719999999994</v>
      </c>
      <c r="BM447" s="595"/>
      <c r="BN447" s="596">
        <v>97.793057570000002</v>
      </c>
      <c r="BO447" s="596">
        <v>17.261582790000002</v>
      </c>
      <c r="BP447" s="597">
        <v>9.0060000000000002</v>
      </c>
      <c r="BQ447" s="532">
        <v>20.352699999999999</v>
      </c>
      <c r="BR447" s="595"/>
      <c r="BS447" s="596">
        <v>4.4730463799999995</v>
      </c>
      <c r="BT447" s="596">
        <v>1.8316921099999999</v>
      </c>
      <c r="BU447" s="597">
        <v>20.893000000000001</v>
      </c>
      <c r="BV447" s="532">
        <v>0.93093000000000004</v>
      </c>
      <c r="BW447" s="595"/>
      <c r="BX447" s="596">
        <v>1.3292889399999999</v>
      </c>
      <c r="BY447" s="596">
        <v>0.89987887999999994</v>
      </c>
      <c r="BZ447" s="597">
        <v>34.538999999999994</v>
      </c>
      <c r="CA447" s="501">
        <v>0.27665000000000001</v>
      </c>
      <c r="CB447" s="596">
        <v>318.25063991999997</v>
      </c>
      <c r="CC447" s="596">
        <v>41.085550120000001</v>
      </c>
      <c r="CD447" s="597">
        <v>6.5869999999999997</v>
      </c>
      <c r="CE447" s="532">
        <v>61.846260000000001</v>
      </c>
      <c r="CF447" s="595"/>
      <c r="CG447" s="596">
        <v>150.91869367000001</v>
      </c>
      <c r="CH447" s="596">
        <v>20.8225786</v>
      </c>
      <c r="CI447" s="597">
        <v>7.0389999999999997</v>
      </c>
      <c r="CJ447" s="532">
        <v>47.421329999999998</v>
      </c>
      <c r="CK447" s="595"/>
      <c r="CL447" s="596">
        <v>122.84528475</v>
      </c>
      <c r="CM447" s="596">
        <v>21.798305759999998</v>
      </c>
      <c r="CN447" s="597">
        <v>9.0530000000000008</v>
      </c>
      <c r="CO447" s="532">
        <v>38.600169999999999</v>
      </c>
      <c r="CP447" s="595"/>
      <c r="CQ447" s="596">
        <v>33.30247542</v>
      </c>
      <c r="CR447" s="596">
        <v>7.5029614499999999</v>
      </c>
      <c r="CS447" s="597">
        <v>11.494999999999999</v>
      </c>
      <c r="CT447" s="532">
        <v>10.464230000000001</v>
      </c>
      <c r="CU447" s="595"/>
      <c r="CV447" s="596">
        <v>11.184186089999999</v>
      </c>
      <c r="CW447" s="596">
        <v>3.27142775</v>
      </c>
      <c r="CX447" s="597">
        <v>14.924000000000001</v>
      </c>
      <c r="CY447" s="501">
        <v>3.5142699999999998</v>
      </c>
    </row>
    <row r="448" spans="1:103" ht="12" customHeight="1" x14ac:dyDescent="0.35">
      <c r="A448" s="761"/>
      <c r="B448" s="917"/>
      <c r="C448" s="332" t="s">
        <v>133</v>
      </c>
      <c r="D448" s="451">
        <v>241.85529023000001</v>
      </c>
      <c r="E448" s="451">
        <v>31.270823749999998</v>
      </c>
      <c r="F448" s="593">
        <v>6.5970000000000004</v>
      </c>
      <c r="G448" s="594"/>
      <c r="H448" s="530">
        <v>185.20594143</v>
      </c>
      <c r="I448" s="530">
        <v>23.507190869999999</v>
      </c>
      <c r="J448" s="531">
        <v>6.476</v>
      </c>
      <c r="K448" s="532">
        <f t="shared" si="1"/>
        <v>76.577171933627127</v>
      </c>
      <c r="L448" s="595"/>
      <c r="M448" s="596">
        <v>133.63686859000001</v>
      </c>
      <c r="N448" s="596">
        <v>17.459036990000001</v>
      </c>
      <c r="O448" s="597">
        <v>6.6659999999999995</v>
      </c>
      <c r="P448" s="532">
        <v>72.155820000000006</v>
      </c>
      <c r="Q448" s="595"/>
      <c r="R448" s="596">
        <v>47.44206002</v>
      </c>
      <c r="S448" s="596">
        <v>9.8107869999999995</v>
      </c>
      <c r="T448" s="597">
        <v>10.551</v>
      </c>
      <c r="U448" s="532">
        <v>25.615839999999999</v>
      </c>
      <c r="V448" s="595"/>
      <c r="W448" s="596">
        <v>3.8348162699999997</v>
      </c>
      <c r="X448" s="596">
        <v>1.65609936</v>
      </c>
      <c r="Y448" s="597">
        <v>22.034000000000002</v>
      </c>
      <c r="Z448" s="532">
        <v>2.07057</v>
      </c>
      <c r="AA448" s="595"/>
      <c r="AB448" s="596">
        <v>0.29219655</v>
      </c>
      <c r="AC448" s="596">
        <v>0.33890418</v>
      </c>
      <c r="AD448" s="597">
        <v>59.175999999999995</v>
      </c>
      <c r="AE448" s="501">
        <v>0.15776999999999999</v>
      </c>
      <c r="AF448" s="596">
        <v>92.945241150000001</v>
      </c>
      <c r="AG448" s="596">
        <v>14.293435180000001</v>
      </c>
      <c r="AH448" s="597">
        <v>7.8460000000000001</v>
      </c>
      <c r="AI448" s="532">
        <v>38.430100000000003</v>
      </c>
      <c r="AJ448" s="595"/>
      <c r="AK448" s="596">
        <v>49.205914620000001</v>
      </c>
      <c r="AL448" s="596">
        <v>10.217363509999998</v>
      </c>
      <c r="AM448" s="597">
        <v>10.594000000000001</v>
      </c>
      <c r="AN448" s="532">
        <v>52.940759999999997</v>
      </c>
      <c r="AO448" s="595"/>
      <c r="AP448" s="596">
        <v>39.339169670000004</v>
      </c>
      <c r="AQ448" s="596">
        <v>7.4393590299999994</v>
      </c>
      <c r="AR448" s="597">
        <v>9.6479999999999997</v>
      </c>
      <c r="AS448" s="532">
        <v>42.325099999999999</v>
      </c>
      <c r="AT448" s="595"/>
      <c r="AU448" s="596">
        <v>3.8008999800000001</v>
      </c>
      <c r="AV448" s="596">
        <v>2.11434846</v>
      </c>
      <c r="AW448" s="597">
        <v>28.381</v>
      </c>
      <c r="AX448" s="532">
        <v>4.0894000000000004</v>
      </c>
      <c r="AY448" s="595"/>
      <c r="AZ448" s="596">
        <v>0.59925687999999999</v>
      </c>
      <c r="BA448" s="596">
        <v>0.65070063</v>
      </c>
      <c r="BB448" s="597">
        <v>55.400000000000006</v>
      </c>
      <c r="BC448" s="501">
        <v>0.64473999999999998</v>
      </c>
      <c r="BD448" s="596">
        <v>223.59151511000002</v>
      </c>
      <c r="BE448" s="596">
        <v>28.30691032</v>
      </c>
      <c r="BF448" s="597">
        <v>6.4589999999999996</v>
      </c>
      <c r="BG448" s="532">
        <v>92.44847</v>
      </c>
      <c r="BH448" s="595"/>
      <c r="BI448" s="596">
        <v>178.07437301000002</v>
      </c>
      <c r="BJ448" s="596">
        <v>22.109495040000002</v>
      </c>
      <c r="BK448" s="597">
        <v>6.335</v>
      </c>
      <c r="BL448" s="532">
        <v>79.642719999999997</v>
      </c>
      <c r="BM448" s="595"/>
      <c r="BN448" s="596">
        <v>42.336422259999999</v>
      </c>
      <c r="BO448" s="596">
        <v>8.9792708900000004</v>
      </c>
      <c r="BP448" s="597">
        <v>10.821</v>
      </c>
      <c r="BQ448" s="532">
        <v>18.934719999999999</v>
      </c>
      <c r="BR448" s="595"/>
      <c r="BS448" s="596">
        <v>2.7714379</v>
      </c>
      <c r="BT448" s="596">
        <v>1.4869348899999999</v>
      </c>
      <c r="BU448" s="597">
        <v>27.373999999999999</v>
      </c>
      <c r="BV448" s="532">
        <v>1.2395099999999999</v>
      </c>
      <c r="BW448" s="595"/>
      <c r="BX448" s="596">
        <v>0.40928193000000002</v>
      </c>
      <c r="BY448" s="596">
        <v>0.43597808999999998</v>
      </c>
      <c r="BZ448" s="597">
        <v>54.347999999999999</v>
      </c>
      <c r="CA448" s="501">
        <v>0.18304999999999999</v>
      </c>
      <c r="CB448" s="596">
        <v>146.85004785999999</v>
      </c>
      <c r="CC448" s="596">
        <v>20.417025890000001</v>
      </c>
      <c r="CD448" s="597">
        <v>7.0940000000000003</v>
      </c>
      <c r="CE448" s="532">
        <v>60.718150000000001</v>
      </c>
      <c r="CF448" s="595"/>
      <c r="CG448" s="596">
        <v>68.023763949999989</v>
      </c>
      <c r="CH448" s="596">
        <v>10.905524810000001</v>
      </c>
      <c r="CI448" s="597">
        <v>8.18</v>
      </c>
      <c r="CJ448" s="532">
        <v>46.321919999999999</v>
      </c>
      <c r="CK448" s="595"/>
      <c r="CL448" s="596">
        <v>57.321914490000005</v>
      </c>
      <c r="CM448" s="596">
        <v>11.47290046</v>
      </c>
      <c r="CN448" s="597">
        <v>10.212</v>
      </c>
      <c r="CO448" s="532">
        <v>39.034320000000001</v>
      </c>
      <c r="CP448" s="595"/>
      <c r="CQ448" s="596">
        <v>15.39145063</v>
      </c>
      <c r="CR448" s="596">
        <v>4.4212513799999993</v>
      </c>
      <c r="CS448" s="597">
        <v>14.655999999999999</v>
      </c>
      <c r="CT448" s="532">
        <v>10.481070000000001</v>
      </c>
      <c r="CU448" s="595"/>
      <c r="CV448" s="596">
        <v>6.1129187800000002</v>
      </c>
      <c r="CW448" s="596">
        <v>2.08150229</v>
      </c>
      <c r="CX448" s="597">
        <v>17.373000000000001</v>
      </c>
      <c r="CY448" s="501">
        <v>4.1626899999999996</v>
      </c>
    </row>
    <row r="449" spans="1:103" ht="12" customHeight="1" x14ac:dyDescent="0.35">
      <c r="A449" s="761"/>
      <c r="B449" s="917"/>
      <c r="C449" s="332" t="s">
        <v>134</v>
      </c>
      <c r="D449" s="451">
        <v>272.72815773999997</v>
      </c>
      <c r="E449" s="451">
        <v>33.743313010000001</v>
      </c>
      <c r="F449" s="593">
        <v>6.3130000000000006</v>
      </c>
      <c r="G449" s="594"/>
      <c r="H449" s="530">
        <v>206.46935556</v>
      </c>
      <c r="I449" s="530">
        <v>26.415368060000002</v>
      </c>
      <c r="J449" s="531">
        <v>6.5269999999999992</v>
      </c>
      <c r="K449" s="532">
        <f t="shared" si="1"/>
        <v>75.705184705142727</v>
      </c>
      <c r="L449" s="595"/>
      <c r="M449" s="596">
        <v>145.01354764999999</v>
      </c>
      <c r="N449" s="596">
        <v>19.123113490000001</v>
      </c>
      <c r="O449" s="597">
        <v>6.7280000000000006</v>
      </c>
      <c r="P449" s="532">
        <v>70.234899999999996</v>
      </c>
      <c r="Q449" s="595"/>
      <c r="R449" s="596">
        <v>59.292046290000002</v>
      </c>
      <c r="S449" s="596">
        <v>12.033987359999999</v>
      </c>
      <c r="T449" s="597">
        <v>10.355</v>
      </c>
      <c r="U449" s="532">
        <v>28.717120000000001</v>
      </c>
      <c r="V449" s="595"/>
      <c r="W449" s="596">
        <v>2.1637616299999998</v>
      </c>
      <c r="X449" s="596">
        <v>1.30800666</v>
      </c>
      <c r="Y449" s="597">
        <v>30.842000000000002</v>
      </c>
      <c r="Z449" s="532">
        <v>1.0479799999999999</v>
      </c>
      <c r="AA449" s="595"/>
      <c r="AB449" s="596">
        <v>0</v>
      </c>
      <c r="AC449" s="596">
        <v>0</v>
      </c>
      <c r="AD449" s="597" t="s">
        <v>69</v>
      </c>
      <c r="AE449" s="501">
        <v>0</v>
      </c>
      <c r="AF449" s="596">
        <v>101.60397734</v>
      </c>
      <c r="AG449" s="596">
        <v>14.81358277</v>
      </c>
      <c r="AH449" s="597">
        <v>7.4390000000000001</v>
      </c>
      <c r="AI449" s="532">
        <v>37.254669999999997</v>
      </c>
      <c r="AJ449" s="595"/>
      <c r="AK449" s="596">
        <v>55.936361439999999</v>
      </c>
      <c r="AL449" s="596">
        <v>10.22791819</v>
      </c>
      <c r="AM449" s="597">
        <v>9.3290000000000006</v>
      </c>
      <c r="AN449" s="532">
        <v>55.053319999999999</v>
      </c>
      <c r="AO449" s="595"/>
      <c r="AP449" s="596">
        <v>39.365964259999998</v>
      </c>
      <c r="AQ449" s="596">
        <v>7.2439198600000001</v>
      </c>
      <c r="AR449" s="597">
        <v>9.3889999999999993</v>
      </c>
      <c r="AS449" s="532">
        <v>38.744509999999998</v>
      </c>
      <c r="AT449" s="595"/>
      <c r="AU449" s="596">
        <v>5.1760557500000006</v>
      </c>
      <c r="AV449" s="596">
        <v>2.2489712599999998</v>
      </c>
      <c r="AW449" s="597">
        <v>22.167999999999999</v>
      </c>
      <c r="AX449" s="532">
        <v>5.0943399999999999</v>
      </c>
      <c r="AY449" s="595"/>
      <c r="AZ449" s="596">
        <v>1.12559589</v>
      </c>
      <c r="BA449" s="596">
        <v>0.82672179000000001</v>
      </c>
      <c r="BB449" s="597">
        <v>37.472999999999999</v>
      </c>
      <c r="BC449" s="501">
        <v>1.1078300000000001</v>
      </c>
      <c r="BD449" s="596">
        <v>256.90026324000002</v>
      </c>
      <c r="BE449" s="596">
        <v>31.921879679999996</v>
      </c>
      <c r="BF449" s="597">
        <v>6.34</v>
      </c>
      <c r="BG449" s="532">
        <v>94.196460000000002</v>
      </c>
      <c r="BH449" s="595"/>
      <c r="BI449" s="596">
        <v>198.82201245000002</v>
      </c>
      <c r="BJ449" s="596">
        <v>24.28604348</v>
      </c>
      <c r="BK449" s="597">
        <v>6.2320000000000002</v>
      </c>
      <c r="BL449" s="532">
        <v>77.392690000000002</v>
      </c>
      <c r="BM449" s="595"/>
      <c r="BN449" s="596">
        <v>55.456635309999996</v>
      </c>
      <c r="BO449" s="596">
        <v>10.062455719999999</v>
      </c>
      <c r="BP449" s="597">
        <v>9.2579999999999991</v>
      </c>
      <c r="BQ449" s="532">
        <v>21.586829999999999</v>
      </c>
      <c r="BR449" s="595"/>
      <c r="BS449" s="596">
        <v>1.7016084800000002</v>
      </c>
      <c r="BT449" s="596">
        <v>1.04430617</v>
      </c>
      <c r="BU449" s="597">
        <v>31.312000000000001</v>
      </c>
      <c r="BV449" s="532">
        <v>0.66235999999999995</v>
      </c>
      <c r="BW449" s="595"/>
      <c r="BX449" s="596">
        <v>0.92000701000000007</v>
      </c>
      <c r="BY449" s="596">
        <v>0.78819664999999994</v>
      </c>
      <c r="BZ449" s="597">
        <v>43.710999999999999</v>
      </c>
      <c r="CA449" s="501">
        <v>0.35811999999999999</v>
      </c>
      <c r="CB449" s="596">
        <v>171.40059206000001</v>
      </c>
      <c r="CC449" s="596">
        <v>22.75564941</v>
      </c>
      <c r="CD449" s="597">
        <v>6.7739999999999991</v>
      </c>
      <c r="CE449" s="532">
        <v>62.846679999999999</v>
      </c>
      <c r="CF449" s="595"/>
      <c r="CG449" s="596">
        <v>82.894929719999993</v>
      </c>
      <c r="CH449" s="596">
        <v>11.78067916</v>
      </c>
      <c r="CI449" s="597">
        <v>7.2510000000000003</v>
      </c>
      <c r="CJ449" s="532">
        <v>48.36327</v>
      </c>
      <c r="CK449" s="595"/>
      <c r="CL449" s="596">
        <v>65.523370260000007</v>
      </c>
      <c r="CM449" s="596">
        <v>11.994090060000001</v>
      </c>
      <c r="CN449" s="597">
        <v>9.3390000000000004</v>
      </c>
      <c r="CO449" s="532">
        <v>38.228209999999997</v>
      </c>
      <c r="CP449" s="595"/>
      <c r="CQ449" s="596">
        <v>17.911024779999998</v>
      </c>
      <c r="CR449" s="596">
        <v>4.4965888000000005</v>
      </c>
      <c r="CS449" s="597">
        <v>12.809000000000001</v>
      </c>
      <c r="CT449" s="532">
        <v>10.4498</v>
      </c>
      <c r="CU449" s="595"/>
      <c r="CV449" s="596">
        <v>5.0712673100000005</v>
      </c>
      <c r="CW449" s="596">
        <v>1.99765298</v>
      </c>
      <c r="CX449" s="597">
        <v>20.097999999999999</v>
      </c>
      <c r="CY449" s="501">
        <v>2.95872</v>
      </c>
    </row>
    <row r="450" spans="1:103" ht="12" customHeight="1" x14ac:dyDescent="0.35">
      <c r="A450" s="761"/>
      <c r="B450" s="843" t="s">
        <v>67</v>
      </c>
      <c r="C450" s="330" t="s">
        <v>59</v>
      </c>
      <c r="D450" s="446">
        <v>893.8616925</v>
      </c>
      <c r="E450" s="446">
        <v>48.186452510000002</v>
      </c>
      <c r="F450" s="588">
        <v>2.75</v>
      </c>
      <c r="G450" s="589"/>
      <c r="H450" s="527">
        <v>475.20961800000003</v>
      </c>
      <c r="I450" s="527">
        <v>37.18548724</v>
      </c>
      <c r="J450" s="528">
        <v>3.9919999999999995</v>
      </c>
      <c r="K450" s="529">
        <f t="shared" si="1"/>
        <v>53.163663012664571</v>
      </c>
      <c r="L450" s="590"/>
      <c r="M450" s="591">
        <v>183.30542980000001</v>
      </c>
      <c r="N450" s="591">
        <v>22.11180804</v>
      </c>
      <c r="O450" s="592">
        <v>6.1550000000000002</v>
      </c>
      <c r="P450" s="529">
        <v>38.573590000000003</v>
      </c>
      <c r="Q450" s="590"/>
      <c r="R450" s="591">
        <v>274.30229349000001</v>
      </c>
      <c r="S450" s="591">
        <v>24.237847109999997</v>
      </c>
      <c r="T450" s="592">
        <v>4.508</v>
      </c>
      <c r="U450" s="529">
        <v>57.722380000000001</v>
      </c>
      <c r="V450" s="590"/>
      <c r="W450" s="591">
        <v>15.88479671</v>
      </c>
      <c r="X450" s="591">
        <v>4.41586284</v>
      </c>
      <c r="Y450" s="592">
        <v>14.183000000000002</v>
      </c>
      <c r="Z450" s="529">
        <v>3.3426900000000002</v>
      </c>
      <c r="AA450" s="590"/>
      <c r="AB450" s="591">
        <v>1.7170979900000001</v>
      </c>
      <c r="AC450" s="591">
        <v>1.3986914799999999</v>
      </c>
      <c r="AD450" s="592">
        <v>41.56</v>
      </c>
      <c r="AE450" s="497">
        <v>0.36132999999999998</v>
      </c>
      <c r="AF450" s="591">
        <v>143.38638383</v>
      </c>
      <c r="AG450" s="591">
        <v>17.669891329999999</v>
      </c>
      <c r="AH450" s="592">
        <v>6.2869999999999999</v>
      </c>
      <c r="AI450" s="529">
        <v>16.041229999999999</v>
      </c>
      <c r="AJ450" s="590"/>
      <c r="AK450" s="591">
        <v>24.53700761</v>
      </c>
      <c r="AL450" s="591">
        <v>6.4519706499999998</v>
      </c>
      <c r="AM450" s="592">
        <v>13.416</v>
      </c>
      <c r="AN450" s="529">
        <v>17.11251</v>
      </c>
      <c r="AO450" s="590"/>
      <c r="AP450" s="591">
        <v>102.18212454</v>
      </c>
      <c r="AQ450" s="591">
        <v>13.65723098</v>
      </c>
      <c r="AR450" s="592">
        <v>6.819</v>
      </c>
      <c r="AS450" s="529">
        <v>71.263480000000001</v>
      </c>
      <c r="AT450" s="590"/>
      <c r="AU450" s="591">
        <v>11.027030440000001</v>
      </c>
      <c r="AV450" s="591">
        <v>3.2553627600000001</v>
      </c>
      <c r="AW450" s="592">
        <v>15.062000000000001</v>
      </c>
      <c r="AX450" s="529">
        <v>7.6904300000000001</v>
      </c>
      <c r="AY450" s="590"/>
      <c r="AZ450" s="591">
        <v>5.6402212499999997</v>
      </c>
      <c r="BA450" s="591">
        <v>2.18950559</v>
      </c>
      <c r="BB450" s="592">
        <v>19.806000000000001</v>
      </c>
      <c r="BC450" s="497">
        <v>3.9335800000000001</v>
      </c>
      <c r="BD450" s="591">
        <v>724.63769074000004</v>
      </c>
      <c r="BE450" s="591">
        <v>44.089255019999996</v>
      </c>
      <c r="BF450" s="592">
        <v>3.1040000000000001</v>
      </c>
      <c r="BG450" s="529">
        <v>81.068209999999993</v>
      </c>
      <c r="BH450" s="590"/>
      <c r="BI450" s="591">
        <v>421.04902686999998</v>
      </c>
      <c r="BJ450" s="591">
        <v>32.35790643</v>
      </c>
      <c r="BK450" s="592">
        <v>3.9210000000000003</v>
      </c>
      <c r="BL450" s="529">
        <v>58.104759999999999</v>
      </c>
      <c r="BM450" s="590"/>
      <c r="BN450" s="591">
        <v>285.55272926999999</v>
      </c>
      <c r="BO450" s="591">
        <v>22.624101790000001</v>
      </c>
      <c r="BP450" s="592">
        <v>4.0419999999999998</v>
      </c>
      <c r="BQ450" s="529">
        <v>39.406280000000002</v>
      </c>
      <c r="BR450" s="590"/>
      <c r="BS450" s="591">
        <v>15.87598143</v>
      </c>
      <c r="BT450" s="591">
        <v>4.1331043200000002</v>
      </c>
      <c r="BU450" s="592">
        <v>13.282</v>
      </c>
      <c r="BV450" s="529">
        <v>2.19089</v>
      </c>
      <c r="BW450" s="590"/>
      <c r="BX450" s="591">
        <v>2.15995318</v>
      </c>
      <c r="BY450" s="591">
        <v>1.4239529099999999</v>
      </c>
      <c r="BZ450" s="592">
        <v>33.634999999999998</v>
      </c>
      <c r="CA450" s="497">
        <v>0.29807</v>
      </c>
      <c r="CB450" s="591">
        <v>574.55444062999993</v>
      </c>
      <c r="CC450" s="591">
        <v>37.316364739999997</v>
      </c>
      <c r="CD450" s="592">
        <v>3.3140000000000001</v>
      </c>
      <c r="CE450" s="529">
        <v>64.277780000000007</v>
      </c>
      <c r="CF450" s="590"/>
      <c r="CG450" s="591">
        <v>241.38015514</v>
      </c>
      <c r="CH450" s="591">
        <v>24.85428598</v>
      </c>
      <c r="CI450" s="592">
        <v>5.2530000000000001</v>
      </c>
      <c r="CJ450" s="529">
        <v>42.011710000000001</v>
      </c>
      <c r="CK450" s="590"/>
      <c r="CL450" s="591">
        <v>301.00623768000003</v>
      </c>
      <c r="CM450" s="591">
        <v>24.988917499999999</v>
      </c>
      <c r="CN450" s="592">
        <v>4.2359999999999998</v>
      </c>
      <c r="CO450" s="529">
        <v>52.389510000000001</v>
      </c>
      <c r="CP450" s="590"/>
      <c r="CQ450" s="591">
        <v>26.532824830000003</v>
      </c>
      <c r="CR450" s="591">
        <v>5.5290911999999999</v>
      </c>
      <c r="CS450" s="592">
        <v>10.632</v>
      </c>
      <c r="CT450" s="529">
        <v>4.6179800000000002</v>
      </c>
      <c r="CU450" s="590"/>
      <c r="CV450" s="591">
        <v>5.63522298</v>
      </c>
      <c r="CW450" s="591">
        <v>1.9251462100000001</v>
      </c>
      <c r="CX450" s="592">
        <v>17.43</v>
      </c>
      <c r="CY450" s="497">
        <v>0.98080000000000001</v>
      </c>
    </row>
    <row r="451" spans="1:103" ht="12" customHeight="1" x14ac:dyDescent="0.35">
      <c r="A451" s="761"/>
      <c r="B451" s="843"/>
      <c r="C451" s="330" t="s">
        <v>133</v>
      </c>
      <c r="D451" s="446">
        <v>453.91203781000002</v>
      </c>
      <c r="E451" s="446">
        <v>23.887637599999998</v>
      </c>
      <c r="F451" s="588">
        <v>2.6850000000000001</v>
      </c>
      <c r="G451" s="589"/>
      <c r="H451" s="527">
        <v>238.05803521999999</v>
      </c>
      <c r="I451" s="527">
        <v>19.1717534</v>
      </c>
      <c r="J451" s="528">
        <v>4.109</v>
      </c>
      <c r="K451" s="529">
        <f t="shared" si="1"/>
        <v>52.445851925091944</v>
      </c>
      <c r="L451" s="590"/>
      <c r="M451" s="591">
        <v>92.823472530000004</v>
      </c>
      <c r="N451" s="591">
        <v>12.263107980000001</v>
      </c>
      <c r="O451" s="592">
        <v>6.74</v>
      </c>
      <c r="P451" s="529">
        <v>38.991950000000003</v>
      </c>
      <c r="Q451" s="590"/>
      <c r="R451" s="591">
        <v>138.26709812000001</v>
      </c>
      <c r="S451" s="591">
        <v>14.326260979999999</v>
      </c>
      <c r="T451" s="592">
        <v>5.2859999999999996</v>
      </c>
      <c r="U451" s="529">
        <v>58.08126</v>
      </c>
      <c r="V451" s="590"/>
      <c r="W451" s="591">
        <v>5.7890773499999995</v>
      </c>
      <c r="X451" s="591">
        <v>2.3239406600000003</v>
      </c>
      <c r="Y451" s="592">
        <v>20.480999999999998</v>
      </c>
      <c r="Z451" s="529">
        <v>2.4317899999999999</v>
      </c>
      <c r="AA451" s="590"/>
      <c r="AB451" s="591">
        <v>1.1783872200000001</v>
      </c>
      <c r="AC451" s="591">
        <v>1.2152350200000002</v>
      </c>
      <c r="AD451" s="592">
        <v>52.616</v>
      </c>
      <c r="AE451" s="497">
        <v>0.495</v>
      </c>
      <c r="AF451" s="591">
        <v>68.964087090000007</v>
      </c>
      <c r="AG451" s="591">
        <v>9.4041137900000003</v>
      </c>
      <c r="AH451" s="592">
        <v>6.9570000000000007</v>
      </c>
      <c r="AI451" s="529">
        <v>15.19327</v>
      </c>
      <c r="AJ451" s="590"/>
      <c r="AK451" s="591">
        <v>9.9390076199999999</v>
      </c>
      <c r="AL451" s="591">
        <v>3.3857259100000001</v>
      </c>
      <c r="AM451" s="592">
        <v>17.380000000000003</v>
      </c>
      <c r="AN451" s="529">
        <v>14.411860000000001</v>
      </c>
      <c r="AO451" s="590"/>
      <c r="AP451" s="591">
        <v>51.949998690000001</v>
      </c>
      <c r="AQ451" s="591">
        <v>7.6894232200000001</v>
      </c>
      <c r="AR451" s="592">
        <v>7.5520000000000005</v>
      </c>
      <c r="AS451" s="529">
        <v>75.329059999999998</v>
      </c>
      <c r="AT451" s="590"/>
      <c r="AU451" s="591">
        <v>4.9434887700000001</v>
      </c>
      <c r="AV451" s="591">
        <v>2.05771682</v>
      </c>
      <c r="AW451" s="592">
        <v>21.237000000000002</v>
      </c>
      <c r="AX451" s="529">
        <v>7.1682100000000002</v>
      </c>
      <c r="AY451" s="590"/>
      <c r="AZ451" s="591">
        <v>2.1315920200000003</v>
      </c>
      <c r="BA451" s="591">
        <v>1.2254956099999998</v>
      </c>
      <c r="BB451" s="592">
        <v>29.332999999999998</v>
      </c>
      <c r="BC451" s="497">
        <v>3.0908699999999998</v>
      </c>
      <c r="BD451" s="591">
        <v>369.45174227000001</v>
      </c>
      <c r="BE451" s="591">
        <v>22.713251570000001</v>
      </c>
      <c r="BF451" s="592">
        <v>3.137</v>
      </c>
      <c r="BG451" s="529">
        <v>81.392809999999997</v>
      </c>
      <c r="BH451" s="590"/>
      <c r="BI451" s="591">
        <v>215.75572101</v>
      </c>
      <c r="BJ451" s="591">
        <v>17.155582429999999</v>
      </c>
      <c r="BK451" s="592">
        <v>4.0570000000000004</v>
      </c>
      <c r="BL451" s="529">
        <v>58.398890000000002</v>
      </c>
      <c r="BM451" s="590"/>
      <c r="BN451" s="591">
        <v>144.59531608</v>
      </c>
      <c r="BO451" s="591">
        <v>12.807420819999999</v>
      </c>
      <c r="BP451" s="592">
        <v>4.5190000000000001</v>
      </c>
      <c r="BQ451" s="529">
        <v>39.137810000000002</v>
      </c>
      <c r="BR451" s="590"/>
      <c r="BS451" s="591">
        <v>8.0246634599999993</v>
      </c>
      <c r="BT451" s="591">
        <v>3.05949955</v>
      </c>
      <c r="BU451" s="592">
        <v>19.451999999999998</v>
      </c>
      <c r="BV451" s="529">
        <v>2.17205</v>
      </c>
      <c r="BW451" s="590"/>
      <c r="BX451" s="591">
        <v>1.0760417199999999</v>
      </c>
      <c r="BY451" s="591">
        <v>0.9087288</v>
      </c>
      <c r="BZ451" s="592">
        <v>43.086999999999996</v>
      </c>
      <c r="CA451" s="497">
        <v>0.29125000000000001</v>
      </c>
      <c r="CB451" s="591">
        <v>287.04514685999999</v>
      </c>
      <c r="CC451" s="591">
        <v>18.702416249999999</v>
      </c>
      <c r="CD451" s="592">
        <v>3.3239999999999998</v>
      </c>
      <c r="CE451" s="529">
        <v>63.238059999999997</v>
      </c>
      <c r="CF451" s="590"/>
      <c r="CG451" s="591">
        <v>117.60216385</v>
      </c>
      <c r="CH451" s="591">
        <v>13.115269190000001</v>
      </c>
      <c r="CI451" s="592">
        <v>5.6899999999999995</v>
      </c>
      <c r="CJ451" s="529">
        <v>40.969920000000002</v>
      </c>
      <c r="CK451" s="590"/>
      <c r="CL451" s="591">
        <v>152.22519755000002</v>
      </c>
      <c r="CM451" s="591">
        <v>13.549521570000001</v>
      </c>
      <c r="CN451" s="592">
        <v>4.5409999999999995</v>
      </c>
      <c r="CO451" s="529">
        <v>53.031799999999997</v>
      </c>
      <c r="CP451" s="590"/>
      <c r="CQ451" s="591">
        <v>14.055480229999999</v>
      </c>
      <c r="CR451" s="591">
        <v>3.95962309</v>
      </c>
      <c r="CS451" s="592">
        <v>14.372999999999999</v>
      </c>
      <c r="CT451" s="529">
        <v>4.8966099999999999</v>
      </c>
      <c r="CU451" s="590"/>
      <c r="CV451" s="591">
        <v>3.1623052400000002</v>
      </c>
      <c r="CW451" s="591">
        <v>1.6672324699999999</v>
      </c>
      <c r="CX451" s="592">
        <v>26.899000000000001</v>
      </c>
      <c r="CY451" s="497">
        <v>1.10168</v>
      </c>
    </row>
    <row r="452" spans="1:103" ht="12" customHeight="1" x14ac:dyDescent="0.35">
      <c r="A452" s="762"/>
      <c r="B452" s="849"/>
      <c r="C452" s="331" t="s">
        <v>134</v>
      </c>
      <c r="D452" s="457">
        <v>439.94965468999999</v>
      </c>
      <c r="E452" s="457">
        <v>25.538698629999999</v>
      </c>
      <c r="F452" s="598">
        <v>2.9620000000000002</v>
      </c>
      <c r="G452" s="504"/>
      <c r="H452" s="533">
        <v>237.15158277999998</v>
      </c>
      <c r="I452" s="533">
        <v>20.180752499999997</v>
      </c>
      <c r="J452" s="534">
        <v>4.3419999999999996</v>
      </c>
      <c r="K452" s="82">
        <f t="shared" si="1"/>
        <v>53.904254782766714</v>
      </c>
      <c r="L452" s="413"/>
      <c r="M452" s="503">
        <v>90.481957269999995</v>
      </c>
      <c r="N452" s="503">
        <v>12.42071013</v>
      </c>
      <c r="O452" s="395">
        <v>7.0040000000000004</v>
      </c>
      <c r="P452" s="82">
        <v>38.153640000000003</v>
      </c>
      <c r="Q452" s="413"/>
      <c r="R452" s="503">
        <v>136.03519537</v>
      </c>
      <c r="S452" s="503">
        <v>13.150254139999999</v>
      </c>
      <c r="T452" s="395">
        <v>4.9320000000000004</v>
      </c>
      <c r="U452" s="82">
        <v>57.362130000000001</v>
      </c>
      <c r="V452" s="413"/>
      <c r="W452" s="503">
        <v>10.095719359999999</v>
      </c>
      <c r="X452" s="503">
        <v>3.1280357800000003</v>
      </c>
      <c r="Y452" s="395">
        <v>15.808</v>
      </c>
      <c r="Z452" s="82">
        <v>4.2570699999999997</v>
      </c>
      <c r="AA452" s="413"/>
      <c r="AB452" s="503">
        <v>0.53871077000000001</v>
      </c>
      <c r="AC452" s="503">
        <v>0.75391459999999999</v>
      </c>
      <c r="AD452" s="395">
        <v>71.402000000000001</v>
      </c>
      <c r="AE452" s="505">
        <v>0.22716</v>
      </c>
      <c r="AF452" s="503">
        <v>74.422296740000007</v>
      </c>
      <c r="AG452" s="503">
        <v>10.155459029999999</v>
      </c>
      <c r="AH452" s="395">
        <v>6.9619999999999997</v>
      </c>
      <c r="AI452" s="82">
        <v>16.916090000000001</v>
      </c>
      <c r="AJ452" s="413"/>
      <c r="AK452" s="503">
        <v>14.59799999</v>
      </c>
      <c r="AL452" s="503">
        <v>4.19612666</v>
      </c>
      <c r="AM452" s="395">
        <v>14.666</v>
      </c>
      <c r="AN452" s="82">
        <v>19.615089999999999</v>
      </c>
      <c r="AO452" s="413"/>
      <c r="AP452" s="503">
        <v>50.232125840000002</v>
      </c>
      <c r="AQ452" s="503">
        <v>8.0027774899999997</v>
      </c>
      <c r="AR452" s="395">
        <v>8.1280000000000001</v>
      </c>
      <c r="AS452" s="82">
        <v>67.496070000000003</v>
      </c>
      <c r="AT452" s="413"/>
      <c r="AU452" s="503">
        <v>6.0835416699999998</v>
      </c>
      <c r="AV452" s="503">
        <v>2.1996278999999999</v>
      </c>
      <c r="AW452" s="395">
        <v>18.446999999999999</v>
      </c>
      <c r="AX452" s="82">
        <v>8.1743500000000004</v>
      </c>
      <c r="AY452" s="413"/>
      <c r="AZ452" s="503">
        <v>3.5086292299999999</v>
      </c>
      <c r="BA452" s="503">
        <v>1.80872922</v>
      </c>
      <c r="BB452" s="395">
        <v>26.301000000000002</v>
      </c>
      <c r="BC452" s="505">
        <v>4.7144899999999996</v>
      </c>
      <c r="BD452" s="503">
        <v>355.18594847000003</v>
      </c>
      <c r="BE452" s="503">
        <v>23.278992259999999</v>
      </c>
      <c r="BF452" s="395">
        <v>3.3439999999999999</v>
      </c>
      <c r="BG452" s="82">
        <v>80.733320000000006</v>
      </c>
      <c r="BH452" s="413"/>
      <c r="BI452" s="503">
        <v>205.29330586</v>
      </c>
      <c r="BJ452" s="503">
        <v>17.65912728</v>
      </c>
      <c r="BK452" s="395">
        <v>4.3890000000000002</v>
      </c>
      <c r="BL452" s="82">
        <v>57.798830000000002</v>
      </c>
      <c r="BM452" s="413"/>
      <c r="BN452" s="503">
        <v>140.95741318999998</v>
      </c>
      <c r="BO452" s="503">
        <v>12.564615470000001</v>
      </c>
      <c r="BP452" s="395">
        <v>4.548</v>
      </c>
      <c r="BQ452" s="82">
        <v>39.68553</v>
      </c>
      <c r="BR452" s="413"/>
      <c r="BS452" s="503">
        <v>7.8513179600000003</v>
      </c>
      <c r="BT452" s="503">
        <v>2.4103509700000001</v>
      </c>
      <c r="BU452" s="395">
        <v>15.662999999999998</v>
      </c>
      <c r="BV452" s="82">
        <v>2.21048</v>
      </c>
      <c r="BW452" s="413"/>
      <c r="BX452" s="503">
        <v>1.0839114599999999</v>
      </c>
      <c r="BY452" s="503">
        <v>1.1038905400000001</v>
      </c>
      <c r="BZ452" s="395">
        <v>51.960999999999999</v>
      </c>
      <c r="CA452" s="505">
        <v>0.30517</v>
      </c>
      <c r="CB452" s="503">
        <v>287.50929377</v>
      </c>
      <c r="CC452" s="503">
        <v>20.5257389</v>
      </c>
      <c r="CD452" s="395">
        <v>3.6419999999999999</v>
      </c>
      <c r="CE452" s="82">
        <v>65.350499999999997</v>
      </c>
      <c r="CF452" s="413"/>
      <c r="CG452" s="503">
        <v>123.77799128000001</v>
      </c>
      <c r="CH452" s="503">
        <v>13.75888316</v>
      </c>
      <c r="CI452" s="395">
        <v>5.6710000000000003</v>
      </c>
      <c r="CJ452" s="82">
        <v>43.051819999999999</v>
      </c>
      <c r="CK452" s="413"/>
      <c r="CL452" s="503">
        <v>148.78104013999999</v>
      </c>
      <c r="CM452" s="503">
        <v>14.176568960000001</v>
      </c>
      <c r="CN452" s="395">
        <v>4.8609999999999998</v>
      </c>
      <c r="CO452" s="82">
        <v>51.748249999999999</v>
      </c>
      <c r="CP452" s="413"/>
      <c r="CQ452" s="503">
        <v>12.4773446</v>
      </c>
      <c r="CR452" s="503">
        <v>2.9996116600000002</v>
      </c>
      <c r="CS452" s="395">
        <v>12.266</v>
      </c>
      <c r="CT452" s="82">
        <v>4.3398099999999999</v>
      </c>
      <c r="CU452" s="413"/>
      <c r="CV452" s="503">
        <v>2.4729177399999998</v>
      </c>
      <c r="CW452" s="503">
        <v>1.2156524899999999</v>
      </c>
      <c r="CX452" s="395">
        <v>25.080999999999996</v>
      </c>
      <c r="CY452" s="505">
        <v>0.86012</v>
      </c>
    </row>
    <row r="453" spans="1:103" ht="12" customHeight="1" x14ac:dyDescent="0.35">
      <c r="A453" s="757" t="s">
        <v>80</v>
      </c>
      <c r="B453" s="916" t="s">
        <v>255</v>
      </c>
      <c r="C453" s="329" t="s">
        <v>59</v>
      </c>
      <c r="D453" s="446">
        <v>1228.4281191700002</v>
      </c>
      <c r="E453" s="446">
        <v>52.32100887</v>
      </c>
      <c r="F453" s="588">
        <v>2.173</v>
      </c>
      <c r="G453" s="507"/>
      <c r="H453" s="527">
        <v>846.61941232000004</v>
      </c>
      <c r="I453" s="527">
        <v>47.886916849999999</v>
      </c>
      <c r="J453" s="528">
        <v>2.8860000000000001</v>
      </c>
      <c r="K453" s="403">
        <f t="shared" si="1"/>
        <v>68.918921596489255</v>
      </c>
      <c r="L453" s="432"/>
      <c r="M453" s="506">
        <v>557.86075639000001</v>
      </c>
      <c r="N453" s="506">
        <v>46.05387906</v>
      </c>
      <c r="O453" s="401">
        <v>4.2119999999999997</v>
      </c>
      <c r="P453" s="403">
        <v>65.892740000000003</v>
      </c>
      <c r="Q453" s="432"/>
      <c r="R453" s="506">
        <v>272.34457965000001</v>
      </c>
      <c r="S453" s="506">
        <v>24.015681560000001</v>
      </c>
      <c r="T453" s="401">
        <v>4.4990000000000006</v>
      </c>
      <c r="U453" s="403">
        <v>32.168480000000002</v>
      </c>
      <c r="V453" s="432"/>
      <c r="W453" s="506">
        <v>15.509994239999999</v>
      </c>
      <c r="X453" s="506">
        <v>3.9053770399999999</v>
      </c>
      <c r="Y453" s="401">
        <v>12.847</v>
      </c>
      <c r="Z453" s="403">
        <v>1.83199</v>
      </c>
      <c r="AA453" s="432"/>
      <c r="AB453" s="506">
        <v>0.90408204000000003</v>
      </c>
      <c r="AC453" s="506">
        <v>0.91763194000000003</v>
      </c>
      <c r="AD453" s="401">
        <v>51.785000000000004</v>
      </c>
      <c r="AE453" s="508">
        <v>0.10679</v>
      </c>
      <c r="AF453" s="506">
        <v>308.87769868999999</v>
      </c>
      <c r="AG453" s="506">
        <v>32.11183157</v>
      </c>
      <c r="AH453" s="401">
        <v>5.3039999999999994</v>
      </c>
      <c r="AI453" s="403">
        <v>25.14414</v>
      </c>
      <c r="AJ453" s="432"/>
      <c r="AK453" s="506">
        <v>134.95563025999999</v>
      </c>
      <c r="AL453" s="506">
        <v>24.276546379999999</v>
      </c>
      <c r="AM453" s="401">
        <v>9.1780000000000008</v>
      </c>
      <c r="AN453" s="403">
        <v>43.692250000000001</v>
      </c>
      <c r="AO453" s="432"/>
      <c r="AP453" s="506">
        <v>164.65724348000001</v>
      </c>
      <c r="AQ453" s="506">
        <v>14.60857702</v>
      </c>
      <c r="AR453" s="401">
        <v>4.5270000000000001</v>
      </c>
      <c r="AS453" s="403">
        <v>53.308230000000002</v>
      </c>
      <c r="AT453" s="432"/>
      <c r="AU453" s="506">
        <v>7.22673744</v>
      </c>
      <c r="AV453" s="506">
        <v>2.4210337599999998</v>
      </c>
      <c r="AW453" s="401">
        <v>17.091999999999999</v>
      </c>
      <c r="AX453" s="403">
        <v>2.33968</v>
      </c>
      <c r="AY453" s="432"/>
      <c r="AZ453" s="506">
        <v>2.0380875000000001</v>
      </c>
      <c r="BA453" s="506">
        <v>1.0572340200000001</v>
      </c>
      <c r="BB453" s="401">
        <v>26.466000000000001</v>
      </c>
      <c r="BC453" s="508">
        <v>0.65983999999999998</v>
      </c>
      <c r="BD453" s="506">
        <v>1063.30463573</v>
      </c>
      <c r="BE453" s="506">
        <v>49.395583870000003</v>
      </c>
      <c r="BF453" s="401">
        <v>2.37</v>
      </c>
      <c r="BG453" s="403">
        <v>86.558149999999998</v>
      </c>
      <c r="BH453" s="432"/>
      <c r="BI453" s="506">
        <v>772.95429694000006</v>
      </c>
      <c r="BJ453" s="506">
        <v>43.87061637</v>
      </c>
      <c r="BK453" s="401">
        <v>2.8959999999999999</v>
      </c>
      <c r="BL453" s="403">
        <v>72.69359</v>
      </c>
      <c r="BM453" s="432"/>
      <c r="BN453" s="506">
        <v>271.47018959000002</v>
      </c>
      <c r="BO453" s="506">
        <v>23.392540489999998</v>
      </c>
      <c r="BP453" s="401">
        <v>4.3959999999999999</v>
      </c>
      <c r="BQ453" s="403">
        <v>25.530799999999999</v>
      </c>
      <c r="BR453" s="432"/>
      <c r="BS453" s="506">
        <v>14.798108940000001</v>
      </c>
      <c r="BT453" s="506">
        <v>4.0342749300000005</v>
      </c>
      <c r="BU453" s="401">
        <v>13.908999999999999</v>
      </c>
      <c r="BV453" s="403">
        <v>1.39171</v>
      </c>
      <c r="BW453" s="432"/>
      <c r="BX453" s="506">
        <v>4.0820402600000003</v>
      </c>
      <c r="BY453" s="506">
        <v>2.0700926700000002</v>
      </c>
      <c r="BZ453" s="401">
        <v>25.874000000000002</v>
      </c>
      <c r="CA453" s="508">
        <v>0.38390000000000002</v>
      </c>
      <c r="CB453" s="506">
        <v>464.06109254</v>
      </c>
      <c r="CC453" s="506">
        <v>39.963344120000002</v>
      </c>
      <c r="CD453" s="401">
        <v>4.3940000000000001</v>
      </c>
      <c r="CE453" s="403">
        <v>37.776820000000001</v>
      </c>
      <c r="CF453" s="432"/>
      <c r="CG453" s="506">
        <v>296.04112506000001</v>
      </c>
      <c r="CH453" s="506">
        <v>32.721484279999999</v>
      </c>
      <c r="CI453" s="401">
        <v>5.6390000000000002</v>
      </c>
      <c r="CJ453" s="403">
        <v>63.793570000000003</v>
      </c>
      <c r="CK453" s="432"/>
      <c r="CL453" s="506">
        <v>152.41180707999999</v>
      </c>
      <c r="CM453" s="506">
        <v>16.815370910000002</v>
      </c>
      <c r="CN453" s="401">
        <v>5.6289999999999996</v>
      </c>
      <c r="CO453" s="403">
        <v>32.843049999999998</v>
      </c>
      <c r="CP453" s="432"/>
      <c r="CQ453" s="506">
        <v>12.41858706</v>
      </c>
      <c r="CR453" s="506">
        <v>3.8410952800000002</v>
      </c>
      <c r="CS453" s="401">
        <v>15.781000000000001</v>
      </c>
      <c r="CT453" s="403">
        <v>2.6760700000000002</v>
      </c>
      <c r="CU453" s="432"/>
      <c r="CV453" s="506">
        <v>3.18957333</v>
      </c>
      <c r="CW453" s="506">
        <v>2.0149135400000002</v>
      </c>
      <c r="CX453" s="401">
        <v>32.231000000000002</v>
      </c>
      <c r="CY453" s="508">
        <v>0.68732000000000004</v>
      </c>
    </row>
    <row r="454" spans="1:103" ht="12" customHeight="1" x14ac:dyDescent="0.35">
      <c r="A454" s="758"/>
      <c r="B454" s="846"/>
      <c r="C454" s="330" t="s">
        <v>133</v>
      </c>
      <c r="D454" s="446">
        <v>604.66721184999994</v>
      </c>
      <c r="E454" s="446">
        <v>26.388043020000001</v>
      </c>
      <c r="F454" s="588">
        <v>2.2270000000000003</v>
      </c>
      <c r="G454" s="589"/>
      <c r="H454" s="527">
        <v>406.99137766000001</v>
      </c>
      <c r="I454" s="527">
        <v>24.582167219999999</v>
      </c>
      <c r="J454" s="528">
        <v>3.0819999999999999</v>
      </c>
      <c r="K454" s="529">
        <f t="shared" si="1"/>
        <v>67.308325916134265</v>
      </c>
      <c r="L454" s="590"/>
      <c r="M454" s="591">
        <v>260.94266049999999</v>
      </c>
      <c r="N454" s="591">
        <v>23.700164579999999</v>
      </c>
      <c r="O454" s="592">
        <v>4.6340000000000003</v>
      </c>
      <c r="P454" s="529">
        <v>64.115030000000004</v>
      </c>
      <c r="Q454" s="590"/>
      <c r="R454" s="591">
        <v>136.56516672000001</v>
      </c>
      <c r="S454" s="591">
        <v>13.53225524</v>
      </c>
      <c r="T454" s="592">
        <v>5.056</v>
      </c>
      <c r="U454" s="529">
        <v>33.554810000000003</v>
      </c>
      <c r="V454" s="590"/>
      <c r="W454" s="591">
        <v>9.0197566399999989</v>
      </c>
      <c r="X454" s="591">
        <v>3.1282424500000001</v>
      </c>
      <c r="Y454" s="592">
        <v>17.695</v>
      </c>
      <c r="Z454" s="529">
        <v>2.2162000000000002</v>
      </c>
      <c r="AA454" s="590"/>
      <c r="AB454" s="591">
        <v>0.46379378999999998</v>
      </c>
      <c r="AC454" s="591">
        <v>0.57869218999999994</v>
      </c>
      <c r="AD454" s="592">
        <v>63.660000000000004</v>
      </c>
      <c r="AE454" s="497">
        <v>0.11396000000000001</v>
      </c>
      <c r="AF454" s="591">
        <v>148.69954756000001</v>
      </c>
      <c r="AG454" s="591">
        <v>17.149972419999997</v>
      </c>
      <c r="AH454" s="592">
        <v>5.8840000000000003</v>
      </c>
      <c r="AI454" s="529">
        <v>24.59196</v>
      </c>
      <c r="AJ454" s="590"/>
      <c r="AK454" s="591">
        <v>64.639878479999993</v>
      </c>
      <c r="AL454" s="591">
        <v>12.87949654</v>
      </c>
      <c r="AM454" s="592">
        <v>10.166</v>
      </c>
      <c r="AN454" s="529">
        <v>43.470120000000001</v>
      </c>
      <c r="AO454" s="590"/>
      <c r="AP454" s="591">
        <v>79.666362449999994</v>
      </c>
      <c r="AQ454" s="591">
        <v>8.93000741</v>
      </c>
      <c r="AR454" s="592">
        <v>5.7189999999999994</v>
      </c>
      <c r="AS454" s="529">
        <v>53.575389999999999</v>
      </c>
      <c r="AT454" s="590"/>
      <c r="AU454" s="591">
        <v>3.7262014100000003</v>
      </c>
      <c r="AV454" s="591">
        <v>1.79108081</v>
      </c>
      <c r="AW454" s="592">
        <v>24.524000000000001</v>
      </c>
      <c r="AX454" s="529">
        <v>2.5058600000000002</v>
      </c>
      <c r="AY454" s="590"/>
      <c r="AZ454" s="591">
        <v>0.66710522000000005</v>
      </c>
      <c r="BA454" s="591">
        <v>0.68099695999999998</v>
      </c>
      <c r="BB454" s="592">
        <v>52.082999999999998</v>
      </c>
      <c r="BC454" s="497">
        <v>0.44862999999999997</v>
      </c>
      <c r="BD454" s="591">
        <v>518.66675283999996</v>
      </c>
      <c r="BE454" s="591">
        <v>25.360999830000001</v>
      </c>
      <c r="BF454" s="592">
        <v>2.4950000000000001</v>
      </c>
      <c r="BG454" s="529">
        <v>85.77722</v>
      </c>
      <c r="BH454" s="590"/>
      <c r="BI454" s="591">
        <v>369.67184834000005</v>
      </c>
      <c r="BJ454" s="591">
        <v>23.01257111</v>
      </c>
      <c r="BK454" s="592">
        <v>3.1759999999999997</v>
      </c>
      <c r="BL454" s="529">
        <v>71.273480000000006</v>
      </c>
      <c r="BM454" s="590"/>
      <c r="BN454" s="591">
        <v>138.37414073000002</v>
      </c>
      <c r="BO454" s="591">
        <v>13.84383663</v>
      </c>
      <c r="BP454" s="592">
        <v>5.1040000000000001</v>
      </c>
      <c r="BQ454" s="529">
        <v>26.678809999999999</v>
      </c>
      <c r="BR454" s="590"/>
      <c r="BS454" s="591">
        <v>8.2093432200000009</v>
      </c>
      <c r="BT454" s="591">
        <v>2.9714429399999998</v>
      </c>
      <c r="BU454" s="592">
        <v>18.466999999999999</v>
      </c>
      <c r="BV454" s="529">
        <v>1.5827800000000001</v>
      </c>
      <c r="BW454" s="590"/>
      <c r="BX454" s="591">
        <v>2.4114205499999999</v>
      </c>
      <c r="BY454" s="591">
        <v>1.59268867</v>
      </c>
      <c r="BZ454" s="592">
        <v>33.698</v>
      </c>
      <c r="CA454" s="497">
        <v>0.46493000000000001</v>
      </c>
      <c r="CB454" s="591">
        <v>235.83222528000002</v>
      </c>
      <c r="CC454" s="591">
        <v>21.115860489999999</v>
      </c>
      <c r="CD454" s="592">
        <v>4.5679999999999996</v>
      </c>
      <c r="CE454" s="529">
        <v>39.001989999999999</v>
      </c>
      <c r="CF454" s="590"/>
      <c r="CG454" s="591">
        <v>146.80121462000002</v>
      </c>
      <c r="CH454" s="591">
        <v>17.786395680000002</v>
      </c>
      <c r="CI454" s="592">
        <v>6.1820000000000004</v>
      </c>
      <c r="CJ454" s="529">
        <v>62.248159999999999</v>
      </c>
      <c r="CK454" s="590"/>
      <c r="CL454" s="591">
        <v>80.719325580000003</v>
      </c>
      <c r="CM454" s="591">
        <v>10.24879835</v>
      </c>
      <c r="CN454" s="592">
        <v>6.4780000000000006</v>
      </c>
      <c r="CO454" s="529">
        <v>34.227440000000001</v>
      </c>
      <c r="CP454" s="590"/>
      <c r="CQ454" s="591">
        <v>6.9175614800000007</v>
      </c>
      <c r="CR454" s="591">
        <v>2.5514640100000001</v>
      </c>
      <c r="CS454" s="592">
        <v>18.817999999999998</v>
      </c>
      <c r="CT454" s="529">
        <v>2.9332600000000002</v>
      </c>
      <c r="CU454" s="590"/>
      <c r="CV454" s="591">
        <v>1.3941235999999999</v>
      </c>
      <c r="CW454" s="591">
        <v>1.6716585500000001</v>
      </c>
      <c r="CX454" s="592">
        <v>61.177000000000007</v>
      </c>
      <c r="CY454" s="497">
        <v>0.59114999999999995</v>
      </c>
    </row>
    <row r="455" spans="1:103" ht="12" customHeight="1" x14ac:dyDescent="0.35">
      <c r="A455" s="758"/>
      <c r="B455" s="846"/>
      <c r="C455" s="330" t="s">
        <v>134</v>
      </c>
      <c r="D455" s="446">
        <v>623.76090730999999</v>
      </c>
      <c r="E455" s="446">
        <v>27.44124918</v>
      </c>
      <c r="F455" s="588">
        <v>2.2450000000000001</v>
      </c>
      <c r="G455" s="589"/>
      <c r="H455" s="527">
        <v>439.62803466000003</v>
      </c>
      <c r="I455" s="527">
        <v>25.744096079999998</v>
      </c>
      <c r="J455" s="528">
        <v>2.988</v>
      </c>
      <c r="K455" s="529">
        <f t="shared" si="1"/>
        <v>70.480215978253241</v>
      </c>
      <c r="L455" s="590"/>
      <c r="M455" s="591">
        <v>296.91809589000002</v>
      </c>
      <c r="N455" s="591">
        <v>25.305069830000001</v>
      </c>
      <c r="O455" s="592">
        <v>4.3479999999999999</v>
      </c>
      <c r="P455" s="529">
        <v>67.538480000000007</v>
      </c>
      <c r="Q455" s="590"/>
      <c r="R455" s="591">
        <v>135.77941292999998</v>
      </c>
      <c r="S455" s="591">
        <v>14.260999250000001</v>
      </c>
      <c r="T455" s="592">
        <v>5.359</v>
      </c>
      <c r="U455" s="529">
        <v>30.885069999999999</v>
      </c>
      <c r="V455" s="590"/>
      <c r="W455" s="591">
        <v>6.4902376000000004</v>
      </c>
      <c r="X455" s="591">
        <v>2.1060423400000001</v>
      </c>
      <c r="Y455" s="592">
        <v>16.556000000000001</v>
      </c>
      <c r="Z455" s="529">
        <v>1.4762999999999999</v>
      </c>
      <c r="AA455" s="590"/>
      <c r="AB455" s="591">
        <v>0.44028824999999999</v>
      </c>
      <c r="AC455" s="591">
        <v>0.50693348999999999</v>
      </c>
      <c r="AD455" s="592">
        <v>58.743000000000002</v>
      </c>
      <c r="AE455" s="497">
        <v>0.10015</v>
      </c>
      <c r="AF455" s="591">
        <v>160.17815113</v>
      </c>
      <c r="AG455" s="591">
        <v>17.680487750000001</v>
      </c>
      <c r="AH455" s="592">
        <v>5.6320000000000006</v>
      </c>
      <c r="AI455" s="529">
        <v>25.679410000000001</v>
      </c>
      <c r="AJ455" s="590"/>
      <c r="AK455" s="591">
        <v>70.315751779999999</v>
      </c>
      <c r="AL455" s="591">
        <v>13.597684489999999</v>
      </c>
      <c r="AM455" s="592">
        <v>9.8659999999999997</v>
      </c>
      <c r="AN455" s="529">
        <v>43.898470000000003</v>
      </c>
      <c r="AO455" s="590"/>
      <c r="AP455" s="591">
        <v>84.990881029999997</v>
      </c>
      <c r="AQ455" s="591">
        <v>8.9901362799999998</v>
      </c>
      <c r="AR455" s="592">
        <v>5.3969999999999994</v>
      </c>
      <c r="AS455" s="529">
        <v>53.060220000000001</v>
      </c>
      <c r="AT455" s="590"/>
      <c r="AU455" s="591">
        <v>3.5005360400000001</v>
      </c>
      <c r="AV455" s="591">
        <v>1.6606694099999999</v>
      </c>
      <c r="AW455" s="592">
        <v>24.204000000000001</v>
      </c>
      <c r="AX455" s="529">
        <v>2.1854</v>
      </c>
      <c r="AY455" s="590"/>
      <c r="AZ455" s="591">
        <v>1.37098228</v>
      </c>
      <c r="BA455" s="591">
        <v>0.81189774000000003</v>
      </c>
      <c r="BB455" s="592">
        <v>30.214000000000002</v>
      </c>
      <c r="BC455" s="497">
        <v>0.85590999999999995</v>
      </c>
      <c r="BD455" s="591">
        <v>544.63788289000001</v>
      </c>
      <c r="BE455" s="591">
        <v>26.210258539999998</v>
      </c>
      <c r="BF455" s="592">
        <v>2.4550000000000001</v>
      </c>
      <c r="BG455" s="529">
        <v>87.315169999999995</v>
      </c>
      <c r="BH455" s="590"/>
      <c r="BI455" s="591">
        <v>403.28244860000001</v>
      </c>
      <c r="BJ455" s="591">
        <v>23.802519649999997</v>
      </c>
      <c r="BK455" s="592">
        <v>3.0110000000000001</v>
      </c>
      <c r="BL455" s="529">
        <v>74.04598</v>
      </c>
      <c r="BM455" s="590"/>
      <c r="BN455" s="591">
        <v>133.09604886</v>
      </c>
      <c r="BO455" s="591">
        <v>13.31477385</v>
      </c>
      <c r="BP455" s="592">
        <v>5.1040000000000001</v>
      </c>
      <c r="BQ455" s="529">
        <v>24.437529999999999</v>
      </c>
      <c r="BR455" s="590"/>
      <c r="BS455" s="591">
        <v>6.5887657200000005</v>
      </c>
      <c r="BT455" s="591">
        <v>2.2190625700000002</v>
      </c>
      <c r="BU455" s="592">
        <v>17.183</v>
      </c>
      <c r="BV455" s="529">
        <v>1.2097500000000001</v>
      </c>
      <c r="BW455" s="590"/>
      <c r="BX455" s="591">
        <v>1.67061971</v>
      </c>
      <c r="BY455" s="591">
        <v>1.39443256</v>
      </c>
      <c r="BZ455" s="592">
        <v>42.585999999999999</v>
      </c>
      <c r="CA455" s="497">
        <v>0.30674000000000001</v>
      </c>
      <c r="CB455" s="591">
        <v>228.22886725999999</v>
      </c>
      <c r="CC455" s="591">
        <v>21.019326360000001</v>
      </c>
      <c r="CD455" s="592">
        <v>4.6989999999999998</v>
      </c>
      <c r="CE455" s="529">
        <v>36.58916</v>
      </c>
      <c r="CF455" s="590"/>
      <c r="CG455" s="591">
        <v>149.23991044000002</v>
      </c>
      <c r="CH455" s="591">
        <v>16.682314880000003</v>
      </c>
      <c r="CI455" s="592">
        <v>5.7029999999999994</v>
      </c>
      <c r="CJ455" s="529">
        <v>65.390460000000004</v>
      </c>
      <c r="CK455" s="590"/>
      <c r="CL455" s="591">
        <v>71.692481509999993</v>
      </c>
      <c r="CM455" s="591">
        <v>10.11529305</v>
      </c>
      <c r="CN455" s="592">
        <v>7.1989999999999998</v>
      </c>
      <c r="CO455" s="529">
        <v>31.41254</v>
      </c>
      <c r="CP455" s="590"/>
      <c r="CQ455" s="591">
        <v>5.5010255800000003</v>
      </c>
      <c r="CR455" s="591">
        <v>2.4187516999999996</v>
      </c>
      <c r="CS455" s="592">
        <v>22.433</v>
      </c>
      <c r="CT455" s="529">
        <v>2.41031</v>
      </c>
      <c r="CU455" s="590"/>
      <c r="CV455" s="591">
        <v>1.7954497300000001</v>
      </c>
      <c r="CW455" s="591">
        <v>1.1036218</v>
      </c>
      <c r="CX455" s="592">
        <v>31.361000000000001</v>
      </c>
      <c r="CY455" s="497">
        <v>0.78669</v>
      </c>
    </row>
    <row r="456" spans="1:103" ht="12" customHeight="1" x14ac:dyDescent="0.35">
      <c r="A456" s="758"/>
      <c r="B456" s="917" t="s">
        <v>66</v>
      </c>
      <c r="C456" s="332" t="s">
        <v>59</v>
      </c>
      <c r="D456" s="451">
        <v>928.26899184000001</v>
      </c>
      <c r="E456" s="451">
        <v>76.79629534</v>
      </c>
      <c r="F456" s="593">
        <v>4.2210000000000001</v>
      </c>
      <c r="G456" s="594"/>
      <c r="H456" s="530">
        <v>684.17737479000004</v>
      </c>
      <c r="I456" s="530">
        <v>60.494716690000004</v>
      </c>
      <c r="J456" s="531">
        <v>4.5110000000000001</v>
      </c>
      <c r="K456" s="532">
        <f t="shared" si="1"/>
        <v>73.704646045952103</v>
      </c>
      <c r="L456" s="595"/>
      <c r="M456" s="596">
        <v>477.70251323999997</v>
      </c>
      <c r="N456" s="596">
        <v>49.873075239999999</v>
      </c>
      <c r="O456" s="597">
        <v>5.327</v>
      </c>
      <c r="P456" s="532">
        <v>69.821439999999996</v>
      </c>
      <c r="Q456" s="595"/>
      <c r="R456" s="596">
        <v>198.51091370999998</v>
      </c>
      <c r="S456" s="596">
        <v>26.426538400000002</v>
      </c>
      <c r="T456" s="597">
        <v>6.7919999999999998</v>
      </c>
      <c r="U456" s="532">
        <v>29.01454</v>
      </c>
      <c r="V456" s="595"/>
      <c r="W456" s="596">
        <v>7.7053745600000001</v>
      </c>
      <c r="X456" s="596">
        <v>2.9616361700000002</v>
      </c>
      <c r="Y456" s="597">
        <v>19.61</v>
      </c>
      <c r="Z456" s="532">
        <v>1.12622</v>
      </c>
      <c r="AA456" s="595"/>
      <c r="AB456" s="596">
        <v>0.25857328000000002</v>
      </c>
      <c r="AC456" s="596">
        <v>0.49632206000000001</v>
      </c>
      <c r="AD456" s="597">
        <v>97.932000000000002</v>
      </c>
      <c r="AE456" s="501">
        <v>3.7789999999999997E-2</v>
      </c>
      <c r="AF456" s="596">
        <v>255.15660538</v>
      </c>
      <c r="AG456" s="596">
        <v>34.02165969</v>
      </c>
      <c r="AH456" s="597">
        <v>6.802999999999999</v>
      </c>
      <c r="AI456" s="532">
        <v>27.487359999999999</v>
      </c>
      <c r="AJ456" s="595"/>
      <c r="AK456" s="596">
        <v>126.17027702</v>
      </c>
      <c r="AL456" s="596">
        <v>24.326395850000001</v>
      </c>
      <c r="AM456" s="597">
        <v>9.8369999999999997</v>
      </c>
      <c r="AN456" s="532">
        <v>49.448169999999998</v>
      </c>
      <c r="AO456" s="595"/>
      <c r="AP456" s="596">
        <v>124.28537048</v>
      </c>
      <c r="AQ456" s="596">
        <v>15.605955389999998</v>
      </c>
      <c r="AR456" s="597">
        <v>6.4060000000000006</v>
      </c>
      <c r="AS456" s="532">
        <v>48.709449999999997</v>
      </c>
      <c r="AT456" s="595"/>
      <c r="AU456" s="596">
        <v>4.1192565600000002</v>
      </c>
      <c r="AV456" s="596">
        <v>2.0024132999999997</v>
      </c>
      <c r="AW456" s="597">
        <v>24.802</v>
      </c>
      <c r="AX456" s="532">
        <v>1.6144000000000001</v>
      </c>
      <c r="AY456" s="595"/>
      <c r="AZ456" s="596">
        <v>0.58170133000000002</v>
      </c>
      <c r="BA456" s="596">
        <v>0.67822459000000002</v>
      </c>
      <c r="BB456" s="597">
        <v>59.486000000000004</v>
      </c>
      <c r="BC456" s="501">
        <v>0.22797999999999999</v>
      </c>
      <c r="BD456" s="596">
        <v>823.17180278000001</v>
      </c>
      <c r="BE456" s="596">
        <v>68.875036250000008</v>
      </c>
      <c r="BF456" s="597">
        <v>4.2690000000000001</v>
      </c>
      <c r="BG456" s="532">
        <v>88.678150000000002</v>
      </c>
      <c r="BH456" s="595"/>
      <c r="BI456" s="596">
        <v>622.20854680000002</v>
      </c>
      <c r="BJ456" s="596">
        <v>54.255216310000002</v>
      </c>
      <c r="BK456" s="597">
        <v>4.4489999999999998</v>
      </c>
      <c r="BL456" s="532">
        <v>75.58672</v>
      </c>
      <c r="BM456" s="595"/>
      <c r="BN456" s="596">
        <v>188.44366808999999</v>
      </c>
      <c r="BO456" s="596">
        <v>25.816794679999997</v>
      </c>
      <c r="BP456" s="597">
        <v>6.99</v>
      </c>
      <c r="BQ456" s="532">
        <v>22.892389999999999</v>
      </c>
      <c r="BR456" s="595"/>
      <c r="BS456" s="596">
        <v>8.9856707199999999</v>
      </c>
      <c r="BT456" s="596">
        <v>3.7495235299999998</v>
      </c>
      <c r="BU456" s="597">
        <v>21.29</v>
      </c>
      <c r="BV456" s="532">
        <v>1.0915900000000001</v>
      </c>
      <c r="BW456" s="595"/>
      <c r="BX456" s="596">
        <v>3.53391718</v>
      </c>
      <c r="BY456" s="596">
        <v>2.04722684</v>
      </c>
      <c r="BZ456" s="597">
        <v>29.556999999999999</v>
      </c>
      <c r="CA456" s="501">
        <v>0.42930000000000001</v>
      </c>
      <c r="CB456" s="596">
        <v>366.88382829</v>
      </c>
      <c r="CC456" s="596">
        <v>45.6347205</v>
      </c>
      <c r="CD456" s="597">
        <v>6.3460000000000001</v>
      </c>
      <c r="CE456" s="532">
        <v>39.523440000000001</v>
      </c>
      <c r="CF456" s="595"/>
      <c r="CG456" s="596">
        <v>243.23729112999999</v>
      </c>
      <c r="CH456" s="596">
        <v>34.687394619999999</v>
      </c>
      <c r="CI456" s="597">
        <v>7.2760000000000007</v>
      </c>
      <c r="CJ456" s="532">
        <v>66.298180000000002</v>
      </c>
      <c r="CK456" s="595"/>
      <c r="CL456" s="596">
        <v>112.11825206</v>
      </c>
      <c r="CM456" s="596">
        <v>17.996182340000001</v>
      </c>
      <c r="CN456" s="597">
        <v>8.1890000000000001</v>
      </c>
      <c r="CO456" s="532">
        <v>30.559609999999999</v>
      </c>
      <c r="CP456" s="595"/>
      <c r="CQ456" s="596">
        <v>9.270167970000001</v>
      </c>
      <c r="CR456" s="596">
        <v>3.8238962399999998</v>
      </c>
      <c r="CS456" s="597">
        <v>21.045999999999999</v>
      </c>
      <c r="CT456" s="532">
        <v>2.5267300000000001</v>
      </c>
      <c r="CU456" s="595"/>
      <c r="CV456" s="596">
        <v>2.2581171200000001</v>
      </c>
      <c r="CW456" s="596">
        <v>1.94679224</v>
      </c>
      <c r="CX456" s="597">
        <v>43.985999999999997</v>
      </c>
      <c r="CY456" s="501">
        <v>0.61548999999999998</v>
      </c>
    </row>
    <row r="457" spans="1:103" ht="12" customHeight="1" x14ac:dyDescent="0.35">
      <c r="A457" s="758"/>
      <c r="B457" s="917"/>
      <c r="C457" s="332" t="s">
        <v>133</v>
      </c>
      <c r="D457" s="451">
        <v>447.19738530999996</v>
      </c>
      <c r="E457" s="451">
        <v>39.737774590000001</v>
      </c>
      <c r="F457" s="593">
        <v>4.5339999999999998</v>
      </c>
      <c r="G457" s="594"/>
      <c r="H457" s="530">
        <v>325.08937286000003</v>
      </c>
      <c r="I457" s="530">
        <v>31.029734400000002</v>
      </c>
      <c r="J457" s="531">
        <v>4.87</v>
      </c>
      <c r="K457" s="532">
        <f t="shared" si="1"/>
        <v>72.694828623527414</v>
      </c>
      <c r="L457" s="595"/>
      <c r="M457" s="596">
        <v>221.57871810999998</v>
      </c>
      <c r="N457" s="596">
        <v>25.46255026</v>
      </c>
      <c r="O457" s="597">
        <v>5.8630000000000004</v>
      </c>
      <c r="P457" s="532">
        <v>68.159319999999994</v>
      </c>
      <c r="Q457" s="595"/>
      <c r="R457" s="596">
        <v>98.134080130000001</v>
      </c>
      <c r="S457" s="596">
        <v>14.58978589</v>
      </c>
      <c r="T457" s="597">
        <v>7.585</v>
      </c>
      <c r="U457" s="532">
        <v>30.186800000000002</v>
      </c>
      <c r="V457" s="595"/>
      <c r="W457" s="596">
        <v>5.1180013400000002</v>
      </c>
      <c r="X457" s="596">
        <v>2.74522048</v>
      </c>
      <c r="Y457" s="597">
        <v>27.367000000000001</v>
      </c>
      <c r="Z457" s="532">
        <v>1.5743400000000001</v>
      </c>
      <c r="AA457" s="595"/>
      <c r="AB457" s="596">
        <v>0.25857328000000002</v>
      </c>
      <c r="AC457" s="596">
        <v>0.49632206000000001</v>
      </c>
      <c r="AD457" s="597">
        <v>97.932000000000002</v>
      </c>
      <c r="AE457" s="501">
        <v>7.954E-2</v>
      </c>
      <c r="AF457" s="596">
        <v>121.42747074</v>
      </c>
      <c r="AG457" s="596">
        <v>18.1170261</v>
      </c>
      <c r="AH457" s="597">
        <v>7.6119999999999992</v>
      </c>
      <c r="AI457" s="532">
        <v>27.152989999999999</v>
      </c>
      <c r="AJ457" s="595"/>
      <c r="AK457" s="596">
        <v>60.211630019999994</v>
      </c>
      <c r="AL457" s="596">
        <v>12.84908291</v>
      </c>
      <c r="AM457" s="597">
        <v>10.888</v>
      </c>
      <c r="AN457" s="532">
        <v>49.586500000000001</v>
      </c>
      <c r="AO457" s="595"/>
      <c r="AP457" s="596">
        <v>58.534573539999997</v>
      </c>
      <c r="AQ457" s="596">
        <v>9.4215394000000003</v>
      </c>
      <c r="AR457" s="597">
        <v>8.2119999999999997</v>
      </c>
      <c r="AS457" s="532">
        <v>48.205379999999998</v>
      </c>
      <c r="AT457" s="595"/>
      <c r="AU457" s="596">
        <v>2.20925591</v>
      </c>
      <c r="AV457" s="596">
        <v>1.4573253400000001</v>
      </c>
      <c r="AW457" s="597">
        <v>33.655000000000001</v>
      </c>
      <c r="AX457" s="532">
        <v>1.8193999999999999</v>
      </c>
      <c r="AY457" s="595"/>
      <c r="AZ457" s="596">
        <v>0.47201127000000004</v>
      </c>
      <c r="BA457" s="596">
        <v>0.64398627999999991</v>
      </c>
      <c r="BB457" s="597">
        <v>69.608999999999995</v>
      </c>
      <c r="BC457" s="501">
        <v>0.38872000000000001</v>
      </c>
      <c r="BD457" s="596">
        <v>392.95802230000004</v>
      </c>
      <c r="BE457" s="596">
        <v>35.882496109999998</v>
      </c>
      <c r="BF457" s="597">
        <v>4.6589999999999998</v>
      </c>
      <c r="BG457" s="532">
        <v>87.871269999999996</v>
      </c>
      <c r="BH457" s="595"/>
      <c r="BI457" s="596">
        <v>292.91047546999999</v>
      </c>
      <c r="BJ457" s="596">
        <v>28.045228420000001</v>
      </c>
      <c r="BK457" s="597">
        <v>4.8849999999999998</v>
      </c>
      <c r="BL457" s="532">
        <v>74.53989</v>
      </c>
      <c r="BM457" s="595"/>
      <c r="BN457" s="596">
        <v>92.539846350000005</v>
      </c>
      <c r="BO457" s="596">
        <v>15.014775869999999</v>
      </c>
      <c r="BP457" s="597">
        <v>8.2780000000000005</v>
      </c>
      <c r="BQ457" s="532">
        <v>23.54955</v>
      </c>
      <c r="BR457" s="595"/>
      <c r="BS457" s="596">
        <v>5.4917279200000007</v>
      </c>
      <c r="BT457" s="596">
        <v>2.7598730200000001</v>
      </c>
      <c r="BU457" s="597">
        <v>25.64</v>
      </c>
      <c r="BV457" s="532">
        <v>1.39754</v>
      </c>
      <c r="BW457" s="595"/>
      <c r="BX457" s="596">
        <v>2.0159725599999998</v>
      </c>
      <c r="BY457" s="596">
        <v>1.56340327</v>
      </c>
      <c r="BZ457" s="597">
        <v>39.567</v>
      </c>
      <c r="CA457" s="501">
        <v>0.51302000000000003</v>
      </c>
      <c r="CB457" s="596">
        <v>182.76874411999998</v>
      </c>
      <c r="CC457" s="596">
        <v>24.283228950000002</v>
      </c>
      <c r="CD457" s="597">
        <v>6.7789999999999999</v>
      </c>
      <c r="CE457" s="532">
        <v>40.869819999999997</v>
      </c>
      <c r="CF457" s="595"/>
      <c r="CG457" s="596">
        <v>118.63377297000001</v>
      </c>
      <c r="CH457" s="596">
        <v>18.76353559</v>
      </c>
      <c r="CI457" s="597">
        <v>8.07</v>
      </c>
      <c r="CJ457" s="532">
        <v>64.909220000000005</v>
      </c>
      <c r="CK457" s="595"/>
      <c r="CL457" s="596">
        <v>57.916759329999998</v>
      </c>
      <c r="CM457" s="596">
        <v>10.626246590000001</v>
      </c>
      <c r="CN457" s="597">
        <v>9.3610000000000007</v>
      </c>
      <c r="CO457" s="532">
        <v>31.688549999999999</v>
      </c>
      <c r="CP457" s="595"/>
      <c r="CQ457" s="596">
        <v>5.1200493699999994</v>
      </c>
      <c r="CR457" s="596">
        <v>2.5054324700000001</v>
      </c>
      <c r="CS457" s="597">
        <v>24.966000000000001</v>
      </c>
      <c r="CT457" s="532">
        <v>2.80138</v>
      </c>
      <c r="CU457" s="595"/>
      <c r="CV457" s="596">
        <v>1.09816245</v>
      </c>
      <c r="CW457" s="596">
        <v>1.64835691</v>
      </c>
      <c r="CX457" s="597">
        <v>76.581999999999994</v>
      </c>
      <c r="CY457" s="501">
        <v>0.60085</v>
      </c>
    </row>
    <row r="458" spans="1:103" ht="12" customHeight="1" x14ac:dyDescent="0.35">
      <c r="A458" s="758"/>
      <c r="B458" s="917"/>
      <c r="C458" s="332" t="s">
        <v>134</v>
      </c>
      <c r="D458" s="451">
        <v>481.07160654</v>
      </c>
      <c r="E458" s="451">
        <v>38.542851640000002</v>
      </c>
      <c r="F458" s="593">
        <v>4.0880000000000001</v>
      </c>
      <c r="G458" s="594"/>
      <c r="H458" s="530">
        <v>359.08800192000001</v>
      </c>
      <c r="I458" s="530">
        <v>31.701482690000002</v>
      </c>
      <c r="J458" s="531">
        <v>4.5039999999999996</v>
      </c>
      <c r="K458" s="532">
        <f t="shared" si="1"/>
        <v>74.64335808605712</v>
      </c>
      <c r="L458" s="595"/>
      <c r="M458" s="596">
        <v>256.12379512000001</v>
      </c>
      <c r="N458" s="596">
        <v>27.153787579999999</v>
      </c>
      <c r="O458" s="597">
        <v>5.4089999999999998</v>
      </c>
      <c r="P458" s="532">
        <v>71.326189999999997</v>
      </c>
      <c r="Q458" s="595"/>
      <c r="R458" s="596">
        <v>100.37683358000001</v>
      </c>
      <c r="S458" s="596">
        <v>15.097621510000002</v>
      </c>
      <c r="T458" s="597">
        <v>7.6740000000000004</v>
      </c>
      <c r="U458" s="532">
        <v>27.95327</v>
      </c>
      <c r="V458" s="595"/>
      <c r="W458" s="596">
        <v>2.5873732199999999</v>
      </c>
      <c r="X458" s="596">
        <v>1.41961256</v>
      </c>
      <c r="Y458" s="597">
        <v>27.993000000000002</v>
      </c>
      <c r="Z458" s="532">
        <v>0.72053999999999996</v>
      </c>
      <c r="AA458" s="595"/>
      <c r="AB458" s="596">
        <v>0</v>
      </c>
      <c r="AC458" s="596">
        <v>0</v>
      </c>
      <c r="AD458" s="597" t="s">
        <v>69</v>
      </c>
      <c r="AE458" s="501">
        <v>0</v>
      </c>
      <c r="AF458" s="596">
        <v>133.72913464000001</v>
      </c>
      <c r="AG458" s="596">
        <v>18.435121280000001</v>
      </c>
      <c r="AH458" s="597">
        <v>7.0330000000000004</v>
      </c>
      <c r="AI458" s="532">
        <v>27.798179999999999</v>
      </c>
      <c r="AJ458" s="595"/>
      <c r="AK458" s="596">
        <v>65.958646989999991</v>
      </c>
      <c r="AL458" s="596">
        <v>13.601600660000001</v>
      </c>
      <c r="AM458" s="597">
        <v>10.520999999999999</v>
      </c>
      <c r="AN458" s="532">
        <v>49.322569999999999</v>
      </c>
      <c r="AO458" s="595"/>
      <c r="AP458" s="596">
        <v>65.750796940000001</v>
      </c>
      <c r="AQ458" s="596">
        <v>9.192106540000001</v>
      </c>
      <c r="AR458" s="597">
        <v>7.1330000000000009</v>
      </c>
      <c r="AS458" s="532">
        <v>49.167140000000003</v>
      </c>
      <c r="AT458" s="595"/>
      <c r="AU458" s="596">
        <v>1.9100006599999999</v>
      </c>
      <c r="AV458" s="596">
        <v>1.3972064800000001</v>
      </c>
      <c r="AW458" s="597">
        <v>37.323</v>
      </c>
      <c r="AX458" s="532">
        <v>1.4282600000000001</v>
      </c>
      <c r="AY458" s="595"/>
      <c r="AZ458" s="596">
        <v>0.10969006000000001</v>
      </c>
      <c r="BA458" s="596">
        <v>0.21572634999999998</v>
      </c>
      <c r="BB458" s="597">
        <v>100</v>
      </c>
      <c r="BC458" s="501">
        <v>8.2019999999999996E-2</v>
      </c>
      <c r="BD458" s="596">
        <v>430.21378048000003</v>
      </c>
      <c r="BE458" s="596">
        <v>35.00924577</v>
      </c>
      <c r="BF458" s="597">
        <v>4.1520000000000001</v>
      </c>
      <c r="BG458" s="532">
        <v>89.428219999999996</v>
      </c>
      <c r="BH458" s="595"/>
      <c r="BI458" s="596">
        <v>329.29807133000003</v>
      </c>
      <c r="BJ458" s="596">
        <v>28.776881399999997</v>
      </c>
      <c r="BK458" s="597">
        <v>4.4589999999999996</v>
      </c>
      <c r="BL458" s="532">
        <v>76.54289</v>
      </c>
      <c r="BM458" s="595"/>
      <c r="BN458" s="596">
        <v>95.903821739999998</v>
      </c>
      <c r="BO458" s="596">
        <v>14.08675729</v>
      </c>
      <c r="BP458" s="597">
        <v>7.4940000000000007</v>
      </c>
      <c r="BQ458" s="532">
        <v>22.29213</v>
      </c>
      <c r="BR458" s="595"/>
      <c r="BS458" s="596">
        <v>3.4939427900000002</v>
      </c>
      <c r="BT458" s="596">
        <v>1.8799530600000001</v>
      </c>
      <c r="BU458" s="597">
        <v>27.451999999999998</v>
      </c>
      <c r="BV458" s="532">
        <v>0.81213999999999997</v>
      </c>
      <c r="BW458" s="595"/>
      <c r="BX458" s="596">
        <v>1.51794461</v>
      </c>
      <c r="BY458" s="596">
        <v>1.3773522300000001</v>
      </c>
      <c r="BZ458" s="597">
        <v>46.294999999999995</v>
      </c>
      <c r="CA458" s="501">
        <v>0.35282999999999998</v>
      </c>
      <c r="CB458" s="596">
        <v>184.11508416999999</v>
      </c>
      <c r="CC458" s="596">
        <v>23.28642026</v>
      </c>
      <c r="CD458" s="597">
        <v>6.4530000000000003</v>
      </c>
      <c r="CE458" s="532">
        <v>38.27187</v>
      </c>
      <c r="CF458" s="595"/>
      <c r="CG458" s="596">
        <v>124.60351816000001</v>
      </c>
      <c r="CH458" s="596">
        <v>17.48219959</v>
      </c>
      <c r="CI458" s="597">
        <v>7.1580000000000004</v>
      </c>
      <c r="CJ458" s="532">
        <v>67.676969999999997</v>
      </c>
      <c r="CK458" s="595"/>
      <c r="CL458" s="596">
        <v>54.201492729999998</v>
      </c>
      <c r="CM458" s="596">
        <v>10.442055809999999</v>
      </c>
      <c r="CN458" s="597">
        <v>9.8290000000000006</v>
      </c>
      <c r="CO458" s="532">
        <v>29.43892</v>
      </c>
      <c r="CP458" s="595"/>
      <c r="CQ458" s="596">
        <v>4.1501185999999999</v>
      </c>
      <c r="CR458" s="596">
        <v>2.3629462800000001</v>
      </c>
      <c r="CS458" s="597">
        <v>29.049000000000003</v>
      </c>
      <c r="CT458" s="532">
        <v>2.2540900000000001</v>
      </c>
      <c r="CU458" s="595"/>
      <c r="CV458" s="596">
        <v>1.15995468</v>
      </c>
      <c r="CW458" s="596">
        <v>1.0415408399999999</v>
      </c>
      <c r="CX458" s="597">
        <v>45.812000000000005</v>
      </c>
      <c r="CY458" s="501">
        <v>0.63002000000000002</v>
      </c>
    </row>
    <row r="459" spans="1:103" ht="12" customHeight="1" x14ac:dyDescent="0.35">
      <c r="A459" s="758"/>
      <c r="B459" s="843" t="s">
        <v>67</v>
      </c>
      <c r="C459" s="330" t="s">
        <v>59</v>
      </c>
      <c r="D459" s="446">
        <v>300.15912732999999</v>
      </c>
      <c r="E459" s="446">
        <v>49.002752699999995</v>
      </c>
      <c r="F459" s="588">
        <v>8.3290000000000006</v>
      </c>
      <c r="G459" s="589"/>
      <c r="H459" s="527">
        <v>162.44203752999999</v>
      </c>
      <c r="I459" s="527">
        <v>29.82860393</v>
      </c>
      <c r="J459" s="528">
        <v>9.3689999999999998</v>
      </c>
      <c r="K459" s="529">
        <f t="shared" si="1"/>
        <v>54.118639994381546</v>
      </c>
      <c r="L459" s="590"/>
      <c r="M459" s="591">
        <v>80.158243159999998</v>
      </c>
      <c r="N459" s="591">
        <v>17.38942875</v>
      </c>
      <c r="O459" s="592">
        <v>11.068</v>
      </c>
      <c r="P459" s="529">
        <v>49.345750000000002</v>
      </c>
      <c r="Q459" s="590"/>
      <c r="R459" s="591">
        <v>73.833665940000003</v>
      </c>
      <c r="S459" s="591">
        <v>15.29309387</v>
      </c>
      <c r="T459" s="592">
        <v>10.568</v>
      </c>
      <c r="U459" s="529">
        <v>45.452309999999997</v>
      </c>
      <c r="V459" s="590"/>
      <c r="W459" s="591">
        <v>7.8046196800000001</v>
      </c>
      <c r="X459" s="591">
        <v>2.7748834800000002</v>
      </c>
      <c r="Y459" s="592">
        <v>18.14</v>
      </c>
      <c r="Z459" s="529">
        <v>4.8045600000000004</v>
      </c>
      <c r="AA459" s="590"/>
      <c r="AB459" s="591">
        <v>0.64550876000000001</v>
      </c>
      <c r="AC459" s="591">
        <v>0.77296357999999998</v>
      </c>
      <c r="AD459" s="592">
        <v>61.094000000000001</v>
      </c>
      <c r="AE459" s="497">
        <v>0.39738000000000001</v>
      </c>
      <c r="AF459" s="591">
        <v>53.721093309999993</v>
      </c>
      <c r="AG459" s="591">
        <v>11.46356894</v>
      </c>
      <c r="AH459" s="592">
        <v>10.886999999999999</v>
      </c>
      <c r="AI459" s="529">
        <v>17.897539999999999</v>
      </c>
      <c r="AJ459" s="590"/>
      <c r="AK459" s="591">
        <v>8.78535325</v>
      </c>
      <c r="AL459" s="591">
        <v>3.3074099100000001</v>
      </c>
      <c r="AM459" s="592">
        <v>19.207999999999998</v>
      </c>
      <c r="AN459" s="529">
        <v>16.353639999999999</v>
      </c>
      <c r="AO459" s="590"/>
      <c r="AP459" s="591">
        <v>40.371873000000001</v>
      </c>
      <c r="AQ459" s="591">
        <v>8.8725047200000002</v>
      </c>
      <c r="AR459" s="592">
        <v>11.212999999999999</v>
      </c>
      <c r="AS459" s="529">
        <v>75.150880000000001</v>
      </c>
      <c r="AT459" s="590"/>
      <c r="AU459" s="591">
        <v>3.1074808800000002</v>
      </c>
      <c r="AV459" s="591">
        <v>1.4191262200000001</v>
      </c>
      <c r="AW459" s="592">
        <v>23.3</v>
      </c>
      <c r="AX459" s="529">
        <v>5.7844699999999998</v>
      </c>
      <c r="AY459" s="590"/>
      <c r="AZ459" s="591">
        <v>1.45638618</v>
      </c>
      <c r="BA459" s="591">
        <v>0.82291912999999994</v>
      </c>
      <c r="BB459" s="592">
        <v>28.829000000000001</v>
      </c>
      <c r="BC459" s="497">
        <v>2.7110099999999999</v>
      </c>
      <c r="BD459" s="591">
        <v>240.13283295000002</v>
      </c>
      <c r="BE459" s="591">
        <v>40.782958669999999</v>
      </c>
      <c r="BF459" s="592">
        <v>8.6650000000000009</v>
      </c>
      <c r="BG459" s="529">
        <v>80.001840000000001</v>
      </c>
      <c r="BH459" s="590"/>
      <c r="BI459" s="591">
        <v>150.74575013999998</v>
      </c>
      <c r="BJ459" s="591">
        <v>27.46287117</v>
      </c>
      <c r="BK459" s="592">
        <v>9.2949999999999999</v>
      </c>
      <c r="BL459" s="529">
        <v>62.775979999999997</v>
      </c>
      <c r="BM459" s="590"/>
      <c r="BN459" s="591">
        <v>83.026521489999993</v>
      </c>
      <c r="BO459" s="591">
        <v>15.41184331</v>
      </c>
      <c r="BP459" s="592">
        <v>9.4710000000000001</v>
      </c>
      <c r="BQ459" s="529">
        <v>34.575249999999997</v>
      </c>
      <c r="BR459" s="590"/>
      <c r="BS459" s="591">
        <v>5.8124382299999997</v>
      </c>
      <c r="BT459" s="591">
        <v>1.9498834300000001</v>
      </c>
      <c r="BU459" s="592">
        <v>17.116</v>
      </c>
      <c r="BV459" s="529">
        <v>2.4205100000000002</v>
      </c>
      <c r="BW459" s="590"/>
      <c r="BX459" s="591">
        <v>0.54812307999999998</v>
      </c>
      <c r="BY459" s="591">
        <v>0.42485222</v>
      </c>
      <c r="BZ459" s="592">
        <v>39.545999999999999</v>
      </c>
      <c r="CA459" s="497">
        <v>0.22825999999999999</v>
      </c>
      <c r="CB459" s="591">
        <v>97.177264249999993</v>
      </c>
      <c r="CC459" s="591">
        <v>18.65807903</v>
      </c>
      <c r="CD459" s="592">
        <v>9.7960000000000012</v>
      </c>
      <c r="CE459" s="529">
        <v>32.375250000000001</v>
      </c>
      <c r="CF459" s="590"/>
      <c r="CG459" s="591">
        <v>52.803833939999997</v>
      </c>
      <c r="CH459" s="591">
        <v>12.421877589999999</v>
      </c>
      <c r="CI459" s="592">
        <v>12.002000000000001</v>
      </c>
      <c r="CJ459" s="529">
        <v>54.33764</v>
      </c>
      <c r="CK459" s="590"/>
      <c r="CL459" s="591">
        <v>40.293555019999999</v>
      </c>
      <c r="CM459" s="591">
        <v>8.4964111200000012</v>
      </c>
      <c r="CN459" s="592">
        <v>10.757999999999999</v>
      </c>
      <c r="CO459" s="529">
        <v>41.463970000000003</v>
      </c>
      <c r="CP459" s="590"/>
      <c r="CQ459" s="591">
        <v>3.14841909</v>
      </c>
      <c r="CR459" s="591">
        <v>1.1394023500000001</v>
      </c>
      <c r="CS459" s="592">
        <v>18.463999999999999</v>
      </c>
      <c r="CT459" s="529">
        <v>3.2398699999999998</v>
      </c>
      <c r="CU459" s="590"/>
      <c r="CV459" s="591">
        <v>0.93145621000000001</v>
      </c>
      <c r="CW459" s="591">
        <v>0.56720619999999999</v>
      </c>
      <c r="CX459" s="592">
        <v>31.069000000000003</v>
      </c>
      <c r="CY459" s="497">
        <v>0.95850999999999997</v>
      </c>
    </row>
    <row r="460" spans="1:103" ht="12" customHeight="1" x14ac:dyDescent="0.35">
      <c r="A460" s="758"/>
      <c r="B460" s="843"/>
      <c r="C460" s="330" t="s">
        <v>133</v>
      </c>
      <c r="D460" s="446">
        <v>157.46982654999999</v>
      </c>
      <c r="E460" s="446">
        <v>26.115537250000003</v>
      </c>
      <c r="F460" s="588">
        <v>8.4610000000000003</v>
      </c>
      <c r="G460" s="589"/>
      <c r="H460" s="527">
        <v>81.902004790000007</v>
      </c>
      <c r="I460" s="527">
        <v>15.610687260000001</v>
      </c>
      <c r="J460" s="528">
        <v>9.7249999999999996</v>
      </c>
      <c r="K460" s="529">
        <f t="shared" si="1"/>
        <v>52.011237063244231</v>
      </c>
      <c r="L460" s="590"/>
      <c r="M460" s="591">
        <v>39.363942389999998</v>
      </c>
      <c r="N460" s="591">
        <v>8.8155471199999997</v>
      </c>
      <c r="O460" s="592">
        <v>11.426</v>
      </c>
      <c r="P460" s="529">
        <v>48.062249999999999</v>
      </c>
      <c r="Q460" s="590"/>
      <c r="R460" s="591">
        <v>38.43108659</v>
      </c>
      <c r="S460" s="591">
        <v>8.7042169600000001</v>
      </c>
      <c r="T460" s="592">
        <v>11.555999999999999</v>
      </c>
      <c r="U460" s="529">
        <v>46.923259999999999</v>
      </c>
      <c r="V460" s="590"/>
      <c r="W460" s="591">
        <v>3.9017552999999996</v>
      </c>
      <c r="X460" s="591">
        <v>1.6445101799999999</v>
      </c>
      <c r="Y460" s="592">
        <v>21.504000000000001</v>
      </c>
      <c r="Z460" s="529">
        <v>4.7639300000000002</v>
      </c>
      <c r="AA460" s="590"/>
      <c r="AB460" s="591">
        <v>0.20522050999999999</v>
      </c>
      <c r="AC460" s="591">
        <v>0.29933067000000002</v>
      </c>
      <c r="AD460" s="592">
        <v>74.417000000000002</v>
      </c>
      <c r="AE460" s="497">
        <v>0.25057000000000001</v>
      </c>
      <c r="AF460" s="591">
        <v>27.272076819999999</v>
      </c>
      <c r="AG460" s="591">
        <v>6.2298838400000003</v>
      </c>
      <c r="AH460" s="592">
        <v>11.654999999999999</v>
      </c>
      <c r="AI460" s="529">
        <v>17.318919999999999</v>
      </c>
      <c r="AJ460" s="590"/>
      <c r="AK460" s="591">
        <v>4.4282484599999998</v>
      </c>
      <c r="AL460" s="591">
        <v>2.05171313</v>
      </c>
      <c r="AM460" s="592">
        <v>23.638999999999999</v>
      </c>
      <c r="AN460" s="529">
        <v>16.237300000000001</v>
      </c>
      <c r="AO460" s="590"/>
      <c r="AP460" s="591">
        <v>21.131788910000001</v>
      </c>
      <c r="AQ460" s="591">
        <v>4.9232070999999999</v>
      </c>
      <c r="AR460" s="592">
        <v>11.887</v>
      </c>
      <c r="AS460" s="529">
        <v>77.485069999999993</v>
      </c>
      <c r="AT460" s="590"/>
      <c r="AU460" s="591">
        <v>1.5169455000000001</v>
      </c>
      <c r="AV460" s="591">
        <v>1.0721390200000001</v>
      </c>
      <c r="AW460" s="592">
        <v>36.059999999999995</v>
      </c>
      <c r="AX460" s="529">
        <v>5.5622699999999998</v>
      </c>
      <c r="AY460" s="590"/>
      <c r="AZ460" s="591">
        <v>0.19509395000000002</v>
      </c>
      <c r="BA460" s="591">
        <v>0.22309103</v>
      </c>
      <c r="BB460" s="592">
        <v>58.342000000000006</v>
      </c>
      <c r="BC460" s="497">
        <v>0.71536</v>
      </c>
      <c r="BD460" s="591">
        <v>125.70873054</v>
      </c>
      <c r="BE460" s="591">
        <v>21.55711097</v>
      </c>
      <c r="BF460" s="592">
        <v>8.7490000000000006</v>
      </c>
      <c r="BG460" s="529">
        <v>79.830359999999999</v>
      </c>
      <c r="BH460" s="590"/>
      <c r="BI460" s="591">
        <v>76.761372870000002</v>
      </c>
      <c r="BJ460" s="591">
        <v>14.285493930000001</v>
      </c>
      <c r="BK460" s="592">
        <v>9.495000000000001</v>
      </c>
      <c r="BL460" s="529">
        <v>61.06288</v>
      </c>
      <c r="BM460" s="590"/>
      <c r="BN460" s="591">
        <v>45.834294380000003</v>
      </c>
      <c r="BO460" s="591">
        <v>8.8937933200000003</v>
      </c>
      <c r="BP460" s="592">
        <v>9.9</v>
      </c>
      <c r="BQ460" s="529">
        <v>36.460709999999999</v>
      </c>
      <c r="BR460" s="590"/>
      <c r="BS460" s="591">
        <v>2.7176152999999998</v>
      </c>
      <c r="BT460" s="591">
        <v>1.3411377600000001</v>
      </c>
      <c r="BU460" s="592">
        <v>25.178000000000001</v>
      </c>
      <c r="BV460" s="529">
        <v>2.1618300000000001</v>
      </c>
      <c r="BW460" s="590"/>
      <c r="BX460" s="591">
        <v>0.39544799000000003</v>
      </c>
      <c r="BY460" s="591">
        <v>0.36978111999999996</v>
      </c>
      <c r="BZ460" s="592">
        <v>47.709000000000003</v>
      </c>
      <c r="CA460" s="497">
        <v>0.31457000000000002</v>
      </c>
      <c r="CB460" s="591">
        <v>53.063481160000002</v>
      </c>
      <c r="CC460" s="591">
        <v>10.51149972</v>
      </c>
      <c r="CD460" s="592">
        <v>10.106999999999999</v>
      </c>
      <c r="CE460" s="529">
        <v>33.69755</v>
      </c>
      <c r="CF460" s="590"/>
      <c r="CG460" s="591">
        <v>28.167441650000001</v>
      </c>
      <c r="CH460" s="591">
        <v>6.8868255200000004</v>
      </c>
      <c r="CI460" s="592">
        <v>12.474</v>
      </c>
      <c r="CJ460" s="529">
        <v>53.082540000000002</v>
      </c>
      <c r="CK460" s="590"/>
      <c r="CL460" s="591">
        <v>22.802566249999998</v>
      </c>
      <c r="CM460" s="591">
        <v>5.2655438000000006</v>
      </c>
      <c r="CN460" s="592">
        <v>11.782</v>
      </c>
      <c r="CO460" s="529">
        <v>42.972239999999999</v>
      </c>
      <c r="CP460" s="590"/>
      <c r="CQ460" s="591">
        <v>1.79751211</v>
      </c>
      <c r="CR460" s="591">
        <v>0.87331124000000004</v>
      </c>
      <c r="CS460" s="592">
        <v>24.788</v>
      </c>
      <c r="CT460" s="529">
        <v>3.38747</v>
      </c>
      <c r="CU460" s="590"/>
      <c r="CV460" s="591">
        <v>0.29596116</v>
      </c>
      <c r="CW460" s="591">
        <v>0.27608084999999999</v>
      </c>
      <c r="CX460" s="592">
        <v>47.593000000000004</v>
      </c>
      <c r="CY460" s="497">
        <v>0.55774999999999997</v>
      </c>
    </row>
    <row r="461" spans="1:103" ht="12" customHeight="1" x14ac:dyDescent="0.35">
      <c r="A461" s="759"/>
      <c r="B461" s="849"/>
      <c r="C461" s="331" t="s">
        <v>134</v>
      </c>
      <c r="D461" s="457">
        <v>142.68930078</v>
      </c>
      <c r="E461" s="457">
        <v>23.747134509999999</v>
      </c>
      <c r="F461" s="598">
        <v>8.4909999999999997</v>
      </c>
      <c r="G461" s="504"/>
      <c r="H461" s="533">
        <v>80.540032740000001</v>
      </c>
      <c r="I461" s="533">
        <v>14.888041800000002</v>
      </c>
      <c r="J461" s="534">
        <v>9.4310000000000009</v>
      </c>
      <c r="K461" s="82">
        <f t="shared" si="1"/>
        <v>56.44433906377995</v>
      </c>
      <c r="L461" s="413"/>
      <c r="M461" s="503">
        <v>40.79430077</v>
      </c>
      <c r="N461" s="503">
        <v>9.2142235699999997</v>
      </c>
      <c r="O461" s="395">
        <v>11.523999999999999</v>
      </c>
      <c r="P461" s="82">
        <v>50.650959999999998</v>
      </c>
      <c r="Q461" s="413"/>
      <c r="R461" s="503">
        <v>35.402579350000003</v>
      </c>
      <c r="S461" s="503">
        <v>7.5014823699999997</v>
      </c>
      <c r="T461" s="395">
        <v>10.811</v>
      </c>
      <c r="U461" s="82">
        <v>43.956499999999998</v>
      </c>
      <c r="V461" s="413"/>
      <c r="W461" s="503">
        <v>3.90286438</v>
      </c>
      <c r="X461" s="503">
        <v>1.6097134499999999</v>
      </c>
      <c r="Y461" s="395">
        <v>21.042999999999999</v>
      </c>
      <c r="Z461" s="82">
        <v>4.8458699999999997</v>
      </c>
      <c r="AA461" s="413"/>
      <c r="AB461" s="503">
        <v>0.44028824999999999</v>
      </c>
      <c r="AC461" s="503">
        <v>0.50693348999999999</v>
      </c>
      <c r="AD461" s="395">
        <v>58.743000000000002</v>
      </c>
      <c r="AE461" s="505">
        <v>0.54666999999999999</v>
      </c>
      <c r="AF461" s="503">
        <v>26.449016490000002</v>
      </c>
      <c r="AG461" s="503">
        <v>6.0188653500000004</v>
      </c>
      <c r="AH461" s="395">
        <v>11.61</v>
      </c>
      <c r="AI461" s="82">
        <v>18.536090000000002</v>
      </c>
      <c r="AJ461" s="413"/>
      <c r="AK461" s="503">
        <v>4.3571047900000002</v>
      </c>
      <c r="AL461" s="503">
        <v>1.79872889</v>
      </c>
      <c r="AM461" s="395">
        <v>21.063000000000002</v>
      </c>
      <c r="AN461" s="82">
        <v>16.473600000000001</v>
      </c>
      <c r="AO461" s="413"/>
      <c r="AP461" s="503">
        <v>19.240084100000001</v>
      </c>
      <c r="AQ461" s="503">
        <v>4.5958466799999993</v>
      </c>
      <c r="AR461" s="395">
        <v>12.187000000000001</v>
      </c>
      <c r="AS461" s="82">
        <v>72.744039999999998</v>
      </c>
      <c r="AT461" s="413"/>
      <c r="AU461" s="503">
        <v>1.5905353799999999</v>
      </c>
      <c r="AV461" s="503">
        <v>0.92193442999999997</v>
      </c>
      <c r="AW461" s="395">
        <v>29.573</v>
      </c>
      <c r="AX461" s="82">
        <v>6.0135899999999998</v>
      </c>
      <c r="AY461" s="413"/>
      <c r="AZ461" s="503">
        <v>1.2612922200000001</v>
      </c>
      <c r="BA461" s="503">
        <v>0.78117371000000002</v>
      </c>
      <c r="BB461" s="395">
        <v>31.599</v>
      </c>
      <c r="BC461" s="505">
        <v>4.76877</v>
      </c>
      <c r="BD461" s="503">
        <v>114.42410241</v>
      </c>
      <c r="BE461" s="503">
        <v>19.898204849999999</v>
      </c>
      <c r="BF461" s="395">
        <v>8.8719999999999999</v>
      </c>
      <c r="BG461" s="82">
        <v>80.191090000000003</v>
      </c>
      <c r="BH461" s="413"/>
      <c r="BI461" s="503">
        <v>73.984377280000004</v>
      </c>
      <c r="BJ461" s="503">
        <v>13.860090260000002</v>
      </c>
      <c r="BK461" s="395">
        <v>9.5579999999999998</v>
      </c>
      <c r="BL461" s="82">
        <v>64.65804</v>
      </c>
      <c r="BM461" s="413"/>
      <c r="BN461" s="503">
        <v>37.192227109999997</v>
      </c>
      <c r="BO461" s="503">
        <v>7.3150662300000002</v>
      </c>
      <c r="BP461" s="395">
        <v>10.035</v>
      </c>
      <c r="BQ461" s="82">
        <v>32.503839999999997</v>
      </c>
      <c r="BR461" s="413"/>
      <c r="BS461" s="503">
        <v>3.0948229299999999</v>
      </c>
      <c r="BT461" s="503">
        <v>1.26622948</v>
      </c>
      <c r="BU461" s="395">
        <v>20.875</v>
      </c>
      <c r="BV461" s="82">
        <v>2.7046899999999998</v>
      </c>
      <c r="BW461" s="413"/>
      <c r="BX461" s="503">
        <v>0.15267509000000001</v>
      </c>
      <c r="BY461" s="503">
        <v>0.21780215</v>
      </c>
      <c r="BZ461" s="395">
        <v>72.784000000000006</v>
      </c>
      <c r="CA461" s="505">
        <v>0.13342999999999999</v>
      </c>
      <c r="CB461" s="503">
        <v>44.113783089999998</v>
      </c>
      <c r="CC461" s="503">
        <v>8.6171593299999998</v>
      </c>
      <c r="CD461" s="395">
        <v>9.9659999999999993</v>
      </c>
      <c r="CE461" s="82">
        <v>30.915970000000002</v>
      </c>
      <c r="CF461" s="413"/>
      <c r="CG461" s="503">
        <v>24.636392279999999</v>
      </c>
      <c r="CH461" s="503">
        <v>6.0417059200000001</v>
      </c>
      <c r="CI461" s="395">
        <v>12.512</v>
      </c>
      <c r="CJ461" s="82">
        <v>55.847380000000001</v>
      </c>
      <c r="CK461" s="413"/>
      <c r="CL461" s="503">
        <v>17.490988779999999</v>
      </c>
      <c r="CM461" s="503">
        <v>3.8236940100000001</v>
      </c>
      <c r="CN461" s="395">
        <v>11.154</v>
      </c>
      <c r="CO461" s="82">
        <v>39.649709999999999</v>
      </c>
      <c r="CP461" s="413"/>
      <c r="CQ461" s="503">
        <v>1.35090698</v>
      </c>
      <c r="CR461" s="503">
        <v>0.63061582999999999</v>
      </c>
      <c r="CS461" s="395">
        <v>23.817</v>
      </c>
      <c r="CT461" s="82">
        <v>3.0623200000000002</v>
      </c>
      <c r="CU461" s="413"/>
      <c r="CV461" s="503">
        <v>0.63549504999999995</v>
      </c>
      <c r="CW461" s="503">
        <v>0.416211</v>
      </c>
      <c r="CX461" s="395">
        <v>33.414999999999999</v>
      </c>
      <c r="CY461" s="505">
        <v>1.44058</v>
      </c>
    </row>
    <row r="462" spans="1:103" ht="12" customHeight="1" x14ac:dyDescent="0.35">
      <c r="A462" s="760" t="s">
        <v>81</v>
      </c>
      <c r="B462" s="916" t="s">
        <v>255</v>
      </c>
      <c r="C462" s="329" t="s">
        <v>59</v>
      </c>
      <c r="D462" s="446">
        <v>497.03920919000001</v>
      </c>
      <c r="E462" s="446">
        <v>17.118674710000001</v>
      </c>
      <c r="F462" s="588">
        <v>1.7569999999999999</v>
      </c>
      <c r="G462" s="507"/>
      <c r="H462" s="527">
        <v>247.60731873999998</v>
      </c>
      <c r="I462" s="527">
        <v>18.27300297</v>
      </c>
      <c r="J462" s="528">
        <v>3.7650000000000001</v>
      </c>
      <c r="K462" s="403">
        <f t="shared" si="1"/>
        <v>49.816455957974277</v>
      </c>
      <c r="L462" s="432"/>
      <c r="M462" s="506">
        <v>139.43748173999998</v>
      </c>
      <c r="N462" s="506">
        <v>14.167206669999999</v>
      </c>
      <c r="O462" s="401">
        <v>5.1839999999999993</v>
      </c>
      <c r="P462" s="403">
        <v>56.313960000000002</v>
      </c>
      <c r="Q462" s="432"/>
      <c r="R462" s="506">
        <v>92.692766879999994</v>
      </c>
      <c r="S462" s="506">
        <v>8.7893424200000005</v>
      </c>
      <c r="T462" s="401">
        <v>4.8380000000000001</v>
      </c>
      <c r="U462" s="403">
        <v>37.435389999999998</v>
      </c>
      <c r="V462" s="432"/>
      <c r="W462" s="506">
        <v>14.10995496</v>
      </c>
      <c r="X462" s="506">
        <v>2.3920130100000003</v>
      </c>
      <c r="Y462" s="401">
        <v>8.6489999999999991</v>
      </c>
      <c r="Z462" s="403">
        <v>5.6985200000000003</v>
      </c>
      <c r="AA462" s="432"/>
      <c r="AB462" s="506">
        <v>1.36711516</v>
      </c>
      <c r="AC462" s="506">
        <v>0.73195030999999999</v>
      </c>
      <c r="AD462" s="401">
        <v>27.316000000000003</v>
      </c>
      <c r="AE462" s="508">
        <v>0.55213000000000001</v>
      </c>
      <c r="AF462" s="506">
        <v>97.690278800000002</v>
      </c>
      <c r="AG462" s="506">
        <v>10.79870268</v>
      </c>
      <c r="AH462" s="401">
        <v>5.64</v>
      </c>
      <c r="AI462" s="403">
        <v>19.654440000000001</v>
      </c>
      <c r="AJ462" s="432"/>
      <c r="AK462" s="506">
        <v>34.535110209999999</v>
      </c>
      <c r="AL462" s="506">
        <v>6.7452657499999997</v>
      </c>
      <c r="AM462" s="401">
        <v>9.9649999999999999</v>
      </c>
      <c r="AN462" s="403">
        <v>35.35163</v>
      </c>
      <c r="AO462" s="432"/>
      <c r="AP462" s="506">
        <v>49.284566310000002</v>
      </c>
      <c r="AQ462" s="506">
        <v>5.9336279699999999</v>
      </c>
      <c r="AR462" s="401">
        <v>6.1429999999999998</v>
      </c>
      <c r="AS462" s="403">
        <v>50.449820000000003</v>
      </c>
      <c r="AT462" s="432"/>
      <c r="AU462" s="506">
        <v>10.72777591</v>
      </c>
      <c r="AV462" s="506">
        <v>2.2662786399999999</v>
      </c>
      <c r="AW462" s="401">
        <v>10.778</v>
      </c>
      <c r="AX462" s="403">
        <v>10.98142</v>
      </c>
      <c r="AY462" s="432"/>
      <c r="AZ462" s="506">
        <v>3.1428263700000003</v>
      </c>
      <c r="BA462" s="506">
        <v>1.0200050700000001</v>
      </c>
      <c r="BB462" s="401">
        <v>16.558999999999997</v>
      </c>
      <c r="BC462" s="508">
        <v>3.21713</v>
      </c>
      <c r="BD462" s="506">
        <v>376.77643570999999</v>
      </c>
      <c r="BE462" s="506">
        <v>19.28724386</v>
      </c>
      <c r="BF462" s="401">
        <v>2.6120000000000001</v>
      </c>
      <c r="BG462" s="403">
        <v>75.804169999999999</v>
      </c>
      <c r="BH462" s="432"/>
      <c r="BI462" s="506">
        <v>237.75214439999999</v>
      </c>
      <c r="BJ462" s="506">
        <v>17.000097099999998</v>
      </c>
      <c r="BK462" s="401">
        <v>3.6479999999999997</v>
      </c>
      <c r="BL462" s="403">
        <v>63.101649999999999</v>
      </c>
      <c r="BM462" s="432"/>
      <c r="BN462" s="506">
        <v>108.94796244</v>
      </c>
      <c r="BO462" s="506">
        <v>7.3163267999999997</v>
      </c>
      <c r="BP462" s="401">
        <v>3.4259999999999997</v>
      </c>
      <c r="BQ462" s="403">
        <v>28.91581</v>
      </c>
      <c r="BR462" s="432"/>
      <c r="BS462" s="506">
        <v>27.697104660000001</v>
      </c>
      <c r="BT462" s="506">
        <v>4.5086596399999994</v>
      </c>
      <c r="BU462" s="401">
        <v>8.3049999999999997</v>
      </c>
      <c r="BV462" s="403">
        <v>7.35107</v>
      </c>
      <c r="BW462" s="432"/>
      <c r="BX462" s="506">
        <v>2.3792241999999999</v>
      </c>
      <c r="BY462" s="506">
        <v>0.95824001000000003</v>
      </c>
      <c r="BZ462" s="401">
        <v>20.548999999999999</v>
      </c>
      <c r="CA462" s="508">
        <v>0.63146999999999998</v>
      </c>
      <c r="CB462" s="506">
        <v>165.50291944</v>
      </c>
      <c r="CC462" s="506">
        <v>10.831895469999999</v>
      </c>
      <c r="CD462" s="401">
        <v>3.3390000000000004</v>
      </c>
      <c r="CE462" s="403">
        <v>33.297759999999997</v>
      </c>
      <c r="CF462" s="432"/>
      <c r="CG462" s="506">
        <v>86.658535069999999</v>
      </c>
      <c r="CH462" s="506">
        <v>9.3822205799999985</v>
      </c>
      <c r="CI462" s="401">
        <v>5.524</v>
      </c>
      <c r="CJ462" s="403">
        <v>52.360729999999997</v>
      </c>
      <c r="CK462" s="432"/>
      <c r="CL462" s="506">
        <v>57.058109880000003</v>
      </c>
      <c r="CM462" s="506">
        <v>7.1234892399999996</v>
      </c>
      <c r="CN462" s="401">
        <v>6.370000000000001</v>
      </c>
      <c r="CO462" s="403">
        <v>34.475589999999997</v>
      </c>
      <c r="CP462" s="432"/>
      <c r="CQ462" s="506">
        <v>16.214151879999999</v>
      </c>
      <c r="CR462" s="506">
        <v>4.2937781400000006</v>
      </c>
      <c r="CS462" s="401">
        <v>13.511000000000001</v>
      </c>
      <c r="CT462" s="403">
        <v>9.7969000000000008</v>
      </c>
      <c r="CU462" s="432"/>
      <c r="CV462" s="506">
        <v>5.5721226100000001</v>
      </c>
      <c r="CW462" s="506">
        <v>2.1433133500000001</v>
      </c>
      <c r="CX462" s="401">
        <v>19.625</v>
      </c>
      <c r="CY462" s="508">
        <v>3.3667799999999999</v>
      </c>
    </row>
    <row r="463" spans="1:103" ht="12" customHeight="1" x14ac:dyDescent="0.35">
      <c r="A463" s="761"/>
      <c r="B463" s="846"/>
      <c r="C463" s="330" t="s">
        <v>133</v>
      </c>
      <c r="D463" s="446">
        <v>245.77362528</v>
      </c>
      <c r="E463" s="446">
        <v>8.6273807099999988</v>
      </c>
      <c r="F463" s="588">
        <v>1.7909999999999999</v>
      </c>
      <c r="G463" s="589"/>
      <c r="H463" s="527">
        <v>121.24284194000001</v>
      </c>
      <c r="I463" s="527">
        <v>9.4447056400000005</v>
      </c>
      <c r="J463" s="528">
        <v>3.9739999999999998</v>
      </c>
      <c r="K463" s="529">
        <f t="shared" si="1"/>
        <v>49.331103694252349</v>
      </c>
      <c r="L463" s="590"/>
      <c r="M463" s="591">
        <v>65.568320369999995</v>
      </c>
      <c r="N463" s="591">
        <v>7.3064828200000003</v>
      </c>
      <c r="O463" s="592">
        <v>5.6849999999999996</v>
      </c>
      <c r="P463" s="529">
        <v>54.080159999999999</v>
      </c>
      <c r="Q463" s="590"/>
      <c r="R463" s="591">
        <v>47.014065000000002</v>
      </c>
      <c r="S463" s="591">
        <v>5.3893570000000004</v>
      </c>
      <c r="T463" s="592">
        <v>5.8490000000000002</v>
      </c>
      <c r="U463" s="529">
        <v>38.776780000000002</v>
      </c>
      <c r="V463" s="590"/>
      <c r="W463" s="591">
        <v>7.68218377</v>
      </c>
      <c r="X463" s="591">
        <v>1.7168431399999999</v>
      </c>
      <c r="Y463" s="592">
        <v>11.401999999999999</v>
      </c>
      <c r="Z463" s="529">
        <v>6.3361999999999998</v>
      </c>
      <c r="AA463" s="590"/>
      <c r="AB463" s="591">
        <v>0.97827279999999994</v>
      </c>
      <c r="AC463" s="591">
        <v>0.60421985</v>
      </c>
      <c r="AD463" s="592">
        <v>31.512</v>
      </c>
      <c r="AE463" s="497">
        <v>0.80686999999999998</v>
      </c>
      <c r="AF463" s="591">
        <v>48.109714030000006</v>
      </c>
      <c r="AG463" s="591">
        <v>5.92644094</v>
      </c>
      <c r="AH463" s="592">
        <v>6.2850000000000001</v>
      </c>
      <c r="AI463" s="529">
        <v>19.574809999999999</v>
      </c>
      <c r="AJ463" s="590"/>
      <c r="AK463" s="591">
        <v>18.52582421</v>
      </c>
      <c r="AL463" s="591">
        <v>4.2797574000000003</v>
      </c>
      <c r="AM463" s="592">
        <v>11.787000000000001</v>
      </c>
      <c r="AN463" s="529">
        <v>38.507449999999999</v>
      </c>
      <c r="AO463" s="590"/>
      <c r="AP463" s="591">
        <v>22.744374349999998</v>
      </c>
      <c r="AQ463" s="591">
        <v>3.3021150899999996</v>
      </c>
      <c r="AR463" s="592">
        <v>7.407</v>
      </c>
      <c r="AS463" s="529">
        <v>47.276049999999998</v>
      </c>
      <c r="AT463" s="590"/>
      <c r="AU463" s="591">
        <v>4.9467438599999998</v>
      </c>
      <c r="AV463" s="591">
        <v>1.2483467000000001</v>
      </c>
      <c r="AW463" s="592">
        <v>12.875</v>
      </c>
      <c r="AX463" s="529">
        <v>10.282209999999999</v>
      </c>
      <c r="AY463" s="590"/>
      <c r="AZ463" s="591">
        <v>1.89277161</v>
      </c>
      <c r="BA463" s="591">
        <v>0.85637918000000002</v>
      </c>
      <c r="BB463" s="592">
        <v>23.084</v>
      </c>
      <c r="BC463" s="497">
        <v>3.9342800000000002</v>
      </c>
      <c r="BD463" s="591">
        <v>185.92391766</v>
      </c>
      <c r="BE463" s="591">
        <v>9.8840679999999992</v>
      </c>
      <c r="BF463" s="592">
        <v>2.7119999999999997</v>
      </c>
      <c r="BG463" s="529">
        <v>75.648439999999994</v>
      </c>
      <c r="BH463" s="590"/>
      <c r="BI463" s="591">
        <v>116.77862815</v>
      </c>
      <c r="BJ463" s="591">
        <v>8.6889984499999997</v>
      </c>
      <c r="BK463" s="592">
        <v>3.7960000000000003</v>
      </c>
      <c r="BL463" s="529">
        <v>62.809899999999999</v>
      </c>
      <c r="BM463" s="590"/>
      <c r="BN463" s="591">
        <v>54.542628350000001</v>
      </c>
      <c r="BO463" s="591">
        <v>4.7350523300000003</v>
      </c>
      <c r="BP463" s="592">
        <v>4.4290000000000003</v>
      </c>
      <c r="BQ463" s="529">
        <v>29.335989999999999</v>
      </c>
      <c r="BR463" s="590"/>
      <c r="BS463" s="591">
        <v>13.55844104</v>
      </c>
      <c r="BT463" s="591">
        <v>2.3604462100000001</v>
      </c>
      <c r="BU463" s="592">
        <v>8.8819999999999997</v>
      </c>
      <c r="BV463" s="529">
        <v>7.2924699999999998</v>
      </c>
      <c r="BW463" s="590"/>
      <c r="BX463" s="591">
        <v>1.0442201199999999</v>
      </c>
      <c r="BY463" s="591">
        <v>0.64113201000000009</v>
      </c>
      <c r="BZ463" s="592">
        <v>31.325999999999997</v>
      </c>
      <c r="CA463" s="497">
        <v>0.56164000000000003</v>
      </c>
      <c r="CB463" s="591">
        <v>85.749236350000004</v>
      </c>
      <c r="CC463" s="591">
        <v>5.9374268300000006</v>
      </c>
      <c r="CD463" s="592">
        <v>3.5329999999999999</v>
      </c>
      <c r="CE463" s="529">
        <v>34.889519999999997</v>
      </c>
      <c r="CF463" s="590"/>
      <c r="CG463" s="591">
        <v>46.401477129999996</v>
      </c>
      <c r="CH463" s="591">
        <v>5.3409319400000008</v>
      </c>
      <c r="CI463" s="592">
        <v>5.8729999999999993</v>
      </c>
      <c r="CJ463" s="529">
        <v>54.112990000000003</v>
      </c>
      <c r="CK463" s="590"/>
      <c r="CL463" s="591">
        <v>28.74482158</v>
      </c>
      <c r="CM463" s="591">
        <v>3.8458374800000001</v>
      </c>
      <c r="CN463" s="592">
        <v>6.8260000000000005</v>
      </c>
      <c r="CO463" s="529">
        <v>33.52196</v>
      </c>
      <c r="CP463" s="590"/>
      <c r="CQ463" s="591">
        <v>7.4921929499999997</v>
      </c>
      <c r="CR463" s="591">
        <v>2.49658479</v>
      </c>
      <c r="CS463" s="592">
        <v>17.000999999999998</v>
      </c>
      <c r="CT463" s="529">
        <v>8.73733</v>
      </c>
      <c r="CU463" s="590"/>
      <c r="CV463" s="591">
        <v>3.1107446900000002</v>
      </c>
      <c r="CW463" s="591">
        <v>1.18768027</v>
      </c>
      <c r="CX463" s="592">
        <v>19.48</v>
      </c>
      <c r="CY463" s="497">
        <v>3.6277200000000001</v>
      </c>
    </row>
    <row r="464" spans="1:103" ht="12" customHeight="1" x14ac:dyDescent="0.35">
      <c r="A464" s="761"/>
      <c r="B464" s="846"/>
      <c r="C464" s="330" t="s">
        <v>134</v>
      </c>
      <c r="D464" s="446">
        <v>251.26558390999998</v>
      </c>
      <c r="E464" s="446">
        <v>9.4282799399999995</v>
      </c>
      <c r="F464" s="588">
        <v>1.9140000000000001</v>
      </c>
      <c r="G464" s="589"/>
      <c r="H464" s="527">
        <v>126.36447680000001</v>
      </c>
      <c r="I464" s="527">
        <v>10.022769700000001</v>
      </c>
      <c r="J464" s="528">
        <v>4.0469999999999997</v>
      </c>
      <c r="K464" s="529">
        <f t="shared" si="1"/>
        <v>50.291199786940219</v>
      </c>
      <c r="L464" s="590"/>
      <c r="M464" s="591">
        <v>73.86916137</v>
      </c>
      <c r="N464" s="591">
        <v>7.8804422800000005</v>
      </c>
      <c r="O464" s="592">
        <v>5.4429999999999996</v>
      </c>
      <c r="P464" s="529">
        <v>58.45722</v>
      </c>
      <c r="Q464" s="590"/>
      <c r="R464" s="591">
        <v>45.678701879999998</v>
      </c>
      <c r="S464" s="591">
        <v>4.88175954</v>
      </c>
      <c r="T464" s="592">
        <v>5.4530000000000003</v>
      </c>
      <c r="U464" s="529">
        <v>36.14837</v>
      </c>
      <c r="V464" s="590"/>
      <c r="W464" s="591">
        <v>6.4277711900000005</v>
      </c>
      <c r="X464" s="591">
        <v>1.3995292500000001</v>
      </c>
      <c r="Y464" s="592">
        <v>11.109</v>
      </c>
      <c r="Z464" s="529">
        <v>5.0866899999999999</v>
      </c>
      <c r="AA464" s="590"/>
      <c r="AB464" s="591">
        <v>0.38884236</v>
      </c>
      <c r="AC464" s="591">
        <v>0.33516618999999997</v>
      </c>
      <c r="AD464" s="592">
        <v>43.978000000000002</v>
      </c>
      <c r="AE464" s="497">
        <v>0.30770999999999998</v>
      </c>
      <c r="AF464" s="591">
        <v>49.580564769999995</v>
      </c>
      <c r="AG464" s="591">
        <v>5.9000861100000002</v>
      </c>
      <c r="AH464" s="592">
        <v>6.0709999999999997</v>
      </c>
      <c r="AI464" s="529">
        <v>19.732330000000001</v>
      </c>
      <c r="AJ464" s="590"/>
      <c r="AK464" s="591">
        <v>16.009285999999999</v>
      </c>
      <c r="AL464" s="591">
        <v>3.2959751900000001</v>
      </c>
      <c r="AM464" s="592">
        <v>10.504</v>
      </c>
      <c r="AN464" s="529">
        <v>32.289439999999999</v>
      </c>
      <c r="AO464" s="590"/>
      <c r="AP464" s="591">
        <v>26.540191960000001</v>
      </c>
      <c r="AQ464" s="591">
        <v>3.8649293400000002</v>
      </c>
      <c r="AR464" s="592">
        <v>7.4300000000000006</v>
      </c>
      <c r="AS464" s="529">
        <v>53.529429999999998</v>
      </c>
      <c r="AT464" s="590"/>
      <c r="AU464" s="591">
        <v>5.7810320499999994</v>
      </c>
      <c r="AV464" s="591">
        <v>1.6049427000000001</v>
      </c>
      <c r="AW464" s="592">
        <v>14.163999999999998</v>
      </c>
      <c r="AX464" s="529">
        <v>11.659879999999999</v>
      </c>
      <c r="AY464" s="590"/>
      <c r="AZ464" s="591">
        <v>1.25005477</v>
      </c>
      <c r="BA464" s="591">
        <v>0.55016454999999997</v>
      </c>
      <c r="BB464" s="592">
        <v>22.454999999999998</v>
      </c>
      <c r="BC464" s="497">
        <v>2.5212599999999998</v>
      </c>
      <c r="BD464" s="591">
        <v>190.85251805000001</v>
      </c>
      <c r="BE464" s="591">
        <v>10.578824089999999</v>
      </c>
      <c r="BF464" s="592">
        <v>2.8279999999999998</v>
      </c>
      <c r="BG464" s="529">
        <v>75.956490000000002</v>
      </c>
      <c r="BH464" s="590"/>
      <c r="BI464" s="591">
        <v>120.97351625</v>
      </c>
      <c r="BJ464" s="591">
        <v>9.5281735000000012</v>
      </c>
      <c r="BK464" s="592">
        <v>4.0179999999999998</v>
      </c>
      <c r="BL464" s="529">
        <v>63.385860000000001</v>
      </c>
      <c r="BM464" s="590"/>
      <c r="BN464" s="591">
        <v>54.405334089999997</v>
      </c>
      <c r="BO464" s="591">
        <v>4.6825401599999994</v>
      </c>
      <c r="BP464" s="592">
        <v>4.391</v>
      </c>
      <c r="BQ464" s="529">
        <v>28.50648</v>
      </c>
      <c r="BR464" s="590"/>
      <c r="BS464" s="591">
        <v>14.138663619999999</v>
      </c>
      <c r="BT464" s="591">
        <v>3.1256491999999998</v>
      </c>
      <c r="BU464" s="592">
        <v>11.279</v>
      </c>
      <c r="BV464" s="529">
        <v>7.4081599999999996</v>
      </c>
      <c r="BW464" s="590"/>
      <c r="BX464" s="591">
        <v>1.33500408</v>
      </c>
      <c r="BY464" s="591">
        <v>0.70774413000000003</v>
      </c>
      <c r="BZ464" s="592">
        <v>27.047999999999998</v>
      </c>
      <c r="CA464" s="497">
        <v>0.69950000000000001</v>
      </c>
      <c r="CB464" s="591">
        <v>79.75368309000001</v>
      </c>
      <c r="CC464" s="591">
        <v>5.8879584699999992</v>
      </c>
      <c r="CD464" s="592">
        <v>3.7670000000000003</v>
      </c>
      <c r="CE464" s="529">
        <v>31.740790000000001</v>
      </c>
      <c r="CF464" s="590"/>
      <c r="CG464" s="591">
        <v>40.257057939999996</v>
      </c>
      <c r="CH464" s="591">
        <v>4.7901446999999999</v>
      </c>
      <c r="CI464" s="592">
        <v>6.0709999999999997</v>
      </c>
      <c r="CJ464" s="529">
        <v>50.476739999999999</v>
      </c>
      <c r="CK464" s="590"/>
      <c r="CL464" s="591">
        <v>28.3132883</v>
      </c>
      <c r="CM464" s="591">
        <v>4.2958060500000004</v>
      </c>
      <c r="CN464" s="592">
        <v>7.7410000000000005</v>
      </c>
      <c r="CO464" s="529">
        <v>35.500920000000001</v>
      </c>
      <c r="CP464" s="590"/>
      <c r="CQ464" s="591">
        <v>8.7219589300000013</v>
      </c>
      <c r="CR464" s="591">
        <v>2.24958568</v>
      </c>
      <c r="CS464" s="592">
        <v>13.159000000000001</v>
      </c>
      <c r="CT464" s="529">
        <v>10.936120000000001</v>
      </c>
      <c r="CU464" s="590"/>
      <c r="CV464" s="591">
        <v>2.4613779199999999</v>
      </c>
      <c r="CW464" s="591">
        <v>1.2743167900000001</v>
      </c>
      <c r="CX464" s="592">
        <v>26.414999999999999</v>
      </c>
      <c r="CY464" s="497">
        <v>3.08622</v>
      </c>
    </row>
    <row r="465" spans="1:103" ht="12" customHeight="1" x14ac:dyDescent="0.35">
      <c r="A465" s="761"/>
      <c r="B465" s="917" t="s">
        <v>66</v>
      </c>
      <c r="C465" s="332" t="s">
        <v>59</v>
      </c>
      <c r="D465" s="451">
        <v>219.32036499</v>
      </c>
      <c r="E465" s="451">
        <v>25.782044389999999</v>
      </c>
      <c r="F465" s="593">
        <v>5.9980000000000002</v>
      </c>
      <c r="G465" s="594"/>
      <c r="H465" s="530">
        <v>156.97444580999999</v>
      </c>
      <c r="I465" s="530">
        <v>19.339475289999999</v>
      </c>
      <c r="J465" s="531">
        <v>6.2859999999999996</v>
      </c>
      <c r="K465" s="532">
        <f t="shared" si="1"/>
        <v>71.573128112000589</v>
      </c>
      <c r="L465" s="595"/>
      <c r="M465" s="596">
        <v>106.25458985</v>
      </c>
      <c r="N465" s="596">
        <v>13.91743381</v>
      </c>
      <c r="O465" s="597">
        <v>6.6829999999999998</v>
      </c>
      <c r="P465" s="532">
        <v>67.689099999999996</v>
      </c>
      <c r="Q465" s="595"/>
      <c r="R465" s="596">
        <v>45.409344319999995</v>
      </c>
      <c r="S465" s="596">
        <v>7.9181153800000006</v>
      </c>
      <c r="T465" s="597">
        <v>8.8969999999999985</v>
      </c>
      <c r="U465" s="532">
        <v>28.927859999999999</v>
      </c>
      <c r="V465" s="595"/>
      <c r="W465" s="596">
        <v>5.0226568199999999</v>
      </c>
      <c r="X465" s="596">
        <v>1.5590449100000001</v>
      </c>
      <c r="Y465" s="597">
        <v>15.837000000000002</v>
      </c>
      <c r="Z465" s="532">
        <v>3.1996699999999998</v>
      </c>
      <c r="AA465" s="595"/>
      <c r="AB465" s="596">
        <v>0.28785482000000001</v>
      </c>
      <c r="AC465" s="596">
        <v>0.24190275999999999</v>
      </c>
      <c r="AD465" s="597">
        <v>42.875999999999998</v>
      </c>
      <c r="AE465" s="501">
        <v>0.18337999999999999</v>
      </c>
      <c r="AF465" s="596">
        <v>64.169131379999996</v>
      </c>
      <c r="AG465" s="596">
        <v>10.567468629999999</v>
      </c>
      <c r="AH465" s="597">
        <v>8.4019999999999992</v>
      </c>
      <c r="AI465" s="532">
        <v>29.25817</v>
      </c>
      <c r="AJ465" s="595"/>
      <c r="AK465" s="596">
        <v>29.19895464</v>
      </c>
      <c r="AL465" s="596">
        <v>6.3094286199999994</v>
      </c>
      <c r="AM465" s="597">
        <v>11.025</v>
      </c>
      <c r="AN465" s="532">
        <v>45.503120000000003</v>
      </c>
      <c r="AO465" s="595"/>
      <c r="AP465" s="596">
        <v>28.18606441</v>
      </c>
      <c r="AQ465" s="596">
        <v>5.5451041500000002</v>
      </c>
      <c r="AR465" s="597">
        <v>10.037000000000001</v>
      </c>
      <c r="AS465" s="532">
        <v>43.92465</v>
      </c>
      <c r="AT465" s="595"/>
      <c r="AU465" s="596">
        <v>5.8284961700000002</v>
      </c>
      <c r="AV465" s="596">
        <v>1.6045763899999999</v>
      </c>
      <c r="AW465" s="597">
        <v>14.045999999999999</v>
      </c>
      <c r="AX465" s="532">
        <v>9.0830199999999994</v>
      </c>
      <c r="AY465" s="595"/>
      <c r="AZ465" s="596">
        <v>0.95561616000000005</v>
      </c>
      <c r="BA465" s="596">
        <v>0.54186725000000002</v>
      </c>
      <c r="BB465" s="597">
        <v>28.93</v>
      </c>
      <c r="BC465" s="501">
        <v>1.4892099999999999</v>
      </c>
      <c r="BD465" s="596">
        <v>196.53382721</v>
      </c>
      <c r="BE465" s="596">
        <v>23.48476891</v>
      </c>
      <c r="BF465" s="597">
        <v>6.0970000000000004</v>
      </c>
      <c r="BG465" s="532">
        <v>89.610389999999995</v>
      </c>
      <c r="BH465" s="595"/>
      <c r="BI465" s="596">
        <v>148.71830813</v>
      </c>
      <c r="BJ465" s="596">
        <v>18.04448077</v>
      </c>
      <c r="BK465" s="597">
        <v>6.1899999999999995</v>
      </c>
      <c r="BL465" s="532">
        <v>75.670590000000004</v>
      </c>
      <c r="BM465" s="595"/>
      <c r="BN465" s="596">
        <v>44.233511700000001</v>
      </c>
      <c r="BO465" s="596">
        <v>7.1809291100000001</v>
      </c>
      <c r="BP465" s="597">
        <v>8.2829999999999995</v>
      </c>
      <c r="BQ465" s="532">
        <v>22.506820000000001</v>
      </c>
      <c r="BR465" s="595"/>
      <c r="BS465" s="596">
        <v>3.15103066</v>
      </c>
      <c r="BT465" s="596">
        <v>1.1027406200000001</v>
      </c>
      <c r="BU465" s="597">
        <v>17.854999999999997</v>
      </c>
      <c r="BV465" s="532">
        <v>1.6032999999999999</v>
      </c>
      <c r="BW465" s="595"/>
      <c r="BX465" s="596">
        <v>0.43097671000000004</v>
      </c>
      <c r="BY465" s="596">
        <v>0.26567617999999998</v>
      </c>
      <c r="BZ465" s="597">
        <v>31.452000000000002</v>
      </c>
      <c r="CA465" s="501">
        <v>0.21929000000000001</v>
      </c>
      <c r="CB465" s="596">
        <v>55.12813302</v>
      </c>
      <c r="CC465" s="596">
        <v>9.0361953099999983</v>
      </c>
      <c r="CD465" s="597">
        <v>8.3629999999999995</v>
      </c>
      <c r="CE465" s="532">
        <v>25.13589</v>
      </c>
      <c r="CF465" s="595"/>
      <c r="CG465" s="596">
        <v>24.548638139999998</v>
      </c>
      <c r="CH465" s="596">
        <v>4.8321990699999997</v>
      </c>
      <c r="CI465" s="597">
        <v>10.043000000000001</v>
      </c>
      <c r="CJ465" s="532">
        <v>44.530149999999999</v>
      </c>
      <c r="CK465" s="595"/>
      <c r="CL465" s="596">
        <v>22.261708779999999</v>
      </c>
      <c r="CM465" s="596">
        <v>5.2079516000000003</v>
      </c>
      <c r="CN465" s="597">
        <v>11.936</v>
      </c>
      <c r="CO465" s="532">
        <v>40.38176</v>
      </c>
      <c r="CP465" s="595"/>
      <c r="CQ465" s="596">
        <v>6.7164801500000006</v>
      </c>
      <c r="CR465" s="596">
        <v>2.9195235899999998</v>
      </c>
      <c r="CS465" s="597">
        <v>22.178000000000001</v>
      </c>
      <c r="CT465" s="532">
        <v>12.183400000000001</v>
      </c>
      <c r="CU465" s="595"/>
      <c r="CV465" s="596">
        <v>1.60130595</v>
      </c>
      <c r="CW465" s="596">
        <v>0.92137728000000008</v>
      </c>
      <c r="CX465" s="597">
        <v>29.356999999999999</v>
      </c>
      <c r="CY465" s="501">
        <v>2.9047000000000001</v>
      </c>
    </row>
    <row r="466" spans="1:103" ht="12" customHeight="1" x14ac:dyDescent="0.35">
      <c r="A466" s="761"/>
      <c r="B466" s="917"/>
      <c r="C466" s="332" t="s">
        <v>133</v>
      </c>
      <c r="D466" s="451">
        <v>103.17547206</v>
      </c>
      <c r="E466" s="451">
        <v>12.8806318</v>
      </c>
      <c r="F466" s="593">
        <v>6.3689999999999998</v>
      </c>
      <c r="G466" s="594"/>
      <c r="H466" s="530">
        <v>74.621363889999998</v>
      </c>
      <c r="I466" s="530">
        <v>10.049322389999999</v>
      </c>
      <c r="J466" s="531">
        <v>6.8709999999999996</v>
      </c>
      <c r="K466" s="532">
        <f t="shared" si="1"/>
        <v>72.324712841250843</v>
      </c>
      <c r="L466" s="595"/>
      <c r="M466" s="596">
        <v>48.770413220000002</v>
      </c>
      <c r="N466" s="596">
        <v>7.05787896</v>
      </c>
      <c r="O466" s="597">
        <v>7.3830000000000009</v>
      </c>
      <c r="P466" s="532">
        <v>65.357169999999996</v>
      </c>
      <c r="Q466" s="595"/>
      <c r="R466" s="596">
        <v>22.87011116</v>
      </c>
      <c r="S466" s="596">
        <v>4.7194162999999998</v>
      </c>
      <c r="T466" s="597">
        <v>10.528</v>
      </c>
      <c r="U466" s="532">
        <v>30.648209999999999</v>
      </c>
      <c r="V466" s="595"/>
      <c r="W466" s="596">
        <v>2.7478418599999999</v>
      </c>
      <c r="X466" s="596">
        <v>1.1685707299999999</v>
      </c>
      <c r="Y466" s="597">
        <v>21.696999999999999</v>
      </c>
      <c r="Z466" s="532">
        <v>3.6823800000000002</v>
      </c>
      <c r="AA466" s="595"/>
      <c r="AB466" s="596">
        <v>0.23299765</v>
      </c>
      <c r="AC466" s="596">
        <v>0.23144204999999998</v>
      </c>
      <c r="AD466" s="597">
        <v>50.68</v>
      </c>
      <c r="AE466" s="501">
        <v>0.31224000000000002</v>
      </c>
      <c r="AF466" s="596">
        <v>31.253622960000001</v>
      </c>
      <c r="AG466" s="596">
        <v>5.83915089</v>
      </c>
      <c r="AH466" s="597">
        <v>9.532</v>
      </c>
      <c r="AI466" s="532">
        <v>30.291720000000002</v>
      </c>
      <c r="AJ466" s="595"/>
      <c r="AK466" s="596">
        <v>15.172640810000001</v>
      </c>
      <c r="AL466" s="596">
        <v>3.85059307</v>
      </c>
      <c r="AM466" s="597">
        <v>12.948</v>
      </c>
      <c r="AN466" s="532">
        <v>48.546819999999997</v>
      </c>
      <c r="AO466" s="595"/>
      <c r="AP466" s="596">
        <v>12.962225979999999</v>
      </c>
      <c r="AQ466" s="596">
        <v>3.10645924</v>
      </c>
      <c r="AR466" s="597">
        <v>12.227</v>
      </c>
      <c r="AS466" s="532">
        <v>41.474310000000003</v>
      </c>
      <c r="AT466" s="595"/>
      <c r="AU466" s="596">
        <v>2.57790819</v>
      </c>
      <c r="AV466" s="596">
        <v>0.91146437999999996</v>
      </c>
      <c r="AW466" s="597">
        <v>18.038999999999998</v>
      </c>
      <c r="AX466" s="532">
        <v>8.2483500000000003</v>
      </c>
      <c r="AY466" s="595"/>
      <c r="AZ466" s="596">
        <v>0.54084798000000001</v>
      </c>
      <c r="BA466" s="596">
        <v>0.42867234000000004</v>
      </c>
      <c r="BB466" s="597">
        <v>40.438000000000002</v>
      </c>
      <c r="BC466" s="501">
        <v>1.73051</v>
      </c>
      <c r="BD466" s="596">
        <v>92.182395560000003</v>
      </c>
      <c r="BE466" s="596">
        <v>11.734981250000001</v>
      </c>
      <c r="BF466" s="597">
        <v>6.4949999999999992</v>
      </c>
      <c r="BG466" s="532">
        <v>89.345259999999996</v>
      </c>
      <c r="BH466" s="595"/>
      <c r="BI466" s="596">
        <v>68.970558330000003</v>
      </c>
      <c r="BJ466" s="596">
        <v>9.0180439299999993</v>
      </c>
      <c r="BK466" s="597">
        <v>6.6710000000000003</v>
      </c>
      <c r="BL466" s="532">
        <v>74.819659999999999</v>
      </c>
      <c r="BM466" s="595"/>
      <c r="BN466" s="596">
        <v>21.876922539999999</v>
      </c>
      <c r="BO466" s="596">
        <v>3.9099603900000002</v>
      </c>
      <c r="BP466" s="597">
        <v>9.1189999999999998</v>
      </c>
      <c r="BQ466" s="532">
        <v>23.732209999999998</v>
      </c>
      <c r="BR466" s="595"/>
      <c r="BS466" s="596">
        <v>1.2482758899999999</v>
      </c>
      <c r="BT466" s="596">
        <v>0.58655746999999991</v>
      </c>
      <c r="BU466" s="597">
        <v>23.974</v>
      </c>
      <c r="BV466" s="532">
        <v>1.3541399999999999</v>
      </c>
      <c r="BW466" s="595"/>
      <c r="BX466" s="596">
        <v>8.6638810000000011E-2</v>
      </c>
      <c r="BY466" s="596">
        <v>0.10776466999999999</v>
      </c>
      <c r="BZ466" s="597">
        <v>63.460999999999999</v>
      </c>
      <c r="CA466" s="501">
        <v>9.3990000000000004E-2</v>
      </c>
      <c r="CB466" s="596">
        <v>27.618846810000001</v>
      </c>
      <c r="CC466" s="596">
        <v>5.1023509700000007</v>
      </c>
      <c r="CD466" s="597">
        <v>9.4260000000000002</v>
      </c>
      <c r="CE466" s="532">
        <v>26.768809999999998</v>
      </c>
      <c r="CF466" s="595"/>
      <c r="CG466" s="596">
        <v>12.39546964</v>
      </c>
      <c r="CH466" s="596">
        <v>2.6858509800000001</v>
      </c>
      <c r="CI466" s="597">
        <v>11.055</v>
      </c>
      <c r="CJ466" s="532">
        <v>44.880479999999999</v>
      </c>
      <c r="CK466" s="595"/>
      <c r="CL466" s="596">
        <v>10.89880928</v>
      </c>
      <c r="CM466" s="596">
        <v>2.5725867299999998</v>
      </c>
      <c r="CN466" s="597">
        <v>12.042999999999999</v>
      </c>
      <c r="CO466" s="532">
        <v>39.461489999999998</v>
      </c>
      <c r="CP466" s="595"/>
      <c r="CQ466" s="596">
        <v>3.1140225699999999</v>
      </c>
      <c r="CR466" s="596">
        <v>1.59356225</v>
      </c>
      <c r="CS466" s="597">
        <v>26.108999999999998</v>
      </c>
      <c r="CT466" s="532">
        <v>11.274990000000001</v>
      </c>
      <c r="CU466" s="595"/>
      <c r="CV466" s="596">
        <v>1.21054532</v>
      </c>
      <c r="CW466" s="596">
        <v>0.80134022000000005</v>
      </c>
      <c r="CX466" s="597">
        <v>33.774000000000001</v>
      </c>
      <c r="CY466" s="501">
        <v>4.3830400000000003</v>
      </c>
    </row>
    <row r="467" spans="1:103" ht="12" customHeight="1" x14ac:dyDescent="0.35">
      <c r="A467" s="761"/>
      <c r="B467" s="917"/>
      <c r="C467" s="332" t="s">
        <v>134</v>
      </c>
      <c r="D467" s="451">
        <v>116.14489292</v>
      </c>
      <c r="E467" s="451">
        <v>13.69556753</v>
      </c>
      <c r="F467" s="593">
        <v>6.016</v>
      </c>
      <c r="G467" s="594"/>
      <c r="H467" s="530">
        <v>82.353081919999994</v>
      </c>
      <c r="I467" s="530">
        <v>10.252079289999999</v>
      </c>
      <c r="J467" s="531">
        <v>6.351</v>
      </c>
      <c r="K467" s="532">
        <f t="shared" si="1"/>
        <v>70.905469753822388</v>
      </c>
      <c r="L467" s="595"/>
      <c r="M467" s="596">
        <v>57.48417663</v>
      </c>
      <c r="N467" s="596">
        <v>7.7187535399999998</v>
      </c>
      <c r="O467" s="597">
        <v>6.851</v>
      </c>
      <c r="P467" s="532">
        <v>69.802099999999996</v>
      </c>
      <c r="Q467" s="595"/>
      <c r="R467" s="596">
        <v>22.539233159999998</v>
      </c>
      <c r="S467" s="596">
        <v>4.3436879099999999</v>
      </c>
      <c r="T467" s="597">
        <v>9.8320000000000007</v>
      </c>
      <c r="U467" s="532">
        <v>27.369019999999999</v>
      </c>
      <c r="V467" s="595"/>
      <c r="W467" s="596">
        <v>2.2748149600000001</v>
      </c>
      <c r="X467" s="596">
        <v>0.78116488000000006</v>
      </c>
      <c r="Y467" s="597">
        <v>17.52</v>
      </c>
      <c r="Z467" s="532">
        <v>2.76227</v>
      </c>
      <c r="AA467" s="595"/>
      <c r="AB467" s="596">
        <v>5.4857170000000004E-2</v>
      </c>
      <c r="AC467" s="596">
        <v>7.6715599999999995E-2</v>
      </c>
      <c r="AD467" s="597">
        <v>71.350000000000009</v>
      </c>
      <c r="AE467" s="501">
        <v>6.6610000000000003E-2</v>
      </c>
      <c r="AF467" s="596">
        <v>32.915508410000001</v>
      </c>
      <c r="AG467" s="596">
        <v>5.4137838799999995</v>
      </c>
      <c r="AH467" s="597">
        <v>8.3919999999999995</v>
      </c>
      <c r="AI467" s="532">
        <v>28.340039999999998</v>
      </c>
      <c r="AJ467" s="595"/>
      <c r="AK467" s="596">
        <v>14.026313829999999</v>
      </c>
      <c r="AL467" s="596">
        <v>3.1215750799999999</v>
      </c>
      <c r="AM467" s="597">
        <v>11.355</v>
      </c>
      <c r="AN467" s="532">
        <v>42.61309</v>
      </c>
      <c r="AO467" s="595"/>
      <c r="AP467" s="596">
        <v>15.223838429999999</v>
      </c>
      <c r="AQ467" s="596">
        <v>3.1970693999999997</v>
      </c>
      <c r="AR467" s="597">
        <v>10.714</v>
      </c>
      <c r="AS467" s="532">
        <v>46.251260000000002</v>
      </c>
      <c r="AT467" s="595"/>
      <c r="AU467" s="596">
        <v>3.2505879799999997</v>
      </c>
      <c r="AV467" s="596">
        <v>1.1494615400000001</v>
      </c>
      <c r="AW467" s="597">
        <v>18.041999999999998</v>
      </c>
      <c r="AX467" s="532">
        <v>9.8755500000000005</v>
      </c>
      <c r="AY467" s="595"/>
      <c r="AZ467" s="596">
        <v>0.41476817999999999</v>
      </c>
      <c r="BA467" s="596">
        <v>0.29703706000000002</v>
      </c>
      <c r="BB467" s="597">
        <v>36.537999999999997</v>
      </c>
      <c r="BC467" s="501">
        <v>1.2601</v>
      </c>
      <c r="BD467" s="596">
        <v>104.35143164</v>
      </c>
      <c r="BE467" s="596">
        <v>12.55393881</v>
      </c>
      <c r="BF467" s="597">
        <v>6.1379999999999999</v>
      </c>
      <c r="BG467" s="532">
        <v>89.845910000000003</v>
      </c>
      <c r="BH467" s="595"/>
      <c r="BI467" s="596">
        <v>79.747749800000008</v>
      </c>
      <c r="BJ467" s="596">
        <v>9.7913798000000014</v>
      </c>
      <c r="BK467" s="597">
        <v>6.2640000000000002</v>
      </c>
      <c r="BL467" s="532">
        <v>76.422290000000004</v>
      </c>
      <c r="BM467" s="595"/>
      <c r="BN467" s="596">
        <v>22.356589159999999</v>
      </c>
      <c r="BO467" s="596">
        <v>4.5356598899999998</v>
      </c>
      <c r="BP467" s="597">
        <v>10.351000000000001</v>
      </c>
      <c r="BQ467" s="532">
        <v>21.424320000000002</v>
      </c>
      <c r="BR467" s="595"/>
      <c r="BS467" s="596">
        <v>1.90275477</v>
      </c>
      <c r="BT467" s="596">
        <v>0.87587820999999999</v>
      </c>
      <c r="BU467" s="597">
        <v>23.486000000000001</v>
      </c>
      <c r="BV467" s="532">
        <v>1.82341</v>
      </c>
      <c r="BW467" s="595"/>
      <c r="BX467" s="596">
        <v>0.34433791000000002</v>
      </c>
      <c r="BY467" s="596">
        <v>0.27556628999999999</v>
      </c>
      <c r="BZ467" s="597">
        <v>40.831000000000003</v>
      </c>
      <c r="CA467" s="501">
        <v>0.32998</v>
      </c>
      <c r="CB467" s="596">
        <v>27.509286209999999</v>
      </c>
      <c r="CC467" s="596">
        <v>4.3828808600000002</v>
      </c>
      <c r="CD467" s="597">
        <v>8.1289999999999996</v>
      </c>
      <c r="CE467" s="532">
        <v>23.685320000000001</v>
      </c>
      <c r="CF467" s="595"/>
      <c r="CG467" s="596">
        <v>12.1531685</v>
      </c>
      <c r="CH467" s="596">
        <v>2.54364502</v>
      </c>
      <c r="CI467" s="597">
        <v>10.679</v>
      </c>
      <c r="CJ467" s="532">
        <v>44.178420000000003</v>
      </c>
      <c r="CK467" s="595"/>
      <c r="CL467" s="596">
        <v>11.36289951</v>
      </c>
      <c r="CM467" s="596">
        <v>3.10794982</v>
      </c>
      <c r="CN467" s="597">
        <v>13.955</v>
      </c>
      <c r="CO467" s="532">
        <v>41.305689999999998</v>
      </c>
      <c r="CP467" s="595"/>
      <c r="CQ467" s="596">
        <v>3.6024575899999998</v>
      </c>
      <c r="CR467" s="596">
        <v>1.5672409399999998</v>
      </c>
      <c r="CS467" s="597">
        <v>22.195999999999998</v>
      </c>
      <c r="CT467" s="532">
        <v>13.095420000000001</v>
      </c>
      <c r="CU467" s="595"/>
      <c r="CV467" s="596">
        <v>0.39076062</v>
      </c>
      <c r="CW467" s="596">
        <v>0.25209791999999998</v>
      </c>
      <c r="CX467" s="597">
        <v>32.916000000000004</v>
      </c>
      <c r="CY467" s="501">
        <v>1.4204699999999999</v>
      </c>
    </row>
    <row r="468" spans="1:103" ht="12" customHeight="1" x14ac:dyDescent="0.35">
      <c r="A468" s="761"/>
      <c r="B468" s="843" t="s">
        <v>67</v>
      </c>
      <c r="C468" s="330" t="s">
        <v>59</v>
      </c>
      <c r="D468" s="446">
        <v>277.71884419999998</v>
      </c>
      <c r="E468" s="446">
        <v>18.878744040000001</v>
      </c>
      <c r="F468" s="588">
        <v>3.4680000000000004</v>
      </c>
      <c r="G468" s="589"/>
      <c r="H468" s="527">
        <v>90.632872929999991</v>
      </c>
      <c r="I468" s="527">
        <v>11.66134317</v>
      </c>
      <c r="J468" s="528">
        <v>6.5650000000000004</v>
      </c>
      <c r="K468" s="529">
        <f t="shared" si="1"/>
        <v>32.634758073791517</v>
      </c>
      <c r="L468" s="590"/>
      <c r="M468" s="591">
        <v>33.182891890000001</v>
      </c>
      <c r="N468" s="591">
        <v>7.4130592900000005</v>
      </c>
      <c r="O468" s="592">
        <v>11.398</v>
      </c>
      <c r="P468" s="529">
        <v>36.61242</v>
      </c>
      <c r="Q468" s="590"/>
      <c r="R468" s="591">
        <v>47.283422569999999</v>
      </c>
      <c r="S468" s="591">
        <v>7.0046332800000002</v>
      </c>
      <c r="T468" s="592">
        <v>7.5579999999999998</v>
      </c>
      <c r="U468" s="529">
        <v>52.170279999999998</v>
      </c>
      <c r="V468" s="590"/>
      <c r="W468" s="591">
        <v>9.0872981400000015</v>
      </c>
      <c r="X468" s="591">
        <v>2.1709109099999999</v>
      </c>
      <c r="Y468" s="592">
        <v>12.189</v>
      </c>
      <c r="Z468" s="529">
        <v>10.026490000000001</v>
      </c>
      <c r="AA468" s="590"/>
      <c r="AB468" s="591">
        <v>1.07926034</v>
      </c>
      <c r="AC468" s="591">
        <v>0.71360676000000001</v>
      </c>
      <c r="AD468" s="592">
        <v>33.734999999999999</v>
      </c>
      <c r="AE468" s="497">
        <v>1.1908000000000001</v>
      </c>
      <c r="AF468" s="591">
        <v>33.521147419999998</v>
      </c>
      <c r="AG468" s="591">
        <v>6.79582029</v>
      </c>
      <c r="AH468" s="592">
        <v>10.343</v>
      </c>
      <c r="AI468" s="529">
        <v>12.070169999999999</v>
      </c>
      <c r="AJ468" s="590"/>
      <c r="AK468" s="591">
        <v>5.3361555699999998</v>
      </c>
      <c r="AL468" s="591">
        <v>2.92559506</v>
      </c>
      <c r="AM468" s="592">
        <v>27.972000000000001</v>
      </c>
      <c r="AN468" s="529">
        <v>15.91877</v>
      </c>
      <c r="AO468" s="590"/>
      <c r="AP468" s="591">
        <v>21.098501899999999</v>
      </c>
      <c r="AQ468" s="591">
        <v>4.8359331799999996</v>
      </c>
      <c r="AR468" s="592">
        <v>11.694000000000001</v>
      </c>
      <c r="AS468" s="529">
        <v>62.940869999999997</v>
      </c>
      <c r="AT468" s="590"/>
      <c r="AU468" s="591">
        <v>4.8992797399999999</v>
      </c>
      <c r="AV468" s="591">
        <v>1.7984101800000001</v>
      </c>
      <c r="AW468" s="592">
        <v>18.728000000000002</v>
      </c>
      <c r="AX468" s="529">
        <v>14.615489999999999</v>
      </c>
      <c r="AY468" s="590"/>
      <c r="AZ468" s="591">
        <v>2.1872102199999999</v>
      </c>
      <c r="BA468" s="591">
        <v>0.91554475999999996</v>
      </c>
      <c r="BB468" s="592">
        <v>21.356999999999999</v>
      </c>
      <c r="BC468" s="497">
        <v>6.5248699999999999</v>
      </c>
      <c r="BD468" s="591">
        <v>180.24260849999999</v>
      </c>
      <c r="BE468" s="591">
        <v>15.264070949999999</v>
      </c>
      <c r="BF468" s="592">
        <v>4.3209999999999997</v>
      </c>
      <c r="BG468" s="529">
        <v>64.901110000000003</v>
      </c>
      <c r="BH468" s="590"/>
      <c r="BI468" s="591">
        <v>89.033836269999995</v>
      </c>
      <c r="BJ468" s="591">
        <v>10.629523579999999</v>
      </c>
      <c r="BK468" s="592">
        <v>6.0910000000000002</v>
      </c>
      <c r="BL468" s="529">
        <v>49.396659999999997</v>
      </c>
      <c r="BM468" s="590"/>
      <c r="BN468" s="591">
        <v>64.714450749999997</v>
      </c>
      <c r="BO468" s="591">
        <v>6.6877388600000005</v>
      </c>
      <c r="BP468" s="592">
        <v>5.2729999999999997</v>
      </c>
      <c r="BQ468" s="529">
        <v>35.90408</v>
      </c>
      <c r="BR468" s="590"/>
      <c r="BS468" s="591">
        <v>24.546074000000001</v>
      </c>
      <c r="BT468" s="591">
        <v>4.5130486100000002</v>
      </c>
      <c r="BU468" s="592">
        <v>9.3810000000000002</v>
      </c>
      <c r="BV468" s="529">
        <v>13.61835</v>
      </c>
      <c r="BW468" s="590"/>
      <c r="BX468" s="591">
        <v>1.94824749</v>
      </c>
      <c r="BY468" s="591">
        <v>0.93182520999999996</v>
      </c>
      <c r="BZ468" s="592">
        <v>24.401999999999997</v>
      </c>
      <c r="CA468" s="497">
        <v>1.0809</v>
      </c>
      <c r="CB468" s="591">
        <v>110.37478642000001</v>
      </c>
      <c r="CC468" s="591">
        <v>11.64630009</v>
      </c>
      <c r="CD468" s="592">
        <v>5.383</v>
      </c>
      <c r="CE468" s="529">
        <v>39.743360000000003</v>
      </c>
      <c r="CF468" s="590"/>
      <c r="CG468" s="591">
        <v>62.109896930000005</v>
      </c>
      <c r="CH468" s="591">
        <v>8.944469680000001</v>
      </c>
      <c r="CI468" s="592">
        <v>7.3469999999999995</v>
      </c>
      <c r="CJ468" s="529">
        <v>56.271819999999998</v>
      </c>
      <c r="CK468" s="590"/>
      <c r="CL468" s="591">
        <v>34.796401089999996</v>
      </c>
      <c r="CM468" s="591">
        <v>6.64162315</v>
      </c>
      <c r="CN468" s="592">
        <v>9.7379999999999995</v>
      </c>
      <c r="CO468" s="529">
        <v>31.525680000000001</v>
      </c>
      <c r="CP468" s="590"/>
      <c r="CQ468" s="591">
        <v>9.4976717300000004</v>
      </c>
      <c r="CR468" s="591">
        <v>3.4586706</v>
      </c>
      <c r="CS468" s="592">
        <v>18.579999999999998</v>
      </c>
      <c r="CT468" s="529">
        <v>8.6049299999999995</v>
      </c>
      <c r="CU468" s="590"/>
      <c r="CV468" s="591">
        <v>3.97081667</v>
      </c>
      <c r="CW468" s="591">
        <v>1.96766007</v>
      </c>
      <c r="CX468" s="592">
        <v>25.282</v>
      </c>
      <c r="CY468" s="497">
        <v>3.5975799999999998</v>
      </c>
    </row>
    <row r="469" spans="1:103" ht="12" customHeight="1" x14ac:dyDescent="0.35">
      <c r="A469" s="761"/>
      <c r="B469" s="843"/>
      <c r="C469" s="330" t="s">
        <v>133</v>
      </c>
      <c r="D469" s="446">
        <v>142.59815322</v>
      </c>
      <c r="E469" s="446">
        <v>9.83463566</v>
      </c>
      <c r="F469" s="588">
        <v>3.5190000000000001</v>
      </c>
      <c r="G469" s="589"/>
      <c r="H469" s="527">
        <v>46.62147805</v>
      </c>
      <c r="I469" s="527">
        <v>6.0489392500000001</v>
      </c>
      <c r="J469" s="528">
        <v>6.6199999999999992</v>
      </c>
      <c r="K469" s="529">
        <f t="shared" si="1"/>
        <v>32.694307042022153</v>
      </c>
      <c r="L469" s="590"/>
      <c r="M469" s="591">
        <v>16.79790715</v>
      </c>
      <c r="N469" s="591">
        <v>4.0259616200000004</v>
      </c>
      <c r="O469" s="592">
        <v>12.228</v>
      </c>
      <c r="P469" s="529">
        <v>36.0304</v>
      </c>
      <c r="Q469" s="590"/>
      <c r="R469" s="591">
        <v>24.143953839999998</v>
      </c>
      <c r="S469" s="591">
        <v>3.9233827700000004</v>
      </c>
      <c r="T469" s="592">
        <v>8.2910000000000004</v>
      </c>
      <c r="U469" s="529">
        <v>51.787190000000002</v>
      </c>
      <c r="V469" s="590"/>
      <c r="W469" s="591">
        <v>4.9343419099999997</v>
      </c>
      <c r="X469" s="591">
        <v>1.4572626200000001</v>
      </c>
      <c r="Y469" s="592">
        <v>15.068000000000001</v>
      </c>
      <c r="Z469" s="529">
        <v>10.58384</v>
      </c>
      <c r="AA469" s="590"/>
      <c r="AB469" s="591">
        <v>0.74527513999999995</v>
      </c>
      <c r="AC469" s="591">
        <v>0.57161251000000002</v>
      </c>
      <c r="AD469" s="592">
        <v>39.131999999999998</v>
      </c>
      <c r="AE469" s="497">
        <v>1.59857</v>
      </c>
      <c r="AF469" s="591">
        <v>16.856091069999998</v>
      </c>
      <c r="AG469" s="591">
        <v>3.7046910899999999</v>
      </c>
      <c r="AH469" s="592">
        <v>11.212999999999999</v>
      </c>
      <c r="AI469" s="529">
        <v>11.820690000000001</v>
      </c>
      <c r="AJ469" s="590"/>
      <c r="AK469" s="591">
        <v>3.3531833999999998</v>
      </c>
      <c r="AL469" s="591">
        <v>2.2011437999999997</v>
      </c>
      <c r="AM469" s="592">
        <v>33.491999999999997</v>
      </c>
      <c r="AN469" s="529">
        <v>19.89301</v>
      </c>
      <c r="AO469" s="590"/>
      <c r="AP469" s="591">
        <v>9.7821483700000016</v>
      </c>
      <c r="AQ469" s="591">
        <v>2.4477640799999998</v>
      </c>
      <c r="AR469" s="592">
        <v>12.767000000000001</v>
      </c>
      <c r="AS469" s="529">
        <v>58.03331</v>
      </c>
      <c r="AT469" s="590"/>
      <c r="AU469" s="591">
        <v>2.3688356699999997</v>
      </c>
      <c r="AV469" s="591">
        <v>0.92768346000000002</v>
      </c>
      <c r="AW469" s="592">
        <v>19.980999999999998</v>
      </c>
      <c r="AX469" s="529">
        <v>14.053290000000001</v>
      </c>
      <c r="AY469" s="590"/>
      <c r="AZ469" s="591">
        <v>1.3519236299999999</v>
      </c>
      <c r="BA469" s="591">
        <v>0.76250757000000002</v>
      </c>
      <c r="BB469" s="592">
        <v>28.776000000000003</v>
      </c>
      <c r="BC469" s="497">
        <v>8.0203900000000008</v>
      </c>
      <c r="BD469" s="591">
        <v>93.741522099999997</v>
      </c>
      <c r="BE469" s="591">
        <v>8.2944270800000002</v>
      </c>
      <c r="BF469" s="592">
        <v>4.5140000000000002</v>
      </c>
      <c r="BG469" s="529">
        <v>65.738240000000005</v>
      </c>
      <c r="BH469" s="590"/>
      <c r="BI469" s="591">
        <v>47.80806982</v>
      </c>
      <c r="BJ469" s="591">
        <v>5.7950466999999994</v>
      </c>
      <c r="BK469" s="592">
        <v>6.1840000000000002</v>
      </c>
      <c r="BL469" s="529">
        <v>50.999890000000001</v>
      </c>
      <c r="BM469" s="590"/>
      <c r="BN469" s="591">
        <v>32.665705809999999</v>
      </c>
      <c r="BO469" s="591">
        <v>4.09348768</v>
      </c>
      <c r="BP469" s="592">
        <v>6.3940000000000001</v>
      </c>
      <c r="BQ469" s="529">
        <v>34.84657</v>
      </c>
      <c r="BR469" s="590"/>
      <c r="BS469" s="591">
        <v>12.310165150000001</v>
      </c>
      <c r="BT469" s="591">
        <v>2.32630173</v>
      </c>
      <c r="BU469" s="592">
        <v>9.6420000000000012</v>
      </c>
      <c r="BV469" s="529">
        <v>13.13203</v>
      </c>
      <c r="BW469" s="590"/>
      <c r="BX469" s="591">
        <v>0.95758131000000002</v>
      </c>
      <c r="BY469" s="591">
        <v>0.63422878000000005</v>
      </c>
      <c r="BZ469" s="592">
        <v>33.792000000000002</v>
      </c>
      <c r="CA469" s="497">
        <v>1.0215099999999999</v>
      </c>
      <c r="CB469" s="591">
        <v>58.130389539999996</v>
      </c>
      <c r="CC469" s="591">
        <v>6.2667475100000001</v>
      </c>
      <c r="CD469" s="592">
        <v>5.5</v>
      </c>
      <c r="CE469" s="529">
        <v>40.765180000000001</v>
      </c>
      <c r="CF469" s="590"/>
      <c r="CG469" s="591">
        <v>34.006007490000002</v>
      </c>
      <c r="CH469" s="591">
        <v>5.1242195800000001</v>
      </c>
      <c r="CI469" s="592">
        <v>7.6880000000000006</v>
      </c>
      <c r="CJ469" s="529">
        <v>58.49953</v>
      </c>
      <c r="CK469" s="590"/>
      <c r="CL469" s="591">
        <v>17.846012299999998</v>
      </c>
      <c r="CM469" s="591">
        <v>3.6586746899999998</v>
      </c>
      <c r="CN469" s="592">
        <v>10.459999999999999</v>
      </c>
      <c r="CO469" s="529">
        <v>30.69997</v>
      </c>
      <c r="CP469" s="590"/>
      <c r="CQ469" s="591">
        <v>4.3781703799999994</v>
      </c>
      <c r="CR469" s="591">
        <v>2.0647779599999998</v>
      </c>
      <c r="CS469" s="592">
        <v>24.062000000000001</v>
      </c>
      <c r="CT469" s="529">
        <v>7.5316400000000003</v>
      </c>
      <c r="CU469" s="590"/>
      <c r="CV469" s="591">
        <v>1.9001993699999999</v>
      </c>
      <c r="CW469" s="591">
        <v>0.90017327000000003</v>
      </c>
      <c r="CX469" s="592">
        <v>24.169999999999998</v>
      </c>
      <c r="CY469" s="497">
        <v>3.2688600000000001</v>
      </c>
    </row>
    <row r="470" spans="1:103" ht="12" customHeight="1" x14ac:dyDescent="0.35">
      <c r="A470" s="762"/>
      <c r="B470" s="849"/>
      <c r="C470" s="331" t="s">
        <v>134</v>
      </c>
      <c r="D470" s="457">
        <v>135.12069099000001</v>
      </c>
      <c r="E470" s="457">
        <v>9.5949731600000003</v>
      </c>
      <c r="F470" s="598">
        <v>3.6229999999999998</v>
      </c>
      <c r="G470" s="504"/>
      <c r="H470" s="533">
        <v>44.011394879999997</v>
      </c>
      <c r="I470" s="533">
        <v>6.2115924699999994</v>
      </c>
      <c r="J470" s="534">
        <v>7.2010000000000005</v>
      </c>
      <c r="K470" s="82">
        <f t="shared" si="1"/>
        <v>32.571913714722776</v>
      </c>
      <c r="L470" s="413"/>
      <c r="M470" s="503">
        <v>16.38498474</v>
      </c>
      <c r="N470" s="503">
        <v>3.8619541800000001</v>
      </c>
      <c r="O470" s="395">
        <v>12.026</v>
      </c>
      <c r="P470" s="82">
        <v>37.228960000000001</v>
      </c>
      <c r="Q470" s="413"/>
      <c r="R470" s="503">
        <v>23.139468730000001</v>
      </c>
      <c r="S470" s="503">
        <v>3.7481633000000003</v>
      </c>
      <c r="T470" s="395">
        <v>8.2640000000000011</v>
      </c>
      <c r="U470" s="82">
        <v>52.576090000000001</v>
      </c>
      <c r="V470" s="413"/>
      <c r="W470" s="503">
        <v>4.15295623</v>
      </c>
      <c r="X470" s="503">
        <v>1.2676652500000001</v>
      </c>
      <c r="Y470" s="395">
        <v>15.573999999999998</v>
      </c>
      <c r="Z470" s="82">
        <v>9.4360900000000001</v>
      </c>
      <c r="AA470" s="413"/>
      <c r="AB470" s="503">
        <v>0.33398518999999999</v>
      </c>
      <c r="AC470" s="503">
        <v>0.32964201999999998</v>
      </c>
      <c r="AD470" s="395">
        <v>50.356999999999999</v>
      </c>
      <c r="AE470" s="505">
        <v>0.75885999999999998</v>
      </c>
      <c r="AF470" s="503">
        <v>16.665056359999998</v>
      </c>
      <c r="AG470" s="503">
        <v>3.7983347399999996</v>
      </c>
      <c r="AH470" s="395">
        <v>11.629000000000001</v>
      </c>
      <c r="AI470" s="82">
        <v>12.333460000000001</v>
      </c>
      <c r="AJ470" s="413"/>
      <c r="AK470" s="503">
        <v>1.98297217</v>
      </c>
      <c r="AL470" s="503">
        <v>1.2313708400000001</v>
      </c>
      <c r="AM470" s="395">
        <v>31.681999999999999</v>
      </c>
      <c r="AN470" s="82">
        <v>11.89898</v>
      </c>
      <c r="AO470" s="413"/>
      <c r="AP470" s="503">
        <v>11.31635352</v>
      </c>
      <c r="AQ470" s="503">
        <v>3.0316908600000003</v>
      </c>
      <c r="AR470" s="395">
        <v>13.669</v>
      </c>
      <c r="AS470" s="82">
        <v>67.904679999999999</v>
      </c>
      <c r="AT470" s="413"/>
      <c r="AU470" s="503">
        <v>2.5304440700000002</v>
      </c>
      <c r="AV470" s="503">
        <v>1.2209545900000001</v>
      </c>
      <c r="AW470" s="395">
        <v>24.618000000000002</v>
      </c>
      <c r="AX470" s="82">
        <v>15.18413</v>
      </c>
      <c r="AY470" s="413"/>
      <c r="AZ470" s="503">
        <v>0.83528659000000005</v>
      </c>
      <c r="BA470" s="503">
        <v>0.46737603</v>
      </c>
      <c r="BB470" s="395">
        <v>28.548000000000002</v>
      </c>
      <c r="BC470" s="505">
        <v>5.0122</v>
      </c>
      <c r="BD470" s="503">
        <v>86.501086400000005</v>
      </c>
      <c r="BE470" s="503">
        <v>7.6738703699999995</v>
      </c>
      <c r="BF470" s="395">
        <v>4.5259999999999998</v>
      </c>
      <c r="BG470" s="82">
        <v>64.017650000000003</v>
      </c>
      <c r="BH470" s="413"/>
      <c r="BI470" s="503">
        <v>41.225766440000001</v>
      </c>
      <c r="BJ470" s="503">
        <v>5.6107995199999996</v>
      </c>
      <c r="BK470" s="395">
        <v>6.944</v>
      </c>
      <c r="BL470" s="82">
        <v>47.65925</v>
      </c>
      <c r="BM470" s="413"/>
      <c r="BN470" s="503">
        <v>32.048744929999998</v>
      </c>
      <c r="BO470" s="503">
        <v>3.81613084</v>
      </c>
      <c r="BP470" s="395">
        <v>6.0750000000000002</v>
      </c>
      <c r="BQ470" s="82">
        <v>37.050109999999997</v>
      </c>
      <c r="BR470" s="413"/>
      <c r="BS470" s="503">
        <v>12.23590885</v>
      </c>
      <c r="BT470" s="503">
        <v>3.1029572299999999</v>
      </c>
      <c r="BU470" s="395">
        <v>12.937999999999999</v>
      </c>
      <c r="BV470" s="82">
        <v>14.145379999999999</v>
      </c>
      <c r="BW470" s="413"/>
      <c r="BX470" s="503">
        <v>0.99066618000000006</v>
      </c>
      <c r="BY470" s="503">
        <v>0.65735020999999993</v>
      </c>
      <c r="BZ470" s="395">
        <v>33.853999999999999</v>
      </c>
      <c r="CA470" s="505">
        <v>1.1452599999999999</v>
      </c>
      <c r="CB470" s="503">
        <v>52.244396880000004</v>
      </c>
      <c r="CC470" s="503">
        <v>6.0598519299999998</v>
      </c>
      <c r="CD470" s="395">
        <v>5.9180000000000001</v>
      </c>
      <c r="CE470" s="82">
        <v>38.664990000000003</v>
      </c>
      <c r="CF470" s="413"/>
      <c r="CG470" s="503">
        <v>28.10388944</v>
      </c>
      <c r="CH470" s="503">
        <v>4.4352306399999994</v>
      </c>
      <c r="CI470" s="395">
        <v>8.0519999999999996</v>
      </c>
      <c r="CJ470" s="82">
        <v>53.793120000000002</v>
      </c>
      <c r="CK470" s="413"/>
      <c r="CL470" s="503">
        <v>16.950388790000002</v>
      </c>
      <c r="CM470" s="503">
        <v>3.7668591299999998</v>
      </c>
      <c r="CN470" s="395">
        <v>11.337999999999999</v>
      </c>
      <c r="CO470" s="82">
        <v>32.444409999999998</v>
      </c>
      <c r="CP470" s="413"/>
      <c r="CQ470" s="503">
        <v>5.1195013400000002</v>
      </c>
      <c r="CR470" s="503">
        <v>1.7537116000000001</v>
      </c>
      <c r="CS470" s="395">
        <v>17.477</v>
      </c>
      <c r="CT470" s="82">
        <v>9.7991399999999995</v>
      </c>
      <c r="CU470" s="413"/>
      <c r="CV470" s="503">
        <v>2.0706172999999999</v>
      </c>
      <c r="CW470" s="503">
        <v>1.2556349199999999</v>
      </c>
      <c r="CX470" s="395">
        <v>30.939</v>
      </c>
      <c r="CY470" s="505">
        <v>3.96333</v>
      </c>
    </row>
    <row r="471" spans="1:103" ht="12" customHeight="1" x14ac:dyDescent="0.35">
      <c r="A471" s="757" t="s">
        <v>82</v>
      </c>
      <c r="B471" s="916" t="s">
        <v>255</v>
      </c>
      <c r="C471" s="329" t="s">
        <v>59</v>
      </c>
      <c r="D471" s="446">
        <v>1708.7913028200001</v>
      </c>
      <c r="E471" s="446">
        <v>49.315556270000002</v>
      </c>
      <c r="F471" s="588">
        <v>1.472</v>
      </c>
      <c r="G471" s="507"/>
      <c r="H471" s="527">
        <v>936.39115873000003</v>
      </c>
      <c r="I471" s="527">
        <v>54.361872890000001</v>
      </c>
      <c r="J471" s="528">
        <v>2.9620000000000002</v>
      </c>
      <c r="K471" s="403">
        <f t="shared" si="1"/>
        <v>54.798450646646181</v>
      </c>
      <c r="L471" s="432"/>
      <c r="M471" s="506">
        <v>538.03796571999999</v>
      </c>
      <c r="N471" s="506">
        <v>46.816617409999999</v>
      </c>
      <c r="O471" s="401">
        <v>4.4390000000000001</v>
      </c>
      <c r="P471" s="403">
        <v>57.458680000000001</v>
      </c>
      <c r="Q471" s="432"/>
      <c r="R471" s="506">
        <v>341.70970943999998</v>
      </c>
      <c r="S471" s="506">
        <v>27.139741099999998</v>
      </c>
      <c r="T471" s="401">
        <v>4.0519999999999996</v>
      </c>
      <c r="U471" s="403">
        <v>36.492199999999997</v>
      </c>
      <c r="V471" s="432"/>
      <c r="W471" s="506">
        <v>46.69936036</v>
      </c>
      <c r="X471" s="506">
        <v>9.3587543899999996</v>
      </c>
      <c r="Y471" s="401">
        <v>10.225</v>
      </c>
      <c r="Z471" s="403">
        <v>4.9871600000000003</v>
      </c>
      <c r="AA471" s="432"/>
      <c r="AB471" s="506">
        <v>9.944123209999999</v>
      </c>
      <c r="AC471" s="506">
        <v>3.73635926</v>
      </c>
      <c r="AD471" s="401">
        <v>19.170000000000002</v>
      </c>
      <c r="AE471" s="508">
        <v>1.06196</v>
      </c>
      <c r="AF471" s="506">
        <v>409.53655398999996</v>
      </c>
      <c r="AG471" s="506">
        <v>34.658721400000005</v>
      </c>
      <c r="AH471" s="401">
        <v>4.3180000000000005</v>
      </c>
      <c r="AI471" s="403">
        <v>23.966449999999998</v>
      </c>
      <c r="AJ471" s="432"/>
      <c r="AK471" s="506">
        <v>143.46736267</v>
      </c>
      <c r="AL471" s="506">
        <v>23.395090740000001</v>
      </c>
      <c r="AM471" s="401">
        <v>8.32</v>
      </c>
      <c r="AN471" s="403">
        <v>35.031640000000003</v>
      </c>
      <c r="AO471" s="432"/>
      <c r="AP471" s="506">
        <v>203.93509129</v>
      </c>
      <c r="AQ471" s="506">
        <v>19.02702459</v>
      </c>
      <c r="AR471" s="401">
        <v>4.7600000000000007</v>
      </c>
      <c r="AS471" s="403">
        <v>49.796550000000003</v>
      </c>
      <c r="AT471" s="432"/>
      <c r="AU471" s="506">
        <v>45.030404310000002</v>
      </c>
      <c r="AV471" s="506">
        <v>8.8379685200000004</v>
      </c>
      <c r="AW471" s="401">
        <v>10.014000000000001</v>
      </c>
      <c r="AX471" s="403">
        <v>10.99545</v>
      </c>
      <c r="AY471" s="432"/>
      <c r="AZ471" s="506">
        <v>17.103695720000001</v>
      </c>
      <c r="BA471" s="506">
        <v>5.1958090300000004</v>
      </c>
      <c r="BB471" s="401">
        <v>15.498999999999999</v>
      </c>
      <c r="BC471" s="508">
        <v>4.1763500000000002</v>
      </c>
      <c r="BD471" s="506">
        <v>1454.8815250099999</v>
      </c>
      <c r="BE471" s="506">
        <v>51.351439550000002</v>
      </c>
      <c r="BF471" s="401">
        <v>1.8010000000000002</v>
      </c>
      <c r="BG471" s="403">
        <v>85.140969999999996</v>
      </c>
      <c r="BH471" s="432"/>
      <c r="BI471" s="506">
        <v>1040.7000710299999</v>
      </c>
      <c r="BJ471" s="506">
        <v>47.455539289999997</v>
      </c>
      <c r="BK471" s="401">
        <v>2.327</v>
      </c>
      <c r="BL471" s="403">
        <v>71.531599999999997</v>
      </c>
      <c r="BM471" s="432"/>
      <c r="BN471" s="506">
        <v>375.15990909999999</v>
      </c>
      <c r="BO471" s="506">
        <v>24.661172660000002</v>
      </c>
      <c r="BP471" s="401">
        <v>3.3540000000000001</v>
      </c>
      <c r="BQ471" s="403">
        <v>25.786290000000001</v>
      </c>
      <c r="BR471" s="432"/>
      <c r="BS471" s="506">
        <v>31.815045310000002</v>
      </c>
      <c r="BT471" s="506">
        <v>7.85977222</v>
      </c>
      <c r="BU471" s="401">
        <v>12.604000000000001</v>
      </c>
      <c r="BV471" s="403">
        <v>2.1867800000000002</v>
      </c>
      <c r="BW471" s="432"/>
      <c r="BX471" s="506">
        <v>7.2064995500000002</v>
      </c>
      <c r="BY471" s="506">
        <v>3.1828219399999997</v>
      </c>
      <c r="BZ471" s="401">
        <v>22.534000000000002</v>
      </c>
      <c r="CA471" s="508">
        <v>0.49532999999999999</v>
      </c>
      <c r="CB471" s="506">
        <v>867.52753789999997</v>
      </c>
      <c r="CC471" s="506">
        <v>42.513634740000001</v>
      </c>
      <c r="CD471" s="401">
        <v>2.5</v>
      </c>
      <c r="CE471" s="403">
        <v>50.76849</v>
      </c>
      <c r="CF471" s="432"/>
      <c r="CG471" s="506">
        <v>543.87591851999991</v>
      </c>
      <c r="CH471" s="506">
        <v>32.805424249999994</v>
      </c>
      <c r="CI471" s="401">
        <v>3.077</v>
      </c>
      <c r="CJ471" s="403">
        <v>62.692639999999997</v>
      </c>
      <c r="CK471" s="432"/>
      <c r="CL471" s="506">
        <v>246.82600317999999</v>
      </c>
      <c r="CM471" s="506">
        <v>20.822427210000001</v>
      </c>
      <c r="CN471" s="401">
        <v>4.3040000000000003</v>
      </c>
      <c r="CO471" s="403">
        <v>28.45166</v>
      </c>
      <c r="CP471" s="432"/>
      <c r="CQ471" s="506">
        <v>58.185833580000001</v>
      </c>
      <c r="CR471" s="506">
        <v>13.44561728</v>
      </c>
      <c r="CS471" s="401">
        <v>11.790000000000001</v>
      </c>
      <c r="CT471" s="403">
        <v>6.70709</v>
      </c>
      <c r="CU471" s="432"/>
      <c r="CV471" s="506">
        <v>18.639782620000002</v>
      </c>
      <c r="CW471" s="506">
        <v>5.1931993199999997</v>
      </c>
      <c r="CX471" s="401">
        <v>14.215</v>
      </c>
      <c r="CY471" s="508">
        <v>2.1486100000000001</v>
      </c>
    </row>
    <row r="472" spans="1:103" ht="12" customHeight="1" x14ac:dyDescent="0.35">
      <c r="A472" s="758"/>
      <c r="B472" s="846"/>
      <c r="C472" s="330" t="s">
        <v>133</v>
      </c>
      <c r="D472" s="446">
        <v>848.61271675</v>
      </c>
      <c r="E472" s="446">
        <v>25.1325699</v>
      </c>
      <c r="F472" s="588">
        <v>1.5110000000000001</v>
      </c>
      <c r="G472" s="589"/>
      <c r="H472" s="527">
        <v>448.92661207999998</v>
      </c>
      <c r="I472" s="527">
        <v>27.16952788</v>
      </c>
      <c r="J472" s="528">
        <v>3.0880000000000001</v>
      </c>
      <c r="K472" s="529">
        <f t="shared" si="1"/>
        <v>52.901235536428224</v>
      </c>
      <c r="L472" s="590"/>
      <c r="M472" s="591">
        <v>257.65536613</v>
      </c>
      <c r="N472" s="591">
        <v>24.785790300000002</v>
      </c>
      <c r="O472" s="592">
        <v>4.9079999999999995</v>
      </c>
      <c r="P472" s="529">
        <v>57.393650000000001</v>
      </c>
      <c r="Q472" s="590"/>
      <c r="R472" s="591">
        <v>164.30201517999998</v>
      </c>
      <c r="S472" s="591">
        <v>15.03818446</v>
      </c>
      <c r="T472" s="592">
        <v>4.67</v>
      </c>
      <c r="U472" s="529">
        <v>36.598860000000002</v>
      </c>
      <c r="V472" s="590"/>
      <c r="W472" s="591">
        <v>21.42506178</v>
      </c>
      <c r="X472" s="591">
        <v>5.8537107100000005</v>
      </c>
      <c r="Y472" s="592">
        <v>13.94</v>
      </c>
      <c r="Z472" s="529">
        <v>4.7725099999999996</v>
      </c>
      <c r="AA472" s="590"/>
      <c r="AB472" s="591">
        <v>5.5441689900000002</v>
      </c>
      <c r="AC472" s="591">
        <v>2.8060488099999996</v>
      </c>
      <c r="AD472" s="592">
        <v>25.823</v>
      </c>
      <c r="AE472" s="497">
        <v>1.23498</v>
      </c>
      <c r="AF472" s="591">
        <v>207.67952332000002</v>
      </c>
      <c r="AG472" s="591">
        <v>19.023010429999999</v>
      </c>
      <c r="AH472" s="592">
        <v>4.673</v>
      </c>
      <c r="AI472" s="529">
        <v>24.472829999999998</v>
      </c>
      <c r="AJ472" s="590"/>
      <c r="AK472" s="591">
        <v>72.68234987999999</v>
      </c>
      <c r="AL472" s="591">
        <v>13.502859189999999</v>
      </c>
      <c r="AM472" s="592">
        <v>9.4789999999999992</v>
      </c>
      <c r="AN472" s="529">
        <v>34.99736</v>
      </c>
      <c r="AO472" s="590"/>
      <c r="AP472" s="591">
        <v>105.56165553000001</v>
      </c>
      <c r="AQ472" s="591">
        <v>11.826953750000001</v>
      </c>
      <c r="AR472" s="592">
        <v>5.7160000000000002</v>
      </c>
      <c r="AS472" s="529">
        <v>50.82911</v>
      </c>
      <c r="AT472" s="590"/>
      <c r="AU472" s="591">
        <v>20.590763760000002</v>
      </c>
      <c r="AV472" s="591">
        <v>5.0940670499999996</v>
      </c>
      <c r="AW472" s="592">
        <v>12.622</v>
      </c>
      <c r="AX472" s="529">
        <v>9.9146800000000006</v>
      </c>
      <c r="AY472" s="590"/>
      <c r="AZ472" s="591">
        <v>8.8447541600000008</v>
      </c>
      <c r="BA472" s="591">
        <v>3.6038522400000002</v>
      </c>
      <c r="BB472" s="592">
        <v>20.788999999999998</v>
      </c>
      <c r="BC472" s="497">
        <v>4.2588499999999998</v>
      </c>
      <c r="BD472" s="591">
        <v>715.07838719999995</v>
      </c>
      <c r="BE472" s="591">
        <v>26.929103190000003</v>
      </c>
      <c r="BF472" s="592">
        <v>1.921</v>
      </c>
      <c r="BG472" s="529">
        <v>84.264399999999995</v>
      </c>
      <c r="BH472" s="590"/>
      <c r="BI472" s="591">
        <v>522.96083492000002</v>
      </c>
      <c r="BJ472" s="591">
        <v>25.357324039999998</v>
      </c>
      <c r="BK472" s="592">
        <v>2.4740000000000002</v>
      </c>
      <c r="BL472" s="529">
        <v>73.133359999999996</v>
      </c>
      <c r="BM472" s="590"/>
      <c r="BN472" s="591">
        <v>175.3021827</v>
      </c>
      <c r="BO472" s="591">
        <v>14.802347620000001</v>
      </c>
      <c r="BP472" s="592">
        <v>4.3079999999999998</v>
      </c>
      <c r="BQ472" s="529">
        <v>24.5151</v>
      </c>
      <c r="BR472" s="590"/>
      <c r="BS472" s="591">
        <v>13.67223899</v>
      </c>
      <c r="BT472" s="591">
        <v>4.4836262100000006</v>
      </c>
      <c r="BU472" s="592">
        <v>16.730999999999998</v>
      </c>
      <c r="BV472" s="529">
        <v>1.9119900000000001</v>
      </c>
      <c r="BW472" s="590"/>
      <c r="BX472" s="591">
        <v>3.1431305900000002</v>
      </c>
      <c r="BY472" s="591">
        <v>2.1097586000000002</v>
      </c>
      <c r="BZ472" s="592">
        <v>34.245999999999995</v>
      </c>
      <c r="CA472" s="497">
        <v>0.43955</v>
      </c>
      <c r="CB472" s="591">
        <v>430.52710337000002</v>
      </c>
      <c r="CC472" s="591">
        <v>23.71086863</v>
      </c>
      <c r="CD472" s="592">
        <v>2.81</v>
      </c>
      <c r="CE472" s="529">
        <v>50.733049999999999</v>
      </c>
      <c r="CF472" s="590"/>
      <c r="CG472" s="591">
        <v>268.92167618000002</v>
      </c>
      <c r="CH472" s="591">
        <v>19.395003519999999</v>
      </c>
      <c r="CI472" s="592">
        <v>3.6799999999999997</v>
      </c>
      <c r="CJ472" s="529">
        <v>62.463360000000002</v>
      </c>
      <c r="CK472" s="590"/>
      <c r="CL472" s="591">
        <v>121.75295643000001</v>
      </c>
      <c r="CM472" s="591">
        <v>12.070015919999999</v>
      </c>
      <c r="CN472" s="592">
        <v>5.0579999999999998</v>
      </c>
      <c r="CO472" s="529">
        <v>28.279969999999999</v>
      </c>
      <c r="CP472" s="590"/>
      <c r="CQ472" s="591">
        <v>29.02039014</v>
      </c>
      <c r="CR472" s="591">
        <v>7.4911286300000004</v>
      </c>
      <c r="CS472" s="592">
        <v>13.170000000000002</v>
      </c>
      <c r="CT472" s="529">
        <v>6.7406699999999997</v>
      </c>
      <c r="CU472" s="590"/>
      <c r="CV472" s="591">
        <v>10.832080620000001</v>
      </c>
      <c r="CW472" s="591">
        <v>3.9136962300000002</v>
      </c>
      <c r="CX472" s="592">
        <v>18.434000000000001</v>
      </c>
      <c r="CY472" s="497">
        <v>2.516</v>
      </c>
    </row>
    <row r="473" spans="1:103" ht="12" customHeight="1" x14ac:dyDescent="0.35">
      <c r="A473" s="758"/>
      <c r="B473" s="846"/>
      <c r="C473" s="330" t="s">
        <v>134</v>
      </c>
      <c r="D473" s="446">
        <v>860.17858606999994</v>
      </c>
      <c r="E473" s="446">
        <v>26.698075680000002</v>
      </c>
      <c r="F473" s="588">
        <v>1.5840000000000001</v>
      </c>
      <c r="G473" s="589"/>
      <c r="H473" s="527">
        <v>487.46454664999999</v>
      </c>
      <c r="I473" s="527">
        <v>30.388804629999999</v>
      </c>
      <c r="J473" s="528">
        <v>3.1809999999999996</v>
      </c>
      <c r="K473" s="529">
        <f t="shared" ref="K473:K536" si="2">H473/$D473*100</f>
        <v>56.670156005293869</v>
      </c>
      <c r="L473" s="590"/>
      <c r="M473" s="591">
        <v>280.38259958999998</v>
      </c>
      <c r="N473" s="591">
        <v>25.490054499999999</v>
      </c>
      <c r="O473" s="592">
        <v>4.6379999999999999</v>
      </c>
      <c r="P473" s="529">
        <v>57.518560000000001</v>
      </c>
      <c r="Q473" s="590"/>
      <c r="R473" s="591">
        <v>177.40769426</v>
      </c>
      <c r="S473" s="591">
        <v>16.537726879999997</v>
      </c>
      <c r="T473" s="592">
        <v>4.7560000000000002</v>
      </c>
      <c r="U473" s="529">
        <v>36.393970000000003</v>
      </c>
      <c r="V473" s="590"/>
      <c r="W473" s="591">
        <v>25.27429858</v>
      </c>
      <c r="X473" s="591">
        <v>5.4461324299999996</v>
      </c>
      <c r="Y473" s="592">
        <v>10.994</v>
      </c>
      <c r="Z473" s="529">
        <v>5.18485</v>
      </c>
      <c r="AA473" s="590"/>
      <c r="AB473" s="591">
        <v>4.3999542199999997</v>
      </c>
      <c r="AC473" s="591">
        <v>1.86049083</v>
      </c>
      <c r="AD473" s="592">
        <v>21.573999999999998</v>
      </c>
      <c r="AE473" s="497">
        <v>0.90261999999999998</v>
      </c>
      <c r="AF473" s="591">
        <v>201.85703067</v>
      </c>
      <c r="AG473" s="591">
        <v>19.622132730000001</v>
      </c>
      <c r="AH473" s="592">
        <v>4.96</v>
      </c>
      <c r="AI473" s="529">
        <v>23.46687</v>
      </c>
      <c r="AJ473" s="590"/>
      <c r="AK473" s="591">
        <v>70.785012789999996</v>
      </c>
      <c r="AL473" s="591">
        <v>11.82084364</v>
      </c>
      <c r="AM473" s="592">
        <v>8.52</v>
      </c>
      <c r="AN473" s="529">
        <v>35.066899999999997</v>
      </c>
      <c r="AO473" s="590"/>
      <c r="AP473" s="591">
        <v>98.37343577</v>
      </c>
      <c r="AQ473" s="591">
        <v>12.375612569999999</v>
      </c>
      <c r="AR473" s="592">
        <v>6.4180000000000001</v>
      </c>
      <c r="AS473" s="529">
        <v>48.734209999999997</v>
      </c>
      <c r="AT473" s="590"/>
      <c r="AU473" s="591">
        <v>24.43964055</v>
      </c>
      <c r="AV473" s="591">
        <v>5.8694971899999997</v>
      </c>
      <c r="AW473" s="592">
        <v>12.253</v>
      </c>
      <c r="AX473" s="529">
        <v>12.1074</v>
      </c>
      <c r="AY473" s="590"/>
      <c r="AZ473" s="591">
        <v>8.2589415599999985</v>
      </c>
      <c r="BA473" s="591">
        <v>3.3330813699999999</v>
      </c>
      <c r="BB473" s="592">
        <v>20.59</v>
      </c>
      <c r="BC473" s="497">
        <v>4.0914799999999998</v>
      </c>
      <c r="BD473" s="591">
        <v>739.80313780999995</v>
      </c>
      <c r="BE473" s="591">
        <v>27.688832650000002</v>
      </c>
      <c r="BF473" s="592">
        <v>1.91</v>
      </c>
      <c r="BG473" s="529">
        <v>86.005759999999995</v>
      </c>
      <c r="BH473" s="590"/>
      <c r="BI473" s="591">
        <v>517.73923610999998</v>
      </c>
      <c r="BJ473" s="591">
        <v>26.792513409999998</v>
      </c>
      <c r="BK473" s="592">
        <v>2.64</v>
      </c>
      <c r="BL473" s="529">
        <v>69.983379999999997</v>
      </c>
      <c r="BM473" s="590"/>
      <c r="BN473" s="591">
        <v>199.85772641</v>
      </c>
      <c r="BO473" s="591">
        <v>16.278616239999998</v>
      </c>
      <c r="BP473" s="592">
        <v>4.1559999999999997</v>
      </c>
      <c r="BQ473" s="529">
        <v>27.014990000000001</v>
      </c>
      <c r="BR473" s="590"/>
      <c r="BS473" s="591">
        <v>18.142806329999999</v>
      </c>
      <c r="BT473" s="591">
        <v>5.5327224800000003</v>
      </c>
      <c r="BU473" s="592">
        <v>15.559000000000001</v>
      </c>
      <c r="BV473" s="529">
        <v>2.4523799999999998</v>
      </c>
      <c r="BW473" s="590"/>
      <c r="BX473" s="591">
        <v>4.06336896</v>
      </c>
      <c r="BY473" s="591">
        <v>2.3360835299999998</v>
      </c>
      <c r="BZ473" s="592">
        <v>29.332000000000001</v>
      </c>
      <c r="CA473" s="497">
        <v>0.54925000000000002</v>
      </c>
      <c r="CB473" s="591">
        <v>437.00043454000001</v>
      </c>
      <c r="CC473" s="591">
        <v>22.000490430000003</v>
      </c>
      <c r="CD473" s="592">
        <v>2.569</v>
      </c>
      <c r="CE473" s="529">
        <v>50.803449999999998</v>
      </c>
      <c r="CF473" s="590"/>
      <c r="CG473" s="591">
        <v>274.95424234000001</v>
      </c>
      <c r="CH473" s="591">
        <v>17.591333600000002</v>
      </c>
      <c r="CI473" s="592">
        <v>3.2640000000000002</v>
      </c>
      <c r="CJ473" s="529">
        <v>62.918529999999997</v>
      </c>
      <c r="CK473" s="590"/>
      <c r="CL473" s="591">
        <v>125.07304676</v>
      </c>
      <c r="CM473" s="591">
        <v>12.61920084</v>
      </c>
      <c r="CN473" s="592">
        <v>5.1479999999999997</v>
      </c>
      <c r="CO473" s="529">
        <v>28.620809999999999</v>
      </c>
      <c r="CP473" s="590"/>
      <c r="CQ473" s="591">
        <v>29.165443440000001</v>
      </c>
      <c r="CR473" s="591">
        <v>7.4686026099999996</v>
      </c>
      <c r="CS473" s="592">
        <v>13.065</v>
      </c>
      <c r="CT473" s="529">
        <v>6.67401</v>
      </c>
      <c r="CU473" s="590"/>
      <c r="CV473" s="591">
        <v>7.8077019999999999</v>
      </c>
      <c r="CW473" s="591">
        <v>2.8668381300000001</v>
      </c>
      <c r="CX473" s="592">
        <v>18.734000000000002</v>
      </c>
      <c r="CY473" s="497">
        <v>1.7866599999999999</v>
      </c>
    </row>
    <row r="474" spans="1:103" ht="12" customHeight="1" x14ac:dyDescent="0.35">
      <c r="A474" s="758"/>
      <c r="B474" s="917" t="s">
        <v>66</v>
      </c>
      <c r="C474" s="332" t="s">
        <v>59</v>
      </c>
      <c r="D474" s="451">
        <v>889.63126771000009</v>
      </c>
      <c r="E474" s="451">
        <v>93.825808359999996</v>
      </c>
      <c r="F474" s="593">
        <v>5.3809999999999993</v>
      </c>
      <c r="G474" s="594"/>
      <c r="H474" s="530">
        <v>582.99702546000003</v>
      </c>
      <c r="I474" s="530">
        <v>65.435785819999992</v>
      </c>
      <c r="J474" s="531">
        <v>5.7270000000000003</v>
      </c>
      <c r="K474" s="532">
        <f t="shared" si="2"/>
        <v>65.532434236567767</v>
      </c>
      <c r="L474" s="595"/>
      <c r="M474" s="596">
        <v>402.08755933000003</v>
      </c>
      <c r="N474" s="596">
        <v>50.168554460000003</v>
      </c>
      <c r="O474" s="597">
        <v>6.3659999999999997</v>
      </c>
      <c r="P474" s="532">
        <v>68.969059999999999</v>
      </c>
      <c r="Q474" s="595"/>
      <c r="R474" s="596">
        <v>157.96042428999999</v>
      </c>
      <c r="S474" s="596">
        <v>26.588374950000002</v>
      </c>
      <c r="T474" s="597">
        <v>8.5879999999999992</v>
      </c>
      <c r="U474" s="532">
        <v>27.094550000000002</v>
      </c>
      <c r="V474" s="595"/>
      <c r="W474" s="596">
        <v>16.82215751</v>
      </c>
      <c r="X474" s="596">
        <v>5.7817491099999998</v>
      </c>
      <c r="Y474" s="597">
        <v>17.535999999999998</v>
      </c>
      <c r="Z474" s="532">
        <v>2.8854600000000001</v>
      </c>
      <c r="AA474" s="595"/>
      <c r="AB474" s="596">
        <v>6.1268843200000003</v>
      </c>
      <c r="AC474" s="596">
        <v>2.7921358500000002</v>
      </c>
      <c r="AD474" s="597">
        <v>23.250999999999998</v>
      </c>
      <c r="AE474" s="501">
        <v>1.0509299999999999</v>
      </c>
      <c r="AF474" s="596">
        <v>270.74676322000005</v>
      </c>
      <c r="AG474" s="596">
        <v>37.250023300000002</v>
      </c>
      <c r="AH474" s="597">
        <v>7.02</v>
      </c>
      <c r="AI474" s="532">
        <v>30.433589999999999</v>
      </c>
      <c r="AJ474" s="595"/>
      <c r="AK474" s="596">
        <v>120.39199399</v>
      </c>
      <c r="AL474" s="596">
        <v>23.703532910000003</v>
      </c>
      <c r="AM474" s="597">
        <v>10.045</v>
      </c>
      <c r="AN474" s="532">
        <v>44.466639999999998</v>
      </c>
      <c r="AO474" s="595"/>
      <c r="AP474" s="596">
        <v>111.79746885</v>
      </c>
      <c r="AQ474" s="596">
        <v>17.49793352</v>
      </c>
      <c r="AR474" s="597">
        <v>7.9850000000000003</v>
      </c>
      <c r="AS474" s="532">
        <v>41.292259999999999</v>
      </c>
      <c r="AT474" s="595"/>
      <c r="AU474" s="596">
        <v>28.563424640000001</v>
      </c>
      <c r="AV474" s="596">
        <v>8.2723827199999995</v>
      </c>
      <c r="AW474" s="597">
        <v>14.776</v>
      </c>
      <c r="AX474" s="532">
        <v>10.54987</v>
      </c>
      <c r="AY474" s="595"/>
      <c r="AZ474" s="596">
        <v>9.9938757299999992</v>
      </c>
      <c r="BA474" s="596">
        <v>4.2704653600000002</v>
      </c>
      <c r="BB474" s="597">
        <v>21.801000000000002</v>
      </c>
      <c r="BC474" s="501">
        <v>3.69123</v>
      </c>
      <c r="BD474" s="596">
        <v>788.19388329000003</v>
      </c>
      <c r="BE474" s="596">
        <v>80.877373040000009</v>
      </c>
      <c r="BF474" s="597">
        <v>5.2350000000000003</v>
      </c>
      <c r="BG474" s="532">
        <v>88.597819999999999</v>
      </c>
      <c r="BH474" s="595"/>
      <c r="BI474" s="596">
        <v>637.19529251000006</v>
      </c>
      <c r="BJ474" s="596">
        <v>65.471969329999993</v>
      </c>
      <c r="BK474" s="597">
        <v>5.242</v>
      </c>
      <c r="BL474" s="532">
        <v>80.842460000000003</v>
      </c>
      <c r="BM474" s="595"/>
      <c r="BN474" s="596">
        <v>136.41135686000001</v>
      </c>
      <c r="BO474" s="596">
        <v>21.037413359999999</v>
      </c>
      <c r="BP474" s="597">
        <v>7.8680000000000003</v>
      </c>
      <c r="BQ474" s="532">
        <v>17.306830000000001</v>
      </c>
      <c r="BR474" s="595"/>
      <c r="BS474" s="596">
        <v>11.149292229999999</v>
      </c>
      <c r="BT474" s="596">
        <v>4.2002834300000007</v>
      </c>
      <c r="BU474" s="597">
        <v>19.221</v>
      </c>
      <c r="BV474" s="532">
        <v>1.4145399999999999</v>
      </c>
      <c r="BW474" s="595"/>
      <c r="BX474" s="596">
        <v>3.4379416900000002</v>
      </c>
      <c r="BY474" s="596">
        <v>2.1160472599999998</v>
      </c>
      <c r="BZ474" s="597">
        <v>31.402999999999999</v>
      </c>
      <c r="CA474" s="501">
        <v>0.43618000000000001</v>
      </c>
      <c r="CB474" s="596">
        <v>420.93683686999998</v>
      </c>
      <c r="CC474" s="596">
        <v>50.859723599999995</v>
      </c>
      <c r="CD474" s="597">
        <v>6.165</v>
      </c>
      <c r="CE474" s="532">
        <v>47.31588</v>
      </c>
      <c r="CF474" s="595"/>
      <c r="CG474" s="596">
        <v>234.35062882000003</v>
      </c>
      <c r="CH474" s="596">
        <v>31.464399929999999</v>
      </c>
      <c r="CI474" s="597">
        <v>6.8500000000000005</v>
      </c>
      <c r="CJ474" s="532">
        <v>55.673589999999997</v>
      </c>
      <c r="CK474" s="595"/>
      <c r="CL474" s="596">
        <v>130.47784412999999</v>
      </c>
      <c r="CM474" s="596">
        <v>20.075074619999999</v>
      </c>
      <c r="CN474" s="597">
        <v>7.85</v>
      </c>
      <c r="CO474" s="532">
        <v>30.99701</v>
      </c>
      <c r="CP474" s="595"/>
      <c r="CQ474" s="596">
        <v>41.188653720000005</v>
      </c>
      <c r="CR474" s="596">
        <v>12.59126169</v>
      </c>
      <c r="CS474" s="597">
        <v>15.597</v>
      </c>
      <c r="CT474" s="532">
        <v>9.7850000000000001</v>
      </c>
      <c r="CU474" s="595"/>
      <c r="CV474" s="596">
        <v>14.919710199999999</v>
      </c>
      <c r="CW474" s="596">
        <v>4.7885435999999997</v>
      </c>
      <c r="CX474" s="597">
        <v>16.375</v>
      </c>
      <c r="CY474" s="501">
        <v>3.5444100000000001</v>
      </c>
    </row>
    <row r="475" spans="1:103" ht="12" customHeight="1" x14ac:dyDescent="0.35">
      <c r="A475" s="758"/>
      <c r="B475" s="917"/>
      <c r="C475" s="332" t="s">
        <v>133</v>
      </c>
      <c r="D475" s="451">
        <v>424.52059271000002</v>
      </c>
      <c r="E475" s="451">
        <v>46.704166830000005</v>
      </c>
      <c r="F475" s="593">
        <v>5.6129999999999995</v>
      </c>
      <c r="G475" s="594"/>
      <c r="H475" s="530">
        <v>274.09273521</v>
      </c>
      <c r="I475" s="530">
        <v>32.202726679999998</v>
      </c>
      <c r="J475" s="531">
        <v>5.9939999999999998</v>
      </c>
      <c r="K475" s="532">
        <f t="shared" si="2"/>
        <v>64.565238981761055</v>
      </c>
      <c r="L475" s="595"/>
      <c r="M475" s="596">
        <v>188.16078578</v>
      </c>
      <c r="N475" s="596">
        <v>25.446930269999999</v>
      </c>
      <c r="O475" s="597">
        <v>6.9</v>
      </c>
      <c r="P475" s="532">
        <v>68.648589999999999</v>
      </c>
      <c r="Q475" s="595"/>
      <c r="R475" s="596">
        <v>75.153755869999998</v>
      </c>
      <c r="S475" s="596">
        <v>13.997234049999999</v>
      </c>
      <c r="T475" s="597">
        <v>9.5019999999999989</v>
      </c>
      <c r="U475" s="532">
        <v>27.4191</v>
      </c>
      <c r="V475" s="595"/>
      <c r="W475" s="596">
        <v>7.1430592700000002</v>
      </c>
      <c r="X475" s="596">
        <v>3.1966092100000001</v>
      </c>
      <c r="Y475" s="597">
        <v>22.832000000000001</v>
      </c>
      <c r="Z475" s="532">
        <v>2.6060699999999999</v>
      </c>
      <c r="AA475" s="595"/>
      <c r="AB475" s="596">
        <v>3.6351343000000003</v>
      </c>
      <c r="AC475" s="596">
        <v>2.3350410400000001</v>
      </c>
      <c r="AD475" s="597">
        <v>32.773000000000003</v>
      </c>
      <c r="AE475" s="501">
        <v>1.3262400000000001</v>
      </c>
      <c r="AF475" s="596">
        <v>133.75778394</v>
      </c>
      <c r="AG475" s="596">
        <v>19.523353309999997</v>
      </c>
      <c r="AH475" s="597">
        <v>7.4469999999999992</v>
      </c>
      <c r="AI475" s="532">
        <v>31.507960000000001</v>
      </c>
      <c r="AJ475" s="595"/>
      <c r="AK475" s="596">
        <v>61.05182052</v>
      </c>
      <c r="AL475" s="596">
        <v>13.504545669999999</v>
      </c>
      <c r="AM475" s="597">
        <v>11.286</v>
      </c>
      <c r="AN475" s="532">
        <v>45.643560000000001</v>
      </c>
      <c r="AO475" s="595"/>
      <c r="AP475" s="596">
        <v>55.686966749999996</v>
      </c>
      <c r="AQ475" s="596">
        <v>9.8315843899999997</v>
      </c>
      <c r="AR475" s="597">
        <v>9.0079999999999991</v>
      </c>
      <c r="AS475" s="532">
        <v>41.632689999999997</v>
      </c>
      <c r="AT475" s="595"/>
      <c r="AU475" s="596">
        <v>12.972492300000001</v>
      </c>
      <c r="AV475" s="596">
        <v>4.7606437800000005</v>
      </c>
      <c r="AW475" s="597">
        <v>18.722999999999999</v>
      </c>
      <c r="AX475" s="532">
        <v>9.6984999999999992</v>
      </c>
      <c r="AY475" s="595"/>
      <c r="AZ475" s="596">
        <v>4.0465043700000001</v>
      </c>
      <c r="BA475" s="596">
        <v>2.7970327699999999</v>
      </c>
      <c r="BB475" s="597">
        <v>35.265999999999998</v>
      </c>
      <c r="BC475" s="501">
        <v>3.0252500000000002</v>
      </c>
      <c r="BD475" s="596">
        <v>373.16846833</v>
      </c>
      <c r="BE475" s="596">
        <v>39.908629220000002</v>
      </c>
      <c r="BF475" s="597">
        <v>5.4559999999999995</v>
      </c>
      <c r="BG475" s="532">
        <v>87.903499999999994</v>
      </c>
      <c r="BH475" s="595"/>
      <c r="BI475" s="596">
        <v>303.34939792999995</v>
      </c>
      <c r="BJ475" s="596">
        <v>32.803944210000004</v>
      </c>
      <c r="BK475" s="597">
        <v>5.5169999999999995</v>
      </c>
      <c r="BL475" s="532">
        <v>81.290199999999999</v>
      </c>
      <c r="BM475" s="595"/>
      <c r="BN475" s="596">
        <v>63.239624920000004</v>
      </c>
      <c r="BO475" s="596">
        <v>10.89727281</v>
      </c>
      <c r="BP475" s="597">
        <v>8.7919999999999998</v>
      </c>
      <c r="BQ475" s="532">
        <v>16.946670000000001</v>
      </c>
      <c r="BR475" s="595"/>
      <c r="BS475" s="596">
        <v>4.9124714799999998</v>
      </c>
      <c r="BT475" s="596">
        <v>2.4137307300000002</v>
      </c>
      <c r="BU475" s="597">
        <v>25.069000000000003</v>
      </c>
      <c r="BV475" s="532">
        <v>1.3164199999999999</v>
      </c>
      <c r="BW475" s="595"/>
      <c r="BX475" s="596">
        <v>1.66697399</v>
      </c>
      <c r="BY475" s="596">
        <v>1.65915031</v>
      </c>
      <c r="BZ475" s="597">
        <v>50.780999999999999</v>
      </c>
      <c r="CA475" s="501">
        <v>0.44671</v>
      </c>
      <c r="CB475" s="596">
        <v>201.45817470999998</v>
      </c>
      <c r="CC475" s="596">
        <v>25.777432310000002</v>
      </c>
      <c r="CD475" s="597">
        <v>6.5280000000000005</v>
      </c>
      <c r="CE475" s="532">
        <v>47.455449999999999</v>
      </c>
      <c r="CF475" s="595"/>
      <c r="CG475" s="596">
        <v>109.88880597000001</v>
      </c>
      <c r="CH475" s="596">
        <v>16.50473736</v>
      </c>
      <c r="CI475" s="597">
        <v>7.6630000000000003</v>
      </c>
      <c r="CJ475" s="532">
        <v>54.546709999999997</v>
      </c>
      <c r="CK475" s="595"/>
      <c r="CL475" s="596">
        <v>62.868687389999998</v>
      </c>
      <c r="CM475" s="596">
        <v>11.00284647</v>
      </c>
      <c r="CN475" s="597">
        <v>8.9290000000000003</v>
      </c>
      <c r="CO475" s="532">
        <v>31.20682</v>
      </c>
      <c r="CP475" s="595"/>
      <c r="CQ475" s="596">
        <v>19.887413390000003</v>
      </c>
      <c r="CR475" s="596">
        <v>6.6982232100000001</v>
      </c>
      <c r="CS475" s="597">
        <v>17.183999999999997</v>
      </c>
      <c r="CT475" s="532">
        <v>9.8717299999999994</v>
      </c>
      <c r="CU475" s="595"/>
      <c r="CV475" s="596">
        <v>8.8132679599999992</v>
      </c>
      <c r="CW475" s="596">
        <v>3.6226427499999998</v>
      </c>
      <c r="CX475" s="597">
        <v>20.971999999999998</v>
      </c>
      <c r="CY475" s="501">
        <v>4.3747400000000001</v>
      </c>
    </row>
    <row r="476" spans="1:103" ht="12" customHeight="1" x14ac:dyDescent="0.35">
      <c r="A476" s="758"/>
      <c r="B476" s="917"/>
      <c r="C476" s="332" t="s">
        <v>134</v>
      </c>
      <c r="D476" s="451">
        <v>465.11067501000002</v>
      </c>
      <c r="E476" s="451">
        <v>48.956423049999998</v>
      </c>
      <c r="F476" s="593">
        <v>5.37</v>
      </c>
      <c r="G476" s="594"/>
      <c r="H476" s="530">
        <v>308.90429025000003</v>
      </c>
      <c r="I476" s="530">
        <v>35.368600069999999</v>
      </c>
      <c r="J476" s="531">
        <v>5.8419999999999996</v>
      </c>
      <c r="K476" s="532">
        <f t="shared" si="2"/>
        <v>66.415222622735655</v>
      </c>
      <c r="L476" s="595"/>
      <c r="M476" s="596">
        <v>213.92677355000001</v>
      </c>
      <c r="N476" s="596">
        <v>27.273363020000001</v>
      </c>
      <c r="O476" s="597">
        <v>6.5049999999999999</v>
      </c>
      <c r="P476" s="532">
        <v>69.253420000000006</v>
      </c>
      <c r="Q476" s="595"/>
      <c r="R476" s="596">
        <v>82.806668430000002</v>
      </c>
      <c r="S476" s="596">
        <v>14.89291942</v>
      </c>
      <c r="T476" s="597">
        <v>9.1760000000000002</v>
      </c>
      <c r="U476" s="532">
        <v>26.80658</v>
      </c>
      <c r="V476" s="595"/>
      <c r="W476" s="596">
        <v>9.6790982499999991</v>
      </c>
      <c r="X476" s="596">
        <v>3.7202212000000001</v>
      </c>
      <c r="Y476" s="597">
        <v>19.61</v>
      </c>
      <c r="Z476" s="532">
        <v>3.1333600000000001</v>
      </c>
      <c r="AA476" s="595"/>
      <c r="AB476" s="596">
        <v>2.49175002</v>
      </c>
      <c r="AC476" s="596">
        <v>1.30690024</v>
      </c>
      <c r="AD476" s="597">
        <v>26.76</v>
      </c>
      <c r="AE476" s="501">
        <v>0.80664000000000002</v>
      </c>
      <c r="AF476" s="596">
        <v>136.98897928</v>
      </c>
      <c r="AG476" s="596">
        <v>20.058854719999999</v>
      </c>
      <c r="AH476" s="597">
        <v>7.4710000000000001</v>
      </c>
      <c r="AI476" s="532">
        <v>29.45299</v>
      </c>
      <c r="AJ476" s="595"/>
      <c r="AK476" s="596">
        <v>59.340173470000003</v>
      </c>
      <c r="AL476" s="596">
        <v>11.837706499999999</v>
      </c>
      <c r="AM476" s="597">
        <v>10.177999999999999</v>
      </c>
      <c r="AN476" s="532">
        <v>43.317480000000003</v>
      </c>
      <c r="AO476" s="595"/>
      <c r="AP476" s="596">
        <v>56.110502099999998</v>
      </c>
      <c r="AQ476" s="596">
        <v>10.327698099999999</v>
      </c>
      <c r="AR476" s="597">
        <v>9.391</v>
      </c>
      <c r="AS476" s="532">
        <v>40.959870000000002</v>
      </c>
      <c r="AT476" s="595"/>
      <c r="AU476" s="596">
        <v>15.59093234</v>
      </c>
      <c r="AV476" s="596">
        <v>4.9713785099999992</v>
      </c>
      <c r="AW476" s="597">
        <v>16.268999999999998</v>
      </c>
      <c r="AX476" s="532">
        <v>11.381159999999999</v>
      </c>
      <c r="AY476" s="595"/>
      <c r="AZ476" s="596">
        <v>5.94737136</v>
      </c>
      <c r="BA476" s="596">
        <v>2.85214889</v>
      </c>
      <c r="BB476" s="597">
        <v>24.468</v>
      </c>
      <c r="BC476" s="501">
        <v>4.3414999999999999</v>
      </c>
      <c r="BD476" s="596">
        <v>415.02541496000003</v>
      </c>
      <c r="BE476" s="596">
        <v>42.750414499999998</v>
      </c>
      <c r="BF476" s="597">
        <v>5.2549999999999999</v>
      </c>
      <c r="BG476" s="532">
        <v>89.231539999999995</v>
      </c>
      <c r="BH476" s="595"/>
      <c r="BI476" s="596">
        <v>333.84589458000005</v>
      </c>
      <c r="BJ476" s="596">
        <v>34.982023640000001</v>
      </c>
      <c r="BK476" s="597">
        <v>5.3460000000000001</v>
      </c>
      <c r="BL476" s="532">
        <v>80.439869999999999</v>
      </c>
      <c r="BM476" s="595"/>
      <c r="BN476" s="596">
        <v>73.171731940000001</v>
      </c>
      <c r="BO476" s="596">
        <v>12.987392750000001</v>
      </c>
      <c r="BP476" s="597">
        <v>9.0560000000000009</v>
      </c>
      <c r="BQ476" s="532">
        <v>17.630659999999999</v>
      </c>
      <c r="BR476" s="595"/>
      <c r="BS476" s="596">
        <v>6.2368207499999997</v>
      </c>
      <c r="BT476" s="596">
        <v>2.911959</v>
      </c>
      <c r="BU476" s="597">
        <v>23.821000000000002</v>
      </c>
      <c r="BV476" s="532">
        <v>1.5027600000000001</v>
      </c>
      <c r="BW476" s="595"/>
      <c r="BX476" s="596">
        <v>1.7709676999999999</v>
      </c>
      <c r="BY476" s="596">
        <v>1.2669214600000001</v>
      </c>
      <c r="BZ476" s="597">
        <v>36.498999999999995</v>
      </c>
      <c r="CA476" s="501">
        <v>0.42670999999999998</v>
      </c>
      <c r="CB476" s="596">
        <v>219.47866216</v>
      </c>
      <c r="CC476" s="596">
        <v>26.82250316</v>
      </c>
      <c r="CD476" s="597">
        <v>6.2350000000000003</v>
      </c>
      <c r="CE476" s="532">
        <v>47.188479999999998</v>
      </c>
      <c r="CF476" s="595"/>
      <c r="CG476" s="596">
        <v>124.46182284</v>
      </c>
      <c r="CH476" s="596">
        <v>17.386666120000001</v>
      </c>
      <c r="CI476" s="597">
        <v>7.1269999999999998</v>
      </c>
      <c r="CJ476" s="532">
        <v>56.707940000000001</v>
      </c>
      <c r="CK476" s="595"/>
      <c r="CL476" s="596">
        <v>67.609156740000003</v>
      </c>
      <c r="CM476" s="596">
        <v>11.38806086</v>
      </c>
      <c r="CN476" s="597">
        <v>8.5939999999999994</v>
      </c>
      <c r="CO476" s="532">
        <v>30.80443</v>
      </c>
      <c r="CP476" s="595"/>
      <c r="CQ476" s="596">
        <v>21.30124034</v>
      </c>
      <c r="CR476" s="596">
        <v>6.8985100599999996</v>
      </c>
      <c r="CS476" s="597">
        <v>16.523</v>
      </c>
      <c r="CT476" s="532">
        <v>9.7053799999999999</v>
      </c>
      <c r="CU476" s="595"/>
      <c r="CV476" s="596">
        <v>6.1064422400000007</v>
      </c>
      <c r="CW476" s="596">
        <v>2.6167055500000003</v>
      </c>
      <c r="CX476" s="597">
        <v>21.863</v>
      </c>
      <c r="CY476" s="501">
        <v>2.7822499999999999</v>
      </c>
    </row>
    <row r="477" spans="1:103" ht="12" customHeight="1" x14ac:dyDescent="0.35">
      <c r="A477" s="758"/>
      <c r="B477" s="843" t="s">
        <v>67</v>
      </c>
      <c r="C477" s="330" t="s">
        <v>59</v>
      </c>
      <c r="D477" s="446">
        <v>819.16003511000008</v>
      </c>
      <c r="E477" s="446">
        <v>74.042496270000001</v>
      </c>
      <c r="F477" s="588">
        <v>4.6120000000000001</v>
      </c>
      <c r="G477" s="589"/>
      <c r="H477" s="527">
        <v>353.39413327</v>
      </c>
      <c r="I477" s="527">
        <v>41.856160680000002</v>
      </c>
      <c r="J477" s="528">
        <v>6.0430000000000001</v>
      </c>
      <c r="K477" s="529">
        <f t="shared" si="2"/>
        <v>43.141036930902622</v>
      </c>
      <c r="L477" s="590"/>
      <c r="M477" s="591">
        <v>135.95040638999998</v>
      </c>
      <c r="N477" s="591">
        <v>24.332746409999999</v>
      </c>
      <c r="O477" s="592">
        <v>9.1319999999999997</v>
      </c>
      <c r="P477" s="529">
        <v>38.469909999999999</v>
      </c>
      <c r="Q477" s="590"/>
      <c r="R477" s="591">
        <v>183.74928515000002</v>
      </c>
      <c r="S477" s="591">
        <v>24.66568419</v>
      </c>
      <c r="T477" s="592">
        <v>6.8489999999999993</v>
      </c>
      <c r="U477" s="529">
        <v>51.995570000000001</v>
      </c>
      <c r="V477" s="590"/>
      <c r="W477" s="591">
        <v>29.87720285</v>
      </c>
      <c r="X477" s="591">
        <v>8.4206977700000003</v>
      </c>
      <c r="Y477" s="592">
        <v>14.38</v>
      </c>
      <c r="Z477" s="529">
        <v>8.4543599999999994</v>
      </c>
      <c r="AA477" s="590"/>
      <c r="AB477" s="591">
        <v>3.8172388799999997</v>
      </c>
      <c r="AC477" s="591">
        <v>2.7702574200000001</v>
      </c>
      <c r="AD477" s="592">
        <v>37.027000000000001</v>
      </c>
      <c r="AE477" s="497">
        <v>1.08016</v>
      </c>
      <c r="AF477" s="591">
        <v>138.78979077</v>
      </c>
      <c r="AG477" s="591">
        <v>20.351847109999998</v>
      </c>
      <c r="AH477" s="592">
        <v>7.4819999999999993</v>
      </c>
      <c r="AI477" s="529">
        <v>16.94294</v>
      </c>
      <c r="AJ477" s="590"/>
      <c r="AK477" s="591">
        <v>23.07536868</v>
      </c>
      <c r="AL477" s="591">
        <v>8.0003071200000004</v>
      </c>
      <c r="AM477" s="592">
        <v>17.689</v>
      </c>
      <c r="AN477" s="529">
        <v>16.62613</v>
      </c>
      <c r="AO477" s="590"/>
      <c r="AP477" s="591">
        <v>92.137622440000001</v>
      </c>
      <c r="AQ477" s="591">
        <v>14.918724249999999</v>
      </c>
      <c r="AR477" s="592">
        <v>8.261000000000001</v>
      </c>
      <c r="AS477" s="529">
        <v>66.38646</v>
      </c>
      <c r="AT477" s="590"/>
      <c r="AU477" s="591">
        <v>16.466979670000001</v>
      </c>
      <c r="AV477" s="591">
        <v>5.1128558799999997</v>
      </c>
      <c r="AW477" s="592">
        <v>15.840999999999999</v>
      </c>
      <c r="AX477" s="529">
        <v>11.86469</v>
      </c>
      <c r="AY477" s="590"/>
      <c r="AZ477" s="591">
        <v>7.1098199800000002</v>
      </c>
      <c r="BA477" s="591">
        <v>3.32313912</v>
      </c>
      <c r="BB477" s="592">
        <v>23.846999999999998</v>
      </c>
      <c r="BC477" s="497">
        <v>5.1227299999999998</v>
      </c>
      <c r="BD477" s="591">
        <v>666.68764171999999</v>
      </c>
      <c r="BE477" s="591">
        <v>62.484435810000001</v>
      </c>
      <c r="BF477" s="592">
        <v>4.782</v>
      </c>
      <c r="BG477" s="529">
        <v>81.386740000000003</v>
      </c>
      <c r="BH477" s="590"/>
      <c r="BI477" s="591">
        <v>403.50477853000001</v>
      </c>
      <c r="BJ477" s="591">
        <v>42.978384599999998</v>
      </c>
      <c r="BK477" s="592">
        <v>5.4340000000000002</v>
      </c>
      <c r="BL477" s="529">
        <v>60.523809999999997</v>
      </c>
      <c r="BM477" s="590"/>
      <c r="BN477" s="591">
        <v>238.74855223999998</v>
      </c>
      <c r="BO477" s="591">
        <v>28.14295036</v>
      </c>
      <c r="BP477" s="592">
        <v>6.0140000000000002</v>
      </c>
      <c r="BQ477" s="529">
        <v>35.811160000000001</v>
      </c>
      <c r="BR477" s="590"/>
      <c r="BS477" s="591">
        <v>20.665753079999998</v>
      </c>
      <c r="BT477" s="591">
        <v>6.9318337699999999</v>
      </c>
      <c r="BU477" s="592">
        <v>17.113999999999997</v>
      </c>
      <c r="BV477" s="529">
        <v>3.0997699999999999</v>
      </c>
      <c r="BW477" s="590"/>
      <c r="BX477" s="591">
        <v>3.76855787</v>
      </c>
      <c r="BY477" s="591">
        <v>2.4026964200000003</v>
      </c>
      <c r="BZ477" s="592">
        <v>32.529000000000003</v>
      </c>
      <c r="CA477" s="497">
        <v>0.56527000000000005</v>
      </c>
      <c r="CB477" s="591">
        <v>446.59070102999999</v>
      </c>
      <c r="CC477" s="591">
        <v>49.332954469999997</v>
      </c>
      <c r="CD477" s="592">
        <v>5.6360000000000001</v>
      </c>
      <c r="CE477" s="529">
        <v>54.518129999999999</v>
      </c>
      <c r="CF477" s="590"/>
      <c r="CG477" s="591">
        <v>309.52528970000003</v>
      </c>
      <c r="CH477" s="591">
        <v>36.924023689999999</v>
      </c>
      <c r="CI477" s="592">
        <v>6.0859999999999994</v>
      </c>
      <c r="CJ477" s="529">
        <v>69.308490000000006</v>
      </c>
      <c r="CK477" s="590"/>
      <c r="CL477" s="591">
        <v>116.34815905000001</v>
      </c>
      <c r="CM477" s="591">
        <v>18.681217310000001</v>
      </c>
      <c r="CN477" s="592">
        <v>8.1920000000000002</v>
      </c>
      <c r="CO477" s="529">
        <v>26.052530000000001</v>
      </c>
      <c r="CP477" s="590"/>
      <c r="CQ477" s="591">
        <v>16.997179859999999</v>
      </c>
      <c r="CR477" s="591">
        <v>5.8695041400000001</v>
      </c>
      <c r="CS477" s="592">
        <v>17.618000000000002</v>
      </c>
      <c r="CT477" s="529">
        <v>3.80599</v>
      </c>
      <c r="CU477" s="590"/>
      <c r="CV477" s="591">
        <v>3.7200724200000002</v>
      </c>
      <c r="CW477" s="591">
        <v>2.1586891300000004</v>
      </c>
      <c r="CX477" s="592">
        <v>29.605999999999998</v>
      </c>
      <c r="CY477" s="497">
        <v>0.83299000000000001</v>
      </c>
    </row>
    <row r="478" spans="1:103" ht="12" customHeight="1" x14ac:dyDescent="0.35">
      <c r="A478" s="758"/>
      <c r="B478" s="843"/>
      <c r="C478" s="330" t="s">
        <v>133</v>
      </c>
      <c r="D478" s="446">
        <v>424.09212404000004</v>
      </c>
      <c r="E478" s="446">
        <v>37.257980510000003</v>
      </c>
      <c r="F478" s="588">
        <v>4.4820000000000002</v>
      </c>
      <c r="G478" s="589"/>
      <c r="H478" s="527">
        <v>174.83387685999998</v>
      </c>
      <c r="I478" s="527">
        <v>20.370805970000003</v>
      </c>
      <c r="J478" s="528">
        <v>5.9450000000000003</v>
      </c>
      <c r="K478" s="529">
        <f t="shared" si="2"/>
        <v>41.225447715107713</v>
      </c>
      <c r="L478" s="590"/>
      <c r="M478" s="591">
        <v>69.494580350000007</v>
      </c>
      <c r="N478" s="591">
        <v>13.95000273</v>
      </c>
      <c r="O478" s="592">
        <v>10.241999999999999</v>
      </c>
      <c r="P478" s="529">
        <v>39.748919999999998</v>
      </c>
      <c r="Q478" s="590"/>
      <c r="R478" s="591">
        <v>89.14825931</v>
      </c>
      <c r="S478" s="591">
        <v>12.298809660000002</v>
      </c>
      <c r="T478" s="592">
        <v>7.0389999999999997</v>
      </c>
      <c r="U478" s="529">
        <v>50.990270000000002</v>
      </c>
      <c r="V478" s="590"/>
      <c r="W478" s="591">
        <v>14.282002520000001</v>
      </c>
      <c r="X478" s="591">
        <v>5.1651437500000004</v>
      </c>
      <c r="Y478" s="592">
        <v>18.451999999999998</v>
      </c>
      <c r="Z478" s="529">
        <v>8.1689000000000007</v>
      </c>
      <c r="AA478" s="590"/>
      <c r="AB478" s="591">
        <v>1.9090346899999999</v>
      </c>
      <c r="AC478" s="591">
        <v>1.68830828</v>
      </c>
      <c r="AD478" s="592">
        <v>45.121000000000002</v>
      </c>
      <c r="AE478" s="497">
        <v>1.0919099999999999</v>
      </c>
      <c r="AF478" s="591">
        <v>73.921739380000005</v>
      </c>
      <c r="AG478" s="591">
        <v>11.600305179999999</v>
      </c>
      <c r="AH478" s="592">
        <v>8.0060000000000002</v>
      </c>
      <c r="AI478" s="529">
        <v>17.430589999999999</v>
      </c>
      <c r="AJ478" s="590"/>
      <c r="AK478" s="591">
        <v>11.630529350000002</v>
      </c>
      <c r="AL478" s="591">
        <v>4.6619526100000002</v>
      </c>
      <c r="AM478" s="592">
        <v>20.451000000000001</v>
      </c>
      <c r="AN478" s="529">
        <v>15.73357</v>
      </c>
      <c r="AO478" s="590"/>
      <c r="AP478" s="591">
        <v>49.87468878</v>
      </c>
      <c r="AQ478" s="591">
        <v>9.3631212399999999</v>
      </c>
      <c r="AR478" s="592">
        <v>9.5780000000000012</v>
      </c>
      <c r="AS478" s="529">
        <v>67.469579999999993</v>
      </c>
      <c r="AT478" s="590"/>
      <c r="AU478" s="591">
        <v>7.6182714599999999</v>
      </c>
      <c r="AV478" s="591">
        <v>2.6572763300000002</v>
      </c>
      <c r="AW478" s="592">
        <v>17.795999999999999</v>
      </c>
      <c r="AX478" s="529">
        <v>10.305859999999999</v>
      </c>
      <c r="AY478" s="590"/>
      <c r="AZ478" s="591">
        <v>4.7982497899999998</v>
      </c>
      <c r="BA478" s="591">
        <v>2.3514290999999998</v>
      </c>
      <c r="BB478" s="592">
        <v>25.002999999999997</v>
      </c>
      <c r="BC478" s="497">
        <v>6.49099</v>
      </c>
      <c r="BD478" s="591">
        <v>341.90991887000001</v>
      </c>
      <c r="BE478" s="591">
        <v>31.727147890000001</v>
      </c>
      <c r="BF478" s="592">
        <v>4.734</v>
      </c>
      <c r="BG478" s="529">
        <v>80.621610000000004</v>
      </c>
      <c r="BH478" s="590"/>
      <c r="BI478" s="591">
        <v>219.611437</v>
      </c>
      <c r="BJ478" s="591">
        <v>23.94437087</v>
      </c>
      <c r="BK478" s="592">
        <v>5.5629999999999997</v>
      </c>
      <c r="BL478" s="529">
        <v>64.230789999999999</v>
      </c>
      <c r="BM478" s="590"/>
      <c r="BN478" s="591">
        <v>112.06255777</v>
      </c>
      <c r="BO478" s="591">
        <v>14.908440520000001</v>
      </c>
      <c r="BP478" s="592">
        <v>6.7879999999999994</v>
      </c>
      <c r="BQ478" s="529">
        <v>32.775460000000002</v>
      </c>
      <c r="BR478" s="590"/>
      <c r="BS478" s="591">
        <v>8.7597675099999996</v>
      </c>
      <c r="BT478" s="591">
        <v>3.90089145</v>
      </c>
      <c r="BU478" s="592">
        <v>22.720000000000002</v>
      </c>
      <c r="BV478" s="529">
        <v>2.5620099999999999</v>
      </c>
      <c r="BW478" s="590"/>
      <c r="BX478" s="591">
        <v>1.4761565999999999</v>
      </c>
      <c r="BY478" s="591">
        <v>1.3076816100000002</v>
      </c>
      <c r="BZ478" s="592">
        <v>45.196999999999996</v>
      </c>
      <c r="CA478" s="497">
        <v>0.43174000000000001</v>
      </c>
      <c r="CB478" s="591">
        <v>229.06892866000001</v>
      </c>
      <c r="CC478" s="591">
        <v>25.862272919999999</v>
      </c>
      <c r="CD478" s="592">
        <v>5.76</v>
      </c>
      <c r="CE478" s="529">
        <v>54.013950000000001</v>
      </c>
      <c r="CF478" s="590"/>
      <c r="CG478" s="591">
        <v>159.03287021</v>
      </c>
      <c r="CH478" s="591">
        <v>20.464814569999998</v>
      </c>
      <c r="CI478" s="592">
        <v>6.5650000000000004</v>
      </c>
      <c r="CJ478" s="529">
        <v>69.42577</v>
      </c>
      <c r="CK478" s="590"/>
      <c r="CL478" s="591">
        <v>58.884269030000006</v>
      </c>
      <c r="CM478" s="591">
        <v>9.8545780399999998</v>
      </c>
      <c r="CN478" s="592">
        <v>8.5389999999999997</v>
      </c>
      <c r="CO478" s="529">
        <v>25.705919999999999</v>
      </c>
      <c r="CP478" s="590"/>
      <c r="CQ478" s="591">
        <v>9.13297676</v>
      </c>
      <c r="CR478" s="591">
        <v>3.8042400200000004</v>
      </c>
      <c r="CS478" s="592">
        <v>21.251999999999999</v>
      </c>
      <c r="CT478" s="529">
        <v>3.9870000000000001</v>
      </c>
      <c r="CU478" s="590"/>
      <c r="CV478" s="591">
        <v>2.01881266</v>
      </c>
      <c r="CW478" s="591">
        <v>1.5410909099999999</v>
      </c>
      <c r="CX478" s="592">
        <v>38.946999999999996</v>
      </c>
      <c r="CY478" s="497">
        <v>0.88131000000000004</v>
      </c>
    </row>
    <row r="479" spans="1:103" ht="12" customHeight="1" x14ac:dyDescent="0.35">
      <c r="A479" s="759"/>
      <c r="B479" s="849"/>
      <c r="C479" s="331" t="s">
        <v>134</v>
      </c>
      <c r="D479" s="457">
        <v>395.06791106000003</v>
      </c>
      <c r="E479" s="457">
        <v>38.216436370000004</v>
      </c>
      <c r="F479" s="598">
        <v>4.9349999999999996</v>
      </c>
      <c r="G479" s="504"/>
      <c r="H479" s="533">
        <v>178.56025640000001</v>
      </c>
      <c r="I479" s="533">
        <v>23.725464370000001</v>
      </c>
      <c r="J479" s="534">
        <v>6.7789999999999999</v>
      </c>
      <c r="K479" s="82">
        <f t="shared" si="2"/>
        <v>45.197357568451466</v>
      </c>
      <c r="L479" s="413"/>
      <c r="M479" s="503">
        <v>66.455826040000005</v>
      </c>
      <c r="N479" s="503">
        <v>12.29951863</v>
      </c>
      <c r="O479" s="395">
        <v>9.4429999999999996</v>
      </c>
      <c r="P479" s="82">
        <v>37.217590000000001</v>
      </c>
      <c r="Q479" s="413"/>
      <c r="R479" s="503">
        <v>94.601025840000005</v>
      </c>
      <c r="S479" s="503">
        <v>15.355991830000001</v>
      </c>
      <c r="T479" s="395">
        <v>8.282</v>
      </c>
      <c r="U479" s="82">
        <v>52.979889999999997</v>
      </c>
      <c r="V479" s="413"/>
      <c r="W479" s="503">
        <v>15.595200329999999</v>
      </c>
      <c r="X479" s="503">
        <v>4.6872786199999998</v>
      </c>
      <c r="Y479" s="395">
        <v>15.334999999999999</v>
      </c>
      <c r="Z479" s="82">
        <v>8.73386</v>
      </c>
      <c r="AA479" s="413"/>
      <c r="AB479" s="503">
        <v>1.9082041999999999</v>
      </c>
      <c r="AC479" s="503">
        <v>1.4381662799999999</v>
      </c>
      <c r="AD479" s="395">
        <v>38.452999999999996</v>
      </c>
      <c r="AE479" s="505">
        <v>1.0686599999999999</v>
      </c>
      <c r="AF479" s="503">
        <v>64.868051390000005</v>
      </c>
      <c r="AG479" s="503">
        <v>12.116317989999999</v>
      </c>
      <c r="AH479" s="395">
        <v>9.5299999999999994</v>
      </c>
      <c r="AI479" s="82">
        <v>16.41947</v>
      </c>
      <c r="AJ479" s="413"/>
      <c r="AK479" s="503">
        <v>11.44483932</v>
      </c>
      <c r="AL479" s="503">
        <v>4.30370177</v>
      </c>
      <c r="AM479" s="395">
        <v>19.186</v>
      </c>
      <c r="AN479" s="82">
        <v>17.643260000000001</v>
      </c>
      <c r="AO479" s="413"/>
      <c r="AP479" s="503">
        <v>42.262933669999995</v>
      </c>
      <c r="AQ479" s="503">
        <v>9.6080172899999994</v>
      </c>
      <c r="AR479" s="395">
        <v>11.599</v>
      </c>
      <c r="AS479" s="82">
        <v>65.152159999999995</v>
      </c>
      <c r="AT479" s="413"/>
      <c r="AU479" s="503">
        <v>8.848708199999999</v>
      </c>
      <c r="AV479" s="503">
        <v>3.7206254800000003</v>
      </c>
      <c r="AW479" s="395">
        <v>21.452999999999999</v>
      </c>
      <c r="AX479" s="82">
        <v>13.64109</v>
      </c>
      <c r="AY479" s="413"/>
      <c r="AZ479" s="503">
        <v>2.3115701899999999</v>
      </c>
      <c r="BA479" s="503">
        <v>1.84117</v>
      </c>
      <c r="BB479" s="395">
        <v>40.638000000000005</v>
      </c>
      <c r="BC479" s="505">
        <v>3.5634999999999999</v>
      </c>
      <c r="BD479" s="503">
        <v>324.77772285000003</v>
      </c>
      <c r="BE479" s="503">
        <v>32.425880589999998</v>
      </c>
      <c r="BF479" s="395">
        <v>5.0940000000000003</v>
      </c>
      <c r="BG479" s="82">
        <v>82.208070000000006</v>
      </c>
      <c r="BH479" s="413"/>
      <c r="BI479" s="503">
        <v>183.89334153000001</v>
      </c>
      <c r="BJ479" s="503">
        <v>21.678977960000001</v>
      </c>
      <c r="BK479" s="395">
        <v>6.0150000000000006</v>
      </c>
      <c r="BL479" s="82">
        <v>56.621290000000002</v>
      </c>
      <c r="BM479" s="413"/>
      <c r="BN479" s="503">
        <v>126.68599447000001</v>
      </c>
      <c r="BO479" s="503">
        <v>17.450975790000001</v>
      </c>
      <c r="BP479" s="395">
        <v>7.0279999999999996</v>
      </c>
      <c r="BQ479" s="82">
        <v>39.006979999999999</v>
      </c>
      <c r="BR479" s="413"/>
      <c r="BS479" s="503">
        <v>11.905985580000001</v>
      </c>
      <c r="BT479" s="503">
        <v>4.8436697999999998</v>
      </c>
      <c r="BU479" s="395">
        <v>20.756</v>
      </c>
      <c r="BV479" s="82">
        <v>3.6658900000000001</v>
      </c>
      <c r="BW479" s="413"/>
      <c r="BX479" s="503">
        <v>2.29240127</v>
      </c>
      <c r="BY479" s="503">
        <v>1.9780233900000002</v>
      </c>
      <c r="BZ479" s="395">
        <v>44.024000000000001</v>
      </c>
      <c r="CA479" s="505">
        <v>0.70584000000000002</v>
      </c>
      <c r="CB479" s="503">
        <v>217.52177236999998</v>
      </c>
      <c r="CC479" s="503">
        <v>25.231422139999999</v>
      </c>
      <c r="CD479" s="395">
        <v>5.9180000000000001</v>
      </c>
      <c r="CE479" s="82">
        <v>55.059339999999999</v>
      </c>
      <c r="CF479" s="413"/>
      <c r="CG479" s="503">
        <v>150.49241949</v>
      </c>
      <c r="CH479" s="503">
        <v>18.51696784</v>
      </c>
      <c r="CI479" s="395">
        <v>6.2780000000000005</v>
      </c>
      <c r="CJ479" s="82">
        <v>69.184989999999999</v>
      </c>
      <c r="CK479" s="413"/>
      <c r="CL479" s="503">
        <v>57.46389001</v>
      </c>
      <c r="CM479" s="503">
        <v>10.902505300000001</v>
      </c>
      <c r="CN479" s="395">
        <v>9.68</v>
      </c>
      <c r="CO479" s="82">
        <v>26.417529999999999</v>
      </c>
      <c r="CP479" s="413"/>
      <c r="CQ479" s="503">
        <v>7.8642031000000001</v>
      </c>
      <c r="CR479" s="503">
        <v>3.3578125000000001</v>
      </c>
      <c r="CS479" s="395">
        <v>21.783999999999999</v>
      </c>
      <c r="CT479" s="82">
        <v>3.6153599999999999</v>
      </c>
      <c r="CU479" s="413"/>
      <c r="CV479" s="503">
        <v>1.7012597699999998</v>
      </c>
      <c r="CW479" s="503">
        <v>1.21723246</v>
      </c>
      <c r="CX479" s="395">
        <v>36.504999999999995</v>
      </c>
      <c r="CY479" s="505">
        <v>0.78210999999999997</v>
      </c>
    </row>
    <row r="480" spans="1:103" ht="12" customHeight="1" x14ac:dyDescent="0.35">
      <c r="A480" s="760" t="s">
        <v>83</v>
      </c>
      <c r="B480" s="916" t="s">
        <v>255</v>
      </c>
      <c r="C480" s="329" t="s">
        <v>59</v>
      </c>
      <c r="D480" s="446">
        <v>3273.1616535600001</v>
      </c>
      <c r="E480" s="446">
        <v>18.862333739999997</v>
      </c>
      <c r="F480" s="588">
        <v>0.29399999999999998</v>
      </c>
      <c r="G480" s="507"/>
      <c r="H480" s="527">
        <v>2542.95519603</v>
      </c>
      <c r="I480" s="527">
        <v>58.877941329999999</v>
      </c>
      <c r="J480" s="528">
        <v>1.1809999999999998</v>
      </c>
      <c r="K480" s="403">
        <f t="shared" si="2"/>
        <v>77.691097024315823</v>
      </c>
      <c r="L480" s="432"/>
      <c r="M480" s="506">
        <v>1951.7735334699998</v>
      </c>
      <c r="N480" s="506">
        <v>72.213804240000002</v>
      </c>
      <c r="O480" s="401">
        <v>1.8880000000000001</v>
      </c>
      <c r="P480" s="403">
        <v>76.752179999999996</v>
      </c>
      <c r="Q480" s="432"/>
      <c r="R480" s="506">
        <v>501.40684160000001</v>
      </c>
      <c r="S480" s="506">
        <v>44.393091679999998</v>
      </c>
      <c r="T480" s="401">
        <v>4.5170000000000003</v>
      </c>
      <c r="U480" s="403">
        <v>19.717490000000002</v>
      </c>
      <c r="V480" s="432"/>
      <c r="W480" s="506">
        <v>71.200257270000009</v>
      </c>
      <c r="X480" s="506">
        <v>15.723386640000001</v>
      </c>
      <c r="Y480" s="401">
        <v>11.267000000000001</v>
      </c>
      <c r="Z480" s="403">
        <v>2.7999000000000001</v>
      </c>
      <c r="AA480" s="432"/>
      <c r="AB480" s="506">
        <v>18.574563689999998</v>
      </c>
      <c r="AC480" s="506">
        <v>7.8111103000000002</v>
      </c>
      <c r="AD480" s="401">
        <v>21.454999999999998</v>
      </c>
      <c r="AE480" s="508">
        <v>0.73043000000000002</v>
      </c>
      <c r="AF480" s="506">
        <v>1229.34056846</v>
      </c>
      <c r="AG480" s="506">
        <v>86.907550560000004</v>
      </c>
      <c r="AH480" s="401">
        <v>3.6069999999999998</v>
      </c>
      <c r="AI480" s="403">
        <v>37.558199999999999</v>
      </c>
      <c r="AJ480" s="432"/>
      <c r="AK480" s="506">
        <v>668.78749457000004</v>
      </c>
      <c r="AL480" s="506">
        <v>70.53442290000001</v>
      </c>
      <c r="AM480" s="401">
        <v>5.3809999999999993</v>
      </c>
      <c r="AN480" s="403">
        <v>54.40213</v>
      </c>
      <c r="AO480" s="432"/>
      <c r="AP480" s="506">
        <v>455.86839599000001</v>
      </c>
      <c r="AQ480" s="506">
        <v>37.93408239</v>
      </c>
      <c r="AR480" s="401">
        <v>4.2459999999999996</v>
      </c>
      <c r="AS480" s="403">
        <v>37.082349999999998</v>
      </c>
      <c r="AT480" s="432"/>
      <c r="AU480" s="506">
        <v>75.091682779999999</v>
      </c>
      <c r="AV480" s="506">
        <v>13.72487009</v>
      </c>
      <c r="AW480" s="401">
        <v>9.3249999999999993</v>
      </c>
      <c r="AX480" s="403">
        <v>6.1082900000000002</v>
      </c>
      <c r="AY480" s="432"/>
      <c r="AZ480" s="506">
        <v>29.592995120000001</v>
      </c>
      <c r="BA480" s="506">
        <v>11.11897046</v>
      </c>
      <c r="BB480" s="401">
        <v>19.170000000000002</v>
      </c>
      <c r="BC480" s="508">
        <v>2.4072300000000002</v>
      </c>
      <c r="BD480" s="506">
        <v>3040.43619494</v>
      </c>
      <c r="BE480" s="506">
        <v>30.165867240000001</v>
      </c>
      <c r="BF480" s="401">
        <v>0.50600000000000001</v>
      </c>
      <c r="BG480" s="403">
        <v>92.889889999999994</v>
      </c>
      <c r="BH480" s="432"/>
      <c r="BI480" s="506">
        <v>2515.4875847200001</v>
      </c>
      <c r="BJ480" s="506">
        <v>40.973908530000003</v>
      </c>
      <c r="BK480" s="401">
        <v>0.83099999999999996</v>
      </c>
      <c r="BL480" s="403">
        <v>82.734430000000003</v>
      </c>
      <c r="BM480" s="432"/>
      <c r="BN480" s="506">
        <v>456.96298509999997</v>
      </c>
      <c r="BO480" s="506">
        <v>33.509554229999999</v>
      </c>
      <c r="BP480" s="401">
        <v>3.7409999999999997</v>
      </c>
      <c r="BQ480" s="403">
        <v>15.02952</v>
      </c>
      <c r="BR480" s="432"/>
      <c r="BS480" s="506">
        <v>46.803129330000004</v>
      </c>
      <c r="BT480" s="506">
        <v>9.1535611700000015</v>
      </c>
      <c r="BU480" s="401">
        <v>9.9779999999999998</v>
      </c>
      <c r="BV480" s="403">
        <v>1.5393600000000001</v>
      </c>
      <c r="BW480" s="432"/>
      <c r="BX480" s="506">
        <v>21.182495790000001</v>
      </c>
      <c r="BY480" s="506">
        <v>6.7537012199999999</v>
      </c>
      <c r="BZ480" s="401">
        <v>16.266999999999999</v>
      </c>
      <c r="CA480" s="508">
        <v>0.69669000000000003</v>
      </c>
      <c r="CB480" s="506">
        <v>1566.3450017</v>
      </c>
      <c r="CC480" s="506">
        <v>84.68867084</v>
      </c>
      <c r="CD480" s="401">
        <v>2.7589999999999999</v>
      </c>
      <c r="CE480" s="403">
        <v>47.854190000000003</v>
      </c>
      <c r="CF480" s="432"/>
      <c r="CG480" s="506">
        <v>868.20859963999999</v>
      </c>
      <c r="CH480" s="506">
        <v>66.957830299999998</v>
      </c>
      <c r="CI480" s="401">
        <v>3.9350000000000005</v>
      </c>
      <c r="CJ480" s="403">
        <v>55.42895</v>
      </c>
      <c r="CK480" s="432"/>
      <c r="CL480" s="506">
        <v>542.44579741999996</v>
      </c>
      <c r="CM480" s="506">
        <v>49.176617460000003</v>
      </c>
      <c r="CN480" s="401">
        <v>4.625</v>
      </c>
      <c r="CO480" s="403">
        <v>34.631309999999999</v>
      </c>
      <c r="CP480" s="432"/>
      <c r="CQ480" s="506">
        <v>114.13488174</v>
      </c>
      <c r="CR480" s="506">
        <v>18.839324560000001</v>
      </c>
      <c r="CS480" s="401">
        <v>8.4220000000000006</v>
      </c>
      <c r="CT480" s="403">
        <v>7.2866999999999997</v>
      </c>
      <c r="CU480" s="432"/>
      <c r="CV480" s="506">
        <v>41.55572291</v>
      </c>
      <c r="CW480" s="506">
        <v>11.591625929999999</v>
      </c>
      <c r="CX480" s="401">
        <v>14.231999999999999</v>
      </c>
      <c r="CY480" s="508">
        <v>2.6530399999999998</v>
      </c>
    </row>
    <row r="481" spans="1:103" ht="12" customHeight="1" x14ac:dyDescent="0.35">
      <c r="A481" s="761"/>
      <c r="B481" s="846"/>
      <c r="C481" s="330" t="s">
        <v>133</v>
      </c>
      <c r="D481" s="446">
        <v>1612.8317322800001</v>
      </c>
      <c r="E481" s="446">
        <v>13.88318862</v>
      </c>
      <c r="F481" s="588">
        <v>0.439</v>
      </c>
      <c r="G481" s="589"/>
      <c r="H481" s="527">
        <v>1249.9057839500001</v>
      </c>
      <c r="I481" s="527">
        <v>38.611656260000004</v>
      </c>
      <c r="J481" s="528">
        <v>1.5760000000000001</v>
      </c>
      <c r="K481" s="529">
        <f t="shared" si="2"/>
        <v>77.497593762187137</v>
      </c>
      <c r="L481" s="590"/>
      <c r="M481" s="591">
        <v>953.50915639999994</v>
      </c>
      <c r="N481" s="591">
        <v>41.647692499999998</v>
      </c>
      <c r="O481" s="592">
        <v>2.2280000000000002</v>
      </c>
      <c r="P481" s="529">
        <v>76.286479999999997</v>
      </c>
      <c r="Q481" s="590"/>
      <c r="R481" s="591">
        <v>253.60358778999998</v>
      </c>
      <c r="S481" s="591">
        <v>27.16951843</v>
      </c>
      <c r="T481" s="592">
        <v>5.4660000000000002</v>
      </c>
      <c r="U481" s="529">
        <v>20.289819999999999</v>
      </c>
      <c r="V481" s="590"/>
      <c r="W481" s="591">
        <v>35.628493550000002</v>
      </c>
      <c r="X481" s="591">
        <v>10.04840089</v>
      </c>
      <c r="Y481" s="592">
        <v>14.388999999999999</v>
      </c>
      <c r="Z481" s="529">
        <v>2.8504900000000002</v>
      </c>
      <c r="AA481" s="590"/>
      <c r="AB481" s="591">
        <v>7.1645462000000002</v>
      </c>
      <c r="AC481" s="591">
        <v>4.6371745400000002</v>
      </c>
      <c r="AD481" s="592">
        <v>33.021999999999998</v>
      </c>
      <c r="AE481" s="497">
        <v>0.57321</v>
      </c>
      <c r="AF481" s="591">
        <v>609.78300000999991</v>
      </c>
      <c r="AG481" s="591">
        <v>50.79591911</v>
      </c>
      <c r="AH481" s="592">
        <v>4.25</v>
      </c>
      <c r="AI481" s="529">
        <v>37.808219999999999</v>
      </c>
      <c r="AJ481" s="590"/>
      <c r="AK481" s="591">
        <v>329.94039137000004</v>
      </c>
      <c r="AL481" s="591">
        <v>41.06374873</v>
      </c>
      <c r="AM481" s="592">
        <v>6.35</v>
      </c>
      <c r="AN481" s="529">
        <v>54.107840000000003</v>
      </c>
      <c r="AO481" s="590"/>
      <c r="AP481" s="591">
        <v>225.32071041</v>
      </c>
      <c r="AQ481" s="591">
        <v>24.175797299999999</v>
      </c>
      <c r="AR481" s="592">
        <v>5.4739999999999993</v>
      </c>
      <c r="AS481" s="529">
        <v>36.950969999999998</v>
      </c>
      <c r="AT481" s="590"/>
      <c r="AU481" s="591">
        <v>38.217992610000003</v>
      </c>
      <c r="AV481" s="591">
        <v>10.330818789999999</v>
      </c>
      <c r="AW481" s="592">
        <v>13.791</v>
      </c>
      <c r="AX481" s="529">
        <v>6.2674700000000003</v>
      </c>
      <c r="AY481" s="590"/>
      <c r="AZ481" s="591">
        <v>16.303905619999998</v>
      </c>
      <c r="BA481" s="591">
        <v>7.3924401799999995</v>
      </c>
      <c r="BB481" s="592">
        <v>23.132999999999999</v>
      </c>
      <c r="BC481" s="497">
        <v>2.6737199999999999</v>
      </c>
      <c r="BD481" s="591">
        <v>1497.7011537800001</v>
      </c>
      <c r="BE481" s="591">
        <v>21.931249930000003</v>
      </c>
      <c r="BF481" s="592">
        <v>0.747</v>
      </c>
      <c r="BG481" s="529">
        <v>92.861590000000007</v>
      </c>
      <c r="BH481" s="590"/>
      <c r="BI481" s="591">
        <v>1225.62321731</v>
      </c>
      <c r="BJ481" s="591">
        <v>25.952026650000001</v>
      </c>
      <c r="BK481" s="592">
        <v>1.08</v>
      </c>
      <c r="BL481" s="529">
        <v>81.833629999999999</v>
      </c>
      <c r="BM481" s="590"/>
      <c r="BN481" s="591">
        <v>233.47991039999999</v>
      </c>
      <c r="BO481" s="591">
        <v>22.30474225</v>
      </c>
      <c r="BP481" s="592">
        <v>4.8739999999999997</v>
      </c>
      <c r="BQ481" s="529">
        <v>15.589219999999999</v>
      </c>
      <c r="BR481" s="590"/>
      <c r="BS481" s="591">
        <v>27.506452450000001</v>
      </c>
      <c r="BT481" s="591">
        <v>7.2570536499999996</v>
      </c>
      <c r="BU481" s="592">
        <v>13.461</v>
      </c>
      <c r="BV481" s="529">
        <v>1.8365800000000001</v>
      </c>
      <c r="BW481" s="590"/>
      <c r="BX481" s="591">
        <v>11.091573619999998</v>
      </c>
      <c r="BY481" s="591">
        <v>4.6395707399999999</v>
      </c>
      <c r="BZ481" s="592">
        <v>21.341999999999999</v>
      </c>
      <c r="CA481" s="497">
        <v>0.74056999999999995</v>
      </c>
      <c r="CB481" s="591">
        <v>766.65313257000003</v>
      </c>
      <c r="CC481" s="591">
        <v>43.669744440000002</v>
      </c>
      <c r="CD481" s="592">
        <v>2.9059999999999997</v>
      </c>
      <c r="CE481" s="529">
        <v>47.534599999999998</v>
      </c>
      <c r="CF481" s="590"/>
      <c r="CG481" s="591">
        <v>430.76785366999997</v>
      </c>
      <c r="CH481" s="591">
        <v>40.143310540000002</v>
      </c>
      <c r="CI481" s="592">
        <v>4.7549999999999999</v>
      </c>
      <c r="CJ481" s="529">
        <v>56.188099999999999</v>
      </c>
      <c r="CK481" s="590"/>
      <c r="CL481" s="591">
        <v>257.14293917999998</v>
      </c>
      <c r="CM481" s="591">
        <v>27.630826750000001</v>
      </c>
      <c r="CN481" s="592">
        <v>5.4820000000000002</v>
      </c>
      <c r="CO481" s="529">
        <v>33.540979999999998</v>
      </c>
      <c r="CP481" s="590"/>
      <c r="CQ481" s="591">
        <v>58.486656719999999</v>
      </c>
      <c r="CR481" s="591">
        <v>12.12297693</v>
      </c>
      <c r="CS481" s="592">
        <v>10.574999999999999</v>
      </c>
      <c r="CT481" s="529">
        <v>7.6288299999999998</v>
      </c>
      <c r="CU481" s="590"/>
      <c r="CV481" s="591">
        <v>20.255683000000001</v>
      </c>
      <c r="CW481" s="591">
        <v>7.9433466900000003</v>
      </c>
      <c r="CX481" s="592">
        <v>20.007999999999999</v>
      </c>
      <c r="CY481" s="497">
        <v>2.64209</v>
      </c>
    </row>
    <row r="482" spans="1:103" ht="12" customHeight="1" x14ac:dyDescent="0.35">
      <c r="A482" s="761"/>
      <c r="B482" s="846"/>
      <c r="C482" s="330" t="s">
        <v>134</v>
      </c>
      <c r="D482" s="446">
        <v>1660.3299212799998</v>
      </c>
      <c r="E482" s="446">
        <v>13.9707814</v>
      </c>
      <c r="F482" s="588">
        <v>0.42900000000000005</v>
      </c>
      <c r="G482" s="589"/>
      <c r="H482" s="527">
        <v>1293.04941209</v>
      </c>
      <c r="I482" s="527">
        <v>29.657016580000001</v>
      </c>
      <c r="J482" s="528">
        <v>1.17</v>
      </c>
      <c r="K482" s="529">
        <f t="shared" si="2"/>
        <v>77.879064607421412</v>
      </c>
      <c r="L482" s="590"/>
      <c r="M482" s="591">
        <v>998.26437707000002</v>
      </c>
      <c r="N482" s="591">
        <v>39.13436858</v>
      </c>
      <c r="O482" s="592">
        <v>2</v>
      </c>
      <c r="P482" s="529">
        <v>77.202340000000007</v>
      </c>
      <c r="Q482" s="590"/>
      <c r="R482" s="591">
        <v>247.80325381</v>
      </c>
      <c r="S482" s="591">
        <v>25.891158260000001</v>
      </c>
      <c r="T482" s="592">
        <v>5.3310000000000004</v>
      </c>
      <c r="U482" s="529">
        <v>19.164249999999999</v>
      </c>
      <c r="V482" s="590"/>
      <c r="W482" s="591">
        <v>35.57176372</v>
      </c>
      <c r="X482" s="591">
        <v>8.9037872999999994</v>
      </c>
      <c r="Y482" s="592">
        <v>12.770999999999999</v>
      </c>
      <c r="Z482" s="529">
        <v>2.7509999999999999</v>
      </c>
      <c r="AA482" s="590"/>
      <c r="AB482" s="591">
        <v>11.41001749</v>
      </c>
      <c r="AC482" s="591">
        <v>5.0955026700000001</v>
      </c>
      <c r="AD482" s="592">
        <v>22.785</v>
      </c>
      <c r="AE482" s="497">
        <v>0.88241000000000003</v>
      </c>
      <c r="AF482" s="591">
        <v>619.55756845000008</v>
      </c>
      <c r="AG482" s="591">
        <v>44.828691110000001</v>
      </c>
      <c r="AH482" s="592">
        <v>3.6920000000000002</v>
      </c>
      <c r="AI482" s="529">
        <v>37.315330000000003</v>
      </c>
      <c r="AJ482" s="590"/>
      <c r="AK482" s="591">
        <v>338.84710319999999</v>
      </c>
      <c r="AL482" s="591">
        <v>36.051021810000002</v>
      </c>
      <c r="AM482" s="592">
        <v>5.4279999999999999</v>
      </c>
      <c r="AN482" s="529">
        <v>54.691789999999997</v>
      </c>
      <c r="AO482" s="590"/>
      <c r="AP482" s="591">
        <v>230.54768557999998</v>
      </c>
      <c r="AQ482" s="591">
        <v>23.90991841</v>
      </c>
      <c r="AR482" s="592">
        <v>5.2909999999999995</v>
      </c>
      <c r="AS482" s="529">
        <v>37.211660000000002</v>
      </c>
      <c r="AT482" s="590"/>
      <c r="AU482" s="591">
        <v>36.873690170000003</v>
      </c>
      <c r="AV482" s="591">
        <v>8.4293303199999983</v>
      </c>
      <c r="AW482" s="592">
        <v>11.663</v>
      </c>
      <c r="AX482" s="529">
        <v>5.9516200000000001</v>
      </c>
      <c r="AY482" s="590"/>
      <c r="AZ482" s="591">
        <v>13.289089499999999</v>
      </c>
      <c r="BA482" s="591">
        <v>6.2406203400000004</v>
      </c>
      <c r="BB482" s="592">
        <v>23.959</v>
      </c>
      <c r="BC482" s="497">
        <v>2.14493</v>
      </c>
      <c r="BD482" s="591">
        <v>1542.73504116</v>
      </c>
      <c r="BE482" s="591">
        <v>18.997545370000001</v>
      </c>
      <c r="BF482" s="592">
        <v>0.628</v>
      </c>
      <c r="BG482" s="529">
        <v>92.917379999999994</v>
      </c>
      <c r="BH482" s="590"/>
      <c r="BI482" s="591">
        <v>1289.86436742</v>
      </c>
      <c r="BJ482" s="591">
        <v>23.928043630000001</v>
      </c>
      <c r="BK482" s="592">
        <v>0.94599999999999995</v>
      </c>
      <c r="BL482" s="529">
        <v>83.608940000000004</v>
      </c>
      <c r="BM482" s="590"/>
      <c r="BN482" s="591">
        <v>223.4830747</v>
      </c>
      <c r="BO482" s="591">
        <v>20.365907230000001</v>
      </c>
      <c r="BP482" s="592">
        <v>4.649</v>
      </c>
      <c r="BQ482" s="529">
        <v>14.48616</v>
      </c>
      <c r="BR482" s="590"/>
      <c r="BS482" s="591">
        <v>19.29667688</v>
      </c>
      <c r="BT482" s="591">
        <v>6.5860612499999993</v>
      </c>
      <c r="BU482" s="592">
        <v>17.413999999999998</v>
      </c>
      <c r="BV482" s="529">
        <v>1.25081</v>
      </c>
      <c r="BW482" s="590"/>
      <c r="BX482" s="591">
        <v>10.090922170000001</v>
      </c>
      <c r="BY482" s="591">
        <v>3.8759919799999998</v>
      </c>
      <c r="BZ482" s="592">
        <v>19.597000000000001</v>
      </c>
      <c r="CA482" s="497">
        <v>0.65408999999999995</v>
      </c>
      <c r="CB482" s="591">
        <v>799.69186912999999</v>
      </c>
      <c r="CC482" s="591">
        <v>49.603379350000004</v>
      </c>
      <c r="CD482" s="592">
        <v>3.1649999999999996</v>
      </c>
      <c r="CE482" s="529">
        <v>48.164639999999999</v>
      </c>
      <c r="CF482" s="590"/>
      <c r="CG482" s="591">
        <v>437.44074596999997</v>
      </c>
      <c r="CH482" s="591">
        <v>35.912123229999999</v>
      </c>
      <c r="CI482" s="592">
        <v>4.1890000000000001</v>
      </c>
      <c r="CJ482" s="529">
        <v>54.701160000000002</v>
      </c>
      <c r="CK482" s="590"/>
      <c r="CL482" s="591">
        <v>285.30285823999998</v>
      </c>
      <c r="CM482" s="591">
        <v>30.034458439999998</v>
      </c>
      <c r="CN482" s="592">
        <v>5.3710000000000004</v>
      </c>
      <c r="CO482" s="529">
        <v>35.676600000000001</v>
      </c>
      <c r="CP482" s="590"/>
      <c r="CQ482" s="591">
        <v>55.648225019999998</v>
      </c>
      <c r="CR482" s="591">
        <v>11.189562480000001</v>
      </c>
      <c r="CS482" s="592">
        <v>10.259</v>
      </c>
      <c r="CT482" s="529">
        <v>6.95871</v>
      </c>
      <c r="CU482" s="590"/>
      <c r="CV482" s="591">
        <v>21.300039909999999</v>
      </c>
      <c r="CW482" s="591">
        <v>7.8075595199999999</v>
      </c>
      <c r="CX482" s="592">
        <v>18.701999999999998</v>
      </c>
      <c r="CY482" s="497">
        <v>2.6635300000000002</v>
      </c>
    </row>
    <row r="483" spans="1:103" ht="12" customHeight="1" x14ac:dyDescent="0.35">
      <c r="A483" s="761"/>
      <c r="B483" s="917" t="s">
        <v>66</v>
      </c>
      <c r="C483" s="332" t="s">
        <v>59</v>
      </c>
      <c r="D483" s="451">
        <v>2496.26940805</v>
      </c>
      <c r="E483" s="451">
        <v>91.839548100000002</v>
      </c>
      <c r="F483" s="593">
        <v>1.8769999999999998</v>
      </c>
      <c r="G483" s="594"/>
      <c r="H483" s="530">
        <v>2034.53881052</v>
      </c>
      <c r="I483" s="530">
        <v>90.9319457</v>
      </c>
      <c r="J483" s="531">
        <v>2.2800000000000002</v>
      </c>
      <c r="K483" s="532">
        <f t="shared" si="2"/>
        <v>81.503174455409109</v>
      </c>
      <c r="L483" s="595"/>
      <c r="M483" s="596">
        <v>1633.87844565</v>
      </c>
      <c r="N483" s="596">
        <v>90.55363543</v>
      </c>
      <c r="O483" s="597">
        <v>2.8279999999999998</v>
      </c>
      <c r="P483" s="532">
        <v>80.307069999999996</v>
      </c>
      <c r="Q483" s="595"/>
      <c r="R483" s="596">
        <v>342.20765964000003</v>
      </c>
      <c r="S483" s="596">
        <v>43.845554399999997</v>
      </c>
      <c r="T483" s="597">
        <v>6.5369999999999999</v>
      </c>
      <c r="U483" s="532">
        <v>16.81991</v>
      </c>
      <c r="V483" s="595"/>
      <c r="W483" s="596">
        <v>46.098988189999993</v>
      </c>
      <c r="X483" s="596">
        <v>14.797183160000001</v>
      </c>
      <c r="Y483" s="597">
        <v>16.376999999999999</v>
      </c>
      <c r="Z483" s="532">
        <v>2.2658200000000002</v>
      </c>
      <c r="AA483" s="595"/>
      <c r="AB483" s="596">
        <v>12.353717049999998</v>
      </c>
      <c r="AC483" s="596">
        <v>7.4450395</v>
      </c>
      <c r="AD483" s="597">
        <v>30.747999999999998</v>
      </c>
      <c r="AE483" s="501">
        <v>0.60719999999999996</v>
      </c>
      <c r="AF483" s="596">
        <v>1044.80565338</v>
      </c>
      <c r="AG483" s="596">
        <v>93.140497799999991</v>
      </c>
      <c r="AH483" s="597">
        <v>4.548</v>
      </c>
      <c r="AI483" s="532">
        <v>41.854680000000002</v>
      </c>
      <c r="AJ483" s="595"/>
      <c r="AK483" s="596">
        <v>594.72699667999996</v>
      </c>
      <c r="AL483" s="596">
        <v>73.430697949999995</v>
      </c>
      <c r="AM483" s="597">
        <v>6.2990000000000004</v>
      </c>
      <c r="AN483" s="532">
        <v>56.922260000000001</v>
      </c>
      <c r="AO483" s="595"/>
      <c r="AP483" s="596">
        <v>366.29581688000002</v>
      </c>
      <c r="AQ483" s="596">
        <v>39.003702949999997</v>
      </c>
      <c r="AR483" s="597">
        <v>5.4330000000000007</v>
      </c>
      <c r="AS483" s="532">
        <v>35.058750000000003</v>
      </c>
      <c r="AT483" s="595"/>
      <c r="AU483" s="596">
        <v>58.937390440000001</v>
      </c>
      <c r="AV483" s="596">
        <v>12.81604823</v>
      </c>
      <c r="AW483" s="597">
        <v>11.093999999999999</v>
      </c>
      <c r="AX483" s="532">
        <v>5.6409900000000004</v>
      </c>
      <c r="AY483" s="595"/>
      <c r="AZ483" s="596">
        <v>24.845449390000002</v>
      </c>
      <c r="BA483" s="596">
        <v>10.85683322</v>
      </c>
      <c r="BB483" s="597">
        <v>22.295000000000002</v>
      </c>
      <c r="BC483" s="501">
        <v>2.3780000000000001</v>
      </c>
      <c r="BD483" s="596">
        <v>2322.8635205599999</v>
      </c>
      <c r="BE483" s="596">
        <v>88.282527130000005</v>
      </c>
      <c r="BF483" s="597">
        <v>1.9390000000000001</v>
      </c>
      <c r="BG483" s="532">
        <v>93.053399999999996</v>
      </c>
      <c r="BH483" s="595"/>
      <c r="BI483" s="596">
        <v>1995.49733305</v>
      </c>
      <c r="BJ483" s="596">
        <v>78.248254939999995</v>
      </c>
      <c r="BK483" s="597">
        <v>2.0009999999999999</v>
      </c>
      <c r="BL483" s="532">
        <v>85.906779999999998</v>
      </c>
      <c r="BM483" s="595"/>
      <c r="BN483" s="596">
        <v>284.91700602999998</v>
      </c>
      <c r="BO483" s="596">
        <v>34.30965467</v>
      </c>
      <c r="BP483" s="597">
        <v>6.1440000000000001</v>
      </c>
      <c r="BQ483" s="532">
        <v>12.26577</v>
      </c>
      <c r="BR483" s="595"/>
      <c r="BS483" s="596">
        <v>29.450498700000001</v>
      </c>
      <c r="BT483" s="596">
        <v>8.3010041000000001</v>
      </c>
      <c r="BU483" s="597">
        <v>14.381</v>
      </c>
      <c r="BV483" s="532">
        <v>1.2678499999999999</v>
      </c>
      <c r="BW483" s="595"/>
      <c r="BX483" s="596">
        <v>12.99868277</v>
      </c>
      <c r="BY483" s="596">
        <v>5.7325463000000001</v>
      </c>
      <c r="BZ483" s="597">
        <v>22.5</v>
      </c>
      <c r="CA483" s="501">
        <v>0.55959999999999999</v>
      </c>
      <c r="CB483" s="596">
        <v>1169.5323050899999</v>
      </c>
      <c r="CC483" s="596">
        <v>96.430547990000008</v>
      </c>
      <c r="CD483" s="597">
        <v>4.2070000000000007</v>
      </c>
      <c r="CE483" s="532">
        <v>46.851210000000002</v>
      </c>
      <c r="CF483" s="595"/>
      <c r="CG483" s="596">
        <v>645.08352200000002</v>
      </c>
      <c r="CH483" s="596">
        <v>68.159862250000003</v>
      </c>
      <c r="CI483" s="597">
        <v>5.391</v>
      </c>
      <c r="CJ483" s="532">
        <v>55.157389999999999</v>
      </c>
      <c r="CK483" s="595"/>
      <c r="CL483" s="596">
        <v>407.53134373999995</v>
      </c>
      <c r="CM483" s="596">
        <v>53.262172030000002</v>
      </c>
      <c r="CN483" s="597">
        <v>6.6680000000000001</v>
      </c>
      <c r="CO483" s="532">
        <v>34.845669999999998</v>
      </c>
      <c r="CP483" s="595"/>
      <c r="CQ483" s="596">
        <v>83.374083670000005</v>
      </c>
      <c r="CR483" s="596">
        <v>18.301443979999998</v>
      </c>
      <c r="CS483" s="597">
        <v>11.199</v>
      </c>
      <c r="CT483" s="532">
        <v>7.1288400000000003</v>
      </c>
      <c r="CU483" s="595"/>
      <c r="CV483" s="596">
        <v>33.543355669999997</v>
      </c>
      <c r="CW483" s="596">
        <v>11.2151794</v>
      </c>
      <c r="CX483" s="597">
        <v>17.058999999999997</v>
      </c>
      <c r="CY483" s="501">
        <v>2.8681000000000001</v>
      </c>
    </row>
    <row r="484" spans="1:103" ht="12" customHeight="1" x14ac:dyDescent="0.35">
      <c r="A484" s="761"/>
      <c r="B484" s="917"/>
      <c r="C484" s="332" t="s">
        <v>133</v>
      </c>
      <c r="D484" s="451">
        <v>1207.6938504300001</v>
      </c>
      <c r="E484" s="451">
        <v>48.029615989999996</v>
      </c>
      <c r="F484" s="593">
        <v>2.0289999999999999</v>
      </c>
      <c r="G484" s="594"/>
      <c r="H484" s="530">
        <v>987.38129685000001</v>
      </c>
      <c r="I484" s="530">
        <v>51.224305620000003</v>
      </c>
      <c r="J484" s="531">
        <v>2.6470000000000002</v>
      </c>
      <c r="K484" s="532">
        <f t="shared" si="2"/>
        <v>81.757582561047428</v>
      </c>
      <c r="L484" s="595"/>
      <c r="M484" s="596">
        <v>787.84621321999998</v>
      </c>
      <c r="N484" s="596">
        <v>49.296845849999997</v>
      </c>
      <c r="O484" s="597">
        <v>3.1919999999999997</v>
      </c>
      <c r="P484" s="532">
        <v>79.791489999999996</v>
      </c>
      <c r="Q484" s="595"/>
      <c r="R484" s="596">
        <v>172.49571526999998</v>
      </c>
      <c r="S484" s="596">
        <v>27.16339619</v>
      </c>
      <c r="T484" s="597">
        <v>8.0339999999999989</v>
      </c>
      <c r="U484" s="532">
        <v>17.470020000000002</v>
      </c>
      <c r="V484" s="595"/>
      <c r="W484" s="596">
        <v>23.229298620000002</v>
      </c>
      <c r="X484" s="596">
        <v>9.5502336000000003</v>
      </c>
      <c r="Y484" s="597">
        <v>20.975999999999999</v>
      </c>
      <c r="Z484" s="532">
        <v>2.3526199999999999</v>
      </c>
      <c r="AA484" s="595"/>
      <c r="AB484" s="596">
        <v>3.8100697399999999</v>
      </c>
      <c r="AC484" s="596">
        <v>4.0964203299999999</v>
      </c>
      <c r="AD484" s="597">
        <v>54.854999999999997</v>
      </c>
      <c r="AE484" s="501">
        <v>0.38588</v>
      </c>
      <c r="AF484" s="596">
        <v>510.94738701</v>
      </c>
      <c r="AG484" s="596">
        <v>52.989861250000004</v>
      </c>
      <c r="AH484" s="597">
        <v>5.2909999999999995</v>
      </c>
      <c r="AI484" s="532">
        <v>42.307690000000001</v>
      </c>
      <c r="AJ484" s="595"/>
      <c r="AK484" s="596">
        <v>291.69177537000002</v>
      </c>
      <c r="AL484" s="596">
        <v>42.268926819999997</v>
      </c>
      <c r="AM484" s="597">
        <v>7.3929999999999998</v>
      </c>
      <c r="AN484" s="532">
        <v>57.088419999999999</v>
      </c>
      <c r="AO484" s="595"/>
      <c r="AP484" s="596">
        <v>176.85635434</v>
      </c>
      <c r="AQ484" s="596">
        <v>23.725669709999998</v>
      </c>
      <c r="AR484" s="597">
        <v>6.8449999999999998</v>
      </c>
      <c r="AS484" s="532">
        <v>34.613419999999998</v>
      </c>
      <c r="AT484" s="595"/>
      <c r="AU484" s="596">
        <v>28.502205249999999</v>
      </c>
      <c r="AV484" s="596">
        <v>9.4715751299999997</v>
      </c>
      <c r="AW484" s="597">
        <v>16.955000000000002</v>
      </c>
      <c r="AX484" s="532">
        <v>5.5783100000000001</v>
      </c>
      <c r="AY484" s="595"/>
      <c r="AZ484" s="596">
        <v>13.897052050000001</v>
      </c>
      <c r="BA484" s="596">
        <v>7.2369463400000003</v>
      </c>
      <c r="BB484" s="597">
        <v>26.568999999999999</v>
      </c>
      <c r="BC484" s="501">
        <v>2.7198600000000002</v>
      </c>
      <c r="BD484" s="596">
        <v>1124.2743541500001</v>
      </c>
      <c r="BE484" s="596">
        <v>47.208921510000003</v>
      </c>
      <c r="BF484" s="597">
        <v>2.1420000000000003</v>
      </c>
      <c r="BG484" s="532">
        <v>93.092659999999995</v>
      </c>
      <c r="BH484" s="595"/>
      <c r="BI484" s="596">
        <v>953.85372144999997</v>
      </c>
      <c r="BJ484" s="596">
        <v>42.041068120000006</v>
      </c>
      <c r="BK484" s="597">
        <v>2.2490000000000001</v>
      </c>
      <c r="BL484" s="532">
        <v>84.841719999999995</v>
      </c>
      <c r="BM484" s="595"/>
      <c r="BN484" s="596">
        <v>145.36285217999998</v>
      </c>
      <c r="BO484" s="596">
        <v>22.452321680000001</v>
      </c>
      <c r="BP484" s="597">
        <v>7.88</v>
      </c>
      <c r="BQ484" s="532">
        <v>12.92948</v>
      </c>
      <c r="BR484" s="595"/>
      <c r="BS484" s="596">
        <v>17.795696929999998</v>
      </c>
      <c r="BT484" s="596">
        <v>6.6307078800000001</v>
      </c>
      <c r="BU484" s="597">
        <v>19.009999999999998</v>
      </c>
      <c r="BV484" s="532">
        <v>1.5828599999999999</v>
      </c>
      <c r="BW484" s="595"/>
      <c r="BX484" s="596">
        <v>7.2620835900000005</v>
      </c>
      <c r="BY484" s="596">
        <v>4.1905486499999993</v>
      </c>
      <c r="BZ484" s="597">
        <v>29.440999999999999</v>
      </c>
      <c r="CA484" s="501">
        <v>0.64593999999999996</v>
      </c>
      <c r="CB484" s="596">
        <v>558.51705587000004</v>
      </c>
      <c r="CC484" s="596">
        <v>50.356660050000002</v>
      </c>
      <c r="CD484" s="597">
        <v>4.5999999999999996</v>
      </c>
      <c r="CE484" s="532">
        <v>46.246580000000002</v>
      </c>
      <c r="CF484" s="595"/>
      <c r="CG484" s="596">
        <v>311.02250319000001</v>
      </c>
      <c r="CH484" s="596">
        <v>40.763084569999997</v>
      </c>
      <c r="CI484" s="597">
        <v>6.6870000000000003</v>
      </c>
      <c r="CJ484" s="532">
        <v>55.687199999999997</v>
      </c>
      <c r="CK484" s="595"/>
      <c r="CL484" s="596">
        <v>189.74052655</v>
      </c>
      <c r="CM484" s="596">
        <v>29.302522110000002</v>
      </c>
      <c r="CN484" s="597">
        <v>7.8789999999999996</v>
      </c>
      <c r="CO484" s="532">
        <v>33.972200000000001</v>
      </c>
      <c r="CP484" s="595"/>
      <c r="CQ484" s="596">
        <v>41.765013889999999</v>
      </c>
      <c r="CR484" s="596">
        <v>11.671605980000001</v>
      </c>
      <c r="CS484" s="597">
        <v>14.258000000000001</v>
      </c>
      <c r="CT484" s="532">
        <v>7.4778399999999996</v>
      </c>
      <c r="CU484" s="595"/>
      <c r="CV484" s="596">
        <v>15.989012239999999</v>
      </c>
      <c r="CW484" s="596">
        <v>7.5449928399999999</v>
      </c>
      <c r="CX484" s="597">
        <v>24.076000000000001</v>
      </c>
      <c r="CY484" s="501">
        <v>2.8627600000000002</v>
      </c>
    </row>
    <row r="485" spans="1:103" ht="12" customHeight="1" x14ac:dyDescent="0.35">
      <c r="A485" s="761"/>
      <c r="B485" s="917"/>
      <c r="C485" s="332" t="s">
        <v>134</v>
      </c>
      <c r="D485" s="451">
        <v>1288.57555763</v>
      </c>
      <c r="E485" s="451">
        <v>47.624508629999994</v>
      </c>
      <c r="F485" s="593">
        <v>1.8859999999999999</v>
      </c>
      <c r="G485" s="594"/>
      <c r="H485" s="530">
        <v>1047.15751368</v>
      </c>
      <c r="I485" s="530">
        <v>46.679195099999994</v>
      </c>
      <c r="J485" s="531">
        <v>2.274</v>
      </c>
      <c r="K485" s="532">
        <f t="shared" si="2"/>
        <v>81.264735116190948</v>
      </c>
      <c r="L485" s="595"/>
      <c r="M485" s="596">
        <v>846.03223242000001</v>
      </c>
      <c r="N485" s="596">
        <v>48.018651759999997</v>
      </c>
      <c r="O485" s="597">
        <v>2.8959999999999999</v>
      </c>
      <c r="P485" s="532">
        <v>80.793220000000005</v>
      </c>
      <c r="Q485" s="595"/>
      <c r="R485" s="596">
        <v>169.71194437000003</v>
      </c>
      <c r="S485" s="596">
        <v>24.813825270000002</v>
      </c>
      <c r="T485" s="597">
        <v>7.46</v>
      </c>
      <c r="U485" s="532">
        <v>16.20692</v>
      </c>
      <c r="V485" s="595"/>
      <c r="W485" s="596">
        <v>22.869689569999998</v>
      </c>
      <c r="X485" s="596">
        <v>8.0490232099999997</v>
      </c>
      <c r="Y485" s="597">
        <v>17.957000000000001</v>
      </c>
      <c r="Z485" s="532">
        <v>2.18398</v>
      </c>
      <c r="AA485" s="595"/>
      <c r="AB485" s="596">
        <v>8.5436473199999998</v>
      </c>
      <c r="AC485" s="596">
        <v>4.9988803200000005</v>
      </c>
      <c r="AD485" s="597">
        <v>29.852</v>
      </c>
      <c r="AE485" s="501">
        <v>0.81589</v>
      </c>
      <c r="AF485" s="596">
        <v>533.85826636000002</v>
      </c>
      <c r="AG485" s="596">
        <v>47.622796390000005</v>
      </c>
      <c r="AH485" s="597">
        <v>4.5510000000000002</v>
      </c>
      <c r="AI485" s="532">
        <v>41.430109999999999</v>
      </c>
      <c r="AJ485" s="595"/>
      <c r="AK485" s="596">
        <v>303.03522131</v>
      </c>
      <c r="AL485" s="596">
        <v>37.161425440000002</v>
      </c>
      <c r="AM485" s="597">
        <v>6.2569999999999997</v>
      </c>
      <c r="AN485" s="532">
        <v>56.76323</v>
      </c>
      <c r="AO485" s="595"/>
      <c r="AP485" s="596">
        <v>189.43946253999999</v>
      </c>
      <c r="AQ485" s="596">
        <v>24.337543409999999</v>
      </c>
      <c r="AR485" s="597">
        <v>6.5549999999999997</v>
      </c>
      <c r="AS485" s="532">
        <v>35.484969999999997</v>
      </c>
      <c r="AT485" s="595"/>
      <c r="AU485" s="596">
        <v>30.435185180000001</v>
      </c>
      <c r="AV485" s="596">
        <v>8.1172089300000003</v>
      </c>
      <c r="AW485" s="597">
        <v>13.606999999999999</v>
      </c>
      <c r="AX485" s="532">
        <v>5.70099</v>
      </c>
      <c r="AY485" s="595"/>
      <c r="AZ485" s="596">
        <v>10.948397330000001</v>
      </c>
      <c r="BA485" s="596">
        <v>6.0688869699999994</v>
      </c>
      <c r="BB485" s="597">
        <v>28.280999999999999</v>
      </c>
      <c r="BC485" s="501">
        <v>2.0508099999999998</v>
      </c>
      <c r="BD485" s="596">
        <v>1198.5891664000001</v>
      </c>
      <c r="BE485" s="596">
        <v>46.555991679999998</v>
      </c>
      <c r="BF485" s="597">
        <v>1.982</v>
      </c>
      <c r="BG485" s="532">
        <v>93.016599999999997</v>
      </c>
      <c r="BH485" s="595"/>
      <c r="BI485" s="596">
        <v>1041.6436116</v>
      </c>
      <c r="BJ485" s="596">
        <v>41.795415719999994</v>
      </c>
      <c r="BK485" s="597">
        <v>2.0469999999999997</v>
      </c>
      <c r="BL485" s="532">
        <v>86.905810000000002</v>
      </c>
      <c r="BM485" s="595"/>
      <c r="BN485" s="596">
        <v>139.55415385000001</v>
      </c>
      <c r="BO485" s="596">
        <v>20.086091320000001</v>
      </c>
      <c r="BP485" s="597">
        <v>7.343</v>
      </c>
      <c r="BQ485" s="532">
        <v>11.6432</v>
      </c>
      <c r="BR485" s="595"/>
      <c r="BS485" s="596">
        <v>11.65480176</v>
      </c>
      <c r="BT485" s="596">
        <v>6.1420838999999994</v>
      </c>
      <c r="BU485" s="597">
        <v>26.888000000000002</v>
      </c>
      <c r="BV485" s="532">
        <v>0.97238000000000002</v>
      </c>
      <c r="BW485" s="595"/>
      <c r="BX485" s="596">
        <v>5.7365991799999998</v>
      </c>
      <c r="BY485" s="596">
        <v>3.1721080700000002</v>
      </c>
      <c r="BZ485" s="597">
        <v>28.212</v>
      </c>
      <c r="CA485" s="501">
        <v>0.47860999999999998</v>
      </c>
      <c r="CB485" s="596">
        <v>611.01524921999999</v>
      </c>
      <c r="CC485" s="596">
        <v>53.769940120000001</v>
      </c>
      <c r="CD485" s="597">
        <v>4.49</v>
      </c>
      <c r="CE485" s="532">
        <v>47.417879999999997</v>
      </c>
      <c r="CF485" s="595"/>
      <c r="CG485" s="596">
        <v>334.06101881000001</v>
      </c>
      <c r="CH485" s="596">
        <v>36.101170279999998</v>
      </c>
      <c r="CI485" s="597">
        <v>5.5140000000000002</v>
      </c>
      <c r="CJ485" s="532">
        <v>54.673110000000001</v>
      </c>
      <c r="CK485" s="595"/>
      <c r="CL485" s="596">
        <v>217.79081719000001</v>
      </c>
      <c r="CM485" s="596">
        <v>31.309139999999999</v>
      </c>
      <c r="CN485" s="597">
        <v>7.335</v>
      </c>
      <c r="CO485" s="532">
        <v>35.644089999999998</v>
      </c>
      <c r="CP485" s="595"/>
      <c r="CQ485" s="596">
        <v>41.609069779999999</v>
      </c>
      <c r="CR485" s="596">
        <v>10.789530640000001</v>
      </c>
      <c r="CS485" s="597">
        <v>13.23</v>
      </c>
      <c r="CT485" s="532">
        <v>6.8098299999999998</v>
      </c>
      <c r="CU485" s="595"/>
      <c r="CV485" s="596">
        <v>17.55434344</v>
      </c>
      <c r="CW485" s="596">
        <v>7.6893470399999995</v>
      </c>
      <c r="CX485" s="597">
        <v>22.349</v>
      </c>
      <c r="CY485" s="501">
        <v>2.8729800000000001</v>
      </c>
    </row>
    <row r="486" spans="1:103" ht="12" customHeight="1" x14ac:dyDescent="0.35">
      <c r="A486" s="761"/>
      <c r="B486" s="843" t="s">
        <v>67</v>
      </c>
      <c r="C486" s="330" t="s">
        <v>59</v>
      </c>
      <c r="D486" s="446">
        <v>776.89224551000007</v>
      </c>
      <c r="E486" s="446">
        <v>90.85544342</v>
      </c>
      <c r="F486" s="588">
        <v>5.9670000000000005</v>
      </c>
      <c r="G486" s="589"/>
      <c r="H486" s="527">
        <v>508.41638551</v>
      </c>
      <c r="I486" s="527">
        <v>66.973354409999999</v>
      </c>
      <c r="J486" s="528">
        <v>6.721000000000001</v>
      </c>
      <c r="K486" s="529">
        <f t="shared" si="2"/>
        <v>65.4423298016373</v>
      </c>
      <c r="L486" s="590"/>
      <c r="M486" s="591">
        <v>317.89508782000001</v>
      </c>
      <c r="N486" s="591">
        <v>43.213278520000003</v>
      </c>
      <c r="O486" s="592">
        <v>6.9349999999999996</v>
      </c>
      <c r="P486" s="529">
        <v>62.526519999999998</v>
      </c>
      <c r="Q486" s="590"/>
      <c r="R486" s="591">
        <v>159.19918197000001</v>
      </c>
      <c r="S486" s="591">
        <v>28.909521659999999</v>
      </c>
      <c r="T486" s="592">
        <v>9.2649999999999988</v>
      </c>
      <c r="U486" s="529">
        <v>31.312760000000001</v>
      </c>
      <c r="V486" s="590"/>
      <c r="W486" s="591">
        <v>25.101269079999998</v>
      </c>
      <c r="X486" s="591">
        <v>6.2179144699999993</v>
      </c>
      <c r="Y486" s="592">
        <v>12.638</v>
      </c>
      <c r="Z486" s="529">
        <v>4.9371499999999999</v>
      </c>
      <c r="AA486" s="590"/>
      <c r="AB486" s="591">
        <v>6.2208466399999995</v>
      </c>
      <c r="AC486" s="591">
        <v>3.0761876699999999</v>
      </c>
      <c r="AD486" s="592">
        <v>25.229000000000003</v>
      </c>
      <c r="AE486" s="497">
        <v>1.22357</v>
      </c>
      <c r="AF486" s="591">
        <v>184.53491508000002</v>
      </c>
      <c r="AG486" s="591">
        <v>30.388702609999999</v>
      </c>
      <c r="AH486" s="592">
        <v>8.4019999999999992</v>
      </c>
      <c r="AI486" s="529">
        <v>23.752960000000002</v>
      </c>
      <c r="AJ486" s="590"/>
      <c r="AK486" s="591">
        <v>74.060497889999994</v>
      </c>
      <c r="AL486" s="591">
        <v>14.00929927</v>
      </c>
      <c r="AM486" s="592">
        <v>9.6509999999999998</v>
      </c>
      <c r="AN486" s="529">
        <v>40.133600000000001</v>
      </c>
      <c r="AO486" s="590"/>
      <c r="AP486" s="591">
        <v>89.572579110000007</v>
      </c>
      <c r="AQ486" s="591">
        <v>17.326908360000001</v>
      </c>
      <c r="AR486" s="592">
        <v>9.8689999999999998</v>
      </c>
      <c r="AS486" s="529">
        <v>48.539639999999999</v>
      </c>
      <c r="AT486" s="590"/>
      <c r="AU486" s="591">
        <v>16.154292340000001</v>
      </c>
      <c r="AV486" s="591">
        <v>5.7310367600000003</v>
      </c>
      <c r="AW486" s="592">
        <v>18.099999999999998</v>
      </c>
      <c r="AX486" s="529">
        <v>8.7540600000000008</v>
      </c>
      <c r="AY486" s="590"/>
      <c r="AZ486" s="591">
        <v>4.7475457399999996</v>
      </c>
      <c r="BA486" s="591">
        <v>2.4018540899999996</v>
      </c>
      <c r="BB486" s="592">
        <v>25.812000000000001</v>
      </c>
      <c r="BC486" s="497">
        <v>2.5727099999999998</v>
      </c>
      <c r="BD486" s="591">
        <v>717.57267437999997</v>
      </c>
      <c r="BE486" s="591">
        <v>84.258434969999996</v>
      </c>
      <c r="BF486" s="592">
        <v>5.9909999999999997</v>
      </c>
      <c r="BG486" s="529">
        <v>92.364500000000007</v>
      </c>
      <c r="BH486" s="590"/>
      <c r="BI486" s="591">
        <v>519.99025167000002</v>
      </c>
      <c r="BJ486" s="591">
        <v>63.05308488</v>
      </c>
      <c r="BK486" s="592">
        <v>6.1870000000000003</v>
      </c>
      <c r="BL486" s="529">
        <v>72.465170000000001</v>
      </c>
      <c r="BM486" s="590"/>
      <c r="BN486" s="591">
        <v>172.04597906999999</v>
      </c>
      <c r="BO486" s="591">
        <v>24.915076620000001</v>
      </c>
      <c r="BP486" s="592">
        <v>7.3889999999999993</v>
      </c>
      <c r="BQ486" s="529">
        <v>23.976109999999998</v>
      </c>
      <c r="BR486" s="590"/>
      <c r="BS486" s="591">
        <v>17.35263063</v>
      </c>
      <c r="BT486" s="591">
        <v>4.4720790100000007</v>
      </c>
      <c r="BU486" s="592">
        <v>13.148999999999999</v>
      </c>
      <c r="BV486" s="529">
        <v>2.4182399999999999</v>
      </c>
      <c r="BW486" s="590"/>
      <c r="BX486" s="591">
        <v>8.1838130099999997</v>
      </c>
      <c r="BY486" s="591">
        <v>3.7879843200000001</v>
      </c>
      <c r="BZ486" s="592">
        <v>23.614999999999998</v>
      </c>
      <c r="CA486" s="497">
        <v>1.14049</v>
      </c>
      <c r="CB486" s="591">
        <v>396.81269662</v>
      </c>
      <c r="CC486" s="591">
        <v>49.807082280000003</v>
      </c>
      <c r="CD486" s="592">
        <v>6.4039999999999999</v>
      </c>
      <c r="CE486" s="529">
        <v>51.076929999999997</v>
      </c>
      <c r="CF486" s="590"/>
      <c r="CG486" s="591">
        <v>223.12507764</v>
      </c>
      <c r="CH486" s="591">
        <v>32.612806059999997</v>
      </c>
      <c r="CI486" s="592">
        <v>7.4569999999999999</v>
      </c>
      <c r="CJ486" s="529">
        <v>56.229320000000001</v>
      </c>
      <c r="CK486" s="590"/>
      <c r="CL486" s="591">
        <v>134.91445368000001</v>
      </c>
      <c r="CM486" s="591">
        <v>20.558379890000001</v>
      </c>
      <c r="CN486" s="592">
        <v>7.7750000000000004</v>
      </c>
      <c r="CO486" s="529">
        <v>33.99953</v>
      </c>
      <c r="CP486" s="590"/>
      <c r="CQ486" s="591">
        <v>30.760798060000003</v>
      </c>
      <c r="CR486" s="591">
        <v>6.5960262099999998</v>
      </c>
      <c r="CS486" s="592">
        <v>10.94</v>
      </c>
      <c r="CT486" s="529">
        <v>7.75197</v>
      </c>
      <c r="CU486" s="590"/>
      <c r="CV486" s="591">
        <v>8.0123672300000006</v>
      </c>
      <c r="CW486" s="591">
        <v>3.0546808700000003</v>
      </c>
      <c r="CX486" s="592">
        <v>19.451000000000001</v>
      </c>
      <c r="CY486" s="497">
        <v>2.01918</v>
      </c>
    </row>
    <row r="487" spans="1:103" ht="12" customHeight="1" x14ac:dyDescent="0.35">
      <c r="A487" s="761"/>
      <c r="B487" s="843"/>
      <c r="C487" s="330" t="s">
        <v>133</v>
      </c>
      <c r="D487" s="446">
        <v>405.13788186000005</v>
      </c>
      <c r="E487" s="446">
        <v>47.219587769999997</v>
      </c>
      <c r="F487" s="588">
        <v>5.9470000000000001</v>
      </c>
      <c r="G487" s="589"/>
      <c r="H487" s="527">
        <v>262.52448710000004</v>
      </c>
      <c r="I487" s="527">
        <v>34.769461720000002</v>
      </c>
      <c r="J487" s="528">
        <v>6.7570000000000006</v>
      </c>
      <c r="K487" s="529">
        <f t="shared" si="2"/>
        <v>64.798800323174504</v>
      </c>
      <c r="L487" s="590"/>
      <c r="M487" s="591">
        <v>165.66294318000001</v>
      </c>
      <c r="N487" s="591">
        <v>23.352732250000003</v>
      </c>
      <c r="O487" s="592">
        <v>7.1920000000000002</v>
      </c>
      <c r="P487" s="529">
        <v>63.103810000000003</v>
      </c>
      <c r="Q487" s="590"/>
      <c r="R487" s="591">
        <v>81.107872529999995</v>
      </c>
      <c r="S487" s="591">
        <v>14.90027547</v>
      </c>
      <c r="T487" s="592">
        <v>9.3729999999999993</v>
      </c>
      <c r="U487" s="529">
        <v>30.89536</v>
      </c>
      <c r="V487" s="590"/>
      <c r="W487" s="591">
        <v>12.39919493</v>
      </c>
      <c r="X487" s="591">
        <v>3.62718462</v>
      </c>
      <c r="Y487" s="592">
        <v>14.924999999999999</v>
      </c>
      <c r="Z487" s="529">
        <v>4.7230600000000003</v>
      </c>
      <c r="AA487" s="590"/>
      <c r="AB487" s="591">
        <v>3.3544764599999999</v>
      </c>
      <c r="AC487" s="591">
        <v>2.2698470200000003</v>
      </c>
      <c r="AD487" s="592">
        <v>34.524000000000001</v>
      </c>
      <c r="AE487" s="497">
        <v>1.2777799999999999</v>
      </c>
      <c r="AF487" s="591">
        <v>98.835612989999987</v>
      </c>
      <c r="AG487" s="591">
        <v>18.08205809</v>
      </c>
      <c r="AH487" s="592">
        <v>9.3340000000000014</v>
      </c>
      <c r="AI487" s="529">
        <v>24.39555</v>
      </c>
      <c r="AJ487" s="590"/>
      <c r="AK487" s="591">
        <v>38.248615999999998</v>
      </c>
      <c r="AL487" s="591">
        <v>8.4359874299999991</v>
      </c>
      <c r="AM487" s="592">
        <v>11.253</v>
      </c>
      <c r="AN487" s="529">
        <v>38.699219999999997</v>
      </c>
      <c r="AO487" s="590"/>
      <c r="AP487" s="591">
        <v>48.464356070000001</v>
      </c>
      <c r="AQ487" s="591">
        <v>10.638781249999999</v>
      </c>
      <c r="AR487" s="592">
        <v>11.200000000000001</v>
      </c>
      <c r="AS487" s="529">
        <v>49.035319999999999</v>
      </c>
      <c r="AT487" s="590"/>
      <c r="AU487" s="591">
        <v>9.7157873600000002</v>
      </c>
      <c r="AV487" s="591">
        <v>4.6246950599999996</v>
      </c>
      <c r="AW487" s="592">
        <v>24.285999999999998</v>
      </c>
      <c r="AX487" s="529">
        <v>9.8302499999999995</v>
      </c>
      <c r="AY487" s="590"/>
      <c r="AZ487" s="591">
        <v>2.40685357</v>
      </c>
      <c r="BA487" s="591">
        <v>1.4400388499999999</v>
      </c>
      <c r="BB487" s="592">
        <v>30.525999999999996</v>
      </c>
      <c r="BC487" s="497">
        <v>2.4352100000000001</v>
      </c>
      <c r="BD487" s="591">
        <v>373.42679962</v>
      </c>
      <c r="BE487" s="591">
        <v>43.980541029999998</v>
      </c>
      <c r="BF487" s="592">
        <v>6.0089999999999995</v>
      </c>
      <c r="BG487" s="529">
        <v>92.17277</v>
      </c>
      <c r="BH487" s="590"/>
      <c r="BI487" s="591">
        <v>271.76949586000001</v>
      </c>
      <c r="BJ487" s="591">
        <v>33.210260009999999</v>
      </c>
      <c r="BK487" s="592">
        <v>6.2350000000000003</v>
      </c>
      <c r="BL487" s="529">
        <v>72.777180000000001</v>
      </c>
      <c r="BM487" s="590"/>
      <c r="BN487" s="591">
        <v>88.117058220000004</v>
      </c>
      <c r="BO487" s="591">
        <v>14.10519882</v>
      </c>
      <c r="BP487" s="592">
        <v>8.1669999999999998</v>
      </c>
      <c r="BQ487" s="529">
        <v>23.596879999999999</v>
      </c>
      <c r="BR487" s="590"/>
      <c r="BS487" s="591">
        <v>9.7107555200000011</v>
      </c>
      <c r="BT487" s="591">
        <v>3.21715931</v>
      </c>
      <c r="BU487" s="592">
        <v>16.903000000000002</v>
      </c>
      <c r="BV487" s="529">
        <v>2.6004399999999999</v>
      </c>
      <c r="BW487" s="590"/>
      <c r="BX487" s="591">
        <v>3.8294900300000001</v>
      </c>
      <c r="BY487" s="591">
        <v>2.1459048300000001</v>
      </c>
      <c r="BZ487" s="592">
        <v>28.59</v>
      </c>
      <c r="CA487" s="497">
        <v>1.0255000000000001</v>
      </c>
      <c r="CB487" s="591">
        <v>208.13607670000002</v>
      </c>
      <c r="CC487" s="591">
        <v>26.707576450000001</v>
      </c>
      <c r="CD487" s="592">
        <v>6.5469999999999997</v>
      </c>
      <c r="CE487" s="529">
        <v>51.374130000000001</v>
      </c>
      <c r="CF487" s="590"/>
      <c r="CG487" s="591">
        <v>119.74535048</v>
      </c>
      <c r="CH487" s="591">
        <v>17.993412420000002</v>
      </c>
      <c r="CI487" s="592">
        <v>7.6669999999999998</v>
      </c>
      <c r="CJ487" s="529">
        <v>57.532240000000002</v>
      </c>
      <c r="CK487" s="590"/>
      <c r="CL487" s="591">
        <v>67.402412630000001</v>
      </c>
      <c r="CM487" s="591">
        <v>11.16952379</v>
      </c>
      <c r="CN487" s="592">
        <v>8.4550000000000001</v>
      </c>
      <c r="CO487" s="529">
        <v>32.38382</v>
      </c>
      <c r="CP487" s="590"/>
      <c r="CQ487" s="591">
        <v>16.72164283</v>
      </c>
      <c r="CR487" s="591">
        <v>4.3419234699999993</v>
      </c>
      <c r="CS487" s="592">
        <v>13.247999999999999</v>
      </c>
      <c r="CT487" s="529">
        <v>8.0340000000000007</v>
      </c>
      <c r="CU487" s="590"/>
      <c r="CV487" s="591">
        <v>4.2666707699999993</v>
      </c>
      <c r="CW487" s="591">
        <v>2.4028561000000002</v>
      </c>
      <c r="CX487" s="592">
        <v>28.732999999999997</v>
      </c>
      <c r="CY487" s="497">
        <v>2.0499399999999999</v>
      </c>
    </row>
    <row r="488" spans="1:103" ht="12" customHeight="1" x14ac:dyDescent="0.35">
      <c r="A488" s="762"/>
      <c r="B488" s="849"/>
      <c r="C488" s="331" t="s">
        <v>134</v>
      </c>
      <c r="D488" s="457">
        <v>371.75436365000002</v>
      </c>
      <c r="E488" s="457">
        <v>45.832509090000002</v>
      </c>
      <c r="F488" s="598">
        <v>6.29</v>
      </c>
      <c r="G488" s="504"/>
      <c r="H488" s="533">
        <v>245.89189840999998</v>
      </c>
      <c r="I488" s="533">
        <v>34.15687149</v>
      </c>
      <c r="J488" s="534">
        <v>7.0870000000000006</v>
      </c>
      <c r="K488" s="82">
        <f t="shared" si="2"/>
        <v>66.143648186333792</v>
      </c>
      <c r="L488" s="413"/>
      <c r="M488" s="503">
        <v>152.23214464</v>
      </c>
      <c r="N488" s="503">
        <v>22.034312150000002</v>
      </c>
      <c r="O488" s="395">
        <v>7.3849999999999998</v>
      </c>
      <c r="P488" s="82">
        <v>61.91019</v>
      </c>
      <c r="Q488" s="413"/>
      <c r="R488" s="503">
        <v>78.091309440000003</v>
      </c>
      <c r="S488" s="503">
        <v>15.52210017</v>
      </c>
      <c r="T488" s="395">
        <v>10.141</v>
      </c>
      <c r="U488" s="82">
        <v>31.758389999999999</v>
      </c>
      <c r="V488" s="413"/>
      <c r="W488" s="503">
        <v>12.70207415</v>
      </c>
      <c r="X488" s="503">
        <v>4.1423699300000001</v>
      </c>
      <c r="Y488" s="395">
        <v>16.638999999999999</v>
      </c>
      <c r="Z488" s="82">
        <v>5.1657099999999998</v>
      </c>
      <c r="AA488" s="413"/>
      <c r="AB488" s="503">
        <v>2.8663701700000002</v>
      </c>
      <c r="AC488" s="503">
        <v>1.40817697</v>
      </c>
      <c r="AD488" s="395">
        <v>25.064999999999998</v>
      </c>
      <c r="AE488" s="505">
        <v>1.1657</v>
      </c>
      <c r="AF488" s="503">
        <v>85.699302090000003</v>
      </c>
      <c r="AG488" s="503">
        <v>14.854328149999999</v>
      </c>
      <c r="AH488" s="395">
        <v>8.843</v>
      </c>
      <c r="AI488" s="82">
        <v>23.052669999999999</v>
      </c>
      <c r="AJ488" s="413"/>
      <c r="AK488" s="503">
        <v>35.811881900000003</v>
      </c>
      <c r="AL488" s="503">
        <v>7.2649117900000002</v>
      </c>
      <c r="AM488" s="395">
        <v>10.35</v>
      </c>
      <c r="AN488" s="82">
        <v>41.78783</v>
      </c>
      <c r="AO488" s="413"/>
      <c r="AP488" s="503">
        <v>41.108223039999999</v>
      </c>
      <c r="AQ488" s="503">
        <v>8.9616139700000002</v>
      </c>
      <c r="AR488" s="395">
        <v>11.122</v>
      </c>
      <c r="AS488" s="82">
        <v>47.967979999999997</v>
      </c>
      <c r="AT488" s="413"/>
      <c r="AU488" s="503">
        <v>6.4385049799999994</v>
      </c>
      <c r="AV488" s="503">
        <v>2.44027365</v>
      </c>
      <c r="AW488" s="395">
        <v>19.337</v>
      </c>
      <c r="AX488" s="82">
        <v>7.5129000000000001</v>
      </c>
      <c r="AY488" s="413"/>
      <c r="AZ488" s="503">
        <v>2.3406921699999996</v>
      </c>
      <c r="BA488" s="503">
        <v>1.5268717700000001</v>
      </c>
      <c r="BB488" s="395">
        <v>33.280999999999999</v>
      </c>
      <c r="BC488" s="505">
        <v>2.7312799999999999</v>
      </c>
      <c r="BD488" s="503">
        <v>344.14587475999997</v>
      </c>
      <c r="BE488" s="503">
        <v>42.288304940000003</v>
      </c>
      <c r="BF488" s="395">
        <v>6.2689999999999992</v>
      </c>
      <c r="BG488" s="82">
        <v>92.573459999999997</v>
      </c>
      <c r="BH488" s="413"/>
      <c r="BI488" s="503">
        <v>248.22075581000001</v>
      </c>
      <c r="BJ488" s="503">
        <v>31.801840970000001</v>
      </c>
      <c r="BK488" s="395">
        <v>6.5369999999999999</v>
      </c>
      <c r="BL488" s="82">
        <v>72.126609999999999</v>
      </c>
      <c r="BM488" s="413"/>
      <c r="BN488" s="503">
        <v>83.928920849999997</v>
      </c>
      <c r="BO488" s="503">
        <v>13.15604534</v>
      </c>
      <c r="BP488" s="395">
        <v>7.9979999999999993</v>
      </c>
      <c r="BQ488" s="82">
        <v>24.387599999999999</v>
      </c>
      <c r="BR488" s="413"/>
      <c r="BS488" s="503">
        <v>7.64187511</v>
      </c>
      <c r="BT488" s="503">
        <v>2.5902525300000003</v>
      </c>
      <c r="BU488" s="395">
        <v>17.294</v>
      </c>
      <c r="BV488" s="82">
        <v>2.2205300000000001</v>
      </c>
      <c r="BW488" s="413"/>
      <c r="BX488" s="503">
        <v>4.35432299</v>
      </c>
      <c r="BY488" s="503">
        <v>2.2837582699999999</v>
      </c>
      <c r="BZ488" s="395">
        <v>26.759</v>
      </c>
      <c r="CA488" s="505">
        <v>1.2652600000000001</v>
      </c>
      <c r="CB488" s="503">
        <v>188.67661992000001</v>
      </c>
      <c r="CC488" s="503">
        <v>24.885431130000001</v>
      </c>
      <c r="CD488" s="395">
        <v>6.7290000000000001</v>
      </c>
      <c r="CE488" s="82">
        <v>50.753030000000003</v>
      </c>
      <c r="CF488" s="413"/>
      <c r="CG488" s="503">
        <v>103.37972716</v>
      </c>
      <c r="CH488" s="503">
        <v>16.434675650000003</v>
      </c>
      <c r="CI488" s="395">
        <v>8.1110000000000007</v>
      </c>
      <c r="CJ488" s="82">
        <v>54.792020000000001</v>
      </c>
      <c r="CK488" s="413"/>
      <c r="CL488" s="503">
        <v>67.512041049999993</v>
      </c>
      <c r="CM488" s="503">
        <v>11.14074958</v>
      </c>
      <c r="CN488" s="395">
        <v>8.4190000000000005</v>
      </c>
      <c r="CO488" s="82">
        <v>35.781880000000001</v>
      </c>
      <c r="CP488" s="413"/>
      <c r="CQ488" s="503">
        <v>14.039155239999999</v>
      </c>
      <c r="CR488" s="503">
        <v>3.5149889499999998</v>
      </c>
      <c r="CS488" s="395">
        <v>12.773999999999999</v>
      </c>
      <c r="CT488" s="82">
        <v>7.4408599999999998</v>
      </c>
      <c r="CU488" s="413"/>
      <c r="CV488" s="503">
        <v>3.7456964699999999</v>
      </c>
      <c r="CW488" s="503">
        <v>1.57807111</v>
      </c>
      <c r="CX488" s="395">
        <v>21.495000000000001</v>
      </c>
      <c r="CY488" s="505">
        <v>1.98525</v>
      </c>
    </row>
    <row r="489" spans="1:103" ht="12" customHeight="1" x14ac:dyDescent="0.35">
      <c r="A489" s="757" t="s">
        <v>84</v>
      </c>
      <c r="B489" s="916" t="s">
        <v>255</v>
      </c>
      <c r="C489" s="329" t="s">
        <v>59</v>
      </c>
      <c r="D489" s="446">
        <v>45.469867209999997</v>
      </c>
      <c r="E489" s="446">
        <v>2.80638231</v>
      </c>
      <c r="F489" s="588">
        <v>3.1489999999999996</v>
      </c>
      <c r="G489" s="507"/>
      <c r="H489" s="527">
        <v>17.407898750000001</v>
      </c>
      <c r="I489" s="527">
        <v>1.9776701299999999</v>
      </c>
      <c r="J489" s="528">
        <v>5.7959999999999994</v>
      </c>
      <c r="K489" s="403">
        <f t="shared" si="2"/>
        <v>38.284472372885126</v>
      </c>
      <c r="L489" s="432"/>
      <c r="M489" s="506">
        <v>9.4390828999999989</v>
      </c>
      <c r="N489" s="506">
        <v>1.2243312000000002</v>
      </c>
      <c r="O489" s="401">
        <v>6.6180000000000003</v>
      </c>
      <c r="P489" s="403">
        <v>54.222990000000003</v>
      </c>
      <c r="Q489" s="432"/>
      <c r="R489" s="506">
        <v>7.4436299400000001</v>
      </c>
      <c r="S489" s="506">
        <v>1.1757801699999999</v>
      </c>
      <c r="T489" s="401">
        <v>8.0589999999999993</v>
      </c>
      <c r="U489" s="403">
        <v>42.760069999999999</v>
      </c>
      <c r="V489" s="432"/>
      <c r="W489" s="506">
        <v>0.46062725999999998</v>
      </c>
      <c r="X489" s="506">
        <v>0.14630992000000001</v>
      </c>
      <c r="Y489" s="401">
        <v>16.206</v>
      </c>
      <c r="Z489" s="403">
        <v>2.64608</v>
      </c>
      <c r="AA489" s="432"/>
      <c r="AB489" s="506">
        <v>6.4558649999999995E-2</v>
      </c>
      <c r="AC489" s="506">
        <v>5.2674529999999997E-2</v>
      </c>
      <c r="AD489" s="401">
        <v>41.628</v>
      </c>
      <c r="AE489" s="508">
        <v>0.37086000000000002</v>
      </c>
      <c r="AF489" s="506">
        <v>9.6301793</v>
      </c>
      <c r="AG489" s="506">
        <v>1.1441846200000001</v>
      </c>
      <c r="AH489" s="401">
        <v>6.0620000000000003</v>
      </c>
      <c r="AI489" s="403">
        <v>21.179259999999999</v>
      </c>
      <c r="AJ489" s="432"/>
      <c r="AK489" s="506">
        <v>2.7789982700000002</v>
      </c>
      <c r="AL489" s="506">
        <v>0.47389162000000001</v>
      </c>
      <c r="AM489" s="401">
        <v>8.6999999999999993</v>
      </c>
      <c r="AN489" s="403">
        <v>28.85718</v>
      </c>
      <c r="AO489" s="432"/>
      <c r="AP489" s="506">
        <v>6.0792020500000001</v>
      </c>
      <c r="AQ489" s="506">
        <v>0.88384936000000003</v>
      </c>
      <c r="AR489" s="401">
        <v>7.4179999999999993</v>
      </c>
      <c r="AS489" s="403">
        <v>63.126570000000001</v>
      </c>
      <c r="AT489" s="432"/>
      <c r="AU489" s="506">
        <v>0.49917360999999999</v>
      </c>
      <c r="AV489" s="506">
        <v>0.20492958</v>
      </c>
      <c r="AW489" s="401">
        <v>20.946000000000002</v>
      </c>
      <c r="AX489" s="403">
        <v>5.1834300000000004</v>
      </c>
      <c r="AY489" s="432"/>
      <c r="AZ489" s="506">
        <v>0.27280536999999999</v>
      </c>
      <c r="BA489" s="506">
        <v>0.19174123000000001</v>
      </c>
      <c r="BB489" s="401">
        <v>35.86</v>
      </c>
      <c r="BC489" s="508">
        <v>2.8328199999999999</v>
      </c>
      <c r="BD489" s="506">
        <v>21.273576539999997</v>
      </c>
      <c r="BE489" s="506">
        <v>2.0383965800000001</v>
      </c>
      <c r="BF489" s="401">
        <v>4.8890000000000002</v>
      </c>
      <c r="BG489" s="403">
        <v>46.786099999999998</v>
      </c>
      <c r="BH489" s="432"/>
      <c r="BI489" s="506">
        <v>13.78176466</v>
      </c>
      <c r="BJ489" s="506">
        <v>1.4946158600000001</v>
      </c>
      <c r="BK489" s="401">
        <v>5.5329999999999995</v>
      </c>
      <c r="BL489" s="403">
        <v>64.78349</v>
      </c>
      <c r="BM489" s="432"/>
      <c r="BN489" s="506">
        <v>6.1303927700000003</v>
      </c>
      <c r="BO489" s="506">
        <v>0.92243019000000004</v>
      </c>
      <c r="BP489" s="401">
        <v>7.6770000000000005</v>
      </c>
      <c r="BQ489" s="403">
        <v>28.816939999999999</v>
      </c>
      <c r="BR489" s="432"/>
      <c r="BS489" s="506">
        <v>1.18101346</v>
      </c>
      <c r="BT489" s="506">
        <v>0.33493902000000003</v>
      </c>
      <c r="BU489" s="401">
        <v>14.469999999999999</v>
      </c>
      <c r="BV489" s="403">
        <v>5.5515499999999998</v>
      </c>
      <c r="BW489" s="432"/>
      <c r="BX489" s="506">
        <v>0.18040564000000001</v>
      </c>
      <c r="BY489" s="506">
        <v>9.8287099999999988E-2</v>
      </c>
      <c r="BZ489" s="401">
        <v>27.797000000000001</v>
      </c>
      <c r="CA489" s="508">
        <v>0.84802999999999995</v>
      </c>
      <c r="CB489" s="506">
        <v>8.3192723300000004</v>
      </c>
      <c r="CC489" s="506">
        <v>1.2748332499999999</v>
      </c>
      <c r="CD489" s="401">
        <v>7.8179999999999996</v>
      </c>
      <c r="CE489" s="403">
        <v>18.296230000000001</v>
      </c>
      <c r="CF489" s="432"/>
      <c r="CG489" s="506">
        <v>2.8221918599999998</v>
      </c>
      <c r="CH489" s="506">
        <v>0.68750771999999993</v>
      </c>
      <c r="CI489" s="401">
        <v>12.429</v>
      </c>
      <c r="CJ489" s="403">
        <v>33.923540000000003</v>
      </c>
      <c r="CK489" s="432"/>
      <c r="CL489" s="506">
        <v>4.5581183000000003</v>
      </c>
      <c r="CM489" s="506">
        <v>0.85185069000000002</v>
      </c>
      <c r="CN489" s="401">
        <v>9.5350000000000001</v>
      </c>
      <c r="CO489" s="403">
        <v>54.789870000000001</v>
      </c>
      <c r="CP489" s="432"/>
      <c r="CQ489" s="506">
        <v>0.68135368000000007</v>
      </c>
      <c r="CR489" s="506">
        <v>0.33922167000000003</v>
      </c>
      <c r="CS489" s="401">
        <v>25.401</v>
      </c>
      <c r="CT489" s="403">
        <v>8.1900600000000008</v>
      </c>
      <c r="CU489" s="432"/>
      <c r="CV489" s="506">
        <v>0.25760849000000002</v>
      </c>
      <c r="CW489" s="506">
        <v>0.14471465</v>
      </c>
      <c r="CX489" s="401">
        <v>28.660999999999998</v>
      </c>
      <c r="CY489" s="508">
        <v>3.09653</v>
      </c>
    </row>
    <row r="490" spans="1:103" ht="12" customHeight="1" x14ac:dyDescent="0.35">
      <c r="A490" s="758"/>
      <c r="B490" s="846"/>
      <c r="C490" s="330" t="s">
        <v>133</v>
      </c>
      <c r="D490" s="446">
        <v>23.637491139999998</v>
      </c>
      <c r="E490" s="446">
        <v>1.4727654399999999</v>
      </c>
      <c r="F490" s="588">
        <v>3.1789999999999998</v>
      </c>
      <c r="G490" s="589"/>
      <c r="H490" s="527">
        <v>9.1561245400000004</v>
      </c>
      <c r="I490" s="527">
        <v>1.0910450599999999</v>
      </c>
      <c r="J490" s="528">
        <v>6.08</v>
      </c>
      <c r="K490" s="529">
        <f t="shared" si="2"/>
        <v>38.735602208246881</v>
      </c>
      <c r="L490" s="590"/>
      <c r="M490" s="591">
        <v>4.7357793700000004</v>
      </c>
      <c r="N490" s="591">
        <v>0.66827400999999997</v>
      </c>
      <c r="O490" s="592">
        <v>7.1999999999999993</v>
      </c>
      <c r="P490" s="529">
        <v>51.722529999999999</v>
      </c>
      <c r="Q490" s="590"/>
      <c r="R490" s="591">
        <v>4.1404957000000007</v>
      </c>
      <c r="S490" s="591">
        <v>0.67804282000000005</v>
      </c>
      <c r="T490" s="592">
        <v>8.3550000000000004</v>
      </c>
      <c r="U490" s="529">
        <v>45.221049999999998</v>
      </c>
      <c r="V490" s="590"/>
      <c r="W490" s="591">
        <v>0.24085446999999999</v>
      </c>
      <c r="X490" s="591">
        <v>9.8976519999999998E-2</v>
      </c>
      <c r="Y490" s="592">
        <v>20.966000000000001</v>
      </c>
      <c r="Z490" s="529">
        <v>2.6305299999999998</v>
      </c>
      <c r="AA490" s="590"/>
      <c r="AB490" s="591">
        <v>3.899499E-2</v>
      </c>
      <c r="AC490" s="591">
        <v>4.4296300000000004E-2</v>
      </c>
      <c r="AD490" s="592">
        <v>57.957000000000001</v>
      </c>
      <c r="AE490" s="497">
        <v>0.42588999999999999</v>
      </c>
      <c r="AF490" s="591">
        <v>5.2613658299999999</v>
      </c>
      <c r="AG490" s="591">
        <v>0.69344724000000002</v>
      </c>
      <c r="AH490" s="592">
        <v>6.7239999999999993</v>
      </c>
      <c r="AI490" s="529">
        <v>22.258559999999999</v>
      </c>
      <c r="AJ490" s="590"/>
      <c r="AK490" s="591">
        <v>1.3880954099999998</v>
      </c>
      <c r="AL490" s="591">
        <v>0.28807585999999996</v>
      </c>
      <c r="AM490" s="592">
        <v>10.588000000000001</v>
      </c>
      <c r="AN490" s="529">
        <v>26.3828</v>
      </c>
      <c r="AO490" s="590"/>
      <c r="AP490" s="591">
        <v>3.3960346399999999</v>
      </c>
      <c r="AQ490" s="591">
        <v>0.54379310000000003</v>
      </c>
      <c r="AR490" s="592">
        <v>8.17</v>
      </c>
      <c r="AS490" s="529">
        <v>64.546639999999996</v>
      </c>
      <c r="AT490" s="590"/>
      <c r="AU490" s="591">
        <v>0.31398653000000004</v>
      </c>
      <c r="AV490" s="591">
        <v>0.15515333999999997</v>
      </c>
      <c r="AW490" s="592">
        <v>25.210999999999999</v>
      </c>
      <c r="AX490" s="529">
        <v>5.9677800000000003</v>
      </c>
      <c r="AY490" s="590"/>
      <c r="AZ490" s="591">
        <v>0.16324924999999998</v>
      </c>
      <c r="BA490" s="591">
        <v>0.10846222</v>
      </c>
      <c r="BB490" s="592">
        <v>33.898000000000003</v>
      </c>
      <c r="BC490" s="497">
        <v>3.1027900000000002</v>
      </c>
      <c r="BD490" s="591">
        <v>11.344678780000001</v>
      </c>
      <c r="BE490" s="591">
        <v>1.1023316000000001</v>
      </c>
      <c r="BF490" s="592">
        <v>4.9580000000000002</v>
      </c>
      <c r="BG490" s="529">
        <v>47.994430000000001</v>
      </c>
      <c r="BH490" s="590"/>
      <c r="BI490" s="591">
        <v>7.3406402699999997</v>
      </c>
      <c r="BJ490" s="591">
        <v>0.86390021000000006</v>
      </c>
      <c r="BK490" s="592">
        <v>6.0040000000000004</v>
      </c>
      <c r="BL490" s="529">
        <v>64.705579999999998</v>
      </c>
      <c r="BM490" s="590"/>
      <c r="BN490" s="591">
        <v>3.3384180099999998</v>
      </c>
      <c r="BO490" s="591">
        <v>0.55141817999999998</v>
      </c>
      <c r="BP490" s="592">
        <v>8.4269999999999996</v>
      </c>
      <c r="BQ490" s="529">
        <v>29.42717</v>
      </c>
      <c r="BR490" s="590"/>
      <c r="BS490" s="591">
        <v>0.56831052999999998</v>
      </c>
      <c r="BT490" s="591">
        <v>0.19404916999999999</v>
      </c>
      <c r="BU490" s="592">
        <v>17.420999999999999</v>
      </c>
      <c r="BV490" s="529">
        <v>5.0094900000000004</v>
      </c>
      <c r="BW490" s="590"/>
      <c r="BX490" s="591">
        <v>9.730997000000001E-2</v>
      </c>
      <c r="BY490" s="591">
        <v>6.7565150000000004E-2</v>
      </c>
      <c r="BZ490" s="592">
        <v>35.425000000000004</v>
      </c>
      <c r="CA490" s="497">
        <v>0.85775999999999997</v>
      </c>
      <c r="CB490" s="591">
        <v>4.7243131000000007</v>
      </c>
      <c r="CC490" s="591">
        <v>0.75030560000000002</v>
      </c>
      <c r="CD490" s="592">
        <v>8.1029999999999998</v>
      </c>
      <c r="CE490" s="529">
        <v>19.986529999999998</v>
      </c>
      <c r="CF490" s="590"/>
      <c r="CG490" s="591">
        <v>1.4717035000000001</v>
      </c>
      <c r="CH490" s="591">
        <v>0.40830147</v>
      </c>
      <c r="CI490" s="592">
        <v>14.155000000000001</v>
      </c>
      <c r="CJ490" s="529">
        <v>31.151689999999999</v>
      </c>
      <c r="CK490" s="590"/>
      <c r="CL490" s="591">
        <v>2.7433590600000004</v>
      </c>
      <c r="CM490" s="591">
        <v>0.53170689999999998</v>
      </c>
      <c r="CN490" s="592">
        <v>9.8890000000000011</v>
      </c>
      <c r="CO490" s="529">
        <v>58.068950000000001</v>
      </c>
      <c r="CP490" s="590"/>
      <c r="CQ490" s="591">
        <v>0.35649945000000005</v>
      </c>
      <c r="CR490" s="591">
        <v>0.18093919999999999</v>
      </c>
      <c r="CS490" s="592">
        <v>25.895000000000003</v>
      </c>
      <c r="CT490" s="529">
        <v>7.5460599999999998</v>
      </c>
      <c r="CU490" s="590"/>
      <c r="CV490" s="591">
        <v>0.15275109000000001</v>
      </c>
      <c r="CW490" s="591">
        <v>0.11391369</v>
      </c>
      <c r="CX490" s="592">
        <v>38.048000000000002</v>
      </c>
      <c r="CY490" s="497">
        <v>3.2332999999999998</v>
      </c>
    </row>
    <row r="491" spans="1:103" ht="12" customHeight="1" x14ac:dyDescent="0.35">
      <c r="A491" s="758"/>
      <c r="B491" s="846"/>
      <c r="C491" s="330" t="s">
        <v>134</v>
      </c>
      <c r="D491" s="446">
        <v>21.832376069999999</v>
      </c>
      <c r="E491" s="446">
        <v>1.42781018</v>
      </c>
      <c r="F491" s="588">
        <v>3.3369999999999997</v>
      </c>
      <c r="G491" s="589"/>
      <c r="H491" s="527">
        <v>8.2517742099999989</v>
      </c>
      <c r="I491" s="527">
        <v>0.98463787000000003</v>
      </c>
      <c r="J491" s="528">
        <v>6.0880000000000001</v>
      </c>
      <c r="K491" s="529">
        <f t="shared" si="2"/>
        <v>37.796042828974592</v>
      </c>
      <c r="L491" s="590"/>
      <c r="M491" s="591">
        <v>4.7033035300000003</v>
      </c>
      <c r="N491" s="591">
        <v>0.63884691999999998</v>
      </c>
      <c r="O491" s="592">
        <v>6.93</v>
      </c>
      <c r="P491" s="529">
        <v>56.997480000000003</v>
      </c>
      <c r="Q491" s="590"/>
      <c r="R491" s="591">
        <v>3.3031342399999999</v>
      </c>
      <c r="S491" s="591">
        <v>0.58774753999999996</v>
      </c>
      <c r="T491" s="592">
        <v>9.0779999999999994</v>
      </c>
      <c r="U491" s="529">
        <v>40.029380000000003</v>
      </c>
      <c r="V491" s="590"/>
      <c r="W491" s="591">
        <v>0.21977278</v>
      </c>
      <c r="X491" s="591">
        <v>9.68334E-2</v>
      </c>
      <c r="Y491" s="592">
        <v>22.48</v>
      </c>
      <c r="Z491" s="529">
        <v>2.6633399999999998</v>
      </c>
      <c r="AA491" s="590"/>
      <c r="AB491" s="591">
        <v>2.556365E-2</v>
      </c>
      <c r="AC491" s="591">
        <v>2.9031089999999999E-2</v>
      </c>
      <c r="AD491" s="592">
        <v>57.940999999999995</v>
      </c>
      <c r="AE491" s="497">
        <v>0.30980000000000002</v>
      </c>
      <c r="AF491" s="591">
        <v>4.3688134700000001</v>
      </c>
      <c r="AG491" s="591">
        <v>0.58757713</v>
      </c>
      <c r="AH491" s="592">
        <v>6.8620000000000001</v>
      </c>
      <c r="AI491" s="529">
        <v>20.01071</v>
      </c>
      <c r="AJ491" s="590"/>
      <c r="AK491" s="591">
        <v>1.39090285</v>
      </c>
      <c r="AL491" s="591">
        <v>0.25240662000000003</v>
      </c>
      <c r="AM491" s="592">
        <v>9.2590000000000003</v>
      </c>
      <c r="AN491" s="529">
        <v>31.83708</v>
      </c>
      <c r="AO491" s="590"/>
      <c r="AP491" s="591">
        <v>2.6831674099999998</v>
      </c>
      <c r="AQ491" s="591">
        <v>0.46420573999999998</v>
      </c>
      <c r="AR491" s="592">
        <v>8.827</v>
      </c>
      <c r="AS491" s="529">
        <v>61.41639</v>
      </c>
      <c r="AT491" s="590"/>
      <c r="AU491" s="591">
        <v>0.18518709</v>
      </c>
      <c r="AV491" s="591">
        <v>8.2085319999999989E-2</v>
      </c>
      <c r="AW491" s="592">
        <v>22.614999999999998</v>
      </c>
      <c r="AX491" s="529">
        <v>4.2388399999999997</v>
      </c>
      <c r="AY491" s="590"/>
      <c r="AZ491" s="591">
        <v>0.10955612000000001</v>
      </c>
      <c r="BA491" s="591">
        <v>9.0888250000000004E-2</v>
      </c>
      <c r="BB491" s="592">
        <v>42.326999999999998</v>
      </c>
      <c r="BC491" s="497">
        <v>2.5076900000000002</v>
      </c>
      <c r="BD491" s="591">
        <v>9.9288977500000009</v>
      </c>
      <c r="BE491" s="591">
        <v>1.04544543</v>
      </c>
      <c r="BF491" s="592">
        <v>5.3719999999999999</v>
      </c>
      <c r="BG491" s="529">
        <v>45.47786</v>
      </c>
      <c r="BH491" s="590"/>
      <c r="BI491" s="591">
        <v>6.4411243899999997</v>
      </c>
      <c r="BJ491" s="591">
        <v>0.73723896</v>
      </c>
      <c r="BK491" s="592">
        <v>5.84</v>
      </c>
      <c r="BL491" s="529">
        <v>64.872500000000002</v>
      </c>
      <c r="BM491" s="590"/>
      <c r="BN491" s="591">
        <v>2.79197476</v>
      </c>
      <c r="BO491" s="591">
        <v>0.48805389000000005</v>
      </c>
      <c r="BP491" s="592">
        <v>8.9190000000000005</v>
      </c>
      <c r="BQ491" s="529">
        <v>28.119679999999999</v>
      </c>
      <c r="BR491" s="590"/>
      <c r="BS491" s="591">
        <v>0.61270293000000009</v>
      </c>
      <c r="BT491" s="591">
        <v>0.17407542000000001</v>
      </c>
      <c r="BU491" s="592">
        <v>14.494999999999999</v>
      </c>
      <c r="BV491" s="529">
        <v>6.1709100000000001</v>
      </c>
      <c r="BW491" s="590"/>
      <c r="BX491" s="591">
        <v>8.3095669999999996E-2</v>
      </c>
      <c r="BY491" s="591">
        <v>5.5903730000000006E-2</v>
      </c>
      <c r="BZ491" s="592">
        <v>34.325000000000003</v>
      </c>
      <c r="CA491" s="497">
        <v>0.83691000000000004</v>
      </c>
      <c r="CB491" s="591">
        <v>3.5949592299999997</v>
      </c>
      <c r="CC491" s="591">
        <v>0.59662493999999999</v>
      </c>
      <c r="CD491" s="592">
        <v>8.4669999999999987</v>
      </c>
      <c r="CE491" s="529">
        <v>16.466180000000001</v>
      </c>
      <c r="CF491" s="590"/>
      <c r="CG491" s="591">
        <v>1.3504883600000002</v>
      </c>
      <c r="CH491" s="591">
        <v>0.33920241000000001</v>
      </c>
      <c r="CI491" s="592">
        <v>12.814999999999998</v>
      </c>
      <c r="CJ491" s="529">
        <v>37.56617</v>
      </c>
      <c r="CK491" s="590"/>
      <c r="CL491" s="591">
        <v>1.8147592400000001</v>
      </c>
      <c r="CM491" s="591">
        <v>0.38347097000000002</v>
      </c>
      <c r="CN491" s="592">
        <v>10.781000000000001</v>
      </c>
      <c r="CO491" s="529">
        <v>50.48066</v>
      </c>
      <c r="CP491" s="590"/>
      <c r="CQ491" s="591">
        <v>0.32485422999999997</v>
      </c>
      <c r="CR491" s="591">
        <v>0.17385744</v>
      </c>
      <c r="CS491" s="592">
        <v>27.305</v>
      </c>
      <c r="CT491" s="529">
        <v>9.0363799999999994</v>
      </c>
      <c r="CU491" s="590"/>
      <c r="CV491" s="591">
        <v>0.10485738999999999</v>
      </c>
      <c r="CW491" s="591">
        <v>6.6536770000000009E-2</v>
      </c>
      <c r="CX491" s="592">
        <v>32.375</v>
      </c>
      <c r="CY491" s="497">
        <v>2.9167900000000002</v>
      </c>
    </row>
    <row r="492" spans="1:103" ht="12" customHeight="1" x14ac:dyDescent="0.35">
      <c r="A492" s="758"/>
      <c r="B492" s="917" t="s">
        <v>66</v>
      </c>
      <c r="C492" s="332" t="s">
        <v>59</v>
      </c>
      <c r="D492" s="451">
        <v>21.574161479999997</v>
      </c>
      <c r="E492" s="451">
        <v>2.7080592600000002</v>
      </c>
      <c r="F492" s="593">
        <v>6.4039999999999999</v>
      </c>
      <c r="G492" s="594"/>
      <c r="H492" s="530">
        <v>11.58005079</v>
      </c>
      <c r="I492" s="530">
        <v>1.4518278099999999</v>
      </c>
      <c r="J492" s="531">
        <v>6.3970000000000002</v>
      </c>
      <c r="K492" s="532">
        <f t="shared" si="2"/>
        <v>53.675554439207808</v>
      </c>
      <c r="L492" s="595"/>
      <c r="M492" s="596">
        <v>8.1265929100000012</v>
      </c>
      <c r="N492" s="596">
        <v>1.1153575699999998</v>
      </c>
      <c r="O492" s="597">
        <v>7.0019999999999998</v>
      </c>
      <c r="P492" s="532">
        <v>70.177520000000001</v>
      </c>
      <c r="Q492" s="595"/>
      <c r="R492" s="596">
        <v>3.28362417</v>
      </c>
      <c r="S492" s="596">
        <v>0.59493304999999996</v>
      </c>
      <c r="T492" s="597">
        <v>9.2439999999999998</v>
      </c>
      <c r="U492" s="532">
        <v>28.355869999999999</v>
      </c>
      <c r="V492" s="595"/>
      <c r="W492" s="596">
        <v>0.12954589000000002</v>
      </c>
      <c r="X492" s="596">
        <v>6.9801189999999999E-2</v>
      </c>
      <c r="Y492" s="597">
        <v>27.491</v>
      </c>
      <c r="Z492" s="532">
        <v>1.1187</v>
      </c>
      <c r="AA492" s="595"/>
      <c r="AB492" s="596">
        <v>4.0287829999999997E-2</v>
      </c>
      <c r="AC492" s="596">
        <v>3.5295489999999999E-2</v>
      </c>
      <c r="AD492" s="597">
        <v>44.698</v>
      </c>
      <c r="AE492" s="501">
        <v>0.34791</v>
      </c>
      <c r="AF492" s="596">
        <v>4.7545224299999997</v>
      </c>
      <c r="AG492" s="596">
        <v>0.75951070000000009</v>
      </c>
      <c r="AH492" s="597">
        <v>8.15</v>
      </c>
      <c r="AI492" s="532">
        <v>22.038039999999999</v>
      </c>
      <c r="AJ492" s="595"/>
      <c r="AK492" s="596">
        <v>2.2308779699999999</v>
      </c>
      <c r="AL492" s="596">
        <v>0.42345916</v>
      </c>
      <c r="AM492" s="597">
        <v>9.6850000000000005</v>
      </c>
      <c r="AN492" s="532">
        <v>46.92118</v>
      </c>
      <c r="AO492" s="595"/>
      <c r="AP492" s="596">
        <v>2.2033174600000001</v>
      </c>
      <c r="AQ492" s="596">
        <v>0.46274297999999997</v>
      </c>
      <c r="AR492" s="597">
        <v>10.715</v>
      </c>
      <c r="AS492" s="532">
        <v>46.34151</v>
      </c>
      <c r="AT492" s="595"/>
      <c r="AU492" s="596">
        <v>0.15518638999999998</v>
      </c>
      <c r="AV492" s="596">
        <v>7.6433829999999994E-2</v>
      </c>
      <c r="AW492" s="597">
        <v>25.129000000000001</v>
      </c>
      <c r="AX492" s="532">
        <v>3.26397</v>
      </c>
      <c r="AY492" s="595"/>
      <c r="AZ492" s="596">
        <v>0.16514061000000002</v>
      </c>
      <c r="BA492" s="596">
        <v>0.16247890000000001</v>
      </c>
      <c r="BB492" s="597">
        <v>50.198</v>
      </c>
      <c r="BC492" s="501">
        <v>3.4733399999999999</v>
      </c>
      <c r="BD492" s="596">
        <v>14.68840513</v>
      </c>
      <c r="BE492" s="596">
        <v>1.7800284999999998</v>
      </c>
      <c r="BF492" s="597">
        <v>6.1830000000000007</v>
      </c>
      <c r="BG492" s="532">
        <v>68.083320000000001</v>
      </c>
      <c r="BH492" s="595"/>
      <c r="BI492" s="596">
        <v>11.340432119999999</v>
      </c>
      <c r="BJ492" s="596">
        <v>1.35547975</v>
      </c>
      <c r="BK492" s="597">
        <v>6.0979999999999999</v>
      </c>
      <c r="BL492" s="532">
        <v>77.206689999999995</v>
      </c>
      <c r="BM492" s="595"/>
      <c r="BN492" s="596">
        <v>2.9948191499999997</v>
      </c>
      <c r="BO492" s="596">
        <v>0.63867909</v>
      </c>
      <c r="BP492" s="597">
        <v>10.881</v>
      </c>
      <c r="BQ492" s="532">
        <v>20.388999999999999</v>
      </c>
      <c r="BR492" s="595"/>
      <c r="BS492" s="596">
        <v>0.20085739</v>
      </c>
      <c r="BT492" s="596">
        <v>9.2003069999999992E-2</v>
      </c>
      <c r="BU492" s="597">
        <v>23.369999999999997</v>
      </c>
      <c r="BV492" s="532">
        <v>1.3674599999999999</v>
      </c>
      <c r="BW492" s="595"/>
      <c r="BX492" s="596">
        <v>0.15229646999999999</v>
      </c>
      <c r="BY492" s="596">
        <v>9.4813079999999994E-2</v>
      </c>
      <c r="BZ492" s="597">
        <v>31.763000000000002</v>
      </c>
      <c r="CA492" s="501">
        <v>1.03685</v>
      </c>
      <c r="CB492" s="596">
        <v>3.38892938</v>
      </c>
      <c r="CC492" s="596">
        <v>0.76308198999999999</v>
      </c>
      <c r="CD492" s="597">
        <v>11.488</v>
      </c>
      <c r="CE492" s="532">
        <v>15.70828</v>
      </c>
      <c r="CF492" s="595"/>
      <c r="CG492" s="596">
        <v>1.6661585999999999</v>
      </c>
      <c r="CH492" s="596">
        <v>0.52270033000000005</v>
      </c>
      <c r="CI492" s="597">
        <v>16.006</v>
      </c>
      <c r="CJ492" s="532">
        <v>49.164749999999998</v>
      </c>
      <c r="CK492" s="595"/>
      <c r="CL492" s="596">
        <v>1.54866284</v>
      </c>
      <c r="CM492" s="596">
        <v>0.40717475999999997</v>
      </c>
      <c r="CN492" s="597">
        <v>13.414000000000001</v>
      </c>
      <c r="CO492" s="532">
        <v>45.697699999999998</v>
      </c>
      <c r="CP492" s="595"/>
      <c r="CQ492" s="596">
        <v>5.1022039999999998E-2</v>
      </c>
      <c r="CR492" s="596">
        <v>4.9011100000000002E-2</v>
      </c>
      <c r="CS492" s="597">
        <v>49.01</v>
      </c>
      <c r="CT492" s="532">
        <v>1.5055499999999999</v>
      </c>
      <c r="CU492" s="595"/>
      <c r="CV492" s="596">
        <v>0.12308589</v>
      </c>
      <c r="CW492" s="596">
        <v>0.10946711000000001</v>
      </c>
      <c r="CX492" s="597">
        <v>45.375</v>
      </c>
      <c r="CY492" s="501">
        <v>3.6320000000000001</v>
      </c>
    </row>
    <row r="493" spans="1:103" ht="12" customHeight="1" x14ac:dyDescent="0.35">
      <c r="A493" s="758"/>
      <c r="B493" s="917"/>
      <c r="C493" s="332" t="s">
        <v>133</v>
      </c>
      <c r="D493" s="451">
        <v>10.679271809999999</v>
      </c>
      <c r="E493" s="451">
        <v>1.4123943200000002</v>
      </c>
      <c r="F493" s="593">
        <v>6.7480000000000002</v>
      </c>
      <c r="G493" s="594"/>
      <c r="H493" s="530">
        <v>5.6843547000000001</v>
      </c>
      <c r="I493" s="530">
        <v>0.75050413999999999</v>
      </c>
      <c r="J493" s="531">
        <v>6.7360000000000007</v>
      </c>
      <c r="K493" s="532">
        <f t="shared" si="2"/>
        <v>53.227924161244857</v>
      </c>
      <c r="L493" s="595"/>
      <c r="M493" s="596">
        <v>3.8719275200000003</v>
      </c>
      <c r="N493" s="596">
        <v>0.57135116000000008</v>
      </c>
      <c r="O493" s="597">
        <v>7.5289999999999999</v>
      </c>
      <c r="P493" s="532">
        <v>68.115520000000004</v>
      </c>
      <c r="Q493" s="595"/>
      <c r="R493" s="596">
        <v>1.71919282</v>
      </c>
      <c r="S493" s="596">
        <v>0.36574380000000001</v>
      </c>
      <c r="T493" s="597">
        <v>10.853999999999999</v>
      </c>
      <c r="U493" s="532">
        <v>30.244289999999999</v>
      </c>
      <c r="V493" s="595"/>
      <c r="W493" s="596">
        <v>7.8510189999999994E-2</v>
      </c>
      <c r="X493" s="596">
        <v>5.5276000000000006E-2</v>
      </c>
      <c r="Y493" s="597">
        <v>35.921999999999997</v>
      </c>
      <c r="Z493" s="532">
        <v>1.3811599999999999</v>
      </c>
      <c r="AA493" s="595"/>
      <c r="AB493" s="596">
        <v>1.4724170000000002E-2</v>
      </c>
      <c r="AC493" s="596">
        <v>2.0398289999999999E-2</v>
      </c>
      <c r="AD493" s="597">
        <v>70.682000000000002</v>
      </c>
      <c r="AE493" s="501">
        <v>0.25902999999999998</v>
      </c>
      <c r="AF493" s="596">
        <v>2.3968564299999997</v>
      </c>
      <c r="AG493" s="596">
        <v>0.41930290999999997</v>
      </c>
      <c r="AH493" s="597">
        <v>8.9249999999999989</v>
      </c>
      <c r="AI493" s="532">
        <v>22.444009999999999</v>
      </c>
      <c r="AJ493" s="595"/>
      <c r="AK493" s="596">
        <v>1.0744035699999999</v>
      </c>
      <c r="AL493" s="596">
        <v>0.24719991999999999</v>
      </c>
      <c r="AM493" s="597">
        <v>11.738999999999999</v>
      </c>
      <c r="AN493" s="532">
        <v>44.825530000000001</v>
      </c>
      <c r="AO493" s="595"/>
      <c r="AP493" s="596">
        <v>1.13408043</v>
      </c>
      <c r="AQ493" s="596">
        <v>0.26415854999999999</v>
      </c>
      <c r="AR493" s="597">
        <v>11.884</v>
      </c>
      <c r="AS493" s="532">
        <v>47.315330000000003</v>
      </c>
      <c r="AT493" s="595"/>
      <c r="AU493" s="596">
        <v>8.8887240000000006E-2</v>
      </c>
      <c r="AV493" s="596">
        <v>5.3352130000000005E-2</v>
      </c>
      <c r="AW493" s="597">
        <v>30.624000000000002</v>
      </c>
      <c r="AX493" s="532">
        <v>3.7084899999999998</v>
      </c>
      <c r="AY493" s="595"/>
      <c r="AZ493" s="596">
        <v>9.948520000000001E-2</v>
      </c>
      <c r="BA493" s="596">
        <v>8.8561459999999995E-2</v>
      </c>
      <c r="BB493" s="597">
        <v>45.417999999999999</v>
      </c>
      <c r="BC493" s="501">
        <v>4.1506499999999997</v>
      </c>
      <c r="BD493" s="596">
        <v>7.33595387</v>
      </c>
      <c r="BE493" s="596">
        <v>0.92967271000000007</v>
      </c>
      <c r="BF493" s="597">
        <v>6.4659999999999993</v>
      </c>
      <c r="BG493" s="532">
        <v>68.693389999999994</v>
      </c>
      <c r="BH493" s="595"/>
      <c r="BI493" s="596">
        <v>5.5987375000000004</v>
      </c>
      <c r="BJ493" s="596">
        <v>0.71729034000000003</v>
      </c>
      <c r="BK493" s="597">
        <v>6.5369999999999999</v>
      </c>
      <c r="BL493" s="532">
        <v>76.319149999999993</v>
      </c>
      <c r="BM493" s="595"/>
      <c r="BN493" s="596">
        <v>1.56543082</v>
      </c>
      <c r="BO493" s="596">
        <v>0.39725180999999998</v>
      </c>
      <c r="BP493" s="597">
        <v>12.947000000000001</v>
      </c>
      <c r="BQ493" s="532">
        <v>21.33916</v>
      </c>
      <c r="BR493" s="595"/>
      <c r="BS493" s="596">
        <v>9.2472300000000007E-2</v>
      </c>
      <c r="BT493" s="596">
        <v>4.8783119999999999E-2</v>
      </c>
      <c r="BU493" s="597">
        <v>26.914999999999999</v>
      </c>
      <c r="BV493" s="532">
        <v>1.26054</v>
      </c>
      <c r="BW493" s="595"/>
      <c r="BX493" s="596">
        <v>7.9313250000000002E-2</v>
      </c>
      <c r="BY493" s="596">
        <v>6.5625059999999999E-2</v>
      </c>
      <c r="BZ493" s="597">
        <v>42.215000000000003</v>
      </c>
      <c r="CA493" s="501">
        <v>1.0811599999999999</v>
      </c>
      <c r="CB493" s="596">
        <v>1.71895288</v>
      </c>
      <c r="CC493" s="596">
        <v>0.42996865000000001</v>
      </c>
      <c r="CD493" s="597">
        <v>12.762</v>
      </c>
      <c r="CE493" s="532">
        <v>16.096160000000001</v>
      </c>
      <c r="CF493" s="595"/>
      <c r="CG493" s="596">
        <v>0.77375039000000001</v>
      </c>
      <c r="CH493" s="596">
        <v>0.30790096</v>
      </c>
      <c r="CI493" s="597">
        <v>20.302999999999997</v>
      </c>
      <c r="CJ493" s="532">
        <v>45.012889999999999</v>
      </c>
      <c r="CK493" s="595"/>
      <c r="CL493" s="596">
        <v>0.85625208999999991</v>
      </c>
      <c r="CM493" s="596">
        <v>0.23874816999999998</v>
      </c>
      <c r="CN493" s="597">
        <v>14.225999999999999</v>
      </c>
      <c r="CO493" s="532">
        <v>49.812420000000003</v>
      </c>
      <c r="CP493" s="595"/>
      <c r="CQ493" s="596">
        <v>1.9108720000000003E-2</v>
      </c>
      <c r="CR493" s="596">
        <v>2.839523E-2</v>
      </c>
      <c r="CS493" s="597">
        <v>75.814999999999998</v>
      </c>
      <c r="CT493" s="532">
        <v>1.11165</v>
      </c>
      <c r="CU493" s="595"/>
      <c r="CV493" s="596">
        <v>6.9841680000000003E-2</v>
      </c>
      <c r="CW493" s="596">
        <v>7.9499500000000001E-2</v>
      </c>
      <c r="CX493" s="597">
        <v>58.076000000000008</v>
      </c>
      <c r="CY493" s="501">
        <v>4.06304</v>
      </c>
    </row>
    <row r="494" spans="1:103" ht="12" customHeight="1" x14ac:dyDescent="0.35">
      <c r="A494" s="758"/>
      <c r="B494" s="917"/>
      <c r="C494" s="332" t="s">
        <v>134</v>
      </c>
      <c r="D494" s="451">
        <v>10.894889670000001</v>
      </c>
      <c r="E494" s="451">
        <v>1.36855569</v>
      </c>
      <c r="F494" s="593">
        <v>6.4089999999999998</v>
      </c>
      <c r="G494" s="594"/>
      <c r="H494" s="530">
        <v>5.8956960900000004</v>
      </c>
      <c r="I494" s="530">
        <v>0.77545516000000003</v>
      </c>
      <c r="J494" s="531">
        <v>6.7110000000000003</v>
      </c>
      <c r="K494" s="532">
        <f t="shared" si="2"/>
        <v>54.114325785549688</v>
      </c>
      <c r="L494" s="595"/>
      <c r="M494" s="596">
        <v>4.2546653900000004</v>
      </c>
      <c r="N494" s="596">
        <v>0.60847677</v>
      </c>
      <c r="O494" s="597">
        <v>7.2969999999999997</v>
      </c>
      <c r="P494" s="532">
        <v>72.165620000000004</v>
      </c>
      <c r="Q494" s="595"/>
      <c r="R494" s="596">
        <v>1.56443135</v>
      </c>
      <c r="S494" s="596">
        <v>0.31555817000000003</v>
      </c>
      <c r="T494" s="597">
        <v>10.291</v>
      </c>
      <c r="U494" s="532">
        <v>26.535139999999998</v>
      </c>
      <c r="V494" s="595"/>
      <c r="W494" s="596">
        <v>5.1035699999999996E-2</v>
      </c>
      <c r="X494" s="596">
        <v>3.3108820000000004E-2</v>
      </c>
      <c r="Y494" s="597">
        <v>33.099000000000004</v>
      </c>
      <c r="Z494" s="532">
        <v>0.86563999999999997</v>
      </c>
      <c r="AA494" s="595"/>
      <c r="AB494" s="596">
        <v>2.556365E-2</v>
      </c>
      <c r="AC494" s="596">
        <v>2.9031089999999999E-2</v>
      </c>
      <c r="AD494" s="597">
        <v>57.940999999999995</v>
      </c>
      <c r="AE494" s="501">
        <v>0.43359999999999999</v>
      </c>
      <c r="AF494" s="596">
        <v>2.35766601</v>
      </c>
      <c r="AG494" s="596">
        <v>0.40904354999999998</v>
      </c>
      <c r="AH494" s="597">
        <v>8.8520000000000003</v>
      </c>
      <c r="AI494" s="532">
        <v>21.64011</v>
      </c>
      <c r="AJ494" s="595"/>
      <c r="AK494" s="596">
        <v>1.1564744</v>
      </c>
      <c r="AL494" s="596">
        <v>0.2249604</v>
      </c>
      <c r="AM494" s="597">
        <v>9.9250000000000007</v>
      </c>
      <c r="AN494" s="532">
        <v>49.051659999999998</v>
      </c>
      <c r="AO494" s="595"/>
      <c r="AP494" s="596">
        <v>1.06923703</v>
      </c>
      <c r="AQ494" s="596">
        <v>0.25722169</v>
      </c>
      <c r="AR494" s="597">
        <v>12.274000000000001</v>
      </c>
      <c r="AS494" s="532">
        <v>45.351509999999998</v>
      </c>
      <c r="AT494" s="595"/>
      <c r="AU494" s="596">
        <v>6.6299150000000001E-2</v>
      </c>
      <c r="AV494" s="596">
        <v>4.2785570000000002E-2</v>
      </c>
      <c r="AW494" s="597">
        <v>32.926000000000002</v>
      </c>
      <c r="AX494" s="532">
        <v>2.8120699999999998</v>
      </c>
      <c r="AY494" s="595"/>
      <c r="AZ494" s="596">
        <v>6.5655420000000006E-2</v>
      </c>
      <c r="BA494" s="596">
        <v>7.7565740000000008E-2</v>
      </c>
      <c r="BB494" s="597">
        <v>60.275999999999996</v>
      </c>
      <c r="BC494" s="501">
        <v>2.7847599999999999</v>
      </c>
      <c r="BD494" s="596">
        <v>7.3524512599999996</v>
      </c>
      <c r="BE494" s="596">
        <v>0.92836023000000001</v>
      </c>
      <c r="BF494" s="597">
        <v>6.4420000000000002</v>
      </c>
      <c r="BG494" s="532">
        <v>67.485320000000002</v>
      </c>
      <c r="BH494" s="595"/>
      <c r="BI494" s="596">
        <v>5.7416946099999997</v>
      </c>
      <c r="BJ494" s="596">
        <v>0.71518217000000006</v>
      </c>
      <c r="BK494" s="597">
        <v>6.3549999999999995</v>
      </c>
      <c r="BL494" s="532">
        <v>78.092250000000007</v>
      </c>
      <c r="BM494" s="595"/>
      <c r="BN494" s="596">
        <v>1.42938834</v>
      </c>
      <c r="BO494" s="596">
        <v>0.31385633000000002</v>
      </c>
      <c r="BP494" s="597">
        <v>11.203000000000001</v>
      </c>
      <c r="BQ494" s="532">
        <v>19.44098</v>
      </c>
      <c r="BR494" s="595"/>
      <c r="BS494" s="596">
        <v>0.10838509</v>
      </c>
      <c r="BT494" s="596">
        <v>6.3596009999999994E-2</v>
      </c>
      <c r="BU494" s="597">
        <v>29.937000000000001</v>
      </c>
      <c r="BV494" s="532">
        <v>1.47414</v>
      </c>
      <c r="BW494" s="595"/>
      <c r="BX494" s="596">
        <v>7.2983220000000001E-2</v>
      </c>
      <c r="BY494" s="596">
        <v>5.223295E-2</v>
      </c>
      <c r="BZ494" s="597">
        <v>36.515000000000001</v>
      </c>
      <c r="CA494" s="501">
        <v>0.99263999999999997</v>
      </c>
      <c r="CB494" s="596">
        <v>1.66997649</v>
      </c>
      <c r="CC494" s="596">
        <v>0.38416709999999998</v>
      </c>
      <c r="CD494" s="597">
        <v>11.737</v>
      </c>
      <c r="CE494" s="532">
        <v>15.32807</v>
      </c>
      <c r="CF494" s="595"/>
      <c r="CG494" s="596">
        <v>0.89240821000000004</v>
      </c>
      <c r="CH494" s="596">
        <v>0.26560485</v>
      </c>
      <c r="CI494" s="597">
        <v>15.185</v>
      </c>
      <c r="CJ494" s="532">
        <v>53.438369999999999</v>
      </c>
      <c r="CK494" s="595"/>
      <c r="CL494" s="596">
        <v>0.69241074000000002</v>
      </c>
      <c r="CM494" s="596">
        <v>0.22041862000000001</v>
      </c>
      <c r="CN494" s="597">
        <v>16.242000000000001</v>
      </c>
      <c r="CO494" s="532">
        <v>41.462299999999999</v>
      </c>
      <c r="CP494" s="595"/>
      <c r="CQ494" s="596">
        <v>3.1913329999999997E-2</v>
      </c>
      <c r="CR494" s="596">
        <v>3.3723260000000005E-2</v>
      </c>
      <c r="CS494" s="597">
        <v>53.913999999999994</v>
      </c>
      <c r="CT494" s="532">
        <v>1.911</v>
      </c>
      <c r="CU494" s="595"/>
      <c r="CV494" s="596">
        <v>5.3244220000000002E-2</v>
      </c>
      <c r="CW494" s="596">
        <v>4.4524520000000005E-2</v>
      </c>
      <c r="CX494" s="597">
        <v>42.664999999999999</v>
      </c>
      <c r="CY494" s="501">
        <v>3.18832</v>
      </c>
    </row>
    <row r="495" spans="1:103" ht="12" customHeight="1" x14ac:dyDescent="0.35">
      <c r="A495" s="758"/>
      <c r="B495" s="843" t="s">
        <v>67</v>
      </c>
      <c r="C495" s="330" t="s">
        <v>59</v>
      </c>
      <c r="D495" s="446">
        <v>23.895705720000002</v>
      </c>
      <c r="E495" s="446">
        <v>0.41732229999999998</v>
      </c>
      <c r="F495" s="588">
        <v>0.8909999999999999</v>
      </c>
      <c r="G495" s="589"/>
      <c r="H495" s="527">
        <v>5.8278479500000007</v>
      </c>
      <c r="I495" s="527">
        <v>1.2310470900000001</v>
      </c>
      <c r="J495" s="528">
        <v>10.777000000000001</v>
      </c>
      <c r="K495" s="529">
        <f t="shared" si="2"/>
        <v>24.388683131137924</v>
      </c>
      <c r="L495" s="590"/>
      <c r="M495" s="591">
        <v>1.31248999</v>
      </c>
      <c r="N495" s="591">
        <v>0.60620289000000005</v>
      </c>
      <c r="O495" s="592">
        <v>23.565000000000001</v>
      </c>
      <c r="P495" s="529">
        <v>22.52101</v>
      </c>
      <c r="Q495" s="590"/>
      <c r="R495" s="591">
        <v>4.1600057699999997</v>
      </c>
      <c r="S495" s="591">
        <v>0.94899197999999996</v>
      </c>
      <c r="T495" s="592">
        <v>11.638999999999999</v>
      </c>
      <c r="U495" s="529">
        <v>71.381510000000006</v>
      </c>
      <c r="V495" s="590"/>
      <c r="W495" s="591">
        <v>0.33108136999999999</v>
      </c>
      <c r="X495" s="591">
        <v>0.12840439000000001</v>
      </c>
      <c r="Y495" s="592">
        <v>19.786999999999999</v>
      </c>
      <c r="Z495" s="529">
        <v>5.6810200000000002</v>
      </c>
      <c r="AA495" s="590"/>
      <c r="AB495" s="591">
        <v>2.4270820000000002E-2</v>
      </c>
      <c r="AC495" s="591">
        <v>3.9400399999999995E-2</v>
      </c>
      <c r="AD495" s="592">
        <v>82.825000000000003</v>
      </c>
      <c r="AE495" s="497">
        <v>0.41646</v>
      </c>
      <c r="AF495" s="591">
        <v>4.8756568699999994</v>
      </c>
      <c r="AG495" s="591">
        <v>0.79399788999999998</v>
      </c>
      <c r="AH495" s="592">
        <v>8.3089999999999993</v>
      </c>
      <c r="AI495" s="529">
        <v>20.4039</v>
      </c>
      <c r="AJ495" s="590"/>
      <c r="AK495" s="591">
        <v>0.5481203</v>
      </c>
      <c r="AL495" s="591">
        <v>0.23702126999999998</v>
      </c>
      <c r="AM495" s="592">
        <v>22.062999999999999</v>
      </c>
      <c r="AN495" s="529">
        <v>11.24198</v>
      </c>
      <c r="AO495" s="590"/>
      <c r="AP495" s="591">
        <v>3.8758845900000001</v>
      </c>
      <c r="AQ495" s="591">
        <v>0.71758414000000004</v>
      </c>
      <c r="AR495" s="592">
        <v>9.4459999999999997</v>
      </c>
      <c r="AS495" s="529">
        <v>79.494609999999994</v>
      </c>
      <c r="AT495" s="590"/>
      <c r="AU495" s="591">
        <v>0.34398721999999998</v>
      </c>
      <c r="AV495" s="591">
        <v>0.18906951</v>
      </c>
      <c r="AW495" s="592">
        <v>28.043000000000003</v>
      </c>
      <c r="AX495" s="529">
        <v>7.0552000000000001</v>
      </c>
      <c r="AY495" s="590"/>
      <c r="AZ495" s="591">
        <v>0.10766476</v>
      </c>
      <c r="BA495" s="591">
        <v>0.10215939</v>
      </c>
      <c r="BB495" s="592">
        <v>48.411999999999999</v>
      </c>
      <c r="BC495" s="497">
        <v>2.2082099999999998</v>
      </c>
      <c r="BD495" s="591">
        <v>6.5851714000000001</v>
      </c>
      <c r="BE495" s="591">
        <v>1.22863199</v>
      </c>
      <c r="BF495" s="592">
        <v>9.5190000000000001</v>
      </c>
      <c r="BG495" s="529">
        <v>27.557970000000001</v>
      </c>
      <c r="BH495" s="590"/>
      <c r="BI495" s="591">
        <v>2.4413325500000003</v>
      </c>
      <c r="BJ495" s="591">
        <v>0.83266342999999998</v>
      </c>
      <c r="BK495" s="592">
        <v>17.401</v>
      </c>
      <c r="BL495" s="529">
        <v>37.073180000000001</v>
      </c>
      <c r="BM495" s="590"/>
      <c r="BN495" s="591">
        <v>3.1355736200000002</v>
      </c>
      <c r="BO495" s="591">
        <v>0.68299368000000005</v>
      </c>
      <c r="BP495" s="592">
        <v>11.113000000000001</v>
      </c>
      <c r="BQ495" s="529">
        <v>47.615670000000001</v>
      </c>
      <c r="BR495" s="590"/>
      <c r="BS495" s="591">
        <v>0.98015607000000005</v>
      </c>
      <c r="BT495" s="591">
        <v>0.32249731000000004</v>
      </c>
      <c r="BU495" s="592">
        <v>16.786999999999999</v>
      </c>
      <c r="BV495" s="529">
        <v>14.88429</v>
      </c>
      <c r="BW495" s="590"/>
      <c r="BX495" s="591">
        <v>2.8109169999999999E-2</v>
      </c>
      <c r="BY495" s="591">
        <v>2.6265790000000001E-2</v>
      </c>
      <c r="BZ495" s="592">
        <v>47.674999999999997</v>
      </c>
      <c r="CA495" s="497">
        <v>0.42686000000000002</v>
      </c>
      <c r="CB495" s="591">
        <v>4.93034295</v>
      </c>
      <c r="CC495" s="591">
        <v>1.0414157099999999</v>
      </c>
      <c r="CD495" s="592">
        <v>10.777000000000001</v>
      </c>
      <c r="CE495" s="529">
        <v>20.632760000000001</v>
      </c>
      <c r="CF495" s="590"/>
      <c r="CG495" s="591">
        <v>1.1560332599999998</v>
      </c>
      <c r="CH495" s="591">
        <v>0.48958477</v>
      </c>
      <c r="CI495" s="592">
        <v>21.607000000000003</v>
      </c>
      <c r="CJ495" s="529">
        <v>23.447320000000001</v>
      </c>
      <c r="CK495" s="590"/>
      <c r="CL495" s="591">
        <v>3.0094554600000003</v>
      </c>
      <c r="CM495" s="591">
        <v>0.74115092999999999</v>
      </c>
      <c r="CN495" s="592">
        <v>12.565000000000001</v>
      </c>
      <c r="CO495" s="529">
        <v>61.039479999999998</v>
      </c>
      <c r="CP495" s="590"/>
      <c r="CQ495" s="591">
        <v>0.63033163000000003</v>
      </c>
      <c r="CR495" s="591">
        <v>0.33521215999999998</v>
      </c>
      <c r="CS495" s="592">
        <v>27.133000000000003</v>
      </c>
      <c r="CT495" s="529">
        <v>12.784739999999999</v>
      </c>
      <c r="CU495" s="590"/>
      <c r="CV495" s="591">
        <v>0.13452259</v>
      </c>
      <c r="CW495" s="591">
        <v>9.493973E-2</v>
      </c>
      <c r="CX495" s="592">
        <v>36.008000000000003</v>
      </c>
      <c r="CY495" s="497">
        <v>2.7284600000000001</v>
      </c>
    </row>
    <row r="496" spans="1:103" ht="12" customHeight="1" x14ac:dyDescent="0.35">
      <c r="A496" s="758"/>
      <c r="B496" s="843"/>
      <c r="C496" s="330" t="s">
        <v>133</v>
      </c>
      <c r="D496" s="446">
        <v>12.95821933</v>
      </c>
      <c r="E496" s="446">
        <v>0.27855574999999999</v>
      </c>
      <c r="F496" s="588">
        <v>1.097</v>
      </c>
      <c r="G496" s="589"/>
      <c r="H496" s="527">
        <v>3.4717698399999999</v>
      </c>
      <c r="I496" s="527">
        <v>0.73804904000000005</v>
      </c>
      <c r="J496" s="528">
        <v>10.846</v>
      </c>
      <c r="K496" s="529">
        <f t="shared" si="2"/>
        <v>26.792028685317831</v>
      </c>
      <c r="L496" s="590"/>
      <c r="M496" s="591">
        <v>0.86385184999999998</v>
      </c>
      <c r="N496" s="591">
        <v>0.38669914999999999</v>
      </c>
      <c r="O496" s="592">
        <v>22.839000000000002</v>
      </c>
      <c r="P496" s="529">
        <v>24.882180000000002</v>
      </c>
      <c r="Q496" s="590"/>
      <c r="R496" s="591">
        <v>2.4213028800000003</v>
      </c>
      <c r="S496" s="591">
        <v>0.53808903999999991</v>
      </c>
      <c r="T496" s="592">
        <v>11.337999999999999</v>
      </c>
      <c r="U496" s="529">
        <v>69.742609999999999</v>
      </c>
      <c r="V496" s="590"/>
      <c r="W496" s="591">
        <v>0.16234429</v>
      </c>
      <c r="X496" s="591">
        <v>8.1366240000000006E-2</v>
      </c>
      <c r="Y496" s="592">
        <v>25.570999999999998</v>
      </c>
      <c r="Z496" s="529">
        <v>4.6761200000000001</v>
      </c>
      <c r="AA496" s="590"/>
      <c r="AB496" s="591">
        <v>2.4270820000000002E-2</v>
      </c>
      <c r="AC496" s="591">
        <v>3.9400399999999995E-2</v>
      </c>
      <c r="AD496" s="592">
        <v>82.825000000000003</v>
      </c>
      <c r="AE496" s="497">
        <v>0.69908999999999999</v>
      </c>
      <c r="AF496" s="591">
        <v>2.8645093999999998</v>
      </c>
      <c r="AG496" s="591">
        <v>0.51594909</v>
      </c>
      <c r="AH496" s="592">
        <v>9.19</v>
      </c>
      <c r="AI496" s="529">
        <v>22.105730000000001</v>
      </c>
      <c r="AJ496" s="590"/>
      <c r="AK496" s="591">
        <v>0.31369184999999999</v>
      </c>
      <c r="AL496" s="591">
        <v>0.15643783</v>
      </c>
      <c r="AM496" s="592">
        <v>25.443999999999999</v>
      </c>
      <c r="AN496" s="529">
        <v>10.950979999999999</v>
      </c>
      <c r="AO496" s="590"/>
      <c r="AP496" s="591">
        <v>2.2619542099999999</v>
      </c>
      <c r="AQ496" s="591">
        <v>0.45626506999999999</v>
      </c>
      <c r="AR496" s="592">
        <v>10.291</v>
      </c>
      <c r="AS496" s="529">
        <v>78.964799999999997</v>
      </c>
      <c r="AT496" s="590"/>
      <c r="AU496" s="591">
        <v>0.22509929000000001</v>
      </c>
      <c r="AV496" s="591">
        <v>0.14493673000000001</v>
      </c>
      <c r="AW496" s="592">
        <v>32.850999999999999</v>
      </c>
      <c r="AX496" s="529">
        <v>7.8582099999999997</v>
      </c>
      <c r="AY496" s="590"/>
      <c r="AZ496" s="591">
        <v>6.3764050000000003E-2</v>
      </c>
      <c r="BA496" s="591">
        <v>6.2393219999999999E-2</v>
      </c>
      <c r="BB496" s="592">
        <v>49.923999999999999</v>
      </c>
      <c r="BC496" s="497">
        <v>2.226</v>
      </c>
      <c r="BD496" s="591">
        <v>4.0087249099999998</v>
      </c>
      <c r="BE496" s="591">
        <v>0.72517938000000004</v>
      </c>
      <c r="BF496" s="592">
        <v>9.2299999999999986</v>
      </c>
      <c r="BG496" s="529">
        <v>30.935770000000002</v>
      </c>
      <c r="BH496" s="590"/>
      <c r="BI496" s="591">
        <v>1.7419027699999998</v>
      </c>
      <c r="BJ496" s="591">
        <v>0.56091742999999994</v>
      </c>
      <c r="BK496" s="592">
        <v>16.428999999999998</v>
      </c>
      <c r="BL496" s="529">
        <v>43.45279</v>
      </c>
      <c r="BM496" s="590"/>
      <c r="BN496" s="591">
        <v>1.7729872</v>
      </c>
      <c r="BO496" s="591">
        <v>0.39708035000000003</v>
      </c>
      <c r="BP496" s="592">
        <v>11.427</v>
      </c>
      <c r="BQ496" s="529">
        <v>44.228209999999997</v>
      </c>
      <c r="BR496" s="590"/>
      <c r="BS496" s="591">
        <v>0.47583823000000003</v>
      </c>
      <c r="BT496" s="591">
        <v>0.18814682999999999</v>
      </c>
      <c r="BU496" s="592">
        <v>20.173999999999999</v>
      </c>
      <c r="BV496" s="529">
        <v>11.87006</v>
      </c>
      <c r="BW496" s="590"/>
      <c r="BX496" s="591">
        <v>1.7996720000000001E-2</v>
      </c>
      <c r="BY496" s="591">
        <v>1.6751270000000002E-2</v>
      </c>
      <c r="BZ496" s="592">
        <v>47.49</v>
      </c>
      <c r="CA496" s="497">
        <v>0.44894000000000001</v>
      </c>
      <c r="CB496" s="591">
        <v>3.00536022</v>
      </c>
      <c r="CC496" s="591">
        <v>0.62186075000000007</v>
      </c>
      <c r="CD496" s="592">
        <v>10.557</v>
      </c>
      <c r="CE496" s="529">
        <v>23.192689999999999</v>
      </c>
      <c r="CF496" s="590"/>
      <c r="CG496" s="591">
        <v>0.69795311000000004</v>
      </c>
      <c r="CH496" s="591">
        <v>0.28635079000000002</v>
      </c>
      <c r="CI496" s="592">
        <v>20.932000000000002</v>
      </c>
      <c r="CJ496" s="529">
        <v>23.223610000000001</v>
      </c>
      <c r="CK496" s="590"/>
      <c r="CL496" s="591">
        <v>1.8871069600000001</v>
      </c>
      <c r="CM496" s="591">
        <v>0.47046809000000001</v>
      </c>
      <c r="CN496" s="592">
        <v>12.72</v>
      </c>
      <c r="CO496" s="529">
        <v>62.791370000000001</v>
      </c>
      <c r="CP496" s="590"/>
      <c r="CQ496" s="591">
        <v>0.33739073000000003</v>
      </c>
      <c r="CR496" s="591">
        <v>0.17855109</v>
      </c>
      <c r="CS496" s="592">
        <v>27.000999999999998</v>
      </c>
      <c r="CT496" s="529">
        <v>11.2263</v>
      </c>
      <c r="CU496" s="590"/>
      <c r="CV496" s="591">
        <v>8.2909419999999998E-2</v>
      </c>
      <c r="CW496" s="591">
        <v>8.1389959999999997E-2</v>
      </c>
      <c r="CX496" s="592">
        <v>50.085000000000001</v>
      </c>
      <c r="CY496" s="497">
        <v>2.7587199999999998</v>
      </c>
    </row>
    <row r="497" spans="1:103" ht="12" customHeight="1" x14ac:dyDescent="0.35">
      <c r="A497" s="759"/>
      <c r="B497" s="849"/>
      <c r="C497" s="331" t="s">
        <v>134</v>
      </c>
      <c r="D497" s="457">
        <v>10.937486399999999</v>
      </c>
      <c r="E497" s="457">
        <v>0.27994017000000004</v>
      </c>
      <c r="F497" s="598">
        <v>1.306</v>
      </c>
      <c r="G497" s="504"/>
      <c r="H497" s="533">
        <v>2.3560781200000003</v>
      </c>
      <c r="I497" s="533">
        <v>0.55408793000000001</v>
      </c>
      <c r="J497" s="534">
        <v>11.999000000000001</v>
      </c>
      <c r="K497" s="82">
        <f t="shared" si="2"/>
        <v>21.541312453654804</v>
      </c>
      <c r="L497" s="413"/>
      <c r="M497" s="503">
        <v>0.44863814000000002</v>
      </c>
      <c r="N497" s="503">
        <v>0.25401316000000002</v>
      </c>
      <c r="O497" s="395">
        <v>28.887</v>
      </c>
      <c r="P497" s="82">
        <v>19.041730000000001</v>
      </c>
      <c r="Q497" s="413"/>
      <c r="R497" s="503">
        <v>1.7387028900000001</v>
      </c>
      <c r="S497" s="503">
        <v>0.46698209000000002</v>
      </c>
      <c r="T497" s="395">
        <v>13.703000000000001</v>
      </c>
      <c r="U497" s="82">
        <v>73.796490000000006</v>
      </c>
      <c r="V497" s="413"/>
      <c r="W497" s="503">
        <v>0.16873707999999998</v>
      </c>
      <c r="X497" s="503">
        <v>9.1307029999999997E-2</v>
      </c>
      <c r="Y497" s="395">
        <v>27.608000000000001</v>
      </c>
      <c r="Z497" s="82">
        <v>7.1617800000000003</v>
      </c>
      <c r="AA497" s="413"/>
      <c r="AB497" s="503">
        <v>0</v>
      </c>
      <c r="AC497" s="503">
        <v>0</v>
      </c>
      <c r="AD497" s="395" t="s">
        <v>69</v>
      </c>
      <c r="AE497" s="505">
        <v>0</v>
      </c>
      <c r="AF497" s="503">
        <v>2.01114747</v>
      </c>
      <c r="AG497" s="503">
        <v>0.40675765000000003</v>
      </c>
      <c r="AH497" s="395">
        <v>10.319000000000001</v>
      </c>
      <c r="AI497" s="82">
        <v>18.38766</v>
      </c>
      <c r="AJ497" s="413"/>
      <c r="AK497" s="503">
        <v>0.23442845000000001</v>
      </c>
      <c r="AL497" s="503">
        <v>0.12638919000000001</v>
      </c>
      <c r="AM497" s="395">
        <v>27.506999999999998</v>
      </c>
      <c r="AN497" s="82">
        <v>11.65645</v>
      </c>
      <c r="AO497" s="413"/>
      <c r="AP497" s="503">
        <v>1.61393038</v>
      </c>
      <c r="AQ497" s="503">
        <v>0.37511840999999996</v>
      </c>
      <c r="AR497" s="395">
        <v>11.858000000000001</v>
      </c>
      <c r="AS497" s="82">
        <v>80.249229999999997</v>
      </c>
      <c r="AT497" s="413"/>
      <c r="AU497" s="503">
        <v>0.11888793</v>
      </c>
      <c r="AV497" s="503">
        <v>6.9969229999999993E-2</v>
      </c>
      <c r="AW497" s="395">
        <v>30.026999999999997</v>
      </c>
      <c r="AX497" s="82">
        <v>5.9114500000000003</v>
      </c>
      <c r="AY497" s="413"/>
      <c r="AZ497" s="503">
        <v>4.3900709999999996E-2</v>
      </c>
      <c r="BA497" s="503">
        <v>4.7864120000000003E-2</v>
      </c>
      <c r="BB497" s="395">
        <v>55.627000000000002</v>
      </c>
      <c r="BC497" s="505">
        <v>2.1828699999999999</v>
      </c>
      <c r="BD497" s="503">
        <v>2.5764464899999999</v>
      </c>
      <c r="BE497" s="503">
        <v>0.56339512000000003</v>
      </c>
      <c r="BF497" s="395">
        <v>11.157</v>
      </c>
      <c r="BG497" s="82">
        <v>23.55611</v>
      </c>
      <c r="BH497" s="413"/>
      <c r="BI497" s="503">
        <v>0.69942978</v>
      </c>
      <c r="BJ497" s="503">
        <v>0.31211551999999998</v>
      </c>
      <c r="BK497" s="395">
        <v>22.766999999999999</v>
      </c>
      <c r="BL497" s="82">
        <v>27.147069999999999</v>
      </c>
      <c r="BM497" s="413"/>
      <c r="BN497" s="503">
        <v>1.3625864200000002</v>
      </c>
      <c r="BO497" s="503">
        <v>0.37472408000000001</v>
      </c>
      <c r="BP497" s="395">
        <v>14.030999999999999</v>
      </c>
      <c r="BQ497" s="82">
        <v>52.886270000000003</v>
      </c>
      <c r="BR497" s="413"/>
      <c r="BS497" s="503">
        <v>0.50431784000000002</v>
      </c>
      <c r="BT497" s="503">
        <v>0.16206084999999998</v>
      </c>
      <c r="BU497" s="395">
        <v>16.395</v>
      </c>
      <c r="BV497" s="82">
        <v>19.574159999999999</v>
      </c>
      <c r="BW497" s="413"/>
      <c r="BX497" s="503">
        <v>1.011245E-2</v>
      </c>
      <c r="BY497" s="503">
        <v>1.9615760000000003E-2</v>
      </c>
      <c r="BZ497" s="395">
        <v>98.966999999999999</v>
      </c>
      <c r="CA497" s="505">
        <v>0.39250000000000002</v>
      </c>
      <c r="CB497" s="503">
        <v>1.92498273</v>
      </c>
      <c r="CC497" s="503">
        <v>0.46959915999999996</v>
      </c>
      <c r="CD497" s="395">
        <v>12.446</v>
      </c>
      <c r="CE497" s="82">
        <v>17.59986</v>
      </c>
      <c r="CF497" s="413"/>
      <c r="CG497" s="503">
        <v>0.45808015000000002</v>
      </c>
      <c r="CH497" s="503">
        <v>0.23328287</v>
      </c>
      <c r="CI497" s="395">
        <v>25.983000000000001</v>
      </c>
      <c r="CJ497" s="82">
        <v>23.796589999999998</v>
      </c>
      <c r="CK497" s="413"/>
      <c r="CL497" s="503">
        <v>1.1223485</v>
      </c>
      <c r="CM497" s="503">
        <v>0.31190363999999998</v>
      </c>
      <c r="CN497" s="395">
        <v>14.179</v>
      </c>
      <c r="CO497" s="82">
        <v>58.304340000000003</v>
      </c>
      <c r="CP497" s="413"/>
      <c r="CQ497" s="503">
        <v>0.2929409</v>
      </c>
      <c r="CR497" s="503">
        <v>0.17025532000000002</v>
      </c>
      <c r="CS497" s="395">
        <v>29.653000000000002</v>
      </c>
      <c r="CT497" s="82">
        <v>15.21785</v>
      </c>
      <c r="CU497" s="413"/>
      <c r="CV497" s="503">
        <v>5.1613180000000002E-2</v>
      </c>
      <c r="CW497" s="503">
        <v>4.9910620000000003E-2</v>
      </c>
      <c r="CX497" s="395">
        <v>49.336999999999996</v>
      </c>
      <c r="CY497" s="505">
        <v>2.6812299999999998</v>
      </c>
    </row>
    <row r="498" spans="1:103" ht="12" customHeight="1" x14ac:dyDescent="0.35">
      <c r="A498" s="760" t="s">
        <v>85</v>
      </c>
      <c r="B498" s="916" t="s">
        <v>255</v>
      </c>
      <c r="C498" s="329" t="s">
        <v>59</v>
      </c>
      <c r="D498" s="446">
        <v>82.288879260000002</v>
      </c>
      <c r="E498" s="446">
        <v>4.0268235700000004</v>
      </c>
      <c r="F498" s="588">
        <v>2.4969999999999999</v>
      </c>
      <c r="G498" s="507"/>
      <c r="H498" s="527">
        <v>45.019015679999995</v>
      </c>
      <c r="I498" s="527">
        <v>3.4325671200000003</v>
      </c>
      <c r="J498" s="528">
        <v>3.8899999999999997</v>
      </c>
      <c r="K498" s="403">
        <f t="shared" si="2"/>
        <v>54.708505067565547</v>
      </c>
      <c r="L498" s="432"/>
      <c r="M498" s="506">
        <v>32.580061030000003</v>
      </c>
      <c r="N498" s="506">
        <v>3.1794247799999997</v>
      </c>
      <c r="O498" s="401">
        <v>4.9790000000000001</v>
      </c>
      <c r="P498" s="403">
        <v>72.369550000000004</v>
      </c>
      <c r="Q498" s="432"/>
      <c r="R498" s="506">
        <v>9.9410190399999987</v>
      </c>
      <c r="S498" s="506">
        <v>1.0234772000000001</v>
      </c>
      <c r="T498" s="401">
        <v>5.2530000000000001</v>
      </c>
      <c r="U498" s="403">
        <v>22.08182</v>
      </c>
      <c r="V498" s="432"/>
      <c r="W498" s="506">
        <v>2.1061361700000001</v>
      </c>
      <c r="X498" s="506">
        <v>0.46018675000000003</v>
      </c>
      <c r="Y498" s="401">
        <v>11.148</v>
      </c>
      <c r="Z498" s="403">
        <v>4.6783299999999999</v>
      </c>
      <c r="AA498" s="432"/>
      <c r="AB498" s="506">
        <v>0.39179942999999995</v>
      </c>
      <c r="AC498" s="506">
        <v>0.20552278999999998</v>
      </c>
      <c r="AD498" s="401">
        <v>26.762999999999998</v>
      </c>
      <c r="AE498" s="508">
        <v>0.87029999999999996</v>
      </c>
      <c r="AF498" s="506">
        <v>17.638039120000002</v>
      </c>
      <c r="AG498" s="506">
        <v>2.0414540199999998</v>
      </c>
      <c r="AH498" s="401">
        <v>5.9050000000000002</v>
      </c>
      <c r="AI498" s="403">
        <v>21.434290000000001</v>
      </c>
      <c r="AJ498" s="432"/>
      <c r="AK498" s="506">
        <v>9.7870741599999995</v>
      </c>
      <c r="AL498" s="506">
        <v>1.4645023799999999</v>
      </c>
      <c r="AM498" s="401">
        <v>7.6349999999999998</v>
      </c>
      <c r="AN498" s="403">
        <v>55.48845</v>
      </c>
      <c r="AO498" s="432"/>
      <c r="AP498" s="506">
        <v>6.1026704699999996</v>
      </c>
      <c r="AQ498" s="506">
        <v>0.85424476000000005</v>
      </c>
      <c r="AR498" s="401">
        <v>7.1419999999999995</v>
      </c>
      <c r="AS498" s="403">
        <v>34.59948</v>
      </c>
      <c r="AT498" s="432"/>
      <c r="AU498" s="506">
        <v>1.0906157700000001</v>
      </c>
      <c r="AV498" s="506">
        <v>0.28191611</v>
      </c>
      <c r="AW498" s="401">
        <v>13.187999999999999</v>
      </c>
      <c r="AX498" s="403">
        <v>6.1833200000000001</v>
      </c>
      <c r="AY498" s="432"/>
      <c r="AZ498" s="506">
        <v>0.65767872000000005</v>
      </c>
      <c r="BA498" s="506">
        <v>0.23329026999999999</v>
      </c>
      <c r="BB498" s="401">
        <v>18.097999999999999</v>
      </c>
      <c r="BC498" s="508">
        <v>3.7287499999999998</v>
      </c>
      <c r="BD498" s="506">
        <v>67.718671940000007</v>
      </c>
      <c r="BE498" s="506">
        <v>3.5628160499999999</v>
      </c>
      <c r="BF498" s="401">
        <v>2.6839999999999997</v>
      </c>
      <c r="BG498" s="403">
        <v>82.29383</v>
      </c>
      <c r="BH498" s="432"/>
      <c r="BI498" s="506">
        <v>47.913710339999994</v>
      </c>
      <c r="BJ498" s="506">
        <v>3.5650796700000003</v>
      </c>
      <c r="BK498" s="401">
        <v>3.7960000000000003</v>
      </c>
      <c r="BL498" s="403">
        <v>70.754059999999996</v>
      </c>
      <c r="BM498" s="432"/>
      <c r="BN498" s="506">
        <v>15.71060226</v>
      </c>
      <c r="BO498" s="506">
        <v>1.1291109799999999</v>
      </c>
      <c r="BP498" s="401">
        <v>3.6670000000000003</v>
      </c>
      <c r="BQ498" s="403">
        <v>23.199809999999999</v>
      </c>
      <c r="BR498" s="432"/>
      <c r="BS498" s="506">
        <v>3.54174356</v>
      </c>
      <c r="BT498" s="506">
        <v>0.70372583999999994</v>
      </c>
      <c r="BU498" s="401">
        <v>10.137</v>
      </c>
      <c r="BV498" s="403">
        <v>5.2300800000000001</v>
      </c>
      <c r="BW498" s="432"/>
      <c r="BX498" s="506">
        <v>0.55261578</v>
      </c>
      <c r="BY498" s="506">
        <v>0.20890221</v>
      </c>
      <c r="BZ498" s="401">
        <v>19.287000000000003</v>
      </c>
      <c r="CA498" s="508">
        <v>0.81605000000000005</v>
      </c>
      <c r="CB498" s="506">
        <v>22.85118465</v>
      </c>
      <c r="CC498" s="506">
        <v>1.8645192199999998</v>
      </c>
      <c r="CD498" s="401">
        <v>4.1630000000000003</v>
      </c>
      <c r="CE498" s="403">
        <v>27.769469999999998</v>
      </c>
      <c r="CF498" s="432"/>
      <c r="CG498" s="506">
        <v>15.495061489999999</v>
      </c>
      <c r="CH498" s="506">
        <v>1.4710053199999999</v>
      </c>
      <c r="CI498" s="401">
        <v>4.8439999999999994</v>
      </c>
      <c r="CJ498" s="403">
        <v>67.808570000000003</v>
      </c>
      <c r="CK498" s="432"/>
      <c r="CL498" s="506">
        <v>6.1075406000000001</v>
      </c>
      <c r="CM498" s="506">
        <v>0.83986991</v>
      </c>
      <c r="CN498" s="401">
        <v>7.016</v>
      </c>
      <c r="CO498" s="403">
        <v>26.727460000000001</v>
      </c>
      <c r="CP498" s="432"/>
      <c r="CQ498" s="506">
        <v>0.91670478</v>
      </c>
      <c r="CR498" s="506">
        <v>0.28207139000000003</v>
      </c>
      <c r="CS498" s="401">
        <v>15.699</v>
      </c>
      <c r="CT498" s="403">
        <v>4.0116300000000003</v>
      </c>
      <c r="CU498" s="432"/>
      <c r="CV498" s="506">
        <v>0.33187779000000001</v>
      </c>
      <c r="CW498" s="506">
        <v>0.16058651000000002</v>
      </c>
      <c r="CX498" s="401">
        <v>24.687000000000001</v>
      </c>
      <c r="CY498" s="508">
        <v>1.45234</v>
      </c>
    </row>
    <row r="499" spans="1:103" ht="12" customHeight="1" x14ac:dyDescent="0.35">
      <c r="A499" s="761"/>
      <c r="B499" s="846"/>
      <c r="C499" s="330" t="s">
        <v>133</v>
      </c>
      <c r="D499" s="446">
        <v>43.051908449999999</v>
      </c>
      <c r="E499" s="446">
        <v>2.0734923100000002</v>
      </c>
      <c r="F499" s="588">
        <v>2.4570000000000003</v>
      </c>
      <c r="G499" s="589"/>
      <c r="H499" s="527">
        <v>21.93872855</v>
      </c>
      <c r="I499" s="527">
        <v>1.8048128699999999</v>
      </c>
      <c r="J499" s="528">
        <v>4.1970000000000001</v>
      </c>
      <c r="K499" s="529">
        <f t="shared" si="2"/>
        <v>50.958782873654471</v>
      </c>
      <c r="L499" s="590"/>
      <c r="M499" s="591">
        <v>15.62594685</v>
      </c>
      <c r="N499" s="591">
        <v>1.6485465099999999</v>
      </c>
      <c r="O499" s="592">
        <v>5.383</v>
      </c>
      <c r="P499" s="529">
        <v>71.225399999999993</v>
      </c>
      <c r="Q499" s="590"/>
      <c r="R499" s="591">
        <v>4.9736092300000001</v>
      </c>
      <c r="S499" s="591">
        <v>0.63101912000000004</v>
      </c>
      <c r="T499" s="592">
        <v>6.4729999999999999</v>
      </c>
      <c r="U499" s="529">
        <v>22.670449999999999</v>
      </c>
      <c r="V499" s="590"/>
      <c r="W499" s="591">
        <v>1.1507425200000001</v>
      </c>
      <c r="X499" s="591">
        <v>0.28815233000000001</v>
      </c>
      <c r="Y499" s="592">
        <v>12.776000000000002</v>
      </c>
      <c r="Z499" s="529">
        <v>5.24526</v>
      </c>
      <c r="AA499" s="590"/>
      <c r="AB499" s="591">
        <v>0.18842994999999998</v>
      </c>
      <c r="AC499" s="591">
        <v>0.11797481</v>
      </c>
      <c r="AD499" s="592">
        <v>31.943999999999999</v>
      </c>
      <c r="AE499" s="497">
        <v>0.85889000000000004</v>
      </c>
      <c r="AF499" s="591">
        <v>7.8018941499999999</v>
      </c>
      <c r="AG499" s="591">
        <v>1.0196917299999999</v>
      </c>
      <c r="AH499" s="592">
        <v>6.6680000000000001</v>
      </c>
      <c r="AI499" s="529">
        <v>18.122060000000001</v>
      </c>
      <c r="AJ499" s="590"/>
      <c r="AK499" s="591">
        <v>4.2142866799999998</v>
      </c>
      <c r="AL499" s="591">
        <v>0.74396238000000003</v>
      </c>
      <c r="AM499" s="592">
        <v>9.0069999999999997</v>
      </c>
      <c r="AN499" s="529">
        <v>54.016199999999998</v>
      </c>
      <c r="AO499" s="590"/>
      <c r="AP499" s="591">
        <v>2.7246156299999997</v>
      </c>
      <c r="AQ499" s="591">
        <v>0.48054550999999995</v>
      </c>
      <c r="AR499" s="592">
        <v>8.9990000000000006</v>
      </c>
      <c r="AS499" s="529">
        <v>34.922490000000003</v>
      </c>
      <c r="AT499" s="590"/>
      <c r="AU499" s="591">
        <v>0.48280797000000003</v>
      </c>
      <c r="AV499" s="591">
        <v>0.18519825000000001</v>
      </c>
      <c r="AW499" s="592">
        <v>19.570999999999998</v>
      </c>
      <c r="AX499" s="529">
        <v>6.1883400000000002</v>
      </c>
      <c r="AY499" s="590"/>
      <c r="AZ499" s="591">
        <v>0.38018385999999998</v>
      </c>
      <c r="BA499" s="591">
        <v>0.1740545</v>
      </c>
      <c r="BB499" s="592">
        <v>23.358000000000001</v>
      </c>
      <c r="BC499" s="497">
        <v>4.8729699999999996</v>
      </c>
      <c r="BD499" s="591">
        <v>34.491366840000005</v>
      </c>
      <c r="BE499" s="591">
        <v>1.91765787</v>
      </c>
      <c r="BF499" s="592">
        <v>2.8369999999999997</v>
      </c>
      <c r="BG499" s="529">
        <v>80.115769999999998</v>
      </c>
      <c r="BH499" s="590"/>
      <c r="BI499" s="591">
        <v>23.349166459999999</v>
      </c>
      <c r="BJ499" s="591">
        <v>1.8844687</v>
      </c>
      <c r="BK499" s="592">
        <v>4.1180000000000003</v>
      </c>
      <c r="BL499" s="529">
        <v>67.695679999999996</v>
      </c>
      <c r="BM499" s="590"/>
      <c r="BN499" s="591">
        <v>8.9195928000000002</v>
      </c>
      <c r="BO499" s="591">
        <v>0.78475711999999997</v>
      </c>
      <c r="BP499" s="592">
        <v>4.4889999999999999</v>
      </c>
      <c r="BQ499" s="529">
        <v>25.86036</v>
      </c>
      <c r="BR499" s="590"/>
      <c r="BS499" s="591">
        <v>1.9609607900000001</v>
      </c>
      <c r="BT499" s="591">
        <v>0.45734244000000002</v>
      </c>
      <c r="BU499" s="592">
        <v>11.898999999999999</v>
      </c>
      <c r="BV499" s="529">
        <v>5.6853699999999998</v>
      </c>
      <c r="BW499" s="590"/>
      <c r="BX499" s="591">
        <v>0.26164679000000002</v>
      </c>
      <c r="BY499" s="591">
        <v>0.13385886999999999</v>
      </c>
      <c r="BZ499" s="592">
        <v>26.101999999999997</v>
      </c>
      <c r="CA499" s="497">
        <v>0.75858999999999999</v>
      </c>
      <c r="CB499" s="591">
        <v>12.0962999</v>
      </c>
      <c r="CC499" s="591">
        <v>1.0580998799999999</v>
      </c>
      <c r="CD499" s="592">
        <v>4.4630000000000001</v>
      </c>
      <c r="CE499" s="529">
        <v>28.097010000000001</v>
      </c>
      <c r="CF499" s="590"/>
      <c r="CG499" s="591">
        <v>8.3496963500000003</v>
      </c>
      <c r="CH499" s="591">
        <v>0.87279061999999996</v>
      </c>
      <c r="CI499" s="592">
        <v>5.3330000000000002</v>
      </c>
      <c r="CJ499" s="529">
        <v>69.026859999999999</v>
      </c>
      <c r="CK499" s="590"/>
      <c r="CL499" s="591">
        <v>3.1499098299999999</v>
      </c>
      <c r="CM499" s="591">
        <v>0.50539602000000006</v>
      </c>
      <c r="CN499" s="592">
        <v>8.1859999999999999</v>
      </c>
      <c r="CO499" s="529">
        <v>26.040279999999999</v>
      </c>
      <c r="CP499" s="590"/>
      <c r="CQ499" s="591">
        <v>0.41833857000000002</v>
      </c>
      <c r="CR499" s="591">
        <v>0.17580411000000001</v>
      </c>
      <c r="CS499" s="592">
        <v>21.440999999999999</v>
      </c>
      <c r="CT499" s="529">
        <v>3.4584000000000001</v>
      </c>
      <c r="CU499" s="590"/>
      <c r="CV499" s="591">
        <v>0.17835514</v>
      </c>
      <c r="CW499" s="591">
        <v>0.10336790000000001</v>
      </c>
      <c r="CX499" s="592">
        <v>29.57</v>
      </c>
      <c r="CY499" s="497">
        <v>1.4744600000000001</v>
      </c>
    </row>
    <row r="500" spans="1:103" ht="12" customHeight="1" x14ac:dyDescent="0.35">
      <c r="A500" s="761"/>
      <c r="B500" s="846"/>
      <c r="C500" s="330" t="s">
        <v>134</v>
      </c>
      <c r="D500" s="446">
        <v>39.236970800000002</v>
      </c>
      <c r="E500" s="446">
        <v>2.1230403099999999</v>
      </c>
      <c r="F500" s="588">
        <v>2.7610000000000001</v>
      </c>
      <c r="G500" s="589"/>
      <c r="H500" s="527">
        <v>23.080287130000002</v>
      </c>
      <c r="I500" s="527">
        <v>1.82321277</v>
      </c>
      <c r="J500" s="528">
        <v>4.03</v>
      </c>
      <c r="K500" s="529">
        <f t="shared" si="2"/>
        <v>58.822805786016495</v>
      </c>
      <c r="L500" s="590"/>
      <c r="M500" s="591">
        <v>16.954114180000001</v>
      </c>
      <c r="N500" s="591">
        <v>1.68850678</v>
      </c>
      <c r="O500" s="592">
        <v>5.0810000000000004</v>
      </c>
      <c r="P500" s="529">
        <v>73.457120000000003</v>
      </c>
      <c r="Q500" s="590"/>
      <c r="R500" s="591">
        <v>4.9674098100000004</v>
      </c>
      <c r="S500" s="591">
        <v>0.62264299000000001</v>
      </c>
      <c r="T500" s="592">
        <v>6.3950000000000005</v>
      </c>
      <c r="U500" s="529">
        <v>21.522310000000001</v>
      </c>
      <c r="V500" s="590"/>
      <c r="W500" s="591">
        <v>0.95539364999999998</v>
      </c>
      <c r="X500" s="591">
        <v>0.28197050000000001</v>
      </c>
      <c r="Y500" s="592">
        <v>15.058</v>
      </c>
      <c r="Z500" s="529">
        <v>4.1394399999999996</v>
      </c>
      <c r="AA500" s="590"/>
      <c r="AB500" s="591">
        <v>0.20336948000000002</v>
      </c>
      <c r="AC500" s="591">
        <v>0.12291415</v>
      </c>
      <c r="AD500" s="592">
        <v>30.836000000000002</v>
      </c>
      <c r="AE500" s="497">
        <v>0.88114000000000003</v>
      </c>
      <c r="AF500" s="591">
        <v>9.8361449699999994</v>
      </c>
      <c r="AG500" s="591">
        <v>1.1833963200000002</v>
      </c>
      <c r="AH500" s="592">
        <v>6.1379999999999999</v>
      </c>
      <c r="AI500" s="529">
        <v>25.068560000000002</v>
      </c>
      <c r="AJ500" s="590"/>
      <c r="AK500" s="591">
        <v>5.5727874799999997</v>
      </c>
      <c r="AL500" s="591">
        <v>0.83615881999999997</v>
      </c>
      <c r="AM500" s="592">
        <v>7.6550000000000011</v>
      </c>
      <c r="AN500" s="529">
        <v>56.656219999999998</v>
      </c>
      <c r="AO500" s="590"/>
      <c r="AP500" s="591">
        <v>3.37805483</v>
      </c>
      <c r="AQ500" s="591">
        <v>0.54218382999999992</v>
      </c>
      <c r="AR500" s="592">
        <v>8.1890000000000001</v>
      </c>
      <c r="AS500" s="529">
        <v>34.34328</v>
      </c>
      <c r="AT500" s="590"/>
      <c r="AU500" s="591">
        <v>0.60780778999999996</v>
      </c>
      <c r="AV500" s="591">
        <v>0.19031934</v>
      </c>
      <c r="AW500" s="592">
        <v>15.976000000000001</v>
      </c>
      <c r="AX500" s="529">
        <v>6.1793300000000002</v>
      </c>
      <c r="AY500" s="590"/>
      <c r="AZ500" s="591">
        <v>0.27749486000000001</v>
      </c>
      <c r="BA500" s="591">
        <v>0.13319457000000001</v>
      </c>
      <c r="BB500" s="592">
        <v>24.489000000000001</v>
      </c>
      <c r="BC500" s="497">
        <v>2.82118</v>
      </c>
      <c r="BD500" s="591">
        <v>33.227305099999995</v>
      </c>
      <c r="BE500" s="591">
        <v>1.86406238</v>
      </c>
      <c r="BF500" s="592">
        <v>2.8620000000000001</v>
      </c>
      <c r="BG500" s="529">
        <v>84.683670000000006</v>
      </c>
      <c r="BH500" s="590"/>
      <c r="BI500" s="591">
        <v>24.564543880000002</v>
      </c>
      <c r="BJ500" s="591">
        <v>1.8604515100000001</v>
      </c>
      <c r="BK500" s="592">
        <v>3.8639999999999999</v>
      </c>
      <c r="BL500" s="529">
        <v>73.928790000000006</v>
      </c>
      <c r="BM500" s="590"/>
      <c r="BN500" s="591">
        <v>6.7910094600000006</v>
      </c>
      <c r="BO500" s="591">
        <v>0.62196870999999998</v>
      </c>
      <c r="BP500" s="592">
        <v>4.673</v>
      </c>
      <c r="BQ500" s="529">
        <v>20.438040000000001</v>
      </c>
      <c r="BR500" s="590"/>
      <c r="BS500" s="591">
        <v>1.5807827700000001</v>
      </c>
      <c r="BT500" s="591">
        <v>0.37373537000000001</v>
      </c>
      <c r="BU500" s="592">
        <v>12.062000000000001</v>
      </c>
      <c r="BV500" s="529">
        <v>4.7574800000000002</v>
      </c>
      <c r="BW500" s="590"/>
      <c r="BX500" s="591">
        <v>0.29096899000000004</v>
      </c>
      <c r="BY500" s="591">
        <v>0.15237953999999998</v>
      </c>
      <c r="BZ500" s="592">
        <v>26.718999999999998</v>
      </c>
      <c r="CA500" s="497">
        <v>0.87568999999999997</v>
      </c>
      <c r="CB500" s="591">
        <v>10.754884749999999</v>
      </c>
      <c r="CC500" s="591">
        <v>1.0497599499999999</v>
      </c>
      <c r="CD500" s="592">
        <v>4.9799999999999995</v>
      </c>
      <c r="CE500" s="529">
        <v>27.410080000000001</v>
      </c>
      <c r="CF500" s="590"/>
      <c r="CG500" s="591">
        <v>7.1453651300000001</v>
      </c>
      <c r="CH500" s="591">
        <v>0.79975463999999996</v>
      </c>
      <c r="CI500" s="592">
        <v>5.7110000000000003</v>
      </c>
      <c r="CJ500" s="529">
        <v>66.438320000000004</v>
      </c>
      <c r="CK500" s="590"/>
      <c r="CL500" s="591">
        <v>2.9576307599999998</v>
      </c>
      <c r="CM500" s="591">
        <v>0.52510816000000005</v>
      </c>
      <c r="CN500" s="592">
        <v>9.0579999999999998</v>
      </c>
      <c r="CO500" s="529">
        <v>27.500350000000001</v>
      </c>
      <c r="CP500" s="590"/>
      <c r="CQ500" s="591">
        <v>0.49836621000000003</v>
      </c>
      <c r="CR500" s="591">
        <v>0.18168870999999998</v>
      </c>
      <c r="CS500" s="592">
        <v>18.600000000000001</v>
      </c>
      <c r="CT500" s="529">
        <v>4.6338600000000003</v>
      </c>
      <c r="CU500" s="590"/>
      <c r="CV500" s="591">
        <v>0.15352265000000001</v>
      </c>
      <c r="CW500" s="591">
        <v>9.8481759999999988E-2</v>
      </c>
      <c r="CX500" s="592">
        <v>32.728999999999999</v>
      </c>
      <c r="CY500" s="497">
        <v>1.42747</v>
      </c>
    </row>
    <row r="501" spans="1:103" ht="12" customHeight="1" x14ac:dyDescent="0.35">
      <c r="A501" s="761"/>
      <c r="B501" s="917" t="s">
        <v>66</v>
      </c>
      <c r="C501" s="332" t="s">
        <v>59</v>
      </c>
      <c r="D501" s="451">
        <v>47.226701519999999</v>
      </c>
      <c r="E501" s="451">
        <v>5.4743242700000003</v>
      </c>
      <c r="F501" s="593">
        <v>5.9139999999999997</v>
      </c>
      <c r="G501" s="594"/>
      <c r="H501" s="530">
        <v>31.273787729999999</v>
      </c>
      <c r="I501" s="530">
        <v>3.9645231499999998</v>
      </c>
      <c r="J501" s="531">
        <v>6.468</v>
      </c>
      <c r="K501" s="532">
        <f t="shared" si="2"/>
        <v>66.220563205660028</v>
      </c>
      <c r="L501" s="595"/>
      <c r="M501" s="596">
        <v>25.978598510000001</v>
      </c>
      <c r="N501" s="596">
        <v>3.3449636999999997</v>
      </c>
      <c r="O501" s="597">
        <v>6.569</v>
      </c>
      <c r="P501" s="532">
        <v>83.068280000000001</v>
      </c>
      <c r="Q501" s="595"/>
      <c r="R501" s="596">
        <v>4.5098797199999998</v>
      </c>
      <c r="S501" s="596">
        <v>0.92444704</v>
      </c>
      <c r="T501" s="597">
        <v>10.458</v>
      </c>
      <c r="U501" s="532">
        <v>14.420640000000001</v>
      </c>
      <c r="V501" s="595"/>
      <c r="W501" s="596">
        <v>0.71034040000000009</v>
      </c>
      <c r="X501" s="596">
        <v>0.29951236999999997</v>
      </c>
      <c r="Y501" s="597">
        <v>21.512999999999998</v>
      </c>
      <c r="Z501" s="532">
        <v>2.27136</v>
      </c>
      <c r="AA501" s="595"/>
      <c r="AB501" s="596">
        <v>7.4969099999999997E-2</v>
      </c>
      <c r="AC501" s="596">
        <v>7.6319640000000008E-2</v>
      </c>
      <c r="AD501" s="597">
        <v>51.94</v>
      </c>
      <c r="AE501" s="501">
        <v>0.23971999999999999</v>
      </c>
      <c r="AF501" s="596">
        <v>14.157418600000002</v>
      </c>
      <c r="AG501" s="596">
        <v>2.0637146200000003</v>
      </c>
      <c r="AH501" s="597">
        <v>7.4370000000000003</v>
      </c>
      <c r="AI501" s="532">
        <v>29.97757</v>
      </c>
      <c r="AJ501" s="595"/>
      <c r="AK501" s="596">
        <v>8.9040483000000012</v>
      </c>
      <c r="AL501" s="596">
        <v>1.4707067300000001</v>
      </c>
      <c r="AM501" s="597">
        <v>8.4269999999999996</v>
      </c>
      <c r="AN501" s="532">
        <v>62.893160000000002</v>
      </c>
      <c r="AO501" s="595"/>
      <c r="AP501" s="596">
        <v>4.3186458400000003</v>
      </c>
      <c r="AQ501" s="596">
        <v>0.78117985999999995</v>
      </c>
      <c r="AR501" s="597">
        <v>9.2289999999999992</v>
      </c>
      <c r="AS501" s="532">
        <v>30.504470000000001</v>
      </c>
      <c r="AT501" s="595"/>
      <c r="AU501" s="596">
        <v>0.65617570000000003</v>
      </c>
      <c r="AV501" s="596">
        <v>0.22841933</v>
      </c>
      <c r="AW501" s="597">
        <v>17.760999999999999</v>
      </c>
      <c r="AX501" s="532">
        <v>4.6348500000000001</v>
      </c>
      <c r="AY501" s="595"/>
      <c r="AZ501" s="596">
        <v>0.27854876000000001</v>
      </c>
      <c r="BA501" s="596">
        <v>0.16874985000000001</v>
      </c>
      <c r="BB501" s="597">
        <v>30.908999999999999</v>
      </c>
      <c r="BC501" s="501">
        <v>1.9675100000000001</v>
      </c>
      <c r="BD501" s="596">
        <v>41.005982289999999</v>
      </c>
      <c r="BE501" s="596">
        <v>4.78213651</v>
      </c>
      <c r="BF501" s="597">
        <v>5.9499999999999993</v>
      </c>
      <c r="BG501" s="532">
        <v>86.827960000000004</v>
      </c>
      <c r="BH501" s="595"/>
      <c r="BI501" s="596">
        <v>34.42505182</v>
      </c>
      <c r="BJ501" s="596">
        <v>3.9548359799999999</v>
      </c>
      <c r="BK501" s="597">
        <v>5.8610000000000007</v>
      </c>
      <c r="BL501" s="532">
        <v>83.95129</v>
      </c>
      <c r="BM501" s="595"/>
      <c r="BN501" s="596">
        <v>5.6878877399999999</v>
      </c>
      <c r="BO501" s="596">
        <v>1.0674261599999999</v>
      </c>
      <c r="BP501" s="597">
        <v>9.5749999999999993</v>
      </c>
      <c r="BQ501" s="532">
        <v>13.87087</v>
      </c>
      <c r="BR501" s="595"/>
      <c r="BS501" s="596">
        <v>0.70642260000000001</v>
      </c>
      <c r="BT501" s="596">
        <v>0.26637993999999998</v>
      </c>
      <c r="BU501" s="597">
        <v>19.239000000000001</v>
      </c>
      <c r="BV501" s="532">
        <v>1.7227300000000001</v>
      </c>
      <c r="BW501" s="595"/>
      <c r="BX501" s="596">
        <v>0.18662013999999999</v>
      </c>
      <c r="BY501" s="596">
        <v>0.11131870000000001</v>
      </c>
      <c r="BZ501" s="597">
        <v>30.434000000000001</v>
      </c>
      <c r="CA501" s="501">
        <v>0.4551</v>
      </c>
      <c r="CB501" s="596">
        <v>12.128874700000001</v>
      </c>
      <c r="CC501" s="596">
        <v>1.69781659</v>
      </c>
      <c r="CD501" s="597">
        <v>7.1419999999999995</v>
      </c>
      <c r="CE501" s="532">
        <v>25.68224</v>
      </c>
      <c r="CF501" s="595"/>
      <c r="CG501" s="596">
        <v>7.9845707800000003</v>
      </c>
      <c r="CH501" s="596">
        <v>1.23490689</v>
      </c>
      <c r="CI501" s="597">
        <v>7.8909999999999991</v>
      </c>
      <c r="CJ501" s="532">
        <v>65.831090000000003</v>
      </c>
      <c r="CK501" s="595"/>
      <c r="CL501" s="596">
        <v>3.2994909300000002</v>
      </c>
      <c r="CM501" s="596">
        <v>0.67972023000000004</v>
      </c>
      <c r="CN501" s="597">
        <v>10.510999999999999</v>
      </c>
      <c r="CO501" s="532">
        <v>27.203600000000002</v>
      </c>
      <c r="CP501" s="595"/>
      <c r="CQ501" s="596">
        <v>0.52631652999999989</v>
      </c>
      <c r="CR501" s="596">
        <v>0.20247692</v>
      </c>
      <c r="CS501" s="597">
        <v>19.628</v>
      </c>
      <c r="CT501" s="532">
        <v>4.3393699999999997</v>
      </c>
      <c r="CU501" s="595"/>
      <c r="CV501" s="596">
        <v>0.31849645999999998</v>
      </c>
      <c r="CW501" s="596">
        <v>0.15970471</v>
      </c>
      <c r="CX501" s="597">
        <v>25.582999999999998</v>
      </c>
      <c r="CY501" s="501">
        <v>2.6259399999999999</v>
      </c>
    </row>
    <row r="502" spans="1:103" ht="12" customHeight="1" x14ac:dyDescent="0.35">
      <c r="A502" s="761"/>
      <c r="B502" s="917"/>
      <c r="C502" s="332" t="s">
        <v>133</v>
      </c>
      <c r="D502" s="451">
        <v>23.197495800000002</v>
      </c>
      <c r="E502" s="451">
        <v>2.8275262300000001</v>
      </c>
      <c r="F502" s="593">
        <v>6.2190000000000003</v>
      </c>
      <c r="G502" s="594"/>
      <c r="H502" s="530">
        <v>15.018383120000001</v>
      </c>
      <c r="I502" s="530">
        <v>2.0401649900000001</v>
      </c>
      <c r="J502" s="531">
        <v>6.931</v>
      </c>
      <c r="K502" s="532">
        <f t="shared" si="2"/>
        <v>64.741398164193214</v>
      </c>
      <c r="L502" s="595"/>
      <c r="M502" s="596">
        <v>12.303236590000001</v>
      </c>
      <c r="N502" s="596">
        <v>1.70697432</v>
      </c>
      <c r="O502" s="597">
        <v>7.0790000000000006</v>
      </c>
      <c r="P502" s="532">
        <v>81.921180000000007</v>
      </c>
      <c r="Q502" s="595"/>
      <c r="R502" s="596">
        <v>2.29055703</v>
      </c>
      <c r="S502" s="596">
        <v>0.55781364</v>
      </c>
      <c r="T502" s="597">
        <v>12.425000000000001</v>
      </c>
      <c r="U502" s="532">
        <v>15.25169</v>
      </c>
      <c r="V502" s="595"/>
      <c r="W502" s="596">
        <v>0.39781379</v>
      </c>
      <c r="X502" s="596">
        <v>0.18570133999999999</v>
      </c>
      <c r="Y502" s="597">
        <v>23.817</v>
      </c>
      <c r="Z502" s="532">
        <v>2.6488499999999999</v>
      </c>
      <c r="AA502" s="595"/>
      <c r="AB502" s="596">
        <v>2.6775710000000001E-2</v>
      </c>
      <c r="AC502" s="596">
        <v>3.751562E-2</v>
      </c>
      <c r="AD502" s="597">
        <v>71.484999999999999</v>
      </c>
      <c r="AE502" s="501">
        <v>0.17829</v>
      </c>
      <c r="AF502" s="596">
        <v>6.2070074800000006</v>
      </c>
      <c r="AG502" s="596">
        <v>1.0006406399999999</v>
      </c>
      <c r="AH502" s="597">
        <v>8.2249999999999996</v>
      </c>
      <c r="AI502" s="532">
        <v>26.75723</v>
      </c>
      <c r="AJ502" s="595"/>
      <c r="AK502" s="596">
        <v>3.8235669099999998</v>
      </c>
      <c r="AL502" s="596">
        <v>0.73272326999999993</v>
      </c>
      <c r="AM502" s="597">
        <v>9.7769999999999992</v>
      </c>
      <c r="AN502" s="532">
        <v>61.600810000000003</v>
      </c>
      <c r="AO502" s="595"/>
      <c r="AP502" s="596">
        <v>1.94354407</v>
      </c>
      <c r="AQ502" s="596">
        <v>0.43714792000000002</v>
      </c>
      <c r="AR502" s="597">
        <v>11.476000000000001</v>
      </c>
      <c r="AS502" s="532">
        <v>31.312090000000001</v>
      </c>
      <c r="AT502" s="595"/>
      <c r="AU502" s="596">
        <v>0.27265388000000002</v>
      </c>
      <c r="AV502" s="596">
        <v>0.13784885999999999</v>
      </c>
      <c r="AW502" s="597">
        <v>25.795000000000002</v>
      </c>
      <c r="AX502" s="532">
        <v>4.3926800000000004</v>
      </c>
      <c r="AY502" s="595"/>
      <c r="AZ502" s="596">
        <v>0.16724261999999998</v>
      </c>
      <c r="BA502" s="596">
        <v>0.11014398</v>
      </c>
      <c r="BB502" s="597">
        <v>33.600999999999999</v>
      </c>
      <c r="BC502" s="501">
        <v>2.69442</v>
      </c>
      <c r="BD502" s="596">
        <v>19.886428609999999</v>
      </c>
      <c r="BE502" s="596">
        <v>2.4825854599999997</v>
      </c>
      <c r="BF502" s="597">
        <v>6.3689999999999998</v>
      </c>
      <c r="BG502" s="532">
        <v>85.726619999999997</v>
      </c>
      <c r="BH502" s="595"/>
      <c r="BI502" s="596">
        <v>16.378765850000001</v>
      </c>
      <c r="BJ502" s="596">
        <v>2.0381737900000001</v>
      </c>
      <c r="BK502" s="597">
        <v>6.3490000000000002</v>
      </c>
      <c r="BL502" s="532">
        <v>82.361519999999999</v>
      </c>
      <c r="BM502" s="595"/>
      <c r="BN502" s="596">
        <v>3.03909078</v>
      </c>
      <c r="BO502" s="596">
        <v>0.68568458999999993</v>
      </c>
      <c r="BP502" s="597">
        <v>11.511000000000001</v>
      </c>
      <c r="BQ502" s="532">
        <v>15.28224</v>
      </c>
      <c r="BR502" s="595"/>
      <c r="BS502" s="596">
        <v>0.37016990999999999</v>
      </c>
      <c r="BT502" s="596">
        <v>0.17376977999999998</v>
      </c>
      <c r="BU502" s="597">
        <v>23.951000000000001</v>
      </c>
      <c r="BV502" s="532">
        <v>1.8614200000000001</v>
      </c>
      <c r="BW502" s="595"/>
      <c r="BX502" s="596">
        <v>9.840206E-2</v>
      </c>
      <c r="BY502" s="596">
        <v>8.4091520000000003E-2</v>
      </c>
      <c r="BZ502" s="597">
        <v>43.600999999999999</v>
      </c>
      <c r="CA502" s="501">
        <v>0.49481999999999998</v>
      </c>
      <c r="CB502" s="596">
        <v>5.6627811600000006</v>
      </c>
      <c r="CC502" s="596">
        <v>0.87098651999999999</v>
      </c>
      <c r="CD502" s="597">
        <v>7.8469999999999995</v>
      </c>
      <c r="CE502" s="532">
        <v>24.411169999999998</v>
      </c>
      <c r="CF502" s="595"/>
      <c r="CG502" s="596">
        <v>3.77097098</v>
      </c>
      <c r="CH502" s="596">
        <v>0.67463580999999995</v>
      </c>
      <c r="CI502" s="597">
        <v>9.1280000000000001</v>
      </c>
      <c r="CJ502" s="532">
        <v>66.592209999999994</v>
      </c>
      <c r="CK502" s="595"/>
      <c r="CL502" s="596">
        <v>1.51686057</v>
      </c>
      <c r="CM502" s="596">
        <v>0.35530115000000001</v>
      </c>
      <c r="CN502" s="597">
        <v>11.951000000000001</v>
      </c>
      <c r="CO502" s="532">
        <v>26.786490000000001</v>
      </c>
      <c r="CP502" s="595"/>
      <c r="CQ502" s="596">
        <v>0.19659448000000002</v>
      </c>
      <c r="CR502" s="596">
        <v>0.12796167999999999</v>
      </c>
      <c r="CS502" s="597">
        <v>33.209000000000003</v>
      </c>
      <c r="CT502" s="532">
        <v>3.4716900000000002</v>
      </c>
      <c r="CU502" s="595"/>
      <c r="CV502" s="596">
        <v>0.17835514</v>
      </c>
      <c r="CW502" s="596">
        <v>0.10336790000000001</v>
      </c>
      <c r="CX502" s="597">
        <v>29.57</v>
      </c>
      <c r="CY502" s="501">
        <v>3.1496</v>
      </c>
    </row>
    <row r="503" spans="1:103" ht="12" customHeight="1" x14ac:dyDescent="0.35">
      <c r="A503" s="761"/>
      <c r="B503" s="917"/>
      <c r="C503" s="332" t="s">
        <v>134</v>
      </c>
      <c r="D503" s="451">
        <v>24.029205709999999</v>
      </c>
      <c r="E503" s="451">
        <v>2.7745527600000002</v>
      </c>
      <c r="F503" s="593">
        <v>5.891</v>
      </c>
      <c r="G503" s="594"/>
      <c r="H503" s="530">
        <v>16.255404609999999</v>
      </c>
      <c r="I503" s="530">
        <v>2.0603829500000002</v>
      </c>
      <c r="J503" s="531">
        <v>6.4670000000000005</v>
      </c>
      <c r="K503" s="532">
        <f t="shared" si="2"/>
        <v>67.648530734560012</v>
      </c>
      <c r="L503" s="595"/>
      <c r="M503" s="596">
        <v>13.675361909999999</v>
      </c>
      <c r="N503" s="596">
        <v>1.7597863199999999</v>
      </c>
      <c r="O503" s="597">
        <v>6.5650000000000004</v>
      </c>
      <c r="P503" s="532">
        <v>84.12809</v>
      </c>
      <c r="Q503" s="595"/>
      <c r="R503" s="596">
        <v>2.2193226899999998</v>
      </c>
      <c r="S503" s="596">
        <v>0.50540132000000004</v>
      </c>
      <c r="T503" s="597">
        <v>11.619</v>
      </c>
      <c r="U503" s="532">
        <v>13.65283</v>
      </c>
      <c r="V503" s="595"/>
      <c r="W503" s="596">
        <v>0.31252660999999998</v>
      </c>
      <c r="X503" s="596">
        <v>0.17864093</v>
      </c>
      <c r="Y503" s="597">
        <v>29.163</v>
      </c>
      <c r="Z503" s="532">
        <v>1.9226000000000001</v>
      </c>
      <c r="AA503" s="595"/>
      <c r="AB503" s="596">
        <v>4.8193399999999997E-2</v>
      </c>
      <c r="AC503" s="596">
        <v>6.76263E-2</v>
      </c>
      <c r="AD503" s="597">
        <v>71.592999999999989</v>
      </c>
      <c r="AE503" s="501">
        <v>0.29648000000000002</v>
      </c>
      <c r="AF503" s="596">
        <v>7.9504111200000001</v>
      </c>
      <c r="AG503" s="596">
        <v>1.18971089</v>
      </c>
      <c r="AH503" s="597">
        <v>7.6349999999999998</v>
      </c>
      <c r="AI503" s="532">
        <v>33.086449999999999</v>
      </c>
      <c r="AJ503" s="595"/>
      <c r="AK503" s="596">
        <v>5.0804813900000001</v>
      </c>
      <c r="AL503" s="596">
        <v>0.83665759000000006</v>
      </c>
      <c r="AM503" s="597">
        <v>8.4019999999999992</v>
      </c>
      <c r="AN503" s="532">
        <v>63.902119999999996</v>
      </c>
      <c r="AO503" s="595"/>
      <c r="AP503" s="596">
        <v>2.3751017700000001</v>
      </c>
      <c r="AQ503" s="596">
        <v>0.49237150000000002</v>
      </c>
      <c r="AR503" s="597">
        <v>10.577</v>
      </c>
      <c r="AS503" s="532">
        <v>29.873950000000001</v>
      </c>
      <c r="AT503" s="595"/>
      <c r="AU503" s="596">
        <v>0.38352182000000001</v>
      </c>
      <c r="AV503" s="596">
        <v>0.14539568999999999</v>
      </c>
      <c r="AW503" s="597">
        <v>19.342000000000002</v>
      </c>
      <c r="AX503" s="532">
        <v>4.8239200000000002</v>
      </c>
      <c r="AY503" s="595"/>
      <c r="AZ503" s="596">
        <v>0.11130614</v>
      </c>
      <c r="BA503" s="596">
        <v>9.1848230000000003E-2</v>
      </c>
      <c r="BB503" s="597">
        <v>42.100999999999999</v>
      </c>
      <c r="BC503" s="501">
        <v>1.4</v>
      </c>
      <c r="BD503" s="596">
        <v>21.11955369</v>
      </c>
      <c r="BE503" s="596">
        <v>2.4265335100000001</v>
      </c>
      <c r="BF503" s="597">
        <v>5.8620000000000001</v>
      </c>
      <c r="BG503" s="532">
        <v>87.891189999999995</v>
      </c>
      <c r="BH503" s="595"/>
      <c r="BI503" s="596">
        <v>18.046285960000002</v>
      </c>
      <c r="BJ503" s="596">
        <v>2.04950849</v>
      </c>
      <c r="BK503" s="597">
        <v>5.7939999999999996</v>
      </c>
      <c r="BL503" s="532">
        <v>85.448239999999998</v>
      </c>
      <c r="BM503" s="595"/>
      <c r="BN503" s="596">
        <v>2.6487969600000003</v>
      </c>
      <c r="BO503" s="596">
        <v>0.53735420999999994</v>
      </c>
      <c r="BP503" s="597">
        <v>10.35</v>
      </c>
      <c r="BQ503" s="532">
        <v>12.541919999999999</v>
      </c>
      <c r="BR503" s="595"/>
      <c r="BS503" s="596">
        <v>0.33625268999999997</v>
      </c>
      <c r="BT503" s="596">
        <v>0.16546253999999999</v>
      </c>
      <c r="BU503" s="597">
        <v>25.106000000000002</v>
      </c>
      <c r="BV503" s="532">
        <v>1.5921400000000001</v>
      </c>
      <c r="BW503" s="595"/>
      <c r="BX503" s="596">
        <v>8.8218069999999996E-2</v>
      </c>
      <c r="BY503" s="596">
        <v>7.5061449999999988E-2</v>
      </c>
      <c r="BZ503" s="597">
        <v>43.411000000000001</v>
      </c>
      <c r="CA503" s="501">
        <v>0.41771000000000003</v>
      </c>
      <c r="CB503" s="596">
        <v>6.4660935400000001</v>
      </c>
      <c r="CC503" s="596">
        <v>0.96903788999999996</v>
      </c>
      <c r="CD503" s="597">
        <v>7.6459999999999999</v>
      </c>
      <c r="CE503" s="532">
        <v>26.909310000000001</v>
      </c>
      <c r="CF503" s="595"/>
      <c r="CG503" s="596">
        <v>4.2135997999999999</v>
      </c>
      <c r="CH503" s="596">
        <v>0.68924271000000004</v>
      </c>
      <c r="CI503" s="597">
        <v>8.3460000000000001</v>
      </c>
      <c r="CJ503" s="532">
        <v>65.164540000000002</v>
      </c>
      <c r="CK503" s="595"/>
      <c r="CL503" s="596">
        <v>1.7826303600000002</v>
      </c>
      <c r="CM503" s="596">
        <v>0.4390906</v>
      </c>
      <c r="CN503" s="597">
        <v>12.567</v>
      </c>
      <c r="CO503" s="532">
        <v>27.56889</v>
      </c>
      <c r="CP503" s="595"/>
      <c r="CQ503" s="596">
        <v>0.32972205999999998</v>
      </c>
      <c r="CR503" s="596">
        <v>0.15140958000000002</v>
      </c>
      <c r="CS503" s="597">
        <v>23.428999999999998</v>
      </c>
      <c r="CT503" s="532">
        <v>5.0992499999999996</v>
      </c>
      <c r="CU503" s="595"/>
      <c r="CV503" s="596">
        <v>0.14014132000000001</v>
      </c>
      <c r="CW503" s="596">
        <v>9.6844890000000003E-2</v>
      </c>
      <c r="CX503" s="597">
        <v>35.258000000000003</v>
      </c>
      <c r="CY503" s="501">
        <v>2.1673300000000002</v>
      </c>
    </row>
    <row r="504" spans="1:103" ht="12" customHeight="1" x14ac:dyDescent="0.35">
      <c r="A504" s="761"/>
      <c r="B504" s="843" t="s">
        <v>67</v>
      </c>
      <c r="C504" s="330" t="s">
        <v>59</v>
      </c>
      <c r="D504" s="446">
        <v>35.062177739999996</v>
      </c>
      <c r="E504" s="446">
        <v>3.1080599000000002</v>
      </c>
      <c r="F504" s="588">
        <v>4.5229999999999997</v>
      </c>
      <c r="G504" s="589"/>
      <c r="H504" s="527">
        <v>13.74522795</v>
      </c>
      <c r="I504" s="527">
        <v>1.8998436200000002</v>
      </c>
      <c r="J504" s="528">
        <v>7.0519999999999996</v>
      </c>
      <c r="K504" s="529">
        <f t="shared" si="2"/>
        <v>39.202436459955045</v>
      </c>
      <c r="L504" s="590"/>
      <c r="M504" s="591">
        <v>6.6014625200000001</v>
      </c>
      <c r="N504" s="591">
        <v>1.3781457700000002</v>
      </c>
      <c r="O504" s="592">
        <v>10.651</v>
      </c>
      <c r="P504" s="529">
        <v>48.027299999999997</v>
      </c>
      <c r="Q504" s="590"/>
      <c r="R504" s="591">
        <v>5.4311393200000007</v>
      </c>
      <c r="S504" s="591">
        <v>0.86739595999999997</v>
      </c>
      <c r="T504" s="592">
        <v>8.1479999999999997</v>
      </c>
      <c r="U504" s="529">
        <v>39.512909999999998</v>
      </c>
      <c r="V504" s="590"/>
      <c r="W504" s="591">
        <v>1.3957957799999998</v>
      </c>
      <c r="X504" s="591">
        <v>0.38225130000000002</v>
      </c>
      <c r="Y504" s="592">
        <v>13.972000000000001</v>
      </c>
      <c r="Z504" s="529">
        <v>10.154769999999999</v>
      </c>
      <c r="AA504" s="590"/>
      <c r="AB504" s="591">
        <v>0.31683032999999999</v>
      </c>
      <c r="AC504" s="591">
        <v>0.19025816000000001</v>
      </c>
      <c r="AD504" s="592">
        <v>30.637999999999998</v>
      </c>
      <c r="AE504" s="497">
        <v>2.3050199999999998</v>
      </c>
      <c r="AF504" s="591">
        <v>3.48062052</v>
      </c>
      <c r="AG504" s="591">
        <v>0.79171187999999992</v>
      </c>
      <c r="AH504" s="592">
        <v>11.605</v>
      </c>
      <c r="AI504" s="529">
        <v>9.92699</v>
      </c>
      <c r="AJ504" s="590"/>
      <c r="AK504" s="591">
        <v>0.88302585999999994</v>
      </c>
      <c r="AL504" s="591">
        <v>0.30894170000000004</v>
      </c>
      <c r="AM504" s="592">
        <v>17.849999999999998</v>
      </c>
      <c r="AN504" s="529">
        <v>25.369779999999999</v>
      </c>
      <c r="AO504" s="590"/>
      <c r="AP504" s="591">
        <v>1.7840246299999998</v>
      </c>
      <c r="AQ504" s="591">
        <v>0.49296632000000001</v>
      </c>
      <c r="AR504" s="592">
        <v>14.097999999999999</v>
      </c>
      <c r="AS504" s="529">
        <v>51.255940000000002</v>
      </c>
      <c r="AT504" s="590"/>
      <c r="AU504" s="591">
        <v>0.43444007000000001</v>
      </c>
      <c r="AV504" s="591">
        <v>0.18144285999999998</v>
      </c>
      <c r="AW504" s="592">
        <v>21.309000000000001</v>
      </c>
      <c r="AX504" s="529">
        <v>12.481680000000001</v>
      </c>
      <c r="AY504" s="590"/>
      <c r="AZ504" s="591">
        <v>0.37912995999999999</v>
      </c>
      <c r="BA504" s="591">
        <v>0.18252982000000001</v>
      </c>
      <c r="BB504" s="592">
        <v>24.562999999999999</v>
      </c>
      <c r="BC504" s="497">
        <v>10.8926</v>
      </c>
      <c r="BD504" s="591">
        <v>26.712689650000002</v>
      </c>
      <c r="BE504" s="591">
        <v>2.5999842400000004</v>
      </c>
      <c r="BF504" s="592">
        <v>4.9660000000000002</v>
      </c>
      <c r="BG504" s="529">
        <v>76.186620000000005</v>
      </c>
      <c r="BH504" s="590"/>
      <c r="BI504" s="591">
        <v>13.488658520000001</v>
      </c>
      <c r="BJ504" s="591">
        <v>1.9109529199999999</v>
      </c>
      <c r="BK504" s="592">
        <v>7.2279999999999998</v>
      </c>
      <c r="BL504" s="529">
        <v>50.49532</v>
      </c>
      <c r="BM504" s="590"/>
      <c r="BN504" s="591">
        <v>10.022714519999999</v>
      </c>
      <c r="BO504" s="591">
        <v>1.1600650299999999</v>
      </c>
      <c r="BP504" s="592">
        <v>5.9050000000000002</v>
      </c>
      <c r="BQ504" s="529">
        <v>37.520420000000001</v>
      </c>
      <c r="BR504" s="590"/>
      <c r="BS504" s="591">
        <v>2.8353209600000002</v>
      </c>
      <c r="BT504" s="591">
        <v>0.67206348000000005</v>
      </c>
      <c r="BU504" s="592">
        <v>12.093</v>
      </c>
      <c r="BV504" s="529">
        <v>10.614140000000001</v>
      </c>
      <c r="BW504" s="590"/>
      <c r="BX504" s="591">
        <v>0.36599563999999996</v>
      </c>
      <c r="BY504" s="591">
        <v>0.18082074000000001</v>
      </c>
      <c r="BZ504" s="592">
        <v>25.207000000000001</v>
      </c>
      <c r="CA504" s="497">
        <v>1.37012</v>
      </c>
      <c r="CB504" s="591">
        <v>10.722309950000001</v>
      </c>
      <c r="CC504" s="591">
        <v>1.40530675</v>
      </c>
      <c r="CD504" s="592">
        <v>6.6870000000000003</v>
      </c>
      <c r="CE504" s="529">
        <v>30.580839999999998</v>
      </c>
      <c r="CF504" s="590"/>
      <c r="CG504" s="591">
        <v>7.51049071</v>
      </c>
      <c r="CH504" s="591">
        <v>1.13425547</v>
      </c>
      <c r="CI504" s="592">
        <v>7.7049999999999992</v>
      </c>
      <c r="CJ504" s="529">
        <v>70.045450000000002</v>
      </c>
      <c r="CK504" s="590"/>
      <c r="CL504" s="591">
        <v>2.8080496699999999</v>
      </c>
      <c r="CM504" s="591">
        <v>0.57581295999999993</v>
      </c>
      <c r="CN504" s="592">
        <v>10.462</v>
      </c>
      <c r="CO504" s="529">
        <v>26.188849999999999</v>
      </c>
      <c r="CP504" s="590"/>
      <c r="CQ504" s="591">
        <v>0.39038824</v>
      </c>
      <c r="CR504" s="591">
        <v>0.2063855</v>
      </c>
      <c r="CS504" s="592">
        <v>26.973000000000003</v>
      </c>
      <c r="CT504" s="529">
        <v>3.6408999999999998</v>
      </c>
      <c r="CU504" s="590"/>
      <c r="CV504" s="591">
        <v>1.338133E-2</v>
      </c>
      <c r="CW504" s="591">
        <v>1.7987300000000001E-2</v>
      </c>
      <c r="CX504" s="592">
        <v>68.581999999999994</v>
      </c>
      <c r="CY504" s="497">
        <v>0.12479999999999999</v>
      </c>
    </row>
    <row r="505" spans="1:103" ht="12" customHeight="1" x14ac:dyDescent="0.35">
      <c r="A505" s="761"/>
      <c r="B505" s="843"/>
      <c r="C505" s="330" t="s">
        <v>133</v>
      </c>
      <c r="D505" s="446">
        <v>19.854412649999997</v>
      </c>
      <c r="E505" s="446">
        <v>1.65855614</v>
      </c>
      <c r="F505" s="588">
        <v>4.2619999999999996</v>
      </c>
      <c r="G505" s="589"/>
      <c r="H505" s="527">
        <v>6.9203454300000002</v>
      </c>
      <c r="I505" s="527">
        <v>0.98538824999999997</v>
      </c>
      <c r="J505" s="528">
        <v>7.2650000000000006</v>
      </c>
      <c r="K505" s="529">
        <f t="shared" si="2"/>
        <v>34.855452800312385</v>
      </c>
      <c r="L505" s="590"/>
      <c r="M505" s="591">
        <v>3.32271026</v>
      </c>
      <c r="N505" s="591">
        <v>0.71877701000000005</v>
      </c>
      <c r="O505" s="592">
        <v>11.036999999999999</v>
      </c>
      <c r="P505" s="529">
        <v>48.013649999999998</v>
      </c>
      <c r="Q505" s="590"/>
      <c r="R505" s="591">
        <v>2.6830521899999997</v>
      </c>
      <c r="S505" s="591">
        <v>0.49861517</v>
      </c>
      <c r="T505" s="592">
        <v>9.4819999999999993</v>
      </c>
      <c r="U505" s="529">
        <v>38.770499999999998</v>
      </c>
      <c r="V505" s="590"/>
      <c r="W505" s="591">
        <v>0.75292872999999993</v>
      </c>
      <c r="X505" s="591">
        <v>0.23921433</v>
      </c>
      <c r="Y505" s="592">
        <v>16.21</v>
      </c>
      <c r="Z505" s="529">
        <v>10.87993</v>
      </c>
      <c r="AA505" s="590"/>
      <c r="AB505" s="591">
        <v>0.16165423999999998</v>
      </c>
      <c r="AC505" s="591">
        <v>0.11174255</v>
      </c>
      <c r="AD505" s="592">
        <v>35.268000000000001</v>
      </c>
      <c r="AE505" s="497">
        <v>2.3359299999999998</v>
      </c>
      <c r="AF505" s="591">
        <v>1.5948866700000002</v>
      </c>
      <c r="AG505" s="591">
        <v>0.44000891000000003</v>
      </c>
      <c r="AH505" s="592">
        <v>14.076000000000001</v>
      </c>
      <c r="AI505" s="529">
        <v>8.0329099999999993</v>
      </c>
      <c r="AJ505" s="590"/>
      <c r="AK505" s="591">
        <v>0.39071978000000002</v>
      </c>
      <c r="AL505" s="591">
        <v>0.19737297000000001</v>
      </c>
      <c r="AM505" s="592">
        <v>25.773000000000003</v>
      </c>
      <c r="AN505" s="529">
        <v>24.498280000000001</v>
      </c>
      <c r="AO505" s="590"/>
      <c r="AP505" s="591">
        <v>0.78107156999999994</v>
      </c>
      <c r="AQ505" s="591">
        <v>0.26092903000000001</v>
      </c>
      <c r="AR505" s="592">
        <v>17.044</v>
      </c>
      <c r="AS505" s="529">
        <v>48.973480000000002</v>
      </c>
      <c r="AT505" s="590"/>
      <c r="AU505" s="591">
        <v>0.21015408999999999</v>
      </c>
      <c r="AV505" s="591">
        <v>0.12970018</v>
      </c>
      <c r="AW505" s="592">
        <v>31.488</v>
      </c>
      <c r="AX505" s="529">
        <v>13.176740000000001</v>
      </c>
      <c r="AY505" s="590"/>
      <c r="AZ505" s="591">
        <v>0.21294122999999998</v>
      </c>
      <c r="BA505" s="591">
        <v>0.13947506999999998</v>
      </c>
      <c r="BB505" s="592">
        <v>33.417999999999999</v>
      </c>
      <c r="BC505" s="497">
        <v>13.3515</v>
      </c>
      <c r="BD505" s="591">
        <v>14.60493823</v>
      </c>
      <c r="BE505" s="591">
        <v>1.42202691</v>
      </c>
      <c r="BF505" s="592">
        <v>4.968</v>
      </c>
      <c r="BG505" s="529">
        <v>73.560159999999996</v>
      </c>
      <c r="BH505" s="590"/>
      <c r="BI505" s="591">
        <v>6.9704006099999996</v>
      </c>
      <c r="BJ505" s="591">
        <v>1.03609354</v>
      </c>
      <c r="BK505" s="592">
        <v>7.5840000000000005</v>
      </c>
      <c r="BL505" s="529">
        <v>47.726329999999997</v>
      </c>
      <c r="BM505" s="590"/>
      <c r="BN505" s="591">
        <v>5.8805020199999998</v>
      </c>
      <c r="BO505" s="591">
        <v>0.72327014999999995</v>
      </c>
      <c r="BP505" s="592">
        <v>6.2750000000000004</v>
      </c>
      <c r="BQ505" s="529">
        <v>40.26379</v>
      </c>
      <c r="BR505" s="590"/>
      <c r="BS505" s="591">
        <v>1.5907908799999999</v>
      </c>
      <c r="BT505" s="591">
        <v>0.42724977000000003</v>
      </c>
      <c r="BU505" s="592">
        <v>13.703000000000001</v>
      </c>
      <c r="BV505" s="529">
        <v>10.892139999999999</v>
      </c>
      <c r="BW505" s="590"/>
      <c r="BX505" s="591">
        <v>0.16324473</v>
      </c>
      <c r="BY505" s="591">
        <v>0.10697427999999999</v>
      </c>
      <c r="BZ505" s="592">
        <v>33.434000000000005</v>
      </c>
      <c r="CA505" s="497">
        <v>1.11774</v>
      </c>
      <c r="CB505" s="591">
        <v>6.4335187299999994</v>
      </c>
      <c r="CC505" s="591">
        <v>0.84498910000000005</v>
      </c>
      <c r="CD505" s="592">
        <v>6.7009999999999996</v>
      </c>
      <c r="CE505" s="529">
        <v>32.403469999999999</v>
      </c>
      <c r="CF505" s="590"/>
      <c r="CG505" s="591">
        <v>4.5787253699999999</v>
      </c>
      <c r="CH505" s="591">
        <v>0.69707771000000007</v>
      </c>
      <c r="CI505" s="592">
        <v>7.7670000000000003</v>
      </c>
      <c r="CJ505" s="529">
        <v>71.169849999999997</v>
      </c>
      <c r="CK505" s="590"/>
      <c r="CL505" s="591">
        <v>1.6330492699999999</v>
      </c>
      <c r="CM505" s="591">
        <v>0.38553672</v>
      </c>
      <c r="CN505" s="592">
        <v>12.045</v>
      </c>
      <c r="CO505" s="529">
        <v>25.38345</v>
      </c>
      <c r="CP505" s="590"/>
      <c r="CQ505" s="591">
        <v>0.22174409</v>
      </c>
      <c r="CR505" s="591">
        <v>0.12303246</v>
      </c>
      <c r="CS505" s="592">
        <v>28.308</v>
      </c>
      <c r="CT505" s="529">
        <v>3.4466999999999999</v>
      </c>
      <c r="CU505" s="590"/>
      <c r="CV505" s="591">
        <v>0</v>
      </c>
      <c r="CW505" s="591">
        <v>0</v>
      </c>
      <c r="CX505" s="592" t="s">
        <v>69</v>
      </c>
      <c r="CY505" s="497">
        <v>0</v>
      </c>
    </row>
    <row r="506" spans="1:103" ht="12" customHeight="1" x14ac:dyDescent="0.35">
      <c r="A506" s="762"/>
      <c r="B506" s="849"/>
      <c r="C506" s="331" t="s">
        <v>134</v>
      </c>
      <c r="D506" s="457">
        <v>15.207765090000001</v>
      </c>
      <c r="E506" s="457">
        <v>1.5315302200000001</v>
      </c>
      <c r="F506" s="598">
        <v>5.1379999999999999</v>
      </c>
      <c r="G506" s="504"/>
      <c r="H506" s="533">
        <v>6.8248825200000001</v>
      </c>
      <c r="I506" s="533">
        <v>1.00743929</v>
      </c>
      <c r="J506" s="534">
        <v>7.5310000000000006</v>
      </c>
      <c r="K506" s="82">
        <f t="shared" si="2"/>
        <v>44.877616662344174</v>
      </c>
      <c r="L506" s="413"/>
      <c r="M506" s="503">
        <v>3.27875227</v>
      </c>
      <c r="N506" s="503">
        <v>0.74119214999999994</v>
      </c>
      <c r="O506" s="395">
        <v>11.533999999999999</v>
      </c>
      <c r="P506" s="82">
        <v>48.041150000000002</v>
      </c>
      <c r="Q506" s="413"/>
      <c r="R506" s="503">
        <v>2.74808713</v>
      </c>
      <c r="S506" s="503">
        <v>0.50786825000000002</v>
      </c>
      <c r="T506" s="395">
        <v>9.4290000000000003</v>
      </c>
      <c r="U506" s="82">
        <v>40.265709999999999</v>
      </c>
      <c r="V506" s="413"/>
      <c r="W506" s="503">
        <v>0.64286703999999995</v>
      </c>
      <c r="X506" s="503">
        <v>0.22700023</v>
      </c>
      <c r="Y506" s="395">
        <v>18.015999999999998</v>
      </c>
      <c r="Z506" s="82">
        <v>9.4194600000000008</v>
      </c>
      <c r="AA506" s="413"/>
      <c r="AB506" s="503">
        <v>0.15517608000000002</v>
      </c>
      <c r="AC506" s="503">
        <v>0.10216918</v>
      </c>
      <c r="AD506" s="395">
        <v>33.591999999999999</v>
      </c>
      <c r="AE506" s="505">
        <v>2.2736800000000001</v>
      </c>
      <c r="AF506" s="503">
        <v>1.88573385</v>
      </c>
      <c r="AG506" s="503">
        <v>0.45200745999999997</v>
      </c>
      <c r="AH506" s="395">
        <v>12.23</v>
      </c>
      <c r="AI506" s="82">
        <v>12.39981</v>
      </c>
      <c r="AJ506" s="413"/>
      <c r="AK506" s="503">
        <v>0.49230608999999997</v>
      </c>
      <c r="AL506" s="503">
        <v>0.19473242999999998</v>
      </c>
      <c r="AM506" s="395">
        <v>20.180999999999997</v>
      </c>
      <c r="AN506" s="82">
        <v>26.106870000000001</v>
      </c>
      <c r="AO506" s="413"/>
      <c r="AP506" s="503">
        <v>1.0029530600000001</v>
      </c>
      <c r="AQ506" s="503">
        <v>0.29409678</v>
      </c>
      <c r="AR506" s="395">
        <v>14.960999999999999</v>
      </c>
      <c r="AS506" s="82">
        <v>53.186349999999997</v>
      </c>
      <c r="AT506" s="413"/>
      <c r="AU506" s="503">
        <v>0.22428597</v>
      </c>
      <c r="AV506" s="503">
        <v>0.12866972999999998</v>
      </c>
      <c r="AW506" s="395">
        <v>29.270000000000003</v>
      </c>
      <c r="AX506" s="82">
        <v>11.893829999999999</v>
      </c>
      <c r="AY506" s="413"/>
      <c r="AZ506" s="503">
        <v>0.16618872999999998</v>
      </c>
      <c r="BA506" s="503">
        <v>0.10584101</v>
      </c>
      <c r="BB506" s="395">
        <v>32.493000000000002</v>
      </c>
      <c r="BC506" s="505">
        <v>8.8129500000000007</v>
      </c>
      <c r="BD506" s="503">
        <v>12.107751420000001</v>
      </c>
      <c r="BE506" s="503">
        <v>1.2891256100000001</v>
      </c>
      <c r="BF506" s="395">
        <v>5.4320000000000004</v>
      </c>
      <c r="BG506" s="82">
        <v>79.615589999999997</v>
      </c>
      <c r="BH506" s="413"/>
      <c r="BI506" s="503">
        <v>6.51825791</v>
      </c>
      <c r="BJ506" s="503">
        <v>0.96769872999999995</v>
      </c>
      <c r="BK506" s="395">
        <v>7.5739999999999998</v>
      </c>
      <c r="BL506" s="82">
        <v>53.835410000000003</v>
      </c>
      <c r="BM506" s="413"/>
      <c r="BN506" s="503">
        <v>4.1422124999999994</v>
      </c>
      <c r="BO506" s="503">
        <v>0.58464841999999995</v>
      </c>
      <c r="BP506" s="395">
        <v>7.2010000000000005</v>
      </c>
      <c r="BQ506" s="82">
        <v>34.21125</v>
      </c>
      <c r="BR506" s="413"/>
      <c r="BS506" s="503">
        <v>1.2445300800000001</v>
      </c>
      <c r="BT506" s="503">
        <v>0.34977138000000002</v>
      </c>
      <c r="BU506" s="395">
        <v>14.338999999999999</v>
      </c>
      <c r="BV506" s="82">
        <v>10.278790000000001</v>
      </c>
      <c r="BW506" s="413"/>
      <c r="BX506" s="503">
        <v>0.20275092</v>
      </c>
      <c r="BY506" s="503">
        <v>0.13340204</v>
      </c>
      <c r="BZ506" s="395">
        <v>33.568999999999996</v>
      </c>
      <c r="CA506" s="505">
        <v>1.67455</v>
      </c>
      <c r="CB506" s="503">
        <v>4.2887912200000002</v>
      </c>
      <c r="CC506" s="503">
        <v>0.71155143999999992</v>
      </c>
      <c r="CD506" s="395">
        <v>8.4649999999999999</v>
      </c>
      <c r="CE506" s="82">
        <v>28.201319999999999</v>
      </c>
      <c r="CF506" s="413"/>
      <c r="CG506" s="503">
        <v>2.9317653400000001</v>
      </c>
      <c r="CH506" s="503">
        <v>0.55658556000000003</v>
      </c>
      <c r="CI506" s="395">
        <v>9.6859999999999999</v>
      </c>
      <c r="CJ506" s="82">
        <v>68.358779999999996</v>
      </c>
      <c r="CK506" s="413"/>
      <c r="CL506" s="503">
        <v>1.1750003999999998</v>
      </c>
      <c r="CM506" s="503">
        <v>0.32894202</v>
      </c>
      <c r="CN506" s="395">
        <v>14.283000000000001</v>
      </c>
      <c r="CO506" s="82">
        <v>27.397010000000002</v>
      </c>
      <c r="CP506" s="413"/>
      <c r="CQ506" s="503">
        <v>0.16864414999999999</v>
      </c>
      <c r="CR506" s="503">
        <v>0.10738085</v>
      </c>
      <c r="CS506" s="395">
        <v>32.485999999999997</v>
      </c>
      <c r="CT506" s="82">
        <v>3.93221</v>
      </c>
      <c r="CU506" s="413"/>
      <c r="CV506" s="503">
        <v>1.338133E-2</v>
      </c>
      <c r="CW506" s="503">
        <v>1.7987300000000001E-2</v>
      </c>
      <c r="CX506" s="395">
        <v>68.581999999999994</v>
      </c>
      <c r="CY506" s="505">
        <v>0.31201000000000001</v>
      </c>
    </row>
    <row r="507" spans="1:103" ht="12" customHeight="1" x14ac:dyDescent="0.35">
      <c r="A507" s="757" t="s">
        <v>86</v>
      </c>
      <c r="B507" s="916" t="s">
        <v>255</v>
      </c>
      <c r="C507" s="329" t="s">
        <v>59</v>
      </c>
      <c r="D507" s="446">
        <v>1048.0294682700001</v>
      </c>
      <c r="E507" s="446">
        <v>37.389553919999997</v>
      </c>
      <c r="F507" s="588">
        <v>1.82</v>
      </c>
      <c r="G507" s="507"/>
      <c r="H507" s="527">
        <v>767.50163269999996</v>
      </c>
      <c r="I507" s="527">
        <v>30.793803629999999</v>
      </c>
      <c r="J507" s="528">
        <v>2.0469999999999997</v>
      </c>
      <c r="K507" s="403">
        <f t="shared" si="2"/>
        <v>73.232829413368293</v>
      </c>
      <c r="L507" s="432"/>
      <c r="M507" s="506">
        <v>548.61958566999999</v>
      </c>
      <c r="N507" s="506">
        <v>30.00635948</v>
      </c>
      <c r="O507" s="401">
        <v>2.7909999999999999</v>
      </c>
      <c r="P507" s="403">
        <v>71.481229999999996</v>
      </c>
      <c r="Q507" s="432"/>
      <c r="R507" s="506">
        <v>206.48856442000002</v>
      </c>
      <c r="S507" s="506">
        <v>13.71917769</v>
      </c>
      <c r="T507" s="401">
        <v>3.39</v>
      </c>
      <c r="U507" s="403">
        <v>26.90399</v>
      </c>
      <c r="V507" s="432"/>
      <c r="W507" s="506">
        <v>11.2418788</v>
      </c>
      <c r="X507" s="506">
        <v>3.6717208000000001</v>
      </c>
      <c r="Y507" s="401">
        <v>16.664000000000001</v>
      </c>
      <c r="Z507" s="403">
        <v>1.4647399999999999</v>
      </c>
      <c r="AA507" s="432"/>
      <c r="AB507" s="506">
        <v>1.1516038000000002</v>
      </c>
      <c r="AC507" s="506">
        <v>0.72527841000000004</v>
      </c>
      <c r="AD507" s="401">
        <v>32.133000000000003</v>
      </c>
      <c r="AE507" s="508">
        <v>0.15004999999999999</v>
      </c>
      <c r="AF507" s="506">
        <v>285.21162791</v>
      </c>
      <c r="AG507" s="506">
        <v>26.092664169999999</v>
      </c>
      <c r="AH507" s="401">
        <v>4.6680000000000001</v>
      </c>
      <c r="AI507" s="403">
        <v>27.214079999999999</v>
      </c>
      <c r="AJ507" s="432"/>
      <c r="AK507" s="506">
        <v>133.20489588000001</v>
      </c>
      <c r="AL507" s="506">
        <v>18.8576935</v>
      </c>
      <c r="AM507" s="401">
        <v>7.2229999999999999</v>
      </c>
      <c r="AN507" s="403">
        <v>46.703879999999998</v>
      </c>
      <c r="AO507" s="432"/>
      <c r="AP507" s="506">
        <v>119.02466516</v>
      </c>
      <c r="AQ507" s="506">
        <v>12.446617570000001</v>
      </c>
      <c r="AR507" s="401">
        <v>5.335</v>
      </c>
      <c r="AS507" s="403">
        <v>41.732050000000001</v>
      </c>
      <c r="AT507" s="432"/>
      <c r="AU507" s="506">
        <v>22.45085602</v>
      </c>
      <c r="AV507" s="506">
        <v>4.4265990899999998</v>
      </c>
      <c r="AW507" s="401">
        <v>10.059999999999999</v>
      </c>
      <c r="AX507" s="403">
        <v>7.8716499999999998</v>
      </c>
      <c r="AY507" s="432"/>
      <c r="AZ507" s="506">
        <v>10.531210849999999</v>
      </c>
      <c r="BA507" s="506">
        <v>2.4589506999999999</v>
      </c>
      <c r="BB507" s="401">
        <v>11.913</v>
      </c>
      <c r="BC507" s="508">
        <v>3.6924199999999998</v>
      </c>
      <c r="BD507" s="506">
        <v>947.68148267000004</v>
      </c>
      <c r="BE507" s="506">
        <v>32.908071580000005</v>
      </c>
      <c r="BF507" s="401">
        <v>1.772</v>
      </c>
      <c r="BG507" s="403">
        <v>90.425079999999994</v>
      </c>
      <c r="BH507" s="432"/>
      <c r="BI507" s="506">
        <v>684.48941593000006</v>
      </c>
      <c r="BJ507" s="506">
        <v>28.907190589999999</v>
      </c>
      <c r="BK507" s="401">
        <v>2.1549999999999998</v>
      </c>
      <c r="BL507" s="403">
        <v>72.227789999999999</v>
      </c>
      <c r="BM507" s="432"/>
      <c r="BN507" s="506">
        <v>246.02026308999999</v>
      </c>
      <c r="BO507" s="506">
        <v>14.91048157</v>
      </c>
      <c r="BP507" s="401">
        <v>3.0920000000000001</v>
      </c>
      <c r="BQ507" s="403">
        <v>25.960229999999999</v>
      </c>
      <c r="BR507" s="432"/>
      <c r="BS507" s="506">
        <v>14.367716</v>
      </c>
      <c r="BT507" s="506">
        <v>4.4137323399999993</v>
      </c>
      <c r="BU507" s="401">
        <v>15.673</v>
      </c>
      <c r="BV507" s="403">
        <v>1.5160899999999999</v>
      </c>
      <c r="BW507" s="432"/>
      <c r="BX507" s="506">
        <v>2.8040876400000001</v>
      </c>
      <c r="BY507" s="506">
        <v>1.4830466899999999</v>
      </c>
      <c r="BZ507" s="401">
        <v>26.984000000000002</v>
      </c>
      <c r="CA507" s="508">
        <v>0.29588999999999999</v>
      </c>
      <c r="CB507" s="506">
        <v>561.97318746999997</v>
      </c>
      <c r="CC507" s="506">
        <v>22.824297250000001</v>
      </c>
      <c r="CD507" s="401">
        <v>2.0720000000000001</v>
      </c>
      <c r="CE507" s="403">
        <v>53.62189</v>
      </c>
      <c r="CF507" s="432"/>
      <c r="CG507" s="506">
        <v>358.28819591000001</v>
      </c>
      <c r="CH507" s="506">
        <v>19.80224939</v>
      </c>
      <c r="CI507" s="401">
        <v>2.82</v>
      </c>
      <c r="CJ507" s="403">
        <v>63.755389999999998</v>
      </c>
      <c r="CK507" s="432"/>
      <c r="CL507" s="506">
        <v>178.46687205999999</v>
      </c>
      <c r="CM507" s="506">
        <v>12.5734844</v>
      </c>
      <c r="CN507" s="401">
        <v>3.5950000000000002</v>
      </c>
      <c r="CO507" s="403">
        <v>31.757190000000001</v>
      </c>
      <c r="CP507" s="432"/>
      <c r="CQ507" s="506">
        <v>20.6749787</v>
      </c>
      <c r="CR507" s="506">
        <v>3.62580422</v>
      </c>
      <c r="CS507" s="401">
        <v>8.9480000000000004</v>
      </c>
      <c r="CT507" s="403">
        <v>3.6789999999999998</v>
      </c>
      <c r="CU507" s="432"/>
      <c r="CV507" s="506">
        <v>4.5431407999999998</v>
      </c>
      <c r="CW507" s="506">
        <v>1.85479098</v>
      </c>
      <c r="CX507" s="401">
        <v>20.830000000000002</v>
      </c>
      <c r="CY507" s="508">
        <v>0.80842999999999998</v>
      </c>
    </row>
    <row r="508" spans="1:103" ht="12" customHeight="1" x14ac:dyDescent="0.35">
      <c r="A508" s="758"/>
      <c r="B508" s="846"/>
      <c r="C508" s="330" t="s">
        <v>133</v>
      </c>
      <c r="D508" s="446">
        <v>521.23160102999998</v>
      </c>
      <c r="E508" s="446">
        <v>19.42990679</v>
      </c>
      <c r="F508" s="588">
        <v>1.9019999999999999</v>
      </c>
      <c r="G508" s="589"/>
      <c r="H508" s="527">
        <v>373.76692667999998</v>
      </c>
      <c r="I508" s="527">
        <v>15.9933298</v>
      </c>
      <c r="J508" s="528">
        <v>2.1829999999999998</v>
      </c>
      <c r="K508" s="529">
        <f t="shared" si="2"/>
        <v>71.708416362592615</v>
      </c>
      <c r="L508" s="590"/>
      <c r="M508" s="591">
        <v>265.55158148999999</v>
      </c>
      <c r="N508" s="591">
        <v>15.86139333</v>
      </c>
      <c r="O508" s="592">
        <v>3.0470000000000002</v>
      </c>
      <c r="P508" s="529">
        <v>71.047370000000001</v>
      </c>
      <c r="Q508" s="590"/>
      <c r="R508" s="591">
        <v>102.6524359</v>
      </c>
      <c r="S508" s="591">
        <v>8.3436822100000008</v>
      </c>
      <c r="T508" s="592">
        <v>4.1470000000000002</v>
      </c>
      <c r="U508" s="529">
        <v>27.464289999999998</v>
      </c>
      <c r="V508" s="590"/>
      <c r="W508" s="591">
        <v>5.2524050300000003</v>
      </c>
      <c r="X508" s="591">
        <v>2.2007645200000003</v>
      </c>
      <c r="Y508" s="592">
        <v>21.378</v>
      </c>
      <c r="Z508" s="529">
        <v>1.40526</v>
      </c>
      <c r="AA508" s="590"/>
      <c r="AB508" s="591">
        <v>0.31050425999999998</v>
      </c>
      <c r="AC508" s="591">
        <v>0.36485496000000001</v>
      </c>
      <c r="AD508" s="592">
        <v>59.951000000000001</v>
      </c>
      <c r="AE508" s="497">
        <v>8.3070000000000005E-2</v>
      </c>
      <c r="AF508" s="591">
        <v>140.78141674</v>
      </c>
      <c r="AG508" s="591">
        <v>14.062268319999999</v>
      </c>
      <c r="AH508" s="592">
        <v>5.0960000000000001</v>
      </c>
      <c r="AI508" s="529">
        <v>27.00938</v>
      </c>
      <c r="AJ508" s="590"/>
      <c r="AK508" s="591">
        <v>62.80636586</v>
      </c>
      <c r="AL508" s="591">
        <v>10.26789634</v>
      </c>
      <c r="AM508" s="592">
        <v>8.3409999999999993</v>
      </c>
      <c r="AN508" s="529">
        <v>44.612679999999997</v>
      </c>
      <c r="AO508" s="590"/>
      <c r="AP508" s="591">
        <v>61.962687109999997</v>
      </c>
      <c r="AQ508" s="591">
        <v>7.5891690199999999</v>
      </c>
      <c r="AR508" s="592">
        <v>6.2489999999999997</v>
      </c>
      <c r="AS508" s="529">
        <v>44.013399999999997</v>
      </c>
      <c r="AT508" s="590"/>
      <c r="AU508" s="591">
        <v>11.71746008</v>
      </c>
      <c r="AV508" s="591">
        <v>3.1396091700000004</v>
      </c>
      <c r="AW508" s="592">
        <v>13.670999999999999</v>
      </c>
      <c r="AX508" s="529">
        <v>8.3231599999999997</v>
      </c>
      <c r="AY508" s="590"/>
      <c r="AZ508" s="591">
        <v>4.29490368</v>
      </c>
      <c r="BA508" s="591">
        <v>1.4356067700000001</v>
      </c>
      <c r="BB508" s="592">
        <v>17.053999999999998</v>
      </c>
      <c r="BC508" s="497">
        <v>3.0507599999999999</v>
      </c>
      <c r="BD508" s="591">
        <v>466.46266947999999</v>
      </c>
      <c r="BE508" s="591">
        <v>16.603762470000003</v>
      </c>
      <c r="BF508" s="592">
        <v>1.8159999999999998</v>
      </c>
      <c r="BG508" s="529">
        <v>89.492400000000004</v>
      </c>
      <c r="BH508" s="590"/>
      <c r="BI508" s="591">
        <v>340.18754002000003</v>
      </c>
      <c r="BJ508" s="591">
        <v>15.615278850000001</v>
      </c>
      <c r="BK508" s="592">
        <v>2.3420000000000001</v>
      </c>
      <c r="BL508" s="529">
        <v>72.929209999999998</v>
      </c>
      <c r="BM508" s="590"/>
      <c r="BN508" s="591">
        <v>118.66946191</v>
      </c>
      <c r="BO508" s="591">
        <v>8.4728376800000014</v>
      </c>
      <c r="BP508" s="592">
        <v>3.6429999999999998</v>
      </c>
      <c r="BQ508" s="529">
        <v>25.440290000000001</v>
      </c>
      <c r="BR508" s="590"/>
      <c r="BS508" s="591">
        <v>6.65889782</v>
      </c>
      <c r="BT508" s="591">
        <v>3.1139006199999999</v>
      </c>
      <c r="BU508" s="592">
        <v>23.858999999999998</v>
      </c>
      <c r="BV508" s="529">
        <v>1.42753</v>
      </c>
      <c r="BW508" s="590"/>
      <c r="BX508" s="591">
        <v>0.94676972999999998</v>
      </c>
      <c r="BY508" s="591">
        <v>0.88478849000000004</v>
      </c>
      <c r="BZ508" s="592">
        <v>47.68</v>
      </c>
      <c r="CA508" s="497">
        <v>0.20297000000000001</v>
      </c>
      <c r="CB508" s="591">
        <v>275.19139190999999</v>
      </c>
      <c r="CC508" s="591">
        <v>12.973941890000001</v>
      </c>
      <c r="CD508" s="592">
        <v>2.4049999999999998</v>
      </c>
      <c r="CE508" s="529">
        <v>52.796379999999999</v>
      </c>
      <c r="CF508" s="590"/>
      <c r="CG508" s="591">
        <v>170.89621265</v>
      </c>
      <c r="CH508" s="591">
        <v>11.235137629999999</v>
      </c>
      <c r="CI508" s="592">
        <v>3.3540000000000001</v>
      </c>
      <c r="CJ508" s="529">
        <v>62.100859999999997</v>
      </c>
      <c r="CK508" s="590"/>
      <c r="CL508" s="591">
        <v>90.738563689999992</v>
      </c>
      <c r="CM508" s="591">
        <v>7.3543613099999998</v>
      </c>
      <c r="CN508" s="592">
        <v>4.1349999999999998</v>
      </c>
      <c r="CO508" s="529">
        <v>32.97289</v>
      </c>
      <c r="CP508" s="590"/>
      <c r="CQ508" s="591">
        <v>11.52807731</v>
      </c>
      <c r="CR508" s="591">
        <v>2.7397843400000004</v>
      </c>
      <c r="CS508" s="592">
        <v>12.126000000000001</v>
      </c>
      <c r="CT508" s="529">
        <v>4.1891100000000003</v>
      </c>
      <c r="CU508" s="590"/>
      <c r="CV508" s="591">
        <v>2.0285382599999999</v>
      </c>
      <c r="CW508" s="591">
        <v>1.26655875</v>
      </c>
      <c r="CX508" s="592">
        <v>31.856000000000002</v>
      </c>
      <c r="CY508" s="497">
        <v>0.73714000000000002</v>
      </c>
    </row>
    <row r="509" spans="1:103" ht="12" customHeight="1" x14ac:dyDescent="0.35">
      <c r="A509" s="758"/>
      <c r="B509" s="846"/>
      <c r="C509" s="330" t="s">
        <v>134</v>
      </c>
      <c r="D509" s="446">
        <v>526.79786724000007</v>
      </c>
      <c r="E509" s="446">
        <v>19.927741569999998</v>
      </c>
      <c r="F509" s="588">
        <v>1.9300000000000002</v>
      </c>
      <c r="G509" s="589"/>
      <c r="H509" s="527">
        <v>393.73470601999998</v>
      </c>
      <c r="I509" s="527">
        <v>17.419415189999999</v>
      </c>
      <c r="J509" s="528">
        <v>2.2570000000000001</v>
      </c>
      <c r="K509" s="529">
        <f t="shared" si="2"/>
        <v>74.741135168761261</v>
      </c>
      <c r="L509" s="590"/>
      <c r="M509" s="591">
        <v>283.06800418</v>
      </c>
      <c r="N509" s="591">
        <v>16.951406089999999</v>
      </c>
      <c r="O509" s="592">
        <v>3.0550000000000002</v>
      </c>
      <c r="P509" s="529">
        <v>71.893079999999998</v>
      </c>
      <c r="Q509" s="590"/>
      <c r="R509" s="591">
        <v>103.83612852</v>
      </c>
      <c r="S509" s="591">
        <v>8.4911459300000001</v>
      </c>
      <c r="T509" s="592">
        <v>4.1719999999999997</v>
      </c>
      <c r="U509" s="529">
        <v>26.3721</v>
      </c>
      <c r="V509" s="590"/>
      <c r="W509" s="591">
        <v>5.98947377</v>
      </c>
      <c r="X509" s="591">
        <v>2.3352043</v>
      </c>
      <c r="Y509" s="592">
        <v>19.892000000000003</v>
      </c>
      <c r="Z509" s="529">
        <v>1.5212000000000001</v>
      </c>
      <c r="AA509" s="590"/>
      <c r="AB509" s="591">
        <v>0.84109955000000003</v>
      </c>
      <c r="AC509" s="591">
        <v>0.65868384999999996</v>
      </c>
      <c r="AD509" s="592">
        <v>39.954999999999998</v>
      </c>
      <c r="AE509" s="497">
        <v>0.21362</v>
      </c>
      <c r="AF509" s="591">
        <v>144.43021118000001</v>
      </c>
      <c r="AG509" s="591">
        <v>14.743093590000001</v>
      </c>
      <c r="AH509" s="592">
        <v>5.2080000000000002</v>
      </c>
      <c r="AI509" s="529">
        <v>27.416630000000001</v>
      </c>
      <c r="AJ509" s="590"/>
      <c r="AK509" s="591">
        <v>70.39853002000001</v>
      </c>
      <c r="AL509" s="591">
        <v>10.314886599999999</v>
      </c>
      <c r="AM509" s="592">
        <v>7.4759999999999991</v>
      </c>
      <c r="AN509" s="529">
        <v>48.742249999999999</v>
      </c>
      <c r="AO509" s="590"/>
      <c r="AP509" s="591">
        <v>57.06197805</v>
      </c>
      <c r="AQ509" s="591">
        <v>7.6325735400000001</v>
      </c>
      <c r="AR509" s="592">
        <v>6.8239999999999998</v>
      </c>
      <c r="AS509" s="529">
        <v>39.508339999999997</v>
      </c>
      <c r="AT509" s="590"/>
      <c r="AU509" s="591">
        <v>10.733395940000001</v>
      </c>
      <c r="AV509" s="591">
        <v>2.7350161699999997</v>
      </c>
      <c r="AW509" s="592">
        <v>13.000999999999999</v>
      </c>
      <c r="AX509" s="529">
        <v>7.43154</v>
      </c>
      <c r="AY509" s="590"/>
      <c r="AZ509" s="591">
        <v>6.2363071699999999</v>
      </c>
      <c r="BA509" s="591">
        <v>1.9167760599999999</v>
      </c>
      <c r="BB509" s="592">
        <v>15.681999999999999</v>
      </c>
      <c r="BC509" s="497">
        <v>4.3178700000000001</v>
      </c>
      <c r="BD509" s="591">
        <v>481.21881317999998</v>
      </c>
      <c r="BE509" s="591">
        <v>18.503844730000001</v>
      </c>
      <c r="BF509" s="592">
        <v>1.9619999999999997</v>
      </c>
      <c r="BG509" s="529">
        <v>91.347899999999996</v>
      </c>
      <c r="BH509" s="590"/>
      <c r="BI509" s="591">
        <v>344.30187590999998</v>
      </c>
      <c r="BJ509" s="591">
        <v>15.941228540000001</v>
      </c>
      <c r="BK509" s="592">
        <v>2.3619999999999997</v>
      </c>
      <c r="BL509" s="529">
        <v>71.547880000000006</v>
      </c>
      <c r="BM509" s="590"/>
      <c r="BN509" s="591">
        <v>127.35080117999999</v>
      </c>
      <c r="BO509" s="591">
        <v>9.5702582700000001</v>
      </c>
      <c r="BP509" s="592">
        <v>3.8340000000000001</v>
      </c>
      <c r="BQ509" s="529">
        <v>26.464220000000001</v>
      </c>
      <c r="BR509" s="590"/>
      <c r="BS509" s="591">
        <v>7.7088181800000006</v>
      </c>
      <c r="BT509" s="591">
        <v>2.6424399199999997</v>
      </c>
      <c r="BU509" s="592">
        <v>17.488999999999997</v>
      </c>
      <c r="BV509" s="529">
        <v>1.6019399999999999</v>
      </c>
      <c r="BW509" s="590"/>
      <c r="BX509" s="591">
        <v>1.8573179099999999</v>
      </c>
      <c r="BY509" s="591">
        <v>1.21410694</v>
      </c>
      <c r="BZ509" s="592">
        <v>33.350999999999999</v>
      </c>
      <c r="CA509" s="497">
        <v>0.38596000000000003</v>
      </c>
      <c r="CB509" s="591">
        <v>286.78179555999998</v>
      </c>
      <c r="CC509" s="591">
        <v>13.09122941</v>
      </c>
      <c r="CD509" s="592">
        <v>2.3290000000000002</v>
      </c>
      <c r="CE509" s="529">
        <v>54.438679999999998</v>
      </c>
      <c r="CF509" s="590"/>
      <c r="CG509" s="591">
        <v>187.39198327</v>
      </c>
      <c r="CH509" s="591">
        <v>11.755423759999999</v>
      </c>
      <c r="CI509" s="592">
        <v>3.2009999999999996</v>
      </c>
      <c r="CJ509" s="529">
        <v>65.343050000000005</v>
      </c>
      <c r="CK509" s="590"/>
      <c r="CL509" s="591">
        <v>87.728308369999993</v>
      </c>
      <c r="CM509" s="591">
        <v>7.9039354300000007</v>
      </c>
      <c r="CN509" s="592">
        <v>4.5969999999999995</v>
      </c>
      <c r="CO509" s="529">
        <v>30.590610000000002</v>
      </c>
      <c r="CP509" s="590"/>
      <c r="CQ509" s="591">
        <v>9.14690139</v>
      </c>
      <c r="CR509" s="591">
        <v>2.2994395700000001</v>
      </c>
      <c r="CS509" s="592">
        <v>12.826000000000001</v>
      </c>
      <c r="CT509" s="529">
        <v>3.1894999999999998</v>
      </c>
      <c r="CU509" s="590"/>
      <c r="CV509" s="591">
        <v>2.5146025300000003</v>
      </c>
      <c r="CW509" s="591">
        <v>1.3192633300000001</v>
      </c>
      <c r="CX509" s="592">
        <v>26.767000000000003</v>
      </c>
      <c r="CY509" s="497">
        <v>0.87683</v>
      </c>
    </row>
    <row r="510" spans="1:103" ht="12" customHeight="1" x14ac:dyDescent="0.35">
      <c r="A510" s="758"/>
      <c r="B510" s="917" t="s">
        <v>66</v>
      </c>
      <c r="C510" s="332" t="s">
        <v>59</v>
      </c>
      <c r="D510" s="451">
        <v>636.4893757100001</v>
      </c>
      <c r="E510" s="451">
        <v>59.193145569999999</v>
      </c>
      <c r="F510" s="593">
        <v>4.7450000000000001</v>
      </c>
      <c r="G510" s="594"/>
      <c r="H510" s="530">
        <v>482.74023474000001</v>
      </c>
      <c r="I510" s="530">
        <v>46.420567380000001</v>
      </c>
      <c r="J510" s="531">
        <v>4.9059999999999997</v>
      </c>
      <c r="K510" s="532">
        <f t="shared" si="2"/>
        <v>75.844193660185795</v>
      </c>
      <c r="L510" s="595"/>
      <c r="M510" s="596">
        <v>369.09917179000001</v>
      </c>
      <c r="N510" s="596">
        <v>38.246104529999997</v>
      </c>
      <c r="O510" s="597">
        <v>5.2869999999999999</v>
      </c>
      <c r="P510" s="532">
        <v>76.45917</v>
      </c>
      <c r="Q510" s="595"/>
      <c r="R510" s="596">
        <v>106.35046525999999</v>
      </c>
      <c r="S510" s="596">
        <v>15.714779759999999</v>
      </c>
      <c r="T510" s="597">
        <v>7.5389999999999997</v>
      </c>
      <c r="U510" s="532">
        <v>22.03058</v>
      </c>
      <c r="V510" s="595"/>
      <c r="W510" s="596">
        <v>6.6435536499999994</v>
      </c>
      <c r="X510" s="596">
        <v>3.3282881299999998</v>
      </c>
      <c r="Y510" s="597">
        <v>25.56</v>
      </c>
      <c r="Z510" s="532">
        <v>1.37622</v>
      </c>
      <c r="AA510" s="595"/>
      <c r="AB510" s="596">
        <v>0.64704404000000004</v>
      </c>
      <c r="AC510" s="596">
        <v>0.57992462999999994</v>
      </c>
      <c r="AD510" s="597">
        <v>45.728000000000002</v>
      </c>
      <c r="AE510" s="501">
        <v>0.13403999999999999</v>
      </c>
      <c r="AF510" s="596">
        <v>215.69037132</v>
      </c>
      <c r="AG510" s="596">
        <v>28.309214149999999</v>
      </c>
      <c r="AH510" s="597">
        <v>6.6960000000000006</v>
      </c>
      <c r="AI510" s="532">
        <v>33.887509999999999</v>
      </c>
      <c r="AJ510" s="595"/>
      <c r="AK510" s="596">
        <v>118.09171892000001</v>
      </c>
      <c r="AL510" s="596">
        <v>19.309620640000002</v>
      </c>
      <c r="AM510" s="597">
        <v>8.343</v>
      </c>
      <c r="AN510" s="532">
        <v>54.750579999999999</v>
      </c>
      <c r="AO510" s="595"/>
      <c r="AP510" s="596">
        <v>77.703317429999998</v>
      </c>
      <c r="AQ510" s="596">
        <v>12.73113343</v>
      </c>
      <c r="AR510" s="597">
        <v>8.359</v>
      </c>
      <c r="AS510" s="532">
        <v>36.025399999999998</v>
      </c>
      <c r="AT510" s="595"/>
      <c r="AU510" s="596">
        <v>13.655436</v>
      </c>
      <c r="AV510" s="596">
        <v>4.0095212299999998</v>
      </c>
      <c r="AW510" s="597">
        <v>14.981</v>
      </c>
      <c r="AX510" s="532">
        <v>6.3310399999999998</v>
      </c>
      <c r="AY510" s="595"/>
      <c r="AZ510" s="596">
        <v>6.2398989700000005</v>
      </c>
      <c r="BA510" s="596">
        <v>2.3299383899999997</v>
      </c>
      <c r="BB510" s="597">
        <v>19.051000000000002</v>
      </c>
      <c r="BC510" s="501">
        <v>2.8929900000000002</v>
      </c>
      <c r="BD510" s="596">
        <v>574.11410274999992</v>
      </c>
      <c r="BE510" s="596">
        <v>52.636083859999999</v>
      </c>
      <c r="BF510" s="597">
        <v>4.6779999999999999</v>
      </c>
      <c r="BG510" s="532">
        <v>90.200109999999995</v>
      </c>
      <c r="BH510" s="595"/>
      <c r="BI510" s="596">
        <v>446.61581280999997</v>
      </c>
      <c r="BJ510" s="596">
        <v>40.889389819999998</v>
      </c>
      <c r="BK510" s="597">
        <v>4.6710000000000003</v>
      </c>
      <c r="BL510" s="532">
        <v>77.792169999999999</v>
      </c>
      <c r="BM510" s="595"/>
      <c r="BN510" s="596">
        <v>116.23513885</v>
      </c>
      <c r="BO510" s="596">
        <v>16.835299630000002</v>
      </c>
      <c r="BP510" s="597">
        <v>7.39</v>
      </c>
      <c r="BQ510" s="532">
        <v>20.245999999999999</v>
      </c>
      <c r="BR510" s="595"/>
      <c r="BS510" s="596">
        <v>9.2712654600000004</v>
      </c>
      <c r="BT510" s="596">
        <v>4.1879457499999999</v>
      </c>
      <c r="BU510" s="597">
        <v>23.047000000000001</v>
      </c>
      <c r="BV510" s="532">
        <v>1.6148800000000001</v>
      </c>
      <c r="BW510" s="595"/>
      <c r="BX510" s="596">
        <v>1.9918856300000001</v>
      </c>
      <c r="BY510" s="596">
        <v>1.3525763199999998</v>
      </c>
      <c r="BZ510" s="597">
        <v>34.644999999999996</v>
      </c>
      <c r="CA510" s="501">
        <v>0.34694999999999998</v>
      </c>
      <c r="CB510" s="596">
        <v>283.13633805000001</v>
      </c>
      <c r="CC510" s="596">
        <v>31.32573335</v>
      </c>
      <c r="CD510" s="597">
        <v>5.6449999999999996</v>
      </c>
      <c r="CE510" s="532">
        <v>44.484059999999999</v>
      </c>
      <c r="CF510" s="595"/>
      <c r="CG510" s="596">
        <v>170.44676685000002</v>
      </c>
      <c r="CH510" s="596">
        <v>20.885278979999999</v>
      </c>
      <c r="CI510" s="597">
        <v>6.2520000000000007</v>
      </c>
      <c r="CJ510" s="532">
        <v>60.199539999999999</v>
      </c>
      <c r="CK510" s="595"/>
      <c r="CL510" s="596">
        <v>95.665669250000008</v>
      </c>
      <c r="CM510" s="596">
        <v>13.297645280000001</v>
      </c>
      <c r="CN510" s="597">
        <v>7.0919999999999996</v>
      </c>
      <c r="CO510" s="532">
        <v>33.787849999999999</v>
      </c>
      <c r="CP510" s="595"/>
      <c r="CQ510" s="596">
        <v>13.618633959999999</v>
      </c>
      <c r="CR510" s="596">
        <v>3.52060306</v>
      </c>
      <c r="CS510" s="597">
        <v>13.189</v>
      </c>
      <c r="CT510" s="532">
        <v>4.80992</v>
      </c>
      <c r="CU510" s="595"/>
      <c r="CV510" s="596">
        <v>3.4052679800000001</v>
      </c>
      <c r="CW510" s="596">
        <v>1.67459968</v>
      </c>
      <c r="CX510" s="597">
        <v>25.09</v>
      </c>
      <c r="CY510" s="501">
        <v>1.2027000000000001</v>
      </c>
    </row>
    <row r="511" spans="1:103" ht="12" customHeight="1" x14ac:dyDescent="0.35">
      <c r="A511" s="758"/>
      <c r="B511" s="917"/>
      <c r="C511" s="332" t="s">
        <v>133</v>
      </c>
      <c r="D511" s="451">
        <v>305.66585434999996</v>
      </c>
      <c r="E511" s="451">
        <v>30.343159310000001</v>
      </c>
      <c r="F511" s="593">
        <v>5.0650000000000004</v>
      </c>
      <c r="G511" s="594"/>
      <c r="H511" s="530">
        <v>229.65792023</v>
      </c>
      <c r="I511" s="530">
        <v>23.626922999999998</v>
      </c>
      <c r="J511" s="531">
        <v>5.2490000000000006</v>
      </c>
      <c r="K511" s="532">
        <f t="shared" si="2"/>
        <v>75.133652307474378</v>
      </c>
      <c r="L511" s="595"/>
      <c r="M511" s="596">
        <v>174.18140265</v>
      </c>
      <c r="N511" s="596">
        <v>19.69923816</v>
      </c>
      <c r="O511" s="597">
        <v>5.7700000000000005</v>
      </c>
      <c r="P511" s="532">
        <v>75.843850000000003</v>
      </c>
      <c r="Q511" s="595"/>
      <c r="R511" s="596">
        <v>52.789506979999999</v>
      </c>
      <c r="S511" s="596">
        <v>8.7964016400000009</v>
      </c>
      <c r="T511" s="597">
        <v>8.5020000000000007</v>
      </c>
      <c r="U511" s="532">
        <v>22.986149999999999</v>
      </c>
      <c r="V511" s="595"/>
      <c r="W511" s="596">
        <v>2.5480021800000001</v>
      </c>
      <c r="X511" s="596">
        <v>1.7801849000000001</v>
      </c>
      <c r="Y511" s="597">
        <v>35.646000000000001</v>
      </c>
      <c r="Z511" s="532">
        <v>1.10948</v>
      </c>
      <c r="AA511" s="595"/>
      <c r="AB511" s="596">
        <v>0.13900841999999999</v>
      </c>
      <c r="AC511" s="596">
        <v>0.27281405000000003</v>
      </c>
      <c r="AD511" s="597">
        <v>100</v>
      </c>
      <c r="AE511" s="501">
        <v>6.053E-2</v>
      </c>
      <c r="AF511" s="596">
        <v>106.47814853000001</v>
      </c>
      <c r="AG511" s="596">
        <v>15.05235399</v>
      </c>
      <c r="AH511" s="597">
        <v>7.2130000000000001</v>
      </c>
      <c r="AI511" s="532">
        <v>34.834820000000001</v>
      </c>
      <c r="AJ511" s="595"/>
      <c r="AK511" s="596">
        <v>55.811522530000005</v>
      </c>
      <c r="AL511" s="596">
        <v>10.389898499999999</v>
      </c>
      <c r="AM511" s="597">
        <v>9.4979999999999993</v>
      </c>
      <c r="AN511" s="532">
        <v>52.415939999999999</v>
      </c>
      <c r="AO511" s="595"/>
      <c r="AP511" s="596">
        <v>40.214157789999994</v>
      </c>
      <c r="AQ511" s="596">
        <v>7.4228507399999994</v>
      </c>
      <c r="AR511" s="597">
        <v>9.4179999999999993</v>
      </c>
      <c r="AS511" s="532">
        <v>37.767519999999998</v>
      </c>
      <c r="AT511" s="595"/>
      <c r="AU511" s="596">
        <v>8.0099468399999996</v>
      </c>
      <c r="AV511" s="596">
        <v>2.8870145099999998</v>
      </c>
      <c r="AW511" s="597">
        <v>18.388999999999999</v>
      </c>
      <c r="AX511" s="532">
        <v>7.5226199999999999</v>
      </c>
      <c r="AY511" s="595"/>
      <c r="AZ511" s="596">
        <v>2.4425213700000001</v>
      </c>
      <c r="BA511" s="596">
        <v>1.29942058</v>
      </c>
      <c r="BB511" s="597">
        <v>27.143000000000001</v>
      </c>
      <c r="BC511" s="501">
        <v>2.29392</v>
      </c>
      <c r="BD511" s="596">
        <v>272.06023001</v>
      </c>
      <c r="BE511" s="596">
        <v>26.605550299999997</v>
      </c>
      <c r="BF511" s="597">
        <v>4.9889999999999999</v>
      </c>
      <c r="BG511" s="532">
        <v>89.005759999999995</v>
      </c>
      <c r="BH511" s="595"/>
      <c r="BI511" s="596">
        <v>214.12513507</v>
      </c>
      <c r="BJ511" s="596">
        <v>21.59100802</v>
      </c>
      <c r="BK511" s="597">
        <v>5.1450000000000005</v>
      </c>
      <c r="BL511" s="532">
        <v>78.70505</v>
      </c>
      <c r="BM511" s="595"/>
      <c r="BN511" s="596">
        <v>53.901973299999995</v>
      </c>
      <c r="BO511" s="596">
        <v>8.5341378199999998</v>
      </c>
      <c r="BP511" s="597">
        <v>8.0780000000000012</v>
      </c>
      <c r="BQ511" s="532">
        <v>19.81251</v>
      </c>
      <c r="BR511" s="595"/>
      <c r="BS511" s="596">
        <v>3.5881619599999999</v>
      </c>
      <c r="BT511" s="596">
        <v>2.89221737</v>
      </c>
      <c r="BU511" s="597">
        <v>41.125</v>
      </c>
      <c r="BV511" s="532">
        <v>1.3188899999999999</v>
      </c>
      <c r="BW511" s="595"/>
      <c r="BX511" s="596">
        <v>0.44495969000000002</v>
      </c>
      <c r="BY511" s="596">
        <v>0.67725347999999996</v>
      </c>
      <c r="BZ511" s="597">
        <v>77.656000000000006</v>
      </c>
      <c r="CA511" s="501">
        <v>0.16355</v>
      </c>
      <c r="CB511" s="596">
        <v>131.22274737999999</v>
      </c>
      <c r="CC511" s="596">
        <v>16.200378829999998</v>
      </c>
      <c r="CD511" s="597">
        <v>6.2990000000000004</v>
      </c>
      <c r="CE511" s="532">
        <v>42.930129999999998</v>
      </c>
      <c r="CF511" s="595"/>
      <c r="CG511" s="596">
        <v>78.379996779999999</v>
      </c>
      <c r="CH511" s="596">
        <v>11.44927801</v>
      </c>
      <c r="CI511" s="597">
        <v>7.4530000000000003</v>
      </c>
      <c r="CJ511" s="532">
        <v>59.730499999999999</v>
      </c>
      <c r="CK511" s="595"/>
      <c r="CL511" s="596">
        <v>43.95498929</v>
      </c>
      <c r="CM511" s="596">
        <v>6.5080380299999998</v>
      </c>
      <c r="CN511" s="597">
        <v>7.5539999999999994</v>
      </c>
      <c r="CO511" s="532">
        <v>33.496470000000002</v>
      </c>
      <c r="CP511" s="595"/>
      <c r="CQ511" s="596">
        <v>7.3785429300000001</v>
      </c>
      <c r="CR511" s="596">
        <v>2.5544918299999999</v>
      </c>
      <c r="CS511" s="597">
        <v>17.663999999999998</v>
      </c>
      <c r="CT511" s="532">
        <v>5.6229100000000001</v>
      </c>
      <c r="CU511" s="595"/>
      <c r="CV511" s="596">
        <v>1.50921839</v>
      </c>
      <c r="CW511" s="596">
        <v>1.1770378499999998</v>
      </c>
      <c r="CX511" s="597">
        <v>39.790999999999997</v>
      </c>
      <c r="CY511" s="501">
        <v>1.15012</v>
      </c>
    </row>
    <row r="512" spans="1:103" ht="12" customHeight="1" x14ac:dyDescent="0.35">
      <c r="A512" s="758"/>
      <c r="B512" s="917"/>
      <c r="C512" s="332" t="s">
        <v>134</v>
      </c>
      <c r="D512" s="451">
        <v>330.82352136000003</v>
      </c>
      <c r="E512" s="451">
        <v>30.46497269</v>
      </c>
      <c r="F512" s="593">
        <v>4.6980000000000004</v>
      </c>
      <c r="G512" s="594"/>
      <c r="H512" s="530">
        <v>253.08231451</v>
      </c>
      <c r="I512" s="530">
        <v>24.624620009999997</v>
      </c>
      <c r="J512" s="531">
        <v>4.9639999999999995</v>
      </c>
      <c r="K512" s="532">
        <f t="shared" si="2"/>
        <v>76.500701482648651</v>
      </c>
      <c r="L512" s="595"/>
      <c r="M512" s="596">
        <v>194.91776913999999</v>
      </c>
      <c r="N512" s="596">
        <v>20.512890949999999</v>
      </c>
      <c r="O512" s="597">
        <v>5.3689999999999998</v>
      </c>
      <c r="P512" s="532">
        <v>77.017539999999997</v>
      </c>
      <c r="Q512" s="595"/>
      <c r="R512" s="596">
        <v>53.560958290000002</v>
      </c>
      <c r="S512" s="596">
        <v>8.9560105100000005</v>
      </c>
      <c r="T512" s="597">
        <v>8.5309999999999988</v>
      </c>
      <c r="U512" s="532">
        <v>21.163450000000001</v>
      </c>
      <c r="V512" s="595"/>
      <c r="W512" s="596">
        <v>4.0955514600000003</v>
      </c>
      <c r="X512" s="596">
        <v>2.1398593900000002</v>
      </c>
      <c r="Y512" s="597">
        <v>26.656999999999996</v>
      </c>
      <c r="Z512" s="532">
        <v>1.6182700000000001</v>
      </c>
      <c r="AA512" s="595"/>
      <c r="AB512" s="596">
        <v>0.50803562000000002</v>
      </c>
      <c r="AC512" s="596">
        <v>0.52135815000000008</v>
      </c>
      <c r="AD512" s="597">
        <v>52.358000000000004</v>
      </c>
      <c r="AE512" s="501">
        <v>0.20074</v>
      </c>
      <c r="AF512" s="596">
        <v>109.21222277999999</v>
      </c>
      <c r="AG512" s="596">
        <v>15.471755030000001</v>
      </c>
      <c r="AH512" s="597">
        <v>7.2279999999999998</v>
      </c>
      <c r="AI512" s="532">
        <v>33.012230000000002</v>
      </c>
      <c r="AJ512" s="595"/>
      <c r="AK512" s="596">
        <v>62.28019639</v>
      </c>
      <c r="AL512" s="596">
        <v>10.451496820000001</v>
      </c>
      <c r="AM512" s="597">
        <v>8.5619999999999994</v>
      </c>
      <c r="AN512" s="532">
        <v>57.026760000000003</v>
      </c>
      <c r="AO512" s="595"/>
      <c r="AP512" s="596">
        <v>37.489159639999997</v>
      </c>
      <c r="AQ512" s="596">
        <v>7.51141112</v>
      </c>
      <c r="AR512" s="597">
        <v>10.223000000000001</v>
      </c>
      <c r="AS512" s="532">
        <v>34.326889999999999</v>
      </c>
      <c r="AT512" s="595"/>
      <c r="AU512" s="596">
        <v>5.6454891600000003</v>
      </c>
      <c r="AV512" s="596">
        <v>2.2003202000000002</v>
      </c>
      <c r="AW512" s="597">
        <v>19.885000000000002</v>
      </c>
      <c r="AX512" s="532">
        <v>5.1692799999999997</v>
      </c>
      <c r="AY512" s="595"/>
      <c r="AZ512" s="596">
        <v>3.79737759</v>
      </c>
      <c r="BA512" s="596">
        <v>1.6721184800000002</v>
      </c>
      <c r="BB512" s="597">
        <v>22.466000000000001</v>
      </c>
      <c r="BC512" s="501">
        <v>3.4770599999999998</v>
      </c>
      <c r="BD512" s="596">
        <v>302.05387274000003</v>
      </c>
      <c r="BE512" s="596">
        <v>27.589607879999999</v>
      </c>
      <c r="BF512" s="597">
        <v>4.66</v>
      </c>
      <c r="BG512" s="532">
        <v>91.303629999999998</v>
      </c>
      <c r="BH512" s="595"/>
      <c r="BI512" s="596">
        <v>232.49067774000002</v>
      </c>
      <c r="BJ512" s="596">
        <v>21.132834800000001</v>
      </c>
      <c r="BK512" s="597">
        <v>4.6379999999999999</v>
      </c>
      <c r="BL512" s="532">
        <v>76.969939999999994</v>
      </c>
      <c r="BM512" s="595"/>
      <c r="BN512" s="596">
        <v>62.333165549999997</v>
      </c>
      <c r="BO512" s="596">
        <v>10.218068859999999</v>
      </c>
      <c r="BP512" s="597">
        <v>8.3640000000000008</v>
      </c>
      <c r="BQ512" s="532">
        <v>20.63644</v>
      </c>
      <c r="BR512" s="595"/>
      <c r="BS512" s="596">
        <v>5.6831035000000005</v>
      </c>
      <c r="BT512" s="596">
        <v>2.5022973200000003</v>
      </c>
      <c r="BU512" s="597">
        <v>22.465</v>
      </c>
      <c r="BV512" s="532">
        <v>1.8814900000000001</v>
      </c>
      <c r="BW512" s="595"/>
      <c r="BX512" s="596">
        <v>1.5469259400000002</v>
      </c>
      <c r="BY512" s="596">
        <v>1.1740933899999999</v>
      </c>
      <c r="BZ512" s="597">
        <v>38.723999999999997</v>
      </c>
      <c r="CA512" s="501">
        <v>0.51214000000000004</v>
      </c>
      <c r="CB512" s="596">
        <v>151.91359065999998</v>
      </c>
      <c r="CC512" s="596">
        <v>17.011765530000002</v>
      </c>
      <c r="CD512" s="597">
        <v>5.7130000000000001</v>
      </c>
      <c r="CE512" s="532">
        <v>45.919829999999997</v>
      </c>
      <c r="CF512" s="595"/>
      <c r="CG512" s="596">
        <v>92.066770070000004</v>
      </c>
      <c r="CH512" s="596">
        <v>11.644448899999999</v>
      </c>
      <c r="CI512" s="597">
        <v>6.4530000000000003</v>
      </c>
      <c r="CJ512" s="532">
        <v>60.604700000000001</v>
      </c>
      <c r="CK512" s="595"/>
      <c r="CL512" s="596">
        <v>51.71067996</v>
      </c>
      <c r="CM512" s="596">
        <v>8.1083207399999999</v>
      </c>
      <c r="CN512" s="597">
        <v>8</v>
      </c>
      <c r="CO512" s="532">
        <v>34.039540000000002</v>
      </c>
      <c r="CP512" s="595"/>
      <c r="CQ512" s="596">
        <v>6.2400910299999994</v>
      </c>
      <c r="CR512" s="596">
        <v>2.1154571799999999</v>
      </c>
      <c r="CS512" s="597">
        <v>17.295999999999999</v>
      </c>
      <c r="CT512" s="532">
        <v>4.1076600000000001</v>
      </c>
      <c r="CU512" s="595"/>
      <c r="CV512" s="596">
        <v>1.8960495900000001</v>
      </c>
      <c r="CW512" s="596">
        <v>1.20963993</v>
      </c>
      <c r="CX512" s="597">
        <v>32.550000000000004</v>
      </c>
      <c r="CY512" s="501">
        <v>1.2481100000000001</v>
      </c>
    </row>
    <row r="513" spans="1:103" ht="12" customHeight="1" x14ac:dyDescent="0.35">
      <c r="A513" s="758"/>
      <c r="B513" s="843" t="s">
        <v>67</v>
      </c>
      <c r="C513" s="330" t="s">
        <v>59</v>
      </c>
      <c r="D513" s="446">
        <v>411.54009256000001</v>
      </c>
      <c r="E513" s="446">
        <v>44.164638160000003</v>
      </c>
      <c r="F513" s="588">
        <v>5.4749999999999996</v>
      </c>
      <c r="G513" s="589"/>
      <c r="H513" s="527">
        <v>284.76139795</v>
      </c>
      <c r="I513" s="527">
        <v>32.443376720000003</v>
      </c>
      <c r="J513" s="528">
        <v>5.8129999999999997</v>
      </c>
      <c r="K513" s="529">
        <f t="shared" si="2"/>
        <v>69.194084148310182</v>
      </c>
      <c r="L513" s="590"/>
      <c r="M513" s="591">
        <v>179.52041388000001</v>
      </c>
      <c r="N513" s="591">
        <v>21.651318770000003</v>
      </c>
      <c r="O513" s="592">
        <v>6.1530000000000005</v>
      </c>
      <c r="P513" s="529">
        <v>63.042400000000001</v>
      </c>
      <c r="Q513" s="590"/>
      <c r="R513" s="591">
        <v>100.13809916</v>
      </c>
      <c r="S513" s="591">
        <v>13.648972180000001</v>
      </c>
      <c r="T513" s="592">
        <v>6.9540000000000006</v>
      </c>
      <c r="U513" s="529">
        <v>35.165619999999997</v>
      </c>
      <c r="V513" s="590"/>
      <c r="W513" s="591">
        <v>4.59832515</v>
      </c>
      <c r="X513" s="591">
        <v>1.70199079</v>
      </c>
      <c r="Y513" s="592">
        <v>18.884</v>
      </c>
      <c r="Z513" s="529">
        <v>1.6148</v>
      </c>
      <c r="AA513" s="590"/>
      <c r="AB513" s="591">
        <v>0.50455976000000002</v>
      </c>
      <c r="AC513" s="591">
        <v>0.48095891000000002</v>
      </c>
      <c r="AD513" s="592">
        <v>48.634</v>
      </c>
      <c r="AE513" s="497">
        <v>0.17718999999999999</v>
      </c>
      <c r="AF513" s="591">
        <v>69.521256599999987</v>
      </c>
      <c r="AG513" s="591">
        <v>11.096986919999999</v>
      </c>
      <c r="AH513" s="592">
        <v>8.1440000000000001</v>
      </c>
      <c r="AI513" s="529">
        <v>16.892949999999999</v>
      </c>
      <c r="AJ513" s="590"/>
      <c r="AK513" s="591">
        <v>15.113176960000001</v>
      </c>
      <c r="AL513" s="591">
        <v>4.0253186400000001</v>
      </c>
      <c r="AM513" s="592">
        <v>13.589</v>
      </c>
      <c r="AN513" s="529">
        <v>21.73893</v>
      </c>
      <c r="AO513" s="590"/>
      <c r="AP513" s="591">
        <v>41.321347729999999</v>
      </c>
      <c r="AQ513" s="591">
        <v>7.0708394800000001</v>
      </c>
      <c r="AR513" s="592">
        <v>8.7309999999999999</v>
      </c>
      <c r="AS513" s="529">
        <v>59.436999999999998</v>
      </c>
      <c r="AT513" s="590"/>
      <c r="AU513" s="591">
        <v>8.7954200199999999</v>
      </c>
      <c r="AV513" s="591">
        <v>2.4327386600000001</v>
      </c>
      <c r="AW513" s="592">
        <v>14.112</v>
      </c>
      <c r="AX513" s="529">
        <v>12.65141</v>
      </c>
      <c r="AY513" s="590"/>
      <c r="AZ513" s="591">
        <v>4.2913118900000002</v>
      </c>
      <c r="BA513" s="591">
        <v>1.93575513</v>
      </c>
      <c r="BB513" s="592">
        <v>23.015000000000001</v>
      </c>
      <c r="BC513" s="497">
        <v>6.1726599999999996</v>
      </c>
      <c r="BD513" s="591">
        <v>373.56737991</v>
      </c>
      <c r="BE513" s="591">
        <v>40.06445454</v>
      </c>
      <c r="BF513" s="592">
        <v>5.4719999999999995</v>
      </c>
      <c r="BG513" s="529">
        <v>90.773020000000002</v>
      </c>
      <c r="BH513" s="590"/>
      <c r="BI513" s="591">
        <v>237.87360312000001</v>
      </c>
      <c r="BJ513" s="591">
        <v>26.79426041</v>
      </c>
      <c r="BK513" s="592">
        <v>5.7469999999999999</v>
      </c>
      <c r="BL513" s="529">
        <v>63.676220000000001</v>
      </c>
      <c r="BM513" s="590"/>
      <c r="BN513" s="591">
        <v>129.78512423000001</v>
      </c>
      <c r="BO513" s="591">
        <v>15.958940689999999</v>
      </c>
      <c r="BP513" s="592">
        <v>6.274</v>
      </c>
      <c r="BQ513" s="529">
        <v>34.742089999999997</v>
      </c>
      <c r="BR513" s="590"/>
      <c r="BS513" s="591">
        <v>5.0964505400000002</v>
      </c>
      <c r="BT513" s="591">
        <v>1.6085130699999999</v>
      </c>
      <c r="BU513" s="592">
        <v>16.103000000000002</v>
      </c>
      <c r="BV513" s="529">
        <v>1.3642700000000001</v>
      </c>
      <c r="BW513" s="590"/>
      <c r="BX513" s="591">
        <v>0.81220200999999992</v>
      </c>
      <c r="BY513" s="591">
        <v>0.66052448000000008</v>
      </c>
      <c r="BZ513" s="592">
        <v>41.492000000000004</v>
      </c>
      <c r="CA513" s="497">
        <v>0.21742</v>
      </c>
      <c r="CB513" s="591">
        <v>278.83684941999996</v>
      </c>
      <c r="CC513" s="591">
        <v>31.233068849999999</v>
      </c>
      <c r="CD513" s="592">
        <v>5.7149999999999999</v>
      </c>
      <c r="CE513" s="529">
        <v>67.754480000000001</v>
      </c>
      <c r="CF513" s="590"/>
      <c r="CG513" s="591">
        <v>187.84142906</v>
      </c>
      <c r="CH513" s="591">
        <v>22.887029940000001</v>
      </c>
      <c r="CI513" s="592">
        <v>6.2160000000000002</v>
      </c>
      <c r="CJ513" s="529">
        <v>67.366069999999993</v>
      </c>
      <c r="CK513" s="590"/>
      <c r="CL513" s="591">
        <v>82.801202810000007</v>
      </c>
      <c r="CM513" s="591">
        <v>10.910047280000001</v>
      </c>
      <c r="CN513" s="592">
        <v>6.7229999999999999</v>
      </c>
      <c r="CO513" s="529">
        <v>29.695219999999999</v>
      </c>
      <c r="CP513" s="590"/>
      <c r="CQ513" s="591">
        <v>7.0563447399999992</v>
      </c>
      <c r="CR513" s="591">
        <v>1.9026821600000001</v>
      </c>
      <c r="CS513" s="592">
        <v>13.757</v>
      </c>
      <c r="CT513" s="529">
        <v>2.53064</v>
      </c>
      <c r="CU513" s="590"/>
      <c r="CV513" s="591">
        <v>1.1378728200000001</v>
      </c>
      <c r="CW513" s="591">
        <v>0.8459826399999999</v>
      </c>
      <c r="CX513" s="592">
        <v>37.933</v>
      </c>
      <c r="CY513" s="497">
        <v>0.40808</v>
      </c>
    </row>
    <row r="514" spans="1:103" ht="12" customHeight="1" x14ac:dyDescent="0.35">
      <c r="A514" s="758"/>
      <c r="B514" s="843"/>
      <c r="C514" s="330" t="s">
        <v>133</v>
      </c>
      <c r="D514" s="446">
        <v>215.56574668000002</v>
      </c>
      <c r="E514" s="446">
        <v>22.69274399</v>
      </c>
      <c r="F514" s="588">
        <v>5.3710000000000004</v>
      </c>
      <c r="G514" s="589"/>
      <c r="H514" s="527">
        <v>144.10900644999998</v>
      </c>
      <c r="I514" s="527">
        <v>16.88825739</v>
      </c>
      <c r="J514" s="528">
        <v>5.9790000000000001</v>
      </c>
      <c r="K514" s="529">
        <f t="shared" si="2"/>
        <v>66.851533079568938</v>
      </c>
      <c r="L514" s="590"/>
      <c r="M514" s="591">
        <v>91.370178839999994</v>
      </c>
      <c r="N514" s="591">
        <v>11.28168792</v>
      </c>
      <c r="O514" s="592">
        <v>6.3</v>
      </c>
      <c r="P514" s="529">
        <v>63.40352</v>
      </c>
      <c r="Q514" s="590"/>
      <c r="R514" s="591">
        <v>49.862928920000002</v>
      </c>
      <c r="S514" s="591">
        <v>7.5165872199999999</v>
      </c>
      <c r="T514" s="592">
        <v>7.6910000000000007</v>
      </c>
      <c r="U514" s="529">
        <v>34.600839999999998</v>
      </c>
      <c r="V514" s="590"/>
      <c r="W514" s="591">
        <v>2.7044028500000001</v>
      </c>
      <c r="X514" s="591">
        <v>1.34862427</v>
      </c>
      <c r="Y514" s="592">
        <v>25.442999999999998</v>
      </c>
      <c r="Z514" s="529">
        <v>1.8766400000000001</v>
      </c>
      <c r="AA514" s="590"/>
      <c r="AB514" s="591">
        <v>0.17149583999999998</v>
      </c>
      <c r="AC514" s="591">
        <v>0.25533392999999999</v>
      </c>
      <c r="AD514" s="592">
        <v>75.961999999999989</v>
      </c>
      <c r="AE514" s="497">
        <v>0.11899999999999999</v>
      </c>
      <c r="AF514" s="591">
        <v>34.303268199999998</v>
      </c>
      <c r="AG514" s="591">
        <v>6.3202045099999999</v>
      </c>
      <c r="AH514" s="592">
        <v>9.4</v>
      </c>
      <c r="AI514" s="529">
        <v>15.913130000000001</v>
      </c>
      <c r="AJ514" s="590"/>
      <c r="AK514" s="591">
        <v>6.9948433300000001</v>
      </c>
      <c r="AL514" s="591">
        <v>2.63660519</v>
      </c>
      <c r="AM514" s="592">
        <v>19.231000000000002</v>
      </c>
      <c r="AN514" s="529">
        <v>20.391190000000002</v>
      </c>
      <c r="AO514" s="590"/>
      <c r="AP514" s="591">
        <v>21.748529320000003</v>
      </c>
      <c r="AQ514" s="591">
        <v>4.3337745699999992</v>
      </c>
      <c r="AR514" s="592">
        <v>10.167</v>
      </c>
      <c r="AS514" s="529">
        <v>63.400750000000002</v>
      </c>
      <c r="AT514" s="590"/>
      <c r="AU514" s="591">
        <v>3.7075132400000004</v>
      </c>
      <c r="AV514" s="591">
        <v>1.46370161</v>
      </c>
      <c r="AW514" s="592">
        <v>20.143000000000001</v>
      </c>
      <c r="AX514" s="529">
        <v>10.80805</v>
      </c>
      <c r="AY514" s="590"/>
      <c r="AZ514" s="591">
        <v>1.8523823099999999</v>
      </c>
      <c r="BA514" s="591">
        <v>1.01322208</v>
      </c>
      <c r="BB514" s="592">
        <v>27.907</v>
      </c>
      <c r="BC514" s="497">
        <v>5.4000199999999996</v>
      </c>
      <c r="BD514" s="591">
        <v>194.40243947000002</v>
      </c>
      <c r="BE514" s="591">
        <v>20.56469852</v>
      </c>
      <c r="BF514" s="592">
        <v>5.3969999999999994</v>
      </c>
      <c r="BG514" s="529">
        <v>90.18244</v>
      </c>
      <c r="BH514" s="590"/>
      <c r="BI514" s="591">
        <v>126.06240495</v>
      </c>
      <c r="BJ514" s="591">
        <v>14.0951073</v>
      </c>
      <c r="BK514" s="592">
        <v>5.7050000000000001</v>
      </c>
      <c r="BL514" s="529">
        <v>64.846100000000007</v>
      </c>
      <c r="BM514" s="590"/>
      <c r="BN514" s="591">
        <v>64.767488610000001</v>
      </c>
      <c r="BO514" s="591">
        <v>8.4439098699999988</v>
      </c>
      <c r="BP514" s="592">
        <v>6.6519999999999992</v>
      </c>
      <c r="BQ514" s="529">
        <v>33.316189999999999</v>
      </c>
      <c r="BR514" s="590"/>
      <c r="BS514" s="591">
        <v>3.0707358599999997</v>
      </c>
      <c r="BT514" s="591">
        <v>1.27930974</v>
      </c>
      <c r="BU514" s="592">
        <v>21.256</v>
      </c>
      <c r="BV514" s="529">
        <v>1.57958</v>
      </c>
      <c r="BW514" s="590"/>
      <c r="BX514" s="591">
        <v>0.50181005000000001</v>
      </c>
      <c r="BY514" s="591">
        <v>0.56907737000000003</v>
      </c>
      <c r="BZ514" s="592">
        <v>57.86</v>
      </c>
      <c r="CA514" s="497">
        <v>0.25813000000000003</v>
      </c>
      <c r="CB514" s="591">
        <v>143.96864452999998</v>
      </c>
      <c r="CC514" s="591">
        <v>16.273440989999997</v>
      </c>
      <c r="CD514" s="592">
        <v>5.7669999999999995</v>
      </c>
      <c r="CE514" s="529">
        <v>66.786420000000007</v>
      </c>
      <c r="CF514" s="590"/>
      <c r="CG514" s="591">
        <v>92.516215860000003</v>
      </c>
      <c r="CH514" s="591">
        <v>11.6607152</v>
      </c>
      <c r="CI514" s="592">
        <v>6.4310000000000009</v>
      </c>
      <c r="CJ514" s="529">
        <v>64.261359999999996</v>
      </c>
      <c r="CK514" s="590"/>
      <c r="CL514" s="591">
        <v>46.783574399999999</v>
      </c>
      <c r="CM514" s="591">
        <v>6.7412242299999994</v>
      </c>
      <c r="CN514" s="592">
        <v>7.3520000000000003</v>
      </c>
      <c r="CO514" s="529">
        <v>32.495669999999997</v>
      </c>
      <c r="CP514" s="590"/>
      <c r="CQ514" s="591">
        <v>4.1495343800000004</v>
      </c>
      <c r="CR514" s="591">
        <v>1.4381683599999999</v>
      </c>
      <c r="CS514" s="592">
        <v>17.683</v>
      </c>
      <c r="CT514" s="529">
        <v>2.88225</v>
      </c>
      <c r="CU514" s="590"/>
      <c r="CV514" s="591">
        <v>0.51931988000000007</v>
      </c>
      <c r="CW514" s="591">
        <v>0.48899554000000001</v>
      </c>
      <c r="CX514" s="592">
        <v>48.040999999999997</v>
      </c>
      <c r="CY514" s="497">
        <v>0.36071999999999999</v>
      </c>
    </row>
    <row r="515" spans="1:103" ht="12" customHeight="1" x14ac:dyDescent="0.35">
      <c r="A515" s="759"/>
      <c r="B515" s="849"/>
      <c r="C515" s="331" t="s">
        <v>134</v>
      </c>
      <c r="D515" s="457">
        <v>195.97434588000002</v>
      </c>
      <c r="E515" s="457">
        <v>22.33258489</v>
      </c>
      <c r="F515" s="598">
        <v>5.8140000000000001</v>
      </c>
      <c r="G515" s="504"/>
      <c r="H515" s="533">
        <v>140.65239150999997</v>
      </c>
      <c r="I515" s="533">
        <v>16.762227410000001</v>
      </c>
      <c r="J515" s="534">
        <v>6.08</v>
      </c>
      <c r="K515" s="82">
        <f t="shared" si="2"/>
        <v>71.77081820501391</v>
      </c>
      <c r="L515" s="413"/>
      <c r="M515" s="503">
        <v>88.150235039999998</v>
      </c>
      <c r="N515" s="503">
        <v>11.53325727</v>
      </c>
      <c r="O515" s="395">
        <v>6.6750000000000007</v>
      </c>
      <c r="P515" s="82">
        <v>62.672400000000003</v>
      </c>
      <c r="Q515" s="413"/>
      <c r="R515" s="503">
        <v>50.275170240000001</v>
      </c>
      <c r="S515" s="503">
        <v>7.5240593500000008</v>
      </c>
      <c r="T515" s="395">
        <v>7.6360000000000001</v>
      </c>
      <c r="U515" s="82">
        <v>35.74427</v>
      </c>
      <c r="V515" s="413"/>
      <c r="W515" s="503">
        <v>1.89392231</v>
      </c>
      <c r="X515" s="503">
        <v>0.98627142000000001</v>
      </c>
      <c r="Y515" s="395">
        <v>26.568999999999999</v>
      </c>
      <c r="Z515" s="82">
        <v>1.34653</v>
      </c>
      <c r="AA515" s="413"/>
      <c r="AB515" s="503">
        <v>0.33306393000000001</v>
      </c>
      <c r="AC515" s="503">
        <v>0.42093103000000004</v>
      </c>
      <c r="AD515" s="395">
        <v>64.48</v>
      </c>
      <c r="AE515" s="505">
        <v>0.23680000000000001</v>
      </c>
      <c r="AF515" s="503">
        <v>35.217988400000003</v>
      </c>
      <c r="AG515" s="503">
        <v>5.9802063099999998</v>
      </c>
      <c r="AH515" s="395">
        <v>8.6639999999999997</v>
      </c>
      <c r="AI515" s="82">
        <v>17.97071</v>
      </c>
      <c r="AJ515" s="413"/>
      <c r="AK515" s="503">
        <v>8.1183336300000004</v>
      </c>
      <c r="AL515" s="503">
        <v>2.1564998000000002</v>
      </c>
      <c r="AM515" s="395">
        <v>13.553000000000001</v>
      </c>
      <c r="AN515" s="82">
        <v>23.051670000000001</v>
      </c>
      <c r="AO515" s="413"/>
      <c r="AP515" s="503">
        <v>19.57281841</v>
      </c>
      <c r="AQ515" s="503">
        <v>3.9543811099999999</v>
      </c>
      <c r="AR515" s="395">
        <v>10.308</v>
      </c>
      <c r="AS515" s="82">
        <v>55.5762</v>
      </c>
      <c r="AT515" s="413"/>
      <c r="AU515" s="503">
        <v>5.08790678</v>
      </c>
      <c r="AV515" s="503">
        <v>1.79035835</v>
      </c>
      <c r="AW515" s="395">
        <v>17.952999999999999</v>
      </c>
      <c r="AX515" s="82">
        <v>14.446899999999999</v>
      </c>
      <c r="AY515" s="413"/>
      <c r="AZ515" s="503">
        <v>2.4389295799999999</v>
      </c>
      <c r="BA515" s="503">
        <v>1.3391180999999999</v>
      </c>
      <c r="BB515" s="395">
        <v>28.012999999999998</v>
      </c>
      <c r="BC515" s="505">
        <v>6.9252399999999996</v>
      </c>
      <c r="BD515" s="503">
        <v>179.16494044999999</v>
      </c>
      <c r="BE515" s="503">
        <v>20.36563829</v>
      </c>
      <c r="BF515" s="395">
        <v>5.7990000000000004</v>
      </c>
      <c r="BG515" s="82">
        <v>91.422650000000004</v>
      </c>
      <c r="BH515" s="413"/>
      <c r="BI515" s="503">
        <v>111.81119817</v>
      </c>
      <c r="BJ515" s="503">
        <v>13.628484140000001</v>
      </c>
      <c r="BK515" s="395">
        <v>6.2190000000000003</v>
      </c>
      <c r="BL515" s="82">
        <v>62.406849999999999</v>
      </c>
      <c r="BM515" s="413"/>
      <c r="BN515" s="503">
        <v>65.017635630000001</v>
      </c>
      <c r="BO515" s="503">
        <v>8.8604622699999993</v>
      </c>
      <c r="BP515" s="395">
        <v>6.9529999999999994</v>
      </c>
      <c r="BQ515" s="82">
        <v>36.289259999999999</v>
      </c>
      <c r="BR515" s="413"/>
      <c r="BS515" s="503">
        <v>2.0257146800000001</v>
      </c>
      <c r="BT515" s="503">
        <v>0.91586154999999991</v>
      </c>
      <c r="BU515" s="395">
        <v>23.067</v>
      </c>
      <c r="BV515" s="82">
        <v>1.1306400000000001</v>
      </c>
      <c r="BW515" s="413"/>
      <c r="BX515" s="503">
        <v>0.31039197000000002</v>
      </c>
      <c r="BY515" s="503">
        <v>0.33531952999999998</v>
      </c>
      <c r="BZ515" s="395">
        <v>55.118000000000002</v>
      </c>
      <c r="CA515" s="505">
        <v>0.17324000000000001</v>
      </c>
      <c r="CB515" s="503">
        <v>134.86820490000002</v>
      </c>
      <c r="CC515" s="503">
        <v>16.054621969999999</v>
      </c>
      <c r="CD515" s="395">
        <v>6.0729999999999995</v>
      </c>
      <c r="CE515" s="82">
        <v>68.819320000000005</v>
      </c>
      <c r="CF515" s="413"/>
      <c r="CG515" s="503">
        <v>95.325213199999993</v>
      </c>
      <c r="CH515" s="503">
        <v>12.302524</v>
      </c>
      <c r="CI515" s="395">
        <v>6.5850000000000009</v>
      </c>
      <c r="CJ515" s="82">
        <v>70.680269999999993</v>
      </c>
      <c r="CK515" s="413"/>
      <c r="CL515" s="503">
        <v>36.01762841</v>
      </c>
      <c r="CM515" s="503">
        <v>5.7063988800000001</v>
      </c>
      <c r="CN515" s="395">
        <v>8.0830000000000002</v>
      </c>
      <c r="CO515" s="82">
        <v>26.7058</v>
      </c>
      <c r="CP515" s="413"/>
      <c r="CQ515" s="503">
        <v>2.9068103600000001</v>
      </c>
      <c r="CR515" s="503">
        <v>1.0882045</v>
      </c>
      <c r="CS515" s="395">
        <v>19.100000000000001</v>
      </c>
      <c r="CT515" s="82">
        <v>2.1553</v>
      </c>
      <c r="CU515" s="413"/>
      <c r="CV515" s="503">
        <v>0.61855294000000005</v>
      </c>
      <c r="CW515" s="503">
        <v>0.54469847999999998</v>
      </c>
      <c r="CX515" s="395">
        <v>44.929000000000002</v>
      </c>
      <c r="CY515" s="505">
        <v>0.45863999999999999</v>
      </c>
    </row>
    <row r="516" spans="1:103" ht="12" customHeight="1" x14ac:dyDescent="0.35">
      <c r="A516" s="760" t="s">
        <v>87</v>
      </c>
      <c r="B516" s="916" t="s">
        <v>255</v>
      </c>
      <c r="C516" s="329" t="s">
        <v>59</v>
      </c>
      <c r="D516" s="446">
        <v>898.47864190999996</v>
      </c>
      <c r="E516" s="446">
        <v>23.042646779999998</v>
      </c>
      <c r="F516" s="588">
        <v>1.3080000000000001</v>
      </c>
      <c r="G516" s="507"/>
      <c r="H516" s="527">
        <v>438.68020812999998</v>
      </c>
      <c r="I516" s="527">
        <v>30.60916696</v>
      </c>
      <c r="J516" s="528">
        <v>3.56</v>
      </c>
      <c r="K516" s="403">
        <f t="shared" si="2"/>
        <v>48.824778649990691</v>
      </c>
      <c r="L516" s="432"/>
      <c r="M516" s="506">
        <v>251.55546299999997</v>
      </c>
      <c r="N516" s="506">
        <v>27.304882369999998</v>
      </c>
      <c r="O516" s="401">
        <v>5.5380000000000003</v>
      </c>
      <c r="P516" s="403">
        <v>57.343699999999998</v>
      </c>
      <c r="Q516" s="432"/>
      <c r="R516" s="506">
        <v>169.91071249999999</v>
      </c>
      <c r="S516" s="506">
        <v>17.853645610000001</v>
      </c>
      <c r="T516" s="401">
        <v>5.3609999999999998</v>
      </c>
      <c r="U516" s="403">
        <v>38.732250000000001</v>
      </c>
      <c r="V516" s="432"/>
      <c r="W516" s="506">
        <v>16.343679510000001</v>
      </c>
      <c r="X516" s="506">
        <v>3.5458494999999997</v>
      </c>
      <c r="Y516" s="401">
        <v>11.068999999999999</v>
      </c>
      <c r="Z516" s="403">
        <v>3.7256499999999999</v>
      </c>
      <c r="AA516" s="432"/>
      <c r="AB516" s="506">
        <v>0.87035311999999998</v>
      </c>
      <c r="AC516" s="506">
        <v>0.51042741000000003</v>
      </c>
      <c r="AD516" s="401">
        <v>29.920999999999999</v>
      </c>
      <c r="AE516" s="508">
        <v>0.19839999999999999</v>
      </c>
      <c r="AF516" s="506">
        <v>200.35519915</v>
      </c>
      <c r="AG516" s="506">
        <v>20.038195769999998</v>
      </c>
      <c r="AH516" s="401">
        <v>5.1029999999999998</v>
      </c>
      <c r="AI516" s="403">
        <v>22.299379999999999</v>
      </c>
      <c r="AJ516" s="432"/>
      <c r="AK516" s="506">
        <v>69.052009179999999</v>
      </c>
      <c r="AL516" s="506">
        <v>13.10418127</v>
      </c>
      <c r="AM516" s="401">
        <v>9.6820000000000004</v>
      </c>
      <c r="AN516" s="403">
        <v>34.464799999999997</v>
      </c>
      <c r="AO516" s="432"/>
      <c r="AP516" s="506">
        <v>109.10524898999999</v>
      </c>
      <c r="AQ516" s="506">
        <v>11.258474410000002</v>
      </c>
      <c r="AR516" s="401">
        <v>5.2650000000000006</v>
      </c>
      <c r="AS516" s="403">
        <v>54.455910000000003</v>
      </c>
      <c r="AT516" s="432"/>
      <c r="AU516" s="506">
        <v>15.67806452</v>
      </c>
      <c r="AV516" s="506">
        <v>3.4174526300000001</v>
      </c>
      <c r="AW516" s="401">
        <v>11.121</v>
      </c>
      <c r="AX516" s="403">
        <v>7.8251299999999997</v>
      </c>
      <c r="AY516" s="432"/>
      <c r="AZ516" s="506">
        <v>6.5198764499999999</v>
      </c>
      <c r="BA516" s="506">
        <v>2.06335449</v>
      </c>
      <c r="BB516" s="401">
        <v>16.146999999999998</v>
      </c>
      <c r="BC516" s="508">
        <v>3.2541600000000002</v>
      </c>
      <c r="BD516" s="506">
        <v>668.46564599999999</v>
      </c>
      <c r="BE516" s="506">
        <v>25.480848170000002</v>
      </c>
      <c r="BF516" s="401">
        <v>1.9449999999999998</v>
      </c>
      <c r="BG516" s="403">
        <v>74.399730000000005</v>
      </c>
      <c r="BH516" s="432"/>
      <c r="BI516" s="506">
        <v>417.54637478000001</v>
      </c>
      <c r="BJ516" s="506">
        <v>26.045515780000002</v>
      </c>
      <c r="BK516" s="401">
        <v>3.1829999999999998</v>
      </c>
      <c r="BL516" s="403">
        <v>62.4634</v>
      </c>
      <c r="BM516" s="432"/>
      <c r="BN516" s="506">
        <v>220.04793917000001</v>
      </c>
      <c r="BO516" s="506">
        <v>15.002837750000001</v>
      </c>
      <c r="BP516" s="401">
        <v>3.4790000000000001</v>
      </c>
      <c r="BQ516" s="403">
        <v>32.91836</v>
      </c>
      <c r="BR516" s="432"/>
      <c r="BS516" s="506">
        <v>28.33678664</v>
      </c>
      <c r="BT516" s="506">
        <v>5.5117090799999993</v>
      </c>
      <c r="BU516" s="401">
        <v>9.9239999999999995</v>
      </c>
      <c r="BV516" s="403">
        <v>4.2390800000000004</v>
      </c>
      <c r="BW516" s="432"/>
      <c r="BX516" s="506">
        <v>2.5345454100000002</v>
      </c>
      <c r="BY516" s="506">
        <v>1.4221463000000001</v>
      </c>
      <c r="BZ516" s="401">
        <v>28.627999999999997</v>
      </c>
      <c r="CA516" s="508">
        <v>0.37916</v>
      </c>
      <c r="CB516" s="506">
        <v>407.25095922000003</v>
      </c>
      <c r="CC516" s="506">
        <v>26.365661729999999</v>
      </c>
      <c r="CD516" s="401">
        <v>3.3029999999999995</v>
      </c>
      <c r="CE516" s="403">
        <v>45.326729999999998</v>
      </c>
      <c r="CF516" s="432"/>
      <c r="CG516" s="506">
        <v>269.40207104000001</v>
      </c>
      <c r="CH516" s="506">
        <v>23.06824804</v>
      </c>
      <c r="CI516" s="401">
        <v>4.3689999999999998</v>
      </c>
      <c r="CJ516" s="403">
        <v>66.15137</v>
      </c>
      <c r="CK516" s="432"/>
      <c r="CL516" s="506">
        <v>111.02526804</v>
      </c>
      <c r="CM516" s="506">
        <v>13.538185069999999</v>
      </c>
      <c r="CN516" s="401">
        <v>6.2210000000000001</v>
      </c>
      <c r="CO516" s="403">
        <v>27.262129999999999</v>
      </c>
      <c r="CP516" s="432"/>
      <c r="CQ516" s="506">
        <v>18.909998720000001</v>
      </c>
      <c r="CR516" s="506">
        <v>3.9825323800000003</v>
      </c>
      <c r="CS516" s="401">
        <v>10.745000000000001</v>
      </c>
      <c r="CT516" s="403">
        <v>4.6433299999999997</v>
      </c>
      <c r="CU516" s="432"/>
      <c r="CV516" s="506">
        <v>7.9136214300000001</v>
      </c>
      <c r="CW516" s="506">
        <v>4.1611034499999997</v>
      </c>
      <c r="CX516" s="401">
        <v>26.827000000000002</v>
      </c>
      <c r="CY516" s="508">
        <v>1.9431799999999999</v>
      </c>
    </row>
    <row r="517" spans="1:103" ht="12" customHeight="1" x14ac:dyDescent="0.35">
      <c r="A517" s="761"/>
      <c r="B517" s="846"/>
      <c r="C517" s="330" t="s">
        <v>133</v>
      </c>
      <c r="D517" s="446">
        <v>436.19000897999996</v>
      </c>
      <c r="E517" s="446">
        <v>11.81644047</v>
      </c>
      <c r="F517" s="588">
        <v>1.3820000000000001</v>
      </c>
      <c r="G517" s="589"/>
      <c r="H517" s="527">
        <v>210.62600607000002</v>
      </c>
      <c r="I517" s="527">
        <v>15.828016519999998</v>
      </c>
      <c r="J517" s="528">
        <v>3.8340000000000001</v>
      </c>
      <c r="K517" s="529">
        <f t="shared" si="2"/>
        <v>48.287673200616013</v>
      </c>
      <c r="L517" s="590"/>
      <c r="M517" s="591">
        <v>120.56983527999999</v>
      </c>
      <c r="N517" s="591">
        <v>13.93974877</v>
      </c>
      <c r="O517" s="592">
        <v>5.899</v>
      </c>
      <c r="P517" s="529">
        <v>57.243569999999998</v>
      </c>
      <c r="Q517" s="590"/>
      <c r="R517" s="591">
        <v>82.471445089999989</v>
      </c>
      <c r="S517" s="591">
        <v>10.063719059999999</v>
      </c>
      <c r="T517" s="592">
        <v>6.226</v>
      </c>
      <c r="U517" s="529">
        <v>39.1554</v>
      </c>
      <c r="V517" s="590"/>
      <c r="W517" s="591">
        <v>7.3221165499999996</v>
      </c>
      <c r="X517" s="591">
        <v>2.0218030499999999</v>
      </c>
      <c r="Y517" s="592">
        <v>14.088000000000001</v>
      </c>
      <c r="Z517" s="529">
        <v>3.4763600000000001</v>
      </c>
      <c r="AA517" s="590"/>
      <c r="AB517" s="591">
        <v>0.26260914000000002</v>
      </c>
      <c r="AC517" s="591">
        <v>0.32008857999999996</v>
      </c>
      <c r="AD517" s="592">
        <v>62.188000000000002</v>
      </c>
      <c r="AE517" s="497">
        <v>0.12468</v>
      </c>
      <c r="AF517" s="591">
        <v>92.991800270000013</v>
      </c>
      <c r="AG517" s="591">
        <v>10.036562270000001</v>
      </c>
      <c r="AH517" s="592">
        <v>5.5069999999999997</v>
      </c>
      <c r="AI517" s="529">
        <v>21.319099999999999</v>
      </c>
      <c r="AJ517" s="590"/>
      <c r="AK517" s="591">
        <v>31.563172640000001</v>
      </c>
      <c r="AL517" s="591">
        <v>6.1450638600000005</v>
      </c>
      <c r="AM517" s="592">
        <v>9.9329999999999998</v>
      </c>
      <c r="AN517" s="529">
        <v>33.941890000000001</v>
      </c>
      <c r="AO517" s="590"/>
      <c r="AP517" s="591">
        <v>51.413812100000001</v>
      </c>
      <c r="AQ517" s="591">
        <v>6.1366644599999995</v>
      </c>
      <c r="AR517" s="592">
        <v>6.09</v>
      </c>
      <c r="AS517" s="529">
        <v>55.288539999999998</v>
      </c>
      <c r="AT517" s="590"/>
      <c r="AU517" s="591">
        <v>6.88335659</v>
      </c>
      <c r="AV517" s="591">
        <v>1.9677585500000001</v>
      </c>
      <c r="AW517" s="592">
        <v>14.585000000000001</v>
      </c>
      <c r="AX517" s="529">
        <v>7.4021100000000004</v>
      </c>
      <c r="AY517" s="590"/>
      <c r="AZ517" s="591">
        <v>3.13145893</v>
      </c>
      <c r="BA517" s="591">
        <v>1.3324683500000001</v>
      </c>
      <c r="BB517" s="592">
        <v>21.709999999999997</v>
      </c>
      <c r="BC517" s="497">
        <v>3.3674599999999999</v>
      </c>
      <c r="BD517" s="591">
        <v>321.60579956000004</v>
      </c>
      <c r="BE517" s="591">
        <v>13.236627819999999</v>
      </c>
      <c r="BF517" s="592">
        <v>2.1</v>
      </c>
      <c r="BG517" s="529">
        <v>73.730670000000003</v>
      </c>
      <c r="BH517" s="590"/>
      <c r="BI517" s="591">
        <v>208.57574901000001</v>
      </c>
      <c r="BJ517" s="591">
        <v>12.822752749999999</v>
      </c>
      <c r="BK517" s="592">
        <v>3.137</v>
      </c>
      <c r="BL517" s="529">
        <v>64.854470000000006</v>
      </c>
      <c r="BM517" s="590"/>
      <c r="BN517" s="591">
        <v>100.63974759</v>
      </c>
      <c r="BO517" s="591">
        <v>8.7054875900000006</v>
      </c>
      <c r="BP517" s="592">
        <v>4.4130000000000003</v>
      </c>
      <c r="BQ517" s="529">
        <v>31.29289</v>
      </c>
      <c r="BR517" s="590"/>
      <c r="BS517" s="591">
        <v>11.479377060000001</v>
      </c>
      <c r="BT517" s="591">
        <v>3.2004674199999998</v>
      </c>
      <c r="BU517" s="592">
        <v>14.224999999999998</v>
      </c>
      <c r="BV517" s="529">
        <v>3.5693899999999998</v>
      </c>
      <c r="BW517" s="590"/>
      <c r="BX517" s="591">
        <v>0.91092589999999996</v>
      </c>
      <c r="BY517" s="591">
        <v>0.66457505000000006</v>
      </c>
      <c r="BZ517" s="592">
        <v>37.222000000000001</v>
      </c>
      <c r="CA517" s="497">
        <v>0.28323999999999999</v>
      </c>
      <c r="CB517" s="591">
        <v>201.57145395000001</v>
      </c>
      <c r="CC517" s="591">
        <v>13.3398021</v>
      </c>
      <c r="CD517" s="592">
        <v>3.3759999999999999</v>
      </c>
      <c r="CE517" s="529">
        <v>46.211849999999998</v>
      </c>
      <c r="CF517" s="590"/>
      <c r="CG517" s="591">
        <v>137.06290579</v>
      </c>
      <c r="CH517" s="591">
        <v>12.127202349999999</v>
      </c>
      <c r="CI517" s="592">
        <v>4.5140000000000002</v>
      </c>
      <c r="CJ517" s="529">
        <v>67.99718</v>
      </c>
      <c r="CK517" s="590"/>
      <c r="CL517" s="591">
        <v>51.700144910000006</v>
      </c>
      <c r="CM517" s="591">
        <v>7.2701958900000001</v>
      </c>
      <c r="CN517" s="592">
        <v>7.1749999999999998</v>
      </c>
      <c r="CO517" s="529">
        <v>25.648540000000001</v>
      </c>
      <c r="CP517" s="590"/>
      <c r="CQ517" s="591">
        <v>9.0345899799999998</v>
      </c>
      <c r="CR517" s="591">
        <v>2.3206527500000003</v>
      </c>
      <c r="CS517" s="592">
        <v>13.105</v>
      </c>
      <c r="CT517" s="529">
        <v>4.4820799999999998</v>
      </c>
      <c r="CU517" s="590"/>
      <c r="CV517" s="591">
        <v>3.7738132599999998</v>
      </c>
      <c r="CW517" s="591">
        <v>2.1304990299999997</v>
      </c>
      <c r="CX517" s="592">
        <v>28.803000000000001</v>
      </c>
      <c r="CY517" s="497">
        <v>1.8722000000000001</v>
      </c>
    </row>
    <row r="518" spans="1:103" ht="12" customHeight="1" x14ac:dyDescent="0.35">
      <c r="A518" s="761"/>
      <c r="B518" s="846"/>
      <c r="C518" s="330" t="s">
        <v>134</v>
      </c>
      <c r="D518" s="446">
        <v>462.28863292</v>
      </c>
      <c r="E518" s="446">
        <v>12.846717160000001</v>
      </c>
      <c r="F518" s="588">
        <v>1.4179999999999999</v>
      </c>
      <c r="G518" s="589"/>
      <c r="H518" s="527">
        <v>228.05420206000002</v>
      </c>
      <c r="I518" s="527">
        <v>16.558670170000003</v>
      </c>
      <c r="J518" s="528">
        <v>3.7050000000000001</v>
      </c>
      <c r="K518" s="529">
        <f t="shared" si="2"/>
        <v>49.331561673822357</v>
      </c>
      <c r="L518" s="590"/>
      <c r="M518" s="591">
        <v>130.98562772</v>
      </c>
      <c r="N518" s="591">
        <v>14.74586511</v>
      </c>
      <c r="O518" s="592">
        <v>5.7439999999999998</v>
      </c>
      <c r="P518" s="529">
        <v>57.43618</v>
      </c>
      <c r="Q518" s="590"/>
      <c r="R518" s="591">
        <v>87.439267399999991</v>
      </c>
      <c r="S518" s="591">
        <v>9.83951609</v>
      </c>
      <c r="T518" s="592">
        <v>5.7410000000000005</v>
      </c>
      <c r="U518" s="529">
        <v>38.341439999999999</v>
      </c>
      <c r="V518" s="590"/>
      <c r="W518" s="591">
        <v>9.0215629499999999</v>
      </c>
      <c r="X518" s="591">
        <v>2.3439303100000002</v>
      </c>
      <c r="Y518" s="592">
        <v>13.256</v>
      </c>
      <c r="Z518" s="529">
        <v>3.9558900000000001</v>
      </c>
      <c r="AA518" s="590"/>
      <c r="AB518" s="591">
        <v>0.60774399000000001</v>
      </c>
      <c r="AC518" s="591">
        <v>0.41594394999999995</v>
      </c>
      <c r="AD518" s="592">
        <v>34.918999999999997</v>
      </c>
      <c r="AE518" s="497">
        <v>0.26649</v>
      </c>
      <c r="AF518" s="591">
        <v>107.36339889</v>
      </c>
      <c r="AG518" s="591">
        <v>11.81985813</v>
      </c>
      <c r="AH518" s="592">
        <v>5.617</v>
      </c>
      <c r="AI518" s="529">
        <v>23.224319999999999</v>
      </c>
      <c r="AJ518" s="590"/>
      <c r="AK518" s="591">
        <v>37.488836539999994</v>
      </c>
      <c r="AL518" s="591">
        <v>8.1111050100000011</v>
      </c>
      <c r="AM518" s="592">
        <v>11.039</v>
      </c>
      <c r="AN518" s="529">
        <v>34.91771</v>
      </c>
      <c r="AO518" s="590"/>
      <c r="AP518" s="591">
        <v>57.691436889999999</v>
      </c>
      <c r="AQ518" s="591">
        <v>6.9620579399999993</v>
      </c>
      <c r="AR518" s="592">
        <v>6.157</v>
      </c>
      <c r="AS518" s="529">
        <v>53.734729999999999</v>
      </c>
      <c r="AT518" s="590"/>
      <c r="AU518" s="591">
        <v>8.7947079300000013</v>
      </c>
      <c r="AV518" s="591">
        <v>2.13897088</v>
      </c>
      <c r="AW518" s="592">
        <v>12.409000000000001</v>
      </c>
      <c r="AX518" s="529">
        <v>8.1915300000000002</v>
      </c>
      <c r="AY518" s="590"/>
      <c r="AZ518" s="591">
        <v>3.38841752</v>
      </c>
      <c r="BA518" s="591">
        <v>1.2200446300000001</v>
      </c>
      <c r="BB518" s="592">
        <v>18.371000000000002</v>
      </c>
      <c r="BC518" s="497">
        <v>3.1560299999999999</v>
      </c>
      <c r="BD518" s="591">
        <v>346.85984644000001</v>
      </c>
      <c r="BE518" s="591">
        <v>14.174679279999999</v>
      </c>
      <c r="BF518" s="592">
        <v>2.085</v>
      </c>
      <c r="BG518" s="529">
        <v>75.031009999999995</v>
      </c>
      <c r="BH518" s="590"/>
      <c r="BI518" s="591">
        <v>208.97062575999999</v>
      </c>
      <c r="BJ518" s="591">
        <v>14.83401619</v>
      </c>
      <c r="BK518" s="592">
        <v>3.6220000000000003</v>
      </c>
      <c r="BL518" s="529">
        <v>60.246420000000001</v>
      </c>
      <c r="BM518" s="590"/>
      <c r="BN518" s="591">
        <v>119.40819157999999</v>
      </c>
      <c r="BO518" s="591">
        <v>8.8315834900000016</v>
      </c>
      <c r="BP518" s="592">
        <v>3.7740000000000005</v>
      </c>
      <c r="BQ518" s="529">
        <v>34.425490000000003</v>
      </c>
      <c r="BR518" s="590"/>
      <c r="BS518" s="591">
        <v>16.857409579999999</v>
      </c>
      <c r="BT518" s="591">
        <v>3.3121788400000001</v>
      </c>
      <c r="BU518" s="592">
        <v>10.025</v>
      </c>
      <c r="BV518" s="529">
        <v>4.8600099999999999</v>
      </c>
      <c r="BW518" s="590"/>
      <c r="BX518" s="591">
        <v>1.6236195099999999</v>
      </c>
      <c r="BY518" s="591">
        <v>1.2086349000000001</v>
      </c>
      <c r="BZ518" s="592">
        <v>37.980000000000004</v>
      </c>
      <c r="CA518" s="497">
        <v>0.46809000000000001</v>
      </c>
      <c r="CB518" s="591">
        <v>205.67950526999999</v>
      </c>
      <c r="CC518" s="591">
        <v>15.202476949999999</v>
      </c>
      <c r="CD518" s="592">
        <v>3.7709999999999999</v>
      </c>
      <c r="CE518" s="529">
        <v>44.491579999999999</v>
      </c>
      <c r="CF518" s="590"/>
      <c r="CG518" s="591">
        <v>132.33916524999998</v>
      </c>
      <c r="CH518" s="591">
        <v>12.724995860000002</v>
      </c>
      <c r="CI518" s="592">
        <v>4.9059999999999997</v>
      </c>
      <c r="CJ518" s="529">
        <v>64.342420000000004</v>
      </c>
      <c r="CK518" s="590"/>
      <c r="CL518" s="591">
        <v>59.325123119999994</v>
      </c>
      <c r="CM518" s="591">
        <v>7.9372690500000003</v>
      </c>
      <c r="CN518" s="592">
        <v>6.8260000000000005</v>
      </c>
      <c r="CO518" s="529">
        <v>28.84348</v>
      </c>
      <c r="CP518" s="590"/>
      <c r="CQ518" s="591">
        <v>9.8754087299999984</v>
      </c>
      <c r="CR518" s="591">
        <v>2.4117644500000002</v>
      </c>
      <c r="CS518" s="592">
        <v>12.46</v>
      </c>
      <c r="CT518" s="529">
        <v>4.8013599999999999</v>
      </c>
      <c r="CU518" s="590"/>
      <c r="CV518" s="591">
        <v>4.1398081700000002</v>
      </c>
      <c r="CW518" s="591">
        <v>2.3031827100000002</v>
      </c>
      <c r="CX518" s="592">
        <v>28.384999999999998</v>
      </c>
      <c r="CY518" s="497">
        <v>2.01275</v>
      </c>
    </row>
    <row r="519" spans="1:103" ht="12" customHeight="1" x14ac:dyDescent="0.35">
      <c r="A519" s="761"/>
      <c r="B519" s="917" t="s">
        <v>66</v>
      </c>
      <c r="C519" s="332" t="s">
        <v>59</v>
      </c>
      <c r="D519" s="451">
        <v>451.15552631999998</v>
      </c>
      <c r="E519" s="451">
        <v>58.528596640000004</v>
      </c>
      <c r="F519" s="593">
        <v>6.6189999999999998</v>
      </c>
      <c r="G519" s="594"/>
      <c r="H519" s="530">
        <v>316.06834569</v>
      </c>
      <c r="I519" s="530">
        <v>41.393518010000001</v>
      </c>
      <c r="J519" s="531">
        <v>6.6820000000000004</v>
      </c>
      <c r="K519" s="532">
        <f t="shared" si="2"/>
        <v>70.0575139283157</v>
      </c>
      <c r="L519" s="595"/>
      <c r="M519" s="596">
        <v>208.152096</v>
      </c>
      <c r="N519" s="596">
        <v>31.69530645</v>
      </c>
      <c r="O519" s="597">
        <v>7.7689999999999992</v>
      </c>
      <c r="P519" s="532">
        <v>65.856669999999994</v>
      </c>
      <c r="Q519" s="595"/>
      <c r="R519" s="596">
        <v>102.21901621000001</v>
      </c>
      <c r="S519" s="596">
        <v>19.140940449999999</v>
      </c>
      <c r="T519" s="597">
        <v>9.5540000000000003</v>
      </c>
      <c r="U519" s="532">
        <v>32.340800000000002</v>
      </c>
      <c r="V519" s="595"/>
      <c r="W519" s="596">
        <v>4.8268803500000006</v>
      </c>
      <c r="X519" s="596">
        <v>1.73050244</v>
      </c>
      <c r="Y519" s="597">
        <v>18.292000000000002</v>
      </c>
      <c r="Z519" s="532">
        <v>1.5271600000000001</v>
      </c>
      <c r="AA519" s="595"/>
      <c r="AB519" s="596">
        <v>0.87035311999999998</v>
      </c>
      <c r="AC519" s="596">
        <v>0.51042741000000003</v>
      </c>
      <c r="AD519" s="597">
        <v>29.920999999999999</v>
      </c>
      <c r="AE519" s="501">
        <v>0.27537</v>
      </c>
      <c r="AF519" s="596">
        <v>150.07865702000001</v>
      </c>
      <c r="AG519" s="596">
        <v>22.002455619999999</v>
      </c>
      <c r="AH519" s="597">
        <v>7.48</v>
      </c>
      <c r="AI519" s="532">
        <v>33.265389999999996</v>
      </c>
      <c r="AJ519" s="595"/>
      <c r="AK519" s="596">
        <v>63.683355769999999</v>
      </c>
      <c r="AL519" s="596">
        <v>13.32800031</v>
      </c>
      <c r="AM519" s="597">
        <v>10.678000000000001</v>
      </c>
      <c r="AN519" s="532">
        <v>42.433320000000002</v>
      </c>
      <c r="AO519" s="595"/>
      <c r="AP519" s="596">
        <v>72.66551351999999</v>
      </c>
      <c r="AQ519" s="596">
        <v>11.509292589999999</v>
      </c>
      <c r="AR519" s="597">
        <v>8.0810000000000013</v>
      </c>
      <c r="AS519" s="532">
        <v>48.418289999999999</v>
      </c>
      <c r="AT519" s="595"/>
      <c r="AU519" s="596">
        <v>7.8802761400000003</v>
      </c>
      <c r="AV519" s="596">
        <v>2.4241381799999999</v>
      </c>
      <c r="AW519" s="597">
        <v>15.695</v>
      </c>
      <c r="AX519" s="532">
        <v>5.2507599999999996</v>
      </c>
      <c r="AY519" s="595"/>
      <c r="AZ519" s="596">
        <v>5.8495115899999997</v>
      </c>
      <c r="BA519" s="596">
        <v>2.0008260099999999</v>
      </c>
      <c r="BB519" s="597">
        <v>17.452000000000002</v>
      </c>
      <c r="BC519" s="501">
        <v>3.8976299999999999</v>
      </c>
      <c r="BD519" s="596">
        <v>386.95393923999995</v>
      </c>
      <c r="BE519" s="596">
        <v>50.381925360000004</v>
      </c>
      <c r="BF519" s="597">
        <v>6.6430000000000007</v>
      </c>
      <c r="BG519" s="532">
        <v>85.76952</v>
      </c>
      <c r="BH519" s="595"/>
      <c r="BI519" s="596">
        <v>291.06007425000001</v>
      </c>
      <c r="BJ519" s="596">
        <v>39.814197099999994</v>
      </c>
      <c r="BK519" s="597">
        <v>6.9790000000000001</v>
      </c>
      <c r="BL519" s="532">
        <v>75.218270000000004</v>
      </c>
      <c r="BM519" s="595"/>
      <c r="BN519" s="596">
        <v>91.968020139999993</v>
      </c>
      <c r="BO519" s="596">
        <v>16.000642980000002</v>
      </c>
      <c r="BP519" s="597">
        <v>8.8770000000000007</v>
      </c>
      <c r="BQ519" s="532">
        <v>23.76718</v>
      </c>
      <c r="BR519" s="595"/>
      <c r="BS519" s="596">
        <v>2.7976033200000003</v>
      </c>
      <c r="BT519" s="596">
        <v>1.3147666099999999</v>
      </c>
      <c r="BU519" s="597">
        <v>23.977999999999998</v>
      </c>
      <c r="BV519" s="532">
        <v>0.72297999999999996</v>
      </c>
      <c r="BW519" s="595"/>
      <c r="BX519" s="596">
        <v>1.1282415299999999</v>
      </c>
      <c r="BY519" s="596">
        <v>1.1242430699999999</v>
      </c>
      <c r="BZ519" s="597">
        <v>50.839999999999996</v>
      </c>
      <c r="CA519" s="501">
        <v>0.29157</v>
      </c>
      <c r="CB519" s="596">
        <v>231.29038112999999</v>
      </c>
      <c r="CC519" s="596">
        <v>35.439591929999999</v>
      </c>
      <c r="CD519" s="597">
        <v>7.8179999999999996</v>
      </c>
      <c r="CE519" s="532">
        <v>51.266219999999997</v>
      </c>
      <c r="CF519" s="595"/>
      <c r="CG519" s="596">
        <v>165.88405226</v>
      </c>
      <c r="CH519" s="596">
        <v>27.328858260000001</v>
      </c>
      <c r="CI519" s="597">
        <v>8.4049999999999994</v>
      </c>
      <c r="CJ519" s="532">
        <v>71.721119999999999</v>
      </c>
      <c r="CK519" s="595"/>
      <c r="CL519" s="596">
        <v>48.536530400000004</v>
      </c>
      <c r="CM519" s="596">
        <v>10.76253719</v>
      </c>
      <c r="CN519" s="597">
        <v>11.312999999999999</v>
      </c>
      <c r="CO519" s="532">
        <v>20.985109999999999</v>
      </c>
      <c r="CP519" s="595"/>
      <c r="CQ519" s="596">
        <v>9.9641886799999995</v>
      </c>
      <c r="CR519" s="596">
        <v>2.7771585799999996</v>
      </c>
      <c r="CS519" s="597">
        <v>14.219999999999999</v>
      </c>
      <c r="CT519" s="532">
        <v>4.30809</v>
      </c>
      <c r="CU519" s="595"/>
      <c r="CV519" s="596">
        <v>6.9056097900000006</v>
      </c>
      <c r="CW519" s="596">
        <v>4.0998864599999996</v>
      </c>
      <c r="CX519" s="597">
        <v>30.291</v>
      </c>
      <c r="CY519" s="501">
        <v>2.98569</v>
      </c>
    </row>
    <row r="520" spans="1:103" ht="12" customHeight="1" x14ac:dyDescent="0.35">
      <c r="A520" s="761"/>
      <c r="B520" s="917"/>
      <c r="C520" s="332" t="s">
        <v>133</v>
      </c>
      <c r="D520" s="451">
        <v>215.61276670999999</v>
      </c>
      <c r="E520" s="451">
        <v>29.168158810000001</v>
      </c>
      <c r="F520" s="593">
        <v>6.9020000000000001</v>
      </c>
      <c r="G520" s="594"/>
      <c r="H520" s="530">
        <v>149.51901002</v>
      </c>
      <c r="I520" s="530">
        <v>20.579610199999998</v>
      </c>
      <c r="J520" s="531">
        <v>7.0220000000000002</v>
      </c>
      <c r="K520" s="532">
        <f t="shared" si="2"/>
        <v>69.346083862048687</v>
      </c>
      <c r="L520" s="595"/>
      <c r="M520" s="596">
        <v>99.341182740000008</v>
      </c>
      <c r="N520" s="596">
        <v>15.72533351</v>
      </c>
      <c r="O520" s="597">
        <v>8.0760000000000005</v>
      </c>
      <c r="P520" s="532">
        <v>66.4405</v>
      </c>
      <c r="Q520" s="595"/>
      <c r="R520" s="596">
        <v>47.458662459999999</v>
      </c>
      <c r="S520" s="596">
        <v>9.8867484999999995</v>
      </c>
      <c r="T520" s="597">
        <v>10.629</v>
      </c>
      <c r="U520" s="532">
        <v>31.74089</v>
      </c>
      <c r="V520" s="595"/>
      <c r="W520" s="596">
        <v>2.4565556900000001</v>
      </c>
      <c r="X520" s="596">
        <v>1.11741197</v>
      </c>
      <c r="Y520" s="597">
        <v>23.208000000000002</v>
      </c>
      <c r="Z520" s="532">
        <v>1.64297</v>
      </c>
      <c r="AA520" s="595"/>
      <c r="AB520" s="596">
        <v>0.26260914000000002</v>
      </c>
      <c r="AC520" s="596">
        <v>0.32008857999999996</v>
      </c>
      <c r="AD520" s="597">
        <v>62.188000000000002</v>
      </c>
      <c r="AE520" s="501">
        <v>0.17563999999999999</v>
      </c>
      <c r="AF520" s="596">
        <v>69.684487099999998</v>
      </c>
      <c r="AG520" s="596">
        <v>10.448024460000001</v>
      </c>
      <c r="AH520" s="597">
        <v>7.6499999999999995</v>
      </c>
      <c r="AI520" s="532">
        <v>32.319279999999999</v>
      </c>
      <c r="AJ520" s="595"/>
      <c r="AK520" s="596">
        <v>28.878183659999998</v>
      </c>
      <c r="AL520" s="596">
        <v>6.0784817100000001</v>
      </c>
      <c r="AM520" s="597">
        <v>10.739000000000001</v>
      </c>
      <c r="AN520" s="532">
        <v>41.441339999999997</v>
      </c>
      <c r="AO520" s="595"/>
      <c r="AP520" s="596">
        <v>34.060272299999994</v>
      </c>
      <c r="AQ520" s="596">
        <v>5.9748867899999993</v>
      </c>
      <c r="AR520" s="597">
        <v>8.9499999999999993</v>
      </c>
      <c r="AS520" s="532">
        <v>48.877839999999999</v>
      </c>
      <c r="AT520" s="595"/>
      <c r="AU520" s="596">
        <v>4.0466090899999996</v>
      </c>
      <c r="AV520" s="596">
        <v>1.51991258</v>
      </c>
      <c r="AW520" s="597">
        <v>19.163</v>
      </c>
      <c r="AX520" s="532">
        <v>5.8070399999999998</v>
      </c>
      <c r="AY520" s="595"/>
      <c r="AZ520" s="596">
        <v>2.6994220599999998</v>
      </c>
      <c r="BA520" s="596">
        <v>1.2595579100000001</v>
      </c>
      <c r="BB520" s="597">
        <v>23.806000000000001</v>
      </c>
      <c r="BC520" s="501">
        <v>3.87378</v>
      </c>
      <c r="BD520" s="596">
        <v>184.13147459999999</v>
      </c>
      <c r="BE520" s="596">
        <v>24.943669490000001</v>
      </c>
      <c r="BF520" s="597">
        <v>6.9119999999999999</v>
      </c>
      <c r="BG520" s="532">
        <v>85.399150000000006</v>
      </c>
      <c r="BH520" s="595"/>
      <c r="BI520" s="596">
        <v>139.90615391</v>
      </c>
      <c r="BJ520" s="596">
        <v>19.89631361</v>
      </c>
      <c r="BK520" s="597">
        <v>7.2560000000000002</v>
      </c>
      <c r="BL520" s="532">
        <v>75.981660000000005</v>
      </c>
      <c r="BM520" s="595"/>
      <c r="BN520" s="596">
        <v>42.996687399999999</v>
      </c>
      <c r="BO520" s="596">
        <v>8.5463795699999991</v>
      </c>
      <c r="BP520" s="597">
        <v>10.141</v>
      </c>
      <c r="BQ520" s="532">
        <v>23.35108</v>
      </c>
      <c r="BR520" s="595"/>
      <c r="BS520" s="596">
        <v>1.10329385</v>
      </c>
      <c r="BT520" s="596">
        <v>0.79844543000000001</v>
      </c>
      <c r="BU520" s="597">
        <v>36.923000000000002</v>
      </c>
      <c r="BV520" s="532">
        <v>0.59919</v>
      </c>
      <c r="BW520" s="595"/>
      <c r="BX520" s="596">
        <v>0.12533944</v>
      </c>
      <c r="BY520" s="596">
        <v>0.18360793</v>
      </c>
      <c r="BZ520" s="597">
        <v>74.739000000000004</v>
      </c>
      <c r="CA520" s="501">
        <v>6.8070000000000006E-2</v>
      </c>
      <c r="CB520" s="596">
        <v>110.02126237</v>
      </c>
      <c r="CC520" s="596">
        <v>17.7636328</v>
      </c>
      <c r="CD520" s="597">
        <v>8.2379999999999995</v>
      </c>
      <c r="CE520" s="532">
        <v>51.027250000000002</v>
      </c>
      <c r="CF520" s="595"/>
      <c r="CG520" s="596">
        <v>80.934589949999989</v>
      </c>
      <c r="CH520" s="596">
        <v>14.278735849999999</v>
      </c>
      <c r="CI520" s="597">
        <v>9.0010000000000012</v>
      </c>
      <c r="CJ520" s="532">
        <v>73.56268</v>
      </c>
      <c r="CK520" s="595"/>
      <c r="CL520" s="596">
        <v>21.197438500000001</v>
      </c>
      <c r="CM520" s="596">
        <v>5.0618847300000001</v>
      </c>
      <c r="CN520" s="597">
        <v>12.184000000000001</v>
      </c>
      <c r="CO520" s="532">
        <v>19.266670000000001</v>
      </c>
      <c r="CP520" s="595"/>
      <c r="CQ520" s="596">
        <v>4.5625004499999999</v>
      </c>
      <c r="CR520" s="596">
        <v>1.67814526</v>
      </c>
      <c r="CS520" s="597">
        <v>18.765999999999998</v>
      </c>
      <c r="CT520" s="532">
        <v>4.1469300000000002</v>
      </c>
      <c r="CU520" s="595"/>
      <c r="CV520" s="596">
        <v>3.3267334700000002</v>
      </c>
      <c r="CW520" s="596">
        <v>2.0900800800000003</v>
      </c>
      <c r="CX520" s="597">
        <v>32.054000000000002</v>
      </c>
      <c r="CY520" s="501">
        <v>3.02372</v>
      </c>
    </row>
    <row r="521" spans="1:103" ht="12" customHeight="1" x14ac:dyDescent="0.35">
      <c r="A521" s="761"/>
      <c r="B521" s="917"/>
      <c r="C521" s="332" t="s">
        <v>134</v>
      </c>
      <c r="D521" s="451">
        <v>235.54275961000002</v>
      </c>
      <c r="E521" s="451">
        <v>30.48489897</v>
      </c>
      <c r="F521" s="593">
        <v>6.6030000000000006</v>
      </c>
      <c r="G521" s="594"/>
      <c r="H521" s="530">
        <v>166.54933566000003</v>
      </c>
      <c r="I521" s="530">
        <v>21.960924380000002</v>
      </c>
      <c r="J521" s="531">
        <v>6.7269999999999994</v>
      </c>
      <c r="K521" s="532">
        <f t="shared" si="2"/>
        <v>70.708747717724009</v>
      </c>
      <c r="L521" s="595"/>
      <c r="M521" s="596">
        <v>108.81091326000001</v>
      </c>
      <c r="N521" s="596">
        <v>16.919779259999999</v>
      </c>
      <c r="O521" s="597">
        <v>7.9339999999999993</v>
      </c>
      <c r="P521" s="532">
        <v>65.332539999999995</v>
      </c>
      <c r="Q521" s="595"/>
      <c r="R521" s="596">
        <v>54.76035375</v>
      </c>
      <c r="S521" s="596">
        <v>10.732909540000001</v>
      </c>
      <c r="T521" s="597">
        <v>10</v>
      </c>
      <c r="U521" s="532">
        <v>32.879359999999998</v>
      </c>
      <c r="V521" s="595"/>
      <c r="W521" s="596">
        <v>2.37032467</v>
      </c>
      <c r="X521" s="596">
        <v>1.1508880099999999</v>
      </c>
      <c r="Y521" s="597">
        <v>24.771999999999998</v>
      </c>
      <c r="Z521" s="532">
        <v>1.4232</v>
      </c>
      <c r="AA521" s="595"/>
      <c r="AB521" s="596">
        <v>0.60774399000000001</v>
      </c>
      <c r="AC521" s="596">
        <v>0.41594394999999995</v>
      </c>
      <c r="AD521" s="597">
        <v>34.918999999999997</v>
      </c>
      <c r="AE521" s="501">
        <v>0.3649</v>
      </c>
      <c r="AF521" s="596">
        <v>80.394169919999996</v>
      </c>
      <c r="AG521" s="596">
        <v>12.973098459999999</v>
      </c>
      <c r="AH521" s="597">
        <v>8.2330000000000005</v>
      </c>
      <c r="AI521" s="532">
        <v>34.131450000000001</v>
      </c>
      <c r="AJ521" s="595"/>
      <c r="AK521" s="596">
        <v>34.805172110000001</v>
      </c>
      <c r="AL521" s="596">
        <v>8.2893330499999998</v>
      </c>
      <c r="AM521" s="597">
        <v>12.151</v>
      </c>
      <c r="AN521" s="532">
        <v>43.293149999999997</v>
      </c>
      <c r="AO521" s="595"/>
      <c r="AP521" s="596">
        <v>38.605241220000003</v>
      </c>
      <c r="AQ521" s="596">
        <v>7.0049198500000003</v>
      </c>
      <c r="AR521" s="597">
        <v>9.2579999999999991</v>
      </c>
      <c r="AS521" s="532">
        <v>48.019950000000001</v>
      </c>
      <c r="AT521" s="595"/>
      <c r="AU521" s="596">
        <v>3.8336670499999999</v>
      </c>
      <c r="AV521" s="596">
        <v>1.3497186999999999</v>
      </c>
      <c r="AW521" s="597">
        <v>17.963000000000001</v>
      </c>
      <c r="AX521" s="532">
        <v>4.7685899999999997</v>
      </c>
      <c r="AY521" s="595"/>
      <c r="AZ521" s="596">
        <v>3.1500895300000002</v>
      </c>
      <c r="BA521" s="596">
        <v>1.2018465900000002</v>
      </c>
      <c r="BB521" s="597">
        <v>19.466000000000001</v>
      </c>
      <c r="BC521" s="501">
        <v>3.91831</v>
      </c>
      <c r="BD521" s="596">
        <v>202.82246463000001</v>
      </c>
      <c r="BE521" s="596">
        <v>26.53666407</v>
      </c>
      <c r="BF521" s="597">
        <v>6.6750000000000007</v>
      </c>
      <c r="BG521" s="532">
        <v>86.108549999999994</v>
      </c>
      <c r="BH521" s="595"/>
      <c r="BI521" s="596">
        <v>151.15392034000001</v>
      </c>
      <c r="BJ521" s="596">
        <v>20.84032942</v>
      </c>
      <c r="BK521" s="597">
        <v>7.0339999999999998</v>
      </c>
      <c r="BL521" s="532">
        <v>74.525239999999997</v>
      </c>
      <c r="BM521" s="595"/>
      <c r="BN521" s="596">
        <v>48.971332740000001</v>
      </c>
      <c r="BO521" s="596">
        <v>8.9035235300000011</v>
      </c>
      <c r="BP521" s="597">
        <v>9.2759999999999998</v>
      </c>
      <c r="BQ521" s="532">
        <v>24.144929999999999</v>
      </c>
      <c r="BR521" s="595"/>
      <c r="BS521" s="596">
        <v>1.6943094699999999</v>
      </c>
      <c r="BT521" s="596">
        <v>0.96613244999999992</v>
      </c>
      <c r="BU521" s="597">
        <v>29.093000000000004</v>
      </c>
      <c r="BV521" s="532">
        <v>0.83536999999999995</v>
      </c>
      <c r="BW521" s="595"/>
      <c r="BX521" s="596">
        <v>1.0029020900000001</v>
      </c>
      <c r="BY521" s="596">
        <v>1.11020729</v>
      </c>
      <c r="BZ521" s="597">
        <v>56.478999999999999</v>
      </c>
      <c r="CA521" s="501">
        <v>0.49447000000000002</v>
      </c>
      <c r="CB521" s="596">
        <v>121.26911876</v>
      </c>
      <c r="CC521" s="596">
        <v>19.134374090000001</v>
      </c>
      <c r="CD521" s="597">
        <v>8.0500000000000007</v>
      </c>
      <c r="CE521" s="532">
        <v>51.484969999999997</v>
      </c>
      <c r="CF521" s="595"/>
      <c r="CG521" s="596">
        <v>84.949462310000001</v>
      </c>
      <c r="CH521" s="596">
        <v>14.18487998</v>
      </c>
      <c r="CI521" s="597">
        <v>8.5190000000000001</v>
      </c>
      <c r="CJ521" s="532">
        <v>70.050370000000001</v>
      </c>
      <c r="CK521" s="595"/>
      <c r="CL521" s="596">
        <v>27.3390919</v>
      </c>
      <c r="CM521" s="596">
        <v>7.0645749800000006</v>
      </c>
      <c r="CN521" s="597">
        <v>13.184000000000001</v>
      </c>
      <c r="CO521" s="532">
        <v>22.544149999999998</v>
      </c>
      <c r="CP521" s="595"/>
      <c r="CQ521" s="596">
        <v>5.4016882299999995</v>
      </c>
      <c r="CR521" s="596">
        <v>1.6865969500000002</v>
      </c>
      <c r="CS521" s="597">
        <v>15.93</v>
      </c>
      <c r="CT521" s="532">
        <v>4.4542999999999999</v>
      </c>
      <c r="CU521" s="595"/>
      <c r="CV521" s="596">
        <v>3.57887632</v>
      </c>
      <c r="CW521" s="596">
        <v>2.2199606199999997</v>
      </c>
      <c r="CX521" s="597">
        <v>31.648</v>
      </c>
      <c r="CY521" s="501">
        <v>2.95119</v>
      </c>
    </row>
    <row r="522" spans="1:103" ht="12" customHeight="1" x14ac:dyDescent="0.35">
      <c r="A522" s="761"/>
      <c r="B522" s="843" t="s">
        <v>67</v>
      </c>
      <c r="C522" s="330" t="s">
        <v>59</v>
      </c>
      <c r="D522" s="446">
        <v>447.32311558999999</v>
      </c>
      <c r="E522" s="446">
        <v>52.0900623</v>
      </c>
      <c r="F522" s="588">
        <v>5.9409999999999998</v>
      </c>
      <c r="G522" s="589"/>
      <c r="H522" s="527">
        <v>122.61186244</v>
      </c>
      <c r="I522" s="527">
        <v>24.530664560000002</v>
      </c>
      <c r="J522" s="528">
        <v>10.208</v>
      </c>
      <c r="K522" s="529">
        <f t="shared" si="2"/>
        <v>27.410133339136795</v>
      </c>
      <c r="L522" s="590"/>
      <c r="M522" s="591">
        <v>43.403367010000004</v>
      </c>
      <c r="N522" s="591">
        <v>11.52406745</v>
      </c>
      <c r="O522" s="592">
        <v>13.545999999999999</v>
      </c>
      <c r="P522" s="529">
        <v>35.398989999999998</v>
      </c>
      <c r="Q522" s="590"/>
      <c r="R522" s="591">
        <v>67.691696280000002</v>
      </c>
      <c r="S522" s="591">
        <v>15.71978743</v>
      </c>
      <c r="T522" s="592">
        <v>11.848000000000001</v>
      </c>
      <c r="U522" s="529">
        <v>55.208109999999998</v>
      </c>
      <c r="V522" s="590"/>
      <c r="W522" s="591">
        <v>11.516799150000001</v>
      </c>
      <c r="X522" s="591">
        <v>3.3306335100000002</v>
      </c>
      <c r="Y522" s="592">
        <v>14.754999999999999</v>
      </c>
      <c r="Z522" s="529">
        <v>9.3928899999999995</v>
      </c>
      <c r="AA522" s="590"/>
      <c r="AB522" s="591">
        <v>0</v>
      </c>
      <c r="AC522" s="591">
        <v>0</v>
      </c>
      <c r="AD522" s="592" t="s">
        <v>69</v>
      </c>
      <c r="AE522" s="497">
        <v>0</v>
      </c>
      <c r="AF522" s="591">
        <v>50.276542130000003</v>
      </c>
      <c r="AG522" s="591">
        <v>11.774907950000001</v>
      </c>
      <c r="AH522" s="592">
        <v>11.949</v>
      </c>
      <c r="AI522" s="529">
        <v>11.239420000000001</v>
      </c>
      <c r="AJ522" s="590"/>
      <c r="AK522" s="591">
        <v>5.3686534100000003</v>
      </c>
      <c r="AL522" s="591">
        <v>2.4727777999999998</v>
      </c>
      <c r="AM522" s="592">
        <v>23.5</v>
      </c>
      <c r="AN522" s="529">
        <v>10.67825</v>
      </c>
      <c r="AO522" s="590"/>
      <c r="AP522" s="591">
        <v>36.439735470000002</v>
      </c>
      <c r="AQ522" s="591">
        <v>9.42808505</v>
      </c>
      <c r="AR522" s="592">
        <v>13.200999999999999</v>
      </c>
      <c r="AS522" s="529">
        <v>72.4786</v>
      </c>
      <c r="AT522" s="590"/>
      <c r="AU522" s="591">
        <v>7.7977883800000001</v>
      </c>
      <c r="AV522" s="591">
        <v>2.7062960899999999</v>
      </c>
      <c r="AW522" s="592">
        <v>17.707000000000001</v>
      </c>
      <c r="AX522" s="529">
        <v>15.509790000000001</v>
      </c>
      <c r="AY522" s="590"/>
      <c r="AZ522" s="591">
        <v>0.67036486000000006</v>
      </c>
      <c r="BA522" s="591">
        <v>0.55163430000000002</v>
      </c>
      <c r="BB522" s="592">
        <v>41.984000000000002</v>
      </c>
      <c r="BC522" s="497">
        <v>1.3333600000000001</v>
      </c>
      <c r="BD522" s="591">
        <v>281.51170675999998</v>
      </c>
      <c r="BE522" s="591">
        <v>38.331308729999996</v>
      </c>
      <c r="BF522" s="592">
        <v>6.9470000000000001</v>
      </c>
      <c r="BG522" s="529">
        <v>62.932519999999997</v>
      </c>
      <c r="BH522" s="590"/>
      <c r="BI522" s="591">
        <v>126.48630052999999</v>
      </c>
      <c r="BJ522" s="591">
        <v>22.149777069999999</v>
      </c>
      <c r="BK522" s="592">
        <v>8.9340000000000011</v>
      </c>
      <c r="BL522" s="529">
        <v>44.931100000000001</v>
      </c>
      <c r="BM522" s="590"/>
      <c r="BN522" s="591">
        <v>128.07991903000001</v>
      </c>
      <c r="BO522" s="591">
        <v>17.997833019999998</v>
      </c>
      <c r="BP522" s="592">
        <v>7.1690000000000005</v>
      </c>
      <c r="BQ522" s="529">
        <v>45.497190000000003</v>
      </c>
      <c r="BR522" s="590"/>
      <c r="BS522" s="591">
        <v>25.539183319999999</v>
      </c>
      <c r="BT522" s="591">
        <v>5.5319526100000003</v>
      </c>
      <c r="BU522" s="592">
        <v>11.051</v>
      </c>
      <c r="BV522" s="529">
        <v>9.0721600000000002</v>
      </c>
      <c r="BW522" s="590"/>
      <c r="BX522" s="591">
        <v>1.4063038799999998</v>
      </c>
      <c r="BY522" s="591">
        <v>0.90443686999999995</v>
      </c>
      <c r="BZ522" s="592">
        <v>32.812999999999995</v>
      </c>
      <c r="CA522" s="497">
        <v>0.49954999999999999</v>
      </c>
      <c r="CB522" s="591">
        <v>175.96057808999998</v>
      </c>
      <c r="CC522" s="591">
        <v>27.709623739999998</v>
      </c>
      <c r="CD522" s="592">
        <v>8.0350000000000001</v>
      </c>
      <c r="CE522" s="529">
        <v>39.336350000000003</v>
      </c>
      <c r="CF522" s="590"/>
      <c r="CG522" s="591">
        <v>103.51801878000001</v>
      </c>
      <c r="CH522" s="591">
        <v>20.522185620000002</v>
      </c>
      <c r="CI522" s="592">
        <v>10.115</v>
      </c>
      <c r="CJ522" s="529">
        <v>58.83023</v>
      </c>
      <c r="CK522" s="590"/>
      <c r="CL522" s="591">
        <v>62.488737639999997</v>
      </c>
      <c r="CM522" s="591">
        <v>13.255360860000001</v>
      </c>
      <c r="CN522" s="592">
        <v>10.823</v>
      </c>
      <c r="CO522" s="529">
        <v>35.512920000000001</v>
      </c>
      <c r="CP522" s="590"/>
      <c r="CQ522" s="591">
        <v>8.9458100300000005</v>
      </c>
      <c r="CR522" s="591">
        <v>3.2291300700000001</v>
      </c>
      <c r="CS522" s="592">
        <v>18.417000000000002</v>
      </c>
      <c r="CT522" s="529">
        <v>5.08399</v>
      </c>
      <c r="CU522" s="590"/>
      <c r="CV522" s="591">
        <v>1.0080116400000001</v>
      </c>
      <c r="CW522" s="591">
        <v>0.75501045999999994</v>
      </c>
      <c r="CX522" s="592">
        <v>38.214999999999996</v>
      </c>
      <c r="CY522" s="497">
        <v>0.57286000000000004</v>
      </c>
    </row>
    <row r="523" spans="1:103" ht="12" customHeight="1" x14ac:dyDescent="0.35">
      <c r="A523" s="761"/>
      <c r="B523" s="843"/>
      <c r="C523" s="330" t="s">
        <v>133</v>
      </c>
      <c r="D523" s="446">
        <v>220.57724228000001</v>
      </c>
      <c r="E523" s="446">
        <v>26.300546139999998</v>
      </c>
      <c r="F523" s="588">
        <v>6.0830000000000002</v>
      </c>
      <c r="G523" s="589"/>
      <c r="H523" s="527">
        <v>61.106996049999999</v>
      </c>
      <c r="I523" s="527">
        <v>12.82845399</v>
      </c>
      <c r="J523" s="528">
        <v>10.711</v>
      </c>
      <c r="K523" s="529">
        <f t="shared" si="2"/>
        <v>27.703218799168312</v>
      </c>
      <c r="L523" s="590"/>
      <c r="M523" s="591">
        <v>21.228652539999999</v>
      </c>
      <c r="N523" s="591">
        <v>6.2807542500000002</v>
      </c>
      <c r="O523" s="592">
        <v>15.095000000000001</v>
      </c>
      <c r="P523" s="529">
        <v>34.740130000000001</v>
      </c>
      <c r="Q523" s="590"/>
      <c r="R523" s="591">
        <v>35.012782639999998</v>
      </c>
      <c r="S523" s="591">
        <v>8.8222196900000007</v>
      </c>
      <c r="T523" s="592">
        <v>12.856000000000002</v>
      </c>
      <c r="U523" s="529">
        <v>57.297499999999999</v>
      </c>
      <c r="V523" s="590"/>
      <c r="W523" s="591">
        <v>4.8655608700000004</v>
      </c>
      <c r="X523" s="591">
        <v>1.77868509</v>
      </c>
      <c r="Y523" s="592">
        <v>18.651</v>
      </c>
      <c r="Z523" s="529">
        <v>7.9623600000000003</v>
      </c>
      <c r="AA523" s="590"/>
      <c r="AB523" s="591">
        <v>0</v>
      </c>
      <c r="AC523" s="591">
        <v>0</v>
      </c>
      <c r="AD523" s="592" t="s">
        <v>69</v>
      </c>
      <c r="AE523" s="497">
        <v>0</v>
      </c>
      <c r="AF523" s="591">
        <v>23.30731317</v>
      </c>
      <c r="AG523" s="591">
        <v>5.9082650499999998</v>
      </c>
      <c r="AH523" s="592">
        <v>12.933</v>
      </c>
      <c r="AI523" s="529">
        <v>10.566509999999999</v>
      </c>
      <c r="AJ523" s="590"/>
      <c r="AK523" s="591">
        <v>2.6849889899999999</v>
      </c>
      <c r="AL523" s="591">
        <v>1.6391173400000001</v>
      </c>
      <c r="AM523" s="592">
        <v>31.147000000000002</v>
      </c>
      <c r="AN523" s="529">
        <v>11.51994</v>
      </c>
      <c r="AO523" s="590"/>
      <c r="AP523" s="591">
        <v>17.353539809999997</v>
      </c>
      <c r="AQ523" s="591">
        <v>4.7153724700000001</v>
      </c>
      <c r="AR523" s="592">
        <v>13.863</v>
      </c>
      <c r="AS523" s="529">
        <v>74.455340000000007</v>
      </c>
      <c r="AT523" s="590"/>
      <c r="AU523" s="591">
        <v>2.8367475</v>
      </c>
      <c r="AV523" s="591">
        <v>1.37132082</v>
      </c>
      <c r="AW523" s="592">
        <v>24.664000000000001</v>
      </c>
      <c r="AX523" s="529">
        <v>12.171060000000001</v>
      </c>
      <c r="AY523" s="590"/>
      <c r="AZ523" s="591">
        <v>0.43203687000000002</v>
      </c>
      <c r="BA523" s="591">
        <v>0.44321024999999997</v>
      </c>
      <c r="BB523" s="592">
        <v>52.339999999999996</v>
      </c>
      <c r="BC523" s="497">
        <v>1.85365</v>
      </c>
      <c r="BD523" s="591">
        <v>137.47432495999999</v>
      </c>
      <c r="BE523" s="591">
        <v>19.601681499999998</v>
      </c>
      <c r="BF523" s="592">
        <v>7.2749999999999995</v>
      </c>
      <c r="BG523" s="529">
        <v>62.324800000000003</v>
      </c>
      <c r="BH523" s="590"/>
      <c r="BI523" s="591">
        <v>68.669595100000009</v>
      </c>
      <c r="BJ523" s="591">
        <v>12.308602309999999</v>
      </c>
      <c r="BK523" s="592">
        <v>9.1449999999999996</v>
      </c>
      <c r="BL523" s="529">
        <v>49.950850000000003</v>
      </c>
      <c r="BM523" s="590"/>
      <c r="BN523" s="591">
        <v>57.64306019</v>
      </c>
      <c r="BO523" s="591">
        <v>8.9255024299999999</v>
      </c>
      <c r="BP523" s="592">
        <v>7.9</v>
      </c>
      <c r="BQ523" s="529">
        <v>41.930059999999997</v>
      </c>
      <c r="BR523" s="590"/>
      <c r="BS523" s="591">
        <v>10.376083210000001</v>
      </c>
      <c r="BT523" s="591">
        <v>3.1506161699999997</v>
      </c>
      <c r="BU523" s="592">
        <v>15.492000000000001</v>
      </c>
      <c r="BV523" s="529">
        <v>7.54765</v>
      </c>
      <c r="BW523" s="590"/>
      <c r="BX523" s="591">
        <v>0.78558645000000005</v>
      </c>
      <c r="BY523" s="591">
        <v>0.64479551000000002</v>
      </c>
      <c r="BZ523" s="592">
        <v>41.876999999999995</v>
      </c>
      <c r="CA523" s="497">
        <v>0.57143999999999995</v>
      </c>
      <c r="CB523" s="591">
        <v>91.550191569999996</v>
      </c>
      <c r="CC523" s="591">
        <v>14.8010524</v>
      </c>
      <c r="CD523" s="592">
        <v>8.2489999999999988</v>
      </c>
      <c r="CE523" s="529">
        <v>41.504820000000002</v>
      </c>
      <c r="CF523" s="590"/>
      <c r="CG523" s="591">
        <v>56.128315840000006</v>
      </c>
      <c r="CH523" s="591">
        <v>11.515811209999999</v>
      </c>
      <c r="CI523" s="592">
        <v>10.468</v>
      </c>
      <c r="CJ523" s="529">
        <v>61.308790000000002</v>
      </c>
      <c r="CK523" s="590"/>
      <c r="CL523" s="591">
        <v>30.502706409999998</v>
      </c>
      <c r="CM523" s="591">
        <v>6.9941963100000004</v>
      </c>
      <c r="CN523" s="592">
        <v>11.699</v>
      </c>
      <c r="CO523" s="529">
        <v>33.318010000000001</v>
      </c>
      <c r="CP523" s="590"/>
      <c r="CQ523" s="591">
        <v>4.4720895299999999</v>
      </c>
      <c r="CR523" s="591">
        <v>1.7352233100000001</v>
      </c>
      <c r="CS523" s="592">
        <v>19.797000000000001</v>
      </c>
      <c r="CT523" s="529">
        <v>4.8848500000000001</v>
      </c>
      <c r="CU523" s="590"/>
      <c r="CV523" s="591">
        <v>0.44707978999999998</v>
      </c>
      <c r="CW523" s="591">
        <v>0.45468322999999999</v>
      </c>
      <c r="CX523" s="592">
        <v>51.887999999999998</v>
      </c>
      <c r="CY523" s="497">
        <v>0.48834</v>
      </c>
    </row>
    <row r="524" spans="1:103" ht="12" customHeight="1" x14ac:dyDescent="0.35">
      <c r="A524" s="762"/>
      <c r="B524" s="849"/>
      <c r="C524" s="331" t="s">
        <v>134</v>
      </c>
      <c r="D524" s="457">
        <v>226.74587331000001</v>
      </c>
      <c r="E524" s="457">
        <v>26.775463290000001</v>
      </c>
      <c r="F524" s="598">
        <v>6.0249999999999995</v>
      </c>
      <c r="G524" s="504"/>
      <c r="H524" s="533">
        <v>61.504866399999997</v>
      </c>
      <c r="I524" s="533">
        <v>12.586420179999999</v>
      </c>
      <c r="J524" s="534">
        <v>10.441000000000001</v>
      </c>
      <c r="K524" s="82">
        <f t="shared" si="2"/>
        <v>27.12502128579532</v>
      </c>
      <c r="L524" s="413"/>
      <c r="M524" s="503">
        <v>22.174714460000001</v>
      </c>
      <c r="N524" s="503">
        <v>6.0447155800000001</v>
      </c>
      <c r="O524" s="395">
        <v>13.908000000000001</v>
      </c>
      <c r="P524" s="82">
        <v>36.05359</v>
      </c>
      <c r="Q524" s="413"/>
      <c r="R524" s="503">
        <v>32.678913649999998</v>
      </c>
      <c r="S524" s="503">
        <v>7.6996021600000004</v>
      </c>
      <c r="T524" s="395">
        <v>12.020999999999999</v>
      </c>
      <c r="U524" s="82">
        <v>53.132240000000003</v>
      </c>
      <c r="V524" s="413"/>
      <c r="W524" s="503">
        <v>6.6512382900000002</v>
      </c>
      <c r="X524" s="503">
        <v>2.1621928100000001</v>
      </c>
      <c r="Y524" s="395">
        <v>16.586000000000002</v>
      </c>
      <c r="Z524" s="82">
        <v>10.814170000000001</v>
      </c>
      <c r="AA524" s="413"/>
      <c r="AB524" s="503">
        <v>0</v>
      </c>
      <c r="AC524" s="503">
        <v>0</v>
      </c>
      <c r="AD524" s="395" t="s">
        <v>69</v>
      </c>
      <c r="AE524" s="505">
        <v>0</v>
      </c>
      <c r="AF524" s="503">
        <v>26.96922897</v>
      </c>
      <c r="AG524" s="503">
        <v>6.6347748199999996</v>
      </c>
      <c r="AH524" s="395">
        <v>12.552</v>
      </c>
      <c r="AI524" s="82">
        <v>11.894030000000001</v>
      </c>
      <c r="AJ524" s="413"/>
      <c r="AK524" s="503">
        <v>2.6836644299999999</v>
      </c>
      <c r="AL524" s="503">
        <v>1.2533441700000001</v>
      </c>
      <c r="AM524" s="395">
        <v>23.827999999999999</v>
      </c>
      <c r="AN524" s="82">
        <v>9.9508399999999995</v>
      </c>
      <c r="AO524" s="413"/>
      <c r="AP524" s="503">
        <v>19.086195670000002</v>
      </c>
      <c r="AQ524" s="503">
        <v>5.4420930200000006</v>
      </c>
      <c r="AR524" s="395">
        <v>14.548</v>
      </c>
      <c r="AS524" s="82">
        <v>70.770269999999996</v>
      </c>
      <c r="AT524" s="413"/>
      <c r="AU524" s="503">
        <v>4.9610408799999997</v>
      </c>
      <c r="AV524" s="503">
        <v>1.79069356</v>
      </c>
      <c r="AW524" s="395">
        <v>18.416</v>
      </c>
      <c r="AX524" s="82">
        <v>18.395189999999999</v>
      </c>
      <c r="AY524" s="413"/>
      <c r="AZ524" s="503">
        <v>0.23832798999999999</v>
      </c>
      <c r="BA524" s="503">
        <v>0.24756168000000001</v>
      </c>
      <c r="BB524" s="395">
        <v>52.997000000000007</v>
      </c>
      <c r="BC524" s="505">
        <v>0.88370000000000004</v>
      </c>
      <c r="BD524" s="503">
        <v>144.03738179999999</v>
      </c>
      <c r="BE524" s="503">
        <v>19.66065618</v>
      </c>
      <c r="BF524" s="395">
        <v>6.9639999999999995</v>
      </c>
      <c r="BG524" s="82">
        <v>63.523710000000001</v>
      </c>
      <c r="BH524" s="413"/>
      <c r="BI524" s="503">
        <v>57.816705419999998</v>
      </c>
      <c r="BJ524" s="503">
        <v>10.695726459999999</v>
      </c>
      <c r="BK524" s="395">
        <v>9.4380000000000006</v>
      </c>
      <c r="BL524" s="82">
        <v>40.140070000000001</v>
      </c>
      <c r="BM524" s="413"/>
      <c r="BN524" s="503">
        <v>70.436858839999999</v>
      </c>
      <c r="BO524" s="503">
        <v>10.28621485</v>
      </c>
      <c r="BP524" s="395">
        <v>7.4510000000000005</v>
      </c>
      <c r="BQ524" s="82">
        <v>48.901789999999998</v>
      </c>
      <c r="BR524" s="413"/>
      <c r="BS524" s="503">
        <v>15.16310011</v>
      </c>
      <c r="BT524" s="503">
        <v>3.31824933</v>
      </c>
      <c r="BU524" s="395">
        <v>11.164999999999999</v>
      </c>
      <c r="BV524" s="82">
        <v>10.527200000000001</v>
      </c>
      <c r="BW524" s="413"/>
      <c r="BX524" s="503">
        <v>0.62071741999999996</v>
      </c>
      <c r="BY524" s="503">
        <v>0.52227230000000002</v>
      </c>
      <c r="BZ524" s="395">
        <v>42.929000000000002</v>
      </c>
      <c r="CA524" s="505">
        <v>0.43093999999999999</v>
      </c>
      <c r="CB524" s="503">
        <v>84.410386509999995</v>
      </c>
      <c r="CC524" s="503">
        <v>13.75516532</v>
      </c>
      <c r="CD524" s="395">
        <v>8.3140000000000001</v>
      </c>
      <c r="CE524" s="82">
        <v>37.226869999999998</v>
      </c>
      <c r="CF524" s="413"/>
      <c r="CG524" s="503">
        <v>47.389702939999999</v>
      </c>
      <c r="CH524" s="503">
        <v>9.8933254500000007</v>
      </c>
      <c r="CI524" s="395">
        <v>10.651</v>
      </c>
      <c r="CJ524" s="82">
        <v>56.142029999999998</v>
      </c>
      <c r="CK524" s="413"/>
      <c r="CL524" s="503">
        <v>31.986031220000001</v>
      </c>
      <c r="CM524" s="503">
        <v>6.8192057799999999</v>
      </c>
      <c r="CN524" s="395">
        <v>10.877000000000001</v>
      </c>
      <c r="CO524" s="82">
        <v>37.893479999999997</v>
      </c>
      <c r="CP524" s="413"/>
      <c r="CQ524" s="503">
        <v>4.4737205000000007</v>
      </c>
      <c r="CR524" s="503">
        <v>1.9272756</v>
      </c>
      <c r="CS524" s="395">
        <v>21.98</v>
      </c>
      <c r="CT524" s="82">
        <v>5.2999599999999996</v>
      </c>
      <c r="CU524" s="413"/>
      <c r="CV524" s="503">
        <v>0.56093185000000001</v>
      </c>
      <c r="CW524" s="503">
        <v>0.60965314999999998</v>
      </c>
      <c r="CX524" s="395">
        <v>55.451999999999998</v>
      </c>
      <c r="CY524" s="505">
        <v>0.66452999999999995</v>
      </c>
    </row>
    <row r="525" spans="1:103" ht="12" customHeight="1" x14ac:dyDescent="0.35">
      <c r="A525" s="757" t="s">
        <v>88</v>
      </c>
      <c r="B525" s="916" t="s">
        <v>255</v>
      </c>
      <c r="C525" s="329" t="s">
        <v>59</v>
      </c>
      <c r="D525" s="446">
        <v>1344.9789818500001</v>
      </c>
      <c r="E525" s="446">
        <v>41.002408620000004</v>
      </c>
      <c r="F525" s="588">
        <v>1.5549999999999999</v>
      </c>
      <c r="G525" s="507"/>
      <c r="H525" s="527">
        <v>851.20284421999997</v>
      </c>
      <c r="I525" s="527">
        <v>42.935323760000003</v>
      </c>
      <c r="J525" s="528">
        <v>2.5739999999999998</v>
      </c>
      <c r="K525" s="403">
        <f t="shared" si="2"/>
        <v>63.287445804482545</v>
      </c>
      <c r="L525" s="432"/>
      <c r="M525" s="506">
        <v>491.30348627000001</v>
      </c>
      <c r="N525" s="506">
        <v>38.682831619999995</v>
      </c>
      <c r="O525" s="401">
        <v>4.0169999999999995</v>
      </c>
      <c r="P525" s="403">
        <v>57.718730000000001</v>
      </c>
      <c r="Q525" s="432"/>
      <c r="R525" s="506">
        <v>338.33758218999998</v>
      </c>
      <c r="S525" s="506">
        <v>28.278068050000002</v>
      </c>
      <c r="T525" s="401">
        <v>4.2639999999999993</v>
      </c>
      <c r="U525" s="403">
        <v>39.748170000000002</v>
      </c>
      <c r="V525" s="432"/>
      <c r="W525" s="506">
        <v>20.117765200000001</v>
      </c>
      <c r="X525" s="506">
        <v>4.54434016</v>
      </c>
      <c r="Y525" s="401">
        <v>11.525</v>
      </c>
      <c r="Z525" s="403">
        <v>2.3634499999999998</v>
      </c>
      <c r="AA525" s="432"/>
      <c r="AB525" s="506">
        <v>1.44401055</v>
      </c>
      <c r="AC525" s="506">
        <v>1.0227575799999999</v>
      </c>
      <c r="AD525" s="401">
        <v>36.137</v>
      </c>
      <c r="AE525" s="508">
        <v>0.16964000000000001</v>
      </c>
      <c r="AF525" s="506">
        <v>303.92164867000002</v>
      </c>
      <c r="AG525" s="506">
        <v>37.103701659999999</v>
      </c>
      <c r="AH525" s="401">
        <v>6.2290000000000001</v>
      </c>
      <c r="AI525" s="403">
        <v>22.59676</v>
      </c>
      <c r="AJ525" s="432"/>
      <c r="AK525" s="506">
        <v>103.10544078999999</v>
      </c>
      <c r="AL525" s="506">
        <v>23.376250840000001</v>
      </c>
      <c r="AM525" s="401">
        <v>11.567</v>
      </c>
      <c r="AN525" s="403">
        <v>33.92501</v>
      </c>
      <c r="AO525" s="432"/>
      <c r="AP525" s="506">
        <v>170.46072283000001</v>
      </c>
      <c r="AQ525" s="506">
        <v>20.004590589999999</v>
      </c>
      <c r="AR525" s="401">
        <v>5.9880000000000004</v>
      </c>
      <c r="AS525" s="403">
        <v>56.087060000000001</v>
      </c>
      <c r="AT525" s="432"/>
      <c r="AU525" s="506">
        <v>23.311172729999999</v>
      </c>
      <c r="AV525" s="506">
        <v>5.6040584500000001</v>
      </c>
      <c r="AW525" s="401">
        <v>12.264999999999999</v>
      </c>
      <c r="AX525" s="403">
        <v>7.6701300000000003</v>
      </c>
      <c r="AY525" s="432"/>
      <c r="AZ525" s="506">
        <v>7.0443123200000004</v>
      </c>
      <c r="BA525" s="506">
        <v>2.7152798200000001</v>
      </c>
      <c r="BB525" s="401">
        <v>19.666</v>
      </c>
      <c r="BC525" s="508">
        <v>2.3178100000000001</v>
      </c>
      <c r="BD525" s="506">
        <v>1139.0534653100001</v>
      </c>
      <c r="BE525" s="506">
        <v>39.217892399999997</v>
      </c>
      <c r="BF525" s="401">
        <v>1.7569999999999999</v>
      </c>
      <c r="BG525" s="403">
        <v>84.689310000000006</v>
      </c>
      <c r="BH525" s="432"/>
      <c r="BI525" s="506">
        <v>711.07136346999994</v>
      </c>
      <c r="BJ525" s="506">
        <v>34.529555330000001</v>
      </c>
      <c r="BK525" s="401">
        <v>2.4780000000000002</v>
      </c>
      <c r="BL525" s="403">
        <v>62.42651</v>
      </c>
      <c r="BM525" s="432"/>
      <c r="BN525" s="506">
        <v>393.30727958</v>
      </c>
      <c r="BO525" s="506">
        <v>24.294963240000001</v>
      </c>
      <c r="BP525" s="401">
        <v>3.1520000000000001</v>
      </c>
      <c r="BQ525" s="403">
        <v>34.529310000000002</v>
      </c>
      <c r="BR525" s="432"/>
      <c r="BS525" s="506">
        <v>23.651656159999998</v>
      </c>
      <c r="BT525" s="506">
        <v>5.4581349100000001</v>
      </c>
      <c r="BU525" s="401">
        <v>11.773999999999999</v>
      </c>
      <c r="BV525" s="403">
        <v>2.0764300000000002</v>
      </c>
      <c r="BW525" s="432"/>
      <c r="BX525" s="506">
        <v>11.02316611</v>
      </c>
      <c r="BY525" s="506">
        <v>3.0134266899999997</v>
      </c>
      <c r="BZ525" s="401">
        <v>13.947999999999999</v>
      </c>
      <c r="CA525" s="508">
        <v>0.96775</v>
      </c>
      <c r="CB525" s="506">
        <v>386.3825152</v>
      </c>
      <c r="CC525" s="506">
        <v>25.744863280000001</v>
      </c>
      <c r="CD525" s="401">
        <v>3.4000000000000004</v>
      </c>
      <c r="CE525" s="403">
        <v>28.72777</v>
      </c>
      <c r="CF525" s="432"/>
      <c r="CG525" s="506">
        <v>169.55153494000001</v>
      </c>
      <c r="CH525" s="506">
        <v>18.30706906</v>
      </c>
      <c r="CI525" s="401">
        <v>5.5090000000000003</v>
      </c>
      <c r="CJ525" s="403">
        <v>43.881779999999999</v>
      </c>
      <c r="CK525" s="432"/>
      <c r="CL525" s="506">
        <v>191.89995378</v>
      </c>
      <c r="CM525" s="506">
        <v>18.37995725</v>
      </c>
      <c r="CN525" s="401">
        <v>4.8869999999999996</v>
      </c>
      <c r="CO525" s="403">
        <v>49.665799999999997</v>
      </c>
      <c r="CP525" s="432"/>
      <c r="CQ525" s="506">
        <v>19.72672687</v>
      </c>
      <c r="CR525" s="506">
        <v>4.3901363399999997</v>
      </c>
      <c r="CS525" s="401">
        <v>11.354000000000001</v>
      </c>
      <c r="CT525" s="403">
        <v>5.1054899999999996</v>
      </c>
      <c r="CU525" s="432"/>
      <c r="CV525" s="506">
        <v>5.2042996099999996</v>
      </c>
      <c r="CW525" s="506">
        <v>2.6816261399999997</v>
      </c>
      <c r="CX525" s="401">
        <v>26.289000000000001</v>
      </c>
      <c r="CY525" s="508">
        <v>1.34693</v>
      </c>
    </row>
    <row r="526" spans="1:103" ht="12" customHeight="1" x14ac:dyDescent="0.35">
      <c r="A526" s="758"/>
      <c r="B526" s="846"/>
      <c r="C526" s="330" t="s">
        <v>133</v>
      </c>
      <c r="D526" s="446">
        <v>670.54433797000002</v>
      </c>
      <c r="E526" s="446">
        <v>21.715813650000001</v>
      </c>
      <c r="F526" s="588">
        <v>1.6519999999999999</v>
      </c>
      <c r="G526" s="589"/>
      <c r="H526" s="527">
        <v>406.66879707999999</v>
      </c>
      <c r="I526" s="527">
        <v>23.570008099999999</v>
      </c>
      <c r="J526" s="528">
        <v>2.9569999999999999</v>
      </c>
      <c r="K526" s="529">
        <f t="shared" si="2"/>
        <v>60.647562592377632</v>
      </c>
      <c r="L526" s="590"/>
      <c r="M526" s="591">
        <v>223.64744404999999</v>
      </c>
      <c r="N526" s="591">
        <v>20.609263459999998</v>
      </c>
      <c r="O526" s="592">
        <v>4.702</v>
      </c>
      <c r="P526" s="529">
        <v>54.994990000000001</v>
      </c>
      <c r="Q526" s="590"/>
      <c r="R526" s="591">
        <v>171.74324963000001</v>
      </c>
      <c r="S526" s="591">
        <v>15.86699316</v>
      </c>
      <c r="T526" s="592">
        <v>4.7140000000000004</v>
      </c>
      <c r="U526" s="529">
        <v>42.231729999999999</v>
      </c>
      <c r="V526" s="590"/>
      <c r="W526" s="591">
        <v>10.51368892</v>
      </c>
      <c r="X526" s="591">
        <v>3.2672642999999999</v>
      </c>
      <c r="Y526" s="592">
        <v>15.855</v>
      </c>
      <c r="Z526" s="529">
        <v>2.5853199999999998</v>
      </c>
      <c r="AA526" s="590"/>
      <c r="AB526" s="591">
        <v>0.76441447000000007</v>
      </c>
      <c r="AC526" s="591">
        <v>0.67708653000000008</v>
      </c>
      <c r="AD526" s="592">
        <v>45.192</v>
      </c>
      <c r="AE526" s="497">
        <v>0.18797</v>
      </c>
      <c r="AF526" s="591">
        <v>151.71924340000001</v>
      </c>
      <c r="AG526" s="591">
        <v>19.960394140000002</v>
      </c>
      <c r="AH526" s="592">
        <v>6.7119999999999997</v>
      </c>
      <c r="AI526" s="529">
        <v>22.626280000000001</v>
      </c>
      <c r="AJ526" s="590"/>
      <c r="AK526" s="591">
        <v>51.314241240000001</v>
      </c>
      <c r="AL526" s="591">
        <v>12.64239523</v>
      </c>
      <c r="AM526" s="592">
        <v>12.57</v>
      </c>
      <c r="AN526" s="529">
        <v>33.821840000000002</v>
      </c>
      <c r="AO526" s="590"/>
      <c r="AP526" s="591">
        <v>83.206677760000005</v>
      </c>
      <c r="AQ526" s="591">
        <v>11.72065196</v>
      </c>
      <c r="AR526" s="592">
        <v>7.1870000000000003</v>
      </c>
      <c r="AS526" s="529">
        <v>54.842529999999996</v>
      </c>
      <c r="AT526" s="590"/>
      <c r="AU526" s="591">
        <v>14.42895223</v>
      </c>
      <c r="AV526" s="591">
        <v>4.1807970999999995</v>
      </c>
      <c r="AW526" s="592">
        <v>14.782999999999999</v>
      </c>
      <c r="AX526" s="529">
        <v>9.5103000000000009</v>
      </c>
      <c r="AY526" s="590"/>
      <c r="AZ526" s="591">
        <v>2.76937217</v>
      </c>
      <c r="BA526" s="591">
        <v>1.9006220300000001</v>
      </c>
      <c r="BB526" s="592">
        <v>35.015000000000001</v>
      </c>
      <c r="BC526" s="497">
        <v>1.8253299999999999</v>
      </c>
      <c r="BD526" s="591">
        <v>557.90839738</v>
      </c>
      <c r="BE526" s="591">
        <v>20.875048579999998</v>
      </c>
      <c r="BF526" s="592">
        <v>1.909</v>
      </c>
      <c r="BG526" s="529">
        <v>83.202309999999997</v>
      </c>
      <c r="BH526" s="590"/>
      <c r="BI526" s="591">
        <v>343.96439512000001</v>
      </c>
      <c r="BJ526" s="591">
        <v>18.624321090000002</v>
      </c>
      <c r="BK526" s="592">
        <v>2.7629999999999999</v>
      </c>
      <c r="BL526" s="529">
        <v>61.65249</v>
      </c>
      <c r="BM526" s="590"/>
      <c r="BN526" s="591">
        <v>198.55719256</v>
      </c>
      <c r="BO526" s="591">
        <v>12.84248777</v>
      </c>
      <c r="BP526" s="592">
        <v>3.3000000000000003</v>
      </c>
      <c r="BQ526" s="529">
        <v>35.589570000000002</v>
      </c>
      <c r="BR526" s="590"/>
      <c r="BS526" s="591">
        <v>10.52774906</v>
      </c>
      <c r="BT526" s="591">
        <v>2.9794269899999999</v>
      </c>
      <c r="BU526" s="592">
        <v>14.438999999999998</v>
      </c>
      <c r="BV526" s="529">
        <v>1.887</v>
      </c>
      <c r="BW526" s="590"/>
      <c r="BX526" s="591">
        <v>4.85906064</v>
      </c>
      <c r="BY526" s="591">
        <v>2.0162383099999999</v>
      </c>
      <c r="BZ526" s="592">
        <v>21.170999999999999</v>
      </c>
      <c r="CA526" s="497">
        <v>0.87094000000000005</v>
      </c>
      <c r="CB526" s="591">
        <v>206.40186994000001</v>
      </c>
      <c r="CC526" s="591">
        <v>14.51838354</v>
      </c>
      <c r="CD526" s="592">
        <v>3.589</v>
      </c>
      <c r="CE526" s="529">
        <v>30.78124</v>
      </c>
      <c r="CF526" s="590"/>
      <c r="CG526" s="591">
        <v>93.735908539999997</v>
      </c>
      <c r="CH526" s="591">
        <v>10.510235629999999</v>
      </c>
      <c r="CI526" s="592">
        <v>5.7210000000000001</v>
      </c>
      <c r="CJ526" s="529">
        <v>45.414270000000002</v>
      </c>
      <c r="CK526" s="590"/>
      <c r="CL526" s="591">
        <v>100.30164052000001</v>
      </c>
      <c r="CM526" s="591">
        <v>11.2709139</v>
      </c>
      <c r="CN526" s="592">
        <v>5.7329999999999997</v>
      </c>
      <c r="CO526" s="529">
        <v>48.595320000000001</v>
      </c>
      <c r="CP526" s="590"/>
      <c r="CQ526" s="591">
        <v>10.209481309999999</v>
      </c>
      <c r="CR526" s="591">
        <v>3.3627263200000002</v>
      </c>
      <c r="CS526" s="592">
        <v>16.805</v>
      </c>
      <c r="CT526" s="529">
        <v>4.9464100000000002</v>
      </c>
      <c r="CU526" s="590"/>
      <c r="CV526" s="591">
        <v>2.1548395600000001</v>
      </c>
      <c r="CW526" s="591">
        <v>1.2852572900000001</v>
      </c>
      <c r="CX526" s="592">
        <v>30.431000000000001</v>
      </c>
      <c r="CY526" s="497">
        <v>1.044</v>
      </c>
    </row>
    <row r="527" spans="1:103" ht="12" customHeight="1" x14ac:dyDescent="0.35">
      <c r="A527" s="758"/>
      <c r="B527" s="846"/>
      <c r="C527" s="330" t="s">
        <v>134</v>
      </c>
      <c r="D527" s="446">
        <v>674.43464387000006</v>
      </c>
      <c r="E527" s="446">
        <v>21.642445680000002</v>
      </c>
      <c r="F527" s="588">
        <v>1.637</v>
      </c>
      <c r="G527" s="589"/>
      <c r="H527" s="527">
        <v>444.53404713999998</v>
      </c>
      <c r="I527" s="527">
        <v>22.495129379999998</v>
      </c>
      <c r="J527" s="528">
        <v>2.5819999999999999</v>
      </c>
      <c r="K527" s="529">
        <f t="shared" si="2"/>
        <v>65.912101517976836</v>
      </c>
      <c r="L527" s="590"/>
      <c r="M527" s="591">
        <v>267.65604221000001</v>
      </c>
      <c r="N527" s="591">
        <v>20.879049340000002</v>
      </c>
      <c r="O527" s="592">
        <v>3.9800000000000004</v>
      </c>
      <c r="P527" s="529">
        <v>60.210470000000001</v>
      </c>
      <c r="Q527" s="590"/>
      <c r="R527" s="591">
        <v>166.59433257000001</v>
      </c>
      <c r="S527" s="591">
        <v>15.69797859</v>
      </c>
      <c r="T527" s="592">
        <v>4.8079999999999998</v>
      </c>
      <c r="U527" s="529">
        <v>37.476170000000003</v>
      </c>
      <c r="V527" s="590"/>
      <c r="W527" s="591">
        <v>9.6040762799999992</v>
      </c>
      <c r="X527" s="591">
        <v>2.7818555500000004</v>
      </c>
      <c r="Y527" s="592">
        <v>14.777999999999999</v>
      </c>
      <c r="Z527" s="529">
        <v>2.1604800000000002</v>
      </c>
      <c r="AA527" s="590"/>
      <c r="AB527" s="591">
        <v>0.67959608000000005</v>
      </c>
      <c r="AC527" s="591">
        <v>0.77273888999999996</v>
      </c>
      <c r="AD527" s="592">
        <v>58.013000000000005</v>
      </c>
      <c r="AE527" s="497">
        <v>0.15287999999999999</v>
      </c>
      <c r="AF527" s="591">
        <v>152.20240526999999</v>
      </c>
      <c r="AG527" s="591">
        <v>19.773577469999999</v>
      </c>
      <c r="AH527" s="592">
        <v>6.6280000000000001</v>
      </c>
      <c r="AI527" s="529">
        <v>22.567409999999999</v>
      </c>
      <c r="AJ527" s="590"/>
      <c r="AK527" s="591">
        <v>51.791199549999995</v>
      </c>
      <c r="AL527" s="591">
        <v>12.75398644</v>
      </c>
      <c r="AM527" s="592">
        <v>12.564</v>
      </c>
      <c r="AN527" s="529">
        <v>34.027850000000001</v>
      </c>
      <c r="AO527" s="590"/>
      <c r="AP527" s="591">
        <v>87.254045079999997</v>
      </c>
      <c r="AQ527" s="591">
        <v>11.384786930000001</v>
      </c>
      <c r="AR527" s="592">
        <v>6.657</v>
      </c>
      <c r="AS527" s="529">
        <v>57.327640000000002</v>
      </c>
      <c r="AT527" s="590"/>
      <c r="AU527" s="591">
        <v>8.882220499999999</v>
      </c>
      <c r="AV527" s="591">
        <v>2.7991066</v>
      </c>
      <c r="AW527" s="592">
        <v>16.077999999999999</v>
      </c>
      <c r="AX527" s="529">
        <v>5.8357999999999999</v>
      </c>
      <c r="AY527" s="590"/>
      <c r="AZ527" s="591">
        <v>4.2749401499999999</v>
      </c>
      <c r="BA527" s="591">
        <v>2.0255558499999999</v>
      </c>
      <c r="BB527" s="592">
        <v>24.175000000000001</v>
      </c>
      <c r="BC527" s="497">
        <v>2.8087200000000001</v>
      </c>
      <c r="BD527" s="591">
        <v>581.14506792999998</v>
      </c>
      <c r="BE527" s="591">
        <v>21.142984499999997</v>
      </c>
      <c r="BF527" s="592">
        <v>1.8560000000000001</v>
      </c>
      <c r="BG527" s="529">
        <v>86.167739999999995</v>
      </c>
      <c r="BH527" s="590"/>
      <c r="BI527" s="591">
        <v>367.10696834999999</v>
      </c>
      <c r="BJ527" s="591">
        <v>19.624325499999998</v>
      </c>
      <c r="BK527" s="592">
        <v>2.7269999999999999</v>
      </c>
      <c r="BL527" s="529">
        <v>63.169589999999999</v>
      </c>
      <c r="BM527" s="590"/>
      <c r="BN527" s="591">
        <v>194.75008702</v>
      </c>
      <c r="BO527" s="591">
        <v>15.377917269999999</v>
      </c>
      <c r="BP527" s="592">
        <v>4.0289999999999999</v>
      </c>
      <c r="BQ527" s="529">
        <v>33.51144</v>
      </c>
      <c r="BR527" s="590"/>
      <c r="BS527" s="591">
        <v>13.1239071</v>
      </c>
      <c r="BT527" s="591">
        <v>3.9172880599999997</v>
      </c>
      <c r="BU527" s="592">
        <v>15.229000000000001</v>
      </c>
      <c r="BV527" s="529">
        <v>2.2582800000000001</v>
      </c>
      <c r="BW527" s="590"/>
      <c r="BX527" s="591">
        <v>6.1641054700000009</v>
      </c>
      <c r="BY527" s="591">
        <v>2.0040349799999997</v>
      </c>
      <c r="BZ527" s="592">
        <v>16.587</v>
      </c>
      <c r="CA527" s="497">
        <v>1.0606800000000001</v>
      </c>
      <c r="CB527" s="591">
        <v>179.98064525999999</v>
      </c>
      <c r="CC527" s="591">
        <v>14.48185909</v>
      </c>
      <c r="CD527" s="592">
        <v>4.1050000000000004</v>
      </c>
      <c r="CE527" s="529">
        <v>26.686150000000001</v>
      </c>
      <c r="CF527" s="590"/>
      <c r="CG527" s="591">
        <v>75.815626399999999</v>
      </c>
      <c r="CH527" s="591">
        <v>10.24671429</v>
      </c>
      <c r="CI527" s="592">
        <v>6.895999999999999</v>
      </c>
      <c r="CJ527" s="529">
        <v>42.124319999999997</v>
      </c>
      <c r="CK527" s="590"/>
      <c r="CL527" s="591">
        <v>91.598313259999998</v>
      </c>
      <c r="CM527" s="591">
        <v>10.792948050000001</v>
      </c>
      <c r="CN527" s="592">
        <v>6.0119999999999996</v>
      </c>
      <c r="CO527" s="529">
        <v>50.893419999999999</v>
      </c>
      <c r="CP527" s="590"/>
      <c r="CQ527" s="591">
        <v>9.5172455500000002</v>
      </c>
      <c r="CR527" s="591">
        <v>3.0960936999999999</v>
      </c>
      <c r="CS527" s="592">
        <v>16.597999999999999</v>
      </c>
      <c r="CT527" s="529">
        <v>5.2879300000000002</v>
      </c>
      <c r="CU527" s="590"/>
      <c r="CV527" s="591">
        <v>3.04946005</v>
      </c>
      <c r="CW527" s="591">
        <v>1.9056229200000001</v>
      </c>
      <c r="CX527" s="592">
        <v>31.882999999999999</v>
      </c>
      <c r="CY527" s="497">
        <v>1.6943299999999999</v>
      </c>
    </row>
    <row r="528" spans="1:103" ht="12" customHeight="1" x14ac:dyDescent="0.35">
      <c r="A528" s="758"/>
      <c r="B528" s="917" t="s">
        <v>66</v>
      </c>
      <c r="C528" s="332" t="s">
        <v>59</v>
      </c>
      <c r="D528" s="451">
        <v>931.23257319999993</v>
      </c>
      <c r="E528" s="451">
        <v>76.849076660000009</v>
      </c>
      <c r="F528" s="593">
        <v>4.21</v>
      </c>
      <c r="G528" s="594"/>
      <c r="H528" s="530">
        <v>648.81421666999995</v>
      </c>
      <c r="I528" s="530">
        <v>61.743223299999997</v>
      </c>
      <c r="J528" s="531">
        <v>4.8550000000000004</v>
      </c>
      <c r="K528" s="532">
        <f t="shared" si="2"/>
        <v>69.672629087755794</v>
      </c>
      <c r="L528" s="595"/>
      <c r="M528" s="596">
        <v>416.01195684999999</v>
      </c>
      <c r="N528" s="596">
        <v>43.047910969999997</v>
      </c>
      <c r="O528" s="597">
        <v>5.2789999999999999</v>
      </c>
      <c r="P528" s="532">
        <v>64.118809999999996</v>
      </c>
      <c r="Q528" s="595"/>
      <c r="R528" s="596">
        <v>220.76634102</v>
      </c>
      <c r="S528" s="596">
        <v>37.041937619999999</v>
      </c>
      <c r="T528" s="597">
        <v>8.5609999999999999</v>
      </c>
      <c r="U528" s="532">
        <v>34.026130000000002</v>
      </c>
      <c r="V528" s="595"/>
      <c r="W528" s="596">
        <v>10.97893704</v>
      </c>
      <c r="X528" s="596">
        <v>3.8869087800000002</v>
      </c>
      <c r="Y528" s="597">
        <v>18.063000000000002</v>
      </c>
      <c r="Z528" s="532">
        <v>1.69215</v>
      </c>
      <c r="AA528" s="595"/>
      <c r="AB528" s="596">
        <v>1.0569817700000002</v>
      </c>
      <c r="AC528" s="596">
        <v>0.92750117999999993</v>
      </c>
      <c r="AD528" s="597">
        <v>44.769999999999996</v>
      </c>
      <c r="AE528" s="501">
        <v>0.16291</v>
      </c>
      <c r="AF528" s="596">
        <v>260.5217968</v>
      </c>
      <c r="AG528" s="596">
        <v>38.358206389999999</v>
      </c>
      <c r="AH528" s="597">
        <v>7.5120000000000005</v>
      </c>
      <c r="AI528" s="532">
        <v>27.976019999999998</v>
      </c>
      <c r="AJ528" s="595"/>
      <c r="AK528" s="596">
        <v>96.024274090000006</v>
      </c>
      <c r="AL528" s="596">
        <v>23.308520980000001</v>
      </c>
      <c r="AM528" s="597">
        <v>12.384</v>
      </c>
      <c r="AN528" s="532">
        <v>36.858440000000002</v>
      </c>
      <c r="AO528" s="595"/>
      <c r="AP528" s="596">
        <v>140.99733392000002</v>
      </c>
      <c r="AQ528" s="596">
        <v>20.97932217</v>
      </c>
      <c r="AR528" s="597">
        <v>7.5910000000000002</v>
      </c>
      <c r="AS528" s="532">
        <v>54.121130000000001</v>
      </c>
      <c r="AT528" s="595"/>
      <c r="AU528" s="596">
        <v>18.441007689999999</v>
      </c>
      <c r="AV528" s="596">
        <v>5.6493071700000002</v>
      </c>
      <c r="AW528" s="597">
        <v>15.629999999999999</v>
      </c>
      <c r="AX528" s="532">
        <v>7.0784900000000004</v>
      </c>
      <c r="AY528" s="595"/>
      <c r="AZ528" s="596">
        <v>5.0591811</v>
      </c>
      <c r="BA528" s="596">
        <v>2.2950191100000001</v>
      </c>
      <c r="BB528" s="597">
        <v>23.145</v>
      </c>
      <c r="BC528" s="501">
        <v>1.94194</v>
      </c>
      <c r="BD528" s="596">
        <v>816.43878387999996</v>
      </c>
      <c r="BE528" s="596">
        <v>69.893237589999998</v>
      </c>
      <c r="BF528" s="597">
        <v>4.3679999999999994</v>
      </c>
      <c r="BG528" s="532">
        <v>87.672920000000005</v>
      </c>
      <c r="BH528" s="595"/>
      <c r="BI528" s="596">
        <v>552.28210822000005</v>
      </c>
      <c r="BJ528" s="596">
        <v>45.50481396</v>
      </c>
      <c r="BK528" s="597">
        <v>4.2039999999999997</v>
      </c>
      <c r="BL528" s="532">
        <v>67.645259999999993</v>
      </c>
      <c r="BM528" s="595"/>
      <c r="BN528" s="596">
        <v>241.32792900000001</v>
      </c>
      <c r="BO528" s="596">
        <v>34.393559289999999</v>
      </c>
      <c r="BP528" s="597">
        <v>7.2709999999999999</v>
      </c>
      <c r="BQ528" s="532">
        <v>29.558610000000002</v>
      </c>
      <c r="BR528" s="595"/>
      <c r="BS528" s="596">
        <v>15.72066794</v>
      </c>
      <c r="BT528" s="596">
        <v>4.9253512700000002</v>
      </c>
      <c r="BU528" s="597">
        <v>15.984999999999999</v>
      </c>
      <c r="BV528" s="532">
        <v>1.9255199999999999</v>
      </c>
      <c r="BW528" s="595"/>
      <c r="BX528" s="596">
        <v>7.1080787200000008</v>
      </c>
      <c r="BY528" s="596">
        <v>2.7088950700000001</v>
      </c>
      <c r="BZ528" s="597">
        <v>19.443999999999999</v>
      </c>
      <c r="CA528" s="501">
        <v>0.87061999999999995</v>
      </c>
      <c r="CB528" s="596">
        <v>283.27466369999996</v>
      </c>
      <c r="CC528" s="596">
        <v>30.071009709999998</v>
      </c>
      <c r="CD528" s="597">
        <v>5.4160000000000004</v>
      </c>
      <c r="CE528" s="532">
        <v>30.419329999999999</v>
      </c>
      <c r="CF528" s="595"/>
      <c r="CG528" s="596">
        <v>117.73863754</v>
      </c>
      <c r="CH528" s="596">
        <v>17.956801049999999</v>
      </c>
      <c r="CI528" s="597">
        <v>7.7810000000000006</v>
      </c>
      <c r="CJ528" s="532">
        <v>41.563420000000001</v>
      </c>
      <c r="CK528" s="595"/>
      <c r="CL528" s="596">
        <v>146.22917785999999</v>
      </c>
      <c r="CM528" s="596">
        <v>20.465166700000001</v>
      </c>
      <c r="CN528" s="597">
        <v>7.1400000000000006</v>
      </c>
      <c r="CO528" s="532">
        <v>51.620989999999999</v>
      </c>
      <c r="CP528" s="595"/>
      <c r="CQ528" s="596">
        <v>15.52105744</v>
      </c>
      <c r="CR528" s="596">
        <v>3.9637024599999999</v>
      </c>
      <c r="CS528" s="597">
        <v>13.028999999999998</v>
      </c>
      <c r="CT528" s="532">
        <v>5.4791499999999997</v>
      </c>
      <c r="CU528" s="595"/>
      <c r="CV528" s="596">
        <v>3.7857908600000001</v>
      </c>
      <c r="CW528" s="596">
        <v>2.4145107699999997</v>
      </c>
      <c r="CX528" s="597">
        <v>32.54</v>
      </c>
      <c r="CY528" s="501">
        <v>1.3364400000000001</v>
      </c>
    </row>
    <row r="529" spans="1:103" ht="12" customHeight="1" x14ac:dyDescent="0.35">
      <c r="A529" s="758"/>
      <c r="B529" s="917"/>
      <c r="C529" s="332" t="s">
        <v>133</v>
      </c>
      <c r="D529" s="451">
        <v>454.05830774999998</v>
      </c>
      <c r="E529" s="451">
        <v>40.102186230000001</v>
      </c>
      <c r="F529" s="593">
        <v>4.5060000000000002</v>
      </c>
      <c r="G529" s="594"/>
      <c r="H529" s="530">
        <v>309.21769293</v>
      </c>
      <c r="I529" s="530">
        <v>32.237863189999999</v>
      </c>
      <c r="J529" s="531">
        <v>5.319</v>
      </c>
      <c r="K529" s="532">
        <f t="shared" si="2"/>
        <v>68.100877718165705</v>
      </c>
      <c r="L529" s="595"/>
      <c r="M529" s="596">
        <v>191.52354541</v>
      </c>
      <c r="N529" s="596">
        <v>22.292431789999998</v>
      </c>
      <c r="O529" s="597">
        <v>5.9390000000000001</v>
      </c>
      <c r="P529" s="532">
        <v>61.938090000000003</v>
      </c>
      <c r="Q529" s="595"/>
      <c r="R529" s="596">
        <v>111.51997766999999</v>
      </c>
      <c r="S529" s="596">
        <v>19.692378489999999</v>
      </c>
      <c r="T529" s="597">
        <v>9.0090000000000003</v>
      </c>
      <c r="U529" s="532">
        <v>36.065199999999997</v>
      </c>
      <c r="V529" s="595"/>
      <c r="W529" s="596">
        <v>5.7967841699999996</v>
      </c>
      <c r="X529" s="596">
        <v>2.8090005000000002</v>
      </c>
      <c r="Y529" s="597">
        <v>24.722999999999999</v>
      </c>
      <c r="Z529" s="532">
        <v>1.87466</v>
      </c>
      <c r="AA529" s="595"/>
      <c r="AB529" s="596">
        <v>0.37738568</v>
      </c>
      <c r="AC529" s="596">
        <v>0.52663426999999996</v>
      </c>
      <c r="AD529" s="597">
        <v>71.197999999999993</v>
      </c>
      <c r="AE529" s="501">
        <v>0.12205000000000001</v>
      </c>
      <c r="AF529" s="596">
        <v>130.23093754999999</v>
      </c>
      <c r="AG529" s="596">
        <v>20.553423849999998</v>
      </c>
      <c r="AH529" s="597">
        <v>8.0519999999999996</v>
      </c>
      <c r="AI529" s="532">
        <v>28.681539999999998</v>
      </c>
      <c r="AJ529" s="595"/>
      <c r="AK529" s="596">
        <v>48.09268582</v>
      </c>
      <c r="AL529" s="596">
        <v>12.569909750000001</v>
      </c>
      <c r="AM529" s="597">
        <v>13.334999999999999</v>
      </c>
      <c r="AN529" s="532">
        <v>36.92877</v>
      </c>
      <c r="AO529" s="595"/>
      <c r="AP529" s="596">
        <v>68.472007689999998</v>
      </c>
      <c r="AQ529" s="596">
        <v>12.193025670000001</v>
      </c>
      <c r="AR529" s="597">
        <v>9.0850000000000009</v>
      </c>
      <c r="AS529" s="532">
        <v>52.577370000000002</v>
      </c>
      <c r="AT529" s="595"/>
      <c r="AU529" s="596">
        <v>11.559873289999999</v>
      </c>
      <c r="AV529" s="596">
        <v>4.1729651000000008</v>
      </c>
      <c r="AW529" s="597">
        <v>18.417999999999999</v>
      </c>
      <c r="AX529" s="532">
        <v>8.8764400000000006</v>
      </c>
      <c r="AY529" s="595"/>
      <c r="AZ529" s="596">
        <v>2.1063707599999999</v>
      </c>
      <c r="BA529" s="596">
        <v>1.84731256</v>
      </c>
      <c r="BB529" s="597">
        <v>44.746000000000002</v>
      </c>
      <c r="BC529" s="501">
        <v>1.61741</v>
      </c>
      <c r="BD529" s="596">
        <v>390.94103183999999</v>
      </c>
      <c r="BE529" s="596">
        <v>35.966675119999998</v>
      </c>
      <c r="BF529" s="597">
        <v>4.694</v>
      </c>
      <c r="BG529" s="532">
        <v>86.099299999999999</v>
      </c>
      <c r="BH529" s="595"/>
      <c r="BI529" s="596">
        <v>266.39767388000001</v>
      </c>
      <c r="BJ529" s="596">
        <v>24.06006936</v>
      </c>
      <c r="BK529" s="597">
        <v>4.6080000000000005</v>
      </c>
      <c r="BL529" s="532">
        <v>68.142669999999995</v>
      </c>
      <c r="BM529" s="595"/>
      <c r="BN529" s="596">
        <v>114.93282364000001</v>
      </c>
      <c r="BO529" s="596">
        <v>16.93621065</v>
      </c>
      <c r="BP529" s="597">
        <v>7.5179999999999998</v>
      </c>
      <c r="BQ529" s="532">
        <v>29.39902</v>
      </c>
      <c r="BR529" s="595"/>
      <c r="BS529" s="596">
        <v>6.4545186599999997</v>
      </c>
      <c r="BT529" s="596">
        <v>2.61855751</v>
      </c>
      <c r="BU529" s="597">
        <v>20.699000000000002</v>
      </c>
      <c r="BV529" s="532">
        <v>1.6510199999999999</v>
      </c>
      <c r="BW529" s="595"/>
      <c r="BX529" s="596">
        <v>3.15601566</v>
      </c>
      <c r="BY529" s="596">
        <v>1.75920915</v>
      </c>
      <c r="BZ529" s="597">
        <v>28.439999999999998</v>
      </c>
      <c r="CA529" s="501">
        <v>0.80728999999999995</v>
      </c>
      <c r="CB529" s="596">
        <v>148.40805419</v>
      </c>
      <c r="CC529" s="596">
        <v>16.928097900000001</v>
      </c>
      <c r="CD529" s="597">
        <v>5.82</v>
      </c>
      <c r="CE529" s="532">
        <v>32.684800000000003</v>
      </c>
      <c r="CF529" s="595"/>
      <c r="CG529" s="596">
        <v>64.194408920000001</v>
      </c>
      <c r="CH529" s="596">
        <v>10.201915730000001</v>
      </c>
      <c r="CI529" s="597">
        <v>8.1080000000000005</v>
      </c>
      <c r="CJ529" s="532">
        <v>43.255339999999997</v>
      </c>
      <c r="CK529" s="595"/>
      <c r="CL529" s="596">
        <v>74.806048309999994</v>
      </c>
      <c r="CM529" s="596">
        <v>12.054652260000001</v>
      </c>
      <c r="CN529" s="597">
        <v>8.2219999999999995</v>
      </c>
      <c r="CO529" s="532">
        <v>50.405650000000001</v>
      </c>
      <c r="CP529" s="595"/>
      <c r="CQ529" s="596">
        <v>8.0716539800000007</v>
      </c>
      <c r="CR529" s="596">
        <v>2.9711454399999999</v>
      </c>
      <c r="CS529" s="597">
        <v>18.78</v>
      </c>
      <c r="CT529" s="532">
        <v>5.4388199999999998</v>
      </c>
      <c r="CU529" s="595"/>
      <c r="CV529" s="596">
        <v>1.33594298</v>
      </c>
      <c r="CW529" s="596">
        <v>1.0970980800000001</v>
      </c>
      <c r="CX529" s="597">
        <v>41.899000000000001</v>
      </c>
      <c r="CY529" s="501">
        <v>0.90017999999999998</v>
      </c>
    </row>
    <row r="530" spans="1:103" ht="12" customHeight="1" x14ac:dyDescent="0.35">
      <c r="A530" s="758"/>
      <c r="B530" s="917"/>
      <c r="C530" s="332" t="s">
        <v>134</v>
      </c>
      <c r="D530" s="451">
        <v>477.17426546000002</v>
      </c>
      <c r="E530" s="451">
        <v>38.492922649999997</v>
      </c>
      <c r="F530" s="593">
        <v>4.1160000000000005</v>
      </c>
      <c r="G530" s="594"/>
      <c r="H530" s="530">
        <v>339.59652373999995</v>
      </c>
      <c r="I530" s="530">
        <v>31.738033569999999</v>
      </c>
      <c r="J530" s="531">
        <v>4.7679999999999998</v>
      </c>
      <c r="K530" s="532">
        <f t="shared" si="2"/>
        <v>71.168239429807898</v>
      </c>
      <c r="L530" s="595"/>
      <c r="M530" s="596">
        <v>224.48841143999999</v>
      </c>
      <c r="N530" s="596">
        <v>23.14595761</v>
      </c>
      <c r="O530" s="597">
        <v>5.26</v>
      </c>
      <c r="P530" s="532">
        <v>66.10445</v>
      </c>
      <c r="Q530" s="595"/>
      <c r="R530" s="596">
        <v>109.24636335</v>
      </c>
      <c r="S530" s="596">
        <v>19.461162929999997</v>
      </c>
      <c r="T530" s="597">
        <v>9.0890000000000004</v>
      </c>
      <c r="U530" s="532">
        <v>32.169460000000001</v>
      </c>
      <c r="V530" s="595"/>
      <c r="W530" s="596">
        <v>5.1821528699999995</v>
      </c>
      <c r="X530" s="596">
        <v>2.2677228399999998</v>
      </c>
      <c r="Y530" s="597">
        <v>22.326999999999998</v>
      </c>
      <c r="Z530" s="532">
        <v>1.52597</v>
      </c>
      <c r="AA530" s="595"/>
      <c r="AB530" s="596">
        <v>0.67959608000000005</v>
      </c>
      <c r="AC530" s="596">
        <v>0.77273888999999996</v>
      </c>
      <c r="AD530" s="597">
        <v>58.013000000000005</v>
      </c>
      <c r="AE530" s="501">
        <v>0.20011999999999999</v>
      </c>
      <c r="AF530" s="596">
        <v>130.29085924</v>
      </c>
      <c r="AG530" s="596">
        <v>20.181031319999999</v>
      </c>
      <c r="AH530" s="597">
        <v>7.9030000000000005</v>
      </c>
      <c r="AI530" s="532">
        <v>27.304670000000002</v>
      </c>
      <c r="AJ530" s="595"/>
      <c r="AK530" s="596">
        <v>47.931588269999999</v>
      </c>
      <c r="AL530" s="596">
        <v>12.706613409999999</v>
      </c>
      <c r="AM530" s="597">
        <v>13.525</v>
      </c>
      <c r="AN530" s="532">
        <v>36.788139999999999</v>
      </c>
      <c r="AO530" s="595"/>
      <c r="AP530" s="596">
        <v>72.525326230000005</v>
      </c>
      <c r="AQ530" s="596">
        <v>11.590979160000002</v>
      </c>
      <c r="AR530" s="597">
        <v>8.1539999999999999</v>
      </c>
      <c r="AS530" s="532">
        <v>55.664169999999999</v>
      </c>
      <c r="AT530" s="595"/>
      <c r="AU530" s="596">
        <v>6.8811343999999997</v>
      </c>
      <c r="AV530" s="596">
        <v>2.6924189999999997</v>
      </c>
      <c r="AW530" s="597">
        <v>19.963000000000001</v>
      </c>
      <c r="AX530" s="532">
        <v>5.2813600000000003</v>
      </c>
      <c r="AY530" s="595"/>
      <c r="AZ530" s="596">
        <v>2.9528103400000001</v>
      </c>
      <c r="BA530" s="596">
        <v>1.69013159</v>
      </c>
      <c r="BB530" s="597">
        <v>29.203000000000003</v>
      </c>
      <c r="BC530" s="501">
        <v>2.2663199999999999</v>
      </c>
      <c r="BD530" s="596">
        <v>425.49775203999997</v>
      </c>
      <c r="BE530" s="596">
        <v>35.839353560000006</v>
      </c>
      <c r="BF530" s="597">
        <v>4.2969999999999997</v>
      </c>
      <c r="BG530" s="532">
        <v>89.170310000000001</v>
      </c>
      <c r="BH530" s="595"/>
      <c r="BI530" s="596">
        <v>285.88443433999998</v>
      </c>
      <c r="BJ530" s="596">
        <v>23.948170089999998</v>
      </c>
      <c r="BK530" s="597">
        <v>4.274</v>
      </c>
      <c r="BL530" s="532">
        <v>67.188239999999993</v>
      </c>
      <c r="BM530" s="595"/>
      <c r="BN530" s="596">
        <v>126.39510534999999</v>
      </c>
      <c r="BO530" s="596">
        <v>19.906157749999998</v>
      </c>
      <c r="BP530" s="597">
        <v>8.0350000000000001</v>
      </c>
      <c r="BQ530" s="532">
        <v>29.70523</v>
      </c>
      <c r="BR530" s="595"/>
      <c r="BS530" s="596">
        <v>9.2661492899999995</v>
      </c>
      <c r="BT530" s="596">
        <v>3.6028307399999999</v>
      </c>
      <c r="BU530" s="597">
        <v>19.838000000000001</v>
      </c>
      <c r="BV530" s="532">
        <v>2.1777199999999999</v>
      </c>
      <c r="BW530" s="595"/>
      <c r="BX530" s="596">
        <v>3.95206306</v>
      </c>
      <c r="BY530" s="596">
        <v>1.7851202100000001</v>
      </c>
      <c r="BZ530" s="597">
        <v>23.045999999999999</v>
      </c>
      <c r="CA530" s="501">
        <v>0.92881000000000002</v>
      </c>
      <c r="CB530" s="596">
        <v>134.86660951000002</v>
      </c>
      <c r="CC530" s="596">
        <v>15.75886717</v>
      </c>
      <c r="CD530" s="597">
        <v>5.9619999999999997</v>
      </c>
      <c r="CE530" s="532">
        <v>28.2636</v>
      </c>
      <c r="CF530" s="595"/>
      <c r="CG530" s="596">
        <v>53.544228619999998</v>
      </c>
      <c r="CH530" s="596">
        <v>9.9410909200000006</v>
      </c>
      <c r="CI530" s="597">
        <v>9.472999999999999</v>
      </c>
      <c r="CJ530" s="532">
        <v>39.701619999999998</v>
      </c>
      <c r="CK530" s="595"/>
      <c r="CL530" s="596">
        <v>71.423129549999999</v>
      </c>
      <c r="CM530" s="596">
        <v>11.491440600000001</v>
      </c>
      <c r="CN530" s="597">
        <v>8.2089999999999996</v>
      </c>
      <c r="CO530" s="532">
        <v>52.958350000000003</v>
      </c>
      <c r="CP530" s="595"/>
      <c r="CQ530" s="596">
        <v>7.44940347</v>
      </c>
      <c r="CR530" s="596">
        <v>2.9129953899999999</v>
      </c>
      <c r="CS530" s="597">
        <v>19.951000000000001</v>
      </c>
      <c r="CT530" s="532">
        <v>5.5235300000000001</v>
      </c>
      <c r="CU530" s="595"/>
      <c r="CV530" s="596">
        <v>2.4498478799999996</v>
      </c>
      <c r="CW530" s="596">
        <v>1.8014218499999999</v>
      </c>
      <c r="CX530" s="597">
        <v>37.515999999999998</v>
      </c>
      <c r="CY530" s="501">
        <v>1.8165</v>
      </c>
    </row>
    <row r="531" spans="1:103" ht="12" customHeight="1" x14ac:dyDescent="0.35">
      <c r="A531" s="758"/>
      <c r="B531" s="843" t="s">
        <v>67</v>
      </c>
      <c r="C531" s="330" t="s">
        <v>59</v>
      </c>
      <c r="D531" s="446">
        <v>413.74640863999997</v>
      </c>
      <c r="E531" s="446">
        <v>59.023488230000005</v>
      </c>
      <c r="F531" s="588">
        <v>7.2779999999999996</v>
      </c>
      <c r="G531" s="589"/>
      <c r="H531" s="527">
        <v>202.38862753999999</v>
      </c>
      <c r="I531" s="527">
        <v>33.48276645</v>
      </c>
      <c r="J531" s="528">
        <v>8.4410000000000007</v>
      </c>
      <c r="K531" s="529">
        <f t="shared" si="2"/>
        <v>48.916104965178796</v>
      </c>
      <c r="L531" s="590"/>
      <c r="M531" s="591">
        <v>75.291529420000003</v>
      </c>
      <c r="N531" s="591">
        <v>15.547487929999999</v>
      </c>
      <c r="O531" s="592">
        <v>10.536</v>
      </c>
      <c r="P531" s="529">
        <v>37.201459999999997</v>
      </c>
      <c r="Q531" s="590"/>
      <c r="R531" s="591">
        <v>117.57124116999999</v>
      </c>
      <c r="S531" s="591">
        <v>21.115070510000002</v>
      </c>
      <c r="T531" s="592">
        <v>9.1630000000000003</v>
      </c>
      <c r="U531" s="529">
        <v>58.091819999999998</v>
      </c>
      <c r="V531" s="590"/>
      <c r="W531" s="591">
        <v>9.1388281599999992</v>
      </c>
      <c r="X531" s="591">
        <v>3.1148282199999997</v>
      </c>
      <c r="Y531" s="592">
        <v>17.39</v>
      </c>
      <c r="Z531" s="529">
        <v>4.5154899999999998</v>
      </c>
      <c r="AA531" s="590"/>
      <c r="AB531" s="591">
        <v>0.38702879000000001</v>
      </c>
      <c r="AC531" s="591">
        <v>0.42540413999999999</v>
      </c>
      <c r="AD531" s="592">
        <v>56.079000000000001</v>
      </c>
      <c r="AE531" s="497">
        <v>0.19123000000000001</v>
      </c>
      <c r="AF531" s="591">
        <v>43.39985188</v>
      </c>
      <c r="AG531" s="591">
        <v>9.9388642899999997</v>
      </c>
      <c r="AH531" s="592">
        <v>11.683999999999999</v>
      </c>
      <c r="AI531" s="529">
        <v>10.48948</v>
      </c>
      <c r="AJ531" s="590"/>
      <c r="AK531" s="591">
        <v>7.0811666999999998</v>
      </c>
      <c r="AL531" s="591">
        <v>3.4173138700000001</v>
      </c>
      <c r="AM531" s="592">
        <v>24.622</v>
      </c>
      <c r="AN531" s="529">
        <v>16.316109999999998</v>
      </c>
      <c r="AO531" s="590"/>
      <c r="AP531" s="591">
        <v>29.463388910000003</v>
      </c>
      <c r="AQ531" s="591">
        <v>6.7060025899999998</v>
      </c>
      <c r="AR531" s="592">
        <v>11.612</v>
      </c>
      <c r="AS531" s="529">
        <v>67.888220000000004</v>
      </c>
      <c r="AT531" s="590"/>
      <c r="AU531" s="591">
        <v>4.8701650399999998</v>
      </c>
      <c r="AV531" s="591">
        <v>1.9640069</v>
      </c>
      <c r="AW531" s="592">
        <v>20.574999999999999</v>
      </c>
      <c r="AX531" s="529">
        <v>11.22162</v>
      </c>
      <c r="AY531" s="590"/>
      <c r="AZ531" s="591">
        <v>1.98513122</v>
      </c>
      <c r="BA531" s="591">
        <v>1.5441447499999998</v>
      </c>
      <c r="BB531" s="592">
        <v>39.686</v>
      </c>
      <c r="BC531" s="497">
        <v>4.5740499999999997</v>
      </c>
      <c r="BD531" s="591">
        <v>322.61468143000002</v>
      </c>
      <c r="BE531" s="591">
        <v>48.269786580000002</v>
      </c>
      <c r="BF531" s="592">
        <v>7.6340000000000003</v>
      </c>
      <c r="BG531" s="529">
        <v>77.974010000000007</v>
      </c>
      <c r="BH531" s="590"/>
      <c r="BI531" s="591">
        <v>158.78925525</v>
      </c>
      <c r="BJ531" s="591">
        <v>26.268997819999999</v>
      </c>
      <c r="BK531" s="592">
        <v>8.44</v>
      </c>
      <c r="BL531" s="529">
        <v>49.219479999999997</v>
      </c>
      <c r="BM531" s="590"/>
      <c r="BN531" s="591">
        <v>151.97935057999999</v>
      </c>
      <c r="BO531" s="591">
        <v>25.161684789999999</v>
      </c>
      <c r="BP531" s="592">
        <v>8.447000000000001</v>
      </c>
      <c r="BQ531" s="529">
        <v>47.108629999999998</v>
      </c>
      <c r="BR531" s="590"/>
      <c r="BS531" s="591">
        <v>7.9309882100000006</v>
      </c>
      <c r="BT531" s="591">
        <v>2.93130012</v>
      </c>
      <c r="BU531" s="592">
        <v>18.856999999999999</v>
      </c>
      <c r="BV531" s="529">
        <v>2.4583499999999998</v>
      </c>
      <c r="BW531" s="590"/>
      <c r="BX531" s="591">
        <v>3.9150873800000001</v>
      </c>
      <c r="BY531" s="591">
        <v>1.51175667</v>
      </c>
      <c r="BZ531" s="592">
        <v>19.701000000000001</v>
      </c>
      <c r="CA531" s="497">
        <v>1.2135499999999999</v>
      </c>
      <c r="CB531" s="591">
        <v>103.10785150000001</v>
      </c>
      <c r="CC531" s="591">
        <v>19.55485651</v>
      </c>
      <c r="CD531" s="592">
        <v>9.6760000000000002</v>
      </c>
      <c r="CE531" s="529">
        <v>24.920539999999999</v>
      </c>
      <c r="CF531" s="590"/>
      <c r="CG531" s="591">
        <v>51.812897409999998</v>
      </c>
      <c r="CH531" s="591">
        <v>11.228261759999999</v>
      </c>
      <c r="CI531" s="592">
        <v>11.057</v>
      </c>
      <c r="CJ531" s="529">
        <v>50.251170000000002</v>
      </c>
      <c r="CK531" s="590"/>
      <c r="CL531" s="591">
        <v>45.670775919999997</v>
      </c>
      <c r="CM531" s="591">
        <v>9.5149070699999996</v>
      </c>
      <c r="CN531" s="592">
        <v>10.629</v>
      </c>
      <c r="CO531" s="529">
        <v>44.294179999999997</v>
      </c>
      <c r="CP531" s="590"/>
      <c r="CQ531" s="591">
        <v>4.2056694200000004</v>
      </c>
      <c r="CR531" s="591">
        <v>2.33327397</v>
      </c>
      <c r="CS531" s="592">
        <v>28.305999999999997</v>
      </c>
      <c r="CT531" s="529">
        <v>4.0789</v>
      </c>
      <c r="CU531" s="590"/>
      <c r="CV531" s="591">
        <v>1.41850875</v>
      </c>
      <c r="CW531" s="591">
        <v>1.18612827</v>
      </c>
      <c r="CX531" s="592">
        <v>42.661999999999999</v>
      </c>
      <c r="CY531" s="497">
        <v>1.37575</v>
      </c>
    </row>
    <row r="532" spans="1:103" ht="12" customHeight="1" x14ac:dyDescent="0.35">
      <c r="A532" s="758"/>
      <c r="B532" s="843"/>
      <c r="C532" s="330" t="s">
        <v>133</v>
      </c>
      <c r="D532" s="446">
        <v>216.48603023000001</v>
      </c>
      <c r="E532" s="446">
        <v>31.673569230000002</v>
      </c>
      <c r="F532" s="588">
        <v>7.4649999999999999</v>
      </c>
      <c r="G532" s="589"/>
      <c r="H532" s="527">
        <v>97.451104150000006</v>
      </c>
      <c r="I532" s="527">
        <v>17.467901749999999</v>
      </c>
      <c r="J532" s="528">
        <v>9.1449999999999996</v>
      </c>
      <c r="K532" s="529">
        <f t="shared" si="2"/>
        <v>45.014961956882665</v>
      </c>
      <c r="L532" s="590"/>
      <c r="M532" s="591">
        <v>32.123898650000001</v>
      </c>
      <c r="N532" s="591">
        <v>7.9603389800000004</v>
      </c>
      <c r="O532" s="592">
        <v>12.642999999999999</v>
      </c>
      <c r="P532" s="529">
        <v>32.964120000000001</v>
      </c>
      <c r="Q532" s="590"/>
      <c r="R532" s="591">
        <v>60.223271959999998</v>
      </c>
      <c r="S532" s="591">
        <v>12.063021689999999</v>
      </c>
      <c r="T532" s="592">
        <v>10.220000000000001</v>
      </c>
      <c r="U532" s="529">
        <v>61.798450000000003</v>
      </c>
      <c r="V532" s="590"/>
      <c r="W532" s="591">
        <v>4.7169047499999994</v>
      </c>
      <c r="X532" s="591">
        <v>1.9171614800000001</v>
      </c>
      <c r="Y532" s="592">
        <v>20.736999999999998</v>
      </c>
      <c r="Z532" s="529">
        <v>4.8402799999999999</v>
      </c>
      <c r="AA532" s="590"/>
      <c r="AB532" s="591">
        <v>0.38702879000000001</v>
      </c>
      <c r="AC532" s="591">
        <v>0.42540413999999999</v>
      </c>
      <c r="AD532" s="592">
        <v>56.079000000000001</v>
      </c>
      <c r="AE532" s="497">
        <v>0.39715</v>
      </c>
      <c r="AF532" s="591">
        <v>21.48830585</v>
      </c>
      <c r="AG532" s="591">
        <v>5.8115673000000001</v>
      </c>
      <c r="AH532" s="592">
        <v>13.798999999999999</v>
      </c>
      <c r="AI532" s="529">
        <v>9.9259500000000003</v>
      </c>
      <c r="AJ532" s="590"/>
      <c r="AK532" s="591">
        <v>3.2215554200000001</v>
      </c>
      <c r="AL532" s="591">
        <v>1.87542545</v>
      </c>
      <c r="AM532" s="592">
        <v>29.701000000000001</v>
      </c>
      <c r="AN532" s="529">
        <v>14.99213</v>
      </c>
      <c r="AO532" s="590"/>
      <c r="AP532" s="591">
        <v>14.73467007</v>
      </c>
      <c r="AQ532" s="591">
        <v>3.9235032299999997</v>
      </c>
      <c r="AR532" s="592">
        <v>13.586</v>
      </c>
      <c r="AS532" s="529">
        <v>68.570650000000001</v>
      </c>
      <c r="AT532" s="590"/>
      <c r="AU532" s="591">
        <v>2.86907895</v>
      </c>
      <c r="AV532" s="591">
        <v>1.4021303199999999</v>
      </c>
      <c r="AW532" s="592">
        <v>24.934000000000001</v>
      </c>
      <c r="AX532" s="529">
        <v>13.35182</v>
      </c>
      <c r="AY532" s="590"/>
      <c r="AZ532" s="591">
        <v>0.66300141000000001</v>
      </c>
      <c r="BA532" s="591">
        <v>0.49459068</v>
      </c>
      <c r="BB532" s="592">
        <v>38.061</v>
      </c>
      <c r="BC532" s="497">
        <v>3.08541</v>
      </c>
      <c r="BD532" s="591">
        <v>166.96736554</v>
      </c>
      <c r="BE532" s="591">
        <v>25.471669939999998</v>
      </c>
      <c r="BF532" s="592">
        <v>7.7829999999999995</v>
      </c>
      <c r="BG532" s="529">
        <v>77.126159999999999</v>
      </c>
      <c r="BH532" s="590"/>
      <c r="BI532" s="591">
        <v>77.566721239999993</v>
      </c>
      <c r="BJ532" s="591">
        <v>14.08316273</v>
      </c>
      <c r="BK532" s="592">
        <v>9.2629999999999999</v>
      </c>
      <c r="BL532" s="529">
        <v>46.456220000000002</v>
      </c>
      <c r="BM532" s="590"/>
      <c r="BN532" s="591">
        <v>83.624368919999995</v>
      </c>
      <c r="BO532" s="591">
        <v>14.311235780000001</v>
      </c>
      <c r="BP532" s="592">
        <v>8.7309999999999999</v>
      </c>
      <c r="BQ532" s="529">
        <v>50.08426</v>
      </c>
      <c r="BR532" s="590"/>
      <c r="BS532" s="591">
        <v>4.0732304099999999</v>
      </c>
      <c r="BT532" s="591">
        <v>1.76761594</v>
      </c>
      <c r="BU532" s="592">
        <v>22.140999999999998</v>
      </c>
      <c r="BV532" s="529">
        <v>2.43954</v>
      </c>
      <c r="BW532" s="590"/>
      <c r="BX532" s="591">
        <v>1.7030449799999998</v>
      </c>
      <c r="BY532" s="591">
        <v>1.02590738</v>
      </c>
      <c r="BZ532" s="592">
        <v>30.734000000000002</v>
      </c>
      <c r="CA532" s="497">
        <v>1.01999</v>
      </c>
      <c r="CB532" s="591">
        <v>57.993815750000003</v>
      </c>
      <c r="CC532" s="591">
        <v>11.542830260000001</v>
      </c>
      <c r="CD532" s="592">
        <v>10.154999999999999</v>
      </c>
      <c r="CE532" s="529">
        <v>26.788709999999998</v>
      </c>
      <c r="CF532" s="590"/>
      <c r="CG532" s="591">
        <v>29.54149962</v>
      </c>
      <c r="CH532" s="591">
        <v>6.6866964500000003</v>
      </c>
      <c r="CI532" s="592">
        <v>11.548</v>
      </c>
      <c r="CJ532" s="529">
        <v>50.939050000000002</v>
      </c>
      <c r="CK532" s="590"/>
      <c r="CL532" s="591">
        <v>25.495592209999998</v>
      </c>
      <c r="CM532" s="591">
        <v>6.0974380199999993</v>
      </c>
      <c r="CN532" s="592">
        <v>12.202</v>
      </c>
      <c r="CO532" s="529">
        <v>43.962609999999998</v>
      </c>
      <c r="CP532" s="590"/>
      <c r="CQ532" s="591">
        <v>2.1378273399999999</v>
      </c>
      <c r="CR532" s="591">
        <v>1.8464263599999999</v>
      </c>
      <c r="CS532" s="592">
        <v>44.066000000000003</v>
      </c>
      <c r="CT532" s="529">
        <v>3.6863000000000001</v>
      </c>
      <c r="CU532" s="590"/>
      <c r="CV532" s="591">
        <v>0.81889657000000005</v>
      </c>
      <c r="CW532" s="591">
        <v>0.68204750000000003</v>
      </c>
      <c r="CX532" s="592">
        <v>42.494</v>
      </c>
      <c r="CY532" s="497">
        <v>1.41204</v>
      </c>
    </row>
    <row r="533" spans="1:103" ht="12" customHeight="1" x14ac:dyDescent="0.35">
      <c r="A533" s="759"/>
      <c r="B533" s="849"/>
      <c r="C533" s="331" t="s">
        <v>134</v>
      </c>
      <c r="D533" s="457">
        <v>197.26037842</v>
      </c>
      <c r="E533" s="457">
        <v>28.430592770000001</v>
      </c>
      <c r="F533" s="598">
        <v>7.3529999999999998</v>
      </c>
      <c r="G533" s="504"/>
      <c r="H533" s="533">
        <v>104.9375234</v>
      </c>
      <c r="I533" s="533">
        <v>17.271654910000002</v>
      </c>
      <c r="J533" s="534">
        <v>8.3970000000000002</v>
      </c>
      <c r="K533" s="82">
        <f t="shared" si="2"/>
        <v>53.197466333847665</v>
      </c>
      <c r="L533" s="413"/>
      <c r="M533" s="503">
        <v>43.167630770000002</v>
      </c>
      <c r="N533" s="503">
        <v>8.5862950400000013</v>
      </c>
      <c r="O533" s="395">
        <v>10.148</v>
      </c>
      <c r="P533" s="82">
        <v>41.136510000000001</v>
      </c>
      <c r="Q533" s="413"/>
      <c r="R533" s="503">
        <v>57.347969219999996</v>
      </c>
      <c r="S533" s="503">
        <v>10.484659180000001</v>
      </c>
      <c r="T533" s="395">
        <v>9.3279999999999994</v>
      </c>
      <c r="U533" s="82">
        <v>54.649630000000002</v>
      </c>
      <c r="V533" s="413"/>
      <c r="W533" s="503">
        <v>4.4219234100000007</v>
      </c>
      <c r="X533" s="503">
        <v>1.90134896</v>
      </c>
      <c r="Y533" s="395">
        <v>21.937999999999999</v>
      </c>
      <c r="Z533" s="82">
        <v>4.2138600000000004</v>
      </c>
      <c r="AA533" s="413"/>
      <c r="AB533" s="503">
        <v>0</v>
      </c>
      <c r="AC533" s="503">
        <v>0</v>
      </c>
      <c r="AD533" s="395" t="s">
        <v>69</v>
      </c>
      <c r="AE533" s="505">
        <v>0</v>
      </c>
      <c r="AF533" s="503">
        <v>21.91154603</v>
      </c>
      <c r="AG533" s="503">
        <v>5.4447330699999998</v>
      </c>
      <c r="AH533" s="395">
        <v>12.678000000000001</v>
      </c>
      <c r="AI533" s="82">
        <v>11.10793</v>
      </c>
      <c r="AJ533" s="413"/>
      <c r="AK533" s="503">
        <v>3.8596112800000002</v>
      </c>
      <c r="AL533" s="503">
        <v>1.9716149299999999</v>
      </c>
      <c r="AM533" s="395">
        <v>26.062999999999999</v>
      </c>
      <c r="AN533" s="82">
        <v>17.614509999999999</v>
      </c>
      <c r="AO533" s="413"/>
      <c r="AP533" s="503">
        <v>14.728718839999999</v>
      </c>
      <c r="AQ533" s="503">
        <v>3.8202610300000002</v>
      </c>
      <c r="AR533" s="395">
        <v>13.233000000000001</v>
      </c>
      <c r="AS533" s="82">
        <v>67.218990000000005</v>
      </c>
      <c r="AT533" s="413"/>
      <c r="AU533" s="503">
        <v>2.0010861000000002</v>
      </c>
      <c r="AV533" s="503">
        <v>1.0264361899999999</v>
      </c>
      <c r="AW533" s="395">
        <v>26.169999999999998</v>
      </c>
      <c r="AX533" s="82">
        <v>9.1325599999999998</v>
      </c>
      <c r="AY533" s="413"/>
      <c r="AZ533" s="503">
        <v>1.3221298099999998</v>
      </c>
      <c r="BA533" s="503">
        <v>1.1783127199999999</v>
      </c>
      <c r="BB533" s="395">
        <v>45.471000000000004</v>
      </c>
      <c r="BC533" s="505">
        <v>6.0339400000000003</v>
      </c>
      <c r="BD533" s="503">
        <v>155.64731588999999</v>
      </c>
      <c r="BE533" s="503">
        <v>23.87672924</v>
      </c>
      <c r="BF533" s="395">
        <v>7.8270000000000008</v>
      </c>
      <c r="BG533" s="82">
        <v>78.904499999999999</v>
      </c>
      <c r="BH533" s="413"/>
      <c r="BI533" s="503">
        <v>81.222534010000004</v>
      </c>
      <c r="BJ533" s="503">
        <v>13.48774583</v>
      </c>
      <c r="BK533" s="395">
        <v>8.4719999999999995</v>
      </c>
      <c r="BL533" s="82">
        <v>52.183700000000002</v>
      </c>
      <c r="BM533" s="413"/>
      <c r="BN533" s="503">
        <v>68.354981670000001</v>
      </c>
      <c r="BO533" s="503">
        <v>12.06079085</v>
      </c>
      <c r="BP533" s="395">
        <v>9.0020000000000007</v>
      </c>
      <c r="BQ533" s="82">
        <v>43.916580000000003</v>
      </c>
      <c r="BR533" s="413"/>
      <c r="BS533" s="503">
        <v>3.8577578099999998</v>
      </c>
      <c r="BT533" s="503">
        <v>1.7222214100000002</v>
      </c>
      <c r="BU533" s="395">
        <v>22.777000000000001</v>
      </c>
      <c r="BV533" s="82">
        <v>2.4785300000000001</v>
      </c>
      <c r="BW533" s="413"/>
      <c r="BX533" s="503">
        <v>2.21204241</v>
      </c>
      <c r="BY533" s="503">
        <v>1.0331278099999999</v>
      </c>
      <c r="BZ533" s="395">
        <v>23.829000000000001</v>
      </c>
      <c r="CA533" s="505">
        <v>1.42119</v>
      </c>
      <c r="CB533" s="503">
        <v>45.114035749999999</v>
      </c>
      <c r="CC533" s="503">
        <v>8.8181012599999988</v>
      </c>
      <c r="CD533" s="395">
        <v>9.9730000000000008</v>
      </c>
      <c r="CE533" s="82">
        <v>22.8703</v>
      </c>
      <c r="CF533" s="413"/>
      <c r="CG533" s="503">
        <v>22.271397780000001</v>
      </c>
      <c r="CH533" s="503">
        <v>5.1466048600000001</v>
      </c>
      <c r="CI533" s="395">
        <v>11.790000000000001</v>
      </c>
      <c r="CJ533" s="82">
        <v>49.366889999999998</v>
      </c>
      <c r="CK533" s="413"/>
      <c r="CL533" s="503">
        <v>20.175183710000002</v>
      </c>
      <c r="CM533" s="503">
        <v>4.3778232399999997</v>
      </c>
      <c r="CN533" s="395">
        <v>11.071</v>
      </c>
      <c r="CO533" s="82">
        <v>44.720410000000001</v>
      </c>
      <c r="CP533" s="413"/>
      <c r="CQ533" s="503">
        <v>2.0678420799999997</v>
      </c>
      <c r="CR533" s="503">
        <v>1.15321739</v>
      </c>
      <c r="CS533" s="395">
        <v>28.454000000000001</v>
      </c>
      <c r="CT533" s="82">
        <v>4.5835900000000001</v>
      </c>
      <c r="CU533" s="413"/>
      <c r="CV533" s="503">
        <v>0.59961217999999994</v>
      </c>
      <c r="CW533" s="503">
        <v>0.63083410000000006</v>
      </c>
      <c r="CX533" s="395">
        <v>53.677</v>
      </c>
      <c r="CY533" s="505">
        <v>1.3290999999999999</v>
      </c>
    </row>
    <row r="534" spans="1:103" ht="12" customHeight="1" x14ac:dyDescent="0.35">
      <c r="A534" s="760" t="s">
        <v>89</v>
      </c>
      <c r="B534" s="916" t="s">
        <v>255</v>
      </c>
      <c r="C534" s="329" t="s">
        <v>59</v>
      </c>
      <c r="D534" s="446">
        <v>1003.0512965300001</v>
      </c>
      <c r="E534" s="446">
        <v>53.914542569999995</v>
      </c>
      <c r="F534" s="588">
        <v>2.742</v>
      </c>
      <c r="G534" s="507"/>
      <c r="H534" s="527">
        <v>828.07858761</v>
      </c>
      <c r="I534" s="527">
        <v>47.950455660000003</v>
      </c>
      <c r="J534" s="528">
        <v>2.9540000000000002</v>
      </c>
      <c r="K534" s="403">
        <f t="shared" si="2"/>
        <v>82.5559560587471</v>
      </c>
      <c r="L534" s="432"/>
      <c r="M534" s="506">
        <v>697.0154397099999</v>
      </c>
      <c r="N534" s="506">
        <v>42.890299069999998</v>
      </c>
      <c r="O534" s="401">
        <v>3.1399999999999997</v>
      </c>
      <c r="P534" s="403">
        <v>84.172619999999995</v>
      </c>
      <c r="Q534" s="432"/>
      <c r="R534" s="506">
        <v>115.4851651</v>
      </c>
      <c r="S534" s="506">
        <v>12.980904519999999</v>
      </c>
      <c r="T534" s="401">
        <v>5.7349999999999994</v>
      </c>
      <c r="U534" s="403">
        <v>13.946160000000001</v>
      </c>
      <c r="V534" s="432"/>
      <c r="W534" s="506">
        <v>12.89229083</v>
      </c>
      <c r="X534" s="506">
        <v>4.19355981</v>
      </c>
      <c r="Y534" s="401">
        <v>16.596</v>
      </c>
      <c r="Z534" s="403">
        <v>1.5568900000000001</v>
      </c>
      <c r="AA534" s="432"/>
      <c r="AB534" s="506">
        <v>2.6856919699999997</v>
      </c>
      <c r="AC534" s="506">
        <v>1.7254101800000001</v>
      </c>
      <c r="AD534" s="401">
        <v>32.777999999999999</v>
      </c>
      <c r="AE534" s="508">
        <v>0.32433000000000001</v>
      </c>
      <c r="AF534" s="506">
        <v>301.24030497000001</v>
      </c>
      <c r="AG534" s="506">
        <v>32.243653899999998</v>
      </c>
      <c r="AH534" s="401">
        <v>5.4610000000000003</v>
      </c>
      <c r="AI534" s="403">
        <v>30.032389999999999</v>
      </c>
      <c r="AJ534" s="432"/>
      <c r="AK534" s="506">
        <v>165.40225116000002</v>
      </c>
      <c r="AL534" s="506">
        <v>23.542329200000001</v>
      </c>
      <c r="AM534" s="401">
        <v>7.2620000000000005</v>
      </c>
      <c r="AN534" s="403">
        <v>54.907080000000001</v>
      </c>
      <c r="AO534" s="432"/>
      <c r="AP534" s="506">
        <v>106.76565906</v>
      </c>
      <c r="AQ534" s="506">
        <v>11.498823420000001</v>
      </c>
      <c r="AR534" s="401">
        <v>5.4950000000000001</v>
      </c>
      <c r="AS534" s="403">
        <v>35.442019999999999</v>
      </c>
      <c r="AT534" s="432"/>
      <c r="AU534" s="506">
        <v>22.889555439999999</v>
      </c>
      <c r="AV534" s="506">
        <v>4.4707003500000004</v>
      </c>
      <c r="AW534" s="401">
        <v>9.9649999999999999</v>
      </c>
      <c r="AX534" s="403">
        <v>7.5984400000000001</v>
      </c>
      <c r="AY534" s="432"/>
      <c r="AZ534" s="506">
        <v>6.1828393200000002</v>
      </c>
      <c r="BA534" s="506">
        <v>2.4798597100000004</v>
      </c>
      <c r="BB534" s="401">
        <v>20.463999999999999</v>
      </c>
      <c r="BC534" s="508">
        <v>2.05246</v>
      </c>
      <c r="BD534" s="506">
        <v>932.91327239000009</v>
      </c>
      <c r="BE534" s="506">
        <v>51.13209226</v>
      </c>
      <c r="BF534" s="401">
        <v>2.7959999999999998</v>
      </c>
      <c r="BG534" s="403">
        <v>93.007530000000003</v>
      </c>
      <c r="BH534" s="432"/>
      <c r="BI534" s="506">
        <v>783.41970165999999</v>
      </c>
      <c r="BJ534" s="506">
        <v>44.627962619999998</v>
      </c>
      <c r="BK534" s="401">
        <v>2.9059999999999997</v>
      </c>
      <c r="BL534" s="403">
        <v>83.975620000000006</v>
      </c>
      <c r="BM534" s="432"/>
      <c r="BN534" s="506">
        <v>132.56189472</v>
      </c>
      <c r="BO534" s="506">
        <v>13.09438306</v>
      </c>
      <c r="BP534" s="401">
        <v>5.04</v>
      </c>
      <c r="BQ534" s="403">
        <v>14.20946</v>
      </c>
      <c r="BR534" s="432"/>
      <c r="BS534" s="506">
        <v>14.576490659999999</v>
      </c>
      <c r="BT534" s="506">
        <v>3.4628122499999998</v>
      </c>
      <c r="BU534" s="401">
        <v>12.120000000000001</v>
      </c>
      <c r="BV534" s="403">
        <v>1.56247</v>
      </c>
      <c r="BW534" s="432"/>
      <c r="BX534" s="506">
        <v>2.3551853500000002</v>
      </c>
      <c r="BY534" s="506">
        <v>1.0113836999999999</v>
      </c>
      <c r="BZ534" s="401">
        <v>21.91</v>
      </c>
      <c r="CA534" s="508">
        <v>0.25245000000000001</v>
      </c>
      <c r="CB534" s="506">
        <v>328.57121720000004</v>
      </c>
      <c r="CC534" s="506">
        <v>24.46024006</v>
      </c>
      <c r="CD534" s="401">
        <v>3.798</v>
      </c>
      <c r="CE534" s="403">
        <v>32.757170000000002</v>
      </c>
      <c r="CF534" s="432"/>
      <c r="CG534" s="506">
        <v>180.49863041</v>
      </c>
      <c r="CH534" s="506">
        <v>17.1953627</v>
      </c>
      <c r="CI534" s="401">
        <v>4.8609999999999998</v>
      </c>
      <c r="CJ534" s="403">
        <v>54.934399999999997</v>
      </c>
      <c r="CK534" s="432"/>
      <c r="CL534" s="506">
        <v>99.937250700000007</v>
      </c>
      <c r="CM534" s="506">
        <v>12.071548679999999</v>
      </c>
      <c r="CN534" s="401">
        <v>6.1629999999999994</v>
      </c>
      <c r="CO534" s="403">
        <v>30.415700000000001</v>
      </c>
      <c r="CP534" s="432"/>
      <c r="CQ534" s="506">
        <v>33.808441139999999</v>
      </c>
      <c r="CR534" s="506">
        <v>6.7853422800000001</v>
      </c>
      <c r="CS534" s="401">
        <v>10.24</v>
      </c>
      <c r="CT534" s="403">
        <v>10.289529999999999</v>
      </c>
      <c r="CU534" s="432"/>
      <c r="CV534" s="506">
        <v>14.326894959999999</v>
      </c>
      <c r="CW534" s="506">
        <v>4.37241736</v>
      </c>
      <c r="CX534" s="401">
        <v>15.570999999999998</v>
      </c>
      <c r="CY534" s="508">
        <v>4.36036</v>
      </c>
    </row>
    <row r="535" spans="1:103" ht="12" customHeight="1" x14ac:dyDescent="0.35">
      <c r="A535" s="761"/>
      <c r="B535" s="846"/>
      <c r="C535" s="330" t="s">
        <v>133</v>
      </c>
      <c r="D535" s="446">
        <v>502.81080331999999</v>
      </c>
      <c r="E535" s="446">
        <v>27.237345120000001</v>
      </c>
      <c r="F535" s="588">
        <v>2.7640000000000002</v>
      </c>
      <c r="G535" s="589"/>
      <c r="H535" s="527">
        <v>409.00129642999997</v>
      </c>
      <c r="I535" s="527">
        <v>24.311254420000001</v>
      </c>
      <c r="J535" s="528">
        <v>3.0329999999999999</v>
      </c>
      <c r="K535" s="529">
        <f t="shared" si="2"/>
        <v>81.342981043647626</v>
      </c>
      <c r="L535" s="590"/>
      <c r="M535" s="591">
        <v>344.44386437000003</v>
      </c>
      <c r="N535" s="591">
        <v>22.242730080000001</v>
      </c>
      <c r="O535" s="592">
        <v>3.2949999999999999</v>
      </c>
      <c r="P535" s="529">
        <v>84.21584</v>
      </c>
      <c r="Q535" s="590"/>
      <c r="R535" s="591">
        <v>56.454160479999999</v>
      </c>
      <c r="S535" s="591">
        <v>7.5754403699999999</v>
      </c>
      <c r="T535" s="592">
        <v>6.8459999999999992</v>
      </c>
      <c r="U535" s="529">
        <v>13.80293</v>
      </c>
      <c r="V535" s="590"/>
      <c r="W535" s="591">
        <v>6.6652435599999995</v>
      </c>
      <c r="X535" s="591">
        <v>2.59279123</v>
      </c>
      <c r="Y535" s="592">
        <v>19.847000000000001</v>
      </c>
      <c r="Z535" s="529">
        <v>1.62964</v>
      </c>
      <c r="AA535" s="590"/>
      <c r="AB535" s="591">
        <v>1.43802802</v>
      </c>
      <c r="AC535" s="591">
        <v>1.06337338</v>
      </c>
      <c r="AD535" s="592">
        <v>37.728000000000002</v>
      </c>
      <c r="AE535" s="497">
        <v>0.35159000000000001</v>
      </c>
      <c r="AF535" s="591">
        <v>146.61291206000001</v>
      </c>
      <c r="AG535" s="591">
        <v>17.564983560000002</v>
      </c>
      <c r="AH535" s="592">
        <v>6.1129999999999995</v>
      </c>
      <c r="AI535" s="529">
        <v>29.158660000000001</v>
      </c>
      <c r="AJ535" s="590"/>
      <c r="AK535" s="591">
        <v>77.028508119999998</v>
      </c>
      <c r="AL535" s="591">
        <v>12.581030500000001</v>
      </c>
      <c r="AM535" s="592">
        <v>8.3330000000000002</v>
      </c>
      <c r="AN535" s="529">
        <v>52.538690000000003</v>
      </c>
      <c r="AO535" s="590"/>
      <c r="AP535" s="591">
        <v>54.350716480000003</v>
      </c>
      <c r="AQ535" s="591">
        <v>7.6552019300000005</v>
      </c>
      <c r="AR535" s="592">
        <v>7.1859999999999991</v>
      </c>
      <c r="AS535" s="529">
        <v>37.070889999999999</v>
      </c>
      <c r="AT535" s="590"/>
      <c r="AU535" s="591">
        <v>11.48128833</v>
      </c>
      <c r="AV535" s="591">
        <v>2.80560893</v>
      </c>
      <c r="AW535" s="592">
        <v>12.468</v>
      </c>
      <c r="AX535" s="529">
        <v>7.8310199999999996</v>
      </c>
      <c r="AY535" s="590"/>
      <c r="AZ535" s="591">
        <v>3.7523991299999997</v>
      </c>
      <c r="BA535" s="591">
        <v>1.8872669599999998</v>
      </c>
      <c r="BB535" s="592">
        <v>25.661000000000001</v>
      </c>
      <c r="BC535" s="497">
        <v>2.5593900000000001</v>
      </c>
      <c r="BD535" s="591">
        <v>464.86215472999999</v>
      </c>
      <c r="BE535" s="591">
        <v>26.1107671</v>
      </c>
      <c r="BF535" s="592">
        <v>2.8660000000000001</v>
      </c>
      <c r="BG535" s="529">
        <v>92.452699999999993</v>
      </c>
      <c r="BH535" s="590"/>
      <c r="BI535" s="591">
        <v>386.42002123999998</v>
      </c>
      <c r="BJ535" s="591">
        <v>22.683303420000001</v>
      </c>
      <c r="BK535" s="592">
        <v>2.9950000000000001</v>
      </c>
      <c r="BL535" s="529">
        <v>83.125720000000001</v>
      </c>
      <c r="BM535" s="590"/>
      <c r="BN535" s="591">
        <v>69.212061030000001</v>
      </c>
      <c r="BO535" s="591">
        <v>8.4784194100000008</v>
      </c>
      <c r="BP535" s="592">
        <v>6.25</v>
      </c>
      <c r="BQ535" s="529">
        <v>14.888730000000001</v>
      </c>
      <c r="BR535" s="590"/>
      <c r="BS535" s="591">
        <v>7.2252144099999995</v>
      </c>
      <c r="BT535" s="591">
        <v>2.1820812900000002</v>
      </c>
      <c r="BU535" s="592">
        <v>15.409000000000001</v>
      </c>
      <c r="BV535" s="529">
        <v>1.55427</v>
      </c>
      <c r="BW535" s="590"/>
      <c r="BX535" s="591">
        <v>2.0048580400000002</v>
      </c>
      <c r="BY535" s="591">
        <v>1.00981619</v>
      </c>
      <c r="BZ535" s="592">
        <v>25.698</v>
      </c>
      <c r="CA535" s="497">
        <v>0.43128</v>
      </c>
      <c r="CB535" s="591">
        <v>165.54646549999998</v>
      </c>
      <c r="CC535" s="591">
        <v>13.51626504</v>
      </c>
      <c r="CD535" s="592">
        <v>4.1660000000000004</v>
      </c>
      <c r="CE535" s="529">
        <v>32.924210000000002</v>
      </c>
      <c r="CF535" s="590"/>
      <c r="CG535" s="591">
        <v>89.6587952</v>
      </c>
      <c r="CH535" s="591">
        <v>9.43487163</v>
      </c>
      <c r="CI535" s="592">
        <v>5.3689999999999998</v>
      </c>
      <c r="CJ535" s="529">
        <v>54.159289999999999</v>
      </c>
      <c r="CK535" s="590"/>
      <c r="CL535" s="591">
        <v>50.640697999999993</v>
      </c>
      <c r="CM535" s="591">
        <v>7.3029147999999999</v>
      </c>
      <c r="CN535" s="592">
        <v>7.3580000000000005</v>
      </c>
      <c r="CO535" s="529">
        <v>30.590019999999999</v>
      </c>
      <c r="CP535" s="590"/>
      <c r="CQ535" s="591">
        <v>16.851740209999999</v>
      </c>
      <c r="CR535" s="591">
        <v>4.1522761399999997</v>
      </c>
      <c r="CS535" s="592">
        <v>12.570999999999998</v>
      </c>
      <c r="CT535" s="529">
        <v>10.179460000000001</v>
      </c>
      <c r="CU535" s="590"/>
      <c r="CV535" s="591">
        <v>8.3952320900000004</v>
      </c>
      <c r="CW535" s="591">
        <v>3.1492932200000001</v>
      </c>
      <c r="CX535" s="592">
        <v>19.138999999999999</v>
      </c>
      <c r="CY535" s="497">
        <v>5.0712200000000003</v>
      </c>
    </row>
    <row r="536" spans="1:103" ht="12" customHeight="1" x14ac:dyDescent="0.35">
      <c r="A536" s="761"/>
      <c r="B536" s="846"/>
      <c r="C536" s="330" t="s">
        <v>134</v>
      </c>
      <c r="D536" s="446">
        <v>500.24049321000001</v>
      </c>
      <c r="E536" s="446">
        <v>29.109092580000002</v>
      </c>
      <c r="F536" s="588">
        <v>2.9690000000000003</v>
      </c>
      <c r="G536" s="589"/>
      <c r="H536" s="527">
        <v>419.07729119000004</v>
      </c>
      <c r="I536" s="527">
        <v>26.404300200000002</v>
      </c>
      <c r="J536" s="528">
        <v>3.2149999999999999</v>
      </c>
      <c r="K536" s="529">
        <f t="shared" si="2"/>
        <v>83.775163522012647</v>
      </c>
      <c r="L536" s="590"/>
      <c r="M536" s="591">
        <v>352.57157533999998</v>
      </c>
      <c r="N536" s="591">
        <v>23.16974132</v>
      </c>
      <c r="O536" s="592">
        <v>3.3529999999999998</v>
      </c>
      <c r="P536" s="529">
        <v>84.130439999999993</v>
      </c>
      <c r="Q536" s="590"/>
      <c r="R536" s="591">
        <v>59.031004619999997</v>
      </c>
      <c r="S536" s="591">
        <v>8.2508705100000004</v>
      </c>
      <c r="T536" s="592">
        <v>7.1310000000000002</v>
      </c>
      <c r="U536" s="529">
        <v>14.08595</v>
      </c>
      <c r="V536" s="590"/>
      <c r="W536" s="591">
        <v>6.2270472699999999</v>
      </c>
      <c r="X536" s="591">
        <v>2.3509601899999999</v>
      </c>
      <c r="Y536" s="592">
        <v>19.262</v>
      </c>
      <c r="Z536" s="529">
        <v>1.4858899999999999</v>
      </c>
      <c r="AA536" s="590"/>
      <c r="AB536" s="591">
        <v>1.2476639500000002</v>
      </c>
      <c r="AC536" s="591">
        <v>1.0672714599999999</v>
      </c>
      <c r="AD536" s="592">
        <v>43.643999999999998</v>
      </c>
      <c r="AE536" s="497">
        <v>0.29771999999999998</v>
      </c>
      <c r="AF536" s="591">
        <v>154.62739291</v>
      </c>
      <c r="AG536" s="591">
        <v>17.073418929999999</v>
      </c>
      <c r="AH536" s="592">
        <v>5.633</v>
      </c>
      <c r="AI536" s="529">
        <v>30.910609999999998</v>
      </c>
      <c r="AJ536" s="590"/>
      <c r="AK536" s="591">
        <v>88.373743040000008</v>
      </c>
      <c r="AL536" s="591">
        <v>13.233306619999999</v>
      </c>
      <c r="AM536" s="592">
        <v>7.64</v>
      </c>
      <c r="AN536" s="529">
        <v>57.152709999999999</v>
      </c>
      <c r="AO536" s="590"/>
      <c r="AP536" s="591">
        <v>52.414942580000002</v>
      </c>
      <c r="AQ536" s="591">
        <v>6.3866069699999999</v>
      </c>
      <c r="AR536" s="592">
        <v>6.2170000000000005</v>
      </c>
      <c r="AS536" s="529">
        <v>33.897579999999998</v>
      </c>
      <c r="AT536" s="590"/>
      <c r="AU536" s="591">
        <v>11.4082671</v>
      </c>
      <c r="AV536" s="591">
        <v>3.2452558600000003</v>
      </c>
      <c r="AW536" s="592">
        <v>14.513999999999999</v>
      </c>
      <c r="AX536" s="529">
        <v>7.37791</v>
      </c>
      <c r="AY536" s="590"/>
      <c r="AZ536" s="591">
        <v>2.4304401899999997</v>
      </c>
      <c r="BA536" s="591">
        <v>1.1962903300000001</v>
      </c>
      <c r="BB536" s="592">
        <v>25.113000000000003</v>
      </c>
      <c r="BC536" s="497">
        <v>1.5718000000000001</v>
      </c>
      <c r="BD536" s="591">
        <v>468.05111765999999</v>
      </c>
      <c r="BE536" s="591">
        <v>27.733772170000002</v>
      </c>
      <c r="BF536" s="592">
        <v>3.0230000000000001</v>
      </c>
      <c r="BG536" s="529">
        <v>93.565219999999997</v>
      </c>
      <c r="BH536" s="590"/>
      <c r="BI536" s="591">
        <v>396.99968042</v>
      </c>
      <c r="BJ536" s="591">
        <v>24.64253579</v>
      </c>
      <c r="BK536" s="592">
        <v>3.1669999999999998</v>
      </c>
      <c r="BL536" s="529">
        <v>84.819730000000007</v>
      </c>
      <c r="BM536" s="590"/>
      <c r="BN536" s="591">
        <v>63.349833680000003</v>
      </c>
      <c r="BO536" s="591">
        <v>7.9719104300000003</v>
      </c>
      <c r="BP536" s="592">
        <v>6.419999999999999</v>
      </c>
      <c r="BQ536" s="529">
        <v>13.53481</v>
      </c>
      <c r="BR536" s="590"/>
      <c r="BS536" s="591">
        <v>7.3512762499999997</v>
      </c>
      <c r="BT536" s="591">
        <v>2.36700358</v>
      </c>
      <c r="BU536" s="592">
        <v>16.428000000000001</v>
      </c>
      <c r="BV536" s="529">
        <v>1.5706100000000001</v>
      </c>
      <c r="BW536" s="590"/>
      <c r="BX536" s="591">
        <v>0.35032731</v>
      </c>
      <c r="BY536" s="591">
        <v>0.27393099999999998</v>
      </c>
      <c r="BZ536" s="592">
        <v>39.893999999999998</v>
      </c>
      <c r="CA536" s="497">
        <v>7.485E-2</v>
      </c>
      <c r="CB536" s="591">
        <v>163.0247517</v>
      </c>
      <c r="CC536" s="591">
        <v>13.230904280000001</v>
      </c>
      <c r="CD536" s="592">
        <v>4.141</v>
      </c>
      <c r="CE536" s="529">
        <v>32.589280000000002</v>
      </c>
      <c r="CF536" s="590"/>
      <c r="CG536" s="591">
        <v>90.839835199999996</v>
      </c>
      <c r="CH536" s="591">
        <v>9.7792244900000007</v>
      </c>
      <c r="CI536" s="592">
        <v>5.4930000000000003</v>
      </c>
      <c r="CJ536" s="529">
        <v>55.721499999999999</v>
      </c>
      <c r="CK536" s="590"/>
      <c r="CL536" s="591">
        <v>49.296552689999999</v>
      </c>
      <c r="CM536" s="591">
        <v>6.8822875999999997</v>
      </c>
      <c r="CN536" s="592">
        <v>7.1230000000000002</v>
      </c>
      <c r="CO536" s="529">
        <v>30.238689999999998</v>
      </c>
      <c r="CP536" s="590"/>
      <c r="CQ536" s="591">
        <v>16.956700939999998</v>
      </c>
      <c r="CR536" s="591">
        <v>3.9813473399999997</v>
      </c>
      <c r="CS536" s="592">
        <v>11.978999999999999</v>
      </c>
      <c r="CT536" s="529">
        <v>10.401300000000001</v>
      </c>
      <c r="CU536" s="590"/>
      <c r="CV536" s="591">
        <v>5.9316628700000003</v>
      </c>
      <c r="CW536" s="591">
        <v>2.1728067599999998</v>
      </c>
      <c r="CX536" s="592">
        <v>18.689</v>
      </c>
      <c r="CY536" s="497">
        <v>3.6385000000000001</v>
      </c>
    </row>
    <row r="537" spans="1:103" ht="12" customHeight="1" x14ac:dyDescent="0.35">
      <c r="A537" s="761"/>
      <c r="B537" s="917" t="s">
        <v>66</v>
      </c>
      <c r="C537" s="332" t="s">
        <v>59</v>
      </c>
      <c r="D537" s="451">
        <v>767.72391214000004</v>
      </c>
      <c r="E537" s="451">
        <v>66.084196689999999</v>
      </c>
      <c r="F537" s="593">
        <v>4.3920000000000003</v>
      </c>
      <c r="G537" s="594"/>
      <c r="H537" s="530">
        <v>659.29900023999994</v>
      </c>
      <c r="I537" s="530">
        <v>57.723411609999999</v>
      </c>
      <c r="J537" s="531">
        <v>4.4670000000000005</v>
      </c>
      <c r="K537" s="532">
        <f t="shared" ref="K537:K600" si="3">H537/$D537*100</f>
        <v>85.877095895349939</v>
      </c>
      <c r="L537" s="595"/>
      <c r="M537" s="596">
        <v>568.52676869000004</v>
      </c>
      <c r="N537" s="596">
        <v>50.423009709999995</v>
      </c>
      <c r="O537" s="597">
        <v>4.5249999999999995</v>
      </c>
      <c r="P537" s="532">
        <v>86.232010000000002</v>
      </c>
      <c r="Q537" s="595"/>
      <c r="R537" s="596">
        <v>79.505185440000005</v>
      </c>
      <c r="S537" s="596">
        <v>13.196582449999999</v>
      </c>
      <c r="T537" s="597">
        <v>8.4689999999999994</v>
      </c>
      <c r="U537" s="532">
        <v>12.059049999999999</v>
      </c>
      <c r="V537" s="595"/>
      <c r="W537" s="596">
        <v>9.2171792299999993</v>
      </c>
      <c r="X537" s="596">
        <v>4.0443976400000006</v>
      </c>
      <c r="Y537" s="597">
        <v>22.387</v>
      </c>
      <c r="Z537" s="532">
        <v>1.3980300000000001</v>
      </c>
      <c r="AA537" s="595"/>
      <c r="AB537" s="596">
        <v>2.0498668800000002</v>
      </c>
      <c r="AC537" s="596">
        <v>1.63052358</v>
      </c>
      <c r="AD537" s="597">
        <v>40.583000000000006</v>
      </c>
      <c r="AE537" s="501">
        <v>0.31091999999999997</v>
      </c>
      <c r="AF537" s="596">
        <v>261.48589535000002</v>
      </c>
      <c r="AG537" s="596">
        <v>33.740722980000001</v>
      </c>
      <c r="AH537" s="597">
        <v>6.5830000000000002</v>
      </c>
      <c r="AI537" s="532">
        <v>34.059890000000003</v>
      </c>
      <c r="AJ537" s="595"/>
      <c r="AK537" s="596">
        <v>150.15936866000001</v>
      </c>
      <c r="AL537" s="596">
        <v>24.008667730000003</v>
      </c>
      <c r="AM537" s="597">
        <v>8.1579999999999995</v>
      </c>
      <c r="AN537" s="532">
        <v>57.425420000000003</v>
      </c>
      <c r="AO537" s="595"/>
      <c r="AP537" s="596">
        <v>87.166587409999991</v>
      </c>
      <c r="AQ537" s="596">
        <v>11.86892679</v>
      </c>
      <c r="AR537" s="597">
        <v>6.9470000000000001</v>
      </c>
      <c r="AS537" s="532">
        <v>33.335099999999997</v>
      </c>
      <c r="AT537" s="595"/>
      <c r="AU537" s="596">
        <v>19.068977699999998</v>
      </c>
      <c r="AV537" s="596">
        <v>4.3587397499999998</v>
      </c>
      <c r="AW537" s="597">
        <v>11.662000000000001</v>
      </c>
      <c r="AX537" s="532">
        <v>7.2925500000000003</v>
      </c>
      <c r="AY537" s="595"/>
      <c r="AZ537" s="596">
        <v>5.0909615800000001</v>
      </c>
      <c r="BA537" s="596">
        <v>2.41035047</v>
      </c>
      <c r="BB537" s="597">
        <v>24.155999999999999</v>
      </c>
      <c r="BC537" s="501">
        <v>1.9469399999999999</v>
      </c>
      <c r="BD537" s="596">
        <v>724.0363059</v>
      </c>
      <c r="BE537" s="596">
        <v>62.186377319999998</v>
      </c>
      <c r="BF537" s="597">
        <v>4.3819999999999997</v>
      </c>
      <c r="BG537" s="532">
        <v>94.309460000000001</v>
      </c>
      <c r="BH537" s="595"/>
      <c r="BI537" s="596">
        <v>624.31788190000009</v>
      </c>
      <c r="BJ537" s="596">
        <v>53.742291739999999</v>
      </c>
      <c r="BK537" s="597">
        <v>4.3920000000000003</v>
      </c>
      <c r="BL537" s="532">
        <v>86.227429999999998</v>
      </c>
      <c r="BM537" s="595"/>
      <c r="BN537" s="596">
        <v>89.157107019999998</v>
      </c>
      <c r="BO537" s="596">
        <v>13.196772960000001</v>
      </c>
      <c r="BP537" s="597">
        <v>7.5520000000000005</v>
      </c>
      <c r="BQ537" s="532">
        <v>12.3139</v>
      </c>
      <c r="BR537" s="595"/>
      <c r="BS537" s="596">
        <v>9.5142510900000001</v>
      </c>
      <c r="BT537" s="596">
        <v>3.17152067</v>
      </c>
      <c r="BU537" s="597">
        <v>17.007000000000001</v>
      </c>
      <c r="BV537" s="532">
        <v>1.31406</v>
      </c>
      <c r="BW537" s="595"/>
      <c r="BX537" s="596">
        <v>1.0470658900000001</v>
      </c>
      <c r="BY537" s="596">
        <v>0.89502026000000001</v>
      </c>
      <c r="BZ537" s="597">
        <v>43.612000000000002</v>
      </c>
      <c r="CA537" s="501">
        <v>0.14462</v>
      </c>
      <c r="CB537" s="596">
        <v>247.34997387999999</v>
      </c>
      <c r="CC537" s="596">
        <v>26.331359380000002</v>
      </c>
      <c r="CD537" s="597">
        <v>5.431</v>
      </c>
      <c r="CE537" s="532">
        <v>32.218609999999998</v>
      </c>
      <c r="CF537" s="595"/>
      <c r="CG537" s="596">
        <v>128.48190804999999</v>
      </c>
      <c r="CH537" s="596">
        <v>17.12238151</v>
      </c>
      <c r="CI537" s="597">
        <v>6.7989999999999995</v>
      </c>
      <c r="CJ537" s="532">
        <v>51.943370000000002</v>
      </c>
      <c r="CK537" s="595"/>
      <c r="CL537" s="596">
        <v>80.249679080000007</v>
      </c>
      <c r="CM537" s="596">
        <v>12.159245090000001</v>
      </c>
      <c r="CN537" s="597">
        <v>7.7299999999999995</v>
      </c>
      <c r="CO537" s="532">
        <v>32.443779999999997</v>
      </c>
      <c r="CP537" s="595"/>
      <c r="CQ537" s="596">
        <v>27.094728530000001</v>
      </c>
      <c r="CR537" s="596">
        <v>6.5993116499999998</v>
      </c>
      <c r="CS537" s="597">
        <v>12.427000000000001</v>
      </c>
      <c r="CT537" s="532">
        <v>10.95401</v>
      </c>
      <c r="CU537" s="595"/>
      <c r="CV537" s="596">
        <v>11.52365822</v>
      </c>
      <c r="CW537" s="596">
        <v>4.2286250799999996</v>
      </c>
      <c r="CX537" s="597">
        <v>18.722000000000001</v>
      </c>
      <c r="CY537" s="501">
        <v>4.6588500000000002</v>
      </c>
    </row>
    <row r="538" spans="1:103" ht="12" customHeight="1" x14ac:dyDescent="0.35">
      <c r="A538" s="761"/>
      <c r="B538" s="917"/>
      <c r="C538" s="332" t="s">
        <v>133</v>
      </c>
      <c r="D538" s="451">
        <v>372.57779780999999</v>
      </c>
      <c r="E538" s="451">
        <v>33.721777789999997</v>
      </c>
      <c r="F538" s="593">
        <v>4.6180000000000003</v>
      </c>
      <c r="G538" s="594"/>
      <c r="H538" s="530">
        <v>316.58016233000001</v>
      </c>
      <c r="I538" s="530">
        <v>29.384957679999999</v>
      </c>
      <c r="J538" s="531">
        <v>4.7359999999999998</v>
      </c>
      <c r="K538" s="532">
        <f t="shared" si="3"/>
        <v>84.970216741536333</v>
      </c>
      <c r="L538" s="595"/>
      <c r="M538" s="596">
        <v>274.38828520999999</v>
      </c>
      <c r="N538" s="596">
        <v>26.16560054</v>
      </c>
      <c r="O538" s="597">
        <v>4.8650000000000002</v>
      </c>
      <c r="P538" s="532">
        <v>86.672610000000006</v>
      </c>
      <c r="Q538" s="595"/>
      <c r="R538" s="596">
        <v>36.687564430000002</v>
      </c>
      <c r="S538" s="596">
        <v>7.2202262700000004</v>
      </c>
      <c r="T538" s="597">
        <v>10.041</v>
      </c>
      <c r="U538" s="532">
        <v>11.588710000000001</v>
      </c>
      <c r="V538" s="595"/>
      <c r="W538" s="596">
        <v>4.3868434599999997</v>
      </c>
      <c r="X538" s="596">
        <v>2.41315649</v>
      </c>
      <c r="Y538" s="597">
        <v>28.066000000000003</v>
      </c>
      <c r="Z538" s="532">
        <v>1.3856999999999999</v>
      </c>
      <c r="AA538" s="595"/>
      <c r="AB538" s="596">
        <v>1.11746923</v>
      </c>
      <c r="AC538" s="596">
        <v>1.0327362900000001</v>
      </c>
      <c r="AD538" s="597">
        <v>47.152000000000001</v>
      </c>
      <c r="AE538" s="501">
        <v>0.35298000000000002</v>
      </c>
      <c r="AF538" s="596">
        <v>124.92671587</v>
      </c>
      <c r="AG538" s="596">
        <v>18.106680749999999</v>
      </c>
      <c r="AH538" s="597">
        <v>7.3950000000000005</v>
      </c>
      <c r="AI538" s="532">
        <v>33.530369999999998</v>
      </c>
      <c r="AJ538" s="595"/>
      <c r="AK538" s="596">
        <v>68.622804919999993</v>
      </c>
      <c r="AL538" s="596">
        <v>12.677153759999999</v>
      </c>
      <c r="AM538" s="597">
        <v>9.4250000000000007</v>
      </c>
      <c r="AN538" s="532">
        <v>54.93045</v>
      </c>
      <c r="AO538" s="595"/>
      <c r="AP538" s="596">
        <v>43.656598330000001</v>
      </c>
      <c r="AQ538" s="596">
        <v>7.6277697500000006</v>
      </c>
      <c r="AR538" s="597">
        <v>8.9139999999999997</v>
      </c>
      <c r="AS538" s="532">
        <v>34.945770000000003</v>
      </c>
      <c r="AT538" s="595"/>
      <c r="AU538" s="596">
        <v>9.2099466900000007</v>
      </c>
      <c r="AV538" s="596">
        <v>2.63123167</v>
      </c>
      <c r="AW538" s="597">
        <v>14.576000000000001</v>
      </c>
      <c r="AX538" s="532">
        <v>7.3722799999999999</v>
      </c>
      <c r="AY538" s="595"/>
      <c r="AZ538" s="596">
        <v>3.4373659299999999</v>
      </c>
      <c r="BA538" s="596">
        <v>1.8718241599999998</v>
      </c>
      <c r="BB538" s="597">
        <v>27.783000000000001</v>
      </c>
      <c r="BC538" s="501">
        <v>2.7515100000000001</v>
      </c>
      <c r="BD538" s="596">
        <v>349.11187839999997</v>
      </c>
      <c r="BE538" s="596">
        <v>31.799829409999997</v>
      </c>
      <c r="BF538" s="597">
        <v>4.6469999999999994</v>
      </c>
      <c r="BG538" s="532">
        <v>93.701740000000001</v>
      </c>
      <c r="BH538" s="595"/>
      <c r="BI538" s="596">
        <v>297.90487686</v>
      </c>
      <c r="BJ538" s="596">
        <v>27.515252319999998</v>
      </c>
      <c r="BK538" s="597">
        <v>4.7120000000000006</v>
      </c>
      <c r="BL538" s="532">
        <v>85.332210000000003</v>
      </c>
      <c r="BM538" s="595"/>
      <c r="BN538" s="596">
        <v>45.819027950000006</v>
      </c>
      <c r="BO538" s="596">
        <v>7.97499936</v>
      </c>
      <c r="BP538" s="597">
        <v>8.8800000000000008</v>
      </c>
      <c r="BQ538" s="532">
        <v>13.12445</v>
      </c>
      <c r="BR538" s="595"/>
      <c r="BS538" s="596">
        <v>4.3409076999999998</v>
      </c>
      <c r="BT538" s="596">
        <v>1.94465317</v>
      </c>
      <c r="BU538" s="597">
        <v>22.856000000000002</v>
      </c>
      <c r="BV538" s="532">
        <v>1.2434099999999999</v>
      </c>
      <c r="BW538" s="595"/>
      <c r="BX538" s="596">
        <v>1.0470658900000001</v>
      </c>
      <c r="BY538" s="596">
        <v>0.89502026000000001</v>
      </c>
      <c r="BZ538" s="597">
        <v>43.612000000000002</v>
      </c>
      <c r="CA538" s="501">
        <v>0.29992000000000002</v>
      </c>
      <c r="CB538" s="596">
        <v>119.90156251000001</v>
      </c>
      <c r="CC538" s="596">
        <v>14.382804009999999</v>
      </c>
      <c r="CD538" s="597">
        <v>6.12</v>
      </c>
      <c r="CE538" s="532">
        <v>32.181620000000002</v>
      </c>
      <c r="CF538" s="595"/>
      <c r="CG538" s="596">
        <v>60.687213509999999</v>
      </c>
      <c r="CH538" s="596">
        <v>9.2125464800000003</v>
      </c>
      <c r="CI538" s="597">
        <v>7.7450000000000001</v>
      </c>
      <c r="CJ538" s="532">
        <v>50.614199999999997</v>
      </c>
      <c r="CK538" s="595"/>
      <c r="CL538" s="596">
        <v>39.645188300000001</v>
      </c>
      <c r="CM538" s="596">
        <v>7.2676896699999993</v>
      </c>
      <c r="CN538" s="597">
        <v>9.3529999999999998</v>
      </c>
      <c r="CO538" s="532">
        <v>33.064779999999999</v>
      </c>
      <c r="CP538" s="595"/>
      <c r="CQ538" s="596">
        <v>12.978875120000001</v>
      </c>
      <c r="CR538" s="596">
        <v>3.9366626400000002</v>
      </c>
      <c r="CS538" s="597">
        <v>15.475</v>
      </c>
      <c r="CT538" s="532">
        <v>10.82461</v>
      </c>
      <c r="CU538" s="595"/>
      <c r="CV538" s="596">
        <v>6.5902855799999998</v>
      </c>
      <c r="CW538" s="596">
        <v>3.0482004000000003</v>
      </c>
      <c r="CX538" s="597">
        <v>23.597999999999999</v>
      </c>
      <c r="CY538" s="501">
        <v>5.49641</v>
      </c>
    </row>
    <row r="539" spans="1:103" ht="12" customHeight="1" x14ac:dyDescent="0.35">
      <c r="A539" s="761"/>
      <c r="B539" s="917"/>
      <c r="C539" s="332" t="s">
        <v>134</v>
      </c>
      <c r="D539" s="451">
        <v>395.14611432999999</v>
      </c>
      <c r="E539" s="451">
        <v>34.622774890000002</v>
      </c>
      <c r="F539" s="593">
        <v>4.47</v>
      </c>
      <c r="G539" s="594"/>
      <c r="H539" s="530">
        <v>342.71883790999999</v>
      </c>
      <c r="I539" s="530">
        <v>30.803032959999999</v>
      </c>
      <c r="J539" s="531">
        <v>4.5859999999999994</v>
      </c>
      <c r="K539" s="532">
        <f t="shared" si="3"/>
        <v>86.732179687786029</v>
      </c>
      <c r="L539" s="595"/>
      <c r="M539" s="596">
        <v>294.13848347999999</v>
      </c>
      <c r="N539" s="596">
        <v>26.532895250000003</v>
      </c>
      <c r="O539" s="597">
        <v>4.6019999999999994</v>
      </c>
      <c r="P539" s="532">
        <v>85.825010000000006</v>
      </c>
      <c r="Q539" s="595"/>
      <c r="R539" s="596">
        <v>42.817621010000003</v>
      </c>
      <c r="S539" s="596">
        <v>8.405608560000001</v>
      </c>
      <c r="T539" s="597">
        <v>10.016</v>
      </c>
      <c r="U539" s="532">
        <v>12.493510000000001</v>
      </c>
      <c r="V539" s="595"/>
      <c r="W539" s="596">
        <v>4.8303357699999996</v>
      </c>
      <c r="X539" s="596">
        <v>2.2761261300000002</v>
      </c>
      <c r="Y539" s="597">
        <v>24.041999999999998</v>
      </c>
      <c r="Z539" s="532">
        <v>1.4094199999999999</v>
      </c>
      <c r="AA539" s="595"/>
      <c r="AB539" s="596">
        <v>0.93239764999999997</v>
      </c>
      <c r="AC539" s="596">
        <v>0.94221407000000001</v>
      </c>
      <c r="AD539" s="597">
        <v>51.558000000000007</v>
      </c>
      <c r="AE539" s="501">
        <v>0.27206000000000002</v>
      </c>
      <c r="AF539" s="596">
        <v>136.55917947999998</v>
      </c>
      <c r="AG539" s="596">
        <v>17.841872380000002</v>
      </c>
      <c r="AH539" s="597">
        <v>6.6659999999999995</v>
      </c>
      <c r="AI539" s="532">
        <v>34.559159999999999</v>
      </c>
      <c r="AJ539" s="595"/>
      <c r="AK539" s="596">
        <v>81.536563749999999</v>
      </c>
      <c r="AL539" s="596">
        <v>13.49199584</v>
      </c>
      <c r="AM539" s="597">
        <v>8.4420000000000002</v>
      </c>
      <c r="AN539" s="532">
        <v>59.707859999999997</v>
      </c>
      <c r="AO539" s="595"/>
      <c r="AP539" s="596">
        <v>43.509989079999997</v>
      </c>
      <c r="AQ539" s="596">
        <v>6.5070812</v>
      </c>
      <c r="AR539" s="597">
        <v>7.6300000000000008</v>
      </c>
      <c r="AS539" s="532">
        <v>31.861640000000001</v>
      </c>
      <c r="AT539" s="595"/>
      <c r="AU539" s="596">
        <v>9.8590310100000007</v>
      </c>
      <c r="AV539" s="596">
        <v>3.2000894500000001</v>
      </c>
      <c r="AW539" s="597">
        <v>16.559999999999999</v>
      </c>
      <c r="AX539" s="532">
        <v>7.2195999999999998</v>
      </c>
      <c r="AY539" s="595"/>
      <c r="AZ539" s="596">
        <v>1.65359564</v>
      </c>
      <c r="BA539" s="596">
        <v>1.09681926</v>
      </c>
      <c r="BB539" s="597">
        <v>33.841999999999999</v>
      </c>
      <c r="BC539" s="501">
        <v>1.2109000000000001</v>
      </c>
      <c r="BD539" s="596">
        <v>374.92442749999998</v>
      </c>
      <c r="BE539" s="596">
        <v>32.798804680000003</v>
      </c>
      <c r="BF539" s="597">
        <v>4.4630000000000001</v>
      </c>
      <c r="BG539" s="532">
        <v>94.882480000000001</v>
      </c>
      <c r="BH539" s="595"/>
      <c r="BI539" s="596">
        <v>326.41300504000003</v>
      </c>
      <c r="BJ539" s="596">
        <v>28.579952389999999</v>
      </c>
      <c r="BK539" s="597">
        <v>4.4670000000000005</v>
      </c>
      <c r="BL539" s="532">
        <v>87.061009999999996</v>
      </c>
      <c r="BM539" s="595"/>
      <c r="BN539" s="596">
        <v>43.338079069999999</v>
      </c>
      <c r="BO539" s="596">
        <v>8.1676987900000011</v>
      </c>
      <c r="BP539" s="597">
        <v>9.6159999999999997</v>
      </c>
      <c r="BQ539" s="532">
        <v>11.559150000000001</v>
      </c>
      <c r="BR539" s="595"/>
      <c r="BS539" s="596">
        <v>5.1733433800000004</v>
      </c>
      <c r="BT539" s="596">
        <v>2.1687224899999999</v>
      </c>
      <c r="BU539" s="597">
        <v>21.387999999999998</v>
      </c>
      <c r="BV539" s="532">
        <v>1.37984</v>
      </c>
      <c r="BW539" s="595"/>
      <c r="BX539" s="596">
        <v>0</v>
      </c>
      <c r="BY539" s="596">
        <v>0</v>
      </c>
      <c r="BZ539" s="597" t="s">
        <v>69</v>
      </c>
      <c r="CA539" s="501">
        <v>0</v>
      </c>
      <c r="CB539" s="596">
        <v>127.44841137</v>
      </c>
      <c r="CC539" s="596">
        <v>14.01027975</v>
      </c>
      <c r="CD539" s="597">
        <v>5.609</v>
      </c>
      <c r="CE539" s="532">
        <v>32.253489999999999</v>
      </c>
      <c r="CF539" s="595"/>
      <c r="CG539" s="596">
        <v>67.794694539999995</v>
      </c>
      <c r="CH539" s="596">
        <v>9.7842569200000007</v>
      </c>
      <c r="CI539" s="597">
        <v>7.3630000000000004</v>
      </c>
      <c r="CJ539" s="532">
        <v>53.193829999999998</v>
      </c>
      <c r="CK539" s="595"/>
      <c r="CL539" s="596">
        <v>40.604490769999998</v>
      </c>
      <c r="CM539" s="596">
        <v>6.8565423499999998</v>
      </c>
      <c r="CN539" s="597">
        <v>8.6150000000000002</v>
      </c>
      <c r="CO539" s="532">
        <v>31.859549999999999</v>
      </c>
      <c r="CP539" s="595"/>
      <c r="CQ539" s="596">
        <v>14.11585341</v>
      </c>
      <c r="CR539" s="596">
        <v>3.9262363200000001</v>
      </c>
      <c r="CS539" s="597">
        <v>14.191000000000001</v>
      </c>
      <c r="CT539" s="532">
        <v>11.07574</v>
      </c>
      <c r="CU539" s="595"/>
      <c r="CV539" s="596">
        <v>4.93337264</v>
      </c>
      <c r="CW539" s="596">
        <v>2.1151746499999997</v>
      </c>
      <c r="CX539" s="597">
        <v>21.875</v>
      </c>
      <c r="CY539" s="501">
        <v>3.8708800000000001</v>
      </c>
    </row>
    <row r="540" spans="1:103" ht="12" customHeight="1" x14ac:dyDescent="0.35">
      <c r="A540" s="761"/>
      <c r="B540" s="843" t="s">
        <v>67</v>
      </c>
      <c r="C540" s="330" t="s">
        <v>59</v>
      </c>
      <c r="D540" s="446">
        <v>235.32738438999999</v>
      </c>
      <c r="E540" s="446">
        <v>31.072546259999999</v>
      </c>
      <c r="F540" s="588">
        <v>6.7370000000000001</v>
      </c>
      <c r="G540" s="589"/>
      <c r="H540" s="527">
        <v>168.77958737</v>
      </c>
      <c r="I540" s="527">
        <v>23.225776369999998</v>
      </c>
      <c r="J540" s="528">
        <v>7.020999999999999</v>
      </c>
      <c r="K540" s="529">
        <f t="shared" si="3"/>
        <v>71.721184428875219</v>
      </c>
      <c r="L540" s="590"/>
      <c r="M540" s="591">
        <v>128.48867102</v>
      </c>
      <c r="N540" s="591">
        <v>18.70051458</v>
      </c>
      <c r="O540" s="592">
        <v>7.426000000000001</v>
      </c>
      <c r="P540" s="529">
        <v>76.12809</v>
      </c>
      <c r="Q540" s="590"/>
      <c r="R540" s="591">
        <v>35.979979659999998</v>
      </c>
      <c r="S540" s="591">
        <v>5.9077778399999996</v>
      </c>
      <c r="T540" s="592">
        <v>8.3769999999999989</v>
      </c>
      <c r="U540" s="529">
        <v>21.317730000000001</v>
      </c>
      <c r="V540" s="590"/>
      <c r="W540" s="591">
        <v>3.6751116000000001</v>
      </c>
      <c r="X540" s="591">
        <v>1.3345520399999999</v>
      </c>
      <c r="Y540" s="592">
        <v>18.526999999999997</v>
      </c>
      <c r="Z540" s="529">
        <v>2.17746</v>
      </c>
      <c r="AA540" s="590"/>
      <c r="AB540" s="591">
        <v>0.63582510000000003</v>
      </c>
      <c r="AC540" s="591">
        <v>0.56467984999999998</v>
      </c>
      <c r="AD540" s="592">
        <v>45.312000000000005</v>
      </c>
      <c r="AE540" s="497">
        <v>0.37672</v>
      </c>
      <c r="AF540" s="591">
        <v>39.754409619999997</v>
      </c>
      <c r="AG540" s="591">
        <v>8.2316235099999986</v>
      </c>
      <c r="AH540" s="592">
        <v>10.564</v>
      </c>
      <c r="AI540" s="529">
        <v>16.893239999999999</v>
      </c>
      <c r="AJ540" s="590"/>
      <c r="AK540" s="591">
        <v>15.24288249</v>
      </c>
      <c r="AL540" s="591">
        <v>4.7354112500000003</v>
      </c>
      <c r="AM540" s="592">
        <v>15.85</v>
      </c>
      <c r="AN540" s="529">
        <v>38.342619999999997</v>
      </c>
      <c r="AO540" s="590"/>
      <c r="AP540" s="591">
        <v>19.599071650000003</v>
      </c>
      <c r="AQ540" s="591">
        <v>4.18421821</v>
      </c>
      <c r="AR540" s="592">
        <v>10.891999999999999</v>
      </c>
      <c r="AS540" s="529">
        <v>49.300370000000001</v>
      </c>
      <c r="AT540" s="590"/>
      <c r="AU540" s="591">
        <v>3.8205777300000001</v>
      </c>
      <c r="AV540" s="591">
        <v>1.3887560299999999</v>
      </c>
      <c r="AW540" s="592">
        <v>18.546000000000003</v>
      </c>
      <c r="AX540" s="529">
        <v>9.6104500000000002</v>
      </c>
      <c r="AY540" s="590"/>
      <c r="AZ540" s="591">
        <v>1.0918777399999999</v>
      </c>
      <c r="BA540" s="591">
        <v>0.66091553000000003</v>
      </c>
      <c r="BB540" s="592">
        <v>30.882999999999999</v>
      </c>
      <c r="BC540" s="497">
        <v>2.7465600000000001</v>
      </c>
      <c r="BD540" s="591">
        <v>208.87696649</v>
      </c>
      <c r="BE540" s="591">
        <v>27.649106479999997</v>
      </c>
      <c r="BF540" s="592">
        <v>6.7540000000000004</v>
      </c>
      <c r="BG540" s="529">
        <v>88.760159999999999</v>
      </c>
      <c r="BH540" s="590"/>
      <c r="BI540" s="591">
        <v>159.10181976000001</v>
      </c>
      <c r="BJ540" s="591">
        <v>21.894009139999998</v>
      </c>
      <c r="BK540" s="592">
        <v>7.020999999999999</v>
      </c>
      <c r="BL540" s="529">
        <v>76.170109999999994</v>
      </c>
      <c r="BM540" s="590"/>
      <c r="BN540" s="591">
        <v>43.4047877</v>
      </c>
      <c r="BO540" s="591">
        <v>6.9788113799999998</v>
      </c>
      <c r="BP540" s="592">
        <v>8.2030000000000012</v>
      </c>
      <c r="BQ540" s="529">
        <v>20.780069999999998</v>
      </c>
      <c r="BR540" s="590"/>
      <c r="BS540" s="591">
        <v>5.06223958</v>
      </c>
      <c r="BT540" s="591">
        <v>1.5178319200000001</v>
      </c>
      <c r="BU540" s="592">
        <v>15.298</v>
      </c>
      <c r="BV540" s="529">
        <v>2.4235500000000001</v>
      </c>
      <c r="BW540" s="590"/>
      <c r="BX540" s="591">
        <v>1.30811945</v>
      </c>
      <c r="BY540" s="591">
        <v>0.49835784</v>
      </c>
      <c r="BZ540" s="592">
        <v>19.436999999999998</v>
      </c>
      <c r="CA540" s="497">
        <v>0.62626000000000004</v>
      </c>
      <c r="CB540" s="591">
        <v>81.221243319999999</v>
      </c>
      <c r="CC540" s="591">
        <v>13.18567071</v>
      </c>
      <c r="CD540" s="592">
        <v>8.2829999999999995</v>
      </c>
      <c r="CE540" s="529">
        <v>34.514150000000001</v>
      </c>
      <c r="CF540" s="590"/>
      <c r="CG540" s="591">
        <v>52.016722360000003</v>
      </c>
      <c r="CH540" s="591">
        <v>9.7793016000000001</v>
      </c>
      <c r="CI540" s="592">
        <v>9.5920000000000005</v>
      </c>
      <c r="CJ540" s="529">
        <v>64.04325</v>
      </c>
      <c r="CK540" s="590"/>
      <c r="CL540" s="591">
        <v>19.68757162</v>
      </c>
      <c r="CM540" s="591">
        <v>4.5245057100000006</v>
      </c>
      <c r="CN540" s="592">
        <v>11.725</v>
      </c>
      <c r="CO540" s="529">
        <v>24.239439999999998</v>
      </c>
      <c r="CP540" s="590"/>
      <c r="CQ540" s="591">
        <v>6.71371261</v>
      </c>
      <c r="CR540" s="591">
        <v>2.3393217700000002</v>
      </c>
      <c r="CS540" s="592">
        <v>17.777999999999999</v>
      </c>
      <c r="CT540" s="529">
        <v>8.2659599999999998</v>
      </c>
      <c r="CU540" s="590"/>
      <c r="CV540" s="591">
        <v>2.80323674</v>
      </c>
      <c r="CW540" s="591">
        <v>1.3065166099999999</v>
      </c>
      <c r="CX540" s="592">
        <v>23.779</v>
      </c>
      <c r="CY540" s="497">
        <v>3.4513600000000002</v>
      </c>
    </row>
    <row r="541" spans="1:103" ht="12" customHeight="1" x14ac:dyDescent="0.35">
      <c r="A541" s="761"/>
      <c r="B541" s="843"/>
      <c r="C541" s="330" t="s">
        <v>133</v>
      </c>
      <c r="D541" s="446">
        <v>130.23300551</v>
      </c>
      <c r="E541" s="446">
        <v>17.024853620000002</v>
      </c>
      <c r="F541" s="588">
        <v>6.67</v>
      </c>
      <c r="G541" s="589"/>
      <c r="H541" s="527">
        <v>92.421134099999989</v>
      </c>
      <c r="I541" s="527">
        <v>12.68316658</v>
      </c>
      <c r="J541" s="528">
        <v>7.0019999999999998</v>
      </c>
      <c r="K541" s="529">
        <f t="shared" si="3"/>
        <v>70.965984189701743</v>
      </c>
      <c r="L541" s="590"/>
      <c r="M541" s="591">
        <v>70.055579159999994</v>
      </c>
      <c r="N541" s="591">
        <v>10.227095149999998</v>
      </c>
      <c r="O541" s="592">
        <v>7.4480000000000004</v>
      </c>
      <c r="P541" s="529">
        <v>75.800389999999993</v>
      </c>
      <c r="Q541" s="590"/>
      <c r="R541" s="591">
        <v>19.76659605</v>
      </c>
      <c r="S541" s="591">
        <v>3.8175919199999999</v>
      </c>
      <c r="T541" s="592">
        <v>9.854000000000001</v>
      </c>
      <c r="U541" s="529">
        <v>21.387530000000002</v>
      </c>
      <c r="V541" s="590"/>
      <c r="W541" s="591">
        <v>2.2784000999999998</v>
      </c>
      <c r="X541" s="591">
        <v>1.0669376699999999</v>
      </c>
      <c r="Y541" s="592">
        <v>23.891999999999999</v>
      </c>
      <c r="Z541" s="529">
        <v>2.4652400000000001</v>
      </c>
      <c r="AA541" s="590"/>
      <c r="AB541" s="591">
        <v>0.32055878999999998</v>
      </c>
      <c r="AC541" s="591">
        <v>0.25988675</v>
      </c>
      <c r="AD541" s="592">
        <v>41.364000000000004</v>
      </c>
      <c r="AE541" s="497">
        <v>0.34684999999999999</v>
      </c>
      <c r="AF541" s="591">
        <v>21.68619619</v>
      </c>
      <c r="AG541" s="591">
        <v>5.1070437700000006</v>
      </c>
      <c r="AH541" s="592">
        <v>12.015000000000001</v>
      </c>
      <c r="AI541" s="529">
        <v>16.65184</v>
      </c>
      <c r="AJ541" s="590"/>
      <c r="AK541" s="591">
        <v>8.4057031999999996</v>
      </c>
      <c r="AL541" s="591">
        <v>3.1754586199999997</v>
      </c>
      <c r="AM541" s="592">
        <v>19.274000000000001</v>
      </c>
      <c r="AN541" s="529">
        <v>38.760620000000003</v>
      </c>
      <c r="AO541" s="590"/>
      <c r="AP541" s="591">
        <v>10.69411815</v>
      </c>
      <c r="AQ541" s="591">
        <v>2.7932311400000001</v>
      </c>
      <c r="AR541" s="592">
        <v>13.325999999999999</v>
      </c>
      <c r="AS541" s="529">
        <v>49.313020000000002</v>
      </c>
      <c r="AT541" s="590"/>
      <c r="AU541" s="591">
        <v>2.2713416400000002</v>
      </c>
      <c r="AV541" s="591">
        <v>1.10692514</v>
      </c>
      <c r="AW541" s="592">
        <v>24.864000000000001</v>
      </c>
      <c r="AX541" s="529">
        <v>10.47367</v>
      </c>
      <c r="AY541" s="590"/>
      <c r="AZ541" s="591">
        <v>0.31503320000000001</v>
      </c>
      <c r="BA541" s="591">
        <v>0.28308837999999997</v>
      </c>
      <c r="BB541" s="592">
        <v>45.847000000000001</v>
      </c>
      <c r="BC541" s="497">
        <v>1.45269</v>
      </c>
      <c r="BD541" s="591">
        <v>115.75027632</v>
      </c>
      <c r="BE541" s="591">
        <v>15.14211738</v>
      </c>
      <c r="BF541" s="592">
        <v>6.6739999999999995</v>
      </c>
      <c r="BG541" s="529">
        <v>88.879369999999994</v>
      </c>
      <c r="BH541" s="590"/>
      <c r="BI541" s="591">
        <v>88.515144379999995</v>
      </c>
      <c r="BJ541" s="591">
        <v>12.089190739999999</v>
      </c>
      <c r="BK541" s="592">
        <v>6.9680000000000009</v>
      </c>
      <c r="BL541" s="529">
        <v>76.470780000000005</v>
      </c>
      <c r="BM541" s="590"/>
      <c r="BN541" s="591">
        <v>23.393033089999999</v>
      </c>
      <c r="BO541" s="591">
        <v>4.46956095</v>
      </c>
      <c r="BP541" s="592">
        <v>9.7479999999999993</v>
      </c>
      <c r="BQ541" s="529">
        <v>20.20992</v>
      </c>
      <c r="BR541" s="590"/>
      <c r="BS541" s="591">
        <v>2.8843067099999997</v>
      </c>
      <c r="BT541" s="591">
        <v>1.0502051699999999</v>
      </c>
      <c r="BU541" s="592">
        <v>18.576999999999998</v>
      </c>
      <c r="BV541" s="529">
        <v>2.4918399999999998</v>
      </c>
      <c r="BW541" s="590"/>
      <c r="BX541" s="591">
        <v>0.95779214999999995</v>
      </c>
      <c r="BY541" s="591">
        <v>0.49201492000000002</v>
      </c>
      <c r="BZ541" s="592">
        <v>26.209</v>
      </c>
      <c r="CA541" s="497">
        <v>0.82745999999999997</v>
      </c>
      <c r="CB541" s="591">
        <v>45.644902990000006</v>
      </c>
      <c r="CC541" s="591">
        <v>7.4964734799999997</v>
      </c>
      <c r="CD541" s="592">
        <v>8.3789999999999996</v>
      </c>
      <c r="CE541" s="529">
        <v>35.048639999999999</v>
      </c>
      <c r="CF541" s="590"/>
      <c r="CG541" s="591">
        <v>28.971581690000001</v>
      </c>
      <c r="CH541" s="591">
        <v>5.6601078100000004</v>
      </c>
      <c r="CI541" s="592">
        <v>9.968</v>
      </c>
      <c r="CJ541" s="529">
        <v>63.471670000000003</v>
      </c>
      <c r="CK541" s="590"/>
      <c r="CL541" s="591">
        <v>10.995509700000001</v>
      </c>
      <c r="CM541" s="591">
        <v>2.71017873</v>
      </c>
      <c r="CN541" s="592">
        <v>12.576000000000001</v>
      </c>
      <c r="CO541" s="529">
        <v>24.08924</v>
      </c>
      <c r="CP541" s="590"/>
      <c r="CQ541" s="591">
        <v>3.8728650899999999</v>
      </c>
      <c r="CR541" s="591">
        <v>1.59858202</v>
      </c>
      <c r="CS541" s="592">
        <v>21.059000000000001</v>
      </c>
      <c r="CT541" s="529">
        <v>8.4847699999999993</v>
      </c>
      <c r="CU541" s="590"/>
      <c r="CV541" s="591">
        <v>1.8049465099999999</v>
      </c>
      <c r="CW541" s="591">
        <v>0.90235032000000004</v>
      </c>
      <c r="CX541" s="592">
        <v>25.507000000000001</v>
      </c>
      <c r="CY541" s="497">
        <v>3.9543200000000001</v>
      </c>
    </row>
    <row r="542" spans="1:103" ht="12" customHeight="1" x14ac:dyDescent="0.35">
      <c r="A542" s="762"/>
      <c r="B542" s="849"/>
      <c r="C542" s="331" t="s">
        <v>134</v>
      </c>
      <c r="D542" s="457">
        <v>105.09437888000001</v>
      </c>
      <c r="E542" s="457">
        <v>14.769331940000001</v>
      </c>
      <c r="F542" s="598">
        <v>7.17</v>
      </c>
      <c r="G542" s="504"/>
      <c r="H542" s="533">
        <v>76.358453269999998</v>
      </c>
      <c r="I542" s="533">
        <v>11.19553556</v>
      </c>
      <c r="J542" s="534">
        <v>7.4809999999999999</v>
      </c>
      <c r="K542" s="82">
        <f t="shared" si="3"/>
        <v>72.657028933191967</v>
      </c>
      <c r="L542" s="413"/>
      <c r="M542" s="503">
        <v>58.433091859999998</v>
      </c>
      <c r="N542" s="503">
        <v>9.0804031500000004</v>
      </c>
      <c r="O542" s="395">
        <v>7.9279999999999999</v>
      </c>
      <c r="P542" s="82">
        <v>76.524720000000002</v>
      </c>
      <c r="Q542" s="413"/>
      <c r="R542" s="503">
        <v>16.213383610000001</v>
      </c>
      <c r="S542" s="503">
        <v>3.0303476000000003</v>
      </c>
      <c r="T542" s="395">
        <v>9.5359999999999996</v>
      </c>
      <c r="U542" s="82">
        <v>21.233250000000002</v>
      </c>
      <c r="V542" s="413"/>
      <c r="W542" s="503">
        <v>1.3967114999999999</v>
      </c>
      <c r="X542" s="503">
        <v>0.65342473000000001</v>
      </c>
      <c r="Y542" s="395">
        <v>23.869</v>
      </c>
      <c r="Z542" s="82">
        <v>1.8291500000000001</v>
      </c>
      <c r="AA542" s="413"/>
      <c r="AB542" s="503">
        <v>0.31526630999999999</v>
      </c>
      <c r="AC542" s="503">
        <v>0.49897545000000004</v>
      </c>
      <c r="AD542" s="395">
        <v>80.750999999999991</v>
      </c>
      <c r="AE542" s="505">
        <v>0.41288000000000002</v>
      </c>
      <c r="AF542" s="503">
        <v>18.06821343</v>
      </c>
      <c r="AG542" s="503">
        <v>3.9122355499999997</v>
      </c>
      <c r="AH542" s="395">
        <v>11.047000000000001</v>
      </c>
      <c r="AI542" s="82">
        <v>17.19237</v>
      </c>
      <c r="AJ542" s="413"/>
      <c r="AK542" s="503">
        <v>6.8371792899999999</v>
      </c>
      <c r="AL542" s="503">
        <v>1.9414772599999999</v>
      </c>
      <c r="AM542" s="395">
        <v>14.488000000000001</v>
      </c>
      <c r="AN542" s="82">
        <v>37.84093</v>
      </c>
      <c r="AO542" s="413"/>
      <c r="AP542" s="503">
        <v>8.9049534999999995</v>
      </c>
      <c r="AQ542" s="503">
        <v>2.1451371600000004</v>
      </c>
      <c r="AR542" s="395">
        <v>12.29</v>
      </c>
      <c r="AS542" s="82">
        <v>49.28519</v>
      </c>
      <c r="AT542" s="413"/>
      <c r="AU542" s="503">
        <v>1.5492361000000001</v>
      </c>
      <c r="AV542" s="503">
        <v>0.74195504000000001</v>
      </c>
      <c r="AW542" s="395">
        <v>24.435000000000002</v>
      </c>
      <c r="AX542" s="82">
        <v>8.57437</v>
      </c>
      <c r="AY542" s="413"/>
      <c r="AZ542" s="503">
        <v>0.77684454000000003</v>
      </c>
      <c r="BA542" s="503">
        <v>0.49407715000000002</v>
      </c>
      <c r="BB542" s="395">
        <v>32.448999999999998</v>
      </c>
      <c r="BC542" s="505">
        <v>4.2995099999999997</v>
      </c>
      <c r="BD542" s="503">
        <v>93.126690159999995</v>
      </c>
      <c r="BE542" s="503">
        <v>13.27873793</v>
      </c>
      <c r="BF542" s="395">
        <v>7.2749999999999995</v>
      </c>
      <c r="BG542" s="82">
        <v>88.612440000000007</v>
      </c>
      <c r="BH542" s="413"/>
      <c r="BI542" s="503">
        <v>70.586675380000003</v>
      </c>
      <c r="BJ542" s="503">
        <v>10.5077692</v>
      </c>
      <c r="BK542" s="395">
        <v>7.5950000000000006</v>
      </c>
      <c r="BL542" s="82">
        <v>75.796400000000006</v>
      </c>
      <c r="BM542" s="413"/>
      <c r="BN542" s="503">
        <v>20.011754610000001</v>
      </c>
      <c r="BO542" s="503">
        <v>3.4544681799999997</v>
      </c>
      <c r="BP542" s="395">
        <v>8.8070000000000004</v>
      </c>
      <c r="BQ542" s="82">
        <v>21.48874</v>
      </c>
      <c r="BR542" s="413"/>
      <c r="BS542" s="503">
        <v>2.1779328700000002</v>
      </c>
      <c r="BT542" s="503">
        <v>0.97515109</v>
      </c>
      <c r="BU542" s="395">
        <v>22.844000000000001</v>
      </c>
      <c r="BV542" s="82">
        <v>2.3386800000000001</v>
      </c>
      <c r="BW542" s="413"/>
      <c r="BX542" s="503">
        <v>0.35032731</v>
      </c>
      <c r="BY542" s="503">
        <v>0.27393099999999998</v>
      </c>
      <c r="BZ542" s="395">
        <v>39.893999999999998</v>
      </c>
      <c r="CA542" s="505">
        <v>0.37618000000000001</v>
      </c>
      <c r="CB542" s="503">
        <v>35.576340340000002</v>
      </c>
      <c r="CC542" s="503">
        <v>6.1858867200000001</v>
      </c>
      <c r="CD542" s="395">
        <v>8.8710000000000004</v>
      </c>
      <c r="CE542" s="82">
        <v>33.851799999999997</v>
      </c>
      <c r="CF542" s="413"/>
      <c r="CG542" s="503">
        <v>23.045140660000001</v>
      </c>
      <c r="CH542" s="503">
        <v>4.5963063399999999</v>
      </c>
      <c r="CI542" s="395">
        <v>10.176</v>
      </c>
      <c r="CJ542" s="82">
        <v>64.776589999999999</v>
      </c>
      <c r="CK542" s="413"/>
      <c r="CL542" s="503">
        <v>8.6920619200000004</v>
      </c>
      <c r="CM542" s="503">
        <v>2.2970457099999999</v>
      </c>
      <c r="CN542" s="395">
        <v>13.483000000000001</v>
      </c>
      <c r="CO542" s="82">
        <v>24.43214</v>
      </c>
      <c r="CP542" s="413"/>
      <c r="CQ542" s="503">
        <v>2.8408475199999996</v>
      </c>
      <c r="CR542" s="503">
        <v>1.04371353</v>
      </c>
      <c r="CS542" s="395">
        <v>18.745000000000001</v>
      </c>
      <c r="CT542" s="82">
        <v>7.98522</v>
      </c>
      <c r="CU542" s="413"/>
      <c r="CV542" s="503">
        <v>0.99829022999999995</v>
      </c>
      <c r="CW542" s="503">
        <v>0.57435326999999992</v>
      </c>
      <c r="CX542" s="395">
        <v>29.354000000000003</v>
      </c>
      <c r="CY542" s="505">
        <v>2.8060499999999999</v>
      </c>
    </row>
    <row r="543" spans="1:103" ht="12" customHeight="1" x14ac:dyDescent="0.35">
      <c r="A543" s="757" t="s">
        <v>90</v>
      </c>
      <c r="B543" s="916" t="s">
        <v>255</v>
      </c>
      <c r="C543" s="329" t="s">
        <v>59</v>
      </c>
      <c r="D543" s="446">
        <v>1515.8746406299999</v>
      </c>
      <c r="E543" s="446">
        <v>42.652268400000004</v>
      </c>
      <c r="F543" s="588">
        <v>1.4359999999999999</v>
      </c>
      <c r="G543" s="507"/>
      <c r="H543" s="527">
        <v>935.70945982000001</v>
      </c>
      <c r="I543" s="527">
        <v>45.720305160000002</v>
      </c>
      <c r="J543" s="528">
        <v>2.4929999999999999</v>
      </c>
      <c r="K543" s="403">
        <f t="shared" si="3"/>
        <v>61.727364172483135</v>
      </c>
      <c r="L543" s="432"/>
      <c r="M543" s="506">
        <v>583.51342720000002</v>
      </c>
      <c r="N543" s="506">
        <v>40.180817709999999</v>
      </c>
      <c r="O543" s="401">
        <v>3.5130000000000003</v>
      </c>
      <c r="P543" s="403">
        <v>62.36054</v>
      </c>
      <c r="Q543" s="432"/>
      <c r="R543" s="506">
        <v>329.52548249</v>
      </c>
      <c r="S543" s="506">
        <v>20.985309260000001</v>
      </c>
      <c r="T543" s="401">
        <v>3.2489999999999997</v>
      </c>
      <c r="U543" s="403">
        <v>35.216650000000001</v>
      </c>
      <c r="V543" s="432"/>
      <c r="W543" s="506">
        <v>20.420865590000002</v>
      </c>
      <c r="X543" s="506">
        <v>5.6444677600000004</v>
      </c>
      <c r="Y543" s="401">
        <v>14.102</v>
      </c>
      <c r="Z543" s="403">
        <v>2.1823899999999998</v>
      </c>
      <c r="AA543" s="432"/>
      <c r="AB543" s="506">
        <v>2.2496845400000001</v>
      </c>
      <c r="AC543" s="506">
        <v>1.55561219</v>
      </c>
      <c r="AD543" s="401">
        <v>35.28</v>
      </c>
      <c r="AE543" s="508">
        <v>0.24043</v>
      </c>
      <c r="AF543" s="506">
        <v>401.78297997999999</v>
      </c>
      <c r="AG543" s="506">
        <v>34.611802570000002</v>
      </c>
      <c r="AH543" s="401">
        <v>4.3950000000000005</v>
      </c>
      <c r="AI543" s="403">
        <v>26.505030000000001</v>
      </c>
      <c r="AJ543" s="432"/>
      <c r="AK543" s="506">
        <v>174.25935084999998</v>
      </c>
      <c r="AL543" s="506">
        <v>23.850935460000002</v>
      </c>
      <c r="AM543" s="401">
        <v>6.9830000000000005</v>
      </c>
      <c r="AN543" s="403">
        <v>43.371510000000001</v>
      </c>
      <c r="AO543" s="432"/>
      <c r="AP543" s="506">
        <v>202.17121943999999</v>
      </c>
      <c r="AQ543" s="506">
        <v>18.544889229999999</v>
      </c>
      <c r="AR543" s="401">
        <v>4.68</v>
      </c>
      <c r="AS543" s="403">
        <v>50.318510000000003</v>
      </c>
      <c r="AT543" s="432"/>
      <c r="AU543" s="506">
        <v>20.526064829999999</v>
      </c>
      <c r="AV543" s="506">
        <v>4.9717721199999998</v>
      </c>
      <c r="AW543" s="401">
        <v>12.357999999999999</v>
      </c>
      <c r="AX543" s="403">
        <v>5.1087400000000001</v>
      </c>
      <c r="AY543" s="432"/>
      <c r="AZ543" s="506">
        <v>4.8263448599999998</v>
      </c>
      <c r="BA543" s="506">
        <v>2.2703012899999999</v>
      </c>
      <c r="BB543" s="401">
        <v>24</v>
      </c>
      <c r="BC543" s="508">
        <v>1.20123</v>
      </c>
      <c r="BD543" s="506">
        <v>1335.2790135099999</v>
      </c>
      <c r="BE543" s="506">
        <v>41.470385659999998</v>
      </c>
      <c r="BF543" s="401">
        <v>1.585</v>
      </c>
      <c r="BG543" s="403">
        <v>88.086370000000002</v>
      </c>
      <c r="BH543" s="432"/>
      <c r="BI543" s="506">
        <v>934.32732247000001</v>
      </c>
      <c r="BJ543" s="506">
        <v>38.620628140000001</v>
      </c>
      <c r="BK543" s="401">
        <v>2.109</v>
      </c>
      <c r="BL543" s="403">
        <v>69.972440000000006</v>
      </c>
      <c r="BM543" s="432"/>
      <c r="BN543" s="506">
        <v>359.16420309</v>
      </c>
      <c r="BO543" s="506">
        <v>21.028749049999998</v>
      </c>
      <c r="BP543" s="401">
        <v>2.9870000000000001</v>
      </c>
      <c r="BQ543" s="403">
        <v>26.898060000000001</v>
      </c>
      <c r="BR543" s="432"/>
      <c r="BS543" s="506">
        <v>35.686545169999995</v>
      </c>
      <c r="BT543" s="506">
        <v>6.3644016899999993</v>
      </c>
      <c r="BU543" s="401">
        <v>9.0990000000000002</v>
      </c>
      <c r="BV543" s="403">
        <v>2.67259</v>
      </c>
      <c r="BW543" s="432"/>
      <c r="BX543" s="506">
        <v>6.1009427800000005</v>
      </c>
      <c r="BY543" s="506">
        <v>2.3563265799999997</v>
      </c>
      <c r="BZ543" s="401">
        <v>19.705000000000002</v>
      </c>
      <c r="CA543" s="508">
        <v>0.45689999999999997</v>
      </c>
      <c r="CB543" s="506">
        <v>728.22102526999993</v>
      </c>
      <c r="CC543" s="506">
        <v>33.750286330000002</v>
      </c>
      <c r="CD543" s="401">
        <v>2.3650000000000002</v>
      </c>
      <c r="CE543" s="403">
        <v>48.039659999999998</v>
      </c>
      <c r="CF543" s="432"/>
      <c r="CG543" s="506">
        <v>412.44717033000001</v>
      </c>
      <c r="CH543" s="506">
        <v>25.170542430000001</v>
      </c>
      <c r="CI543" s="401">
        <v>3.1139999999999999</v>
      </c>
      <c r="CJ543" s="403">
        <v>56.637639999999998</v>
      </c>
      <c r="CK543" s="432"/>
      <c r="CL543" s="506">
        <v>273.19651231</v>
      </c>
      <c r="CM543" s="506">
        <v>21.085624380000002</v>
      </c>
      <c r="CN543" s="401">
        <v>3.9379999999999997</v>
      </c>
      <c r="CO543" s="403">
        <v>37.515599999999999</v>
      </c>
      <c r="CP543" s="432"/>
      <c r="CQ543" s="506">
        <v>31.443762549999999</v>
      </c>
      <c r="CR543" s="506">
        <v>5.0592335400000001</v>
      </c>
      <c r="CS543" s="401">
        <v>8.2089999999999996</v>
      </c>
      <c r="CT543" s="403">
        <v>4.3178900000000002</v>
      </c>
      <c r="CU543" s="432"/>
      <c r="CV543" s="506">
        <v>11.133580070000001</v>
      </c>
      <c r="CW543" s="506">
        <v>3.1240378500000001</v>
      </c>
      <c r="CX543" s="401">
        <v>14.316000000000001</v>
      </c>
      <c r="CY543" s="508">
        <v>1.52887</v>
      </c>
    </row>
    <row r="544" spans="1:103" ht="12" customHeight="1" x14ac:dyDescent="0.35">
      <c r="A544" s="758"/>
      <c r="B544" s="846"/>
      <c r="C544" s="330" t="s">
        <v>133</v>
      </c>
      <c r="D544" s="446">
        <v>734.64785334999999</v>
      </c>
      <c r="E544" s="446">
        <v>21.926602200000001</v>
      </c>
      <c r="F544" s="588">
        <v>1.5230000000000001</v>
      </c>
      <c r="G544" s="589"/>
      <c r="H544" s="527">
        <v>464.48455439000003</v>
      </c>
      <c r="I544" s="527">
        <v>24.4896472</v>
      </c>
      <c r="J544" s="528">
        <v>2.69</v>
      </c>
      <c r="K544" s="529">
        <f t="shared" si="3"/>
        <v>63.225469491532138</v>
      </c>
      <c r="L544" s="590"/>
      <c r="M544" s="591">
        <v>288.32271948000005</v>
      </c>
      <c r="N544" s="591">
        <v>21.442270840000003</v>
      </c>
      <c r="O544" s="592">
        <v>3.794</v>
      </c>
      <c r="P544" s="529">
        <v>62.073689999999999</v>
      </c>
      <c r="Q544" s="590"/>
      <c r="R544" s="591">
        <v>162.80022120000001</v>
      </c>
      <c r="S544" s="591">
        <v>13.11814111</v>
      </c>
      <c r="T544" s="592">
        <v>4.1109999999999998</v>
      </c>
      <c r="U544" s="529">
        <v>35.04965</v>
      </c>
      <c r="V544" s="590"/>
      <c r="W544" s="591">
        <v>11.62441113</v>
      </c>
      <c r="X544" s="591">
        <v>3.9128111899999998</v>
      </c>
      <c r="Y544" s="592">
        <v>17.173999999999999</v>
      </c>
      <c r="Z544" s="529">
        <v>2.50265</v>
      </c>
      <c r="AA544" s="590"/>
      <c r="AB544" s="591">
        <v>1.7372025799999999</v>
      </c>
      <c r="AC544" s="591">
        <v>1.4563439200000001</v>
      </c>
      <c r="AD544" s="592">
        <v>42.771999999999998</v>
      </c>
      <c r="AE544" s="497">
        <v>0.37401000000000001</v>
      </c>
      <c r="AF544" s="591">
        <v>196.75758587000001</v>
      </c>
      <c r="AG544" s="591">
        <v>19.247957809999999</v>
      </c>
      <c r="AH544" s="592">
        <v>4.9910000000000005</v>
      </c>
      <c r="AI544" s="529">
        <v>26.78257</v>
      </c>
      <c r="AJ544" s="590"/>
      <c r="AK544" s="591">
        <v>84.622422349999994</v>
      </c>
      <c r="AL544" s="591">
        <v>13.423582329999999</v>
      </c>
      <c r="AM544" s="592">
        <v>8.093</v>
      </c>
      <c r="AN544" s="529">
        <v>43.008470000000003</v>
      </c>
      <c r="AO544" s="590"/>
      <c r="AP544" s="591">
        <v>99.366023249999998</v>
      </c>
      <c r="AQ544" s="591">
        <v>11.239914430000001</v>
      </c>
      <c r="AR544" s="592">
        <v>5.7709999999999999</v>
      </c>
      <c r="AS544" s="529">
        <v>50.501750000000001</v>
      </c>
      <c r="AT544" s="590"/>
      <c r="AU544" s="591">
        <v>11.12788117</v>
      </c>
      <c r="AV544" s="591">
        <v>3.9714888400000001</v>
      </c>
      <c r="AW544" s="592">
        <v>18.209</v>
      </c>
      <c r="AX544" s="529">
        <v>5.6556300000000004</v>
      </c>
      <c r="AY544" s="590"/>
      <c r="AZ544" s="591">
        <v>1.6412591000000001</v>
      </c>
      <c r="BA544" s="591">
        <v>1.3145265699999999</v>
      </c>
      <c r="BB544" s="592">
        <v>40.863999999999997</v>
      </c>
      <c r="BC544" s="497">
        <v>0.83414999999999995</v>
      </c>
      <c r="BD544" s="591">
        <v>642.08673352999995</v>
      </c>
      <c r="BE544" s="591">
        <v>22.108432499999999</v>
      </c>
      <c r="BF544" s="592">
        <v>1.7569999999999999</v>
      </c>
      <c r="BG544" s="529">
        <v>87.40061</v>
      </c>
      <c r="BH544" s="590"/>
      <c r="BI544" s="591">
        <v>463.57656453999999</v>
      </c>
      <c r="BJ544" s="591">
        <v>20.780533269999999</v>
      </c>
      <c r="BK544" s="592">
        <v>2.2869999999999999</v>
      </c>
      <c r="BL544" s="529">
        <v>72.198430000000002</v>
      </c>
      <c r="BM544" s="590"/>
      <c r="BN544" s="591">
        <v>158.32636044</v>
      </c>
      <c r="BO544" s="591">
        <v>13.712126060000001</v>
      </c>
      <c r="BP544" s="592">
        <v>4.4189999999999996</v>
      </c>
      <c r="BQ544" s="529">
        <v>24.658100000000001</v>
      </c>
      <c r="BR544" s="590"/>
      <c r="BS544" s="591">
        <v>17.134273499999999</v>
      </c>
      <c r="BT544" s="591">
        <v>4.5911695999999997</v>
      </c>
      <c r="BU544" s="592">
        <v>13.670999999999999</v>
      </c>
      <c r="BV544" s="529">
        <v>2.6685300000000001</v>
      </c>
      <c r="BW544" s="590"/>
      <c r="BX544" s="591">
        <v>3.0495350600000002</v>
      </c>
      <c r="BY544" s="591">
        <v>1.5840256300000002</v>
      </c>
      <c r="BZ544" s="592">
        <v>26.501999999999999</v>
      </c>
      <c r="CA544" s="497">
        <v>0.47493999999999997</v>
      </c>
      <c r="CB544" s="591">
        <v>344.55341636999998</v>
      </c>
      <c r="CC544" s="591">
        <v>19.122913929999999</v>
      </c>
      <c r="CD544" s="592">
        <v>2.8320000000000003</v>
      </c>
      <c r="CE544" s="529">
        <v>46.900489999999998</v>
      </c>
      <c r="CF544" s="590"/>
      <c r="CG544" s="591">
        <v>185.68732529000002</v>
      </c>
      <c r="CH544" s="591">
        <v>13.417385469999999</v>
      </c>
      <c r="CI544" s="592">
        <v>3.6869999999999998</v>
      </c>
      <c r="CJ544" s="529">
        <v>53.89217</v>
      </c>
      <c r="CK544" s="590"/>
      <c r="CL544" s="591">
        <v>134.82809700999999</v>
      </c>
      <c r="CM544" s="591">
        <v>12.72615525</v>
      </c>
      <c r="CN544" s="592">
        <v>4.8159999999999998</v>
      </c>
      <c r="CO544" s="529">
        <v>39.131259999999997</v>
      </c>
      <c r="CP544" s="590"/>
      <c r="CQ544" s="591">
        <v>18.425781739999998</v>
      </c>
      <c r="CR544" s="591">
        <v>4.0350776399999999</v>
      </c>
      <c r="CS544" s="592">
        <v>11.173</v>
      </c>
      <c r="CT544" s="529">
        <v>5.3477300000000003</v>
      </c>
      <c r="CU544" s="590"/>
      <c r="CV544" s="591">
        <v>5.6122123400000001</v>
      </c>
      <c r="CW544" s="591">
        <v>2.23110287</v>
      </c>
      <c r="CX544" s="592">
        <v>20.283000000000001</v>
      </c>
      <c r="CY544" s="497">
        <v>1.6288400000000001</v>
      </c>
    </row>
    <row r="545" spans="1:103" ht="12" customHeight="1" x14ac:dyDescent="0.35">
      <c r="A545" s="758"/>
      <c r="B545" s="846"/>
      <c r="C545" s="330" t="s">
        <v>134</v>
      </c>
      <c r="D545" s="446">
        <v>781.22678728000005</v>
      </c>
      <c r="E545" s="446">
        <v>23.178611949999997</v>
      </c>
      <c r="F545" s="588">
        <v>1.514</v>
      </c>
      <c r="G545" s="589"/>
      <c r="H545" s="527">
        <v>471.22490542999998</v>
      </c>
      <c r="I545" s="527">
        <v>24.71056008</v>
      </c>
      <c r="J545" s="528">
        <v>2.6749999999999998</v>
      </c>
      <c r="K545" s="529">
        <f t="shared" si="3"/>
        <v>60.318580097677568</v>
      </c>
      <c r="L545" s="590"/>
      <c r="M545" s="591">
        <v>295.19070771999998</v>
      </c>
      <c r="N545" s="591">
        <v>22.048198079999999</v>
      </c>
      <c r="O545" s="592">
        <v>3.8109999999999999</v>
      </c>
      <c r="P545" s="529">
        <v>62.643270000000001</v>
      </c>
      <c r="Q545" s="590"/>
      <c r="R545" s="591">
        <v>166.7252613</v>
      </c>
      <c r="S545" s="591">
        <v>12.32156144</v>
      </c>
      <c r="T545" s="592">
        <v>3.7709999999999999</v>
      </c>
      <c r="U545" s="529">
        <v>35.381250000000001</v>
      </c>
      <c r="V545" s="590"/>
      <c r="W545" s="591">
        <v>8.7964544600000014</v>
      </c>
      <c r="X545" s="591">
        <v>3.3259805</v>
      </c>
      <c r="Y545" s="592">
        <v>19.291</v>
      </c>
      <c r="Z545" s="529">
        <v>1.8667199999999999</v>
      </c>
      <c r="AA545" s="590"/>
      <c r="AB545" s="591">
        <v>0.5124819599999999</v>
      </c>
      <c r="AC545" s="591">
        <v>0.59783925000000004</v>
      </c>
      <c r="AD545" s="592">
        <v>59.518000000000001</v>
      </c>
      <c r="AE545" s="497">
        <v>0.10876</v>
      </c>
      <c r="AF545" s="591">
        <v>205.02539412000002</v>
      </c>
      <c r="AG545" s="591">
        <v>18.489889229999999</v>
      </c>
      <c r="AH545" s="592">
        <v>4.601</v>
      </c>
      <c r="AI545" s="529">
        <v>26.244029999999999</v>
      </c>
      <c r="AJ545" s="590"/>
      <c r="AK545" s="591">
        <v>89.636928510000004</v>
      </c>
      <c r="AL545" s="591">
        <v>12.816654249999999</v>
      </c>
      <c r="AM545" s="592">
        <v>7.2949999999999999</v>
      </c>
      <c r="AN545" s="529">
        <v>43.719920000000002</v>
      </c>
      <c r="AO545" s="590"/>
      <c r="AP545" s="591">
        <v>102.80519619</v>
      </c>
      <c r="AQ545" s="591">
        <v>10.845015219999999</v>
      </c>
      <c r="AR545" s="592">
        <v>5.3819999999999997</v>
      </c>
      <c r="AS545" s="529">
        <v>50.142659999999999</v>
      </c>
      <c r="AT545" s="590"/>
      <c r="AU545" s="591">
        <v>9.3981836600000008</v>
      </c>
      <c r="AV545" s="591">
        <v>2.6966698899999999</v>
      </c>
      <c r="AW545" s="592">
        <v>14.64</v>
      </c>
      <c r="AX545" s="529">
        <v>4.5839100000000004</v>
      </c>
      <c r="AY545" s="590"/>
      <c r="AZ545" s="591">
        <v>3.1850857700000001</v>
      </c>
      <c r="BA545" s="591">
        <v>1.7476286700000001</v>
      </c>
      <c r="BB545" s="592">
        <v>27.994000000000003</v>
      </c>
      <c r="BC545" s="497">
        <v>1.5535099999999999</v>
      </c>
      <c r="BD545" s="591">
        <v>693.19227997999997</v>
      </c>
      <c r="BE545" s="591">
        <v>22.959620610000002</v>
      </c>
      <c r="BF545" s="592">
        <v>1.69</v>
      </c>
      <c r="BG545" s="529">
        <v>88.731250000000003</v>
      </c>
      <c r="BH545" s="590"/>
      <c r="BI545" s="591">
        <v>470.75075793000002</v>
      </c>
      <c r="BJ545" s="591">
        <v>22.185981640000001</v>
      </c>
      <c r="BK545" s="592">
        <v>2.4049999999999998</v>
      </c>
      <c r="BL545" s="529">
        <v>67.910560000000004</v>
      </c>
      <c r="BM545" s="590"/>
      <c r="BN545" s="591">
        <v>200.83784265</v>
      </c>
      <c r="BO545" s="591">
        <v>13.284740599999999</v>
      </c>
      <c r="BP545" s="592">
        <v>3.375</v>
      </c>
      <c r="BQ545" s="529">
        <v>28.97289</v>
      </c>
      <c r="BR545" s="590"/>
      <c r="BS545" s="591">
        <v>18.55227168</v>
      </c>
      <c r="BT545" s="591">
        <v>3.9608944799999999</v>
      </c>
      <c r="BU545" s="592">
        <v>10.893000000000001</v>
      </c>
      <c r="BV545" s="529">
        <v>2.6763499999999998</v>
      </c>
      <c r="BW545" s="590"/>
      <c r="BX545" s="591">
        <v>3.0514077299999998</v>
      </c>
      <c r="BY545" s="591">
        <v>1.7002353800000001</v>
      </c>
      <c r="BZ545" s="592">
        <v>28.427999999999997</v>
      </c>
      <c r="CA545" s="497">
        <v>0.44019999999999998</v>
      </c>
      <c r="CB545" s="591">
        <v>383.66760889</v>
      </c>
      <c r="CC545" s="591">
        <v>18.119200060000001</v>
      </c>
      <c r="CD545" s="592">
        <v>2.41</v>
      </c>
      <c r="CE545" s="529">
        <v>49.110909999999997</v>
      </c>
      <c r="CF545" s="590"/>
      <c r="CG545" s="591">
        <v>226.75984503999999</v>
      </c>
      <c r="CH545" s="591">
        <v>15.38420552</v>
      </c>
      <c r="CI545" s="592">
        <v>3.4610000000000003</v>
      </c>
      <c r="CJ545" s="529">
        <v>59.103200000000001</v>
      </c>
      <c r="CK545" s="590"/>
      <c r="CL545" s="591">
        <v>138.36841531000002</v>
      </c>
      <c r="CM545" s="591">
        <v>12.02543174</v>
      </c>
      <c r="CN545" s="592">
        <v>4.4340000000000002</v>
      </c>
      <c r="CO545" s="529">
        <v>36.064660000000003</v>
      </c>
      <c r="CP545" s="590"/>
      <c r="CQ545" s="591">
        <v>13.01798082</v>
      </c>
      <c r="CR545" s="591">
        <v>3.3453176999999998</v>
      </c>
      <c r="CS545" s="592">
        <v>13.111000000000001</v>
      </c>
      <c r="CT545" s="529">
        <v>3.3930400000000001</v>
      </c>
      <c r="CU545" s="590"/>
      <c r="CV545" s="591">
        <v>5.5213677299999997</v>
      </c>
      <c r="CW545" s="591">
        <v>2.2182717699999999</v>
      </c>
      <c r="CX545" s="592">
        <v>20.498000000000001</v>
      </c>
      <c r="CY545" s="497">
        <v>1.4391</v>
      </c>
    </row>
    <row r="546" spans="1:103" ht="12" customHeight="1" x14ac:dyDescent="0.35">
      <c r="A546" s="758"/>
      <c r="B546" s="917" t="s">
        <v>66</v>
      </c>
      <c r="C546" s="332" t="s">
        <v>59</v>
      </c>
      <c r="D546" s="451">
        <v>673.57699253999999</v>
      </c>
      <c r="E546" s="451">
        <v>72.335359870000005</v>
      </c>
      <c r="F546" s="593">
        <v>5.4790000000000001</v>
      </c>
      <c r="G546" s="594"/>
      <c r="H546" s="530">
        <v>513.29831249999995</v>
      </c>
      <c r="I546" s="530">
        <v>57.877974620000003</v>
      </c>
      <c r="J546" s="531">
        <v>5.7530000000000001</v>
      </c>
      <c r="K546" s="532">
        <f t="shared" si="3"/>
        <v>76.204846392451273</v>
      </c>
      <c r="L546" s="595"/>
      <c r="M546" s="596">
        <v>375.86866103999995</v>
      </c>
      <c r="N546" s="596">
        <v>45.287566730000002</v>
      </c>
      <c r="O546" s="597">
        <v>6.1469999999999994</v>
      </c>
      <c r="P546" s="532">
        <v>73.226159999999993</v>
      </c>
      <c r="Q546" s="595"/>
      <c r="R546" s="596">
        <v>131.98402848000001</v>
      </c>
      <c r="S546" s="596">
        <v>19.012398819999998</v>
      </c>
      <c r="T546" s="597">
        <v>7.35</v>
      </c>
      <c r="U546" s="532">
        <v>25.71293</v>
      </c>
      <c r="V546" s="595"/>
      <c r="W546" s="596">
        <v>4.8104026500000003</v>
      </c>
      <c r="X546" s="596">
        <v>2.86751617</v>
      </c>
      <c r="Y546" s="597">
        <v>30.414000000000001</v>
      </c>
      <c r="Z546" s="532">
        <v>0.93715999999999999</v>
      </c>
      <c r="AA546" s="595"/>
      <c r="AB546" s="596">
        <v>0.63522033</v>
      </c>
      <c r="AC546" s="596">
        <v>0.74135353999999998</v>
      </c>
      <c r="AD546" s="597">
        <v>59.545000000000002</v>
      </c>
      <c r="AE546" s="501">
        <v>0.12375</v>
      </c>
      <c r="AF546" s="596">
        <v>285.50268404999997</v>
      </c>
      <c r="AG546" s="596">
        <v>36.918762280000003</v>
      </c>
      <c r="AH546" s="597">
        <v>6.5979999999999999</v>
      </c>
      <c r="AI546" s="532">
        <v>42.386049999999997</v>
      </c>
      <c r="AJ546" s="595"/>
      <c r="AK546" s="596">
        <v>149.77817181999998</v>
      </c>
      <c r="AL546" s="596">
        <v>25.073968089999997</v>
      </c>
      <c r="AM546" s="597">
        <v>8.5410000000000004</v>
      </c>
      <c r="AN546" s="532">
        <v>52.461210000000001</v>
      </c>
      <c r="AO546" s="595"/>
      <c r="AP546" s="596">
        <v>118.85060166</v>
      </c>
      <c r="AQ546" s="596">
        <v>17.859836989999998</v>
      </c>
      <c r="AR546" s="597">
        <v>7.6669999999999998</v>
      </c>
      <c r="AS546" s="532">
        <v>41.628540000000001</v>
      </c>
      <c r="AT546" s="595"/>
      <c r="AU546" s="596">
        <v>15.32258818</v>
      </c>
      <c r="AV546" s="596">
        <v>4.4672861400000006</v>
      </c>
      <c r="AW546" s="597">
        <v>14.875</v>
      </c>
      <c r="AX546" s="532">
        <v>5.3668800000000001</v>
      </c>
      <c r="AY546" s="595"/>
      <c r="AZ546" s="596">
        <v>1.5513223899999999</v>
      </c>
      <c r="BA546" s="596">
        <v>1.12216827</v>
      </c>
      <c r="BB546" s="597">
        <v>36.905999999999999</v>
      </c>
      <c r="BC546" s="501">
        <v>0.54337000000000002</v>
      </c>
      <c r="BD546" s="596">
        <v>623.86114613999996</v>
      </c>
      <c r="BE546" s="596">
        <v>67.118889320000008</v>
      </c>
      <c r="BF546" s="597">
        <v>5.4889999999999999</v>
      </c>
      <c r="BG546" s="532">
        <v>92.619129999999998</v>
      </c>
      <c r="BH546" s="595"/>
      <c r="BI546" s="596">
        <v>501.09890141</v>
      </c>
      <c r="BJ546" s="596">
        <v>53.990841939999996</v>
      </c>
      <c r="BK546" s="597">
        <v>5.4969999999999999</v>
      </c>
      <c r="BL546" s="532">
        <v>80.322180000000003</v>
      </c>
      <c r="BM546" s="595"/>
      <c r="BN546" s="596">
        <v>112.36639126999999</v>
      </c>
      <c r="BO546" s="596">
        <v>18.009485519999998</v>
      </c>
      <c r="BP546" s="597">
        <v>8.1769999999999996</v>
      </c>
      <c r="BQ546" s="532">
        <v>18.01144</v>
      </c>
      <c r="BR546" s="595"/>
      <c r="BS546" s="596">
        <v>8.1233262199999992</v>
      </c>
      <c r="BT546" s="596">
        <v>2.92017923</v>
      </c>
      <c r="BU546" s="597">
        <v>18.340999999999998</v>
      </c>
      <c r="BV546" s="532">
        <v>1.3021</v>
      </c>
      <c r="BW546" s="595"/>
      <c r="BX546" s="596">
        <v>2.2725272400000001</v>
      </c>
      <c r="BY546" s="596">
        <v>1.3219018100000002</v>
      </c>
      <c r="BZ546" s="597">
        <v>29.677999999999997</v>
      </c>
      <c r="CA546" s="501">
        <v>0.36426999999999998</v>
      </c>
      <c r="CB546" s="596">
        <v>328.91600893000003</v>
      </c>
      <c r="CC546" s="596">
        <v>39.134340610000002</v>
      </c>
      <c r="CD546" s="597">
        <v>6.0699999999999994</v>
      </c>
      <c r="CE546" s="532">
        <v>48.831240000000001</v>
      </c>
      <c r="CF546" s="595"/>
      <c r="CG546" s="596">
        <v>176.39899298</v>
      </c>
      <c r="CH546" s="596">
        <v>22.291037719999999</v>
      </c>
      <c r="CI546" s="597">
        <v>6.4470000000000001</v>
      </c>
      <c r="CJ546" s="532">
        <v>53.630409999999998</v>
      </c>
      <c r="CK546" s="595"/>
      <c r="CL546" s="596">
        <v>128.02377090000002</v>
      </c>
      <c r="CM546" s="596">
        <v>19.769728390000001</v>
      </c>
      <c r="CN546" s="597">
        <v>7.8789999999999996</v>
      </c>
      <c r="CO546" s="532">
        <v>38.922939999999997</v>
      </c>
      <c r="CP546" s="595"/>
      <c r="CQ546" s="596">
        <v>18.780213289999999</v>
      </c>
      <c r="CR546" s="596">
        <v>4.2535828699999998</v>
      </c>
      <c r="CS546" s="597">
        <v>11.555999999999999</v>
      </c>
      <c r="CT546" s="532">
        <v>5.7097300000000004</v>
      </c>
      <c r="CU546" s="595"/>
      <c r="CV546" s="596">
        <v>5.7130317699999997</v>
      </c>
      <c r="CW546" s="596">
        <v>2.1748151899999999</v>
      </c>
      <c r="CX546" s="597">
        <v>19.422000000000001</v>
      </c>
      <c r="CY546" s="501">
        <v>1.7369300000000001</v>
      </c>
    </row>
    <row r="547" spans="1:103" ht="12" customHeight="1" x14ac:dyDescent="0.35">
      <c r="A547" s="758"/>
      <c r="B547" s="917"/>
      <c r="C547" s="332" t="s">
        <v>133</v>
      </c>
      <c r="D547" s="451">
        <v>316.27263504000001</v>
      </c>
      <c r="E547" s="451">
        <v>35.749743069999994</v>
      </c>
      <c r="F547" s="593">
        <v>5.7669999999999995</v>
      </c>
      <c r="G547" s="594"/>
      <c r="H547" s="530">
        <v>249.59478245</v>
      </c>
      <c r="I547" s="530">
        <v>29.84777021</v>
      </c>
      <c r="J547" s="531">
        <v>6.101</v>
      </c>
      <c r="K547" s="532">
        <f t="shared" si="3"/>
        <v>78.917602978339545</v>
      </c>
      <c r="L547" s="595"/>
      <c r="M547" s="596">
        <v>180.19460459000001</v>
      </c>
      <c r="N547" s="596">
        <v>23.47162007</v>
      </c>
      <c r="O547" s="597">
        <v>6.6460000000000008</v>
      </c>
      <c r="P547" s="532">
        <v>72.194860000000006</v>
      </c>
      <c r="Q547" s="595"/>
      <c r="R547" s="596">
        <v>66.074021670000008</v>
      </c>
      <c r="S547" s="596">
        <v>11.225183789999999</v>
      </c>
      <c r="T547" s="597">
        <v>8.6679999999999993</v>
      </c>
      <c r="U547" s="532">
        <v>26.472519999999999</v>
      </c>
      <c r="V547" s="595"/>
      <c r="W547" s="596">
        <v>2.6909358600000002</v>
      </c>
      <c r="X547" s="596">
        <v>1.5286785600000001</v>
      </c>
      <c r="Y547" s="597">
        <v>28.983999999999998</v>
      </c>
      <c r="Z547" s="532">
        <v>1.07812</v>
      </c>
      <c r="AA547" s="595"/>
      <c r="AB547" s="596">
        <v>0.63522033</v>
      </c>
      <c r="AC547" s="596">
        <v>0.74135353999999998</v>
      </c>
      <c r="AD547" s="597">
        <v>59.545000000000002</v>
      </c>
      <c r="AE547" s="501">
        <v>0.2545</v>
      </c>
      <c r="AF547" s="596">
        <v>141.14584504999999</v>
      </c>
      <c r="AG547" s="596">
        <v>19.77245022</v>
      </c>
      <c r="AH547" s="597">
        <v>7.1470000000000002</v>
      </c>
      <c r="AI547" s="532">
        <v>44.627899999999997</v>
      </c>
      <c r="AJ547" s="595"/>
      <c r="AK547" s="596">
        <v>72.7804498</v>
      </c>
      <c r="AL547" s="596">
        <v>13.60016059</v>
      </c>
      <c r="AM547" s="597">
        <v>9.5339999999999989</v>
      </c>
      <c r="AN547" s="532">
        <v>51.564</v>
      </c>
      <c r="AO547" s="595"/>
      <c r="AP547" s="596">
        <v>60.064724750000003</v>
      </c>
      <c r="AQ547" s="596">
        <v>10.26108127</v>
      </c>
      <c r="AR547" s="597">
        <v>8.7159999999999993</v>
      </c>
      <c r="AS547" s="532">
        <v>42.555079999999997</v>
      </c>
      <c r="AT547" s="595"/>
      <c r="AU547" s="596">
        <v>7.4883175799999995</v>
      </c>
      <c r="AV547" s="596">
        <v>3.4167327200000002</v>
      </c>
      <c r="AW547" s="597">
        <v>23.279</v>
      </c>
      <c r="AX547" s="532">
        <v>5.3053800000000004</v>
      </c>
      <c r="AY547" s="595"/>
      <c r="AZ547" s="596">
        <v>0.81235290999999998</v>
      </c>
      <c r="BA547" s="596">
        <v>0.90769502000000002</v>
      </c>
      <c r="BB547" s="597">
        <v>57.008000000000003</v>
      </c>
      <c r="BC547" s="501">
        <v>0.57554000000000005</v>
      </c>
      <c r="BD547" s="596">
        <v>290.80926049000004</v>
      </c>
      <c r="BE547" s="596">
        <v>33.39241578</v>
      </c>
      <c r="BF547" s="597">
        <v>5.8579999999999997</v>
      </c>
      <c r="BG547" s="532">
        <v>91.948920000000001</v>
      </c>
      <c r="BH547" s="595"/>
      <c r="BI547" s="596">
        <v>236.69702318</v>
      </c>
      <c r="BJ547" s="596">
        <v>27.080192660000002</v>
      </c>
      <c r="BK547" s="597">
        <v>5.8369999999999997</v>
      </c>
      <c r="BL547" s="532">
        <v>81.392529999999994</v>
      </c>
      <c r="BM547" s="595"/>
      <c r="BN547" s="596">
        <v>49.70248814</v>
      </c>
      <c r="BO547" s="596">
        <v>9.8739249000000004</v>
      </c>
      <c r="BP547" s="597">
        <v>10.136000000000001</v>
      </c>
      <c r="BQ547" s="532">
        <v>17.091100000000001</v>
      </c>
      <c r="BR547" s="595"/>
      <c r="BS547" s="596">
        <v>3.1718290599999999</v>
      </c>
      <c r="BT547" s="596">
        <v>1.676536</v>
      </c>
      <c r="BU547" s="597">
        <v>26.967999999999996</v>
      </c>
      <c r="BV547" s="532">
        <v>1.0906899999999999</v>
      </c>
      <c r="BW547" s="595"/>
      <c r="BX547" s="596">
        <v>1.2379201100000001</v>
      </c>
      <c r="BY547" s="596">
        <v>0.98044690000000001</v>
      </c>
      <c r="BZ547" s="597">
        <v>40.408999999999999</v>
      </c>
      <c r="CA547" s="501">
        <v>0.42568</v>
      </c>
      <c r="CB547" s="596">
        <v>151.59865366000002</v>
      </c>
      <c r="CC547" s="596">
        <v>19.97028731</v>
      </c>
      <c r="CD547" s="597">
        <v>6.721000000000001</v>
      </c>
      <c r="CE547" s="532">
        <v>47.932899999999997</v>
      </c>
      <c r="CF547" s="595"/>
      <c r="CG547" s="596">
        <v>74.006074510000005</v>
      </c>
      <c r="CH547" s="596">
        <v>10.650515909999999</v>
      </c>
      <c r="CI547" s="597">
        <v>7.343</v>
      </c>
      <c r="CJ547" s="532">
        <v>48.81711</v>
      </c>
      <c r="CK547" s="595"/>
      <c r="CL547" s="596">
        <v>63.580634480000001</v>
      </c>
      <c r="CM547" s="596">
        <v>11.470665</v>
      </c>
      <c r="CN547" s="597">
        <v>9.2050000000000001</v>
      </c>
      <c r="CO547" s="532">
        <v>41.940100000000001</v>
      </c>
      <c r="CP547" s="595"/>
      <c r="CQ547" s="596">
        <v>10.714552100000001</v>
      </c>
      <c r="CR547" s="596">
        <v>3.3020222700000001</v>
      </c>
      <c r="CS547" s="597">
        <v>15.723999999999998</v>
      </c>
      <c r="CT547" s="532">
        <v>7.0677099999999999</v>
      </c>
      <c r="CU547" s="595"/>
      <c r="CV547" s="596">
        <v>3.29739257</v>
      </c>
      <c r="CW547" s="596">
        <v>1.6546099400000001</v>
      </c>
      <c r="CX547" s="597">
        <v>25.602000000000004</v>
      </c>
      <c r="CY547" s="501">
        <v>2.1750799999999999</v>
      </c>
    </row>
    <row r="548" spans="1:103" ht="12" customHeight="1" x14ac:dyDescent="0.35">
      <c r="A548" s="758"/>
      <c r="B548" s="917"/>
      <c r="C548" s="332" t="s">
        <v>134</v>
      </c>
      <c r="D548" s="451">
        <v>357.30435749999998</v>
      </c>
      <c r="E548" s="451">
        <v>38.447287719999999</v>
      </c>
      <c r="F548" s="593">
        <v>5.4899999999999993</v>
      </c>
      <c r="G548" s="594"/>
      <c r="H548" s="530">
        <v>263.70353004999998</v>
      </c>
      <c r="I548" s="530">
        <v>30.042107909999999</v>
      </c>
      <c r="J548" s="531">
        <v>5.8119999999999994</v>
      </c>
      <c r="K548" s="532">
        <f t="shared" si="3"/>
        <v>73.803614345789214</v>
      </c>
      <c r="L548" s="595"/>
      <c r="M548" s="596">
        <v>195.67405644999999</v>
      </c>
      <c r="N548" s="596">
        <v>23.747116999999999</v>
      </c>
      <c r="O548" s="597">
        <v>6.1920000000000002</v>
      </c>
      <c r="P548" s="532">
        <v>74.202290000000005</v>
      </c>
      <c r="Q548" s="595"/>
      <c r="R548" s="596">
        <v>65.910006819999992</v>
      </c>
      <c r="S548" s="596">
        <v>9.9265594000000004</v>
      </c>
      <c r="T548" s="597">
        <v>7.6840000000000002</v>
      </c>
      <c r="U548" s="532">
        <v>24.993980000000001</v>
      </c>
      <c r="V548" s="595"/>
      <c r="W548" s="596">
        <v>2.1194667900000002</v>
      </c>
      <c r="X548" s="596">
        <v>2.0474424400000002</v>
      </c>
      <c r="Y548" s="597">
        <v>49.286999999999999</v>
      </c>
      <c r="Z548" s="532">
        <v>0.80373000000000006</v>
      </c>
      <c r="AA548" s="595"/>
      <c r="AB548" s="596">
        <v>0</v>
      </c>
      <c r="AC548" s="596">
        <v>0</v>
      </c>
      <c r="AD548" s="597" t="s">
        <v>69</v>
      </c>
      <c r="AE548" s="501">
        <v>0</v>
      </c>
      <c r="AF548" s="596">
        <v>144.35683900000001</v>
      </c>
      <c r="AG548" s="596">
        <v>19.038776679999998</v>
      </c>
      <c r="AH548" s="597">
        <v>6.7290000000000001</v>
      </c>
      <c r="AI548" s="532">
        <v>40.401649999999997</v>
      </c>
      <c r="AJ548" s="595"/>
      <c r="AK548" s="596">
        <v>76.997722019999998</v>
      </c>
      <c r="AL548" s="596">
        <v>13.282190699999999</v>
      </c>
      <c r="AM548" s="597">
        <v>8.8010000000000002</v>
      </c>
      <c r="AN548" s="532">
        <v>53.338459999999998</v>
      </c>
      <c r="AO548" s="595"/>
      <c r="AP548" s="596">
        <v>58.785876900000005</v>
      </c>
      <c r="AQ548" s="596">
        <v>9.6910160199999993</v>
      </c>
      <c r="AR548" s="597">
        <v>8.4109999999999996</v>
      </c>
      <c r="AS548" s="532">
        <v>40.722610000000003</v>
      </c>
      <c r="AT548" s="595"/>
      <c r="AU548" s="596">
        <v>7.8342706</v>
      </c>
      <c r="AV548" s="596">
        <v>2.4824336100000002</v>
      </c>
      <c r="AW548" s="597">
        <v>16.167000000000002</v>
      </c>
      <c r="AX548" s="532">
        <v>5.4270199999999997</v>
      </c>
      <c r="AY548" s="595"/>
      <c r="AZ548" s="596">
        <v>0.73896947999999996</v>
      </c>
      <c r="BA548" s="596">
        <v>0.67893364999999994</v>
      </c>
      <c r="BB548" s="597">
        <v>46.875</v>
      </c>
      <c r="BC548" s="501">
        <v>0.51190000000000002</v>
      </c>
      <c r="BD548" s="596">
        <v>333.05188565000003</v>
      </c>
      <c r="BE548" s="596">
        <v>35.710871070000003</v>
      </c>
      <c r="BF548" s="597">
        <v>5.4710000000000001</v>
      </c>
      <c r="BG548" s="532">
        <v>93.212379999999996</v>
      </c>
      <c r="BH548" s="595"/>
      <c r="BI548" s="596">
        <v>264.40187822999997</v>
      </c>
      <c r="BJ548" s="596">
        <v>28.84024926</v>
      </c>
      <c r="BK548" s="597">
        <v>5.5649999999999995</v>
      </c>
      <c r="BL548" s="532">
        <v>79.387590000000003</v>
      </c>
      <c r="BM548" s="595"/>
      <c r="BN548" s="596">
        <v>62.663903130000001</v>
      </c>
      <c r="BO548" s="596">
        <v>10.46213887</v>
      </c>
      <c r="BP548" s="597">
        <v>8.5180000000000007</v>
      </c>
      <c r="BQ548" s="532">
        <v>18.815059999999999</v>
      </c>
      <c r="BR548" s="595"/>
      <c r="BS548" s="596">
        <v>4.9514971599999997</v>
      </c>
      <c r="BT548" s="596">
        <v>2.0524850700000004</v>
      </c>
      <c r="BU548" s="597">
        <v>21.149000000000001</v>
      </c>
      <c r="BV548" s="532">
        <v>1.4866999999999999</v>
      </c>
      <c r="BW548" s="595"/>
      <c r="BX548" s="596">
        <v>1.0346071300000002</v>
      </c>
      <c r="BY548" s="596">
        <v>0.72897484999999995</v>
      </c>
      <c r="BZ548" s="597">
        <v>35.948999999999998</v>
      </c>
      <c r="CA548" s="501">
        <v>0.31064000000000003</v>
      </c>
      <c r="CB548" s="596">
        <v>177.31735527999999</v>
      </c>
      <c r="CC548" s="596">
        <v>21.02697921</v>
      </c>
      <c r="CD548" s="597">
        <v>6.05</v>
      </c>
      <c r="CE548" s="532">
        <v>49.626420000000003</v>
      </c>
      <c r="CF548" s="595"/>
      <c r="CG548" s="596">
        <v>102.39291847</v>
      </c>
      <c r="CH548" s="596">
        <v>13.98328493</v>
      </c>
      <c r="CI548" s="597">
        <v>6.9680000000000009</v>
      </c>
      <c r="CJ548" s="532">
        <v>57.745570000000001</v>
      </c>
      <c r="CK548" s="595"/>
      <c r="CL548" s="596">
        <v>64.443136409999994</v>
      </c>
      <c r="CM548" s="596">
        <v>10.48372191</v>
      </c>
      <c r="CN548" s="597">
        <v>8.3000000000000007</v>
      </c>
      <c r="CO548" s="532">
        <v>36.343389999999999</v>
      </c>
      <c r="CP548" s="595"/>
      <c r="CQ548" s="596">
        <v>8.0656611900000001</v>
      </c>
      <c r="CR548" s="596">
        <v>2.7872177499999999</v>
      </c>
      <c r="CS548" s="597">
        <v>17.631</v>
      </c>
      <c r="CT548" s="532">
        <v>4.5487200000000003</v>
      </c>
      <c r="CU548" s="595"/>
      <c r="CV548" s="596">
        <v>2.4156392000000002</v>
      </c>
      <c r="CW548" s="596">
        <v>1.44790771</v>
      </c>
      <c r="CX548" s="597">
        <v>30.581000000000003</v>
      </c>
      <c r="CY548" s="501">
        <v>1.36233</v>
      </c>
    </row>
    <row r="549" spans="1:103" ht="12" customHeight="1" x14ac:dyDescent="0.35">
      <c r="A549" s="758"/>
      <c r="B549" s="843" t="s">
        <v>67</v>
      </c>
      <c r="C549" s="330" t="s">
        <v>59</v>
      </c>
      <c r="D549" s="446">
        <v>842.29764807999993</v>
      </c>
      <c r="E549" s="446">
        <v>52.459087500000003</v>
      </c>
      <c r="F549" s="588">
        <v>3.1780000000000004</v>
      </c>
      <c r="G549" s="589"/>
      <c r="H549" s="527">
        <v>422.41114730999999</v>
      </c>
      <c r="I549" s="527">
        <v>37.021182549999999</v>
      </c>
      <c r="J549" s="528">
        <v>4.4720000000000004</v>
      </c>
      <c r="K549" s="529">
        <f t="shared" si="3"/>
        <v>50.149866650212957</v>
      </c>
      <c r="L549" s="590"/>
      <c r="M549" s="591">
        <v>207.64476615999999</v>
      </c>
      <c r="N549" s="591">
        <v>26.108135060000002</v>
      </c>
      <c r="O549" s="592">
        <v>6.415</v>
      </c>
      <c r="P549" s="529">
        <v>49.157029999999999</v>
      </c>
      <c r="Q549" s="590"/>
      <c r="R549" s="591">
        <v>197.54145401</v>
      </c>
      <c r="S549" s="591">
        <v>20.016573449999999</v>
      </c>
      <c r="T549" s="592">
        <v>5.17</v>
      </c>
      <c r="U549" s="529">
        <v>46.765210000000003</v>
      </c>
      <c r="V549" s="590"/>
      <c r="W549" s="591">
        <v>15.61046294</v>
      </c>
      <c r="X549" s="591">
        <v>5.0053868599999998</v>
      </c>
      <c r="Y549" s="592">
        <v>16.359000000000002</v>
      </c>
      <c r="Z549" s="529">
        <v>3.69556</v>
      </c>
      <c r="AA549" s="590"/>
      <c r="AB549" s="591">
        <v>1.6144641999999998</v>
      </c>
      <c r="AC549" s="591">
        <v>1.3755084799999999</v>
      </c>
      <c r="AD549" s="592">
        <v>43.469000000000001</v>
      </c>
      <c r="AE549" s="497">
        <v>0.38219999999999998</v>
      </c>
      <c r="AF549" s="591">
        <v>116.28029594</v>
      </c>
      <c r="AG549" s="591">
        <v>14.000941930000002</v>
      </c>
      <c r="AH549" s="592">
        <v>6.1429999999999998</v>
      </c>
      <c r="AI549" s="529">
        <v>13.80513</v>
      </c>
      <c r="AJ549" s="590"/>
      <c r="AK549" s="591">
        <v>24.48117903</v>
      </c>
      <c r="AL549" s="591">
        <v>6.6766329100000004</v>
      </c>
      <c r="AM549" s="592">
        <v>13.914999999999999</v>
      </c>
      <c r="AN549" s="529">
        <v>21.05359</v>
      </c>
      <c r="AO549" s="590"/>
      <c r="AP549" s="591">
        <v>83.320617780000006</v>
      </c>
      <c r="AQ549" s="591">
        <v>11.5027037</v>
      </c>
      <c r="AR549" s="592">
        <v>7.0440000000000005</v>
      </c>
      <c r="AS549" s="529">
        <v>71.654979999999995</v>
      </c>
      <c r="AT549" s="590"/>
      <c r="AU549" s="591">
        <v>5.2034766600000006</v>
      </c>
      <c r="AV549" s="591">
        <v>2.2024845399999999</v>
      </c>
      <c r="AW549" s="592">
        <v>21.594999999999999</v>
      </c>
      <c r="AX549" s="529">
        <v>4.4749400000000001</v>
      </c>
      <c r="AY549" s="590"/>
      <c r="AZ549" s="591">
        <v>3.2750224699999997</v>
      </c>
      <c r="BA549" s="591">
        <v>1.9942328999999999</v>
      </c>
      <c r="BB549" s="592">
        <v>31.067</v>
      </c>
      <c r="BC549" s="497">
        <v>2.8164899999999999</v>
      </c>
      <c r="BD549" s="591">
        <v>711.41786736999995</v>
      </c>
      <c r="BE549" s="591">
        <v>47.759061789999997</v>
      </c>
      <c r="BF549" s="592">
        <v>3.4250000000000003</v>
      </c>
      <c r="BG549" s="529">
        <v>84.461579999999998</v>
      </c>
      <c r="BH549" s="590"/>
      <c r="BI549" s="591">
        <v>433.22842106000002</v>
      </c>
      <c r="BJ549" s="591">
        <v>35.105963559999999</v>
      </c>
      <c r="BK549" s="592">
        <v>4.1340000000000003</v>
      </c>
      <c r="BL549" s="529">
        <v>60.896479999999997</v>
      </c>
      <c r="BM549" s="590"/>
      <c r="BN549" s="591">
        <v>246.79781181999999</v>
      </c>
      <c r="BO549" s="591">
        <v>23.03790485</v>
      </c>
      <c r="BP549" s="592">
        <v>4.7629999999999999</v>
      </c>
      <c r="BQ549" s="529">
        <v>34.690980000000003</v>
      </c>
      <c r="BR549" s="590"/>
      <c r="BS549" s="591">
        <v>27.56321895</v>
      </c>
      <c r="BT549" s="591">
        <v>5.8481557000000004</v>
      </c>
      <c r="BU549" s="592">
        <v>10.824999999999999</v>
      </c>
      <c r="BV549" s="529">
        <v>3.8744100000000001</v>
      </c>
      <c r="BW549" s="590"/>
      <c r="BX549" s="591">
        <v>3.82841554</v>
      </c>
      <c r="BY549" s="591">
        <v>1.99683615</v>
      </c>
      <c r="BZ549" s="592">
        <v>26.611000000000001</v>
      </c>
      <c r="CA549" s="497">
        <v>0.53813999999999995</v>
      </c>
      <c r="CB549" s="591">
        <v>399.30501633</v>
      </c>
      <c r="CC549" s="591">
        <v>35.575353920000005</v>
      </c>
      <c r="CD549" s="592">
        <v>4.5460000000000003</v>
      </c>
      <c r="CE549" s="529">
        <v>47.406640000000003</v>
      </c>
      <c r="CF549" s="590"/>
      <c r="CG549" s="591">
        <v>236.04817735</v>
      </c>
      <c r="CH549" s="591">
        <v>27.393529690000001</v>
      </c>
      <c r="CI549" s="592">
        <v>5.9210000000000003</v>
      </c>
      <c r="CJ549" s="529">
        <v>59.114750000000001</v>
      </c>
      <c r="CK549" s="590"/>
      <c r="CL549" s="591">
        <v>145.17274141999999</v>
      </c>
      <c r="CM549" s="591">
        <v>16.51749745</v>
      </c>
      <c r="CN549" s="592">
        <v>5.8049999999999997</v>
      </c>
      <c r="CO549" s="529">
        <v>36.356349999999999</v>
      </c>
      <c r="CP549" s="590"/>
      <c r="CQ549" s="591">
        <v>12.66354926</v>
      </c>
      <c r="CR549" s="591">
        <v>3.22438191</v>
      </c>
      <c r="CS549" s="592">
        <v>12.991</v>
      </c>
      <c r="CT549" s="529">
        <v>3.1714000000000002</v>
      </c>
      <c r="CU549" s="590"/>
      <c r="CV549" s="591">
        <v>5.4205482900000002</v>
      </c>
      <c r="CW549" s="591">
        <v>2.3046353700000002</v>
      </c>
      <c r="CX549" s="592">
        <v>21.692</v>
      </c>
      <c r="CY549" s="497">
        <v>1.3574999999999999</v>
      </c>
    </row>
    <row r="550" spans="1:103" ht="12" customHeight="1" x14ac:dyDescent="0.35">
      <c r="A550" s="758"/>
      <c r="B550" s="843"/>
      <c r="C550" s="330" t="s">
        <v>133</v>
      </c>
      <c r="D550" s="446">
        <v>418.37521831000004</v>
      </c>
      <c r="E550" s="446">
        <v>25.839117099999999</v>
      </c>
      <c r="F550" s="588">
        <v>3.1510000000000002</v>
      </c>
      <c r="G550" s="589"/>
      <c r="H550" s="527">
        <v>214.88977192999999</v>
      </c>
      <c r="I550" s="527">
        <v>19.131696360000003</v>
      </c>
      <c r="J550" s="528">
        <v>4.5419999999999998</v>
      </c>
      <c r="K550" s="529">
        <f t="shared" si="3"/>
        <v>51.362930337517</v>
      </c>
      <c r="L550" s="590"/>
      <c r="M550" s="591">
        <v>108.12811488999999</v>
      </c>
      <c r="N550" s="591">
        <v>14.32058988</v>
      </c>
      <c r="O550" s="592">
        <v>6.7570000000000006</v>
      </c>
      <c r="P550" s="529">
        <v>50.31794</v>
      </c>
      <c r="Q550" s="590"/>
      <c r="R550" s="591">
        <v>96.726199530000002</v>
      </c>
      <c r="S550" s="591">
        <v>10.93169127</v>
      </c>
      <c r="T550" s="592">
        <v>5.766</v>
      </c>
      <c r="U550" s="529">
        <v>45.012009999999997</v>
      </c>
      <c r="V550" s="590"/>
      <c r="W550" s="591">
        <v>8.9334752700000006</v>
      </c>
      <c r="X550" s="591">
        <v>3.6674362299999999</v>
      </c>
      <c r="Y550" s="592">
        <v>20.945</v>
      </c>
      <c r="Z550" s="529">
        <v>4.1572399999999998</v>
      </c>
      <c r="AA550" s="590"/>
      <c r="AB550" s="591">
        <v>1.1019822500000001</v>
      </c>
      <c r="AC550" s="591">
        <v>1.2599483199999999</v>
      </c>
      <c r="AD550" s="592">
        <v>58.333999999999996</v>
      </c>
      <c r="AE550" s="497">
        <v>0.51280999999999999</v>
      </c>
      <c r="AF550" s="591">
        <v>55.611740820000001</v>
      </c>
      <c r="AG550" s="591">
        <v>8.5431733000000012</v>
      </c>
      <c r="AH550" s="592">
        <v>7.838000000000001</v>
      </c>
      <c r="AI550" s="529">
        <v>13.292310000000001</v>
      </c>
      <c r="AJ550" s="590"/>
      <c r="AK550" s="591">
        <v>11.84197254</v>
      </c>
      <c r="AL550" s="591">
        <v>4.2197454799999994</v>
      </c>
      <c r="AM550" s="592">
        <v>18.181000000000001</v>
      </c>
      <c r="AN550" s="529">
        <v>21.29402</v>
      </c>
      <c r="AO550" s="590"/>
      <c r="AP550" s="591">
        <v>39.301298499999994</v>
      </c>
      <c r="AQ550" s="591">
        <v>7.2545347700000002</v>
      </c>
      <c r="AR550" s="592">
        <v>9.4179999999999993</v>
      </c>
      <c r="AS550" s="529">
        <v>70.670869999999994</v>
      </c>
      <c r="AT550" s="590"/>
      <c r="AU550" s="591">
        <v>3.6395635900000003</v>
      </c>
      <c r="AV550" s="591">
        <v>2.0642621999999999</v>
      </c>
      <c r="AW550" s="592">
        <v>28.937000000000001</v>
      </c>
      <c r="AX550" s="529">
        <v>6.5446</v>
      </c>
      <c r="AY550" s="590"/>
      <c r="AZ550" s="591">
        <v>0.82890617999999994</v>
      </c>
      <c r="BA550" s="591">
        <v>0.97258644000000005</v>
      </c>
      <c r="BB550" s="592">
        <v>59.863999999999997</v>
      </c>
      <c r="BC550" s="497">
        <v>1.4905200000000001</v>
      </c>
      <c r="BD550" s="591">
        <v>351.27747304000002</v>
      </c>
      <c r="BE550" s="591">
        <v>24.127190589999998</v>
      </c>
      <c r="BF550" s="592">
        <v>3.504</v>
      </c>
      <c r="BG550" s="529">
        <v>83.962299999999999</v>
      </c>
      <c r="BH550" s="590"/>
      <c r="BI550" s="591">
        <v>226.87954135999999</v>
      </c>
      <c r="BJ550" s="591">
        <v>19.068706500000001</v>
      </c>
      <c r="BK550" s="592">
        <v>4.2880000000000003</v>
      </c>
      <c r="BL550" s="529">
        <v>64.58699</v>
      </c>
      <c r="BM550" s="590"/>
      <c r="BN550" s="591">
        <v>108.6238723</v>
      </c>
      <c r="BO550" s="591">
        <v>13.30856562</v>
      </c>
      <c r="BP550" s="592">
        <v>6.2509999999999994</v>
      </c>
      <c r="BQ550" s="529">
        <v>30.922529999999998</v>
      </c>
      <c r="BR550" s="590"/>
      <c r="BS550" s="591">
        <v>13.96244443</v>
      </c>
      <c r="BT550" s="591">
        <v>4.36395716</v>
      </c>
      <c r="BU550" s="592">
        <v>15.946</v>
      </c>
      <c r="BV550" s="529">
        <v>3.9747599999999998</v>
      </c>
      <c r="BW550" s="590"/>
      <c r="BX550" s="591">
        <v>1.8116149499999998</v>
      </c>
      <c r="BY550" s="591">
        <v>1.2702732000000001</v>
      </c>
      <c r="BZ550" s="592">
        <v>35.774999999999999</v>
      </c>
      <c r="CA550" s="497">
        <v>0.51571999999999996</v>
      </c>
      <c r="CB550" s="591">
        <v>192.95476271000001</v>
      </c>
      <c r="CC550" s="591">
        <v>17.86495085</v>
      </c>
      <c r="CD550" s="592">
        <v>4.7239999999999993</v>
      </c>
      <c r="CE550" s="529">
        <v>46.12003</v>
      </c>
      <c r="CF550" s="590"/>
      <c r="CG550" s="591">
        <v>111.68125078</v>
      </c>
      <c r="CH550" s="591">
        <v>12.927641770000001</v>
      </c>
      <c r="CI550" s="592">
        <v>5.9060000000000006</v>
      </c>
      <c r="CJ550" s="529">
        <v>57.8795</v>
      </c>
      <c r="CK550" s="590"/>
      <c r="CL550" s="591">
        <v>71.247462519999999</v>
      </c>
      <c r="CM550" s="591">
        <v>9.7888830500000008</v>
      </c>
      <c r="CN550" s="592">
        <v>7.01</v>
      </c>
      <c r="CO550" s="529">
        <v>36.924439999999997</v>
      </c>
      <c r="CP550" s="590"/>
      <c r="CQ550" s="591">
        <v>7.71122964</v>
      </c>
      <c r="CR550" s="591">
        <v>2.4498720899999999</v>
      </c>
      <c r="CS550" s="592">
        <v>16.209</v>
      </c>
      <c r="CT550" s="529">
        <v>3.9963899999999999</v>
      </c>
      <c r="CU550" s="590"/>
      <c r="CV550" s="591">
        <v>2.3148197700000002</v>
      </c>
      <c r="CW550" s="591">
        <v>1.51770176</v>
      </c>
      <c r="CX550" s="592">
        <v>33.451000000000001</v>
      </c>
      <c r="CY550" s="497">
        <v>1.19967</v>
      </c>
    </row>
    <row r="551" spans="1:103" ht="12" customHeight="1" x14ac:dyDescent="0.35">
      <c r="A551" s="759"/>
      <c r="B551" s="849"/>
      <c r="C551" s="331" t="s">
        <v>134</v>
      </c>
      <c r="D551" s="457">
        <v>423.92242978000002</v>
      </c>
      <c r="E551" s="457">
        <v>28.074201389999999</v>
      </c>
      <c r="F551" s="598">
        <v>3.379</v>
      </c>
      <c r="G551" s="504"/>
      <c r="H551" s="533">
        <v>207.52137538000002</v>
      </c>
      <c r="I551" s="533">
        <v>19.971169079999999</v>
      </c>
      <c r="J551" s="534">
        <v>4.91</v>
      </c>
      <c r="K551" s="82">
        <f t="shared" si="3"/>
        <v>48.952676433680544</v>
      </c>
      <c r="L551" s="413"/>
      <c r="M551" s="503">
        <v>99.516651269999997</v>
      </c>
      <c r="N551" s="503">
        <v>13.921056629999999</v>
      </c>
      <c r="O551" s="395">
        <v>7.1370000000000005</v>
      </c>
      <c r="P551" s="82">
        <v>47.954889999999999</v>
      </c>
      <c r="Q551" s="413"/>
      <c r="R551" s="503">
        <v>100.81525448000001</v>
      </c>
      <c r="S551" s="503">
        <v>12.13891248</v>
      </c>
      <c r="T551" s="395">
        <v>6.1429999999999998</v>
      </c>
      <c r="U551" s="82">
        <v>48.580660000000002</v>
      </c>
      <c r="V551" s="413"/>
      <c r="W551" s="503">
        <v>6.6769876700000008</v>
      </c>
      <c r="X551" s="503">
        <v>2.66175542</v>
      </c>
      <c r="Y551" s="395">
        <v>20.338999999999999</v>
      </c>
      <c r="Z551" s="82">
        <v>3.2174900000000002</v>
      </c>
      <c r="AA551" s="413"/>
      <c r="AB551" s="503">
        <v>0.5124819599999999</v>
      </c>
      <c r="AC551" s="503">
        <v>0.59783925000000004</v>
      </c>
      <c r="AD551" s="395">
        <v>59.518000000000001</v>
      </c>
      <c r="AE551" s="505">
        <v>0.24695</v>
      </c>
      <c r="AF551" s="503">
        <v>60.668555120000001</v>
      </c>
      <c r="AG551" s="503">
        <v>8.5955463999999999</v>
      </c>
      <c r="AH551" s="395">
        <v>7.2289999999999992</v>
      </c>
      <c r="AI551" s="82">
        <v>14.31124</v>
      </c>
      <c r="AJ551" s="413"/>
      <c r="AK551" s="503">
        <v>12.639206490000001</v>
      </c>
      <c r="AL551" s="503">
        <v>4.2735505499999995</v>
      </c>
      <c r="AM551" s="395">
        <v>17.251000000000001</v>
      </c>
      <c r="AN551" s="82">
        <v>20.833210000000001</v>
      </c>
      <c r="AO551" s="413"/>
      <c r="AP551" s="503">
        <v>44.019319280000005</v>
      </c>
      <c r="AQ551" s="503">
        <v>7.2186992600000002</v>
      </c>
      <c r="AR551" s="395">
        <v>8.3669999999999991</v>
      </c>
      <c r="AS551" s="82">
        <v>72.557060000000007</v>
      </c>
      <c r="AT551" s="413"/>
      <c r="AU551" s="503">
        <v>1.5639130600000002</v>
      </c>
      <c r="AV551" s="503">
        <v>1.0648182500000001</v>
      </c>
      <c r="AW551" s="395">
        <v>34.738</v>
      </c>
      <c r="AX551" s="82">
        <v>2.5777999999999999</v>
      </c>
      <c r="AY551" s="413"/>
      <c r="AZ551" s="503">
        <v>2.44611629</v>
      </c>
      <c r="BA551" s="503">
        <v>1.6078176200000001</v>
      </c>
      <c r="BB551" s="395">
        <v>33.534999999999997</v>
      </c>
      <c r="BC551" s="505">
        <v>4.03193</v>
      </c>
      <c r="BD551" s="503">
        <v>360.14039432999999</v>
      </c>
      <c r="BE551" s="503">
        <v>25.34151022</v>
      </c>
      <c r="BF551" s="395">
        <v>3.5900000000000003</v>
      </c>
      <c r="BG551" s="82">
        <v>84.954310000000007</v>
      </c>
      <c r="BH551" s="413"/>
      <c r="BI551" s="503">
        <v>206.3488797</v>
      </c>
      <c r="BJ551" s="503">
        <v>18.828538730000002</v>
      </c>
      <c r="BK551" s="395">
        <v>4.6550000000000002</v>
      </c>
      <c r="BL551" s="82">
        <v>57.296790000000001</v>
      </c>
      <c r="BM551" s="413"/>
      <c r="BN551" s="503">
        <v>138.17393952</v>
      </c>
      <c r="BO551" s="503">
        <v>14.123030699999999</v>
      </c>
      <c r="BP551" s="395">
        <v>5.2149999999999999</v>
      </c>
      <c r="BQ551" s="82">
        <v>38.366689999999998</v>
      </c>
      <c r="BR551" s="413"/>
      <c r="BS551" s="503">
        <v>13.600774520000002</v>
      </c>
      <c r="BT551" s="503">
        <v>3.4546031500000001</v>
      </c>
      <c r="BU551" s="395">
        <v>12.959000000000001</v>
      </c>
      <c r="BV551" s="82">
        <v>3.7765200000000001</v>
      </c>
      <c r="BW551" s="413"/>
      <c r="BX551" s="503">
        <v>2.0168005899999999</v>
      </c>
      <c r="BY551" s="503">
        <v>1.55110039</v>
      </c>
      <c r="BZ551" s="395">
        <v>39.239000000000004</v>
      </c>
      <c r="CA551" s="505">
        <v>0.56000000000000005</v>
      </c>
      <c r="CB551" s="503">
        <v>206.35025361999999</v>
      </c>
      <c r="CC551" s="503">
        <v>19.576115249999997</v>
      </c>
      <c r="CD551" s="395">
        <v>4.84</v>
      </c>
      <c r="CE551" s="82">
        <v>48.67642</v>
      </c>
      <c r="CF551" s="413"/>
      <c r="CG551" s="503">
        <v>124.36692656999999</v>
      </c>
      <c r="CH551" s="503">
        <v>16.01175667</v>
      </c>
      <c r="CI551" s="395">
        <v>6.569</v>
      </c>
      <c r="CJ551" s="82">
        <v>60.269820000000003</v>
      </c>
      <c r="CK551" s="413"/>
      <c r="CL551" s="503">
        <v>73.925278900000009</v>
      </c>
      <c r="CM551" s="503">
        <v>8.9098282999999991</v>
      </c>
      <c r="CN551" s="395">
        <v>6.149</v>
      </c>
      <c r="CO551" s="82">
        <v>35.825150000000001</v>
      </c>
      <c r="CP551" s="413"/>
      <c r="CQ551" s="503">
        <v>4.9523196299999999</v>
      </c>
      <c r="CR551" s="503">
        <v>2.03799661</v>
      </c>
      <c r="CS551" s="395">
        <v>20.996000000000002</v>
      </c>
      <c r="CT551" s="82">
        <v>2.3999600000000001</v>
      </c>
      <c r="CU551" s="413"/>
      <c r="CV551" s="503">
        <v>3.1057285299999999</v>
      </c>
      <c r="CW551" s="503">
        <v>1.6956300799999999</v>
      </c>
      <c r="CX551" s="395">
        <v>27.855999999999998</v>
      </c>
      <c r="CY551" s="505">
        <v>1.50508</v>
      </c>
    </row>
    <row r="552" spans="1:103" ht="12" customHeight="1" x14ac:dyDescent="0.35">
      <c r="A552" s="760" t="s">
        <v>91</v>
      </c>
      <c r="B552" s="916" t="s">
        <v>255</v>
      </c>
      <c r="C552" s="329" t="s">
        <v>59</v>
      </c>
      <c r="D552" s="446">
        <v>1529.7272384800001</v>
      </c>
      <c r="E552" s="446">
        <v>58.982268609999998</v>
      </c>
      <c r="F552" s="588">
        <v>1.9670000000000001</v>
      </c>
      <c r="G552" s="507"/>
      <c r="H552" s="527">
        <v>1110.41379353</v>
      </c>
      <c r="I552" s="527">
        <v>52.496897390000001</v>
      </c>
      <c r="J552" s="528">
        <v>2.4119999999999999</v>
      </c>
      <c r="K552" s="403">
        <f t="shared" si="3"/>
        <v>72.58900577813813</v>
      </c>
      <c r="L552" s="432"/>
      <c r="M552" s="506">
        <v>807.07407122999996</v>
      </c>
      <c r="N552" s="506">
        <v>45.792046939999999</v>
      </c>
      <c r="O552" s="401">
        <v>2.895</v>
      </c>
      <c r="P552" s="403">
        <v>72.682280000000006</v>
      </c>
      <c r="Q552" s="432"/>
      <c r="R552" s="506">
        <v>289.79937274999997</v>
      </c>
      <c r="S552" s="506">
        <v>24.903818340000001</v>
      </c>
      <c r="T552" s="401">
        <v>4.3839999999999995</v>
      </c>
      <c r="U552" s="403">
        <v>26.098320000000001</v>
      </c>
      <c r="V552" s="432"/>
      <c r="W552" s="506">
        <v>10.935668250000001</v>
      </c>
      <c r="X552" s="506">
        <v>2.8380387099999997</v>
      </c>
      <c r="Y552" s="401">
        <v>13.241</v>
      </c>
      <c r="Z552" s="403">
        <v>0.98482999999999998</v>
      </c>
      <c r="AA552" s="432"/>
      <c r="AB552" s="506">
        <v>2.6046813000000002</v>
      </c>
      <c r="AC552" s="506">
        <v>1.54806914</v>
      </c>
      <c r="AD552" s="401">
        <v>30.324000000000002</v>
      </c>
      <c r="AE552" s="508">
        <v>0.23457</v>
      </c>
      <c r="AF552" s="506">
        <v>415.36519170999998</v>
      </c>
      <c r="AG552" s="506">
        <v>40.986055319999998</v>
      </c>
      <c r="AH552" s="401">
        <v>5.0340000000000007</v>
      </c>
      <c r="AI552" s="403">
        <v>27.152889999999999</v>
      </c>
      <c r="AJ552" s="432"/>
      <c r="AK552" s="506">
        <v>211.77184130000001</v>
      </c>
      <c r="AL552" s="506">
        <v>30.969415619999999</v>
      </c>
      <c r="AM552" s="401">
        <v>7.4609999999999994</v>
      </c>
      <c r="AN552" s="403">
        <v>50.984490000000001</v>
      </c>
      <c r="AO552" s="432"/>
      <c r="AP552" s="506">
        <v>166.54848217999998</v>
      </c>
      <c r="AQ552" s="506">
        <v>18.96568156</v>
      </c>
      <c r="AR552" s="401">
        <v>5.81</v>
      </c>
      <c r="AS552" s="403">
        <v>40.096879999999999</v>
      </c>
      <c r="AT552" s="432"/>
      <c r="AU552" s="506">
        <v>28.0326685</v>
      </c>
      <c r="AV552" s="506">
        <v>6.62210185</v>
      </c>
      <c r="AW552" s="401">
        <v>12.052</v>
      </c>
      <c r="AX552" s="403">
        <v>6.74892</v>
      </c>
      <c r="AY552" s="432"/>
      <c r="AZ552" s="506">
        <v>9.0121997300000007</v>
      </c>
      <c r="BA552" s="506">
        <v>3.3243571099999998</v>
      </c>
      <c r="BB552" s="401">
        <v>18.82</v>
      </c>
      <c r="BC552" s="508">
        <v>2.1697099999999998</v>
      </c>
      <c r="BD552" s="506">
        <v>1388.72837531</v>
      </c>
      <c r="BE552" s="506">
        <v>56.51206706</v>
      </c>
      <c r="BF552" s="401">
        <v>2.0760000000000001</v>
      </c>
      <c r="BG552" s="403">
        <v>90.782740000000004</v>
      </c>
      <c r="BH552" s="432"/>
      <c r="BI552" s="506">
        <v>1039.78693116</v>
      </c>
      <c r="BJ552" s="506">
        <v>50.128337909999999</v>
      </c>
      <c r="BK552" s="401">
        <v>2.46</v>
      </c>
      <c r="BL552" s="403">
        <v>74.873310000000004</v>
      </c>
      <c r="BM552" s="432"/>
      <c r="BN552" s="506">
        <v>326.54153668999999</v>
      </c>
      <c r="BO552" s="506">
        <v>27.61861747</v>
      </c>
      <c r="BP552" s="401">
        <v>4.3150000000000004</v>
      </c>
      <c r="BQ552" s="403">
        <v>23.51371</v>
      </c>
      <c r="BR552" s="432"/>
      <c r="BS552" s="506">
        <v>16.35089481</v>
      </c>
      <c r="BT552" s="506">
        <v>3.4817209400000002</v>
      </c>
      <c r="BU552" s="401">
        <v>10.864000000000001</v>
      </c>
      <c r="BV552" s="403">
        <v>1.1774</v>
      </c>
      <c r="BW552" s="432"/>
      <c r="BX552" s="506">
        <v>6.0490126600000007</v>
      </c>
      <c r="BY552" s="506">
        <v>2.05171737</v>
      </c>
      <c r="BZ552" s="401">
        <v>17.305</v>
      </c>
      <c r="CA552" s="508">
        <v>0.43558000000000002</v>
      </c>
      <c r="CB552" s="506">
        <v>654.79314234000003</v>
      </c>
      <c r="CC552" s="506">
        <v>45.919351829999997</v>
      </c>
      <c r="CD552" s="401">
        <v>3.5779999999999998</v>
      </c>
      <c r="CE552" s="403">
        <v>42.804569999999998</v>
      </c>
      <c r="CF552" s="432"/>
      <c r="CG552" s="506">
        <v>298.32151838000004</v>
      </c>
      <c r="CH552" s="506">
        <v>31.163475910000003</v>
      </c>
      <c r="CI552" s="401">
        <v>5.33</v>
      </c>
      <c r="CJ552" s="403">
        <v>45.559660000000001</v>
      </c>
      <c r="CK552" s="432"/>
      <c r="CL552" s="506">
        <v>288.02682530000004</v>
      </c>
      <c r="CM552" s="506">
        <v>26.604101109999998</v>
      </c>
      <c r="CN552" s="401">
        <v>4.7130000000000001</v>
      </c>
      <c r="CO552" s="403">
        <v>43.987450000000003</v>
      </c>
      <c r="CP552" s="432"/>
      <c r="CQ552" s="506">
        <v>51.601737370000002</v>
      </c>
      <c r="CR552" s="506">
        <v>9.9225308999999999</v>
      </c>
      <c r="CS552" s="401">
        <v>9.8109999999999999</v>
      </c>
      <c r="CT552" s="403">
        <v>7.8806200000000004</v>
      </c>
      <c r="CU552" s="432"/>
      <c r="CV552" s="506">
        <v>16.843061290000001</v>
      </c>
      <c r="CW552" s="506">
        <v>4.2986233599999997</v>
      </c>
      <c r="CX552" s="401">
        <v>13.020999999999999</v>
      </c>
      <c r="CY552" s="508">
        <v>2.5722700000000001</v>
      </c>
    </row>
    <row r="553" spans="1:103" ht="12" customHeight="1" x14ac:dyDescent="0.35">
      <c r="A553" s="761"/>
      <c r="B553" s="846"/>
      <c r="C553" s="330" t="s">
        <v>133</v>
      </c>
      <c r="D553" s="446">
        <v>754.36606361999998</v>
      </c>
      <c r="E553" s="446">
        <v>31.117863580000002</v>
      </c>
      <c r="F553" s="588">
        <v>2.105</v>
      </c>
      <c r="G553" s="589"/>
      <c r="H553" s="527">
        <v>536.4745721700001</v>
      </c>
      <c r="I553" s="527">
        <v>27.296434640000001</v>
      </c>
      <c r="J553" s="528">
        <v>2.5960000000000001</v>
      </c>
      <c r="K553" s="529">
        <f t="shared" si="3"/>
        <v>71.115947288986305</v>
      </c>
      <c r="L553" s="590"/>
      <c r="M553" s="591">
        <v>386.38455142999999</v>
      </c>
      <c r="N553" s="591">
        <v>24.413726320000002</v>
      </c>
      <c r="O553" s="592">
        <v>3.2239999999999998</v>
      </c>
      <c r="P553" s="529">
        <v>72.022900000000007</v>
      </c>
      <c r="Q553" s="590"/>
      <c r="R553" s="591">
        <v>143.47949278999999</v>
      </c>
      <c r="S553" s="591">
        <v>16.108084689999998</v>
      </c>
      <c r="T553" s="592">
        <v>5.7279999999999998</v>
      </c>
      <c r="U553" s="529">
        <v>26.744879999999998</v>
      </c>
      <c r="V553" s="590"/>
      <c r="W553" s="591">
        <v>5.3970191500000002</v>
      </c>
      <c r="X553" s="591">
        <v>1.8774527999999999</v>
      </c>
      <c r="Y553" s="592">
        <v>17.748000000000001</v>
      </c>
      <c r="Z553" s="529">
        <v>1.0060199999999999</v>
      </c>
      <c r="AA553" s="590"/>
      <c r="AB553" s="591">
        <v>1.2135088000000001</v>
      </c>
      <c r="AC553" s="591">
        <v>1.0902006200000001</v>
      </c>
      <c r="AD553" s="592">
        <v>45.835999999999999</v>
      </c>
      <c r="AE553" s="497">
        <v>0.22620000000000001</v>
      </c>
      <c r="AF553" s="591">
        <v>201.12597135999999</v>
      </c>
      <c r="AG553" s="591">
        <v>22.576705320000002</v>
      </c>
      <c r="AH553" s="592">
        <v>5.7270000000000003</v>
      </c>
      <c r="AI553" s="529">
        <v>26.66159</v>
      </c>
      <c r="AJ553" s="590"/>
      <c r="AK553" s="591">
        <v>102.24374392</v>
      </c>
      <c r="AL553" s="591">
        <v>17.753816130000001</v>
      </c>
      <c r="AM553" s="592">
        <v>8.859</v>
      </c>
      <c r="AN553" s="529">
        <v>50.83567</v>
      </c>
      <c r="AO553" s="590"/>
      <c r="AP553" s="591">
        <v>81.964850940000005</v>
      </c>
      <c r="AQ553" s="591">
        <v>11.96164119</v>
      </c>
      <c r="AR553" s="592">
        <v>7.4459999999999997</v>
      </c>
      <c r="AS553" s="529">
        <v>40.752989999999997</v>
      </c>
      <c r="AT553" s="590"/>
      <c r="AU553" s="591">
        <v>12.89219915</v>
      </c>
      <c r="AV553" s="591">
        <v>3.9594248099999998</v>
      </c>
      <c r="AW553" s="592">
        <v>15.669</v>
      </c>
      <c r="AX553" s="529">
        <v>6.4100099999999998</v>
      </c>
      <c r="AY553" s="590"/>
      <c r="AZ553" s="591">
        <v>4.0251773499999999</v>
      </c>
      <c r="BA553" s="591">
        <v>2.0180212399999999</v>
      </c>
      <c r="BB553" s="592">
        <v>25.579000000000001</v>
      </c>
      <c r="BC553" s="497">
        <v>2.0013200000000002</v>
      </c>
      <c r="BD553" s="591">
        <v>682.69172194999999</v>
      </c>
      <c r="BE553" s="591">
        <v>30.1648353</v>
      </c>
      <c r="BF553" s="592">
        <v>2.254</v>
      </c>
      <c r="BG553" s="529">
        <v>90.498729999999995</v>
      </c>
      <c r="BH553" s="590"/>
      <c r="BI553" s="591">
        <v>506.62158529999999</v>
      </c>
      <c r="BJ553" s="591">
        <v>26.448879140000003</v>
      </c>
      <c r="BK553" s="592">
        <v>2.6640000000000001</v>
      </c>
      <c r="BL553" s="529">
        <v>74.209419999999994</v>
      </c>
      <c r="BM553" s="590"/>
      <c r="BN553" s="591">
        <v>162.62140082000002</v>
      </c>
      <c r="BO553" s="591">
        <v>15.376236199999999</v>
      </c>
      <c r="BP553" s="592">
        <v>4.8239999999999998</v>
      </c>
      <c r="BQ553" s="529">
        <v>23.820620000000002</v>
      </c>
      <c r="BR553" s="590"/>
      <c r="BS553" s="591">
        <v>10.002107050000001</v>
      </c>
      <c r="BT553" s="591">
        <v>2.7565923699999999</v>
      </c>
      <c r="BU553" s="592">
        <v>14.061000000000002</v>
      </c>
      <c r="BV553" s="529">
        <v>1.4651000000000001</v>
      </c>
      <c r="BW553" s="590"/>
      <c r="BX553" s="591">
        <v>3.4466287800000002</v>
      </c>
      <c r="BY553" s="591">
        <v>1.5995777</v>
      </c>
      <c r="BZ553" s="592">
        <v>23.678999999999998</v>
      </c>
      <c r="CA553" s="497">
        <v>0.50485999999999998</v>
      </c>
      <c r="CB553" s="591">
        <v>308.73131533000003</v>
      </c>
      <c r="CC553" s="591">
        <v>23.417875420000001</v>
      </c>
      <c r="CD553" s="592">
        <v>3.8699999999999997</v>
      </c>
      <c r="CE553" s="529">
        <v>40.925930000000001</v>
      </c>
      <c r="CF553" s="590"/>
      <c r="CG553" s="591">
        <v>139.21436045999999</v>
      </c>
      <c r="CH553" s="591">
        <v>16.407027730000003</v>
      </c>
      <c r="CI553" s="592">
        <v>6.0129999999999999</v>
      </c>
      <c r="CJ553" s="529">
        <v>45.092399999999998</v>
      </c>
      <c r="CK553" s="590"/>
      <c r="CL553" s="591">
        <v>135.91935504</v>
      </c>
      <c r="CM553" s="591">
        <v>14.745091140000001</v>
      </c>
      <c r="CN553" s="592">
        <v>5.5350000000000001</v>
      </c>
      <c r="CO553" s="529">
        <v>44.025129999999997</v>
      </c>
      <c r="CP553" s="590"/>
      <c r="CQ553" s="591">
        <v>24.876132340000002</v>
      </c>
      <c r="CR553" s="591">
        <v>5.6090995899999996</v>
      </c>
      <c r="CS553" s="592">
        <v>11.504</v>
      </c>
      <c r="CT553" s="529">
        <v>8.0575299999999999</v>
      </c>
      <c r="CU553" s="590"/>
      <c r="CV553" s="591">
        <v>8.721467500000001</v>
      </c>
      <c r="CW553" s="591">
        <v>2.8871555099999999</v>
      </c>
      <c r="CX553" s="592">
        <v>16.89</v>
      </c>
      <c r="CY553" s="497">
        <v>2.8249399999999998</v>
      </c>
    </row>
    <row r="554" spans="1:103" ht="12" customHeight="1" x14ac:dyDescent="0.35">
      <c r="A554" s="761"/>
      <c r="B554" s="846"/>
      <c r="C554" s="330" t="s">
        <v>134</v>
      </c>
      <c r="D554" s="446">
        <v>775.36117486000001</v>
      </c>
      <c r="E554" s="446">
        <v>31.277746029999999</v>
      </c>
      <c r="F554" s="588">
        <v>2.0580000000000003</v>
      </c>
      <c r="G554" s="589"/>
      <c r="H554" s="527">
        <v>573.93922135000003</v>
      </c>
      <c r="I554" s="527">
        <v>29.635990899999999</v>
      </c>
      <c r="J554" s="528">
        <v>2.6339999999999999</v>
      </c>
      <c r="K554" s="529">
        <f t="shared" si="3"/>
        <v>74.02217701365187</v>
      </c>
      <c r="L554" s="590"/>
      <c r="M554" s="591">
        <v>420.68951980000003</v>
      </c>
      <c r="N554" s="591">
        <v>26.039417069999999</v>
      </c>
      <c r="O554" s="592">
        <v>3.1579999999999995</v>
      </c>
      <c r="P554" s="529">
        <v>73.29862</v>
      </c>
      <c r="Q554" s="590"/>
      <c r="R554" s="591">
        <v>146.31987995999998</v>
      </c>
      <c r="S554" s="591">
        <v>14.867928040000001</v>
      </c>
      <c r="T554" s="592">
        <v>5.1839999999999993</v>
      </c>
      <c r="U554" s="529">
        <v>25.493970000000001</v>
      </c>
      <c r="V554" s="590"/>
      <c r="W554" s="591">
        <v>5.5386490999999998</v>
      </c>
      <c r="X554" s="591">
        <v>2.1754064099999999</v>
      </c>
      <c r="Y554" s="592">
        <v>20.039000000000001</v>
      </c>
      <c r="Z554" s="529">
        <v>0.96501999999999999</v>
      </c>
      <c r="AA554" s="590"/>
      <c r="AB554" s="591">
        <v>1.3911724999999999</v>
      </c>
      <c r="AC554" s="591">
        <v>1.1370132399999999</v>
      </c>
      <c r="AD554" s="592">
        <v>41.699000000000005</v>
      </c>
      <c r="AE554" s="497">
        <v>0.24238999999999999</v>
      </c>
      <c r="AF554" s="591">
        <v>214.23922034999998</v>
      </c>
      <c r="AG554" s="591">
        <v>21.477581579999999</v>
      </c>
      <c r="AH554" s="592">
        <v>5.1150000000000002</v>
      </c>
      <c r="AI554" s="529">
        <v>27.630890000000001</v>
      </c>
      <c r="AJ554" s="590"/>
      <c r="AK554" s="591">
        <v>109.52809739</v>
      </c>
      <c r="AL554" s="591">
        <v>15.842680399999999</v>
      </c>
      <c r="AM554" s="592">
        <v>7.3800000000000008</v>
      </c>
      <c r="AN554" s="529">
        <v>51.124200000000002</v>
      </c>
      <c r="AO554" s="590"/>
      <c r="AP554" s="591">
        <v>84.583631229999995</v>
      </c>
      <c r="AQ554" s="591">
        <v>10.679433380000001</v>
      </c>
      <c r="AR554" s="592">
        <v>6.4420000000000002</v>
      </c>
      <c r="AS554" s="529">
        <v>39.480930000000001</v>
      </c>
      <c r="AT554" s="590"/>
      <c r="AU554" s="591">
        <v>15.14046935</v>
      </c>
      <c r="AV554" s="591">
        <v>4.3868428599999998</v>
      </c>
      <c r="AW554" s="592">
        <v>14.782999999999999</v>
      </c>
      <c r="AX554" s="529">
        <v>7.0670900000000003</v>
      </c>
      <c r="AY554" s="590"/>
      <c r="AZ554" s="591">
        <v>4.98702238</v>
      </c>
      <c r="BA554" s="591">
        <v>2.4034127400000003</v>
      </c>
      <c r="BB554" s="592">
        <v>24.587999999999997</v>
      </c>
      <c r="BC554" s="497">
        <v>2.3277800000000002</v>
      </c>
      <c r="BD554" s="591">
        <v>706.03665335999995</v>
      </c>
      <c r="BE554" s="591">
        <v>30.093586129999998</v>
      </c>
      <c r="BF554" s="592">
        <v>2.1749999999999998</v>
      </c>
      <c r="BG554" s="529">
        <v>91.059070000000006</v>
      </c>
      <c r="BH554" s="590"/>
      <c r="BI554" s="591">
        <v>533.16534586</v>
      </c>
      <c r="BJ554" s="591">
        <v>27.65467941</v>
      </c>
      <c r="BK554" s="592">
        <v>2.6459999999999999</v>
      </c>
      <c r="BL554" s="529">
        <v>75.515249999999995</v>
      </c>
      <c r="BM554" s="590"/>
      <c r="BN554" s="591">
        <v>163.92013587</v>
      </c>
      <c r="BO554" s="591">
        <v>16.787822540000001</v>
      </c>
      <c r="BP554" s="592">
        <v>5.2249999999999996</v>
      </c>
      <c r="BQ554" s="529">
        <v>23.216940000000001</v>
      </c>
      <c r="BR554" s="590"/>
      <c r="BS554" s="591">
        <v>6.3487877500000005</v>
      </c>
      <c r="BT554" s="591">
        <v>2.04308611</v>
      </c>
      <c r="BU554" s="592">
        <v>16.419</v>
      </c>
      <c r="BV554" s="529">
        <v>0.89922000000000002</v>
      </c>
      <c r="BW554" s="590"/>
      <c r="BX554" s="591">
        <v>2.6023838799999996</v>
      </c>
      <c r="BY554" s="591">
        <v>1.19333628</v>
      </c>
      <c r="BZ554" s="592">
        <v>23.396000000000001</v>
      </c>
      <c r="CA554" s="497">
        <v>0.36858999999999997</v>
      </c>
      <c r="CB554" s="591">
        <v>346.06182701</v>
      </c>
      <c r="CC554" s="591">
        <v>27.167942</v>
      </c>
      <c r="CD554" s="592">
        <v>4.0049999999999999</v>
      </c>
      <c r="CE554" s="529">
        <v>44.632339999999999</v>
      </c>
      <c r="CF554" s="590"/>
      <c r="CG554" s="591">
        <v>159.10715791999999</v>
      </c>
      <c r="CH554" s="591">
        <v>18.298793180000001</v>
      </c>
      <c r="CI554" s="592">
        <v>5.8680000000000003</v>
      </c>
      <c r="CJ554" s="529">
        <v>45.976509999999998</v>
      </c>
      <c r="CK554" s="590"/>
      <c r="CL554" s="591">
        <v>152.10747026999999</v>
      </c>
      <c r="CM554" s="591">
        <v>16.215130129999999</v>
      </c>
      <c r="CN554" s="592">
        <v>5.4390000000000001</v>
      </c>
      <c r="CO554" s="529">
        <v>43.95384</v>
      </c>
      <c r="CP554" s="590"/>
      <c r="CQ554" s="591">
        <v>26.725605039999998</v>
      </c>
      <c r="CR554" s="591">
        <v>6.4948693000000004</v>
      </c>
      <c r="CS554" s="592">
        <v>12.399000000000001</v>
      </c>
      <c r="CT554" s="529">
        <v>7.7227800000000002</v>
      </c>
      <c r="CU554" s="590"/>
      <c r="CV554" s="591">
        <v>8.1215937900000004</v>
      </c>
      <c r="CW554" s="591">
        <v>2.8675702700000003</v>
      </c>
      <c r="CX554" s="592">
        <v>18.013999999999999</v>
      </c>
      <c r="CY554" s="497">
        <v>2.3468599999999999</v>
      </c>
    </row>
    <row r="555" spans="1:103" ht="12" customHeight="1" x14ac:dyDescent="0.35">
      <c r="A555" s="761"/>
      <c r="B555" s="917" t="s">
        <v>66</v>
      </c>
      <c r="C555" s="332" t="s">
        <v>59</v>
      </c>
      <c r="D555" s="451">
        <v>1224.4754027199999</v>
      </c>
      <c r="E555" s="451">
        <v>73.396093040000011</v>
      </c>
      <c r="F555" s="593">
        <v>3.0579999999999998</v>
      </c>
      <c r="G555" s="594"/>
      <c r="H555" s="530">
        <v>940.00404184000001</v>
      </c>
      <c r="I555" s="530">
        <v>58.303131319999999</v>
      </c>
      <c r="J555" s="531">
        <v>3.1649999999999996</v>
      </c>
      <c r="K555" s="532">
        <f t="shared" si="3"/>
        <v>76.767899114340167</v>
      </c>
      <c r="L555" s="595"/>
      <c r="M555" s="596">
        <v>715.81898251999996</v>
      </c>
      <c r="N555" s="596">
        <v>48.386106119999994</v>
      </c>
      <c r="O555" s="597">
        <v>3.4489999999999998</v>
      </c>
      <c r="P555" s="532">
        <v>76.150630000000007</v>
      </c>
      <c r="Q555" s="595"/>
      <c r="R555" s="596">
        <v>217.49203325000002</v>
      </c>
      <c r="S555" s="596">
        <v>25.573368740000003</v>
      </c>
      <c r="T555" s="597">
        <v>5.9990000000000006</v>
      </c>
      <c r="U555" s="532">
        <v>23.137350000000001</v>
      </c>
      <c r="V555" s="595"/>
      <c r="W555" s="596">
        <v>5.1531661499999997</v>
      </c>
      <c r="X555" s="596">
        <v>2.3696039099999999</v>
      </c>
      <c r="Y555" s="597">
        <v>23.461000000000002</v>
      </c>
      <c r="Z555" s="532">
        <v>0.54820999999999998</v>
      </c>
      <c r="AA555" s="595"/>
      <c r="AB555" s="596">
        <v>1.5398599099999999</v>
      </c>
      <c r="AC555" s="596">
        <v>1.35415445</v>
      </c>
      <c r="AD555" s="597">
        <v>44.867000000000004</v>
      </c>
      <c r="AE555" s="501">
        <v>0.16381000000000001</v>
      </c>
      <c r="AF555" s="596">
        <v>378.72770814</v>
      </c>
      <c r="AG555" s="596">
        <v>41.316355809999997</v>
      </c>
      <c r="AH555" s="597">
        <v>5.5659999999999998</v>
      </c>
      <c r="AI555" s="532">
        <v>30.929790000000001</v>
      </c>
      <c r="AJ555" s="595"/>
      <c r="AK555" s="596">
        <v>206.59453488</v>
      </c>
      <c r="AL555" s="596">
        <v>30.932195650000001</v>
      </c>
      <c r="AM555" s="597">
        <v>7.6390000000000002</v>
      </c>
      <c r="AN555" s="532">
        <v>54.549619999999997</v>
      </c>
      <c r="AO555" s="595"/>
      <c r="AP555" s="596">
        <v>143.67782511999999</v>
      </c>
      <c r="AQ555" s="596">
        <v>19.009628410000001</v>
      </c>
      <c r="AR555" s="597">
        <v>6.75</v>
      </c>
      <c r="AS555" s="532">
        <v>37.936970000000002</v>
      </c>
      <c r="AT555" s="595"/>
      <c r="AU555" s="596">
        <v>21.540667369999998</v>
      </c>
      <c r="AV555" s="596">
        <v>6.4454827400000001</v>
      </c>
      <c r="AW555" s="597">
        <v>15.266999999999999</v>
      </c>
      <c r="AX555" s="532">
        <v>5.68764</v>
      </c>
      <c r="AY555" s="595"/>
      <c r="AZ555" s="596">
        <v>6.9146807700000004</v>
      </c>
      <c r="BA555" s="596">
        <v>3.29242642</v>
      </c>
      <c r="BB555" s="597">
        <v>24.292999999999999</v>
      </c>
      <c r="BC555" s="501">
        <v>1.8257699999999999</v>
      </c>
      <c r="BD555" s="596">
        <v>1130.5342388299998</v>
      </c>
      <c r="BE555" s="596">
        <v>67.785594349999997</v>
      </c>
      <c r="BF555" s="597">
        <v>3.0589999999999997</v>
      </c>
      <c r="BG555" s="532">
        <v>92.328050000000005</v>
      </c>
      <c r="BH555" s="595"/>
      <c r="BI555" s="596">
        <v>903.19120693000002</v>
      </c>
      <c r="BJ555" s="596">
        <v>56.60239146</v>
      </c>
      <c r="BK555" s="597">
        <v>3.1970000000000001</v>
      </c>
      <c r="BL555" s="532">
        <v>79.890649999999994</v>
      </c>
      <c r="BM555" s="595"/>
      <c r="BN555" s="596">
        <v>218.69407652999999</v>
      </c>
      <c r="BO555" s="596">
        <v>27.103302830000001</v>
      </c>
      <c r="BP555" s="597">
        <v>6.3229999999999995</v>
      </c>
      <c r="BQ555" s="532">
        <v>19.34431</v>
      </c>
      <c r="BR555" s="595"/>
      <c r="BS555" s="596">
        <v>6.7893994400000004</v>
      </c>
      <c r="BT555" s="596">
        <v>2.7760693399999998</v>
      </c>
      <c r="BU555" s="597">
        <v>20.861000000000001</v>
      </c>
      <c r="BV555" s="532">
        <v>0.60055000000000003</v>
      </c>
      <c r="BW555" s="595"/>
      <c r="BX555" s="596">
        <v>1.85955593</v>
      </c>
      <c r="BY555" s="596">
        <v>1.4430252299999999</v>
      </c>
      <c r="BZ555" s="597">
        <v>39.591999999999999</v>
      </c>
      <c r="CA555" s="501">
        <v>0.16447999999999999</v>
      </c>
      <c r="CB555" s="596">
        <v>531.63770016000001</v>
      </c>
      <c r="CC555" s="596">
        <v>46.09539393</v>
      </c>
      <c r="CD555" s="597">
        <v>4.4240000000000004</v>
      </c>
      <c r="CE555" s="532">
        <v>43.417589999999997</v>
      </c>
      <c r="CF555" s="595"/>
      <c r="CG555" s="596">
        <v>252.95854616</v>
      </c>
      <c r="CH555" s="596">
        <v>30.888936949999998</v>
      </c>
      <c r="CI555" s="597">
        <v>6.23</v>
      </c>
      <c r="CJ555" s="532">
        <v>47.581000000000003</v>
      </c>
      <c r="CK555" s="595"/>
      <c r="CL555" s="596">
        <v>226.78879467000002</v>
      </c>
      <c r="CM555" s="596">
        <v>25.94679653</v>
      </c>
      <c r="CN555" s="597">
        <v>5.8369999999999997</v>
      </c>
      <c r="CO555" s="532">
        <v>42.658520000000003</v>
      </c>
      <c r="CP555" s="595"/>
      <c r="CQ555" s="596">
        <v>40.837901859999995</v>
      </c>
      <c r="CR555" s="596">
        <v>9.7051997700000001</v>
      </c>
      <c r="CS555" s="597">
        <v>12.125</v>
      </c>
      <c r="CT555" s="532">
        <v>7.6815300000000004</v>
      </c>
      <c r="CU555" s="595"/>
      <c r="CV555" s="596">
        <v>11.05245747</v>
      </c>
      <c r="CW555" s="596">
        <v>4.0708637200000002</v>
      </c>
      <c r="CX555" s="597">
        <v>18.792000000000002</v>
      </c>
      <c r="CY555" s="501">
        <v>2.0789499999999999</v>
      </c>
    </row>
    <row r="556" spans="1:103" ht="12" customHeight="1" x14ac:dyDescent="0.35">
      <c r="A556" s="761"/>
      <c r="B556" s="917"/>
      <c r="C556" s="332" t="s">
        <v>133</v>
      </c>
      <c r="D556" s="451">
        <v>591.82497812999998</v>
      </c>
      <c r="E556" s="451">
        <v>38.53772815</v>
      </c>
      <c r="F556" s="593">
        <v>3.3220000000000001</v>
      </c>
      <c r="G556" s="594"/>
      <c r="H556" s="530">
        <v>449.95597434999996</v>
      </c>
      <c r="I556" s="530">
        <v>30.436345230000001</v>
      </c>
      <c r="J556" s="531">
        <v>3.4510000000000001</v>
      </c>
      <c r="K556" s="532">
        <f t="shared" si="3"/>
        <v>76.028554214074234</v>
      </c>
      <c r="L556" s="595"/>
      <c r="M556" s="596">
        <v>340.62600545999999</v>
      </c>
      <c r="N556" s="596">
        <v>25.571128390000002</v>
      </c>
      <c r="O556" s="597">
        <v>3.83</v>
      </c>
      <c r="P556" s="532">
        <v>75.702070000000006</v>
      </c>
      <c r="Q556" s="595"/>
      <c r="R556" s="596">
        <v>106.23638933000001</v>
      </c>
      <c r="S556" s="596">
        <v>16.438240880000002</v>
      </c>
      <c r="T556" s="597">
        <v>7.8950000000000005</v>
      </c>
      <c r="U556" s="532">
        <v>23.610399999999998</v>
      </c>
      <c r="V556" s="595"/>
      <c r="W556" s="596">
        <v>2.37249519</v>
      </c>
      <c r="X556" s="596">
        <v>1.5827947899999999</v>
      </c>
      <c r="Y556" s="597">
        <v>34.038000000000004</v>
      </c>
      <c r="Z556" s="532">
        <v>0.52727000000000002</v>
      </c>
      <c r="AA556" s="595"/>
      <c r="AB556" s="596">
        <v>0.72108437000000003</v>
      </c>
      <c r="AC556" s="596">
        <v>1.0333308300000001</v>
      </c>
      <c r="AD556" s="597">
        <v>73.113</v>
      </c>
      <c r="AE556" s="501">
        <v>0.16026000000000001</v>
      </c>
      <c r="AF556" s="596">
        <v>184.63169553</v>
      </c>
      <c r="AG556" s="596">
        <v>22.652899829999999</v>
      </c>
      <c r="AH556" s="597">
        <v>6.2600000000000007</v>
      </c>
      <c r="AI556" s="532">
        <v>31.197009999999999</v>
      </c>
      <c r="AJ556" s="595"/>
      <c r="AK556" s="596">
        <v>100.40132769</v>
      </c>
      <c r="AL556" s="596">
        <v>17.73014276</v>
      </c>
      <c r="AM556" s="597">
        <v>9.01</v>
      </c>
      <c r="AN556" s="532">
        <v>54.379249999999999</v>
      </c>
      <c r="AO556" s="595"/>
      <c r="AP556" s="596">
        <v>72.039498010000003</v>
      </c>
      <c r="AQ556" s="596">
        <v>11.863220869999999</v>
      </c>
      <c r="AR556" s="597">
        <v>8.4019999999999992</v>
      </c>
      <c r="AS556" s="532">
        <v>39.017949999999999</v>
      </c>
      <c r="AT556" s="595"/>
      <c r="AU556" s="596">
        <v>9.3429576000000001</v>
      </c>
      <c r="AV556" s="596">
        <v>3.7257208799999999</v>
      </c>
      <c r="AW556" s="597">
        <v>20.346</v>
      </c>
      <c r="AX556" s="532">
        <v>5.0603199999999999</v>
      </c>
      <c r="AY556" s="595"/>
      <c r="AZ556" s="596">
        <v>2.8479122299999999</v>
      </c>
      <c r="BA556" s="596">
        <v>1.9561769</v>
      </c>
      <c r="BB556" s="597">
        <v>35.045000000000002</v>
      </c>
      <c r="BC556" s="501">
        <v>1.5424800000000001</v>
      </c>
      <c r="BD556" s="596">
        <v>546.08592539999995</v>
      </c>
      <c r="BE556" s="596">
        <v>36.023945350000005</v>
      </c>
      <c r="BF556" s="597">
        <v>3.3660000000000001</v>
      </c>
      <c r="BG556" s="532">
        <v>92.271519999999995</v>
      </c>
      <c r="BH556" s="595"/>
      <c r="BI556" s="596">
        <v>434.60173208999998</v>
      </c>
      <c r="BJ556" s="596">
        <v>29.47480135</v>
      </c>
      <c r="BK556" s="597">
        <v>3.46</v>
      </c>
      <c r="BL556" s="532">
        <v>79.584860000000006</v>
      </c>
      <c r="BM556" s="595"/>
      <c r="BN556" s="596">
        <v>106.71284344</v>
      </c>
      <c r="BO556" s="596">
        <v>15.30466461</v>
      </c>
      <c r="BP556" s="597">
        <v>7.3170000000000002</v>
      </c>
      <c r="BQ556" s="532">
        <v>19.541399999999999</v>
      </c>
      <c r="BR556" s="595"/>
      <c r="BS556" s="596">
        <v>3.9160989399999999</v>
      </c>
      <c r="BT556" s="596">
        <v>2.18400748</v>
      </c>
      <c r="BU556" s="597">
        <v>28.454000000000001</v>
      </c>
      <c r="BV556" s="532">
        <v>0.71711999999999998</v>
      </c>
      <c r="BW556" s="595"/>
      <c r="BX556" s="596">
        <v>0.85525093000000008</v>
      </c>
      <c r="BY556" s="596">
        <v>1.0575335700000001</v>
      </c>
      <c r="BZ556" s="597">
        <v>63.088000000000001</v>
      </c>
      <c r="CA556" s="501">
        <v>0.15661</v>
      </c>
      <c r="CB556" s="596">
        <v>246.83707771000002</v>
      </c>
      <c r="CC556" s="596">
        <v>23.331060780000001</v>
      </c>
      <c r="CD556" s="597">
        <v>4.8220000000000001</v>
      </c>
      <c r="CE556" s="532">
        <v>41.70778</v>
      </c>
      <c r="CF556" s="595"/>
      <c r="CG556" s="596">
        <v>120.39609138</v>
      </c>
      <c r="CH556" s="596">
        <v>16.208314120000001</v>
      </c>
      <c r="CI556" s="597">
        <v>6.8689999999999998</v>
      </c>
      <c r="CJ556" s="532">
        <v>48.775530000000003</v>
      </c>
      <c r="CK556" s="595"/>
      <c r="CL556" s="596">
        <v>102.89396330000001</v>
      </c>
      <c r="CM556" s="596">
        <v>14.131625459999999</v>
      </c>
      <c r="CN556" s="597">
        <v>7.0069999999999997</v>
      </c>
      <c r="CO556" s="532">
        <v>41.68497</v>
      </c>
      <c r="CP556" s="595"/>
      <c r="CQ556" s="596">
        <v>18.71463061</v>
      </c>
      <c r="CR556" s="596">
        <v>5.4372673200000001</v>
      </c>
      <c r="CS556" s="597">
        <v>14.823</v>
      </c>
      <c r="CT556" s="532">
        <v>7.5817699999999997</v>
      </c>
      <c r="CU556" s="595"/>
      <c r="CV556" s="596">
        <v>4.8323924299999996</v>
      </c>
      <c r="CW556" s="596">
        <v>2.6550956500000003</v>
      </c>
      <c r="CX556" s="597">
        <v>28.033000000000001</v>
      </c>
      <c r="CY556" s="501">
        <v>1.95773</v>
      </c>
    </row>
    <row r="557" spans="1:103" ht="12" customHeight="1" x14ac:dyDescent="0.35">
      <c r="A557" s="761"/>
      <c r="B557" s="917"/>
      <c r="C557" s="332" t="s">
        <v>134</v>
      </c>
      <c r="D557" s="451">
        <v>632.65042460000006</v>
      </c>
      <c r="E557" s="451">
        <v>38.115462699999995</v>
      </c>
      <c r="F557" s="593">
        <v>3.0739999999999998</v>
      </c>
      <c r="G557" s="594"/>
      <c r="H557" s="530">
        <v>490.04806748999999</v>
      </c>
      <c r="I557" s="530">
        <v>31.80219301</v>
      </c>
      <c r="J557" s="531">
        <v>3.3109999999999999</v>
      </c>
      <c r="K557" s="532">
        <f t="shared" si="3"/>
        <v>77.459533485627247</v>
      </c>
      <c r="L557" s="595"/>
      <c r="M557" s="596">
        <v>375.19297707000004</v>
      </c>
      <c r="N557" s="596">
        <v>27.05890759</v>
      </c>
      <c r="O557" s="597">
        <v>3.6799999999999997</v>
      </c>
      <c r="P557" s="532">
        <v>76.562479999999994</v>
      </c>
      <c r="Q557" s="595"/>
      <c r="R557" s="596">
        <v>111.25564392</v>
      </c>
      <c r="S557" s="596">
        <v>14.802620059999999</v>
      </c>
      <c r="T557" s="597">
        <v>6.7879999999999994</v>
      </c>
      <c r="U557" s="532">
        <v>22.703009999999999</v>
      </c>
      <c r="V557" s="595"/>
      <c r="W557" s="596">
        <v>2.7806709600000001</v>
      </c>
      <c r="X557" s="596">
        <v>1.8781097600000001</v>
      </c>
      <c r="Y557" s="597">
        <v>34.46</v>
      </c>
      <c r="Z557" s="532">
        <v>0.56742999999999999</v>
      </c>
      <c r="AA557" s="595"/>
      <c r="AB557" s="596">
        <v>0.81877553999999997</v>
      </c>
      <c r="AC557" s="596">
        <v>0.92981293000000009</v>
      </c>
      <c r="AD557" s="597">
        <v>57.938999999999993</v>
      </c>
      <c r="AE557" s="501">
        <v>0.16708000000000001</v>
      </c>
      <c r="AF557" s="596">
        <v>194.09601261</v>
      </c>
      <c r="AG557" s="596">
        <v>21.644750520000002</v>
      </c>
      <c r="AH557" s="597">
        <v>5.6899999999999995</v>
      </c>
      <c r="AI557" s="532">
        <v>30.679819999999999</v>
      </c>
      <c r="AJ557" s="595"/>
      <c r="AK557" s="596">
        <v>106.19320719</v>
      </c>
      <c r="AL557" s="596">
        <v>15.809580889999999</v>
      </c>
      <c r="AM557" s="597">
        <v>7.5960000000000001</v>
      </c>
      <c r="AN557" s="532">
        <v>54.711689999999997</v>
      </c>
      <c r="AO557" s="595"/>
      <c r="AP557" s="596">
        <v>71.638327099999998</v>
      </c>
      <c r="AQ557" s="596">
        <v>10.69555194</v>
      </c>
      <c r="AR557" s="597">
        <v>7.617</v>
      </c>
      <c r="AS557" s="532">
        <v>36.908709999999999</v>
      </c>
      <c r="AT557" s="595"/>
      <c r="AU557" s="596">
        <v>12.197709769999999</v>
      </c>
      <c r="AV557" s="596">
        <v>4.2958013300000006</v>
      </c>
      <c r="AW557" s="597">
        <v>17.968</v>
      </c>
      <c r="AX557" s="532">
        <v>6.28437</v>
      </c>
      <c r="AY557" s="595"/>
      <c r="AZ557" s="596">
        <v>4.06676854</v>
      </c>
      <c r="BA557" s="596">
        <v>2.3575156800000001</v>
      </c>
      <c r="BB557" s="597">
        <v>29.576999999999998</v>
      </c>
      <c r="BC557" s="501">
        <v>2.09524</v>
      </c>
      <c r="BD557" s="596">
        <v>584.44831342999998</v>
      </c>
      <c r="BE557" s="596">
        <v>35.069067400000002</v>
      </c>
      <c r="BF557" s="597">
        <v>3.0609999999999999</v>
      </c>
      <c r="BG557" s="532">
        <v>92.380920000000003</v>
      </c>
      <c r="BH557" s="595"/>
      <c r="BI557" s="596">
        <v>468.58947483999998</v>
      </c>
      <c r="BJ557" s="596">
        <v>30.49477693</v>
      </c>
      <c r="BK557" s="597">
        <v>3.32</v>
      </c>
      <c r="BL557" s="532">
        <v>80.176379999999995</v>
      </c>
      <c r="BM557" s="595"/>
      <c r="BN557" s="596">
        <v>111.98123308999999</v>
      </c>
      <c r="BO557" s="596">
        <v>16.129190259999998</v>
      </c>
      <c r="BP557" s="597">
        <v>7.3490000000000002</v>
      </c>
      <c r="BQ557" s="532">
        <v>19.160160000000001</v>
      </c>
      <c r="BR557" s="595"/>
      <c r="BS557" s="596">
        <v>2.8733005</v>
      </c>
      <c r="BT557" s="596">
        <v>1.7651698300000001</v>
      </c>
      <c r="BU557" s="597">
        <v>31.344000000000001</v>
      </c>
      <c r="BV557" s="532">
        <v>0.49163000000000001</v>
      </c>
      <c r="BW557" s="595"/>
      <c r="BX557" s="596">
        <v>1.004305</v>
      </c>
      <c r="BY557" s="596">
        <v>0.99761544999999996</v>
      </c>
      <c r="BZ557" s="597">
        <v>50.680999999999997</v>
      </c>
      <c r="CA557" s="501">
        <v>0.17183999999999999</v>
      </c>
      <c r="CB557" s="596">
        <v>284.80062245000005</v>
      </c>
      <c r="CC557" s="596">
        <v>27.351069419999998</v>
      </c>
      <c r="CD557" s="597">
        <v>4.9000000000000004</v>
      </c>
      <c r="CE557" s="532">
        <v>45.017060000000001</v>
      </c>
      <c r="CF557" s="595"/>
      <c r="CG557" s="596">
        <v>132.56245478999998</v>
      </c>
      <c r="CH557" s="596">
        <v>18.08943841</v>
      </c>
      <c r="CI557" s="597">
        <v>6.9619999999999997</v>
      </c>
      <c r="CJ557" s="532">
        <v>46.545699999999997</v>
      </c>
      <c r="CK557" s="595"/>
      <c r="CL557" s="596">
        <v>123.89483137000001</v>
      </c>
      <c r="CM557" s="596">
        <v>16.038812540000002</v>
      </c>
      <c r="CN557" s="597">
        <v>6.6049999999999995</v>
      </c>
      <c r="CO557" s="532">
        <v>43.502299999999998</v>
      </c>
      <c r="CP557" s="595"/>
      <c r="CQ557" s="596">
        <v>22.123271239999998</v>
      </c>
      <c r="CR557" s="596">
        <v>6.3362478099999997</v>
      </c>
      <c r="CS557" s="597">
        <v>14.613000000000001</v>
      </c>
      <c r="CT557" s="532">
        <v>7.7679900000000002</v>
      </c>
      <c r="CU557" s="595"/>
      <c r="CV557" s="596">
        <v>6.2200650500000005</v>
      </c>
      <c r="CW557" s="596">
        <v>2.7599733500000001</v>
      </c>
      <c r="CX557" s="597">
        <v>22.638999999999999</v>
      </c>
      <c r="CY557" s="501">
        <v>2.1840099999999998</v>
      </c>
    </row>
    <row r="558" spans="1:103" ht="12" customHeight="1" x14ac:dyDescent="0.35">
      <c r="A558" s="761"/>
      <c r="B558" s="843" t="s">
        <v>67</v>
      </c>
      <c r="C558" s="330" t="s">
        <v>59</v>
      </c>
      <c r="D558" s="446">
        <v>305.25183575000005</v>
      </c>
      <c r="E558" s="446">
        <v>38.08151531</v>
      </c>
      <c r="F558" s="588">
        <v>6.3650000000000002</v>
      </c>
      <c r="G558" s="589"/>
      <c r="H558" s="527">
        <v>170.40975169000001</v>
      </c>
      <c r="I558" s="527">
        <v>22.364969899999998</v>
      </c>
      <c r="J558" s="528">
        <v>6.6960000000000006</v>
      </c>
      <c r="K558" s="529">
        <f t="shared" si="3"/>
        <v>55.82595474694044</v>
      </c>
      <c r="L558" s="590"/>
      <c r="M558" s="591">
        <v>91.255088709999995</v>
      </c>
      <c r="N558" s="591">
        <v>13.51229584</v>
      </c>
      <c r="O558" s="592">
        <v>7.5550000000000006</v>
      </c>
      <c r="P558" s="529">
        <v>53.55039</v>
      </c>
      <c r="Q558" s="590"/>
      <c r="R558" s="591">
        <v>72.307339499999998</v>
      </c>
      <c r="S558" s="591">
        <v>11.272030769999999</v>
      </c>
      <c r="T558" s="592">
        <v>7.9539999999999997</v>
      </c>
      <c r="U558" s="529">
        <v>42.431460000000001</v>
      </c>
      <c r="V558" s="590"/>
      <c r="W558" s="591">
        <v>5.7825020999999994</v>
      </c>
      <c r="X558" s="591">
        <v>1.7997049000000001</v>
      </c>
      <c r="Y558" s="592">
        <v>15.878999999999998</v>
      </c>
      <c r="Z558" s="529">
        <v>3.3932899999999999</v>
      </c>
      <c r="AA558" s="590"/>
      <c r="AB558" s="591">
        <v>1.0648213900000001</v>
      </c>
      <c r="AC558" s="591">
        <v>0.72132064000000007</v>
      </c>
      <c r="AD558" s="592">
        <v>34.561999999999998</v>
      </c>
      <c r="AE558" s="497">
        <v>0.62485999999999997</v>
      </c>
      <c r="AF558" s="591">
        <v>36.637483569999993</v>
      </c>
      <c r="AG558" s="591">
        <v>6.1482596799999998</v>
      </c>
      <c r="AH558" s="592">
        <v>8.5619999999999994</v>
      </c>
      <c r="AI558" s="529">
        <v>12.00238</v>
      </c>
      <c r="AJ558" s="590"/>
      <c r="AK558" s="591">
        <v>5.1773064299999998</v>
      </c>
      <c r="AL558" s="591">
        <v>1.78420891</v>
      </c>
      <c r="AM558" s="592">
        <v>17.582999999999998</v>
      </c>
      <c r="AN558" s="529">
        <v>14.131169999999999</v>
      </c>
      <c r="AO558" s="590"/>
      <c r="AP558" s="591">
        <v>22.870657060000003</v>
      </c>
      <c r="AQ558" s="591">
        <v>4.6597131099999993</v>
      </c>
      <c r="AR558" s="592">
        <v>10.395</v>
      </c>
      <c r="AS558" s="529">
        <v>62.424199999999999</v>
      </c>
      <c r="AT558" s="590"/>
      <c r="AU558" s="591">
        <v>6.4920011299999993</v>
      </c>
      <c r="AV558" s="591">
        <v>2.0221169799999998</v>
      </c>
      <c r="AW558" s="592">
        <v>15.892000000000001</v>
      </c>
      <c r="AX558" s="529">
        <v>17.719560000000001</v>
      </c>
      <c r="AY558" s="590"/>
      <c r="AZ558" s="591">
        <v>2.0975189599999999</v>
      </c>
      <c r="BA558" s="591">
        <v>0.78727662999999992</v>
      </c>
      <c r="BB558" s="592">
        <v>19.149999999999999</v>
      </c>
      <c r="BC558" s="497">
        <v>5.72506</v>
      </c>
      <c r="BD558" s="591">
        <v>258.19413648</v>
      </c>
      <c r="BE558" s="591">
        <v>32.652590530000005</v>
      </c>
      <c r="BF558" s="592">
        <v>6.4519999999999991</v>
      </c>
      <c r="BG558" s="529">
        <v>84.583979999999997</v>
      </c>
      <c r="BH558" s="590"/>
      <c r="BI558" s="591">
        <v>136.59572423</v>
      </c>
      <c r="BJ558" s="591">
        <v>18.690752799999999</v>
      </c>
      <c r="BK558" s="592">
        <v>6.9809999999999999</v>
      </c>
      <c r="BL558" s="529">
        <v>52.904269999999997</v>
      </c>
      <c r="BM558" s="590"/>
      <c r="BN558" s="591">
        <v>107.84746016</v>
      </c>
      <c r="BO558" s="591">
        <v>15.747651470000001</v>
      </c>
      <c r="BP558" s="592">
        <v>7.4499999999999993</v>
      </c>
      <c r="BQ558" s="529">
        <v>41.769910000000003</v>
      </c>
      <c r="BR558" s="590"/>
      <c r="BS558" s="591">
        <v>9.5614953700000012</v>
      </c>
      <c r="BT558" s="591">
        <v>2.1683849399999997</v>
      </c>
      <c r="BU558" s="592">
        <v>11.571</v>
      </c>
      <c r="BV558" s="529">
        <v>3.70322</v>
      </c>
      <c r="BW558" s="590"/>
      <c r="BX558" s="591">
        <v>4.1894567299999999</v>
      </c>
      <c r="BY558" s="591">
        <v>1.50643785</v>
      </c>
      <c r="BZ558" s="592">
        <v>18.346</v>
      </c>
      <c r="CA558" s="497">
        <v>1.6226</v>
      </c>
      <c r="CB558" s="591">
        <v>123.15544217999999</v>
      </c>
      <c r="CC558" s="591">
        <v>16.886058899999998</v>
      </c>
      <c r="CD558" s="592">
        <v>6.9950000000000001</v>
      </c>
      <c r="CE558" s="529">
        <v>40.34552</v>
      </c>
      <c r="CF558" s="590"/>
      <c r="CG558" s="591">
        <v>45.362972210000002</v>
      </c>
      <c r="CH558" s="591">
        <v>7.2264626999999999</v>
      </c>
      <c r="CI558" s="592">
        <v>8.1280000000000001</v>
      </c>
      <c r="CJ558" s="529">
        <v>36.833919999999999</v>
      </c>
      <c r="CK558" s="590"/>
      <c r="CL558" s="591">
        <v>61.238030639999998</v>
      </c>
      <c r="CM558" s="591">
        <v>10.98812558</v>
      </c>
      <c r="CN558" s="592">
        <v>9.1550000000000011</v>
      </c>
      <c r="CO558" s="529">
        <v>49.724179999999997</v>
      </c>
      <c r="CP558" s="590"/>
      <c r="CQ558" s="591">
        <v>10.763835520000001</v>
      </c>
      <c r="CR558" s="591">
        <v>2.7436084200000002</v>
      </c>
      <c r="CS558" s="592">
        <v>13.004999999999999</v>
      </c>
      <c r="CT558" s="529">
        <v>8.7400400000000005</v>
      </c>
      <c r="CU558" s="590"/>
      <c r="CV558" s="591">
        <v>5.7906038099999995</v>
      </c>
      <c r="CW558" s="591">
        <v>1.7906684800000001</v>
      </c>
      <c r="CX558" s="592">
        <v>15.776999999999999</v>
      </c>
      <c r="CY558" s="497">
        <v>4.7018700000000004</v>
      </c>
    </row>
    <row r="559" spans="1:103" ht="12" customHeight="1" x14ac:dyDescent="0.35">
      <c r="A559" s="761"/>
      <c r="B559" s="843"/>
      <c r="C559" s="330" t="s">
        <v>133</v>
      </c>
      <c r="D559" s="446">
        <v>162.54108549999998</v>
      </c>
      <c r="E559" s="446">
        <v>20.475546489999999</v>
      </c>
      <c r="F559" s="588">
        <v>6.4269999999999996</v>
      </c>
      <c r="G559" s="589"/>
      <c r="H559" s="527">
        <v>86.518597819999997</v>
      </c>
      <c r="I559" s="527">
        <v>11.69297905</v>
      </c>
      <c r="J559" s="528">
        <v>6.8949999999999996</v>
      </c>
      <c r="K559" s="529">
        <f t="shared" si="3"/>
        <v>53.228756011968436</v>
      </c>
      <c r="L559" s="590"/>
      <c r="M559" s="591">
        <v>45.75854597</v>
      </c>
      <c r="N559" s="591">
        <v>7.4843429800000001</v>
      </c>
      <c r="O559" s="592">
        <v>8.3449999999999989</v>
      </c>
      <c r="P559" s="529">
        <v>52.888680000000001</v>
      </c>
      <c r="Q559" s="590"/>
      <c r="R559" s="591">
        <v>37.24310346</v>
      </c>
      <c r="S559" s="591">
        <v>5.9540502100000001</v>
      </c>
      <c r="T559" s="592">
        <v>8.157</v>
      </c>
      <c r="U559" s="529">
        <v>43.04636</v>
      </c>
      <c r="V559" s="590"/>
      <c r="W559" s="591">
        <v>3.0245239599999998</v>
      </c>
      <c r="X559" s="591">
        <v>1.15838899</v>
      </c>
      <c r="Y559" s="592">
        <v>19.541</v>
      </c>
      <c r="Z559" s="529">
        <v>3.4958100000000001</v>
      </c>
      <c r="AA559" s="590"/>
      <c r="AB559" s="591">
        <v>0.49242442999999997</v>
      </c>
      <c r="AC559" s="591">
        <v>0.34729262999999999</v>
      </c>
      <c r="AD559" s="592">
        <v>35.982999999999997</v>
      </c>
      <c r="AE559" s="497">
        <v>0.56915000000000004</v>
      </c>
      <c r="AF559" s="591">
        <v>16.494275829999999</v>
      </c>
      <c r="AG559" s="591">
        <v>3.3339143300000003</v>
      </c>
      <c r="AH559" s="592">
        <v>10.313000000000001</v>
      </c>
      <c r="AI559" s="529">
        <v>10.14776</v>
      </c>
      <c r="AJ559" s="590"/>
      <c r="AK559" s="591">
        <v>1.84241623</v>
      </c>
      <c r="AL559" s="591">
        <v>0.80892709000000007</v>
      </c>
      <c r="AM559" s="592">
        <v>22.401</v>
      </c>
      <c r="AN559" s="529">
        <v>11.170030000000001</v>
      </c>
      <c r="AO559" s="590"/>
      <c r="AP559" s="591">
        <v>9.925352929999999</v>
      </c>
      <c r="AQ559" s="591">
        <v>2.6385758300000002</v>
      </c>
      <c r="AR559" s="592">
        <v>13.563000000000001</v>
      </c>
      <c r="AS559" s="529">
        <v>60.174529999999997</v>
      </c>
      <c r="AT559" s="590"/>
      <c r="AU559" s="591">
        <v>3.5492415400000001</v>
      </c>
      <c r="AV559" s="591">
        <v>1.3889436599999998</v>
      </c>
      <c r="AW559" s="592">
        <v>19.966000000000001</v>
      </c>
      <c r="AX559" s="529">
        <v>21.51802</v>
      </c>
      <c r="AY559" s="590"/>
      <c r="AZ559" s="591">
        <v>1.1772651199999999</v>
      </c>
      <c r="BA559" s="591">
        <v>0.56635113000000004</v>
      </c>
      <c r="BB559" s="592">
        <v>24.545000000000002</v>
      </c>
      <c r="BC559" s="497">
        <v>7.1374199999999997</v>
      </c>
      <c r="BD559" s="591">
        <v>136.60579655999999</v>
      </c>
      <c r="BE559" s="591">
        <v>17.492973160000002</v>
      </c>
      <c r="BF559" s="592">
        <v>6.5329999999999995</v>
      </c>
      <c r="BG559" s="529">
        <v>84.043859999999995</v>
      </c>
      <c r="BH559" s="590"/>
      <c r="BI559" s="591">
        <v>72.019853210000008</v>
      </c>
      <c r="BJ559" s="591">
        <v>10.517123089999998</v>
      </c>
      <c r="BK559" s="592">
        <v>7.4510000000000005</v>
      </c>
      <c r="BL559" s="529">
        <v>52.720939999999999</v>
      </c>
      <c r="BM559" s="590"/>
      <c r="BN559" s="591">
        <v>55.908557379999998</v>
      </c>
      <c r="BO559" s="591">
        <v>8.2706297800000002</v>
      </c>
      <c r="BP559" s="592">
        <v>7.5480000000000009</v>
      </c>
      <c r="BQ559" s="529">
        <v>40.926929999999999</v>
      </c>
      <c r="BR559" s="590"/>
      <c r="BS559" s="591">
        <v>6.0860081099999999</v>
      </c>
      <c r="BT559" s="591">
        <v>1.6900384500000001</v>
      </c>
      <c r="BU559" s="592">
        <v>14.167999999999999</v>
      </c>
      <c r="BV559" s="529">
        <v>4.4551600000000002</v>
      </c>
      <c r="BW559" s="590"/>
      <c r="BX559" s="591">
        <v>2.5913778499999998</v>
      </c>
      <c r="BY559" s="591">
        <v>1.2258612099999999</v>
      </c>
      <c r="BZ559" s="592">
        <v>24.135000000000002</v>
      </c>
      <c r="CA559" s="497">
        <v>1.8969800000000001</v>
      </c>
      <c r="CB559" s="591">
        <v>61.894237609999998</v>
      </c>
      <c r="CC559" s="591">
        <v>9.0618422200000008</v>
      </c>
      <c r="CD559" s="592">
        <v>7.4700000000000006</v>
      </c>
      <c r="CE559" s="529">
        <v>38.079129999999999</v>
      </c>
      <c r="CF559" s="590"/>
      <c r="CG559" s="591">
        <v>18.818269079999997</v>
      </c>
      <c r="CH559" s="591">
        <v>3.8612731500000002</v>
      </c>
      <c r="CI559" s="592">
        <v>10.469000000000001</v>
      </c>
      <c r="CJ559" s="529">
        <v>30.40391</v>
      </c>
      <c r="CK559" s="590"/>
      <c r="CL559" s="591">
        <v>33.025391739999996</v>
      </c>
      <c r="CM559" s="591">
        <v>6.4160463200000004</v>
      </c>
      <c r="CN559" s="592">
        <v>9.9120000000000008</v>
      </c>
      <c r="CO559" s="529">
        <v>53.357779999999998</v>
      </c>
      <c r="CP559" s="590"/>
      <c r="CQ559" s="591">
        <v>6.1615017200000004</v>
      </c>
      <c r="CR559" s="591">
        <v>1.8401077600000002</v>
      </c>
      <c r="CS559" s="592">
        <v>15.237</v>
      </c>
      <c r="CT559" s="529">
        <v>9.9548900000000007</v>
      </c>
      <c r="CU559" s="590"/>
      <c r="CV559" s="591">
        <v>3.8890750700000001</v>
      </c>
      <c r="CW559" s="591">
        <v>1.2322791799999999</v>
      </c>
      <c r="CX559" s="592">
        <v>16.166</v>
      </c>
      <c r="CY559" s="497">
        <v>6.2834199999999996</v>
      </c>
    </row>
    <row r="560" spans="1:103" ht="12" customHeight="1" x14ac:dyDescent="0.35">
      <c r="A560" s="762"/>
      <c r="B560" s="849"/>
      <c r="C560" s="331" t="s">
        <v>134</v>
      </c>
      <c r="D560" s="457">
        <v>142.71075026</v>
      </c>
      <c r="E560" s="457">
        <v>18.64571836</v>
      </c>
      <c r="F560" s="598">
        <v>6.6659999999999995</v>
      </c>
      <c r="G560" s="504"/>
      <c r="H560" s="533">
        <v>83.891153869999997</v>
      </c>
      <c r="I560" s="533">
        <v>11.71727686</v>
      </c>
      <c r="J560" s="534">
        <v>7.1260000000000003</v>
      </c>
      <c r="K560" s="82">
        <f t="shared" si="3"/>
        <v>58.784046553718959</v>
      </c>
      <c r="L560" s="413"/>
      <c r="M560" s="503">
        <v>45.496542730000002</v>
      </c>
      <c r="N560" s="503">
        <v>7.3102662</v>
      </c>
      <c r="O560" s="395">
        <v>8.1980000000000004</v>
      </c>
      <c r="P560" s="82">
        <v>54.23283</v>
      </c>
      <c r="Q560" s="413"/>
      <c r="R560" s="503">
        <v>35.064236040000004</v>
      </c>
      <c r="S560" s="503">
        <v>6.2817237100000005</v>
      </c>
      <c r="T560" s="395">
        <v>9.1399999999999988</v>
      </c>
      <c r="U560" s="82">
        <v>41.7973</v>
      </c>
      <c r="V560" s="413"/>
      <c r="W560" s="503">
        <v>2.7579781400000001</v>
      </c>
      <c r="X560" s="503">
        <v>1.1533301300000001</v>
      </c>
      <c r="Y560" s="395">
        <v>21.335999999999999</v>
      </c>
      <c r="Z560" s="82">
        <v>3.2875700000000001</v>
      </c>
      <c r="AA560" s="413"/>
      <c r="AB560" s="503">
        <v>0.57239696000000007</v>
      </c>
      <c r="AC560" s="503">
        <v>0.63747195000000001</v>
      </c>
      <c r="AD560" s="395">
        <v>56.820999999999998</v>
      </c>
      <c r="AE560" s="505">
        <v>0.68230999999999997</v>
      </c>
      <c r="AF560" s="503">
        <v>20.143207750000002</v>
      </c>
      <c r="AG560" s="503">
        <v>3.65225804</v>
      </c>
      <c r="AH560" s="395">
        <v>9.2509999999999994</v>
      </c>
      <c r="AI560" s="82">
        <v>14.114710000000001</v>
      </c>
      <c r="AJ560" s="413"/>
      <c r="AK560" s="503">
        <v>3.3348901899999999</v>
      </c>
      <c r="AL560" s="503">
        <v>1.3267851100000001</v>
      </c>
      <c r="AM560" s="395">
        <v>20.297999999999998</v>
      </c>
      <c r="AN560" s="82">
        <v>16.555900000000001</v>
      </c>
      <c r="AO560" s="413"/>
      <c r="AP560" s="503">
        <v>12.94530413</v>
      </c>
      <c r="AQ560" s="503">
        <v>2.8714117799999999</v>
      </c>
      <c r="AR560" s="395">
        <v>11.317</v>
      </c>
      <c r="AS560" s="82">
        <v>64.266350000000003</v>
      </c>
      <c r="AT560" s="413"/>
      <c r="AU560" s="503">
        <v>2.9427595900000001</v>
      </c>
      <c r="AV560" s="503">
        <v>1.15719602</v>
      </c>
      <c r="AW560" s="395">
        <v>20.062999999999999</v>
      </c>
      <c r="AX560" s="82">
        <v>14.60919</v>
      </c>
      <c r="AY560" s="413"/>
      <c r="AZ560" s="503">
        <v>0.92025383999999999</v>
      </c>
      <c r="BA560" s="503">
        <v>0.5666467300000001</v>
      </c>
      <c r="BB560" s="395">
        <v>31.416</v>
      </c>
      <c r="BC560" s="505">
        <v>4.5685599999999997</v>
      </c>
      <c r="BD560" s="503">
        <v>121.58833992</v>
      </c>
      <c r="BE560" s="503">
        <v>16.01891333</v>
      </c>
      <c r="BF560" s="395">
        <v>6.7220000000000004</v>
      </c>
      <c r="BG560" s="82">
        <v>85.199150000000003</v>
      </c>
      <c r="BH560" s="413"/>
      <c r="BI560" s="503">
        <v>64.575871019999994</v>
      </c>
      <c r="BJ560" s="503">
        <v>9.3665977700000003</v>
      </c>
      <c r="BK560" s="395">
        <v>7.3999999999999995</v>
      </c>
      <c r="BL560" s="82">
        <v>53.110250000000001</v>
      </c>
      <c r="BM560" s="413"/>
      <c r="BN560" s="503">
        <v>51.938902779999999</v>
      </c>
      <c r="BO560" s="503">
        <v>8.4106604000000011</v>
      </c>
      <c r="BP560" s="395">
        <v>8.2620000000000005</v>
      </c>
      <c r="BQ560" s="82">
        <v>42.717010000000002</v>
      </c>
      <c r="BR560" s="413"/>
      <c r="BS560" s="503">
        <v>3.47548725</v>
      </c>
      <c r="BT560" s="503">
        <v>1.0839714100000002</v>
      </c>
      <c r="BU560" s="395">
        <v>15.913</v>
      </c>
      <c r="BV560" s="82">
        <v>2.8584100000000001</v>
      </c>
      <c r="BW560" s="413"/>
      <c r="BX560" s="503">
        <v>1.5980788700000002</v>
      </c>
      <c r="BY560" s="503">
        <v>0.65393772999999999</v>
      </c>
      <c r="BZ560" s="395">
        <v>20.878</v>
      </c>
      <c r="CA560" s="505">
        <v>1.3143400000000001</v>
      </c>
      <c r="CB560" s="503">
        <v>61.261204570000004</v>
      </c>
      <c r="CC560" s="503">
        <v>8.6980165599999992</v>
      </c>
      <c r="CD560" s="395">
        <v>7.2440000000000007</v>
      </c>
      <c r="CE560" s="82">
        <v>42.926830000000002</v>
      </c>
      <c r="CF560" s="413"/>
      <c r="CG560" s="503">
        <v>26.544703130000002</v>
      </c>
      <c r="CH560" s="503">
        <v>4.2501992600000005</v>
      </c>
      <c r="CI560" s="395">
        <v>8.1690000000000005</v>
      </c>
      <c r="CJ560" s="82">
        <v>43.330359999999999</v>
      </c>
      <c r="CK560" s="413"/>
      <c r="CL560" s="503">
        <v>28.212638900000002</v>
      </c>
      <c r="CM560" s="503">
        <v>5.5349131100000006</v>
      </c>
      <c r="CN560" s="395">
        <v>10.009</v>
      </c>
      <c r="CO560" s="82">
        <v>46.05303</v>
      </c>
      <c r="CP560" s="413"/>
      <c r="CQ560" s="503">
        <v>4.6023337899999994</v>
      </c>
      <c r="CR560" s="503">
        <v>1.5642776300000001</v>
      </c>
      <c r="CS560" s="395">
        <v>17.341000000000001</v>
      </c>
      <c r="CT560" s="82">
        <v>7.5126400000000002</v>
      </c>
      <c r="CU560" s="413"/>
      <c r="CV560" s="503">
        <v>1.9015287400000001</v>
      </c>
      <c r="CW560" s="503">
        <v>1.0294316899999998</v>
      </c>
      <c r="CX560" s="395">
        <v>27.621000000000002</v>
      </c>
      <c r="CY560" s="505">
        <v>3.1039699999999999</v>
      </c>
    </row>
    <row r="561" spans="1:103" ht="12" customHeight="1" x14ac:dyDescent="0.35">
      <c r="A561" s="757" t="s">
        <v>92</v>
      </c>
      <c r="B561" s="916" t="s">
        <v>255</v>
      </c>
      <c r="C561" s="329" t="s">
        <v>59</v>
      </c>
      <c r="D561" s="446">
        <v>339.48436219999996</v>
      </c>
      <c r="E561" s="446">
        <v>6.5200816999999995</v>
      </c>
      <c r="F561" s="588">
        <v>0.98</v>
      </c>
      <c r="G561" s="507"/>
      <c r="H561" s="527">
        <v>174.81316483000001</v>
      </c>
      <c r="I561" s="527">
        <v>10.32819158</v>
      </c>
      <c r="J561" s="528">
        <v>3.0140000000000002</v>
      </c>
      <c r="K561" s="403">
        <f t="shared" si="3"/>
        <v>51.493731168392543</v>
      </c>
      <c r="L561" s="432"/>
      <c r="M561" s="506">
        <v>100.56366222</v>
      </c>
      <c r="N561" s="506">
        <v>9.6604818599999991</v>
      </c>
      <c r="O561" s="401">
        <v>4.9009999999999998</v>
      </c>
      <c r="P561" s="403">
        <v>57.52637</v>
      </c>
      <c r="Q561" s="432"/>
      <c r="R561" s="506">
        <v>66.027962459999998</v>
      </c>
      <c r="S561" s="506">
        <v>5.1423140499999995</v>
      </c>
      <c r="T561" s="401">
        <v>3.9739999999999998</v>
      </c>
      <c r="U561" s="403">
        <v>37.770589999999999</v>
      </c>
      <c r="V561" s="432"/>
      <c r="W561" s="506">
        <v>7.6586117500000004</v>
      </c>
      <c r="X561" s="506">
        <v>1.889335</v>
      </c>
      <c r="Y561" s="401">
        <v>12.586</v>
      </c>
      <c r="Z561" s="403">
        <v>4.38103</v>
      </c>
      <c r="AA561" s="432"/>
      <c r="AB561" s="506">
        <v>0.5629284</v>
      </c>
      <c r="AC561" s="506">
        <v>0.38270134</v>
      </c>
      <c r="AD561" s="401">
        <v>34.686</v>
      </c>
      <c r="AE561" s="508">
        <v>0.32201999999999997</v>
      </c>
      <c r="AF561" s="506">
        <v>70.999794649999998</v>
      </c>
      <c r="AG561" s="506">
        <v>6.6279500200000001</v>
      </c>
      <c r="AH561" s="401">
        <v>4.7629999999999999</v>
      </c>
      <c r="AI561" s="403">
        <v>20.914010000000001</v>
      </c>
      <c r="AJ561" s="432"/>
      <c r="AK561" s="506">
        <v>26.397401890000001</v>
      </c>
      <c r="AL561" s="506">
        <v>4.2182837900000001</v>
      </c>
      <c r="AM561" s="401">
        <v>8.1530000000000005</v>
      </c>
      <c r="AN561" s="403">
        <v>37.179549999999999</v>
      </c>
      <c r="AO561" s="432"/>
      <c r="AP561" s="506">
        <v>31.95965528</v>
      </c>
      <c r="AQ561" s="506">
        <v>3.9110606200000002</v>
      </c>
      <c r="AR561" s="401">
        <v>6.2440000000000007</v>
      </c>
      <c r="AS561" s="403">
        <v>45.013730000000002</v>
      </c>
      <c r="AT561" s="432"/>
      <c r="AU561" s="506">
        <v>9.0547782399999992</v>
      </c>
      <c r="AV561" s="506">
        <v>1.96016042</v>
      </c>
      <c r="AW561" s="401">
        <v>11.045</v>
      </c>
      <c r="AX561" s="403">
        <v>12.75325</v>
      </c>
      <c r="AY561" s="432"/>
      <c r="AZ561" s="506">
        <v>3.5879592300000001</v>
      </c>
      <c r="BA561" s="506">
        <v>1.1516096199999999</v>
      </c>
      <c r="BB561" s="401">
        <v>16.375999999999998</v>
      </c>
      <c r="BC561" s="508">
        <v>5.0534800000000004</v>
      </c>
      <c r="BD561" s="506">
        <v>284.46794899000002</v>
      </c>
      <c r="BE561" s="506">
        <v>7.1224662900000002</v>
      </c>
      <c r="BF561" s="401">
        <v>1.2769999999999999</v>
      </c>
      <c r="BG561" s="403">
        <v>83.794120000000007</v>
      </c>
      <c r="BH561" s="432"/>
      <c r="BI561" s="506">
        <v>188.98657581000001</v>
      </c>
      <c r="BJ561" s="506">
        <v>8.9762492100000006</v>
      </c>
      <c r="BK561" s="401">
        <v>2.423</v>
      </c>
      <c r="BL561" s="403">
        <v>66.435100000000006</v>
      </c>
      <c r="BM561" s="432"/>
      <c r="BN561" s="506">
        <v>85.517193809999995</v>
      </c>
      <c r="BO561" s="506">
        <v>5.7839155</v>
      </c>
      <c r="BP561" s="401">
        <v>3.4510000000000001</v>
      </c>
      <c r="BQ561" s="403">
        <v>30.062149999999999</v>
      </c>
      <c r="BR561" s="432"/>
      <c r="BS561" s="506">
        <v>8.7355154399999986</v>
      </c>
      <c r="BT561" s="506">
        <v>2.0781807199999998</v>
      </c>
      <c r="BU561" s="401">
        <v>12.138</v>
      </c>
      <c r="BV561" s="403">
        <v>3.0708299999999999</v>
      </c>
      <c r="BW561" s="432"/>
      <c r="BX561" s="506">
        <v>1.22866393</v>
      </c>
      <c r="BY561" s="506">
        <v>0.63589066999999999</v>
      </c>
      <c r="BZ561" s="401">
        <v>26.405000000000001</v>
      </c>
      <c r="CA561" s="508">
        <v>0.43192000000000003</v>
      </c>
      <c r="CB561" s="506">
        <v>164.36425127999999</v>
      </c>
      <c r="CC561" s="506">
        <v>8.3075865499999999</v>
      </c>
      <c r="CD561" s="401">
        <v>2.5790000000000002</v>
      </c>
      <c r="CE561" s="403">
        <v>48.415849999999999</v>
      </c>
      <c r="CF561" s="432"/>
      <c r="CG561" s="506">
        <v>86.449849819999997</v>
      </c>
      <c r="CH561" s="506">
        <v>6.1189435700000008</v>
      </c>
      <c r="CI561" s="401">
        <v>3.6110000000000002</v>
      </c>
      <c r="CJ561" s="403">
        <v>52.596499999999999</v>
      </c>
      <c r="CK561" s="432"/>
      <c r="CL561" s="506">
        <v>59.81947031</v>
      </c>
      <c r="CM561" s="506">
        <v>4.72063889</v>
      </c>
      <c r="CN561" s="401">
        <v>4.0259999999999998</v>
      </c>
      <c r="CO561" s="403">
        <v>36.394449999999999</v>
      </c>
      <c r="CP561" s="432"/>
      <c r="CQ561" s="506">
        <v>11.775600430000001</v>
      </c>
      <c r="CR561" s="506">
        <v>1.9869384399999999</v>
      </c>
      <c r="CS561" s="401">
        <v>8.609</v>
      </c>
      <c r="CT561" s="403">
        <v>7.1643299999999996</v>
      </c>
      <c r="CU561" s="432"/>
      <c r="CV561" s="506">
        <v>6.31933071</v>
      </c>
      <c r="CW561" s="506">
        <v>1.8152796900000001</v>
      </c>
      <c r="CX561" s="401">
        <v>14.655999999999999</v>
      </c>
      <c r="CY561" s="508">
        <v>3.8447100000000001</v>
      </c>
    </row>
    <row r="562" spans="1:103" ht="12" customHeight="1" x14ac:dyDescent="0.35">
      <c r="A562" s="758"/>
      <c r="B562" s="846"/>
      <c r="C562" s="330" t="s">
        <v>133</v>
      </c>
      <c r="D562" s="446">
        <v>170.11171672</v>
      </c>
      <c r="E562" s="446">
        <v>3.46152448</v>
      </c>
      <c r="F562" s="588">
        <v>1.038</v>
      </c>
      <c r="G562" s="589"/>
      <c r="H562" s="527">
        <v>85.370354470000009</v>
      </c>
      <c r="I562" s="527">
        <v>5.6685863799999998</v>
      </c>
      <c r="J562" s="528">
        <v>3.3879999999999999</v>
      </c>
      <c r="K562" s="529">
        <f t="shared" si="3"/>
        <v>50.184876219030613</v>
      </c>
      <c r="L562" s="590"/>
      <c r="M562" s="591">
        <v>48.661514570000001</v>
      </c>
      <c r="N562" s="591">
        <v>5.3105347099999998</v>
      </c>
      <c r="O562" s="592">
        <v>5.5679999999999996</v>
      </c>
      <c r="P562" s="529">
        <v>57.000480000000003</v>
      </c>
      <c r="Q562" s="590"/>
      <c r="R562" s="591">
        <v>32.257665809999999</v>
      </c>
      <c r="S562" s="591">
        <v>3.2609383200000002</v>
      </c>
      <c r="T562" s="592">
        <v>5.1580000000000004</v>
      </c>
      <c r="U562" s="529">
        <v>37.785559999999997</v>
      </c>
      <c r="V562" s="590"/>
      <c r="W562" s="591">
        <v>4.2633913699999999</v>
      </c>
      <c r="X562" s="591">
        <v>1.3109194799999999</v>
      </c>
      <c r="Y562" s="592">
        <v>15.687999999999999</v>
      </c>
      <c r="Z562" s="529">
        <v>4.9939999999999998</v>
      </c>
      <c r="AA562" s="590"/>
      <c r="AB562" s="591">
        <v>0.18778272000000001</v>
      </c>
      <c r="AC562" s="591">
        <v>0.18726517999999998</v>
      </c>
      <c r="AD562" s="592">
        <v>50.88</v>
      </c>
      <c r="AE562" s="497">
        <v>0.21995999999999999</v>
      </c>
      <c r="AF562" s="591">
        <v>35.480648330000001</v>
      </c>
      <c r="AG562" s="591">
        <v>3.8541964899999996</v>
      </c>
      <c r="AH562" s="592">
        <v>5.5419999999999998</v>
      </c>
      <c r="AI562" s="529">
        <v>20.85726</v>
      </c>
      <c r="AJ562" s="590"/>
      <c r="AK562" s="591">
        <v>13.59617225</v>
      </c>
      <c r="AL562" s="591">
        <v>2.5367003100000001</v>
      </c>
      <c r="AM562" s="592">
        <v>9.5190000000000001</v>
      </c>
      <c r="AN562" s="529">
        <v>38.319969999999998</v>
      </c>
      <c r="AO562" s="590"/>
      <c r="AP562" s="591">
        <v>15.363456510000001</v>
      </c>
      <c r="AQ562" s="591">
        <v>2.33754404</v>
      </c>
      <c r="AR562" s="592">
        <v>7.7630000000000008</v>
      </c>
      <c r="AS562" s="529">
        <v>43.30095</v>
      </c>
      <c r="AT562" s="590"/>
      <c r="AU562" s="591">
        <v>4.3908293700000005</v>
      </c>
      <c r="AV562" s="591">
        <v>1.1889224899999999</v>
      </c>
      <c r="AW562" s="592">
        <v>13.815</v>
      </c>
      <c r="AX562" s="529">
        <v>12.37528</v>
      </c>
      <c r="AY562" s="590"/>
      <c r="AZ562" s="591">
        <v>2.1301901999999999</v>
      </c>
      <c r="BA562" s="591">
        <v>0.97097166000000001</v>
      </c>
      <c r="BB562" s="592">
        <v>23.256</v>
      </c>
      <c r="BC562" s="497">
        <v>6.0038099999999996</v>
      </c>
      <c r="BD562" s="591">
        <v>141.66919401000001</v>
      </c>
      <c r="BE562" s="591">
        <v>3.89281006</v>
      </c>
      <c r="BF562" s="592">
        <v>1.4019999999999999</v>
      </c>
      <c r="BG562" s="529">
        <v>83.280090000000001</v>
      </c>
      <c r="BH562" s="590"/>
      <c r="BI562" s="591">
        <v>93.134222460000004</v>
      </c>
      <c r="BJ562" s="591">
        <v>4.9042790900000002</v>
      </c>
      <c r="BK562" s="592">
        <v>2.6870000000000003</v>
      </c>
      <c r="BL562" s="529">
        <v>65.740629999999996</v>
      </c>
      <c r="BM562" s="590"/>
      <c r="BN562" s="591">
        <v>42.560809450000001</v>
      </c>
      <c r="BO562" s="591">
        <v>3.5630702700000003</v>
      </c>
      <c r="BP562" s="592">
        <v>4.2709999999999999</v>
      </c>
      <c r="BQ562" s="529">
        <v>30.042390000000001</v>
      </c>
      <c r="BR562" s="590"/>
      <c r="BS562" s="591">
        <v>5.2041992099999996</v>
      </c>
      <c r="BT562" s="591">
        <v>1.4321259399999999</v>
      </c>
      <c r="BU562" s="592">
        <v>14.04</v>
      </c>
      <c r="BV562" s="529">
        <v>3.6734900000000001</v>
      </c>
      <c r="BW562" s="590"/>
      <c r="BX562" s="591">
        <v>0.76996289000000007</v>
      </c>
      <c r="BY562" s="591">
        <v>0.50363968000000003</v>
      </c>
      <c r="BZ562" s="592">
        <v>33.373000000000005</v>
      </c>
      <c r="CA562" s="497">
        <v>0.54349000000000003</v>
      </c>
      <c r="CB562" s="591">
        <v>83.337176000000014</v>
      </c>
      <c r="CC562" s="591">
        <v>4.5515828600000008</v>
      </c>
      <c r="CD562" s="592">
        <v>2.7869999999999999</v>
      </c>
      <c r="CE562" s="529">
        <v>48.989669999999997</v>
      </c>
      <c r="CF562" s="590"/>
      <c r="CG562" s="591">
        <v>42.927394930000006</v>
      </c>
      <c r="CH562" s="591">
        <v>3.6350866099999997</v>
      </c>
      <c r="CI562" s="592">
        <v>4.32</v>
      </c>
      <c r="CJ562" s="529">
        <v>51.5105</v>
      </c>
      <c r="CK562" s="590"/>
      <c r="CL562" s="591">
        <v>30.595082949999998</v>
      </c>
      <c r="CM562" s="591">
        <v>2.95046082</v>
      </c>
      <c r="CN562" s="592">
        <v>4.92</v>
      </c>
      <c r="CO562" s="529">
        <v>36.712409999999998</v>
      </c>
      <c r="CP562" s="590"/>
      <c r="CQ562" s="591">
        <v>6.1072734300000002</v>
      </c>
      <c r="CR562" s="591">
        <v>1.3733119999999999</v>
      </c>
      <c r="CS562" s="592">
        <v>11.472999999999999</v>
      </c>
      <c r="CT562" s="529">
        <v>7.3283899999999997</v>
      </c>
      <c r="CU562" s="590"/>
      <c r="CV562" s="591">
        <v>3.7074247000000002</v>
      </c>
      <c r="CW562" s="591">
        <v>1.3162838300000002</v>
      </c>
      <c r="CX562" s="592">
        <v>18.114000000000001</v>
      </c>
      <c r="CY562" s="497">
        <v>4.4486999999999997</v>
      </c>
    </row>
    <row r="563" spans="1:103" ht="12" customHeight="1" x14ac:dyDescent="0.35">
      <c r="A563" s="758"/>
      <c r="B563" s="846"/>
      <c r="C563" s="330" t="s">
        <v>134</v>
      </c>
      <c r="D563" s="446">
        <v>169.37264549</v>
      </c>
      <c r="E563" s="446">
        <v>3.6940961299999997</v>
      </c>
      <c r="F563" s="588">
        <v>1.113</v>
      </c>
      <c r="G563" s="589"/>
      <c r="H563" s="527">
        <v>89.44281036000001</v>
      </c>
      <c r="I563" s="527">
        <v>5.4864141600000007</v>
      </c>
      <c r="J563" s="528">
        <v>3.1300000000000003</v>
      </c>
      <c r="K563" s="529">
        <f t="shared" si="3"/>
        <v>52.808297409088325</v>
      </c>
      <c r="L563" s="590"/>
      <c r="M563" s="591">
        <v>51.902147660000004</v>
      </c>
      <c r="N563" s="591">
        <v>5.0074396299999995</v>
      </c>
      <c r="O563" s="592">
        <v>4.9219999999999997</v>
      </c>
      <c r="P563" s="529">
        <v>58.028309999999998</v>
      </c>
      <c r="Q563" s="590"/>
      <c r="R563" s="591">
        <v>33.770296649999999</v>
      </c>
      <c r="S563" s="591">
        <v>2.9687642400000001</v>
      </c>
      <c r="T563" s="592">
        <v>4.4850000000000003</v>
      </c>
      <c r="U563" s="529">
        <v>37.756300000000003</v>
      </c>
      <c r="V563" s="590"/>
      <c r="W563" s="591">
        <v>3.39522038</v>
      </c>
      <c r="X563" s="591">
        <v>1.0231603499999999</v>
      </c>
      <c r="Y563" s="592">
        <v>15.375</v>
      </c>
      <c r="Z563" s="529">
        <v>3.7959700000000001</v>
      </c>
      <c r="AA563" s="590"/>
      <c r="AB563" s="591">
        <v>0.37514566999999999</v>
      </c>
      <c r="AC563" s="591">
        <v>0.33795017999999999</v>
      </c>
      <c r="AD563" s="592">
        <v>45.961999999999996</v>
      </c>
      <c r="AE563" s="497">
        <v>0.41943000000000003</v>
      </c>
      <c r="AF563" s="591">
        <v>35.519146319999997</v>
      </c>
      <c r="AG563" s="591">
        <v>3.4874405400000001</v>
      </c>
      <c r="AH563" s="592">
        <v>5.0090000000000003</v>
      </c>
      <c r="AI563" s="529">
        <v>20.97101</v>
      </c>
      <c r="AJ563" s="590"/>
      <c r="AK563" s="591">
        <v>12.801229639999999</v>
      </c>
      <c r="AL563" s="591">
        <v>2.10902257</v>
      </c>
      <c r="AM563" s="592">
        <v>8.4059999999999988</v>
      </c>
      <c r="AN563" s="529">
        <v>36.04036</v>
      </c>
      <c r="AO563" s="590"/>
      <c r="AP563" s="591">
        <v>16.596198769999997</v>
      </c>
      <c r="AQ563" s="591">
        <v>2.34674008</v>
      </c>
      <c r="AR563" s="592">
        <v>7.2139999999999995</v>
      </c>
      <c r="AS563" s="529">
        <v>46.72466</v>
      </c>
      <c r="AT563" s="590"/>
      <c r="AU563" s="591">
        <v>4.6639488700000005</v>
      </c>
      <c r="AV563" s="591">
        <v>1.26265366</v>
      </c>
      <c r="AW563" s="592">
        <v>13.813000000000001</v>
      </c>
      <c r="AX563" s="529">
        <v>13.130800000000001</v>
      </c>
      <c r="AY563" s="590"/>
      <c r="AZ563" s="591">
        <v>1.4577690299999999</v>
      </c>
      <c r="BA563" s="591">
        <v>0.67485730999999993</v>
      </c>
      <c r="BB563" s="592">
        <v>23.619</v>
      </c>
      <c r="BC563" s="497">
        <v>4.1041800000000004</v>
      </c>
      <c r="BD563" s="591">
        <v>142.79875497</v>
      </c>
      <c r="BE563" s="591">
        <v>4.1434440400000003</v>
      </c>
      <c r="BF563" s="592">
        <v>1.48</v>
      </c>
      <c r="BG563" s="529">
        <v>84.310400000000001</v>
      </c>
      <c r="BH563" s="590"/>
      <c r="BI563" s="591">
        <v>95.852353350000001</v>
      </c>
      <c r="BJ563" s="591">
        <v>4.8949999900000005</v>
      </c>
      <c r="BK563" s="592">
        <v>2.6059999999999999</v>
      </c>
      <c r="BL563" s="529">
        <v>67.124080000000006</v>
      </c>
      <c r="BM563" s="590"/>
      <c r="BN563" s="591">
        <v>42.956384359999994</v>
      </c>
      <c r="BO563" s="591">
        <v>3.36437505</v>
      </c>
      <c r="BP563" s="592">
        <v>3.9960000000000004</v>
      </c>
      <c r="BQ563" s="529">
        <v>30.081759999999999</v>
      </c>
      <c r="BR563" s="590"/>
      <c r="BS563" s="591">
        <v>3.5313162299999998</v>
      </c>
      <c r="BT563" s="591">
        <v>1.0629253000000001</v>
      </c>
      <c r="BU563" s="592">
        <v>15.357000000000001</v>
      </c>
      <c r="BV563" s="529">
        <v>2.4729299999999999</v>
      </c>
      <c r="BW563" s="590"/>
      <c r="BX563" s="591">
        <v>0.45870104</v>
      </c>
      <c r="BY563" s="591">
        <v>0.30650468999999997</v>
      </c>
      <c r="BZ563" s="592">
        <v>34.091999999999999</v>
      </c>
      <c r="CA563" s="497">
        <v>0.32122000000000001</v>
      </c>
      <c r="CB563" s="591">
        <v>81.027075280000005</v>
      </c>
      <c r="CC563" s="591">
        <v>4.8369428099999991</v>
      </c>
      <c r="CD563" s="592">
        <v>3.0460000000000003</v>
      </c>
      <c r="CE563" s="529">
        <v>47.839530000000003</v>
      </c>
      <c r="CF563" s="590"/>
      <c r="CG563" s="591">
        <v>43.5224549</v>
      </c>
      <c r="CH563" s="591">
        <v>3.6167786299999998</v>
      </c>
      <c r="CI563" s="592">
        <v>4.24</v>
      </c>
      <c r="CJ563" s="529">
        <v>53.713470000000001</v>
      </c>
      <c r="CK563" s="590"/>
      <c r="CL563" s="591">
        <v>29.224387360000001</v>
      </c>
      <c r="CM563" s="591">
        <v>2.9140937500000001</v>
      </c>
      <c r="CN563" s="592">
        <v>5.0869999999999997</v>
      </c>
      <c r="CO563" s="529">
        <v>36.067430000000002</v>
      </c>
      <c r="CP563" s="590"/>
      <c r="CQ563" s="591">
        <v>5.6683270000000006</v>
      </c>
      <c r="CR563" s="591">
        <v>1.3150168900000001</v>
      </c>
      <c r="CS563" s="592">
        <v>11.836</v>
      </c>
      <c r="CT563" s="529">
        <v>6.9955999999999996</v>
      </c>
      <c r="CU563" s="590"/>
      <c r="CV563" s="591">
        <v>2.6119060100000002</v>
      </c>
      <c r="CW563" s="591">
        <v>0.97775780000000001</v>
      </c>
      <c r="CX563" s="592">
        <v>19.099</v>
      </c>
      <c r="CY563" s="497">
        <v>3.2235</v>
      </c>
    </row>
    <row r="564" spans="1:103" ht="12" customHeight="1" x14ac:dyDescent="0.35">
      <c r="A564" s="758"/>
      <c r="B564" s="917" t="s">
        <v>66</v>
      </c>
      <c r="C564" s="332" t="s">
        <v>59</v>
      </c>
      <c r="D564" s="451">
        <v>176.22220652999999</v>
      </c>
      <c r="E564" s="451">
        <v>22.83456563</v>
      </c>
      <c r="F564" s="593">
        <v>6.6110000000000007</v>
      </c>
      <c r="G564" s="594"/>
      <c r="H564" s="530">
        <v>114.26316668</v>
      </c>
      <c r="I564" s="530">
        <v>15.80293004</v>
      </c>
      <c r="J564" s="531">
        <v>7.056</v>
      </c>
      <c r="K564" s="532">
        <f t="shared" si="3"/>
        <v>64.840390396852683</v>
      </c>
      <c r="L564" s="595"/>
      <c r="M564" s="596">
        <v>77.225220950000008</v>
      </c>
      <c r="N564" s="596">
        <v>11.28519155</v>
      </c>
      <c r="O564" s="597">
        <v>7.4560000000000004</v>
      </c>
      <c r="P564" s="532">
        <v>67.585400000000007</v>
      </c>
      <c r="Q564" s="595"/>
      <c r="R564" s="596">
        <v>33.626035389999998</v>
      </c>
      <c r="S564" s="596">
        <v>5.8545501999999994</v>
      </c>
      <c r="T564" s="597">
        <v>8.8830000000000009</v>
      </c>
      <c r="U564" s="532">
        <v>29.42859</v>
      </c>
      <c r="V564" s="595"/>
      <c r="W564" s="596">
        <v>3.20435947</v>
      </c>
      <c r="X564" s="596">
        <v>1.3544617399999999</v>
      </c>
      <c r="Y564" s="597">
        <v>21.565999999999999</v>
      </c>
      <c r="Z564" s="532">
        <v>2.80437</v>
      </c>
      <c r="AA564" s="595"/>
      <c r="AB564" s="596">
        <v>0.20755086</v>
      </c>
      <c r="AC564" s="596">
        <v>0.24019688</v>
      </c>
      <c r="AD564" s="597">
        <v>59.045000000000002</v>
      </c>
      <c r="AE564" s="501">
        <v>0.18164</v>
      </c>
      <c r="AF564" s="596">
        <v>49.884078119999998</v>
      </c>
      <c r="AG564" s="596">
        <v>7.8743500000000006</v>
      </c>
      <c r="AH564" s="597">
        <v>8.0540000000000003</v>
      </c>
      <c r="AI564" s="532">
        <v>28.307490000000001</v>
      </c>
      <c r="AJ564" s="595"/>
      <c r="AK564" s="596">
        <v>22.73040696</v>
      </c>
      <c r="AL564" s="596">
        <v>4.3118539</v>
      </c>
      <c r="AM564" s="597">
        <v>9.6780000000000008</v>
      </c>
      <c r="AN564" s="532">
        <v>45.566459999999999</v>
      </c>
      <c r="AO564" s="595"/>
      <c r="AP564" s="596">
        <v>20.55690542</v>
      </c>
      <c r="AQ564" s="596">
        <v>4.1653049700000002</v>
      </c>
      <c r="AR564" s="597">
        <v>10.337999999999999</v>
      </c>
      <c r="AS564" s="532">
        <v>41.209350000000001</v>
      </c>
      <c r="AT564" s="595"/>
      <c r="AU564" s="596">
        <v>4.5127178199999998</v>
      </c>
      <c r="AV564" s="596">
        <v>1.76538744</v>
      </c>
      <c r="AW564" s="597">
        <v>19.959</v>
      </c>
      <c r="AX564" s="532">
        <v>9.0464099999999998</v>
      </c>
      <c r="AY564" s="595"/>
      <c r="AZ564" s="596">
        <v>2.0840479200000002</v>
      </c>
      <c r="BA564" s="596">
        <v>1.04313151</v>
      </c>
      <c r="BB564" s="597">
        <v>25.536999999999999</v>
      </c>
      <c r="BC564" s="501">
        <v>4.1777800000000003</v>
      </c>
      <c r="BD564" s="596">
        <v>159.62592382</v>
      </c>
      <c r="BE564" s="596">
        <v>20.774356700000002</v>
      </c>
      <c r="BF564" s="597">
        <v>6.64</v>
      </c>
      <c r="BG564" s="532">
        <v>90.582179999999994</v>
      </c>
      <c r="BH564" s="595"/>
      <c r="BI564" s="596">
        <v>121.24798867999999</v>
      </c>
      <c r="BJ564" s="596">
        <v>15.814136249999999</v>
      </c>
      <c r="BK564" s="597">
        <v>6.6539999999999999</v>
      </c>
      <c r="BL564" s="532">
        <v>75.957579999999993</v>
      </c>
      <c r="BM564" s="595"/>
      <c r="BN564" s="596">
        <v>35.911257970000001</v>
      </c>
      <c r="BO564" s="596">
        <v>5.9514410900000003</v>
      </c>
      <c r="BP564" s="597">
        <v>8.4550000000000001</v>
      </c>
      <c r="BQ564" s="532">
        <v>22.497129999999999</v>
      </c>
      <c r="BR564" s="595"/>
      <c r="BS564" s="596">
        <v>1.87323258</v>
      </c>
      <c r="BT564" s="596">
        <v>0.76382497999999999</v>
      </c>
      <c r="BU564" s="597">
        <v>20.804000000000002</v>
      </c>
      <c r="BV564" s="532">
        <v>1.1735100000000001</v>
      </c>
      <c r="BW564" s="595"/>
      <c r="BX564" s="596">
        <v>0.59344458999999994</v>
      </c>
      <c r="BY564" s="596">
        <v>0.40403719999999999</v>
      </c>
      <c r="BZ564" s="597">
        <v>34.735999999999997</v>
      </c>
      <c r="CA564" s="501">
        <v>0.37176999999999999</v>
      </c>
      <c r="CB564" s="596">
        <v>72.803640839999986</v>
      </c>
      <c r="CC564" s="596">
        <v>11.781029060000002</v>
      </c>
      <c r="CD564" s="597">
        <v>8.2560000000000002</v>
      </c>
      <c r="CE564" s="532">
        <v>41.313549999999999</v>
      </c>
      <c r="CF564" s="595"/>
      <c r="CG564" s="596">
        <v>36.127541100000002</v>
      </c>
      <c r="CH564" s="596">
        <v>6.6059255599999993</v>
      </c>
      <c r="CI564" s="597">
        <v>9.3290000000000006</v>
      </c>
      <c r="CJ564" s="532">
        <v>49.623260000000002</v>
      </c>
      <c r="CK564" s="595"/>
      <c r="CL564" s="596">
        <v>28.402967540000002</v>
      </c>
      <c r="CM564" s="596">
        <v>5.3145598400000003</v>
      </c>
      <c r="CN564" s="597">
        <v>9.5470000000000006</v>
      </c>
      <c r="CO564" s="532">
        <v>39.013109999999998</v>
      </c>
      <c r="CP564" s="595"/>
      <c r="CQ564" s="596">
        <v>4.1362500000000004</v>
      </c>
      <c r="CR564" s="596">
        <v>1.3927077999999999</v>
      </c>
      <c r="CS564" s="597">
        <v>17.178999999999998</v>
      </c>
      <c r="CT564" s="532">
        <v>5.6813799999999999</v>
      </c>
      <c r="CU564" s="595"/>
      <c r="CV564" s="596">
        <v>4.1368821900000006</v>
      </c>
      <c r="CW564" s="596">
        <v>1.7643406800000001</v>
      </c>
      <c r="CX564" s="597">
        <v>21.759999999999998</v>
      </c>
      <c r="CY564" s="501">
        <v>5.6822499999999998</v>
      </c>
    </row>
    <row r="565" spans="1:103" ht="12" customHeight="1" x14ac:dyDescent="0.35">
      <c r="A565" s="758"/>
      <c r="B565" s="917"/>
      <c r="C565" s="332" t="s">
        <v>133</v>
      </c>
      <c r="D565" s="451">
        <v>84.636852860000005</v>
      </c>
      <c r="E565" s="451">
        <v>11.56302565</v>
      </c>
      <c r="F565" s="593">
        <v>6.97</v>
      </c>
      <c r="G565" s="594"/>
      <c r="H565" s="530">
        <v>54.917712800000004</v>
      </c>
      <c r="I565" s="530">
        <v>8.0998451800000009</v>
      </c>
      <c r="J565" s="531">
        <v>7.5249999999999995</v>
      </c>
      <c r="K565" s="532">
        <f t="shared" si="3"/>
        <v>64.886288826028078</v>
      </c>
      <c r="L565" s="595"/>
      <c r="M565" s="596">
        <v>37.111065660000001</v>
      </c>
      <c r="N565" s="596">
        <v>5.9004949199999999</v>
      </c>
      <c r="O565" s="597">
        <v>8.1120000000000001</v>
      </c>
      <c r="P565" s="532">
        <v>67.575770000000006</v>
      </c>
      <c r="Q565" s="595"/>
      <c r="R565" s="596">
        <v>15.417402389999999</v>
      </c>
      <c r="S565" s="596">
        <v>3.1463326900000004</v>
      </c>
      <c r="T565" s="597">
        <v>10.412000000000001</v>
      </c>
      <c r="U565" s="532">
        <v>28.073640000000001</v>
      </c>
      <c r="V565" s="595"/>
      <c r="W565" s="596">
        <v>2.27706462</v>
      </c>
      <c r="X565" s="596">
        <v>1.0770911599999999</v>
      </c>
      <c r="Y565" s="597">
        <v>24.134</v>
      </c>
      <c r="Z565" s="532">
        <v>4.1463200000000002</v>
      </c>
      <c r="AA565" s="595"/>
      <c r="AB565" s="596">
        <v>0.11218013</v>
      </c>
      <c r="AC565" s="596">
        <v>0.1553832</v>
      </c>
      <c r="AD565" s="597">
        <v>70.67</v>
      </c>
      <c r="AE565" s="501">
        <v>0.20427000000000001</v>
      </c>
      <c r="AF565" s="596">
        <v>24.151355080000002</v>
      </c>
      <c r="AG565" s="596">
        <v>4.3040395399999998</v>
      </c>
      <c r="AH565" s="597">
        <v>9.0920000000000005</v>
      </c>
      <c r="AI565" s="532">
        <v>28.535270000000001</v>
      </c>
      <c r="AJ565" s="595"/>
      <c r="AK565" s="596">
        <v>11.601772029999999</v>
      </c>
      <c r="AL565" s="596">
        <v>2.5364048800000001</v>
      </c>
      <c r="AM565" s="597">
        <v>11.154</v>
      </c>
      <c r="AN565" s="532">
        <v>48.037770000000002</v>
      </c>
      <c r="AO565" s="595"/>
      <c r="AP565" s="596">
        <v>9.1609557399999986</v>
      </c>
      <c r="AQ565" s="596">
        <v>2.2790596500000002</v>
      </c>
      <c r="AR565" s="597">
        <v>12.692999999999998</v>
      </c>
      <c r="AS565" s="532">
        <v>37.931440000000002</v>
      </c>
      <c r="AT565" s="595"/>
      <c r="AU565" s="596">
        <v>2.0183222599999997</v>
      </c>
      <c r="AV565" s="596">
        <v>0.98652757999999996</v>
      </c>
      <c r="AW565" s="597">
        <v>24.937999999999999</v>
      </c>
      <c r="AX565" s="532">
        <v>8.3569700000000005</v>
      </c>
      <c r="AY565" s="595"/>
      <c r="AZ565" s="596">
        <v>1.37030506</v>
      </c>
      <c r="BA565" s="596">
        <v>0.90129597000000006</v>
      </c>
      <c r="BB565" s="597">
        <v>33.558</v>
      </c>
      <c r="BC565" s="501">
        <v>5.6738200000000001</v>
      </c>
      <c r="BD565" s="596">
        <v>75.568175330000003</v>
      </c>
      <c r="BE565" s="596">
        <v>10.457550370000002</v>
      </c>
      <c r="BF565" s="597">
        <v>7.06</v>
      </c>
      <c r="BG565" s="532">
        <v>89.28519</v>
      </c>
      <c r="BH565" s="595"/>
      <c r="BI565" s="596">
        <v>57.032747329999999</v>
      </c>
      <c r="BJ565" s="596">
        <v>7.9240369600000005</v>
      </c>
      <c r="BK565" s="597">
        <v>7.0889999999999995</v>
      </c>
      <c r="BL565" s="532">
        <v>75.471909999999994</v>
      </c>
      <c r="BM565" s="595"/>
      <c r="BN565" s="596">
        <v>16.733512699999999</v>
      </c>
      <c r="BO565" s="596">
        <v>3.2720634399999997</v>
      </c>
      <c r="BP565" s="597">
        <v>9.9770000000000003</v>
      </c>
      <c r="BQ565" s="532">
        <v>22.143599999999999</v>
      </c>
      <c r="BR565" s="595"/>
      <c r="BS565" s="596">
        <v>1.3180755400000002</v>
      </c>
      <c r="BT565" s="596">
        <v>0.60571626000000001</v>
      </c>
      <c r="BU565" s="597">
        <v>23.446000000000002</v>
      </c>
      <c r="BV565" s="532">
        <v>1.7442200000000001</v>
      </c>
      <c r="BW565" s="595"/>
      <c r="BX565" s="596">
        <v>0.48383976000000001</v>
      </c>
      <c r="BY565" s="596">
        <v>0.37896156999999997</v>
      </c>
      <c r="BZ565" s="597">
        <v>39.960999999999999</v>
      </c>
      <c r="CA565" s="501">
        <v>0.64027000000000001</v>
      </c>
      <c r="CB565" s="596">
        <v>35.860255510000002</v>
      </c>
      <c r="CC565" s="596">
        <v>6.2721152499999997</v>
      </c>
      <c r="CD565" s="597">
        <v>8.9239999999999995</v>
      </c>
      <c r="CE565" s="532">
        <v>42.369549999999997</v>
      </c>
      <c r="CF565" s="595"/>
      <c r="CG565" s="596">
        <v>17.91407796</v>
      </c>
      <c r="CH565" s="596">
        <v>3.7466778199999999</v>
      </c>
      <c r="CI565" s="597">
        <v>10.670999999999999</v>
      </c>
      <c r="CJ565" s="532">
        <v>49.955240000000003</v>
      </c>
      <c r="CK565" s="595"/>
      <c r="CL565" s="596">
        <v>13.62772232</v>
      </c>
      <c r="CM565" s="596">
        <v>3.0294079200000001</v>
      </c>
      <c r="CN565" s="597">
        <v>11.342000000000001</v>
      </c>
      <c r="CO565" s="532">
        <v>38.002299999999998</v>
      </c>
      <c r="CP565" s="595"/>
      <c r="CQ565" s="596">
        <v>1.9356487</v>
      </c>
      <c r="CR565" s="596">
        <v>0.84443825000000006</v>
      </c>
      <c r="CS565" s="597">
        <v>22.257999999999999</v>
      </c>
      <c r="CT565" s="532">
        <v>5.3977500000000003</v>
      </c>
      <c r="CU565" s="595"/>
      <c r="CV565" s="596">
        <v>2.3828065299999999</v>
      </c>
      <c r="CW565" s="596">
        <v>1.2421270199999999</v>
      </c>
      <c r="CX565" s="597">
        <v>26.595999999999997</v>
      </c>
      <c r="CY565" s="501">
        <v>6.6447000000000003</v>
      </c>
    </row>
    <row r="566" spans="1:103" ht="12" customHeight="1" x14ac:dyDescent="0.35">
      <c r="A566" s="758"/>
      <c r="B566" s="917"/>
      <c r="C566" s="332" t="s">
        <v>134</v>
      </c>
      <c r="D566" s="451">
        <v>91.585353659999996</v>
      </c>
      <c r="E566" s="451">
        <v>11.626531049999999</v>
      </c>
      <c r="F566" s="593">
        <v>6.4769999999999994</v>
      </c>
      <c r="G566" s="594"/>
      <c r="H566" s="530">
        <v>59.345453880000001</v>
      </c>
      <c r="I566" s="530">
        <v>8.0891001899999999</v>
      </c>
      <c r="J566" s="531">
        <v>6.9540000000000006</v>
      </c>
      <c r="K566" s="532">
        <f t="shared" si="3"/>
        <v>64.797974248495137</v>
      </c>
      <c r="L566" s="595"/>
      <c r="M566" s="596">
        <v>40.114155289999999</v>
      </c>
      <c r="N566" s="596">
        <v>5.7835370199999998</v>
      </c>
      <c r="O566" s="597">
        <v>7.3559999999999999</v>
      </c>
      <c r="P566" s="532">
        <v>67.594319999999996</v>
      </c>
      <c r="Q566" s="595"/>
      <c r="R566" s="596">
        <v>18.20863301</v>
      </c>
      <c r="S566" s="596">
        <v>3.2246550099999998</v>
      </c>
      <c r="T566" s="597">
        <v>9.0350000000000001</v>
      </c>
      <c r="U566" s="532">
        <v>30.68244</v>
      </c>
      <c r="V566" s="595"/>
      <c r="W566" s="596">
        <v>0.92729485</v>
      </c>
      <c r="X566" s="596">
        <v>0.55764862000000004</v>
      </c>
      <c r="Y566" s="597">
        <v>30.681999999999999</v>
      </c>
      <c r="Z566" s="532">
        <v>1.56254</v>
      </c>
      <c r="AA566" s="595"/>
      <c r="AB566" s="596">
        <v>9.5370730000000001E-2</v>
      </c>
      <c r="AC566" s="596">
        <v>0.18399056999999999</v>
      </c>
      <c r="AD566" s="597">
        <v>98.429000000000002</v>
      </c>
      <c r="AE566" s="501">
        <v>0.16070000000000001</v>
      </c>
      <c r="AF566" s="596">
        <v>25.73272304</v>
      </c>
      <c r="AG566" s="596">
        <v>4.0497542600000003</v>
      </c>
      <c r="AH566" s="597">
        <v>8.0289999999999999</v>
      </c>
      <c r="AI566" s="532">
        <v>28.096979999999999</v>
      </c>
      <c r="AJ566" s="595"/>
      <c r="AK566" s="596">
        <v>11.12863493</v>
      </c>
      <c r="AL566" s="596">
        <v>2.1226274899999997</v>
      </c>
      <c r="AM566" s="597">
        <v>9.7309999999999999</v>
      </c>
      <c r="AN566" s="532">
        <v>43.247019999999999</v>
      </c>
      <c r="AO566" s="595"/>
      <c r="AP566" s="596">
        <v>11.39594969</v>
      </c>
      <c r="AQ566" s="596">
        <v>2.4486836899999997</v>
      </c>
      <c r="AR566" s="597">
        <v>10.963000000000001</v>
      </c>
      <c r="AS566" s="532">
        <v>44.285829999999997</v>
      </c>
      <c r="AT566" s="595"/>
      <c r="AU566" s="596">
        <v>2.4943955600000001</v>
      </c>
      <c r="AV566" s="596">
        <v>1.0836347599999998</v>
      </c>
      <c r="AW566" s="597">
        <v>22.165000000000003</v>
      </c>
      <c r="AX566" s="532">
        <v>9.6934799999999992</v>
      </c>
      <c r="AY566" s="595"/>
      <c r="AZ566" s="596">
        <v>0.71374285999999998</v>
      </c>
      <c r="BA566" s="596">
        <v>0.49743693</v>
      </c>
      <c r="BB566" s="597">
        <v>35.558</v>
      </c>
      <c r="BC566" s="501">
        <v>2.7736800000000001</v>
      </c>
      <c r="BD566" s="596">
        <v>84.057748489999994</v>
      </c>
      <c r="BE566" s="596">
        <v>10.70953388</v>
      </c>
      <c r="BF566" s="597">
        <v>6.5</v>
      </c>
      <c r="BG566" s="532">
        <v>91.780779999999993</v>
      </c>
      <c r="BH566" s="595"/>
      <c r="BI566" s="596">
        <v>64.215241349999999</v>
      </c>
      <c r="BJ566" s="596">
        <v>8.3254118199999994</v>
      </c>
      <c r="BK566" s="597">
        <v>6.6150000000000002</v>
      </c>
      <c r="BL566" s="532">
        <v>76.394199999999998</v>
      </c>
      <c r="BM566" s="595"/>
      <c r="BN566" s="596">
        <v>19.17774528</v>
      </c>
      <c r="BO566" s="596">
        <v>3.3215314400000002</v>
      </c>
      <c r="BP566" s="597">
        <v>8.8369999999999997</v>
      </c>
      <c r="BQ566" s="532">
        <v>22.814959999999999</v>
      </c>
      <c r="BR566" s="595"/>
      <c r="BS566" s="596">
        <v>0.55515702999999994</v>
      </c>
      <c r="BT566" s="596">
        <v>0.39407940000000002</v>
      </c>
      <c r="BU566" s="597">
        <v>36.216999999999999</v>
      </c>
      <c r="BV566" s="532">
        <v>0.66044999999999998</v>
      </c>
      <c r="BW566" s="595"/>
      <c r="BX566" s="596">
        <v>0.10960483</v>
      </c>
      <c r="BY566" s="596">
        <v>0.15293763000000002</v>
      </c>
      <c r="BZ566" s="597">
        <v>71.191999999999993</v>
      </c>
      <c r="CA566" s="501">
        <v>0.13039000000000001</v>
      </c>
      <c r="CB566" s="596">
        <v>36.943385339999999</v>
      </c>
      <c r="CC566" s="596">
        <v>6.0834143000000003</v>
      </c>
      <c r="CD566" s="597">
        <v>8.4009999999999998</v>
      </c>
      <c r="CE566" s="532">
        <v>40.33766</v>
      </c>
      <c r="CF566" s="595"/>
      <c r="CG566" s="596">
        <v>18.213463149999999</v>
      </c>
      <c r="CH566" s="596">
        <v>3.4668670600000002</v>
      </c>
      <c r="CI566" s="597">
        <v>9.7119999999999997</v>
      </c>
      <c r="CJ566" s="532">
        <v>49.301009999999998</v>
      </c>
      <c r="CK566" s="595"/>
      <c r="CL566" s="596">
        <v>14.775245230000001</v>
      </c>
      <c r="CM566" s="596">
        <v>2.8521455500000004</v>
      </c>
      <c r="CN566" s="597">
        <v>9.8490000000000002</v>
      </c>
      <c r="CO566" s="532">
        <v>39.994289999999999</v>
      </c>
      <c r="CP566" s="595"/>
      <c r="CQ566" s="596">
        <v>2.2006012999999998</v>
      </c>
      <c r="CR566" s="596">
        <v>0.86081096999999995</v>
      </c>
      <c r="CS566" s="597">
        <v>19.958000000000002</v>
      </c>
      <c r="CT566" s="532">
        <v>5.95669</v>
      </c>
      <c r="CU566" s="595"/>
      <c r="CV566" s="596">
        <v>1.75407566</v>
      </c>
      <c r="CW566" s="596">
        <v>0.89855236000000005</v>
      </c>
      <c r="CX566" s="597">
        <v>26.135999999999999</v>
      </c>
      <c r="CY566" s="501">
        <v>4.7480099999999998</v>
      </c>
    </row>
    <row r="567" spans="1:103" ht="12" customHeight="1" x14ac:dyDescent="0.35">
      <c r="A567" s="758"/>
      <c r="B567" s="843" t="s">
        <v>67</v>
      </c>
      <c r="C567" s="330" t="s">
        <v>59</v>
      </c>
      <c r="D567" s="446">
        <v>163.26215568000001</v>
      </c>
      <c r="E567" s="446">
        <v>21.461138719999997</v>
      </c>
      <c r="F567" s="588">
        <v>6.7070000000000007</v>
      </c>
      <c r="G567" s="589"/>
      <c r="H567" s="527">
        <v>60.54999815</v>
      </c>
      <c r="I567" s="527">
        <v>9.6242235999999988</v>
      </c>
      <c r="J567" s="528">
        <v>8.1100000000000012</v>
      </c>
      <c r="K567" s="529">
        <f t="shared" si="3"/>
        <v>37.087589526062786</v>
      </c>
      <c r="L567" s="590"/>
      <c r="M567" s="591">
        <v>23.338441270000001</v>
      </c>
      <c r="N567" s="591">
        <v>5.2350340199999996</v>
      </c>
      <c r="O567" s="592">
        <v>11.444000000000001</v>
      </c>
      <c r="P567" s="529">
        <v>38.544080000000001</v>
      </c>
      <c r="Q567" s="590"/>
      <c r="R567" s="591">
        <v>32.401927069999999</v>
      </c>
      <c r="S567" s="591">
        <v>5.6747103299999999</v>
      </c>
      <c r="T567" s="592">
        <v>8.9350000000000005</v>
      </c>
      <c r="U567" s="529">
        <v>53.512680000000003</v>
      </c>
      <c r="V567" s="590"/>
      <c r="W567" s="591">
        <v>4.4542522699999996</v>
      </c>
      <c r="X567" s="591">
        <v>1.5901473399999999</v>
      </c>
      <c r="Y567" s="592">
        <v>18.213999999999999</v>
      </c>
      <c r="Z567" s="529">
        <v>7.3563200000000002</v>
      </c>
      <c r="AA567" s="590"/>
      <c r="AB567" s="591">
        <v>0.35537753</v>
      </c>
      <c r="AC567" s="591">
        <v>0.30352749000000001</v>
      </c>
      <c r="AD567" s="592">
        <v>43.576000000000001</v>
      </c>
      <c r="AE567" s="497">
        <v>0.58692</v>
      </c>
      <c r="AF567" s="591">
        <v>21.11571653</v>
      </c>
      <c r="AG567" s="591">
        <v>4.4622405900000004</v>
      </c>
      <c r="AH567" s="592">
        <v>10.782</v>
      </c>
      <c r="AI567" s="529">
        <v>12.933630000000001</v>
      </c>
      <c r="AJ567" s="590"/>
      <c r="AK567" s="591">
        <v>3.6669949399999999</v>
      </c>
      <c r="AL567" s="591">
        <v>1.3223777600000002</v>
      </c>
      <c r="AM567" s="592">
        <v>18.398999999999997</v>
      </c>
      <c r="AN567" s="529">
        <v>17.36619</v>
      </c>
      <c r="AO567" s="590"/>
      <c r="AP567" s="591">
        <v>11.40274986</v>
      </c>
      <c r="AQ567" s="591">
        <v>2.7177920499999999</v>
      </c>
      <c r="AR567" s="592">
        <v>12.16</v>
      </c>
      <c r="AS567" s="529">
        <v>54.001249999999999</v>
      </c>
      <c r="AT567" s="590"/>
      <c r="AU567" s="591">
        <v>4.5420604199999994</v>
      </c>
      <c r="AV567" s="591">
        <v>1.57670786</v>
      </c>
      <c r="AW567" s="592">
        <v>17.710999999999999</v>
      </c>
      <c r="AX567" s="529">
        <v>21.51033</v>
      </c>
      <c r="AY567" s="590"/>
      <c r="AZ567" s="591">
        <v>1.5039113099999999</v>
      </c>
      <c r="BA567" s="591">
        <v>0.70867106999999996</v>
      </c>
      <c r="BB567" s="592">
        <v>24.041999999999998</v>
      </c>
      <c r="BC567" s="497">
        <v>7.1222399999999997</v>
      </c>
      <c r="BD567" s="591">
        <v>124.84202517</v>
      </c>
      <c r="BE567" s="591">
        <v>17.751373510000001</v>
      </c>
      <c r="BF567" s="592">
        <v>7.2550000000000008</v>
      </c>
      <c r="BG567" s="529">
        <v>76.467219999999998</v>
      </c>
      <c r="BH567" s="590"/>
      <c r="BI567" s="591">
        <v>67.738587129999999</v>
      </c>
      <c r="BJ567" s="591">
        <v>11.150925440000002</v>
      </c>
      <c r="BK567" s="592">
        <v>8.3989999999999991</v>
      </c>
      <c r="BL567" s="529">
        <v>54.259439999999998</v>
      </c>
      <c r="BM567" s="590"/>
      <c r="BN567" s="591">
        <v>49.60593583</v>
      </c>
      <c r="BO567" s="591">
        <v>7.8875404299999996</v>
      </c>
      <c r="BP567" s="592">
        <v>8.1120000000000001</v>
      </c>
      <c r="BQ567" s="529">
        <v>39.734969999999997</v>
      </c>
      <c r="BR567" s="590"/>
      <c r="BS567" s="591">
        <v>6.8622828699999996</v>
      </c>
      <c r="BT567" s="591">
        <v>2.0543993500000002</v>
      </c>
      <c r="BU567" s="592">
        <v>15.273999999999999</v>
      </c>
      <c r="BV567" s="529">
        <v>5.4967699999999997</v>
      </c>
      <c r="BW567" s="590"/>
      <c r="BX567" s="591">
        <v>0.63521934000000002</v>
      </c>
      <c r="BY567" s="591">
        <v>0.50699008000000001</v>
      </c>
      <c r="BZ567" s="592">
        <v>40.721000000000004</v>
      </c>
      <c r="CA567" s="497">
        <v>0.50882000000000005</v>
      </c>
      <c r="CB567" s="591">
        <v>91.560610429999997</v>
      </c>
      <c r="CC567" s="591">
        <v>12.936508139999999</v>
      </c>
      <c r="CD567" s="592">
        <v>7.2090000000000005</v>
      </c>
      <c r="CE567" s="529">
        <v>56.081960000000002</v>
      </c>
      <c r="CF567" s="590"/>
      <c r="CG567" s="591">
        <v>50.322308720000002</v>
      </c>
      <c r="CH567" s="591">
        <v>7.94140041</v>
      </c>
      <c r="CI567" s="592">
        <v>8.0519999999999996</v>
      </c>
      <c r="CJ567" s="529">
        <v>54.960650000000001</v>
      </c>
      <c r="CK567" s="590"/>
      <c r="CL567" s="591">
        <v>31.416502769999997</v>
      </c>
      <c r="CM567" s="591">
        <v>5.2083030799999994</v>
      </c>
      <c r="CN567" s="592">
        <v>8.4580000000000002</v>
      </c>
      <c r="CO567" s="529">
        <v>34.312249999999999</v>
      </c>
      <c r="CP567" s="590"/>
      <c r="CQ567" s="591">
        <v>7.6393504300000004</v>
      </c>
      <c r="CR567" s="591">
        <v>1.8417819199999999</v>
      </c>
      <c r="CS567" s="592">
        <v>12.301</v>
      </c>
      <c r="CT567" s="529">
        <v>8.3434899999999992</v>
      </c>
      <c r="CU567" s="590"/>
      <c r="CV567" s="591">
        <v>2.1824485199999999</v>
      </c>
      <c r="CW567" s="591">
        <v>0.91150112000000005</v>
      </c>
      <c r="CX567" s="592">
        <v>21.309000000000001</v>
      </c>
      <c r="CY567" s="497">
        <v>2.38361</v>
      </c>
    </row>
    <row r="568" spans="1:103" ht="12" customHeight="1" x14ac:dyDescent="0.35">
      <c r="A568" s="758"/>
      <c r="B568" s="843"/>
      <c r="C568" s="330" t="s">
        <v>133</v>
      </c>
      <c r="D568" s="446">
        <v>85.474863859999999</v>
      </c>
      <c r="E568" s="446">
        <v>10.862395640000001</v>
      </c>
      <c r="F568" s="588">
        <v>6.4839999999999991</v>
      </c>
      <c r="G568" s="589"/>
      <c r="H568" s="527">
        <v>30.452641670000002</v>
      </c>
      <c r="I568" s="527">
        <v>5.0157319999999999</v>
      </c>
      <c r="J568" s="528">
        <v>8.4029999999999987</v>
      </c>
      <c r="K568" s="529">
        <f t="shared" si="3"/>
        <v>35.627598915955737</v>
      </c>
      <c r="L568" s="590"/>
      <c r="M568" s="591">
        <v>11.550448909999998</v>
      </c>
      <c r="N568" s="591">
        <v>2.9331581899999999</v>
      </c>
      <c r="O568" s="592">
        <v>12.956000000000001</v>
      </c>
      <c r="P568" s="529">
        <v>37.929220000000001</v>
      </c>
      <c r="Q568" s="590"/>
      <c r="R568" s="591">
        <v>16.840263419999999</v>
      </c>
      <c r="S568" s="591">
        <v>3.2699405700000002</v>
      </c>
      <c r="T568" s="592">
        <v>9.907</v>
      </c>
      <c r="U568" s="529">
        <v>55.299840000000003</v>
      </c>
      <c r="V568" s="590"/>
      <c r="W568" s="591">
        <v>1.98632674</v>
      </c>
      <c r="X568" s="591">
        <v>0.91398526000000002</v>
      </c>
      <c r="Y568" s="592">
        <v>23.475999999999999</v>
      </c>
      <c r="Z568" s="529">
        <v>6.5226699999999997</v>
      </c>
      <c r="AA568" s="590"/>
      <c r="AB568" s="591">
        <v>7.5602599999999992E-2</v>
      </c>
      <c r="AC568" s="591">
        <v>0.10452306</v>
      </c>
      <c r="AD568" s="592">
        <v>70.537000000000006</v>
      </c>
      <c r="AE568" s="497">
        <v>0.24826000000000001</v>
      </c>
      <c r="AF568" s="591">
        <v>11.329293250000001</v>
      </c>
      <c r="AG568" s="591">
        <v>2.5786604999999998</v>
      </c>
      <c r="AH568" s="592">
        <v>11.613</v>
      </c>
      <c r="AI568" s="529">
        <v>13.254530000000001</v>
      </c>
      <c r="AJ568" s="590"/>
      <c r="AK568" s="591">
        <v>1.9944002299999999</v>
      </c>
      <c r="AL568" s="591">
        <v>0.82954717</v>
      </c>
      <c r="AM568" s="592">
        <v>21.221</v>
      </c>
      <c r="AN568" s="529">
        <v>17.603919999999999</v>
      </c>
      <c r="AO568" s="590"/>
      <c r="AP568" s="591">
        <v>6.2025007800000003</v>
      </c>
      <c r="AQ568" s="591">
        <v>1.6868223</v>
      </c>
      <c r="AR568" s="592">
        <v>13.875000000000002</v>
      </c>
      <c r="AS568" s="529">
        <v>54.747459999999997</v>
      </c>
      <c r="AT568" s="590"/>
      <c r="AU568" s="591">
        <v>2.3725071</v>
      </c>
      <c r="AV568" s="591">
        <v>0.94235325999999997</v>
      </c>
      <c r="AW568" s="592">
        <v>20.265000000000001</v>
      </c>
      <c r="AX568" s="529">
        <v>20.94135</v>
      </c>
      <c r="AY568" s="590"/>
      <c r="AZ568" s="591">
        <v>0.75988513999999996</v>
      </c>
      <c r="BA568" s="591">
        <v>0.50152295000000002</v>
      </c>
      <c r="BB568" s="592">
        <v>33.672999999999995</v>
      </c>
      <c r="BC568" s="497">
        <v>6.7072599999999998</v>
      </c>
      <c r="BD568" s="591">
        <v>66.101018679999996</v>
      </c>
      <c r="BE568" s="591">
        <v>9.116634509999999</v>
      </c>
      <c r="BF568" s="592">
        <v>7.0369999999999999</v>
      </c>
      <c r="BG568" s="529">
        <v>77.333870000000005</v>
      </c>
      <c r="BH568" s="590"/>
      <c r="BI568" s="591">
        <v>36.101475129999997</v>
      </c>
      <c r="BJ568" s="591">
        <v>5.9674129499999999</v>
      </c>
      <c r="BK568" s="592">
        <v>8.4329999999999998</v>
      </c>
      <c r="BL568" s="529">
        <v>54.615609999999997</v>
      </c>
      <c r="BM568" s="590"/>
      <c r="BN568" s="591">
        <v>25.827296750000002</v>
      </c>
      <c r="BO568" s="591">
        <v>4.2712929700000002</v>
      </c>
      <c r="BP568" s="592">
        <v>8.4379999999999988</v>
      </c>
      <c r="BQ568" s="529">
        <v>39.07246</v>
      </c>
      <c r="BR568" s="590"/>
      <c r="BS568" s="591">
        <v>3.8861236699999999</v>
      </c>
      <c r="BT568" s="591">
        <v>1.3666308100000002</v>
      </c>
      <c r="BU568" s="592">
        <v>17.942</v>
      </c>
      <c r="BV568" s="529">
        <v>5.8790699999999996</v>
      </c>
      <c r="BW568" s="590"/>
      <c r="BX568" s="591">
        <v>0.28612313</v>
      </c>
      <c r="BY568" s="591">
        <v>0.34046244999999997</v>
      </c>
      <c r="BZ568" s="592">
        <v>60.709999999999994</v>
      </c>
      <c r="CA568" s="497">
        <v>0.43286000000000002</v>
      </c>
      <c r="CB568" s="591">
        <v>47.476920489999998</v>
      </c>
      <c r="CC568" s="591">
        <v>6.59633717</v>
      </c>
      <c r="CD568" s="592">
        <v>7.0889999999999995</v>
      </c>
      <c r="CE568" s="529">
        <v>55.544890000000002</v>
      </c>
      <c r="CF568" s="590"/>
      <c r="CG568" s="591">
        <v>25.013316969999998</v>
      </c>
      <c r="CH568" s="591">
        <v>3.9973611</v>
      </c>
      <c r="CI568" s="592">
        <v>8.1539999999999999</v>
      </c>
      <c r="CJ568" s="529">
        <v>52.685209999999998</v>
      </c>
      <c r="CK568" s="590"/>
      <c r="CL568" s="591">
        <v>16.967360629999998</v>
      </c>
      <c r="CM568" s="591">
        <v>3.04861834</v>
      </c>
      <c r="CN568" s="592">
        <v>9.1669999999999998</v>
      </c>
      <c r="CO568" s="529">
        <v>35.738120000000002</v>
      </c>
      <c r="CP568" s="590"/>
      <c r="CQ568" s="591">
        <v>4.1716247300000004</v>
      </c>
      <c r="CR568" s="591">
        <v>1.23084097</v>
      </c>
      <c r="CS568" s="592">
        <v>15.054</v>
      </c>
      <c r="CT568" s="529">
        <v>8.7866400000000002</v>
      </c>
      <c r="CU568" s="590"/>
      <c r="CV568" s="591">
        <v>1.3246181699999999</v>
      </c>
      <c r="CW568" s="591">
        <v>0.66430537000000001</v>
      </c>
      <c r="CX568" s="592">
        <v>25.587</v>
      </c>
      <c r="CY568" s="497">
        <v>2.7900299999999998</v>
      </c>
    </row>
    <row r="569" spans="1:103" ht="12" customHeight="1" x14ac:dyDescent="0.35">
      <c r="A569" s="759"/>
      <c r="B569" s="849"/>
      <c r="C569" s="331" t="s">
        <v>134</v>
      </c>
      <c r="D569" s="457">
        <v>77.787291819999993</v>
      </c>
      <c r="E569" s="457">
        <v>10.965973480000001</v>
      </c>
      <c r="F569" s="598">
        <v>7.1929999999999996</v>
      </c>
      <c r="G569" s="504"/>
      <c r="H569" s="533">
        <v>30.097356479999998</v>
      </c>
      <c r="I569" s="533">
        <v>5.0419011000000005</v>
      </c>
      <c r="J569" s="534">
        <v>8.5470000000000006</v>
      </c>
      <c r="K569" s="82">
        <f t="shared" si="3"/>
        <v>38.691868267692577</v>
      </c>
      <c r="L569" s="413"/>
      <c r="M569" s="503">
        <v>11.787992360000001</v>
      </c>
      <c r="N569" s="503">
        <v>2.8033554399999998</v>
      </c>
      <c r="O569" s="395">
        <v>12.132999999999999</v>
      </c>
      <c r="P569" s="82">
        <v>39.16621</v>
      </c>
      <c r="Q569" s="413"/>
      <c r="R569" s="503">
        <v>15.56166365</v>
      </c>
      <c r="S569" s="503">
        <v>2.9166947400000001</v>
      </c>
      <c r="T569" s="395">
        <v>9.5630000000000006</v>
      </c>
      <c r="U569" s="82">
        <v>51.704419999999999</v>
      </c>
      <c r="V569" s="413"/>
      <c r="W569" s="503">
        <v>2.46792553</v>
      </c>
      <c r="X569" s="503">
        <v>0.9197739800000001</v>
      </c>
      <c r="Y569" s="395">
        <v>19.015000000000001</v>
      </c>
      <c r="Z569" s="82">
        <v>8.1998099999999994</v>
      </c>
      <c r="AA569" s="413"/>
      <c r="AB569" s="503">
        <v>0.27977494000000003</v>
      </c>
      <c r="AC569" s="503">
        <v>0.28707405999999996</v>
      </c>
      <c r="AD569" s="395">
        <v>52.351000000000006</v>
      </c>
      <c r="AE569" s="505">
        <v>0.92957000000000001</v>
      </c>
      <c r="AF569" s="503">
        <v>9.7864232800000011</v>
      </c>
      <c r="AG569" s="503">
        <v>2.2127794600000001</v>
      </c>
      <c r="AH569" s="395">
        <v>11.536</v>
      </c>
      <c r="AI569" s="82">
        <v>12.581009999999999</v>
      </c>
      <c r="AJ569" s="413"/>
      <c r="AK569" s="503">
        <v>1.67259471</v>
      </c>
      <c r="AL569" s="503">
        <v>0.72497834000000005</v>
      </c>
      <c r="AM569" s="395">
        <v>22.115000000000002</v>
      </c>
      <c r="AN569" s="82">
        <v>17.090969999999999</v>
      </c>
      <c r="AO569" s="413"/>
      <c r="AP569" s="503">
        <v>5.2002490799999999</v>
      </c>
      <c r="AQ569" s="503">
        <v>1.3612557599999999</v>
      </c>
      <c r="AR569" s="395">
        <v>13.355</v>
      </c>
      <c r="AS569" s="82">
        <v>53.13738</v>
      </c>
      <c r="AT569" s="413"/>
      <c r="AU569" s="503">
        <v>2.1695533199999999</v>
      </c>
      <c r="AV569" s="503">
        <v>0.92333736999999994</v>
      </c>
      <c r="AW569" s="395">
        <v>21.713999999999999</v>
      </c>
      <c r="AX569" s="82">
        <v>22.16901</v>
      </c>
      <c r="AY569" s="413"/>
      <c r="AZ569" s="503">
        <v>0.74402616999999993</v>
      </c>
      <c r="BA569" s="503">
        <v>0.48579552000000004</v>
      </c>
      <c r="BB569" s="395">
        <v>33.312999999999995</v>
      </c>
      <c r="BC569" s="505">
        <v>7.6026400000000001</v>
      </c>
      <c r="BD569" s="503">
        <v>58.741006479999996</v>
      </c>
      <c r="BE569" s="503">
        <v>9.032378640000001</v>
      </c>
      <c r="BF569" s="395">
        <v>7.8450000000000006</v>
      </c>
      <c r="BG569" s="82">
        <v>75.51491</v>
      </c>
      <c r="BH569" s="413"/>
      <c r="BI569" s="503">
        <v>31.637112000000002</v>
      </c>
      <c r="BJ569" s="503">
        <v>5.5770981499999994</v>
      </c>
      <c r="BK569" s="395">
        <v>8.9939999999999998</v>
      </c>
      <c r="BL569" s="82">
        <v>53.858649999999997</v>
      </c>
      <c r="BM569" s="413"/>
      <c r="BN569" s="503">
        <v>23.778639080000001</v>
      </c>
      <c r="BO569" s="503">
        <v>4.1130636100000002</v>
      </c>
      <c r="BP569" s="395">
        <v>8.8249999999999993</v>
      </c>
      <c r="BQ569" s="82">
        <v>40.48048</v>
      </c>
      <c r="BR569" s="413"/>
      <c r="BS569" s="503">
        <v>2.9761592000000001</v>
      </c>
      <c r="BT569" s="503">
        <v>1.0429140800000001</v>
      </c>
      <c r="BU569" s="395">
        <v>17.879000000000001</v>
      </c>
      <c r="BV569" s="82">
        <v>5.0665800000000001</v>
      </c>
      <c r="BW569" s="413"/>
      <c r="BX569" s="503">
        <v>0.34909620999999996</v>
      </c>
      <c r="BY569" s="503">
        <v>0.26791404999999996</v>
      </c>
      <c r="BZ569" s="395">
        <v>39.155999999999999</v>
      </c>
      <c r="CA569" s="505">
        <v>0.59430000000000005</v>
      </c>
      <c r="CB569" s="503">
        <v>44.083689939999999</v>
      </c>
      <c r="CC569" s="503">
        <v>6.79332914</v>
      </c>
      <c r="CD569" s="395">
        <v>7.8619999999999992</v>
      </c>
      <c r="CE569" s="82">
        <v>56.6721</v>
      </c>
      <c r="CF569" s="413"/>
      <c r="CG569" s="503">
        <v>25.308991750000001</v>
      </c>
      <c r="CH569" s="503">
        <v>4.4564898300000007</v>
      </c>
      <c r="CI569" s="395">
        <v>8.984</v>
      </c>
      <c r="CJ569" s="82">
        <v>57.411239999999999</v>
      </c>
      <c r="CK569" s="413"/>
      <c r="CL569" s="503">
        <v>14.449142139999999</v>
      </c>
      <c r="CM569" s="503">
        <v>2.8094805900000002</v>
      </c>
      <c r="CN569" s="395">
        <v>9.92</v>
      </c>
      <c r="CO569" s="82">
        <v>32.776620000000001</v>
      </c>
      <c r="CP569" s="413"/>
      <c r="CQ569" s="503">
        <v>3.4677256999999999</v>
      </c>
      <c r="CR569" s="503">
        <v>1.1595939499999999</v>
      </c>
      <c r="CS569" s="395">
        <v>17.061</v>
      </c>
      <c r="CT569" s="82">
        <v>7.8662299999999998</v>
      </c>
      <c r="CU569" s="413"/>
      <c r="CV569" s="503">
        <v>0.85783034999999996</v>
      </c>
      <c r="CW569" s="503">
        <v>0.48934532000000003</v>
      </c>
      <c r="CX569" s="395">
        <v>29.104000000000003</v>
      </c>
      <c r="CY569" s="505">
        <v>1.94591</v>
      </c>
    </row>
    <row r="570" spans="1:103" ht="12" customHeight="1" x14ac:dyDescent="0.35">
      <c r="A570" s="760" t="s">
        <v>93</v>
      </c>
      <c r="B570" s="916" t="s">
        <v>255</v>
      </c>
      <c r="C570" s="329" t="s">
        <v>59</v>
      </c>
      <c r="D570" s="446">
        <v>542.33557217000009</v>
      </c>
      <c r="E570" s="446">
        <v>39.296223480000002</v>
      </c>
      <c r="F570" s="588">
        <v>3.6970000000000001</v>
      </c>
      <c r="G570" s="507"/>
      <c r="H570" s="527">
        <v>416.35335769</v>
      </c>
      <c r="I570" s="527">
        <v>31.996709119999998</v>
      </c>
      <c r="J570" s="528">
        <v>3.9210000000000003</v>
      </c>
      <c r="K570" s="403">
        <f t="shared" si="3"/>
        <v>76.770431270824005</v>
      </c>
      <c r="L570" s="432"/>
      <c r="M570" s="506">
        <v>356.81970586</v>
      </c>
      <c r="N570" s="506">
        <v>29.724012559999998</v>
      </c>
      <c r="O570" s="401">
        <v>4.25</v>
      </c>
      <c r="P570" s="403">
        <v>85.701170000000005</v>
      </c>
      <c r="Q570" s="432"/>
      <c r="R570" s="506">
        <v>55.262425870000001</v>
      </c>
      <c r="S570" s="506">
        <v>7.1239909699999995</v>
      </c>
      <c r="T570" s="401">
        <v>6.577</v>
      </c>
      <c r="U570" s="403">
        <v>13.272959999999999</v>
      </c>
      <c r="V570" s="432"/>
      <c r="W570" s="506">
        <v>3.3823048</v>
      </c>
      <c r="X570" s="506">
        <v>1.50385697</v>
      </c>
      <c r="Y570" s="401">
        <v>22.684999999999999</v>
      </c>
      <c r="Z570" s="403">
        <v>0.81235999999999997</v>
      </c>
      <c r="AA570" s="432"/>
      <c r="AB570" s="506">
        <v>0.88892115000000005</v>
      </c>
      <c r="AC570" s="506">
        <v>0.75560861999999995</v>
      </c>
      <c r="AD570" s="401">
        <v>43.369</v>
      </c>
      <c r="AE570" s="508">
        <v>0.2135</v>
      </c>
      <c r="AF570" s="506">
        <v>179.43826253999998</v>
      </c>
      <c r="AG570" s="506">
        <v>18.92771728</v>
      </c>
      <c r="AH570" s="401">
        <v>5.3819999999999997</v>
      </c>
      <c r="AI570" s="403">
        <v>33.086210000000001</v>
      </c>
      <c r="AJ570" s="432"/>
      <c r="AK570" s="506">
        <v>110.88960029</v>
      </c>
      <c r="AL570" s="506">
        <v>14.64299576</v>
      </c>
      <c r="AM570" s="401">
        <v>6.7370000000000001</v>
      </c>
      <c r="AN570" s="403">
        <v>61.798189999999998</v>
      </c>
      <c r="AO570" s="432"/>
      <c r="AP570" s="506">
        <v>58.587599069999996</v>
      </c>
      <c r="AQ570" s="506">
        <v>6.7654766300000002</v>
      </c>
      <c r="AR570" s="401">
        <v>5.8920000000000003</v>
      </c>
      <c r="AS570" s="403">
        <v>32.650559999999999</v>
      </c>
      <c r="AT570" s="432"/>
      <c r="AU570" s="506">
        <v>8.5319304100000011</v>
      </c>
      <c r="AV570" s="506">
        <v>2.53326677</v>
      </c>
      <c r="AW570" s="401">
        <v>15.149000000000001</v>
      </c>
      <c r="AX570" s="403">
        <v>4.7548000000000004</v>
      </c>
      <c r="AY570" s="432"/>
      <c r="AZ570" s="506">
        <v>1.4291327699999998</v>
      </c>
      <c r="BA570" s="506">
        <v>0.90918520999999997</v>
      </c>
      <c r="BB570" s="401">
        <v>32.457999999999998</v>
      </c>
      <c r="BC570" s="508">
        <v>0.79644999999999999</v>
      </c>
      <c r="BD570" s="506">
        <v>508.84060547000001</v>
      </c>
      <c r="BE570" s="506">
        <v>36.782550100000002</v>
      </c>
      <c r="BF570" s="401">
        <v>3.6880000000000002</v>
      </c>
      <c r="BG570" s="403">
        <v>93.823939999999993</v>
      </c>
      <c r="BH570" s="432"/>
      <c r="BI570" s="506">
        <v>437.10049514999997</v>
      </c>
      <c r="BJ570" s="506">
        <v>32.919063439999995</v>
      </c>
      <c r="BK570" s="401">
        <v>3.8420000000000001</v>
      </c>
      <c r="BL570" s="403">
        <v>85.901259999999994</v>
      </c>
      <c r="BM570" s="432"/>
      <c r="BN570" s="506">
        <v>66.318260079999988</v>
      </c>
      <c r="BO570" s="506">
        <v>8.6232996100000001</v>
      </c>
      <c r="BP570" s="401">
        <v>6.6339999999999995</v>
      </c>
      <c r="BQ570" s="403">
        <v>13.03321</v>
      </c>
      <c r="BR570" s="432"/>
      <c r="BS570" s="506">
        <v>4.1411481599999993</v>
      </c>
      <c r="BT570" s="506">
        <v>1.82285878</v>
      </c>
      <c r="BU570" s="401">
        <v>22.457999999999998</v>
      </c>
      <c r="BV570" s="403">
        <v>0.81384000000000001</v>
      </c>
      <c r="BW570" s="432"/>
      <c r="BX570" s="506">
        <v>1.28070208</v>
      </c>
      <c r="BY570" s="506">
        <v>0.89759622999999999</v>
      </c>
      <c r="BZ570" s="401">
        <v>35.758000000000003</v>
      </c>
      <c r="CA570" s="508">
        <v>0.25169000000000002</v>
      </c>
      <c r="CB570" s="506">
        <v>304.38839497000004</v>
      </c>
      <c r="CC570" s="506">
        <v>22.805116290000001</v>
      </c>
      <c r="CD570" s="401">
        <v>3.823</v>
      </c>
      <c r="CE570" s="403">
        <v>56.12547</v>
      </c>
      <c r="CF570" s="432"/>
      <c r="CG570" s="506">
        <v>200.82966938000001</v>
      </c>
      <c r="CH570" s="506">
        <v>18.453833240000002</v>
      </c>
      <c r="CI570" s="401">
        <v>4.6879999999999997</v>
      </c>
      <c r="CJ570" s="403">
        <v>65.978099999999998</v>
      </c>
      <c r="CK570" s="432"/>
      <c r="CL570" s="506">
        <v>86.39137212</v>
      </c>
      <c r="CM570" s="506">
        <v>9.4478120000000008</v>
      </c>
      <c r="CN570" s="401">
        <v>5.58</v>
      </c>
      <c r="CO570" s="403">
        <v>28.38195</v>
      </c>
      <c r="CP570" s="432"/>
      <c r="CQ570" s="506">
        <v>12.8587905</v>
      </c>
      <c r="CR570" s="506">
        <v>3.5615396099999996</v>
      </c>
      <c r="CS570" s="401">
        <v>14.130999999999998</v>
      </c>
      <c r="CT570" s="403">
        <v>4.2244700000000002</v>
      </c>
      <c r="CU570" s="432"/>
      <c r="CV570" s="506">
        <v>4.3085629799999996</v>
      </c>
      <c r="CW570" s="506">
        <v>1.9057581800000001</v>
      </c>
      <c r="CX570" s="401">
        <v>22.567</v>
      </c>
      <c r="CY570" s="508">
        <v>1.4154800000000001</v>
      </c>
    </row>
    <row r="571" spans="1:103" ht="12" customHeight="1" x14ac:dyDescent="0.35">
      <c r="A571" s="761"/>
      <c r="B571" s="846"/>
      <c r="C571" s="330" t="s">
        <v>133</v>
      </c>
      <c r="D571" s="446">
        <v>260.7028545</v>
      </c>
      <c r="E571" s="446">
        <v>19.673150109999998</v>
      </c>
      <c r="F571" s="588">
        <v>3.85</v>
      </c>
      <c r="G571" s="589"/>
      <c r="H571" s="527">
        <v>193.45176064</v>
      </c>
      <c r="I571" s="527">
        <v>15.60159086</v>
      </c>
      <c r="J571" s="528">
        <v>4.1150000000000002</v>
      </c>
      <c r="K571" s="529">
        <f t="shared" si="3"/>
        <v>74.203928841139714</v>
      </c>
      <c r="L571" s="590"/>
      <c r="M571" s="591">
        <v>164.30359469999999</v>
      </c>
      <c r="N571" s="591">
        <v>14.34013687</v>
      </c>
      <c r="O571" s="592">
        <v>4.4530000000000003</v>
      </c>
      <c r="P571" s="529">
        <v>84.932590000000005</v>
      </c>
      <c r="Q571" s="590"/>
      <c r="R571" s="591">
        <v>26.875264029999997</v>
      </c>
      <c r="S571" s="591">
        <v>5.0893484099999995</v>
      </c>
      <c r="T571" s="592">
        <v>9.661999999999999</v>
      </c>
      <c r="U571" s="529">
        <v>13.89249</v>
      </c>
      <c r="V571" s="590"/>
      <c r="W571" s="591">
        <v>1.7974240699999999</v>
      </c>
      <c r="X571" s="591">
        <v>1.11248736</v>
      </c>
      <c r="Y571" s="592">
        <v>31.577999999999999</v>
      </c>
      <c r="Z571" s="529">
        <v>0.92913000000000001</v>
      </c>
      <c r="AA571" s="590"/>
      <c r="AB571" s="591">
        <v>0.47547784000000004</v>
      </c>
      <c r="AC571" s="591">
        <v>0.50320571999999997</v>
      </c>
      <c r="AD571" s="592">
        <v>53.996000000000002</v>
      </c>
      <c r="AE571" s="497">
        <v>0.24579000000000001</v>
      </c>
      <c r="AF571" s="591">
        <v>85.053232610000009</v>
      </c>
      <c r="AG571" s="591">
        <v>9.9296567200000005</v>
      </c>
      <c r="AH571" s="592">
        <v>5.9560000000000004</v>
      </c>
      <c r="AI571" s="529">
        <v>32.624589999999998</v>
      </c>
      <c r="AJ571" s="590"/>
      <c r="AK571" s="591">
        <v>53.39644517</v>
      </c>
      <c r="AL571" s="591">
        <v>8.0859971799999997</v>
      </c>
      <c r="AM571" s="592">
        <v>7.7259999999999991</v>
      </c>
      <c r="AN571" s="529">
        <v>62.780029999999996</v>
      </c>
      <c r="AO571" s="590"/>
      <c r="AP571" s="591">
        <v>27.509481070000003</v>
      </c>
      <c r="AQ571" s="591">
        <v>3.8603408399999997</v>
      </c>
      <c r="AR571" s="592">
        <v>7.16</v>
      </c>
      <c r="AS571" s="529">
        <v>32.34384</v>
      </c>
      <c r="AT571" s="590"/>
      <c r="AU571" s="591">
        <v>3.30139746</v>
      </c>
      <c r="AV571" s="591">
        <v>1.5959483800000001</v>
      </c>
      <c r="AW571" s="592">
        <v>24.664000000000001</v>
      </c>
      <c r="AX571" s="529">
        <v>3.88157</v>
      </c>
      <c r="AY571" s="590"/>
      <c r="AZ571" s="591">
        <v>0.84590891999999995</v>
      </c>
      <c r="BA571" s="591">
        <v>0.73431926000000003</v>
      </c>
      <c r="BB571" s="592">
        <v>44.29</v>
      </c>
      <c r="BC571" s="497">
        <v>0.99456</v>
      </c>
      <c r="BD571" s="591">
        <v>239.79697661</v>
      </c>
      <c r="BE571" s="591">
        <v>18.247004110000002</v>
      </c>
      <c r="BF571" s="592">
        <v>3.8820000000000001</v>
      </c>
      <c r="BG571" s="529">
        <v>91.980959999999996</v>
      </c>
      <c r="BH571" s="590"/>
      <c r="BI571" s="591">
        <v>204.45945476</v>
      </c>
      <c r="BJ571" s="591">
        <v>16.015938160000001</v>
      </c>
      <c r="BK571" s="592">
        <v>3.9969999999999999</v>
      </c>
      <c r="BL571" s="529">
        <v>85.263570000000001</v>
      </c>
      <c r="BM571" s="590"/>
      <c r="BN571" s="591">
        <v>32.298118460000005</v>
      </c>
      <c r="BO571" s="591">
        <v>5.1944217400000001</v>
      </c>
      <c r="BP571" s="592">
        <v>8.2050000000000001</v>
      </c>
      <c r="BQ571" s="529">
        <v>13.46894</v>
      </c>
      <c r="BR571" s="590"/>
      <c r="BS571" s="591">
        <v>2.3651248599999999</v>
      </c>
      <c r="BT571" s="591">
        <v>1.65329533</v>
      </c>
      <c r="BU571" s="592">
        <v>35.664999999999999</v>
      </c>
      <c r="BV571" s="529">
        <v>0.98629999999999995</v>
      </c>
      <c r="BW571" s="590"/>
      <c r="BX571" s="591">
        <v>0.67427851999999999</v>
      </c>
      <c r="BY571" s="591">
        <v>0.62972796000000009</v>
      </c>
      <c r="BZ571" s="592">
        <v>47.649000000000001</v>
      </c>
      <c r="CA571" s="497">
        <v>0.28119</v>
      </c>
      <c r="CB571" s="591">
        <v>145.02863392</v>
      </c>
      <c r="CC571" s="591">
        <v>11.85710192</v>
      </c>
      <c r="CD571" s="592">
        <v>4.1709999999999994</v>
      </c>
      <c r="CE571" s="529">
        <v>55.629860000000001</v>
      </c>
      <c r="CF571" s="590"/>
      <c r="CG571" s="591">
        <v>89.892973720000001</v>
      </c>
      <c r="CH571" s="591">
        <v>9.2177115900000004</v>
      </c>
      <c r="CI571" s="592">
        <v>5.2320000000000002</v>
      </c>
      <c r="CJ571" s="529">
        <v>61.982909999999997</v>
      </c>
      <c r="CK571" s="590"/>
      <c r="CL571" s="591">
        <v>45.62862904</v>
      </c>
      <c r="CM571" s="591">
        <v>5.5921593599999992</v>
      </c>
      <c r="CN571" s="592">
        <v>6.2530000000000001</v>
      </c>
      <c r="CO571" s="529">
        <v>31.46181</v>
      </c>
      <c r="CP571" s="590"/>
      <c r="CQ571" s="591">
        <v>7.2940515299999999</v>
      </c>
      <c r="CR571" s="591">
        <v>2.2606375600000002</v>
      </c>
      <c r="CS571" s="592">
        <v>15.812999999999999</v>
      </c>
      <c r="CT571" s="529">
        <v>5.0293900000000002</v>
      </c>
      <c r="CU571" s="590"/>
      <c r="CV571" s="591">
        <v>2.21297963</v>
      </c>
      <c r="CW571" s="591">
        <v>1.2878592000000002</v>
      </c>
      <c r="CX571" s="592">
        <v>29.692</v>
      </c>
      <c r="CY571" s="497">
        <v>1.52589</v>
      </c>
    </row>
    <row r="572" spans="1:103" ht="12" customHeight="1" x14ac:dyDescent="0.35">
      <c r="A572" s="761"/>
      <c r="B572" s="846"/>
      <c r="C572" s="330" t="s">
        <v>134</v>
      </c>
      <c r="D572" s="446">
        <v>281.63271767999998</v>
      </c>
      <c r="E572" s="446">
        <v>21.076584839999999</v>
      </c>
      <c r="F572" s="588">
        <v>3.8180000000000001</v>
      </c>
      <c r="G572" s="589"/>
      <c r="H572" s="527">
        <v>222.90159705000002</v>
      </c>
      <c r="I572" s="527">
        <v>17.96436224</v>
      </c>
      <c r="J572" s="528">
        <v>4.1120000000000001</v>
      </c>
      <c r="K572" s="529">
        <f t="shared" si="3"/>
        <v>79.146201082811658</v>
      </c>
      <c r="L572" s="590"/>
      <c r="M572" s="591">
        <v>192.51611116999999</v>
      </c>
      <c r="N572" s="591">
        <v>16.785055740000001</v>
      </c>
      <c r="O572" s="592">
        <v>4.4479999999999995</v>
      </c>
      <c r="P572" s="529">
        <v>86.368210000000005</v>
      </c>
      <c r="Q572" s="590"/>
      <c r="R572" s="591">
        <v>28.387161840000001</v>
      </c>
      <c r="S572" s="591">
        <v>3.9344325899999997</v>
      </c>
      <c r="T572" s="592">
        <v>7.0709999999999997</v>
      </c>
      <c r="U572" s="529">
        <v>12.735290000000001</v>
      </c>
      <c r="V572" s="590"/>
      <c r="W572" s="591">
        <v>1.5848807300000001</v>
      </c>
      <c r="X572" s="591">
        <v>0.84504758999999996</v>
      </c>
      <c r="Y572" s="592">
        <v>27.204000000000001</v>
      </c>
      <c r="Z572" s="529">
        <v>0.71101999999999999</v>
      </c>
      <c r="AA572" s="590"/>
      <c r="AB572" s="591">
        <v>0.41344331000000001</v>
      </c>
      <c r="AC572" s="591">
        <v>0.57449284999999994</v>
      </c>
      <c r="AD572" s="592">
        <v>70.894999999999996</v>
      </c>
      <c r="AE572" s="497">
        <v>0.18548000000000001</v>
      </c>
      <c r="AF572" s="591">
        <v>94.385029930000002</v>
      </c>
      <c r="AG572" s="591">
        <v>10.907111989999999</v>
      </c>
      <c r="AH572" s="592">
        <v>5.8959999999999999</v>
      </c>
      <c r="AI572" s="529">
        <v>33.51352</v>
      </c>
      <c r="AJ572" s="590"/>
      <c r="AK572" s="591">
        <v>57.493155120000004</v>
      </c>
      <c r="AL572" s="591">
        <v>8.2860193199999994</v>
      </c>
      <c r="AM572" s="592">
        <v>7.3529999999999998</v>
      </c>
      <c r="AN572" s="529">
        <v>60.913429999999998</v>
      </c>
      <c r="AO572" s="590"/>
      <c r="AP572" s="591">
        <v>31.078118009999997</v>
      </c>
      <c r="AQ572" s="591">
        <v>4.3767454900000002</v>
      </c>
      <c r="AR572" s="592">
        <v>7.1849999999999996</v>
      </c>
      <c r="AS572" s="529">
        <v>32.926960000000001</v>
      </c>
      <c r="AT572" s="590"/>
      <c r="AU572" s="591">
        <v>5.2305329499999997</v>
      </c>
      <c r="AV572" s="591">
        <v>1.68736361</v>
      </c>
      <c r="AW572" s="592">
        <v>16.459</v>
      </c>
      <c r="AX572" s="529">
        <v>5.5416999999999996</v>
      </c>
      <c r="AY572" s="590"/>
      <c r="AZ572" s="591">
        <v>0.58322384999999999</v>
      </c>
      <c r="BA572" s="591">
        <v>0.45369760999999997</v>
      </c>
      <c r="BB572" s="592">
        <v>39.689</v>
      </c>
      <c r="BC572" s="497">
        <v>0.61792000000000002</v>
      </c>
      <c r="BD572" s="591">
        <v>269.04362886000001</v>
      </c>
      <c r="BE572" s="591">
        <v>20.107645680000001</v>
      </c>
      <c r="BF572" s="592">
        <v>3.8129999999999997</v>
      </c>
      <c r="BG572" s="529">
        <v>95.529960000000003</v>
      </c>
      <c r="BH572" s="590"/>
      <c r="BI572" s="591">
        <v>232.64104037999999</v>
      </c>
      <c r="BJ572" s="591">
        <v>18.341987060000001</v>
      </c>
      <c r="BK572" s="592">
        <v>4.0230000000000006</v>
      </c>
      <c r="BL572" s="529">
        <v>86.469629999999995</v>
      </c>
      <c r="BM572" s="590"/>
      <c r="BN572" s="591">
        <v>34.020141620000004</v>
      </c>
      <c r="BO572" s="591">
        <v>4.5375931200000004</v>
      </c>
      <c r="BP572" s="592">
        <v>6.8049999999999997</v>
      </c>
      <c r="BQ572" s="529">
        <v>12.64484</v>
      </c>
      <c r="BR572" s="590"/>
      <c r="BS572" s="591">
        <v>1.7760233000000001</v>
      </c>
      <c r="BT572" s="591">
        <v>0.76311678999999999</v>
      </c>
      <c r="BU572" s="592">
        <v>21.922000000000001</v>
      </c>
      <c r="BV572" s="529">
        <v>0.66012000000000004</v>
      </c>
      <c r="BW572" s="590"/>
      <c r="BX572" s="591">
        <v>0.60642355999999997</v>
      </c>
      <c r="BY572" s="591">
        <v>0.65031163999999997</v>
      </c>
      <c r="BZ572" s="592">
        <v>54.713000000000001</v>
      </c>
      <c r="CA572" s="497">
        <v>0.22539999999999999</v>
      </c>
      <c r="CB572" s="591">
        <v>159.35976105</v>
      </c>
      <c r="CC572" s="591">
        <v>12.561629160000001</v>
      </c>
      <c r="CD572" s="592">
        <v>4.0220000000000002</v>
      </c>
      <c r="CE572" s="529">
        <v>56.584249999999997</v>
      </c>
      <c r="CF572" s="590"/>
      <c r="CG572" s="591">
        <v>110.93669566</v>
      </c>
      <c r="CH572" s="591">
        <v>10.687357260000001</v>
      </c>
      <c r="CI572" s="592">
        <v>4.915</v>
      </c>
      <c r="CJ572" s="529">
        <v>69.613990000000001</v>
      </c>
      <c r="CK572" s="590"/>
      <c r="CL572" s="591">
        <v>40.762743069999999</v>
      </c>
      <c r="CM572" s="591">
        <v>5.4114863299999998</v>
      </c>
      <c r="CN572" s="592">
        <v>6.7729999999999997</v>
      </c>
      <c r="CO572" s="529">
        <v>25.579070000000002</v>
      </c>
      <c r="CP572" s="590"/>
      <c r="CQ572" s="591">
        <v>5.5647389700000005</v>
      </c>
      <c r="CR572" s="591">
        <v>1.8473792900000001</v>
      </c>
      <c r="CS572" s="592">
        <v>16.937999999999999</v>
      </c>
      <c r="CT572" s="529">
        <v>3.49193</v>
      </c>
      <c r="CU572" s="590"/>
      <c r="CV572" s="591">
        <v>2.0955833500000001</v>
      </c>
      <c r="CW572" s="591">
        <v>1.2162824800000001</v>
      </c>
      <c r="CX572" s="592">
        <v>29.611999999999998</v>
      </c>
      <c r="CY572" s="497">
        <v>1.3149999999999999</v>
      </c>
    </row>
    <row r="573" spans="1:103" ht="12" customHeight="1" x14ac:dyDescent="0.35">
      <c r="A573" s="761"/>
      <c r="B573" s="917" t="s">
        <v>66</v>
      </c>
      <c r="C573" s="332" t="s">
        <v>59</v>
      </c>
      <c r="D573" s="451">
        <v>478.33300696000003</v>
      </c>
      <c r="E573" s="451">
        <v>43.364622969999999</v>
      </c>
      <c r="F573" s="593">
        <v>4.625</v>
      </c>
      <c r="G573" s="594"/>
      <c r="H573" s="530">
        <v>375.85410243000001</v>
      </c>
      <c r="I573" s="530">
        <v>34.615527589999999</v>
      </c>
      <c r="J573" s="531">
        <v>4.6989999999999998</v>
      </c>
      <c r="K573" s="532">
        <f t="shared" si="3"/>
        <v>78.57582415620972</v>
      </c>
      <c r="L573" s="595"/>
      <c r="M573" s="596">
        <v>327.85518686</v>
      </c>
      <c r="N573" s="596">
        <v>31.645626110000002</v>
      </c>
      <c r="O573" s="597">
        <v>4.9249999999999998</v>
      </c>
      <c r="P573" s="532">
        <v>87.229380000000006</v>
      </c>
      <c r="Q573" s="595"/>
      <c r="R573" s="596">
        <v>44.407393490000004</v>
      </c>
      <c r="S573" s="596">
        <v>7.5372816800000004</v>
      </c>
      <c r="T573" s="597">
        <v>8.66</v>
      </c>
      <c r="U573" s="532">
        <v>11.815060000000001</v>
      </c>
      <c r="V573" s="595"/>
      <c r="W573" s="596">
        <v>2.7388378200000001</v>
      </c>
      <c r="X573" s="596">
        <v>1.5234942599999999</v>
      </c>
      <c r="Y573" s="597">
        <v>28.38</v>
      </c>
      <c r="Z573" s="532">
        <v>0.72870000000000001</v>
      </c>
      <c r="AA573" s="595"/>
      <c r="AB573" s="596">
        <v>0.85268425999999997</v>
      </c>
      <c r="AC573" s="596">
        <v>0.75359164000000001</v>
      </c>
      <c r="AD573" s="597">
        <v>45.091000000000001</v>
      </c>
      <c r="AE573" s="501">
        <v>0.22686999999999999</v>
      </c>
      <c r="AF573" s="596">
        <v>165.40486983000002</v>
      </c>
      <c r="AG573" s="596">
        <v>19.614798159999999</v>
      </c>
      <c r="AH573" s="597">
        <v>6.05</v>
      </c>
      <c r="AI573" s="532">
        <v>34.579439999999998</v>
      </c>
      <c r="AJ573" s="595"/>
      <c r="AK573" s="596">
        <v>104.01451267</v>
      </c>
      <c r="AL573" s="596">
        <v>14.92214085</v>
      </c>
      <c r="AM573" s="597">
        <v>7.3190000000000008</v>
      </c>
      <c r="AN573" s="532">
        <v>62.884790000000002</v>
      </c>
      <c r="AO573" s="595"/>
      <c r="AP573" s="596">
        <v>52.353812120000001</v>
      </c>
      <c r="AQ573" s="596">
        <v>6.9906777199999999</v>
      </c>
      <c r="AR573" s="597">
        <v>6.8129999999999997</v>
      </c>
      <c r="AS573" s="532">
        <v>31.65192</v>
      </c>
      <c r="AT573" s="595"/>
      <c r="AU573" s="596">
        <v>7.7177105700000004</v>
      </c>
      <c r="AV573" s="596">
        <v>2.5807923399999999</v>
      </c>
      <c r="AW573" s="597">
        <v>17.061</v>
      </c>
      <c r="AX573" s="532">
        <v>4.6659499999999996</v>
      </c>
      <c r="AY573" s="595"/>
      <c r="AZ573" s="596">
        <v>1.31883448</v>
      </c>
      <c r="BA573" s="596">
        <v>0.91079021000000004</v>
      </c>
      <c r="BB573" s="597">
        <v>35.234999999999999</v>
      </c>
      <c r="BC573" s="501">
        <v>0.79734000000000005</v>
      </c>
      <c r="BD573" s="596">
        <v>451.39398717</v>
      </c>
      <c r="BE573" s="596">
        <v>40.396577030000003</v>
      </c>
      <c r="BF573" s="597">
        <v>4.5659999999999998</v>
      </c>
      <c r="BG573" s="532">
        <v>94.36815</v>
      </c>
      <c r="BH573" s="595"/>
      <c r="BI573" s="596">
        <v>395.72266509000002</v>
      </c>
      <c r="BJ573" s="596">
        <v>35.743819799999997</v>
      </c>
      <c r="BK573" s="597">
        <v>4.6080000000000005</v>
      </c>
      <c r="BL573" s="532">
        <v>87.666799999999995</v>
      </c>
      <c r="BM573" s="595"/>
      <c r="BN573" s="596">
        <v>51.506075129999999</v>
      </c>
      <c r="BO573" s="596">
        <v>8.8773562199999994</v>
      </c>
      <c r="BP573" s="597">
        <v>8.7940000000000005</v>
      </c>
      <c r="BQ573" s="532">
        <v>11.410450000000001</v>
      </c>
      <c r="BR573" s="595"/>
      <c r="BS573" s="596">
        <v>3.0762099600000004</v>
      </c>
      <c r="BT573" s="596">
        <v>1.77432733</v>
      </c>
      <c r="BU573" s="597">
        <v>29.427999999999997</v>
      </c>
      <c r="BV573" s="532">
        <v>0.68149000000000004</v>
      </c>
      <c r="BW573" s="595"/>
      <c r="BX573" s="596">
        <v>1.0890369900000001</v>
      </c>
      <c r="BY573" s="596">
        <v>0.88928120999999993</v>
      </c>
      <c r="BZ573" s="597">
        <v>41.661999999999999</v>
      </c>
      <c r="CA573" s="501">
        <v>0.24126</v>
      </c>
      <c r="CB573" s="596">
        <v>261.76757479000003</v>
      </c>
      <c r="CC573" s="596">
        <v>26.287352309999999</v>
      </c>
      <c r="CD573" s="597">
        <v>5.1239999999999997</v>
      </c>
      <c r="CE573" s="532">
        <v>54.724969999999999</v>
      </c>
      <c r="CF573" s="595"/>
      <c r="CG573" s="596">
        <v>168.7580428</v>
      </c>
      <c r="CH573" s="596">
        <v>19.72191948</v>
      </c>
      <c r="CI573" s="597">
        <v>5.9630000000000001</v>
      </c>
      <c r="CJ573" s="532">
        <v>64.46866</v>
      </c>
      <c r="CK573" s="595"/>
      <c r="CL573" s="596">
        <v>77.178993329999997</v>
      </c>
      <c r="CM573" s="596">
        <v>10.488950669999999</v>
      </c>
      <c r="CN573" s="597">
        <v>6.9340000000000002</v>
      </c>
      <c r="CO573" s="532">
        <v>29.483789999999999</v>
      </c>
      <c r="CP573" s="595"/>
      <c r="CQ573" s="596">
        <v>11.84206223</v>
      </c>
      <c r="CR573" s="596">
        <v>3.6440994300000003</v>
      </c>
      <c r="CS573" s="597">
        <v>15.7</v>
      </c>
      <c r="CT573" s="532">
        <v>4.5238800000000001</v>
      </c>
      <c r="CU573" s="595"/>
      <c r="CV573" s="596">
        <v>3.98847643</v>
      </c>
      <c r="CW573" s="596">
        <v>1.8947470599999998</v>
      </c>
      <c r="CX573" s="597">
        <v>24.238</v>
      </c>
      <c r="CY573" s="501">
        <v>1.5236700000000001</v>
      </c>
    </row>
    <row r="574" spans="1:103" ht="12" customHeight="1" x14ac:dyDescent="0.35">
      <c r="A574" s="761"/>
      <c r="B574" s="917"/>
      <c r="C574" s="332" t="s">
        <v>133</v>
      </c>
      <c r="D574" s="451">
        <v>226.14673356</v>
      </c>
      <c r="E574" s="451">
        <v>21.940022130000003</v>
      </c>
      <c r="F574" s="593">
        <v>4.95</v>
      </c>
      <c r="G574" s="594"/>
      <c r="H574" s="530">
        <v>172.69413544000003</v>
      </c>
      <c r="I574" s="530">
        <v>17.034421760000001</v>
      </c>
      <c r="J574" s="531">
        <v>5.0330000000000004</v>
      </c>
      <c r="K574" s="532">
        <f t="shared" si="3"/>
        <v>76.363754064208834</v>
      </c>
      <c r="L574" s="595"/>
      <c r="M574" s="596">
        <v>149.39372168</v>
      </c>
      <c r="N574" s="596">
        <v>15.254190039999999</v>
      </c>
      <c r="O574" s="597">
        <v>5.21</v>
      </c>
      <c r="P574" s="532">
        <v>86.5077</v>
      </c>
      <c r="Q574" s="595"/>
      <c r="R574" s="596">
        <v>21.273033429999998</v>
      </c>
      <c r="S574" s="596">
        <v>5.3267408200000004</v>
      </c>
      <c r="T574" s="597">
        <v>12.775</v>
      </c>
      <c r="U574" s="532">
        <v>12.31833</v>
      </c>
      <c r="V574" s="595"/>
      <c r="W574" s="596">
        <v>1.5881393700000002</v>
      </c>
      <c r="X574" s="596">
        <v>1.1140173600000001</v>
      </c>
      <c r="Y574" s="597">
        <v>35.789000000000001</v>
      </c>
      <c r="Z574" s="532">
        <v>0.91962999999999995</v>
      </c>
      <c r="AA574" s="595"/>
      <c r="AB574" s="596">
        <v>0.43924095000000002</v>
      </c>
      <c r="AC574" s="596">
        <v>0.50021727999999999</v>
      </c>
      <c r="AD574" s="597">
        <v>58.103000000000002</v>
      </c>
      <c r="AE574" s="501">
        <v>0.25435000000000002</v>
      </c>
      <c r="AF574" s="596">
        <v>77.832576289999992</v>
      </c>
      <c r="AG574" s="596">
        <v>10.32463162</v>
      </c>
      <c r="AH574" s="597">
        <v>6.7680000000000007</v>
      </c>
      <c r="AI574" s="532">
        <v>34.416849999999997</v>
      </c>
      <c r="AJ574" s="595"/>
      <c r="AK574" s="596">
        <v>49.705848870000004</v>
      </c>
      <c r="AL574" s="596">
        <v>8.1906028200000005</v>
      </c>
      <c r="AM574" s="597">
        <v>8.407</v>
      </c>
      <c r="AN574" s="532">
        <v>63.86253</v>
      </c>
      <c r="AO574" s="595"/>
      <c r="AP574" s="596">
        <v>24.264530439999998</v>
      </c>
      <c r="AQ574" s="596">
        <v>4.0451214200000001</v>
      </c>
      <c r="AR574" s="597">
        <v>8.5060000000000002</v>
      </c>
      <c r="AS574" s="532">
        <v>31.17529</v>
      </c>
      <c r="AT574" s="595"/>
      <c r="AU574" s="596">
        <v>3.0526953699999999</v>
      </c>
      <c r="AV574" s="596">
        <v>1.60428934</v>
      </c>
      <c r="AW574" s="597">
        <v>26.812999999999999</v>
      </c>
      <c r="AX574" s="532">
        <v>3.9221300000000001</v>
      </c>
      <c r="AY574" s="595"/>
      <c r="AZ574" s="596">
        <v>0.80950162000000003</v>
      </c>
      <c r="BA574" s="596">
        <v>0.73675990999999996</v>
      </c>
      <c r="BB574" s="597">
        <v>46.436</v>
      </c>
      <c r="BC574" s="501">
        <v>1.04006</v>
      </c>
      <c r="BD574" s="596">
        <v>209.07652453</v>
      </c>
      <c r="BE574" s="596">
        <v>20.24155373</v>
      </c>
      <c r="BF574" s="597">
        <v>4.9390000000000001</v>
      </c>
      <c r="BG574" s="532">
        <v>92.451710000000006</v>
      </c>
      <c r="BH574" s="595"/>
      <c r="BI574" s="596">
        <v>182.12213359</v>
      </c>
      <c r="BJ574" s="596">
        <v>17.598948380000003</v>
      </c>
      <c r="BK574" s="597">
        <v>4.93</v>
      </c>
      <c r="BL574" s="532">
        <v>87.107879999999994</v>
      </c>
      <c r="BM574" s="595"/>
      <c r="BN574" s="596">
        <v>24.54667135</v>
      </c>
      <c r="BO574" s="596">
        <v>5.2483474499999998</v>
      </c>
      <c r="BP574" s="597">
        <v>10.909000000000001</v>
      </c>
      <c r="BQ574" s="532">
        <v>11.74052</v>
      </c>
      <c r="BR574" s="595"/>
      <c r="BS574" s="596">
        <v>1.87037835</v>
      </c>
      <c r="BT574" s="596">
        <v>1.6356737800000001</v>
      </c>
      <c r="BU574" s="597">
        <v>44.618000000000002</v>
      </c>
      <c r="BV574" s="532">
        <v>0.89459</v>
      </c>
      <c r="BW574" s="595"/>
      <c r="BX574" s="596">
        <v>0.53734123999999994</v>
      </c>
      <c r="BY574" s="596">
        <v>0.62125725999999992</v>
      </c>
      <c r="BZ574" s="597">
        <v>58.988</v>
      </c>
      <c r="CA574" s="501">
        <v>0.25701000000000002</v>
      </c>
      <c r="CB574" s="596">
        <v>121.91557274</v>
      </c>
      <c r="CC574" s="596">
        <v>13.70323101</v>
      </c>
      <c r="CD574" s="597">
        <v>5.7349999999999994</v>
      </c>
      <c r="CE574" s="532">
        <v>53.909939999999999</v>
      </c>
      <c r="CF574" s="595"/>
      <c r="CG574" s="596">
        <v>73.173336110000008</v>
      </c>
      <c r="CH574" s="596">
        <v>9.80309411</v>
      </c>
      <c r="CI574" s="597">
        <v>6.8349999999999991</v>
      </c>
      <c r="CJ574" s="532">
        <v>60.019680000000001</v>
      </c>
      <c r="CK574" s="595"/>
      <c r="CL574" s="596">
        <v>40.07812989</v>
      </c>
      <c r="CM574" s="596">
        <v>6.2003674100000001</v>
      </c>
      <c r="CN574" s="597">
        <v>7.8929999999999998</v>
      </c>
      <c r="CO574" s="532">
        <v>32.87368</v>
      </c>
      <c r="CP574" s="595"/>
      <c r="CQ574" s="596">
        <v>6.6909439300000004</v>
      </c>
      <c r="CR574" s="596">
        <v>2.2934720499999997</v>
      </c>
      <c r="CS574" s="597">
        <v>17.488</v>
      </c>
      <c r="CT574" s="532">
        <v>5.4881799999999998</v>
      </c>
      <c r="CU574" s="595"/>
      <c r="CV574" s="596">
        <v>1.97316281</v>
      </c>
      <c r="CW574" s="596">
        <v>1.2695289000000001</v>
      </c>
      <c r="CX574" s="597">
        <v>32.826000000000001</v>
      </c>
      <c r="CY574" s="501">
        <v>1.6184700000000001</v>
      </c>
    </row>
    <row r="575" spans="1:103" ht="12" customHeight="1" x14ac:dyDescent="0.35">
      <c r="A575" s="761"/>
      <c r="B575" s="917"/>
      <c r="C575" s="332" t="s">
        <v>134</v>
      </c>
      <c r="D575" s="451">
        <v>252.1862734</v>
      </c>
      <c r="E575" s="451">
        <v>22.830910189999997</v>
      </c>
      <c r="F575" s="593">
        <v>4.6189999999999998</v>
      </c>
      <c r="G575" s="594"/>
      <c r="H575" s="530">
        <v>203.15996698999999</v>
      </c>
      <c r="I575" s="530">
        <v>19.105051849999999</v>
      </c>
      <c r="J575" s="531">
        <v>4.798</v>
      </c>
      <c r="K575" s="532">
        <f t="shared" si="3"/>
        <v>80.559486545789127</v>
      </c>
      <c r="L575" s="595"/>
      <c r="M575" s="596">
        <v>178.46146518</v>
      </c>
      <c r="N575" s="596">
        <v>17.701789860000002</v>
      </c>
      <c r="O575" s="597">
        <v>5.0609999999999999</v>
      </c>
      <c r="P575" s="532">
        <v>87.842830000000006</v>
      </c>
      <c r="Q575" s="595"/>
      <c r="R575" s="596">
        <v>23.134360049999998</v>
      </c>
      <c r="S575" s="596">
        <v>3.9731401700000002</v>
      </c>
      <c r="T575" s="597">
        <v>8.7620000000000005</v>
      </c>
      <c r="U575" s="532">
        <v>11.387259999999999</v>
      </c>
      <c r="V575" s="595"/>
      <c r="W575" s="596">
        <v>1.15069844</v>
      </c>
      <c r="X575" s="596">
        <v>0.81260712999999996</v>
      </c>
      <c r="Y575" s="597">
        <v>36.03</v>
      </c>
      <c r="Z575" s="532">
        <v>0.56640000000000001</v>
      </c>
      <c r="AA575" s="595"/>
      <c r="AB575" s="596">
        <v>0.41344331000000001</v>
      </c>
      <c r="AC575" s="596">
        <v>0.57449284999999994</v>
      </c>
      <c r="AD575" s="597">
        <v>70.894999999999996</v>
      </c>
      <c r="AE575" s="501">
        <v>0.20351</v>
      </c>
      <c r="AF575" s="596">
        <v>87.572293540000004</v>
      </c>
      <c r="AG575" s="596">
        <v>11.15136841</v>
      </c>
      <c r="AH575" s="597">
        <v>6.4969999999999999</v>
      </c>
      <c r="AI575" s="532">
        <v>34.725239999999999</v>
      </c>
      <c r="AJ575" s="595"/>
      <c r="AK575" s="596">
        <v>54.308663800000005</v>
      </c>
      <c r="AL575" s="596">
        <v>8.4180469000000002</v>
      </c>
      <c r="AM575" s="597">
        <v>7.9079999999999995</v>
      </c>
      <c r="AN575" s="532">
        <v>62.015810000000002</v>
      </c>
      <c r="AO575" s="595"/>
      <c r="AP575" s="596">
        <v>28.089281679999999</v>
      </c>
      <c r="AQ575" s="596">
        <v>4.3865989299999999</v>
      </c>
      <c r="AR575" s="597">
        <v>7.968</v>
      </c>
      <c r="AS575" s="532">
        <v>32.075539999999997</v>
      </c>
      <c r="AT575" s="595"/>
      <c r="AU575" s="596">
        <v>4.6650152</v>
      </c>
      <c r="AV575" s="596">
        <v>1.70143282</v>
      </c>
      <c r="AW575" s="597">
        <v>18.608000000000001</v>
      </c>
      <c r="AX575" s="532">
        <v>5.3270400000000002</v>
      </c>
      <c r="AY575" s="595"/>
      <c r="AZ575" s="596">
        <v>0.50933286</v>
      </c>
      <c r="BA575" s="596">
        <v>0.44852471999999999</v>
      </c>
      <c r="BB575" s="597">
        <v>44.929000000000002</v>
      </c>
      <c r="BC575" s="501">
        <v>0.58160999999999996</v>
      </c>
      <c r="BD575" s="596">
        <v>242.31746264</v>
      </c>
      <c r="BE575" s="596">
        <v>21.68808537</v>
      </c>
      <c r="BF575" s="597">
        <v>4.5659999999999998</v>
      </c>
      <c r="BG575" s="532">
        <v>96.086699999999993</v>
      </c>
      <c r="BH575" s="595"/>
      <c r="BI575" s="596">
        <v>213.60053150000002</v>
      </c>
      <c r="BJ575" s="596">
        <v>19.552816679999999</v>
      </c>
      <c r="BK575" s="597">
        <v>4.67</v>
      </c>
      <c r="BL575" s="532">
        <v>88.149050000000003</v>
      </c>
      <c r="BM575" s="595"/>
      <c r="BN575" s="596">
        <v>26.959403779999999</v>
      </c>
      <c r="BO575" s="596">
        <v>4.6562751099999993</v>
      </c>
      <c r="BP575" s="597">
        <v>8.8120000000000012</v>
      </c>
      <c r="BQ575" s="532">
        <v>11.12565</v>
      </c>
      <c r="BR575" s="595"/>
      <c r="BS575" s="596">
        <v>1.2058316099999999</v>
      </c>
      <c r="BT575" s="596">
        <v>0.71826738999999995</v>
      </c>
      <c r="BU575" s="597">
        <v>30.391000000000002</v>
      </c>
      <c r="BV575" s="532">
        <v>0.49762000000000001</v>
      </c>
      <c r="BW575" s="595"/>
      <c r="BX575" s="596">
        <v>0.55169574999999993</v>
      </c>
      <c r="BY575" s="596">
        <v>0.64717783999999989</v>
      </c>
      <c r="BZ575" s="597">
        <v>59.850999999999999</v>
      </c>
      <c r="CA575" s="501">
        <v>0.22767000000000001</v>
      </c>
      <c r="CB575" s="596">
        <v>139.85200205000001</v>
      </c>
      <c r="CC575" s="596">
        <v>13.997629999999999</v>
      </c>
      <c r="CD575" s="597">
        <v>5.1069999999999993</v>
      </c>
      <c r="CE575" s="532">
        <v>55.455829999999999</v>
      </c>
      <c r="CF575" s="595"/>
      <c r="CG575" s="596">
        <v>95.584706690000004</v>
      </c>
      <c r="CH575" s="596">
        <v>11.25004575</v>
      </c>
      <c r="CI575" s="597">
        <v>6.0049999999999999</v>
      </c>
      <c r="CJ575" s="532">
        <v>68.347040000000007</v>
      </c>
      <c r="CK575" s="595"/>
      <c r="CL575" s="596">
        <v>37.100863439999998</v>
      </c>
      <c r="CM575" s="596">
        <v>5.7094134700000003</v>
      </c>
      <c r="CN575" s="597">
        <v>7.851</v>
      </c>
      <c r="CO575" s="532">
        <v>26.528659999999999</v>
      </c>
      <c r="CP575" s="595"/>
      <c r="CQ575" s="596">
        <v>5.1511183000000003</v>
      </c>
      <c r="CR575" s="596">
        <v>1.86493508</v>
      </c>
      <c r="CS575" s="597">
        <v>18.472000000000001</v>
      </c>
      <c r="CT575" s="532">
        <v>3.6832600000000002</v>
      </c>
      <c r="CU575" s="595"/>
      <c r="CV575" s="596">
        <v>2.0153136199999997</v>
      </c>
      <c r="CW575" s="596">
        <v>1.2166692700000001</v>
      </c>
      <c r="CX575" s="597">
        <v>30.802000000000003</v>
      </c>
      <c r="CY575" s="501">
        <v>1.44103</v>
      </c>
    </row>
    <row r="576" spans="1:103" ht="12" customHeight="1" x14ac:dyDescent="0.35">
      <c r="A576" s="761"/>
      <c r="B576" s="843" t="s">
        <v>67</v>
      </c>
      <c r="C576" s="330" t="s">
        <v>59</v>
      </c>
      <c r="D576" s="446">
        <v>64.002565219999994</v>
      </c>
      <c r="E576" s="446">
        <v>15.208595499999999</v>
      </c>
      <c r="F576" s="588">
        <v>12.124000000000001</v>
      </c>
      <c r="G576" s="589"/>
      <c r="H576" s="527">
        <v>40.499255259999998</v>
      </c>
      <c r="I576" s="527">
        <v>10.05132442</v>
      </c>
      <c r="J576" s="528">
        <v>12.662999999999998</v>
      </c>
      <c r="K576" s="529">
        <f t="shared" si="3"/>
        <v>63.277550080671595</v>
      </c>
      <c r="L576" s="590"/>
      <c r="M576" s="591">
        <v>28.964518999999999</v>
      </c>
      <c r="N576" s="591">
        <v>7.2784839199999993</v>
      </c>
      <c r="O576" s="592">
        <v>12.821</v>
      </c>
      <c r="P576" s="529">
        <v>71.518649999999994</v>
      </c>
      <c r="Q576" s="590"/>
      <c r="R576" s="591">
        <v>10.85503239</v>
      </c>
      <c r="S576" s="591">
        <v>3.02692856</v>
      </c>
      <c r="T576" s="592">
        <v>14.227</v>
      </c>
      <c r="U576" s="529">
        <v>26.803039999999999</v>
      </c>
      <c r="V576" s="590"/>
      <c r="W576" s="591">
        <v>0.64346698000000002</v>
      </c>
      <c r="X576" s="591">
        <v>0.33969711000000002</v>
      </c>
      <c r="Y576" s="592">
        <v>26.934999999999999</v>
      </c>
      <c r="Z576" s="529">
        <v>1.58884</v>
      </c>
      <c r="AA576" s="590"/>
      <c r="AB576" s="591">
        <v>3.6236899999999996E-2</v>
      </c>
      <c r="AC576" s="591">
        <v>5.4294820000000001E-2</v>
      </c>
      <c r="AD576" s="592">
        <v>76.444999999999993</v>
      </c>
      <c r="AE576" s="497">
        <v>8.9480000000000004E-2</v>
      </c>
      <c r="AF576" s="591">
        <v>14.03339272</v>
      </c>
      <c r="AG576" s="591">
        <v>4.0783594499999998</v>
      </c>
      <c r="AH576" s="592">
        <v>14.827000000000002</v>
      </c>
      <c r="AI576" s="529">
        <v>21.926300000000001</v>
      </c>
      <c r="AJ576" s="590"/>
      <c r="AK576" s="591">
        <v>6.8750876200000004</v>
      </c>
      <c r="AL576" s="591">
        <v>2.3443976499999999</v>
      </c>
      <c r="AM576" s="592">
        <v>17.398</v>
      </c>
      <c r="AN576" s="529">
        <v>48.990920000000003</v>
      </c>
      <c r="AO576" s="590"/>
      <c r="AP576" s="591">
        <v>6.2337869499999998</v>
      </c>
      <c r="AQ576" s="591">
        <v>1.9290821699999998</v>
      </c>
      <c r="AR576" s="592">
        <v>15.789</v>
      </c>
      <c r="AS576" s="529">
        <v>44.421100000000003</v>
      </c>
      <c r="AT576" s="590"/>
      <c r="AU576" s="591">
        <v>0.81421984999999997</v>
      </c>
      <c r="AV576" s="591">
        <v>0.38247513999999999</v>
      </c>
      <c r="AW576" s="592">
        <v>23.966999999999999</v>
      </c>
      <c r="AX576" s="529">
        <v>5.8020199999999997</v>
      </c>
      <c r="AY576" s="590"/>
      <c r="AZ576" s="591">
        <v>0.1102983</v>
      </c>
      <c r="BA576" s="591">
        <v>0.10106108</v>
      </c>
      <c r="BB576" s="592">
        <v>46.747999999999998</v>
      </c>
      <c r="BC576" s="497">
        <v>0.78596999999999995</v>
      </c>
      <c r="BD576" s="591">
        <v>57.446618300000004</v>
      </c>
      <c r="BE576" s="591">
        <v>13.669211750000001</v>
      </c>
      <c r="BF576" s="592">
        <v>12.139999999999999</v>
      </c>
      <c r="BG576" s="529">
        <v>89.756739999999994</v>
      </c>
      <c r="BH576" s="590"/>
      <c r="BI576" s="591">
        <v>41.37783005</v>
      </c>
      <c r="BJ576" s="591">
        <v>9.9947090599999999</v>
      </c>
      <c r="BK576" s="592">
        <v>12.324</v>
      </c>
      <c r="BL576" s="529">
        <v>72.028310000000005</v>
      </c>
      <c r="BM576" s="590"/>
      <c r="BN576" s="591">
        <v>14.81218494</v>
      </c>
      <c r="BO576" s="591">
        <v>3.7740327200000001</v>
      </c>
      <c r="BP576" s="592">
        <v>13</v>
      </c>
      <c r="BQ576" s="529">
        <v>25.78426</v>
      </c>
      <c r="BR576" s="590"/>
      <c r="BS576" s="591">
        <v>1.0649382000000001</v>
      </c>
      <c r="BT576" s="591">
        <v>0.44649811</v>
      </c>
      <c r="BU576" s="592">
        <v>21.390999999999998</v>
      </c>
      <c r="BV576" s="529">
        <v>1.85379</v>
      </c>
      <c r="BW576" s="590"/>
      <c r="BX576" s="591">
        <v>0.1916651</v>
      </c>
      <c r="BY576" s="591">
        <v>0.12565055999999999</v>
      </c>
      <c r="BZ576" s="592">
        <v>33.448</v>
      </c>
      <c r="CA576" s="497">
        <v>0.33363999999999999</v>
      </c>
      <c r="CB576" s="591">
        <v>42.620820180000003</v>
      </c>
      <c r="CC576" s="591">
        <v>10.14667786</v>
      </c>
      <c r="CD576" s="592">
        <v>12.145999999999999</v>
      </c>
      <c r="CE576" s="529">
        <v>66.592359999999999</v>
      </c>
      <c r="CF576" s="590"/>
      <c r="CG576" s="591">
        <v>32.07162658</v>
      </c>
      <c r="CH576" s="591">
        <v>7.6530349399999995</v>
      </c>
      <c r="CI576" s="592">
        <v>12.174999999999999</v>
      </c>
      <c r="CJ576" s="529">
        <v>75.248729999999995</v>
      </c>
      <c r="CK576" s="590"/>
      <c r="CL576" s="591">
        <v>9.2123787900000007</v>
      </c>
      <c r="CM576" s="591">
        <v>2.5239589900000001</v>
      </c>
      <c r="CN576" s="592">
        <v>13.977999999999998</v>
      </c>
      <c r="CO576" s="529">
        <v>21.614740000000001</v>
      </c>
      <c r="CP576" s="590"/>
      <c r="CQ576" s="591">
        <v>1.0167282600000001</v>
      </c>
      <c r="CR576" s="591">
        <v>0.40152940000000004</v>
      </c>
      <c r="CS576" s="592">
        <v>20.149000000000001</v>
      </c>
      <c r="CT576" s="529">
        <v>2.3855200000000001</v>
      </c>
      <c r="CU576" s="590"/>
      <c r="CV576" s="591">
        <v>0.32008654999999997</v>
      </c>
      <c r="CW576" s="591">
        <v>0.23495935000000001</v>
      </c>
      <c r="CX576" s="592">
        <v>37.452000000000005</v>
      </c>
      <c r="CY576" s="497">
        <v>0.75100999999999996</v>
      </c>
    </row>
    <row r="577" spans="1:103" ht="12" customHeight="1" x14ac:dyDescent="0.35">
      <c r="A577" s="761"/>
      <c r="B577" s="843"/>
      <c r="C577" s="330" t="s">
        <v>133</v>
      </c>
      <c r="D577" s="446">
        <v>34.55612094</v>
      </c>
      <c r="E577" s="446">
        <v>8.2114229300000012</v>
      </c>
      <c r="F577" s="588">
        <v>12.124000000000001</v>
      </c>
      <c r="G577" s="589"/>
      <c r="H577" s="527">
        <v>20.7576252</v>
      </c>
      <c r="I577" s="527">
        <v>5.1985422099999994</v>
      </c>
      <c r="J577" s="528">
        <v>12.778</v>
      </c>
      <c r="K577" s="529">
        <f t="shared" si="3"/>
        <v>60.069315175860126</v>
      </c>
      <c r="L577" s="590"/>
      <c r="M577" s="591">
        <v>14.90987301</v>
      </c>
      <c r="N577" s="591">
        <v>3.7797023100000002</v>
      </c>
      <c r="O577" s="592">
        <v>12.934000000000001</v>
      </c>
      <c r="P577" s="529">
        <v>71.828410000000005</v>
      </c>
      <c r="Q577" s="590"/>
      <c r="R577" s="591">
        <v>5.6022305999999995</v>
      </c>
      <c r="S577" s="591">
        <v>1.6794068500000001</v>
      </c>
      <c r="T577" s="592">
        <v>15.295</v>
      </c>
      <c r="U577" s="529">
        <v>26.988779999999998</v>
      </c>
      <c r="V577" s="590"/>
      <c r="W577" s="591">
        <v>0.20928469999999999</v>
      </c>
      <c r="X577" s="591">
        <v>0.15269597999999998</v>
      </c>
      <c r="Y577" s="592">
        <v>37.225000000000001</v>
      </c>
      <c r="Z577" s="529">
        <v>1.00823</v>
      </c>
      <c r="AA577" s="590"/>
      <c r="AB577" s="591">
        <v>3.6236899999999996E-2</v>
      </c>
      <c r="AC577" s="591">
        <v>5.4294820000000001E-2</v>
      </c>
      <c r="AD577" s="592">
        <v>76.444999999999993</v>
      </c>
      <c r="AE577" s="497">
        <v>0.17457</v>
      </c>
      <c r="AF577" s="591">
        <v>7.2206563299999997</v>
      </c>
      <c r="AG577" s="591">
        <v>2.1258278000000002</v>
      </c>
      <c r="AH577" s="592">
        <v>15.021000000000001</v>
      </c>
      <c r="AI577" s="529">
        <v>20.89545</v>
      </c>
      <c r="AJ577" s="590"/>
      <c r="AK577" s="591">
        <v>3.6905963000000002</v>
      </c>
      <c r="AL577" s="591">
        <v>1.2839801199999998</v>
      </c>
      <c r="AM577" s="592">
        <v>17.75</v>
      </c>
      <c r="AN577" s="529">
        <v>51.111649999999997</v>
      </c>
      <c r="AO577" s="590"/>
      <c r="AP577" s="591">
        <v>3.2449506299999999</v>
      </c>
      <c r="AQ577" s="591">
        <v>1.0712384699999999</v>
      </c>
      <c r="AR577" s="592">
        <v>16.843</v>
      </c>
      <c r="AS577" s="529">
        <v>44.939830000000001</v>
      </c>
      <c r="AT577" s="590"/>
      <c r="AU577" s="591">
        <v>0.24870208999999999</v>
      </c>
      <c r="AV577" s="591">
        <v>0.15759419</v>
      </c>
      <c r="AW577" s="592">
        <v>32.33</v>
      </c>
      <c r="AX577" s="529">
        <v>3.4443100000000002</v>
      </c>
      <c r="AY577" s="590"/>
      <c r="AZ577" s="591">
        <v>3.6407299999999997E-2</v>
      </c>
      <c r="BA577" s="591">
        <v>5.2067129999999996E-2</v>
      </c>
      <c r="BB577" s="592">
        <v>72.965999999999994</v>
      </c>
      <c r="BC577" s="497">
        <v>0.50421000000000005</v>
      </c>
      <c r="BD577" s="591">
        <v>30.720452079999998</v>
      </c>
      <c r="BE577" s="591">
        <v>7.2883841399999998</v>
      </c>
      <c r="BF577" s="592">
        <v>12.105</v>
      </c>
      <c r="BG577" s="529">
        <v>88.900180000000006</v>
      </c>
      <c r="BH577" s="590"/>
      <c r="BI577" s="591">
        <v>22.337321169999999</v>
      </c>
      <c r="BJ577" s="591">
        <v>5.4058108599999999</v>
      </c>
      <c r="BK577" s="592">
        <v>12.347</v>
      </c>
      <c r="BL577" s="529">
        <v>72.711560000000006</v>
      </c>
      <c r="BM577" s="590"/>
      <c r="BN577" s="591">
        <v>7.75144711</v>
      </c>
      <c r="BO577" s="591">
        <v>2.0777107999999997</v>
      </c>
      <c r="BP577" s="592">
        <v>13.675999999999998</v>
      </c>
      <c r="BQ577" s="529">
        <v>25.232199999999999</v>
      </c>
      <c r="BR577" s="590"/>
      <c r="BS577" s="591">
        <v>0.49474651000000003</v>
      </c>
      <c r="BT577" s="591">
        <v>0.24940653000000002</v>
      </c>
      <c r="BU577" s="592">
        <v>25.72</v>
      </c>
      <c r="BV577" s="529">
        <v>1.6104799999999999</v>
      </c>
      <c r="BW577" s="590"/>
      <c r="BX577" s="591">
        <v>0.13693728999999999</v>
      </c>
      <c r="BY577" s="591">
        <v>0.10799080999999999</v>
      </c>
      <c r="BZ577" s="592">
        <v>40.234999999999999</v>
      </c>
      <c r="CA577" s="497">
        <v>0.44574999999999998</v>
      </c>
      <c r="CB577" s="591">
        <v>23.113061179999999</v>
      </c>
      <c r="CC577" s="591">
        <v>5.5563257200000002</v>
      </c>
      <c r="CD577" s="592">
        <v>12.264999999999999</v>
      </c>
      <c r="CE577" s="529">
        <v>66.885580000000004</v>
      </c>
      <c r="CF577" s="590"/>
      <c r="CG577" s="591">
        <v>16.719637599999999</v>
      </c>
      <c r="CH577" s="591">
        <v>4.01143479</v>
      </c>
      <c r="CI577" s="592">
        <v>12.241</v>
      </c>
      <c r="CJ577" s="529">
        <v>72.338480000000004</v>
      </c>
      <c r="CK577" s="590"/>
      <c r="CL577" s="591">
        <v>5.5504991600000002</v>
      </c>
      <c r="CM577" s="591">
        <v>1.56474713</v>
      </c>
      <c r="CN577" s="592">
        <v>14.383000000000001</v>
      </c>
      <c r="CO577" s="529">
        <v>24.014559999999999</v>
      </c>
      <c r="CP577" s="590"/>
      <c r="CQ577" s="591">
        <v>0.60310760000000008</v>
      </c>
      <c r="CR577" s="591">
        <v>0.28441145000000001</v>
      </c>
      <c r="CS577" s="592">
        <v>24.060000000000002</v>
      </c>
      <c r="CT577" s="529">
        <v>2.6093799999999998</v>
      </c>
      <c r="CU577" s="590"/>
      <c r="CV577" s="591">
        <v>0.23981682000000001</v>
      </c>
      <c r="CW577" s="591">
        <v>0.21208914999999998</v>
      </c>
      <c r="CX577" s="592">
        <v>45.121000000000002</v>
      </c>
      <c r="CY577" s="497">
        <v>1.0375799999999999</v>
      </c>
    </row>
    <row r="578" spans="1:103" ht="12" customHeight="1" x14ac:dyDescent="0.35">
      <c r="A578" s="762"/>
      <c r="B578" s="849"/>
      <c r="C578" s="331" t="s">
        <v>134</v>
      </c>
      <c r="D578" s="457">
        <v>29.446444280000001</v>
      </c>
      <c r="E578" s="457">
        <v>7.1888748400000004</v>
      </c>
      <c r="F578" s="598">
        <v>12.456</v>
      </c>
      <c r="G578" s="504"/>
      <c r="H578" s="533">
        <v>19.741630059999999</v>
      </c>
      <c r="I578" s="533">
        <v>5.0217232700000007</v>
      </c>
      <c r="J578" s="534">
        <v>12.978000000000002</v>
      </c>
      <c r="K578" s="82">
        <f t="shared" si="3"/>
        <v>67.042492031571015</v>
      </c>
      <c r="L578" s="413"/>
      <c r="M578" s="503">
        <v>14.054645990000001</v>
      </c>
      <c r="N578" s="503">
        <v>3.6714985200000001</v>
      </c>
      <c r="O578" s="395">
        <v>13.328000000000001</v>
      </c>
      <c r="P578" s="82">
        <v>71.192939999999993</v>
      </c>
      <c r="Q578" s="413"/>
      <c r="R578" s="503">
        <v>5.2528017900000004</v>
      </c>
      <c r="S578" s="503">
        <v>1.53329874</v>
      </c>
      <c r="T578" s="395">
        <v>14.893000000000001</v>
      </c>
      <c r="U578" s="82">
        <v>26.60774</v>
      </c>
      <c r="V578" s="413"/>
      <c r="W578" s="503">
        <v>0.43418229000000003</v>
      </c>
      <c r="X578" s="503">
        <v>0.27112267000000001</v>
      </c>
      <c r="Y578" s="395">
        <v>31.858999999999998</v>
      </c>
      <c r="Z578" s="82">
        <v>2.1993200000000002</v>
      </c>
      <c r="AA578" s="413"/>
      <c r="AB578" s="503">
        <v>0</v>
      </c>
      <c r="AC578" s="503">
        <v>0</v>
      </c>
      <c r="AD578" s="395" t="s">
        <v>69</v>
      </c>
      <c r="AE578" s="505">
        <v>0</v>
      </c>
      <c r="AF578" s="503">
        <v>6.8127363900000004</v>
      </c>
      <c r="AG578" s="503">
        <v>2.1019053199999997</v>
      </c>
      <c r="AH578" s="395">
        <v>15.741</v>
      </c>
      <c r="AI578" s="82">
        <v>23.136019999999998</v>
      </c>
      <c r="AJ578" s="413"/>
      <c r="AK578" s="503">
        <v>3.1844913200000002</v>
      </c>
      <c r="AL578" s="503">
        <v>1.17003309</v>
      </c>
      <c r="AM578" s="395">
        <v>18.745999999999999</v>
      </c>
      <c r="AN578" s="82">
        <v>46.743200000000002</v>
      </c>
      <c r="AO578" s="413"/>
      <c r="AP578" s="503">
        <v>2.9888363199999999</v>
      </c>
      <c r="AQ578" s="503">
        <v>1.0290785200000001</v>
      </c>
      <c r="AR578" s="395">
        <v>17.567</v>
      </c>
      <c r="AS578" s="82">
        <v>43.871299999999998</v>
      </c>
      <c r="AT578" s="413"/>
      <c r="AU578" s="503">
        <v>0.56551774999999993</v>
      </c>
      <c r="AV578" s="503">
        <v>0.30468793</v>
      </c>
      <c r="AW578" s="395">
        <v>27.489000000000001</v>
      </c>
      <c r="AX578" s="82">
        <v>8.3008900000000008</v>
      </c>
      <c r="AY578" s="413"/>
      <c r="AZ578" s="503">
        <v>7.3890990000000004E-2</v>
      </c>
      <c r="BA578" s="503">
        <v>8.6113090000000003E-2</v>
      </c>
      <c r="BB578" s="395">
        <v>59.46</v>
      </c>
      <c r="BC578" s="505">
        <v>1.0846</v>
      </c>
      <c r="BD578" s="503">
        <v>26.72616622</v>
      </c>
      <c r="BE578" s="503">
        <v>6.5483581299999996</v>
      </c>
      <c r="BF578" s="395">
        <v>12.501000000000001</v>
      </c>
      <c r="BG578" s="82">
        <v>90.761949999999999</v>
      </c>
      <c r="BH578" s="413"/>
      <c r="BI578" s="503">
        <v>19.040508880000001</v>
      </c>
      <c r="BJ578" s="503">
        <v>4.7568178099999994</v>
      </c>
      <c r="BK578" s="395">
        <v>12.745999999999999</v>
      </c>
      <c r="BL578" s="82">
        <v>71.242949999999993</v>
      </c>
      <c r="BM578" s="413"/>
      <c r="BN578" s="503">
        <v>7.0607378399999998</v>
      </c>
      <c r="BO578" s="503">
        <v>1.87878305</v>
      </c>
      <c r="BP578" s="395">
        <v>13.575999999999999</v>
      </c>
      <c r="BQ578" s="82">
        <v>26.41882</v>
      </c>
      <c r="BR578" s="413"/>
      <c r="BS578" s="503">
        <v>0.57019169000000003</v>
      </c>
      <c r="BT578" s="503">
        <v>0.28477704999999998</v>
      </c>
      <c r="BU578" s="395">
        <v>25.481999999999999</v>
      </c>
      <c r="BV578" s="82">
        <v>2.1334599999999999</v>
      </c>
      <c r="BW578" s="413"/>
      <c r="BX578" s="503">
        <v>5.4727809999999995E-2</v>
      </c>
      <c r="BY578" s="503">
        <v>6.3391799999999998E-2</v>
      </c>
      <c r="BZ578" s="395">
        <v>59.097000000000001</v>
      </c>
      <c r="CA578" s="505">
        <v>0.20477000000000001</v>
      </c>
      <c r="CB578" s="503">
        <v>19.507759010000001</v>
      </c>
      <c r="CC578" s="503">
        <v>4.7810905899999998</v>
      </c>
      <c r="CD578" s="395">
        <v>12.504000000000001</v>
      </c>
      <c r="CE578" s="82">
        <v>66.248270000000005</v>
      </c>
      <c r="CF578" s="413"/>
      <c r="CG578" s="503">
        <v>15.35198898</v>
      </c>
      <c r="CH578" s="503">
        <v>3.7932256499999997</v>
      </c>
      <c r="CI578" s="395">
        <v>12.606</v>
      </c>
      <c r="CJ578" s="82">
        <v>78.696839999999995</v>
      </c>
      <c r="CK578" s="413"/>
      <c r="CL578" s="503">
        <v>3.6618796300000001</v>
      </c>
      <c r="CM578" s="503">
        <v>1.12171496</v>
      </c>
      <c r="CN578" s="395">
        <v>15.629000000000001</v>
      </c>
      <c r="CO578" s="82">
        <v>18.7714</v>
      </c>
      <c r="CP578" s="413"/>
      <c r="CQ578" s="503">
        <v>0.41362067000000002</v>
      </c>
      <c r="CR578" s="503">
        <v>0.20232767000000002</v>
      </c>
      <c r="CS578" s="395">
        <v>24.956999999999997</v>
      </c>
      <c r="CT578" s="82">
        <v>2.1202899999999998</v>
      </c>
      <c r="CU578" s="413"/>
      <c r="CV578" s="503">
        <v>8.0269729999999997E-2</v>
      </c>
      <c r="CW578" s="503">
        <v>9.5926640000000007E-2</v>
      </c>
      <c r="CX578" s="395">
        <v>60.972000000000001</v>
      </c>
      <c r="CY578" s="505">
        <v>0.41148000000000001</v>
      </c>
    </row>
    <row r="579" spans="1:103" ht="12" customHeight="1" x14ac:dyDescent="0.35">
      <c r="A579" s="757" t="s">
        <v>94</v>
      </c>
      <c r="B579" s="916" t="s">
        <v>255</v>
      </c>
      <c r="C579" s="329" t="s">
        <v>59</v>
      </c>
      <c r="D579" s="446">
        <v>929.74655480000001</v>
      </c>
      <c r="E579" s="446">
        <v>69.47008529</v>
      </c>
      <c r="F579" s="588">
        <v>3.8120000000000003</v>
      </c>
      <c r="G579" s="507"/>
      <c r="H579" s="527">
        <v>678.31030755999996</v>
      </c>
      <c r="I579" s="527">
        <v>62.861850709999999</v>
      </c>
      <c r="J579" s="528">
        <v>4.7280000000000006</v>
      </c>
      <c r="K579" s="403">
        <f t="shared" si="3"/>
        <v>72.956474434682136</v>
      </c>
      <c r="L579" s="432"/>
      <c r="M579" s="506">
        <v>563.24695874000008</v>
      </c>
      <c r="N579" s="506">
        <v>58.850563960000002</v>
      </c>
      <c r="O579" s="401">
        <v>5.3310000000000004</v>
      </c>
      <c r="P579" s="403">
        <v>83.036770000000004</v>
      </c>
      <c r="Q579" s="432"/>
      <c r="R579" s="506">
        <v>102.88945140999999</v>
      </c>
      <c r="S579" s="506">
        <v>13.675519920000001</v>
      </c>
      <c r="T579" s="401">
        <v>6.7809999999999997</v>
      </c>
      <c r="U579" s="403">
        <v>15.16849</v>
      </c>
      <c r="V579" s="432"/>
      <c r="W579" s="506">
        <v>9.5731842500000006</v>
      </c>
      <c r="X579" s="506">
        <v>2.7396389600000002</v>
      </c>
      <c r="Y579" s="401">
        <v>14.601000000000001</v>
      </c>
      <c r="Z579" s="403">
        <v>1.41133</v>
      </c>
      <c r="AA579" s="432"/>
      <c r="AB579" s="506">
        <v>2.6007131599999997</v>
      </c>
      <c r="AC579" s="506">
        <v>1.7758618500000001</v>
      </c>
      <c r="AD579" s="401">
        <v>34.838999999999999</v>
      </c>
      <c r="AE579" s="508">
        <v>0.38340999999999997</v>
      </c>
      <c r="AF579" s="506">
        <v>296.09962134</v>
      </c>
      <c r="AG579" s="506">
        <v>40.027710669999998</v>
      </c>
      <c r="AH579" s="401">
        <v>6.8970000000000002</v>
      </c>
      <c r="AI579" s="403">
        <v>31.847349999999999</v>
      </c>
      <c r="AJ579" s="432"/>
      <c r="AK579" s="506">
        <v>172.89262234</v>
      </c>
      <c r="AL579" s="506">
        <v>27.183547859999997</v>
      </c>
      <c r="AM579" s="401">
        <v>8.0220000000000002</v>
      </c>
      <c r="AN579" s="403">
        <v>58.39002</v>
      </c>
      <c r="AO579" s="432"/>
      <c r="AP579" s="506">
        <v>104.62820556</v>
      </c>
      <c r="AQ579" s="506">
        <v>22.724063910000002</v>
      </c>
      <c r="AR579" s="401">
        <v>11.081000000000001</v>
      </c>
      <c r="AS579" s="403">
        <v>35.335470000000001</v>
      </c>
      <c r="AT579" s="432"/>
      <c r="AU579" s="506">
        <v>15.85166151</v>
      </c>
      <c r="AV579" s="506">
        <v>3.87813505</v>
      </c>
      <c r="AW579" s="401">
        <v>12.481999999999999</v>
      </c>
      <c r="AX579" s="403">
        <v>5.3534899999999999</v>
      </c>
      <c r="AY579" s="432"/>
      <c r="AZ579" s="506">
        <v>2.7271319199999997</v>
      </c>
      <c r="BA579" s="506">
        <v>1.521528</v>
      </c>
      <c r="BB579" s="401">
        <v>28.465</v>
      </c>
      <c r="BC579" s="508">
        <v>0.92101999999999995</v>
      </c>
      <c r="BD579" s="506">
        <v>846.94481906999999</v>
      </c>
      <c r="BE579" s="506">
        <v>65.855788199999992</v>
      </c>
      <c r="BF579" s="401">
        <v>3.9669999999999996</v>
      </c>
      <c r="BG579" s="403">
        <v>91.094160000000002</v>
      </c>
      <c r="BH579" s="432"/>
      <c r="BI579" s="506">
        <v>711.25627043999998</v>
      </c>
      <c r="BJ579" s="506">
        <v>57.955391249999998</v>
      </c>
      <c r="BK579" s="401">
        <v>4.157</v>
      </c>
      <c r="BL579" s="403">
        <v>83.979060000000004</v>
      </c>
      <c r="BM579" s="432"/>
      <c r="BN579" s="506">
        <v>117.25219929999999</v>
      </c>
      <c r="BO579" s="506">
        <v>14.466497369999999</v>
      </c>
      <c r="BP579" s="401">
        <v>6.2950000000000008</v>
      </c>
      <c r="BQ579" s="403">
        <v>13.844139999999999</v>
      </c>
      <c r="BR579" s="432"/>
      <c r="BS579" s="506">
        <v>16.458880669999999</v>
      </c>
      <c r="BT579" s="506">
        <v>3.99128098</v>
      </c>
      <c r="BU579" s="401">
        <v>12.372</v>
      </c>
      <c r="BV579" s="403">
        <v>1.9433199999999999</v>
      </c>
      <c r="BW579" s="432"/>
      <c r="BX579" s="506">
        <v>1.97746866</v>
      </c>
      <c r="BY579" s="506">
        <v>1.0998636500000001</v>
      </c>
      <c r="BZ579" s="401">
        <v>28.377000000000002</v>
      </c>
      <c r="CA579" s="508">
        <v>0.23347999999999999</v>
      </c>
      <c r="CB579" s="506">
        <v>532.80337299999997</v>
      </c>
      <c r="CC579" s="506">
        <v>53.145335339999995</v>
      </c>
      <c r="CD579" s="401">
        <v>5.0889999999999995</v>
      </c>
      <c r="CE579" s="403">
        <v>57.3063</v>
      </c>
      <c r="CF579" s="432"/>
      <c r="CG579" s="506">
        <v>323.64233741999999</v>
      </c>
      <c r="CH579" s="506">
        <v>31.809210839999999</v>
      </c>
      <c r="CI579" s="401">
        <v>5.0149999999999997</v>
      </c>
      <c r="CJ579" s="403">
        <v>60.743299999999998</v>
      </c>
      <c r="CK579" s="432"/>
      <c r="CL579" s="506">
        <v>165.03519126</v>
      </c>
      <c r="CM579" s="506">
        <v>27.74988312</v>
      </c>
      <c r="CN579" s="401">
        <v>8.5790000000000006</v>
      </c>
      <c r="CO579" s="403">
        <v>30.974879999999999</v>
      </c>
      <c r="CP579" s="432"/>
      <c r="CQ579" s="506">
        <v>34.232161949999998</v>
      </c>
      <c r="CR579" s="506">
        <v>8.5152003700000005</v>
      </c>
      <c r="CS579" s="401">
        <v>12.690999999999999</v>
      </c>
      <c r="CT579" s="403">
        <v>6.4249099999999997</v>
      </c>
      <c r="CU579" s="432"/>
      <c r="CV579" s="506">
        <v>9.8936823700000005</v>
      </c>
      <c r="CW579" s="506">
        <v>3.8858039199999999</v>
      </c>
      <c r="CX579" s="401">
        <v>20.039000000000001</v>
      </c>
      <c r="CY579" s="508">
        <v>1.8569100000000001</v>
      </c>
    </row>
    <row r="580" spans="1:103" ht="12" customHeight="1" x14ac:dyDescent="0.35">
      <c r="A580" s="758"/>
      <c r="B580" s="846"/>
      <c r="C580" s="330" t="s">
        <v>133</v>
      </c>
      <c r="D580" s="446">
        <v>440.31629371000002</v>
      </c>
      <c r="E580" s="446">
        <v>33.174145429999996</v>
      </c>
      <c r="F580" s="588">
        <v>3.8440000000000003</v>
      </c>
      <c r="G580" s="589"/>
      <c r="H580" s="527">
        <v>317.70471975999999</v>
      </c>
      <c r="I580" s="527">
        <v>30.782255720000002</v>
      </c>
      <c r="J580" s="528">
        <v>4.9430000000000005</v>
      </c>
      <c r="K580" s="529">
        <f t="shared" si="3"/>
        <v>72.153750451316668</v>
      </c>
      <c r="L580" s="590"/>
      <c r="M580" s="591">
        <v>263.89294658</v>
      </c>
      <c r="N580" s="591">
        <v>28.92834594</v>
      </c>
      <c r="O580" s="592">
        <v>5.593</v>
      </c>
      <c r="P580" s="529">
        <v>83.062330000000003</v>
      </c>
      <c r="Q580" s="590"/>
      <c r="R580" s="591">
        <v>48.63831888</v>
      </c>
      <c r="S580" s="591">
        <v>8.4797677600000014</v>
      </c>
      <c r="T580" s="592">
        <v>8.8949999999999996</v>
      </c>
      <c r="U580" s="529">
        <v>15.309279999999999</v>
      </c>
      <c r="V580" s="590"/>
      <c r="W580" s="591">
        <v>4.0528411000000002</v>
      </c>
      <c r="X580" s="591">
        <v>1.6537787000000002</v>
      </c>
      <c r="Y580" s="592">
        <v>20.818999999999999</v>
      </c>
      <c r="Z580" s="529">
        <v>1.27566</v>
      </c>
      <c r="AA580" s="590"/>
      <c r="AB580" s="591">
        <v>1.1206132</v>
      </c>
      <c r="AC580" s="591">
        <v>1.03709703</v>
      </c>
      <c r="AD580" s="592">
        <v>47.217999999999996</v>
      </c>
      <c r="AE580" s="497">
        <v>0.35271999999999998</v>
      </c>
      <c r="AF580" s="591">
        <v>141.48273888</v>
      </c>
      <c r="AG580" s="591">
        <v>19.616717420000001</v>
      </c>
      <c r="AH580" s="592">
        <v>7.0739999999999998</v>
      </c>
      <c r="AI580" s="529">
        <v>32.132069999999999</v>
      </c>
      <c r="AJ580" s="590"/>
      <c r="AK580" s="591">
        <v>82.34359997</v>
      </c>
      <c r="AL580" s="591">
        <v>14.04064453</v>
      </c>
      <c r="AM580" s="592">
        <v>8.6999999999999993</v>
      </c>
      <c r="AN580" s="529">
        <v>58.20046</v>
      </c>
      <c r="AO580" s="590"/>
      <c r="AP580" s="591">
        <v>50.981680699999998</v>
      </c>
      <c r="AQ580" s="591">
        <v>11.019363970000001</v>
      </c>
      <c r="AR580" s="592">
        <v>11.028</v>
      </c>
      <c r="AS580" s="529">
        <v>36.033850000000001</v>
      </c>
      <c r="AT580" s="590"/>
      <c r="AU580" s="591">
        <v>7.03567462</v>
      </c>
      <c r="AV580" s="591">
        <v>2.3568279699999999</v>
      </c>
      <c r="AW580" s="592">
        <v>17.091000000000001</v>
      </c>
      <c r="AX580" s="529">
        <v>4.97281</v>
      </c>
      <c r="AY580" s="590"/>
      <c r="AZ580" s="591">
        <v>1.1217835899999999</v>
      </c>
      <c r="BA580" s="591">
        <v>1.2070714599999999</v>
      </c>
      <c r="BB580" s="592">
        <v>54.899000000000001</v>
      </c>
      <c r="BC580" s="497">
        <v>0.79288000000000003</v>
      </c>
      <c r="BD580" s="591">
        <v>397.49704617999998</v>
      </c>
      <c r="BE580" s="591">
        <v>31.4217111</v>
      </c>
      <c r="BF580" s="592">
        <v>4.0329999999999995</v>
      </c>
      <c r="BG580" s="529">
        <v>90.27534</v>
      </c>
      <c r="BH580" s="590"/>
      <c r="BI580" s="591">
        <v>336.47269117000002</v>
      </c>
      <c r="BJ580" s="591">
        <v>28.332376319999998</v>
      </c>
      <c r="BK580" s="592">
        <v>4.2959999999999994</v>
      </c>
      <c r="BL580" s="529">
        <v>84.647850000000005</v>
      </c>
      <c r="BM580" s="590"/>
      <c r="BN580" s="591">
        <v>54.041829879999995</v>
      </c>
      <c r="BO580" s="591">
        <v>7.58385335</v>
      </c>
      <c r="BP580" s="592">
        <v>7.16</v>
      </c>
      <c r="BQ580" s="529">
        <v>13.59553</v>
      </c>
      <c r="BR580" s="590"/>
      <c r="BS580" s="591">
        <v>6.2979749499999995</v>
      </c>
      <c r="BT580" s="591">
        <v>2.0419804400000001</v>
      </c>
      <c r="BU580" s="592">
        <v>16.542000000000002</v>
      </c>
      <c r="BV580" s="529">
        <v>1.5844100000000001</v>
      </c>
      <c r="BW580" s="590"/>
      <c r="BX580" s="591">
        <v>0.68455019000000006</v>
      </c>
      <c r="BY580" s="591">
        <v>0.62600924999999996</v>
      </c>
      <c r="BZ580" s="592">
        <v>46.656999999999996</v>
      </c>
      <c r="CA580" s="497">
        <v>0.17222000000000001</v>
      </c>
      <c r="CB580" s="591">
        <v>242.83671242</v>
      </c>
      <c r="CC580" s="591">
        <v>25.462428619999997</v>
      </c>
      <c r="CD580" s="592">
        <v>5.35</v>
      </c>
      <c r="CE580" s="529">
        <v>55.15052</v>
      </c>
      <c r="CF580" s="590"/>
      <c r="CG580" s="591">
        <v>145.30890135000001</v>
      </c>
      <c r="CH580" s="591">
        <v>15.422750050000001</v>
      </c>
      <c r="CI580" s="592">
        <v>5.415</v>
      </c>
      <c r="CJ580" s="529">
        <v>59.83811</v>
      </c>
      <c r="CK580" s="590"/>
      <c r="CL580" s="591">
        <v>74.27376627999999</v>
      </c>
      <c r="CM580" s="591">
        <v>13.2686621</v>
      </c>
      <c r="CN580" s="592">
        <v>9.1150000000000002</v>
      </c>
      <c r="CO580" s="529">
        <v>30.585889999999999</v>
      </c>
      <c r="CP580" s="590"/>
      <c r="CQ580" s="591">
        <v>17.015211749999999</v>
      </c>
      <c r="CR580" s="591">
        <v>5.0252575800000008</v>
      </c>
      <c r="CS580" s="592">
        <v>15.068000000000001</v>
      </c>
      <c r="CT580" s="529">
        <v>7.00685</v>
      </c>
      <c r="CU580" s="590"/>
      <c r="CV580" s="591">
        <v>6.2388330400000003</v>
      </c>
      <c r="CW580" s="591">
        <v>3.0935199600000001</v>
      </c>
      <c r="CX580" s="592">
        <v>25.297999999999998</v>
      </c>
      <c r="CY580" s="497">
        <v>2.56915</v>
      </c>
    </row>
    <row r="581" spans="1:103" ht="12" customHeight="1" x14ac:dyDescent="0.35">
      <c r="A581" s="758"/>
      <c r="B581" s="846"/>
      <c r="C581" s="330" t="s">
        <v>134</v>
      </c>
      <c r="D581" s="446">
        <v>489.43026108999999</v>
      </c>
      <c r="E581" s="446">
        <v>38.005901440000002</v>
      </c>
      <c r="F581" s="588">
        <v>3.9620000000000002</v>
      </c>
      <c r="G581" s="589"/>
      <c r="H581" s="527">
        <v>360.60558780999997</v>
      </c>
      <c r="I581" s="527">
        <v>33.9379749</v>
      </c>
      <c r="J581" s="528">
        <v>4.8019999999999996</v>
      </c>
      <c r="K581" s="529">
        <f t="shared" si="3"/>
        <v>73.678645657688335</v>
      </c>
      <c r="L581" s="590"/>
      <c r="M581" s="591">
        <v>299.35401215000002</v>
      </c>
      <c r="N581" s="591">
        <v>31.793288659999998</v>
      </c>
      <c r="O581" s="592">
        <v>5.4190000000000005</v>
      </c>
      <c r="P581" s="529">
        <v>83.014250000000004</v>
      </c>
      <c r="Q581" s="590"/>
      <c r="R581" s="591">
        <v>54.25113254</v>
      </c>
      <c r="S581" s="591">
        <v>7.47220423</v>
      </c>
      <c r="T581" s="592">
        <v>7.0270000000000001</v>
      </c>
      <c r="U581" s="529">
        <v>15.044449999999999</v>
      </c>
      <c r="V581" s="590"/>
      <c r="W581" s="591">
        <v>5.5203431600000004</v>
      </c>
      <c r="X581" s="591">
        <v>2.0486006799999998</v>
      </c>
      <c r="Y581" s="592">
        <v>18.934000000000001</v>
      </c>
      <c r="Z581" s="529">
        <v>1.53085</v>
      </c>
      <c r="AA581" s="590"/>
      <c r="AB581" s="591">
        <v>1.48009996</v>
      </c>
      <c r="AC581" s="591">
        <v>1.4408357000000001</v>
      </c>
      <c r="AD581" s="592">
        <v>49.667000000000002</v>
      </c>
      <c r="AE581" s="497">
        <v>0.41044999999999998</v>
      </c>
      <c r="AF581" s="591">
        <v>154.61688244999999</v>
      </c>
      <c r="AG581" s="591">
        <v>22.17906962</v>
      </c>
      <c r="AH581" s="592">
        <v>7.3190000000000008</v>
      </c>
      <c r="AI581" s="529">
        <v>31.591200000000001</v>
      </c>
      <c r="AJ581" s="590"/>
      <c r="AK581" s="591">
        <v>90.549022370000003</v>
      </c>
      <c r="AL581" s="591">
        <v>15.27000533</v>
      </c>
      <c r="AM581" s="592">
        <v>8.604000000000001</v>
      </c>
      <c r="AN581" s="529">
        <v>58.563479999999998</v>
      </c>
      <c r="AO581" s="590"/>
      <c r="AP581" s="591">
        <v>53.64652486</v>
      </c>
      <c r="AQ581" s="591">
        <v>13.338291300000002</v>
      </c>
      <c r="AR581" s="592">
        <v>12.684999999999999</v>
      </c>
      <c r="AS581" s="529">
        <v>34.696420000000003</v>
      </c>
      <c r="AT581" s="590"/>
      <c r="AU581" s="591">
        <v>8.8159868899999996</v>
      </c>
      <c r="AV581" s="591">
        <v>3.0748204399999999</v>
      </c>
      <c r="AW581" s="592">
        <v>17.794999999999998</v>
      </c>
      <c r="AX581" s="529">
        <v>5.7018300000000002</v>
      </c>
      <c r="AY581" s="590"/>
      <c r="AZ581" s="591">
        <v>1.6053483399999999</v>
      </c>
      <c r="BA581" s="591">
        <v>0.96553713000000008</v>
      </c>
      <c r="BB581" s="592">
        <v>30.686000000000003</v>
      </c>
      <c r="BC581" s="497">
        <v>1.03827</v>
      </c>
      <c r="BD581" s="591">
        <v>449.44777289000001</v>
      </c>
      <c r="BE581" s="591">
        <v>36.458432139999999</v>
      </c>
      <c r="BF581" s="592">
        <v>4.1390000000000002</v>
      </c>
      <c r="BG581" s="529">
        <v>91.83081</v>
      </c>
      <c r="BH581" s="590"/>
      <c r="BI581" s="591">
        <v>374.78357928000003</v>
      </c>
      <c r="BJ581" s="591">
        <v>31.63498959</v>
      </c>
      <c r="BK581" s="592">
        <v>4.3069999999999995</v>
      </c>
      <c r="BL581" s="529">
        <v>83.387569999999997</v>
      </c>
      <c r="BM581" s="590"/>
      <c r="BN581" s="591">
        <v>63.210369419999999</v>
      </c>
      <c r="BO581" s="591">
        <v>9.6310873499999996</v>
      </c>
      <c r="BP581" s="592">
        <v>7.774</v>
      </c>
      <c r="BQ581" s="529">
        <v>14.06401</v>
      </c>
      <c r="BR581" s="590"/>
      <c r="BS581" s="591">
        <v>10.160905720000001</v>
      </c>
      <c r="BT581" s="591">
        <v>3.0601387800000004</v>
      </c>
      <c r="BU581" s="592">
        <v>15.366</v>
      </c>
      <c r="BV581" s="529">
        <v>2.2607499999999998</v>
      </c>
      <c r="BW581" s="590"/>
      <c r="BX581" s="591">
        <v>1.29291848</v>
      </c>
      <c r="BY581" s="591">
        <v>0.92783603999999997</v>
      </c>
      <c r="BZ581" s="592">
        <v>36.614000000000004</v>
      </c>
      <c r="CA581" s="497">
        <v>0.28766999999999998</v>
      </c>
      <c r="CB581" s="591">
        <v>289.96666058000005</v>
      </c>
      <c r="CC581" s="591">
        <v>29.920820339999999</v>
      </c>
      <c r="CD581" s="592">
        <v>5.2650000000000006</v>
      </c>
      <c r="CE581" s="529">
        <v>59.245759999999997</v>
      </c>
      <c r="CF581" s="590"/>
      <c r="CG581" s="591">
        <v>178.33343608000001</v>
      </c>
      <c r="CH581" s="591">
        <v>19.052293450000001</v>
      </c>
      <c r="CI581" s="592">
        <v>5.4510000000000005</v>
      </c>
      <c r="CJ581" s="529">
        <v>61.501359999999998</v>
      </c>
      <c r="CK581" s="590"/>
      <c r="CL581" s="591">
        <v>90.761424980000001</v>
      </c>
      <c r="CM581" s="591">
        <v>16.252314200000001</v>
      </c>
      <c r="CN581" s="592">
        <v>9.1359999999999992</v>
      </c>
      <c r="CO581" s="529">
        <v>31.300640000000001</v>
      </c>
      <c r="CP581" s="590"/>
      <c r="CQ581" s="591">
        <v>17.216950199999999</v>
      </c>
      <c r="CR581" s="591">
        <v>4.6324914799999997</v>
      </c>
      <c r="CS581" s="592">
        <v>13.728000000000002</v>
      </c>
      <c r="CT581" s="529">
        <v>5.9375600000000004</v>
      </c>
      <c r="CU581" s="590"/>
      <c r="CV581" s="591">
        <v>3.6548493300000002</v>
      </c>
      <c r="CW581" s="591">
        <v>2.0189507899999999</v>
      </c>
      <c r="CX581" s="592">
        <v>28.183999999999997</v>
      </c>
      <c r="CY581" s="497">
        <v>1.26044</v>
      </c>
    </row>
    <row r="582" spans="1:103" ht="12" customHeight="1" x14ac:dyDescent="0.35">
      <c r="A582" s="758"/>
      <c r="B582" s="917" t="s">
        <v>66</v>
      </c>
      <c r="C582" s="332" t="s">
        <v>59</v>
      </c>
      <c r="D582" s="451">
        <v>751.33054075999996</v>
      </c>
      <c r="E582" s="451">
        <v>79.374371010000004</v>
      </c>
      <c r="F582" s="593">
        <v>5.3900000000000006</v>
      </c>
      <c r="G582" s="594"/>
      <c r="H582" s="530">
        <v>588.88908781000009</v>
      </c>
      <c r="I582" s="530">
        <v>67.899158</v>
      </c>
      <c r="J582" s="531">
        <v>5.883</v>
      </c>
      <c r="K582" s="532">
        <f t="shared" si="3"/>
        <v>78.379495556551703</v>
      </c>
      <c r="L582" s="595"/>
      <c r="M582" s="596">
        <v>514.62883799000008</v>
      </c>
      <c r="N582" s="596">
        <v>62.135820860000003</v>
      </c>
      <c r="O582" s="597">
        <v>6.16</v>
      </c>
      <c r="P582" s="532">
        <v>87.389769999999999</v>
      </c>
      <c r="Q582" s="595"/>
      <c r="R582" s="596">
        <v>66.475257830000004</v>
      </c>
      <c r="S582" s="596">
        <v>13.723722680000002</v>
      </c>
      <c r="T582" s="597">
        <v>10.532999999999999</v>
      </c>
      <c r="U582" s="532">
        <v>11.28825</v>
      </c>
      <c r="V582" s="595"/>
      <c r="W582" s="596">
        <v>5.4071114100000006</v>
      </c>
      <c r="X582" s="596">
        <v>2.3645247500000002</v>
      </c>
      <c r="Y582" s="597">
        <v>22.311</v>
      </c>
      <c r="Z582" s="532">
        <v>0.91818999999999995</v>
      </c>
      <c r="AA582" s="595"/>
      <c r="AB582" s="596">
        <v>2.3778805799999998</v>
      </c>
      <c r="AC582" s="596">
        <v>1.7621288199999998</v>
      </c>
      <c r="AD582" s="597">
        <v>37.808999999999997</v>
      </c>
      <c r="AE582" s="501">
        <v>0.40378999999999998</v>
      </c>
      <c r="AF582" s="596">
        <v>262.83730401000003</v>
      </c>
      <c r="AG582" s="596">
        <v>41.162229520000004</v>
      </c>
      <c r="AH582" s="597">
        <v>7.99</v>
      </c>
      <c r="AI582" s="532">
        <v>34.982909999999997</v>
      </c>
      <c r="AJ582" s="595"/>
      <c r="AK582" s="596">
        <v>160.16777658000001</v>
      </c>
      <c r="AL582" s="596">
        <v>27.715061430000002</v>
      </c>
      <c r="AM582" s="597">
        <v>8.8279999999999994</v>
      </c>
      <c r="AN582" s="532">
        <v>60.937989999999999</v>
      </c>
      <c r="AO582" s="595"/>
      <c r="AP582" s="596">
        <v>89.035372700000011</v>
      </c>
      <c r="AQ582" s="596">
        <v>22.884256399999998</v>
      </c>
      <c r="AR582" s="597">
        <v>13.113</v>
      </c>
      <c r="AS582" s="532">
        <v>33.87471</v>
      </c>
      <c r="AT582" s="595"/>
      <c r="AU582" s="596">
        <v>11.787904920000001</v>
      </c>
      <c r="AV582" s="596">
        <v>3.7395323400000002</v>
      </c>
      <c r="AW582" s="597">
        <v>16.184999999999999</v>
      </c>
      <c r="AX582" s="532">
        <v>4.4848699999999999</v>
      </c>
      <c r="AY582" s="595"/>
      <c r="AZ582" s="596">
        <v>1.8462498000000001</v>
      </c>
      <c r="BA582" s="596">
        <v>1.4478746300000001</v>
      </c>
      <c r="BB582" s="597">
        <v>40.011000000000003</v>
      </c>
      <c r="BC582" s="501">
        <v>0.70243</v>
      </c>
      <c r="BD582" s="596">
        <v>692.38928200999999</v>
      </c>
      <c r="BE582" s="596">
        <v>74.147197860000006</v>
      </c>
      <c r="BF582" s="597">
        <v>5.4640000000000004</v>
      </c>
      <c r="BG582" s="532">
        <v>92.155079999999998</v>
      </c>
      <c r="BH582" s="595"/>
      <c r="BI582" s="596">
        <v>597.45823392</v>
      </c>
      <c r="BJ582" s="596">
        <v>64.363969299999994</v>
      </c>
      <c r="BK582" s="597">
        <v>5.4960000000000004</v>
      </c>
      <c r="BL582" s="532">
        <v>86.289349999999999</v>
      </c>
      <c r="BM582" s="595"/>
      <c r="BN582" s="596">
        <v>83.412369720000001</v>
      </c>
      <c r="BO582" s="596">
        <v>15.00031647</v>
      </c>
      <c r="BP582" s="597">
        <v>9.1750000000000007</v>
      </c>
      <c r="BQ582" s="532">
        <v>12.047029999999999</v>
      </c>
      <c r="BR582" s="595"/>
      <c r="BS582" s="596">
        <v>10.506566680000001</v>
      </c>
      <c r="BT582" s="596">
        <v>3.7672680599999997</v>
      </c>
      <c r="BU582" s="597">
        <v>18.294</v>
      </c>
      <c r="BV582" s="532">
        <v>1.5174399999999999</v>
      </c>
      <c r="BW582" s="595"/>
      <c r="BX582" s="596">
        <v>1.01211169</v>
      </c>
      <c r="BY582" s="596">
        <v>0.95070818000000001</v>
      </c>
      <c r="BZ582" s="597">
        <v>47.925000000000004</v>
      </c>
      <c r="CA582" s="501">
        <v>0.14618</v>
      </c>
      <c r="CB582" s="596">
        <v>420.62368602000004</v>
      </c>
      <c r="CC582" s="596">
        <v>56.433780659999996</v>
      </c>
      <c r="CD582" s="597">
        <v>6.8449999999999998</v>
      </c>
      <c r="CE582" s="532">
        <v>55.983840000000001</v>
      </c>
      <c r="CF582" s="595"/>
      <c r="CG582" s="596">
        <v>248.62958339000002</v>
      </c>
      <c r="CH582" s="596">
        <v>33.746978759999998</v>
      </c>
      <c r="CI582" s="597">
        <v>6.9250000000000007</v>
      </c>
      <c r="CJ582" s="532">
        <v>59.109740000000002</v>
      </c>
      <c r="CK582" s="595"/>
      <c r="CL582" s="596">
        <v>133.69785664000003</v>
      </c>
      <c r="CM582" s="596">
        <v>28.279050739999999</v>
      </c>
      <c r="CN582" s="597">
        <v>10.792</v>
      </c>
      <c r="CO582" s="532">
        <v>31.785620000000002</v>
      </c>
      <c r="CP582" s="595"/>
      <c r="CQ582" s="596">
        <v>29.979530030000003</v>
      </c>
      <c r="CR582" s="596">
        <v>8.5426134700000009</v>
      </c>
      <c r="CS582" s="597">
        <v>14.538</v>
      </c>
      <c r="CT582" s="532">
        <v>7.1273999999999997</v>
      </c>
      <c r="CU582" s="595"/>
      <c r="CV582" s="596">
        <v>8.3167159599999998</v>
      </c>
      <c r="CW582" s="596">
        <v>3.7833586799999996</v>
      </c>
      <c r="CX582" s="597">
        <v>23.21</v>
      </c>
      <c r="CY582" s="501">
        <v>1.97723</v>
      </c>
    </row>
    <row r="583" spans="1:103" ht="12" customHeight="1" x14ac:dyDescent="0.35">
      <c r="A583" s="758"/>
      <c r="B583" s="917"/>
      <c r="C583" s="332" t="s">
        <v>133</v>
      </c>
      <c r="D583" s="451">
        <v>347.09506489</v>
      </c>
      <c r="E583" s="451">
        <v>38.363560530000001</v>
      </c>
      <c r="F583" s="593">
        <v>5.6390000000000002</v>
      </c>
      <c r="G583" s="594"/>
      <c r="H583" s="530">
        <v>272.25271735000001</v>
      </c>
      <c r="I583" s="530">
        <v>33.27487618</v>
      </c>
      <c r="J583" s="531">
        <v>6.2359999999999998</v>
      </c>
      <c r="K583" s="532">
        <f t="shared" si="3"/>
        <v>78.437507440873944</v>
      </c>
      <c r="L583" s="595"/>
      <c r="M583" s="596">
        <v>238.56616919999999</v>
      </c>
      <c r="N583" s="596">
        <v>30.607553189999997</v>
      </c>
      <c r="O583" s="597">
        <v>6.5460000000000003</v>
      </c>
      <c r="P583" s="532">
        <v>87.626739999999998</v>
      </c>
      <c r="Q583" s="595"/>
      <c r="R583" s="596">
        <v>30.351747809999999</v>
      </c>
      <c r="S583" s="596">
        <v>8.3904111500000003</v>
      </c>
      <c r="T583" s="597">
        <v>14.103999999999999</v>
      </c>
      <c r="U583" s="532">
        <v>11.14837</v>
      </c>
      <c r="V583" s="595"/>
      <c r="W583" s="596">
        <v>2.35025029</v>
      </c>
      <c r="X583" s="596">
        <v>1.4479233</v>
      </c>
      <c r="Y583" s="597">
        <v>31.431999999999999</v>
      </c>
      <c r="Z583" s="532">
        <v>0.86326000000000003</v>
      </c>
      <c r="AA583" s="595"/>
      <c r="AB583" s="596">
        <v>0.98455005000000007</v>
      </c>
      <c r="AC583" s="596">
        <v>1.0189028</v>
      </c>
      <c r="AD583" s="597">
        <v>52.800999999999995</v>
      </c>
      <c r="AE583" s="501">
        <v>0.36163000000000001</v>
      </c>
      <c r="AF583" s="596">
        <v>124.28437319</v>
      </c>
      <c r="AG583" s="596">
        <v>20.110358660000003</v>
      </c>
      <c r="AH583" s="597">
        <v>8.2560000000000002</v>
      </c>
      <c r="AI583" s="532">
        <v>35.807009999999998</v>
      </c>
      <c r="AJ583" s="595"/>
      <c r="AK583" s="596">
        <v>75.634103499999995</v>
      </c>
      <c r="AL583" s="596">
        <v>14.272835929999999</v>
      </c>
      <c r="AM583" s="597">
        <v>9.6280000000000001</v>
      </c>
      <c r="AN583" s="532">
        <v>60.85568</v>
      </c>
      <c r="AO583" s="595"/>
      <c r="AP583" s="596">
        <v>42.770488010000001</v>
      </c>
      <c r="AQ583" s="596">
        <v>11.050804899999999</v>
      </c>
      <c r="AR583" s="597">
        <v>13.181999999999999</v>
      </c>
      <c r="AS583" s="532">
        <v>34.413409999999999</v>
      </c>
      <c r="AT583" s="595"/>
      <c r="AU583" s="596">
        <v>4.86730806</v>
      </c>
      <c r="AV583" s="596">
        <v>2.2705554100000001</v>
      </c>
      <c r="AW583" s="597">
        <v>23.800999999999998</v>
      </c>
      <c r="AX583" s="532">
        <v>3.9162699999999999</v>
      </c>
      <c r="AY583" s="595"/>
      <c r="AZ583" s="596">
        <v>1.01247362</v>
      </c>
      <c r="BA583" s="596">
        <v>1.2014384299999998</v>
      </c>
      <c r="BB583" s="597">
        <v>60.542999999999999</v>
      </c>
      <c r="BC583" s="501">
        <v>0.81464000000000003</v>
      </c>
      <c r="BD583" s="596">
        <v>317.56856906000002</v>
      </c>
      <c r="BE583" s="596">
        <v>35.659245949999999</v>
      </c>
      <c r="BF583" s="597">
        <v>5.7290000000000001</v>
      </c>
      <c r="BG583" s="532">
        <v>91.493250000000003</v>
      </c>
      <c r="BH583" s="595"/>
      <c r="BI583" s="596">
        <v>276.98768122000001</v>
      </c>
      <c r="BJ583" s="596">
        <v>31.520733370000002</v>
      </c>
      <c r="BK583" s="597">
        <v>5.806</v>
      </c>
      <c r="BL583" s="532">
        <v>87.221379999999996</v>
      </c>
      <c r="BM583" s="595"/>
      <c r="BN583" s="596">
        <v>36.45962033</v>
      </c>
      <c r="BO583" s="596">
        <v>7.8137702400000002</v>
      </c>
      <c r="BP583" s="597">
        <v>10.934000000000001</v>
      </c>
      <c r="BQ583" s="532">
        <v>11.480869999999999</v>
      </c>
      <c r="BR583" s="595"/>
      <c r="BS583" s="596">
        <v>3.7296605599999997</v>
      </c>
      <c r="BT583" s="596">
        <v>1.8392672000000001</v>
      </c>
      <c r="BU583" s="597">
        <v>25.161000000000001</v>
      </c>
      <c r="BV583" s="532">
        <v>1.1744399999999999</v>
      </c>
      <c r="BW583" s="595"/>
      <c r="BX583" s="596">
        <v>0.39160696</v>
      </c>
      <c r="BY583" s="596">
        <v>0.56914476000000003</v>
      </c>
      <c r="BZ583" s="597">
        <v>74.150999999999996</v>
      </c>
      <c r="CA583" s="501">
        <v>0.12331</v>
      </c>
      <c r="CB583" s="596">
        <v>186.36875972000001</v>
      </c>
      <c r="CC583" s="596">
        <v>26.7024194</v>
      </c>
      <c r="CD583" s="597">
        <v>7.31</v>
      </c>
      <c r="CE583" s="532">
        <v>53.693869999999997</v>
      </c>
      <c r="CF583" s="595"/>
      <c r="CG583" s="596">
        <v>108.88341792000001</v>
      </c>
      <c r="CH583" s="596">
        <v>16.021642799999999</v>
      </c>
      <c r="CI583" s="597">
        <v>7.5069999999999997</v>
      </c>
      <c r="CJ583" s="532">
        <v>58.423639999999999</v>
      </c>
      <c r="CK583" s="595"/>
      <c r="CL583" s="596">
        <v>57.356970860000004</v>
      </c>
      <c r="CM583" s="596">
        <v>13.397720899999999</v>
      </c>
      <c r="CN583" s="597">
        <v>11.917999999999999</v>
      </c>
      <c r="CO583" s="532">
        <v>30.776070000000001</v>
      </c>
      <c r="CP583" s="595"/>
      <c r="CQ583" s="596">
        <v>14.59794276</v>
      </c>
      <c r="CR583" s="596">
        <v>5.01859213</v>
      </c>
      <c r="CS583" s="597">
        <v>17.54</v>
      </c>
      <c r="CT583" s="532">
        <v>7.8328300000000004</v>
      </c>
      <c r="CU583" s="595"/>
      <c r="CV583" s="596">
        <v>5.5304281799999995</v>
      </c>
      <c r="CW583" s="596">
        <v>3.06962234</v>
      </c>
      <c r="CX583" s="597">
        <v>28.317999999999998</v>
      </c>
      <c r="CY583" s="501">
        <v>2.9674700000000001</v>
      </c>
    </row>
    <row r="584" spans="1:103" ht="12" customHeight="1" x14ac:dyDescent="0.35">
      <c r="A584" s="758"/>
      <c r="B584" s="917"/>
      <c r="C584" s="332" t="s">
        <v>134</v>
      </c>
      <c r="D584" s="451">
        <v>404.23547587000002</v>
      </c>
      <c r="E584" s="451">
        <v>42.707214979999996</v>
      </c>
      <c r="F584" s="593">
        <v>5.3900000000000006</v>
      </c>
      <c r="G584" s="594"/>
      <c r="H584" s="530">
        <v>316.63637046000002</v>
      </c>
      <c r="I584" s="530">
        <v>36.437994610000004</v>
      </c>
      <c r="J584" s="531">
        <v>5.8709999999999996</v>
      </c>
      <c r="K584" s="532">
        <f t="shared" si="3"/>
        <v>78.329683899843715</v>
      </c>
      <c r="L584" s="595"/>
      <c r="M584" s="596">
        <v>276.06266879000003</v>
      </c>
      <c r="N584" s="596">
        <v>33.34792685</v>
      </c>
      <c r="O584" s="597">
        <v>6.1629999999999994</v>
      </c>
      <c r="P584" s="532">
        <v>87.186030000000002</v>
      </c>
      <c r="Q584" s="595"/>
      <c r="R584" s="596">
        <v>36.123510020000005</v>
      </c>
      <c r="S584" s="596">
        <v>7.5052061500000002</v>
      </c>
      <c r="T584" s="597">
        <v>10.6</v>
      </c>
      <c r="U584" s="532">
        <v>11.408519999999999</v>
      </c>
      <c r="V584" s="595"/>
      <c r="W584" s="596">
        <v>3.0568611200000002</v>
      </c>
      <c r="X584" s="596">
        <v>1.8841534099999999</v>
      </c>
      <c r="Y584" s="597">
        <v>31.447000000000003</v>
      </c>
      <c r="Z584" s="532">
        <v>0.96541999999999994</v>
      </c>
      <c r="AA584" s="595"/>
      <c r="AB584" s="596">
        <v>1.3933305299999998</v>
      </c>
      <c r="AC584" s="596">
        <v>1.43492361</v>
      </c>
      <c r="AD584" s="597">
        <v>52.542999999999992</v>
      </c>
      <c r="AE584" s="501">
        <v>0.44003999999999999</v>
      </c>
      <c r="AF584" s="596">
        <v>138.55293080999999</v>
      </c>
      <c r="AG584" s="596">
        <v>22.715511370000002</v>
      </c>
      <c r="AH584" s="597">
        <v>8.3650000000000002</v>
      </c>
      <c r="AI584" s="532">
        <v>34.275300000000001</v>
      </c>
      <c r="AJ584" s="595"/>
      <c r="AK584" s="596">
        <v>84.53367308</v>
      </c>
      <c r="AL584" s="596">
        <v>15.485752360000001</v>
      </c>
      <c r="AM584" s="597">
        <v>9.3460000000000001</v>
      </c>
      <c r="AN584" s="532">
        <v>61.011830000000003</v>
      </c>
      <c r="AO584" s="595"/>
      <c r="AP584" s="596">
        <v>46.264884700000003</v>
      </c>
      <c r="AQ584" s="596">
        <v>13.41794747</v>
      </c>
      <c r="AR584" s="597">
        <v>14.796999999999999</v>
      </c>
      <c r="AS584" s="532">
        <v>33.391489999999997</v>
      </c>
      <c r="AT584" s="595"/>
      <c r="AU584" s="596">
        <v>6.9205968599999999</v>
      </c>
      <c r="AV584" s="596">
        <v>2.9996666100000002</v>
      </c>
      <c r="AW584" s="597">
        <v>22.114000000000001</v>
      </c>
      <c r="AX584" s="532">
        <v>4.99491</v>
      </c>
      <c r="AY584" s="595"/>
      <c r="AZ584" s="596">
        <v>0.83377616999999993</v>
      </c>
      <c r="BA584" s="596">
        <v>0.83200594000000005</v>
      </c>
      <c r="BB584" s="597">
        <v>50.911999999999999</v>
      </c>
      <c r="BC584" s="501">
        <v>0.60177000000000003</v>
      </c>
      <c r="BD584" s="596">
        <v>374.82071295000003</v>
      </c>
      <c r="BE584" s="596">
        <v>40.406082339999998</v>
      </c>
      <c r="BF584" s="597">
        <v>5.5</v>
      </c>
      <c r="BG584" s="532">
        <v>92.72336</v>
      </c>
      <c r="BH584" s="595"/>
      <c r="BI584" s="596">
        <v>320.47055270999999</v>
      </c>
      <c r="BJ584" s="596">
        <v>34.743229630000002</v>
      </c>
      <c r="BK584" s="597">
        <v>5.5309999999999997</v>
      </c>
      <c r="BL584" s="532">
        <v>85.499690000000001</v>
      </c>
      <c r="BM584" s="595"/>
      <c r="BN584" s="596">
        <v>46.952749389999994</v>
      </c>
      <c r="BO584" s="596">
        <v>9.7666492400000013</v>
      </c>
      <c r="BP584" s="597">
        <v>10.613</v>
      </c>
      <c r="BQ584" s="532">
        <v>12.526719999999999</v>
      </c>
      <c r="BR584" s="595"/>
      <c r="BS584" s="596">
        <v>6.7769061300000004</v>
      </c>
      <c r="BT584" s="596">
        <v>2.9062218</v>
      </c>
      <c r="BU584" s="597">
        <v>21.88</v>
      </c>
      <c r="BV584" s="532">
        <v>1.8080400000000001</v>
      </c>
      <c r="BW584" s="595"/>
      <c r="BX584" s="596">
        <v>0.62050472999999995</v>
      </c>
      <c r="BY584" s="596">
        <v>0.77753824999999999</v>
      </c>
      <c r="BZ584" s="597">
        <v>63.932000000000002</v>
      </c>
      <c r="CA584" s="501">
        <v>0.16555</v>
      </c>
      <c r="CB584" s="596">
        <v>234.25492629999999</v>
      </c>
      <c r="CC584" s="596">
        <v>31.78533449</v>
      </c>
      <c r="CD584" s="597">
        <v>6.923</v>
      </c>
      <c r="CE584" s="532">
        <v>57.950119999999998</v>
      </c>
      <c r="CF584" s="595"/>
      <c r="CG584" s="596">
        <v>139.74616548</v>
      </c>
      <c r="CH584" s="596">
        <v>20.138829659999999</v>
      </c>
      <c r="CI584" s="597">
        <v>7.3529999999999998</v>
      </c>
      <c r="CJ584" s="532">
        <v>59.655589999999997</v>
      </c>
      <c r="CK584" s="595"/>
      <c r="CL584" s="596">
        <v>76.34088577</v>
      </c>
      <c r="CM584" s="596">
        <v>16.516505160000001</v>
      </c>
      <c r="CN584" s="597">
        <v>11.038</v>
      </c>
      <c r="CO584" s="532">
        <v>32.588810000000002</v>
      </c>
      <c r="CP584" s="595"/>
      <c r="CQ584" s="596">
        <v>15.38158728</v>
      </c>
      <c r="CR584" s="596">
        <v>4.6388457000000001</v>
      </c>
      <c r="CS584" s="597">
        <v>15.387</v>
      </c>
      <c r="CT584" s="532">
        <v>6.5661699999999996</v>
      </c>
      <c r="CU584" s="595"/>
      <c r="CV584" s="596">
        <v>2.7862877699999999</v>
      </c>
      <c r="CW584" s="596">
        <v>1.90475719</v>
      </c>
      <c r="CX584" s="597">
        <v>34.878</v>
      </c>
      <c r="CY584" s="501">
        <v>1.18943</v>
      </c>
    </row>
    <row r="585" spans="1:103" ht="12" customHeight="1" x14ac:dyDescent="0.35">
      <c r="A585" s="758"/>
      <c r="B585" s="843" t="s">
        <v>67</v>
      </c>
      <c r="C585" s="330" t="s">
        <v>59</v>
      </c>
      <c r="D585" s="446">
        <v>178.41601404000002</v>
      </c>
      <c r="E585" s="446">
        <v>25.350180899999998</v>
      </c>
      <c r="F585" s="588">
        <v>7.2489999999999997</v>
      </c>
      <c r="G585" s="589"/>
      <c r="H585" s="527">
        <v>89.421219750000006</v>
      </c>
      <c r="I585" s="527">
        <v>15.526781119999999</v>
      </c>
      <c r="J585" s="528">
        <v>8.859</v>
      </c>
      <c r="K585" s="529">
        <f t="shared" si="3"/>
        <v>50.119503134932827</v>
      </c>
      <c r="L585" s="590"/>
      <c r="M585" s="591">
        <v>48.618120750000003</v>
      </c>
      <c r="N585" s="591">
        <v>10.485675260000001</v>
      </c>
      <c r="O585" s="592">
        <v>11.004</v>
      </c>
      <c r="P585" s="529">
        <v>54.369779999999999</v>
      </c>
      <c r="Q585" s="590"/>
      <c r="R585" s="591">
        <v>36.414193580000003</v>
      </c>
      <c r="S585" s="591">
        <v>6.5367098400000003</v>
      </c>
      <c r="T585" s="592">
        <v>9.1590000000000007</v>
      </c>
      <c r="U585" s="529">
        <v>40.722090000000001</v>
      </c>
      <c r="V585" s="590"/>
      <c r="W585" s="591">
        <v>4.1660728499999999</v>
      </c>
      <c r="X585" s="591">
        <v>1.5250488600000001</v>
      </c>
      <c r="Y585" s="592">
        <v>18.677</v>
      </c>
      <c r="Z585" s="529">
        <v>4.6589299999999998</v>
      </c>
      <c r="AA585" s="590"/>
      <c r="AB585" s="591">
        <v>0.22283258</v>
      </c>
      <c r="AC585" s="591">
        <v>0.22822655999999999</v>
      </c>
      <c r="AD585" s="592">
        <v>52.254999999999995</v>
      </c>
      <c r="AE585" s="497">
        <v>0.24918999999999999</v>
      </c>
      <c r="AF585" s="591">
        <v>33.262317329999995</v>
      </c>
      <c r="AG585" s="591">
        <v>8.0367188800000005</v>
      </c>
      <c r="AH585" s="592">
        <v>12.327</v>
      </c>
      <c r="AI585" s="529">
        <v>18.64312</v>
      </c>
      <c r="AJ585" s="590"/>
      <c r="AK585" s="591">
        <v>12.724845760000001</v>
      </c>
      <c r="AL585" s="591">
        <v>4.6053783700000004</v>
      </c>
      <c r="AM585" s="592">
        <v>18.465</v>
      </c>
      <c r="AN585" s="529">
        <v>38.256039999999999</v>
      </c>
      <c r="AO585" s="590"/>
      <c r="AP585" s="591">
        <v>15.59283286</v>
      </c>
      <c r="AQ585" s="591">
        <v>3.8647998499999998</v>
      </c>
      <c r="AR585" s="592">
        <v>12.645999999999999</v>
      </c>
      <c r="AS585" s="529">
        <v>46.878369999999997</v>
      </c>
      <c r="AT585" s="590"/>
      <c r="AU585" s="591">
        <v>4.0637565899999997</v>
      </c>
      <c r="AV585" s="591">
        <v>1.3361030199999999</v>
      </c>
      <c r="AW585" s="592">
        <v>16.775000000000002</v>
      </c>
      <c r="AX585" s="529">
        <v>12.2173</v>
      </c>
      <c r="AY585" s="590"/>
      <c r="AZ585" s="591">
        <v>0.88088212999999993</v>
      </c>
      <c r="BA585" s="591">
        <v>0.51399686</v>
      </c>
      <c r="BB585" s="592">
        <v>29.770999999999997</v>
      </c>
      <c r="BC585" s="497">
        <v>2.6482899999999998</v>
      </c>
      <c r="BD585" s="591">
        <v>154.55553706000001</v>
      </c>
      <c r="BE585" s="591">
        <v>22.884241999999997</v>
      </c>
      <c r="BF585" s="592">
        <v>7.5539999999999994</v>
      </c>
      <c r="BG585" s="529">
        <v>86.626490000000004</v>
      </c>
      <c r="BH585" s="590"/>
      <c r="BI585" s="591">
        <v>113.79803652</v>
      </c>
      <c r="BJ585" s="591">
        <v>17.8148749</v>
      </c>
      <c r="BK585" s="592">
        <v>7.9870000000000001</v>
      </c>
      <c r="BL585" s="529">
        <v>73.629220000000004</v>
      </c>
      <c r="BM585" s="590"/>
      <c r="BN585" s="591">
        <v>33.83982958</v>
      </c>
      <c r="BO585" s="591">
        <v>5.5454308700000006</v>
      </c>
      <c r="BP585" s="592">
        <v>8.3610000000000007</v>
      </c>
      <c r="BQ585" s="529">
        <v>21.894929999999999</v>
      </c>
      <c r="BR585" s="590"/>
      <c r="BS585" s="591">
        <v>5.9523139799999996</v>
      </c>
      <c r="BT585" s="591">
        <v>1.9486400799999999</v>
      </c>
      <c r="BU585" s="592">
        <v>16.703000000000003</v>
      </c>
      <c r="BV585" s="529">
        <v>3.8512499999999998</v>
      </c>
      <c r="BW585" s="590"/>
      <c r="BX585" s="591">
        <v>0.96535698000000003</v>
      </c>
      <c r="BY585" s="591">
        <v>0.54111414999999996</v>
      </c>
      <c r="BZ585" s="592">
        <v>28.599000000000004</v>
      </c>
      <c r="CA585" s="497">
        <v>0.62460000000000004</v>
      </c>
      <c r="CB585" s="591">
        <v>112.17968698</v>
      </c>
      <c r="CC585" s="591">
        <v>16.891787140000002</v>
      </c>
      <c r="CD585" s="592">
        <v>7.6829999999999998</v>
      </c>
      <c r="CE585" s="529">
        <v>62.875349999999997</v>
      </c>
      <c r="CF585" s="590"/>
      <c r="CG585" s="591">
        <v>75.012754029999996</v>
      </c>
      <c r="CH585" s="591">
        <v>12.139498270000001</v>
      </c>
      <c r="CI585" s="592">
        <v>8.2569999999999997</v>
      </c>
      <c r="CJ585" s="529">
        <v>66.868390000000005</v>
      </c>
      <c r="CK585" s="590"/>
      <c r="CL585" s="591">
        <v>31.33733462</v>
      </c>
      <c r="CM585" s="591">
        <v>5.6524827999999996</v>
      </c>
      <c r="CN585" s="592">
        <v>9.2029999999999994</v>
      </c>
      <c r="CO585" s="529">
        <v>27.934950000000001</v>
      </c>
      <c r="CP585" s="590"/>
      <c r="CQ585" s="591">
        <v>4.2526319199999998</v>
      </c>
      <c r="CR585" s="591">
        <v>1.2756307899999999</v>
      </c>
      <c r="CS585" s="592">
        <v>15.304</v>
      </c>
      <c r="CT585" s="529">
        <v>3.7909099999999998</v>
      </c>
      <c r="CU585" s="590"/>
      <c r="CV585" s="591">
        <v>1.57696642</v>
      </c>
      <c r="CW585" s="591">
        <v>0.87365269000000001</v>
      </c>
      <c r="CX585" s="592">
        <v>28.266000000000002</v>
      </c>
      <c r="CY585" s="497">
        <v>1.4057500000000001</v>
      </c>
    </row>
    <row r="586" spans="1:103" ht="12" customHeight="1" x14ac:dyDescent="0.35">
      <c r="A586" s="758"/>
      <c r="B586" s="843"/>
      <c r="C586" s="330" t="s">
        <v>133</v>
      </c>
      <c r="D586" s="446">
        <v>93.221228829999987</v>
      </c>
      <c r="E586" s="446">
        <v>13.313578569999999</v>
      </c>
      <c r="F586" s="588">
        <v>7.2870000000000008</v>
      </c>
      <c r="G586" s="589"/>
      <c r="H586" s="527">
        <v>45.452002399999998</v>
      </c>
      <c r="I586" s="527">
        <v>7.9597399299999996</v>
      </c>
      <c r="J586" s="528">
        <v>8.9350000000000005</v>
      </c>
      <c r="K586" s="529">
        <f t="shared" si="3"/>
        <v>48.757137156909977</v>
      </c>
      <c r="L586" s="590"/>
      <c r="M586" s="591">
        <v>25.326777379999999</v>
      </c>
      <c r="N586" s="591">
        <v>5.6671585999999996</v>
      </c>
      <c r="O586" s="592">
        <v>11.416</v>
      </c>
      <c r="P586" s="529">
        <v>55.722029999999997</v>
      </c>
      <c r="Q586" s="590"/>
      <c r="R586" s="591">
        <v>18.28657106</v>
      </c>
      <c r="S586" s="591">
        <v>3.3026790200000002</v>
      </c>
      <c r="T586" s="592">
        <v>9.2149999999999999</v>
      </c>
      <c r="U586" s="529">
        <v>40.232709999999997</v>
      </c>
      <c r="V586" s="590"/>
      <c r="W586" s="591">
        <v>1.70259081</v>
      </c>
      <c r="X586" s="591">
        <v>0.86554704000000005</v>
      </c>
      <c r="Y586" s="592">
        <v>25.936999999999998</v>
      </c>
      <c r="Z586" s="529">
        <v>3.7459099999999999</v>
      </c>
      <c r="AA586" s="590"/>
      <c r="AB586" s="591">
        <v>0.13606314999999999</v>
      </c>
      <c r="AC586" s="591">
        <v>0.19315773</v>
      </c>
      <c r="AD586" s="592">
        <v>72.430000000000007</v>
      </c>
      <c r="AE586" s="497">
        <v>0.29936000000000001</v>
      </c>
      <c r="AF586" s="591">
        <v>17.198365689999999</v>
      </c>
      <c r="AG586" s="591">
        <v>4.4430345899999999</v>
      </c>
      <c r="AH586" s="592">
        <v>13.181000000000001</v>
      </c>
      <c r="AI586" s="529">
        <v>18.448979999999999</v>
      </c>
      <c r="AJ586" s="590"/>
      <c r="AK586" s="591">
        <v>6.7094964700000004</v>
      </c>
      <c r="AL586" s="591">
        <v>2.6823292599999999</v>
      </c>
      <c r="AM586" s="592">
        <v>20.397000000000002</v>
      </c>
      <c r="AN586" s="529">
        <v>39.012410000000003</v>
      </c>
      <c r="AO586" s="590"/>
      <c r="AP586" s="591">
        <v>8.2111926999999998</v>
      </c>
      <c r="AQ586" s="591">
        <v>2.2068279799999999</v>
      </c>
      <c r="AR586" s="592">
        <v>13.712</v>
      </c>
      <c r="AS586" s="529">
        <v>47.744030000000002</v>
      </c>
      <c r="AT586" s="590"/>
      <c r="AU586" s="591">
        <v>2.1683665599999999</v>
      </c>
      <c r="AV586" s="591">
        <v>0.75990709000000001</v>
      </c>
      <c r="AW586" s="592">
        <v>17.88</v>
      </c>
      <c r="AX586" s="529">
        <v>12.60798</v>
      </c>
      <c r="AY586" s="590"/>
      <c r="AZ586" s="591">
        <v>0.10930997000000001</v>
      </c>
      <c r="BA586" s="591">
        <v>0.12119897</v>
      </c>
      <c r="BB586" s="592">
        <v>56.57</v>
      </c>
      <c r="BC586" s="497">
        <v>0.63558000000000003</v>
      </c>
      <c r="BD586" s="591">
        <v>79.928477119999997</v>
      </c>
      <c r="BE586" s="591">
        <v>11.89108274</v>
      </c>
      <c r="BF586" s="592">
        <v>7.59</v>
      </c>
      <c r="BG586" s="529">
        <v>85.740639999999999</v>
      </c>
      <c r="BH586" s="590"/>
      <c r="BI586" s="591">
        <v>59.485009949999998</v>
      </c>
      <c r="BJ586" s="591">
        <v>9.4429875699999997</v>
      </c>
      <c r="BK586" s="592">
        <v>8.0990000000000002</v>
      </c>
      <c r="BL586" s="529">
        <v>74.422799999999995</v>
      </c>
      <c r="BM586" s="590"/>
      <c r="BN586" s="591">
        <v>17.582209549999998</v>
      </c>
      <c r="BO586" s="591">
        <v>3.0473960699999996</v>
      </c>
      <c r="BP586" s="592">
        <v>8.843</v>
      </c>
      <c r="BQ586" s="529">
        <v>21.997430000000001</v>
      </c>
      <c r="BR586" s="590"/>
      <c r="BS586" s="591">
        <v>2.5683143899999998</v>
      </c>
      <c r="BT586" s="591">
        <v>1.0297097500000001</v>
      </c>
      <c r="BU586" s="592">
        <v>20.456</v>
      </c>
      <c r="BV586" s="529">
        <v>3.2132700000000001</v>
      </c>
      <c r="BW586" s="590"/>
      <c r="BX586" s="591">
        <v>0.29294323000000005</v>
      </c>
      <c r="BY586" s="591">
        <v>0.27343524000000002</v>
      </c>
      <c r="BZ586" s="592">
        <v>47.622999999999998</v>
      </c>
      <c r="CA586" s="497">
        <v>0.36651</v>
      </c>
      <c r="CB586" s="591">
        <v>56.467952700000005</v>
      </c>
      <c r="CC586" s="591">
        <v>8.6570633699999995</v>
      </c>
      <c r="CD586" s="592">
        <v>7.8220000000000001</v>
      </c>
      <c r="CE586" s="529">
        <v>60.574129999999997</v>
      </c>
      <c r="CF586" s="590"/>
      <c r="CG586" s="591">
        <v>36.42548343</v>
      </c>
      <c r="CH586" s="591">
        <v>6.1850502000000001</v>
      </c>
      <c r="CI586" s="592">
        <v>8.6630000000000003</v>
      </c>
      <c r="CJ586" s="529">
        <v>64.506469999999993</v>
      </c>
      <c r="CK586" s="590"/>
      <c r="CL586" s="591">
        <v>16.916795409999999</v>
      </c>
      <c r="CM586" s="591">
        <v>3.2562594499999999</v>
      </c>
      <c r="CN586" s="592">
        <v>9.8209999999999997</v>
      </c>
      <c r="CO586" s="529">
        <v>29.958220000000001</v>
      </c>
      <c r="CP586" s="590"/>
      <c r="CQ586" s="591">
        <v>2.4172689900000002</v>
      </c>
      <c r="CR586" s="591">
        <v>0.78077732</v>
      </c>
      <c r="CS586" s="592">
        <v>16.48</v>
      </c>
      <c r="CT586" s="529">
        <v>4.28078</v>
      </c>
      <c r="CU586" s="590"/>
      <c r="CV586" s="591">
        <v>0.70840486000000003</v>
      </c>
      <c r="CW586" s="591">
        <v>0.43187312999999999</v>
      </c>
      <c r="CX586" s="592">
        <v>31.103999999999999</v>
      </c>
      <c r="CY586" s="497">
        <v>1.2545299999999999</v>
      </c>
    </row>
    <row r="587" spans="1:103" ht="12" customHeight="1" x14ac:dyDescent="0.35">
      <c r="A587" s="759"/>
      <c r="B587" s="849"/>
      <c r="C587" s="331" t="s">
        <v>134</v>
      </c>
      <c r="D587" s="457">
        <v>85.194785210000006</v>
      </c>
      <c r="E587" s="457">
        <v>12.57764197</v>
      </c>
      <c r="F587" s="598">
        <v>7.532</v>
      </c>
      <c r="G587" s="504"/>
      <c r="H587" s="533">
        <v>43.969217350000001</v>
      </c>
      <c r="I587" s="533">
        <v>7.87111552</v>
      </c>
      <c r="J587" s="534">
        <v>9.1329999999999991</v>
      </c>
      <c r="K587" s="82">
        <f t="shared" si="3"/>
        <v>51.610221496091022</v>
      </c>
      <c r="L587" s="413"/>
      <c r="M587" s="503">
        <v>23.291343359999999</v>
      </c>
      <c r="N587" s="503">
        <v>5.0672396799999992</v>
      </c>
      <c r="O587" s="395">
        <v>11.1</v>
      </c>
      <c r="P587" s="82">
        <v>52.97193</v>
      </c>
      <c r="Q587" s="413"/>
      <c r="R587" s="503">
        <v>18.127622519999999</v>
      </c>
      <c r="S587" s="503">
        <v>3.5772587899999997</v>
      </c>
      <c r="T587" s="395">
        <v>10.068000000000001</v>
      </c>
      <c r="U587" s="82">
        <v>41.227989999999998</v>
      </c>
      <c r="V587" s="413"/>
      <c r="W587" s="503">
        <v>2.4634820399999997</v>
      </c>
      <c r="X587" s="503">
        <v>0.91444097000000002</v>
      </c>
      <c r="Y587" s="395">
        <v>18.939</v>
      </c>
      <c r="Z587" s="82">
        <v>5.6027399999999998</v>
      </c>
      <c r="AA587" s="413"/>
      <c r="AB587" s="503">
        <v>8.6769429999999995E-2</v>
      </c>
      <c r="AC587" s="503">
        <v>0.12088503</v>
      </c>
      <c r="AD587" s="395">
        <v>71.08</v>
      </c>
      <c r="AE587" s="505">
        <v>0.19733999999999999</v>
      </c>
      <c r="AF587" s="503">
        <v>16.063951639999999</v>
      </c>
      <c r="AG587" s="503">
        <v>3.9026896900000003</v>
      </c>
      <c r="AH587" s="395">
        <v>12.395</v>
      </c>
      <c r="AI587" s="82">
        <v>18.855560000000001</v>
      </c>
      <c r="AJ587" s="413"/>
      <c r="AK587" s="503">
        <v>6.0153492900000005</v>
      </c>
      <c r="AL587" s="503">
        <v>2.1451186899999999</v>
      </c>
      <c r="AM587" s="395">
        <v>18.193999999999999</v>
      </c>
      <c r="AN587" s="82">
        <v>37.446260000000002</v>
      </c>
      <c r="AO587" s="413"/>
      <c r="AP587" s="503">
        <v>7.3816401599999999</v>
      </c>
      <c r="AQ587" s="503">
        <v>2.0218859500000002</v>
      </c>
      <c r="AR587" s="395">
        <v>13.975000000000001</v>
      </c>
      <c r="AS587" s="82">
        <v>45.95158</v>
      </c>
      <c r="AT587" s="413"/>
      <c r="AU587" s="503">
        <v>1.8953900299999999</v>
      </c>
      <c r="AV587" s="503">
        <v>0.83848073999999995</v>
      </c>
      <c r="AW587" s="395">
        <v>22.57</v>
      </c>
      <c r="AX587" s="82">
        <v>11.79903</v>
      </c>
      <c r="AY587" s="413"/>
      <c r="AZ587" s="503">
        <v>0.77157216000000006</v>
      </c>
      <c r="BA587" s="503">
        <v>0.50762275000000001</v>
      </c>
      <c r="BB587" s="395">
        <v>33.567</v>
      </c>
      <c r="BC587" s="505">
        <v>4.8031300000000003</v>
      </c>
      <c r="BD587" s="503">
        <v>74.627059940000009</v>
      </c>
      <c r="BE587" s="503">
        <v>11.385705850000001</v>
      </c>
      <c r="BF587" s="395">
        <v>7.7840000000000007</v>
      </c>
      <c r="BG587" s="82">
        <v>87.59581</v>
      </c>
      <c r="BH587" s="413"/>
      <c r="BI587" s="503">
        <v>54.313026570000005</v>
      </c>
      <c r="BJ587" s="503">
        <v>8.7577848899999999</v>
      </c>
      <c r="BK587" s="395">
        <v>8.2270000000000003</v>
      </c>
      <c r="BL587" s="82">
        <v>72.779269999999997</v>
      </c>
      <c r="BM587" s="413"/>
      <c r="BN587" s="503">
        <v>16.257620030000002</v>
      </c>
      <c r="BO587" s="503">
        <v>3.0626571899999999</v>
      </c>
      <c r="BP587" s="395">
        <v>9.6110000000000007</v>
      </c>
      <c r="BQ587" s="82">
        <v>21.785150000000002</v>
      </c>
      <c r="BR587" s="413"/>
      <c r="BS587" s="503">
        <v>3.3839995899999997</v>
      </c>
      <c r="BT587" s="503">
        <v>1.3109357399999999</v>
      </c>
      <c r="BU587" s="395">
        <v>19.765000000000001</v>
      </c>
      <c r="BV587" s="82">
        <v>4.5345500000000003</v>
      </c>
      <c r="BW587" s="413"/>
      <c r="BX587" s="503">
        <v>0.67241375000000003</v>
      </c>
      <c r="BY587" s="503">
        <v>0.50128519999999999</v>
      </c>
      <c r="BZ587" s="395">
        <v>38.035999999999994</v>
      </c>
      <c r="CA587" s="505">
        <v>0.90103</v>
      </c>
      <c r="CB587" s="503">
        <v>55.711734290000003</v>
      </c>
      <c r="CC587" s="503">
        <v>8.7199677800000011</v>
      </c>
      <c r="CD587" s="395">
        <v>7.9859999999999998</v>
      </c>
      <c r="CE587" s="82">
        <v>65.393360000000001</v>
      </c>
      <c r="CF587" s="413"/>
      <c r="CG587" s="503">
        <v>38.587270600000004</v>
      </c>
      <c r="CH587" s="503">
        <v>6.36142041</v>
      </c>
      <c r="CI587" s="395">
        <v>8.4109999999999996</v>
      </c>
      <c r="CJ587" s="82">
        <v>69.262379999999993</v>
      </c>
      <c r="CK587" s="413"/>
      <c r="CL587" s="503">
        <v>14.420539210000001</v>
      </c>
      <c r="CM587" s="503">
        <v>2.8318034600000002</v>
      </c>
      <c r="CN587" s="395">
        <v>10.019</v>
      </c>
      <c r="CO587" s="82">
        <v>25.8842</v>
      </c>
      <c r="CP587" s="413"/>
      <c r="CQ587" s="503">
        <v>1.8353629200000001</v>
      </c>
      <c r="CR587" s="503">
        <v>0.71156388999999998</v>
      </c>
      <c r="CS587" s="395">
        <v>19.78</v>
      </c>
      <c r="CT587" s="82">
        <v>3.2943899999999999</v>
      </c>
      <c r="CU587" s="413"/>
      <c r="CV587" s="503">
        <v>0.86856155000000002</v>
      </c>
      <c r="CW587" s="503">
        <v>0.64943686</v>
      </c>
      <c r="CX587" s="395">
        <v>38.149000000000001</v>
      </c>
      <c r="CY587" s="505">
        <v>1.5590299999999999</v>
      </c>
    </row>
    <row r="588" spans="1:103" ht="12" customHeight="1" x14ac:dyDescent="0.35">
      <c r="A588" s="760" t="s">
        <v>95</v>
      </c>
      <c r="B588" s="916" t="s">
        <v>255</v>
      </c>
      <c r="C588" s="329" t="s">
        <v>59</v>
      </c>
      <c r="D588" s="462">
        <v>39.614785470000001</v>
      </c>
      <c r="E588" s="462">
        <v>4.2828838600000001</v>
      </c>
      <c r="F588" s="599">
        <v>5.516</v>
      </c>
      <c r="G588" s="507"/>
      <c r="H588" s="535">
        <v>28.01876416</v>
      </c>
      <c r="I588" s="535">
        <v>3.3173402099999998</v>
      </c>
      <c r="J588" s="536">
        <v>6.0409999999999995</v>
      </c>
      <c r="K588" s="403">
        <f t="shared" si="3"/>
        <v>70.72804718636786</v>
      </c>
      <c r="L588" s="432"/>
      <c r="M588" s="506">
        <v>21.542240030000002</v>
      </c>
      <c r="N588" s="506">
        <v>2.7241739599999999</v>
      </c>
      <c r="O588" s="401">
        <v>6.4519999999999991</v>
      </c>
      <c r="P588" s="403">
        <v>76.885050000000007</v>
      </c>
      <c r="Q588" s="432"/>
      <c r="R588" s="506">
        <v>6.0272503100000003</v>
      </c>
      <c r="S588" s="506">
        <v>1.8401088800000001</v>
      </c>
      <c r="T588" s="401">
        <v>15.576000000000001</v>
      </c>
      <c r="U588" s="403">
        <v>21.511479999999999</v>
      </c>
      <c r="V588" s="432"/>
      <c r="W588" s="506">
        <v>0.31880975</v>
      </c>
      <c r="X588" s="506">
        <v>0.14779002999999999</v>
      </c>
      <c r="Y588" s="401">
        <v>23.651</v>
      </c>
      <c r="Z588" s="403">
        <v>1.13784</v>
      </c>
      <c r="AA588" s="432"/>
      <c r="AB588" s="506">
        <v>0.13046406999999999</v>
      </c>
      <c r="AC588" s="506">
        <v>0.10466368</v>
      </c>
      <c r="AD588" s="401">
        <v>40.930999999999997</v>
      </c>
      <c r="AE588" s="508">
        <v>0.46562999999999999</v>
      </c>
      <c r="AF588" s="506">
        <v>13.346028800000001</v>
      </c>
      <c r="AG588" s="506">
        <v>1.9112396699999998</v>
      </c>
      <c r="AH588" s="401">
        <v>7.306</v>
      </c>
      <c r="AI588" s="403">
        <v>33.689509999999999</v>
      </c>
      <c r="AJ588" s="432"/>
      <c r="AK588" s="506">
        <v>8.9236564400000002</v>
      </c>
      <c r="AL588" s="506">
        <v>1.46623999</v>
      </c>
      <c r="AM588" s="401">
        <v>8.3830000000000009</v>
      </c>
      <c r="AN588" s="403">
        <v>66.863759999999999</v>
      </c>
      <c r="AO588" s="432"/>
      <c r="AP588" s="506">
        <v>3.67810149</v>
      </c>
      <c r="AQ588" s="506">
        <v>0.89915975000000004</v>
      </c>
      <c r="AR588" s="401">
        <v>12.472999999999999</v>
      </c>
      <c r="AS588" s="403">
        <v>27.559519999999999</v>
      </c>
      <c r="AT588" s="432"/>
      <c r="AU588" s="506">
        <v>0.36341649000000004</v>
      </c>
      <c r="AV588" s="506">
        <v>0.18699505</v>
      </c>
      <c r="AW588" s="401">
        <v>26.251999999999999</v>
      </c>
      <c r="AX588" s="403">
        <v>2.7230300000000001</v>
      </c>
      <c r="AY588" s="432"/>
      <c r="AZ588" s="506">
        <v>0.38085437999999999</v>
      </c>
      <c r="BA588" s="506">
        <v>0.27081270999999996</v>
      </c>
      <c r="BB588" s="401">
        <v>36.279000000000003</v>
      </c>
      <c r="BC588" s="508">
        <v>2.8536899999999998</v>
      </c>
      <c r="BD588" s="506">
        <v>34.990585019999997</v>
      </c>
      <c r="BE588" s="506">
        <v>3.7107483299999999</v>
      </c>
      <c r="BF588" s="401">
        <v>5.4109999999999996</v>
      </c>
      <c r="BG588" s="403">
        <v>88.327079999999995</v>
      </c>
      <c r="BH588" s="432"/>
      <c r="BI588" s="506">
        <v>30.514534009999998</v>
      </c>
      <c r="BJ588" s="506">
        <v>3.1072484199999999</v>
      </c>
      <c r="BK588" s="401">
        <v>5.1950000000000003</v>
      </c>
      <c r="BL588" s="403">
        <v>87.207840000000004</v>
      </c>
      <c r="BM588" s="432"/>
      <c r="BN588" s="506">
        <v>4.2754011600000004</v>
      </c>
      <c r="BO588" s="506">
        <v>1.0207404499999999</v>
      </c>
      <c r="BP588" s="401">
        <v>12.181000000000001</v>
      </c>
      <c r="BQ588" s="403">
        <v>12.218719999999999</v>
      </c>
      <c r="BR588" s="432"/>
      <c r="BS588" s="506">
        <v>9.041109E-2</v>
      </c>
      <c r="BT588" s="506">
        <v>8.3389149999999995E-2</v>
      </c>
      <c r="BU588" s="401">
        <v>47.058</v>
      </c>
      <c r="BV588" s="403">
        <v>0.25839000000000001</v>
      </c>
      <c r="BW588" s="432"/>
      <c r="BX588" s="506">
        <v>0.11023876000000001</v>
      </c>
      <c r="BY588" s="506">
        <v>7.6126450000000012E-2</v>
      </c>
      <c r="BZ588" s="401">
        <v>35.232999999999997</v>
      </c>
      <c r="CA588" s="508">
        <v>0.31505</v>
      </c>
      <c r="CB588" s="506">
        <v>19.047523170000002</v>
      </c>
      <c r="CC588" s="506">
        <v>2.71506062</v>
      </c>
      <c r="CD588" s="401">
        <v>7.2730000000000006</v>
      </c>
      <c r="CE588" s="403">
        <v>48.081850000000003</v>
      </c>
      <c r="CF588" s="432"/>
      <c r="CG588" s="506">
        <v>13.599942540000001</v>
      </c>
      <c r="CH588" s="506">
        <v>1.9655630499999999</v>
      </c>
      <c r="CI588" s="401">
        <v>7.3739999999999997</v>
      </c>
      <c r="CJ588" s="403">
        <v>71.400059999999996</v>
      </c>
      <c r="CK588" s="432"/>
      <c r="CL588" s="506">
        <v>3.2363067399999998</v>
      </c>
      <c r="CM588" s="506">
        <v>0.89899021000000001</v>
      </c>
      <c r="CN588" s="401">
        <v>14.173</v>
      </c>
      <c r="CO588" s="403">
        <v>16.9907</v>
      </c>
      <c r="CP588" s="432"/>
      <c r="CQ588" s="506">
        <v>1.6244817300000001</v>
      </c>
      <c r="CR588" s="506">
        <v>0.62794614999999998</v>
      </c>
      <c r="CS588" s="401">
        <v>19.722000000000001</v>
      </c>
      <c r="CT588" s="403">
        <v>8.5285700000000002</v>
      </c>
      <c r="CU588" s="432"/>
      <c r="CV588" s="506">
        <v>0.58679214999999996</v>
      </c>
      <c r="CW588" s="506">
        <v>0.32477663000000001</v>
      </c>
      <c r="CX588" s="401">
        <v>28.238999999999997</v>
      </c>
      <c r="CY588" s="508">
        <v>3.08067</v>
      </c>
    </row>
    <row r="589" spans="1:103" ht="12" customHeight="1" x14ac:dyDescent="0.35">
      <c r="A589" s="761"/>
      <c r="B589" s="846"/>
      <c r="C589" s="330" t="s">
        <v>133</v>
      </c>
      <c r="D589" s="446">
        <v>19.062957820000001</v>
      </c>
      <c r="E589" s="446">
        <v>2.2079792699999996</v>
      </c>
      <c r="F589" s="588">
        <v>5.9089999999999998</v>
      </c>
      <c r="G589" s="589"/>
      <c r="H589" s="527">
        <v>13.12071186</v>
      </c>
      <c r="I589" s="527">
        <v>1.73698318</v>
      </c>
      <c r="J589" s="528">
        <v>6.7540000000000004</v>
      </c>
      <c r="K589" s="529">
        <f t="shared" si="3"/>
        <v>68.828310820865042</v>
      </c>
      <c r="L589" s="590"/>
      <c r="M589" s="591">
        <v>9.9662680999999989</v>
      </c>
      <c r="N589" s="591">
        <v>1.3691146599999999</v>
      </c>
      <c r="O589" s="592">
        <v>7.0090000000000003</v>
      </c>
      <c r="P589" s="529">
        <v>75.958290000000005</v>
      </c>
      <c r="Q589" s="590"/>
      <c r="R589" s="591">
        <v>2.95181893</v>
      </c>
      <c r="S589" s="591">
        <v>0.96878394999999995</v>
      </c>
      <c r="T589" s="592">
        <v>16.744999999999997</v>
      </c>
      <c r="U589" s="529">
        <v>22.497399999999999</v>
      </c>
      <c r="V589" s="590"/>
      <c r="W589" s="591">
        <v>0.14717697000000002</v>
      </c>
      <c r="X589" s="591">
        <v>9.4271750000000001E-2</v>
      </c>
      <c r="Y589" s="592">
        <v>32.68</v>
      </c>
      <c r="Z589" s="529">
        <v>1.12171</v>
      </c>
      <c r="AA589" s="590"/>
      <c r="AB589" s="591">
        <v>5.5447860000000002E-2</v>
      </c>
      <c r="AC589" s="591">
        <v>5.5161420000000003E-2</v>
      </c>
      <c r="AD589" s="592">
        <v>50.756999999999998</v>
      </c>
      <c r="AE589" s="497">
        <v>0.42259999999999998</v>
      </c>
      <c r="AF589" s="591">
        <v>5.8844056399999998</v>
      </c>
      <c r="AG589" s="591">
        <v>0.92410934</v>
      </c>
      <c r="AH589" s="592">
        <v>8.0120000000000005</v>
      </c>
      <c r="AI589" s="529">
        <v>30.868269999999999</v>
      </c>
      <c r="AJ589" s="590"/>
      <c r="AK589" s="591">
        <v>3.6234761400000002</v>
      </c>
      <c r="AL589" s="591">
        <v>0.73539469000000002</v>
      </c>
      <c r="AM589" s="592">
        <v>10.355</v>
      </c>
      <c r="AN589" s="529">
        <v>61.57761</v>
      </c>
      <c r="AO589" s="590"/>
      <c r="AP589" s="591">
        <v>1.9166058700000002</v>
      </c>
      <c r="AQ589" s="591">
        <v>0.46405106000000002</v>
      </c>
      <c r="AR589" s="592">
        <v>12.353</v>
      </c>
      <c r="AS589" s="529">
        <v>32.570929999999997</v>
      </c>
      <c r="AT589" s="590"/>
      <c r="AU589" s="591">
        <v>0.13080770999999999</v>
      </c>
      <c r="AV589" s="591">
        <v>8.4712969999999999E-2</v>
      </c>
      <c r="AW589" s="592">
        <v>33.042000000000002</v>
      </c>
      <c r="AX589" s="529">
        <v>2.22296</v>
      </c>
      <c r="AY589" s="590"/>
      <c r="AZ589" s="591">
        <v>0.21351592</v>
      </c>
      <c r="BA589" s="591">
        <v>0.14050102</v>
      </c>
      <c r="BB589" s="592">
        <v>33.573</v>
      </c>
      <c r="BC589" s="497">
        <v>3.6284999999999998</v>
      </c>
      <c r="BD589" s="591">
        <v>16.67323292</v>
      </c>
      <c r="BE589" s="591">
        <v>1.8908469800000001</v>
      </c>
      <c r="BF589" s="592">
        <v>5.7860000000000005</v>
      </c>
      <c r="BG589" s="529">
        <v>87.464039999999997</v>
      </c>
      <c r="BH589" s="590"/>
      <c r="BI589" s="591">
        <v>14.27259572</v>
      </c>
      <c r="BJ589" s="591">
        <v>1.5603485399999999</v>
      </c>
      <c r="BK589" s="592">
        <v>5.5780000000000003</v>
      </c>
      <c r="BL589" s="529">
        <v>85.601849999999999</v>
      </c>
      <c r="BM589" s="590"/>
      <c r="BN589" s="591">
        <v>2.29739023</v>
      </c>
      <c r="BO589" s="591">
        <v>0.56866497999999999</v>
      </c>
      <c r="BP589" s="592">
        <v>12.629000000000001</v>
      </c>
      <c r="BQ589" s="529">
        <v>13.77891</v>
      </c>
      <c r="BR589" s="590"/>
      <c r="BS589" s="591">
        <v>4.6496780000000001E-2</v>
      </c>
      <c r="BT589" s="591">
        <v>6.4994399999999994E-2</v>
      </c>
      <c r="BU589" s="592">
        <v>71.317999999999998</v>
      </c>
      <c r="BV589" s="529">
        <v>0.27887000000000001</v>
      </c>
      <c r="BW589" s="590"/>
      <c r="BX589" s="591">
        <v>5.6750200000000001E-2</v>
      </c>
      <c r="BY589" s="591">
        <v>5.7230699999999995E-2</v>
      </c>
      <c r="BZ589" s="592">
        <v>51.451999999999998</v>
      </c>
      <c r="CA589" s="497">
        <v>0.34037000000000001</v>
      </c>
      <c r="CB589" s="591">
        <v>9.2454176500000003</v>
      </c>
      <c r="CC589" s="591">
        <v>1.3545783100000002</v>
      </c>
      <c r="CD589" s="592">
        <v>7.4749999999999996</v>
      </c>
      <c r="CE589" s="529">
        <v>48.499389999999998</v>
      </c>
      <c r="CF589" s="590"/>
      <c r="CG589" s="591">
        <v>6.7532510500000003</v>
      </c>
      <c r="CH589" s="591">
        <v>1.03903583</v>
      </c>
      <c r="CI589" s="592">
        <v>7.85</v>
      </c>
      <c r="CJ589" s="529">
        <v>73.044300000000007</v>
      </c>
      <c r="CK589" s="590"/>
      <c r="CL589" s="591">
        <v>1.5626049499999999</v>
      </c>
      <c r="CM589" s="591">
        <v>0.49521166</v>
      </c>
      <c r="CN589" s="592">
        <v>16.169</v>
      </c>
      <c r="CO589" s="529">
        <v>16.901399999999999</v>
      </c>
      <c r="CP589" s="590"/>
      <c r="CQ589" s="591">
        <v>0.73754181000000008</v>
      </c>
      <c r="CR589" s="591">
        <v>0.31792687999999997</v>
      </c>
      <c r="CS589" s="592">
        <v>21.992999999999999</v>
      </c>
      <c r="CT589" s="529">
        <v>7.9773800000000001</v>
      </c>
      <c r="CU589" s="590"/>
      <c r="CV589" s="591">
        <v>0.19201983</v>
      </c>
      <c r="CW589" s="591">
        <v>0.11521013000000001</v>
      </c>
      <c r="CX589" s="592">
        <v>30.612000000000002</v>
      </c>
      <c r="CY589" s="497">
        <v>2.0769199999999999</v>
      </c>
    </row>
    <row r="590" spans="1:103" ht="12" customHeight="1" x14ac:dyDescent="0.35">
      <c r="A590" s="761"/>
      <c r="B590" s="846"/>
      <c r="C590" s="330" t="s">
        <v>134</v>
      </c>
      <c r="D590" s="446">
        <v>20.55182765</v>
      </c>
      <c r="E590" s="446">
        <v>2.3315764100000003</v>
      </c>
      <c r="F590" s="588">
        <v>5.7880000000000003</v>
      </c>
      <c r="G590" s="589"/>
      <c r="H590" s="527">
        <v>14.8980523</v>
      </c>
      <c r="I590" s="527">
        <v>1.79154477</v>
      </c>
      <c r="J590" s="528">
        <v>6.1349999999999998</v>
      </c>
      <c r="K590" s="529">
        <f t="shared" si="3"/>
        <v>72.49015782788544</v>
      </c>
      <c r="L590" s="590"/>
      <c r="M590" s="591">
        <v>11.57597193</v>
      </c>
      <c r="N590" s="591">
        <v>1.5266724200000001</v>
      </c>
      <c r="O590" s="592">
        <v>6.7290000000000001</v>
      </c>
      <c r="P590" s="529">
        <v>77.701239999999999</v>
      </c>
      <c r="Q590" s="590"/>
      <c r="R590" s="591">
        <v>3.0754313799999999</v>
      </c>
      <c r="S590" s="591">
        <v>0.96412741000000002</v>
      </c>
      <c r="T590" s="592">
        <v>15.995000000000001</v>
      </c>
      <c r="U590" s="529">
        <v>20.643180000000001</v>
      </c>
      <c r="V590" s="590"/>
      <c r="W590" s="591">
        <v>0.17163277999999998</v>
      </c>
      <c r="X590" s="591">
        <v>0.10946072</v>
      </c>
      <c r="Y590" s="592">
        <v>32.539000000000001</v>
      </c>
      <c r="Z590" s="529">
        <v>1.15205</v>
      </c>
      <c r="AA590" s="590"/>
      <c r="AB590" s="591">
        <v>7.501621E-2</v>
      </c>
      <c r="AC590" s="591">
        <v>9.0408530000000001E-2</v>
      </c>
      <c r="AD590" s="592">
        <v>61.489000000000004</v>
      </c>
      <c r="AE590" s="497">
        <v>0.50353000000000003</v>
      </c>
      <c r="AF590" s="591">
        <v>7.4616231600000003</v>
      </c>
      <c r="AG590" s="591">
        <v>1.1858588700000001</v>
      </c>
      <c r="AH590" s="592">
        <v>8.109</v>
      </c>
      <c r="AI590" s="529">
        <v>36.306370000000001</v>
      </c>
      <c r="AJ590" s="590"/>
      <c r="AK590" s="591">
        <v>5.3001803000000001</v>
      </c>
      <c r="AL590" s="591">
        <v>0.88802597000000005</v>
      </c>
      <c r="AM590" s="592">
        <v>8.548</v>
      </c>
      <c r="AN590" s="529">
        <v>71.032539999999997</v>
      </c>
      <c r="AO590" s="590"/>
      <c r="AP590" s="591">
        <v>1.7614956199999998</v>
      </c>
      <c r="AQ590" s="591">
        <v>0.53618460000000001</v>
      </c>
      <c r="AR590" s="592">
        <v>15.53</v>
      </c>
      <c r="AS590" s="529">
        <v>23.607410000000002</v>
      </c>
      <c r="AT590" s="590"/>
      <c r="AU590" s="591">
        <v>0.23260877999999999</v>
      </c>
      <c r="AV590" s="591">
        <v>0.16855102</v>
      </c>
      <c r="AW590" s="592">
        <v>36.97</v>
      </c>
      <c r="AX590" s="529">
        <v>3.1173999999999999</v>
      </c>
      <c r="AY590" s="590"/>
      <c r="AZ590" s="591">
        <v>0.16733845999999999</v>
      </c>
      <c r="BA590" s="591">
        <v>0.17416755</v>
      </c>
      <c r="BB590" s="592">
        <v>53.103000000000002</v>
      </c>
      <c r="BC590" s="497">
        <v>2.2426499999999998</v>
      </c>
      <c r="BD590" s="591">
        <v>18.317352100000001</v>
      </c>
      <c r="BE590" s="591">
        <v>2.0502237799999996</v>
      </c>
      <c r="BF590" s="592">
        <v>5.7110000000000003</v>
      </c>
      <c r="BG590" s="529">
        <v>89.127610000000004</v>
      </c>
      <c r="BH590" s="590"/>
      <c r="BI590" s="591">
        <v>16.24193829</v>
      </c>
      <c r="BJ590" s="591">
        <v>1.7757729899999999</v>
      </c>
      <c r="BK590" s="592">
        <v>5.5780000000000003</v>
      </c>
      <c r="BL590" s="529">
        <v>88.66968</v>
      </c>
      <c r="BM590" s="590"/>
      <c r="BN590" s="591">
        <v>1.9780109299999999</v>
      </c>
      <c r="BO590" s="591">
        <v>0.55015988000000005</v>
      </c>
      <c r="BP590" s="592">
        <v>14.191000000000001</v>
      </c>
      <c r="BQ590" s="529">
        <v>10.79856</v>
      </c>
      <c r="BR590" s="590"/>
      <c r="BS590" s="591">
        <v>4.391432E-2</v>
      </c>
      <c r="BT590" s="591">
        <v>5.369194E-2</v>
      </c>
      <c r="BU590" s="592">
        <v>62.38</v>
      </c>
      <c r="BV590" s="529">
        <v>0.23974000000000001</v>
      </c>
      <c r="BW590" s="590"/>
      <c r="BX590" s="591">
        <v>5.3488559999999997E-2</v>
      </c>
      <c r="BY590" s="591">
        <v>5.215786E-2</v>
      </c>
      <c r="BZ590" s="592">
        <v>49.750999999999998</v>
      </c>
      <c r="CA590" s="497">
        <v>0.29200999999999999</v>
      </c>
      <c r="CB590" s="591">
        <v>9.8021055199999996</v>
      </c>
      <c r="CC590" s="591">
        <v>1.5627944899999999</v>
      </c>
      <c r="CD590" s="592">
        <v>8.1340000000000003</v>
      </c>
      <c r="CE590" s="529">
        <v>47.694569999999999</v>
      </c>
      <c r="CF590" s="590"/>
      <c r="CG590" s="591">
        <v>6.8466914900000004</v>
      </c>
      <c r="CH590" s="591">
        <v>1.13636224</v>
      </c>
      <c r="CI590" s="592">
        <v>8.468</v>
      </c>
      <c r="CJ590" s="529">
        <v>69.849189999999993</v>
      </c>
      <c r="CK590" s="590"/>
      <c r="CL590" s="591">
        <v>1.67370179</v>
      </c>
      <c r="CM590" s="591">
        <v>0.48725601999999996</v>
      </c>
      <c r="CN590" s="592">
        <v>14.853</v>
      </c>
      <c r="CO590" s="529">
        <v>17.074919999999999</v>
      </c>
      <c r="CP590" s="590"/>
      <c r="CQ590" s="591">
        <v>0.88693991999999999</v>
      </c>
      <c r="CR590" s="591">
        <v>0.36658971000000001</v>
      </c>
      <c r="CS590" s="592">
        <v>21.088000000000001</v>
      </c>
      <c r="CT590" s="529">
        <v>9.0484600000000004</v>
      </c>
      <c r="CU590" s="590"/>
      <c r="CV590" s="591">
        <v>0.39477231999999995</v>
      </c>
      <c r="CW590" s="591">
        <v>0.2488793</v>
      </c>
      <c r="CX590" s="592">
        <v>32.164999999999999</v>
      </c>
      <c r="CY590" s="497">
        <v>4.0274200000000002</v>
      </c>
    </row>
    <row r="591" spans="1:103" ht="12" customHeight="1" x14ac:dyDescent="0.35">
      <c r="A591" s="761"/>
      <c r="B591" s="917" t="s">
        <v>66</v>
      </c>
      <c r="C591" s="332" t="s">
        <v>59</v>
      </c>
      <c r="D591" s="451">
        <v>39.614785470000001</v>
      </c>
      <c r="E591" s="451">
        <v>4.2828838600000001</v>
      </c>
      <c r="F591" s="593">
        <v>5.516</v>
      </c>
      <c r="G591" s="594"/>
      <c r="H591" s="530">
        <v>28.01876416</v>
      </c>
      <c r="I591" s="530">
        <v>3.3173402099999998</v>
      </c>
      <c r="J591" s="531">
        <v>6.0409999999999995</v>
      </c>
      <c r="K591" s="532">
        <f t="shared" si="3"/>
        <v>70.72804718636786</v>
      </c>
      <c r="L591" s="595"/>
      <c r="M591" s="596">
        <v>21.542240030000002</v>
      </c>
      <c r="N591" s="596">
        <v>2.7241739599999999</v>
      </c>
      <c r="O591" s="597">
        <v>6.4519999999999991</v>
      </c>
      <c r="P591" s="532">
        <v>76.885050000000007</v>
      </c>
      <c r="Q591" s="595"/>
      <c r="R591" s="596">
        <v>6.0272503100000003</v>
      </c>
      <c r="S591" s="596">
        <v>1.8401088800000001</v>
      </c>
      <c r="T591" s="597">
        <v>15.576000000000001</v>
      </c>
      <c r="U591" s="532">
        <v>21.511479999999999</v>
      </c>
      <c r="V591" s="595"/>
      <c r="W591" s="596">
        <v>0.31880975</v>
      </c>
      <c r="X591" s="596">
        <v>0.14779002999999999</v>
      </c>
      <c r="Y591" s="597">
        <v>23.651</v>
      </c>
      <c r="Z591" s="532">
        <v>1.13784</v>
      </c>
      <c r="AA591" s="595"/>
      <c r="AB591" s="596">
        <v>0.13046406999999999</v>
      </c>
      <c r="AC591" s="596">
        <v>0.10466368</v>
      </c>
      <c r="AD591" s="597">
        <v>40.930999999999997</v>
      </c>
      <c r="AE591" s="501">
        <v>0.46562999999999999</v>
      </c>
      <c r="AF591" s="596">
        <v>13.346028800000001</v>
      </c>
      <c r="AG591" s="596">
        <v>1.9112396699999998</v>
      </c>
      <c r="AH591" s="597">
        <v>7.306</v>
      </c>
      <c r="AI591" s="532">
        <v>33.689509999999999</v>
      </c>
      <c r="AJ591" s="595"/>
      <c r="AK591" s="596">
        <v>8.9236564400000002</v>
      </c>
      <c r="AL591" s="596">
        <v>1.46623999</v>
      </c>
      <c r="AM591" s="597">
        <v>8.3830000000000009</v>
      </c>
      <c r="AN591" s="532">
        <v>66.863759999999999</v>
      </c>
      <c r="AO591" s="595"/>
      <c r="AP591" s="596">
        <v>3.67810149</v>
      </c>
      <c r="AQ591" s="596">
        <v>0.89915975000000004</v>
      </c>
      <c r="AR591" s="597">
        <v>12.472999999999999</v>
      </c>
      <c r="AS591" s="532">
        <v>27.559519999999999</v>
      </c>
      <c r="AT591" s="595"/>
      <c r="AU591" s="596">
        <v>0.36341649000000004</v>
      </c>
      <c r="AV591" s="596">
        <v>0.18699505</v>
      </c>
      <c r="AW591" s="597">
        <v>26.251999999999999</v>
      </c>
      <c r="AX591" s="532">
        <v>2.7230300000000001</v>
      </c>
      <c r="AY591" s="595"/>
      <c r="AZ591" s="596">
        <v>0.38085437999999999</v>
      </c>
      <c r="BA591" s="596">
        <v>0.27081270999999996</v>
      </c>
      <c r="BB591" s="597">
        <v>36.279000000000003</v>
      </c>
      <c r="BC591" s="501">
        <v>2.8536899999999998</v>
      </c>
      <c r="BD591" s="596">
        <v>34.990585019999997</v>
      </c>
      <c r="BE591" s="596">
        <v>3.7107483299999999</v>
      </c>
      <c r="BF591" s="597">
        <v>5.4109999999999996</v>
      </c>
      <c r="BG591" s="532">
        <v>88.327079999999995</v>
      </c>
      <c r="BH591" s="595"/>
      <c r="BI591" s="596">
        <v>30.514534009999998</v>
      </c>
      <c r="BJ591" s="596">
        <v>3.1072484199999999</v>
      </c>
      <c r="BK591" s="597">
        <v>5.1950000000000003</v>
      </c>
      <c r="BL591" s="532">
        <v>87.207840000000004</v>
      </c>
      <c r="BM591" s="595"/>
      <c r="BN591" s="596">
        <v>4.2754011600000004</v>
      </c>
      <c r="BO591" s="596">
        <v>1.0207404499999999</v>
      </c>
      <c r="BP591" s="597">
        <v>12.181000000000001</v>
      </c>
      <c r="BQ591" s="532">
        <v>12.218719999999999</v>
      </c>
      <c r="BR591" s="595"/>
      <c r="BS591" s="596">
        <v>9.041109E-2</v>
      </c>
      <c r="BT591" s="596">
        <v>8.3389149999999995E-2</v>
      </c>
      <c r="BU591" s="597">
        <v>47.058</v>
      </c>
      <c r="BV591" s="532">
        <v>0.25839000000000001</v>
      </c>
      <c r="BW591" s="595"/>
      <c r="BX591" s="596">
        <v>0.11023876000000001</v>
      </c>
      <c r="BY591" s="596">
        <v>7.6126450000000012E-2</v>
      </c>
      <c r="BZ591" s="597">
        <v>35.232999999999997</v>
      </c>
      <c r="CA591" s="501">
        <v>0.31505</v>
      </c>
      <c r="CB591" s="596">
        <v>19.047523170000002</v>
      </c>
      <c r="CC591" s="596">
        <v>2.71506062</v>
      </c>
      <c r="CD591" s="597">
        <v>7.2730000000000006</v>
      </c>
      <c r="CE591" s="532">
        <v>48.081850000000003</v>
      </c>
      <c r="CF591" s="595"/>
      <c r="CG591" s="596">
        <v>13.599942540000001</v>
      </c>
      <c r="CH591" s="596">
        <v>1.9655630499999999</v>
      </c>
      <c r="CI591" s="597">
        <v>7.3739999999999997</v>
      </c>
      <c r="CJ591" s="532">
        <v>71.400059999999996</v>
      </c>
      <c r="CK591" s="595"/>
      <c r="CL591" s="596">
        <v>3.2363067399999998</v>
      </c>
      <c r="CM591" s="596">
        <v>0.89899021000000001</v>
      </c>
      <c r="CN591" s="597">
        <v>14.173</v>
      </c>
      <c r="CO591" s="532">
        <v>16.9907</v>
      </c>
      <c r="CP591" s="595"/>
      <c r="CQ591" s="596">
        <v>1.6244817300000001</v>
      </c>
      <c r="CR591" s="596">
        <v>0.62794614999999998</v>
      </c>
      <c r="CS591" s="597">
        <v>19.722000000000001</v>
      </c>
      <c r="CT591" s="532">
        <v>8.5285700000000002</v>
      </c>
      <c r="CU591" s="595"/>
      <c r="CV591" s="596">
        <v>0.58679214999999996</v>
      </c>
      <c r="CW591" s="596">
        <v>0.32477663000000001</v>
      </c>
      <c r="CX591" s="597">
        <v>28.238999999999997</v>
      </c>
      <c r="CY591" s="501">
        <v>3.08067</v>
      </c>
    </row>
    <row r="592" spans="1:103" ht="12" customHeight="1" x14ac:dyDescent="0.35">
      <c r="A592" s="761"/>
      <c r="B592" s="917"/>
      <c r="C592" s="332" t="s">
        <v>133</v>
      </c>
      <c r="D592" s="451">
        <v>19.062957820000001</v>
      </c>
      <c r="E592" s="451">
        <v>2.2079792699999996</v>
      </c>
      <c r="F592" s="593">
        <v>5.9089999999999998</v>
      </c>
      <c r="G592" s="594"/>
      <c r="H592" s="530">
        <v>13.12071186</v>
      </c>
      <c r="I592" s="530">
        <v>1.73698318</v>
      </c>
      <c r="J592" s="531">
        <v>6.7540000000000004</v>
      </c>
      <c r="K592" s="532">
        <f t="shared" si="3"/>
        <v>68.828310820865042</v>
      </c>
      <c r="L592" s="595"/>
      <c r="M592" s="596">
        <v>9.9662680999999989</v>
      </c>
      <c r="N592" s="596">
        <v>1.3691146599999999</v>
      </c>
      <c r="O592" s="597">
        <v>7.0090000000000003</v>
      </c>
      <c r="P592" s="532">
        <v>75.958290000000005</v>
      </c>
      <c r="Q592" s="595"/>
      <c r="R592" s="596">
        <v>2.95181893</v>
      </c>
      <c r="S592" s="596">
        <v>0.96878394999999995</v>
      </c>
      <c r="T592" s="597">
        <v>16.744999999999997</v>
      </c>
      <c r="U592" s="532">
        <v>22.497399999999999</v>
      </c>
      <c r="V592" s="595"/>
      <c r="W592" s="596">
        <v>0.14717697000000002</v>
      </c>
      <c r="X592" s="596">
        <v>9.4271750000000001E-2</v>
      </c>
      <c r="Y592" s="597">
        <v>32.68</v>
      </c>
      <c r="Z592" s="532">
        <v>1.12171</v>
      </c>
      <c r="AA592" s="595"/>
      <c r="AB592" s="596">
        <v>5.5447860000000002E-2</v>
      </c>
      <c r="AC592" s="596">
        <v>5.5161420000000003E-2</v>
      </c>
      <c r="AD592" s="597">
        <v>50.756999999999998</v>
      </c>
      <c r="AE592" s="501">
        <v>0.42259999999999998</v>
      </c>
      <c r="AF592" s="596">
        <v>5.8844056399999998</v>
      </c>
      <c r="AG592" s="596">
        <v>0.92410934</v>
      </c>
      <c r="AH592" s="597">
        <v>8.0120000000000005</v>
      </c>
      <c r="AI592" s="532">
        <v>30.868269999999999</v>
      </c>
      <c r="AJ592" s="595"/>
      <c r="AK592" s="596">
        <v>3.6234761400000002</v>
      </c>
      <c r="AL592" s="596">
        <v>0.73539469000000002</v>
      </c>
      <c r="AM592" s="597">
        <v>10.355</v>
      </c>
      <c r="AN592" s="532">
        <v>61.57761</v>
      </c>
      <c r="AO592" s="595"/>
      <c r="AP592" s="596">
        <v>1.9166058700000002</v>
      </c>
      <c r="AQ592" s="596">
        <v>0.46405106000000002</v>
      </c>
      <c r="AR592" s="597">
        <v>12.353</v>
      </c>
      <c r="AS592" s="532">
        <v>32.570929999999997</v>
      </c>
      <c r="AT592" s="595"/>
      <c r="AU592" s="596">
        <v>0.13080770999999999</v>
      </c>
      <c r="AV592" s="596">
        <v>8.4712969999999999E-2</v>
      </c>
      <c r="AW592" s="597">
        <v>33.042000000000002</v>
      </c>
      <c r="AX592" s="532">
        <v>2.22296</v>
      </c>
      <c r="AY592" s="595"/>
      <c r="AZ592" s="596">
        <v>0.21351592</v>
      </c>
      <c r="BA592" s="596">
        <v>0.14050102</v>
      </c>
      <c r="BB592" s="597">
        <v>33.573</v>
      </c>
      <c r="BC592" s="501">
        <v>3.6284999999999998</v>
      </c>
      <c r="BD592" s="596">
        <v>16.67323292</v>
      </c>
      <c r="BE592" s="596">
        <v>1.8908469800000001</v>
      </c>
      <c r="BF592" s="597">
        <v>5.7860000000000005</v>
      </c>
      <c r="BG592" s="532">
        <v>87.464039999999997</v>
      </c>
      <c r="BH592" s="595"/>
      <c r="BI592" s="596">
        <v>14.27259572</v>
      </c>
      <c r="BJ592" s="596">
        <v>1.5603485399999999</v>
      </c>
      <c r="BK592" s="597">
        <v>5.5780000000000003</v>
      </c>
      <c r="BL592" s="532">
        <v>85.601849999999999</v>
      </c>
      <c r="BM592" s="595"/>
      <c r="BN592" s="596">
        <v>2.29739023</v>
      </c>
      <c r="BO592" s="596">
        <v>0.56866497999999999</v>
      </c>
      <c r="BP592" s="597">
        <v>12.629000000000001</v>
      </c>
      <c r="BQ592" s="532">
        <v>13.77891</v>
      </c>
      <c r="BR592" s="595"/>
      <c r="BS592" s="596">
        <v>4.6496780000000001E-2</v>
      </c>
      <c r="BT592" s="596">
        <v>6.4994399999999994E-2</v>
      </c>
      <c r="BU592" s="597">
        <v>71.317999999999998</v>
      </c>
      <c r="BV592" s="532">
        <v>0.27887000000000001</v>
      </c>
      <c r="BW592" s="595"/>
      <c r="BX592" s="596">
        <v>5.6750200000000001E-2</v>
      </c>
      <c r="BY592" s="596">
        <v>5.7230699999999995E-2</v>
      </c>
      <c r="BZ592" s="597">
        <v>51.451999999999998</v>
      </c>
      <c r="CA592" s="501">
        <v>0.34037000000000001</v>
      </c>
      <c r="CB592" s="596">
        <v>9.2454176500000003</v>
      </c>
      <c r="CC592" s="596">
        <v>1.3545783100000002</v>
      </c>
      <c r="CD592" s="597">
        <v>7.4749999999999996</v>
      </c>
      <c r="CE592" s="532">
        <v>48.499389999999998</v>
      </c>
      <c r="CF592" s="595"/>
      <c r="CG592" s="596">
        <v>6.7532510500000003</v>
      </c>
      <c r="CH592" s="596">
        <v>1.03903583</v>
      </c>
      <c r="CI592" s="597">
        <v>7.85</v>
      </c>
      <c r="CJ592" s="532">
        <v>73.044300000000007</v>
      </c>
      <c r="CK592" s="595"/>
      <c r="CL592" s="596">
        <v>1.5626049499999999</v>
      </c>
      <c r="CM592" s="596">
        <v>0.49521166</v>
      </c>
      <c r="CN592" s="597">
        <v>16.169</v>
      </c>
      <c r="CO592" s="532">
        <v>16.901399999999999</v>
      </c>
      <c r="CP592" s="595"/>
      <c r="CQ592" s="596">
        <v>0.73754181000000008</v>
      </c>
      <c r="CR592" s="596">
        <v>0.31792687999999997</v>
      </c>
      <c r="CS592" s="597">
        <v>21.992999999999999</v>
      </c>
      <c r="CT592" s="532">
        <v>7.9773800000000001</v>
      </c>
      <c r="CU592" s="595"/>
      <c r="CV592" s="596">
        <v>0.19201983</v>
      </c>
      <c r="CW592" s="596">
        <v>0.11521013000000001</v>
      </c>
      <c r="CX592" s="597">
        <v>30.612000000000002</v>
      </c>
      <c r="CY592" s="501">
        <v>2.0769199999999999</v>
      </c>
    </row>
    <row r="593" spans="1:103" ht="12" customHeight="1" x14ac:dyDescent="0.35">
      <c r="A593" s="762"/>
      <c r="B593" s="917"/>
      <c r="C593" s="332" t="s">
        <v>134</v>
      </c>
      <c r="D593" s="467">
        <v>20.55182765</v>
      </c>
      <c r="E593" s="467">
        <v>2.3315764100000003</v>
      </c>
      <c r="F593" s="600">
        <v>5.7880000000000003</v>
      </c>
      <c r="G593" s="594"/>
      <c r="H593" s="537">
        <v>14.8980523</v>
      </c>
      <c r="I593" s="537">
        <v>1.79154477</v>
      </c>
      <c r="J593" s="538">
        <v>6.1349999999999998</v>
      </c>
      <c r="K593" s="532">
        <f t="shared" si="3"/>
        <v>72.49015782788544</v>
      </c>
      <c r="L593" s="595"/>
      <c r="M593" s="596">
        <v>11.57597193</v>
      </c>
      <c r="N593" s="596">
        <v>1.5266724200000001</v>
      </c>
      <c r="O593" s="597">
        <v>6.7290000000000001</v>
      </c>
      <c r="P593" s="532">
        <v>77.701239999999999</v>
      </c>
      <c r="Q593" s="595"/>
      <c r="R593" s="596">
        <v>3.0754313799999999</v>
      </c>
      <c r="S593" s="596">
        <v>0.96412741000000002</v>
      </c>
      <c r="T593" s="597">
        <v>15.995000000000001</v>
      </c>
      <c r="U593" s="532">
        <v>20.643180000000001</v>
      </c>
      <c r="V593" s="595"/>
      <c r="W593" s="596">
        <v>0.17163277999999998</v>
      </c>
      <c r="X593" s="596">
        <v>0.10946072</v>
      </c>
      <c r="Y593" s="597">
        <v>32.539000000000001</v>
      </c>
      <c r="Z593" s="532">
        <v>1.15205</v>
      </c>
      <c r="AA593" s="595"/>
      <c r="AB593" s="596">
        <v>7.501621E-2</v>
      </c>
      <c r="AC593" s="596">
        <v>9.0408530000000001E-2</v>
      </c>
      <c r="AD593" s="597">
        <v>61.489000000000004</v>
      </c>
      <c r="AE593" s="501">
        <v>0.50353000000000003</v>
      </c>
      <c r="AF593" s="596">
        <v>7.4616231600000003</v>
      </c>
      <c r="AG593" s="596">
        <v>1.1858588700000001</v>
      </c>
      <c r="AH593" s="597">
        <v>8.109</v>
      </c>
      <c r="AI593" s="532">
        <v>36.306370000000001</v>
      </c>
      <c r="AJ593" s="595"/>
      <c r="AK593" s="596">
        <v>5.3001803000000001</v>
      </c>
      <c r="AL593" s="596">
        <v>0.88802597000000005</v>
      </c>
      <c r="AM593" s="597">
        <v>8.548</v>
      </c>
      <c r="AN593" s="532">
        <v>71.032539999999997</v>
      </c>
      <c r="AO593" s="595"/>
      <c r="AP593" s="596">
        <v>1.7614956199999998</v>
      </c>
      <c r="AQ593" s="596">
        <v>0.53618460000000001</v>
      </c>
      <c r="AR593" s="597">
        <v>15.53</v>
      </c>
      <c r="AS593" s="532">
        <v>23.607410000000002</v>
      </c>
      <c r="AT593" s="595"/>
      <c r="AU593" s="596">
        <v>0.23260877999999999</v>
      </c>
      <c r="AV593" s="596">
        <v>0.16855102</v>
      </c>
      <c r="AW593" s="597">
        <v>36.97</v>
      </c>
      <c r="AX593" s="532">
        <v>3.1173999999999999</v>
      </c>
      <c r="AY593" s="595"/>
      <c r="AZ593" s="596">
        <v>0.16733845999999999</v>
      </c>
      <c r="BA593" s="596">
        <v>0.17416755</v>
      </c>
      <c r="BB593" s="597">
        <v>53.103000000000002</v>
      </c>
      <c r="BC593" s="501">
        <v>2.2426499999999998</v>
      </c>
      <c r="BD593" s="596">
        <v>18.317352100000001</v>
      </c>
      <c r="BE593" s="596">
        <v>2.0502237799999996</v>
      </c>
      <c r="BF593" s="597">
        <v>5.7110000000000003</v>
      </c>
      <c r="BG593" s="532">
        <v>89.127610000000004</v>
      </c>
      <c r="BH593" s="595"/>
      <c r="BI593" s="596">
        <v>16.24193829</v>
      </c>
      <c r="BJ593" s="596">
        <v>1.7757729899999999</v>
      </c>
      <c r="BK593" s="597">
        <v>5.5780000000000003</v>
      </c>
      <c r="BL593" s="532">
        <v>88.66968</v>
      </c>
      <c r="BM593" s="595"/>
      <c r="BN593" s="596">
        <v>1.9780109299999999</v>
      </c>
      <c r="BO593" s="596">
        <v>0.55015988000000005</v>
      </c>
      <c r="BP593" s="597">
        <v>14.191000000000001</v>
      </c>
      <c r="BQ593" s="532">
        <v>10.79856</v>
      </c>
      <c r="BR593" s="595"/>
      <c r="BS593" s="596">
        <v>4.391432E-2</v>
      </c>
      <c r="BT593" s="596">
        <v>5.369194E-2</v>
      </c>
      <c r="BU593" s="597">
        <v>62.38</v>
      </c>
      <c r="BV593" s="532">
        <v>0.23974000000000001</v>
      </c>
      <c r="BW593" s="595"/>
      <c r="BX593" s="596">
        <v>5.3488559999999997E-2</v>
      </c>
      <c r="BY593" s="596">
        <v>5.215786E-2</v>
      </c>
      <c r="BZ593" s="597">
        <v>49.750999999999998</v>
      </c>
      <c r="CA593" s="501">
        <v>0.29200999999999999</v>
      </c>
      <c r="CB593" s="596">
        <v>9.8021055199999996</v>
      </c>
      <c r="CC593" s="596">
        <v>1.5627944899999999</v>
      </c>
      <c r="CD593" s="597">
        <v>8.1340000000000003</v>
      </c>
      <c r="CE593" s="532">
        <v>47.694569999999999</v>
      </c>
      <c r="CF593" s="595"/>
      <c r="CG593" s="596">
        <v>6.8466914900000004</v>
      </c>
      <c r="CH593" s="596">
        <v>1.13636224</v>
      </c>
      <c r="CI593" s="597">
        <v>8.468</v>
      </c>
      <c r="CJ593" s="532">
        <v>69.849189999999993</v>
      </c>
      <c r="CK593" s="595"/>
      <c r="CL593" s="596">
        <v>1.67370179</v>
      </c>
      <c r="CM593" s="596">
        <v>0.48725601999999996</v>
      </c>
      <c r="CN593" s="597">
        <v>14.853</v>
      </c>
      <c r="CO593" s="532">
        <v>17.074919999999999</v>
      </c>
      <c r="CP593" s="595"/>
      <c r="CQ593" s="596">
        <v>0.88693991999999999</v>
      </c>
      <c r="CR593" s="596">
        <v>0.36658971000000001</v>
      </c>
      <c r="CS593" s="597">
        <v>21.088000000000001</v>
      </c>
      <c r="CT593" s="532">
        <v>9.0484600000000004</v>
      </c>
      <c r="CU593" s="595"/>
      <c r="CV593" s="596">
        <v>0.39477231999999995</v>
      </c>
      <c r="CW593" s="596">
        <v>0.2488793</v>
      </c>
      <c r="CX593" s="597">
        <v>32.164999999999999</v>
      </c>
      <c r="CY593" s="501">
        <v>4.0274200000000002</v>
      </c>
    </row>
    <row r="594" spans="1:103" ht="12" customHeight="1" x14ac:dyDescent="0.35">
      <c r="A594" s="757" t="s">
        <v>96</v>
      </c>
      <c r="B594" s="916" t="s">
        <v>255</v>
      </c>
      <c r="C594" s="329" t="s">
        <v>59</v>
      </c>
      <c r="D594" s="446">
        <v>2177.23492889</v>
      </c>
      <c r="E594" s="446">
        <v>64.825830310000001</v>
      </c>
      <c r="F594" s="588">
        <v>1.5190000000000001</v>
      </c>
      <c r="G594" s="507"/>
      <c r="H594" s="527">
        <v>1662.2242796</v>
      </c>
      <c r="I594" s="527">
        <v>67.848540999999997</v>
      </c>
      <c r="J594" s="528">
        <v>2.0830000000000002</v>
      </c>
      <c r="K594" s="403">
        <f t="shared" si="3"/>
        <v>76.345655562646925</v>
      </c>
      <c r="L594" s="432"/>
      <c r="M594" s="506">
        <v>1359.9753086000001</v>
      </c>
      <c r="N594" s="506">
        <v>68.613915800000001</v>
      </c>
      <c r="O594" s="401">
        <v>2.5739999999999998</v>
      </c>
      <c r="P594" s="403">
        <v>81.816599999999994</v>
      </c>
      <c r="Q594" s="432"/>
      <c r="R594" s="506">
        <v>281.09895448000003</v>
      </c>
      <c r="S594" s="506">
        <v>22.777627540000001</v>
      </c>
      <c r="T594" s="401">
        <v>4.1340000000000003</v>
      </c>
      <c r="U594" s="403">
        <v>16.911010000000001</v>
      </c>
      <c r="V594" s="432"/>
      <c r="W594" s="506">
        <v>20.33539918</v>
      </c>
      <c r="X594" s="506">
        <v>6.0499557999999993</v>
      </c>
      <c r="Y594" s="401">
        <v>15.179</v>
      </c>
      <c r="Z594" s="403">
        <v>1.2233799999999999</v>
      </c>
      <c r="AA594" s="432"/>
      <c r="AB594" s="506">
        <v>0.81461733999999997</v>
      </c>
      <c r="AC594" s="506">
        <v>0.76859468000000009</v>
      </c>
      <c r="AD594" s="401">
        <v>48.137999999999998</v>
      </c>
      <c r="AE594" s="508">
        <v>4.9009999999999998E-2</v>
      </c>
      <c r="AF594" s="506">
        <v>693.27655708999998</v>
      </c>
      <c r="AG594" s="506">
        <v>64.897052759999994</v>
      </c>
      <c r="AH594" s="401">
        <v>4.7759999999999998</v>
      </c>
      <c r="AI594" s="403">
        <v>31.84206</v>
      </c>
      <c r="AJ594" s="432"/>
      <c r="AK594" s="506">
        <v>440.77813187999999</v>
      </c>
      <c r="AL594" s="506">
        <v>56.676832830000002</v>
      </c>
      <c r="AM594" s="401">
        <v>6.5600000000000005</v>
      </c>
      <c r="AN594" s="403">
        <v>63.578980000000001</v>
      </c>
      <c r="AO594" s="432"/>
      <c r="AP594" s="506">
        <v>210.9403964</v>
      </c>
      <c r="AQ594" s="506">
        <v>25.284106349999998</v>
      </c>
      <c r="AR594" s="401">
        <v>6.1150000000000002</v>
      </c>
      <c r="AS594" s="403">
        <v>30.426590000000001</v>
      </c>
      <c r="AT594" s="432"/>
      <c r="AU594" s="506">
        <v>37.782598929999999</v>
      </c>
      <c r="AV594" s="506">
        <v>8.4246946900000008</v>
      </c>
      <c r="AW594" s="401">
        <v>11.375999999999999</v>
      </c>
      <c r="AX594" s="403">
        <v>5.4498600000000001</v>
      </c>
      <c r="AY594" s="432"/>
      <c r="AZ594" s="506">
        <v>3.7754298899999998</v>
      </c>
      <c r="BA594" s="506">
        <v>2.3914426299999998</v>
      </c>
      <c r="BB594" s="401">
        <v>32.317</v>
      </c>
      <c r="BC594" s="508">
        <v>0.54457999999999995</v>
      </c>
      <c r="BD594" s="506">
        <v>1996.9276065199999</v>
      </c>
      <c r="BE594" s="506">
        <v>62.767830679999996</v>
      </c>
      <c r="BF594" s="401">
        <v>1.6039999999999999</v>
      </c>
      <c r="BG594" s="403">
        <v>91.718519999999998</v>
      </c>
      <c r="BH594" s="432"/>
      <c r="BI594" s="506">
        <v>1644.40458057</v>
      </c>
      <c r="BJ594" s="506">
        <v>61.765950669999995</v>
      </c>
      <c r="BK594" s="401">
        <v>1.9159999999999999</v>
      </c>
      <c r="BL594" s="403">
        <v>82.346729999999994</v>
      </c>
      <c r="BM594" s="432"/>
      <c r="BN594" s="506">
        <v>322.33300607000001</v>
      </c>
      <c r="BO594" s="506">
        <v>23.306467170000001</v>
      </c>
      <c r="BP594" s="401">
        <v>3.6890000000000001</v>
      </c>
      <c r="BQ594" s="403">
        <v>16.141449999999999</v>
      </c>
      <c r="BR594" s="432"/>
      <c r="BS594" s="506">
        <v>23.331017280000001</v>
      </c>
      <c r="BT594" s="506">
        <v>5.8621004399999999</v>
      </c>
      <c r="BU594" s="401">
        <v>12.818999999999999</v>
      </c>
      <c r="BV594" s="403">
        <v>1.16835</v>
      </c>
      <c r="BW594" s="432"/>
      <c r="BX594" s="506">
        <v>6.8590026099999992</v>
      </c>
      <c r="BY594" s="506">
        <v>3.3583788800000001</v>
      </c>
      <c r="BZ594" s="401">
        <v>24.981000000000002</v>
      </c>
      <c r="CA594" s="508">
        <v>0.34348000000000001</v>
      </c>
      <c r="CB594" s="506">
        <v>831.68954173999998</v>
      </c>
      <c r="CC594" s="506">
        <v>49.511898889999998</v>
      </c>
      <c r="CD594" s="401">
        <v>3.0369999999999999</v>
      </c>
      <c r="CE594" s="403">
        <v>38.199350000000003</v>
      </c>
      <c r="CF594" s="432"/>
      <c r="CG594" s="506">
        <v>454.27948285999997</v>
      </c>
      <c r="CH594" s="506">
        <v>33.125656509999999</v>
      </c>
      <c r="CI594" s="401">
        <v>3.7199999999999998</v>
      </c>
      <c r="CJ594" s="403">
        <v>54.621279999999999</v>
      </c>
      <c r="CK594" s="432"/>
      <c r="CL594" s="506">
        <v>278.62639961999997</v>
      </c>
      <c r="CM594" s="506">
        <v>28.760956880000002</v>
      </c>
      <c r="CN594" s="401">
        <v>5.2670000000000003</v>
      </c>
      <c r="CO594" s="403">
        <v>33.501249999999999</v>
      </c>
      <c r="CP594" s="432"/>
      <c r="CQ594" s="506">
        <v>67.025911859999994</v>
      </c>
      <c r="CR594" s="506">
        <v>13.590202230000001</v>
      </c>
      <c r="CS594" s="401">
        <v>10.345000000000001</v>
      </c>
      <c r="CT594" s="403">
        <v>8.0590100000000007</v>
      </c>
      <c r="CU594" s="432"/>
      <c r="CV594" s="506">
        <v>31.75774741</v>
      </c>
      <c r="CW594" s="506">
        <v>7.5777216300000001</v>
      </c>
      <c r="CX594" s="401">
        <v>12.173999999999999</v>
      </c>
      <c r="CY594" s="508">
        <v>3.81846</v>
      </c>
    </row>
    <row r="595" spans="1:103" ht="12" customHeight="1" x14ac:dyDescent="0.35">
      <c r="A595" s="758"/>
      <c r="B595" s="846"/>
      <c r="C595" s="330" t="s">
        <v>133</v>
      </c>
      <c r="D595" s="446">
        <v>1065.5552328600002</v>
      </c>
      <c r="E595" s="446">
        <v>32.933756220000006</v>
      </c>
      <c r="F595" s="588">
        <v>1.577</v>
      </c>
      <c r="G595" s="589"/>
      <c r="H595" s="527">
        <v>791.01077175</v>
      </c>
      <c r="I595" s="527">
        <v>33.464810669999999</v>
      </c>
      <c r="J595" s="528">
        <v>2.1579999999999999</v>
      </c>
      <c r="K595" s="529">
        <f t="shared" si="3"/>
        <v>74.234610028322052</v>
      </c>
      <c r="L595" s="590"/>
      <c r="M595" s="591">
        <v>644.71437748000005</v>
      </c>
      <c r="N595" s="591">
        <v>35.249411529999996</v>
      </c>
      <c r="O595" s="592">
        <v>2.79</v>
      </c>
      <c r="P595" s="529">
        <v>81.505129999999994</v>
      </c>
      <c r="Q595" s="590"/>
      <c r="R595" s="591">
        <v>134.90124731999998</v>
      </c>
      <c r="S595" s="591">
        <v>14.99813086</v>
      </c>
      <c r="T595" s="592">
        <v>5.6719999999999997</v>
      </c>
      <c r="U595" s="529">
        <v>17.054290000000002</v>
      </c>
      <c r="V595" s="590"/>
      <c r="W595" s="591">
        <v>11.033986220000001</v>
      </c>
      <c r="X595" s="591">
        <v>3.7594113200000003</v>
      </c>
      <c r="Y595" s="592">
        <v>17.383000000000003</v>
      </c>
      <c r="Z595" s="529">
        <v>1.3949199999999999</v>
      </c>
      <c r="AA595" s="590"/>
      <c r="AB595" s="591">
        <v>0.36116072999999999</v>
      </c>
      <c r="AC595" s="591">
        <v>0.52935042999999993</v>
      </c>
      <c r="AD595" s="592">
        <v>74.78</v>
      </c>
      <c r="AE595" s="497">
        <v>4.5659999999999999E-2</v>
      </c>
      <c r="AF595" s="591">
        <v>333.54902469000001</v>
      </c>
      <c r="AG595" s="591">
        <v>35.445129200000004</v>
      </c>
      <c r="AH595" s="592">
        <v>5.4219999999999997</v>
      </c>
      <c r="AI595" s="529">
        <v>31.30284</v>
      </c>
      <c r="AJ595" s="590"/>
      <c r="AK595" s="591">
        <v>208.89609564000003</v>
      </c>
      <c r="AL595" s="591">
        <v>30.99392375</v>
      </c>
      <c r="AM595" s="592">
        <v>7.57</v>
      </c>
      <c r="AN595" s="529">
        <v>62.628300000000003</v>
      </c>
      <c r="AO595" s="590"/>
      <c r="AP595" s="591">
        <v>108.85501896</v>
      </c>
      <c r="AQ595" s="591">
        <v>15.82202262</v>
      </c>
      <c r="AR595" s="592">
        <v>7.4160000000000004</v>
      </c>
      <c r="AS595" s="529">
        <v>32.635390000000001</v>
      </c>
      <c r="AT595" s="590"/>
      <c r="AU595" s="591">
        <v>13.675256839999999</v>
      </c>
      <c r="AV595" s="591">
        <v>4.2757645100000001</v>
      </c>
      <c r="AW595" s="592">
        <v>15.952</v>
      </c>
      <c r="AX595" s="529">
        <v>4.09992</v>
      </c>
      <c r="AY595" s="590"/>
      <c r="AZ595" s="591">
        <v>2.1226532699999998</v>
      </c>
      <c r="BA595" s="591">
        <v>1.7714603</v>
      </c>
      <c r="BB595" s="592">
        <v>42.579000000000001</v>
      </c>
      <c r="BC595" s="497">
        <v>0.63637999999999995</v>
      </c>
      <c r="BD595" s="591">
        <v>968.29191500000002</v>
      </c>
      <c r="BE595" s="591">
        <v>31.916330160000001</v>
      </c>
      <c r="BF595" s="592">
        <v>1.6820000000000002</v>
      </c>
      <c r="BG595" s="529">
        <v>90.872050000000002</v>
      </c>
      <c r="BH595" s="590"/>
      <c r="BI595" s="591">
        <v>789.44296383999995</v>
      </c>
      <c r="BJ595" s="591">
        <v>31.183095130000002</v>
      </c>
      <c r="BK595" s="592">
        <v>2.0150000000000001</v>
      </c>
      <c r="BL595" s="529">
        <v>81.529439999999994</v>
      </c>
      <c r="BM595" s="590"/>
      <c r="BN595" s="591">
        <v>160.97769588000003</v>
      </c>
      <c r="BO595" s="591">
        <v>14.5208747</v>
      </c>
      <c r="BP595" s="592">
        <v>4.6019999999999994</v>
      </c>
      <c r="BQ595" s="529">
        <v>16.62491</v>
      </c>
      <c r="BR595" s="590"/>
      <c r="BS595" s="591">
        <v>13.8330185</v>
      </c>
      <c r="BT595" s="591">
        <v>4.5576884399999997</v>
      </c>
      <c r="BU595" s="592">
        <v>16.809999999999999</v>
      </c>
      <c r="BV595" s="529">
        <v>1.4286000000000001</v>
      </c>
      <c r="BW595" s="590"/>
      <c r="BX595" s="591">
        <v>4.0382367800000001</v>
      </c>
      <c r="BY595" s="591">
        <v>2.60459606</v>
      </c>
      <c r="BZ595" s="592">
        <v>32.906999999999996</v>
      </c>
      <c r="CA595" s="497">
        <v>0.41704999999999998</v>
      </c>
      <c r="CB595" s="591">
        <v>414.70444424999999</v>
      </c>
      <c r="CC595" s="591">
        <v>26.96678065</v>
      </c>
      <c r="CD595" s="592">
        <v>3.3180000000000001</v>
      </c>
      <c r="CE595" s="529">
        <v>38.919089999999997</v>
      </c>
      <c r="CF595" s="590"/>
      <c r="CG595" s="591">
        <v>236.75222119</v>
      </c>
      <c r="CH595" s="591">
        <v>20.728551670000002</v>
      </c>
      <c r="CI595" s="592">
        <v>4.4670000000000005</v>
      </c>
      <c r="CJ595" s="529">
        <v>57.089390000000002</v>
      </c>
      <c r="CK595" s="590"/>
      <c r="CL595" s="591">
        <v>129.96428198999999</v>
      </c>
      <c r="CM595" s="591">
        <v>16.605230450000001</v>
      </c>
      <c r="CN595" s="592">
        <v>6.5190000000000001</v>
      </c>
      <c r="CO595" s="529">
        <v>31.339009999999998</v>
      </c>
      <c r="CP595" s="590"/>
      <c r="CQ595" s="591">
        <v>32.387200039999996</v>
      </c>
      <c r="CR595" s="591">
        <v>8.1996225799999998</v>
      </c>
      <c r="CS595" s="592">
        <v>12.917000000000002</v>
      </c>
      <c r="CT595" s="529">
        <v>7.8097099999999999</v>
      </c>
      <c r="CU595" s="590"/>
      <c r="CV595" s="591">
        <v>15.60074103</v>
      </c>
      <c r="CW595" s="591">
        <v>5.5600950999999998</v>
      </c>
      <c r="CX595" s="592">
        <v>18.184000000000001</v>
      </c>
      <c r="CY595" s="497">
        <v>3.7618900000000002</v>
      </c>
    </row>
    <row r="596" spans="1:103" ht="12" customHeight="1" x14ac:dyDescent="0.35">
      <c r="A596" s="758"/>
      <c r="B596" s="846"/>
      <c r="C596" s="330" t="s">
        <v>134</v>
      </c>
      <c r="D596" s="446">
        <v>1111.6796960300001</v>
      </c>
      <c r="E596" s="446">
        <v>35.189260900000001</v>
      </c>
      <c r="F596" s="588">
        <v>1.6150000000000002</v>
      </c>
      <c r="G596" s="589"/>
      <c r="H596" s="527">
        <v>871.21350785000004</v>
      </c>
      <c r="I596" s="527">
        <v>38.474195770000001</v>
      </c>
      <c r="J596" s="528">
        <v>2.2530000000000001</v>
      </c>
      <c r="K596" s="529">
        <f t="shared" si="3"/>
        <v>78.369112160746823</v>
      </c>
      <c r="L596" s="590"/>
      <c r="M596" s="591">
        <v>715.26093111</v>
      </c>
      <c r="N596" s="591">
        <v>37.968422629999999</v>
      </c>
      <c r="O596" s="592">
        <v>2.7080000000000002</v>
      </c>
      <c r="P596" s="529">
        <v>82.099379999999996</v>
      </c>
      <c r="Q596" s="590"/>
      <c r="R596" s="591">
        <v>146.19770715999999</v>
      </c>
      <c r="S596" s="591">
        <v>13.364969160000001</v>
      </c>
      <c r="T596" s="592">
        <v>4.6639999999999997</v>
      </c>
      <c r="U596" s="529">
        <v>16.780930000000001</v>
      </c>
      <c r="V596" s="590"/>
      <c r="W596" s="591">
        <v>9.3014129600000004</v>
      </c>
      <c r="X596" s="591">
        <v>3.7314530700000001</v>
      </c>
      <c r="Y596" s="592">
        <v>20.468</v>
      </c>
      <c r="Z596" s="529">
        <v>1.0676399999999999</v>
      </c>
      <c r="AA596" s="590"/>
      <c r="AB596" s="591">
        <v>0.45345661000000004</v>
      </c>
      <c r="AC596" s="591">
        <v>0.6025147500000001</v>
      </c>
      <c r="AD596" s="592">
        <v>67.792000000000002</v>
      </c>
      <c r="AE596" s="497">
        <v>5.2049999999999999E-2</v>
      </c>
      <c r="AF596" s="591">
        <v>359.72753240000003</v>
      </c>
      <c r="AG596" s="591">
        <v>33.764963809999998</v>
      </c>
      <c r="AH596" s="592">
        <v>4.7890000000000006</v>
      </c>
      <c r="AI596" s="529">
        <v>32.358919999999998</v>
      </c>
      <c r="AJ596" s="590"/>
      <c r="AK596" s="591">
        <v>231.88203623999999</v>
      </c>
      <c r="AL596" s="591">
        <v>29.93380586</v>
      </c>
      <c r="AM596" s="592">
        <v>6.5860000000000003</v>
      </c>
      <c r="AN596" s="529">
        <v>64.460459999999998</v>
      </c>
      <c r="AO596" s="590"/>
      <c r="AP596" s="591">
        <v>102.08537745</v>
      </c>
      <c r="AQ596" s="591">
        <v>14.869156199999999</v>
      </c>
      <c r="AR596" s="592">
        <v>7.431</v>
      </c>
      <c r="AS596" s="529">
        <v>28.378530000000001</v>
      </c>
      <c r="AT596" s="590"/>
      <c r="AU596" s="591">
        <v>24.10734209</v>
      </c>
      <c r="AV596" s="591">
        <v>6.60747675</v>
      </c>
      <c r="AW596" s="592">
        <v>13.984</v>
      </c>
      <c r="AX596" s="529">
        <v>6.7015599999999997</v>
      </c>
      <c r="AY596" s="590"/>
      <c r="AZ596" s="591">
        <v>1.65277662</v>
      </c>
      <c r="BA596" s="591">
        <v>1.65329638</v>
      </c>
      <c r="BB596" s="592">
        <v>51.036000000000001</v>
      </c>
      <c r="BC596" s="497">
        <v>0.45945000000000003</v>
      </c>
      <c r="BD596" s="591">
        <v>1028.6356915199999</v>
      </c>
      <c r="BE596" s="591">
        <v>35.151871460000002</v>
      </c>
      <c r="BF596" s="592">
        <v>1.744</v>
      </c>
      <c r="BG596" s="529">
        <v>92.529859999999999</v>
      </c>
      <c r="BH596" s="590"/>
      <c r="BI596" s="591">
        <v>854.96161673000006</v>
      </c>
      <c r="BJ596" s="591">
        <v>35.006194620000002</v>
      </c>
      <c r="BK596" s="592">
        <v>2.089</v>
      </c>
      <c r="BL596" s="529">
        <v>83.116079999999997</v>
      </c>
      <c r="BM596" s="590"/>
      <c r="BN596" s="591">
        <v>161.35531018</v>
      </c>
      <c r="BO596" s="591">
        <v>14.995598790000001</v>
      </c>
      <c r="BP596" s="592">
        <v>4.742</v>
      </c>
      <c r="BQ596" s="529">
        <v>15.68634</v>
      </c>
      <c r="BR596" s="590"/>
      <c r="BS596" s="591">
        <v>9.4979987799999996</v>
      </c>
      <c r="BT596" s="591">
        <v>3.63582815</v>
      </c>
      <c r="BU596" s="592">
        <v>19.531000000000002</v>
      </c>
      <c r="BV596" s="529">
        <v>0.92335999999999996</v>
      </c>
      <c r="BW596" s="590"/>
      <c r="BX596" s="591">
        <v>2.82076583</v>
      </c>
      <c r="BY596" s="591">
        <v>2.12946057</v>
      </c>
      <c r="BZ596" s="592">
        <v>38.515999999999998</v>
      </c>
      <c r="CA596" s="497">
        <v>0.27422000000000002</v>
      </c>
      <c r="CB596" s="591">
        <v>416.98509748999999</v>
      </c>
      <c r="CC596" s="591">
        <v>26.81132916</v>
      </c>
      <c r="CD596" s="592">
        <v>3.2809999999999997</v>
      </c>
      <c r="CE596" s="529">
        <v>37.509459999999997</v>
      </c>
      <c r="CF596" s="590"/>
      <c r="CG596" s="591">
        <v>217.52726165999999</v>
      </c>
      <c r="CH596" s="591">
        <v>17.196238300000001</v>
      </c>
      <c r="CI596" s="592">
        <v>4.0329999999999995</v>
      </c>
      <c r="CJ596" s="529">
        <v>52.166679999999999</v>
      </c>
      <c r="CK596" s="590"/>
      <c r="CL596" s="591">
        <v>148.66211762999998</v>
      </c>
      <c r="CM596" s="591">
        <v>16.602187740000002</v>
      </c>
      <c r="CN596" s="592">
        <v>5.6980000000000004</v>
      </c>
      <c r="CO596" s="529">
        <v>35.65166</v>
      </c>
      <c r="CP596" s="590"/>
      <c r="CQ596" s="591">
        <v>34.638711819999997</v>
      </c>
      <c r="CR596" s="591">
        <v>8.9668222499999999</v>
      </c>
      <c r="CS596" s="592">
        <v>13.208</v>
      </c>
      <c r="CT596" s="529">
        <v>8.3069400000000009</v>
      </c>
      <c r="CU596" s="590"/>
      <c r="CV596" s="591">
        <v>16.157006380000002</v>
      </c>
      <c r="CW596" s="591">
        <v>4.5704359100000005</v>
      </c>
      <c r="CX596" s="592">
        <v>14.432</v>
      </c>
      <c r="CY596" s="497">
        <v>3.8747199999999999</v>
      </c>
    </row>
    <row r="597" spans="1:103" ht="12" customHeight="1" x14ac:dyDescent="0.35">
      <c r="A597" s="758"/>
      <c r="B597" s="917" t="s">
        <v>66</v>
      </c>
      <c r="C597" s="332" t="s">
        <v>59</v>
      </c>
      <c r="D597" s="451">
        <v>1688.44557465</v>
      </c>
      <c r="E597" s="451">
        <v>97.141248050000002</v>
      </c>
      <c r="F597" s="593">
        <v>2.9350000000000001</v>
      </c>
      <c r="G597" s="594"/>
      <c r="H597" s="530">
        <v>1389.40281108</v>
      </c>
      <c r="I597" s="530">
        <v>87.327151509999993</v>
      </c>
      <c r="J597" s="531">
        <v>3.2070000000000003</v>
      </c>
      <c r="K597" s="532">
        <f t="shared" si="3"/>
        <v>82.288871607129593</v>
      </c>
      <c r="L597" s="595"/>
      <c r="M597" s="596">
        <v>1198.55507749</v>
      </c>
      <c r="N597" s="596">
        <v>80.499495760000002</v>
      </c>
      <c r="O597" s="597">
        <v>3.427</v>
      </c>
      <c r="P597" s="532">
        <v>86.264049999999997</v>
      </c>
      <c r="Q597" s="595"/>
      <c r="R597" s="596">
        <v>180.66396958000001</v>
      </c>
      <c r="S597" s="596">
        <v>22.749739269999999</v>
      </c>
      <c r="T597" s="597">
        <v>6.4249999999999998</v>
      </c>
      <c r="U597" s="532">
        <v>13.00299</v>
      </c>
      <c r="V597" s="595"/>
      <c r="W597" s="596">
        <v>9.917129880000001</v>
      </c>
      <c r="X597" s="596">
        <v>4.29063222</v>
      </c>
      <c r="Y597" s="597">
        <v>22.073999999999998</v>
      </c>
      <c r="Z597" s="532">
        <v>0.71377000000000002</v>
      </c>
      <c r="AA597" s="595"/>
      <c r="AB597" s="596">
        <v>0.26663413000000002</v>
      </c>
      <c r="AC597" s="596">
        <v>0.52018056999999995</v>
      </c>
      <c r="AD597" s="597">
        <v>99.536000000000001</v>
      </c>
      <c r="AE597" s="501">
        <v>1.9189999999999999E-2</v>
      </c>
      <c r="AF597" s="596">
        <v>644.86697781999999</v>
      </c>
      <c r="AG597" s="596">
        <v>66.272354949999993</v>
      </c>
      <c r="AH597" s="597">
        <v>5.2429999999999994</v>
      </c>
      <c r="AI597" s="532">
        <v>38.19294</v>
      </c>
      <c r="AJ597" s="595"/>
      <c r="AK597" s="596">
        <v>429.67382906999995</v>
      </c>
      <c r="AL597" s="596">
        <v>57.0713419</v>
      </c>
      <c r="AM597" s="597">
        <v>6.7769999999999992</v>
      </c>
      <c r="AN597" s="532">
        <v>66.629840000000002</v>
      </c>
      <c r="AO597" s="595"/>
      <c r="AP597" s="596">
        <v>181.03724113000001</v>
      </c>
      <c r="AQ597" s="596">
        <v>25.3981408</v>
      </c>
      <c r="AR597" s="597">
        <v>7.1580000000000004</v>
      </c>
      <c r="AS597" s="532">
        <v>28.07358</v>
      </c>
      <c r="AT597" s="595"/>
      <c r="AU597" s="596">
        <v>30.640180440000002</v>
      </c>
      <c r="AV597" s="596">
        <v>8.18369854</v>
      </c>
      <c r="AW597" s="597">
        <v>13.627000000000001</v>
      </c>
      <c r="AX597" s="532">
        <v>4.7514000000000003</v>
      </c>
      <c r="AY597" s="595"/>
      <c r="AZ597" s="596">
        <v>3.5157271900000002</v>
      </c>
      <c r="BA597" s="596">
        <v>2.3741350400000001</v>
      </c>
      <c r="BB597" s="597">
        <v>34.454000000000001</v>
      </c>
      <c r="BC597" s="501">
        <v>0.54518999999999995</v>
      </c>
      <c r="BD597" s="596">
        <v>1573.6753089199999</v>
      </c>
      <c r="BE597" s="596">
        <v>91.792361290000002</v>
      </c>
      <c r="BF597" s="597">
        <v>2.976</v>
      </c>
      <c r="BG597" s="532">
        <v>93.202610000000007</v>
      </c>
      <c r="BH597" s="595"/>
      <c r="BI597" s="596">
        <v>1370.90403797</v>
      </c>
      <c r="BJ597" s="596">
        <v>82.286767699999999</v>
      </c>
      <c r="BK597" s="597">
        <v>3.0620000000000003</v>
      </c>
      <c r="BL597" s="532">
        <v>87.114800000000002</v>
      </c>
      <c r="BM597" s="595"/>
      <c r="BN597" s="596">
        <v>183.32986700000001</v>
      </c>
      <c r="BO597" s="596">
        <v>22.772555369999999</v>
      </c>
      <c r="BP597" s="597">
        <v>6.338000000000001</v>
      </c>
      <c r="BQ597" s="532">
        <v>11.649789999999999</v>
      </c>
      <c r="BR597" s="595"/>
      <c r="BS597" s="596">
        <v>14.376953579999999</v>
      </c>
      <c r="BT597" s="596">
        <v>4.8000319300000003</v>
      </c>
      <c r="BU597" s="597">
        <v>17.033999999999999</v>
      </c>
      <c r="BV597" s="532">
        <v>0.91359000000000001</v>
      </c>
      <c r="BW597" s="595"/>
      <c r="BX597" s="596">
        <v>5.0644503599999995</v>
      </c>
      <c r="BY597" s="596">
        <v>3.1487346499999997</v>
      </c>
      <c r="BZ597" s="597">
        <v>31.721</v>
      </c>
      <c r="CA597" s="501">
        <v>0.32181999999999999</v>
      </c>
      <c r="CB597" s="596">
        <v>581.72705541999994</v>
      </c>
      <c r="CC597" s="596">
        <v>50.798567300000002</v>
      </c>
      <c r="CD597" s="597">
        <v>4.4550000000000001</v>
      </c>
      <c r="CE597" s="532">
        <v>34.453409999999998</v>
      </c>
      <c r="CF597" s="595"/>
      <c r="CG597" s="596">
        <v>313.05111655999997</v>
      </c>
      <c r="CH597" s="596">
        <v>33.305340129999998</v>
      </c>
      <c r="CI597" s="597">
        <v>5.4279999999999999</v>
      </c>
      <c r="CJ597" s="532">
        <v>53.81409</v>
      </c>
      <c r="CK597" s="595"/>
      <c r="CL597" s="596">
        <v>188.95504556</v>
      </c>
      <c r="CM597" s="596">
        <v>26.621781859999999</v>
      </c>
      <c r="CN597" s="597">
        <v>7.1879999999999997</v>
      </c>
      <c r="CO597" s="532">
        <v>32.481740000000002</v>
      </c>
      <c r="CP597" s="595"/>
      <c r="CQ597" s="596">
        <v>52.728598179999999</v>
      </c>
      <c r="CR597" s="596">
        <v>13.376200800000001</v>
      </c>
      <c r="CS597" s="597">
        <v>12.943</v>
      </c>
      <c r="CT597" s="532">
        <v>9.0641499999999997</v>
      </c>
      <c r="CU597" s="595"/>
      <c r="CV597" s="596">
        <v>26.992295119999998</v>
      </c>
      <c r="CW597" s="596">
        <v>7.3498174000000001</v>
      </c>
      <c r="CX597" s="597">
        <v>13.893000000000001</v>
      </c>
      <c r="CY597" s="501">
        <v>4.6400300000000003</v>
      </c>
    </row>
    <row r="598" spans="1:103" ht="12" customHeight="1" x14ac:dyDescent="0.35">
      <c r="A598" s="758"/>
      <c r="B598" s="917"/>
      <c r="C598" s="332" t="s">
        <v>133</v>
      </c>
      <c r="D598" s="451">
        <v>804.88037155000006</v>
      </c>
      <c r="E598" s="451">
        <v>50.912110659999996</v>
      </c>
      <c r="F598" s="593">
        <v>3.2269999999999999</v>
      </c>
      <c r="G598" s="594"/>
      <c r="H598" s="530">
        <v>651.91579706999994</v>
      </c>
      <c r="I598" s="530">
        <v>43.909236180000001</v>
      </c>
      <c r="J598" s="531">
        <v>3.4359999999999999</v>
      </c>
      <c r="K598" s="532">
        <f t="shared" si="3"/>
        <v>80.995365288206955</v>
      </c>
      <c r="L598" s="595"/>
      <c r="M598" s="596">
        <v>563.24324881000007</v>
      </c>
      <c r="N598" s="596">
        <v>41.409481030000002</v>
      </c>
      <c r="O598" s="597">
        <v>3.7510000000000003</v>
      </c>
      <c r="P598" s="532">
        <v>86.398160000000004</v>
      </c>
      <c r="Q598" s="595"/>
      <c r="R598" s="596">
        <v>83.12745443</v>
      </c>
      <c r="S598" s="596">
        <v>14.56685377</v>
      </c>
      <c r="T598" s="597">
        <v>8.9410000000000007</v>
      </c>
      <c r="U598" s="532">
        <v>12.75126</v>
      </c>
      <c r="V598" s="595"/>
      <c r="W598" s="596">
        <v>5.5450938399999998</v>
      </c>
      <c r="X598" s="596">
        <v>2.9195512100000003</v>
      </c>
      <c r="Y598" s="597">
        <v>26.863</v>
      </c>
      <c r="Z598" s="532">
        <v>0.85058</v>
      </c>
      <c r="AA598" s="595"/>
      <c r="AB598" s="596">
        <v>0</v>
      </c>
      <c r="AC598" s="596">
        <v>0</v>
      </c>
      <c r="AD598" s="597" t="s">
        <v>69</v>
      </c>
      <c r="AE598" s="501">
        <v>0</v>
      </c>
      <c r="AF598" s="596">
        <v>309.11406389000001</v>
      </c>
      <c r="AG598" s="596">
        <v>36.0768518</v>
      </c>
      <c r="AH598" s="597">
        <v>5.9550000000000001</v>
      </c>
      <c r="AI598" s="532">
        <v>38.404969999999999</v>
      </c>
      <c r="AJ598" s="595"/>
      <c r="AK598" s="596">
        <v>202.71424106999999</v>
      </c>
      <c r="AL598" s="596">
        <v>31.210820869999999</v>
      </c>
      <c r="AM598" s="597">
        <v>7.8549999999999995</v>
      </c>
      <c r="AN598" s="532">
        <v>65.57911</v>
      </c>
      <c r="AO598" s="595"/>
      <c r="AP598" s="596">
        <v>93.847575939999999</v>
      </c>
      <c r="AQ598" s="596">
        <v>15.71996976</v>
      </c>
      <c r="AR598" s="597">
        <v>8.5459999999999994</v>
      </c>
      <c r="AS598" s="532">
        <v>30.36018</v>
      </c>
      <c r="AT598" s="595"/>
      <c r="AU598" s="596">
        <v>10.68929631</v>
      </c>
      <c r="AV598" s="596">
        <v>4.0527165099999998</v>
      </c>
      <c r="AW598" s="597">
        <v>19.344000000000001</v>
      </c>
      <c r="AX598" s="532">
        <v>3.45804</v>
      </c>
      <c r="AY598" s="595"/>
      <c r="AZ598" s="596">
        <v>1.86295057</v>
      </c>
      <c r="BA598" s="596">
        <v>1.74947228</v>
      </c>
      <c r="BB598" s="597">
        <v>47.912999999999997</v>
      </c>
      <c r="BC598" s="501">
        <v>0.60267000000000004</v>
      </c>
      <c r="BD598" s="596">
        <v>745.71339132000003</v>
      </c>
      <c r="BE598" s="596">
        <v>47.818714030000002</v>
      </c>
      <c r="BF598" s="597">
        <v>3.2719999999999998</v>
      </c>
      <c r="BG598" s="532">
        <v>92.648970000000006</v>
      </c>
      <c r="BH598" s="595"/>
      <c r="BI598" s="596">
        <v>644.52173035999999</v>
      </c>
      <c r="BJ598" s="596">
        <v>42.653947879999997</v>
      </c>
      <c r="BK598" s="597">
        <v>3.3759999999999999</v>
      </c>
      <c r="BL598" s="532">
        <v>86.430220000000006</v>
      </c>
      <c r="BM598" s="595"/>
      <c r="BN598" s="596">
        <v>89.360110800000001</v>
      </c>
      <c r="BO598" s="596">
        <v>13.76497464</v>
      </c>
      <c r="BP598" s="597">
        <v>7.8589999999999991</v>
      </c>
      <c r="BQ598" s="532">
        <v>11.983169999999999</v>
      </c>
      <c r="BR598" s="595"/>
      <c r="BS598" s="596">
        <v>8.6018921499999994</v>
      </c>
      <c r="BT598" s="596">
        <v>3.9874084600000002</v>
      </c>
      <c r="BU598" s="597">
        <v>23.651</v>
      </c>
      <c r="BV598" s="532">
        <v>1.15351</v>
      </c>
      <c r="BW598" s="595"/>
      <c r="BX598" s="596">
        <v>3.2296580100000001</v>
      </c>
      <c r="BY598" s="596">
        <v>2.4769856100000003</v>
      </c>
      <c r="BZ598" s="597">
        <v>39.129999999999995</v>
      </c>
      <c r="CA598" s="501">
        <v>0.43309999999999998</v>
      </c>
      <c r="CB598" s="596">
        <v>286.27576848000001</v>
      </c>
      <c r="CC598" s="596">
        <v>27.667509730000003</v>
      </c>
      <c r="CD598" s="597">
        <v>4.931</v>
      </c>
      <c r="CE598" s="532">
        <v>35.567489999999999</v>
      </c>
      <c r="CF598" s="595"/>
      <c r="CG598" s="596">
        <v>167.51688344999999</v>
      </c>
      <c r="CH598" s="596">
        <v>21.14321593</v>
      </c>
      <c r="CI598" s="597">
        <v>6.4399999999999995</v>
      </c>
      <c r="CJ598" s="532">
        <v>58.515909999999998</v>
      </c>
      <c r="CK598" s="595"/>
      <c r="CL598" s="596">
        <v>82.462757440000004</v>
      </c>
      <c r="CM598" s="596">
        <v>14.60273398</v>
      </c>
      <c r="CN598" s="597">
        <v>9.0350000000000001</v>
      </c>
      <c r="CO598" s="532">
        <v>28.80536</v>
      </c>
      <c r="CP598" s="595"/>
      <c r="CQ598" s="596">
        <v>23.819803310000001</v>
      </c>
      <c r="CR598" s="596">
        <v>7.9787313900000001</v>
      </c>
      <c r="CS598" s="597">
        <v>17.09</v>
      </c>
      <c r="CT598" s="532">
        <v>8.3205799999999996</v>
      </c>
      <c r="CU598" s="595"/>
      <c r="CV598" s="596">
        <v>12.47632428</v>
      </c>
      <c r="CW598" s="596">
        <v>5.2909074799999996</v>
      </c>
      <c r="CX598" s="597">
        <v>21.637</v>
      </c>
      <c r="CY598" s="501">
        <v>4.3581500000000002</v>
      </c>
    </row>
    <row r="599" spans="1:103" ht="12" customHeight="1" x14ac:dyDescent="0.35">
      <c r="A599" s="758"/>
      <c r="B599" s="917"/>
      <c r="C599" s="332" t="s">
        <v>134</v>
      </c>
      <c r="D599" s="451">
        <v>883.56520310000008</v>
      </c>
      <c r="E599" s="451">
        <v>49.25287161</v>
      </c>
      <c r="F599" s="593">
        <v>2.8439999999999999</v>
      </c>
      <c r="G599" s="594"/>
      <c r="H599" s="530">
        <v>737.48701401000005</v>
      </c>
      <c r="I599" s="530">
        <v>47.054200229999999</v>
      </c>
      <c r="J599" s="531">
        <v>3.2550000000000003</v>
      </c>
      <c r="K599" s="532">
        <f t="shared" si="3"/>
        <v>83.46718628376459</v>
      </c>
      <c r="L599" s="595"/>
      <c r="M599" s="596">
        <v>635.31182868999997</v>
      </c>
      <c r="N599" s="596">
        <v>43.154331830000004</v>
      </c>
      <c r="O599" s="597">
        <v>3.4660000000000002</v>
      </c>
      <c r="P599" s="532">
        <v>86.145489999999995</v>
      </c>
      <c r="Q599" s="595"/>
      <c r="R599" s="596">
        <v>97.536515159999993</v>
      </c>
      <c r="S599" s="596">
        <v>13.440101950000001</v>
      </c>
      <c r="T599" s="597">
        <v>7.03</v>
      </c>
      <c r="U599" s="532">
        <v>13.225519999999999</v>
      </c>
      <c r="V599" s="595"/>
      <c r="W599" s="596">
        <v>4.3720360400000002</v>
      </c>
      <c r="X599" s="596">
        <v>2.7221206900000001</v>
      </c>
      <c r="Y599" s="597">
        <v>31.765999999999998</v>
      </c>
      <c r="Z599" s="532">
        <v>0.59282999999999997</v>
      </c>
      <c r="AA599" s="595"/>
      <c r="AB599" s="596">
        <v>0.26663413000000002</v>
      </c>
      <c r="AC599" s="596">
        <v>0.52018056999999995</v>
      </c>
      <c r="AD599" s="597">
        <v>99.536000000000001</v>
      </c>
      <c r="AE599" s="501">
        <v>3.6150000000000002E-2</v>
      </c>
      <c r="AF599" s="596">
        <v>335.75291392999998</v>
      </c>
      <c r="AG599" s="596">
        <v>34.387712200000003</v>
      </c>
      <c r="AH599" s="597">
        <v>5.2249999999999996</v>
      </c>
      <c r="AI599" s="532">
        <v>37.999789999999997</v>
      </c>
      <c r="AJ599" s="595"/>
      <c r="AK599" s="596">
        <v>226.95958798999999</v>
      </c>
      <c r="AL599" s="596">
        <v>30.0923613</v>
      </c>
      <c r="AM599" s="597">
        <v>6.7650000000000006</v>
      </c>
      <c r="AN599" s="532">
        <v>67.597210000000004</v>
      </c>
      <c r="AO599" s="595"/>
      <c r="AP599" s="596">
        <v>87.189665189999999</v>
      </c>
      <c r="AQ599" s="596">
        <v>14.83363449</v>
      </c>
      <c r="AR599" s="597">
        <v>8.68</v>
      </c>
      <c r="AS599" s="532">
        <v>25.968399999999999</v>
      </c>
      <c r="AT599" s="595"/>
      <c r="AU599" s="596">
        <v>19.950884129999999</v>
      </c>
      <c r="AV599" s="596">
        <v>6.4293028200000002</v>
      </c>
      <c r="AW599" s="597">
        <v>16.442</v>
      </c>
      <c r="AX599" s="532">
        <v>5.9421299999999997</v>
      </c>
      <c r="AY599" s="595"/>
      <c r="AZ599" s="596">
        <v>1.65277662</v>
      </c>
      <c r="BA599" s="596">
        <v>1.65329638</v>
      </c>
      <c r="BB599" s="597">
        <v>51.036000000000001</v>
      </c>
      <c r="BC599" s="501">
        <v>0.49225999999999998</v>
      </c>
      <c r="BD599" s="596">
        <v>827.96191759999999</v>
      </c>
      <c r="BE599" s="596">
        <v>47.611926590000003</v>
      </c>
      <c r="BF599" s="597">
        <v>2.9340000000000002</v>
      </c>
      <c r="BG599" s="532">
        <v>93.706940000000003</v>
      </c>
      <c r="BH599" s="595"/>
      <c r="BI599" s="596">
        <v>726.38230761</v>
      </c>
      <c r="BJ599" s="596">
        <v>43.72057452</v>
      </c>
      <c r="BK599" s="597">
        <v>3.0710000000000002</v>
      </c>
      <c r="BL599" s="532">
        <v>87.731369999999998</v>
      </c>
      <c r="BM599" s="595"/>
      <c r="BN599" s="596">
        <v>93.969756200000006</v>
      </c>
      <c r="BO599" s="596">
        <v>14.064046619999999</v>
      </c>
      <c r="BP599" s="597">
        <v>7.6360000000000001</v>
      </c>
      <c r="BQ599" s="532">
        <v>11.34953</v>
      </c>
      <c r="BR599" s="595"/>
      <c r="BS599" s="596">
        <v>5.77506144</v>
      </c>
      <c r="BT599" s="596">
        <v>3.1193981600000003</v>
      </c>
      <c r="BU599" s="597">
        <v>27.559000000000001</v>
      </c>
      <c r="BV599" s="532">
        <v>0.69750000000000001</v>
      </c>
      <c r="BW599" s="595"/>
      <c r="BX599" s="596">
        <v>1.8347923499999998</v>
      </c>
      <c r="BY599" s="596">
        <v>1.9194997300000001</v>
      </c>
      <c r="BZ599" s="597">
        <v>53.376000000000005</v>
      </c>
      <c r="CA599" s="501">
        <v>0.22159999999999999</v>
      </c>
      <c r="CB599" s="596">
        <v>295.45128694000005</v>
      </c>
      <c r="CC599" s="596">
        <v>26.936987009999999</v>
      </c>
      <c r="CD599" s="597">
        <v>4.6520000000000001</v>
      </c>
      <c r="CE599" s="532">
        <v>33.438540000000003</v>
      </c>
      <c r="CF599" s="595"/>
      <c r="CG599" s="596">
        <v>145.53423311</v>
      </c>
      <c r="CH599" s="596">
        <v>16.414642279999999</v>
      </c>
      <c r="CI599" s="597">
        <v>5.7549999999999999</v>
      </c>
      <c r="CJ599" s="532">
        <v>49.258279999999999</v>
      </c>
      <c r="CK599" s="595"/>
      <c r="CL599" s="596">
        <v>106.49228812</v>
      </c>
      <c r="CM599" s="596">
        <v>15.860484360000001</v>
      </c>
      <c r="CN599" s="597">
        <v>7.5990000000000002</v>
      </c>
      <c r="CO599" s="532">
        <v>36.043939999999999</v>
      </c>
      <c r="CP599" s="595"/>
      <c r="CQ599" s="596">
        <v>28.908794870000001</v>
      </c>
      <c r="CR599" s="596">
        <v>8.8170910100000004</v>
      </c>
      <c r="CS599" s="597">
        <v>15.561</v>
      </c>
      <c r="CT599" s="532">
        <v>9.7846200000000003</v>
      </c>
      <c r="CU599" s="595"/>
      <c r="CV599" s="596">
        <v>14.51597084</v>
      </c>
      <c r="CW599" s="596">
        <v>4.5967026200000003</v>
      </c>
      <c r="CX599" s="597">
        <v>16.156000000000002</v>
      </c>
      <c r="CY599" s="501">
        <v>4.9131499999999999</v>
      </c>
    </row>
    <row r="600" spans="1:103" ht="12" customHeight="1" x14ac:dyDescent="0.35">
      <c r="A600" s="758"/>
      <c r="B600" s="843" t="s">
        <v>67</v>
      </c>
      <c r="C600" s="330" t="s">
        <v>59</v>
      </c>
      <c r="D600" s="446">
        <v>488.78935423000001</v>
      </c>
      <c r="E600" s="446">
        <v>69.358390159999999</v>
      </c>
      <c r="F600" s="588">
        <v>7.24</v>
      </c>
      <c r="G600" s="589"/>
      <c r="H600" s="527">
        <v>272.82146850999999</v>
      </c>
      <c r="I600" s="527">
        <v>42.534192269999998</v>
      </c>
      <c r="J600" s="528">
        <v>7.9539999999999997</v>
      </c>
      <c r="K600" s="529">
        <f t="shared" si="3"/>
        <v>55.815755017778834</v>
      </c>
      <c r="L600" s="590"/>
      <c r="M600" s="591">
        <v>161.4202311</v>
      </c>
      <c r="N600" s="591">
        <v>28.308889330000003</v>
      </c>
      <c r="O600" s="592">
        <v>8.9480000000000004</v>
      </c>
      <c r="P600" s="529">
        <v>59.166980000000002</v>
      </c>
      <c r="Q600" s="590"/>
      <c r="R600" s="591">
        <v>100.43498489000001</v>
      </c>
      <c r="S600" s="591">
        <v>16.543198919999998</v>
      </c>
      <c r="T600" s="592">
        <v>8.4039999999999999</v>
      </c>
      <c r="U600" s="529">
        <v>36.813450000000003</v>
      </c>
      <c r="V600" s="590"/>
      <c r="W600" s="591">
        <v>10.4182693</v>
      </c>
      <c r="X600" s="591">
        <v>4.4935130799999996</v>
      </c>
      <c r="Y600" s="592">
        <v>22.006</v>
      </c>
      <c r="Z600" s="529">
        <v>3.8187099999999998</v>
      </c>
      <c r="AA600" s="590"/>
      <c r="AB600" s="591">
        <v>0.54798320999999994</v>
      </c>
      <c r="AC600" s="591">
        <v>0.56383998999999996</v>
      </c>
      <c r="AD600" s="592">
        <v>52.497000000000007</v>
      </c>
      <c r="AE600" s="497">
        <v>0.20086000000000001</v>
      </c>
      <c r="AF600" s="591">
        <v>48.409579270000002</v>
      </c>
      <c r="AG600" s="591">
        <v>10.11384129</v>
      </c>
      <c r="AH600" s="592">
        <v>10.659000000000001</v>
      </c>
      <c r="AI600" s="529">
        <v>9.9039800000000007</v>
      </c>
      <c r="AJ600" s="590"/>
      <c r="AK600" s="591">
        <v>11.10430281</v>
      </c>
      <c r="AL600" s="591">
        <v>3.5899646600000001</v>
      </c>
      <c r="AM600" s="592">
        <v>16.495000000000001</v>
      </c>
      <c r="AN600" s="529">
        <v>22.938230000000001</v>
      </c>
      <c r="AO600" s="590"/>
      <c r="AP600" s="591">
        <v>29.90315528</v>
      </c>
      <c r="AQ600" s="591">
        <v>6.2923779199999998</v>
      </c>
      <c r="AR600" s="592">
        <v>10.735999999999999</v>
      </c>
      <c r="AS600" s="529">
        <v>61.771149999999999</v>
      </c>
      <c r="AT600" s="590"/>
      <c r="AU600" s="591">
        <v>7.1424184899999998</v>
      </c>
      <c r="AV600" s="591">
        <v>3.43400719</v>
      </c>
      <c r="AW600" s="592">
        <v>24.529999999999998</v>
      </c>
      <c r="AX600" s="529">
        <v>14.75414</v>
      </c>
      <c r="AY600" s="590"/>
      <c r="AZ600" s="591">
        <v>0.25970269000000001</v>
      </c>
      <c r="BA600" s="591">
        <v>0.27842014999999998</v>
      </c>
      <c r="BB600" s="592">
        <v>54.698</v>
      </c>
      <c r="BC600" s="497">
        <v>0.53647</v>
      </c>
      <c r="BD600" s="591">
        <v>423.25229759999996</v>
      </c>
      <c r="BE600" s="591">
        <v>59.981449099999999</v>
      </c>
      <c r="BF600" s="592">
        <v>7.23</v>
      </c>
      <c r="BG600" s="529">
        <v>86.59196</v>
      </c>
      <c r="BH600" s="590"/>
      <c r="BI600" s="591">
        <v>273.50054259999996</v>
      </c>
      <c r="BJ600" s="591">
        <v>41.650825859999998</v>
      </c>
      <c r="BK600" s="592">
        <v>7.7700000000000005</v>
      </c>
      <c r="BL600" s="529">
        <v>64.618799999999993</v>
      </c>
      <c r="BM600" s="590"/>
      <c r="BN600" s="591">
        <v>139.00313906</v>
      </c>
      <c r="BO600" s="591">
        <v>21.216856930000002</v>
      </c>
      <c r="BP600" s="592">
        <v>7.7880000000000003</v>
      </c>
      <c r="BQ600" s="529">
        <v>32.841670000000001</v>
      </c>
      <c r="BR600" s="590"/>
      <c r="BS600" s="591">
        <v>8.9540636900000017</v>
      </c>
      <c r="BT600" s="591">
        <v>3.4138004299999998</v>
      </c>
      <c r="BU600" s="592">
        <v>19.451999999999998</v>
      </c>
      <c r="BV600" s="529">
        <v>2.1155400000000002</v>
      </c>
      <c r="BW600" s="590"/>
      <c r="BX600" s="591">
        <v>1.79455225</v>
      </c>
      <c r="BY600" s="591">
        <v>1.20304258</v>
      </c>
      <c r="BZ600" s="592">
        <v>34.203000000000003</v>
      </c>
      <c r="CA600" s="497">
        <v>0.42398999999999998</v>
      </c>
      <c r="CB600" s="591">
        <v>249.96248631999998</v>
      </c>
      <c r="CC600" s="591">
        <v>37.710293540000002</v>
      </c>
      <c r="CD600" s="592">
        <v>7.6970000000000001</v>
      </c>
      <c r="CE600" s="529">
        <v>51.139099999999999</v>
      </c>
      <c r="CF600" s="590"/>
      <c r="CG600" s="591">
        <v>141.2283663</v>
      </c>
      <c r="CH600" s="591">
        <v>22.621858660000001</v>
      </c>
      <c r="CI600" s="592">
        <v>8.1720000000000006</v>
      </c>
      <c r="CJ600" s="529">
        <v>56.49982</v>
      </c>
      <c r="CK600" s="590"/>
      <c r="CL600" s="591">
        <v>89.671354049999991</v>
      </c>
      <c r="CM600" s="591">
        <v>17.455705900000002</v>
      </c>
      <c r="CN600" s="592">
        <v>9.9320000000000004</v>
      </c>
      <c r="CO600" s="529">
        <v>35.873919999999998</v>
      </c>
      <c r="CP600" s="590"/>
      <c r="CQ600" s="591">
        <v>14.297313679999998</v>
      </c>
      <c r="CR600" s="591">
        <v>3.87074658</v>
      </c>
      <c r="CS600" s="592">
        <v>13.813000000000001</v>
      </c>
      <c r="CT600" s="529">
        <v>5.7197800000000001</v>
      </c>
      <c r="CU600" s="590"/>
      <c r="CV600" s="591">
        <v>4.7654522899999998</v>
      </c>
      <c r="CW600" s="591">
        <v>3.4122295600000001</v>
      </c>
      <c r="CX600" s="592">
        <v>36.531999999999996</v>
      </c>
      <c r="CY600" s="497">
        <v>1.9064700000000001</v>
      </c>
    </row>
    <row r="601" spans="1:103" ht="12" customHeight="1" x14ac:dyDescent="0.35">
      <c r="A601" s="758"/>
      <c r="B601" s="843"/>
      <c r="C601" s="330" t="s">
        <v>133</v>
      </c>
      <c r="D601" s="446">
        <v>260.67486130999998</v>
      </c>
      <c r="E601" s="446">
        <v>37.492421090000001</v>
      </c>
      <c r="F601" s="588">
        <v>7.3380000000000001</v>
      </c>
      <c r="G601" s="589"/>
      <c r="H601" s="527">
        <v>139.09497468000001</v>
      </c>
      <c r="I601" s="527">
        <v>22.89437792</v>
      </c>
      <c r="J601" s="528">
        <v>8.3979999999999997</v>
      </c>
      <c r="K601" s="529">
        <f t="shared" ref="K601:K647" si="4">H601/$D601*100</f>
        <v>53.359566005325441</v>
      </c>
      <c r="L601" s="590"/>
      <c r="M601" s="591">
        <v>81.471128669999999</v>
      </c>
      <c r="N601" s="591">
        <v>15.813822270000001</v>
      </c>
      <c r="O601" s="592">
        <v>9.9030000000000005</v>
      </c>
      <c r="P601" s="529">
        <v>58.572299999999998</v>
      </c>
      <c r="Q601" s="590"/>
      <c r="R601" s="591">
        <v>51.773792889999996</v>
      </c>
      <c r="S601" s="591">
        <v>9.4577530599999999</v>
      </c>
      <c r="T601" s="592">
        <v>9.32</v>
      </c>
      <c r="U601" s="529">
        <v>37.221899999999998</v>
      </c>
      <c r="V601" s="590"/>
      <c r="W601" s="591">
        <v>5.4888923800000002</v>
      </c>
      <c r="X601" s="591">
        <v>2.5684630400000001</v>
      </c>
      <c r="Y601" s="592">
        <v>23.874000000000002</v>
      </c>
      <c r="Z601" s="529">
        <v>3.9461499999999998</v>
      </c>
      <c r="AA601" s="590"/>
      <c r="AB601" s="591">
        <v>0.36116072999999999</v>
      </c>
      <c r="AC601" s="591">
        <v>0.52935042999999993</v>
      </c>
      <c r="AD601" s="592">
        <v>74.78</v>
      </c>
      <c r="AE601" s="497">
        <v>0.25964999999999999</v>
      </c>
      <c r="AF601" s="591">
        <v>24.434960800000002</v>
      </c>
      <c r="AG601" s="591">
        <v>5.9605325000000002</v>
      </c>
      <c r="AH601" s="592">
        <v>12.446</v>
      </c>
      <c r="AI601" s="529">
        <v>9.3737300000000001</v>
      </c>
      <c r="AJ601" s="590"/>
      <c r="AK601" s="591">
        <v>6.1818545599999997</v>
      </c>
      <c r="AL601" s="591">
        <v>2.1871820200000003</v>
      </c>
      <c r="AM601" s="592">
        <v>18.051000000000002</v>
      </c>
      <c r="AN601" s="529">
        <v>25.299219999999998</v>
      </c>
      <c r="AO601" s="590"/>
      <c r="AP601" s="591">
        <v>15.00744302</v>
      </c>
      <c r="AQ601" s="591">
        <v>4.3264596700000002</v>
      </c>
      <c r="AR601" s="592">
        <v>14.709</v>
      </c>
      <c r="AS601" s="529">
        <v>61.417909999999999</v>
      </c>
      <c r="AT601" s="590"/>
      <c r="AU601" s="591">
        <v>2.9859605299999998</v>
      </c>
      <c r="AV601" s="591">
        <v>1.8400248799999999</v>
      </c>
      <c r="AW601" s="592">
        <v>31.44</v>
      </c>
      <c r="AX601" s="529">
        <v>12.22003</v>
      </c>
      <c r="AY601" s="590"/>
      <c r="AZ601" s="591">
        <v>0.25970269000000001</v>
      </c>
      <c r="BA601" s="591">
        <v>0.27842014999999998</v>
      </c>
      <c r="BB601" s="592">
        <v>54.698</v>
      </c>
      <c r="BC601" s="497">
        <v>1.0628299999999999</v>
      </c>
      <c r="BD601" s="591">
        <v>222.57852368000002</v>
      </c>
      <c r="BE601" s="591">
        <v>32.380291470000003</v>
      </c>
      <c r="BF601" s="592">
        <v>7.4219999999999997</v>
      </c>
      <c r="BG601" s="529">
        <v>85.385499999999993</v>
      </c>
      <c r="BH601" s="590"/>
      <c r="BI601" s="591">
        <v>144.92123347999998</v>
      </c>
      <c r="BJ601" s="591">
        <v>23.038947929999999</v>
      </c>
      <c r="BK601" s="592">
        <v>8.1110000000000007</v>
      </c>
      <c r="BL601" s="529">
        <v>65.110159999999993</v>
      </c>
      <c r="BM601" s="590"/>
      <c r="BN601" s="591">
        <v>71.617585079999998</v>
      </c>
      <c r="BO601" s="591">
        <v>11.909105460000001</v>
      </c>
      <c r="BP601" s="592">
        <v>8.484</v>
      </c>
      <c r="BQ601" s="529">
        <v>32.176319999999997</v>
      </c>
      <c r="BR601" s="590"/>
      <c r="BS601" s="591">
        <v>5.2311263499999994</v>
      </c>
      <c r="BT601" s="591">
        <v>2.2907186799999999</v>
      </c>
      <c r="BU601" s="592">
        <v>22.342000000000002</v>
      </c>
      <c r="BV601" s="529">
        <v>2.3502399999999999</v>
      </c>
      <c r="BW601" s="590"/>
      <c r="BX601" s="591">
        <v>0.80857877</v>
      </c>
      <c r="BY601" s="591">
        <v>0.83194231000000007</v>
      </c>
      <c r="BZ601" s="592">
        <v>52.495000000000005</v>
      </c>
      <c r="CA601" s="497">
        <v>0.36327999999999999</v>
      </c>
      <c r="CB601" s="591">
        <v>128.42867577000001</v>
      </c>
      <c r="CC601" s="591">
        <v>19.887459849999999</v>
      </c>
      <c r="CD601" s="592">
        <v>7.9009999999999998</v>
      </c>
      <c r="CE601" s="529">
        <v>49.267760000000003</v>
      </c>
      <c r="CF601" s="590"/>
      <c r="CG601" s="591">
        <v>69.235337740000006</v>
      </c>
      <c r="CH601" s="591">
        <v>11.45848088</v>
      </c>
      <c r="CI601" s="592">
        <v>8.4440000000000008</v>
      </c>
      <c r="CJ601" s="529">
        <v>53.909559999999999</v>
      </c>
      <c r="CK601" s="590"/>
      <c r="CL601" s="591">
        <v>47.501524549999999</v>
      </c>
      <c r="CM601" s="591">
        <v>10.450160990000001</v>
      </c>
      <c r="CN601" s="592">
        <v>11.224</v>
      </c>
      <c r="CO601" s="529">
        <v>36.986699999999999</v>
      </c>
      <c r="CP601" s="590"/>
      <c r="CQ601" s="591">
        <v>8.5673967300000005</v>
      </c>
      <c r="CR601" s="591">
        <v>2.7198769200000004</v>
      </c>
      <c r="CS601" s="592">
        <v>16.196999999999999</v>
      </c>
      <c r="CT601" s="529">
        <v>6.6709399999999999</v>
      </c>
      <c r="CU601" s="590"/>
      <c r="CV601" s="591">
        <v>3.12441675</v>
      </c>
      <c r="CW601" s="591">
        <v>2.2270981299999999</v>
      </c>
      <c r="CX601" s="592">
        <v>36.368000000000002</v>
      </c>
      <c r="CY601" s="497">
        <v>2.4327999999999999</v>
      </c>
    </row>
    <row r="602" spans="1:103" ht="12" customHeight="1" x14ac:dyDescent="0.35">
      <c r="A602" s="759"/>
      <c r="B602" s="849"/>
      <c r="C602" s="331" t="s">
        <v>134</v>
      </c>
      <c r="D602" s="457">
        <v>228.11449293000001</v>
      </c>
      <c r="E602" s="457">
        <v>33.298991860000001</v>
      </c>
      <c r="F602" s="598">
        <v>7.4480000000000004</v>
      </c>
      <c r="G602" s="504"/>
      <c r="H602" s="533">
        <v>133.72649384000002</v>
      </c>
      <c r="I602" s="533">
        <v>21.414228910000002</v>
      </c>
      <c r="J602" s="534">
        <v>8.17</v>
      </c>
      <c r="K602" s="82">
        <f t="shared" si="4"/>
        <v>58.622532975594751</v>
      </c>
      <c r="L602" s="413"/>
      <c r="M602" s="503">
        <v>79.949102429999996</v>
      </c>
      <c r="N602" s="503">
        <v>14.07689879</v>
      </c>
      <c r="O602" s="395">
        <v>8.9829999999999988</v>
      </c>
      <c r="P602" s="82">
        <v>59.785539999999997</v>
      </c>
      <c r="Q602" s="413"/>
      <c r="R602" s="503">
        <v>48.661192010000001</v>
      </c>
      <c r="S602" s="503">
        <v>8.6029788099999998</v>
      </c>
      <c r="T602" s="395">
        <v>9.02</v>
      </c>
      <c r="U602" s="82">
        <v>36.388590000000001</v>
      </c>
      <c r="V602" s="413"/>
      <c r="W602" s="503">
        <v>4.9293769199999993</v>
      </c>
      <c r="X602" s="503">
        <v>2.6000410700000001</v>
      </c>
      <c r="Y602" s="395">
        <v>26.911000000000001</v>
      </c>
      <c r="Z602" s="82">
        <v>3.6861600000000001</v>
      </c>
      <c r="AA602" s="413"/>
      <c r="AB602" s="503">
        <v>0.18682248000000001</v>
      </c>
      <c r="AC602" s="503">
        <v>0.30500565000000002</v>
      </c>
      <c r="AD602" s="395">
        <v>83.296000000000006</v>
      </c>
      <c r="AE602" s="505">
        <v>0.13969999999999999</v>
      </c>
      <c r="AF602" s="503">
        <v>23.974618470000003</v>
      </c>
      <c r="AG602" s="503">
        <v>5.54105326</v>
      </c>
      <c r="AH602" s="395">
        <v>11.792</v>
      </c>
      <c r="AI602" s="82">
        <v>10.50991</v>
      </c>
      <c r="AJ602" s="413"/>
      <c r="AK602" s="503">
        <v>4.9224482500000004</v>
      </c>
      <c r="AL602" s="503">
        <v>1.89621756</v>
      </c>
      <c r="AM602" s="395">
        <v>19.654</v>
      </c>
      <c r="AN602" s="82">
        <v>20.53191</v>
      </c>
      <c r="AO602" s="413"/>
      <c r="AP602" s="503">
        <v>14.89571226</v>
      </c>
      <c r="AQ602" s="503">
        <v>3.8241569599999998</v>
      </c>
      <c r="AR602" s="395">
        <v>13.098000000000001</v>
      </c>
      <c r="AS602" s="82">
        <v>62.131180000000001</v>
      </c>
      <c r="AT602" s="413"/>
      <c r="AU602" s="503">
        <v>4.15645796</v>
      </c>
      <c r="AV602" s="503">
        <v>2.08324395</v>
      </c>
      <c r="AW602" s="395">
        <v>25.571999999999999</v>
      </c>
      <c r="AX602" s="82">
        <v>17.33691</v>
      </c>
      <c r="AY602" s="413"/>
      <c r="AZ602" s="503">
        <v>0</v>
      </c>
      <c r="BA602" s="503">
        <v>0</v>
      </c>
      <c r="BB602" s="395" t="s">
        <v>69</v>
      </c>
      <c r="BC602" s="505">
        <v>0</v>
      </c>
      <c r="BD602" s="503">
        <v>200.67377392</v>
      </c>
      <c r="BE602" s="503">
        <v>28.986439090000001</v>
      </c>
      <c r="BF602" s="395">
        <v>7.37</v>
      </c>
      <c r="BG602" s="82">
        <v>87.970640000000003</v>
      </c>
      <c r="BH602" s="413"/>
      <c r="BI602" s="503">
        <v>128.57930912</v>
      </c>
      <c r="BJ602" s="503">
        <v>19.890687020000001</v>
      </c>
      <c r="BK602" s="395">
        <v>7.8929999999999998</v>
      </c>
      <c r="BL602" s="82">
        <v>64.073800000000006</v>
      </c>
      <c r="BM602" s="413"/>
      <c r="BN602" s="503">
        <v>67.385553979999997</v>
      </c>
      <c r="BO602" s="503">
        <v>10.92671505</v>
      </c>
      <c r="BP602" s="395">
        <v>8.2729999999999997</v>
      </c>
      <c r="BQ602" s="82">
        <v>33.579650000000001</v>
      </c>
      <c r="BR602" s="413"/>
      <c r="BS602" s="503">
        <v>3.7229373400000001</v>
      </c>
      <c r="BT602" s="503">
        <v>1.86287994</v>
      </c>
      <c r="BU602" s="395">
        <v>25.53</v>
      </c>
      <c r="BV602" s="82">
        <v>1.8552200000000001</v>
      </c>
      <c r="BW602" s="413"/>
      <c r="BX602" s="503">
        <v>0.98597347999999996</v>
      </c>
      <c r="BY602" s="503">
        <v>0.91694840999999994</v>
      </c>
      <c r="BZ602" s="395">
        <v>47.449000000000005</v>
      </c>
      <c r="CA602" s="505">
        <v>0.49132999999999999</v>
      </c>
      <c r="CB602" s="503">
        <v>121.53381055</v>
      </c>
      <c r="CC602" s="503">
        <v>18.92051756</v>
      </c>
      <c r="CD602" s="395">
        <v>7.9429999999999996</v>
      </c>
      <c r="CE602" s="82">
        <v>53.277549999999998</v>
      </c>
      <c r="CF602" s="413"/>
      <c r="CG602" s="503">
        <v>71.993028559999999</v>
      </c>
      <c r="CH602" s="503">
        <v>11.9503472</v>
      </c>
      <c r="CI602" s="395">
        <v>8.4689999999999994</v>
      </c>
      <c r="CJ602" s="82">
        <v>59.23704</v>
      </c>
      <c r="CK602" s="413"/>
      <c r="CL602" s="503">
        <v>42.169829499999999</v>
      </c>
      <c r="CM602" s="503">
        <v>8.4486329399999995</v>
      </c>
      <c r="CN602" s="395">
        <v>10.222000000000001</v>
      </c>
      <c r="CO602" s="82">
        <v>34.69802</v>
      </c>
      <c r="CP602" s="413"/>
      <c r="CQ602" s="503">
        <v>5.7299169499999998</v>
      </c>
      <c r="CR602" s="503">
        <v>2.1389172800000003</v>
      </c>
      <c r="CS602" s="395">
        <v>19.045000000000002</v>
      </c>
      <c r="CT602" s="82">
        <v>4.7146699999999999</v>
      </c>
      <c r="CU602" s="413"/>
      <c r="CV602" s="503">
        <v>1.6410355400000001</v>
      </c>
      <c r="CW602" s="503">
        <v>1.318856</v>
      </c>
      <c r="CX602" s="395">
        <v>41.004000000000005</v>
      </c>
      <c r="CY602" s="505">
        <v>1.3502700000000001</v>
      </c>
    </row>
    <row r="603" spans="1:103" ht="12" customHeight="1" x14ac:dyDescent="0.35">
      <c r="A603" s="760" t="s">
        <v>97</v>
      </c>
      <c r="B603" s="916" t="s">
        <v>255</v>
      </c>
      <c r="C603" s="329" t="s">
        <v>59</v>
      </c>
      <c r="D603" s="446">
        <v>894.79201732000001</v>
      </c>
      <c r="E603" s="446">
        <v>48.12618355</v>
      </c>
      <c r="F603" s="588">
        <v>2.7439999999999998</v>
      </c>
      <c r="G603" s="507"/>
      <c r="H603" s="527">
        <v>525.21303078999995</v>
      </c>
      <c r="I603" s="527">
        <v>40.945417390000003</v>
      </c>
      <c r="J603" s="528">
        <v>3.9780000000000002</v>
      </c>
      <c r="K603" s="403">
        <f t="shared" si="4"/>
        <v>58.696660299124083</v>
      </c>
      <c r="L603" s="432"/>
      <c r="M603" s="506">
        <v>289.70753705999999</v>
      </c>
      <c r="N603" s="506">
        <v>34.56645537</v>
      </c>
      <c r="O603" s="401">
        <v>6.0880000000000001</v>
      </c>
      <c r="P603" s="403">
        <v>55.16001</v>
      </c>
      <c r="Q603" s="432"/>
      <c r="R603" s="506">
        <v>223.48904879999998</v>
      </c>
      <c r="S603" s="506">
        <v>16.921038420000002</v>
      </c>
      <c r="T603" s="401">
        <v>3.8629999999999995</v>
      </c>
      <c r="U603" s="403">
        <v>42.552079999999997</v>
      </c>
      <c r="V603" s="432"/>
      <c r="W603" s="506">
        <v>11.142101060000002</v>
      </c>
      <c r="X603" s="506">
        <v>2.7918540599999999</v>
      </c>
      <c r="Y603" s="401">
        <v>12.784000000000001</v>
      </c>
      <c r="Z603" s="403">
        <v>2.1214400000000002</v>
      </c>
      <c r="AA603" s="432"/>
      <c r="AB603" s="506">
        <v>0.87434387000000002</v>
      </c>
      <c r="AC603" s="506">
        <v>0.66240215000000002</v>
      </c>
      <c r="AD603" s="401">
        <v>38.652999999999999</v>
      </c>
      <c r="AE603" s="508">
        <v>0.16647000000000001</v>
      </c>
      <c r="AF603" s="506">
        <v>208.15265436999999</v>
      </c>
      <c r="AG603" s="506">
        <v>23.987813880000001</v>
      </c>
      <c r="AH603" s="401">
        <v>5.88</v>
      </c>
      <c r="AI603" s="403">
        <v>23.262689999999999</v>
      </c>
      <c r="AJ603" s="432"/>
      <c r="AK603" s="506">
        <v>77.048084959999997</v>
      </c>
      <c r="AL603" s="506">
        <v>15.14213507</v>
      </c>
      <c r="AM603" s="401">
        <v>10.026999999999999</v>
      </c>
      <c r="AN603" s="403">
        <v>37.015180000000001</v>
      </c>
      <c r="AO603" s="432"/>
      <c r="AP603" s="506">
        <v>106.76677782</v>
      </c>
      <c r="AQ603" s="506">
        <v>13.152609739999999</v>
      </c>
      <c r="AR603" s="401">
        <v>6.2850000000000001</v>
      </c>
      <c r="AS603" s="403">
        <v>51.292540000000002</v>
      </c>
      <c r="AT603" s="432"/>
      <c r="AU603" s="506">
        <v>13.98532241</v>
      </c>
      <c r="AV603" s="506">
        <v>3.1961579599999999</v>
      </c>
      <c r="AW603" s="401">
        <v>11.66</v>
      </c>
      <c r="AX603" s="403">
        <v>6.7187799999999998</v>
      </c>
      <c r="AY603" s="432"/>
      <c r="AZ603" s="506">
        <v>10.352469189999999</v>
      </c>
      <c r="BA603" s="506">
        <v>2.8918211899999999</v>
      </c>
      <c r="BB603" s="401">
        <v>14.252000000000001</v>
      </c>
      <c r="BC603" s="508">
        <v>4.9734999999999996</v>
      </c>
      <c r="BD603" s="506">
        <v>783.98798445</v>
      </c>
      <c r="BE603" s="506">
        <v>44.828880310000002</v>
      </c>
      <c r="BF603" s="401">
        <v>2.9170000000000003</v>
      </c>
      <c r="BG603" s="403">
        <v>87.616780000000006</v>
      </c>
      <c r="BH603" s="432"/>
      <c r="BI603" s="506">
        <v>484.18687352999996</v>
      </c>
      <c r="BJ603" s="506">
        <v>35.392369260000002</v>
      </c>
      <c r="BK603" s="401">
        <v>3.7289999999999996</v>
      </c>
      <c r="BL603" s="403">
        <v>61.759480000000003</v>
      </c>
      <c r="BM603" s="432"/>
      <c r="BN603" s="506">
        <v>272.72040542999997</v>
      </c>
      <c r="BO603" s="506">
        <v>17.925171279999997</v>
      </c>
      <c r="BP603" s="401">
        <v>3.3529999999999998</v>
      </c>
      <c r="BQ603" s="403">
        <v>34.786299999999997</v>
      </c>
      <c r="BR603" s="432"/>
      <c r="BS603" s="506">
        <v>23.43674034</v>
      </c>
      <c r="BT603" s="506">
        <v>4.1126868600000002</v>
      </c>
      <c r="BU603" s="401">
        <v>8.9529999999999994</v>
      </c>
      <c r="BV603" s="403">
        <v>2.98943</v>
      </c>
      <c r="BW603" s="432"/>
      <c r="BX603" s="506">
        <v>3.6439651500000001</v>
      </c>
      <c r="BY603" s="506">
        <v>1.5044668200000002</v>
      </c>
      <c r="BZ603" s="401">
        <v>21.065000000000001</v>
      </c>
      <c r="CA603" s="508">
        <v>0.46479999999999999</v>
      </c>
      <c r="CB603" s="506">
        <v>195.65097026999999</v>
      </c>
      <c r="CC603" s="506">
        <v>21.08945439</v>
      </c>
      <c r="CD603" s="401">
        <v>5.5</v>
      </c>
      <c r="CE603" s="403">
        <v>21.86552</v>
      </c>
      <c r="CF603" s="432"/>
      <c r="CG603" s="506">
        <v>101.30992442</v>
      </c>
      <c r="CH603" s="506">
        <v>14.00987784</v>
      </c>
      <c r="CI603" s="401">
        <v>7.0549999999999997</v>
      </c>
      <c r="CJ603" s="403">
        <v>51.780949999999997</v>
      </c>
      <c r="CK603" s="432"/>
      <c r="CL603" s="506">
        <v>83.385034219999994</v>
      </c>
      <c r="CM603" s="506">
        <v>11.862807870000001</v>
      </c>
      <c r="CN603" s="401">
        <v>7.2580000000000009</v>
      </c>
      <c r="CO603" s="403">
        <v>42.619280000000003</v>
      </c>
      <c r="CP603" s="432"/>
      <c r="CQ603" s="506">
        <v>9.0162811099999995</v>
      </c>
      <c r="CR603" s="506">
        <v>2.6270395099999999</v>
      </c>
      <c r="CS603" s="401">
        <v>14.865999999999998</v>
      </c>
      <c r="CT603" s="403">
        <v>4.6083499999999997</v>
      </c>
      <c r="CU603" s="432"/>
      <c r="CV603" s="506">
        <v>1.9397305200000001</v>
      </c>
      <c r="CW603" s="506">
        <v>1.30368302</v>
      </c>
      <c r="CX603" s="401">
        <v>34.290999999999997</v>
      </c>
      <c r="CY603" s="508">
        <v>0.99141999999999997</v>
      </c>
    </row>
    <row r="604" spans="1:103" ht="12" customHeight="1" x14ac:dyDescent="0.35">
      <c r="A604" s="761"/>
      <c r="B604" s="846"/>
      <c r="C604" s="330" t="s">
        <v>133</v>
      </c>
      <c r="D604" s="446">
        <v>446.38221233000002</v>
      </c>
      <c r="E604" s="446">
        <v>23.389429250000003</v>
      </c>
      <c r="F604" s="588">
        <v>2.673</v>
      </c>
      <c r="G604" s="589"/>
      <c r="H604" s="527">
        <v>248.71998470999998</v>
      </c>
      <c r="I604" s="527">
        <v>20.22470787</v>
      </c>
      <c r="J604" s="528">
        <v>4.149</v>
      </c>
      <c r="K604" s="529">
        <f t="shared" si="4"/>
        <v>55.719062686603436</v>
      </c>
      <c r="L604" s="590"/>
      <c r="M604" s="591">
        <v>137.34928325999999</v>
      </c>
      <c r="N604" s="591">
        <v>16.872387610000001</v>
      </c>
      <c r="O604" s="592">
        <v>6.2670000000000003</v>
      </c>
      <c r="P604" s="529">
        <v>55.222459999999998</v>
      </c>
      <c r="Q604" s="590"/>
      <c r="R604" s="591">
        <v>105.42274744999999</v>
      </c>
      <c r="S604" s="591">
        <v>9.853658789999999</v>
      </c>
      <c r="T604" s="592">
        <v>4.7690000000000001</v>
      </c>
      <c r="U604" s="529">
        <v>42.386119999999998</v>
      </c>
      <c r="V604" s="590"/>
      <c r="W604" s="591">
        <v>5.3807562399999993</v>
      </c>
      <c r="X604" s="591">
        <v>1.88633136</v>
      </c>
      <c r="Y604" s="592">
        <v>17.885999999999999</v>
      </c>
      <c r="Z604" s="529">
        <v>2.1633800000000001</v>
      </c>
      <c r="AA604" s="590"/>
      <c r="AB604" s="591">
        <v>0.56719776</v>
      </c>
      <c r="AC604" s="591">
        <v>0.50696962999999995</v>
      </c>
      <c r="AD604" s="592">
        <v>45.603000000000002</v>
      </c>
      <c r="AE604" s="497">
        <v>0.22805</v>
      </c>
      <c r="AF604" s="591">
        <v>101.38790003</v>
      </c>
      <c r="AG604" s="591">
        <v>12.439734</v>
      </c>
      <c r="AH604" s="592">
        <v>6.2600000000000007</v>
      </c>
      <c r="AI604" s="529">
        <v>22.713249999999999</v>
      </c>
      <c r="AJ604" s="590"/>
      <c r="AK604" s="591">
        <v>36.983148070000006</v>
      </c>
      <c r="AL604" s="591">
        <v>8.0121550599999996</v>
      </c>
      <c r="AM604" s="592">
        <v>11.053000000000001</v>
      </c>
      <c r="AN604" s="529">
        <v>36.476889999999997</v>
      </c>
      <c r="AO604" s="590"/>
      <c r="AP604" s="591">
        <v>53.675037140000001</v>
      </c>
      <c r="AQ604" s="591">
        <v>7.7068044100000002</v>
      </c>
      <c r="AR604" s="592">
        <v>7.3260000000000005</v>
      </c>
      <c r="AS604" s="529">
        <v>52.940280000000001</v>
      </c>
      <c r="AT604" s="590"/>
      <c r="AU604" s="591">
        <v>5.8693074999999997</v>
      </c>
      <c r="AV604" s="591">
        <v>1.8596789300000001</v>
      </c>
      <c r="AW604" s="592">
        <v>16.166</v>
      </c>
      <c r="AX604" s="529">
        <v>5.7889600000000003</v>
      </c>
      <c r="AY604" s="590"/>
      <c r="AZ604" s="591">
        <v>4.8604073200000002</v>
      </c>
      <c r="BA604" s="591">
        <v>2.0284830400000002</v>
      </c>
      <c r="BB604" s="592">
        <v>21.292999999999999</v>
      </c>
      <c r="BC604" s="497">
        <v>4.7938700000000001</v>
      </c>
      <c r="BD604" s="591">
        <v>381.77470584000002</v>
      </c>
      <c r="BE604" s="591">
        <v>21.6277705</v>
      </c>
      <c r="BF604" s="592">
        <v>2.8899999999999997</v>
      </c>
      <c r="BG604" s="529">
        <v>85.526420000000002</v>
      </c>
      <c r="BH604" s="590"/>
      <c r="BI604" s="591">
        <v>238.05657631</v>
      </c>
      <c r="BJ604" s="591">
        <v>17.10295241</v>
      </c>
      <c r="BK604" s="592">
        <v>3.6659999999999999</v>
      </c>
      <c r="BL604" s="529">
        <v>62.355249999999998</v>
      </c>
      <c r="BM604" s="590"/>
      <c r="BN604" s="591">
        <v>130.45465981999999</v>
      </c>
      <c r="BO604" s="591">
        <v>9.7633390999999996</v>
      </c>
      <c r="BP604" s="592">
        <v>3.8180000000000001</v>
      </c>
      <c r="BQ604" s="529">
        <v>34.170589999999997</v>
      </c>
      <c r="BR604" s="590"/>
      <c r="BS604" s="591">
        <v>11.70758592</v>
      </c>
      <c r="BT604" s="591">
        <v>2.32920075</v>
      </c>
      <c r="BU604" s="592">
        <v>10.15</v>
      </c>
      <c r="BV604" s="529">
        <v>3.0666199999999999</v>
      </c>
      <c r="BW604" s="590"/>
      <c r="BX604" s="591">
        <v>1.55588379</v>
      </c>
      <c r="BY604" s="591">
        <v>0.84622004000000006</v>
      </c>
      <c r="BZ604" s="592">
        <v>27.749000000000002</v>
      </c>
      <c r="CA604" s="497">
        <v>0.40754000000000001</v>
      </c>
      <c r="CB604" s="591">
        <v>100.38334016</v>
      </c>
      <c r="CC604" s="591">
        <v>10.65149094</v>
      </c>
      <c r="CD604" s="592">
        <v>5.4139999999999997</v>
      </c>
      <c r="CE604" s="529">
        <v>22.488199999999999</v>
      </c>
      <c r="CF604" s="590"/>
      <c r="CG604" s="591">
        <v>52.569620049999997</v>
      </c>
      <c r="CH604" s="591">
        <v>7.66161827</v>
      </c>
      <c r="CI604" s="592">
        <v>7.4359999999999999</v>
      </c>
      <c r="CJ604" s="529">
        <v>52.368870000000001</v>
      </c>
      <c r="CK604" s="590"/>
      <c r="CL604" s="591">
        <v>42.193572460000006</v>
      </c>
      <c r="CM604" s="591">
        <v>5.9914594900000004</v>
      </c>
      <c r="CN604" s="592">
        <v>7.2450000000000001</v>
      </c>
      <c r="CO604" s="529">
        <v>42.032449999999997</v>
      </c>
      <c r="CP604" s="590"/>
      <c r="CQ604" s="591">
        <v>4.6044671799999994</v>
      </c>
      <c r="CR604" s="591">
        <v>1.5573939299999999</v>
      </c>
      <c r="CS604" s="592">
        <v>17.257000000000001</v>
      </c>
      <c r="CT604" s="529">
        <v>4.5868799999999998</v>
      </c>
      <c r="CU604" s="590"/>
      <c r="CV604" s="591">
        <v>1.0156804699999999</v>
      </c>
      <c r="CW604" s="591">
        <v>0.71058304999999999</v>
      </c>
      <c r="CX604" s="592">
        <v>35.695</v>
      </c>
      <c r="CY604" s="497">
        <v>1.0118</v>
      </c>
    </row>
    <row r="605" spans="1:103" ht="12" customHeight="1" x14ac:dyDescent="0.35">
      <c r="A605" s="761"/>
      <c r="B605" s="846"/>
      <c r="C605" s="330" t="s">
        <v>134</v>
      </c>
      <c r="D605" s="446">
        <v>448.40980499</v>
      </c>
      <c r="E605" s="446">
        <v>25.831661570000001</v>
      </c>
      <c r="F605" s="588">
        <v>2.9390000000000001</v>
      </c>
      <c r="G605" s="589"/>
      <c r="H605" s="527">
        <v>276.49304608</v>
      </c>
      <c r="I605" s="527">
        <v>22.557985519999999</v>
      </c>
      <c r="J605" s="528">
        <v>4.1630000000000003</v>
      </c>
      <c r="K605" s="529">
        <f t="shared" si="4"/>
        <v>61.660793988696582</v>
      </c>
      <c r="L605" s="590"/>
      <c r="M605" s="591">
        <v>152.3582538</v>
      </c>
      <c r="N605" s="591">
        <v>19.124999420000002</v>
      </c>
      <c r="O605" s="592">
        <v>6.4039999999999999</v>
      </c>
      <c r="P605" s="529">
        <v>55.103830000000002</v>
      </c>
      <c r="Q605" s="590"/>
      <c r="R605" s="591">
        <v>118.06630134999999</v>
      </c>
      <c r="S605" s="591">
        <v>9.2171784199999998</v>
      </c>
      <c r="T605" s="592">
        <v>3.9829999999999997</v>
      </c>
      <c r="U605" s="529">
        <v>42.701360000000001</v>
      </c>
      <c r="V605" s="590"/>
      <c r="W605" s="591">
        <v>5.7613448200000006</v>
      </c>
      <c r="X605" s="591">
        <v>1.93201551</v>
      </c>
      <c r="Y605" s="592">
        <v>17.108999999999998</v>
      </c>
      <c r="Z605" s="529">
        <v>2.08372</v>
      </c>
      <c r="AA605" s="590"/>
      <c r="AB605" s="591">
        <v>0.30714611000000003</v>
      </c>
      <c r="AC605" s="591">
        <v>0.42754321000000001</v>
      </c>
      <c r="AD605" s="592">
        <v>71.02000000000001</v>
      </c>
      <c r="AE605" s="497">
        <v>0.11108999999999999</v>
      </c>
      <c r="AF605" s="591">
        <v>106.76475435</v>
      </c>
      <c r="AG605" s="591">
        <v>13.33258283</v>
      </c>
      <c r="AH605" s="592">
        <v>6.3710000000000004</v>
      </c>
      <c r="AI605" s="529">
        <v>23.809640000000002</v>
      </c>
      <c r="AJ605" s="590"/>
      <c r="AK605" s="591">
        <v>40.064936889999998</v>
      </c>
      <c r="AL605" s="591">
        <v>8.4766758000000006</v>
      </c>
      <c r="AM605" s="592">
        <v>10.795</v>
      </c>
      <c r="AN605" s="529">
        <v>37.52637</v>
      </c>
      <c r="AO605" s="590"/>
      <c r="AP605" s="591">
        <v>53.091740680000001</v>
      </c>
      <c r="AQ605" s="591">
        <v>7.2271981900000002</v>
      </c>
      <c r="AR605" s="592">
        <v>6.9449999999999994</v>
      </c>
      <c r="AS605" s="529">
        <v>49.727780000000003</v>
      </c>
      <c r="AT605" s="590"/>
      <c r="AU605" s="591">
        <v>8.1160149100000005</v>
      </c>
      <c r="AV605" s="591">
        <v>2.2669843799999998</v>
      </c>
      <c r="AW605" s="592">
        <v>14.250999999999999</v>
      </c>
      <c r="AX605" s="529">
        <v>7.6017700000000001</v>
      </c>
      <c r="AY605" s="590"/>
      <c r="AZ605" s="591">
        <v>5.4920618700000006</v>
      </c>
      <c r="BA605" s="591">
        <v>1.5579481000000002</v>
      </c>
      <c r="BB605" s="592">
        <v>14.472999999999999</v>
      </c>
      <c r="BC605" s="497">
        <v>5.1440799999999998</v>
      </c>
      <c r="BD605" s="591">
        <v>402.21327860999997</v>
      </c>
      <c r="BE605" s="591">
        <v>24.491683179999999</v>
      </c>
      <c r="BF605" s="592">
        <v>3.1070000000000002</v>
      </c>
      <c r="BG605" s="529">
        <v>89.697699999999998</v>
      </c>
      <c r="BH605" s="590"/>
      <c r="BI605" s="591">
        <v>246.13029722000002</v>
      </c>
      <c r="BJ605" s="591">
        <v>19.838603490000001</v>
      </c>
      <c r="BK605" s="592">
        <v>4.1120000000000001</v>
      </c>
      <c r="BL605" s="529">
        <v>61.193980000000003</v>
      </c>
      <c r="BM605" s="590"/>
      <c r="BN605" s="591">
        <v>142.26574561000001</v>
      </c>
      <c r="BO605" s="591">
        <v>10.61030848</v>
      </c>
      <c r="BP605" s="592">
        <v>3.8050000000000002</v>
      </c>
      <c r="BQ605" s="529">
        <v>35.370719999999999</v>
      </c>
      <c r="BR605" s="590"/>
      <c r="BS605" s="591">
        <v>11.72915442</v>
      </c>
      <c r="BT605" s="591">
        <v>2.8664877200000003</v>
      </c>
      <c r="BU605" s="592">
        <v>12.468999999999999</v>
      </c>
      <c r="BV605" s="529">
        <v>2.91615</v>
      </c>
      <c r="BW605" s="590"/>
      <c r="BX605" s="591">
        <v>2.0880813600000003</v>
      </c>
      <c r="BY605" s="591">
        <v>1.0560870299999998</v>
      </c>
      <c r="BZ605" s="592">
        <v>25.805</v>
      </c>
      <c r="CA605" s="497">
        <v>0.51915</v>
      </c>
      <c r="CB605" s="591">
        <v>95.267630109999999</v>
      </c>
      <c r="CC605" s="591">
        <v>11.948981910000001</v>
      </c>
      <c r="CD605" s="592">
        <v>6.3990000000000009</v>
      </c>
      <c r="CE605" s="529">
        <v>21.245660000000001</v>
      </c>
      <c r="CF605" s="590"/>
      <c r="CG605" s="591">
        <v>48.740304369999997</v>
      </c>
      <c r="CH605" s="591">
        <v>7.6018867999999999</v>
      </c>
      <c r="CI605" s="592">
        <v>7.9580000000000002</v>
      </c>
      <c r="CJ605" s="529">
        <v>51.161450000000002</v>
      </c>
      <c r="CK605" s="590"/>
      <c r="CL605" s="591">
        <v>41.191461759999996</v>
      </c>
      <c r="CM605" s="591">
        <v>7.6429891400000001</v>
      </c>
      <c r="CN605" s="592">
        <v>9.4670000000000005</v>
      </c>
      <c r="CO605" s="529">
        <v>43.237630000000003</v>
      </c>
      <c r="CP605" s="590"/>
      <c r="CQ605" s="591">
        <v>4.41181394</v>
      </c>
      <c r="CR605" s="591">
        <v>1.7262407599999998</v>
      </c>
      <c r="CS605" s="592">
        <v>19.963000000000001</v>
      </c>
      <c r="CT605" s="529">
        <v>4.6309699999999996</v>
      </c>
      <c r="CU605" s="590"/>
      <c r="CV605" s="591">
        <v>0.92405005000000007</v>
      </c>
      <c r="CW605" s="591">
        <v>0.72837478</v>
      </c>
      <c r="CX605" s="592">
        <v>40.216000000000001</v>
      </c>
      <c r="CY605" s="497">
        <v>0.96994999999999998</v>
      </c>
    </row>
    <row r="606" spans="1:103" ht="12" customHeight="1" x14ac:dyDescent="0.35">
      <c r="A606" s="761"/>
      <c r="B606" s="917" t="s">
        <v>66</v>
      </c>
      <c r="C606" s="332" t="s">
        <v>59</v>
      </c>
      <c r="D606" s="451">
        <v>551.32611025000006</v>
      </c>
      <c r="E606" s="451">
        <v>63.719533269999999</v>
      </c>
      <c r="F606" s="593">
        <v>5.8970000000000002</v>
      </c>
      <c r="G606" s="594"/>
      <c r="H606" s="530">
        <v>376.54954444000003</v>
      </c>
      <c r="I606" s="530">
        <v>46.632842119999999</v>
      </c>
      <c r="J606" s="531">
        <v>6.3179999999999996</v>
      </c>
      <c r="K606" s="532">
        <f t="shared" si="4"/>
        <v>68.29887745915984</v>
      </c>
      <c r="L606" s="595"/>
      <c r="M606" s="596">
        <v>241.82833496999999</v>
      </c>
      <c r="N606" s="596">
        <v>35.177290229999997</v>
      </c>
      <c r="O606" s="597">
        <v>7.4219999999999997</v>
      </c>
      <c r="P606" s="532">
        <v>64.222179999999994</v>
      </c>
      <c r="Q606" s="595"/>
      <c r="R606" s="596">
        <v>129.60866417</v>
      </c>
      <c r="S606" s="596">
        <v>20.225795150000003</v>
      </c>
      <c r="T606" s="597">
        <v>7.9619999999999997</v>
      </c>
      <c r="U606" s="532">
        <v>34.420079999999999</v>
      </c>
      <c r="V606" s="595"/>
      <c r="W606" s="596">
        <v>4.6741419799999999</v>
      </c>
      <c r="X606" s="596">
        <v>2.3297608699999999</v>
      </c>
      <c r="Y606" s="597">
        <v>25.430000000000003</v>
      </c>
      <c r="Z606" s="532">
        <v>1.2413099999999999</v>
      </c>
      <c r="AA606" s="595"/>
      <c r="AB606" s="596">
        <v>0.43840331999999999</v>
      </c>
      <c r="AC606" s="596">
        <v>0.5004035</v>
      </c>
      <c r="AD606" s="597">
        <v>58.235999999999997</v>
      </c>
      <c r="AE606" s="501">
        <v>0.11643000000000001</v>
      </c>
      <c r="AF606" s="596">
        <v>162.57409838000001</v>
      </c>
      <c r="AG606" s="596">
        <v>24.774880410000002</v>
      </c>
      <c r="AH606" s="597">
        <v>7.7750000000000004</v>
      </c>
      <c r="AI606" s="532">
        <v>29.487829999999999</v>
      </c>
      <c r="AJ606" s="595"/>
      <c r="AK606" s="596">
        <v>71.011741510000007</v>
      </c>
      <c r="AL606" s="596">
        <v>15.25560007</v>
      </c>
      <c r="AM606" s="597">
        <v>10.961</v>
      </c>
      <c r="AN606" s="532">
        <v>43.67962</v>
      </c>
      <c r="AO606" s="595"/>
      <c r="AP606" s="596">
        <v>76.550048339999989</v>
      </c>
      <c r="AQ606" s="596">
        <v>13.489466479999999</v>
      </c>
      <c r="AR606" s="597">
        <v>8.9909999999999997</v>
      </c>
      <c r="AS606" s="532">
        <v>47.08625</v>
      </c>
      <c r="AT606" s="595"/>
      <c r="AU606" s="596">
        <v>8.3027005999999997</v>
      </c>
      <c r="AV606" s="596">
        <v>2.91131042</v>
      </c>
      <c r="AW606" s="597">
        <v>17.89</v>
      </c>
      <c r="AX606" s="532">
        <v>5.10703</v>
      </c>
      <c r="AY606" s="595"/>
      <c r="AZ606" s="596">
        <v>6.7096079200000007</v>
      </c>
      <c r="BA606" s="596">
        <v>3.1253013700000003</v>
      </c>
      <c r="BB606" s="597">
        <v>23.765000000000001</v>
      </c>
      <c r="BC606" s="501">
        <v>4.1271100000000001</v>
      </c>
      <c r="BD606" s="596">
        <v>498.59389879000003</v>
      </c>
      <c r="BE606" s="596">
        <v>57.107157200000003</v>
      </c>
      <c r="BF606" s="597">
        <v>5.8440000000000003</v>
      </c>
      <c r="BG606" s="532">
        <v>90.435389999999998</v>
      </c>
      <c r="BH606" s="595"/>
      <c r="BI606" s="596">
        <v>342.13644916000004</v>
      </c>
      <c r="BJ606" s="596">
        <v>40.251947039999997</v>
      </c>
      <c r="BK606" s="597">
        <v>6.0019999999999998</v>
      </c>
      <c r="BL606" s="532">
        <v>68.620260000000002</v>
      </c>
      <c r="BM606" s="595"/>
      <c r="BN606" s="596">
        <v>143.89461838</v>
      </c>
      <c r="BO606" s="596">
        <v>22.853889759999998</v>
      </c>
      <c r="BP606" s="597">
        <v>8.1029999999999998</v>
      </c>
      <c r="BQ606" s="532">
        <v>28.86008</v>
      </c>
      <c r="BR606" s="595"/>
      <c r="BS606" s="596">
        <v>10.82127711</v>
      </c>
      <c r="BT606" s="596">
        <v>3.4643258700000001</v>
      </c>
      <c r="BU606" s="597">
        <v>16.334</v>
      </c>
      <c r="BV606" s="532">
        <v>2.1703600000000001</v>
      </c>
      <c r="BW606" s="595"/>
      <c r="BX606" s="596">
        <v>1.7415541299999999</v>
      </c>
      <c r="BY606" s="596">
        <v>1.1852578</v>
      </c>
      <c r="BZ606" s="597">
        <v>34.722999999999999</v>
      </c>
      <c r="CA606" s="501">
        <v>0.34928999999999999</v>
      </c>
      <c r="CB606" s="596">
        <v>125.42633522</v>
      </c>
      <c r="CC606" s="596">
        <v>20.31276832</v>
      </c>
      <c r="CD606" s="597">
        <v>8.2629999999999999</v>
      </c>
      <c r="CE606" s="532">
        <v>22.749939999999999</v>
      </c>
      <c r="CF606" s="595"/>
      <c r="CG606" s="596">
        <v>58.771794280000002</v>
      </c>
      <c r="CH606" s="596">
        <v>11.195008209999999</v>
      </c>
      <c r="CI606" s="597">
        <v>9.7189999999999994</v>
      </c>
      <c r="CJ606" s="532">
        <v>46.857619999999997</v>
      </c>
      <c r="CK606" s="595"/>
      <c r="CL606" s="596">
        <v>57.787964410000001</v>
      </c>
      <c r="CM606" s="596">
        <v>12.036494979999999</v>
      </c>
      <c r="CN606" s="597">
        <v>10.627000000000001</v>
      </c>
      <c r="CO606" s="532">
        <v>46.073230000000002</v>
      </c>
      <c r="CP606" s="595"/>
      <c r="CQ606" s="596">
        <v>7.6717601999999996</v>
      </c>
      <c r="CR606" s="596">
        <v>2.6171310700000001</v>
      </c>
      <c r="CS606" s="597">
        <v>17.405000000000001</v>
      </c>
      <c r="CT606" s="532">
        <v>6.1165500000000002</v>
      </c>
      <c r="CU606" s="595"/>
      <c r="CV606" s="596">
        <v>1.1948163300000001</v>
      </c>
      <c r="CW606" s="596">
        <v>1.2186650699999999</v>
      </c>
      <c r="CX606" s="597">
        <v>52.039000000000001</v>
      </c>
      <c r="CY606" s="501">
        <v>0.9526</v>
      </c>
    </row>
    <row r="607" spans="1:103" ht="12" customHeight="1" x14ac:dyDescent="0.35">
      <c r="A607" s="761"/>
      <c r="B607" s="917"/>
      <c r="C607" s="332" t="s">
        <v>133</v>
      </c>
      <c r="D607" s="451">
        <v>267.39889733000001</v>
      </c>
      <c r="E607" s="451">
        <v>31.96128985</v>
      </c>
      <c r="F607" s="593">
        <v>6.0979999999999999</v>
      </c>
      <c r="G607" s="594"/>
      <c r="H607" s="530">
        <v>178.07460544000003</v>
      </c>
      <c r="I607" s="530">
        <v>22.81068921</v>
      </c>
      <c r="J607" s="531">
        <v>6.5360000000000005</v>
      </c>
      <c r="K607" s="532">
        <f t="shared" si="4"/>
        <v>66.595115843068015</v>
      </c>
      <c r="L607" s="595"/>
      <c r="M607" s="596">
        <v>113.34835978</v>
      </c>
      <c r="N607" s="596">
        <v>16.92708545</v>
      </c>
      <c r="O607" s="597">
        <v>7.6189999999999998</v>
      </c>
      <c r="P607" s="532">
        <v>63.652180000000001</v>
      </c>
      <c r="Q607" s="595"/>
      <c r="R607" s="596">
        <v>61.71644508</v>
      </c>
      <c r="S607" s="596">
        <v>11.037377990000001</v>
      </c>
      <c r="T607" s="597">
        <v>9.1240000000000006</v>
      </c>
      <c r="U607" s="532">
        <v>34.657629999999997</v>
      </c>
      <c r="V607" s="595"/>
      <c r="W607" s="596">
        <v>2.7350062500000001</v>
      </c>
      <c r="X607" s="596">
        <v>1.54973458</v>
      </c>
      <c r="Y607" s="597">
        <v>28.910000000000004</v>
      </c>
      <c r="Z607" s="532">
        <v>1.5358799999999999</v>
      </c>
      <c r="AA607" s="595"/>
      <c r="AB607" s="596">
        <v>0.27479432999999998</v>
      </c>
      <c r="AC607" s="596">
        <v>0.38472424999999999</v>
      </c>
      <c r="AD607" s="597">
        <v>71.430999999999997</v>
      </c>
      <c r="AE607" s="501">
        <v>0.15431</v>
      </c>
      <c r="AF607" s="596">
        <v>80.228651360000001</v>
      </c>
      <c r="AG607" s="596">
        <v>12.790712729999999</v>
      </c>
      <c r="AH607" s="597">
        <v>8.1340000000000003</v>
      </c>
      <c r="AI607" s="532">
        <v>30.003360000000001</v>
      </c>
      <c r="AJ607" s="595"/>
      <c r="AK607" s="596">
        <v>33.860733809999999</v>
      </c>
      <c r="AL607" s="596">
        <v>8.0727052300000004</v>
      </c>
      <c r="AM607" s="597">
        <v>12.164</v>
      </c>
      <c r="AN607" s="532">
        <v>42.205289999999998</v>
      </c>
      <c r="AO607" s="595"/>
      <c r="AP607" s="596">
        <v>39.200511949999999</v>
      </c>
      <c r="AQ607" s="596">
        <v>7.7189051800000001</v>
      </c>
      <c r="AR607" s="597">
        <v>10.045999999999999</v>
      </c>
      <c r="AS607" s="532">
        <v>48.860990000000001</v>
      </c>
      <c r="AT607" s="595"/>
      <c r="AU607" s="596">
        <v>3.6025228200000003</v>
      </c>
      <c r="AV607" s="596">
        <v>1.6642178200000002</v>
      </c>
      <c r="AW607" s="597">
        <v>23.569000000000003</v>
      </c>
      <c r="AX607" s="532">
        <v>4.4903199999999996</v>
      </c>
      <c r="AY607" s="595"/>
      <c r="AZ607" s="596">
        <v>3.56488278</v>
      </c>
      <c r="BA607" s="596">
        <v>2.0772276600000001</v>
      </c>
      <c r="BB607" s="597">
        <v>29.728999999999999</v>
      </c>
      <c r="BC607" s="501">
        <v>4.4433999999999996</v>
      </c>
      <c r="BD607" s="596">
        <v>237.65139003000002</v>
      </c>
      <c r="BE607" s="596">
        <v>27.861872169999998</v>
      </c>
      <c r="BF607" s="597">
        <v>5.9820000000000002</v>
      </c>
      <c r="BG607" s="532">
        <v>88.875230000000002</v>
      </c>
      <c r="BH607" s="595"/>
      <c r="BI607" s="596">
        <v>164.36644583</v>
      </c>
      <c r="BJ607" s="596">
        <v>19.424808760000001</v>
      </c>
      <c r="BK607" s="597">
        <v>6.03</v>
      </c>
      <c r="BL607" s="532">
        <v>69.162840000000003</v>
      </c>
      <c r="BM607" s="595"/>
      <c r="BN607" s="596">
        <v>66.559445120000007</v>
      </c>
      <c r="BO607" s="596">
        <v>11.931949580000001</v>
      </c>
      <c r="BP607" s="597">
        <v>9.1460000000000008</v>
      </c>
      <c r="BQ607" s="532">
        <v>28.007180000000002</v>
      </c>
      <c r="BR607" s="595"/>
      <c r="BS607" s="596">
        <v>5.9191687799999997</v>
      </c>
      <c r="BT607" s="596">
        <v>2.07076247</v>
      </c>
      <c r="BU607" s="597">
        <v>17.849</v>
      </c>
      <c r="BV607" s="532">
        <v>2.4906899999999998</v>
      </c>
      <c r="BW607" s="595"/>
      <c r="BX607" s="596">
        <v>0.80633029000000001</v>
      </c>
      <c r="BY607" s="596">
        <v>0.67052184000000004</v>
      </c>
      <c r="BZ607" s="597">
        <v>42.427</v>
      </c>
      <c r="CA607" s="501">
        <v>0.33928999999999998</v>
      </c>
      <c r="CB607" s="596">
        <v>63.350521069999999</v>
      </c>
      <c r="CC607" s="596">
        <v>10.471211310000001</v>
      </c>
      <c r="CD607" s="597">
        <v>8.4329999999999998</v>
      </c>
      <c r="CE607" s="532">
        <v>23.691389999999998</v>
      </c>
      <c r="CF607" s="595"/>
      <c r="CG607" s="596">
        <v>30.458542940000001</v>
      </c>
      <c r="CH607" s="596">
        <v>6.4419113699999997</v>
      </c>
      <c r="CI607" s="597">
        <v>10.791</v>
      </c>
      <c r="CJ607" s="532">
        <v>48.079389999999997</v>
      </c>
      <c r="CK607" s="595"/>
      <c r="CL607" s="596">
        <v>28.423830419999998</v>
      </c>
      <c r="CM607" s="596">
        <v>5.8652215500000002</v>
      </c>
      <c r="CN607" s="597">
        <v>10.528</v>
      </c>
      <c r="CO607" s="532">
        <v>44.867559999999997</v>
      </c>
      <c r="CP607" s="595"/>
      <c r="CQ607" s="596">
        <v>3.82330082</v>
      </c>
      <c r="CR607" s="596">
        <v>1.5220884400000001</v>
      </c>
      <c r="CS607" s="597">
        <v>20.312000000000001</v>
      </c>
      <c r="CT607" s="532">
        <v>6.0351499999999998</v>
      </c>
      <c r="CU607" s="595"/>
      <c r="CV607" s="596">
        <v>0.64484689000000006</v>
      </c>
      <c r="CW607" s="596">
        <v>0.66018613999999998</v>
      </c>
      <c r="CX607" s="597">
        <v>52.234000000000002</v>
      </c>
      <c r="CY607" s="501">
        <v>1.0179</v>
      </c>
    </row>
    <row r="608" spans="1:103" ht="12" customHeight="1" x14ac:dyDescent="0.35">
      <c r="A608" s="761"/>
      <c r="B608" s="917"/>
      <c r="C608" s="332" t="s">
        <v>134</v>
      </c>
      <c r="D608" s="451">
        <v>283.92721292000004</v>
      </c>
      <c r="E608" s="451">
        <v>32.990074399999997</v>
      </c>
      <c r="F608" s="593">
        <v>5.9279999999999999</v>
      </c>
      <c r="G608" s="594"/>
      <c r="H608" s="530">
        <v>198.47493900000001</v>
      </c>
      <c r="I608" s="530">
        <v>25.269872770000003</v>
      </c>
      <c r="J608" s="531">
        <v>6.4960000000000004</v>
      </c>
      <c r="K608" s="532">
        <f t="shared" si="4"/>
        <v>69.903457635785955</v>
      </c>
      <c r="L608" s="595"/>
      <c r="M608" s="596">
        <v>128.47997519</v>
      </c>
      <c r="N608" s="596">
        <v>19.502248829999999</v>
      </c>
      <c r="O608" s="597">
        <v>7.7439999999999998</v>
      </c>
      <c r="P608" s="532">
        <v>64.733599999999996</v>
      </c>
      <c r="Q608" s="595"/>
      <c r="R608" s="596">
        <v>67.892219100000005</v>
      </c>
      <c r="S608" s="596">
        <v>10.490355559999999</v>
      </c>
      <c r="T608" s="597">
        <v>7.883</v>
      </c>
      <c r="U608" s="532">
        <v>34.206949999999999</v>
      </c>
      <c r="V608" s="595"/>
      <c r="W608" s="596">
        <v>1.9391357300000001</v>
      </c>
      <c r="X608" s="596">
        <v>1.3860412200000001</v>
      </c>
      <c r="Y608" s="597">
        <v>36.468000000000004</v>
      </c>
      <c r="Z608" s="532">
        <v>0.97702</v>
      </c>
      <c r="AA608" s="595"/>
      <c r="AB608" s="596">
        <v>0.16360899000000001</v>
      </c>
      <c r="AC608" s="596">
        <v>0.32192219</v>
      </c>
      <c r="AD608" s="597">
        <v>100</v>
      </c>
      <c r="AE608" s="501">
        <v>8.2430000000000003E-2</v>
      </c>
      <c r="AF608" s="596">
        <v>82.345447030000003</v>
      </c>
      <c r="AG608" s="596">
        <v>13.487142260000001</v>
      </c>
      <c r="AH608" s="597">
        <v>8.3559999999999999</v>
      </c>
      <c r="AI608" s="532">
        <v>29.002310000000001</v>
      </c>
      <c r="AJ608" s="595"/>
      <c r="AK608" s="596">
        <v>37.151007709999995</v>
      </c>
      <c r="AL608" s="596">
        <v>8.4826030699999997</v>
      </c>
      <c r="AM608" s="597">
        <v>11.648999999999999</v>
      </c>
      <c r="AN608" s="532">
        <v>45.116039999999998</v>
      </c>
      <c r="AO608" s="595"/>
      <c r="AP608" s="596">
        <v>37.349536390000004</v>
      </c>
      <c r="AQ608" s="596">
        <v>7.1971290300000001</v>
      </c>
      <c r="AR608" s="597">
        <v>9.8309999999999995</v>
      </c>
      <c r="AS608" s="532">
        <v>45.357140000000001</v>
      </c>
      <c r="AT608" s="595"/>
      <c r="AU608" s="596">
        <v>4.7001777799999997</v>
      </c>
      <c r="AV608" s="596">
        <v>1.9066088400000001</v>
      </c>
      <c r="AW608" s="597">
        <v>20.696000000000002</v>
      </c>
      <c r="AX608" s="532">
        <v>5.7078800000000003</v>
      </c>
      <c r="AY608" s="595"/>
      <c r="AZ608" s="596">
        <v>3.1447251500000002</v>
      </c>
      <c r="BA608" s="596">
        <v>1.5740727999999999</v>
      </c>
      <c r="BB608" s="597">
        <v>25.538</v>
      </c>
      <c r="BC608" s="501">
        <v>3.81894</v>
      </c>
      <c r="BD608" s="596">
        <v>260.94250876999996</v>
      </c>
      <c r="BE608" s="596">
        <v>30.4108014</v>
      </c>
      <c r="BF608" s="597">
        <v>5.9459999999999997</v>
      </c>
      <c r="BG608" s="532">
        <v>91.904719999999998</v>
      </c>
      <c r="BH608" s="595"/>
      <c r="BI608" s="596">
        <v>177.77000333000001</v>
      </c>
      <c r="BJ608" s="596">
        <v>21.974152829999998</v>
      </c>
      <c r="BK608" s="597">
        <v>6.3070000000000004</v>
      </c>
      <c r="BL608" s="532">
        <v>68.12612</v>
      </c>
      <c r="BM608" s="595"/>
      <c r="BN608" s="596">
        <v>77.335173259999991</v>
      </c>
      <c r="BO608" s="596">
        <v>12.295410840000001</v>
      </c>
      <c r="BP608" s="597">
        <v>8.1120000000000001</v>
      </c>
      <c r="BQ608" s="532">
        <v>29.636859999999999</v>
      </c>
      <c r="BR608" s="595"/>
      <c r="BS608" s="596">
        <v>4.9021083299999999</v>
      </c>
      <c r="BT608" s="596">
        <v>1.9896719299999999</v>
      </c>
      <c r="BU608" s="597">
        <v>20.707999999999998</v>
      </c>
      <c r="BV608" s="532">
        <v>1.87862</v>
      </c>
      <c r="BW608" s="595"/>
      <c r="BX608" s="596">
        <v>0.93522384000000003</v>
      </c>
      <c r="BY608" s="596">
        <v>0.8103032899999999</v>
      </c>
      <c r="BZ608" s="597">
        <v>44.204999999999998</v>
      </c>
      <c r="CA608" s="501">
        <v>0.3584</v>
      </c>
      <c r="CB608" s="596">
        <v>62.075814149999999</v>
      </c>
      <c r="CC608" s="596">
        <v>11.067267900000001</v>
      </c>
      <c r="CD608" s="597">
        <v>9.0960000000000001</v>
      </c>
      <c r="CE608" s="532">
        <v>21.86328</v>
      </c>
      <c r="CF608" s="595"/>
      <c r="CG608" s="596">
        <v>28.313251339999997</v>
      </c>
      <c r="CH608" s="596">
        <v>5.8296842399999997</v>
      </c>
      <c r="CI608" s="597">
        <v>10.505000000000001</v>
      </c>
      <c r="CJ608" s="532">
        <v>45.610759999999999</v>
      </c>
      <c r="CK608" s="595"/>
      <c r="CL608" s="596">
        <v>29.364133989999999</v>
      </c>
      <c r="CM608" s="596">
        <v>7.6023606600000004</v>
      </c>
      <c r="CN608" s="597">
        <v>13.209000000000001</v>
      </c>
      <c r="CO608" s="532">
        <v>47.303660000000001</v>
      </c>
      <c r="CP608" s="595"/>
      <c r="CQ608" s="596">
        <v>3.84845938</v>
      </c>
      <c r="CR608" s="596">
        <v>1.6999422500000001</v>
      </c>
      <c r="CS608" s="597">
        <v>22.536999999999999</v>
      </c>
      <c r="CT608" s="532">
        <v>6.1996099999999998</v>
      </c>
      <c r="CU608" s="595"/>
      <c r="CV608" s="596">
        <v>0.54996943999999992</v>
      </c>
      <c r="CW608" s="596">
        <v>0.65682428999999998</v>
      </c>
      <c r="CX608" s="597">
        <v>60.933000000000007</v>
      </c>
      <c r="CY608" s="501">
        <v>0.88595999999999997</v>
      </c>
    </row>
    <row r="609" spans="1:103" ht="12" customHeight="1" x14ac:dyDescent="0.35">
      <c r="A609" s="761"/>
      <c r="B609" s="843" t="s">
        <v>67</v>
      </c>
      <c r="C609" s="330" t="s">
        <v>59</v>
      </c>
      <c r="D609" s="446">
        <v>343.46590707000001</v>
      </c>
      <c r="E609" s="446">
        <v>39.331084320000002</v>
      </c>
      <c r="F609" s="588">
        <v>5.8419999999999996</v>
      </c>
      <c r="G609" s="589"/>
      <c r="H609" s="527">
        <v>148.66348636000001</v>
      </c>
      <c r="I609" s="527">
        <v>19.688792450000001</v>
      </c>
      <c r="J609" s="528">
        <v>6.7570000000000006</v>
      </c>
      <c r="K609" s="529">
        <f t="shared" si="4"/>
        <v>43.28333127098454</v>
      </c>
      <c r="L609" s="590"/>
      <c r="M609" s="591">
        <v>47.87920209</v>
      </c>
      <c r="N609" s="591">
        <v>9.5817076400000012</v>
      </c>
      <c r="O609" s="592">
        <v>10.209999999999999</v>
      </c>
      <c r="P609" s="529">
        <v>32.206429999999997</v>
      </c>
      <c r="Q609" s="590"/>
      <c r="R609" s="591">
        <v>93.880384629999995</v>
      </c>
      <c r="S609" s="591">
        <v>13.929832829999999</v>
      </c>
      <c r="T609" s="592">
        <v>7.57</v>
      </c>
      <c r="U609" s="529">
        <v>63.149590000000003</v>
      </c>
      <c r="V609" s="590"/>
      <c r="W609" s="591">
        <v>6.46795908</v>
      </c>
      <c r="X609" s="591">
        <v>2.1667426500000002</v>
      </c>
      <c r="Y609" s="592">
        <v>17.091999999999999</v>
      </c>
      <c r="Z609" s="529">
        <v>4.3507400000000001</v>
      </c>
      <c r="AA609" s="590"/>
      <c r="AB609" s="591">
        <v>0.43594054999999998</v>
      </c>
      <c r="AC609" s="591">
        <v>0.43376724999999999</v>
      </c>
      <c r="AD609" s="592">
        <v>50.765999999999998</v>
      </c>
      <c r="AE609" s="497">
        <v>0.29324</v>
      </c>
      <c r="AF609" s="591">
        <v>45.578555989999998</v>
      </c>
      <c r="AG609" s="591">
        <v>7.6504028799999997</v>
      </c>
      <c r="AH609" s="592">
        <v>8.5640000000000001</v>
      </c>
      <c r="AI609" s="529">
        <v>13.27018</v>
      </c>
      <c r="AJ609" s="590"/>
      <c r="AK609" s="591">
        <v>6.0363434399999996</v>
      </c>
      <c r="AL609" s="591">
        <v>2.0282302899999998</v>
      </c>
      <c r="AM609" s="592">
        <v>17.143000000000001</v>
      </c>
      <c r="AN609" s="529">
        <v>13.243819999999999</v>
      </c>
      <c r="AO609" s="590"/>
      <c r="AP609" s="591">
        <v>30.216729480000001</v>
      </c>
      <c r="AQ609" s="591">
        <v>5.5926431000000001</v>
      </c>
      <c r="AR609" s="592">
        <v>9.4429999999999996</v>
      </c>
      <c r="AS609" s="529">
        <v>66.295929999999998</v>
      </c>
      <c r="AT609" s="590"/>
      <c r="AU609" s="591">
        <v>5.6826217999999997</v>
      </c>
      <c r="AV609" s="591">
        <v>2.0119239900000001</v>
      </c>
      <c r="AW609" s="592">
        <v>18.064</v>
      </c>
      <c r="AX609" s="529">
        <v>12.467750000000001</v>
      </c>
      <c r="AY609" s="590"/>
      <c r="AZ609" s="591">
        <v>3.64286127</v>
      </c>
      <c r="BA609" s="591">
        <v>1.4783212400000001</v>
      </c>
      <c r="BB609" s="592">
        <v>20.705000000000002</v>
      </c>
      <c r="BC609" s="497">
        <v>7.9924900000000001</v>
      </c>
      <c r="BD609" s="591">
        <v>285.39408565999997</v>
      </c>
      <c r="BE609" s="591">
        <v>33.404938739999999</v>
      </c>
      <c r="BF609" s="592">
        <v>5.9720000000000004</v>
      </c>
      <c r="BG609" s="529">
        <v>83.092410000000001</v>
      </c>
      <c r="BH609" s="590"/>
      <c r="BI609" s="591">
        <v>142.05042437</v>
      </c>
      <c r="BJ609" s="591">
        <v>17.832052149999999</v>
      </c>
      <c r="BK609" s="592">
        <v>6.4049999999999994</v>
      </c>
      <c r="BL609" s="529">
        <v>49.773429999999998</v>
      </c>
      <c r="BM609" s="590"/>
      <c r="BN609" s="591">
        <v>128.82578705</v>
      </c>
      <c r="BO609" s="591">
        <v>17.402867669999999</v>
      </c>
      <c r="BP609" s="592">
        <v>6.8919999999999995</v>
      </c>
      <c r="BQ609" s="529">
        <v>45.139609999999998</v>
      </c>
      <c r="BR609" s="590"/>
      <c r="BS609" s="591">
        <v>12.615463219999999</v>
      </c>
      <c r="BT609" s="591">
        <v>3.24097466</v>
      </c>
      <c r="BU609" s="592">
        <v>13.106999999999999</v>
      </c>
      <c r="BV609" s="529">
        <v>4.4203700000000001</v>
      </c>
      <c r="BW609" s="590"/>
      <c r="BX609" s="591">
        <v>1.90241102</v>
      </c>
      <c r="BY609" s="591">
        <v>1.0626278500000002</v>
      </c>
      <c r="BZ609" s="592">
        <v>28.498000000000001</v>
      </c>
      <c r="CA609" s="497">
        <v>0.66659000000000002</v>
      </c>
      <c r="CB609" s="591">
        <v>70.224635050000003</v>
      </c>
      <c r="CC609" s="591">
        <v>12.54441847</v>
      </c>
      <c r="CD609" s="592">
        <v>9.1140000000000008</v>
      </c>
      <c r="CE609" s="529">
        <v>20.445879999999999</v>
      </c>
      <c r="CF609" s="590"/>
      <c r="CG609" s="591">
        <v>42.53813014</v>
      </c>
      <c r="CH609" s="591">
        <v>10.00805076</v>
      </c>
      <c r="CI609" s="592">
        <v>12.004</v>
      </c>
      <c r="CJ609" s="529">
        <v>60.574370000000002</v>
      </c>
      <c r="CK609" s="590"/>
      <c r="CL609" s="591">
        <v>25.597069810000001</v>
      </c>
      <c r="CM609" s="591">
        <v>5.3305657199999992</v>
      </c>
      <c r="CN609" s="592">
        <v>10.625</v>
      </c>
      <c r="CO609" s="529">
        <v>36.450270000000003</v>
      </c>
      <c r="CP609" s="590"/>
      <c r="CQ609" s="591">
        <v>1.3445209199999999</v>
      </c>
      <c r="CR609" s="591">
        <v>0.59865557000000003</v>
      </c>
      <c r="CS609" s="592">
        <v>22.717000000000002</v>
      </c>
      <c r="CT609" s="529">
        <v>1.9146000000000001</v>
      </c>
      <c r="CU609" s="590"/>
      <c r="CV609" s="591">
        <v>0.74491418999999992</v>
      </c>
      <c r="CW609" s="591">
        <v>0.51151356999999997</v>
      </c>
      <c r="CX609" s="592">
        <v>35.033999999999999</v>
      </c>
      <c r="CY609" s="497">
        <v>1.0607599999999999</v>
      </c>
    </row>
    <row r="610" spans="1:103" ht="12" customHeight="1" x14ac:dyDescent="0.35">
      <c r="A610" s="761"/>
      <c r="B610" s="843"/>
      <c r="C610" s="330" t="s">
        <v>133</v>
      </c>
      <c r="D610" s="446">
        <v>178.983315</v>
      </c>
      <c r="E610" s="446">
        <v>20.826526870000002</v>
      </c>
      <c r="F610" s="588">
        <v>5.9370000000000003</v>
      </c>
      <c r="G610" s="589"/>
      <c r="H610" s="527">
        <v>70.645379270000006</v>
      </c>
      <c r="I610" s="527">
        <v>9.9521633500000011</v>
      </c>
      <c r="J610" s="528">
        <v>7.1870000000000003</v>
      </c>
      <c r="K610" s="529">
        <f t="shared" si="4"/>
        <v>39.470371453339105</v>
      </c>
      <c r="L610" s="590"/>
      <c r="M610" s="591">
        <v>24.00092347</v>
      </c>
      <c r="N610" s="591">
        <v>5.5876821799999998</v>
      </c>
      <c r="O610" s="592">
        <v>11.878</v>
      </c>
      <c r="P610" s="529">
        <v>33.97381</v>
      </c>
      <c r="Q610" s="590"/>
      <c r="R610" s="591">
        <v>43.706302380000004</v>
      </c>
      <c r="S610" s="591">
        <v>7.4931194400000001</v>
      </c>
      <c r="T610" s="592">
        <v>8.7469999999999999</v>
      </c>
      <c r="U610" s="529">
        <v>61.867179999999998</v>
      </c>
      <c r="V610" s="590"/>
      <c r="W610" s="591">
        <v>2.6457499899999997</v>
      </c>
      <c r="X610" s="591">
        <v>1.25997124</v>
      </c>
      <c r="Y610" s="592">
        <v>24.297000000000001</v>
      </c>
      <c r="Z610" s="529">
        <v>3.7451099999999999</v>
      </c>
      <c r="AA610" s="590"/>
      <c r="AB610" s="591">
        <v>0.29240343000000002</v>
      </c>
      <c r="AC610" s="591">
        <v>0.33005583999999999</v>
      </c>
      <c r="AD610" s="592">
        <v>57.589999999999996</v>
      </c>
      <c r="AE610" s="497">
        <v>0.41389999999999999</v>
      </c>
      <c r="AF610" s="591">
        <v>21.15924867</v>
      </c>
      <c r="AG610" s="591">
        <v>4.4789504399999993</v>
      </c>
      <c r="AH610" s="592">
        <v>10.8</v>
      </c>
      <c r="AI610" s="529">
        <v>11.821910000000001</v>
      </c>
      <c r="AJ610" s="590"/>
      <c r="AK610" s="591">
        <v>3.1224142600000002</v>
      </c>
      <c r="AL610" s="591">
        <v>1.1719154799999998</v>
      </c>
      <c r="AM610" s="592">
        <v>19.149000000000001</v>
      </c>
      <c r="AN610" s="529">
        <v>14.756740000000001</v>
      </c>
      <c r="AO610" s="590"/>
      <c r="AP610" s="591">
        <v>14.47452519</v>
      </c>
      <c r="AQ610" s="591">
        <v>3.57317697</v>
      </c>
      <c r="AR610" s="592">
        <v>12.595000000000001</v>
      </c>
      <c r="AS610" s="529">
        <v>68.407560000000004</v>
      </c>
      <c r="AT610" s="590"/>
      <c r="AU610" s="591">
        <v>2.2667846800000002</v>
      </c>
      <c r="AV610" s="591">
        <v>1.0326396799999999</v>
      </c>
      <c r="AW610" s="592">
        <v>23.241999999999997</v>
      </c>
      <c r="AX610" s="529">
        <v>10.71297</v>
      </c>
      <c r="AY610" s="590"/>
      <c r="AZ610" s="591">
        <v>1.2955245399999999</v>
      </c>
      <c r="BA610" s="591">
        <v>0.70592857000000009</v>
      </c>
      <c r="BB610" s="592">
        <v>27.800999999999998</v>
      </c>
      <c r="BC610" s="497">
        <v>6.1227299999999998</v>
      </c>
      <c r="BD610" s="591">
        <v>144.12331581000001</v>
      </c>
      <c r="BE610" s="591">
        <v>17.053457519999998</v>
      </c>
      <c r="BF610" s="592">
        <v>6.0369999999999999</v>
      </c>
      <c r="BG610" s="529">
        <v>80.523319999999998</v>
      </c>
      <c r="BH610" s="590"/>
      <c r="BI610" s="591">
        <v>73.690130480000008</v>
      </c>
      <c r="BJ610" s="591">
        <v>9.5032817200000004</v>
      </c>
      <c r="BK610" s="592">
        <v>6.58</v>
      </c>
      <c r="BL610" s="529">
        <v>51.129919999999998</v>
      </c>
      <c r="BM610" s="590"/>
      <c r="BN610" s="591">
        <v>63.895214699999997</v>
      </c>
      <c r="BO610" s="591">
        <v>9.1955696599999985</v>
      </c>
      <c r="BP610" s="592">
        <v>7.343</v>
      </c>
      <c r="BQ610" s="529">
        <v>44.333710000000004</v>
      </c>
      <c r="BR610" s="590"/>
      <c r="BS610" s="591">
        <v>5.78841714</v>
      </c>
      <c r="BT610" s="591">
        <v>1.67858241</v>
      </c>
      <c r="BU610" s="592">
        <v>14.795</v>
      </c>
      <c r="BV610" s="529">
        <v>4.0162899999999997</v>
      </c>
      <c r="BW610" s="590"/>
      <c r="BX610" s="591">
        <v>0.74955349000000004</v>
      </c>
      <c r="BY610" s="591">
        <v>0.58386923000000002</v>
      </c>
      <c r="BZ610" s="592">
        <v>39.743000000000002</v>
      </c>
      <c r="CA610" s="497">
        <v>0.52007999999999999</v>
      </c>
      <c r="CB610" s="591">
        <v>37.032819089999997</v>
      </c>
      <c r="CC610" s="591">
        <v>6.0738500899999996</v>
      </c>
      <c r="CD610" s="592">
        <v>8.3680000000000003</v>
      </c>
      <c r="CE610" s="529">
        <v>20.690650000000002</v>
      </c>
      <c r="CF610" s="590"/>
      <c r="CG610" s="591">
        <v>22.11107711</v>
      </c>
      <c r="CH610" s="591">
        <v>4.8828997599999999</v>
      </c>
      <c r="CI610" s="592">
        <v>11.267000000000001</v>
      </c>
      <c r="CJ610" s="529">
        <v>59.706710000000001</v>
      </c>
      <c r="CK610" s="590"/>
      <c r="CL610" s="591">
        <v>13.769742039999999</v>
      </c>
      <c r="CM610" s="591">
        <v>3.1639404199999999</v>
      </c>
      <c r="CN610" s="592">
        <v>11.723000000000001</v>
      </c>
      <c r="CO610" s="529">
        <v>37.182540000000003</v>
      </c>
      <c r="CP610" s="590"/>
      <c r="CQ610" s="591">
        <v>0.78116636000000006</v>
      </c>
      <c r="CR610" s="591">
        <v>0.47457322000000002</v>
      </c>
      <c r="CS610" s="592">
        <v>30.996000000000002</v>
      </c>
      <c r="CT610" s="529">
        <v>2.1093899999999999</v>
      </c>
      <c r="CU610" s="590"/>
      <c r="CV610" s="591">
        <v>0.37083358999999999</v>
      </c>
      <c r="CW610" s="591">
        <v>0.29335995999999998</v>
      </c>
      <c r="CX610" s="592">
        <v>40.361000000000004</v>
      </c>
      <c r="CY610" s="497">
        <v>1.00136</v>
      </c>
    </row>
    <row r="611" spans="1:103" ht="12" customHeight="1" x14ac:dyDescent="0.35">
      <c r="A611" s="762"/>
      <c r="B611" s="849"/>
      <c r="C611" s="331" t="s">
        <v>134</v>
      </c>
      <c r="D611" s="457">
        <v>164.48259207000001</v>
      </c>
      <c r="E611" s="457">
        <v>19.274789130000002</v>
      </c>
      <c r="F611" s="598">
        <v>5.9790000000000001</v>
      </c>
      <c r="G611" s="504"/>
      <c r="H611" s="533">
        <v>78.018107090000001</v>
      </c>
      <c r="I611" s="533">
        <v>10.77027212</v>
      </c>
      <c r="J611" s="534">
        <v>7.043000000000001</v>
      </c>
      <c r="K611" s="82">
        <f t="shared" si="4"/>
        <v>47.432440179929372</v>
      </c>
      <c r="L611" s="413"/>
      <c r="M611" s="503">
        <v>23.878278610000002</v>
      </c>
      <c r="N611" s="503">
        <v>4.7254204499999997</v>
      </c>
      <c r="O611" s="395">
        <v>10.097000000000001</v>
      </c>
      <c r="P611" s="82">
        <v>30.606069999999999</v>
      </c>
      <c r="Q611" s="413"/>
      <c r="R611" s="503">
        <v>50.174082260000006</v>
      </c>
      <c r="S611" s="503">
        <v>7.5119837699999996</v>
      </c>
      <c r="T611" s="395">
        <v>7.6390000000000002</v>
      </c>
      <c r="U611" s="82">
        <v>64.310820000000007</v>
      </c>
      <c r="V611" s="413"/>
      <c r="W611" s="503">
        <v>3.8222090899999999</v>
      </c>
      <c r="X611" s="503">
        <v>1.5731134099999999</v>
      </c>
      <c r="Y611" s="395">
        <v>20.999000000000002</v>
      </c>
      <c r="Z611" s="82">
        <v>4.8991300000000004</v>
      </c>
      <c r="AA611" s="413"/>
      <c r="AB611" s="503">
        <v>0.14353711999999999</v>
      </c>
      <c r="AC611" s="503">
        <v>0.28120842000000001</v>
      </c>
      <c r="AD611" s="395">
        <v>99.956000000000003</v>
      </c>
      <c r="AE611" s="505">
        <v>0.18398</v>
      </c>
      <c r="AF611" s="503">
        <v>24.419307320000001</v>
      </c>
      <c r="AG611" s="503">
        <v>4.3607902100000002</v>
      </c>
      <c r="AH611" s="395">
        <v>9.1109999999999989</v>
      </c>
      <c r="AI611" s="82">
        <v>14.84613</v>
      </c>
      <c r="AJ611" s="413"/>
      <c r="AK611" s="503">
        <v>2.9139291800000002</v>
      </c>
      <c r="AL611" s="503">
        <v>1.2424603700000001</v>
      </c>
      <c r="AM611" s="395">
        <v>21.754000000000001</v>
      </c>
      <c r="AN611" s="82">
        <v>11.93289</v>
      </c>
      <c r="AO611" s="413"/>
      <c r="AP611" s="503">
        <v>15.74220429</v>
      </c>
      <c r="AQ611" s="503">
        <v>3.2269260100000001</v>
      </c>
      <c r="AR611" s="395">
        <v>10.458</v>
      </c>
      <c r="AS611" s="82">
        <v>64.466220000000007</v>
      </c>
      <c r="AT611" s="413"/>
      <c r="AU611" s="503">
        <v>3.4158371299999999</v>
      </c>
      <c r="AV611" s="503">
        <v>1.5287713300000001</v>
      </c>
      <c r="AW611" s="395">
        <v>22.834</v>
      </c>
      <c r="AX611" s="82">
        <v>13.98826</v>
      </c>
      <c r="AY611" s="413"/>
      <c r="AZ611" s="503">
        <v>2.3473367299999999</v>
      </c>
      <c r="BA611" s="503">
        <v>1.0106474700000001</v>
      </c>
      <c r="BB611" s="395">
        <v>21.966999999999999</v>
      </c>
      <c r="BC611" s="505">
        <v>9.6126299999999993</v>
      </c>
      <c r="BD611" s="503">
        <v>141.27076985000002</v>
      </c>
      <c r="BE611" s="503">
        <v>16.97836045</v>
      </c>
      <c r="BF611" s="395">
        <v>6.1319999999999997</v>
      </c>
      <c r="BG611" s="82">
        <v>85.887979999999999</v>
      </c>
      <c r="BH611" s="413"/>
      <c r="BI611" s="503">
        <v>68.360293889999994</v>
      </c>
      <c r="BJ611" s="503">
        <v>9.1730853200000002</v>
      </c>
      <c r="BK611" s="395">
        <v>6.8459999999999992</v>
      </c>
      <c r="BL611" s="82">
        <v>48.38955</v>
      </c>
      <c r="BM611" s="413"/>
      <c r="BN611" s="503">
        <v>64.930572350000006</v>
      </c>
      <c r="BO611" s="503">
        <v>9.4561742900000016</v>
      </c>
      <c r="BP611" s="395">
        <v>7.4300000000000006</v>
      </c>
      <c r="BQ611" s="82">
        <v>45.961790000000001</v>
      </c>
      <c r="BR611" s="413"/>
      <c r="BS611" s="503">
        <v>6.8270460899999996</v>
      </c>
      <c r="BT611" s="503">
        <v>2.3490635499999999</v>
      </c>
      <c r="BU611" s="395">
        <v>17.555</v>
      </c>
      <c r="BV611" s="82">
        <v>4.8326000000000002</v>
      </c>
      <c r="BW611" s="413"/>
      <c r="BX611" s="503">
        <v>1.15285752</v>
      </c>
      <c r="BY611" s="503">
        <v>0.71982177000000003</v>
      </c>
      <c r="BZ611" s="395">
        <v>31.856000000000002</v>
      </c>
      <c r="CA611" s="505">
        <v>0.81606000000000001</v>
      </c>
      <c r="CB611" s="503">
        <v>33.19181596</v>
      </c>
      <c r="CC611" s="503">
        <v>7.1792371300000006</v>
      </c>
      <c r="CD611" s="395">
        <v>11.035</v>
      </c>
      <c r="CE611" s="82">
        <v>20.17953</v>
      </c>
      <c r="CF611" s="413"/>
      <c r="CG611" s="503">
        <v>20.42705303</v>
      </c>
      <c r="CH611" s="503">
        <v>5.6624293200000002</v>
      </c>
      <c r="CI611" s="395">
        <v>14.143000000000001</v>
      </c>
      <c r="CJ611" s="82">
        <v>61.542439999999999</v>
      </c>
      <c r="CK611" s="413"/>
      <c r="CL611" s="503">
        <v>11.82732777</v>
      </c>
      <c r="CM611" s="503">
        <v>2.9202649999999997</v>
      </c>
      <c r="CN611" s="395">
        <v>12.597</v>
      </c>
      <c r="CO611" s="82">
        <v>35.633270000000003</v>
      </c>
      <c r="CP611" s="413"/>
      <c r="CQ611" s="503">
        <v>0.56335455999999995</v>
      </c>
      <c r="CR611" s="503">
        <v>0.35152359</v>
      </c>
      <c r="CS611" s="395">
        <v>31.835999999999999</v>
      </c>
      <c r="CT611" s="82">
        <v>1.6972700000000001</v>
      </c>
      <c r="CU611" s="413"/>
      <c r="CV611" s="503">
        <v>0.37408059999999999</v>
      </c>
      <c r="CW611" s="503">
        <v>0.32557438</v>
      </c>
      <c r="CX611" s="395">
        <v>44.405000000000001</v>
      </c>
      <c r="CY611" s="505">
        <v>1.12703</v>
      </c>
    </row>
    <row r="612" spans="1:103" ht="12" customHeight="1" x14ac:dyDescent="0.35">
      <c r="A612" s="757" t="s">
        <v>98</v>
      </c>
      <c r="B612" s="916" t="s">
        <v>255</v>
      </c>
      <c r="C612" s="329" t="s">
        <v>59</v>
      </c>
      <c r="D612" s="446">
        <v>1268.67603166</v>
      </c>
      <c r="E612" s="446">
        <v>64.310533590000006</v>
      </c>
      <c r="F612" s="588">
        <v>2.5860000000000003</v>
      </c>
      <c r="G612" s="507"/>
      <c r="H612" s="527">
        <v>913.22662486000002</v>
      </c>
      <c r="I612" s="527">
        <v>61.046084450000002</v>
      </c>
      <c r="J612" s="528">
        <v>3.411</v>
      </c>
      <c r="K612" s="403">
        <f t="shared" si="4"/>
        <v>71.982649791616865</v>
      </c>
      <c r="L612" s="432"/>
      <c r="M612" s="506">
        <v>655.6906376500001</v>
      </c>
      <c r="N612" s="506">
        <v>53.933520250000001</v>
      </c>
      <c r="O612" s="401">
        <v>4.1970000000000001</v>
      </c>
      <c r="P612" s="403">
        <v>71.799329999999998</v>
      </c>
      <c r="Q612" s="432"/>
      <c r="R612" s="506">
        <v>234.77273439999999</v>
      </c>
      <c r="S612" s="506">
        <v>18.684865709999997</v>
      </c>
      <c r="T612" s="401">
        <v>4.0609999999999999</v>
      </c>
      <c r="U612" s="403">
        <v>25.708047488868523</v>
      </c>
      <c r="V612" s="432"/>
      <c r="W612" s="506">
        <v>20.224371599999998</v>
      </c>
      <c r="X612" s="506">
        <v>5.7320550300000006</v>
      </c>
      <c r="Y612" s="401">
        <v>14.46</v>
      </c>
      <c r="Z612" s="403">
        <v>2.21461</v>
      </c>
      <c r="AA612" s="432"/>
      <c r="AB612" s="506">
        <v>2.53888121</v>
      </c>
      <c r="AC612" s="506">
        <v>1.5425084</v>
      </c>
      <c r="AD612" s="401">
        <v>30.997999999999998</v>
      </c>
      <c r="AE612" s="508">
        <v>0.27800999999999998</v>
      </c>
      <c r="AF612" s="506">
        <v>396.07378724</v>
      </c>
      <c r="AG612" s="506">
        <v>45.220359539999997</v>
      </c>
      <c r="AH612" s="401">
        <v>5.8250000000000002</v>
      </c>
      <c r="AI612" s="403">
        <v>31.219460000000002</v>
      </c>
      <c r="AJ612" s="432"/>
      <c r="AK612" s="506">
        <v>185.20660659000001</v>
      </c>
      <c r="AL612" s="506">
        <v>30.863548429999998</v>
      </c>
      <c r="AM612" s="401">
        <v>8.5020000000000007</v>
      </c>
      <c r="AN612" s="403">
        <v>46.760629999999999</v>
      </c>
      <c r="AO612" s="432"/>
      <c r="AP612" s="506">
        <v>176.09365935</v>
      </c>
      <c r="AQ612" s="506">
        <v>21.590919929999998</v>
      </c>
      <c r="AR612" s="401">
        <v>6.2560000000000002</v>
      </c>
      <c r="AS612" s="403">
        <v>44.459809999999997</v>
      </c>
      <c r="AT612" s="432"/>
      <c r="AU612" s="506">
        <v>29.087994470000002</v>
      </c>
      <c r="AV612" s="506">
        <v>6.8085133999999998</v>
      </c>
      <c r="AW612" s="401">
        <v>11.942</v>
      </c>
      <c r="AX612" s="403">
        <v>7.3440799999999999</v>
      </c>
      <c r="AY612" s="432"/>
      <c r="AZ612" s="506">
        <v>5.6855268299999997</v>
      </c>
      <c r="BA612" s="506">
        <v>3.0826881300000002</v>
      </c>
      <c r="BB612" s="401">
        <v>27.663</v>
      </c>
      <c r="BC612" s="508">
        <v>1.43547</v>
      </c>
      <c r="BD612" s="506">
        <v>1186.3951042899998</v>
      </c>
      <c r="BE612" s="506">
        <v>61.845368459999996</v>
      </c>
      <c r="BF612" s="401">
        <v>2.6599999999999997</v>
      </c>
      <c r="BG612" s="403">
        <v>93.514430000000004</v>
      </c>
      <c r="BH612" s="432"/>
      <c r="BI612" s="506">
        <v>901.81290480999996</v>
      </c>
      <c r="BJ612" s="506">
        <v>54.887114279999999</v>
      </c>
      <c r="BK612" s="401">
        <v>3.105</v>
      </c>
      <c r="BL612" s="403">
        <v>76.012860000000003</v>
      </c>
      <c r="BM612" s="432"/>
      <c r="BN612" s="506">
        <v>266.97073671999999</v>
      </c>
      <c r="BO612" s="506">
        <v>20.406118340000003</v>
      </c>
      <c r="BP612" s="401">
        <v>3.9</v>
      </c>
      <c r="BQ612" s="403">
        <v>22.502680000000002</v>
      </c>
      <c r="BR612" s="432"/>
      <c r="BS612" s="506">
        <v>14.983051589999999</v>
      </c>
      <c r="BT612" s="506">
        <v>4.0323808899999998</v>
      </c>
      <c r="BU612" s="401">
        <v>13.730999999999998</v>
      </c>
      <c r="BV612" s="403">
        <v>1.26291</v>
      </c>
      <c r="BW612" s="432"/>
      <c r="BX612" s="506">
        <v>2.6284111699999997</v>
      </c>
      <c r="BY612" s="506">
        <v>1.3554024899999999</v>
      </c>
      <c r="BZ612" s="401">
        <v>26.31</v>
      </c>
      <c r="CA612" s="508">
        <v>0.22155</v>
      </c>
      <c r="CB612" s="506">
        <v>763.32407239999998</v>
      </c>
      <c r="CC612" s="506">
        <v>46.270459039999999</v>
      </c>
      <c r="CD612" s="401">
        <v>3.093</v>
      </c>
      <c r="CE612" s="403">
        <v>60.166980000000002</v>
      </c>
      <c r="CF612" s="432"/>
      <c r="CG612" s="506">
        <v>433.29960476999997</v>
      </c>
      <c r="CH612" s="506">
        <v>33.677683790000003</v>
      </c>
      <c r="CI612" s="401">
        <v>3.9649999999999999</v>
      </c>
      <c r="CJ612" s="403">
        <v>56.764830000000003</v>
      </c>
      <c r="CK612" s="432"/>
      <c r="CL612" s="506">
        <v>263.62788637</v>
      </c>
      <c r="CM612" s="506">
        <v>21.538017830000001</v>
      </c>
      <c r="CN612" s="401">
        <v>4.1680000000000001</v>
      </c>
      <c r="CO612" s="403">
        <v>34.536819999999999</v>
      </c>
      <c r="CP612" s="432"/>
      <c r="CQ612" s="506">
        <v>46.072060140000005</v>
      </c>
      <c r="CR612" s="506">
        <v>9.6049065999999996</v>
      </c>
      <c r="CS612" s="401">
        <v>10.637</v>
      </c>
      <c r="CT612" s="403">
        <v>6.0357099999999999</v>
      </c>
      <c r="CU612" s="432"/>
      <c r="CV612" s="506">
        <v>20.32452112</v>
      </c>
      <c r="CW612" s="506">
        <v>7.2486595600000001</v>
      </c>
      <c r="CX612" s="401">
        <v>18.196000000000002</v>
      </c>
      <c r="CY612" s="508">
        <v>2.6626300000000001</v>
      </c>
    </row>
    <row r="613" spans="1:103" ht="12" customHeight="1" x14ac:dyDescent="0.35">
      <c r="A613" s="758"/>
      <c r="B613" s="846"/>
      <c r="C613" s="330" t="s">
        <v>133</v>
      </c>
      <c r="D613" s="446">
        <v>625.32701673000008</v>
      </c>
      <c r="E613" s="446">
        <v>32.632885119999997</v>
      </c>
      <c r="F613" s="588">
        <v>2.6630000000000003</v>
      </c>
      <c r="G613" s="589"/>
      <c r="H613" s="527">
        <v>437.80662860000001</v>
      </c>
      <c r="I613" s="527">
        <v>31.29200621</v>
      </c>
      <c r="J613" s="528">
        <v>3.6470000000000002</v>
      </c>
      <c r="K613" s="529">
        <f t="shared" si="4"/>
        <v>70.012428199473348</v>
      </c>
      <c r="L613" s="590"/>
      <c r="M613" s="591">
        <v>314.8623412</v>
      </c>
      <c r="N613" s="591">
        <v>27.49456193</v>
      </c>
      <c r="O613" s="592">
        <v>4.4550000000000001</v>
      </c>
      <c r="P613" s="529">
        <v>71.918130000000005</v>
      </c>
      <c r="Q613" s="590"/>
      <c r="R613" s="591">
        <v>111.91734406</v>
      </c>
      <c r="S613" s="591">
        <v>10.64239012</v>
      </c>
      <c r="T613" s="592">
        <v>4.8520000000000003</v>
      </c>
      <c r="U613" s="529">
        <v>25.563190858458373</v>
      </c>
      <c r="V613" s="590"/>
      <c r="W613" s="591">
        <v>9.4365515099999993</v>
      </c>
      <c r="X613" s="591">
        <v>3.9698575200000001</v>
      </c>
      <c r="Y613" s="592">
        <v>21.463999999999999</v>
      </c>
      <c r="Z613" s="529">
        <v>2.1554199999999999</v>
      </c>
      <c r="AA613" s="590"/>
      <c r="AB613" s="591">
        <v>1.59039183</v>
      </c>
      <c r="AC613" s="591">
        <v>1.2517649899999999</v>
      </c>
      <c r="AD613" s="592">
        <v>40.156999999999996</v>
      </c>
      <c r="AE613" s="497">
        <v>0.36326000000000003</v>
      </c>
      <c r="AF613" s="591">
        <v>192.28712318000001</v>
      </c>
      <c r="AG613" s="591">
        <v>22.781954839999997</v>
      </c>
      <c r="AH613" s="592">
        <v>6.0449999999999999</v>
      </c>
      <c r="AI613" s="529">
        <v>30.749849999999999</v>
      </c>
      <c r="AJ613" s="590"/>
      <c r="AK613" s="591">
        <v>89.017038679999999</v>
      </c>
      <c r="AL613" s="591">
        <v>15.79949313</v>
      </c>
      <c r="AM613" s="592">
        <v>9.0560000000000009</v>
      </c>
      <c r="AN613" s="529">
        <v>46.293810000000001</v>
      </c>
      <c r="AO613" s="590"/>
      <c r="AP613" s="591">
        <v>84.028082259999991</v>
      </c>
      <c r="AQ613" s="591">
        <v>12.479205200000001</v>
      </c>
      <c r="AR613" s="592">
        <v>7.577</v>
      </c>
      <c r="AS613" s="529">
        <v>43.699280000000002</v>
      </c>
      <c r="AT613" s="590"/>
      <c r="AU613" s="591">
        <v>17.217744490000001</v>
      </c>
      <c r="AV613" s="591">
        <v>5.08821484</v>
      </c>
      <c r="AW613" s="592">
        <v>15.077999999999999</v>
      </c>
      <c r="AX613" s="529">
        <v>8.9541799999999991</v>
      </c>
      <c r="AY613" s="590"/>
      <c r="AZ613" s="591">
        <v>2.0242577599999998</v>
      </c>
      <c r="BA613" s="591">
        <v>1.51792996</v>
      </c>
      <c r="BB613" s="592">
        <v>38.259</v>
      </c>
      <c r="BC613" s="497">
        <v>1.0527299999999999</v>
      </c>
      <c r="BD613" s="591">
        <v>580.85295100999997</v>
      </c>
      <c r="BE613" s="591">
        <v>31.897542049999998</v>
      </c>
      <c r="BF613" s="592">
        <v>2.802</v>
      </c>
      <c r="BG613" s="529">
        <v>92.887870000000007</v>
      </c>
      <c r="BH613" s="590"/>
      <c r="BI613" s="591">
        <v>442.95693309000001</v>
      </c>
      <c r="BJ613" s="591">
        <v>28.156947980000002</v>
      </c>
      <c r="BK613" s="592">
        <v>3.2429999999999999</v>
      </c>
      <c r="BL613" s="529">
        <v>76.259739999999994</v>
      </c>
      <c r="BM613" s="590"/>
      <c r="BN613" s="591">
        <v>129.61308825</v>
      </c>
      <c r="BO613" s="591">
        <v>11.417547409999999</v>
      </c>
      <c r="BP613" s="592">
        <v>4.4939999999999998</v>
      </c>
      <c r="BQ613" s="529">
        <v>22.31427</v>
      </c>
      <c r="BR613" s="590"/>
      <c r="BS613" s="591">
        <v>7.1401325699999996</v>
      </c>
      <c r="BT613" s="591">
        <v>2.6833186700000002</v>
      </c>
      <c r="BU613" s="592">
        <v>19.173999999999999</v>
      </c>
      <c r="BV613" s="529">
        <v>1.22925</v>
      </c>
      <c r="BW613" s="590"/>
      <c r="BX613" s="591">
        <v>1.1427970999999999</v>
      </c>
      <c r="BY613" s="591">
        <v>0.93635315000000008</v>
      </c>
      <c r="BZ613" s="592">
        <v>41.804000000000002</v>
      </c>
      <c r="CA613" s="497">
        <v>0.19674</v>
      </c>
      <c r="CB613" s="591">
        <v>367.70366508000001</v>
      </c>
      <c r="CC613" s="591">
        <v>24.50736925</v>
      </c>
      <c r="CD613" s="592">
        <v>3.4000000000000004</v>
      </c>
      <c r="CE613" s="529">
        <v>58.801819999999999</v>
      </c>
      <c r="CF613" s="590"/>
      <c r="CG613" s="591">
        <v>205.61450474</v>
      </c>
      <c r="CH613" s="591">
        <v>18.575353570000001</v>
      </c>
      <c r="CI613" s="592">
        <v>4.609</v>
      </c>
      <c r="CJ613" s="529">
        <v>55.91854</v>
      </c>
      <c r="CK613" s="590"/>
      <c r="CL613" s="591">
        <v>131.18663925000001</v>
      </c>
      <c r="CM613" s="591">
        <v>12.589496779999999</v>
      </c>
      <c r="CN613" s="592">
        <v>4.8959999999999999</v>
      </c>
      <c r="CO613" s="529">
        <v>35.67727</v>
      </c>
      <c r="CP613" s="590"/>
      <c r="CQ613" s="591">
        <v>20.462153129999997</v>
      </c>
      <c r="CR613" s="591">
        <v>4.5678193600000006</v>
      </c>
      <c r="CS613" s="592">
        <v>11.389000000000001</v>
      </c>
      <c r="CT613" s="529">
        <v>5.5648499999999999</v>
      </c>
      <c r="CU613" s="590"/>
      <c r="CV613" s="591">
        <v>10.440367969999999</v>
      </c>
      <c r="CW613" s="591">
        <v>4.5223151000000001</v>
      </c>
      <c r="CX613" s="592">
        <v>22.1</v>
      </c>
      <c r="CY613" s="497">
        <v>2.83934</v>
      </c>
    </row>
    <row r="614" spans="1:103" ht="12" customHeight="1" x14ac:dyDescent="0.35">
      <c r="A614" s="758"/>
      <c r="B614" s="846"/>
      <c r="C614" s="330" t="s">
        <v>134</v>
      </c>
      <c r="D614" s="446">
        <v>643.34901492999995</v>
      </c>
      <c r="E614" s="446">
        <v>35.541585939999997</v>
      </c>
      <c r="F614" s="588">
        <v>2.819</v>
      </c>
      <c r="G614" s="589"/>
      <c r="H614" s="527">
        <v>475.41999626</v>
      </c>
      <c r="I614" s="527">
        <v>34.024585760000001</v>
      </c>
      <c r="J614" s="528">
        <v>3.6510000000000002</v>
      </c>
      <c r="K614" s="529">
        <f t="shared" si="4"/>
        <v>73.89767998816761</v>
      </c>
      <c r="L614" s="590"/>
      <c r="M614" s="591">
        <v>340.82829645000004</v>
      </c>
      <c r="N614" s="591">
        <v>30.41301588</v>
      </c>
      <c r="O614" s="592">
        <v>4.5529999999999999</v>
      </c>
      <c r="P614" s="529">
        <v>71.689940000000007</v>
      </c>
      <c r="Q614" s="590"/>
      <c r="R614" s="591">
        <v>122.85539034</v>
      </c>
      <c r="S614" s="591">
        <v>11.23771558</v>
      </c>
      <c r="T614" s="592">
        <v>4.6670000000000007</v>
      </c>
      <c r="U614" s="529">
        <v>25.841443630152284</v>
      </c>
      <c r="V614" s="590"/>
      <c r="W614" s="591">
        <v>10.787820089999999</v>
      </c>
      <c r="X614" s="591">
        <v>3.5858149800000003</v>
      </c>
      <c r="Y614" s="592">
        <v>16.959</v>
      </c>
      <c r="Z614" s="529">
        <v>2.26911</v>
      </c>
      <c r="AA614" s="590"/>
      <c r="AB614" s="591">
        <v>0.94848937999999994</v>
      </c>
      <c r="AC614" s="591">
        <v>0.94950882999999997</v>
      </c>
      <c r="AD614" s="592">
        <v>51.075000000000003</v>
      </c>
      <c r="AE614" s="497">
        <v>0.19950999999999999</v>
      </c>
      <c r="AF614" s="591">
        <v>203.78666406000002</v>
      </c>
      <c r="AG614" s="591">
        <v>26.079839840000002</v>
      </c>
      <c r="AH614" s="592">
        <v>6.5289999999999999</v>
      </c>
      <c r="AI614" s="529">
        <v>31.675909999999998</v>
      </c>
      <c r="AJ614" s="590"/>
      <c r="AK614" s="591">
        <v>96.189567909999994</v>
      </c>
      <c r="AL614" s="591">
        <v>18.00627364</v>
      </c>
      <c r="AM614" s="592">
        <v>9.5510000000000002</v>
      </c>
      <c r="AN614" s="529">
        <v>47.20111</v>
      </c>
      <c r="AO614" s="590"/>
      <c r="AP614" s="591">
        <v>92.065577090000005</v>
      </c>
      <c r="AQ614" s="591">
        <v>13.056349039999999</v>
      </c>
      <c r="AR614" s="592">
        <v>7.2349999999999994</v>
      </c>
      <c r="AS614" s="529">
        <v>45.177430000000001</v>
      </c>
      <c r="AT614" s="590"/>
      <c r="AU614" s="591">
        <v>11.87024999</v>
      </c>
      <c r="AV614" s="591">
        <v>4.0035102599999997</v>
      </c>
      <c r="AW614" s="592">
        <v>17.208000000000002</v>
      </c>
      <c r="AX614" s="529">
        <v>5.82484</v>
      </c>
      <c r="AY614" s="590"/>
      <c r="AZ614" s="591">
        <v>3.6612690799999998</v>
      </c>
      <c r="BA614" s="591">
        <v>2.3425401200000002</v>
      </c>
      <c r="BB614" s="592">
        <v>32.643999999999998</v>
      </c>
      <c r="BC614" s="497">
        <v>1.7966200000000001</v>
      </c>
      <c r="BD614" s="591">
        <v>605.54215327999998</v>
      </c>
      <c r="BE614" s="591">
        <v>34.048220579999999</v>
      </c>
      <c r="BF614" s="592">
        <v>2.8690000000000002</v>
      </c>
      <c r="BG614" s="529">
        <v>94.123429999999999</v>
      </c>
      <c r="BH614" s="590"/>
      <c r="BI614" s="591">
        <v>458.85597171999996</v>
      </c>
      <c r="BJ614" s="591">
        <v>31.04220926</v>
      </c>
      <c r="BK614" s="592">
        <v>3.4520000000000004</v>
      </c>
      <c r="BL614" s="529">
        <v>75.776060000000001</v>
      </c>
      <c r="BM614" s="590"/>
      <c r="BN614" s="591">
        <v>137.35764846999999</v>
      </c>
      <c r="BO614" s="591">
        <v>12.0626657</v>
      </c>
      <c r="BP614" s="592">
        <v>4.4809999999999999</v>
      </c>
      <c r="BQ614" s="529">
        <v>22.683420000000002</v>
      </c>
      <c r="BR614" s="590"/>
      <c r="BS614" s="591">
        <v>7.8429190200000001</v>
      </c>
      <c r="BT614" s="591">
        <v>2.4303119400000002</v>
      </c>
      <c r="BU614" s="592">
        <v>15.809999999999999</v>
      </c>
      <c r="BV614" s="529">
        <v>1.2951900000000001</v>
      </c>
      <c r="BW614" s="590"/>
      <c r="BX614" s="591">
        <v>1.48561407</v>
      </c>
      <c r="BY614" s="591">
        <v>0.99487990000000004</v>
      </c>
      <c r="BZ614" s="592">
        <v>34.166999999999994</v>
      </c>
      <c r="CA614" s="497">
        <v>0.24534</v>
      </c>
      <c r="CB614" s="591">
        <v>395.62040732000003</v>
      </c>
      <c r="CC614" s="591">
        <v>26.148530569999998</v>
      </c>
      <c r="CD614" s="592">
        <v>3.3719999999999999</v>
      </c>
      <c r="CE614" s="529">
        <v>61.493899999999996</v>
      </c>
      <c r="CF614" s="590"/>
      <c r="CG614" s="591">
        <v>227.68510003</v>
      </c>
      <c r="CH614" s="591">
        <v>18.39854987</v>
      </c>
      <c r="CI614" s="592">
        <v>4.1230000000000002</v>
      </c>
      <c r="CJ614" s="529">
        <v>57.551400000000001</v>
      </c>
      <c r="CK614" s="590"/>
      <c r="CL614" s="591">
        <v>132.44124712999999</v>
      </c>
      <c r="CM614" s="591">
        <v>13.80812759</v>
      </c>
      <c r="CN614" s="592">
        <v>5.319</v>
      </c>
      <c r="CO614" s="529">
        <v>33.476849999999999</v>
      </c>
      <c r="CP614" s="590"/>
      <c r="CQ614" s="591">
        <v>25.609907010000001</v>
      </c>
      <c r="CR614" s="591">
        <v>7.1829763499999997</v>
      </c>
      <c r="CS614" s="592">
        <v>14.31</v>
      </c>
      <c r="CT614" s="529">
        <v>6.4733499999999999</v>
      </c>
      <c r="CU614" s="590"/>
      <c r="CV614" s="591">
        <v>9.8841531499999995</v>
      </c>
      <c r="CW614" s="591">
        <v>4.0706987699999999</v>
      </c>
      <c r="CX614" s="592">
        <v>21.012</v>
      </c>
      <c r="CY614" s="497">
        <v>2.4983900000000001</v>
      </c>
    </row>
    <row r="615" spans="1:103" ht="12" customHeight="1" x14ac:dyDescent="0.35">
      <c r="A615" s="758"/>
      <c r="B615" s="917" t="s">
        <v>66</v>
      </c>
      <c r="C615" s="332" t="s">
        <v>59</v>
      </c>
      <c r="D615" s="451">
        <v>881.11821576</v>
      </c>
      <c r="E615" s="451">
        <v>80.245730269999996</v>
      </c>
      <c r="F615" s="593">
        <v>4.6469999999999994</v>
      </c>
      <c r="G615" s="594"/>
      <c r="H615" s="530">
        <v>711.01326012000004</v>
      </c>
      <c r="I615" s="530">
        <v>70.130197170000002</v>
      </c>
      <c r="J615" s="531">
        <v>5.032</v>
      </c>
      <c r="K615" s="532">
        <f t="shared" si="4"/>
        <v>80.694422995979309</v>
      </c>
      <c r="L615" s="595"/>
      <c r="M615" s="596">
        <v>554.29722957000001</v>
      </c>
      <c r="N615" s="596">
        <v>59.131509860000001</v>
      </c>
      <c r="O615" s="597">
        <v>5.4429999999999996</v>
      </c>
      <c r="P615" s="532">
        <v>77.958780000000004</v>
      </c>
      <c r="Q615" s="595"/>
      <c r="R615" s="596">
        <v>138.30003916999999</v>
      </c>
      <c r="S615" s="596">
        <v>20.30335049</v>
      </c>
      <c r="T615" s="597">
        <v>7.4899999999999993</v>
      </c>
      <c r="U615" s="532">
        <v>19.451119539832302</v>
      </c>
      <c r="V615" s="595"/>
      <c r="W615" s="596">
        <v>16.170416329999998</v>
      </c>
      <c r="X615" s="596">
        <v>5.5975967500000001</v>
      </c>
      <c r="Y615" s="597">
        <v>17.660999999999998</v>
      </c>
      <c r="Z615" s="532">
        <v>2.2742800000000001</v>
      </c>
      <c r="AA615" s="595"/>
      <c r="AB615" s="596">
        <v>2.2455750499999998</v>
      </c>
      <c r="AC615" s="596">
        <v>1.4976518799999998</v>
      </c>
      <c r="AD615" s="597">
        <v>34.027000000000001</v>
      </c>
      <c r="AE615" s="501">
        <v>0.31583</v>
      </c>
      <c r="AF615" s="596">
        <v>352.37788783999997</v>
      </c>
      <c r="AG615" s="596">
        <v>46.181619839999996</v>
      </c>
      <c r="AH615" s="597">
        <v>6.6870000000000003</v>
      </c>
      <c r="AI615" s="532">
        <v>39.99212</v>
      </c>
      <c r="AJ615" s="595"/>
      <c r="AK615" s="596">
        <v>175.67451179</v>
      </c>
      <c r="AL615" s="596">
        <v>31.138753949999998</v>
      </c>
      <c r="AM615" s="597">
        <v>9.0429999999999993</v>
      </c>
      <c r="AN615" s="532">
        <v>49.854010000000002</v>
      </c>
      <c r="AO615" s="595"/>
      <c r="AP615" s="596">
        <v>145.28283898000001</v>
      </c>
      <c r="AQ615" s="596">
        <v>21.767049549999999</v>
      </c>
      <c r="AR615" s="597">
        <v>7.6439999999999992</v>
      </c>
      <c r="AS615" s="532">
        <v>41.22927</v>
      </c>
      <c r="AT615" s="595"/>
      <c r="AU615" s="596">
        <v>26.173560809999998</v>
      </c>
      <c r="AV615" s="596">
        <v>6.7449923399999996</v>
      </c>
      <c r="AW615" s="597">
        <v>13.148000000000001</v>
      </c>
      <c r="AX615" s="532">
        <v>7.4276999999999997</v>
      </c>
      <c r="AY615" s="595"/>
      <c r="AZ615" s="596">
        <v>5.2469762600000003</v>
      </c>
      <c r="BA615" s="596">
        <v>3.0541455000000002</v>
      </c>
      <c r="BB615" s="597">
        <v>29.698</v>
      </c>
      <c r="BC615" s="501">
        <v>1.48902</v>
      </c>
      <c r="BD615" s="596">
        <v>837.10301799000001</v>
      </c>
      <c r="BE615" s="596">
        <v>76.439721160000005</v>
      </c>
      <c r="BF615" s="597">
        <v>4.6589999999999998</v>
      </c>
      <c r="BG615" s="532">
        <v>95.004620000000003</v>
      </c>
      <c r="BH615" s="595"/>
      <c r="BI615" s="596">
        <v>687.97162357000002</v>
      </c>
      <c r="BJ615" s="596">
        <v>65.622187499999995</v>
      </c>
      <c r="BK615" s="597">
        <v>4.867</v>
      </c>
      <c r="BL615" s="532">
        <v>82.184820000000002</v>
      </c>
      <c r="BM615" s="595"/>
      <c r="BN615" s="596">
        <v>138.20955207</v>
      </c>
      <c r="BO615" s="596">
        <v>19.096157050000002</v>
      </c>
      <c r="BP615" s="597">
        <v>7.0489999999999995</v>
      </c>
      <c r="BQ615" s="532">
        <v>16.510459999999998</v>
      </c>
      <c r="BR615" s="595"/>
      <c r="BS615" s="596">
        <v>9.3215008899999994</v>
      </c>
      <c r="BT615" s="596">
        <v>3.7886879900000001</v>
      </c>
      <c r="BU615" s="597">
        <v>20.736999999999998</v>
      </c>
      <c r="BV615" s="532">
        <v>1.11354</v>
      </c>
      <c r="BW615" s="595"/>
      <c r="BX615" s="596">
        <v>1.6003414499999999</v>
      </c>
      <c r="BY615" s="596">
        <v>1.2261723500000001</v>
      </c>
      <c r="BZ615" s="597">
        <v>39.091999999999999</v>
      </c>
      <c r="CA615" s="501">
        <v>0.19117999999999999</v>
      </c>
      <c r="CB615" s="596">
        <v>521.27321244999996</v>
      </c>
      <c r="CC615" s="596">
        <v>53.572835749999996</v>
      </c>
      <c r="CD615" s="597">
        <v>5.2439999999999998</v>
      </c>
      <c r="CE615" s="532">
        <v>59.160420000000002</v>
      </c>
      <c r="CF615" s="595"/>
      <c r="CG615" s="596">
        <v>280.69212053000001</v>
      </c>
      <c r="CH615" s="596">
        <v>36.832780440000001</v>
      </c>
      <c r="CI615" s="597">
        <v>6.6949999999999994</v>
      </c>
      <c r="CJ615" s="532">
        <v>53.847410000000004</v>
      </c>
      <c r="CK615" s="595"/>
      <c r="CL615" s="596">
        <v>183.08190035000001</v>
      </c>
      <c r="CM615" s="596">
        <v>22.73713081</v>
      </c>
      <c r="CN615" s="597">
        <v>6.3360000000000003</v>
      </c>
      <c r="CO615" s="532">
        <v>35.122059999999998</v>
      </c>
      <c r="CP615" s="595"/>
      <c r="CQ615" s="596">
        <v>38.819999020000004</v>
      </c>
      <c r="CR615" s="596">
        <v>9.5208308600000002</v>
      </c>
      <c r="CS615" s="597">
        <v>12.513</v>
      </c>
      <c r="CT615" s="532">
        <v>7.4471499999999997</v>
      </c>
      <c r="CU615" s="595"/>
      <c r="CV615" s="596">
        <v>18.67919255</v>
      </c>
      <c r="CW615" s="596">
        <v>7.1938216500000003</v>
      </c>
      <c r="CX615" s="597">
        <v>19.649000000000001</v>
      </c>
      <c r="CY615" s="501">
        <v>3.58338</v>
      </c>
    </row>
    <row r="616" spans="1:103" ht="12" customHeight="1" x14ac:dyDescent="0.35">
      <c r="A616" s="758"/>
      <c r="B616" s="917"/>
      <c r="C616" s="332" t="s">
        <v>133</v>
      </c>
      <c r="D616" s="451">
        <v>421.15157241999998</v>
      </c>
      <c r="E616" s="451">
        <v>41.215472829999996</v>
      </c>
      <c r="F616" s="593">
        <v>4.9930000000000003</v>
      </c>
      <c r="G616" s="594"/>
      <c r="H616" s="530">
        <v>335.07780355999995</v>
      </c>
      <c r="I616" s="530">
        <v>35.952096539999999</v>
      </c>
      <c r="J616" s="531">
        <v>5.4739999999999993</v>
      </c>
      <c r="K616" s="532">
        <f t="shared" si="4"/>
        <v>79.56228244254028</v>
      </c>
      <c r="L616" s="595"/>
      <c r="M616" s="596">
        <v>260.94777603</v>
      </c>
      <c r="N616" s="596">
        <v>30.163322520000001</v>
      </c>
      <c r="O616" s="597">
        <v>5.8979999999999997</v>
      </c>
      <c r="P616" s="532">
        <v>77.876769999999993</v>
      </c>
      <c r="Q616" s="595"/>
      <c r="R616" s="596">
        <v>64.895543029999999</v>
      </c>
      <c r="S616" s="596">
        <v>11.05373971</v>
      </c>
      <c r="T616" s="597">
        <v>8.6900000000000013</v>
      </c>
      <c r="U616" s="532">
        <v>19.367305843754469</v>
      </c>
      <c r="V616" s="595"/>
      <c r="W616" s="596">
        <v>7.7624676399999997</v>
      </c>
      <c r="X616" s="596">
        <v>3.9502895199999997</v>
      </c>
      <c r="Y616" s="597">
        <v>25.963999999999999</v>
      </c>
      <c r="Z616" s="532">
        <v>2.3166199999999999</v>
      </c>
      <c r="AA616" s="595"/>
      <c r="AB616" s="596">
        <v>1.47201687</v>
      </c>
      <c r="AC616" s="596">
        <v>1.24043803</v>
      </c>
      <c r="AD616" s="597">
        <v>42.994</v>
      </c>
      <c r="AE616" s="501">
        <v>0.43930999999999998</v>
      </c>
      <c r="AF616" s="596">
        <v>170.78224233</v>
      </c>
      <c r="AG616" s="596">
        <v>23.249653479999999</v>
      </c>
      <c r="AH616" s="597">
        <v>6.9459999999999997</v>
      </c>
      <c r="AI616" s="532">
        <v>40.551250000000003</v>
      </c>
      <c r="AJ616" s="595"/>
      <c r="AK616" s="596">
        <v>84.383607499999997</v>
      </c>
      <c r="AL616" s="596">
        <v>15.873475169999999</v>
      </c>
      <c r="AM616" s="597">
        <v>9.5969999999999995</v>
      </c>
      <c r="AN616" s="532">
        <v>49.410060000000001</v>
      </c>
      <c r="AO616" s="595"/>
      <c r="AP616" s="596">
        <v>68.956232699999987</v>
      </c>
      <c r="AQ616" s="596">
        <v>12.536819320000001</v>
      </c>
      <c r="AR616" s="597">
        <v>9.2759999999999998</v>
      </c>
      <c r="AS616" s="532">
        <v>40.3767</v>
      </c>
      <c r="AT616" s="595"/>
      <c r="AU616" s="596">
        <v>15.6263068</v>
      </c>
      <c r="AV616" s="596">
        <v>5.0172486999999997</v>
      </c>
      <c r="AW616" s="597">
        <v>16.381</v>
      </c>
      <c r="AX616" s="532">
        <v>9.1498399999999993</v>
      </c>
      <c r="AY616" s="595"/>
      <c r="AZ616" s="596">
        <v>1.81609533</v>
      </c>
      <c r="BA616" s="596">
        <v>1.4806387400000001</v>
      </c>
      <c r="BB616" s="597">
        <v>41.595999999999997</v>
      </c>
      <c r="BC616" s="501">
        <v>1.0633999999999999</v>
      </c>
      <c r="BD616" s="596">
        <v>399.23863516</v>
      </c>
      <c r="BE616" s="596">
        <v>39.582700449999997</v>
      </c>
      <c r="BF616" s="597">
        <v>5.0579999999999998</v>
      </c>
      <c r="BG616" s="532">
        <v>94.796899999999994</v>
      </c>
      <c r="BH616" s="595"/>
      <c r="BI616" s="596">
        <v>326.01331177999998</v>
      </c>
      <c r="BJ616" s="596">
        <v>33.467612540000005</v>
      </c>
      <c r="BK616" s="597">
        <v>5.2380000000000004</v>
      </c>
      <c r="BL616" s="532">
        <v>81.658760000000001</v>
      </c>
      <c r="BM616" s="595"/>
      <c r="BN616" s="596">
        <v>68.14877039000001</v>
      </c>
      <c r="BO616" s="596">
        <v>11.340481309999999</v>
      </c>
      <c r="BP616" s="597">
        <v>8.49</v>
      </c>
      <c r="BQ616" s="532">
        <v>17.069680000000002</v>
      </c>
      <c r="BR616" s="595"/>
      <c r="BS616" s="596">
        <v>4.3380792399999999</v>
      </c>
      <c r="BT616" s="596">
        <v>2.51575178</v>
      </c>
      <c r="BU616" s="597">
        <v>29.587999999999997</v>
      </c>
      <c r="BV616" s="532">
        <v>1.0865899999999999</v>
      </c>
      <c r="BW616" s="595"/>
      <c r="BX616" s="596">
        <v>0.73847373999999999</v>
      </c>
      <c r="BY616" s="596">
        <v>0.87828143999999997</v>
      </c>
      <c r="BZ616" s="597">
        <v>60.68</v>
      </c>
      <c r="CA616" s="501">
        <v>0.18497</v>
      </c>
      <c r="CB616" s="596">
        <v>243.00850165</v>
      </c>
      <c r="CC616" s="596">
        <v>28.341539959999999</v>
      </c>
      <c r="CD616" s="597">
        <v>5.9499999999999993</v>
      </c>
      <c r="CE616" s="532">
        <v>57.700960000000002</v>
      </c>
      <c r="CF616" s="595"/>
      <c r="CG616" s="596">
        <v>130.14536602999999</v>
      </c>
      <c r="CH616" s="596">
        <v>20.019484649999999</v>
      </c>
      <c r="CI616" s="597">
        <v>7.847999999999999</v>
      </c>
      <c r="CJ616" s="532">
        <v>53.555889999999998</v>
      </c>
      <c r="CK616" s="595"/>
      <c r="CL616" s="596">
        <v>87.585405179999995</v>
      </c>
      <c r="CM616" s="596">
        <v>12.807979100000001</v>
      </c>
      <c r="CN616" s="597">
        <v>7.4609999999999994</v>
      </c>
      <c r="CO616" s="532">
        <v>36.042119999999997</v>
      </c>
      <c r="CP616" s="595"/>
      <c r="CQ616" s="596">
        <v>15.75080955</v>
      </c>
      <c r="CR616" s="596">
        <v>4.3874688500000003</v>
      </c>
      <c r="CS616" s="597">
        <v>14.212</v>
      </c>
      <c r="CT616" s="532">
        <v>6.4815899999999997</v>
      </c>
      <c r="CU616" s="595"/>
      <c r="CV616" s="596">
        <v>9.5269208899999995</v>
      </c>
      <c r="CW616" s="596">
        <v>4.47877495</v>
      </c>
      <c r="CX616" s="597">
        <v>23.986000000000001</v>
      </c>
      <c r="CY616" s="501">
        <v>3.92041</v>
      </c>
    </row>
    <row r="617" spans="1:103" ht="12" customHeight="1" x14ac:dyDescent="0.35">
      <c r="A617" s="758"/>
      <c r="B617" s="917"/>
      <c r="C617" s="332" t="s">
        <v>134</v>
      </c>
      <c r="D617" s="451">
        <v>459.96664333000001</v>
      </c>
      <c r="E617" s="451">
        <v>42.507649010000002</v>
      </c>
      <c r="F617" s="593">
        <v>4.7149999999999999</v>
      </c>
      <c r="G617" s="594"/>
      <c r="H617" s="530">
        <v>375.93545656000003</v>
      </c>
      <c r="I617" s="530">
        <v>37.858808340000003</v>
      </c>
      <c r="J617" s="531">
        <v>5.1379999999999999</v>
      </c>
      <c r="K617" s="532">
        <f t="shared" si="4"/>
        <v>81.731025936654206</v>
      </c>
      <c r="L617" s="595"/>
      <c r="M617" s="596">
        <v>293.34945354000001</v>
      </c>
      <c r="N617" s="596">
        <v>32.552118389999997</v>
      </c>
      <c r="O617" s="597">
        <v>5.6619999999999999</v>
      </c>
      <c r="P617" s="532">
        <v>78.031869999999998</v>
      </c>
      <c r="Q617" s="595"/>
      <c r="R617" s="596">
        <v>73.40449615</v>
      </c>
      <c r="S617" s="596">
        <v>11.622637689999999</v>
      </c>
      <c r="T617" s="597">
        <v>8.0780000000000012</v>
      </c>
      <c r="U617" s="532">
        <v>19.525824145902156</v>
      </c>
      <c r="V617" s="595"/>
      <c r="W617" s="596">
        <v>8.4079486899999996</v>
      </c>
      <c r="X617" s="596">
        <v>3.3780907499999997</v>
      </c>
      <c r="Y617" s="597">
        <v>20.499000000000002</v>
      </c>
      <c r="Z617" s="532">
        <v>2.2365400000000002</v>
      </c>
      <c r="AA617" s="595"/>
      <c r="AB617" s="596">
        <v>0.77355818999999992</v>
      </c>
      <c r="AC617" s="596">
        <v>0.89266411000000001</v>
      </c>
      <c r="AD617" s="597">
        <v>58.875999999999998</v>
      </c>
      <c r="AE617" s="501">
        <v>0.20577000000000001</v>
      </c>
      <c r="AF617" s="596">
        <v>181.59564551</v>
      </c>
      <c r="AG617" s="596">
        <v>26.36092532</v>
      </c>
      <c r="AH617" s="597">
        <v>7.4059999999999997</v>
      </c>
      <c r="AI617" s="532">
        <v>39.480179999999997</v>
      </c>
      <c r="AJ617" s="595"/>
      <c r="AK617" s="596">
        <v>91.29090429</v>
      </c>
      <c r="AL617" s="596">
        <v>18.125344669999997</v>
      </c>
      <c r="AM617" s="597">
        <v>10.130000000000001</v>
      </c>
      <c r="AN617" s="532">
        <v>50.271529999999998</v>
      </c>
      <c r="AO617" s="595"/>
      <c r="AP617" s="596">
        <v>76.326606269999999</v>
      </c>
      <c r="AQ617" s="596">
        <v>12.853258630000001</v>
      </c>
      <c r="AR617" s="597">
        <v>8.5919999999999987</v>
      </c>
      <c r="AS617" s="532">
        <v>42.031080000000003</v>
      </c>
      <c r="AT617" s="595"/>
      <c r="AU617" s="596">
        <v>10.547254010000001</v>
      </c>
      <c r="AV617" s="596">
        <v>3.9476053700000002</v>
      </c>
      <c r="AW617" s="597">
        <v>19.096</v>
      </c>
      <c r="AX617" s="532">
        <v>5.8080999999999996</v>
      </c>
      <c r="AY617" s="595"/>
      <c r="AZ617" s="596">
        <v>3.4308809299999998</v>
      </c>
      <c r="BA617" s="596">
        <v>2.3278011700000003</v>
      </c>
      <c r="BB617" s="597">
        <v>34.616999999999997</v>
      </c>
      <c r="BC617" s="501">
        <v>1.8893</v>
      </c>
      <c r="BD617" s="596">
        <v>437.86438283000001</v>
      </c>
      <c r="BE617" s="596">
        <v>40.382501519999998</v>
      </c>
      <c r="BF617" s="597">
        <v>4.7050000000000001</v>
      </c>
      <c r="BG617" s="532">
        <v>95.194810000000004</v>
      </c>
      <c r="BH617" s="595"/>
      <c r="BI617" s="596">
        <v>361.95831178999998</v>
      </c>
      <c r="BJ617" s="596">
        <v>35.661976269999997</v>
      </c>
      <c r="BK617" s="597">
        <v>5.0270000000000001</v>
      </c>
      <c r="BL617" s="532">
        <v>82.664479999999998</v>
      </c>
      <c r="BM617" s="595"/>
      <c r="BN617" s="596">
        <v>70.060781680000005</v>
      </c>
      <c r="BO617" s="596">
        <v>10.54385497</v>
      </c>
      <c r="BP617" s="597">
        <v>7.6779999999999999</v>
      </c>
      <c r="BQ617" s="532">
        <v>16.00057</v>
      </c>
      <c r="BR617" s="595"/>
      <c r="BS617" s="596">
        <v>4.9834216500000004</v>
      </c>
      <c r="BT617" s="596">
        <v>2.2182694299999999</v>
      </c>
      <c r="BU617" s="597">
        <v>22.711000000000002</v>
      </c>
      <c r="BV617" s="532">
        <v>1.13812</v>
      </c>
      <c r="BW617" s="595"/>
      <c r="BX617" s="596">
        <v>0.86186770999999995</v>
      </c>
      <c r="BY617" s="596">
        <v>0.87156610000000001</v>
      </c>
      <c r="BZ617" s="597">
        <v>51.594999999999999</v>
      </c>
      <c r="CA617" s="501">
        <v>0.19683</v>
      </c>
      <c r="CB617" s="596">
        <v>278.26471079999999</v>
      </c>
      <c r="CC617" s="596">
        <v>28.704562379999999</v>
      </c>
      <c r="CD617" s="597">
        <v>5.2629999999999999</v>
      </c>
      <c r="CE617" s="532">
        <v>60.496720000000003</v>
      </c>
      <c r="CF617" s="595"/>
      <c r="CG617" s="596">
        <v>150.54675450000002</v>
      </c>
      <c r="CH617" s="596">
        <v>19.55447934</v>
      </c>
      <c r="CI617" s="597">
        <v>6.6269999999999998</v>
      </c>
      <c r="CJ617" s="532">
        <v>54.101990000000001</v>
      </c>
      <c r="CK617" s="595"/>
      <c r="CL617" s="596">
        <v>95.496495160000009</v>
      </c>
      <c r="CM617" s="596">
        <v>13.98703824</v>
      </c>
      <c r="CN617" s="597">
        <v>7.4730000000000008</v>
      </c>
      <c r="CO617" s="532">
        <v>34.318579999999997</v>
      </c>
      <c r="CP617" s="595"/>
      <c r="CQ617" s="596">
        <v>23.069189480000002</v>
      </c>
      <c r="CR617" s="596">
        <v>7.1404847900000004</v>
      </c>
      <c r="CS617" s="597">
        <v>15.792</v>
      </c>
      <c r="CT617" s="532">
        <v>8.2903800000000007</v>
      </c>
      <c r="CU617" s="595"/>
      <c r="CV617" s="596">
        <v>9.1522716600000003</v>
      </c>
      <c r="CW617" s="596">
        <v>4.0188677400000001</v>
      </c>
      <c r="CX617" s="597">
        <v>22.404</v>
      </c>
      <c r="CY617" s="501">
        <v>3.28905</v>
      </c>
    </row>
    <row r="618" spans="1:103" ht="12" customHeight="1" x14ac:dyDescent="0.35">
      <c r="A618" s="758"/>
      <c r="B618" s="843" t="s">
        <v>67</v>
      </c>
      <c r="C618" s="330" t="s">
        <v>59</v>
      </c>
      <c r="D618" s="446">
        <v>387.55781589999998</v>
      </c>
      <c r="E618" s="446">
        <v>42.237749780000001</v>
      </c>
      <c r="F618" s="588">
        <v>5.56</v>
      </c>
      <c r="G618" s="589"/>
      <c r="H618" s="527">
        <v>202.21336474</v>
      </c>
      <c r="I618" s="527">
        <v>24.535120640000002</v>
      </c>
      <c r="J618" s="528">
        <v>6.1899999999999995</v>
      </c>
      <c r="K618" s="529">
        <f t="shared" si="4"/>
        <v>52.176309299920391</v>
      </c>
      <c r="L618" s="590"/>
      <c r="M618" s="591">
        <v>101.39340808</v>
      </c>
      <c r="N618" s="591">
        <v>16.07221243</v>
      </c>
      <c r="O618" s="592">
        <v>8.0869999999999997</v>
      </c>
      <c r="P618" s="529">
        <v>50.14179</v>
      </c>
      <c r="Q618" s="590"/>
      <c r="R618" s="591">
        <v>96.472695219999991</v>
      </c>
      <c r="S618" s="591">
        <v>13.10625514</v>
      </c>
      <c r="T618" s="592">
        <v>6.931</v>
      </c>
      <c r="U618" s="529">
        <v>47.708367517667163</v>
      </c>
      <c r="V618" s="590"/>
      <c r="W618" s="591">
        <v>4.0539552800000003</v>
      </c>
      <c r="X618" s="591">
        <v>1.7069212299999998</v>
      </c>
      <c r="Y618" s="592">
        <v>21.481999999999999</v>
      </c>
      <c r="Z618" s="529">
        <v>2.0047899999999998</v>
      </c>
      <c r="AA618" s="590"/>
      <c r="AB618" s="591">
        <v>0.29330615999999998</v>
      </c>
      <c r="AC618" s="591">
        <v>0.36402816999999998</v>
      </c>
      <c r="AD618" s="592">
        <v>63.322000000000003</v>
      </c>
      <c r="AE618" s="497">
        <v>0.14505000000000001</v>
      </c>
      <c r="AF618" s="591">
        <v>43.695899400000002</v>
      </c>
      <c r="AG618" s="591">
        <v>8.1157081600000005</v>
      </c>
      <c r="AH618" s="592">
        <v>9.4759999999999991</v>
      </c>
      <c r="AI618" s="529">
        <v>11.27468</v>
      </c>
      <c r="AJ618" s="590"/>
      <c r="AK618" s="591">
        <v>9.5320948000000012</v>
      </c>
      <c r="AL618" s="591">
        <v>2.9023776400000001</v>
      </c>
      <c r="AM618" s="592">
        <v>15.534999999999998</v>
      </c>
      <c r="AN618" s="529">
        <v>21.814620000000001</v>
      </c>
      <c r="AO618" s="590"/>
      <c r="AP618" s="591">
        <v>30.810820370000002</v>
      </c>
      <c r="AQ618" s="591">
        <v>6.8187729399999997</v>
      </c>
      <c r="AR618" s="592">
        <v>11.291</v>
      </c>
      <c r="AS618" s="529">
        <v>70.511930000000007</v>
      </c>
      <c r="AT618" s="590"/>
      <c r="AU618" s="591">
        <v>2.9144336600000003</v>
      </c>
      <c r="AV618" s="591">
        <v>1.1792024400000001</v>
      </c>
      <c r="AW618" s="592">
        <v>20.643000000000001</v>
      </c>
      <c r="AX618" s="529">
        <v>6.66981</v>
      </c>
      <c r="AY618" s="590"/>
      <c r="AZ618" s="591">
        <v>0.43855056999999997</v>
      </c>
      <c r="BA618" s="591">
        <v>0.44943221</v>
      </c>
      <c r="BB618" s="592">
        <v>52.286000000000001</v>
      </c>
      <c r="BC618" s="497">
        <v>1.0036400000000001</v>
      </c>
      <c r="BD618" s="591">
        <v>349.29208631</v>
      </c>
      <c r="BE618" s="591">
        <v>37.879584000000001</v>
      </c>
      <c r="BF618" s="592">
        <v>5.5329999999999995</v>
      </c>
      <c r="BG618" s="529">
        <v>90.126450000000006</v>
      </c>
      <c r="BH618" s="590"/>
      <c r="BI618" s="591">
        <v>213.84128124</v>
      </c>
      <c r="BJ618" s="591">
        <v>26.621080470000003</v>
      </c>
      <c r="BK618" s="592">
        <v>6.3519999999999994</v>
      </c>
      <c r="BL618" s="529">
        <v>61.221339999999998</v>
      </c>
      <c r="BM618" s="590"/>
      <c r="BN618" s="591">
        <v>128.76118464999999</v>
      </c>
      <c r="BO618" s="591">
        <v>17.35342137</v>
      </c>
      <c r="BP618" s="592">
        <v>6.8760000000000003</v>
      </c>
      <c r="BQ618" s="529">
        <v>36.86347</v>
      </c>
      <c r="BR618" s="590"/>
      <c r="BS618" s="591">
        <v>5.6615506999999994</v>
      </c>
      <c r="BT618" s="591">
        <v>1.6870870199999999</v>
      </c>
      <c r="BU618" s="592">
        <v>15.204000000000001</v>
      </c>
      <c r="BV618" s="529">
        <v>1.62086</v>
      </c>
      <c r="BW618" s="590"/>
      <c r="BX618" s="591">
        <v>1.02806972</v>
      </c>
      <c r="BY618" s="591">
        <v>0.60959025999999994</v>
      </c>
      <c r="BZ618" s="592">
        <v>30.252000000000002</v>
      </c>
      <c r="CA618" s="497">
        <v>0.29432999999999998</v>
      </c>
      <c r="CB618" s="591">
        <v>242.05085995000002</v>
      </c>
      <c r="CC618" s="591">
        <v>29.002659729999998</v>
      </c>
      <c r="CD618" s="592">
        <v>6.1129999999999995</v>
      </c>
      <c r="CE618" s="529">
        <v>62.455419999999997</v>
      </c>
      <c r="CF618" s="590"/>
      <c r="CG618" s="591">
        <v>152.60748423999999</v>
      </c>
      <c r="CH618" s="591">
        <v>20.168073110000002</v>
      </c>
      <c r="CI618" s="592">
        <v>6.7430000000000003</v>
      </c>
      <c r="CJ618" s="529">
        <v>63.047690000000003</v>
      </c>
      <c r="CK618" s="590"/>
      <c r="CL618" s="591">
        <v>80.545986029999995</v>
      </c>
      <c r="CM618" s="591">
        <v>11.91777708</v>
      </c>
      <c r="CN618" s="592">
        <v>7.5490000000000004</v>
      </c>
      <c r="CO618" s="529">
        <v>33.276470000000003</v>
      </c>
      <c r="CP618" s="590"/>
      <c r="CQ618" s="591">
        <v>7.2520611099999996</v>
      </c>
      <c r="CR618" s="591">
        <v>2.4579883699999998</v>
      </c>
      <c r="CS618" s="592">
        <v>17.292999999999999</v>
      </c>
      <c r="CT618" s="529">
        <v>2.9960900000000001</v>
      </c>
      <c r="CU618" s="590"/>
      <c r="CV618" s="591">
        <v>1.64532857</v>
      </c>
      <c r="CW618" s="591">
        <v>0.8695157</v>
      </c>
      <c r="CX618" s="592">
        <v>26.962999999999997</v>
      </c>
      <c r="CY618" s="497">
        <v>0.67974000000000001</v>
      </c>
    </row>
    <row r="619" spans="1:103" ht="12" customHeight="1" x14ac:dyDescent="0.35">
      <c r="A619" s="758"/>
      <c r="B619" s="843"/>
      <c r="C619" s="330" t="s">
        <v>133</v>
      </c>
      <c r="D619" s="446">
        <v>204.17544430000001</v>
      </c>
      <c r="E619" s="446">
        <v>22.190773950000001</v>
      </c>
      <c r="F619" s="588">
        <v>5.5449999999999999</v>
      </c>
      <c r="G619" s="589"/>
      <c r="H619" s="527">
        <v>102.72882503999999</v>
      </c>
      <c r="I619" s="527">
        <v>13.103026910000001</v>
      </c>
      <c r="J619" s="528">
        <v>6.508</v>
      </c>
      <c r="K619" s="529">
        <f t="shared" si="4"/>
        <v>50.313996079302271</v>
      </c>
      <c r="L619" s="590"/>
      <c r="M619" s="591">
        <v>53.914565170000003</v>
      </c>
      <c r="N619" s="591">
        <v>8.7883040799999996</v>
      </c>
      <c r="O619" s="592">
        <v>8.3170000000000002</v>
      </c>
      <c r="P619" s="529">
        <v>52.482410000000002</v>
      </c>
      <c r="Q619" s="590"/>
      <c r="R619" s="591">
        <v>47.021801029999999</v>
      </c>
      <c r="S619" s="591">
        <v>6.8398086999999999</v>
      </c>
      <c r="T619" s="592">
        <v>7.4209999999999994</v>
      </c>
      <c r="U619" s="529">
        <v>45.772742958649538</v>
      </c>
      <c r="V619" s="590"/>
      <c r="W619" s="591">
        <v>1.67408387</v>
      </c>
      <c r="X619" s="591">
        <v>0.83890522999999995</v>
      </c>
      <c r="Y619" s="592">
        <v>25.567</v>
      </c>
      <c r="Z619" s="529">
        <v>1.62961</v>
      </c>
      <c r="AA619" s="590"/>
      <c r="AB619" s="591">
        <v>0.11837497000000001</v>
      </c>
      <c r="AC619" s="591">
        <v>0.16462357999999999</v>
      </c>
      <c r="AD619" s="592">
        <v>70.953999999999994</v>
      </c>
      <c r="AE619" s="497">
        <v>0.11523</v>
      </c>
      <c r="AF619" s="591">
        <v>21.504880840000002</v>
      </c>
      <c r="AG619" s="591">
        <v>4.88608317</v>
      </c>
      <c r="AH619" s="592">
        <v>11.591999999999999</v>
      </c>
      <c r="AI619" s="529">
        <v>10.532550000000001</v>
      </c>
      <c r="AJ619" s="590"/>
      <c r="AK619" s="591">
        <v>4.6334311799999996</v>
      </c>
      <c r="AL619" s="591">
        <v>1.8917933599999999</v>
      </c>
      <c r="AM619" s="592">
        <v>20.831</v>
      </c>
      <c r="AN619" s="529">
        <v>21.545950000000001</v>
      </c>
      <c r="AO619" s="590"/>
      <c r="AP619" s="591">
        <v>15.071849550000001</v>
      </c>
      <c r="AQ619" s="591">
        <v>4.2170203199999996</v>
      </c>
      <c r="AR619" s="592">
        <v>14.274999999999999</v>
      </c>
      <c r="AS619" s="529">
        <v>70.085719999999995</v>
      </c>
      <c r="AT619" s="590"/>
      <c r="AU619" s="591">
        <v>1.5914376800000001</v>
      </c>
      <c r="AV619" s="591">
        <v>0.91913319999999998</v>
      </c>
      <c r="AW619" s="592">
        <v>29.466999999999999</v>
      </c>
      <c r="AX619" s="529">
        <v>7.40036</v>
      </c>
      <c r="AY619" s="590"/>
      <c r="AZ619" s="591">
        <v>0.20816243000000001</v>
      </c>
      <c r="BA619" s="591">
        <v>0.33058204999999996</v>
      </c>
      <c r="BB619" s="592">
        <v>81.025000000000006</v>
      </c>
      <c r="BC619" s="497">
        <v>0.96797999999999995</v>
      </c>
      <c r="BD619" s="591">
        <v>181.61431586</v>
      </c>
      <c r="BE619" s="591">
        <v>19.776331010000003</v>
      </c>
      <c r="BF619" s="592">
        <v>5.556</v>
      </c>
      <c r="BG619" s="529">
        <v>88.950130000000001</v>
      </c>
      <c r="BH619" s="590"/>
      <c r="BI619" s="591">
        <v>116.94362131</v>
      </c>
      <c r="BJ619" s="591">
        <v>14.550517859999999</v>
      </c>
      <c r="BK619" s="592">
        <v>6.3479999999999999</v>
      </c>
      <c r="BL619" s="529">
        <v>64.391189999999995</v>
      </c>
      <c r="BM619" s="590"/>
      <c r="BN619" s="591">
        <v>61.464317860000001</v>
      </c>
      <c r="BO619" s="591">
        <v>8.9988278099999999</v>
      </c>
      <c r="BP619" s="592">
        <v>7.4700000000000006</v>
      </c>
      <c r="BQ619" s="529">
        <v>33.843319999999999</v>
      </c>
      <c r="BR619" s="590"/>
      <c r="BS619" s="591">
        <v>2.8020533300000001</v>
      </c>
      <c r="BT619" s="591">
        <v>1.09386418</v>
      </c>
      <c r="BU619" s="592">
        <v>19.917000000000002</v>
      </c>
      <c r="BV619" s="529">
        <v>1.5428599999999999</v>
      </c>
      <c r="BW619" s="590"/>
      <c r="BX619" s="591">
        <v>0.40432335999999997</v>
      </c>
      <c r="BY619" s="591">
        <v>0.33313591999999997</v>
      </c>
      <c r="BZ619" s="592">
        <v>42.036999999999999</v>
      </c>
      <c r="CA619" s="497">
        <v>0.22262999999999999</v>
      </c>
      <c r="CB619" s="591">
        <v>124.69516342</v>
      </c>
      <c r="CC619" s="591">
        <v>15.046633850000001</v>
      </c>
      <c r="CD619" s="592">
        <v>6.1559999999999997</v>
      </c>
      <c r="CE619" s="529">
        <v>61.072560000000003</v>
      </c>
      <c r="CF619" s="590"/>
      <c r="CG619" s="591">
        <v>75.469138709999996</v>
      </c>
      <c r="CH619" s="591">
        <v>10.43968143</v>
      </c>
      <c r="CI619" s="592">
        <v>7.0580000000000007</v>
      </c>
      <c r="CJ619" s="529">
        <v>60.522910000000003</v>
      </c>
      <c r="CK619" s="590"/>
      <c r="CL619" s="591">
        <v>43.601234069999997</v>
      </c>
      <c r="CM619" s="591">
        <v>7.2125098099999994</v>
      </c>
      <c r="CN619" s="592">
        <v>8.44</v>
      </c>
      <c r="CO619" s="529">
        <v>34.966259999999998</v>
      </c>
      <c r="CP619" s="590"/>
      <c r="CQ619" s="591">
        <v>4.7113435799999994</v>
      </c>
      <c r="CR619" s="591">
        <v>1.7054425900000001</v>
      </c>
      <c r="CS619" s="592">
        <v>18.468999999999998</v>
      </c>
      <c r="CT619" s="529">
        <v>3.7782900000000001</v>
      </c>
      <c r="CU619" s="590"/>
      <c r="CV619" s="591">
        <v>0.91344707000000003</v>
      </c>
      <c r="CW619" s="591">
        <v>0.60489786000000001</v>
      </c>
      <c r="CX619" s="592">
        <v>33.786000000000001</v>
      </c>
      <c r="CY619" s="497">
        <v>0.73253999999999997</v>
      </c>
    </row>
    <row r="620" spans="1:103" ht="12" customHeight="1" x14ac:dyDescent="0.35">
      <c r="A620" s="759"/>
      <c r="B620" s="849"/>
      <c r="C620" s="331" t="s">
        <v>134</v>
      </c>
      <c r="D620" s="457">
        <v>183.3823716</v>
      </c>
      <c r="E620" s="457">
        <v>21.088631790000001</v>
      </c>
      <c r="F620" s="598">
        <v>5.867</v>
      </c>
      <c r="G620" s="504"/>
      <c r="H620" s="533">
        <v>99.484539690000005</v>
      </c>
      <c r="I620" s="533">
        <v>12.48049458</v>
      </c>
      <c r="J620" s="534">
        <v>6.4009999999999998</v>
      </c>
      <c r="K620" s="82">
        <f t="shared" si="4"/>
        <v>54.24978356534681</v>
      </c>
      <c r="L620" s="413"/>
      <c r="M620" s="503">
        <v>47.478842909999997</v>
      </c>
      <c r="N620" s="503">
        <v>8.1128405099999998</v>
      </c>
      <c r="O620" s="395">
        <v>8.718</v>
      </c>
      <c r="P620" s="82">
        <v>47.724850000000004</v>
      </c>
      <c r="Q620" s="413"/>
      <c r="R620" s="503">
        <v>49.45089419</v>
      </c>
      <c r="S620" s="503">
        <v>7.4588272599999996</v>
      </c>
      <c r="T620" s="395">
        <v>7.6959999999999997</v>
      </c>
      <c r="U620" s="529">
        <v>49.707114637200966</v>
      </c>
      <c r="V620" s="413"/>
      <c r="W620" s="503">
        <v>2.3798713999999999</v>
      </c>
      <c r="X620" s="503">
        <v>1.2598316299999999</v>
      </c>
      <c r="Y620" s="395">
        <v>27.009</v>
      </c>
      <c r="Z620" s="82">
        <v>2.3921999999999999</v>
      </c>
      <c r="AA620" s="413"/>
      <c r="AB620" s="503">
        <v>0.17493118999999999</v>
      </c>
      <c r="AC620" s="503">
        <v>0.32334368999999996</v>
      </c>
      <c r="AD620" s="395">
        <v>94.305999999999997</v>
      </c>
      <c r="AE620" s="505">
        <v>0.17584</v>
      </c>
      <c r="AF620" s="503">
        <v>22.19101856</v>
      </c>
      <c r="AG620" s="503">
        <v>4.3335832099999996</v>
      </c>
      <c r="AH620" s="395">
        <v>9.9640000000000004</v>
      </c>
      <c r="AI620" s="82">
        <v>12.100960000000001</v>
      </c>
      <c r="AJ620" s="413"/>
      <c r="AK620" s="503">
        <v>4.8986636200000007</v>
      </c>
      <c r="AL620" s="503">
        <v>1.5783348000000001</v>
      </c>
      <c r="AM620" s="395">
        <v>16.439</v>
      </c>
      <c r="AN620" s="82">
        <v>22.07498</v>
      </c>
      <c r="AO620" s="413"/>
      <c r="AP620" s="503">
        <v>15.73897082</v>
      </c>
      <c r="AQ620" s="503">
        <v>3.6548790100000002</v>
      </c>
      <c r="AR620" s="395">
        <v>11.848000000000001</v>
      </c>
      <c r="AS620" s="82">
        <v>70.924959999999999</v>
      </c>
      <c r="AT620" s="413"/>
      <c r="AU620" s="503">
        <v>1.32299597</v>
      </c>
      <c r="AV620" s="503">
        <v>0.79203542999999998</v>
      </c>
      <c r="AW620" s="395">
        <v>30.544</v>
      </c>
      <c r="AX620" s="82">
        <v>5.9618500000000001</v>
      </c>
      <c r="AY620" s="413"/>
      <c r="AZ620" s="503">
        <v>0.23038814999999999</v>
      </c>
      <c r="BA620" s="503">
        <v>0.30462725000000002</v>
      </c>
      <c r="BB620" s="395">
        <v>67.460999999999999</v>
      </c>
      <c r="BC620" s="505">
        <v>1.0382</v>
      </c>
      <c r="BD620" s="503">
        <v>167.67777045</v>
      </c>
      <c r="BE620" s="503">
        <v>19.12320553</v>
      </c>
      <c r="BF620" s="395">
        <v>5.819</v>
      </c>
      <c r="BG620" s="82">
        <v>91.436139999999995</v>
      </c>
      <c r="BH620" s="413"/>
      <c r="BI620" s="503">
        <v>96.897659929999989</v>
      </c>
      <c r="BJ620" s="503">
        <v>12.927403229999999</v>
      </c>
      <c r="BK620" s="395">
        <v>6.8070000000000004</v>
      </c>
      <c r="BL620" s="82">
        <v>57.788020000000003</v>
      </c>
      <c r="BM620" s="413"/>
      <c r="BN620" s="503">
        <v>67.296866789999996</v>
      </c>
      <c r="BO620" s="503">
        <v>9.6027326899999998</v>
      </c>
      <c r="BP620" s="395">
        <v>7.28</v>
      </c>
      <c r="BQ620" s="82">
        <v>40.134639999999997</v>
      </c>
      <c r="BR620" s="413"/>
      <c r="BS620" s="503">
        <v>2.8594973799999996</v>
      </c>
      <c r="BT620" s="503">
        <v>1.05735994</v>
      </c>
      <c r="BU620" s="395">
        <v>18.866</v>
      </c>
      <c r="BV620" s="82">
        <v>1.7053499999999999</v>
      </c>
      <c r="BW620" s="413"/>
      <c r="BX620" s="503">
        <v>0.62374635999999994</v>
      </c>
      <c r="BY620" s="503">
        <v>0.50326332000000007</v>
      </c>
      <c r="BZ620" s="395">
        <v>41.164999999999999</v>
      </c>
      <c r="CA620" s="505">
        <v>0.37198999999999999</v>
      </c>
      <c r="CB620" s="503">
        <v>117.35569652</v>
      </c>
      <c r="CC620" s="503">
        <v>15.044474410000001</v>
      </c>
      <c r="CD620" s="395">
        <v>6.5409999999999995</v>
      </c>
      <c r="CE620" s="82">
        <v>63.995080000000002</v>
      </c>
      <c r="CF620" s="413"/>
      <c r="CG620" s="503">
        <v>77.138345530000009</v>
      </c>
      <c r="CH620" s="503">
        <v>10.75071724</v>
      </c>
      <c r="CI620" s="395">
        <v>7.1110000000000007</v>
      </c>
      <c r="CJ620" s="82">
        <v>65.730379999999997</v>
      </c>
      <c r="CK620" s="413"/>
      <c r="CL620" s="503">
        <v>36.944751960000005</v>
      </c>
      <c r="CM620" s="503">
        <v>5.9969567000000001</v>
      </c>
      <c r="CN620" s="395">
        <v>8.282</v>
      </c>
      <c r="CO620" s="82">
        <v>31.481000000000002</v>
      </c>
      <c r="CP620" s="413"/>
      <c r="CQ620" s="503">
        <v>2.5407175400000002</v>
      </c>
      <c r="CR620" s="503">
        <v>1.2347864</v>
      </c>
      <c r="CS620" s="395">
        <v>24.796000000000003</v>
      </c>
      <c r="CT620" s="82">
        <v>2.1649699999999998</v>
      </c>
      <c r="CU620" s="413"/>
      <c r="CV620" s="503">
        <v>0.73188149000000002</v>
      </c>
      <c r="CW620" s="503">
        <v>0.62090520000000005</v>
      </c>
      <c r="CX620" s="395">
        <v>43.283999999999999</v>
      </c>
      <c r="CY620" s="505">
        <v>0.62363999999999997</v>
      </c>
    </row>
    <row r="621" spans="1:103" ht="12" customHeight="1" x14ac:dyDescent="0.35">
      <c r="A621" s="760" t="s">
        <v>99</v>
      </c>
      <c r="B621" s="916" t="s">
        <v>255</v>
      </c>
      <c r="C621" s="329" t="s">
        <v>59</v>
      </c>
      <c r="D621" s="446">
        <v>4313.1970402100005</v>
      </c>
      <c r="E621" s="446">
        <v>92.833937710000001</v>
      </c>
      <c r="F621" s="588">
        <v>1.0980000000000001</v>
      </c>
      <c r="G621" s="507"/>
      <c r="H621" s="527">
        <v>3506.0428079200001</v>
      </c>
      <c r="I621" s="527">
        <v>100.54186242</v>
      </c>
      <c r="J621" s="528">
        <v>1.4630000000000001</v>
      </c>
      <c r="K621" s="403">
        <f t="shared" si="4"/>
        <v>81.286404846213529</v>
      </c>
      <c r="L621" s="432"/>
      <c r="M621" s="506">
        <v>2891.9412592399999</v>
      </c>
      <c r="N621" s="506">
        <v>105.49179123</v>
      </c>
      <c r="O621" s="401">
        <v>1.8610000000000002</v>
      </c>
      <c r="P621" s="403">
        <v>82.484480000000005</v>
      </c>
      <c r="Q621" s="432"/>
      <c r="R621" s="506">
        <v>571.41779115999998</v>
      </c>
      <c r="S621" s="506">
        <v>55.296745730000005</v>
      </c>
      <c r="T621" s="401">
        <v>4.9369999999999994</v>
      </c>
      <c r="U621" s="403">
        <v>16.298079999999999</v>
      </c>
      <c r="V621" s="432"/>
      <c r="W621" s="506">
        <v>37.909676509999997</v>
      </c>
      <c r="X621" s="506">
        <v>11.1999111</v>
      </c>
      <c r="Y621" s="401">
        <v>15.073</v>
      </c>
      <c r="Z621" s="403">
        <v>1.08127</v>
      </c>
      <c r="AA621" s="432"/>
      <c r="AB621" s="506">
        <v>4.7740810099999997</v>
      </c>
      <c r="AC621" s="506">
        <v>4.9009573700000004</v>
      </c>
      <c r="AD621" s="401">
        <v>52.375999999999998</v>
      </c>
      <c r="AE621" s="508">
        <v>0.13617000000000001</v>
      </c>
      <c r="AF621" s="506">
        <v>1562.60507222</v>
      </c>
      <c r="AG621" s="506">
        <v>128.71743752999998</v>
      </c>
      <c r="AH621" s="401">
        <v>4.2029999999999994</v>
      </c>
      <c r="AI621" s="403">
        <v>36.228459999999998</v>
      </c>
      <c r="AJ621" s="432"/>
      <c r="AK621" s="506">
        <v>889.80014176999998</v>
      </c>
      <c r="AL621" s="506">
        <v>98.543596650000012</v>
      </c>
      <c r="AM621" s="401">
        <v>5.65</v>
      </c>
      <c r="AN621" s="403">
        <v>56.943379999999998</v>
      </c>
      <c r="AO621" s="432"/>
      <c r="AP621" s="506">
        <v>558.20965975000001</v>
      </c>
      <c r="AQ621" s="506">
        <v>57.934591840000003</v>
      </c>
      <c r="AR621" s="401">
        <v>5.2949999999999999</v>
      </c>
      <c r="AS621" s="403">
        <v>35.723019999999998</v>
      </c>
      <c r="AT621" s="432"/>
      <c r="AU621" s="506">
        <v>101.32924982</v>
      </c>
      <c r="AV621" s="506">
        <v>23.765684420000003</v>
      </c>
      <c r="AW621" s="401">
        <v>11.966000000000001</v>
      </c>
      <c r="AX621" s="403">
        <v>6.4846399999999997</v>
      </c>
      <c r="AY621" s="432"/>
      <c r="AZ621" s="506">
        <v>13.266020879999999</v>
      </c>
      <c r="BA621" s="506">
        <v>6.2060927100000001</v>
      </c>
      <c r="BB621" s="401">
        <v>23.868000000000002</v>
      </c>
      <c r="BC621" s="508">
        <v>0.84897</v>
      </c>
      <c r="BD621" s="506">
        <v>3981.5530981899997</v>
      </c>
      <c r="BE621" s="506">
        <v>92.182693650000004</v>
      </c>
      <c r="BF621" s="401">
        <v>1.1809999999999998</v>
      </c>
      <c r="BG621" s="403">
        <v>92.310950000000005</v>
      </c>
      <c r="BH621" s="432"/>
      <c r="BI621" s="506">
        <v>3245.7340352300002</v>
      </c>
      <c r="BJ621" s="506">
        <v>103.94066175</v>
      </c>
      <c r="BK621" s="401">
        <v>1.6340000000000001</v>
      </c>
      <c r="BL621" s="403">
        <v>81.519300000000001</v>
      </c>
      <c r="BM621" s="432"/>
      <c r="BN621" s="506">
        <v>658.62793606000002</v>
      </c>
      <c r="BO621" s="506">
        <v>58.877454419999999</v>
      </c>
      <c r="BP621" s="401">
        <v>4.5609999999999999</v>
      </c>
      <c r="BQ621" s="403">
        <v>16.541989999999998</v>
      </c>
      <c r="BR621" s="432"/>
      <c r="BS621" s="506">
        <v>52.513149890000001</v>
      </c>
      <c r="BT621" s="506">
        <v>13.28758185</v>
      </c>
      <c r="BU621" s="401">
        <v>12.91</v>
      </c>
      <c r="BV621" s="403">
        <v>1.31891</v>
      </c>
      <c r="BW621" s="432"/>
      <c r="BX621" s="506">
        <v>24.677977009999999</v>
      </c>
      <c r="BY621" s="506">
        <v>16.662185130000001</v>
      </c>
      <c r="BZ621" s="401">
        <v>34.448</v>
      </c>
      <c r="CA621" s="508">
        <v>0.61980999999999997</v>
      </c>
      <c r="CB621" s="506">
        <v>1889.9714809999998</v>
      </c>
      <c r="CC621" s="506">
        <v>108.8289178</v>
      </c>
      <c r="CD621" s="401">
        <v>2.9380000000000002</v>
      </c>
      <c r="CE621" s="403">
        <v>43.818339999999999</v>
      </c>
      <c r="CF621" s="432"/>
      <c r="CG621" s="506">
        <v>1055.4583161400001</v>
      </c>
      <c r="CH621" s="506">
        <v>82.670023130000004</v>
      </c>
      <c r="CI621" s="401">
        <v>3.9960000000000004</v>
      </c>
      <c r="CJ621" s="403">
        <v>55.845199999999998</v>
      </c>
      <c r="CK621" s="432"/>
      <c r="CL621" s="506">
        <v>676.29061425999998</v>
      </c>
      <c r="CM621" s="506">
        <v>62.569663429999999</v>
      </c>
      <c r="CN621" s="401">
        <v>4.72</v>
      </c>
      <c r="CO621" s="403">
        <v>35.783110000000001</v>
      </c>
      <c r="CP621" s="432"/>
      <c r="CQ621" s="506">
        <v>125.30431786</v>
      </c>
      <c r="CR621" s="506">
        <v>24.609617719999999</v>
      </c>
      <c r="CS621" s="401">
        <v>10.02</v>
      </c>
      <c r="CT621" s="403">
        <v>6.6299599999999996</v>
      </c>
      <c r="CU621" s="432"/>
      <c r="CV621" s="506">
        <v>32.918232730000007</v>
      </c>
      <c r="CW621" s="506">
        <v>11.78355028</v>
      </c>
      <c r="CX621" s="401">
        <v>18.262999999999998</v>
      </c>
      <c r="CY621" s="508">
        <v>1.74173</v>
      </c>
    </row>
    <row r="622" spans="1:103" ht="12" customHeight="1" x14ac:dyDescent="0.35">
      <c r="A622" s="761"/>
      <c r="B622" s="846"/>
      <c r="C622" s="330" t="s">
        <v>133</v>
      </c>
      <c r="D622" s="446">
        <v>2006.71208258</v>
      </c>
      <c r="E622" s="446">
        <v>44.400147310000001</v>
      </c>
      <c r="F622" s="588">
        <v>1.129</v>
      </c>
      <c r="G622" s="589"/>
      <c r="H622" s="527">
        <v>1622.4987612999998</v>
      </c>
      <c r="I622" s="527">
        <v>55.285451899999998</v>
      </c>
      <c r="J622" s="528">
        <v>1.738</v>
      </c>
      <c r="K622" s="529">
        <f t="shared" si="4"/>
        <v>80.853590078252651</v>
      </c>
      <c r="L622" s="590"/>
      <c r="M622" s="591">
        <v>1327.65876936</v>
      </c>
      <c r="N622" s="591">
        <v>59.163799019999999</v>
      </c>
      <c r="O622" s="592">
        <v>2.274</v>
      </c>
      <c r="P622" s="529">
        <v>81.828029999999998</v>
      </c>
      <c r="Q622" s="590"/>
      <c r="R622" s="591">
        <v>277.28991407000001</v>
      </c>
      <c r="S622" s="591">
        <v>36.632228580000003</v>
      </c>
      <c r="T622" s="592">
        <v>6.74</v>
      </c>
      <c r="U622" s="529">
        <v>17.090299999999999</v>
      </c>
      <c r="V622" s="590"/>
      <c r="W622" s="591">
        <v>16.18380449</v>
      </c>
      <c r="X622" s="591">
        <v>7.05652875</v>
      </c>
      <c r="Y622" s="592">
        <v>22.245999999999999</v>
      </c>
      <c r="Z622" s="529">
        <v>0.99746000000000001</v>
      </c>
      <c r="AA622" s="590"/>
      <c r="AB622" s="591">
        <v>1.36627338</v>
      </c>
      <c r="AC622" s="591">
        <v>2.3734501699999999</v>
      </c>
      <c r="AD622" s="592">
        <v>88.631</v>
      </c>
      <c r="AE622" s="497">
        <v>8.4209999999999993E-2</v>
      </c>
      <c r="AF622" s="591">
        <v>762.29997837999997</v>
      </c>
      <c r="AG622" s="591">
        <v>71.231983030000009</v>
      </c>
      <c r="AH622" s="592">
        <v>4.7679999999999998</v>
      </c>
      <c r="AI622" s="529">
        <v>37.98751</v>
      </c>
      <c r="AJ622" s="590"/>
      <c r="AK622" s="591">
        <v>433.84220043000005</v>
      </c>
      <c r="AL622" s="591">
        <v>55.261253949999997</v>
      </c>
      <c r="AM622" s="592">
        <v>6.4990000000000006</v>
      </c>
      <c r="AN622" s="529">
        <v>56.912269999999999</v>
      </c>
      <c r="AO622" s="590"/>
      <c r="AP622" s="591">
        <v>270.58331683</v>
      </c>
      <c r="AQ622" s="591">
        <v>36.044399469999995</v>
      </c>
      <c r="AR622" s="592">
        <v>6.7960000000000003</v>
      </c>
      <c r="AS622" s="529">
        <v>35.495649999999998</v>
      </c>
      <c r="AT622" s="590"/>
      <c r="AU622" s="591">
        <v>50.629102489999994</v>
      </c>
      <c r="AV622" s="591">
        <v>14.922789</v>
      </c>
      <c r="AW622" s="592">
        <v>15.038000000000002</v>
      </c>
      <c r="AX622" s="529">
        <v>6.6416199999999996</v>
      </c>
      <c r="AY622" s="590"/>
      <c r="AZ622" s="591">
        <v>7.2453586300000001</v>
      </c>
      <c r="BA622" s="591">
        <v>4.8419256900000001</v>
      </c>
      <c r="BB622" s="592">
        <v>34.095999999999997</v>
      </c>
      <c r="BC622" s="497">
        <v>0.95045999999999997</v>
      </c>
      <c r="BD622" s="591">
        <v>1850.0279107700001</v>
      </c>
      <c r="BE622" s="591">
        <v>51.752499229999998</v>
      </c>
      <c r="BF622" s="592">
        <v>1.427</v>
      </c>
      <c r="BG622" s="529">
        <v>92.191999999999993</v>
      </c>
      <c r="BH622" s="590"/>
      <c r="BI622" s="591">
        <v>1486.9765837999998</v>
      </c>
      <c r="BJ622" s="591">
        <v>60.294039179999999</v>
      </c>
      <c r="BK622" s="592">
        <v>2.069</v>
      </c>
      <c r="BL622" s="529">
        <v>80.375900000000001</v>
      </c>
      <c r="BM622" s="590"/>
      <c r="BN622" s="591">
        <v>332.91312152</v>
      </c>
      <c r="BO622" s="591">
        <v>35.084588439999997</v>
      </c>
      <c r="BP622" s="592">
        <v>5.3769999999999998</v>
      </c>
      <c r="BQ622" s="529">
        <v>17.99503</v>
      </c>
      <c r="BR622" s="590"/>
      <c r="BS622" s="591">
        <v>15.93837664</v>
      </c>
      <c r="BT622" s="591">
        <v>6.4746582999999998</v>
      </c>
      <c r="BU622" s="592">
        <v>20.725999999999999</v>
      </c>
      <c r="BV622" s="529">
        <v>0.86151999999999995</v>
      </c>
      <c r="BW622" s="590"/>
      <c r="BX622" s="591">
        <v>14.199828810000001</v>
      </c>
      <c r="BY622" s="591">
        <v>10.892958409999999</v>
      </c>
      <c r="BZ622" s="592">
        <v>39.139000000000003</v>
      </c>
      <c r="CA622" s="497">
        <v>0.76754999999999995</v>
      </c>
      <c r="CB622" s="591">
        <v>875.20525535000002</v>
      </c>
      <c r="CC622" s="591">
        <v>56.765073709999996</v>
      </c>
      <c r="CD622" s="592">
        <v>3.3090000000000002</v>
      </c>
      <c r="CE622" s="529">
        <v>43.613889999999998</v>
      </c>
      <c r="CF622" s="590"/>
      <c r="CG622" s="591">
        <v>497.59680500000002</v>
      </c>
      <c r="CH622" s="591">
        <v>45.349753440000001</v>
      </c>
      <c r="CI622" s="592">
        <v>4.6500000000000004</v>
      </c>
      <c r="CJ622" s="529">
        <v>56.854869999999998</v>
      </c>
      <c r="CK622" s="590"/>
      <c r="CL622" s="591">
        <v>307.13137731</v>
      </c>
      <c r="CM622" s="591">
        <v>32.612181990000003</v>
      </c>
      <c r="CN622" s="592">
        <v>5.4180000000000001</v>
      </c>
      <c r="CO622" s="529">
        <v>35.092500000000001</v>
      </c>
      <c r="CP622" s="590"/>
      <c r="CQ622" s="591">
        <v>53.460979649999999</v>
      </c>
      <c r="CR622" s="591">
        <v>13.97669799</v>
      </c>
      <c r="CS622" s="592">
        <v>13.339</v>
      </c>
      <c r="CT622" s="529">
        <v>6.10839</v>
      </c>
      <c r="CU622" s="590"/>
      <c r="CV622" s="591">
        <v>17.016093379999997</v>
      </c>
      <c r="CW622" s="591">
        <v>8.9731488100000014</v>
      </c>
      <c r="CX622" s="592">
        <v>26.905000000000001</v>
      </c>
      <c r="CY622" s="497">
        <v>1.94424</v>
      </c>
    </row>
    <row r="623" spans="1:103" ht="12" customHeight="1" x14ac:dyDescent="0.35">
      <c r="A623" s="761"/>
      <c r="B623" s="846"/>
      <c r="C623" s="330" t="s">
        <v>134</v>
      </c>
      <c r="D623" s="446">
        <v>2306.4849576300003</v>
      </c>
      <c r="E623" s="446">
        <v>57.14092204</v>
      </c>
      <c r="F623" s="588">
        <v>1.264</v>
      </c>
      <c r="G623" s="589"/>
      <c r="H623" s="527">
        <v>1883.5440466100001</v>
      </c>
      <c r="I623" s="527">
        <v>59.964822599999998</v>
      </c>
      <c r="J623" s="528">
        <v>1.6240000000000001</v>
      </c>
      <c r="K623" s="529">
        <f t="shared" si="4"/>
        <v>81.662966861288893</v>
      </c>
      <c r="L623" s="590"/>
      <c r="M623" s="591">
        <v>1564.28248988</v>
      </c>
      <c r="N623" s="591">
        <v>59.880946700000003</v>
      </c>
      <c r="O623" s="592">
        <v>1.9529999999999998</v>
      </c>
      <c r="P623" s="529">
        <v>83.049959999999999</v>
      </c>
      <c r="Q623" s="590"/>
      <c r="R623" s="591">
        <v>294.12787709000003</v>
      </c>
      <c r="S623" s="591">
        <v>34.981125569999996</v>
      </c>
      <c r="T623" s="592">
        <v>6.0679999999999996</v>
      </c>
      <c r="U623" s="529">
        <v>15.61566</v>
      </c>
      <c r="V623" s="590"/>
      <c r="W623" s="591">
        <v>21.72587201</v>
      </c>
      <c r="X623" s="591">
        <v>9.08894892</v>
      </c>
      <c r="Y623" s="592">
        <v>21.343999999999998</v>
      </c>
      <c r="Z623" s="529">
        <v>1.1534599999999999</v>
      </c>
      <c r="AA623" s="590"/>
      <c r="AB623" s="591">
        <v>3.4078076299999998</v>
      </c>
      <c r="AC623" s="591">
        <v>4.3535789899999999</v>
      </c>
      <c r="AD623" s="592">
        <v>65.180000000000007</v>
      </c>
      <c r="AE623" s="497">
        <v>0.18093000000000001</v>
      </c>
      <c r="AF623" s="591">
        <v>800.30509384000004</v>
      </c>
      <c r="AG623" s="591">
        <v>73.784846059999992</v>
      </c>
      <c r="AH623" s="592">
        <v>4.7039999999999997</v>
      </c>
      <c r="AI623" s="529">
        <v>34.698039999999999</v>
      </c>
      <c r="AJ623" s="590"/>
      <c r="AK623" s="591">
        <v>455.95794134000005</v>
      </c>
      <c r="AL623" s="591">
        <v>55.554102890000003</v>
      </c>
      <c r="AM623" s="592">
        <v>6.2160000000000002</v>
      </c>
      <c r="AN623" s="529">
        <v>56.973019999999998</v>
      </c>
      <c r="AO623" s="590"/>
      <c r="AP623" s="591">
        <v>287.62634292000001</v>
      </c>
      <c r="AQ623" s="591">
        <v>38.383256729999999</v>
      </c>
      <c r="AR623" s="592">
        <v>6.8090000000000002</v>
      </c>
      <c r="AS623" s="529">
        <v>35.939590000000003</v>
      </c>
      <c r="AT623" s="590"/>
      <c r="AU623" s="591">
        <v>50.70014733</v>
      </c>
      <c r="AV623" s="591">
        <v>14.287310799999998</v>
      </c>
      <c r="AW623" s="592">
        <v>14.377999999999998</v>
      </c>
      <c r="AX623" s="529">
        <v>6.3350999999999997</v>
      </c>
      <c r="AY623" s="590"/>
      <c r="AZ623" s="591">
        <v>6.0206622599999999</v>
      </c>
      <c r="BA623" s="591">
        <v>4.2924230799999998</v>
      </c>
      <c r="BB623" s="592">
        <v>36.375</v>
      </c>
      <c r="BC623" s="497">
        <v>0.75229999999999997</v>
      </c>
      <c r="BD623" s="591">
        <v>2131.5251874199998</v>
      </c>
      <c r="BE623" s="591">
        <v>53.400159679999994</v>
      </c>
      <c r="BF623" s="592">
        <v>1.278</v>
      </c>
      <c r="BG623" s="529">
        <v>92.414439999999999</v>
      </c>
      <c r="BH623" s="590"/>
      <c r="BI623" s="591">
        <v>1758.7574514299999</v>
      </c>
      <c r="BJ623" s="591">
        <v>56.822601210000002</v>
      </c>
      <c r="BK623" s="592">
        <v>1.6480000000000001</v>
      </c>
      <c r="BL623" s="529">
        <v>82.511690000000002</v>
      </c>
      <c r="BM623" s="590"/>
      <c r="BN623" s="591">
        <v>325.71481455000003</v>
      </c>
      <c r="BO623" s="591">
        <v>38.178017500000003</v>
      </c>
      <c r="BP623" s="592">
        <v>5.9799999999999995</v>
      </c>
      <c r="BQ623" s="529">
        <v>15.28083</v>
      </c>
      <c r="BR623" s="590"/>
      <c r="BS623" s="591">
        <v>36.57477325</v>
      </c>
      <c r="BT623" s="591">
        <v>12.01405033</v>
      </c>
      <c r="BU623" s="592">
        <v>16.759</v>
      </c>
      <c r="BV623" s="529">
        <v>1.7159</v>
      </c>
      <c r="BW623" s="590"/>
      <c r="BX623" s="591">
        <v>10.478148190000001</v>
      </c>
      <c r="BY623" s="591">
        <v>7.50175152</v>
      </c>
      <c r="BZ623" s="592">
        <v>36.527999999999999</v>
      </c>
      <c r="CA623" s="497">
        <v>0.49158000000000002</v>
      </c>
      <c r="CB623" s="591">
        <v>1014.76622565</v>
      </c>
      <c r="CC623" s="591">
        <v>67.148696839999999</v>
      </c>
      <c r="CD623" s="592">
        <v>3.3759999999999999</v>
      </c>
      <c r="CE623" s="529">
        <v>43.996220000000001</v>
      </c>
      <c r="CF623" s="590"/>
      <c r="CG623" s="591">
        <v>557.86151113999995</v>
      </c>
      <c r="CH623" s="591">
        <v>51.516078360000002</v>
      </c>
      <c r="CI623" s="592">
        <v>4.7120000000000006</v>
      </c>
      <c r="CJ623" s="529">
        <v>54.97439</v>
      </c>
      <c r="CK623" s="590"/>
      <c r="CL623" s="591">
        <v>369.15923694999998</v>
      </c>
      <c r="CM623" s="591">
        <v>42.468732089999996</v>
      </c>
      <c r="CN623" s="592">
        <v>5.8689999999999998</v>
      </c>
      <c r="CO623" s="529">
        <v>36.378749999999997</v>
      </c>
      <c r="CP623" s="590"/>
      <c r="CQ623" s="591">
        <v>71.843338220000007</v>
      </c>
      <c r="CR623" s="591">
        <v>18.808588749999998</v>
      </c>
      <c r="CS623" s="592">
        <v>13.356999999999999</v>
      </c>
      <c r="CT623" s="529">
        <v>7.07979</v>
      </c>
      <c r="CU623" s="590"/>
      <c r="CV623" s="591">
        <v>15.902139349999999</v>
      </c>
      <c r="CW623" s="591">
        <v>8.65721512</v>
      </c>
      <c r="CX623" s="592">
        <v>27.776</v>
      </c>
      <c r="CY623" s="497">
        <v>1.56707</v>
      </c>
    </row>
    <row r="624" spans="1:103" ht="12" customHeight="1" x14ac:dyDescent="0.35">
      <c r="A624" s="761"/>
      <c r="B624" s="917" t="s">
        <v>66</v>
      </c>
      <c r="C624" s="332" t="s">
        <v>59</v>
      </c>
      <c r="D624" s="451">
        <v>3704.7756525599998</v>
      </c>
      <c r="E624" s="451">
        <v>156.11924311999999</v>
      </c>
      <c r="F624" s="593">
        <v>2.15</v>
      </c>
      <c r="G624" s="594"/>
      <c r="H624" s="530">
        <v>3079.5851389999998</v>
      </c>
      <c r="I624" s="530">
        <v>143.88178292999999</v>
      </c>
      <c r="J624" s="531">
        <v>2.3839999999999999</v>
      </c>
      <c r="K624" s="532">
        <f t="shared" si="4"/>
        <v>83.124740276027424</v>
      </c>
      <c r="L624" s="595"/>
      <c r="M624" s="596">
        <v>2586.7069380500002</v>
      </c>
      <c r="N624" s="596">
        <v>133.88738788000001</v>
      </c>
      <c r="O624" s="597">
        <v>2.641</v>
      </c>
      <c r="P624" s="532">
        <v>83.995310000000003</v>
      </c>
      <c r="Q624" s="595"/>
      <c r="R624" s="596">
        <v>458.68121456</v>
      </c>
      <c r="S624" s="596">
        <v>56.664040149999998</v>
      </c>
      <c r="T624" s="597">
        <v>6.3029999999999999</v>
      </c>
      <c r="U624" s="532">
        <v>14.89425</v>
      </c>
      <c r="V624" s="595"/>
      <c r="W624" s="596">
        <v>29.84348322</v>
      </c>
      <c r="X624" s="596">
        <v>10.83845415</v>
      </c>
      <c r="Y624" s="597">
        <v>18.529</v>
      </c>
      <c r="Z624" s="532">
        <v>0.96906999999999999</v>
      </c>
      <c r="AA624" s="595"/>
      <c r="AB624" s="596">
        <v>4.3535031699999998</v>
      </c>
      <c r="AC624" s="596">
        <v>4.8765434400000007</v>
      </c>
      <c r="AD624" s="597">
        <v>57.15</v>
      </c>
      <c r="AE624" s="501">
        <v>0.14137</v>
      </c>
      <c r="AF624" s="596">
        <v>1441.06224499</v>
      </c>
      <c r="AG624" s="596">
        <v>135.12263875000002</v>
      </c>
      <c r="AH624" s="597">
        <v>4.7839999999999998</v>
      </c>
      <c r="AI624" s="532">
        <v>38.897419999999997</v>
      </c>
      <c r="AJ624" s="595"/>
      <c r="AK624" s="596">
        <v>837.97457261</v>
      </c>
      <c r="AL624" s="596">
        <v>100.73100336</v>
      </c>
      <c r="AM624" s="597">
        <v>6.133</v>
      </c>
      <c r="AN624" s="532">
        <v>58.14978</v>
      </c>
      <c r="AO624" s="595"/>
      <c r="AP624" s="596">
        <v>498.84080273000001</v>
      </c>
      <c r="AQ624" s="596">
        <v>60.234566299999997</v>
      </c>
      <c r="AR624" s="597">
        <v>6.1609999999999996</v>
      </c>
      <c r="AS624" s="532">
        <v>34.616190000000003</v>
      </c>
      <c r="AT624" s="595"/>
      <c r="AU624" s="596">
        <v>92.569131779999992</v>
      </c>
      <c r="AV624" s="596">
        <v>23.809756459999999</v>
      </c>
      <c r="AW624" s="597">
        <v>13.123000000000001</v>
      </c>
      <c r="AX624" s="532">
        <v>6.4236700000000004</v>
      </c>
      <c r="AY624" s="595"/>
      <c r="AZ624" s="596">
        <v>11.677737859999999</v>
      </c>
      <c r="BA624" s="596">
        <v>6.1072831599999997</v>
      </c>
      <c r="BB624" s="597">
        <v>26.683</v>
      </c>
      <c r="BC624" s="501">
        <v>0.81035999999999997</v>
      </c>
      <c r="BD624" s="596">
        <v>3438.9630413899999</v>
      </c>
      <c r="BE624" s="596">
        <v>148.65009750000002</v>
      </c>
      <c r="BF624" s="597">
        <v>2.2050000000000001</v>
      </c>
      <c r="BG624" s="532">
        <v>92.825140000000005</v>
      </c>
      <c r="BH624" s="595"/>
      <c r="BI624" s="596">
        <v>2863.4808080500002</v>
      </c>
      <c r="BJ624" s="596">
        <v>138.02063745000001</v>
      </c>
      <c r="BK624" s="597">
        <v>2.4590000000000001</v>
      </c>
      <c r="BL624" s="532">
        <v>83.265820000000005</v>
      </c>
      <c r="BM624" s="595"/>
      <c r="BN624" s="596">
        <v>513.09754491000001</v>
      </c>
      <c r="BO624" s="596">
        <v>61.465309449999999</v>
      </c>
      <c r="BP624" s="597">
        <v>6.1120000000000001</v>
      </c>
      <c r="BQ624" s="532">
        <v>14.920120000000001</v>
      </c>
      <c r="BR624" s="595"/>
      <c r="BS624" s="596">
        <v>38.185079980000005</v>
      </c>
      <c r="BT624" s="596">
        <v>12.711305959999999</v>
      </c>
      <c r="BU624" s="597">
        <v>16.983999999999998</v>
      </c>
      <c r="BV624" s="532">
        <v>1.1103700000000001</v>
      </c>
      <c r="BW624" s="595"/>
      <c r="BX624" s="596">
        <v>24.199608449999999</v>
      </c>
      <c r="BY624" s="596">
        <v>16.657650659999998</v>
      </c>
      <c r="BZ624" s="597">
        <v>35.120000000000005</v>
      </c>
      <c r="CA624" s="501">
        <v>0.70369000000000004</v>
      </c>
      <c r="CB624" s="596">
        <v>1619.03314806</v>
      </c>
      <c r="CC624" s="596">
        <v>123.45320812</v>
      </c>
      <c r="CD624" s="597">
        <v>3.8899999999999997</v>
      </c>
      <c r="CE624" s="532">
        <v>43.701250000000002</v>
      </c>
      <c r="CF624" s="595"/>
      <c r="CG624" s="596">
        <v>900.63505575000011</v>
      </c>
      <c r="CH624" s="596">
        <v>88.498946070000002</v>
      </c>
      <c r="CI624" s="597">
        <v>5.0129999999999999</v>
      </c>
      <c r="CJ624" s="532">
        <v>55.627960000000002</v>
      </c>
      <c r="CK624" s="595"/>
      <c r="CL624" s="596">
        <v>577.13951856999995</v>
      </c>
      <c r="CM624" s="596">
        <v>65.406331940000001</v>
      </c>
      <c r="CN624" s="597">
        <v>5.782</v>
      </c>
      <c r="CO624" s="532">
        <v>35.647170000000003</v>
      </c>
      <c r="CP624" s="595"/>
      <c r="CQ624" s="596">
        <v>110.62346666000001</v>
      </c>
      <c r="CR624" s="596">
        <v>24.633219050000001</v>
      </c>
      <c r="CS624" s="597">
        <v>11.361000000000001</v>
      </c>
      <c r="CT624" s="532">
        <v>6.8326900000000004</v>
      </c>
      <c r="CU624" s="595"/>
      <c r="CV624" s="596">
        <v>30.635107080000001</v>
      </c>
      <c r="CW624" s="596">
        <v>11.782699619999999</v>
      </c>
      <c r="CX624" s="597">
        <v>19.622999999999998</v>
      </c>
      <c r="CY624" s="501">
        <v>1.89219</v>
      </c>
    </row>
    <row r="625" spans="1:103" ht="12" customHeight="1" x14ac:dyDescent="0.35">
      <c r="A625" s="761"/>
      <c r="B625" s="917"/>
      <c r="C625" s="332" t="s">
        <v>133</v>
      </c>
      <c r="D625" s="451">
        <v>1698.66795884</v>
      </c>
      <c r="E625" s="451">
        <v>76.62391873</v>
      </c>
      <c r="F625" s="593">
        <v>2.3009999999999997</v>
      </c>
      <c r="G625" s="594"/>
      <c r="H625" s="530">
        <v>1411.3632524000002</v>
      </c>
      <c r="I625" s="530">
        <v>74.597355960000002</v>
      </c>
      <c r="J625" s="531">
        <v>2.6970000000000001</v>
      </c>
      <c r="K625" s="532">
        <f t="shared" si="4"/>
        <v>83.08647049325657</v>
      </c>
      <c r="L625" s="595"/>
      <c r="M625" s="596">
        <v>1175.1381002199998</v>
      </c>
      <c r="N625" s="596">
        <v>71.379423720000005</v>
      </c>
      <c r="O625" s="597">
        <v>3.0990000000000002</v>
      </c>
      <c r="P625" s="532">
        <v>83.262630000000001</v>
      </c>
      <c r="Q625" s="595"/>
      <c r="R625" s="596">
        <v>222.53175349999998</v>
      </c>
      <c r="S625" s="596">
        <v>36.892848700000002</v>
      </c>
      <c r="T625" s="597">
        <v>8.4589999999999996</v>
      </c>
      <c r="U625" s="532">
        <v>15.767150000000001</v>
      </c>
      <c r="V625" s="595"/>
      <c r="W625" s="596">
        <v>12.45264963</v>
      </c>
      <c r="X625" s="596">
        <v>6.7591732699999998</v>
      </c>
      <c r="Y625" s="597">
        <v>27.693000000000001</v>
      </c>
      <c r="Z625" s="532">
        <v>0.88231000000000004</v>
      </c>
      <c r="AA625" s="595"/>
      <c r="AB625" s="596">
        <v>1.2407490499999998</v>
      </c>
      <c r="AC625" s="596">
        <v>2.3604674000000001</v>
      </c>
      <c r="AD625" s="597">
        <v>97.063999999999993</v>
      </c>
      <c r="AE625" s="501">
        <v>8.7910000000000002E-2</v>
      </c>
      <c r="AF625" s="596">
        <v>700.38968021000005</v>
      </c>
      <c r="AG625" s="596">
        <v>74.078715610000003</v>
      </c>
      <c r="AH625" s="597">
        <v>5.3959999999999999</v>
      </c>
      <c r="AI625" s="532">
        <v>41.231699999999996</v>
      </c>
      <c r="AJ625" s="595"/>
      <c r="AK625" s="596">
        <v>408.40477091000002</v>
      </c>
      <c r="AL625" s="596">
        <v>56.16007106</v>
      </c>
      <c r="AM625" s="597">
        <v>7.016</v>
      </c>
      <c r="AN625" s="532">
        <v>58.311079999999997</v>
      </c>
      <c r="AO625" s="595"/>
      <c r="AP625" s="596">
        <v>240.53003826999998</v>
      </c>
      <c r="AQ625" s="596">
        <v>36.974088889999997</v>
      </c>
      <c r="AR625" s="597">
        <v>7.843</v>
      </c>
      <c r="AS625" s="532">
        <v>34.342320000000001</v>
      </c>
      <c r="AT625" s="595"/>
      <c r="AU625" s="596">
        <v>44.737842929999999</v>
      </c>
      <c r="AV625" s="596">
        <v>14.82129726</v>
      </c>
      <c r="AW625" s="597">
        <v>16.903000000000002</v>
      </c>
      <c r="AX625" s="532">
        <v>6.3875599999999997</v>
      </c>
      <c r="AY625" s="595"/>
      <c r="AZ625" s="596">
        <v>6.7170281000000003</v>
      </c>
      <c r="BA625" s="596">
        <v>4.8090281699999995</v>
      </c>
      <c r="BB625" s="597">
        <v>36.527999999999999</v>
      </c>
      <c r="BC625" s="501">
        <v>0.95904</v>
      </c>
      <c r="BD625" s="596">
        <v>1577.5293116599998</v>
      </c>
      <c r="BE625" s="596">
        <v>76.546200679999998</v>
      </c>
      <c r="BF625" s="597">
        <v>2.476</v>
      </c>
      <c r="BG625" s="532">
        <v>92.868610000000004</v>
      </c>
      <c r="BH625" s="595"/>
      <c r="BI625" s="596">
        <v>1294.0462775200001</v>
      </c>
      <c r="BJ625" s="596">
        <v>74.79046876000001</v>
      </c>
      <c r="BK625" s="597">
        <v>2.9489999999999998</v>
      </c>
      <c r="BL625" s="532">
        <v>82.029939999999996</v>
      </c>
      <c r="BM625" s="595"/>
      <c r="BN625" s="596">
        <v>260.29527292</v>
      </c>
      <c r="BO625" s="596">
        <v>35.718322959999995</v>
      </c>
      <c r="BP625" s="597">
        <v>7.0010000000000003</v>
      </c>
      <c r="BQ625" s="532">
        <v>16.50019</v>
      </c>
      <c r="BR625" s="595"/>
      <c r="BS625" s="596">
        <v>9.3247665600000005</v>
      </c>
      <c r="BT625" s="596">
        <v>5.9607003800000005</v>
      </c>
      <c r="BU625" s="597">
        <v>32.613999999999997</v>
      </c>
      <c r="BV625" s="532">
        <v>0.59109999999999996</v>
      </c>
      <c r="BW625" s="595"/>
      <c r="BX625" s="596">
        <v>13.86299466</v>
      </c>
      <c r="BY625" s="596">
        <v>10.88643562</v>
      </c>
      <c r="BZ625" s="597">
        <v>40.066000000000003</v>
      </c>
      <c r="CA625" s="501">
        <v>0.87878000000000001</v>
      </c>
      <c r="CB625" s="596">
        <v>740.71008652</v>
      </c>
      <c r="CC625" s="596">
        <v>63.055278389999998</v>
      </c>
      <c r="CD625" s="597">
        <v>4.343</v>
      </c>
      <c r="CE625" s="532">
        <v>43.605350000000001</v>
      </c>
      <c r="CF625" s="595"/>
      <c r="CG625" s="596">
        <v>422.02106206000002</v>
      </c>
      <c r="CH625" s="596">
        <v>47.593763789999997</v>
      </c>
      <c r="CI625" s="597">
        <v>5.7540000000000004</v>
      </c>
      <c r="CJ625" s="532">
        <v>56.975200000000001</v>
      </c>
      <c r="CK625" s="595"/>
      <c r="CL625" s="596">
        <v>256.22801716999999</v>
      </c>
      <c r="CM625" s="596">
        <v>33.138416940000006</v>
      </c>
      <c r="CN625" s="597">
        <v>6.5989999999999993</v>
      </c>
      <c r="CO625" s="532">
        <v>34.592210000000001</v>
      </c>
      <c r="CP625" s="595"/>
      <c r="CQ625" s="596">
        <v>46.652691830000002</v>
      </c>
      <c r="CR625" s="596">
        <v>13.907030189999999</v>
      </c>
      <c r="CS625" s="597">
        <v>15.209</v>
      </c>
      <c r="CT625" s="532">
        <v>6.2983700000000002</v>
      </c>
      <c r="CU625" s="595"/>
      <c r="CV625" s="596">
        <v>15.808315459999999</v>
      </c>
      <c r="CW625" s="596">
        <v>8.9564298099999995</v>
      </c>
      <c r="CX625" s="597">
        <v>28.905999999999999</v>
      </c>
      <c r="CY625" s="501">
        <v>2.1342099999999999</v>
      </c>
    </row>
    <row r="626" spans="1:103" ht="12" customHeight="1" x14ac:dyDescent="0.35">
      <c r="A626" s="761"/>
      <c r="B626" s="917"/>
      <c r="C626" s="332" t="s">
        <v>134</v>
      </c>
      <c r="D626" s="451">
        <v>2006.10769372</v>
      </c>
      <c r="E626" s="451">
        <v>86.177934489999998</v>
      </c>
      <c r="F626" s="593">
        <v>2.1919999999999997</v>
      </c>
      <c r="G626" s="594"/>
      <c r="H626" s="530">
        <v>1668.2218866000001</v>
      </c>
      <c r="I626" s="530">
        <v>80.853195409999998</v>
      </c>
      <c r="J626" s="531">
        <v>2.4729999999999999</v>
      </c>
      <c r="K626" s="532">
        <f t="shared" si="4"/>
        <v>83.15714514341721</v>
      </c>
      <c r="L626" s="595"/>
      <c r="M626" s="596">
        <v>1411.56883782</v>
      </c>
      <c r="N626" s="596">
        <v>73.960474820000002</v>
      </c>
      <c r="O626" s="597">
        <v>2.673</v>
      </c>
      <c r="P626" s="532">
        <v>84.615170000000006</v>
      </c>
      <c r="Q626" s="595"/>
      <c r="R626" s="596">
        <v>236.14946105999999</v>
      </c>
      <c r="S626" s="596">
        <v>35.328399859999998</v>
      </c>
      <c r="T626" s="597">
        <v>7.6329999999999991</v>
      </c>
      <c r="U626" s="532">
        <v>14.155760000000001</v>
      </c>
      <c r="V626" s="595"/>
      <c r="W626" s="596">
        <v>17.39083359</v>
      </c>
      <c r="X626" s="596">
        <v>8.8936375100000014</v>
      </c>
      <c r="Y626" s="597">
        <v>26.091999999999999</v>
      </c>
      <c r="Z626" s="532">
        <v>1.0424800000000001</v>
      </c>
      <c r="AA626" s="595"/>
      <c r="AB626" s="596">
        <v>3.11275412</v>
      </c>
      <c r="AC626" s="596">
        <v>4.3336443600000001</v>
      </c>
      <c r="AD626" s="597">
        <v>71.031999999999996</v>
      </c>
      <c r="AE626" s="501">
        <v>0.18659000000000001</v>
      </c>
      <c r="AF626" s="596">
        <v>740.67256477000001</v>
      </c>
      <c r="AG626" s="596">
        <v>76.768671470000001</v>
      </c>
      <c r="AH626" s="597">
        <v>5.2880000000000003</v>
      </c>
      <c r="AI626" s="532">
        <v>36.920879999999997</v>
      </c>
      <c r="AJ626" s="595"/>
      <c r="AK626" s="596">
        <v>429.56980170000003</v>
      </c>
      <c r="AL626" s="596">
        <v>56.616464139999998</v>
      </c>
      <c r="AM626" s="597">
        <v>6.7239999999999993</v>
      </c>
      <c r="AN626" s="532">
        <v>57.997259999999997</v>
      </c>
      <c r="AO626" s="595"/>
      <c r="AP626" s="596">
        <v>258.31076446000003</v>
      </c>
      <c r="AQ626" s="596">
        <v>39.225427450000005</v>
      </c>
      <c r="AR626" s="597">
        <v>7.7479999999999993</v>
      </c>
      <c r="AS626" s="532">
        <v>34.875160000000001</v>
      </c>
      <c r="AT626" s="595"/>
      <c r="AU626" s="596">
        <v>47.83128885</v>
      </c>
      <c r="AV626" s="596">
        <v>14.284087589999999</v>
      </c>
      <c r="AW626" s="597">
        <v>15.235999999999999</v>
      </c>
      <c r="AX626" s="532">
        <v>6.4578199999999999</v>
      </c>
      <c r="AY626" s="595"/>
      <c r="AZ626" s="596">
        <v>4.9607097599999994</v>
      </c>
      <c r="BA626" s="596">
        <v>4.2124185199999999</v>
      </c>
      <c r="BB626" s="597">
        <v>43.323999999999998</v>
      </c>
      <c r="BC626" s="501">
        <v>0.66976000000000002</v>
      </c>
      <c r="BD626" s="596">
        <v>1861.4337297300001</v>
      </c>
      <c r="BE626" s="596">
        <v>81.658966899999996</v>
      </c>
      <c r="BF626" s="597">
        <v>2.238</v>
      </c>
      <c r="BG626" s="532">
        <v>92.788330000000002</v>
      </c>
      <c r="BH626" s="595"/>
      <c r="BI626" s="596">
        <v>1569.4345305300001</v>
      </c>
      <c r="BJ626" s="596">
        <v>74.334919720000002</v>
      </c>
      <c r="BK626" s="597">
        <v>2.4170000000000003</v>
      </c>
      <c r="BL626" s="532">
        <v>84.313209999999998</v>
      </c>
      <c r="BM626" s="595"/>
      <c r="BN626" s="596">
        <v>252.80227199000001</v>
      </c>
      <c r="BO626" s="596">
        <v>38.953650000000003</v>
      </c>
      <c r="BP626" s="597">
        <v>7.8619999999999992</v>
      </c>
      <c r="BQ626" s="532">
        <v>13.581049999999999</v>
      </c>
      <c r="BR626" s="595"/>
      <c r="BS626" s="596">
        <v>28.86031341</v>
      </c>
      <c r="BT626" s="596">
        <v>11.80661765</v>
      </c>
      <c r="BU626" s="597">
        <v>20.872</v>
      </c>
      <c r="BV626" s="532">
        <v>1.55043</v>
      </c>
      <c r="BW626" s="595"/>
      <c r="BX626" s="596">
        <v>10.336613789999999</v>
      </c>
      <c r="BY626" s="596">
        <v>7.4989051799999995</v>
      </c>
      <c r="BZ626" s="597">
        <v>37.014000000000003</v>
      </c>
      <c r="CA626" s="501">
        <v>0.55530000000000002</v>
      </c>
      <c r="CB626" s="596">
        <v>878.32306155000003</v>
      </c>
      <c r="CC626" s="596">
        <v>73.980759049999989</v>
      </c>
      <c r="CD626" s="597">
        <v>4.2969999999999997</v>
      </c>
      <c r="CE626" s="532">
        <v>43.782449999999997</v>
      </c>
      <c r="CF626" s="595"/>
      <c r="CG626" s="596">
        <v>478.61399368999997</v>
      </c>
      <c r="CH626" s="596">
        <v>53.965486749999997</v>
      </c>
      <c r="CI626" s="597">
        <v>5.7530000000000001</v>
      </c>
      <c r="CJ626" s="532">
        <v>54.491790000000002</v>
      </c>
      <c r="CK626" s="595"/>
      <c r="CL626" s="596">
        <v>320.91150140000002</v>
      </c>
      <c r="CM626" s="596">
        <v>43.844904130000003</v>
      </c>
      <c r="CN626" s="597">
        <v>6.9709999999999992</v>
      </c>
      <c r="CO626" s="532">
        <v>36.536839999999998</v>
      </c>
      <c r="CP626" s="595"/>
      <c r="CQ626" s="596">
        <v>63.970774830000003</v>
      </c>
      <c r="CR626" s="596">
        <v>18.760833650000002</v>
      </c>
      <c r="CS626" s="597">
        <v>14.963000000000001</v>
      </c>
      <c r="CT626" s="532">
        <v>7.28329</v>
      </c>
      <c r="CU626" s="595"/>
      <c r="CV626" s="596">
        <v>14.82679162</v>
      </c>
      <c r="CW626" s="596">
        <v>8.629512609999999</v>
      </c>
      <c r="CX626" s="597">
        <v>29.695</v>
      </c>
      <c r="CY626" s="501">
        <v>1.68808</v>
      </c>
    </row>
    <row r="627" spans="1:103" ht="12" customHeight="1" x14ac:dyDescent="0.35">
      <c r="A627" s="761"/>
      <c r="B627" s="843" t="s">
        <v>67</v>
      </c>
      <c r="C627" s="330" t="s">
        <v>59</v>
      </c>
      <c r="D627" s="446">
        <v>608.42138765000004</v>
      </c>
      <c r="E627" s="446">
        <v>115.5056709</v>
      </c>
      <c r="F627" s="588">
        <v>9.6859999999999999</v>
      </c>
      <c r="G627" s="589"/>
      <c r="H627" s="527">
        <v>426.45766892</v>
      </c>
      <c r="I627" s="527">
        <v>85.981274069999998</v>
      </c>
      <c r="J627" s="528">
        <v>10.287000000000001</v>
      </c>
      <c r="K627" s="529">
        <f t="shared" si="4"/>
        <v>70.092484842975907</v>
      </c>
      <c r="L627" s="590"/>
      <c r="M627" s="591">
        <v>305.23432119</v>
      </c>
      <c r="N627" s="591">
        <v>62.85158208</v>
      </c>
      <c r="O627" s="592">
        <v>10.506</v>
      </c>
      <c r="P627" s="529">
        <v>71.574349999999995</v>
      </c>
      <c r="Q627" s="590"/>
      <c r="R627" s="591">
        <v>112.73657660000001</v>
      </c>
      <c r="S627" s="591">
        <v>26.658147320000001</v>
      </c>
      <c r="T627" s="592">
        <v>12.064</v>
      </c>
      <c r="U627" s="529">
        <v>26.435580000000002</v>
      </c>
      <c r="V627" s="590"/>
      <c r="W627" s="591">
        <v>8.0661932899999993</v>
      </c>
      <c r="X627" s="591">
        <v>3.7705472200000001</v>
      </c>
      <c r="Y627" s="592">
        <v>23.849999999999998</v>
      </c>
      <c r="Z627" s="529">
        <v>1.89144</v>
      </c>
      <c r="AA627" s="590"/>
      <c r="AB627" s="591">
        <v>0.42057783999999998</v>
      </c>
      <c r="AC627" s="591">
        <v>0.48707218000000002</v>
      </c>
      <c r="AD627" s="592">
        <v>59.087000000000003</v>
      </c>
      <c r="AE627" s="497">
        <v>9.8619999999999999E-2</v>
      </c>
      <c r="AF627" s="591">
        <v>121.54282723</v>
      </c>
      <c r="AG627" s="591">
        <v>28.809666050000001</v>
      </c>
      <c r="AH627" s="592">
        <v>12.094000000000001</v>
      </c>
      <c r="AI627" s="529">
        <v>19.976749999999999</v>
      </c>
      <c r="AJ627" s="590"/>
      <c r="AK627" s="591">
        <v>51.825569160000001</v>
      </c>
      <c r="AL627" s="591">
        <v>14.819673</v>
      </c>
      <c r="AM627" s="592">
        <v>14.588999999999999</v>
      </c>
      <c r="AN627" s="529">
        <v>42.639760000000003</v>
      </c>
      <c r="AO627" s="590"/>
      <c r="AP627" s="591">
        <v>59.36885702</v>
      </c>
      <c r="AQ627" s="591">
        <v>15.63814277</v>
      </c>
      <c r="AR627" s="592">
        <v>13.439</v>
      </c>
      <c r="AS627" s="529">
        <v>48.846040000000002</v>
      </c>
      <c r="AT627" s="590"/>
      <c r="AU627" s="591">
        <v>8.7601180400000001</v>
      </c>
      <c r="AV627" s="591">
        <v>3.4512786099999997</v>
      </c>
      <c r="AW627" s="592">
        <v>20.100999999999999</v>
      </c>
      <c r="AX627" s="529">
        <v>7.2074299999999996</v>
      </c>
      <c r="AY627" s="590"/>
      <c r="AZ627" s="591">
        <v>1.58828302</v>
      </c>
      <c r="BA627" s="591">
        <v>1.10884687</v>
      </c>
      <c r="BB627" s="592">
        <v>35.619</v>
      </c>
      <c r="BC627" s="497">
        <v>1.30677</v>
      </c>
      <c r="BD627" s="591">
        <v>542.59005680999996</v>
      </c>
      <c r="BE627" s="591">
        <v>102.26365751</v>
      </c>
      <c r="BF627" s="592">
        <v>9.6159999999999997</v>
      </c>
      <c r="BG627" s="529">
        <v>89.17998</v>
      </c>
      <c r="BH627" s="590"/>
      <c r="BI627" s="591">
        <v>382.25322718000001</v>
      </c>
      <c r="BJ627" s="591">
        <v>72.987506400000001</v>
      </c>
      <c r="BK627" s="592">
        <v>9.7420000000000009</v>
      </c>
      <c r="BL627" s="529">
        <v>70.449730000000002</v>
      </c>
      <c r="BM627" s="590"/>
      <c r="BN627" s="591">
        <v>145.53039115000001</v>
      </c>
      <c r="BO627" s="591">
        <v>31.724300210000003</v>
      </c>
      <c r="BP627" s="592">
        <v>11.122</v>
      </c>
      <c r="BQ627" s="529">
        <v>26.821429999999999</v>
      </c>
      <c r="BR627" s="590"/>
      <c r="BS627" s="591">
        <v>14.32806991</v>
      </c>
      <c r="BT627" s="591">
        <v>5.1054493399999998</v>
      </c>
      <c r="BU627" s="592">
        <v>18.18</v>
      </c>
      <c r="BV627" s="529">
        <v>2.6406800000000001</v>
      </c>
      <c r="BW627" s="590"/>
      <c r="BX627" s="591">
        <v>0.47836856</v>
      </c>
      <c r="BY627" s="591">
        <v>0.44904050000000001</v>
      </c>
      <c r="BZ627" s="592">
        <v>47.892000000000003</v>
      </c>
      <c r="CA627" s="497">
        <v>8.8160000000000002E-2</v>
      </c>
      <c r="CB627" s="591">
        <v>270.93833293</v>
      </c>
      <c r="CC627" s="591">
        <v>52.182534670000003</v>
      </c>
      <c r="CD627" s="592">
        <v>9.8260000000000005</v>
      </c>
      <c r="CE627" s="529">
        <v>44.531359999999999</v>
      </c>
      <c r="CF627" s="590"/>
      <c r="CG627" s="591">
        <v>154.82326039</v>
      </c>
      <c r="CH627" s="591">
        <v>31.14904688</v>
      </c>
      <c r="CI627" s="592">
        <v>10.265000000000001</v>
      </c>
      <c r="CJ627" s="529">
        <v>57.143360000000001</v>
      </c>
      <c r="CK627" s="590"/>
      <c r="CL627" s="591">
        <v>99.151095690000005</v>
      </c>
      <c r="CM627" s="591">
        <v>22.339996849999999</v>
      </c>
      <c r="CN627" s="592">
        <v>11.496</v>
      </c>
      <c r="CO627" s="529">
        <v>36.59545</v>
      </c>
      <c r="CP627" s="590"/>
      <c r="CQ627" s="591">
        <v>14.680851199999999</v>
      </c>
      <c r="CR627" s="591">
        <v>5.3804555899999995</v>
      </c>
      <c r="CS627" s="592">
        <v>18.698999999999998</v>
      </c>
      <c r="CT627" s="529">
        <v>5.41852</v>
      </c>
      <c r="CU627" s="590"/>
      <c r="CV627" s="591">
        <v>2.2831256500000001</v>
      </c>
      <c r="CW627" s="591">
        <v>1.12132586</v>
      </c>
      <c r="CX627" s="592">
        <v>25.058000000000003</v>
      </c>
      <c r="CY627" s="497">
        <v>0.84267000000000003</v>
      </c>
    </row>
    <row r="628" spans="1:103" ht="12" customHeight="1" x14ac:dyDescent="0.35">
      <c r="A628" s="761"/>
      <c r="B628" s="843"/>
      <c r="C628" s="330" t="s">
        <v>133</v>
      </c>
      <c r="D628" s="446">
        <v>308.04412374000003</v>
      </c>
      <c r="E628" s="446">
        <v>57.801282099999995</v>
      </c>
      <c r="F628" s="588">
        <v>9.5730000000000004</v>
      </c>
      <c r="G628" s="589"/>
      <c r="H628" s="527">
        <v>211.13550889999999</v>
      </c>
      <c r="I628" s="527">
        <v>42.45575204</v>
      </c>
      <c r="J628" s="528">
        <v>10.259</v>
      </c>
      <c r="K628" s="529">
        <f t="shared" si="4"/>
        <v>68.540670841754377</v>
      </c>
      <c r="L628" s="590"/>
      <c r="M628" s="591">
        <v>152.52066912999999</v>
      </c>
      <c r="N628" s="591">
        <v>32.041900380000001</v>
      </c>
      <c r="O628" s="592">
        <v>10.718</v>
      </c>
      <c r="P628" s="529">
        <v>72.238280000000003</v>
      </c>
      <c r="Q628" s="590"/>
      <c r="R628" s="591">
        <v>54.758160570000001</v>
      </c>
      <c r="S628" s="591">
        <v>13.16169623</v>
      </c>
      <c r="T628" s="592">
        <v>12.263</v>
      </c>
      <c r="U628" s="529">
        <v>25.935079999999999</v>
      </c>
      <c r="V628" s="590"/>
      <c r="W628" s="591">
        <v>3.7311548600000002</v>
      </c>
      <c r="X628" s="591">
        <v>2.3770145999999999</v>
      </c>
      <c r="Y628" s="592">
        <v>32.503999999999998</v>
      </c>
      <c r="Z628" s="529">
        <v>1.76718</v>
      </c>
      <c r="AA628" s="590"/>
      <c r="AB628" s="591">
        <v>0.12552433000000002</v>
      </c>
      <c r="AC628" s="591">
        <v>0.24754606999999998</v>
      </c>
      <c r="AD628" s="592">
        <v>100</v>
      </c>
      <c r="AE628" s="497">
        <v>5.9450000000000003E-2</v>
      </c>
      <c r="AF628" s="591">
        <v>61.910298159999996</v>
      </c>
      <c r="AG628" s="591">
        <v>15.49841174</v>
      </c>
      <c r="AH628" s="592">
        <v>12.772</v>
      </c>
      <c r="AI628" s="529">
        <v>20.09787</v>
      </c>
      <c r="AJ628" s="590"/>
      <c r="AK628" s="591">
        <v>25.437429520000002</v>
      </c>
      <c r="AL628" s="591">
        <v>7.7171947200000002</v>
      </c>
      <c r="AM628" s="592">
        <v>15.479000000000001</v>
      </c>
      <c r="AN628" s="529">
        <v>41.087560000000003</v>
      </c>
      <c r="AO628" s="590"/>
      <c r="AP628" s="591">
        <v>30.05327857</v>
      </c>
      <c r="AQ628" s="591">
        <v>8.8031601599999991</v>
      </c>
      <c r="AR628" s="592">
        <v>14.945</v>
      </c>
      <c r="AS628" s="529">
        <v>48.543259999999997</v>
      </c>
      <c r="AT628" s="590"/>
      <c r="AU628" s="591">
        <v>5.8912595600000008</v>
      </c>
      <c r="AV628" s="591">
        <v>2.7322280399999999</v>
      </c>
      <c r="AW628" s="592">
        <v>23.661999999999999</v>
      </c>
      <c r="AX628" s="529">
        <v>9.5158000000000005</v>
      </c>
      <c r="AY628" s="590"/>
      <c r="AZ628" s="591">
        <v>0.52833052000000003</v>
      </c>
      <c r="BA628" s="591">
        <v>0.55040462999999995</v>
      </c>
      <c r="BB628" s="592">
        <v>53.152000000000001</v>
      </c>
      <c r="BC628" s="497">
        <v>0.85338000000000003</v>
      </c>
      <c r="BD628" s="591">
        <v>272.49859910999999</v>
      </c>
      <c r="BE628" s="591">
        <v>50.626573960000002</v>
      </c>
      <c r="BF628" s="592">
        <v>9.4789999999999992</v>
      </c>
      <c r="BG628" s="529">
        <v>88.460899999999995</v>
      </c>
      <c r="BH628" s="590"/>
      <c r="BI628" s="591">
        <v>192.93030628</v>
      </c>
      <c r="BJ628" s="591">
        <v>36.781885080000002</v>
      </c>
      <c r="BK628" s="592">
        <v>9.7270000000000003</v>
      </c>
      <c r="BL628" s="529">
        <v>70.800479999999993</v>
      </c>
      <c r="BM628" s="590"/>
      <c r="BN628" s="591">
        <v>72.617848600000002</v>
      </c>
      <c r="BO628" s="591">
        <v>16.263409280000001</v>
      </c>
      <c r="BP628" s="592">
        <v>11.426</v>
      </c>
      <c r="BQ628" s="529">
        <v>26.648890000000002</v>
      </c>
      <c r="BR628" s="590"/>
      <c r="BS628" s="591">
        <v>6.61361007</v>
      </c>
      <c r="BT628" s="591">
        <v>2.6173561899999997</v>
      </c>
      <c r="BU628" s="592">
        <v>20.190999999999999</v>
      </c>
      <c r="BV628" s="529">
        <v>2.4270299999999998</v>
      </c>
      <c r="BW628" s="590"/>
      <c r="BX628" s="591">
        <v>0.33683415999999999</v>
      </c>
      <c r="BY628" s="591">
        <v>0.40098858000000004</v>
      </c>
      <c r="BZ628" s="592">
        <v>60.738</v>
      </c>
      <c r="CA628" s="497">
        <v>0.12361</v>
      </c>
      <c r="CB628" s="591">
        <v>134.49516883000001</v>
      </c>
      <c r="CC628" s="591">
        <v>25.917565960000001</v>
      </c>
      <c r="CD628" s="592">
        <v>9.8320000000000007</v>
      </c>
      <c r="CE628" s="529">
        <v>43.661009999999997</v>
      </c>
      <c r="CF628" s="590"/>
      <c r="CG628" s="591">
        <v>75.575742939999998</v>
      </c>
      <c r="CH628" s="591">
        <v>15.87719542</v>
      </c>
      <c r="CI628" s="592">
        <v>10.718999999999999</v>
      </c>
      <c r="CJ628" s="529">
        <v>56.192160000000001</v>
      </c>
      <c r="CK628" s="590"/>
      <c r="CL628" s="591">
        <v>50.903360139999997</v>
      </c>
      <c r="CM628" s="591">
        <v>12.80477265</v>
      </c>
      <c r="CN628" s="592">
        <v>12.834000000000001</v>
      </c>
      <c r="CO628" s="529">
        <v>37.847720000000002</v>
      </c>
      <c r="CP628" s="590"/>
      <c r="CQ628" s="591">
        <v>6.8082878199999994</v>
      </c>
      <c r="CR628" s="591">
        <v>3.0140062800000003</v>
      </c>
      <c r="CS628" s="592">
        <v>22.587</v>
      </c>
      <c r="CT628" s="529">
        <v>5.0621099999999997</v>
      </c>
      <c r="CU628" s="590"/>
      <c r="CV628" s="591">
        <v>1.2077779200000001</v>
      </c>
      <c r="CW628" s="591">
        <v>0.86070115000000003</v>
      </c>
      <c r="CX628" s="592">
        <v>36.359000000000002</v>
      </c>
      <c r="CY628" s="497">
        <v>0.89800999999999997</v>
      </c>
    </row>
    <row r="629" spans="1:103" ht="12" customHeight="1" x14ac:dyDescent="0.35">
      <c r="A629" s="762"/>
      <c r="B629" s="849"/>
      <c r="C629" s="331" t="s">
        <v>134</v>
      </c>
      <c r="D629" s="457">
        <v>300.37726390999995</v>
      </c>
      <c r="E629" s="457">
        <v>59.302068869999999</v>
      </c>
      <c r="F629" s="598">
        <v>10.073</v>
      </c>
      <c r="G629" s="504"/>
      <c r="H629" s="533">
        <v>215.32216001</v>
      </c>
      <c r="I629" s="533">
        <v>45.23663655</v>
      </c>
      <c r="J629" s="534">
        <v>10.718999999999999</v>
      </c>
      <c r="K629" s="82">
        <f t="shared" si="4"/>
        <v>71.683907499242537</v>
      </c>
      <c r="L629" s="413"/>
      <c r="M629" s="503">
        <v>152.71365205999999</v>
      </c>
      <c r="N629" s="503">
        <v>32.764614729999998</v>
      </c>
      <c r="O629" s="395">
        <v>10.946</v>
      </c>
      <c r="P629" s="82">
        <v>70.923330000000007</v>
      </c>
      <c r="Q629" s="413"/>
      <c r="R629" s="503">
        <v>57.978416029999998</v>
      </c>
      <c r="S629" s="503">
        <v>14.96446596</v>
      </c>
      <c r="T629" s="395">
        <v>13.169</v>
      </c>
      <c r="U629" s="82">
        <v>26.926359999999999</v>
      </c>
      <c r="V629" s="413"/>
      <c r="W629" s="503">
        <v>4.3350384200000001</v>
      </c>
      <c r="X629" s="503">
        <v>2.3041989699999998</v>
      </c>
      <c r="Y629" s="395">
        <v>27.119</v>
      </c>
      <c r="Z629" s="82">
        <v>2.01328</v>
      </c>
      <c r="AA629" s="413"/>
      <c r="AB629" s="503">
        <v>0.29505351000000002</v>
      </c>
      <c r="AC629" s="503">
        <v>0.41540481999999995</v>
      </c>
      <c r="AD629" s="395">
        <v>71.831000000000003</v>
      </c>
      <c r="AE629" s="505">
        <v>0.13703000000000001</v>
      </c>
      <c r="AF629" s="503">
        <v>59.632529069999997</v>
      </c>
      <c r="AG629" s="503">
        <v>14.564469069999999</v>
      </c>
      <c r="AH629" s="395">
        <v>12.461</v>
      </c>
      <c r="AI629" s="82">
        <v>19.852540000000001</v>
      </c>
      <c r="AJ629" s="413"/>
      <c r="AK629" s="503">
        <v>26.388139640000002</v>
      </c>
      <c r="AL629" s="503">
        <v>7.9303599199999999</v>
      </c>
      <c r="AM629" s="395">
        <v>15.333</v>
      </c>
      <c r="AN629" s="82">
        <v>44.251249999999999</v>
      </c>
      <c r="AO629" s="413"/>
      <c r="AP629" s="503">
        <v>29.31557845</v>
      </c>
      <c r="AQ629" s="503">
        <v>8.3641410700000005</v>
      </c>
      <c r="AR629" s="395">
        <v>14.557</v>
      </c>
      <c r="AS629" s="82">
        <v>49.160380000000004</v>
      </c>
      <c r="AT629" s="413"/>
      <c r="AU629" s="503">
        <v>2.8688584799999997</v>
      </c>
      <c r="AV629" s="503">
        <v>1.63288247</v>
      </c>
      <c r="AW629" s="395">
        <v>29.04</v>
      </c>
      <c r="AX629" s="82">
        <v>4.8109000000000002</v>
      </c>
      <c r="AY629" s="413"/>
      <c r="AZ629" s="503">
        <v>1.0599525000000001</v>
      </c>
      <c r="BA629" s="503">
        <v>0.84540542000000007</v>
      </c>
      <c r="BB629" s="395">
        <v>40.692999999999998</v>
      </c>
      <c r="BC629" s="505">
        <v>1.7774700000000001</v>
      </c>
      <c r="BD629" s="503">
        <v>270.09145770000003</v>
      </c>
      <c r="BE629" s="503">
        <v>53.403592080000003</v>
      </c>
      <c r="BF629" s="395">
        <v>10.087999999999999</v>
      </c>
      <c r="BG629" s="82">
        <v>89.917410000000004</v>
      </c>
      <c r="BH629" s="413"/>
      <c r="BI629" s="503">
        <v>189.32292089999999</v>
      </c>
      <c r="BJ629" s="503">
        <v>38.379043169999996</v>
      </c>
      <c r="BK629" s="395">
        <v>10.343</v>
      </c>
      <c r="BL629" s="82">
        <v>70.095860000000002</v>
      </c>
      <c r="BM629" s="413"/>
      <c r="BN629" s="503">
        <v>72.912542549999998</v>
      </c>
      <c r="BO629" s="503">
        <v>17.266988809999997</v>
      </c>
      <c r="BP629" s="395">
        <v>12.083</v>
      </c>
      <c r="BQ629" s="82">
        <v>26.9955</v>
      </c>
      <c r="BR629" s="413"/>
      <c r="BS629" s="503">
        <v>7.7144598400000008</v>
      </c>
      <c r="BT629" s="503">
        <v>3.2533475699999999</v>
      </c>
      <c r="BU629" s="395">
        <v>21.515999999999998</v>
      </c>
      <c r="BV629" s="82">
        <v>2.8562400000000001</v>
      </c>
      <c r="BW629" s="413"/>
      <c r="BX629" s="503">
        <v>0.1415344</v>
      </c>
      <c r="BY629" s="503">
        <v>0.19711202999999999</v>
      </c>
      <c r="BZ629" s="395">
        <v>71.055000000000007</v>
      </c>
      <c r="CA629" s="505">
        <v>5.2400000000000002E-2</v>
      </c>
      <c r="CB629" s="503">
        <v>136.44316411000003</v>
      </c>
      <c r="CC629" s="503">
        <v>27.380147700000002</v>
      </c>
      <c r="CD629" s="395">
        <v>10.238</v>
      </c>
      <c r="CE629" s="82">
        <v>45.423929999999999</v>
      </c>
      <c r="CF629" s="413"/>
      <c r="CG629" s="503">
        <v>79.247517439999996</v>
      </c>
      <c r="CH629" s="503">
        <v>16.823972480000002</v>
      </c>
      <c r="CI629" s="395">
        <v>10.831</v>
      </c>
      <c r="CJ629" s="82">
        <v>58.080970000000001</v>
      </c>
      <c r="CK629" s="413"/>
      <c r="CL629" s="503">
        <v>48.247735549999994</v>
      </c>
      <c r="CM629" s="503">
        <v>10.997792130000001</v>
      </c>
      <c r="CN629" s="395">
        <v>11.63</v>
      </c>
      <c r="CO629" s="82">
        <v>35.361049999999999</v>
      </c>
      <c r="CP629" s="413"/>
      <c r="CQ629" s="503">
        <v>7.8725633799999999</v>
      </c>
      <c r="CR629" s="503">
        <v>3.3771083100000001</v>
      </c>
      <c r="CS629" s="395">
        <v>21.885999999999999</v>
      </c>
      <c r="CT629" s="82">
        <v>5.7698499999999999</v>
      </c>
      <c r="CU629" s="413"/>
      <c r="CV629" s="503">
        <v>1.0753477300000001</v>
      </c>
      <c r="CW629" s="503">
        <v>0.75144133999999996</v>
      </c>
      <c r="CX629" s="395">
        <v>35.652999999999999</v>
      </c>
      <c r="CY629" s="505">
        <v>0.78813</v>
      </c>
    </row>
    <row r="630" spans="1:103" ht="12" customHeight="1" x14ac:dyDescent="0.35">
      <c r="A630" s="757" t="s">
        <v>256</v>
      </c>
      <c r="B630" s="916" t="s">
        <v>255</v>
      </c>
      <c r="C630" s="329" t="s">
        <v>59</v>
      </c>
      <c r="D630" s="446">
        <v>42.368690489999999</v>
      </c>
      <c r="E630" s="446">
        <v>2.3353186099999999</v>
      </c>
      <c r="F630" s="588">
        <v>2.8119999999999998</v>
      </c>
      <c r="G630" s="507"/>
      <c r="H630" s="527">
        <v>9.0548039899999999</v>
      </c>
      <c r="I630" s="527">
        <v>1.4712562900000001</v>
      </c>
      <c r="J630" s="528">
        <v>8.2900000000000009</v>
      </c>
      <c r="K630" s="403">
        <f t="shared" si="4"/>
        <v>21.371451147722269</v>
      </c>
      <c r="L630" s="432"/>
      <c r="M630" s="506">
        <v>5.3357900900000006</v>
      </c>
      <c r="N630" s="506">
        <v>0.98611999000000006</v>
      </c>
      <c r="O630" s="401">
        <v>9.4290000000000003</v>
      </c>
      <c r="P630" s="403">
        <v>58.927729999999997</v>
      </c>
      <c r="Q630" s="432"/>
      <c r="R630" s="506">
        <v>3.3735437799999999</v>
      </c>
      <c r="S630" s="506">
        <v>0.72871498000000001</v>
      </c>
      <c r="T630" s="401">
        <v>11.021000000000001</v>
      </c>
      <c r="U630" s="403">
        <v>37.256950000000003</v>
      </c>
      <c r="V630" s="432"/>
      <c r="W630" s="506">
        <v>0.27339546000000003</v>
      </c>
      <c r="X630" s="506">
        <v>0.12629082</v>
      </c>
      <c r="Y630" s="401">
        <v>23.568000000000001</v>
      </c>
      <c r="Z630" s="403">
        <v>3.0193400000000001</v>
      </c>
      <c r="AA630" s="432"/>
      <c r="AB630" s="506">
        <v>7.2074659999999999E-2</v>
      </c>
      <c r="AC630" s="506">
        <v>7.420612E-2</v>
      </c>
      <c r="AD630" s="401">
        <v>52.529000000000003</v>
      </c>
      <c r="AE630" s="508">
        <v>0.79598000000000002</v>
      </c>
      <c r="AF630" s="506">
        <v>6.6406367700000004</v>
      </c>
      <c r="AG630" s="506">
        <v>1.0853331700000002</v>
      </c>
      <c r="AH630" s="401">
        <v>8.3390000000000004</v>
      </c>
      <c r="AI630" s="403">
        <v>15.673450000000001</v>
      </c>
      <c r="AJ630" s="432"/>
      <c r="AK630" s="506">
        <v>2.3707406500000001</v>
      </c>
      <c r="AL630" s="506">
        <v>0.50192057000000001</v>
      </c>
      <c r="AM630" s="401">
        <v>10.802</v>
      </c>
      <c r="AN630" s="403">
        <v>35.700499999999998</v>
      </c>
      <c r="AO630" s="432"/>
      <c r="AP630" s="506">
        <v>3.86190429</v>
      </c>
      <c r="AQ630" s="506">
        <v>0.81002850000000004</v>
      </c>
      <c r="AR630" s="401">
        <v>10.700999999999999</v>
      </c>
      <c r="AS630" s="403">
        <v>58.155630000000002</v>
      </c>
      <c r="AT630" s="432"/>
      <c r="AU630" s="506">
        <v>0.21079795999999998</v>
      </c>
      <c r="AV630" s="506">
        <v>0.10369061</v>
      </c>
      <c r="AW630" s="401">
        <v>25.097000000000001</v>
      </c>
      <c r="AX630" s="403">
        <v>3.1743600000000001</v>
      </c>
      <c r="AY630" s="432"/>
      <c r="AZ630" s="506">
        <v>0.19719386999999999</v>
      </c>
      <c r="BA630" s="506">
        <v>0.15911098999999998</v>
      </c>
      <c r="BB630" s="401">
        <v>41.167000000000002</v>
      </c>
      <c r="BC630" s="508">
        <v>2.9695</v>
      </c>
      <c r="BD630" s="506">
        <v>16.05903082</v>
      </c>
      <c r="BE630" s="506">
        <v>2.1448170799999997</v>
      </c>
      <c r="BF630" s="401">
        <v>6.8140000000000009</v>
      </c>
      <c r="BG630" s="403">
        <v>37.903060000000004</v>
      </c>
      <c r="BH630" s="432"/>
      <c r="BI630" s="506">
        <v>10.310290520000001</v>
      </c>
      <c r="BJ630" s="506">
        <v>1.7696449299999999</v>
      </c>
      <c r="BK630" s="401">
        <v>8.7569999999999997</v>
      </c>
      <c r="BL630" s="403">
        <v>64.202449999999999</v>
      </c>
      <c r="BM630" s="432"/>
      <c r="BN630" s="506">
        <v>4.9653368799999997</v>
      </c>
      <c r="BO630" s="506">
        <v>0.69447423000000008</v>
      </c>
      <c r="BP630" s="401">
        <v>7.136000000000001</v>
      </c>
      <c r="BQ630" s="403">
        <v>30.919280000000001</v>
      </c>
      <c r="BR630" s="432"/>
      <c r="BS630" s="506">
        <v>0.68605508999999998</v>
      </c>
      <c r="BT630" s="506">
        <v>0.34528746999999999</v>
      </c>
      <c r="BU630" s="401">
        <v>25.678000000000001</v>
      </c>
      <c r="BV630" s="403">
        <v>4.2720799999999999</v>
      </c>
      <c r="BW630" s="432"/>
      <c r="BX630" s="506">
        <v>9.7348339999999992E-2</v>
      </c>
      <c r="BY630" s="506">
        <v>8.091864E-2</v>
      </c>
      <c r="BZ630" s="401">
        <v>42.41</v>
      </c>
      <c r="CA630" s="508">
        <v>0.60619000000000001</v>
      </c>
      <c r="CB630" s="506">
        <v>12.972589060000001</v>
      </c>
      <c r="CC630" s="506">
        <v>1.6895061</v>
      </c>
      <c r="CD630" s="401">
        <v>6.6449999999999996</v>
      </c>
      <c r="CE630" s="403">
        <v>30.61834</v>
      </c>
      <c r="CF630" s="432"/>
      <c r="CG630" s="506">
        <v>8.2208386499999992</v>
      </c>
      <c r="CH630" s="506">
        <v>1.58289389</v>
      </c>
      <c r="CI630" s="401">
        <v>9.8239999999999998</v>
      </c>
      <c r="CJ630" s="403">
        <v>63.370840000000001</v>
      </c>
      <c r="CK630" s="432"/>
      <c r="CL630" s="506">
        <v>4.3518128200000001</v>
      </c>
      <c r="CM630" s="506">
        <v>0.90000959999999997</v>
      </c>
      <c r="CN630" s="401">
        <v>10.552</v>
      </c>
      <c r="CO630" s="403">
        <v>33.546219999999998</v>
      </c>
      <c r="CP630" s="432"/>
      <c r="CQ630" s="506">
        <v>0.34899356999999998</v>
      </c>
      <c r="CR630" s="506">
        <v>0.16626168000000002</v>
      </c>
      <c r="CS630" s="401">
        <v>24.306000000000001</v>
      </c>
      <c r="CT630" s="403">
        <v>2.6902400000000002</v>
      </c>
      <c r="CU630" s="432"/>
      <c r="CV630" s="506">
        <v>5.0944009999999998E-2</v>
      </c>
      <c r="CW630" s="506">
        <v>4.7716960000000003E-2</v>
      </c>
      <c r="CX630" s="401">
        <v>47.789000000000001</v>
      </c>
      <c r="CY630" s="508">
        <v>0.39271</v>
      </c>
    </row>
    <row r="631" spans="1:103" ht="12" customHeight="1" x14ac:dyDescent="0.35">
      <c r="A631" s="758"/>
      <c r="B631" s="846"/>
      <c r="C631" s="330" t="s">
        <v>133</v>
      </c>
      <c r="D631" s="446">
        <v>22.130640329999999</v>
      </c>
      <c r="E631" s="446">
        <v>1.2572925399999999</v>
      </c>
      <c r="F631" s="588">
        <v>2.899</v>
      </c>
      <c r="G631" s="589"/>
      <c r="H631" s="527">
        <v>4.8359785899999999</v>
      </c>
      <c r="I631" s="527">
        <v>0.84000900000000001</v>
      </c>
      <c r="J631" s="528">
        <v>8.8620000000000001</v>
      </c>
      <c r="K631" s="529">
        <f t="shared" si="4"/>
        <v>21.851959626511178</v>
      </c>
      <c r="L631" s="590"/>
      <c r="M631" s="591">
        <v>2.6099457999999998</v>
      </c>
      <c r="N631" s="591">
        <v>0.56583989999999995</v>
      </c>
      <c r="O631" s="592">
        <v>11.061</v>
      </c>
      <c r="P631" s="529">
        <v>53.969340000000003</v>
      </c>
      <c r="Q631" s="590"/>
      <c r="R631" s="591">
        <v>2.0495156200000002</v>
      </c>
      <c r="S631" s="591">
        <v>0.47345870000000001</v>
      </c>
      <c r="T631" s="592">
        <v>11.786000000000001</v>
      </c>
      <c r="U631" s="529">
        <v>42.380580000000002</v>
      </c>
      <c r="V631" s="590"/>
      <c r="W631" s="591">
        <v>0.15511576999999999</v>
      </c>
      <c r="X631" s="591">
        <v>8.9796570000000006E-2</v>
      </c>
      <c r="Y631" s="592">
        <v>29.536000000000001</v>
      </c>
      <c r="Z631" s="529">
        <v>3.2075399999999998</v>
      </c>
      <c r="AA631" s="590"/>
      <c r="AB631" s="591">
        <v>2.1401409999999999E-2</v>
      </c>
      <c r="AC631" s="591">
        <v>2.0583189999999998E-2</v>
      </c>
      <c r="AD631" s="592">
        <v>49.07</v>
      </c>
      <c r="AE631" s="497">
        <v>0.44255</v>
      </c>
      <c r="AF631" s="591">
        <v>3.6137525400000001</v>
      </c>
      <c r="AG631" s="591">
        <v>0.65368367999999999</v>
      </c>
      <c r="AH631" s="592">
        <v>9.2289999999999992</v>
      </c>
      <c r="AI631" s="529">
        <v>16.329180000000001</v>
      </c>
      <c r="AJ631" s="590"/>
      <c r="AK631" s="591">
        <v>1.12201821</v>
      </c>
      <c r="AL631" s="591">
        <v>0.27806592000000002</v>
      </c>
      <c r="AM631" s="592">
        <v>12.644</v>
      </c>
      <c r="AN631" s="529">
        <v>31.048559999999998</v>
      </c>
      <c r="AO631" s="590"/>
      <c r="AP631" s="591">
        <v>2.2767405600000004</v>
      </c>
      <c r="AQ631" s="591">
        <v>0.53501067000000002</v>
      </c>
      <c r="AR631" s="592">
        <v>11.988999999999999</v>
      </c>
      <c r="AS631" s="529">
        <v>63.002119999999998</v>
      </c>
      <c r="AT631" s="590"/>
      <c r="AU631" s="591">
        <v>0.13140980999999999</v>
      </c>
      <c r="AV631" s="591">
        <v>7.9176750000000004E-2</v>
      </c>
      <c r="AW631" s="592">
        <v>30.741000000000003</v>
      </c>
      <c r="AX631" s="529">
        <v>3.6363799999999999</v>
      </c>
      <c r="AY631" s="590"/>
      <c r="AZ631" s="591">
        <v>8.3583969999999994E-2</v>
      </c>
      <c r="BA631" s="591">
        <v>6.7133499999999999E-2</v>
      </c>
      <c r="BB631" s="592">
        <v>40.978999999999999</v>
      </c>
      <c r="BC631" s="497">
        <v>2.3129400000000002</v>
      </c>
      <c r="BD631" s="591">
        <v>8.9145395199999999</v>
      </c>
      <c r="BE631" s="591">
        <v>1.2320495699999998</v>
      </c>
      <c r="BF631" s="592">
        <v>7.0510000000000002</v>
      </c>
      <c r="BG631" s="529">
        <v>40.281440000000003</v>
      </c>
      <c r="BH631" s="590"/>
      <c r="BI631" s="591">
        <v>5.6298678900000008</v>
      </c>
      <c r="BJ631" s="591">
        <v>0.96288700999999999</v>
      </c>
      <c r="BK631" s="592">
        <v>8.7260000000000009</v>
      </c>
      <c r="BL631" s="529">
        <v>63.153770000000002</v>
      </c>
      <c r="BM631" s="590"/>
      <c r="BN631" s="591">
        <v>2.9069509899999999</v>
      </c>
      <c r="BO631" s="591">
        <v>0.62039917</v>
      </c>
      <c r="BP631" s="592">
        <v>10.888999999999999</v>
      </c>
      <c r="BQ631" s="529">
        <v>32.609099999999998</v>
      </c>
      <c r="BR631" s="590"/>
      <c r="BS631" s="591">
        <v>0.34982067999999999</v>
      </c>
      <c r="BT631" s="591">
        <v>0.19827968000000001</v>
      </c>
      <c r="BU631" s="592">
        <v>28.919</v>
      </c>
      <c r="BV631" s="529">
        <v>3.9241600000000001</v>
      </c>
      <c r="BW631" s="590"/>
      <c r="BX631" s="591">
        <v>2.7899960000000001E-2</v>
      </c>
      <c r="BY631" s="591">
        <v>3.1199000000000001E-2</v>
      </c>
      <c r="BZ631" s="592">
        <v>57.052999999999997</v>
      </c>
      <c r="CA631" s="497">
        <v>0.31297000000000003</v>
      </c>
      <c r="CB631" s="591">
        <v>6.7543898099999993</v>
      </c>
      <c r="CC631" s="591">
        <v>0.90262300000000006</v>
      </c>
      <c r="CD631" s="592">
        <v>6.8180000000000005</v>
      </c>
      <c r="CE631" s="529">
        <v>30.520530000000001</v>
      </c>
      <c r="CF631" s="590"/>
      <c r="CG631" s="591">
        <v>4.22988637</v>
      </c>
      <c r="CH631" s="591">
        <v>0.84014363999999997</v>
      </c>
      <c r="CI631" s="592">
        <v>10.134</v>
      </c>
      <c r="CJ631" s="529">
        <v>62.62426</v>
      </c>
      <c r="CK631" s="590"/>
      <c r="CL631" s="591">
        <v>2.3404513599999999</v>
      </c>
      <c r="CM631" s="591">
        <v>0.51712599999999997</v>
      </c>
      <c r="CN631" s="592">
        <v>11.273</v>
      </c>
      <c r="CO631" s="529">
        <v>34.650820000000003</v>
      </c>
      <c r="CP631" s="590"/>
      <c r="CQ631" s="591">
        <v>0.17147651999999999</v>
      </c>
      <c r="CR631" s="591">
        <v>0.10461263</v>
      </c>
      <c r="CS631" s="592">
        <v>31.125999999999998</v>
      </c>
      <c r="CT631" s="529">
        <v>2.5387400000000002</v>
      </c>
      <c r="CU631" s="590"/>
      <c r="CV631" s="591">
        <v>1.257556E-2</v>
      </c>
      <c r="CW631" s="591">
        <v>2.4239350000000003E-2</v>
      </c>
      <c r="CX631" s="592">
        <v>98.341999999999999</v>
      </c>
      <c r="CY631" s="497">
        <v>0.18618000000000001</v>
      </c>
    </row>
    <row r="632" spans="1:103" ht="12" customHeight="1" x14ac:dyDescent="0.35">
      <c r="A632" s="758"/>
      <c r="B632" s="846"/>
      <c r="C632" s="330" t="s">
        <v>134</v>
      </c>
      <c r="D632" s="446">
        <v>20.23805016</v>
      </c>
      <c r="E632" s="446">
        <v>1.18466271</v>
      </c>
      <c r="F632" s="588">
        <v>2.9870000000000001</v>
      </c>
      <c r="G632" s="589"/>
      <c r="H632" s="527">
        <v>4.2188253900000001</v>
      </c>
      <c r="I632" s="527">
        <v>0.72713327999999999</v>
      </c>
      <c r="J632" s="528">
        <v>8.7940000000000005</v>
      </c>
      <c r="K632" s="529">
        <f t="shared" si="4"/>
        <v>20.846007182739388</v>
      </c>
      <c r="L632" s="590"/>
      <c r="M632" s="591">
        <v>2.7258443000000003</v>
      </c>
      <c r="N632" s="591">
        <v>0.51734226000000005</v>
      </c>
      <c r="O632" s="592">
        <v>9.6829999999999998</v>
      </c>
      <c r="P632" s="529">
        <v>64.611450000000005</v>
      </c>
      <c r="Q632" s="590"/>
      <c r="R632" s="591">
        <v>1.3240281500000002</v>
      </c>
      <c r="S632" s="591">
        <v>0.34348191</v>
      </c>
      <c r="T632" s="592">
        <v>13.236000000000001</v>
      </c>
      <c r="U632" s="529">
        <v>31.38381</v>
      </c>
      <c r="V632" s="590"/>
      <c r="W632" s="591">
        <v>0.11827969000000001</v>
      </c>
      <c r="X632" s="591">
        <v>9.1807119999999992E-2</v>
      </c>
      <c r="Y632" s="592">
        <v>39.600999999999999</v>
      </c>
      <c r="Z632" s="529">
        <v>2.80362</v>
      </c>
      <c r="AA632" s="590"/>
      <c r="AB632" s="591">
        <v>5.0673250000000003E-2</v>
      </c>
      <c r="AC632" s="591">
        <v>7.3198059999999995E-2</v>
      </c>
      <c r="AD632" s="592">
        <v>73.7</v>
      </c>
      <c r="AE632" s="497">
        <v>1.20112</v>
      </c>
      <c r="AF632" s="591">
        <v>3.0268842300000003</v>
      </c>
      <c r="AG632" s="591">
        <v>0.5204860200000001</v>
      </c>
      <c r="AH632" s="592">
        <v>8.7729999999999997</v>
      </c>
      <c r="AI632" s="529">
        <v>14.9564</v>
      </c>
      <c r="AJ632" s="590"/>
      <c r="AK632" s="591">
        <v>1.2487224400000001</v>
      </c>
      <c r="AL632" s="591">
        <v>0.26862580000000003</v>
      </c>
      <c r="AM632" s="592">
        <v>10.975999999999999</v>
      </c>
      <c r="AN632" s="529">
        <v>41.254379999999998</v>
      </c>
      <c r="AO632" s="590"/>
      <c r="AP632" s="591">
        <v>1.58516374</v>
      </c>
      <c r="AQ632" s="591">
        <v>0.37544806999999997</v>
      </c>
      <c r="AR632" s="592">
        <v>12.084</v>
      </c>
      <c r="AS632" s="529">
        <v>52.369489999999999</v>
      </c>
      <c r="AT632" s="590"/>
      <c r="AU632" s="591">
        <v>7.9388149999999991E-2</v>
      </c>
      <c r="AV632" s="591">
        <v>6.1614530000000001E-2</v>
      </c>
      <c r="AW632" s="592">
        <v>39.597999999999999</v>
      </c>
      <c r="AX632" s="529">
        <v>2.62277</v>
      </c>
      <c r="AY632" s="590"/>
      <c r="AZ632" s="591">
        <v>0.11360988999999999</v>
      </c>
      <c r="BA632" s="591">
        <v>0.14734916999999997</v>
      </c>
      <c r="BB632" s="592">
        <v>66.171999999999997</v>
      </c>
      <c r="BC632" s="497">
        <v>3.7533599999999998</v>
      </c>
      <c r="BD632" s="591">
        <v>7.1444912999999994</v>
      </c>
      <c r="BE632" s="591">
        <v>1.0601919499999999</v>
      </c>
      <c r="BF632" s="592">
        <v>7.5709999999999997</v>
      </c>
      <c r="BG632" s="529">
        <v>35.30227</v>
      </c>
      <c r="BH632" s="590"/>
      <c r="BI632" s="591">
        <v>4.6804226299999998</v>
      </c>
      <c r="BJ632" s="591">
        <v>0.88834493999999997</v>
      </c>
      <c r="BK632" s="592">
        <v>9.6839999999999993</v>
      </c>
      <c r="BL632" s="529">
        <v>65.510930000000002</v>
      </c>
      <c r="BM632" s="590"/>
      <c r="BN632" s="591">
        <v>2.0583858899999998</v>
      </c>
      <c r="BO632" s="591">
        <v>0.48979338</v>
      </c>
      <c r="BP632" s="592">
        <v>12.139999999999999</v>
      </c>
      <c r="BQ632" s="529">
        <v>28.81081</v>
      </c>
      <c r="BR632" s="590"/>
      <c r="BS632" s="591">
        <v>0.33623441000000004</v>
      </c>
      <c r="BT632" s="591">
        <v>0.17946510000000002</v>
      </c>
      <c r="BU632" s="592">
        <v>27.231999999999999</v>
      </c>
      <c r="BV632" s="529">
        <v>4.7062099999999996</v>
      </c>
      <c r="BW632" s="590"/>
      <c r="BX632" s="591">
        <v>6.9448369999999995E-2</v>
      </c>
      <c r="BY632" s="591">
        <v>7.5241929999999999E-2</v>
      </c>
      <c r="BZ632" s="592">
        <v>55.277000000000001</v>
      </c>
      <c r="CA632" s="497">
        <v>0.97204999999999997</v>
      </c>
      <c r="CB632" s="591">
        <v>6.2181992399999997</v>
      </c>
      <c r="CC632" s="591">
        <v>0.91186719999999999</v>
      </c>
      <c r="CD632" s="592">
        <v>7.4819999999999993</v>
      </c>
      <c r="CE632" s="529">
        <v>30.725290000000001</v>
      </c>
      <c r="CF632" s="590"/>
      <c r="CG632" s="591">
        <v>3.9909522800000001</v>
      </c>
      <c r="CH632" s="591">
        <v>0.94080335999999998</v>
      </c>
      <c r="CI632" s="592">
        <v>12.027000000000001</v>
      </c>
      <c r="CJ632" s="529">
        <v>64.181799999999996</v>
      </c>
      <c r="CK632" s="590"/>
      <c r="CL632" s="591">
        <v>2.0113614700000002</v>
      </c>
      <c r="CM632" s="591">
        <v>0.53019996000000003</v>
      </c>
      <c r="CN632" s="592">
        <v>13.449</v>
      </c>
      <c r="CO632" s="529">
        <v>32.34637</v>
      </c>
      <c r="CP632" s="590"/>
      <c r="CQ632" s="591">
        <v>0.17751705000000001</v>
      </c>
      <c r="CR632" s="591">
        <v>9.5770309999999997E-2</v>
      </c>
      <c r="CS632" s="592">
        <v>27.524999999999999</v>
      </c>
      <c r="CT632" s="529">
        <v>2.8548</v>
      </c>
      <c r="CU632" s="590"/>
      <c r="CV632" s="591">
        <v>3.8368450000000005E-2</v>
      </c>
      <c r="CW632" s="591">
        <v>4.1623779999999999E-2</v>
      </c>
      <c r="CX632" s="592">
        <v>55.349000000000004</v>
      </c>
      <c r="CY632" s="497">
        <v>0.61702999999999997</v>
      </c>
    </row>
    <row r="633" spans="1:103" ht="12" customHeight="1" x14ac:dyDescent="0.35">
      <c r="A633" s="758"/>
      <c r="B633" s="917" t="s">
        <v>66</v>
      </c>
      <c r="C633" s="332" t="s">
        <v>59</v>
      </c>
      <c r="D633" s="451">
        <v>12.72291414</v>
      </c>
      <c r="E633" s="451">
        <v>2.65194771</v>
      </c>
      <c r="F633" s="593">
        <v>10.635</v>
      </c>
      <c r="G633" s="594"/>
      <c r="H633" s="530">
        <v>6.6082911800000002</v>
      </c>
      <c r="I633" s="530">
        <v>1.3695812199999999</v>
      </c>
      <c r="J633" s="531">
        <v>10.574</v>
      </c>
      <c r="K633" s="532">
        <f t="shared" si="4"/>
        <v>51.940075263291838</v>
      </c>
      <c r="L633" s="595"/>
      <c r="M633" s="596">
        <v>4.5511140800000005</v>
      </c>
      <c r="N633" s="596">
        <v>0.92798731999999995</v>
      </c>
      <c r="O633" s="597">
        <v>10.403</v>
      </c>
      <c r="P633" s="532">
        <v>68.869759999999999</v>
      </c>
      <c r="Q633" s="595"/>
      <c r="R633" s="596">
        <v>1.9679731</v>
      </c>
      <c r="S633" s="596">
        <v>0.61073072000000006</v>
      </c>
      <c r="T633" s="597">
        <v>15.833</v>
      </c>
      <c r="U633" s="532">
        <v>29.780360000000002</v>
      </c>
      <c r="V633" s="595"/>
      <c r="W633" s="596">
        <v>7.7569410000000005E-2</v>
      </c>
      <c r="X633" s="596">
        <v>5.9889600000000001E-2</v>
      </c>
      <c r="Y633" s="597">
        <v>39.391999999999996</v>
      </c>
      <c r="Z633" s="532">
        <v>1.1738200000000001</v>
      </c>
      <c r="AA633" s="595"/>
      <c r="AB633" s="596">
        <v>1.1634589999999998E-2</v>
      </c>
      <c r="AC633" s="596">
        <v>1.2837970000000001E-2</v>
      </c>
      <c r="AD633" s="597">
        <v>56.298000000000002</v>
      </c>
      <c r="AE633" s="501">
        <v>0.17605999999999999</v>
      </c>
      <c r="AF633" s="596">
        <v>4.4914844499999997</v>
      </c>
      <c r="AG633" s="596">
        <v>1.0105066600000001</v>
      </c>
      <c r="AH633" s="597">
        <v>11.479000000000001</v>
      </c>
      <c r="AI633" s="532">
        <v>35.302320000000002</v>
      </c>
      <c r="AJ633" s="595"/>
      <c r="AK633" s="596">
        <v>2.0105548600000001</v>
      </c>
      <c r="AL633" s="596">
        <v>0.43923556000000002</v>
      </c>
      <c r="AM633" s="597">
        <v>11.146000000000001</v>
      </c>
      <c r="AN633" s="532">
        <v>44.763710000000003</v>
      </c>
      <c r="AO633" s="595"/>
      <c r="AP633" s="596">
        <v>2.4098661299999997</v>
      </c>
      <c r="AQ633" s="596">
        <v>0.7194423900000001</v>
      </c>
      <c r="AR633" s="597">
        <v>15.232000000000001</v>
      </c>
      <c r="AS633" s="532">
        <v>53.654110000000003</v>
      </c>
      <c r="AT633" s="595"/>
      <c r="AU633" s="596">
        <v>5.0625000000000003E-2</v>
      </c>
      <c r="AV633" s="596">
        <v>4.8898110000000002E-2</v>
      </c>
      <c r="AW633" s="597">
        <v>49.28</v>
      </c>
      <c r="AX633" s="532">
        <v>1.12713</v>
      </c>
      <c r="AY633" s="595"/>
      <c r="AZ633" s="596">
        <v>2.0438459999999999E-2</v>
      </c>
      <c r="BA633" s="596">
        <v>1.7773980000000002E-2</v>
      </c>
      <c r="BB633" s="597">
        <v>44.369</v>
      </c>
      <c r="BC633" s="501">
        <v>0.45505000000000001</v>
      </c>
      <c r="BD633" s="596">
        <v>8.9334637899999993</v>
      </c>
      <c r="BE633" s="596">
        <v>1.7894137700000001</v>
      </c>
      <c r="BF633" s="597">
        <v>10.220000000000001</v>
      </c>
      <c r="BG633" s="532">
        <v>70.215549999999993</v>
      </c>
      <c r="BH633" s="595"/>
      <c r="BI633" s="596">
        <v>7.1176737499999998</v>
      </c>
      <c r="BJ633" s="596">
        <v>1.43379682</v>
      </c>
      <c r="BK633" s="597">
        <v>10.278</v>
      </c>
      <c r="BL633" s="532">
        <v>79.674289999999999</v>
      </c>
      <c r="BM633" s="595"/>
      <c r="BN633" s="596">
        <v>1.70960277</v>
      </c>
      <c r="BO633" s="596">
        <v>0.51271370000000005</v>
      </c>
      <c r="BP633" s="597">
        <v>15.301</v>
      </c>
      <c r="BQ633" s="532">
        <v>19.137060000000002</v>
      </c>
      <c r="BR633" s="595"/>
      <c r="BS633" s="596">
        <v>3.9285210000000001E-2</v>
      </c>
      <c r="BT633" s="596">
        <v>3.9502870000000002E-2</v>
      </c>
      <c r="BU633" s="597">
        <v>51.302999999999997</v>
      </c>
      <c r="BV633" s="532">
        <v>0.43974999999999997</v>
      </c>
      <c r="BW633" s="595"/>
      <c r="BX633" s="596">
        <v>6.6902050000000005E-2</v>
      </c>
      <c r="BY633" s="596">
        <v>6.9591980000000012E-2</v>
      </c>
      <c r="BZ633" s="597">
        <v>53.071999999999996</v>
      </c>
      <c r="CA633" s="501">
        <v>0.74888999999999994</v>
      </c>
      <c r="CB633" s="596">
        <v>4.7074192000000004</v>
      </c>
      <c r="CC633" s="596">
        <v>1.3118033199999999</v>
      </c>
      <c r="CD633" s="597">
        <v>14.218</v>
      </c>
      <c r="CE633" s="532">
        <v>36.999540000000003</v>
      </c>
      <c r="CF633" s="595"/>
      <c r="CG633" s="596">
        <v>2.9064755399999997</v>
      </c>
      <c r="CH633" s="596">
        <v>1.0583385000000001</v>
      </c>
      <c r="CI633" s="597">
        <v>18.577999999999999</v>
      </c>
      <c r="CJ633" s="532">
        <v>61.742440000000002</v>
      </c>
      <c r="CK633" s="595"/>
      <c r="CL633" s="596">
        <v>1.5895076100000001</v>
      </c>
      <c r="CM633" s="596">
        <v>0.56092197999999993</v>
      </c>
      <c r="CN633" s="597">
        <v>18.004999999999999</v>
      </c>
      <c r="CO633" s="532">
        <v>33.766010000000001</v>
      </c>
      <c r="CP633" s="595"/>
      <c r="CQ633" s="596">
        <v>0.19679475999999999</v>
      </c>
      <c r="CR633" s="596">
        <v>0.11813914</v>
      </c>
      <c r="CS633" s="597">
        <v>30.628</v>
      </c>
      <c r="CT633" s="532">
        <v>4.1805199999999996</v>
      </c>
      <c r="CU633" s="595"/>
      <c r="CV633" s="596">
        <v>1.464129E-2</v>
      </c>
      <c r="CW633" s="596">
        <v>2.4420169999999998E-2</v>
      </c>
      <c r="CX633" s="597">
        <v>85.096999999999994</v>
      </c>
      <c r="CY633" s="501">
        <v>0.31102999999999997</v>
      </c>
    </row>
    <row r="634" spans="1:103" ht="12" customHeight="1" x14ac:dyDescent="0.35">
      <c r="A634" s="758"/>
      <c r="B634" s="917"/>
      <c r="C634" s="332" t="s">
        <v>133</v>
      </c>
      <c r="D634" s="451">
        <v>6.4708996599999997</v>
      </c>
      <c r="E634" s="451">
        <v>1.3738012900000001</v>
      </c>
      <c r="F634" s="593">
        <v>10.832000000000001</v>
      </c>
      <c r="G634" s="594"/>
      <c r="H634" s="530">
        <v>3.4187433700000001</v>
      </c>
      <c r="I634" s="530">
        <v>0.76414612999999998</v>
      </c>
      <c r="J634" s="531">
        <v>11.404</v>
      </c>
      <c r="K634" s="532">
        <f t="shared" si="4"/>
        <v>52.832582015342211</v>
      </c>
      <c r="L634" s="595"/>
      <c r="M634" s="596">
        <v>2.2327690599999999</v>
      </c>
      <c r="N634" s="596">
        <v>0.51901075000000008</v>
      </c>
      <c r="O634" s="597">
        <v>11.86</v>
      </c>
      <c r="P634" s="532">
        <v>65.309640000000002</v>
      </c>
      <c r="Q634" s="595"/>
      <c r="R634" s="596">
        <v>1.13292189</v>
      </c>
      <c r="S634" s="596">
        <v>0.38861741999999999</v>
      </c>
      <c r="T634" s="597">
        <v>17.501000000000001</v>
      </c>
      <c r="U634" s="532">
        <v>33.138550000000002</v>
      </c>
      <c r="V634" s="595"/>
      <c r="W634" s="596">
        <v>4.4646239999999997E-2</v>
      </c>
      <c r="X634" s="596">
        <v>4.5624619999999998E-2</v>
      </c>
      <c r="Y634" s="597">
        <v>52.137999999999998</v>
      </c>
      <c r="Z634" s="532">
        <v>1.30593</v>
      </c>
      <c r="AA634" s="595"/>
      <c r="AB634" s="596">
        <v>8.4061800000000009E-3</v>
      </c>
      <c r="AC634" s="596">
        <v>1.1432980000000001E-2</v>
      </c>
      <c r="AD634" s="597">
        <v>69.391000000000005</v>
      </c>
      <c r="AE634" s="501">
        <v>0.24589</v>
      </c>
      <c r="AF634" s="596">
        <v>2.3688268799999999</v>
      </c>
      <c r="AG634" s="596">
        <v>0.60120250999999991</v>
      </c>
      <c r="AH634" s="597">
        <v>12.949</v>
      </c>
      <c r="AI634" s="532">
        <v>36.607379999999999</v>
      </c>
      <c r="AJ634" s="595"/>
      <c r="AK634" s="596">
        <v>0.95784648000000006</v>
      </c>
      <c r="AL634" s="596">
        <v>0.25095739</v>
      </c>
      <c r="AM634" s="597">
        <v>13.367000000000001</v>
      </c>
      <c r="AN634" s="532">
        <v>40.435479999999998</v>
      </c>
      <c r="AO634" s="595"/>
      <c r="AP634" s="596">
        <v>1.3725413000000002</v>
      </c>
      <c r="AQ634" s="596">
        <v>0.46119245000000003</v>
      </c>
      <c r="AR634" s="597">
        <v>17.144000000000002</v>
      </c>
      <c r="AS634" s="532">
        <v>57.94182</v>
      </c>
      <c r="AT634" s="595"/>
      <c r="AU634" s="596">
        <v>3.0231500000000001E-2</v>
      </c>
      <c r="AV634" s="596">
        <v>3.7191929999999998E-2</v>
      </c>
      <c r="AW634" s="597">
        <v>62.766999999999996</v>
      </c>
      <c r="AX634" s="532">
        <v>1.2762199999999999</v>
      </c>
      <c r="AY634" s="595"/>
      <c r="AZ634" s="596">
        <v>8.2075999999999989E-3</v>
      </c>
      <c r="BA634" s="596">
        <v>1.124552E-2</v>
      </c>
      <c r="BB634" s="597">
        <v>69.905000000000001</v>
      </c>
      <c r="BC634" s="501">
        <v>0.34648000000000001</v>
      </c>
      <c r="BD634" s="596">
        <v>4.6016758900000001</v>
      </c>
      <c r="BE634" s="596">
        <v>0.97155848</v>
      </c>
      <c r="BF634" s="597">
        <v>10.772</v>
      </c>
      <c r="BG634" s="532">
        <v>71.113389999999995</v>
      </c>
      <c r="BH634" s="595"/>
      <c r="BI634" s="596">
        <v>3.5812779199999998</v>
      </c>
      <c r="BJ634" s="596">
        <v>0.77424507000000009</v>
      </c>
      <c r="BK634" s="597">
        <v>11.03</v>
      </c>
      <c r="BL634" s="532">
        <v>77.825509999999994</v>
      </c>
      <c r="BM634" s="595"/>
      <c r="BN634" s="596">
        <v>0.98954823999999997</v>
      </c>
      <c r="BO634" s="596">
        <v>0.31980429999999999</v>
      </c>
      <c r="BP634" s="597">
        <v>16.489000000000001</v>
      </c>
      <c r="BQ634" s="532">
        <v>21.504079999999998</v>
      </c>
      <c r="BR634" s="595"/>
      <c r="BS634" s="596">
        <v>1.4704689999999999E-2</v>
      </c>
      <c r="BT634" s="596">
        <v>1.9955760000000003E-2</v>
      </c>
      <c r="BU634" s="597">
        <v>69.239999999999995</v>
      </c>
      <c r="BV634" s="532">
        <v>0.31955</v>
      </c>
      <c r="BW634" s="595"/>
      <c r="BX634" s="596">
        <v>1.6145040000000003E-2</v>
      </c>
      <c r="BY634" s="596">
        <v>2.1534600000000001E-2</v>
      </c>
      <c r="BZ634" s="597">
        <v>68.052000000000007</v>
      </c>
      <c r="CA634" s="501">
        <v>0.35085</v>
      </c>
      <c r="CB634" s="596">
        <v>2.4434485700000002</v>
      </c>
      <c r="CC634" s="596">
        <v>0.72113828000000002</v>
      </c>
      <c r="CD634" s="597">
        <v>15.058</v>
      </c>
      <c r="CE634" s="532">
        <v>37.760570000000001</v>
      </c>
      <c r="CF634" s="595"/>
      <c r="CG634" s="596">
        <v>1.5252945199999999</v>
      </c>
      <c r="CH634" s="596">
        <v>0.58344867</v>
      </c>
      <c r="CI634" s="597">
        <v>19.515999999999998</v>
      </c>
      <c r="CJ634" s="532">
        <v>62.423839999999998</v>
      </c>
      <c r="CK634" s="595"/>
      <c r="CL634" s="596">
        <v>0.84518638999999995</v>
      </c>
      <c r="CM634" s="596">
        <v>0.35437495999999996</v>
      </c>
      <c r="CN634" s="597">
        <v>21.391999999999999</v>
      </c>
      <c r="CO634" s="532">
        <v>34.5899</v>
      </c>
      <c r="CP634" s="595"/>
      <c r="CQ634" s="596">
        <v>7.296765999999999E-2</v>
      </c>
      <c r="CR634" s="596">
        <v>4.215257E-2</v>
      </c>
      <c r="CS634" s="597">
        <v>29.474</v>
      </c>
      <c r="CT634" s="532">
        <v>2.9862600000000001</v>
      </c>
      <c r="CU634" s="595"/>
      <c r="CV634" s="596">
        <v>0</v>
      </c>
      <c r="CW634" s="596">
        <v>0</v>
      </c>
      <c r="CX634" s="597" t="s">
        <v>69</v>
      </c>
      <c r="CY634" s="501">
        <v>0</v>
      </c>
    </row>
    <row r="635" spans="1:103" ht="12" customHeight="1" x14ac:dyDescent="0.35">
      <c r="A635" s="758"/>
      <c r="B635" s="917"/>
      <c r="C635" s="332" t="s">
        <v>134</v>
      </c>
      <c r="D635" s="451">
        <v>6.2520144899999996</v>
      </c>
      <c r="E635" s="451">
        <v>1.3409455000000001</v>
      </c>
      <c r="F635" s="593">
        <v>10.943</v>
      </c>
      <c r="G635" s="594"/>
      <c r="H635" s="530">
        <v>3.1895478100000001</v>
      </c>
      <c r="I635" s="530">
        <v>0.68058163000000005</v>
      </c>
      <c r="J635" s="531">
        <v>10.886999999999999</v>
      </c>
      <c r="K635" s="532">
        <f t="shared" si="4"/>
        <v>51.016321460892847</v>
      </c>
      <c r="L635" s="595"/>
      <c r="M635" s="596">
        <v>2.3183450200000002</v>
      </c>
      <c r="N635" s="596">
        <v>0.47844972999999996</v>
      </c>
      <c r="O635" s="597">
        <v>10.529</v>
      </c>
      <c r="P635" s="532">
        <v>72.685699999999997</v>
      </c>
      <c r="Q635" s="595"/>
      <c r="R635" s="596">
        <v>0.83505120999999993</v>
      </c>
      <c r="S635" s="596">
        <v>0.29850587000000001</v>
      </c>
      <c r="T635" s="597">
        <v>18.238</v>
      </c>
      <c r="U635" s="532">
        <v>26.180869999999999</v>
      </c>
      <c r="V635" s="595"/>
      <c r="W635" s="596">
        <v>3.2923170000000002E-2</v>
      </c>
      <c r="X635" s="596">
        <v>4.0402430000000003E-2</v>
      </c>
      <c r="Y635" s="597">
        <v>62.611000000000004</v>
      </c>
      <c r="Z635" s="532">
        <v>1.0322199999999999</v>
      </c>
      <c r="AA635" s="595"/>
      <c r="AB635" s="596">
        <v>3.2284099999999997E-3</v>
      </c>
      <c r="AC635" s="596">
        <v>5.8229699999999994E-3</v>
      </c>
      <c r="AD635" s="597">
        <v>92.024000000000001</v>
      </c>
      <c r="AE635" s="501">
        <v>0.10122</v>
      </c>
      <c r="AF635" s="596">
        <v>2.1226575699999999</v>
      </c>
      <c r="AG635" s="596">
        <v>0.46890140000000002</v>
      </c>
      <c r="AH635" s="597">
        <v>11.271000000000001</v>
      </c>
      <c r="AI635" s="532">
        <v>33.95158</v>
      </c>
      <c r="AJ635" s="595"/>
      <c r="AK635" s="596">
        <v>1.0527083800000001</v>
      </c>
      <c r="AL635" s="596">
        <v>0.23111420000000002</v>
      </c>
      <c r="AM635" s="597">
        <v>11.201000000000001</v>
      </c>
      <c r="AN635" s="532">
        <v>49.593890000000002</v>
      </c>
      <c r="AO635" s="595"/>
      <c r="AP635" s="596">
        <v>1.0373248399999999</v>
      </c>
      <c r="AQ635" s="596">
        <v>0.33430101000000001</v>
      </c>
      <c r="AR635" s="597">
        <v>16.442</v>
      </c>
      <c r="AS635" s="532">
        <v>48.869160000000001</v>
      </c>
      <c r="AT635" s="595"/>
      <c r="AU635" s="596">
        <v>2.0393499999999998E-2</v>
      </c>
      <c r="AV635" s="596">
        <v>3.1812069999999998E-2</v>
      </c>
      <c r="AW635" s="597">
        <v>79.587000000000003</v>
      </c>
      <c r="AX635" s="532">
        <v>0.96074999999999999</v>
      </c>
      <c r="AY635" s="595"/>
      <c r="AZ635" s="596">
        <v>1.223086E-2</v>
      </c>
      <c r="BA635" s="596">
        <v>1.375593E-2</v>
      </c>
      <c r="BB635" s="597">
        <v>57.381999999999998</v>
      </c>
      <c r="BC635" s="501">
        <v>0.57621</v>
      </c>
      <c r="BD635" s="596">
        <v>4.3317879000000001</v>
      </c>
      <c r="BE635" s="596">
        <v>0.88202764</v>
      </c>
      <c r="BF635" s="597">
        <v>10.388999999999999</v>
      </c>
      <c r="BG635" s="532">
        <v>69.286270000000002</v>
      </c>
      <c r="BH635" s="595"/>
      <c r="BI635" s="596">
        <v>3.53639584</v>
      </c>
      <c r="BJ635" s="596">
        <v>0.72895810999999999</v>
      </c>
      <c r="BK635" s="597">
        <v>10.516999999999999</v>
      </c>
      <c r="BL635" s="532">
        <v>81.638249999999999</v>
      </c>
      <c r="BM635" s="595"/>
      <c r="BN635" s="596">
        <v>0.72005452999999997</v>
      </c>
      <c r="BO635" s="596">
        <v>0.25682751999999998</v>
      </c>
      <c r="BP635" s="597">
        <v>18.198</v>
      </c>
      <c r="BQ635" s="532">
        <v>16.62257</v>
      </c>
      <c r="BR635" s="595"/>
      <c r="BS635" s="596">
        <v>2.4580520000000002E-2</v>
      </c>
      <c r="BT635" s="596">
        <v>3.2931660000000001E-2</v>
      </c>
      <c r="BU635" s="597">
        <v>68.353999999999999</v>
      </c>
      <c r="BV635" s="532">
        <v>0.56745000000000001</v>
      </c>
      <c r="BW635" s="595"/>
      <c r="BX635" s="596">
        <v>5.0757009999999998E-2</v>
      </c>
      <c r="BY635" s="596">
        <v>6.637179E-2</v>
      </c>
      <c r="BZ635" s="597">
        <v>66.715999999999994</v>
      </c>
      <c r="CA635" s="501">
        <v>1.1717299999999999</v>
      </c>
      <c r="CB635" s="596">
        <v>2.2639706400000001</v>
      </c>
      <c r="CC635" s="596">
        <v>0.63512409000000003</v>
      </c>
      <c r="CD635" s="597">
        <v>14.313000000000001</v>
      </c>
      <c r="CE635" s="532">
        <v>36.211860000000001</v>
      </c>
      <c r="CF635" s="595"/>
      <c r="CG635" s="596">
        <v>1.3811810200000001</v>
      </c>
      <c r="CH635" s="596">
        <v>0.52207269000000001</v>
      </c>
      <c r="CI635" s="597">
        <v>19.285</v>
      </c>
      <c r="CJ635" s="532">
        <v>61.007019999999997</v>
      </c>
      <c r="CK635" s="595"/>
      <c r="CL635" s="596">
        <v>0.74432123000000006</v>
      </c>
      <c r="CM635" s="596">
        <v>0.27550616</v>
      </c>
      <c r="CN635" s="597">
        <v>18.884999999999998</v>
      </c>
      <c r="CO635" s="532">
        <v>32.876809999999999</v>
      </c>
      <c r="CP635" s="595"/>
      <c r="CQ635" s="596">
        <v>0.1238271</v>
      </c>
      <c r="CR635" s="596">
        <v>8.4655050000000009E-2</v>
      </c>
      <c r="CS635" s="597">
        <v>34.880000000000003</v>
      </c>
      <c r="CT635" s="532">
        <v>5.4694700000000003</v>
      </c>
      <c r="CU635" s="595"/>
      <c r="CV635" s="596">
        <v>1.464129E-2</v>
      </c>
      <c r="CW635" s="596">
        <v>2.4420169999999998E-2</v>
      </c>
      <c r="CX635" s="597">
        <v>85.096999999999994</v>
      </c>
      <c r="CY635" s="501">
        <v>0.64671000000000001</v>
      </c>
    </row>
    <row r="636" spans="1:103" ht="12" customHeight="1" x14ac:dyDescent="0.35">
      <c r="A636" s="758"/>
      <c r="B636" s="843" t="s">
        <v>67</v>
      </c>
      <c r="C636" s="330" t="s">
        <v>59</v>
      </c>
      <c r="D636" s="446">
        <v>29.645776349999998</v>
      </c>
      <c r="E636" s="446">
        <v>1.0490533499999999</v>
      </c>
      <c r="F636" s="588">
        <v>1.8049999999999999</v>
      </c>
      <c r="G636" s="589"/>
      <c r="H636" s="527">
        <v>2.4465127999999998</v>
      </c>
      <c r="I636" s="527">
        <v>0.71088655000000001</v>
      </c>
      <c r="J636" s="528">
        <v>14.824999999999999</v>
      </c>
      <c r="K636" s="529">
        <f t="shared" si="4"/>
        <v>8.2524834941622291</v>
      </c>
      <c r="L636" s="590"/>
      <c r="M636" s="591">
        <v>0.78467600999999998</v>
      </c>
      <c r="N636" s="591">
        <v>0.41377657000000001</v>
      </c>
      <c r="O636" s="592">
        <v>26.904</v>
      </c>
      <c r="P636" s="529">
        <v>32.073239999999998</v>
      </c>
      <c r="Q636" s="590"/>
      <c r="R636" s="591">
        <v>1.4055706700000001</v>
      </c>
      <c r="S636" s="591">
        <v>0.45294972</v>
      </c>
      <c r="T636" s="592">
        <v>16.440999999999999</v>
      </c>
      <c r="U636" s="529">
        <v>57.452010000000001</v>
      </c>
      <c r="V636" s="590"/>
      <c r="W636" s="591">
        <v>0.19582604000000001</v>
      </c>
      <c r="X636" s="591">
        <v>0.11079122</v>
      </c>
      <c r="Y636" s="592">
        <v>28.865000000000002</v>
      </c>
      <c r="Z636" s="529">
        <v>8.0042899999999992</v>
      </c>
      <c r="AA636" s="590"/>
      <c r="AB636" s="591">
        <v>6.0440069999999999E-2</v>
      </c>
      <c r="AC636" s="591">
        <v>7.3403400000000008E-2</v>
      </c>
      <c r="AD636" s="592">
        <v>61.963000000000001</v>
      </c>
      <c r="AE636" s="497">
        <v>2.4704600000000001</v>
      </c>
      <c r="AF636" s="591">
        <v>2.1491523200000002</v>
      </c>
      <c r="AG636" s="591">
        <v>0.52759571000000005</v>
      </c>
      <c r="AH636" s="592">
        <v>12.525</v>
      </c>
      <c r="AI636" s="529">
        <v>7.2494399999999999</v>
      </c>
      <c r="AJ636" s="590"/>
      <c r="AK636" s="591">
        <v>0.36018579000000001</v>
      </c>
      <c r="AL636" s="591">
        <v>0.27541455999999997</v>
      </c>
      <c r="AM636" s="592">
        <v>39.012999999999998</v>
      </c>
      <c r="AN636" s="529">
        <v>16.759440000000001</v>
      </c>
      <c r="AO636" s="590"/>
      <c r="AP636" s="591">
        <v>1.4520381600000001</v>
      </c>
      <c r="AQ636" s="591">
        <v>0.42832413000000003</v>
      </c>
      <c r="AR636" s="592">
        <v>15.049999999999999</v>
      </c>
      <c r="AS636" s="529">
        <v>67.563299999999998</v>
      </c>
      <c r="AT636" s="590"/>
      <c r="AU636" s="591">
        <v>0.16017295999999998</v>
      </c>
      <c r="AV636" s="591">
        <v>9.1654529999999998E-2</v>
      </c>
      <c r="AW636" s="592">
        <v>29.195</v>
      </c>
      <c r="AX636" s="529">
        <v>7.4528400000000001</v>
      </c>
      <c r="AY636" s="590"/>
      <c r="AZ636" s="591">
        <v>0.17675540000000001</v>
      </c>
      <c r="BA636" s="591">
        <v>0.15800547000000001</v>
      </c>
      <c r="BB636" s="592">
        <v>45.607999999999997</v>
      </c>
      <c r="BC636" s="497">
        <v>8.2244200000000003</v>
      </c>
      <c r="BD636" s="591">
        <v>7.12556703</v>
      </c>
      <c r="BE636" s="591">
        <v>1.0566533199999999</v>
      </c>
      <c r="BF636" s="592">
        <v>7.5660000000000007</v>
      </c>
      <c r="BG636" s="529">
        <v>24.035689999999999</v>
      </c>
      <c r="BH636" s="590"/>
      <c r="BI636" s="591">
        <v>3.1926167699999999</v>
      </c>
      <c r="BJ636" s="591">
        <v>1.0200209099999999</v>
      </c>
      <c r="BK636" s="592">
        <v>16.300999999999998</v>
      </c>
      <c r="BL636" s="529">
        <v>44.80509</v>
      </c>
      <c r="BM636" s="590"/>
      <c r="BN636" s="591">
        <v>3.2557341099999997</v>
      </c>
      <c r="BO636" s="591">
        <v>0.40983692999999999</v>
      </c>
      <c r="BP636" s="592">
        <v>6.4229999999999992</v>
      </c>
      <c r="BQ636" s="529">
        <v>45.69088</v>
      </c>
      <c r="BR636" s="590"/>
      <c r="BS636" s="591">
        <v>0.64676987999999991</v>
      </c>
      <c r="BT636" s="591">
        <v>0.34440883</v>
      </c>
      <c r="BU636" s="592">
        <v>27.168999999999997</v>
      </c>
      <c r="BV636" s="529">
        <v>9.0767500000000005</v>
      </c>
      <c r="BW636" s="590"/>
      <c r="BX636" s="591">
        <v>3.0446280000000003E-2</v>
      </c>
      <c r="BY636" s="591">
        <v>4.1430000000000002E-2</v>
      </c>
      <c r="BZ636" s="592">
        <v>69.426000000000002</v>
      </c>
      <c r="CA636" s="497">
        <v>0.42727999999999999</v>
      </c>
      <c r="CB636" s="591">
        <v>8.2651698499999995</v>
      </c>
      <c r="CC636" s="591">
        <v>1.02139176</v>
      </c>
      <c r="CD636" s="592">
        <v>6.3049999999999997</v>
      </c>
      <c r="CE636" s="529">
        <v>27.879760000000001</v>
      </c>
      <c r="CF636" s="590"/>
      <c r="CG636" s="591">
        <v>5.3143631100000004</v>
      </c>
      <c r="CH636" s="591">
        <v>1.1231638399999999</v>
      </c>
      <c r="CI636" s="592">
        <v>10.782999999999999</v>
      </c>
      <c r="CJ636" s="529">
        <v>64.298289999999994</v>
      </c>
      <c r="CK636" s="590"/>
      <c r="CL636" s="591">
        <v>2.7623052100000001</v>
      </c>
      <c r="CM636" s="591">
        <v>0.73158973000000005</v>
      </c>
      <c r="CN636" s="592">
        <v>13.513</v>
      </c>
      <c r="CO636" s="529">
        <v>33.421030000000002</v>
      </c>
      <c r="CP636" s="590"/>
      <c r="CQ636" s="591">
        <v>0.15219882000000001</v>
      </c>
      <c r="CR636" s="591">
        <v>0.11947575000000001</v>
      </c>
      <c r="CS636" s="592">
        <v>40.050999999999995</v>
      </c>
      <c r="CT636" s="529">
        <v>1.84145</v>
      </c>
      <c r="CU636" s="590"/>
      <c r="CV636" s="591">
        <v>3.6302720000000004E-2</v>
      </c>
      <c r="CW636" s="591">
        <v>4.1198739999999998E-2</v>
      </c>
      <c r="CX636" s="592">
        <v>57.901000000000003</v>
      </c>
      <c r="CY636" s="497">
        <v>0.43923000000000001</v>
      </c>
    </row>
    <row r="637" spans="1:103" ht="12" customHeight="1" x14ac:dyDescent="0.35">
      <c r="A637" s="758"/>
      <c r="B637" s="843"/>
      <c r="C637" s="330" t="s">
        <v>133</v>
      </c>
      <c r="D637" s="446">
        <v>15.659740680000001</v>
      </c>
      <c r="E637" s="446">
        <v>0.60352626999999992</v>
      </c>
      <c r="F637" s="588">
        <v>1.966</v>
      </c>
      <c r="G637" s="589"/>
      <c r="H637" s="527">
        <v>1.41723522</v>
      </c>
      <c r="I637" s="527">
        <v>0.42893945999999999</v>
      </c>
      <c r="J637" s="528">
        <v>15.442</v>
      </c>
      <c r="K637" s="529">
        <f t="shared" si="4"/>
        <v>9.0501831988191004</v>
      </c>
      <c r="L637" s="590"/>
      <c r="M637" s="591">
        <v>0.37717673000000002</v>
      </c>
      <c r="N637" s="591">
        <v>0.23262111999999999</v>
      </c>
      <c r="O637" s="592">
        <v>31.466000000000001</v>
      </c>
      <c r="P637" s="529">
        <v>26.61356</v>
      </c>
      <c r="Q637" s="590"/>
      <c r="R637" s="591">
        <v>0.91659373</v>
      </c>
      <c r="S637" s="591">
        <v>0.30321042999999998</v>
      </c>
      <c r="T637" s="592">
        <v>16.878</v>
      </c>
      <c r="U637" s="529">
        <v>64.674779999999998</v>
      </c>
      <c r="V637" s="590"/>
      <c r="W637" s="591">
        <v>0.11046953000000001</v>
      </c>
      <c r="X637" s="591">
        <v>7.7729400000000004E-2</v>
      </c>
      <c r="Y637" s="592">
        <v>35.899000000000001</v>
      </c>
      <c r="Z637" s="529">
        <v>7.7947199999999999</v>
      </c>
      <c r="AA637" s="590"/>
      <c r="AB637" s="591">
        <v>1.299523E-2</v>
      </c>
      <c r="AC637" s="591">
        <v>1.741842E-2</v>
      </c>
      <c r="AD637" s="592">
        <v>68.385999999999996</v>
      </c>
      <c r="AE637" s="497">
        <v>0.91693999999999998</v>
      </c>
      <c r="AF637" s="591">
        <v>1.24492566</v>
      </c>
      <c r="AG637" s="591">
        <v>0.32654354000000002</v>
      </c>
      <c r="AH637" s="592">
        <v>13.383000000000001</v>
      </c>
      <c r="AI637" s="529">
        <v>7.9498499999999996</v>
      </c>
      <c r="AJ637" s="590"/>
      <c r="AK637" s="591">
        <v>0.16417172999999999</v>
      </c>
      <c r="AL637" s="591">
        <v>0.13271539000000002</v>
      </c>
      <c r="AM637" s="592">
        <v>41.244999999999997</v>
      </c>
      <c r="AN637" s="529">
        <v>13.18727</v>
      </c>
      <c r="AO637" s="590"/>
      <c r="AP637" s="591">
        <v>0.90419925999999995</v>
      </c>
      <c r="AQ637" s="591">
        <v>0.29749736999999998</v>
      </c>
      <c r="AR637" s="592">
        <v>16.786999999999999</v>
      </c>
      <c r="AS637" s="529">
        <v>72.630780000000001</v>
      </c>
      <c r="AT637" s="590"/>
      <c r="AU637" s="591">
        <v>0.1011783</v>
      </c>
      <c r="AV637" s="591">
        <v>6.9921360000000002E-2</v>
      </c>
      <c r="AW637" s="592">
        <v>35.259</v>
      </c>
      <c r="AX637" s="529">
        <v>8.1272599999999997</v>
      </c>
      <c r="AY637" s="590"/>
      <c r="AZ637" s="591">
        <v>7.5376369999999998E-2</v>
      </c>
      <c r="BA637" s="591">
        <v>6.6309520000000011E-2</v>
      </c>
      <c r="BB637" s="592">
        <v>44.883000000000003</v>
      </c>
      <c r="BC637" s="497">
        <v>6.0546899999999999</v>
      </c>
      <c r="BD637" s="591">
        <v>4.3128636299999998</v>
      </c>
      <c r="BE637" s="591">
        <v>0.69703439</v>
      </c>
      <c r="BF637" s="592">
        <v>8.2460000000000004</v>
      </c>
      <c r="BG637" s="529">
        <v>27.541090000000001</v>
      </c>
      <c r="BH637" s="590"/>
      <c r="BI637" s="591">
        <v>2.0485899700000001</v>
      </c>
      <c r="BJ637" s="591">
        <v>0.53191092000000006</v>
      </c>
      <c r="BK637" s="592">
        <v>13.247</v>
      </c>
      <c r="BL637" s="529">
        <v>47.49953</v>
      </c>
      <c r="BM637" s="590"/>
      <c r="BN637" s="591">
        <v>1.9174027499999999</v>
      </c>
      <c r="BO637" s="591">
        <v>0.52167169000000002</v>
      </c>
      <c r="BP637" s="592">
        <v>13.880999999999998</v>
      </c>
      <c r="BQ637" s="529">
        <v>44.45776</v>
      </c>
      <c r="BR637" s="590"/>
      <c r="BS637" s="591">
        <v>0.33511599000000003</v>
      </c>
      <c r="BT637" s="591">
        <v>0.19875317999999997</v>
      </c>
      <c r="BU637" s="592">
        <v>30.259999999999998</v>
      </c>
      <c r="BV637" s="529">
        <v>7.7701500000000001</v>
      </c>
      <c r="BW637" s="590"/>
      <c r="BX637" s="591">
        <v>1.175492E-2</v>
      </c>
      <c r="BY637" s="591">
        <v>2.2410949999999999E-2</v>
      </c>
      <c r="BZ637" s="592">
        <v>97.271000000000001</v>
      </c>
      <c r="CA637" s="497">
        <v>0.27255000000000001</v>
      </c>
      <c r="CB637" s="591">
        <v>4.3109412499999999</v>
      </c>
      <c r="CC637" s="591">
        <v>0.53575435999999999</v>
      </c>
      <c r="CD637" s="592">
        <v>6.3409999999999993</v>
      </c>
      <c r="CE637" s="529">
        <v>27.52882</v>
      </c>
      <c r="CF637" s="590"/>
      <c r="CG637" s="591">
        <v>2.7045918499999999</v>
      </c>
      <c r="CH637" s="591">
        <v>0.58143082000000001</v>
      </c>
      <c r="CI637" s="592">
        <v>10.968</v>
      </c>
      <c r="CJ637" s="529">
        <v>62.737850000000002</v>
      </c>
      <c r="CK637" s="590"/>
      <c r="CL637" s="591">
        <v>1.49526497</v>
      </c>
      <c r="CM637" s="591">
        <v>0.39298005000000003</v>
      </c>
      <c r="CN637" s="592">
        <v>13.408999999999999</v>
      </c>
      <c r="CO637" s="529">
        <v>34.68535</v>
      </c>
      <c r="CP637" s="590"/>
      <c r="CQ637" s="591">
        <v>9.8508860000000004E-2</v>
      </c>
      <c r="CR637" s="591">
        <v>9.6772430000000007E-2</v>
      </c>
      <c r="CS637" s="592">
        <v>50.121000000000002</v>
      </c>
      <c r="CT637" s="529">
        <v>2.2850899999999998</v>
      </c>
      <c r="CU637" s="590"/>
      <c r="CV637" s="591">
        <v>1.257556E-2</v>
      </c>
      <c r="CW637" s="591">
        <v>2.4239350000000003E-2</v>
      </c>
      <c r="CX637" s="592">
        <v>98.341999999999999</v>
      </c>
      <c r="CY637" s="497">
        <v>0.29171000000000002</v>
      </c>
    </row>
    <row r="638" spans="1:103" ht="12" customHeight="1" x14ac:dyDescent="0.35">
      <c r="A638" s="759"/>
      <c r="B638" s="849"/>
      <c r="C638" s="331" t="s">
        <v>134</v>
      </c>
      <c r="D638" s="457">
        <v>13.98603567</v>
      </c>
      <c r="E638" s="457">
        <v>0.54809508000000007</v>
      </c>
      <c r="F638" s="598">
        <v>1.9990000000000001</v>
      </c>
      <c r="G638" s="504"/>
      <c r="H638" s="533">
        <v>1.02927758</v>
      </c>
      <c r="I638" s="533">
        <v>0.32749723000000003</v>
      </c>
      <c r="J638" s="534">
        <v>16.234000000000002</v>
      </c>
      <c r="K638" s="82">
        <f t="shared" si="4"/>
        <v>7.3593232870683796</v>
      </c>
      <c r="L638" s="413"/>
      <c r="M638" s="503">
        <v>0.40749928000000002</v>
      </c>
      <c r="N638" s="503">
        <v>0.24900404000000001</v>
      </c>
      <c r="O638" s="395">
        <v>31.175999999999998</v>
      </c>
      <c r="P638" s="82">
        <v>39.590800000000002</v>
      </c>
      <c r="Q638" s="413"/>
      <c r="R638" s="503">
        <v>0.48897694999999997</v>
      </c>
      <c r="S638" s="503">
        <v>0.18537816000000001</v>
      </c>
      <c r="T638" s="395">
        <v>19.343</v>
      </c>
      <c r="U638" s="82">
        <v>47.506810000000002</v>
      </c>
      <c r="V638" s="413"/>
      <c r="W638" s="503">
        <v>8.5356509999999997E-2</v>
      </c>
      <c r="X638" s="503">
        <v>8.1957160000000001E-2</v>
      </c>
      <c r="Y638" s="395">
        <v>48.988999999999997</v>
      </c>
      <c r="Z638" s="82">
        <v>8.2928599999999992</v>
      </c>
      <c r="AA638" s="413"/>
      <c r="AB638" s="503">
        <v>4.7444840000000002E-2</v>
      </c>
      <c r="AC638" s="503">
        <v>7.3182520000000001E-2</v>
      </c>
      <c r="AD638" s="395">
        <v>78.698000000000008</v>
      </c>
      <c r="AE638" s="505">
        <v>4.6095300000000003</v>
      </c>
      <c r="AF638" s="503">
        <v>0.90422666000000007</v>
      </c>
      <c r="AG638" s="503">
        <v>0.27387254999999999</v>
      </c>
      <c r="AH638" s="395">
        <v>15.452999999999999</v>
      </c>
      <c r="AI638" s="82">
        <v>6.4652099999999999</v>
      </c>
      <c r="AJ638" s="413"/>
      <c r="AK638" s="503">
        <v>0.19601405999999999</v>
      </c>
      <c r="AL638" s="503">
        <v>0.15459515999999998</v>
      </c>
      <c r="AM638" s="395">
        <v>40.239999999999995</v>
      </c>
      <c r="AN638" s="82">
        <v>21.67754</v>
      </c>
      <c r="AO638" s="413"/>
      <c r="AP638" s="503">
        <v>0.54783890000000002</v>
      </c>
      <c r="AQ638" s="503">
        <v>0.19810703000000002</v>
      </c>
      <c r="AR638" s="395">
        <v>18.45</v>
      </c>
      <c r="AS638" s="82">
        <v>60.586460000000002</v>
      </c>
      <c r="AT638" s="413"/>
      <c r="AU638" s="503">
        <v>5.8994660000000004E-2</v>
      </c>
      <c r="AV638" s="503">
        <v>5.2900419999999997E-2</v>
      </c>
      <c r="AW638" s="395">
        <v>45.75</v>
      </c>
      <c r="AX638" s="82">
        <v>6.5243200000000003</v>
      </c>
      <c r="AY638" s="413"/>
      <c r="AZ638" s="503">
        <v>0.10137902999999999</v>
      </c>
      <c r="BA638" s="503">
        <v>0.14644243000000001</v>
      </c>
      <c r="BB638" s="395">
        <v>73.698999999999998</v>
      </c>
      <c r="BC638" s="505">
        <v>11.211679999999999</v>
      </c>
      <c r="BD638" s="503">
        <v>2.8127033999999997</v>
      </c>
      <c r="BE638" s="503">
        <v>0.57353723000000001</v>
      </c>
      <c r="BF638" s="395">
        <v>10.404</v>
      </c>
      <c r="BG638" s="82">
        <v>20.110800000000001</v>
      </c>
      <c r="BH638" s="413"/>
      <c r="BI638" s="503">
        <v>1.1440268</v>
      </c>
      <c r="BJ638" s="503">
        <v>0.53168775000000001</v>
      </c>
      <c r="BK638" s="395">
        <v>23.712</v>
      </c>
      <c r="BL638" s="82">
        <v>40.673569999999998</v>
      </c>
      <c r="BM638" s="413"/>
      <c r="BN638" s="503">
        <v>1.33833135</v>
      </c>
      <c r="BO638" s="503">
        <v>0.40812439</v>
      </c>
      <c r="BP638" s="395">
        <v>15.559000000000001</v>
      </c>
      <c r="BQ638" s="82">
        <v>47.581670000000003</v>
      </c>
      <c r="BR638" s="413"/>
      <c r="BS638" s="503">
        <v>0.31165388999999999</v>
      </c>
      <c r="BT638" s="503">
        <v>0.17603926</v>
      </c>
      <c r="BU638" s="395">
        <v>28.818999999999999</v>
      </c>
      <c r="BV638" s="82">
        <v>11.08023</v>
      </c>
      <c r="BW638" s="413"/>
      <c r="BX638" s="503">
        <v>1.8691360000000001E-2</v>
      </c>
      <c r="BY638" s="503">
        <v>3.5707340000000004E-2</v>
      </c>
      <c r="BZ638" s="395">
        <v>97.468000000000004</v>
      </c>
      <c r="CA638" s="505">
        <v>0.66452999999999995</v>
      </c>
      <c r="CB638" s="503">
        <v>3.9542286</v>
      </c>
      <c r="CC638" s="503">
        <v>0.62645488999999999</v>
      </c>
      <c r="CD638" s="395">
        <v>8.0830000000000002</v>
      </c>
      <c r="CE638" s="82">
        <v>28.272690000000001</v>
      </c>
      <c r="CF638" s="413"/>
      <c r="CG638" s="503">
        <v>2.60977126</v>
      </c>
      <c r="CH638" s="503">
        <v>0.76130094999999998</v>
      </c>
      <c r="CI638" s="395">
        <v>14.882999999999999</v>
      </c>
      <c r="CJ638" s="82">
        <v>65.999499999999998</v>
      </c>
      <c r="CK638" s="413"/>
      <c r="CL638" s="503">
        <v>1.26704024</v>
      </c>
      <c r="CM638" s="503">
        <v>0.46105015999999999</v>
      </c>
      <c r="CN638" s="395">
        <v>18.565000000000001</v>
      </c>
      <c r="CO638" s="82">
        <v>32.042670000000001</v>
      </c>
      <c r="CP638" s="413"/>
      <c r="CQ638" s="503">
        <v>5.368995E-2</v>
      </c>
      <c r="CR638" s="503">
        <v>4.5188020000000002E-2</v>
      </c>
      <c r="CS638" s="395">
        <v>42.941000000000003</v>
      </c>
      <c r="CT638" s="82">
        <v>1.3577900000000001</v>
      </c>
      <c r="CU638" s="413"/>
      <c r="CV638" s="503">
        <v>2.3727150000000002E-2</v>
      </c>
      <c r="CW638" s="503">
        <v>3.3874609999999999E-2</v>
      </c>
      <c r="CX638" s="395">
        <v>72.84</v>
      </c>
      <c r="CY638" s="505">
        <v>0.60004999999999997</v>
      </c>
    </row>
    <row r="639" spans="1:103" ht="12" customHeight="1" x14ac:dyDescent="0.35">
      <c r="A639" s="760" t="s">
        <v>101</v>
      </c>
      <c r="B639" s="916" t="s">
        <v>255</v>
      </c>
      <c r="C639" s="329" t="s">
        <v>59</v>
      </c>
      <c r="D639" s="446">
        <v>106.16919539999999</v>
      </c>
      <c r="E639" s="446">
        <v>2.07750317</v>
      </c>
      <c r="F639" s="588">
        <v>0.99799999999999989</v>
      </c>
      <c r="G639" s="507"/>
      <c r="H639" s="527">
        <v>13.53513105</v>
      </c>
      <c r="I639" s="527">
        <v>1.44894517</v>
      </c>
      <c r="J639" s="528">
        <v>5.4619999999999997</v>
      </c>
      <c r="K639" s="403">
        <f t="shared" si="4"/>
        <v>12.748642390107065</v>
      </c>
      <c r="L639" s="432"/>
      <c r="M639" s="506">
        <v>8.4970724499999992</v>
      </c>
      <c r="N639" s="506">
        <v>0.97988522</v>
      </c>
      <c r="O639" s="401">
        <v>5.8840000000000003</v>
      </c>
      <c r="P639" s="403">
        <v>62.777909999999999</v>
      </c>
      <c r="Q639" s="432"/>
      <c r="R639" s="506">
        <v>4.7835635099999996</v>
      </c>
      <c r="S639" s="506">
        <v>0.93537158999999992</v>
      </c>
      <c r="T639" s="401">
        <v>9.9760000000000009</v>
      </c>
      <c r="U639" s="403">
        <v>35.341830000000002</v>
      </c>
      <c r="V639" s="432"/>
      <c r="W639" s="506">
        <v>0.187116</v>
      </c>
      <c r="X639" s="506">
        <v>8.6837429999999993E-2</v>
      </c>
      <c r="Y639" s="401">
        <v>23.677999999999997</v>
      </c>
      <c r="Z639" s="403">
        <v>1.38245</v>
      </c>
      <c r="AA639" s="432"/>
      <c r="AB639" s="506">
        <v>6.7379090000000003E-2</v>
      </c>
      <c r="AC639" s="506">
        <v>5.0627440000000003E-2</v>
      </c>
      <c r="AD639" s="401">
        <v>38.335999999999999</v>
      </c>
      <c r="AE639" s="508">
        <v>0.49780999999999997</v>
      </c>
      <c r="AF639" s="506">
        <v>5.3187394899999996</v>
      </c>
      <c r="AG639" s="506">
        <v>0.90198131999999998</v>
      </c>
      <c r="AH639" s="401">
        <v>8.6519999999999992</v>
      </c>
      <c r="AI639" s="403">
        <v>5.0096800000000004</v>
      </c>
      <c r="AJ639" s="432"/>
      <c r="AK639" s="506">
        <v>2.6427761200000002</v>
      </c>
      <c r="AL639" s="506">
        <v>0.63763678000000001</v>
      </c>
      <c r="AM639" s="401">
        <v>12.31</v>
      </c>
      <c r="AN639" s="403">
        <v>49.688020000000002</v>
      </c>
      <c r="AO639" s="432"/>
      <c r="AP639" s="506">
        <v>2.3724053700000001</v>
      </c>
      <c r="AQ639" s="506">
        <v>0.52086233999999998</v>
      </c>
      <c r="AR639" s="401">
        <v>11.202</v>
      </c>
      <c r="AS639" s="403">
        <v>44.604649999999999</v>
      </c>
      <c r="AT639" s="432"/>
      <c r="AU639" s="506">
        <v>0.23052344</v>
      </c>
      <c r="AV639" s="506">
        <v>0.11701244</v>
      </c>
      <c r="AW639" s="401">
        <v>25.898</v>
      </c>
      <c r="AX639" s="403">
        <v>4.3341700000000003</v>
      </c>
      <c r="AY639" s="432"/>
      <c r="AZ639" s="506">
        <v>7.303454999999999E-2</v>
      </c>
      <c r="BA639" s="506">
        <v>5.1727679999999998E-2</v>
      </c>
      <c r="BB639" s="401">
        <v>36.136000000000003</v>
      </c>
      <c r="BC639" s="508">
        <v>1.3731599999999999</v>
      </c>
      <c r="BD639" s="506">
        <v>23.669821800000001</v>
      </c>
      <c r="BE639" s="506">
        <v>2.1994414400000002</v>
      </c>
      <c r="BF639" s="401">
        <v>4.7409999999999997</v>
      </c>
      <c r="BG639" s="403">
        <v>22.294429999999998</v>
      </c>
      <c r="BH639" s="432"/>
      <c r="BI639" s="506">
        <v>16.490026279999999</v>
      </c>
      <c r="BJ639" s="506">
        <v>1.6595562099999999</v>
      </c>
      <c r="BK639" s="401">
        <v>5.1349999999999998</v>
      </c>
      <c r="BL639" s="403">
        <v>69.666880000000006</v>
      </c>
      <c r="BM639" s="432"/>
      <c r="BN639" s="506">
        <v>6.4394472900000004</v>
      </c>
      <c r="BO639" s="506">
        <v>0.98836365999999998</v>
      </c>
      <c r="BP639" s="401">
        <v>7.8310000000000004</v>
      </c>
      <c r="BQ639" s="403">
        <v>27.205310000000001</v>
      </c>
      <c r="BR639" s="432"/>
      <c r="BS639" s="506">
        <v>0.43937243000000004</v>
      </c>
      <c r="BT639" s="506">
        <v>0.17161199999999999</v>
      </c>
      <c r="BU639" s="401">
        <v>19.928000000000001</v>
      </c>
      <c r="BV639" s="403">
        <v>1.85626</v>
      </c>
      <c r="BW639" s="432"/>
      <c r="BX639" s="506">
        <v>0.30097580000000002</v>
      </c>
      <c r="BY639" s="506">
        <v>0.11723829000000001</v>
      </c>
      <c r="BZ639" s="401">
        <v>19.873999999999999</v>
      </c>
      <c r="CA639" s="508">
        <v>1.27156</v>
      </c>
      <c r="CB639" s="506">
        <v>14.33277376</v>
      </c>
      <c r="CC639" s="506">
        <v>3.1344389500000003</v>
      </c>
      <c r="CD639" s="401">
        <v>11.157999999999999</v>
      </c>
      <c r="CE639" s="403">
        <v>13.49994</v>
      </c>
      <c r="CF639" s="432"/>
      <c r="CG639" s="506">
        <v>9.5893031799999999</v>
      </c>
      <c r="CH639" s="506">
        <v>2.6833372</v>
      </c>
      <c r="CI639" s="401">
        <v>14.277000000000001</v>
      </c>
      <c r="CJ639" s="403">
        <v>66.904730000000001</v>
      </c>
      <c r="CK639" s="432"/>
      <c r="CL639" s="506">
        <v>3.6777485700000003</v>
      </c>
      <c r="CM639" s="506">
        <v>1.1033287899999999</v>
      </c>
      <c r="CN639" s="401">
        <v>15.306000000000001</v>
      </c>
      <c r="CO639" s="403">
        <v>25.65971</v>
      </c>
      <c r="CP639" s="432"/>
      <c r="CQ639" s="506">
        <v>0.88564611000000004</v>
      </c>
      <c r="CR639" s="506">
        <v>0.38327530000000004</v>
      </c>
      <c r="CS639" s="401">
        <v>22.08</v>
      </c>
      <c r="CT639" s="403">
        <v>6.1791700000000001</v>
      </c>
      <c r="CU639" s="432"/>
      <c r="CV639" s="506">
        <v>0.18007588999999999</v>
      </c>
      <c r="CW639" s="506">
        <v>8.758966E-2</v>
      </c>
      <c r="CX639" s="401">
        <v>24.817</v>
      </c>
      <c r="CY639" s="508">
        <v>1.2563899999999999</v>
      </c>
    </row>
    <row r="640" spans="1:103" ht="12" customHeight="1" x14ac:dyDescent="0.35">
      <c r="A640" s="761"/>
      <c r="B640" s="846"/>
      <c r="C640" s="330" t="s">
        <v>133</v>
      </c>
      <c r="D640" s="446">
        <v>55.359637569999997</v>
      </c>
      <c r="E640" s="446">
        <v>1.3618633600000001</v>
      </c>
      <c r="F640" s="588">
        <v>1.2550000000000001</v>
      </c>
      <c r="G640" s="589"/>
      <c r="H640" s="527">
        <v>6.7532429300000008</v>
      </c>
      <c r="I640" s="527">
        <v>0.83219664000000004</v>
      </c>
      <c r="J640" s="528">
        <v>6.2869999999999999</v>
      </c>
      <c r="K640" s="529">
        <f t="shared" si="4"/>
        <v>12.198856832219686</v>
      </c>
      <c r="L640" s="590"/>
      <c r="M640" s="591">
        <v>4.2798825200000001</v>
      </c>
      <c r="N640" s="591">
        <v>0.58830536</v>
      </c>
      <c r="O640" s="592">
        <v>7.0129999999999999</v>
      </c>
      <c r="P640" s="529">
        <v>63.375219999999999</v>
      </c>
      <c r="Q640" s="590"/>
      <c r="R640" s="591">
        <v>2.31451136</v>
      </c>
      <c r="S640" s="591">
        <v>0.51041242999999992</v>
      </c>
      <c r="T640" s="592">
        <v>11.250999999999999</v>
      </c>
      <c r="U640" s="529">
        <v>34.272590000000001</v>
      </c>
      <c r="V640" s="590"/>
      <c r="W640" s="591">
        <v>0.11181237000000001</v>
      </c>
      <c r="X640" s="591">
        <v>7.0174689999999998E-2</v>
      </c>
      <c r="Y640" s="592">
        <v>32.021000000000001</v>
      </c>
      <c r="Z640" s="529">
        <v>1.65568</v>
      </c>
      <c r="AA640" s="590"/>
      <c r="AB640" s="591">
        <v>4.7036679999999997E-2</v>
      </c>
      <c r="AC640" s="591">
        <v>4.2228209999999995E-2</v>
      </c>
      <c r="AD640" s="592">
        <v>45.805</v>
      </c>
      <c r="AE640" s="497">
        <v>0.69650999999999996</v>
      </c>
      <c r="AF640" s="591">
        <v>2.7674351800000001</v>
      </c>
      <c r="AG640" s="591">
        <v>0.56183106999999999</v>
      </c>
      <c r="AH640" s="592">
        <v>10.358000000000001</v>
      </c>
      <c r="AI640" s="529">
        <v>4.9990100000000002</v>
      </c>
      <c r="AJ640" s="590"/>
      <c r="AK640" s="591">
        <v>1.33145632</v>
      </c>
      <c r="AL640" s="591">
        <v>0.36545307000000005</v>
      </c>
      <c r="AM640" s="592">
        <v>14.004</v>
      </c>
      <c r="AN640" s="529">
        <v>48.111559999999997</v>
      </c>
      <c r="AO640" s="590"/>
      <c r="AP640" s="591">
        <v>1.27085603</v>
      </c>
      <c r="AQ640" s="591">
        <v>0.36503542999999999</v>
      </c>
      <c r="AR640" s="592">
        <v>14.655000000000001</v>
      </c>
      <c r="AS640" s="529">
        <v>45.921799999999998</v>
      </c>
      <c r="AT640" s="590"/>
      <c r="AU640" s="591">
        <v>0.12725249999999999</v>
      </c>
      <c r="AV640" s="591">
        <v>8.839632E-2</v>
      </c>
      <c r="AW640" s="592">
        <v>35.441000000000003</v>
      </c>
      <c r="AX640" s="529">
        <v>4.5982099999999999</v>
      </c>
      <c r="AY640" s="590"/>
      <c r="AZ640" s="591">
        <v>3.7870330000000001E-2</v>
      </c>
      <c r="BA640" s="591">
        <v>3.8519399999999995E-2</v>
      </c>
      <c r="BB640" s="592">
        <v>51.895000000000003</v>
      </c>
      <c r="BC640" s="497">
        <v>1.36843</v>
      </c>
      <c r="BD640" s="591">
        <v>11.79332763</v>
      </c>
      <c r="BE640" s="591">
        <v>1.18347048</v>
      </c>
      <c r="BF640" s="592">
        <v>5.12</v>
      </c>
      <c r="BG640" s="529">
        <v>21.30312</v>
      </c>
      <c r="BH640" s="590"/>
      <c r="BI640" s="591">
        <v>8.4504246199999997</v>
      </c>
      <c r="BJ640" s="591">
        <v>0.94294303999999995</v>
      </c>
      <c r="BK640" s="592">
        <v>5.6930000000000005</v>
      </c>
      <c r="BL640" s="529">
        <v>71.654290000000003</v>
      </c>
      <c r="BM640" s="590"/>
      <c r="BN640" s="591">
        <v>3.00349844</v>
      </c>
      <c r="BO640" s="591">
        <v>0.58101793999999995</v>
      </c>
      <c r="BP640" s="592">
        <v>9.8699999999999992</v>
      </c>
      <c r="BQ640" s="529">
        <v>25.467780000000001</v>
      </c>
      <c r="BR640" s="590"/>
      <c r="BS640" s="591">
        <v>0.22513537</v>
      </c>
      <c r="BT640" s="591">
        <v>0.10775636</v>
      </c>
      <c r="BU640" s="592">
        <v>24.42</v>
      </c>
      <c r="BV640" s="529">
        <v>1.9090100000000001</v>
      </c>
      <c r="BW640" s="590"/>
      <c r="BX640" s="591">
        <v>0.1142692</v>
      </c>
      <c r="BY640" s="591">
        <v>6.8199839999999998E-2</v>
      </c>
      <c r="BZ640" s="592">
        <v>30.451000000000001</v>
      </c>
      <c r="CA640" s="497">
        <v>0.96892999999999996</v>
      </c>
      <c r="CB640" s="591">
        <v>7.4169297100000007</v>
      </c>
      <c r="CC640" s="591">
        <v>1.7794089100000001</v>
      </c>
      <c r="CD640" s="592">
        <v>12.24</v>
      </c>
      <c r="CE640" s="529">
        <v>13.39772</v>
      </c>
      <c r="CF640" s="590"/>
      <c r="CG640" s="591">
        <v>5.2213190699999998</v>
      </c>
      <c r="CH640" s="591">
        <v>1.58371189</v>
      </c>
      <c r="CI640" s="592">
        <v>15.475</v>
      </c>
      <c r="CJ640" s="529">
        <v>70.397310000000004</v>
      </c>
      <c r="CK640" s="590"/>
      <c r="CL640" s="591">
        <v>1.8055384799999998</v>
      </c>
      <c r="CM640" s="591">
        <v>0.60706610999999999</v>
      </c>
      <c r="CN640" s="592">
        <v>17.154</v>
      </c>
      <c r="CO640" s="529">
        <v>24.34348</v>
      </c>
      <c r="CP640" s="590"/>
      <c r="CQ640" s="591">
        <v>0.34312523</v>
      </c>
      <c r="CR640" s="591">
        <v>0.14111307000000001</v>
      </c>
      <c r="CS640" s="592">
        <v>20.983000000000001</v>
      </c>
      <c r="CT640" s="529">
        <v>4.6262400000000001</v>
      </c>
      <c r="CU640" s="590"/>
      <c r="CV640" s="591">
        <v>4.6946919999999996E-2</v>
      </c>
      <c r="CW640" s="591">
        <v>4.258E-2</v>
      </c>
      <c r="CX640" s="592">
        <v>46.274999999999999</v>
      </c>
      <c r="CY640" s="497">
        <v>0.63297000000000003</v>
      </c>
    </row>
    <row r="641" spans="1:103" ht="12" customHeight="1" x14ac:dyDescent="0.35">
      <c r="A641" s="761"/>
      <c r="B641" s="846"/>
      <c r="C641" s="330" t="s">
        <v>134</v>
      </c>
      <c r="D641" s="446">
        <v>50.809557829999996</v>
      </c>
      <c r="E641" s="446">
        <v>1.0734921799999999</v>
      </c>
      <c r="F641" s="588">
        <v>1.0780000000000001</v>
      </c>
      <c r="G641" s="589"/>
      <c r="H641" s="527">
        <v>6.7818881199999996</v>
      </c>
      <c r="I641" s="527">
        <v>0.83315223000000005</v>
      </c>
      <c r="J641" s="528">
        <v>6.2679999999999998</v>
      </c>
      <c r="K641" s="529">
        <f t="shared" si="4"/>
        <v>13.347662151855417</v>
      </c>
      <c r="L641" s="590"/>
      <c r="M641" s="591">
        <v>4.2171899399999999</v>
      </c>
      <c r="N641" s="591">
        <v>0.55245138999999999</v>
      </c>
      <c r="O641" s="592">
        <v>6.6839999999999993</v>
      </c>
      <c r="P641" s="529">
        <v>62.183120000000002</v>
      </c>
      <c r="Q641" s="590"/>
      <c r="R641" s="591">
        <v>2.4690521399999996</v>
      </c>
      <c r="S641" s="591">
        <v>0.60192723000000004</v>
      </c>
      <c r="T641" s="592">
        <v>12.438000000000001</v>
      </c>
      <c r="U641" s="529">
        <v>36.406559999999999</v>
      </c>
      <c r="V641" s="590"/>
      <c r="W641" s="591">
        <v>7.5303629999999996E-2</v>
      </c>
      <c r="X641" s="591">
        <v>4.7733169999999998E-2</v>
      </c>
      <c r="Y641" s="592">
        <v>32.340999999999994</v>
      </c>
      <c r="Z641" s="529">
        <v>1.11036</v>
      </c>
      <c r="AA641" s="590"/>
      <c r="AB641" s="591">
        <v>2.0342410000000002E-2</v>
      </c>
      <c r="AC641" s="591">
        <v>2.9687889999999998E-2</v>
      </c>
      <c r="AD641" s="592">
        <v>74.460000000000008</v>
      </c>
      <c r="AE641" s="497">
        <v>0.29994999999999999</v>
      </c>
      <c r="AF641" s="591">
        <v>2.5513043</v>
      </c>
      <c r="AG641" s="591">
        <v>0.46873376999999999</v>
      </c>
      <c r="AH641" s="592">
        <v>9.3740000000000006</v>
      </c>
      <c r="AI641" s="529">
        <v>5.0213099999999997</v>
      </c>
      <c r="AJ641" s="590"/>
      <c r="AK641" s="591">
        <v>1.3113197999999999</v>
      </c>
      <c r="AL641" s="591">
        <v>0.33280928999999998</v>
      </c>
      <c r="AM641" s="592">
        <v>12.949</v>
      </c>
      <c r="AN641" s="529">
        <v>51.398020000000002</v>
      </c>
      <c r="AO641" s="590"/>
      <c r="AP641" s="591">
        <v>1.10154934</v>
      </c>
      <c r="AQ641" s="591">
        <v>0.28184868999999996</v>
      </c>
      <c r="AR641" s="592">
        <v>13.053999999999998</v>
      </c>
      <c r="AS641" s="529">
        <v>43.175930000000001</v>
      </c>
      <c r="AT641" s="590"/>
      <c r="AU641" s="591">
        <v>0.10327093999999999</v>
      </c>
      <c r="AV641" s="591">
        <v>5.9735239999999995E-2</v>
      </c>
      <c r="AW641" s="592">
        <v>29.512</v>
      </c>
      <c r="AX641" s="529">
        <v>4.0477699999999999</v>
      </c>
      <c r="AY641" s="590"/>
      <c r="AZ641" s="591">
        <v>3.5164220000000003E-2</v>
      </c>
      <c r="BA641" s="591">
        <v>3.5743499999999997E-2</v>
      </c>
      <c r="BB641" s="592">
        <v>51.861000000000004</v>
      </c>
      <c r="BC641" s="497">
        <v>1.3782799999999999</v>
      </c>
      <c r="BD641" s="591">
        <v>11.876494169999999</v>
      </c>
      <c r="BE641" s="591">
        <v>1.18829699</v>
      </c>
      <c r="BF641" s="592">
        <v>5.1049999999999995</v>
      </c>
      <c r="BG641" s="529">
        <v>23.37453</v>
      </c>
      <c r="BH641" s="590"/>
      <c r="BI641" s="591">
        <v>8.0396016600000006</v>
      </c>
      <c r="BJ641" s="591">
        <v>0.87868385999999998</v>
      </c>
      <c r="BK641" s="592">
        <v>5.5759999999999996</v>
      </c>
      <c r="BL641" s="529">
        <v>67.693389999999994</v>
      </c>
      <c r="BM641" s="590"/>
      <c r="BN641" s="591">
        <v>3.4359488500000004</v>
      </c>
      <c r="BO641" s="591">
        <v>0.56434388000000002</v>
      </c>
      <c r="BP641" s="592">
        <v>8.3800000000000008</v>
      </c>
      <c r="BQ641" s="529">
        <v>28.930669999999999</v>
      </c>
      <c r="BR641" s="590"/>
      <c r="BS641" s="591">
        <v>0.21423706000000001</v>
      </c>
      <c r="BT641" s="591">
        <v>9.8272200000000004E-2</v>
      </c>
      <c r="BU641" s="592">
        <v>23.402999999999999</v>
      </c>
      <c r="BV641" s="529">
        <v>1.8038700000000001</v>
      </c>
      <c r="BW641" s="590"/>
      <c r="BX641" s="591">
        <v>0.1867066</v>
      </c>
      <c r="BY641" s="591">
        <v>9.1119919999999993E-2</v>
      </c>
      <c r="BZ641" s="592">
        <v>24.9</v>
      </c>
      <c r="CA641" s="497">
        <v>1.5720700000000001</v>
      </c>
      <c r="CB641" s="591">
        <v>6.9158440499999996</v>
      </c>
      <c r="CC641" s="591">
        <v>1.4966182699999999</v>
      </c>
      <c r="CD641" s="592">
        <v>11.040999999999999</v>
      </c>
      <c r="CE641" s="529">
        <v>13.61131</v>
      </c>
      <c r="CF641" s="590"/>
      <c r="CG641" s="591">
        <v>4.3679841100000001</v>
      </c>
      <c r="CH641" s="591">
        <v>1.2233129899999999</v>
      </c>
      <c r="CI641" s="592">
        <v>14.289</v>
      </c>
      <c r="CJ641" s="529">
        <v>63.159089999999999</v>
      </c>
      <c r="CK641" s="590"/>
      <c r="CL641" s="591">
        <v>1.87221009</v>
      </c>
      <c r="CM641" s="591">
        <v>0.59756055000000008</v>
      </c>
      <c r="CN641" s="592">
        <v>16.284000000000002</v>
      </c>
      <c r="CO641" s="529">
        <v>27.07132</v>
      </c>
      <c r="CP641" s="590"/>
      <c r="CQ641" s="591">
        <v>0.54252087999999998</v>
      </c>
      <c r="CR641" s="591">
        <v>0.32814123000000001</v>
      </c>
      <c r="CS641" s="592">
        <v>30.858999999999998</v>
      </c>
      <c r="CT641" s="529">
        <v>7.8446100000000003</v>
      </c>
      <c r="CU641" s="590"/>
      <c r="CV641" s="591">
        <v>0.13312897000000001</v>
      </c>
      <c r="CW641" s="591">
        <v>7.8502279999999994E-2</v>
      </c>
      <c r="CX641" s="592">
        <v>30.085000000000001</v>
      </c>
      <c r="CY641" s="497">
        <v>1.92499</v>
      </c>
    </row>
    <row r="642" spans="1:103" ht="12" customHeight="1" x14ac:dyDescent="0.35">
      <c r="A642" s="761"/>
      <c r="B642" s="917" t="s">
        <v>66</v>
      </c>
      <c r="C642" s="332" t="s">
        <v>59</v>
      </c>
      <c r="D642" s="451">
        <v>25.815362489999998</v>
      </c>
      <c r="E642" s="451">
        <v>3.08326499</v>
      </c>
      <c r="F642" s="593">
        <v>6.0940000000000003</v>
      </c>
      <c r="G642" s="594"/>
      <c r="H642" s="530">
        <v>11.56579047</v>
      </c>
      <c r="I642" s="530">
        <v>1.4451112000000002</v>
      </c>
      <c r="J642" s="531">
        <v>6.375</v>
      </c>
      <c r="K642" s="532">
        <f t="shared" si="4"/>
        <v>44.80196810902887</v>
      </c>
      <c r="L642" s="595"/>
      <c r="M642" s="596">
        <v>7.7997522900000007</v>
      </c>
      <c r="N642" s="596">
        <v>1.03172307</v>
      </c>
      <c r="O642" s="597">
        <v>6.7489999999999997</v>
      </c>
      <c r="P642" s="532">
        <v>67.438130000000001</v>
      </c>
      <c r="Q642" s="595"/>
      <c r="R642" s="596">
        <v>3.5222498600000001</v>
      </c>
      <c r="S642" s="596">
        <v>0.6915388400000001</v>
      </c>
      <c r="T642" s="597">
        <v>10.016999999999999</v>
      </c>
      <c r="U642" s="532">
        <v>30.454029999999999</v>
      </c>
      <c r="V642" s="595"/>
      <c r="W642" s="596">
        <v>0.17640923</v>
      </c>
      <c r="X642" s="596">
        <v>8.4464070000000002E-2</v>
      </c>
      <c r="Y642" s="597">
        <v>24.428000000000001</v>
      </c>
      <c r="Z642" s="532">
        <v>1.5252699999999999</v>
      </c>
      <c r="AA642" s="595"/>
      <c r="AB642" s="596">
        <v>6.7379090000000003E-2</v>
      </c>
      <c r="AC642" s="596">
        <v>5.0627440000000003E-2</v>
      </c>
      <c r="AD642" s="597">
        <v>38.335999999999999</v>
      </c>
      <c r="AE642" s="501">
        <v>0.58257000000000003</v>
      </c>
      <c r="AF642" s="596">
        <v>4.4012825199999996</v>
      </c>
      <c r="AG642" s="596">
        <v>0.81356682999999996</v>
      </c>
      <c r="AH642" s="597">
        <v>9.4310000000000009</v>
      </c>
      <c r="AI642" s="532">
        <v>17.04908</v>
      </c>
      <c r="AJ642" s="595"/>
      <c r="AK642" s="596">
        <v>2.4756408400000001</v>
      </c>
      <c r="AL642" s="596">
        <v>0.63889721999999993</v>
      </c>
      <c r="AM642" s="597">
        <v>13.167000000000002</v>
      </c>
      <c r="AN642" s="532">
        <v>56.248170000000002</v>
      </c>
      <c r="AO642" s="595"/>
      <c r="AP642" s="596">
        <v>1.6552368500000001</v>
      </c>
      <c r="AQ642" s="596">
        <v>0.30423725000000001</v>
      </c>
      <c r="AR642" s="597">
        <v>9.3780000000000001</v>
      </c>
      <c r="AS642" s="532">
        <v>37.608060000000002</v>
      </c>
      <c r="AT642" s="595"/>
      <c r="AU642" s="596">
        <v>0.19737028000000001</v>
      </c>
      <c r="AV642" s="596">
        <v>0.10043671</v>
      </c>
      <c r="AW642" s="597">
        <v>25.963000000000001</v>
      </c>
      <c r="AX642" s="532">
        <v>4.4843799999999998</v>
      </c>
      <c r="AY642" s="595"/>
      <c r="AZ642" s="596">
        <v>7.303454999999999E-2</v>
      </c>
      <c r="BA642" s="596">
        <v>5.1727679999999998E-2</v>
      </c>
      <c r="BB642" s="597">
        <v>36.136000000000003</v>
      </c>
      <c r="BC642" s="501">
        <v>1.6593899999999999</v>
      </c>
      <c r="BD642" s="596">
        <v>18.119755690000002</v>
      </c>
      <c r="BE642" s="596">
        <v>2.0976198899999998</v>
      </c>
      <c r="BF642" s="597">
        <v>5.9060000000000006</v>
      </c>
      <c r="BG642" s="532">
        <v>70.189819999999997</v>
      </c>
      <c r="BH642" s="595"/>
      <c r="BI642" s="596">
        <v>13.52693082</v>
      </c>
      <c r="BJ642" s="596">
        <v>1.62474096</v>
      </c>
      <c r="BK642" s="597">
        <v>6.1280000000000001</v>
      </c>
      <c r="BL642" s="532">
        <v>74.652940000000001</v>
      </c>
      <c r="BM642" s="595"/>
      <c r="BN642" s="596">
        <v>4.0432942599999997</v>
      </c>
      <c r="BO642" s="596">
        <v>0.69901764</v>
      </c>
      <c r="BP642" s="597">
        <v>8.8209999999999997</v>
      </c>
      <c r="BQ642" s="532">
        <v>22.31429</v>
      </c>
      <c r="BR642" s="595"/>
      <c r="BS642" s="596">
        <v>0.26987943999999997</v>
      </c>
      <c r="BT642" s="596">
        <v>0.11836875999999999</v>
      </c>
      <c r="BU642" s="597">
        <v>22.376999999999999</v>
      </c>
      <c r="BV642" s="532">
        <v>1.48942</v>
      </c>
      <c r="BW642" s="595"/>
      <c r="BX642" s="596">
        <v>0.27965117</v>
      </c>
      <c r="BY642" s="596">
        <v>0.11416893</v>
      </c>
      <c r="BZ642" s="597">
        <v>20.829000000000001</v>
      </c>
      <c r="CA642" s="501">
        <v>1.54335</v>
      </c>
      <c r="CB642" s="596">
        <v>4.4017230400000003</v>
      </c>
      <c r="CC642" s="596">
        <v>0.95658348999999998</v>
      </c>
      <c r="CD642" s="597">
        <v>11.088000000000001</v>
      </c>
      <c r="CE642" s="532">
        <v>17.050789999999999</v>
      </c>
      <c r="CF642" s="595"/>
      <c r="CG642" s="596">
        <v>2.0465008199999999</v>
      </c>
      <c r="CH642" s="596">
        <v>0.50974724999999999</v>
      </c>
      <c r="CI642" s="597">
        <v>12.708</v>
      </c>
      <c r="CJ642" s="532">
        <v>46.493180000000002</v>
      </c>
      <c r="CK642" s="595"/>
      <c r="CL642" s="596">
        <v>1.6412838300000001</v>
      </c>
      <c r="CM642" s="596">
        <v>0.44017800000000001</v>
      </c>
      <c r="CN642" s="597">
        <v>13.683</v>
      </c>
      <c r="CO642" s="532">
        <v>37.287300000000002</v>
      </c>
      <c r="CP642" s="595"/>
      <c r="CQ642" s="596">
        <v>0.56527293999999995</v>
      </c>
      <c r="CR642" s="596">
        <v>0.28486286999999999</v>
      </c>
      <c r="CS642" s="597">
        <v>25.711000000000002</v>
      </c>
      <c r="CT642" s="532">
        <v>12.842079999999999</v>
      </c>
      <c r="CU642" s="595"/>
      <c r="CV642" s="596">
        <v>0.14866545</v>
      </c>
      <c r="CW642" s="596">
        <v>7.8049350000000003E-2</v>
      </c>
      <c r="CX642" s="597">
        <v>26.785999999999998</v>
      </c>
      <c r="CY642" s="501">
        <v>3.37744</v>
      </c>
    </row>
    <row r="643" spans="1:103" ht="12" customHeight="1" x14ac:dyDescent="0.35">
      <c r="A643" s="761"/>
      <c r="B643" s="917"/>
      <c r="C643" s="332" t="s">
        <v>133</v>
      </c>
      <c r="D643" s="451">
        <v>12.41365652</v>
      </c>
      <c r="E643" s="451">
        <v>1.5334425599999999</v>
      </c>
      <c r="F643" s="593">
        <v>6.3020000000000005</v>
      </c>
      <c r="G643" s="594"/>
      <c r="H643" s="530">
        <v>5.76694978</v>
      </c>
      <c r="I643" s="530">
        <v>0.79152886999999994</v>
      </c>
      <c r="J643" s="531">
        <v>7.0029999999999992</v>
      </c>
      <c r="K643" s="532">
        <f t="shared" si="4"/>
        <v>46.456495479061317</v>
      </c>
      <c r="L643" s="595"/>
      <c r="M643" s="596">
        <v>3.98318438</v>
      </c>
      <c r="N643" s="596">
        <v>0.58895133999999993</v>
      </c>
      <c r="O643" s="597">
        <v>7.5439999999999996</v>
      </c>
      <c r="P643" s="532">
        <v>69.06917</v>
      </c>
      <c r="Q643" s="595"/>
      <c r="R643" s="596">
        <v>1.63562312</v>
      </c>
      <c r="S643" s="596">
        <v>0.39399634</v>
      </c>
      <c r="T643" s="597">
        <v>12.29</v>
      </c>
      <c r="U643" s="532">
        <v>28.362010000000001</v>
      </c>
      <c r="V643" s="595"/>
      <c r="W643" s="596">
        <v>0.10110559999999999</v>
      </c>
      <c r="X643" s="596">
        <v>6.714964000000001E-2</v>
      </c>
      <c r="Y643" s="597">
        <v>33.884999999999998</v>
      </c>
      <c r="Z643" s="532">
        <v>1.75319</v>
      </c>
      <c r="AA643" s="595"/>
      <c r="AB643" s="596">
        <v>4.7036679999999997E-2</v>
      </c>
      <c r="AC643" s="596">
        <v>4.2228209999999995E-2</v>
      </c>
      <c r="AD643" s="597">
        <v>45.805</v>
      </c>
      <c r="AE643" s="501">
        <v>0.81562000000000001</v>
      </c>
      <c r="AF643" s="596">
        <v>2.2453625699999997</v>
      </c>
      <c r="AG643" s="596">
        <v>0.47953843000000002</v>
      </c>
      <c r="AH643" s="597">
        <v>10.896000000000001</v>
      </c>
      <c r="AI643" s="532">
        <v>18.08784</v>
      </c>
      <c r="AJ643" s="595"/>
      <c r="AK643" s="596">
        <v>1.25786547</v>
      </c>
      <c r="AL643" s="596">
        <v>0.36445290000000002</v>
      </c>
      <c r="AM643" s="597">
        <v>14.782999999999999</v>
      </c>
      <c r="AN643" s="532">
        <v>56.020600000000002</v>
      </c>
      <c r="AO643" s="595"/>
      <c r="AP643" s="596">
        <v>0.85552742999999998</v>
      </c>
      <c r="AQ643" s="596">
        <v>0.20256314</v>
      </c>
      <c r="AR643" s="597">
        <v>12.08</v>
      </c>
      <c r="AS643" s="532">
        <v>38.101970000000001</v>
      </c>
      <c r="AT643" s="595"/>
      <c r="AU643" s="596">
        <v>9.4099329999999995E-2</v>
      </c>
      <c r="AV643" s="596">
        <v>6.3054899999999997E-2</v>
      </c>
      <c r="AW643" s="597">
        <v>34.188000000000002</v>
      </c>
      <c r="AX643" s="532">
        <v>4.1908300000000001</v>
      </c>
      <c r="AY643" s="595"/>
      <c r="AZ643" s="596">
        <v>3.7870330000000001E-2</v>
      </c>
      <c r="BA643" s="596">
        <v>3.8519399999999995E-2</v>
      </c>
      <c r="BB643" s="597">
        <v>51.895000000000003</v>
      </c>
      <c r="BC643" s="501">
        <v>1.6866000000000001</v>
      </c>
      <c r="BD643" s="596">
        <v>8.8749293500000004</v>
      </c>
      <c r="BE643" s="596">
        <v>1.0917421599999999</v>
      </c>
      <c r="BF643" s="597">
        <v>6.2759999999999998</v>
      </c>
      <c r="BG643" s="532">
        <v>71.493269999999995</v>
      </c>
      <c r="BH643" s="595"/>
      <c r="BI643" s="596">
        <v>6.8852864</v>
      </c>
      <c r="BJ643" s="596">
        <v>0.89296299000000001</v>
      </c>
      <c r="BK643" s="597">
        <v>6.6170000000000009</v>
      </c>
      <c r="BL643" s="532">
        <v>77.581310000000002</v>
      </c>
      <c r="BM643" s="595"/>
      <c r="BN643" s="596">
        <v>1.7572983099999999</v>
      </c>
      <c r="BO643" s="596">
        <v>0.37948721000000002</v>
      </c>
      <c r="BP643" s="597">
        <v>11.018000000000001</v>
      </c>
      <c r="BQ643" s="532">
        <v>19.800699999999999</v>
      </c>
      <c r="BR643" s="595"/>
      <c r="BS643" s="596">
        <v>0.12404978</v>
      </c>
      <c r="BT643" s="596">
        <v>7.0295079999999996E-2</v>
      </c>
      <c r="BU643" s="597">
        <v>28.911999999999999</v>
      </c>
      <c r="BV643" s="532">
        <v>1.3977599999999999</v>
      </c>
      <c r="BW643" s="595"/>
      <c r="BX643" s="596">
        <v>0.10829486000000001</v>
      </c>
      <c r="BY643" s="596">
        <v>6.7707490000000009E-2</v>
      </c>
      <c r="BZ643" s="597">
        <v>31.899000000000001</v>
      </c>
      <c r="CA643" s="501">
        <v>1.2202299999999999</v>
      </c>
      <c r="CB643" s="596">
        <v>2.1079117099999998</v>
      </c>
      <c r="CC643" s="596">
        <v>0.46817457000000001</v>
      </c>
      <c r="CD643" s="597">
        <v>11.332000000000001</v>
      </c>
      <c r="CE643" s="532">
        <v>16.980589999999999</v>
      </c>
      <c r="CF643" s="595"/>
      <c r="CG643" s="596">
        <v>1.03005546</v>
      </c>
      <c r="CH643" s="596">
        <v>0.25893164000000002</v>
      </c>
      <c r="CI643" s="597">
        <v>12.825000000000001</v>
      </c>
      <c r="CJ643" s="532">
        <v>48.866160000000001</v>
      </c>
      <c r="CK643" s="595"/>
      <c r="CL643" s="596">
        <v>0.78957495</v>
      </c>
      <c r="CM643" s="596">
        <v>0.24244051999999999</v>
      </c>
      <c r="CN643" s="597">
        <v>15.665999999999999</v>
      </c>
      <c r="CO643" s="532">
        <v>37.457689999999999</v>
      </c>
      <c r="CP643" s="595"/>
      <c r="CQ643" s="596">
        <v>0.24133437000000002</v>
      </c>
      <c r="CR643" s="596">
        <v>0.11363491000000001</v>
      </c>
      <c r="CS643" s="597">
        <v>24.024000000000001</v>
      </c>
      <c r="CT643" s="532">
        <v>11.448980000000001</v>
      </c>
      <c r="CU643" s="595"/>
      <c r="CV643" s="596">
        <v>4.6946919999999996E-2</v>
      </c>
      <c r="CW643" s="596">
        <v>4.258E-2</v>
      </c>
      <c r="CX643" s="597">
        <v>46.274999999999999</v>
      </c>
      <c r="CY643" s="501">
        <v>2.2271800000000002</v>
      </c>
    </row>
    <row r="644" spans="1:103" ht="12" customHeight="1" x14ac:dyDescent="0.35">
      <c r="A644" s="761"/>
      <c r="B644" s="917"/>
      <c r="C644" s="332" t="s">
        <v>134</v>
      </c>
      <c r="D644" s="451">
        <v>13.40170597</v>
      </c>
      <c r="E644" s="451">
        <v>1.65014222</v>
      </c>
      <c r="F644" s="593">
        <v>6.282</v>
      </c>
      <c r="G644" s="594"/>
      <c r="H644" s="530">
        <v>5.7988406899999996</v>
      </c>
      <c r="I644" s="530">
        <v>0.74904066000000002</v>
      </c>
      <c r="J644" s="531">
        <v>6.59</v>
      </c>
      <c r="K644" s="532">
        <f t="shared" si="4"/>
        <v>43.269421840628546</v>
      </c>
      <c r="L644" s="595"/>
      <c r="M644" s="596">
        <v>3.8165679100000003</v>
      </c>
      <c r="N644" s="596">
        <v>0.53491170999999993</v>
      </c>
      <c r="O644" s="597">
        <v>7.1510000000000007</v>
      </c>
      <c r="P644" s="532">
        <v>65.816050000000004</v>
      </c>
      <c r="Q644" s="595"/>
      <c r="R644" s="596">
        <v>1.8866267399999999</v>
      </c>
      <c r="S644" s="596">
        <v>0.38297260999999999</v>
      </c>
      <c r="T644" s="597">
        <v>10.356999999999999</v>
      </c>
      <c r="U644" s="532">
        <v>32.534550000000003</v>
      </c>
      <c r="V644" s="595"/>
      <c r="W644" s="596">
        <v>7.5303629999999996E-2</v>
      </c>
      <c r="X644" s="596">
        <v>4.7733169999999998E-2</v>
      </c>
      <c r="Y644" s="597">
        <v>32.340999999999994</v>
      </c>
      <c r="Z644" s="532">
        <v>1.2986</v>
      </c>
      <c r="AA644" s="595"/>
      <c r="AB644" s="596">
        <v>2.0342410000000002E-2</v>
      </c>
      <c r="AC644" s="596">
        <v>2.9687889999999998E-2</v>
      </c>
      <c r="AD644" s="597">
        <v>74.460000000000008</v>
      </c>
      <c r="AE644" s="501">
        <v>0.3508</v>
      </c>
      <c r="AF644" s="596">
        <v>2.1559199499999999</v>
      </c>
      <c r="AG644" s="596">
        <v>0.41899355999999999</v>
      </c>
      <c r="AH644" s="597">
        <v>9.9160000000000004</v>
      </c>
      <c r="AI644" s="532">
        <v>16.08691</v>
      </c>
      <c r="AJ644" s="595"/>
      <c r="AK644" s="596">
        <v>1.21777537</v>
      </c>
      <c r="AL644" s="596">
        <v>0.33132324999999996</v>
      </c>
      <c r="AM644" s="597">
        <v>13.880999999999998</v>
      </c>
      <c r="AN644" s="532">
        <v>56.48518</v>
      </c>
      <c r="AO644" s="595"/>
      <c r="AP644" s="596">
        <v>0.79970942</v>
      </c>
      <c r="AQ644" s="596">
        <v>0.17103102000000001</v>
      </c>
      <c r="AR644" s="597">
        <v>10.911999999999999</v>
      </c>
      <c r="AS644" s="532">
        <v>37.093649999999997</v>
      </c>
      <c r="AT644" s="595"/>
      <c r="AU644" s="596">
        <v>0.10327093999999999</v>
      </c>
      <c r="AV644" s="596">
        <v>5.9735239999999995E-2</v>
      </c>
      <c r="AW644" s="597">
        <v>29.512</v>
      </c>
      <c r="AX644" s="532">
        <v>4.7901100000000003</v>
      </c>
      <c r="AY644" s="595"/>
      <c r="AZ644" s="596">
        <v>3.5164220000000003E-2</v>
      </c>
      <c r="BA644" s="596">
        <v>3.5743499999999997E-2</v>
      </c>
      <c r="BB644" s="597">
        <v>51.861000000000004</v>
      </c>
      <c r="BC644" s="501">
        <v>1.6310500000000001</v>
      </c>
      <c r="BD644" s="596">
        <v>9.2448263399999995</v>
      </c>
      <c r="BE644" s="596">
        <v>1.10524428</v>
      </c>
      <c r="BF644" s="597">
        <v>6.1</v>
      </c>
      <c r="BG644" s="532">
        <v>68.982460000000003</v>
      </c>
      <c r="BH644" s="595"/>
      <c r="BI644" s="596">
        <v>6.6416444199999995</v>
      </c>
      <c r="BJ644" s="596">
        <v>0.82526196000000007</v>
      </c>
      <c r="BK644" s="597">
        <v>6.34</v>
      </c>
      <c r="BL644" s="532">
        <v>71.841740000000001</v>
      </c>
      <c r="BM644" s="595"/>
      <c r="BN644" s="596">
        <v>2.2859959499999998</v>
      </c>
      <c r="BO644" s="596">
        <v>0.43360023999999997</v>
      </c>
      <c r="BP644" s="597">
        <v>9.6769999999999996</v>
      </c>
      <c r="BQ644" s="532">
        <v>24.7273</v>
      </c>
      <c r="BR644" s="595"/>
      <c r="BS644" s="596">
        <v>0.14582966</v>
      </c>
      <c r="BT644" s="596">
        <v>7.654931999999999E-2</v>
      </c>
      <c r="BU644" s="597">
        <v>26.782</v>
      </c>
      <c r="BV644" s="532">
        <v>1.57742</v>
      </c>
      <c r="BW644" s="595"/>
      <c r="BX644" s="596">
        <v>0.17135632000000001</v>
      </c>
      <c r="BY644" s="596">
        <v>8.6726319999999996E-2</v>
      </c>
      <c r="BZ644" s="597">
        <v>25.821999999999999</v>
      </c>
      <c r="CA644" s="501">
        <v>1.85354</v>
      </c>
      <c r="CB644" s="596">
        <v>2.29381133</v>
      </c>
      <c r="CC644" s="596">
        <v>0.53892169999999995</v>
      </c>
      <c r="CD644" s="597">
        <v>11.987</v>
      </c>
      <c r="CE644" s="532">
        <v>17.115819999999999</v>
      </c>
      <c r="CF644" s="595"/>
      <c r="CG644" s="596">
        <v>1.0164453600000001</v>
      </c>
      <c r="CH644" s="596">
        <v>0.30484609999999995</v>
      </c>
      <c r="CI644" s="597">
        <v>15.302</v>
      </c>
      <c r="CJ644" s="532">
        <v>44.312510000000003</v>
      </c>
      <c r="CK644" s="595"/>
      <c r="CL644" s="596">
        <v>0.85170888</v>
      </c>
      <c r="CM644" s="596">
        <v>0.24561137</v>
      </c>
      <c r="CN644" s="597">
        <v>14.713000000000001</v>
      </c>
      <c r="CO644" s="532">
        <v>37.13073</v>
      </c>
      <c r="CP644" s="595"/>
      <c r="CQ644" s="596">
        <v>0.32393857000000004</v>
      </c>
      <c r="CR644" s="596">
        <v>0.21632056999999999</v>
      </c>
      <c r="CS644" s="597">
        <v>34.070999999999998</v>
      </c>
      <c r="CT644" s="532">
        <v>14.12228</v>
      </c>
      <c r="CU644" s="595"/>
      <c r="CV644" s="596">
        <v>0.10171851999999999</v>
      </c>
      <c r="CW644" s="596">
        <v>6.7324839999999997E-2</v>
      </c>
      <c r="CX644" s="597">
        <v>33.768999999999998</v>
      </c>
      <c r="CY644" s="501">
        <v>4.4344799999999998</v>
      </c>
    </row>
    <row r="645" spans="1:103" ht="12" customHeight="1" x14ac:dyDescent="0.35">
      <c r="A645" s="761"/>
      <c r="B645" s="843" t="s">
        <v>67</v>
      </c>
      <c r="C645" s="330" t="s">
        <v>59</v>
      </c>
      <c r="D645" s="446">
        <v>80.353832909999994</v>
      </c>
      <c r="E645" s="446">
        <v>2.6275306599999997</v>
      </c>
      <c r="F645" s="588">
        <v>1.6680000000000001</v>
      </c>
      <c r="G645" s="589"/>
      <c r="H645" s="527">
        <v>1.9693405800000001</v>
      </c>
      <c r="I645" s="527">
        <v>0.90561353999999994</v>
      </c>
      <c r="J645" s="528">
        <v>23.462</v>
      </c>
      <c r="K645" s="529">
        <f t="shared" si="4"/>
        <v>2.4508358950415627</v>
      </c>
      <c r="L645" s="590"/>
      <c r="M645" s="591">
        <v>0.69732015999999997</v>
      </c>
      <c r="N645" s="591">
        <v>0.45829912</v>
      </c>
      <c r="O645" s="592">
        <v>33.532000000000004</v>
      </c>
      <c r="P645" s="529">
        <v>35.408810000000003</v>
      </c>
      <c r="Q645" s="590"/>
      <c r="R645" s="591">
        <v>1.26131365</v>
      </c>
      <c r="S645" s="591">
        <v>0.73604915000000004</v>
      </c>
      <c r="T645" s="592">
        <v>29.773</v>
      </c>
      <c r="U645" s="529">
        <v>64.047510000000003</v>
      </c>
      <c r="V645" s="590"/>
      <c r="W645" s="591">
        <v>1.0706770000000001E-2</v>
      </c>
      <c r="X645" s="591">
        <v>2.062611E-2</v>
      </c>
      <c r="Y645" s="592">
        <v>98.289000000000001</v>
      </c>
      <c r="Z645" s="529">
        <v>0.54366999999999999</v>
      </c>
      <c r="AA645" s="590"/>
      <c r="AB645" s="591">
        <v>0</v>
      </c>
      <c r="AC645" s="591">
        <v>0</v>
      </c>
      <c r="AD645" s="592" t="s">
        <v>69</v>
      </c>
      <c r="AE645" s="497">
        <v>0</v>
      </c>
      <c r="AF645" s="591">
        <v>0.91745696999999993</v>
      </c>
      <c r="AG645" s="591">
        <v>0.48484112000000001</v>
      </c>
      <c r="AH645" s="592">
        <v>26.962000000000003</v>
      </c>
      <c r="AI645" s="529">
        <v>1.14177</v>
      </c>
      <c r="AJ645" s="590"/>
      <c r="AK645" s="591">
        <v>0.16713528</v>
      </c>
      <c r="AL645" s="591">
        <v>0.13444175999999999</v>
      </c>
      <c r="AM645" s="592">
        <v>41.04</v>
      </c>
      <c r="AN645" s="529">
        <v>18.217230000000001</v>
      </c>
      <c r="AO645" s="590"/>
      <c r="AP645" s="591">
        <v>0.71716851999999998</v>
      </c>
      <c r="AQ645" s="591">
        <v>0.44230128000000002</v>
      </c>
      <c r="AR645" s="592">
        <v>31.466000000000001</v>
      </c>
      <c r="AS645" s="529">
        <v>78.169169999999994</v>
      </c>
      <c r="AT645" s="590"/>
      <c r="AU645" s="591">
        <v>3.3153160000000001E-2</v>
      </c>
      <c r="AV645" s="591">
        <v>6.3897869999999996E-2</v>
      </c>
      <c r="AW645" s="592">
        <v>98.334000000000003</v>
      </c>
      <c r="AX645" s="529">
        <v>3.6135899999999999</v>
      </c>
      <c r="AY645" s="590"/>
      <c r="AZ645" s="591">
        <v>0</v>
      </c>
      <c r="BA645" s="591">
        <v>0</v>
      </c>
      <c r="BB645" s="592" t="s">
        <v>69</v>
      </c>
      <c r="BC645" s="497">
        <v>0</v>
      </c>
      <c r="BD645" s="591">
        <v>5.5500661099999995</v>
      </c>
      <c r="BE645" s="591">
        <v>2.0692206799999999</v>
      </c>
      <c r="BF645" s="592">
        <v>19.021999999999998</v>
      </c>
      <c r="BG645" s="529">
        <v>6.9070299999999998</v>
      </c>
      <c r="BH645" s="590"/>
      <c r="BI645" s="591">
        <v>2.9630954599999999</v>
      </c>
      <c r="BJ645" s="591">
        <v>1.45600927</v>
      </c>
      <c r="BK645" s="592">
        <v>25.069999999999997</v>
      </c>
      <c r="BL645" s="529">
        <v>53.388469999999998</v>
      </c>
      <c r="BM645" s="590"/>
      <c r="BN645" s="591">
        <v>2.3961530299999998</v>
      </c>
      <c r="BO645" s="591">
        <v>0.86322087000000003</v>
      </c>
      <c r="BP645" s="592">
        <v>18.38</v>
      </c>
      <c r="BQ645" s="529">
        <v>43.173409999999997</v>
      </c>
      <c r="BR645" s="590"/>
      <c r="BS645" s="591">
        <v>0.16949298999999998</v>
      </c>
      <c r="BT645" s="591">
        <v>0.12449119</v>
      </c>
      <c r="BU645" s="592">
        <v>37.474000000000004</v>
      </c>
      <c r="BV645" s="529">
        <v>3.05389</v>
      </c>
      <c r="BW645" s="590"/>
      <c r="BX645" s="591">
        <v>2.1324630000000001E-2</v>
      </c>
      <c r="BY645" s="591">
        <v>3.182285E-2</v>
      </c>
      <c r="BZ645" s="592">
        <v>76.137999999999991</v>
      </c>
      <c r="CA645" s="497">
        <v>0.38422000000000001</v>
      </c>
      <c r="CB645" s="591">
        <v>9.93105072</v>
      </c>
      <c r="CC645" s="591">
        <v>3.0816622499999999</v>
      </c>
      <c r="CD645" s="592">
        <v>15.831999999999999</v>
      </c>
      <c r="CE645" s="529">
        <v>12.35915</v>
      </c>
      <c r="CF645" s="590"/>
      <c r="CG645" s="591">
        <v>7.5428023599999996</v>
      </c>
      <c r="CH645" s="591">
        <v>2.6601140500000002</v>
      </c>
      <c r="CI645" s="592">
        <v>17.993000000000002</v>
      </c>
      <c r="CJ645" s="529">
        <v>75.951710000000006</v>
      </c>
      <c r="CK645" s="590"/>
      <c r="CL645" s="591">
        <v>2.0364647499999999</v>
      </c>
      <c r="CM645" s="591">
        <v>1.05710371</v>
      </c>
      <c r="CN645" s="592">
        <v>26.484000000000002</v>
      </c>
      <c r="CO645" s="529">
        <v>20.506039999999999</v>
      </c>
      <c r="CP645" s="590"/>
      <c r="CQ645" s="591">
        <v>0.32037317000000004</v>
      </c>
      <c r="CR645" s="591">
        <v>0.27862216000000001</v>
      </c>
      <c r="CS645" s="592">
        <v>44.371000000000002</v>
      </c>
      <c r="CT645" s="529">
        <v>3.2259699999999998</v>
      </c>
      <c r="CU645" s="590"/>
      <c r="CV645" s="591">
        <v>3.1410449999999999E-2</v>
      </c>
      <c r="CW645" s="591">
        <v>4.3122979999999998E-2</v>
      </c>
      <c r="CX645" s="592">
        <v>70.045000000000002</v>
      </c>
      <c r="CY645" s="497">
        <v>0.31629000000000002</v>
      </c>
    </row>
    <row r="646" spans="1:103" ht="12" customHeight="1" x14ac:dyDescent="0.35">
      <c r="A646" s="761"/>
      <c r="B646" s="843"/>
      <c r="C646" s="330" t="s">
        <v>133</v>
      </c>
      <c r="D646" s="446">
        <v>42.94598105</v>
      </c>
      <c r="E646" s="446">
        <v>1.4450517700000001</v>
      </c>
      <c r="F646" s="588">
        <v>1.7170000000000001</v>
      </c>
      <c r="G646" s="589"/>
      <c r="H646" s="527">
        <v>0.98629314999999995</v>
      </c>
      <c r="I646" s="527">
        <v>0.45940032000000003</v>
      </c>
      <c r="J646" s="528">
        <v>23.765000000000001</v>
      </c>
      <c r="K646" s="529">
        <f t="shared" si="4"/>
        <v>2.2965901019974484</v>
      </c>
      <c r="L646" s="590"/>
      <c r="M646" s="591">
        <v>0.29669814</v>
      </c>
      <c r="N646" s="591">
        <v>0.25060382999999997</v>
      </c>
      <c r="O646" s="592">
        <v>43.094000000000001</v>
      </c>
      <c r="P646" s="529">
        <v>30.082149999999999</v>
      </c>
      <c r="Q646" s="590"/>
      <c r="R646" s="591">
        <v>0.67888824000000003</v>
      </c>
      <c r="S646" s="591">
        <v>0.35169371999999999</v>
      </c>
      <c r="T646" s="592">
        <v>26.430999999999997</v>
      </c>
      <c r="U646" s="529">
        <v>68.832300000000004</v>
      </c>
      <c r="V646" s="590"/>
      <c r="W646" s="591">
        <v>1.0706770000000001E-2</v>
      </c>
      <c r="X646" s="591">
        <v>2.062611E-2</v>
      </c>
      <c r="Y646" s="592">
        <v>98.289000000000001</v>
      </c>
      <c r="Z646" s="529">
        <v>1.0855600000000001</v>
      </c>
      <c r="AA646" s="590"/>
      <c r="AB646" s="591">
        <v>0</v>
      </c>
      <c r="AC646" s="591">
        <v>0</v>
      </c>
      <c r="AD646" s="592" t="s">
        <v>69</v>
      </c>
      <c r="AE646" s="497">
        <v>0</v>
      </c>
      <c r="AF646" s="591">
        <v>0.52207261000000005</v>
      </c>
      <c r="AG646" s="591">
        <v>0.32314159999999997</v>
      </c>
      <c r="AH646" s="592">
        <v>31.580000000000002</v>
      </c>
      <c r="AI646" s="529">
        <v>1.2156499999999999</v>
      </c>
      <c r="AJ646" s="590"/>
      <c r="AK646" s="591">
        <v>7.3590849999999999E-2</v>
      </c>
      <c r="AL646" s="591">
        <v>6.2882380000000002E-2</v>
      </c>
      <c r="AM646" s="592">
        <v>43.596000000000004</v>
      </c>
      <c r="AN646" s="529">
        <v>14.0959</v>
      </c>
      <c r="AO646" s="590"/>
      <c r="AP646" s="591">
        <v>0.41532859999999999</v>
      </c>
      <c r="AQ646" s="591">
        <v>0.30785205999999998</v>
      </c>
      <c r="AR646" s="592">
        <v>37.818000000000005</v>
      </c>
      <c r="AS646" s="529">
        <v>79.553799999999995</v>
      </c>
      <c r="AT646" s="590"/>
      <c r="AU646" s="591">
        <v>3.3153160000000001E-2</v>
      </c>
      <c r="AV646" s="591">
        <v>6.3897869999999996E-2</v>
      </c>
      <c r="AW646" s="592">
        <v>98.334000000000003</v>
      </c>
      <c r="AX646" s="529">
        <v>6.3502999999999998</v>
      </c>
      <c r="AY646" s="590"/>
      <c r="AZ646" s="591">
        <v>0</v>
      </c>
      <c r="BA646" s="591">
        <v>0</v>
      </c>
      <c r="BB646" s="592" t="s">
        <v>69</v>
      </c>
      <c r="BC646" s="497">
        <v>0</v>
      </c>
      <c r="BD646" s="591">
        <v>2.9183982799999999</v>
      </c>
      <c r="BE646" s="591">
        <v>1.01719884</v>
      </c>
      <c r="BF646" s="592">
        <v>17.782999999999998</v>
      </c>
      <c r="BG646" s="529">
        <v>6.7955100000000002</v>
      </c>
      <c r="BH646" s="590"/>
      <c r="BI646" s="591">
        <v>1.5651382200000001</v>
      </c>
      <c r="BJ646" s="591">
        <v>0.74675442999999997</v>
      </c>
      <c r="BK646" s="592">
        <v>24.343</v>
      </c>
      <c r="BL646" s="529">
        <v>53.630040000000001</v>
      </c>
      <c r="BM646" s="590"/>
      <c r="BN646" s="591">
        <v>1.2462001299999999</v>
      </c>
      <c r="BO646" s="591">
        <v>0.48525785000000005</v>
      </c>
      <c r="BP646" s="592">
        <v>19.867000000000001</v>
      </c>
      <c r="BQ646" s="529">
        <v>42.701509999999999</v>
      </c>
      <c r="BR646" s="590"/>
      <c r="BS646" s="591">
        <v>0.10108557999999999</v>
      </c>
      <c r="BT646" s="591">
        <v>8.1514719999999999E-2</v>
      </c>
      <c r="BU646" s="592">
        <v>41.143000000000001</v>
      </c>
      <c r="BV646" s="529">
        <v>3.46374</v>
      </c>
      <c r="BW646" s="590"/>
      <c r="BX646" s="591">
        <v>5.9743399999999999E-3</v>
      </c>
      <c r="BY646" s="591">
        <v>1.1233449999999999E-2</v>
      </c>
      <c r="BZ646" s="592">
        <v>95.933000000000007</v>
      </c>
      <c r="CA646" s="497">
        <v>0.20471</v>
      </c>
      <c r="CB646" s="591">
        <v>5.30901801</v>
      </c>
      <c r="CC646" s="591">
        <v>1.76426694</v>
      </c>
      <c r="CD646" s="592">
        <v>16.955000000000002</v>
      </c>
      <c r="CE646" s="529">
        <v>12.362080000000001</v>
      </c>
      <c r="CF646" s="590"/>
      <c r="CG646" s="591">
        <v>4.19126361</v>
      </c>
      <c r="CH646" s="591">
        <v>1.5792233000000002</v>
      </c>
      <c r="CI646" s="592">
        <v>19.224</v>
      </c>
      <c r="CJ646" s="529">
        <v>78.946119999999993</v>
      </c>
      <c r="CK646" s="590"/>
      <c r="CL646" s="591">
        <v>1.01596354</v>
      </c>
      <c r="CM646" s="591">
        <v>0.58127446999999999</v>
      </c>
      <c r="CN646" s="592">
        <v>29.190999999999999</v>
      </c>
      <c r="CO646" s="529">
        <v>19.136559999999999</v>
      </c>
      <c r="CP646" s="590"/>
      <c r="CQ646" s="591">
        <v>0.10179086</v>
      </c>
      <c r="CR646" s="591">
        <v>8.5240740000000009E-2</v>
      </c>
      <c r="CS646" s="592">
        <v>42.725000000000001</v>
      </c>
      <c r="CT646" s="529">
        <v>1.9173199999999999</v>
      </c>
      <c r="CU646" s="590"/>
      <c r="CV646" s="591">
        <v>0</v>
      </c>
      <c r="CW646" s="591">
        <v>0</v>
      </c>
      <c r="CX646" s="592" t="s">
        <v>69</v>
      </c>
      <c r="CY646" s="497">
        <v>0</v>
      </c>
    </row>
    <row r="647" spans="1:103" ht="12" customHeight="1" x14ac:dyDescent="0.35">
      <c r="A647" s="762"/>
      <c r="B647" s="849"/>
      <c r="C647" s="331" t="s">
        <v>134</v>
      </c>
      <c r="D647" s="457">
        <v>37.407851860000001</v>
      </c>
      <c r="E647" s="457">
        <v>1.5218641800000001</v>
      </c>
      <c r="F647" s="598">
        <v>2.0760000000000001</v>
      </c>
      <c r="G647" s="504"/>
      <c r="H647" s="533">
        <v>0.98304742999999994</v>
      </c>
      <c r="I647" s="533">
        <v>0.63615301999999996</v>
      </c>
      <c r="J647" s="534">
        <v>33.017000000000003</v>
      </c>
      <c r="K647" s="82">
        <f t="shared" si="4"/>
        <v>2.6279173518946886</v>
      </c>
      <c r="L647" s="413"/>
      <c r="M647" s="503">
        <v>0.40062202000000002</v>
      </c>
      <c r="N647" s="503">
        <v>0.33629115999999998</v>
      </c>
      <c r="O647" s="395">
        <v>42.828000000000003</v>
      </c>
      <c r="P647" s="82">
        <v>40.753070000000001</v>
      </c>
      <c r="Q647" s="413"/>
      <c r="R647" s="503">
        <v>0.58242541000000003</v>
      </c>
      <c r="S647" s="503">
        <v>0.52696772000000003</v>
      </c>
      <c r="T647" s="395">
        <v>46.161999999999999</v>
      </c>
      <c r="U647" s="82">
        <v>59.246929999999999</v>
      </c>
      <c r="V647" s="413"/>
      <c r="W647" s="503">
        <v>0</v>
      </c>
      <c r="X647" s="503">
        <v>0</v>
      </c>
      <c r="Y647" s="395" t="s">
        <v>69</v>
      </c>
      <c r="Z647" s="82">
        <v>0</v>
      </c>
      <c r="AA647" s="413"/>
      <c r="AB647" s="503">
        <v>0</v>
      </c>
      <c r="AC647" s="503">
        <v>0</v>
      </c>
      <c r="AD647" s="395" t="s">
        <v>69</v>
      </c>
      <c r="AE647" s="505">
        <v>0</v>
      </c>
      <c r="AF647" s="503">
        <v>0.39538435</v>
      </c>
      <c r="AG647" s="503">
        <v>0.26106473000000002</v>
      </c>
      <c r="AH647" s="395">
        <v>33.688000000000002</v>
      </c>
      <c r="AI647" s="82">
        <v>1.0569599999999999</v>
      </c>
      <c r="AJ647" s="413"/>
      <c r="AK647" s="503">
        <v>9.3544430000000012E-2</v>
      </c>
      <c r="AL647" s="503">
        <v>8.63009E-2</v>
      </c>
      <c r="AM647" s="395">
        <v>47.07</v>
      </c>
      <c r="AN647" s="82">
        <v>23.659109999999998</v>
      </c>
      <c r="AO647" s="413"/>
      <c r="AP647" s="503">
        <v>0.30183991999999998</v>
      </c>
      <c r="AQ647" s="503">
        <v>0.23824016000000001</v>
      </c>
      <c r="AR647" s="395">
        <v>40.270000000000003</v>
      </c>
      <c r="AS647" s="82">
        <v>76.340890000000002</v>
      </c>
      <c r="AT647" s="413"/>
      <c r="AU647" s="503">
        <v>0</v>
      </c>
      <c r="AV647" s="503">
        <v>0</v>
      </c>
      <c r="AW647" s="395" t="s">
        <v>69</v>
      </c>
      <c r="AX647" s="82">
        <v>0</v>
      </c>
      <c r="AY647" s="413"/>
      <c r="AZ647" s="503">
        <v>0</v>
      </c>
      <c r="BA647" s="503">
        <v>0</v>
      </c>
      <c r="BB647" s="395" t="s">
        <v>69</v>
      </c>
      <c r="BC647" s="505">
        <v>0</v>
      </c>
      <c r="BD647" s="503">
        <v>2.63166783</v>
      </c>
      <c r="BE647" s="503">
        <v>1.14144176</v>
      </c>
      <c r="BF647" s="395">
        <v>22.128999999999998</v>
      </c>
      <c r="BG647" s="82">
        <v>7.0350700000000002</v>
      </c>
      <c r="BH647" s="413"/>
      <c r="BI647" s="503">
        <v>1.39795724</v>
      </c>
      <c r="BJ647" s="503">
        <v>0.79797370000000001</v>
      </c>
      <c r="BK647" s="395">
        <v>29.122999999999998</v>
      </c>
      <c r="BL647" s="82">
        <v>53.120579999999997</v>
      </c>
      <c r="BM647" s="413"/>
      <c r="BN647" s="503">
        <v>1.1499528999999999</v>
      </c>
      <c r="BO647" s="503">
        <v>0.46901737999999998</v>
      </c>
      <c r="BP647" s="395">
        <v>20.809000000000001</v>
      </c>
      <c r="BQ647" s="82">
        <v>43.696730000000002</v>
      </c>
      <c r="BR647" s="413"/>
      <c r="BS647" s="503">
        <v>6.8407399999999993E-2</v>
      </c>
      <c r="BT647" s="503">
        <v>6.1783790000000005E-2</v>
      </c>
      <c r="BU647" s="395">
        <v>46.08</v>
      </c>
      <c r="BV647" s="82">
        <v>2.5993900000000001</v>
      </c>
      <c r="BW647" s="413"/>
      <c r="BX647" s="503">
        <v>1.5350289999999999E-2</v>
      </c>
      <c r="BY647" s="503">
        <v>2.9777519999999998E-2</v>
      </c>
      <c r="BZ647" s="395">
        <v>98.972999999999999</v>
      </c>
      <c r="CA647" s="505">
        <v>0.58328999999999998</v>
      </c>
      <c r="CB647" s="503">
        <v>4.62203272</v>
      </c>
      <c r="CC647" s="503">
        <v>1.44757029</v>
      </c>
      <c r="CD647" s="395">
        <v>15.978999999999999</v>
      </c>
      <c r="CE647" s="82">
        <v>12.355779999999999</v>
      </c>
      <c r="CF647" s="413"/>
      <c r="CG647" s="503">
        <v>3.35153875</v>
      </c>
      <c r="CH647" s="503">
        <v>1.19272409</v>
      </c>
      <c r="CI647" s="395">
        <v>18.157</v>
      </c>
      <c r="CJ647" s="82">
        <v>72.512219999999999</v>
      </c>
      <c r="CK647" s="413"/>
      <c r="CL647" s="503">
        <v>1.0205012099999999</v>
      </c>
      <c r="CM647" s="503">
        <v>0.56142832999999992</v>
      </c>
      <c r="CN647" s="395">
        <v>28.068999999999999</v>
      </c>
      <c r="CO647" s="82">
        <v>22.079059999999998</v>
      </c>
      <c r="CP647" s="413"/>
      <c r="CQ647" s="503">
        <v>0.21858231</v>
      </c>
      <c r="CR647" s="503">
        <v>0.26144250000000002</v>
      </c>
      <c r="CS647" s="395">
        <v>61.024999999999999</v>
      </c>
      <c r="CT647" s="82">
        <v>4.7291400000000001</v>
      </c>
      <c r="CU647" s="413"/>
      <c r="CV647" s="503">
        <v>3.1410449999999999E-2</v>
      </c>
      <c r="CW647" s="503">
        <v>4.3122979999999998E-2</v>
      </c>
      <c r="CX647" s="395">
        <v>70.045000000000002</v>
      </c>
      <c r="CY647" s="505">
        <v>0.67957999999999996</v>
      </c>
    </row>
    <row r="648" spans="1:103" ht="12" customHeight="1" x14ac:dyDescent="0.35">
      <c r="A648" s="37"/>
      <c r="B648" s="37"/>
      <c r="C648" s="37"/>
      <c r="D648" s="37"/>
      <c r="E648" s="37"/>
      <c r="F648" s="37"/>
      <c r="G648" s="586"/>
      <c r="H648" s="37"/>
      <c r="I648" s="37"/>
      <c r="J648" s="37"/>
      <c r="K648" s="37"/>
      <c r="L648" s="586"/>
      <c r="M648" s="78"/>
      <c r="N648" s="37"/>
      <c r="O648" s="37"/>
      <c r="P648" s="37"/>
      <c r="Q648" s="586"/>
      <c r="R648" s="78"/>
      <c r="S648" s="37"/>
      <c r="T648" s="37"/>
      <c r="U648" s="37"/>
      <c r="V648" s="37"/>
      <c r="W648" s="586"/>
      <c r="X648" s="78"/>
      <c r="Y648" s="37"/>
      <c r="Z648" s="37"/>
      <c r="AA648" s="37"/>
      <c r="AB648" s="37"/>
      <c r="AC648" s="586"/>
      <c r="AD648" s="78"/>
      <c r="AE648" s="37"/>
      <c r="AF648" s="37"/>
      <c r="AG648" s="37"/>
      <c r="AH648" s="37"/>
      <c r="AI648" s="37"/>
      <c r="AJ648" s="586"/>
      <c r="AK648" s="78"/>
      <c r="AL648" s="37"/>
      <c r="AM648" s="37"/>
      <c r="AN648" s="37"/>
      <c r="AO648" s="586"/>
      <c r="AP648" s="78"/>
      <c r="AQ648" s="37"/>
      <c r="AR648" s="37"/>
      <c r="AS648" s="37"/>
      <c r="AT648" s="37"/>
      <c r="AU648" s="586"/>
      <c r="AV648" s="78"/>
      <c r="AW648" s="37"/>
      <c r="AX648" s="37"/>
      <c r="AY648" s="37"/>
      <c r="AZ648" s="37"/>
      <c r="BA648" s="586"/>
      <c r="BB648" s="78"/>
      <c r="BC648" s="37"/>
      <c r="BD648" s="37"/>
      <c r="BE648" s="37"/>
      <c r="BF648" s="37"/>
      <c r="BG648" s="37"/>
      <c r="BH648" s="586"/>
      <c r="BI648" s="78"/>
      <c r="BJ648" s="37"/>
      <c r="BK648" s="37"/>
      <c r="BL648" s="37"/>
      <c r="BM648" s="586"/>
      <c r="BN648" s="78"/>
      <c r="BO648" s="37"/>
      <c r="BP648" s="37"/>
      <c r="BQ648" s="37"/>
      <c r="BR648" s="37"/>
      <c r="BS648" s="586"/>
      <c r="BT648" s="78"/>
      <c r="BU648" s="37"/>
      <c r="BV648" s="37"/>
      <c r="BW648" s="37"/>
      <c r="BX648" s="37"/>
      <c r="BY648" s="586"/>
      <c r="BZ648" s="78"/>
      <c r="CA648" s="37"/>
      <c r="CB648" s="37"/>
      <c r="CC648" s="37"/>
      <c r="CD648" s="37"/>
      <c r="CE648" s="37"/>
      <c r="CF648" s="586"/>
      <c r="CG648" s="78"/>
      <c r="CH648" s="37"/>
      <c r="CI648" s="37"/>
      <c r="CJ648" s="37"/>
      <c r="CK648" s="586"/>
      <c r="CL648" s="78"/>
      <c r="CM648" s="37"/>
      <c r="CN648" s="37"/>
      <c r="CO648" s="37"/>
      <c r="CP648" s="37"/>
      <c r="CQ648" s="586"/>
      <c r="CR648" s="78"/>
      <c r="CS648" s="37"/>
      <c r="CT648" s="37"/>
      <c r="CU648" s="37"/>
      <c r="CV648" s="37"/>
      <c r="CW648" s="586"/>
      <c r="CX648" s="78"/>
      <c r="CY648" s="37"/>
    </row>
    <row r="649" spans="1:103" ht="12" customHeight="1" x14ac:dyDescent="0.35">
      <c r="A649" s="918"/>
      <c r="B649" s="919"/>
      <c r="C649" s="919"/>
      <c r="D649" s="919"/>
      <c r="E649" s="919"/>
      <c r="F649" s="919"/>
      <c r="G649" s="920"/>
      <c r="H649" s="57"/>
      <c r="I649" s="57"/>
      <c r="J649" s="57"/>
      <c r="K649" s="57"/>
      <c r="L649" s="601"/>
      <c r="M649" s="85"/>
      <c r="N649" s="57"/>
      <c r="O649" s="20"/>
      <c r="P649" s="20"/>
      <c r="Q649" s="602"/>
      <c r="R649" s="84"/>
      <c r="S649" s="20"/>
      <c r="T649" s="20"/>
      <c r="U649" s="20"/>
      <c r="V649" s="20"/>
      <c r="W649" s="602"/>
      <c r="X649" s="84"/>
      <c r="Y649" s="20"/>
      <c r="Z649" s="20"/>
      <c r="AA649" s="20"/>
      <c r="AB649" s="20"/>
      <c r="AC649" s="602"/>
      <c r="AD649" s="84"/>
      <c r="AE649" s="20"/>
      <c r="AF649" s="57"/>
      <c r="AG649" s="57"/>
      <c r="AH649" s="57"/>
      <c r="AI649" s="57"/>
      <c r="AJ649" s="601"/>
      <c r="AK649" s="85"/>
      <c r="AL649" s="57"/>
      <c r="AM649" s="20"/>
      <c r="AN649" s="20"/>
      <c r="AO649" s="602"/>
      <c r="AP649" s="84"/>
      <c r="AQ649" s="20"/>
      <c r="AR649" s="20"/>
      <c r="AS649" s="20"/>
      <c r="AT649" s="20"/>
      <c r="AU649" s="602"/>
      <c r="AV649" s="84"/>
      <c r="AW649" s="20"/>
      <c r="AX649" s="20"/>
      <c r="AY649" s="20"/>
      <c r="AZ649" s="20"/>
      <c r="BA649" s="602"/>
      <c r="BB649" s="84"/>
      <c r="BC649" s="20"/>
      <c r="BD649" s="57"/>
      <c r="BE649" s="57"/>
      <c r="BF649" s="57"/>
      <c r="BG649" s="57"/>
      <c r="BH649" s="601"/>
      <c r="BI649" s="85"/>
      <c r="BJ649" s="57"/>
      <c r="BK649" s="20"/>
      <c r="BL649" s="20"/>
      <c r="BM649" s="602"/>
      <c r="BN649" s="84"/>
      <c r="BO649" s="20"/>
      <c r="BP649" s="20"/>
      <c r="BQ649" s="20"/>
      <c r="BR649" s="20"/>
      <c r="BS649" s="602"/>
      <c r="BT649" s="84"/>
      <c r="BU649" s="20"/>
      <c r="BV649" s="20"/>
      <c r="BW649" s="20"/>
      <c r="BX649" s="20"/>
      <c r="BY649" s="602"/>
      <c r="BZ649" s="84"/>
      <c r="CA649" s="20"/>
      <c r="CB649" s="57"/>
      <c r="CC649" s="57"/>
      <c r="CD649" s="57"/>
      <c r="CE649" s="57"/>
      <c r="CF649" s="601"/>
      <c r="CG649" s="85"/>
      <c r="CH649" s="57"/>
      <c r="CI649" s="20"/>
      <c r="CJ649" s="20"/>
      <c r="CK649" s="602"/>
      <c r="CL649" s="84"/>
      <c r="CM649" s="20"/>
      <c r="CN649" s="20"/>
      <c r="CO649" s="20"/>
      <c r="CP649" s="20"/>
      <c r="CQ649" s="602"/>
      <c r="CR649" s="84"/>
      <c r="CS649" s="20"/>
      <c r="CT649" s="20"/>
      <c r="CU649" s="20"/>
      <c r="CV649" s="20"/>
      <c r="CW649" s="602"/>
      <c r="CX649" s="84"/>
      <c r="CY649" s="20"/>
    </row>
    <row r="650" spans="1:103" ht="12" customHeight="1" x14ac:dyDescent="0.35">
      <c r="A650" s="751" t="s">
        <v>257</v>
      </c>
      <c r="B650" s="779"/>
      <c r="C650" s="779"/>
      <c r="D650" s="779"/>
      <c r="E650" s="779"/>
      <c r="F650" s="779"/>
      <c r="G650" s="753"/>
      <c r="H650" s="20"/>
      <c r="I650" s="20"/>
      <c r="J650" s="20"/>
      <c r="K650" s="20"/>
      <c r="L650" s="602"/>
      <c r="M650" s="84"/>
      <c r="N650" s="20"/>
      <c r="O650" s="20"/>
      <c r="P650" s="20"/>
      <c r="Q650" s="602"/>
      <c r="R650" s="84"/>
      <c r="S650" s="20"/>
      <c r="T650" s="20"/>
      <c r="U650" s="20"/>
      <c r="V650" s="20"/>
      <c r="W650" s="602"/>
      <c r="X650" s="84"/>
      <c r="Y650" s="20"/>
      <c r="Z650" s="20"/>
      <c r="AA650" s="20"/>
      <c r="AB650" s="20"/>
      <c r="AC650" s="602"/>
      <c r="AD650" s="84"/>
      <c r="AE650" s="20"/>
      <c r="AF650" s="20"/>
      <c r="AG650" s="20"/>
      <c r="AH650" s="20"/>
      <c r="AI650" s="20"/>
      <c r="AJ650" s="602"/>
      <c r="AK650" s="84"/>
      <c r="AL650" s="20"/>
      <c r="AM650" s="20"/>
      <c r="AN650" s="20"/>
      <c r="AO650" s="602"/>
      <c r="AP650" s="84"/>
      <c r="AQ650" s="20"/>
      <c r="AR650" s="20"/>
      <c r="AS650" s="20"/>
      <c r="AT650" s="20"/>
      <c r="AU650" s="602"/>
      <c r="AV650" s="84"/>
      <c r="AW650" s="20"/>
      <c r="AX650" s="20"/>
      <c r="AY650" s="20"/>
      <c r="AZ650" s="20"/>
      <c r="BA650" s="602"/>
      <c r="BB650" s="84"/>
      <c r="BC650" s="20"/>
      <c r="BD650" s="20"/>
      <c r="BE650" s="20"/>
      <c r="BF650" s="20"/>
      <c r="BG650" s="20"/>
      <c r="BH650" s="602"/>
      <c r="BI650" s="84"/>
      <c r="BJ650" s="20"/>
      <c r="BK650" s="20"/>
      <c r="BL650" s="20"/>
      <c r="BM650" s="602"/>
      <c r="BN650" s="84"/>
      <c r="BO650" s="20"/>
      <c r="BP650" s="20"/>
      <c r="BQ650" s="20"/>
      <c r="BR650" s="20"/>
      <c r="BS650" s="602"/>
      <c r="BT650" s="84"/>
      <c r="BU650" s="20"/>
      <c r="BV650" s="20"/>
      <c r="BW650" s="20"/>
      <c r="BX650" s="20"/>
      <c r="BY650" s="602"/>
      <c r="BZ650" s="84"/>
      <c r="CA650" s="20"/>
      <c r="CB650" s="20"/>
      <c r="CC650" s="20"/>
      <c r="CD650" s="20"/>
      <c r="CE650" s="20"/>
      <c r="CF650" s="602"/>
      <c r="CG650" s="84"/>
      <c r="CH650" s="20"/>
      <c r="CI650" s="20"/>
      <c r="CJ650" s="20"/>
      <c r="CK650" s="602"/>
      <c r="CL650" s="84"/>
      <c r="CM650" s="20"/>
      <c r="CN650" s="20"/>
      <c r="CO650" s="20"/>
      <c r="CP650" s="20"/>
      <c r="CQ650" s="602"/>
      <c r="CR650" s="84"/>
      <c r="CS650" s="20"/>
      <c r="CT650" s="20"/>
      <c r="CU650" s="20"/>
      <c r="CV650" s="20"/>
      <c r="CW650" s="602"/>
      <c r="CX650" s="84"/>
      <c r="CY650" s="20"/>
    </row>
    <row r="651" spans="1:103" ht="12" customHeight="1" x14ac:dyDescent="0.35">
      <c r="A651" s="783" t="s">
        <v>103</v>
      </c>
      <c r="B651" s="784"/>
      <c r="C651" s="784"/>
      <c r="D651" s="784"/>
      <c r="E651" s="784"/>
      <c r="F651" s="784"/>
      <c r="G651" s="785"/>
      <c r="H651" s="20"/>
      <c r="I651" s="20"/>
      <c r="J651" s="20"/>
      <c r="K651" s="20"/>
      <c r="L651" s="602"/>
      <c r="M651" s="84"/>
      <c r="N651" s="20"/>
      <c r="O651" s="20"/>
      <c r="P651" s="20"/>
      <c r="Q651" s="602"/>
      <c r="R651" s="84"/>
      <c r="S651" s="20"/>
      <c r="T651" s="20"/>
      <c r="U651" s="20"/>
      <c r="V651" s="20"/>
      <c r="W651" s="602"/>
      <c r="X651" s="84"/>
      <c r="Y651" s="20"/>
      <c r="Z651" s="20"/>
      <c r="AA651" s="20"/>
      <c r="AB651" s="20"/>
      <c r="AC651" s="602"/>
      <c r="AD651" s="84"/>
      <c r="AE651" s="20"/>
      <c r="AF651" s="20"/>
      <c r="AG651" s="20"/>
      <c r="AH651" s="20"/>
      <c r="AI651" s="20"/>
      <c r="AJ651" s="602"/>
      <c r="AK651" s="84"/>
      <c r="AL651" s="20"/>
      <c r="AM651" s="20"/>
      <c r="AN651" s="20"/>
      <c r="AO651" s="602"/>
      <c r="AP651" s="84"/>
      <c r="AQ651" s="20"/>
      <c r="AR651" s="20"/>
      <c r="AS651" s="20"/>
      <c r="AT651" s="20"/>
      <c r="AU651" s="602"/>
      <c r="AV651" s="84"/>
      <c r="AW651" s="20"/>
      <c r="AX651" s="20"/>
      <c r="AY651" s="20"/>
      <c r="AZ651" s="20"/>
      <c r="BA651" s="602"/>
      <c r="BB651" s="84"/>
      <c r="BC651" s="20"/>
      <c r="BD651" s="20"/>
      <c r="BE651" s="20"/>
      <c r="BF651" s="20"/>
      <c r="BG651" s="20"/>
      <c r="BH651" s="602"/>
      <c r="BI651" s="84"/>
      <c r="BJ651" s="20"/>
      <c r="BK651" s="20"/>
      <c r="BL651" s="20"/>
      <c r="BM651" s="602"/>
      <c r="BN651" s="84"/>
      <c r="BO651" s="20"/>
      <c r="BP651" s="20"/>
      <c r="BQ651" s="20"/>
      <c r="BR651" s="20"/>
      <c r="BS651" s="602"/>
      <c r="BT651" s="84"/>
      <c r="BU651" s="20"/>
      <c r="BV651" s="20"/>
      <c r="BW651" s="20"/>
      <c r="BX651" s="20"/>
      <c r="BY651" s="602"/>
      <c r="BZ651" s="84"/>
      <c r="CA651" s="20"/>
      <c r="CB651" s="20"/>
      <c r="CC651" s="20"/>
      <c r="CD651" s="20"/>
      <c r="CE651" s="20"/>
      <c r="CF651" s="602"/>
      <c r="CG651" s="84"/>
      <c r="CH651" s="20"/>
      <c r="CI651" s="20"/>
      <c r="CJ651" s="20"/>
      <c r="CK651" s="602"/>
      <c r="CL651" s="84"/>
      <c r="CM651" s="20"/>
      <c r="CN651" s="20"/>
      <c r="CO651" s="20"/>
      <c r="CP651" s="20"/>
      <c r="CQ651" s="602"/>
      <c r="CR651" s="84"/>
      <c r="CS651" s="20"/>
      <c r="CT651" s="20"/>
      <c r="CU651" s="20"/>
      <c r="CV651" s="20"/>
      <c r="CW651" s="602"/>
      <c r="CX651" s="84"/>
      <c r="CY651" s="20"/>
    </row>
    <row r="652" spans="1:103" ht="12" customHeight="1" x14ac:dyDescent="0.35">
      <c r="A652" s="751" t="s">
        <v>104</v>
      </c>
      <c r="B652" s="779"/>
      <c r="C652" s="779"/>
      <c r="D652" s="779"/>
      <c r="E652" s="779"/>
      <c r="F652" s="779"/>
      <c r="G652" s="753"/>
      <c r="H652" s="20"/>
      <c r="I652" s="20"/>
      <c r="J652" s="20"/>
      <c r="K652" s="20"/>
      <c r="L652" s="602"/>
      <c r="M652" s="84"/>
      <c r="N652" s="20"/>
      <c r="O652" s="20"/>
      <c r="P652" s="20"/>
      <c r="Q652" s="602"/>
      <c r="R652" s="84"/>
      <c r="S652" s="20"/>
      <c r="T652" s="20"/>
      <c r="U652" s="20"/>
      <c r="V652" s="20"/>
      <c r="W652" s="602"/>
      <c r="X652" s="84"/>
      <c r="Y652" s="20"/>
      <c r="Z652" s="20"/>
      <c r="AA652" s="20"/>
      <c r="AB652" s="20"/>
      <c r="AC652" s="602"/>
      <c r="AD652" s="84"/>
      <c r="AE652" s="20"/>
      <c r="AF652" s="20"/>
      <c r="AG652" s="20"/>
      <c r="AH652" s="20"/>
      <c r="AI652" s="20"/>
      <c r="AJ652" s="602"/>
      <c r="AK652" s="84"/>
      <c r="AL652" s="20"/>
      <c r="AM652" s="20"/>
      <c r="AN652" s="20"/>
      <c r="AO652" s="602"/>
      <c r="AP652" s="84"/>
      <c r="AQ652" s="20"/>
      <c r="AR652" s="20"/>
      <c r="AS652" s="20"/>
      <c r="AT652" s="20"/>
      <c r="AU652" s="602"/>
      <c r="AV652" s="84"/>
      <c r="AW652" s="20"/>
      <c r="AX652" s="20"/>
      <c r="AY652" s="20"/>
      <c r="AZ652" s="20"/>
      <c r="BA652" s="602"/>
      <c r="BB652" s="84"/>
      <c r="BC652" s="20"/>
      <c r="BD652" s="20"/>
      <c r="BE652" s="20"/>
      <c r="BF652" s="20"/>
      <c r="BG652" s="20"/>
      <c r="BH652" s="602"/>
      <c r="BI652" s="84"/>
      <c r="BJ652" s="20"/>
      <c r="BK652" s="20"/>
      <c r="BL652" s="20"/>
      <c r="BM652" s="602"/>
      <c r="BN652" s="84"/>
      <c r="BO652" s="20"/>
      <c r="BP652" s="20"/>
      <c r="BQ652" s="20"/>
      <c r="BR652" s="20"/>
      <c r="BS652" s="602"/>
      <c r="BT652" s="84"/>
      <c r="BU652" s="20"/>
      <c r="BV652" s="20"/>
      <c r="BW652" s="20"/>
      <c r="BX652" s="20"/>
      <c r="BY652" s="602"/>
      <c r="BZ652" s="84"/>
      <c r="CA652" s="20"/>
      <c r="CB652" s="20"/>
      <c r="CC652" s="20"/>
      <c r="CD652" s="20"/>
      <c r="CE652" s="20"/>
      <c r="CF652" s="602"/>
      <c r="CG652" s="84"/>
      <c r="CH652" s="20"/>
      <c r="CI652" s="20"/>
      <c r="CJ652" s="20"/>
      <c r="CK652" s="602"/>
      <c r="CL652" s="84"/>
      <c r="CM652" s="20"/>
      <c r="CN652" s="20"/>
      <c r="CO652" s="20"/>
      <c r="CP652" s="20"/>
      <c r="CQ652" s="602"/>
      <c r="CR652" s="84"/>
      <c r="CS652" s="20"/>
      <c r="CT652" s="20"/>
      <c r="CU652" s="20"/>
      <c r="CV652" s="20"/>
      <c r="CW652" s="602"/>
      <c r="CX652" s="84"/>
      <c r="CY652" s="20"/>
    </row>
    <row r="653" spans="1:103" ht="12" customHeight="1" x14ac:dyDescent="0.35">
      <c r="A653" s="751" t="s">
        <v>113</v>
      </c>
      <c r="B653" s="779"/>
      <c r="C653" s="779"/>
      <c r="D653" s="779"/>
      <c r="E653" s="779"/>
      <c r="F653" s="779"/>
      <c r="G653" s="753"/>
      <c r="H653" s="6"/>
      <c r="I653" s="6"/>
      <c r="J653" s="6"/>
      <c r="K653" s="6"/>
      <c r="L653" s="603"/>
      <c r="M653" s="77"/>
      <c r="N653" s="6"/>
      <c r="O653" s="6"/>
      <c r="P653" s="6"/>
      <c r="Q653" s="603"/>
      <c r="R653" s="77"/>
      <c r="S653" s="6"/>
      <c r="T653" s="6"/>
      <c r="U653" s="6"/>
      <c r="V653" s="6"/>
      <c r="W653" s="603"/>
      <c r="X653" s="77"/>
      <c r="Y653" s="6"/>
      <c r="Z653" s="6"/>
      <c r="AA653" s="6"/>
      <c r="AB653" s="6"/>
      <c r="AC653" s="603"/>
      <c r="AD653" s="77"/>
      <c r="AE653" s="6"/>
      <c r="AF653" s="6"/>
      <c r="AG653" s="6"/>
      <c r="AH653" s="6"/>
      <c r="AI653" s="6"/>
      <c r="AJ653" s="603"/>
      <c r="AK653" s="77"/>
      <c r="AL653" s="6"/>
      <c r="AM653" s="6"/>
      <c r="AN653" s="6"/>
      <c r="AO653" s="603"/>
      <c r="AP653" s="77"/>
      <c r="AQ653" s="6"/>
      <c r="AR653" s="6"/>
      <c r="AS653" s="6"/>
      <c r="AT653" s="6"/>
      <c r="AU653" s="603"/>
      <c r="AV653" s="77"/>
      <c r="AW653" s="6"/>
      <c r="AX653" s="6"/>
      <c r="AY653" s="6"/>
      <c r="AZ653" s="6"/>
      <c r="BA653" s="603"/>
      <c r="BB653" s="77"/>
      <c r="BC653" s="6"/>
      <c r="BD653" s="6"/>
      <c r="BE653" s="6"/>
      <c r="BF653" s="6"/>
      <c r="BG653" s="6"/>
      <c r="BH653" s="603"/>
      <c r="BI653" s="77"/>
      <c r="BJ653" s="6"/>
      <c r="BK653" s="6"/>
      <c r="BL653" s="6"/>
      <c r="BM653" s="603"/>
      <c r="BN653" s="77"/>
      <c r="BO653" s="6"/>
      <c r="BP653" s="6"/>
      <c r="BQ653" s="6"/>
      <c r="BR653" s="6"/>
      <c r="BS653" s="603"/>
      <c r="BT653" s="77"/>
      <c r="BU653" s="6"/>
      <c r="BV653" s="6"/>
      <c r="BW653" s="6"/>
      <c r="BX653" s="6"/>
      <c r="BY653" s="603"/>
      <c r="BZ653" s="77"/>
      <c r="CA653" s="6"/>
      <c r="CB653" s="6"/>
      <c r="CC653" s="6"/>
      <c r="CD653" s="6"/>
      <c r="CE653" s="6"/>
      <c r="CF653" s="603"/>
      <c r="CG653" s="77"/>
      <c r="CH653" s="6"/>
      <c r="CI653" s="6"/>
      <c r="CJ653" s="6"/>
      <c r="CK653" s="603"/>
      <c r="CL653" s="77"/>
      <c r="CM653" s="6"/>
      <c r="CN653" s="6"/>
      <c r="CO653" s="6"/>
      <c r="CP653" s="6"/>
      <c r="CQ653" s="603"/>
      <c r="CR653" s="77"/>
      <c r="CS653" s="6"/>
      <c r="CT653" s="6"/>
      <c r="CU653" s="6"/>
      <c r="CV653" s="6"/>
      <c r="CW653" s="603"/>
      <c r="CX653" s="77"/>
      <c r="CY653" s="6"/>
    </row>
    <row r="654" spans="1:103" ht="12" customHeight="1" x14ac:dyDescent="0.35">
      <c r="A654" s="751" t="s">
        <v>106</v>
      </c>
      <c r="B654" s="779"/>
      <c r="C654" s="779"/>
      <c r="D654" s="779"/>
      <c r="E654" s="779"/>
      <c r="F654" s="779"/>
      <c r="G654" s="753"/>
      <c r="H654" s="6"/>
      <c r="I654" s="6"/>
      <c r="J654" s="6"/>
      <c r="K654" s="6"/>
      <c r="L654" s="603"/>
      <c r="M654" s="77"/>
      <c r="N654" s="6"/>
      <c r="O654" s="6"/>
      <c r="P654" s="6"/>
      <c r="Q654" s="603"/>
      <c r="R654" s="77"/>
      <c r="S654" s="6"/>
      <c r="T654" s="6"/>
      <c r="U654" s="6"/>
      <c r="V654" s="6"/>
      <c r="W654" s="603"/>
      <c r="X654" s="77"/>
      <c r="Y654" s="6"/>
      <c r="Z654" s="6"/>
      <c r="AA654" s="6"/>
      <c r="AB654" s="6"/>
      <c r="AC654" s="603"/>
      <c r="AD654" s="77"/>
      <c r="AE654" s="6"/>
      <c r="AF654" s="6"/>
      <c r="AG654" s="6"/>
      <c r="AH654" s="6"/>
      <c r="AI654" s="6"/>
      <c r="AJ654" s="603"/>
      <c r="AK654" s="77"/>
      <c r="AL654" s="6"/>
      <c r="AM654" s="6"/>
      <c r="AN654" s="6"/>
      <c r="AO654" s="603"/>
      <c r="AP654" s="77"/>
      <c r="AQ654" s="6"/>
      <c r="AR654" s="6"/>
      <c r="AS654" s="6"/>
      <c r="AT654" s="6"/>
      <c r="AU654" s="603"/>
      <c r="AV654" s="77"/>
      <c r="AW654" s="6"/>
      <c r="AX654" s="6"/>
      <c r="AY654" s="6"/>
      <c r="AZ654" s="6"/>
      <c r="BA654" s="603"/>
      <c r="BB654" s="77"/>
      <c r="BC654" s="6"/>
      <c r="BD654" s="6"/>
      <c r="BE654" s="6"/>
      <c r="BF654" s="6"/>
      <c r="BG654" s="6"/>
      <c r="BH654" s="603"/>
      <c r="BI654" s="77"/>
      <c r="BJ654" s="6"/>
      <c r="BK654" s="6"/>
      <c r="BL654" s="6"/>
      <c r="BM654" s="603"/>
      <c r="BN654" s="77"/>
      <c r="BO654" s="6"/>
      <c r="BP654" s="6"/>
      <c r="BQ654" s="6"/>
      <c r="BR654" s="6"/>
      <c r="BS654" s="603"/>
      <c r="BT654" s="77"/>
      <c r="BU654" s="6"/>
      <c r="BV654" s="6"/>
      <c r="BW654" s="6"/>
      <c r="BX654" s="6"/>
      <c r="BY654" s="603"/>
      <c r="BZ654" s="77"/>
      <c r="CA654" s="6"/>
      <c r="CB654" s="6"/>
      <c r="CC654" s="6"/>
      <c r="CD654" s="6"/>
      <c r="CE654" s="6"/>
      <c r="CF654" s="603"/>
      <c r="CG654" s="77"/>
      <c r="CH654" s="6"/>
      <c r="CI654" s="6"/>
      <c r="CJ654" s="6"/>
      <c r="CK654" s="603"/>
      <c r="CL654" s="77"/>
      <c r="CM654" s="6"/>
      <c r="CN654" s="6"/>
      <c r="CO654" s="6"/>
      <c r="CP654" s="6"/>
      <c r="CQ654" s="603"/>
      <c r="CR654" s="77"/>
      <c r="CS654" s="6"/>
      <c r="CT654" s="6"/>
      <c r="CU654" s="6"/>
      <c r="CV654" s="6"/>
      <c r="CW654" s="603"/>
      <c r="CX654" s="77"/>
      <c r="CY654" s="6"/>
    </row>
    <row r="655" spans="1:103" ht="12" customHeight="1" x14ac:dyDescent="0.35">
      <c r="A655" s="604" t="s">
        <v>135</v>
      </c>
      <c r="B655" s="327"/>
      <c r="C655" s="327"/>
      <c r="D655" s="327"/>
      <c r="E655" s="327"/>
      <c r="F655" s="327"/>
      <c r="G655" s="328"/>
      <c r="H655" s="6"/>
      <c r="I655" s="6"/>
      <c r="J655" s="6"/>
      <c r="K655" s="6"/>
      <c r="L655" s="603"/>
      <c r="M655" s="77"/>
      <c r="N655" s="6"/>
      <c r="O655" s="6"/>
      <c r="P655" s="6"/>
      <c r="Q655" s="603"/>
      <c r="R655" s="77"/>
      <c r="S655" s="6"/>
      <c r="T655" s="6"/>
      <c r="U655" s="6"/>
      <c r="V655" s="6"/>
      <c r="W655" s="603"/>
      <c r="X655" s="77"/>
      <c r="Y655" s="6"/>
      <c r="Z655" s="6"/>
      <c r="AA655" s="6"/>
      <c r="AB655" s="6"/>
      <c r="AC655" s="603"/>
      <c r="AD655" s="77"/>
      <c r="AE655" s="6"/>
      <c r="AF655" s="6"/>
      <c r="AG655" s="6"/>
      <c r="AH655" s="6"/>
      <c r="AI655" s="6"/>
      <c r="AJ655" s="603"/>
      <c r="AK655" s="77"/>
      <c r="AL655" s="6"/>
      <c r="AM655" s="6"/>
      <c r="AN655" s="6"/>
      <c r="AO655" s="603"/>
      <c r="AP655" s="77"/>
      <c r="AQ655" s="6"/>
      <c r="AR655" s="6"/>
      <c r="AS655" s="6"/>
      <c r="AT655" s="6"/>
      <c r="AU655" s="603"/>
      <c r="AV655" s="77"/>
      <c r="AW655" s="6"/>
      <c r="AX655" s="6"/>
      <c r="AY655" s="6"/>
      <c r="AZ655" s="6"/>
      <c r="BA655" s="603"/>
      <c r="BB655" s="77"/>
      <c r="BC655" s="6"/>
      <c r="BD655" s="6"/>
      <c r="BE655" s="6"/>
      <c r="BF655" s="6"/>
      <c r="BG655" s="6"/>
      <c r="BH655" s="603"/>
      <c r="BI655" s="77"/>
      <c r="BJ655" s="6"/>
      <c r="BK655" s="6"/>
      <c r="BL655" s="6"/>
      <c r="BM655" s="603"/>
      <c r="BN655" s="77"/>
      <c r="BO655" s="6"/>
      <c r="BP655" s="6"/>
      <c r="BQ655" s="6"/>
      <c r="BR655" s="6"/>
      <c r="BS655" s="603"/>
      <c r="BT655" s="77"/>
      <c r="BU655" s="6"/>
      <c r="BV655" s="6"/>
      <c r="BW655" s="6"/>
      <c r="BX655" s="6"/>
      <c r="BY655" s="603"/>
      <c r="BZ655" s="77"/>
      <c r="CA655" s="6"/>
      <c r="CB655" s="6"/>
      <c r="CC655" s="6"/>
      <c r="CD655" s="6"/>
      <c r="CE655" s="6"/>
      <c r="CF655" s="603"/>
      <c r="CG655" s="77"/>
      <c r="CH655" s="6"/>
      <c r="CI655" s="6"/>
      <c r="CJ655" s="6"/>
      <c r="CK655" s="603"/>
      <c r="CL655" s="77"/>
      <c r="CM655" s="6"/>
      <c r="CN655" s="6"/>
      <c r="CO655" s="6"/>
      <c r="CP655" s="6"/>
      <c r="CQ655" s="603"/>
      <c r="CR655" s="77"/>
      <c r="CS655" s="6"/>
      <c r="CT655" s="6"/>
      <c r="CU655" s="6"/>
      <c r="CV655" s="6"/>
      <c r="CW655" s="603"/>
      <c r="CX655" s="77"/>
      <c r="CY655" s="6"/>
    </row>
    <row r="656" spans="1:103" ht="12" customHeight="1" x14ac:dyDescent="0.35">
      <c r="A656" s="551" t="s">
        <v>258</v>
      </c>
      <c r="B656" s="6"/>
      <c r="C656" s="6"/>
      <c r="D656" s="6"/>
      <c r="E656" s="6"/>
      <c r="F656" s="6"/>
      <c r="G656" s="605"/>
      <c r="H656" s="6"/>
      <c r="I656" s="6"/>
      <c r="J656" s="6"/>
      <c r="K656" s="6"/>
      <c r="L656" s="603"/>
      <c r="M656" s="77"/>
      <c r="N656" s="6"/>
      <c r="O656" s="6"/>
      <c r="P656" s="6"/>
      <c r="Q656" s="603"/>
      <c r="R656" s="77"/>
      <c r="S656" s="6"/>
      <c r="T656" s="6"/>
      <c r="U656" s="6"/>
      <c r="V656" s="6"/>
      <c r="W656" s="603"/>
      <c r="X656" s="77"/>
      <c r="Y656" s="6"/>
      <c r="Z656" s="6"/>
      <c r="AA656" s="6"/>
      <c r="AB656" s="6"/>
      <c r="AC656" s="603"/>
      <c r="AD656" s="77"/>
      <c r="AE656" s="6"/>
      <c r="AF656" s="6"/>
      <c r="AG656" s="6"/>
      <c r="AH656" s="6"/>
      <c r="AI656" s="6"/>
      <c r="AJ656" s="603"/>
      <c r="AK656" s="77"/>
      <c r="AL656" s="6"/>
      <c r="AM656" s="6"/>
      <c r="AN656" s="6"/>
      <c r="AO656" s="603"/>
      <c r="AP656" s="77"/>
      <c r="AQ656" s="6"/>
      <c r="AR656" s="6"/>
      <c r="AS656" s="6"/>
      <c r="AT656" s="6"/>
      <c r="AU656" s="603"/>
      <c r="AV656" s="77"/>
      <c r="AW656" s="6"/>
      <c r="AX656" s="6"/>
      <c r="AY656" s="6"/>
      <c r="AZ656" s="6"/>
      <c r="BA656" s="603"/>
      <c r="BB656" s="77"/>
      <c r="BC656" s="6"/>
      <c r="BD656" s="6"/>
      <c r="BE656" s="6"/>
      <c r="BF656" s="6"/>
      <c r="BG656" s="6"/>
      <c r="BH656" s="603"/>
      <c r="BI656" s="77"/>
      <c r="BJ656" s="6"/>
      <c r="BK656" s="6"/>
      <c r="BL656" s="6"/>
      <c r="BM656" s="603"/>
      <c r="BN656" s="77"/>
      <c r="BO656" s="6"/>
      <c r="BP656" s="6"/>
      <c r="BQ656" s="6"/>
      <c r="BR656" s="6"/>
      <c r="BS656" s="603"/>
      <c r="BT656" s="77"/>
      <c r="BU656" s="6"/>
      <c r="BV656" s="6"/>
      <c r="BW656" s="6"/>
      <c r="BX656" s="6"/>
      <c r="BY656" s="603"/>
      <c r="BZ656" s="77"/>
      <c r="CA656" s="6"/>
      <c r="CB656" s="6"/>
      <c r="CC656" s="6"/>
      <c r="CD656" s="6"/>
      <c r="CE656" s="6"/>
      <c r="CF656" s="603"/>
      <c r="CG656" s="77"/>
      <c r="CH656" s="6"/>
      <c r="CI656" s="6"/>
      <c r="CJ656" s="6"/>
      <c r="CK656" s="603"/>
      <c r="CL656" s="77"/>
      <c r="CM656" s="6"/>
      <c r="CN656" s="6"/>
      <c r="CO656" s="6"/>
      <c r="CP656" s="6"/>
      <c r="CQ656" s="603"/>
      <c r="CR656" s="77"/>
      <c r="CS656" s="6"/>
      <c r="CT656" s="6"/>
      <c r="CU656" s="6"/>
      <c r="CV656" s="6"/>
      <c r="CW656" s="603"/>
      <c r="CX656" s="77"/>
      <c r="CY656" s="6"/>
    </row>
    <row r="657" spans="1:122" ht="12" customHeight="1" x14ac:dyDescent="0.35">
      <c r="A657" s="3"/>
      <c r="B657" s="51"/>
      <c r="C657" s="51"/>
      <c r="D657" s="51"/>
      <c r="E657" s="51"/>
      <c r="F657" s="51"/>
      <c r="G657" s="606"/>
      <c r="H657" s="6"/>
      <c r="I657" s="6"/>
      <c r="J657" s="6"/>
      <c r="K657" s="6"/>
      <c r="L657" s="603"/>
      <c r="M657" s="77"/>
      <c r="N657" s="6"/>
      <c r="O657" s="6"/>
      <c r="P657" s="6"/>
      <c r="Q657" s="603"/>
      <c r="R657" s="77"/>
      <c r="S657" s="6"/>
      <c r="T657" s="6"/>
      <c r="U657" s="6"/>
      <c r="V657" s="6"/>
      <c r="W657" s="603"/>
      <c r="X657" s="77"/>
      <c r="Y657" s="6"/>
      <c r="Z657" s="6"/>
      <c r="AA657" s="6"/>
      <c r="AB657" s="6"/>
      <c r="AC657" s="603"/>
      <c r="AD657" s="77"/>
      <c r="AE657" s="6"/>
      <c r="AF657" s="6"/>
      <c r="AG657" s="6"/>
      <c r="AH657" s="6"/>
      <c r="AI657" s="6"/>
      <c r="AJ657" s="603"/>
      <c r="AK657" s="77"/>
      <c r="AL657" s="6"/>
      <c r="AM657" s="6"/>
      <c r="AN657" s="6"/>
      <c r="AO657" s="603"/>
      <c r="AP657" s="77"/>
      <c r="AQ657" s="6"/>
      <c r="AR657" s="6"/>
      <c r="AS657" s="6"/>
      <c r="AT657" s="6"/>
      <c r="AU657" s="603"/>
      <c r="AV657" s="77"/>
      <c r="AW657" s="6"/>
      <c r="AX657" s="6"/>
      <c r="AY657" s="6"/>
      <c r="AZ657" s="6"/>
      <c r="BA657" s="603"/>
      <c r="BB657" s="77"/>
      <c r="BC657" s="6"/>
      <c r="BD657" s="6"/>
      <c r="BE657" s="6"/>
      <c r="BF657" s="6"/>
      <c r="BG657" s="6"/>
      <c r="BH657" s="603"/>
      <c r="BI657" s="77"/>
      <c r="BJ657" s="6"/>
      <c r="BK657" s="6"/>
      <c r="BL657" s="6"/>
      <c r="BM657" s="603"/>
      <c r="BN657" s="77"/>
      <c r="BO657" s="6"/>
      <c r="BP657" s="6"/>
      <c r="BQ657" s="6"/>
      <c r="BR657" s="6"/>
      <c r="BS657" s="603"/>
      <c r="BT657" s="77"/>
      <c r="BU657" s="6"/>
      <c r="BV657" s="6"/>
      <c r="BW657" s="6"/>
      <c r="BX657" s="6"/>
      <c r="BY657" s="603"/>
      <c r="BZ657" s="77"/>
      <c r="CA657" s="6"/>
      <c r="CB657" s="6"/>
      <c r="CC657" s="6"/>
      <c r="CD657" s="6"/>
      <c r="CE657" s="6"/>
      <c r="CF657" s="603"/>
      <c r="CG657" s="77"/>
      <c r="CH657" s="6"/>
      <c r="CI657" s="6"/>
      <c r="CJ657" s="6"/>
      <c r="CK657" s="603"/>
      <c r="CL657" s="77"/>
      <c r="CM657" s="6"/>
      <c r="CN657" s="6"/>
      <c r="CO657" s="6"/>
      <c r="CP657" s="6"/>
      <c r="CQ657" s="603"/>
      <c r="CR657" s="77"/>
      <c r="CS657" s="6"/>
      <c r="CT657" s="6"/>
      <c r="CU657" s="6"/>
      <c r="CV657" s="6"/>
      <c r="CW657" s="603"/>
      <c r="CX657" s="77"/>
      <c r="CY657" s="6"/>
    </row>
    <row r="658" spans="1:122" ht="12" customHeight="1" x14ac:dyDescent="0.35">
      <c r="A658" s="6"/>
      <c r="B658" s="6"/>
      <c r="C658" s="6"/>
      <c r="D658" s="6"/>
      <c r="E658" s="6"/>
      <c r="F658" s="6"/>
      <c r="G658" s="603"/>
      <c r="H658" s="6"/>
      <c r="I658" s="6"/>
      <c r="J658" s="6"/>
      <c r="K658" s="6"/>
      <c r="L658" s="603"/>
      <c r="M658" s="77"/>
      <c r="N658" s="6"/>
      <c r="O658" s="6"/>
      <c r="P658" s="6"/>
      <c r="Q658" s="603"/>
      <c r="R658" s="77"/>
      <c r="S658" s="6"/>
      <c r="T658" s="6"/>
      <c r="U658" s="6"/>
      <c r="V658" s="6"/>
      <c r="W658" s="603"/>
      <c r="X658" s="77"/>
      <c r="Y658" s="6"/>
      <c r="Z658" s="6"/>
      <c r="AA658" s="6"/>
      <c r="AB658" s="6"/>
      <c r="AC658" s="603"/>
      <c r="AD658" s="77"/>
      <c r="AE658" s="6"/>
      <c r="AF658" s="6"/>
      <c r="AG658" s="6"/>
      <c r="AH658" s="6"/>
      <c r="AI658" s="6"/>
      <c r="AJ658" s="603"/>
      <c r="AK658" s="77"/>
      <c r="AL658" s="6"/>
      <c r="AM658" s="6"/>
      <c r="AN658" s="6"/>
      <c r="AO658" s="603"/>
      <c r="AP658" s="77"/>
      <c r="AQ658" s="6"/>
      <c r="AR658" s="6"/>
      <c r="AS658" s="6"/>
      <c r="AT658" s="6"/>
      <c r="AU658" s="603"/>
      <c r="AV658" s="77"/>
      <c r="AW658" s="6"/>
      <c r="AX658" s="6"/>
      <c r="AY658" s="6"/>
      <c r="AZ658" s="6"/>
      <c r="BA658" s="603"/>
      <c r="BB658" s="77"/>
      <c r="BC658" s="6"/>
      <c r="BD658" s="6"/>
      <c r="BE658" s="6"/>
      <c r="BF658" s="6"/>
      <c r="BG658" s="6"/>
      <c r="BH658" s="603"/>
      <c r="BI658" s="77"/>
      <c r="BJ658" s="6"/>
      <c r="BK658" s="6"/>
      <c r="BL658" s="6"/>
      <c r="BM658" s="603"/>
      <c r="BN658" s="77"/>
      <c r="BO658" s="6"/>
      <c r="BP658" s="6"/>
      <c r="BQ658" s="6"/>
      <c r="BR658" s="6"/>
      <c r="BS658" s="603"/>
      <c r="BT658" s="77"/>
      <c r="BU658" s="6"/>
      <c r="BV658" s="6"/>
      <c r="BW658" s="6"/>
      <c r="BX658" s="6"/>
      <c r="BY658" s="603"/>
      <c r="BZ658" s="77"/>
      <c r="CA658" s="6"/>
      <c r="CB658" s="6"/>
      <c r="CC658" s="6"/>
      <c r="CD658" s="6"/>
      <c r="CE658" s="6"/>
      <c r="CF658" s="603"/>
      <c r="CG658" s="77"/>
      <c r="CH658" s="6"/>
      <c r="CI658" s="6"/>
      <c r="CJ658" s="6"/>
      <c r="CK658" s="603"/>
      <c r="CL658" s="77"/>
      <c r="CM658" s="6"/>
      <c r="CN658" s="6"/>
      <c r="CO658" s="6"/>
      <c r="CP658" s="6"/>
      <c r="CQ658" s="603"/>
      <c r="CR658" s="77"/>
      <c r="CS658" s="6"/>
      <c r="CT658" s="6"/>
      <c r="CU658" s="6"/>
      <c r="CV658" s="6"/>
      <c r="CW658" s="603"/>
      <c r="CX658" s="77"/>
      <c r="CY658" s="6"/>
    </row>
    <row r="659" spans="1:122" ht="12" customHeight="1" x14ac:dyDescent="0.35">
      <c r="A659" s="913"/>
      <c r="B659" s="914"/>
      <c r="C659" s="914"/>
      <c r="D659" s="914"/>
      <c r="E659" s="914"/>
      <c r="F659" s="915"/>
      <c r="G659" s="491"/>
      <c r="H659" s="491"/>
      <c r="I659" s="491"/>
      <c r="J659" s="491"/>
      <c r="K659" s="607"/>
      <c r="L659" s="491"/>
      <c r="M659" s="491"/>
      <c r="N659" s="491"/>
      <c r="O659" s="491"/>
      <c r="P659" s="607"/>
      <c r="Q659" s="558"/>
      <c r="R659" s="491"/>
      <c r="S659" s="491"/>
      <c r="T659" s="491"/>
      <c r="U659" s="491"/>
      <c r="V659" s="607"/>
      <c r="W659" s="558"/>
      <c r="X659" s="491"/>
      <c r="Y659" s="491"/>
      <c r="Z659" s="491"/>
      <c r="AA659" s="491"/>
      <c r="AB659" s="607"/>
      <c r="AC659" s="558"/>
      <c r="AD659" s="491"/>
      <c r="AE659" s="491"/>
      <c r="AF659" s="491"/>
      <c r="AG659" s="491"/>
      <c r="AH659" s="607"/>
      <c r="AI659" s="558"/>
      <c r="AJ659" s="491"/>
      <c r="AK659" s="491"/>
      <c r="AL659" s="491"/>
      <c r="AM659" s="491"/>
      <c r="AN659" s="607"/>
      <c r="AO659" s="491"/>
      <c r="AP659" s="491"/>
      <c r="AQ659" s="491"/>
      <c r="AR659" s="491"/>
      <c r="AS659" s="607"/>
      <c r="AT659" s="558"/>
      <c r="AU659" s="491"/>
      <c r="AV659" s="491"/>
      <c r="AW659" s="491"/>
      <c r="AX659" s="491"/>
      <c r="AY659" s="607"/>
      <c r="AZ659" s="558"/>
      <c r="BA659" s="491"/>
      <c r="BB659" s="491"/>
      <c r="BC659" s="491"/>
      <c r="BD659" s="491"/>
      <c r="BE659" s="607"/>
      <c r="BF659" s="558"/>
      <c r="BG659" s="491"/>
      <c r="BH659" s="491"/>
      <c r="BI659" s="491"/>
      <c r="BJ659" s="491"/>
      <c r="BK659" s="607"/>
      <c r="BL659" s="558"/>
      <c r="BM659" s="491"/>
      <c r="BN659" s="491"/>
      <c r="BO659" s="491"/>
      <c r="BP659" s="491"/>
      <c r="BQ659" s="607"/>
      <c r="BR659" s="491"/>
      <c r="BS659" s="491"/>
      <c r="BT659" s="491"/>
      <c r="BU659" s="491"/>
      <c r="BV659" s="607"/>
      <c r="BW659" s="558"/>
      <c r="BX659" s="491"/>
      <c r="BY659" s="491"/>
      <c r="BZ659" s="491"/>
      <c r="CA659" s="491"/>
      <c r="CB659" s="607"/>
      <c r="CC659" s="558"/>
      <c r="CD659" s="491"/>
      <c r="CE659" s="491"/>
      <c r="CF659" s="491"/>
      <c r="CG659" s="491"/>
      <c r="CH659" s="607"/>
      <c r="CI659" s="558"/>
      <c r="CJ659" s="491"/>
      <c r="CK659" s="491"/>
      <c r="CL659" s="491"/>
      <c r="CM659" s="491"/>
      <c r="CN659" s="607"/>
      <c r="CO659" s="558"/>
      <c r="CP659" s="491"/>
      <c r="CQ659" s="491"/>
      <c r="CR659" s="491"/>
      <c r="CS659" s="491"/>
      <c r="CT659" s="607"/>
      <c r="CU659" s="491"/>
      <c r="CV659" s="491"/>
      <c r="CW659" s="491"/>
      <c r="CX659" s="491"/>
      <c r="CY659" s="607"/>
      <c r="CZ659" s="558"/>
      <c r="DA659" s="491"/>
      <c r="DB659" s="491"/>
      <c r="DC659" s="491"/>
      <c r="DD659" s="491"/>
      <c r="DE659" s="607"/>
      <c r="DF659" s="558"/>
      <c r="DG659" s="491"/>
      <c r="DH659" s="491"/>
      <c r="DI659" s="491"/>
      <c r="DJ659" s="491"/>
      <c r="DK659" s="607"/>
      <c r="DL659" s="558"/>
      <c r="DM659" s="491"/>
      <c r="DN659" s="491"/>
      <c r="DO659" s="491"/>
      <c r="DP659" s="491"/>
      <c r="DQ659" s="607"/>
      <c r="DR659" s="558"/>
    </row>
    <row r="660" spans="1:122" ht="12" customHeight="1" x14ac:dyDescent="0.35">
      <c r="A660" s="769" t="s">
        <v>259</v>
      </c>
      <c r="B660" s="770"/>
      <c r="C660" s="770"/>
      <c r="D660" s="770"/>
      <c r="E660" s="770"/>
      <c r="F660" s="771"/>
      <c r="G660" s="491"/>
      <c r="H660" s="491"/>
      <c r="I660" s="491"/>
      <c r="J660" s="491"/>
      <c r="K660" s="607"/>
      <c r="L660" s="491"/>
      <c r="M660" s="491"/>
      <c r="N660" s="491"/>
      <c r="O660" s="491"/>
      <c r="P660" s="607"/>
      <c r="Q660" s="558"/>
      <c r="R660" s="491"/>
      <c r="S660" s="491"/>
      <c r="T660" s="491"/>
      <c r="U660" s="491"/>
      <c r="V660" s="607"/>
      <c r="W660" s="558"/>
      <c r="X660" s="491"/>
      <c r="Y660" s="491"/>
      <c r="Z660" s="491"/>
      <c r="AA660" s="491"/>
      <c r="AB660" s="607"/>
      <c r="AC660" s="558"/>
      <c r="AD660" s="491"/>
      <c r="AE660" s="491"/>
      <c r="AF660" s="491"/>
      <c r="AG660" s="491"/>
      <c r="AH660" s="607"/>
      <c r="AI660" s="558"/>
      <c r="AJ660" s="491"/>
      <c r="AK660" s="491"/>
      <c r="AL660" s="491"/>
      <c r="AM660" s="491"/>
      <c r="AN660" s="607"/>
      <c r="AO660" s="491"/>
      <c r="AP660" s="491"/>
      <c r="AQ660" s="491"/>
      <c r="AR660" s="491"/>
      <c r="AS660" s="607"/>
      <c r="AT660" s="558"/>
      <c r="AU660" s="491"/>
      <c r="AV660" s="491"/>
      <c r="AW660" s="491"/>
      <c r="AX660" s="491"/>
      <c r="AY660" s="607"/>
      <c r="AZ660" s="558"/>
      <c r="BA660" s="491"/>
      <c r="BB660" s="491"/>
      <c r="BC660" s="491"/>
      <c r="BD660" s="491"/>
      <c r="BE660" s="607"/>
      <c r="BF660" s="558"/>
      <c r="BG660" s="491"/>
      <c r="BH660" s="491"/>
      <c r="BI660" s="491"/>
      <c r="BJ660" s="491"/>
      <c r="BK660" s="607"/>
      <c r="BL660" s="558"/>
      <c r="BM660" s="491"/>
      <c r="BN660" s="491"/>
      <c r="BO660" s="491"/>
      <c r="BP660" s="491"/>
      <c r="BQ660" s="607"/>
      <c r="BR660" s="491"/>
      <c r="BS660" s="491"/>
      <c r="BT660" s="491"/>
      <c r="BU660" s="491"/>
      <c r="BV660" s="607"/>
      <c r="BW660" s="558"/>
      <c r="BX660" s="491"/>
      <c r="BY660" s="491"/>
      <c r="BZ660" s="491"/>
      <c r="CA660" s="491"/>
      <c r="CB660" s="607"/>
      <c r="CC660" s="558"/>
      <c r="CD660" s="491"/>
      <c r="CE660" s="491"/>
      <c r="CF660" s="491"/>
      <c r="CG660" s="491"/>
      <c r="CH660" s="607"/>
      <c r="CI660" s="558"/>
      <c r="CJ660" s="491"/>
      <c r="CK660" s="491"/>
      <c r="CL660" s="491"/>
      <c r="CM660" s="491"/>
      <c r="CN660" s="607"/>
      <c r="CO660" s="558"/>
      <c r="CP660" s="491"/>
      <c r="CQ660" s="491"/>
      <c r="CR660" s="491"/>
      <c r="CS660" s="491"/>
      <c r="CT660" s="607"/>
      <c r="CU660" s="491"/>
      <c r="CV660" s="491"/>
      <c r="CW660" s="491"/>
      <c r="CX660" s="491"/>
      <c r="CY660" s="607"/>
      <c r="CZ660" s="558"/>
      <c r="DA660" s="491"/>
      <c r="DB660" s="491"/>
      <c r="DC660" s="491"/>
      <c r="DD660" s="491"/>
      <c r="DE660" s="607"/>
      <c r="DF660" s="558"/>
      <c r="DG660" s="491"/>
      <c r="DH660" s="491"/>
      <c r="DI660" s="491"/>
      <c r="DJ660" s="491"/>
      <c r="DK660" s="607"/>
      <c r="DL660" s="558"/>
      <c r="DM660" s="491"/>
      <c r="DN660" s="491"/>
      <c r="DO660" s="491"/>
      <c r="DP660" s="491"/>
      <c r="DQ660" s="607"/>
      <c r="DR660" s="558"/>
    </row>
    <row r="661" spans="1:122" ht="12" customHeight="1" x14ac:dyDescent="0.35">
      <c r="A661" s="769" t="s">
        <v>161</v>
      </c>
      <c r="B661" s="770"/>
      <c r="C661" s="770"/>
      <c r="D661" s="770"/>
      <c r="E661" s="770"/>
      <c r="F661" s="771"/>
      <c r="G661" s="491"/>
      <c r="H661" s="491"/>
      <c r="I661" s="491"/>
      <c r="J661" s="491"/>
      <c r="K661" s="607"/>
      <c r="L661" s="491"/>
      <c r="M661" s="491"/>
      <c r="N661" s="491"/>
      <c r="O661" s="491"/>
      <c r="P661" s="607"/>
      <c r="Q661" s="558"/>
      <c r="R661" s="491"/>
      <c r="S661" s="491"/>
      <c r="T661" s="491"/>
      <c r="U661" s="491"/>
      <c r="V661" s="607"/>
      <c r="W661" s="558"/>
      <c r="X661" s="491"/>
      <c r="Y661" s="491"/>
      <c r="Z661" s="491"/>
      <c r="AA661" s="491"/>
      <c r="AB661" s="607"/>
      <c r="AC661" s="558"/>
      <c r="AD661" s="491"/>
      <c r="AE661" s="491"/>
      <c r="AF661" s="491"/>
      <c r="AG661" s="491"/>
      <c r="AH661" s="607"/>
      <c r="AI661" s="558"/>
      <c r="AJ661" s="491"/>
      <c r="AK661" s="491"/>
      <c r="AL661" s="491"/>
      <c r="AM661" s="491"/>
      <c r="AN661" s="607"/>
      <c r="AO661" s="491"/>
      <c r="AP661" s="491"/>
      <c r="AQ661" s="491"/>
      <c r="AR661" s="491"/>
      <c r="AS661" s="607"/>
      <c r="AT661" s="558"/>
      <c r="AU661" s="491"/>
      <c r="AV661" s="491"/>
      <c r="AW661" s="491"/>
      <c r="AX661" s="491"/>
      <c r="AY661" s="607"/>
      <c r="AZ661" s="558"/>
      <c r="BA661" s="491"/>
      <c r="BB661" s="491"/>
      <c r="BC661" s="491"/>
      <c r="BD661" s="491"/>
      <c r="BE661" s="607"/>
      <c r="BF661" s="558"/>
      <c r="BG661" s="491"/>
      <c r="BH661" s="491"/>
      <c r="BI661" s="491"/>
      <c r="BJ661" s="491"/>
      <c r="BK661" s="607"/>
      <c r="BL661" s="558"/>
      <c r="BM661" s="491"/>
      <c r="BN661" s="491"/>
      <c r="BO661" s="491"/>
      <c r="BP661" s="491"/>
      <c r="BQ661" s="607"/>
      <c r="BR661" s="491"/>
      <c r="BS661" s="491"/>
      <c r="BT661" s="491"/>
      <c r="BU661" s="491"/>
      <c r="BV661" s="607"/>
      <c r="BW661" s="558"/>
      <c r="BX661" s="491"/>
      <c r="BY661" s="491"/>
      <c r="BZ661" s="491"/>
      <c r="CA661" s="491"/>
      <c r="CB661" s="607"/>
      <c r="CC661" s="558"/>
      <c r="CD661" s="491"/>
      <c r="CE661" s="491"/>
      <c r="CF661" s="491"/>
      <c r="CG661" s="491"/>
      <c r="CH661" s="607"/>
      <c r="CI661" s="558"/>
      <c r="CJ661" s="491"/>
      <c r="CK661" s="491"/>
      <c r="CL661" s="491"/>
      <c r="CM661" s="491"/>
      <c r="CN661" s="607"/>
      <c r="CO661" s="558"/>
      <c r="CP661" s="491"/>
      <c r="CQ661" s="491"/>
      <c r="CR661" s="491"/>
      <c r="CS661" s="491"/>
      <c r="CT661" s="607"/>
      <c r="CU661" s="491"/>
      <c r="CV661" s="491"/>
      <c r="CW661" s="491"/>
      <c r="CX661" s="491"/>
      <c r="CY661" s="607"/>
      <c r="CZ661" s="558"/>
      <c r="DA661" s="491"/>
      <c r="DB661" s="491"/>
      <c r="DC661" s="491"/>
      <c r="DD661" s="491"/>
      <c r="DE661" s="607"/>
      <c r="DF661" s="558"/>
      <c r="DG661" s="491"/>
      <c r="DH661" s="491"/>
      <c r="DI661" s="491"/>
      <c r="DJ661" s="491"/>
      <c r="DK661" s="607"/>
      <c r="DL661" s="558"/>
      <c r="DM661" s="491"/>
      <c r="DN661" s="491"/>
      <c r="DO661" s="491"/>
      <c r="DP661" s="491"/>
      <c r="DQ661" s="607"/>
      <c r="DR661" s="558"/>
    </row>
    <row r="662" spans="1:122" ht="12" customHeight="1" x14ac:dyDescent="0.35">
      <c r="A662" s="816" t="s">
        <v>243</v>
      </c>
      <c r="B662" s="817"/>
      <c r="C662" s="817"/>
      <c r="D662" s="817"/>
      <c r="E662" s="817"/>
      <c r="F662" s="818"/>
      <c r="G662" s="487"/>
      <c r="H662" s="491"/>
      <c r="I662" s="491"/>
      <c r="J662" s="491"/>
      <c r="K662" s="607"/>
      <c r="L662" s="491"/>
      <c r="M662" s="491"/>
      <c r="N662" s="491"/>
      <c r="O662" s="491"/>
      <c r="P662" s="607"/>
      <c r="Q662" s="558"/>
      <c r="R662" s="491"/>
      <c r="S662" s="491"/>
      <c r="T662" s="491"/>
      <c r="U662" s="491"/>
      <c r="V662" s="607"/>
      <c r="W662" s="558"/>
      <c r="X662" s="491"/>
      <c r="Y662" s="491"/>
      <c r="Z662" s="491"/>
      <c r="AA662" s="491"/>
      <c r="AB662" s="607"/>
      <c r="AC662" s="558"/>
      <c r="AD662" s="491"/>
      <c r="AE662" s="491"/>
      <c r="AF662" s="491"/>
      <c r="AG662" s="491"/>
      <c r="AH662" s="607"/>
      <c r="AI662" s="558"/>
      <c r="AJ662" s="491"/>
      <c r="AK662" s="491"/>
      <c r="AL662" s="491"/>
      <c r="AM662" s="491"/>
      <c r="AN662" s="607"/>
      <c r="AO662" s="491"/>
      <c r="AP662" s="491"/>
      <c r="AQ662" s="491"/>
      <c r="AR662" s="491"/>
      <c r="AS662" s="607"/>
      <c r="AT662" s="558"/>
      <c r="AU662" s="491"/>
      <c r="AV662" s="491"/>
      <c r="AW662" s="491"/>
      <c r="AX662" s="491"/>
      <c r="AY662" s="607"/>
      <c r="AZ662" s="558"/>
      <c r="BA662" s="491"/>
      <c r="BB662" s="491"/>
      <c r="BC662" s="491"/>
      <c r="BD662" s="491"/>
      <c r="BE662" s="607"/>
      <c r="BF662" s="558"/>
      <c r="BG662" s="491"/>
      <c r="BH662" s="491"/>
      <c r="BI662" s="491"/>
      <c r="BJ662" s="491"/>
      <c r="BK662" s="607"/>
      <c r="BL662" s="558"/>
      <c r="BM662" s="491"/>
      <c r="BN662" s="491"/>
      <c r="BO662" s="491"/>
      <c r="BP662" s="491"/>
      <c r="BQ662" s="607"/>
      <c r="BR662" s="491"/>
      <c r="BS662" s="491"/>
      <c r="BT662" s="491"/>
      <c r="BU662" s="491"/>
      <c r="BV662" s="607"/>
      <c r="BW662" s="558"/>
      <c r="BX662" s="491"/>
      <c r="BY662" s="491"/>
      <c r="BZ662" s="491"/>
      <c r="CA662" s="491"/>
      <c r="CB662" s="607"/>
      <c r="CC662" s="558"/>
      <c r="CD662" s="491"/>
      <c r="CE662" s="491"/>
      <c r="CF662" s="491"/>
      <c r="CG662" s="491"/>
      <c r="CH662" s="607"/>
      <c r="CI662" s="558"/>
      <c r="CJ662" s="491"/>
      <c r="CK662" s="491"/>
      <c r="CL662" s="491"/>
      <c r="CM662" s="491"/>
      <c r="CN662" s="607"/>
      <c r="CO662" s="558"/>
      <c r="CP662" s="491"/>
      <c r="CQ662" s="491"/>
      <c r="CR662" s="491"/>
      <c r="CS662" s="491"/>
      <c r="CT662" s="607"/>
      <c r="CU662" s="491"/>
      <c r="CV662" s="491"/>
      <c r="CW662" s="491"/>
      <c r="CX662" s="491"/>
      <c r="CY662" s="607"/>
      <c r="CZ662" s="558"/>
      <c r="DA662" s="491"/>
      <c r="DB662" s="491"/>
      <c r="DC662" s="491"/>
      <c r="DD662" s="491"/>
      <c r="DE662" s="607"/>
      <c r="DF662" s="558"/>
      <c r="DG662" s="491"/>
      <c r="DH662" s="491"/>
      <c r="DI662" s="491"/>
      <c r="DJ662" s="491"/>
      <c r="DK662" s="607"/>
      <c r="DL662" s="558"/>
      <c r="DM662" s="491"/>
      <c r="DN662" s="491"/>
      <c r="DO662" s="491"/>
      <c r="DP662" s="491"/>
      <c r="DQ662" s="607"/>
      <c r="DR662" s="558"/>
    </row>
    <row r="663" spans="1:122" ht="12" customHeight="1" x14ac:dyDescent="0.35">
      <c r="A663" s="769" t="s">
        <v>117</v>
      </c>
      <c r="B663" s="770"/>
      <c r="C663" s="770"/>
      <c r="D663" s="770"/>
      <c r="E663" s="770"/>
      <c r="F663" s="771"/>
      <c r="G663" s="491"/>
      <c r="H663" s="1011" t="s">
        <v>1037</v>
      </c>
      <c r="I663" s="491"/>
      <c r="J663" s="491"/>
      <c r="K663" s="607"/>
      <c r="L663" s="491"/>
      <c r="M663" s="491"/>
      <c r="N663" s="491"/>
      <c r="O663" s="491"/>
      <c r="P663" s="607"/>
      <c r="Q663" s="558"/>
      <c r="R663" s="491"/>
      <c r="S663" s="491"/>
      <c r="T663" s="491"/>
      <c r="U663" s="491"/>
      <c r="V663" s="607"/>
      <c r="W663" s="558"/>
      <c r="X663" s="491"/>
      <c r="Y663" s="491"/>
      <c r="Z663" s="491"/>
      <c r="AA663" s="491"/>
      <c r="AB663" s="607"/>
      <c r="AC663" s="558"/>
      <c r="AD663" s="491"/>
      <c r="AE663" s="491"/>
      <c r="AF663" s="491"/>
      <c r="AG663" s="491"/>
      <c r="AH663" s="607"/>
      <c r="AI663" s="558"/>
      <c r="AJ663" s="491"/>
      <c r="AK663" s="491"/>
      <c r="AL663" s="491"/>
      <c r="AM663" s="491"/>
      <c r="AN663" s="607"/>
      <c r="AO663" s="491"/>
      <c r="AP663" s="491"/>
      <c r="AQ663" s="491"/>
      <c r="AR663" s="491"/>
      <c r="AS663" s="607"/>
      <c r="AT663" s="558"/>
      <c r="AU663" s="491"/>
      <c r="AV663" s="491"/>
      <c r="AW663" s="491"/>
      <c r="AX663" s="491"/>
      <c r="AY663" s="607"/>
      <c r="AZ663" s="558"/>
      <c r="BA663" s="491"/>
      <c r="BB663" s="491"/>
      <c r="BC663" s="491"/>
      <c r="BD663" s="491"/>
      <c r="BE663" s="607"/>
      <c r="BF663" s="558"/>
      <c r="BG663" s="491"/>
      <c r="BH663" s="491"/>
      <c r="BI663" s="491"/>
      <c r="BJ663" s="491"/>
      <c r="BK663" s="607"/>
      <c r="BL663" s="558"/>
      <c r="BM663" s="491"/>
      <c r="BN663" s="491"/>
      <c r="BO663" s="491"/>
      <c r="BP663" s="491"/>
      <c r="BQ663" s="607"/>
      <c r="BR663" s="491"/>
      <c r="BS663" s="491"/>
      <c r="BT663" s="491"/>
      <c r="BU663" s="491"/>
      <c r="BV663" s="607"/>
      <c r="BW663" s="558"/>
      <c r="BX663" s="491"/>
      <c r="BY663" s="491"/>
      <c r="BZ663" s="491"/>
      <c r="CA663" s="491"/>
      <c r="CB663" s="607"/>
      <c r="CC663" s="558"/>
      <c r="CD663" s="491"/>
      <c r="CE663" s="491"/>
      <c r="CF663" s="491"/>
      <c r="CG663" s="491"/>
      <c r="CH663" s="607"/>
      <c r="CI663" s="558"/>
      <c r="CJ663" s="491"/>
      <c r="CK663" s="491"/>
      <c r="CL663" s="491"/>
      <c r="CM663" s="491"/>
      <c r="CN663" s="607"/>
      <c r="CO663" s="558"/>
      <c r="CP663" s="491"/>
      <c r="CQ663" s="491"/>
      <c r="CR663" s="491"/>
      <c r="CS663" s="491"/>
      <c r="CT663" s="607"/>
      <c r="CU663" s="491"/>
      <c r="CV663" s="491"/>
      <c r="CW663" s="491"/>
      <c r="CX663" s="491"/>
      <c r="CY663" s="607"/>
      <c r="CZ663" s="558"/>
      <c r="DA663" s="491"/>
      <c r="DB663" s="491"/>
      <c r="DC663" s="491"/>
      <c r="DD663" s="491"/>
      <c r="DE663" s="607"/>
      <c r="DF663" s="558"/>
      <c r="DG663" s="491"/>
      <c r="DH663" s="491"/>
      <c r="DI663" s="491"/>
      <c r="DJ663" s="491"/>
      <c r="DK663" s="607"/>
      <c r="DL663" s="558"/>
      <c r="DM663" s="491"/>
      <c r="DN663" s="491"/>
      <c r="DO663" s="491"/>
      <c r="DP663" s="491"/>
      <c r="DQ663" s="607"/>
      <c r="DR663" s="558"/>
    </row>
    <row r="664" spans="1:122" ht="12" customHeight="1" x14ac:dyDescent="0.35">
      <c r="A664" s="769" t="s">
        <v>30</v>
      </c>
      <c r="B664" s="770"/>
      <c r="C664" s="770"/>
      <c r="D664" s="770"/>
      <c r="E664" s="770"/>
      <c r="F664" s="771"/>
      <c r="G664" s="491"/>
      <c r="I664" s="491"/>
      <c r="J664" s="491"/>
      <c r="K664" s="607"/>
      <c r="L664" s="491"/>
      <c r="M664" s="491"/>
      <c r="N664" s="491"/>
      <c r="O664" s="491"/>
      <c r="P664" s="607"/>
      <c r="Q664" s="558"/>
      <c r="R664" s="491"/>
      <c r="S664" s="491"/>
      <c r="T664" s="491"/>
      <c r="U664" s="491"/>
      <c r="V664" s="607"/>
      <c r="W664" s="558"/>
      <c r="X664" s="491"/>
      <c r="Y664" s="491"/>
      <c r="Z664" s="491"/>
      <c r="AA664" s="491"/>
      <c r="AB664" s="607"/>
      <c r="AC664" s="558"/>
      <c r="AD664" s="491"/>
      <c r="AE664" s="491"/>
      <c r="AF664" s="491"/>
      <c r="AG664" s="491"/>
      <c r="AH664" s="607"/>
      <c r="AI664" s="558"/>
      <c r="AJ664" s="491"/>
      <c r="AK664" s="491"/>
      <c r="AL664" s="491"/>
      <c r="AM664" s="491"/>
      <c r="AN664" s="607"/>
      <c r="AO664" s="491"/>
      <c r="AP664" s="491"/>
      <c r="AQ664" s="491"/>
      <c r="AR664" s="491"/>
      <c r="AS664" s="607"/>
      <c r="AT664" s="558"/>
      <c r="AU664" s="491"/>
      <c r="AV664" s="491"/>
      <c r="AW664" s="491"/>
      <c r="AX664" s="491"/>
      <c r="AY664" s="607"/>
      <c r="AZ664" s="558"/>
      <c r="BA664" s="491"/>
      <c r="BB664" s="491"/>
      <c r="BC664" s="491"/>
      <c r="BD664" s="491"/>
      <c r="BE664" s="607"/>
      <c r="BF664" s="558"/>
      <c r="BG664" s="491"/>
      <c r="BH664" s="491"/>
      <c r="BI664" s="491"/>
      <c r="BJ664" s="491"/>
      <c r="BK664" s="607"/>
      <c r="BL664" s="558"/>
      <c r="BM664" s="491"/>
      <c r="BN664" s="491"/>
      <c r="BO664" s="491"/>
      <c r="BP664" s="491"/>
      <c r="BQ664" s="607"/>
      <c r="BR664" s="491"/>
      <c r="BS664" s="491"/>
      <c r="BT664" s="491"/>
      <c r="BU664" s="491"/>
      <c r="BV664" s="607"/>
      <c r="BW664" s="558"/>
      <c r="BX664" s="491"/>
      <c r="BY664" s="491"/>
      <c r="BZ664" s="491"/>
      <c r="CA664" s="491"/>
      <c r="CB664" s="607"/>
      <c r="CC664" s="558"/>
      <c r="CD664" s="491"/>
      <c r="CE664" s="491"/>
      <c r="CF664" s="491"/>
      <c r="CG664" s="491"/>
      <c r="CH664" s="607"/>
      <c r="CI664" s="558"/>
      <c r="CJ664" s="491"/>
      <c r="CK664" s="491"/>
      <c r="CL664" s="491"/>
      <c r="CM664" s="491"/>
      <c r="CN664" s="607"/>
      <c r="CO664" s="558"/>
      <c r="CP664" s="491"/>
      <c r="CQ664" s="491"/>
      <c r="CR664" s="491"/>
      <c r="CS664" s="491"/>
      <c r="CT664" s="607"/>
      <c r="CU664" s="491"/>
      <c r="CV664" s="491"/>
      <c r="CW664" s="491"/>
      <c r="CX664" s="491"/>
      <c r="CY664" s="607"/>
      <c r="CZ664" s="558"/>
      <c r="DA664" s="491"/>
      <c r="DB664" s="491"/>
      <c r="DC664" s="491"/>
      <c r="DD664" s="491"/>
      <c r="DE664" s="607"/>
      <c r="DF664" s="558"/>
      <c r="DG664" s="491"/>
      <c r="DH664" s="491"/>
      <c r="DI664" s="491"/>
      <c r="DJ664" s="491"/>
      <c r="DK664" s="607"/>
      <c r="DL664" s="558"/>
      <c r="DM664" s="491"/>
      <c r="DN664" s="491"/>
      <c r="DO664" s="491"/>
      <c r="DP664" s="491"/>
      <c r="DQ664" s="607"/>
      <c r="DR664" s="558"/>
    </row>
    <row r="665" spans="1:122" ht="12" customHeight="1" x14ac:dyDescent="0.35">
      <c r="A665" s="772"/>
      <c r="B665" s="773"/>
      <c r="C665" s="773"/>
      <c r="D665" s="773"/>
      <c r="E665" s="773"/>
      <c r="F665" s="774"/>
      <c r="G665" s="574"/>
      <c r="H665" s="574"/>
      <c r="I665" s="574"/>
      <c r="J665" s="574"/>
      <c r="K665" s="429"/>
      <c r="L665" s="574"/>
      <c r="M665" s="574"/>
      <c r="N665" s="574"/>
      <c r="O665" s="574"/>
      <c r="P665" s="429"/>
      <c r="Q665" s="561"/>
      <c r="R665" s="574"/>
      <c r="S665" s="574"/>
      <c r="T665" s="574"/>
      <c r="U665" s="574"/>
      <c r="V665" s="429"/>
      <c r="W665" s="561"/>
      <c r="X665" s="574"/>
      <c r="Y665" s="574"/>
      <c r="Z665" s="574"/>
      <c r="AA665" s="574"/>
      <c r="AB665" s="429"/>
      <c r="AC665" s="561"/>
      <c r="AD665" s="574"/>
      <c r="AE665" s="574"/>
      <c r="AF665" s="574"/>
      <c r="AG665" s="574"/>
      <c r="AH665" s="429"/>
      <c r="AI665" s="561"/>
      <c r="AJ665" s="574"/>
      <c r="AK665" s="574"/>
      <c r="AL665" s="574"/>
      <c r="AM665" s="574"/>
      <c r="AN665" s="429"/>
      <c r="AO665" s="574"/>
      <c r="AP665" s="574"/>
      <c r="AQ665" s="574"/>
      <c r="AR665" s="574"/>
      <c r="AS665" s="429"/>
      <c r="AT665" s="561"/>
      <c r="AU665" s="574"/>
      <c r="AV665" s="574"/>
      <c r="AW665" s="574"/>
      <c r="AX665" s="574"/>
      <c r="AY665" s="429"/>
      <c r="AZ665" s="561"/>
      <c r="BA665" s="574"/>
      <c r="BB665" s="574"/>
      <c r="BC665" s="574"/>
      <c r="BD665" s="574"/>
      <c r="BE665" s="429"/>
      <c r="BF665" s="561"/>
      <c r="BG665" s="574"/>
      <c r="BH665" s="574"/>
      <c r="BI665" s="574"/>
      <c r="BJ665" s="574"/>
      <c r="BK665" s="429"/>
      <c r="BL665" s="561"/>
      <c r="BM665" s="574"/>
      <c r="BN665" s="574"/>
      <c r="BO665" s="574"/>
      <c r="BP665" s="574"/>
      <c r="BQ665" s="429"/>
      <c r="BR665" s="574"/>
      <c r="BS665" s="574"/>
      <c r="BT665" s="574"/>
      <c r="BU665" s="574"/>
      <c r="BV665" s="429"/>
      <c r="BW665" s="561"/>
      <c r="BX665" s="574"/>
      <c r="BY665" s="574"/>
      <c r="BZ665" s="574"/>
      <c r="CA665" s="574"/>
      <c r="CB665" s="429"/>
      <c r="CC665" s="561"/>
      <c r="CD665" s="574"/>
      <c r="CE665" s="574"/>
      <c r="CF665" s="574"/>
      <c r="CG665" s="574"/>
      <c r="CH665" s="429"/>
      <c r="CI665" s="561"/>
      <c r="CJ665" s="574"/>
      <c r="CK665" s="574"/>
      <c r="CL665" s="574"/>
      <c r="CM665" s="574"/>
      <c r="CN665" s="429"/>
      <c r="CO665" s="561"/>
      <c r="CP665" s="574"/>
      <c r="CQ665" s="574"/>
      <c r="CR665" s="574"/>
      <c r="CS665" s="574"/>
      <c r="CT665" s="429"/>
      <c r="CU665" s="574"/>
      <c r="CV665" s="574"/>
      <c r="CW665" s="574"/>
      <c r="CX665" s="574"/>
      <c r="CY665" s="429"/>
      <c r="CZ665" s="561"/>
      <c r="DA665" s="574"/>
      <c r="DB665" s="574"/>
      <c r="DC665" s="574"/>
      <c r="DD665" s="574"/>
      <c r="DE665" s="429"/>
      <c r="DF665" s="561"/>
      <c r="DG665" s="574"/>
      <c r="DH665" s="574"/>
      <c r="DI665" s="574"/>
      <c r="DJ665" s="574"/>
      <c r="DK665" s="429"/>
      <c r="DL665" s="561"/>
      <c r="DM665" s="574"/>
      <c r="DN665" s="574"/>
      <c r="DO665" s="574"/>
      <c r="DP665" s="574"/>
      <c r="DQ665" s="429"/>
      <c r="DR665" s="561"/>
    </row>
    <row r="666" spans="1:122" ht="12" customHeight="1" x14ac:dyDescent="0.35">
      <c r="A666" s="574"/>
      <c r="B666" s="608"/>
      <c r="C666" s="574"/>
      <c r="D666" s="574"/>
      <c r="E666" s="574"/>
      <c r="F666" s="429"/>
      <c r="G666" s="574"/>
      <c r="H666" s="574"/>
      <c r="I666" s="574"/>
      <c r="J666" s="574"/>
      <c r="K666" s="429"/>
      <c r="L666" s="574"/>
      <c r="M666" s="574"/>
      <c r="N666" s="574"/>
      <c r="O666" s="574"/>
      <c r="P666" s="429"/>
      <c r="Q666" s="561"/>
      <c r="R666" s="574"/>
      <c r="S666" s="574"/>
      <c r="T666" s="574"/>
      <c r="U666" s="574"/>
      <c r="V666" s="429"/>
      <c r="W666" s="561"/>
      <c r="X666" s="574"/>
      <c r="Y666" s="574"/>
      <c r="Z666" s="574"/>
      <c r="AA666" s="574"/>
      <c r="AB666" s="429"/>
      <c r="AC666" s="561"/>
      <c r="AD666" s="574"/>
      <c r="AE666" s="574"/>
      <c r="AF666" s="574"/>
      <c r="AG666" s="574"/>
      <c r="AH666" s="429"/>
      <c r="AI666" s="561"/>
      <c r="AJ666" s="574"/>
      <c r="AK666" s="574"/>
      <c r="AL666" s="574"/>
      <c r="AM666" s="574"/>
      <c r="AN666" s="429"/>
      <c r="AO666" s="609"/>
      <c r="AP666" s="574"/>
      <c r="AQ666" s="574"/>
      <c r="AR666" s="574"/>
      <c r="AS666" s="429"/>
      <c r="AT666" s="561"/>
      <c r="AU666" s="609"/>
      <c r="AV666" s="574"/>
      <c r="AW666" s="574"/>
      <c r="AX666" s="574"/>
      <c r="AY666" s="429"/>
      <c r="AZ666" s="561"/>
      <c r="BA666" s="609"/>
      <c r="BB666" s="574"/>
      <c r="BC666" s="574"/>
      <c r="BD666" s="574"/>
      <c r="BE666" s="429"/>
      <c r="BF666" s="561"/>
      <c r="BG666" s="609"/>
      <c r="BH666" s="574"/>
      <c r="BI666" s="574"/>
      <c r="BJ666" s="574"/>
      <c r="BK666" s="429"/>
      <c r="BL666" s="561"/>
      <c r="BM666" s="574"/>
      <c r="BN666" s="574"/>
      <c r="BO666" s="574"/>
      <c r="BP666" s="574"/>
      <c r="BQ666" s="429"/>
      <c r="BR666" s="609"/>
      <c r="BS666" s="574"/>
      <c r="BT666" s="574"/>
      <c r="BU666" s="574"/>
      <c r="BV666" s="429"/>
      <c r="BW666" s="561"/>
      <c r="BX666" s="609"/>
      <c r="BY666" s="574"/>
      <c r="BZ666" s="574"/>
      <c r="CA666" s="574"/>
      <c r="CB666" s="429"/>
      <c r="CC666" s="561"/>
      <c r="CD666" s="609"/>
      <c r="CE666" s="574"/>
      <c r="CF666" s="574"/>
      <c r="CG666" s="574"/>
      <c r="CH666" s="429"/>
      <c r="CI666" s="561"/>
      <c r="CJ666" s="609"/>
      <c r="CK666" s="574"/>
      <c r="CL666" s="574"/>
      <c r="CM666" s="574"/>
      <c r="CN666" s="429"/>
      <c r="CO666" s="561"/>
      <c r="CP666" s="574"/>
      <c r="CQ666" s="574"/>
      <c r="CR666" s="574"/>
      <c r="CS666" s="574"/>
      <c r="CT666" s="429"/>
      <c r="CU666" s="574"/>
      <c r="CV666" s="574"/>
      <c r="CW666" s="574"/>
      <c r="CX666" s="574"/>
      <c r="CY666" s="429"/>
      <c r="CZ666" s="561"/>
      <c r="DA666" s="574"/>
      <c r="DB666" s="574"/>
      <c r="DC666" s="574"/>
      <c r="DD666" s="574"/>
      <c r="DE666" s="429"/>
      <c r="DF666" s="561"/>
      <c r="DG666" s="574"/>
      <c r="DH666" s="574"/>
      <c r="DI666" s="574"/>
      <c r="DJ666" s="574"/>
      <c r="DK666" s="429"/>
      <c r="DL666" s="561"/>
      <c r="DM666" s="574"/>
      <c r="DN666" s="574"/>
      <c r="DO666" s="574"/>
      <c r="DP666" s="574"/>
      <c r="DQ666" s="429"/>
      <c r="DR666" s="86" t="s">
        <v>31</v>
      </c>
    </row>
    <row r="667" spans="1:122" ht="12" customHeight="1" x14ac:dyDescent="0.35">
      <c r="A667" s="827" t="s">
        <v>32</v>
      </c>
      <c r="B667" s="827" t="s">
        <v>55</v>
      </c>
      <c r="C667" s="792" t="s">
        <v>162</v>
      </c>
      <c r="D667" s="792"/>
      <c r="E667" s="792"/>
      <c r="F667" s="792"/>
      <c r="G667" s="154"/>
      <c r="H667" s="792" t="s">
        <v>136</v>
      </c>
      <c r="I667" s="792"/>
      <c r="J667" s="792"/>
      <c r="K667" s="792"/>
      <c r="L667" s="610"/>
      <c r="M667" s="775" t="s">
        <v>163</v>
      </c>
      <c r="N667" s="775"/>
      <c r="O667" s="775"/>
      <c r="P667" s="775"/>
      <c r="Q667" s="775"/>
      <c r="R667" s="775"/>
      <c r="S667" s="775"/>
      <c r="T667" s="775"/>
      <c r="U667" s="775"/>
      <c r="V667" s="775"/>
      <c r="W667" s="775"/>
      <c r="X667" s="775"/>
      <c r="Y667" s="775"/>
      <c r="Z667" s="775"/>
      <c r="AA667" s="775"/>
      <c r="AB667" s="775"/>
      <c r="AC667" s="775"/>
      <c r="AD667" s="775"/>
      <c r="AE667" s="775"/>
      <c r="AF667" s="775"/>
      <c r="AG667" s="775"/>
      <c r="AH667" s="775"/>
      <c r="AI667" s="775"/>
      <c r="AJ667" s="154"/>
      <c r="AK667" s="792" t="s">
        <v>954</v>
      </c>
      <c r="AL667" s="792"/>
      <c r="AM667" s="792"/>
      <c r="AN667" s="792"/>
      <c r="AO667" s="610"/>
      <c r="AP667" s="775" t="s">
        <v>164</v>
      </c>
      <c r="AQ667" s="775"/>
      <c r="AR667" s="775"/>
      <c r="AS667" s="775"/>
      <c r="AT667" s="775"/>
      <c r="AU667" s="775"/>
      <c r="AV667" s="775"/>
      <c r="AW667" s="775"/>
      <c r="AX667" s="775"/>
      <c r="AY667" s="775"/>
      <c r="AZ667" s="775"/>
      <c r="BA667" s="775"/>
      <c r="BB667" s="775"/>
      <c r="BC667" s="775"/>
      <c r="BD667" s="775"/>
      <c r="BE667" s="775"/>
      <c r="BF667" s="775"/>
      <c r="BG667" s="775"/>
      <c r="BH667" s="775"/>
      <c r="BI667" s="775"/>
      <c r="BJ667" s="775"/>
      <c r="BK667" s="775"/>
      <c r="BL667" s="775"/>
      <c r="BM667" s="610"/>
      <c r="BN667" s="792" t="s">
        <v>165</v>
      </c>
      <c r="BO667" s="792"/>
      <c r="BP667" s="792"/>
      <c r="BQ667" s="792"/>
      <c r="BR667" s="610"/>
      <c r="BS667" s="775" t="s">
        <v>166</v>
      </c>
      <c r="BT667" s="775"/>
      <c r="BU667" s="775"/>
      <c r="BV667" s="775"/>
      <c r="BW667" s="775"/>
      <c r="BX667" s="775"/>
      <c r="BY667" s="775"/>
      <c r="BZ667" s="775"/>
      <c r="CA667" s="775"/>
      <c r="CB667" s="775"/>
      <c r="CC667" s="775"/>
      <c r="CD667" s="775"/>
      <c r="CE667" s="775"/>
      <c r="CF667" s="775"/>
      <c r="CG667" s="775"/>
      <c r="CH667" s="775"/>
      <c r="CI667" s="775"/>
      <c r="CJ667" s="775"/>
      <c r="CK667" s="775"/>
      <c r="CL667" s="775"/>
      <c r="CM667" s="775"/>
      <c r="CN667" s="775"/>
      <c r="CO667" s="775"/>
      <c r="CP667" s="610"/>
      <c r="CQ667" s="792" t="s">
        <v>159</v>
      </c>
      <c r="CR667" s="792"/>
      <c r="CS667" s="792"/>
      <c r="CT667" s="792"/>
      <c r="CU667" s="610"/>
      <c r="CV667" s="775" t="s">
        <v>167</v>
      </c>
      <c r="CW667" s="775"/>
      <c r="CX667" s="775"/>
      <c r="CY667" s="775"/>
      <c r="CZ667" s="775"/>
      <c r="DA667" s="775"/>
      <c r="DB667" s="775"/>
      <c r="DC667" s="775"/>
      <c r="DD667" s="775"/>
      <c r="DE667" s="775"/>
      <c r="DF667" s="775"/>
      <c r="DG667" s="775"/>
      <c r="DH667" s="775"/>
      <c r="DI667" s="775"/>
      <c r="DJ667" s="775"/>
      <c r="DK667" s="775"/>
      <c r="DL667" s="775"/>
      <c r="DM667" s="775"/>
      <c r="DN667" s="775"/>
      <c r="DO667" s="775"/>
      <c r="DP667" s="775"/>
      <c r="DQ667" s="775"/>
      <c r="DR667" s="810"/>
    </row>
    <row r="668" spans="1:122" ht="12" customHeight="1" x14ac:dyDescent="0.35">
      <c r="A668" s="828"/>
      <c r="B668" s="828"/>
      <c r="C668" s="793"/>
      <c r="D668" s="793"/>
      <c r="E668" s="793"/>
      <c r="F668" s="793"/>
      <c r="G668" s="490"/>
      <c r="H668" s="793"/>
      <c r="I668" s="793"/>
      <c r="J668" s="793"/>
      <c r="K668" s="793"/>
      <c r="L668" s="490"/>
      <c r="M668" s="797" t="s">
        <v>168</v>
      </c>
      <c r="N668" s="797"/>
      <c r="O668" s="797"/>
      <c r="P668" s="797"/>
      <c r="Q668" s="797"/>
      <c r="R668" s="340"/>
      <c r="S668" s="797" t="s">
        <v>169</v>
      </c>
      <c r="T668" s="797"/>
      <c r="U668" s="797"/>
      <c r="V668" s="797"/>
      <c r="W668" s="797"/>
      <c r="X668" s="340"/>
      <c r="Y668" s="797" t="s">
        <v>170</v>
      </c>
      <c r="Z668" s="797"/>
      <c r="AA668" s="797"/>
      <c r="AB668" s="797"/>
      <c r="AC668" s="797"/>
      <c r="AD668" s="340"/>
      <c r="AE668" s="797" t="s">
        <v>171</v>
      </c>
      <c r="AF668" s="797"/>
      <c r="AG668" s="797"/>
      <c r="AH668" s="797"/>
      <c r="AI668" s="797"/>
      <c r="AJ668" s="490"/>
      <c r="AK668" s="793"/>
      <c r="AL668" s="793"/>
      <c r="AM668" s="793"/>
      <c r="AN668" s="793"/>
      <c r="AO668" s="490"/>
      <c r="AP668" s="797" t="s">
        <v>168</v>
      </c>
      <c r="AQ668" s="797"/>
      <c r="AR668" s="797"/>
      <c r="AS668" s="797"/>
      <c r="AT668" s="797"/>
      <c r="AU668" s="490"/>
      <c r="AV668" s="797" t="s">
        <v>172</v>
      </c>
      <c r="AW668" s="797"/>
      <c r="AX668" s="797"/>
      <c r="AY668" s="797"/>
      <c r="AZ668" s="797"/>
      <c r="BA668" s="490"/>
      <c r="BB668" s="797" t="s">
        <v>173</v>
      </c>
      <c r="BC668" s="797"/>
      <c r="BD668" s="797"/>
      <c r="BE668" s="797"/>
      <c r="BF668" s="797"/>
      <c r="BG668" s="490"/>
      <c r="BH668" s="797" t="s">
        <v>174</v>
      </c>
      <c r="BI668" s="797"/>
      <c r="BJ668" s="797"/>
      <c r="BK668" s="797"/>
      <c r="BL668" s="797"/>
      <c r="BM668" s="569"/>
      <c r="BN668" s="793"/>
      <c r="BO668" s="793"/>
      <c r="BP668" s="793"/>
      <c r="BQ668" s="793"/>
      <c r="BR668" s="490"/>
      <c r="BS668" s="797" t="s">
        <v>168</v>
      </c>
      <c r="BT668" s="797"/>
      <c r="BU668" s="797"/>
      <c r="BV668" s="797"/>
      <c r="BW668" s="797"/>
      <c r="BX668" s="490"/>
      <c r="BY668" s="797" t="s">
        <v>172</v>
      </c>
      <c r="BZ668" s="797"/>
      <c r="CA668" s="797"/>
      <c r="CB668" s="797"/>
      <c r="CC668" s="797"/>
      <c r="CD668" s="490"/>
      <c r="CE668" s="797" t="s">
        <v>173</v>
      </c>
      <c r="CF668" s="797"/>
      <c r="CG668" s="797"/>
      <c r="CH668" s="797"/>
      <c r="CI668" s="797"/>
      <c r="CJ668" s="490"/>
      <c r="CK668" s="797" t="s">
        <v>174</v>
      </c>
      <c r="CL668" s="797"/>
      <c r="CM668" s="797"/>
      <c r="CN668" s="797"/>
      <c r="CO668" s="797"/>
      <c r="CP668" s="569"/>
      <c r="CQ668" s="793"/>
      <c r="CR668" s="793"/>
      <c r="CS668" s="793"/>
      <c r="CT668" s="793"/>
      <c r="CU668" s="490"/>
      <c r="CV668" s="797" t="s">
        <v>168</v>
      </c>
      <c r="CW668" s="797"/>
      <c r="CX668" s="797"/>
      <c r="CY668" s="797"/>
      <c r="CZ668" s="797"/>
      <c r="DA668" s="490"/>
      <c r="DB668" s="797" t="s">
        <v>172</v>
      </c>
      <c r="DC668" s="797"/>
      <c r="DD668" s="797"/>
      <c r="DE668" s="797"/>
      <c r="DF668" s="797"/>
      <c r="DG668" s="490"/>
      <c r="DH668" s="797" t="s">
        <v>173</v>
      </c>
      <c r="DI668" s="797"/>
      <c r="DJ668" s="797"/>
      <c r="DK668" s="797"/>
      <c r="DL668" s="797"/>
      <c r="DM668" s="490"/>
      <c r="DN668" s="797" t="s">
        <v>174</v>
      </c>
      <c r="DO668" s="797"/>
      <c r="DP668" s="797"/>
      <c r="DQ668" s="797"/>
      <c r="DR668" s="812"/>
    </row>
    <row r="669" spans="1:122" ht="12" customHeight="1" x14ac:dyDescent="0.35">
      <c r="A669" s="829"/>
      <c r="B669" s="829"/>
      <c r="C669" s="161" t="s">
        <v>59</v>
      </c>
      <c r="D669" s="161" t="s">
        <v>641</v>
      </c>
      <c r="E669" s="161" t="s">
        <v>642</v>
      </c>
      <c r="F669" s="492" t="s">
        <v>643</v>
      </c>
      <c r="G669" s="491"/>
      <c r="H669" s="337" t="s">
        <v>59</v>
      </c>
      <c r="I669" s="337" t="s">
        <v>264</v>
      </c>
      <c r="J669" s="337" t="s">
        <v>265</v>
      </c>
      <c r="K669" s="566" t="s">
        <v>63</v>
      </c>
      <c r="L669" s="491"/>
      <c r="M669" s="337" t="s">
        <v>59</v>
      </c>
      <c r="N669" s="337" t="s">
        <v>264</v>
      </c>
      <c r="O669" s="337" t="s">
        <v>265</v>
      </c>
      <c r="P669" s="566" t="s">
        <v>63</v>
      </c>
      <c r="Q669" s="167" t="s">
        <v>64</v>
      </c>
      <c r="R669" s="491"/>
      <c r="S669" s="337" t="s">
        <v>59</v>
      </c>
      <c r="T669" s="337" t="s">
        <v>264</v>
      </c>
      <c r="U669" s="337" t="s">
        <v>265</v>
      </c>
      <c r="V669" s="566" t="s">
        <v>63</v>
      </c>
      <c r="W669" s="167" t="s">
        <v>64</v>
      </c>
      <c r="X669" s="491"/>
      <c r="Y669" s="337" t="s">
        <v>59</v>
      </c>
      <c r="Z669" s="337" t="s">
        <v>264</v>
      </c>
      <c r="AA669" s="337" t="s">
        <v>265</v>
      </c>
      <c r="AB669" s="566" t="s">
        <v>63</v>
      </c>
      <c r="AC669" s="167" t="s">
        <v>64</v>
      </c>
      <c r="AD669" s="491"/>
      <c r="AE669" s="337" t="s">
        <v>59</v>
      </c>
      <c r="AF669" s="337" t="s">
        <v>264</v>
      </c>
      <c r="AG669" s="337" t="s">
        <v>265</v>
      </c>
      <c r="AH669" s="566" t="s">
        <v>63</v>
      </c>
      <c r="AI669" s="167" t="s">
        <v>64</v>
      </c>
      <c r="AJ669" s="491"/>
      <c r="AK669" s="337" t="s">
        <v>59</v>
      </c>
      <c r="AL669" s="337" t="s">
        <v>264</v>
      </c>
      <c r="AM669" s="337" t="s">
        <v>265</v>
      </c>
      <c r="AN669" s="566" t="s">
        <v>63</v>
      </c>
      <c r="AO669" s="491"/>
      <c r="AP669" s="337" t="s">
        <v>59</v>
      </c>
      <c r="AQ669" s="337" t="s">
        <v>264</v>
      </c>
      <c r="AR669" s="337" t="s">
        <v>265</v>
      </c>
      <c r="AS669" s="566" t="s">
        <v>63</v>
      </c>
      <c r="AT669" s="167" t="s">
        <v>64</v>
      </c>
      <c r="AU669" s="491"/>
      <c r="AV669" s="337" t="s">
        <v>59</v>
      </c>
      <c r="AW669" s="337" t="s">
        <v>264</v>
      </c>
      <c r="AX669" s="337" t="s">
        <v>265</v>
      </c>
      <c r="AY669" s="566" t="s">
        <v>63</v>
      </c>
      <c r="AZ669" s="167" t="s">
        <v>64</v>
      </c>
      <c r="BA669" s="491"/>
      <c r="BB669" s="337" t="s">
        <v>59</v>
      </c>
      <c r="BC669" s="337" t="s">
        <v>264</v>
      </c>
      <c r="BD669" s="337" t="s">
        <v>265</v>
      </c>
      <c r="BE669" s="566" t="s">
        <v>63</v>
      </c>
      <c r="BF669" s="167" t="s">
        <v>64</v>
      </c>
      <c r="BG669" s="491"/>
      <c r="BH669" s="337" t="s">
        <v>59</v>
      </c>
      <c r="BI669" s="337" t="s">
        <v>264</v>
      </c>
      <c r="BJ669" s="337" t="s">
        <v>265</v>
      </c>
      <c r="BK669" s="566" t="s">
        <v>63</v>
      </c>
      <c r="BL669" s="167" t="s">
        <v>64</v>
      </c>
      <c r="BM669" s="574"/>
      <c r="BN669" s="337" t="s">
        <v>59</v>
      </c>
      <c r="BO669" s="337" t="s">
        <v>264</v>
      </c>
      <c r="BP669" s="337" t="s">
        <v>265</v>
      </c>
      <c r="BQ669" s="566" t="s">
        <v>63</v>
      </c>
      <c r="BR669" s="491"/>
      <c r="BS669" s="337" t="s">
        <v>59</v>
      </c>
      <c r="BT669" s="337" t="s">
        <v>264</v>
      </c>
      <c r="BU669" s="337" t="s">
        <v>265</v>
      </c>
      <c r="BV669" s="566" t="s">
        <v>63</v>
      </c>
      <c r="BW669" s="167" t="s">
        <v>64</v>
      </c>
      <c r="BX669" s="491"/>
      <c r="BY669" s="337" t="s">
        <v>59</v>
      </c>
      <c r="BZ669" s="337" t="s">
        <v>264</v>
      </c>
      <c r="CA669" s="337" t="s">
        <v>265</v>
      </c>
      <c r="CB669" s="566" t="s">
        <v>63</v>
      </c>
      <c r="CC669" s="167" t="s">
        <v>64</v>
      </c>
      <c r="CD669" s="491"/>
      <c r="CE669" s="337" t="s">
        <v>59</v>
      </c>
      <c r="CF669" s="337" t="s">
        <v>264</v>
      </c>
      <c r="CG669" s="337" t="s">
        <v>265</v>
      </c>
      <c r="CH669" s="566" t="s">
        <v>63</v>
      </c>
      <c r="CI669" s="167" t="s">
        <v>64</v>
      </c>
      <c r="CJ669" s="491"/>
      <c r="CK669" s="337" t="s">
        <v>59</v>
      </c>
      <c r="CL669" s="337" t="s">
        <v>264</v>
      </c>
      <c r="CM669" s="337" t="s">
        <v>265</v>
      </c>
      <c r="CN669" s="566" t="s">
        <v>63</v>
      </c>
      <c r="CO669" s="167" t="s">
        <v>64</v>
      </c>
      <c r="CP669" s="574"/>
      <c r="CQ669" s="337" t="s">
        <v>59</v>
      </c>
      <c r="CR669" s="337" t="s">
        <v>264</v>
      </c>
      <c r="CS669" s="337" t="s">
        <v>265</v>
      </c>
      <c r="CT669" s="566" t="s">
        <v>63</v>
      </c>
      <c r="CU669" s="491"/>
      <c r="CV669" s="337" t="s">
        <v>59</v>
      </c>
      <c r="CW669" s="337" t="s">
        <v>264</v>
      </c>
      <c r="CX669" s="337" t="s">
        <v>265</v>
      </c>
      <c r="CY669" s="566" t="s">
        <v>63</v>
      </c>
      <c r="CZ669" s="167" t="s">
        <v>64</v>
      </c>
      <c r="DA669" s="491"/>
      <c r="DB669" s="337" t="s">
        <v>59</v>
      </c>
      <c r="DC669" s="337" t="s">
        <v>264</v>
      </c>
      <c r="DD669" s="337" t="s">
        <v>265</v>
      </c>
      <c r="DE669" s="566" t="s">
        <v>63</v>
      </c>
      <c r="DF669" s="167" t="s">
        <v>64</v>
      </c>
      <c r="DG669" s="491"/>
      <c r="DH669" s="337" t="s">
        <v>59</v>
      </c>
      <c r="DI669" s="337" t="s">
        <v>264</v>
      </c>
      <c r="DJ669" s="337" t="s">
        <v>265</v>
      </c>
      <c r="DK669" s="566" t="s">
        <v>63</v>
      </c>
      <c r="DL669" s="167" t="s">
        <v>64</v>
      </c>
      <c r="DM669" s="491"/>
      <c r="DN669" s="337" t="s">
        <v>59</v>
      </c>
      <c r="DO669" s="337" t="s">
        <v>264</v>
      </c>
      <c r="DP669" s="337" t="s">
        <v>265</v>
      </c>
      <c r="DQ669" s="566" t="s">
        <v>63</v>
      </c>
      <c r="DR669" s="567" t="s">
        <v>64</v>
      </c>
    </row>
    <row r="670" spans="1:122" ht="12" customHeight="1" x14ac:dyDescent="0.35">
      <c r="A670" s="786" t="s">
        <v>65</v>
      </c>
      <c r="B670" s="379" t="s">
        <v>255</v>
      </c>
      <c r="C670" s="495">
        <v>45997.95</v>
      </c>
      <c r="D670" s="495">
        <v>45929.54</v>
      </c>
      <c r="E670" s="495">
        <v>46066.36</v>
      </c>
      <c r="F670" s="427" t="s">
        <v>644</v>
      </c>
      <c r="G670" s="496"/>
      <c r="H670" s="495">
        <v>29907.11</v>
      </c>
      <c r="I670" s="495">
        <v>29659.599999999999</v>
      </c>
      <c r="J670" s="495">
        <v>30154.63</v>
      </c>
      <c r="K670" s="427" t="s">
        <v>266</v>
      </c>
      <c r="L670" s="496"/>
      <c r="M670" s="495">
        <v>21394.17</v>
      </c>
      <c r="N670" s="495">
        <v>21108.27</v>
      </c>
      <c r="O670" s="495">
        <v>21680.080000000002</v>
      </c>
      <c r="P670" s="427" t="s">
        <v>646</v>
      </c>
      <c r="Q670" s="80">
        <v>71.535397435593069</v>
      </c>
      <c r="R670" s="427"/>
      <c r="S670" s="495">
        <v>7412.26</v>
      </c>
      <c r="T670" s="495">
        <v>7266.68</v>
      </c>
      <c r="U670" s="495">
        <v>7557.83</v>
      </c>
      <c r="V670" s="427" t="s">
        <v>281</v>
      </c>
      <c r="W670" s="80">
        <v>24.784273706152149</v>
      </c>
      <c r="X670" s="427"/>
      <c r="Y670" s="495">
        <v>959.91</v>
      </c>
      <c r="Z670" s="495">
        <v>912.69</v>
      </c>
      <c r="AA670" s="495">
        <v>1007.13</v>
      </c>
      <c r="AB670" s="427" t="s">
        <v>329</v>
      </c>
      <c r="AC670" s="80">
        <v>3.2096381094662769</v>
      </c>
      <c r="AD670" s="427"/>
      <c r="AE670" s="495">
        <v>140.77000000000001</v>
      </c>
      <c r="AF670" s="495">
        <v>121.8</v>
      </c>
      <c r="AG670" s="495">
        <v>159.74</v>
      </c>
      <c r="AH670" s="427" t="s">
        <v>299</v>
      </c>
      <c r="AI670" s="80">
        <v>0.47069074878849881</v>
      </c>
      <c r="AJ670" s="427"/>
      <c r="AK670" s="495">
        <v>18218.650000000001</v>
      </c>
      <c r="AL670" s="495">
        <v>17862.61</v>
      </c>
      <c r="AM670" s="495">
        <v>18574.7</v>
      </c>
      <c r="AN670" s="427" t="s">
        <v>281</v>
      </c>
      <c r="AO670" s="495"/>
      <c r="AP670" s="495">
        <v>9278.8799999999992</v>
      </c>
      <c r="AQ670" s="495">
        <v>8957.9</v>
      </c>
      <c r="AR670" s="495">
        <v>9599.86</v>
      </c>
      <c r="AS670" s="427" t="s">
        <v>271</v>
      </c>
      <c r="AT670" s="80">
        <v>50.930667200917732</v>
      </c>
      <c r="AU670" s="611"/>
      <c r="AV670" s="495">
        <v>7377.07</v>
      </c>
      <c r="AW670" s="495">
        <v>7231.87</v>
      </c>
      <c r="AX670" s="495">
        <v>7522.27</v>
      </c>
      <c r="AY670" s="427" t="s">
        <v>281</v>
      </c>
      <c r="AZ670" s="80">
        <v>40.491858617405782</v>
      </c>
      <c r="BA670" s="611"/>
      <c r="BB670" s="495">
        <v>1232.56</v>
      </c>
      <c r="BC670" s="495">
        <v>1171.54</v>
      </c>
      <c r="BD670" s="495">
        <v>1293.5899999999999</v>
      </c>
      <c r="BE670" s="427" t="s">
        <v>329</v>
      </c>
      <c r="BF670" s="80">
        <v>6.7653750415096612</v>
      </c>
      <c r="BG670" s="611"/>
      <c r="BH670" s="495">
        <v>330.14</v>
      </c>
      <c r="BI670" s="495">
        <v>300.49</v>
      </c>
      <c r="BJ670" s="495">
        <v>359.79</v>
      </c>
      <c r="BK670" s="427" t="s">
        <v>330</v>
      </c>
      <c r="BL670" s="80">
        <v>1.812099140166807</v>
      </c>
      <c r="BM670" s="612"/>
      <c r="BN670" s="495">
        <v>39717.019999999997</v>
      </c>
      <c r="BO670" s="495">
        <v>39575.83</v>
      </c>
      <c r="BP670" s="495">
        <v>39858.199999999997</v>
      </c>
      <c r="BQ670" s="427" t="s">
        <v>645</v>
      </c>
      <c r="BR670" s="496"/>
      <c r="BS670" s="495">
        <v>31417.95</v>
      </c>
      <c r="BT670" s="495">
        <v>31236.85</v>
      </c>
      <c r="BU670" s="495">
        <v>31599.05</v>
      </c>
      <c r="BV670" s="427" t="s">
        <v>285</v>
      </c>
      <c r="BW670" s="80">
        <v>79.104499783719945</v>
      </c>
      <c r="BX670" s="427"/>
      <c r="BY670" s="495">
        <v>7334.09</v>
      </c>
      <c r="BZ670" s="495">
        <v>7199.82</v>
      </c>
      <c r="CA670" s="495">
        <v>7468.35</v>
      </c>
      <c r="CB670" s="427" t="s">
        <v>268</v>
      </c>
      <c r="CC670" s="80">
        <v>18.465861738871649</v>
      </c>
      <c r="CD670" s="427"/>
      <c r="CE670" s="495">
        <v>781.11</v>
      </c>
      <c r="CF670" s="495">
        <v>740.12</v>
      </c>
      <c r="CG670" s="495">
        <v>822.1</v>
      </c>
      <c r="CH670" s="427" t="s">
        <v>408</v>
      </c>
      <c r="CI670" s="80">
        <v>1.9666883366375427</v>
      </c>
      <c r="CJ670" s="427"/>
      <c r="CK670" s="495">
        <v>183.87</v>
      </c>
      <c r="CL670" s="495">
        <v>156.49</v>
      </c>
      <c r="CM670" s="495">
        <v>211.25</v>
      </c>
      <c r="CN670" s="427" t="s">
        <v>294</v>
      </c>
      <c r="CO670" s="80">
        <v>0.46295014077088364</v>
      </c>
      <c r="CP670" s="612"/>
      <c r="CQ670" s="495">
        <v>21681.119999999999</v>
      </c>
      <c r="CR670" s="495">
        <v>21392.32</v>
      </c>
      <c r="CS670" s="495">
        <v>21969.93</v>
      </c>
      <c r="CT670" s="427" t="s">
        <v>646</v>
      </c>
      <c r="CU670" s="496"/>
      <c r="CV670" s="495">
        <v>13688.5</v>
      </c>
      <c r="CW670" s="495">
        <v>13428.19</v>
      </c>
      <c r="CX670" s="495">
        <v>13948.81</v>
      </c>
      <c r="CY670" s="427" t="s">
        <v>281</v>
      </c>
      <c r="CZ670" s="80">
        <v>63.135576021902928</v>
      </c>
      <c r="DA670" s="427"/>
      <c r="DB670" s="495">
        <v>6350.24</v>
      </c>
      <c r="DC670" s="495">
        <v>6198.61</v>
      </c>
      <c r="DD670" s="495">
        <v>6501.87</v>
      </c>
      <c r="DE670" s="427" t="s">
        <v>275</v>
      </c>
      <c r="DF670" s="80">
        <v>29.289261809353022</v>
      </c>
      <c r="DG670" s="427"/>
      <c r="DH670" s="495">
        <v>1196.54</v>
      </c>
      <c r="DI670" s="495">
        <v>1137.3900000000001</v>
      </c>
      <c r="DJ670" s="495">
        <v>1255.7</v>
      </c>
      <c r="DK670" s="427" t="s">
        <v>329</v>
      </c>
      <c r="DL670" s="80">
        <v>5.5188108363405579</v>
      </c>
      <c r="DM670" s="427"/>
      <c r="DN670" s="495">
        <v>445.84</v>
      </c>
      <c r="DO670" s="495">
        <v>408.55</v>
      </c>
      <c r="DP670" s="495">
        <v>483.14</v>
      </c>
      <c r="DQ670" s="427" t="s">
        <v>317</v>
      </c>
      <c r="DR670" s="497">
        <v>2.0563513324034921</v>
      </c>
    </row>
    <row r="671" spans="1:122" ht="12" customHeight="1" x14ac:dyDescent="0.35">
      <c r="A671" s="787"/>
      <c r="B671" s="387" t="s">
        <v>66</v>
      </c>
      <c r="C671" s="499">
        <v>35082.1</v>
      </c>
      <c r="D671" s="499">
        <v>35016.559999999998</v>
      </c>
      <c r="E671" s="499">
        <v>35147.65</v>
      </c>
      <c r="F671" s="429" t="s">
        <v>644</v>
      </c>
      <c r="G671" s="500"/>
      <c r="H671" s="499">
        <v>25785.07</v>
      </c>
      <c r="I671" s="499">
        <v>25556.28</v>
      </c>
      <c r="J671" s="499">
        <v>26013.85</v>
      </c>
      <c r="K671" s="429" t="s">
        <v>647</v>
      </c>
      <c r="L671" s="500"/>
      <c r="M671" s="499">
        <v>19838.89</v>
      </c>
      <c r="N671" s="499">
        <v>19565.12</v>
      </c>
      <c r="O671" s="499">
        <v>20112.66</v>
      </c>
      <c r="P671" s="429" t="s">
        <v>646</v>
      </c>
      <c r="Q671" s="81">
        <v>76.939445966212233</v>
      </c>
      <c r="R671" s="429"/>
      <c r="S671" s="499">
        <v>5262.64</v>
      </c>
      <c r="T671" s="499">
        <v>5129.9399999999996</v>
      </c>
      <c r="U671" s="499">
        <v>5395.35</v>
      </c>
      <c r="V671" s="429" t="s">
        <v>352</v>
      </c>
      <c r="W671" s="81">
        <v>20.409640152227627</v>
      </c>
      <c r="X671" s="429"/>
      <c r="Y671" s="499">
        <v>598.35</v>
      </c>
      <c r="Z671" s="499">
        <v>557.69000000000005</v>
      </c>
      <c r="AA671" s="499">
        <v>639</v>
      </c>
      <c r="AB671" s="429" t="s">
        <v>273</v>
      </c>
      <c r="AC671" s="81">
        <v>2.3205288952095149</v>
      </c>
      <c r="AD671" s="429"/>
      <c r="AE671" s="499">
        <v>85.18</v>
      </c>
      <c r="AF671" s="499">
        <v>68.45</v>
      </c>
      <c r="AG671" s="499">
        <v>101.91</v>
      </c>
      <c r="AH671" s="429" t="s">
        <v>392</v>
      </c>
      <c r="AI671" s="81">
        <v>0.33034620421817745</v>
      </c>
      <c r="AJ671" s="429"/>
      <c r="AK671" s="499">
        <v>15928.53</v>
      </c>
      <c r="AL671" s="499">
        <v>15579.32</v>
      </c>
      <c r="AM671" s="499">
        <v>16277.74</v>
      </c>
      <c r="AN671" s="429" t="s">
        <v>267</v>
      </c>
      <c r="AO671" s="499"/>
      <c r="AP671" s="499">
        <v>8912.7099999999991</v>
      </c>
      <c r="AQ671" s="499">
        <v>8595.65</v>
      </c>
      <c r="AR671" s="499">
        <v>9229.77</v>
      </c>
      <c r="AS671" s="429" t="s">
        <v>271</v>
      </c>
      <c r="AT671" s="81">
        <v>55.954378715424454</v>
      </c>
      <c r="AU671" s="613"/>
      <c r="AV671" s="499">
        <v>5814.98</v>
      </c>
      <c r="AW671" s="499">
        <v>5677.89</v>
      </c>
      <c r="AX671" s="499">
        <v>5952.07</v>
      </c>
      <c r="AY671" s="429" t="s">
        <v>275</v>
      </c>
      <c r="AZ671" s="81">
        <v>36.506695847011613</v>
      </c>
      <c r="BA671" s="613"/>
      <c r="BB671" s="499">
        <v>962.42</v>
      </c>
      <c r="BC671" s="499">
        <v>904.19</v>
      </c>
      <c r="BD671" s="499">
        <v>1020.64</v>
      </c>
      <c r="BE671" s="429" t="s">
        <v>277</v>
      </c>
      <c r="BF671" s="81">
        <v>6.0421143696248176</v>
      </c>
      <c r="BG671" s="613"/>
      <c r="BH671" s="499">
        <v>238.42</v>
      </c>
      <c r="BI671" s="499">
        <v>212.75</v>
      </c>
      <c r="BJ671" s="499">
        <v>264.08</v>
      </c>
      <c r="BK671" s="429" t="s">
        <v>346</v>
      </c>
      <c r="BL671" s="81">
        <v>1.4968110679391002</v>
      </c>
      <c r="BM671" s="574"/>
      <c r="BN671" s="499">
        <v>31334.9</v>
      </c>
      <c r="BO671" s="499">
        <v>31209.31</v>
      </c>
      <c r="BP671" s="499">
        <v>31460.48</v>
      </c>
      <c r="BQ671" s="429" t="s">
        <v>645</v>
      </c>
      <c r="BR671" s="500"/>
      <c r="BS671" s="499">
        <v>26344.43</v>
      </c>
      <c r="BT671" s="499">
        <v>26183.48</v>
      </c>
      <c r="BU671" s="499">
        <v>26505.37</v>
      </c>
      <c r="BV671" s="429" t="s">
        <v>285</v>
      </c>
      <c r="BW671" s="81">
        <v>84.073764396886546</v>
      </c>
      <c r="BX671" s="429"/>
      <c r="BY671" s="499">
        <v>4426.8</v>
      </c>
      <c r="BZ671" s="499">
        <v>4307.76</v>
      </c>
      <c r="CA671" s="499">
        <v>4545.84</v>
      </c>
      <c r="CB671" s="429" t="s">
        <v>270</v>
      </c>
      <c r="CC671" s="81">
        <v>14.127378737446106</v>
      </c>
      <c r="CD671" s="429"/>
      <c r="CE671" s="499">
        <v>426.05</v>
      </c>
      <c r="CF671" s="499">
        <v>392.39</v>
      </c>
      <c r="CG671" s="499">
        <v>459.7</v>
      </c>
      <c r="CH671" s="429" t="s">
        <v>279</v>
      </c>
      <c r="CI671" s="81">
        <v>1.359666059250229</v>
      </c>
      <c r="CJ671" s="429"/>
      <c r="CK671" s="499">
        <v>137.62</v>
      </c>
      <c r="CL671" s="499">
        <v>111.55</v>
      </c>
      <c r="CM671" s="499">
        <v>163.69999999999999</v>
      </c>
      <c r="CN671" s="429" t="s">
        <v>454</v>
      </c>
      <c r="CO671" s="81">
        <v>0.43919080641712593</v>
      </c>
      <c r="CP671" s="574"/>
      <c r="CQ671" s="499">
        <v>16148.18</v>
      </c>
      <c r="CR671" s="499">
        <v>15882.93</v>
      </c>
      <c r="CS671" s="499">
        <v>16413.43</v>
      </c>
      <c r="CT671" s="429" t="s">
        <v>286</v>
      </c>
      <c r="CU671" s="500"/>
      <c r="CV671" s="499">
        <v>10408.36</v>
      </c>
      <c r="CW671" s="499">
        <v>10167.67</v>
      </c>
      <c r="CX671" s="499">
        <v>10649.04</v>
      </c>
      <c r="CY671" s="429" t="s">
        <v>275</v>
      </c>
      <c r="CZ671" s="81">
        <v>64.455313230345467</v>
      </c>
      <c r="DA671" s="429"/>
      <c r="DB671" s="499">
        <v>4489.67</v>
      </c>
      <c r="DC671" s="499">
        <v>4352.54</v>
      </c>
      <c r="DD671" s="499">
        <v>4626.8</v>
      </c>
      <c r="DE671" s="429" t="s">
        <v>274</v>
      </c>
      <c r="DF671" s="81">
        <v>27.802947452901812</v>
      </c>
      <c r="DG671" s="429"/>
      <c r="DH671" s="499">
        <v>906.09</v>
      </c>
      <c r="DI671" s="499">
        <v>851.96</v>
      </c>
      <c r="DJ671" s="499">
        <v>960.22</v>
      </c>
      <c r="DK671" s="429" t="s">
        <v>443</v>
      </c>
      <c r="DL671" s="81">
        <v>5.6110967304055324</v>
      </c>
      <c r="DM671" s="429"/>
      <c r="DN671" s="499">
        <v>344.06</v>
      </c>
      <c r="DO671" s="499">
        <v>310.29000000000002</v>
      </c>
      <c r="DP671" s="499">
        <v>377.84</v>
      </c>
      <c r="DQ671" s="429" t="s">
        <v>348</v>
      </c>
      <c r="DR671" s="501">
        <v>2.1306425863471921</v>
      </c>
    </row>
    <row r="672" spans="1:122" ht="12" customHeight="1" x14ac:dyDescent="0.35">
      <c r="A672" s="788"/>
      <c r="B672" s="393" t="s">
        <v>67</v>
      </c>
      <c r="C672" s="503">
        <v>10915.85</v>
      </c>
      <c r="D672" s="503">
        <v>10894</v>
      </c>
      <c r="E672" s="503">
        <v>10937.7</v>
      </c>
      <c r="F672" s="413" t="s">
        <v>644</v>
      </c>
      <c r="G672" s="504"/>
      <c r="H672" s="503">
        <v>4122.05</v>
      </c>
      <c r="I672" s="503">
        <v>4037.47</v>
      </c>
      <c r="J672" s="503">
        <v>4206.62</v>
      </c>
      <c r="K672" s="413" t="s">
        <v>281</v>
      </c>
      <c r="L672" s="504"/>
      <c r="M672" s="503">
        <v>1555.28</v>
      </c>
      <c r="N672" s="503">
        <v>1489.25</v>
      </c>
      <c r="O672" s="503">
        <v>1621.31</v>
      </c>
      <c r="P672" s="413" t="s">
        <v>506</v>
      </c>
      <c r="Q672" s="82">
        <v>37.730740772188589</v>
      </c>
      <c r="R672" s="413"/>
      <c r="S672" s="503">
        <v>2149.61</v>
      </c>
      <c r="T672" s="503">
        <v>2096.36</v>
      </c>
      <c r="U672" s="503">
        <v>2202.87</v>
      </c>
      <c r="V672" s="413" t="s">
        <v>352</v>
      </c>
      <c r="W672" s="82">
        <v>52.149052049344377</v>
      </c>
      <c r="X672" s="413"/>
      <c r="Y672" s="503">
        <v>361.56</v>
      </c>
      <c r="Z672" s="503">
        <v>339.55</v>
      </c>
      <c r="AA672" s="503">
        <v>383.58</v>
      </c>
      <c r="AB672" s="413" t="s">
        <v>277</v>
      </c>
      <c r="AC672" s="82">
        <v>8.7713637631760886</v>
      </c>
      <c r="AD672" s="413"/>
      <c r="AE672" s="503">
        <v>55.59</v>
      </c>
      <c r="AF672" s="503">
        <v>46.74</v>
      </c>
      <c r="AG672" s="503">
        <v>64.44</v>
      </c>
      <c r="AH672" s="413" t="s">
        <v>439</v>
      </c>
      <c r="AI672" s="82">
        <v>1.3486008175543722</v>
      </c>
      <c r="AJ672" s="413"/>
      <c r="AK672" s="503">
        <v>2290.13</v>
      </c>
      <c r="AL672" s="503">
        <v>2227.3200000000002</v>
      </c>
      <c r="AM672" s="503">
        <v>2352.9299999999998</v>
      </c>
      <c r="AN672" s="413" t="s">
        <v>270</v>
      </c>
      <c r="AO672" s="503"/>
      <c r="AP672" s="503">
        <v>366.17</v>
      </c>
      <c r="AQ672" s="503">
        <v>335.01</v>
      </c>
      <c r="AR672" s="503">
        <v>397.32</v>
      </c>
      <c r="AS672" s="413" t="s">
        <v>317</v>
      </c>
      <c r="AT672" s="82">
        <v>15.989048656626478</v>
      </c>
      <c r="AU672" s="614"/>
      <c r="AV672" s="503">
        <v>1562.09</v>
      </c>
      <c r="AW672" s="503">
        <v>1518.79</v>
      </c>
      <c r="AX672" s="503">
        <v>1605.39</v>
      </c>
      <c r="AY672" s="413" t="s">
        <v>270</v>
      </c>
      <c r="AZ672" s="82">
        <v>68.209664953517915</v>
      </c>
      <c r="BA672" s="614"/>
      <c r="BB672" s="503">
        <v>270.14999999999998</v>
      </c>
      <c r="BC672" s="503">
        <v>251.87</v>
      </c>
      <c r="BD672" s="503">
        <v>288.42</v>
      </c>
      <c r="BE672" s="413" t="s">
        <v>273</v>
      </c>
      <c r="BF672" s="82">
        <v>11.796273573989248</v>
      </c>
      <c r="BG672" s="614"/>
      <c r="BH672" s="503">
        <v>91.72</v>
      </c>
      <c r="BI672" s="503">
        <v>78.14</v>
      </c>
      <c r="BJ672" s="503">
        <v>105.31</v>
      </c>
      <c r="BK672" s="413" t="s">
        <v>294</v>
      </c>
      <c r="BL672" s="82">
        <v>4.0050128158663485</v>
      </c>
      <c r="BM672" s="615"/>
      <c r="BN672" s="503">
        <v>8382.1200000000008</v>
      </c>
      <c r="BO672" s="503">
        <v>8327.27</v>
      </c>
      <c r="BP672" s="503">
        <v>8436.9699999999993</v>
      </c>
      <c r="BQ672" s="413" t="s">
        <v>285</v>
      </c>
      <c r="BR672" s="504"/>
      <c r="BS672" s="503">
        <v>5073.5200000000004</v>
      </c>
      <c r="BT672" s="503">
        <v>5004.33</v>
      </c>
      <c r="BU672" s="503">
        <v>5142.71</v>
      </c>
      <c r="BV672" s="413" t="s">
        <v>646</v>
      </c>
      <c r="BW672" s="82">
        <v>60.527885546854499</v>
      </c>
      <c r="BX672" s="413"/>
      <c r="BY672" s="503">
        <v>2907.29</v>
      </c>
      <c r="BZ672" s="503">
        <v>2853.22</v>
      </c>
      <c r="CA672" s="503">
        <v>2961.36</v>
      </c>
      <c r="CB672" s="413" t="s">
        <v>268</v>
      </c>
      <c r="CC672" s="82">
        <v>34.684423510997213</v>
      </c>
      <c r="CD672" s="413"/>
      <c r="CE672" s="503">
        <v>355.06</v>
      </c>
      <c r="CF672" s="503">
        <v>333.17</v>
      </c>
      <c r="CG672" s="503">
        <v>376.95</v>
      </c>
      <c r="CH672" s="413" t="s">
        <v>277</v>
      </c>
      <c r="CI672" s="82">
        <v>4.2359212227932783</v>
      </c>
      <c r="CJ672" s="413"/>
      <c r="CK672" s="503">
        <v>46.25</v>
      </c>
      <c r="CL672" s="503">
        <v>38.81</v>
      </c>
      <c r="CM672" s="503">
        <v>53.69</v>
      </c>
      <c r="CN672" s="413" t="s">
        <v>485</v>
      </c>
      <c r="CO672" s="82">
        <v>0.55176971935500796</v>
      </c>
      <c r="CP672" s="615"/>
      <c r="CQ672" s="503">
        <v>5532.94</v>
      </c>
      <c r="CR672" s="503">
        <v>5438.79</v>
      </c>
      <c r="CS672" s="503">
        <v>5627.1</v>
      </c>
      <c r="CT672" s="413" t="s">
        <v>268</v>
      </c>
      <c r="CU672" s="504"/>
      <c r="CV672" s="503">
        <v>3280.14</v>
      </c>
      <c r="CW672" s="503">
        <v>3199.67</v>
      </c>
      <c r="CX672" s="503">
        <v>3360.62</v>
      </c>
      <c r="CY672" s="413" t="s">
        <v>352</v>
      </c>
      <c r="CZ672" s="82">
        <v>59.283852707602115</v>
      </c>
      <c r="DA672" s="413"/>
      <c r="DB672" s="503">
        <v>1860.57</v>
      </c>
      <c r="DC672" s="503">
        <v>1803.72</v>
      </c>
      <c r="DD672" s="503">
        <v>1917.43</v>
      </c>
      <c r="DE672" s="413" t="s">
        <v>274</v>
      </c>
      <c r="DF672" s="82">
        <v>33.627149399776613</v>
      </c>
      <c r="DG672" s="413"/>
      <c r="DH672" s="503">
        <v>290.45</v>
      </c>
      <c r="DI672" s="503">
        <v>270.97000000000003</v>
      </c>
      <c r="DJ672" s="503">
        <v>309.94</v>
      </c>
      <c r="DK672" s="413" t="s">
        <v>407</v>
      </c>
      <c r="DL672" s="82">
        <v>5.2494695406058982</v>
      </c>
      <c r="DM672" s="413"/>
      <c r="DN672" s="503">
        <v>101.78</v>
      </c>
      <c r="DO672" s="503">
        <v>90.19</v>
      </c>
      <c r="DP672" s="503">
        <v>113.36</v>
      </c>
      <c r="DQ672" s="413" t="s">
        <v>295</v>
      </c>
      <c r="DR672" s="505">
        <v>1.8395283520153844</v>
      </c>
    </row>
    <row r="673" spans="1:122" ht="12" customHeight="1" x14ac:dyDescent="0.35">
      <c r="A673" s="789" t="s">
        <v>68</v>
      </c>
      <c r="B673" s="379" t="s">
        <v>255</v>
      </c>
      <c r="C673" s="495">
        <v>65.010000000000005</v>
      </c>
      <c r="D673" s="495">
        <v>64.42</v>
      </c>
      <c r="E673" s="495">
        <v>65.599999999999994</v>
      </c>
      <c r="F673" s="427" t="s">
        <v>647</v>
      </c>
      <c r="G673" s="496"/>
      <c r="H673" s="495">
        <v>15.2</v>
      </c>
      <c r="I673" s="495">
        <v>13.49</v>
      </c>
      <c r="J673" s="495">
        <v>16.91</v>
      </c>
      <c r="K673" s="427" t="s">
        <v>296</v>
      </c>
      <c r="L673" s="496"/>
      <c r="M673" s="495">
        <v>9.68</v>
      </c>
      <c r="N673" s="495">
        <v>8.25</v>
      </c>
      <c r="O673" s="495">
        <v>11.12</v>
      </c>
      <c r="P673" s="427" t="s">
        <v>455</v>
      </c>
      <c r="Q673" s="80">
        <v>63.684210526315788</v>
      </c>
      <c r="R673" s="427"/>
      <c r="S673" s="495">
        <v>4.22</v>
      </c>
      <c r="T673" s="495">
        <v>3.43</v>
      </c>
      <c r="U673" s="495">
        <v>5.01</v>
      </c>
      <c r="V673" s="427" t="s">
        <v>489</v>
      </c>
      <c r="W673" s="80">
        <v>27.763157894736839</v>
      </c>
      <c r="X673" s="427"/>
      <c r="Y673" s="495">
        <v>1.1499999999999999</v>
      </c>
      <c r="Z673" s="495">
        <v>0.77</v>
      </c>
      <c r="AA673" s="495">
        <v>1.54</v>
      </c>
      <c r="AB673" s="427" t="s">
        <v>495</v>
      </c>
      <c r="AC673" s="80">
        <v>7.5657894736842106</v>
      </c>
      <c r="AD673" s="427"/>
      <c r="AE673" s="495">
        <v>0.15</v>
      </c>
      <c r="AF673" s="495">
        <v>0.05</v>
      </c>
      <c r="AG673" s="495">
        <v>0.25</v>
      </c>
      <c r="AH673" s="427" t="s">
        <v>308</v>
      </c>
      <c r="AI673" s="80">
        <v>0.98684210526315785</v>
      </c>
      <c r="AJ673" s="427"/>
      <c r="AK673" s="495">
        <v>10.1</v>
      </c>
      <c r="AL673" s="495">
        <v>8.8699999999999992</v>
      </c>
      <c r="AM673" s="495">
        <v>11.33</v>
      </c>
      <c r="AN673" s="427" t="s">
        <v>434</v>
      </c>
      <c r="AO673" s="495"/>
      <c r="AP673" s="495">
        <v>3.68</v>
      </c>
      <c r="AQ673" s="495">
        <v>3</v>
      </c>
      <c r="AR673" s="495">
        <v>4.3600000000000003</v>
      </c>
      <c r="AS673" s="427" t="s">
        <v>349</v>
      </c>
      <c r="AT673" s="80">
        <v>36.43564356435644</v>
      </c>
      <c r="AU673" s="611"/>
      <c r="AV673" s="495">
        <v>4.71</v>
      </c>
      <c r="AW673" s="495">
        <v>3.92</v>
      </c>
      <c r="AX673" s="495">
        <v>5.5</v>
      </c>
      <c r="AY673" s="427" t="s">
        <v>395</v>
      </c>
      <c r="AZ673" s="80">
        <v>46.633663366336634</v>
      </c>
      <c r="BA673" s="611"/>
      <c r="BB673" s="495">
        <v>1.35</v>
      </c>
      <c r="BC673" s="495">
        <v>1.01</v>
      </c>
      <c r="BD673" s="495">
        <v>1.68</v>
      </c>
      <c r="BE673" s="427" t="s">
        <v>456</v>
      </c>
      <c r="BF673" s="80">
        <v>13.366336633663368</v>
      </c>
      <c r="BG673" s="611"/>
      <c r="BH673" s="495">
        <v>0.37</v>
      </c>
      <c r="BI673" s="495">
        <v>0.19</v>
      </c>
      <c r="BJ673" s="495">
        <v>0.54</v>
      </c>
      <c r="BK673" s="427" t="s">
        <v>303</v>
      </c>
      <c r="BL673" s="80">
        <v>3.6633663366336631</v>
      </c>
      <c r="BM673" s="612"/>
      <c r="BN673" s="495">
        <v>31.07</v>
      </c>
      <c r="BO673" s="495">
        <v>29.45</v>
      </c>
      <c r="BP673" s="495">
        <v>32.68</v>
      </c>
      <c r="BQ673" s="427" t="s">
        <v>314</v>
      </c>
      <c r="BR673" s="496"/>
      <c r="BS673" s="495">
        <v>21.79</v>
      </c>
      <c r="BT673" s="495">
        <v>20.329999999999998</v>
      </c>
      <c r="BU673" s="495">
        <v>23.26</v>
      </c>
      <c r="BV673" s="427" t="s">
        <v>407</v>
      </c>
      <c r="BW673" s="80">
        <v>70.13196009011908</v>
      </c>
      <c r="BX673" s="427"/>
      <c r="BY673" s="495">
        <v>7.06</v>
      </c>
      <c r="BZ673" s="495">
        <v>5.96</v>
      </c>
      <c r="CA673" s="495">
        <v>8.15</v>
      </c>
      <c r="CB673" s="427" t="s">
        <v>436</v>
      </c>
      <c r="CC673" s="80">
        <v>22.72288381074992</v>
      </c>
      <c r="CD673" s="427"/>
      <c r="CE673" s="495">
        <v>1.95</v>
      </c>
      <c r="CF673" s="495">
        <v>1.45</v>
      </c>
      <c r="CG673" s="495">
        <v>2.44</v>
      </c>
      <c r="CH673" s="427" t="s">
        <v>427</v>
      </c>
      <c r="CI673" s="80">
        <v>6.2761506276150625</v>
      </c>
      <c r="CJ673" s="427"/>
      <c r="CK673" s="495">
        <v>0.27</v>
      </c>
      <c r="CL673" s="495">
        <v>0.14000000000000001</v>
      </c>
      <c r="CM673" s="495">
        <v>0.41</v>
      </c>
      <c r="CN673" s="427" t="s">
        <v>610</v>
      </c>
      <c r="CO673" s="80">
        <v>0.86900547151593177</v>
      </c>
      <c r="CP673" s="612"/>
      <c r="CQ673" s="495">
        <v>26.61</v>
      </c>
      <c r="CR673" s="495">
        <v>24.39</v>
      </c>
      <c r="CS673" s="495">
        <v>28.82</v>
      </c>
      <c r="CT673" s="427" t="s">
        <v>284</v>
      </c>
      <c r="CU673" s="496"/>
      <c r="CV673" s="495">
        <v>19.21</v>
      </c>
      <c r="CW673" s="495">
        <v>17.190000000000001</v>
      </c>
      <c r="CX673" s="495">
        <v>21.24</v>
      </c>
      <c r="CY673" s="427" t="s">
        <v>288</v>
      </c>
      <c r="CZ673" s="80">
        <v>72.190905674558437</v>
      </c>
      <c r="DA673" s="427"/>
      <c r="DB673" s="495">
        <v>3.61</v>
      </c>
      <c r="DC673" s="495">
        <v>2.92</v>
      </c>
      <c r="DD673" s="495">
        <v>4.3</v>
      </c>
      <c r="DE673" s="427" t="s">
        <v>454</v>
      </c>
      <c r="DF673" s="80">
        <v>13.566328447951898</v>
      </c>
      <c r="DG673" s="427"/>
      <c r="DH673" s="495">
        <v>2.69</v>
      </c>
      <c r="DI673" s="495">
        <v>2</v>
      </c>
      <c r="DJ673" s="495">
        <v>3.39</v>
      </c>
      <c r="DK673" s="427" t="s">
        <v>424</v>
      </c>
      <c r="DL673" s="80">
        <v>10.108981585869973</v>
      </c>
      <c r="DM673" s="427"/>
      <c r="DN673" s="495">
        <v>1.0900000000000001</v>
      </c>
      <c r="DO673" s="495">
        <v>0.65</v>
      </c>
      <c r="DP673" s="495">
        <v>1.53</v>
      </c>
      <c r="DQ673" s="427" t="s">
        <v>364</v>
      </c>
      <c r="DR673" s="497">
        <v>4.0962044344231492</v>
      </c>
    </row>
    <row r="674" spans="1:122" ht="12" customHeight="1" x14ac:dyDescent="0.35">
      <c r="A674" s="790"/>
      <c r="B674" s="387" t="s">
        <v>66</v>
      </c>
      <c r="C674" s="499">
        <v>30.86</v>
      </c>
      <c r="D674" s="499">
        <v>30.49</v>
      </c>
      <c r="E674" s="499">
        <v>31.23</v>
      </c>
      <c r="F674" s="429" t="s">
        <v>269</v>
      </c>
      <c r="G674" s="500"/>
      <c r="H674" s="499">
        <v>12.21</v>
      </c>
      <c r="I674" s="499">
        <v>10.72</v>
      </c>
      <c r="J674" s="499">
        <v>13.7</v>
      </c>
      <c r="K674" s="429" t="s">
        <v>434</v>
      </c>
      <c r="L674" s="500"/>
      <c r="M674" s="499">
        <v>8.8000000000000007</v>
      </c>
      <c r="N674" s="499">
        <v>7.41</v>
      </c>
      <c r="O674" s="499">
        <v>10.18</v>
      </c>
      <c r="P674" s="429" t="s">
        <v>433</v>
      </c>
      <c r="Q674" s="81">
        <v>72.072072072072075</v>
      </c>
      <c r="R674" s="429"/>
      <c r="S674" s="499">
        <v>2.78</v>
      </c>
      <c r="T674" s="499">
        <v>2.16</v>
      </c>
      <c r="U674" s="499">
        <v>3.4</v>
      </c>
      <c r="V674" s="429" t="s">
        <v>517</v>
      </c>
      <c r="W674" s="81">
        <v>22.768222768222763</v>
      </c>
      <c r="X674" s="429"/>
      <c r="Y674" s="499">
        <v>0.56000000000000005</v>
      </c>
      <c r="Z674" s="499">
        <v>0.28999999999999998</v>
      </c>
      <c r="AA674" s="499">
        <v>0.83</v>
      </c>
      <c r="AB674" s="429" t="s">
        <v>833</v>
      </c>
      <c r="AC674" s="81">
        <v>4.5864045864045861</v>
      </c>
      <c r="AD674" s="429"/>
      <c r="AE674" s="499">
        <v>7.0000000000000007E-2</v>
      </c>
      <c r="AF674" s="499">
        <v>0</v>
      </c>
      <c r="AG674" s="499">
        <v>0.14000000000000001</v>
      </c>
      <c r="AH674" s="429" t="s">
        <v>842</v>
      </c>
      <c r="AI674" s="81">
        <v>0.57330057330057327</v>
      </c>
      <c r="AJ674" s="429"/>
      <c r="AK674" s="499">
        <v>6.75</v>
      </c>
      <c r="AL674" s="499">
        <v>5.71</v>
      </c>
      <c r="AM674" s="499">
        <v>7.79</v>
      </c>
      <c r="AN674" s="429" t="s">
        <v>436</v>
      </c>
      <c r="AO674" s="499"/>
      <c r="AP674" s="499">
        <v>3.12</v>
      </c>
      <c r="AQ674" s="499">
        <v>2.4900000000000002</v>
      </c>
      <c r="AR674" s="499">
        <v>3.75</v>
      </c>
      <c r="AS674" s="429" t="s">
        <v>370</v>
      </c>
      <c r="AT674" s="81">
        <v>46.222222222222229</v>
      </c>
      <c r="AU674" s="613"/>
      <c r="AV674" s="499">
        <v>2.62</v>
      </c>
      <c r="AW674" s="499">
        <v>1.99</v>
      </c>
      <c r="AX674" s="499">
        <v>3.26</v>
      </c>
      <c r="AY674" s="429" t="s">
        <v>291</v>
      </c>
      <c r="AZ674" s="81">
        <v>38.814814814814817</v>
      </c>
      <c r="BA674" s="613"/>
      <c r="BB674" s="499">
        <v>0.9</v>
      </c>
      <c r="BC674" s="499">
        <v>0.61</v>
      </c>
      <c r="BD674" s="499">
        <v>1.18</v>
      </c>
      <c r="BE674" s="429" t="s">
        <v>382</v>
      </c>
      <c r="BF674" s="81">
        <v>13.333333333333334</v>
      </c>
      <c r="BG674" s="613"/>
      <c r="BH674" s="499">
        <v>0.11</v>
      </c>
      <c r="BI674" s="499">
        <v>0.03</v>
      </c>
      <c r="BJ674" s="499">
        <v>0.19</v>
      </c>
      <c r="BK674" s="429" t="s">
        <v>676</v>
      </c>
      <c r="BL674" s="81">
        <v>1.6296296296296295</v>
      </c>
      <c r="BM674" s="574"/>
      <c r="BN674" s="499">
        <v>21.66</v>
      </c>
      <c r="BO674" s="499">
        <v>20.52</v>
      </c>
      <c r="BP674" s="499">
        <v>22.8</v>
      </c>
      <c r="BQ674" s="429" t="s">
        <v>408</v>
      </c>
      <c r="BR674" s="500"/>
      <c r="BS674" s="499">
        <v>17.03</v>
      </c>
      <c r="BT674" s="499">
        <v>15.76</v>
      </c>
      <c r="BU674" s="499">
        <v>18.3</v>
      </c>
      <c r="BV674" s="429" t="s">
        <v>344</v>
      </c>
      <c r="BW674" s="81">
        <v>78.624192059095108</v>
      </c>
      <c r="BX674" s="429"/>
      <c r="BY674" s="499">
        <v>3.39</v>
      </c>
      <c r="BZ674" s="499">
        <v>2.71</v>
      </c>
      <c r="CA674" s="499">
        <v>4.0599999999999996</v>
      </c>
      <c r="CB674" s="429" t="s">
        <v>449</v>
      </c>
      <c r="CC674" s="81">
        <v>15.650969529085874</v>
      </c>
      <c r="CD674" s="429"/>
      <c r="CE674" s="499">
        <v>1.1200000000000001</v>
      </c>
      <c r="CF674" s="499">
        <v>0.69</v>
      </c>
      <c r="CG674" s="499">
        <v>1.54</v>
      </c>
      <c r="CH674" s="429" t="s">
        <v>459</v>
      </c>
      <c r="CI674" s="81">
        <v>5.1708217913204066</v>
      </c>
      <c r="CJ674" s="429"/>
      <c r="CK674" s="499">
        <v>0.12</v>
      </c>
      <c r="CL674" s="499">
        <v>0.02</v>
      </c>
      <c r="CM674" s="499">
        <v>0.22</v>
      </c>
      <c r="CN674" s="429" t="s">
        <v>493</v>
      </c>
      <c r="CO674" s="81">
        <v>0.554016620498615</v>
      </c>
      <c r="CP674" s="574"/>
      <c r="CQ674" s="499">
        <v>17.399999999999999</v>
      </c>
      <c r="CR674" s="499">
        <v>15.85</v>
      </c>
      <c r="CS674" s="499">
        <v>18.96</v>
      </c>
      <c r="CT674" s="429" t="s">
        <v>300</v>
      </c>
      <c r="CU674" s="500"/>
      <c r="CV674" s="499">
        <v>13.28</v>
      </c>
      <c r="CW674" s="499">
        <v>11.83</v>
      </c>
      <c r="CX674" s="499">
        <v>14.73</v>
      </c>
      <c r="CY674" s="429" t="s">
        <v>390</v>
      </c>
      <c r="CZ674" s="81">
        <v>76.321839080459768</v>
      </c>
      <c r="DA674" s="429"/>
      <c r="DB674" s="499">
        <v>1.62</v>
      </c>
      <c r="DC674" s="499">
        <v>1.22</v>
      </c>
      <c r="DD674" s="499">
        <v>2.02</v>
      </c>
      <c r="DE674" s="429" t="s">
        <v>456</v>
      </c>
      <c r="DF674" s="81">
        <v>9.3103448275862082</v>
      </c>
      <c r="DG674" s="429"/>
      <c r="DH674" s="499">
        <v>1.71</v>
      </c>
      <c r="DI674" s="499">
        <v>1.19</v>
      </c>
      <c r="DJ674" s="499">
        <v>2.2400000000000002</v>
      </c>
      <c r="DK674" s="429" t="s">
        <v>435</v>
      </c>
      <c r="DL674" s="81">
        <v>9.8275862068965516</v>
      </c>
      <c r="DM674" s="429"/>
      <c r="DN674" s="499">
        <v>0.79</v>
      </c>
      <c r="DO674" s="499">
        <v>0.43</v>
      </c>
      <c r="DP674" s="499">
        <v>1.1499999999999999</v>
      </c>
      <c r="DQ674" s="429" t="s">
        <v>589</v>
      </c>
      <c r="DR674" s="501">
        <v>4.5402298850574718</v>
      </c>
    </row>
    <row r="675" spans="1:122" ht="12" customHeight="1" x14ac:dyDescent="0.35">
      <c r="A675" s="790"/>
      <c r="B675" s="393" t="s">
        <v>67</v>
      </c>
      <c r="C675" s="503">
        <v>34.15</v>
      </c>
      <c r="D675" s="503">
        <v>33.69</v>
      </c>
      <c r="E675" s="503">
        <v>34.61</v>
      </c>
      <c r="F675" s="413" t="s">
        <v>646</v>
      </c>
      <c r="G675" s="504"/>
      <c r="H675" s="503">
        <v>2.99</v>
      </c>
      <c r="I675" s="503">
        <v>2.15</v>
      </c>
      <c r="J675" s="503">
        <v>3.84</v>
      </c>
      <c r="K675" s="413" t="s">
        <v>548</v>
      </c>
      <c r="L675" s="504"/>
      <c r="M675" s="503">
        <v>0.89</v>
      </c>
      <c r="N675" s="503">
        <v>0.52</v>
      </c>
      <c r="O675" s="503">
        <v>1.26</v>
      </c>
      <c r="P675" s="413" t="s">
        <v>812</v>
      </c>
      <c r="Q675" s="82">
        <v>29.765886287625413</v>
      </c>
      <c r="R675" s="413"/>
      <c r="S675" s="503">
        <v>1.44</v>
      </c>
      <c r="T675" s="503">
        <v>0.94</v>
      </c>
      <c r="U675" s="503">
        <v>1.93</v>
      </c>
      <c r="V675" s="413" t="s">
        <v>505</v>
      </c>
      <c r="W675" s="82">
        <v>48.160535117056853</v>
      </c>
      <c r="X675" s="413"/>
      <c r="Y675" s="503">
        <v>0.59</v>
      </c>
      <c r="Z675" s="503">
        <v>0.32</v>
      </c>
      <c r="AA675" s="503">
        <v>0.86</v>
      </c>
      <c r="AB675" s="413" t="s">
        <v>613</v>
      </c>
      <c r="AC675" s="82">
        <v>19.732441471571903</v>
      </c>
      <c r="AD675" s="413"/>
      <c r="AE675" s="503">
        <v>0.08</v>
      </c>
      <c r="AF675" s="503">
        <v>0.01</v>
      </c>
      <c r="AG675" s="503">
        <v>0.15</v>
      </c>
      <c r="AH675" s="413" t="s">
        <v>897</v>
      </c>
      <c r="AI675" s="82">
        <v>2.6755852842809364</v>
      </c>
      <c r="AJ675" s="413"/>
      <c r="AK675" s="503">
        <v>3.35</v>
      </c>
      <c r="AL675" s="503">
        <v>2.71</v>
      </c>
      <c r="AM675" s="503">
        <v>4</v>
      </c>
      <c r="AN675" s="413" t="s">
        <v>331</v>
      </c>
      <c r="AO675" s="503"/>
      <c r="AP675" s="503">
        <v>0.56000000000000005</v>
      </c>
      <c r="AQ675" s="503">
        <v>0.31</v>
      </c>
      <c r="AR675" s="503">
        <v>0.81</v>
      </c>
      <c r="AS675" s="413" t="s">
        <v>477</v>
      </c>
      <c r="AT675" s="82">
        <v>16.716417910447763</v>
      </c>
      <c r="AU675" s="614"/>
      <c r="AV675" s="503">
        <v>2.09</v>
      </c>
      <c r="AW675" s="503">
        <v>1.62</v>
      </c>
      <c r="AX675" s="503">
        <v>2.56</v>
      </c>
      <c r="AY675" s="413" t="s">
        <v>409</v>
      </c>
      <c r="AZ675" s="82">
        <v>62.388059701492523</v>
      </c>
      <c r="BA675" s="614"/>
      <c r="BB675" s="503">
        <v>0.45</v>
      </c>
      <c r="BC675" s="503">
        <v>0.27</v>
      </c>
      <c r="BD675" s="503">
        <v>0.63</v>
      </c>
      <c r="BE675" s="413" t="s">
        <v>450</v>
      </c>
      <c r="BF675" s="82">
        <v>13.432835820895523</v>
      </c>
      <c r="BG675" s="614"/>
      <c r="BH675" s="503">
        <v>0.26</v>
      </c>
      <c r="BI675" s="503">
        <v>0.11</v>
      </c>
      <c r="BJ675" s="503">
        <v>0.4</v>
      </c>
      <c r="BK675" s="413" t="s">
        <v>491</v>
      </c>
      <c r="BL675" s="82">
        <v>7.7611940298507456</v>
      </c>
      <c r="BM675" s="615"/>
      <c r="BN675" s="503">
        <v>9.41</v>
      </c>
      <c r="BO675" s="503">
        <v>8.35</v>
      </c>
      <c r="BP675" s="503">
        <v>10.47</v>
      </c>
      <c r="BQ675" s="413" t="s">
        <v>295</v>
      </c>
      <c r="BR675" s="504"/>
      <c r="BS675" s="503">
        <v>4.76</v>
      </c>
      <c r="BT675" s="503">
        <v>4.0199999999999996</v>
      </c>
      <c r="BU675" s="503">
        <v>5.5</v>
      </c>
      <c r="BV675" s="413" t="s">
        <v>436</v>
      </c>
      <c r="BW675" s="82">
        <v>50.584484590860782</v>
      </c>
      <c r="BX675" s="413"/>
      <c r="BY675" s="503">
        <v>3.67</v>
      </c>
      <c r="BZ675" s="503">
        <v>2.87</v>
      </c>
      <c r="CA675" s="503">
        <v>4.46</v>
      </c>
      <c r="CB675" s="413" t="s">
        <v>444</v>
      </c>
      <c r="CC675" s="82">
        <v>39.00106269925611</v>
      </c>
      <c r="CD675" s="413"/>
      <c r="CE675" s="503">
        <v>0.83</v>
      </c>
      <c r="CF675" s="503">
        <v>0.57999999999999996</v>
      </c>
      <c r="CG675" s="503">
        <v>1.08</v>
      </c>
      <c r="CH675" s="413" t="s">
        <v>504</v>
      </c>
      <c r="CI675" s="82">
        <v>8.820403825717321</v>
      </c>
      <c r="CJ675" s="413"/>
      <c r="CK675" s="503">
        <v>0.15</v>
      </c>
      <c r="CL675" s="503">
        <v>0.06</v>
      </c>
      <c r="CM675" s="503">
        <v>0.24</v>
      </c>
      <c r="CN675" s="413" t="s">
        <v>555</v>
      </c>
      <c r="CO675" s="82">
        <v>1.5940488841657809</v>
      </c>
      <c r="CP675" s="615"/>
      <c r="CQ675" s="503">
        <v>9.1999999999999993</v>
      </c>
      <c r="CR675" s="503">
        <v>7.71</v>
      </c>
      <c r="CS675" s="503">
        <v>10.7</v>
      </c>
      <c r="CT675" s="413" t="s">
        <v>391</v>
      </c>
      <c r="CU675" s="504"/>
      <c r="CV675" s="503">
        <v>5.93</v>
      </c>
      <c r="CW675" s="503">
        <v>4.5999999999999996</v>
      </c>
      <c r="CX675" s="503">
        <v>7.27</v>
      </c>
      <c r="CY675" s="413" t="s">
        <v>351</v>
      </c>
      <c r="CZ675" s="82">
        <v>64.456521739130437</v>
      </c>
      <c r="DA675" s="413"/>
      <c r="DB675" s="503">
        <v>1.99</v>
      </c>
      <c r="DC675" s="503">
        <v>1.43</v>
      </c>
      <c r="DD675" s="503">
        <v>2.5499999999999998</v>
      </c>
      <c r="DE675" s="413" t="s">
        <v>548</v>
      </c>
      <c r="DF675" s="82">
        <v>21.630434782608699</v>
      </c>
      <c r="DG675" s="413"/>
      <c r="DH675" s="503">
        <v>0.98</v>
      </c>
      <c r="DI675" s="503">
        <v>0.52</v>
      </c>
      <c r="DJ675" s="503">
        <v>1.44</v>
      </c>
      <c r="DK675" s="413" t="s">
        <v>303</v>
      </c>
      <c r="DL675" s="82">
        <v>10.652173913043478</v>
      </c>
      <c r="DM675" s="413"/>
      <c r="DN675" s="503">
        <v>0.3</v>
      </c>
      <c r="DO675" s="503">
        <v>0.04</v>
      </c>
      <c r="DP675" s="503">
        <v>0.55000000000000004</v>
      </c>
      <c r="DQ675" s="413" t="s">
        <v>688</v>
      </c>
      <c r="DR675" s="505">
        <v>3.2608695652173911</v>
      </c>
    </row>
    <row r="676" spans="1:122" ht="12" customHeight="1" x14ac:dyDescent="0.35">
      <c r="A676" s="786" t="s">
        <v>70</v>
      </c>
      <c r="B676" s="379" t="s">
        <v>255</v>
      </c>
      <c r="C676" s="495">
        <v>6156.66</v>
      </c>
      <c r="D676" s="495">
        <v>6124.11</v>
      </c>
      <c r="E676" s="495">
        <v>6189.21</v>
      </c>
      <c r="F676" s="427" t="s">
        <v>285</v>
      </c>
      <c r="G676" s="496"/>
      <c r="H676" s="495">
        <v>4229.9799999999996</v>
      </c>
      <c r="I676" s="495">
        <v>4112</v>
      </c>
      <c r="J676" s="495">
        <v>4347.95</v>
      </c>
      <c r="K676" s="427" t="s">
        <v>270</v>
      </c>
      <c r="L676" s="496"/>
      <c r="M676" s="495">
        <v>3560.09</v>
      </c>
      <c r="N676" s="495">
        <v>3433.44</v>
      </c>
      <c r="O676" s="495">
        <v>3686.74</v>
      </c>
      <c r="P676" s="427" t="s">
        <v>271</v>
      </c>
      <c r="Q676" s="80">
        <v>84.163282095896434</v>
      </c>
      <c r="R676" s="427"/>
      <c r="S676" s="495">
        <v>582.91</v>
      </c>
      <c r="T676" s="495">
        <v>523.63</v>
      </c>
      <c r="U676" s="495">
        <v>642.17999999999995</v>
      </c>
      <c r="V676" s="427" t="s">
        <v>470</v>
      </c>
      <c r="W676" s="80">
        <v>13.780443406351802</v>
      </c>
      <c r="X676" s="427"/>
      <c r="Y676" s="495">
        <v>78.47</v>
      </c>
      <c r="Z676" s="495">
        <v>59.91</v>
      </c>
      <c r="AA676" s="495">
        <v>97.03</v>
      </c>
      <c r="AB676" s="427" t="s">
        <v>318</v>
      </c>
      <c r="AC676" s="80">
        <v>1.8550915134350519</v>
      </c>
      <c r="AD676" s="427"/>
      <c r="AE676" s="495">
        <v>8.51</v>
      </c>
      <c r="AF676" s="495">
        <v>3.75</v>
      </c>
      <c r="AG676" s="495">
        <v>13.26</v>
      </c>
      <c r="AH676" s="427" t="s">
        <v>599</v>
      </c>
      <c r="AI676" s="80">
        <v>0.20118298431671075</v>
      </c>
      <c r="AJ676" s="427"/>
      <c r="AK676" s="495">
        <v>2382.87</v>
      </c>
      <c r="AL676" s="495">
        <v>2245.4</v>
      </c>
      <c r="AM676" s="495">
        <v>2520.34</v>
      </c>
      <c r="AN676" s="427" t="s">
        <v>428</v>
      </c>
      <c r="AO676" s="495"/>
      <c r="AP676" s="495">
        <v>1556.68</v>
      </c>
      <c r="AQ676" s="495">
        <v>1423.57</v>
      </c>
      <c r="AR676" s="495">
        <v>1689.79</v>
      </c>
      <c r="AS676" s="427" t="s">
        <v>479</v>
      </c>
      <c r="AT676" s="80">
        <v>65.327944873199129</v>
      </c>
      <c r="AU676" s="611"/>
      <c r="AV676" s="495">
        <v>654.25</v>
      </c>
      <c r="AW676" s="495">
        <v>594.34</v>
      </c>
      <c r="AX676" s="495">
        <v>714.16</v>
      </c>
      <c r="AY676" s="427" t="s">
        <v>345</v>
      </c>
      <c r="AZ676" s="80">
        <v>27.456386626211248</v>
      </c>
      <c r="BA676" s="611"/>
      <c r="BB676" s="495">
        <v>122.72</v>
      </c>
      <c r="BC676" s="495">
        <v>95.07</v>
      </c>
      <c r="BD676" s="495">
        <v>150.37</v>
      </c>
      <c r="BE676" s="427" t="s">
        <v>351</v>
      </c>
      <c r="BF676" s="80">
        <v>5.1500921158099269</v>
      </c>
      <c r="BG676" s="611"/>
      <c r="BH676" s="495">
        <v>49.21</v>
      </c>
      <c r="BI676" s="495">
        <v>32.549999999999997</v>
      </c>
      <c r="BJ676" s="495">
        <v>65.87</v>
      </c>
      <c r="BK676" s="427" t="s">
        <v>488</v>
      </c>
      <c r="BL676" s="80">
        <v>2.0651567227754768</v>
      </c>
      <c r="BM676" s="612"/>
      <c r="BN676" s="495">
        <v>5406.01</v>
      </c>
      <c r="BO676" s="495">
        <v>5340.91</v>
      </c>
      <c r="BP676" s="495">
        <v>5471.11</v>
      </c>
      <c r="BQ676" s="427" t="s">
        <v>269</v>
      </c>
      <c r="BR676" s="496"/>
      <c r="BS676" s="495">
        <v>4725.43</v>
      </c>
      <c r="BT676" s="495">
        <v>4649.3999999999996</v>
      </c>
      <c r="BU676" s="495">
        <v>4801.45</v>
      </c>
      <c r="BV676" s="427" t="s">
        <v>286</v>
      </c>
      <c r="BW676" s="80">
        <v>87.410678115652757</v>
      </c>
      <c r="BX676" s="427"/>
      <c r="BY676" s="495">
        <v>601.27</v>
      </c>
      <c r="BZ676" s="495">
        <v>544.27</v>
      </c>
      <c r="CA676" s="495">
        <v>658.28</v>
      </c>
      <c r="CB676" s="427" t="s">
        <v>353</v>
      </c>
      <c r="CC676" s="80">
        <v>11.122250976228308</v>
      </c>
      <c r="CD676" s="427"/>
      <c r="CE676" s="495">
        <v>52.68</v>
      </c>
      <c r="CF676" s="495">
        <v>39.06</v>
      </c>
      <c r="CG676" s="495">
        <v>66.3</v>
      </c>
      <c r="CH676" s="427" t="s">
        <v>320</v>
      </c>
      <c r="CI676" s="80">
        <v>0.97447100541804399</v>
      </c>
      <c r="CJ676" s="427"/>
      <c r="CK676" s="495">
        <v>26.63</v>
      </c>
      <c r="CL676" s="495">
        <v>13.9</v>
      </c>
      <c r="CM676" s="495">
        <v>39.36</v>
      </c>
      <c r="CN676" s="427" t="s">
        <v>833</v>
      </c>
      <c r="CO676" s="80">
        <v>0.49259990270088289</v>
      </c>
      <c r="CP676" s="612"/>
      <c r="CQ676" s="495">
        <v>3387.43</v>
      </c>
      <c r="CR676" s="495">
        <v>3251.3</v>
      </c>
      <c r="CS676" s="495">
        <v>3523.56</v>
      </c>
      <c r="CT676" s="427" t="s">
        <v>367</v>
      </c>
      <c r="CU676" s="496"/>
      <c r="CV676" s="495">
        <v>2698.54</v>
      </c>
      <c r="CW676" s="495">
        <v>2570.1</v>
      </c>
      <c r="CX676" s="495">
        <v>2826.99</v>
      </c>
      <c r="CY676" s="427" t="s">
        <v>283</v>
      </c>
      <c r="CZ676" s="80">
        <v>79.663343596768058</v>
      </c>
      <c r="DA676" s="427"/>
      <c r="DB676" s="495">
        <v>534.13</v>
      </c>
      <c r="DC676" s="495">
        <v>470.72</v>
      </c>
      <c r="DD676" s="495">
        <v>597.53</v>
      </c>
      <c r="DE676" s="427" t="s">
        <v>350</v>
      </c>
      <c r="DF676" s="80">
        <v>15.768001109986038</v>
      </c>
      <c r="DG676" s="427"/>
      <c r="DH676" s="495">
        <v>116.51</v>
      </c>
      <c r="DI676" s="495">
        <v>93.7</v>
      </c>
      <c r="DJ676" s="495">
        <v>139.32</v>
      </c>
      <c r="DK676" s="427" t="s">
        <v>392</v>
      </c>
      <c r="DL676" s="80">
        <v>3.4394806682352113</v>
      </c>
      <c r="DM676" s="427"/>
      <c r="DN676" s="495">
        <v>38.25</v>
      </c>
      <c r="DO676" s="495">
        <v>26.14</v>
      </c>
      <c r="DP676" s="495">
        <v>50.36</v>
      </c>
      <c r="DQ676" s="427" t="s">
        <v>373</v>
      </c>
      <c r="DR676" s="497">
        <v>1.1291746250107013</v>
      </c>
    </row>
    <row r="677" spans="1:122" ht="12" customHeight="1" x14ac:dyDescent="0.35">
      <c r="A677" s="787"/>
      <c r="B677" s="387" t="s">
        <v>66</v>
      </c>
      <c r="C677" s="499">
        <v>4863.76</v>
      </c>
      <c r="D677" s="499">
        <v>4832.3</v>
      </c>
      <c r="E677" s="499">
        <v>4895.2299999999996</v>
      </c>
      <c r="F677" s="429" t="s">
        <v>285</v>
      </c>
      <c r="G677" s="500"/>
      <c r="H677" s="499">
        <v>3684.32</v>
      </c>
      <c r="I677" s="499">
        <v>3579.35</v>
      </c>
      <c r="J677" s="499">
        <v>3789.29</v>
      </c>
      <c r="K677" s="429" t="s">
        <v>280</v>
      </c>
      <c r="L677" s="500"/>
      <c r="M677" s="499">
        <v>3269.7</v>
      </c>
      <c r="N677" s="499">
        <v>3151.63</v>
      </c>
      <c r="O677" s="499">
        <v>3387.77</v>
      </c>
      <c r="P677" s="429" t="s">
        <v>271</v>
      </c>
      <c r="Q677" s="81">
        <v>88.746362965214743</v>
      </c>
      <c r="R677" s="429"/>
      <c r="S677" s="499">
        <v>367.23</v>
      </c>
      <c r="T677" s="499">
        <v>317.67</v>
      </c>
      <c r="U677" s="499">
        <v>416.79</v>
      </c>
      <c r="V677" s="429" t="s">
        <v>299</v>
      </c>
      <c r="W677" s="81">
        <v>9.9673752551352752</v>
      </c>
      <c r="X677" s="429"/>
      <c r="Y677" s="499">
        <v>43.39</v>
      </c>
      <c r="Z677" s="499">
        <v>27.19</v>
      </c>
      <c r="AA677" s="499">
        <v>59.59</v>
      </c>
      <c r="AB677" s="429" t="s">
        <v>595</v>
      </c>
      <c r="AC677" s="81">
        <v>1.1776935771051373</v>
      </c>
      <c r="AD677" s="429"/>
      <c r="AE677" s="499">
        <v>4</v>
      </c>
      <c r="AF677" s="499">
        <v>0.25</v>
      </c>
      <c r="AG677" s="499">
        <v>7.74</v>
      </c>
      <c r="AH677" s="429" t="s">
        <v>891</v>
      </c>
      <c r="AI677" s="81">
        <v>0.10856820254483866</v>
      </c>
      <c r="AJ677" s="429"/>
      <c r="AK677" s="499">
        <v>2137.7600000000002</v>
      </c>
      <c r="AL677" s="499">
        <v>2004.98</v>
      </c>
      <c r="AM677" s="499">
        <v>2270.54</v>
      </c>
      <c r="AN677" s="429" t="s">
        <v>375</v>
      </c>
      <c r="AO677" s="499"/>
      <c r="AP677" s="499">
        <v>1486.45</v>
      </c>
      <c r="AQ677" s="499">
        <v>1357.6</v>
      </c>
      <c r="AR677" s="499">
        <v>1615.31</v>
      </c>
      <c r="AS677" s="429" t="s">
        <v>479</v>
      </c>
      <c r="AT677" s="81">
        <v>69.533062645011597</v>
      </c>
      <c r="AU677" s="613"/>
      <c r="AV677" s="499">
        <v>526.15</v>
      </c>
      <c r="AW677" s="499">
        <v>470.97</v>
      </c>
      <c r="AX677" s="499">
        <v>581.33000000000004</v>
      </c>
      <c r="AY677" s="429" t="s">
        <v>288</v>
      </c>
      <c r="AZ677" s="81">
        <v>24.612210912356854</v>
      </c>
      <c r="BA677" s="613"/>
      <c r="BB677" s="499">
        <v>94.9</v>
      </c>
      <c r="BC677" s="499">
        <v>68.14</v>
      </c>
      <c r="BD677" s="499">
        <v>121.66</v>
      </c>
      <c r="BE677" s="429" t="s">
        <v>548</v>
      </c>
      <c r="BF677" s="81">
        <v>4.4392261058304019</v>
      </c>
      <c r="BG677" s="613"/>
      <c r="BH677" s="499">
        <v>30.25</v>
      </c>
      <c r="BI677" s="499">
        <v>17.21</v>
      </c>
      <c r="BJ677" s="499">
        <v>43.29</v>
      </c>
      <c r="BK677" s="429" t="s">
        <v>753</v>
      </c>
      <c r="BL677" s="81">
        <v>1.4150325574433049</v>
      </c>
      <c r="BM677" s="574"/>
      <c r="BN677" s="499">
        <v>4367.6099999999997</v>
      </c>
      <c r="BO677" s="499">
        <v>4310.24</v>
      </c>
      <c r="BP677" s="499">
        <v>4424.99</v>
      </c>
      <c r="BQ677" s="429" t="s">
        <v>646</v>
      </c>
      <c r="BR677" s="500"/>
      <c r="BS677" s="499">
        <v>3998.63</v>
      </c>
      <c r="BT677" s="499">
        <v>3931.13</v>
      </c>
      <c r="BU677" s="499">
        <v>4066.13</v>
      </c>
      <c r="BV677" s="429" t="s">
        <v>268</v>
      </c>
      <c r="BW677" s="81">
        <v>91.551901383136325</v>
      </c>
      <c r="BX677" s="429"/>
      <c r="BY677" s="499">
        <v>320.93</v>
      </c>
      <c r="BZ677" s="499">
        <v>269.82</v>
      </c>
      <c r="CA677" s="499">
        <v>372.05</v>
      </c>
      <c r="CB677" s="429" t="s">
        <v>439</v>
      </c>
      <c r="CC677" s="81">
        <v>7.3479546021737301</v>
      </c>
      <c r="CD677" s="429"/>
      <c r="CE677" s="499">
        <v>26.46</v>
      </c>
      <c r="CF677" s="499">
        <v>15.23</v>
      </c>
      <c r="CG677" s="499">
        <v>37.700000000000003</v>
      </c>
      <c r="CH677" s="429" t="s">
        <v>734</v>
      </c>
      <c r="CI677" s="81">
        <v>0.60582332213727874</v>
      </c>
      <c r="CJ677" s="429"/>
      <c r="CK677" s="499">
        <v>21.58</v>
      </c>
      <c r="CL677" s="499">
        <v>9.14</v>
      </c>
      <c r="CM677" s="499">
        <v>34.020000000000003</v>
      </c>
      <c r="CN677" s="429" t="s">
        <v>707</v>
      </c>
      <c r="CO677" s="81">
        <v>0.49409173438104598</v>
      </c>
      <c r="CP677" s="574"/>
      <c r="CQ677" s="499">
        <v>2751.19</v>
      </c>
      <c r="CR677" s="499">
        <v>2632.04</v>
      </c>
      <c r="CS677" s="499">
        <v>2870.33</v>
      </c>
      <c r="CT677" s="429" t="s">
        <v>506</v>
      </c>
      <c r="CU677" s="500"/>
      <c r="CV677" s="499">
        <v>2317.89</v>
      </c>
      <c r="CW677" s="499">
        <v>2205.4</v>
      </c>
      <c r="CX677" s="499">
        <v>2430.38</v>
      </c>
      <c r="CY677" s="429" t="s">
        <v>329</v>
      </c>
      <c r="CZ677" s="81">
        <v>84.250451622752337</v>
      </c>
      <c r="DA677" s="429"/>
      <c r="DB677" s="499">
        <v>334.86</v>
      </c>
      <c r="DC677" s="499">
        <v>280.62</v>
      </c>
      <c r="DD677" s="499">
        <v>389.09</v>
      </c>
      <c r="DE677" s="429" t="s">
        <v>391</v>
      </c>
      <c r="DF677" s="81">
        <v>12.17146034988496</v>
      </c>
      <c r="DG677" s="429"/>
      <c r="DH677" s="499">
        <v>78.069999999999993</v>
      </c>
      <c r="DI677" s="499">
        <v>57.24</v>
      </c>
      <c r="DJ677" s="499">
        <v>98.9</v>
      </c>
      <c r="DK677" s="429" t="s">
        <v>559</v>
      </c>
      <c r="DL677" s="81">
        <v>2.8376811488846641</v>
      </c>
      <c r="DM677" s="429"/>
      <c r="DN677" s="499">
        <v>20.37</v>
      </c>
      <c r="DO677" s="499">
        <v>11.01</v>
      </c>
      <c r="DP677" s="499">
        <v>29.73</v>
      </c>
      <c r="DQ677" s="429" t="s">
        <v>613</v>
      </c>
      <c r="DR677" s="501">
        <v>0.74040687847804043</v>
      </c>
    </row>
    <row r="678" spans="1:122" ht="12" customHeight="1" x14ac:dyDescent="0.35">
      <c r="A678" s="788"/>
      <c r="B678" s="393" t="s">
        <v>67</v>
      </c>
      <c r="C678" s="503">
        <v>1292.9000000000001</v>
      </c>
      <c r="D678" s="503">
        <v>1283.3499999999999</v>
      </c>
      <c r="E678" s="503">
        <v>1302.45</v>
      </c>
      <c r="F678" s="413" t="s">
        <v>266</v>
      </c>
      <c r="G678" s="504"/>
      <c r="H678" s="503">
        <v>545.66</v>
      </c>
      <c r="I678" s="503">
        <v>498.72</v>
      </c>
      <c r="J678" s="503">
        <v>592.6</v>
      </c>
      <c r="K678" s="413" t="s">
        <v>479</v>
      </c>
      <c r="L678" s="504"/>
      <c r="M678" s="503">
        <v>290.39</v>
      </c>
      <c r="N678" s="503">
        <v>249.85</v>
      </c>
      <c r="O678" s="503">
        <v>330.93</v>
      </c>
      <c r="P678" s="413" t="s">
        <v>362</v>
      </c>
      <c r="Q678" s="82">
        <v>53.218121174357655</v>
      </c>
      <c r="R678" s="413"/>
      <c r="S678" s="503">
        <v>215.67</v>
      </c>
      <c r="T678" s="503">
        <v>190.24</v>
      </c>
      <c r="U678" s="503">
        <v>241.11</v>
      </c>
      <c r="V678" s="413" t="s">
        <v>481</v>
      </c>
      <c r="W678" s="82">
        <v>39.524612395997508</v>
      </c>
      <c r="X678" s="413"/>
      <c r="Y678" s="503">
        <v>35.08</v>
      </c>
      <c r="Z678" s="503">
        <v>25.28</v>
      </c>
      <c r="AA678" s="503">
        <v>44.88</v>
      </c>
      <c r="AB678" s="413" t="s">
        <v>414</v>
      </c>
      <c r="AC678" s="82">
        <v>6.4289117765641617</v>
      </c>
      <c r="AD678" s="413"/>
      <c r="AE678" s="503">
        <v>4.51</v>
      </c>
      <c r="AF678" s="503">
        <v>1.45</v>
      </c>
      <c r="AG678" s="503">
        <v>7.57</v>
      </c>
      <c r="AH678" s="413" t="s">
        <v>955</v>
      </c>
      <c r="AI678" s="82">
        <v>0.82652201004288395</v>
      </c>
      <c r="AJ678" s="413"/>
      <c r="AK678" s="503">
        <v>245.11</v>
      </c>
      <c r="AL678" s="503">
        <v>208.38</v>
      </c>
      <c r="AM678" s="503">
        <v>281.83999999999997</v>
      </c>
      <c r="AN678" s="413" t="s">
        <v>294</v>
      </c>
      <c r="AO678" s="503"/>
      <c r="AP678" s="503">
        <v>70.23</v>
      </c>
      <c r="AQ678" s="503">
        <v>50.63</v>
      </c>
      <c r="AR678" s="503">
        <v>89.82</v>
      </c>
      <c r="AS678" s="413" t="s">
        <v>416</v>
      </c>
      <c r="AT678" s="82">
        <v>28.652441760842073</v>
      </c>
      <c r="AU678" s="614"/>
      <c r="AV678" s="503">
        <v>128.1</v>
      </c>
      <c r="AW678" s="503">
        <v>108.79</v>
      </c>
      <c r="AX678" s="503">
        <v>147.41</v>
      </c>
      <c r="AY678" s="413" t="s">
        <v>297</v>
      </c>
      <c r="AZ678" s="82">
        <v>52.262249602219399</v>
      </c>
      <c r="BA678" s="614"/>
      <c r="BB678" s="503">
        <v>27.82</v>
      </c>
      <c r="BC678" s="503">
        <v>18.59</v>
      </c>
      <c r="BD678" s="503">
        <v>37.06</v>
      </c>
      <c r="BE678" s="413" t="s">
        <v>495</v>
      </c>
      <c r="BF678" s="82">
        <v>11.350006119701359</v>
      </c>
      <c r="BG678" s="614"/>
      <c r="BH678" s="503">
        <v>18.96</v>
      </c>
      <c r="BI678" s="503">
        <v>9.14</v>
      </c>
      <c r="BJ678" s="503">
        <v>28.78</v>
      </c>
      <c r="BK678" s="413" t="s">
        <v>339</v>
      </c>
      <c r="BL678" s="82">
        <v>7.7353025172371579</v>
      </c>
      <c r="BM678" s="615"/>
      <c r="BN678" s="503">
        <v>1038.4000000000001</v>
      </c>
      <c r="BO678" s="503">
        <v>1012.44</v>
      </c>
      <c r="BP678" s="503">
        <v>1064.3699999999999</v>
      </c>
      <c r="BQ678" s="413" t="s">
        <v>352</v>
      </c>
      <c r="BR678" s="504"/>
      <c r="BS678" s="503">
        <v>726.8</v>
      </c>
      <c r="BT678" s="503">
        <v>695.07</v>
      </c>
      <c r="BU678" s="503">
        <v>758.53</v>
      </c>
      <c r="BV678" s="413" t="s">
        <v>506</v>
      </c>
      <c r="BW678" s="82">
        <v>69.992295839753467</v>
      </c>
      <c r="BX678" s="413"/>
      <c r="BY678" s="503">
        <v>280.33999999999997</v>
      </c>
      <c r="BZ678" s="503">
        <v>256.19</v>
      </c>
      <c r="CA678" s="503">
        <v>304.49</v>
      </c>
      <c r="CB678" s="413" t="s">
        <v>479</v>
      </c>
      <c r="CC678" s="82">
        <v>26.997303543913709</v>
      </c>
      <c r="CD678" s="413"/>
      <c r="CE678" s="503">
        <v>26.21</v>
      </c>
      <c r="CF678" s="503">
        <v>18.75</v>
      </c>
      <c r="CG678" s="503">
        <v>33.68</v>
      </c>
      <c r="CH678" s="413" t="s">
        <v>325</v>
      </c>
      <c r="CI678" s="82">
        <v>2.5240755007704161</v>
      </c>
      <c r="CJ678" s="413"/>
      <c r="CK678" s="503">
        <v>5.05</v>
      </c>
      <c r="CL678" s="503">
        <v>2.2000000000000002</v>
      </c>
      <c r="CM678" s="503">
        <v>7.9</v>
      </c>
      <c r="CN678" s="413" t="s">
        <v>523</v>
      </c>
      <c r="CO678" s="82">
        <v>0.4863251155624036</v>
      </c>
      <c r="CP678" s="615"/>
      <c r="CQ678" s="503">
        <v>636.24</v>
      </c>
      <c r="CR678" s="503">
        <v>576.33000000000004</v>
      </c>
      <c r="CS678" s="503">
        <v>696.15</v>
      </c>
      <c r="CT678" s="413" t="s">
        <v>353</v>
      </c>
      <c r="CU678" s="504"/>
      <c r="CV678" s="503">
        <v>380.65</v>
      </c>
      <c r="CW678" s="503">
        <v>335.37</v>
      </c>
      <c r="CX678" s="503">
        <v>425.93</v>
      </c>
      <c r="CY678" s="413" t="s">
        <v>350</v>
      </c>
      <c r="CZ678" s="82">
        <v>59.828052307305413</v>
      </c>
      <c r="DA678" s="413"/>
      <c r="DB678" s="503">
        <v>199.27</v>
      </c>
      <c r="DC678" s="503">
        <v>167.31</v>
      </c>
      <c r="DD678" s="503">
        <v>231.23</v>
      </c>
      <c r="DE678" s="413" t="s">
        <v>485</v>
      </c>
      <c r="DF678" s="82">
        <v>31.319942160191122</v>
      </c>
      <c r="DG678" s="413"/>
      <c r="DH678" s="503">
        <v>38.44</v>
      </c>
      <c r="DI678" s="503">
        <v>29.62</v>
      </c>
      <c r="DJ678" s="503">
        <v>47.26</v>
      </c>
      <c r="DK678" s="413" t="s">
        <v>304</v>
      </c>
      <c r="DL678" s="82">
        <v>6.0417452533635103</v>
      </c>
      <c r="DM678" s="413"/>
      <c r="DN678" s="503">
        <v>17.88</v>
      </c>
      <c r="DO678" s="503">
        <v>12.62</v>
      </c>
      <c r="DP678" s="503">
        <v>23.13</v>
      </c>
      <c r="DQ678" s="413" t="s">
        <v>461</v>
      </c>
      <c r="DR678" s="505">
        <v>2.8102602791399471</v>
      </c>
    </row>
    <row r="679" spans="1:122" ht="12" customHeight="1" x14ac:dyDescent="0.35">
      <c r="A679" s="789" t="s">
        <v>71</v>
      </c>
      <c r="B679" s="379" t="s">
        <v>255</v>
      </c>
      <c r="C679" s="495">
        <v>254.69</v>
      </c>
      <c r="D679" s="495">
        <v>252.64</v>
      </c>
      <c r="E679" s="495">
        <v>256.74</v>
      </c>
      <c r="F679" s="427" t="s">
        <v>266</v>
      </c>
      <c r="G679" s="496"/>
      <c r="H679" s="495">
        <v>123.74</v>
      </c>
      <c r="I679" s="495">
        <v>117.89</v>
      </c>
      <c r="J679" s="495">
        <v>129.58000000000001</v>
      </c>
      <c r="K679" s="427" t="s">
        <v>283</v>
      </c>
      <c r="L679" s="496"/>
      <c r="M679" s="495">
        <v>57.53</v>
      </c>
      <c r="N679" s="495">
        <v>52.85</v>
      </c>
      <c r="O679" s="495">
        <v>62.21</v>
      </c>
      <c r="P679" s="427" t="s">
        <v>357</v>
      </c>
      <c r="Q679" s="80">
        <v>46.492645870373366</v>
      </c>
      <c r="R679" s="427"/>
      <c r="S679" s="495">
        <v>64.11</v>
      </c>
      <c r="T679" s="495">
        <v>59.08</v>
      </c>
      <c r="U679" s="495">
        <v>69.13</v>
      </c>
      <c r="V679" s="427" t="s">
        <v>279</v>
      </c>
      <c r="W679" s="80">
        <v>51.810247292710521</v>
      </c>
      <c r="X679" s="427"/>
      <c r="Y679" s="495">
        <v>2.02</v>
      </c>
      <c r="Z679" s="495">
        <v>1.25</v>
      </c>
      <c r="AA679" s="495">
        <v>2.79</v>
      </c>
      <c r="AB679" s="427" t="s">
        <v>603</v>
      </c>
      <c r="AC679" s="80">
        <v>1.6324551478907385</v>
      </c>
      <c r="AD679" s="427"/>
      <c r="AE679" s="495">
        <v>0.08</v>
      </c>
      <c r="AF679" s="495">
        <v>0</v>
      </c>
      <c r="AG679" s="495">
        <v>0.2</v>
      </c>
      <c r="AH679" s="427" t="s">
        <v>956</v>
      </c>
      <c r="AI679" s="80">
        <v>6.4651689025375797E-2</v>
      </c>
      <c r="AJ679" s="427"/>
      <c r="AK679" s="495">
        <v>60.07</v>
      </c>
      <c r="AL679" s="495">
        <v>54.42</v>
      </c>
      <c r="AM679" s="495">
        <v>65.73</v>
      </c>
      <c r="AN679" s="427" t="s">
        <v>353</v>
      </c>
      <c r="AO679" s="495"/>
      <c r="AP679" s="495">
        <v>14.83</v>
      </c>
      <c r="AQ679" s="495">
        <v>12.12</v>
      </c>
      <c r="AR679" s="495">
        <v>17.55</v>
      </c>
      <c r="AS679" s="427" t="s">
        <v>519</v>
      </c>
      <c r="AT679" s="80">
        <v>24.687864158481769</v>
      </c>
      <c r="AU679" s="611"/>
      <c r="AV679" s="495">
        <v>43.29</v>
      </c>
      <c r="AW679" s="495">
        <v>38.72</v>
      </c>
      <c r="AX679" s="495">
        <v>47.87</v>
      </c>
      <c r="AY679" s="427" t="s">
        <v>288</v>
      </c>
      <c r="AZ679" s="80">
        <v>72.065923089728642</v>
      </c>
      <c r="BA679" s="611"/>
      <c r="BB679" s="495">
        <v>1.56</v>
      </c>
      <c r="BC679" s="495">
        <v>0.97</v>
      </c>
      <c r="BD679" s="495">
        <v>2.15</v>
      </c>
      <c r="BE679" s="427" t="s">
        <v>557</v>
      </c>
      <c r="BF679" s="80">
        <v>2.5969702014316631</v>
      </c>
      <c r="BG679" s="611"/>
      <c r="BH679" s="495">
        <v>0.38</v>
      </c>
      <c r="BI679" s="495">
        <v>0</v>
      </c>
      <c r="BJ679" s="495">
        <v>0.84</v>
      </c>
      <c r="BK679" s="427" t="s">
        <v>957</v>
      </c>
      <c r="BL679" s="80">
        <v>0.63259530547694365</v>
      </c>
      <c r="BM679" s="612"/>
      <c r="BN679" s="495">
        <v>202.73</v>
      </c>
      <c r="BO679" s="495">
        <v>199.43</v>
      </c>
      <c r="BP679" s="495">
        <v>206.03</v>
      </c>
      <c r="BQ679" s="427" t="s">
        <v>286</v>
      </c>
      <c r="BR679" s="496"/>
      <c r="BS679" s="495">
        <v>136.97999999999999</v>
      </c>
      <c r="BT679" s="495">
        <v>132.77000000000001</v>
      </c>
      <c r="BU679" s="495">
        <v>141.18</v>
      </c>
      <c r="BV679" s="427" t="s">
        <v>274</v>
      </c>
      <c r="BW679" s="80">
        <v>67.567700882947761</v>
      </c>
      <c r="BX679" s="427"/>
      <c r="BY679" s="495">
        <v>60.69</v>
      </c>
      <c r="BZ679" s="495">
        <v>56.37</v>
      </c>
      <c r="CA679" s="495">
        <v>65.02</v>
      </c>
      <c r="CB679" s="427" t="s">
        <v>389</v>
      </c>
      <c r="CC679" s="80">
        <v>29.936368569032705</v>
      </c>
      <c r="CD679" s="427"/>
      <c r="CE679" s="495">
        <v>4.12</v>
      </c>
      <c r="CF679" s="495">
        <v>2.93</v>
      </c>
      <c r="CG679" s="495">
        <v>5.3</v>
      </c>
      <c r="CH679" s="427" t="s">
        <v>507</v>
      </c>
      <c r="CI679" s="80">
        <v>2.0322596556996992</v>
      </c>
      <c r="CJ679" s="427"/>
      <c r="CK679" s="495">
        <v>0.94</v>
      </c>
      <c r="CL679" s="495">
        <v>0.42</v>
      </c>
      <c r="CM679" s="495">
        <v>1.47</v>
      </c>
      <c r="CN679" s="427" t="s">
        <v>462</v>
      </c>
      <c r="CO679" s="80">
        <v>0.46367089231983422</v>
      </c>
      <c r="CP679" s="612"/>
      <c r="CQ679" s="495">
        <v>131.29</v>
      </c>
      <c r="CR679" s="495">
        <v>123.76</v>
      </c>
      <c r="CS679" s="495">
        <v>138.82</v>
      </c>
      <c r="CT679" s="427" t="s">
        <v>428</v>
      </c>
      <c r="CU679" s="496"/>
      <c r="CV679" s="495">
        <v>71.8</v>
      </c>
      <c r="CW679" s="495">
        <v>63.82</v>
      </c>
      <c r="CX679" s="495">
        <v>79.790000000000006</v>
      </c>
      <c r="CY679" s="427" t="s">
        <v>296</v>
      </c>
      <c r="CZ679" s="80">
        <v>54.688095056744615</v>
      </c>
      <c r="DA679" s="427"/>
      <c r="DB679" s="495">
        <v>52.13</v>
      </c>
      <c r="DC679" s="495">
        <v>46.87</v>
      </c>
      <c r="DD679" s="495">
        <v>57.39</v>
      </c>
      <c r="DE679" s="427" t="s">
        <v>289</v>
      </c>
      <c r="DF679" s="80">
        <v>39.705994363622523</v>
      </c>
      <c r="DG679" s="427"/>
      <c r="DH679" s="495">
        <v>5.56</v>
      </c>
      <c r="DI679" s="495">
        <v>4.1500000000000004</v>
      </c>
      <c r="DJ679" s="495">
        <v>6.97</v>
      </c>
      <c r="DK679" s="427" t="s">
        <v>376</v>
      </c>
      <c r="DL679" s="80">
        <v>4.2348998400487465</v>
      </c>
      <c r="DM679" s="427"/>
      <c r="DN679" s="495">
        <v>1.8</v>
      </c>
      <c r="DO679" s="495">
        <v>0.94</v>
      </c>
      <c r="DP679" s="495">
        <v>2.66</v>
      </c>
      <c r="DQ679" s="427" t="s">
        <v>387</v>
      </c>
      <c r="DR679" s="497">
        <v>1.3710107395841269</v>
      </c>
    </row>
    <row r="680" spans="1:122" ht="12" customHeight="1" x14ac:dyDescent="0.35">
      <c r="A680" s="790"/>
      <c r="B680" s="387" t="s">
        <v>66</v>
      </c>
      <c r="C680" s="499">
        <v>168.16</v>
      </c>
      <c r="D680" s="499">
        <v>166.3</v>
      </c>
      <c r="E680" s="499">
        <v>170.02</v>
      </c>
      <c r="F680" s="429" t="s">
        <v>269</v>
      </c>
      <c r="G680" s="500"/>
      <c r="H680" s="499">
        <v>97.03</v>
      </c>
      <c r="I680" s="499">
        <v>92.16</v>
      </c>
      <c r="J680" s="499">
        <v>101.9</v>
      </c>
      <c r="K680" s="429" t="s">
        <v>314</v>
      </c>
      <c r="L680" s="500"/>
      <c r="M680" s="499">
        <v>49.57</v>
      </c>
      <c r="N680" s="499">
        <v>45.06</v>
      </c>
      <c r="O680" s="499">
        <v>54.07</v>
      </c>
      <c r="P680" s="429" t="s">
        <v>330</v>
      </c>
      <c r="Q680" s="81">
        <v>51.087292589920644</v>
      </c>
      <c r="R680" s="429"/>
      <c r="S680" s="499">
        <v>46.82</v>
      </c>
      <c r="T680" s="499">
        <v>42.65</v>
      </c>
      <c r="U680" s="499">
        <v>51</v>
      </c>
      <c r="V680" s="429" t="s">
        <v>300</v>
      </c>
      <c r="W680" s="81">
        <v>48.253117592497162</v>
      </c>
      <c r="X680" s="429"/>
      <c r="Y680" s="499">
        <v>0.64</v>
      </c>
      <c r="Z680" s="499">
        <v>0.17</v>
      </c>
      <c r="AA680" s="499">
        <v>1.1100000000000001</v>
      </c>
      <c r="AB680" s="429" t="s">
        <v>958</v>
      </c>
      <c r="AC680" s="81">
        <v>0.65958981758219115</v>
      </c>
      <c r="AD680" s="429"/>
      <c r="AE680" s="499">
        <v>0</v>
      </c>
      <c r="AF680" s="499">
        <v>0</v>
      </c>
      <c r="AG680" s="499">
        <v>0</v>
      </c>
      <c r="AH680" s="429" t="s">
        <v>69</v>
      </c>
      <c r="AI680" s="81">
        <v>0</v>
      </c>
      <c r="AJ680" s="429"/>
      <c r="AK680" s="499">
        <v>49.23</v>
      </c>
      <c r="AL680" s="499">
        <v>43.97</v>
      </c>
      <c r="AM680" s="499">
        <v>54.5</v>
      </c>
      <c r="AN680" s="429" t="s">
        <v>346</v>
      </c>
      <c r="AO680" s="499"/>
      <c r="AP680" s="499">
        <v>13.81</v>
      </c>
      <c r="AQ680" s="499">
        <v>11.16</v>
      </c>
      <c r="AR680" s="499">
        <v>16.47</v>
      </c>
      <c r="AS680" s="429" t="s">
        <v>331</v>
      </c>
      <c r="AT680" s="81">
        <v>28.052000812512702</v>
      </c>
      <c r="AU680" s="613"/>
      <c r="AV680" s="499">
        <v>34.36</v>
      </c>
      <c r="AW680" s="499">
        <v>30.16</v>
      </c>
      <c r="AX680" s="499">
        <v>38.56</v>
      </c>
      <c r="AY680" s="429" t="s">
        <v>434</v>
      </c>
      <c r="AZ680" s="81">
        <v>69.794840544383504</v>
      </c>
      <c r="BA680" s="613"/>
      <c r="BB680" s="499">
        <v>0.87</v>
      </c>
      <c r="BC680" s="499">
        <v>0.36</v>
      </c>
      <c r="BD680" s="499">
        <v>1.38</v>
      </c>
      <c r="BE680" s="429" t="s">
        <v>620</v>
      </c>
      <c r="BF680" s="81">
        <v>1.7672151127361364</v>
      </c>
      <c r="BG680" s="613"/>
      <c r="BH680" s="499">
        <v>0.19</v>
      </c>
      <c r="BI680" s="499">
        <v>0</v>
      </c>
      <c r="BJ680" s="499">
        <v>0.48</v>
      </c>
      <c r="BK680" s="429" t="s">
        <v>956</v>
      </c>
      <c r="BL680" s="81">
        <v>0.38594353036766205</v>
      </c>
      <c r="BM680" s="574"/>
      <c r="BN680" s="499">
        <v>137.71</v>
      </c>
      <c r="BO680" s="499">
        <v>134.97999999999999</v>
      </c>
      <c r="BP680" s="499">
        <v>140.44</v>
      </c>
      <c r="BQ680" s="429" t="s">
        <v>281</v>
      </c>
      <c r="BR680" s="500"/>
      <c r="BS680" s="499">
        <v>98.76</v>
      </c>
      <c r="BT680" s="499">
        <v>95.27</v>
      </c>
      <c r="BU680" s="499">
        <v>102.25</v>
      </c>
      <c r="BV680" s="429" t="s">
        <v>271</v>
      </c>
      <c r="BW680" s="81">
        <v>71.715924769443035</v>
      </c>
      <c r="BX680" s="429"/>
      <c r="BY680" s="499">
        <v>37.35</v>
      </c>
      <c r="BZ680" s="499">
        <v>33.44</v>
      </c>
      <c r="CA680" s="499">
        <v>41.27</v>
      </c>
      <c r="CB680" s="429" t="s">
        <v>333</v>
      </c>
      <c r="CC680" s="81">
        <v>27.12221334688839</v>
      </c>
      <c r="CD680" s="429"/>
      <c r="CE680" s="499">
        <v>0.89</v>
      </c>
      <c r="CF680" s="499">
        <v>0.38</v>
      </c>
      <c r="CG680" s="499">
        <v>1.4</v>
      </c>
      <c r="CH680" s="429" t="s">
        <v>707</v>
      </c>
      <c r="CI680" s="81">
        <v>0.64628567279064697</v>
      </c>
      <c r="CJ680" s="429"/>
      <c r="CK680" s="499">
        <v>0.71</v>
      </c>
      <c r="CL680" s="499">
        <v>0.24</v>
      </c>
      <c r="CM680" s="499">
        <v>1.18</v>
      </c>
      <c r="CN680" s="429" t="s">
        <v>483</v>
      </c>
      <c r="CO680" s="81">
        <v>0.51557621087793182</v>
      </c>
      <c r="CP680" s="574"/>
      <c r="CQ680" s="499">
        <v>75.47</v>
      </c>
      <c r="CR680" s="499">
        <v>69.37</v>
      </c>
      <c r="CS680" s="499">
        <v>81.569999999999993</v>
      </c>
      <c r="CT680" s="429" t="s">
        <v>357</v>
      </c>
      <c r="CU680" s="500"/>
      <c r="CV680" s="499">
        <v>37.770000000000003</v>
      </c>
      <c r="CW680" s="499">
        <v>31.08</v>
      </c>
      <c r="CX680" s="499">
        <v>44.46</v>
      </c>
      <c r="CY680" s="429" t="s">
        <v>402</v>
      </c>
      <c r="CZ680" s="81">
        <v>50.046376043460981</v>
      </c>
      <c r="DA680" s="429"/>
      <c r="DB680" s="499">
        <v>32.92</v>
      </c>
      <c r="DC680" s="499">
        <v>28.26</v>
      </c>
      <c r="DD680" s="499">
        <v>37.58</v>
      </c>
      <c r="DE680" s="429" t="s">
        <v>397</v>
      </c>
      <c r="DF680" s="81">
        <v>43.619981449582617</v>
      </c>
      <c r="DG680" s="429"/>
      <c r="DH680" s="499">
        <v>3.65</v>
      </c>
      <c r="DI680" s="499">
        <v>2.37</v>
      </c>
      <c r="DJ680" s="499">
        <v>4.9400000000000004</v>
      </c>
      <c r="DK680" s="429" t="s">
        <v>359</v>
      </c>
      <c r="DL680" s="81">
        <v>4.836358818073407</v>
      </c>
      <c r="DM680" s="429"/>
      <c r="DN680" s="499">
        <v>1.1299999999999999</v>
      </c>
      <c r="DO680" s="499">
        <v>0.49</v>
      </c>
      <c r="DP680" s="499">
        <v>1.76</v>
      </c>
      <c r="DQ680" s="429" t="s">
        <v>606</v>
      </c>
      <c r="DR680" s="501">
        <v>1.4972836888829997</v>
      </c>
    </row>
    <row r="681" spans="1:122" ht="12" customHeight="1" x14ac:dyDescent="0.35">
      <c r="A681" s="790"/>
      <c r="B681" s="393" t="s">
        <v>67</v>
      </c>
      <c r="C681" s="503">
        <v>86.53</v>
      </c>
      <c r="D681" s="503">
        <v>85.63</v>
      </c>
      <c r="E681" s="503">
        <v>87.42</v>
      </c>
      <c r="F681" s="413" t="s">
        <v>647</v>
      </c>
      <c r="G681" s="504"/>
      <c r="H681" s="503">
        <v>26.7</v>
      </c>
      <c r="I681" s="503">
        <v>23.73</v>
      </c>
      <c r="J681" s="503">
        <v>29.67</v>
      </c>
      <c r="K681" s="413" t="s">
        <v>296</v>
      </c>
      <c r="L681" s="504"/>
      <c r="M681" s="503">
        <v>7.97</v>
      </c>
      <c r="N681" s="503">
        <v>6.54</v>
      </c>
      <c r="O681" s="503">
        <v>9.39</v>
      </c>
      <c r="P681" s="413" t="s">
        <v>315</v>
      </c>
      <c r="Q681" s="82">
        <v>29.850187265917604</v>
      </c>
      <c r="R681" s="413"/>
      <c r="S681" s="503">
        <v>17.28</v>
      </c>
      <c r="T681" s="503">
        <v>14.84</v>
      </c>
      <c r="U681" s="503">
        <v>19.73</v>
      </c>
      <c r="V681" s="413" t="s">
        <v>397</v>
      </c>
      <c r="W681" s="82">
        <v>64.719101123595507</v>
      </c>
      <c r="X681" s="413"/>
      <c r="Y681" s="503">
        <v>1.38</v>
      </c>
      <c r="Z681" s="503">
        <v>0.77</v>
      </c>
      <c r="AA681" s="503">
        <v>1.99</v>
      </c>
      <c r="AB681" s="413" t="s">
        <v>756</v>
      </c>
      <c r="AC681" s="82">
        <v>5.1685393258426959</v>
      </c>
      <c r="AD681" s="413"/>
      <c r="AE681" s="503">
        <v>0.08</v>
      </c>
      <c r="AF681" s="503">
        <v>0</v>
      </c>
      <c r="AG681" s="503">
        <v>0.2</v>
      </c>
      <c r="AH681" s="413" t="s">
        <v>959</v>
      </c>
      <c r="AI681" s="82">
        <v>0.29962546816479402</v>
      </c>
      <c r="AJ681" s="413"/>
      <c r="AK681" s="503">
        <v>10.84</v>
      </c>
      <c r="AL681" s="503">
        <v>8.93</v>
      </c>
      <c r="AM681" s="503">
        <v>12.75</v>
      </c>
      <c r="AN681" s="413" t="s">
        <v>402</v>
      </c>
      <c r="AO681" s="503"/>
      <c r="AP681" s="503">
        <v>1.02</v>
      </c>
      <c r="AQ681" s="503">
        <v>0.56000000000000005</v>
      </c>
      <c r="AR681" s="503">
        <v>1.49</v>
      </c>
      <c r="AS681" s="413" t="s">
        <v>371</v>
      </c>
      <c r="AT681" s="82">
        <v>9.4095940959409603</v>
      </c>
      <c r="AU681" s="614"/>
      <c r="AV681" s="503">
        <v>8.93</v>
      </c>
      <c r="AW681" s="503">
        <v>7.22</v>
      </c>
      <c r="AX681" s="503">
        <v>10.65</v>
      </c>
      <c r="AY681" s="413" t="s">
        <v>331</v>
      </c>
      <c r="AZ681" s="82">
        <v>82.380073800738003</v>
      </c>
      <c r="BA681" s="614"/>
      <c r="BB681" s="503">
        <v>0.69</v>
      </c>
      <c r="BC681" s="503">
        <v>0.39</v>
      </c>
      <c r="BD681" s="503">
        <v>0.99</v>
      </c>
      <c r="BE681" s="413" t="s">
        <v>415</v>
      </c>
      <c r="BF681" s="82">
        <v>6.3653136531365311</v>
      </c>
      <c r="BG681" s="614"/>
      <c r="BH681" s="503">
        <v>0.2</v>
      </c>
      <c r="BI681" s="503">
        <v>0</v>
      </c>
      <c r="BJ681" s="503">
        <v>0.54</v>
      </c>
      <c r="BK681" s="413" t="s">
        <v>960</v>
      </c>
      <c r="BL681" s="82">
        <v>1.8450184501845017</v>
      </c>
      <c r="BM681" s="615"/>
      <c r="BN681" s="503">
        <v>65.02</v>
      </c>
      <c r="BO681" s="503">
        <v>63.16</v>
      </c>
      <c r="BP681" s="503">
        <v>66.88</v>
      </c>
      <c r="BQ681" s="413" t="s">
        <v>280</v>
      </c>
      <c r="BR681" s="504"/>
      <c r="BS681" s="503">
        <v>38.22</v>
      </c>
      <c r="BT681" s="503">
        <v>36.11</v>
      </c>
      <c r="BU681" s="503">
        <v>40.32</v>
      </c>
      <c r="BV681" s="413" t="s">
        <v>298</v>
      </c>
      <c r="BW681" s="82">
        <v>58.781913257459252</v>
      </c>
      <c r="BX681" s="413"/>
      <c r="BY681" s="503">
        <v>23.34</v>
      </c>
      <c r="BZ681" s="503">
        <v>21.54</v>
      </c>
      <c r="CA681" s="503">
        <v>25.13</v>
      </c>
      <c r="CB681" s="413" t="s">
        <v>287</v>
      </c>
      <c r="CC681" s="82">
        <v>35.896647185481392</v>
      </c>
      <c r="CD681" s="413"/>
      <c r="CE681" s="503">
        <v>3.23</v>
      </c>
      <c r="CF681" s="503">
        <v>2.16</v>
      </c>
      <c r="CG681" s="503">
        <v>4.3</v>
      </c>
      <c r="CH681" s="413" t="s">
        <v>495</v>
      </c>
      <c r="CI681" s="82">
        <v>4.9677022454629345</v>
      </c>
      <c r="CJ681" s="413"/>
      <c r="CK681" s="503">
        <v>0.24</v>
      </c>
      <c r="CL681" s="503">
        <v>0.01</v>
      </c>
      <c r="CM681" s="503">
        <v>0.46</v>
      </c>
      <c r="CN681" s="413" t="s">
        <v>961</v>
      </c>
      <c r="CO681" s="82">
        <v>0.3691171947093202</v>
      </c>
      <c r="CP681" s="615"/>
      <c r="CQ681" s="503">
        <v>55.83</v>
      </c>
      <c r="CR681" s="503">
        <v>52.08</v>
      </c>
      <c r="CS681" s="503">
        <v>59.57</v>
      </c>
      <c r="CT681" s="413" t="s">
        <v>407</v>
      </c>
      <c r="CU681" s="504"/>
      <c r="CV681" s="503">
        <v>34.03</v>
      </c>
      <c r="CW681" s="503">
        <v>30</v>
      </c>
      <c r="CX681" s="503">
        <v>38.06</v>
      </c>
      <c r="CY681" s="413" t="s">
        <v>481</v>
      </c>
      <c r="CZ681" s="82">
        <v>60.952892710012541</v>
      </c>
      <c r="DA681" s="413"/>
      <c r="DB681" s="503">
        <v>19.2</v>
      </c>
      <c r="DC681" s="503">
        <v>16.649999999999999</v>
      </c>
      <c r="DD681" s="503">
        <v>21.76</v>
      </c>
      <c r="DE681" s="413" t="s">
        <v>442</v>
      </c>
      <c r="DF681" s="82">
        <v>34.390112842557762</v>
      </c>
      <c r="DG681" s="413"/>
      <c r="DH681" s="503">
        <v>1.91</v>
      </c>
      <c r="DI681" s="503">
        <v>1.32</v>
      </c>
      <c r="DJ681" s="503">
        <v>2.5</v>
      </c>
      <c r="DK681" s="413" t="s">
        <v>365</v>
      </c>
      <c r="DL681" s="82">
        <v>3.4210997671502779</v>
      </c>
      <c r="DM681" s="413"/>
      <c r="DN681" s="503">
        <v>0.68</v>
      </c>
      <c r="DO681" s="503">
        <v>0.09</v>
      </c>
      <c r="DP681" s="503">
        <v>1.26</v>
      </c>
      <c r="DQ681" s="413" t="s">
        <v>942</v>
      </c>
      <c r="DR681" s="505">
        <v>1.2179831631739211</v>
      </c>
    </row>
    <row r="682" spans="1:122" ht="12" customHeight="1" x14ac:dyDescent="0.35">
      <c r="A682" s="786" t="s">
        <v>72</v>
      </c>
      <c r="B682" s="379" t="s">
        <v>255</v>
      </c>
      <c r="C682" s="495">
        <v>2446.84</v>
      </c>
      <c r="D682" s="495">
        <v>2433.9899999999998</v>
      </c>
      <c r="E682" s="495">
        <v>2459.6999999999998</v>
      </c>
      <c r="F682" s="427" t="s">
        <v>285</v>
      </c>
      <c r="G682" s="496"/>
      <c r="H682" s="495">
        <v>1663.84</v>
      </c>
      <c r="I682" s="495">
        <v>1602.03</v>
      </c>
      <c r="J682" s="495">
        <v>1725.66</v>
      </c>
      <c r="K682" s="427" t="s">
        <v>272</v>
      </c>
      <c r="L682" s="496"/>
      <c r="M682" s="495">
        <v>1070.1300000000001</v>
      </c>
      <c r="N682" s="495">
        <v>990.39</v>
      </c>
      <c r="O682" s="495">
        <v>1149.8699999999999</v>
      </c>
      <c r="P682" s="427" t="s">
        <v>344</v>
      </c>
      <c r="Q682" s="80">
        <v>64.316881430906818</v>
      </c>
      <c r="R682" s="427"/>
      <c r="S682" s="495">
        <v>487.29</v>
      </c>
      <c r="T682" s="495">
        <v>448.63</v>
      </c>
      <c r="U682" s="495">
        <v>525.95000000000005</v>
      </c>
      <c r="V682" s="427" t="s">
        <v>279</v>
      </c>
      <c r="W682" s="80">
        <v>29.287070872199251</v>
      </c>
      <c r="X682" s="427"/>
      <c r="Y682" s="495">
        <v>82.78</v>
      </c>
      <c r="Z682" s="495">
        <v>67.73</v>
      </c>
      <c r="AA682" s="495">
        <v>97.83</v>
      </c>
      <c r="AB682" s="427" t="s">
        <v>519</v>
      </c>
      <c r="AC682" s="80">
        <v>4.9752380036541979</v>
      </c>
      <c r="AD682" s="427"/>
      <c r="AE682" s="495">
        <v>23.64</v>
      </c>
      <c r="AF682" s="495">
        <v>11.61</v>
      </c>
      <c r="AG682" s="495">
        <v>35.67</v>
      </c>
      <c r="AH682" s="427" t="s">
        <v>380</v>
      </c>
      <c r="AI682" s="80">
        <v>1.4208096932397347</v>
      </c>
      <c r="AJ682" s="427"/>
      <c r="AK682" s="495">
        <v>1009.43</v>
      </c>
      <c r="AL682" s="495">
        <v>942.8</v>
      </c>
      <c r="AM682" s="495">
        <v>1076.06</v>
      </c>
      <c r="AN682" s="427" t="s">
        <v>407</v>
      </c>
      <c r="AO682" s="495"/>
      <c r="AP682" s="495">
        <v>392.87</v>
      </c>
      <c r="AQ682" s="495">
        <v>344.04</v>
      </c>
      <c r="AR682" s="495">
        <v>441.71</v>
      </c>
      <c r="AS682" s="427" t="s">
        <v>356</v>
      </c>
      <c r="AT682" s="80">
        <v>38.919984545733733</v>
      </c>
      <c r="AU682" s="611"/>
      <c r="AV682" s="495">
        <v>467.22</v>
      </c>
      <c r="AW682" s="495">
        <v>427.31</v>
      </c>
      <c r="AX682" s="495">
        <v>507.13</v>
      </c>
      <c r="AY682" s="427" t="s">
        <v>479</v>
      </c>
      <c r="AZ682" s="80">
        <v>46.285527475902249</v>
      </c>
      <c r="BA682" s="611"/>
      <c r="BB682" s="495">
        <v>115.76</v>
      </c>
      <c r="BC682" s="495">
        <v>100.28</v>
      </c>
      <c r="BD682" s="495">
        <v>131.24</v>
      </c>
      <c r="BE682" s="427" t="s">
        <v>442</v>
      </c>
      <c r="BF682" s="80">
        <v>11.467858098134592</v>
      </c>
      <c r="BG682" s="611"/>
      <c r="BH682" s="495">
        <v>33.57</v>
      </c>
      <c r="BI682" s="495">
        <v>25.27</v>
      </c>
      <c r="BJ682" s="495">
        <v>41.87</v>
      </c>
      <c r="BK682" s="427" t="s">
        <v>372</v>
      </c>
      <c r="BL682" s="80">
        <v>3.3256392221352646</v>
      </c>
      <c r="BM682" s="612"/>
      <c r="BN682" s="495">
        <v>2101.42</v>
      </c>
      <c r="BO682" s="495">
        <v>2059.6</v>
      </c>
      <c r="BP682" s="495">
        <v>2143.2399999999998</v>
      </c>
      <c r="BQ682" s="427" t="s">
        <v>281</v>
      </c>
      <c r="BR682" s="496"/>
      <c r="BS682" s="495">
        <v>1622.34</v>
      </c>
      <c r="BT682" s="495">
        <v>1575.96</v>
      </c>
      <c r="BU682" s="495">
        <v>1668.71</v>
      </c>
      <c r="BV682" s="427" t="s">
        <v>280</v>
      </c>
      <c r="BW682" s="80">
        <v>77.202082401423795</v>
      </c>
      <c r="BX682" s="427"/>
      <c r="BY682" s="495">
        <v>409.87</v>
      </c>
      <c r="BZ682" s="495">
        <v>374.41</v>
      </c>
      <c r="CA682" s="495">
        <v>445.33</v>
      </c>
      <c r="CB682" s="427" t="s">
        <v>479</v>
      </c>
      <c r="CC682" s="80">
        <v>19.504430337581255</v>
      </c>
      <c r="CD682" s="427"/>
      <c r="CE682" s="495">
        <v>59.22</v>
      </c>
      <c r="CF682" s="495">
        <v>47.56</v>
      </c>
      <c r="CG682" s="495">
        <v>70.88</v>
      </c>
      <c r="CH682" s="427" t="s">
        <v>392</v>
      </c>
      <c r="CI682" s="80">
        <v>2.818094431384492</v>
      </c>
      <c r="CJ682" s="427"/>
      <c r="CK682" s="495">
        <v>9.99</v>
      </c>
      <c r="CL682" s="495">
        <v>5.25</v>
      </c>
      <c r="CM682" s="495">
        <v>14.73</v>
      </c>
      <c r="CN682" s="427" t="s">
        <v>311</v>
      </c>
      <c r="CO682" s="80">
        <v>0.47539282961045387</v>
      </c>
      <c r="CP682" s="612"/>
      <c r="CQ682" s="495">
        <v>1123.8800000000001</v>
      </c>
      <c r="CR682" s="495">
        <v>1042.46</v>
      </c>
      <c r="CS682" s="495">
        <v>1205.29</v>
      </c>
      <c r="CT682" s="427" t="s">
        <v>282</v>
      </c>
      <c r="CU682" s="496"/>
      <c r="CV682" s="495">
        <v>699.83</v>
      </c>
      <c r="CW682" s="495">
        <v>623.95000000000005</v>
      </c>
      <c r="CX682" s="495">
        <v>775.72</v>
      </c>
      <c r="CY682" s="427" t="s">
        <v>346</v>
      </c>
      <c r="CZ682" s="80">
        <v>62.269103463003162</v>
      </c>
      <c r="DA682" s="427"/>
      <c r="DB682" s="495">
        <v>300.12</v>
      </c>
      <c r="DC682" s="495">
        <v>264.74</v>
      </c>
      <c r="DD682" s="495">
        <v>335.5</v>
      </c>
      <c r="DE682" s="427" t="s">
        <v>481</v>
      </c>
      <c r="DF682" s="80">
        <v>26.703918567818626</v>
      </c>
      <c r="DG682" s="427"/>
      <c r="DH682" s="495">
        <v>78.489999999999995</v>
      </c>
      <c r="DI682" s="495">
        <v>63.48</v>
      </c>
      <c r="DJ682" s="495">
        <v>93.5</v>
      </c>
      <c r="DK682" s="427" t="s">
        <v>331</v>
      </c>
      <c r="DL682" s="80">
        <v>6.9838416912837653</v>
      </c>
      <c r="DM682" s="427"/>
      <c r="DN682" s="495">
        <v>45.43</v>
      </c>
      <c r="DO682" s="495">
        <v>31.7</v>
      </c>
      <c r="DP682" s="495">
        <v>59.17</v>
      </c>
      <c r="DQ682" s="427" t="s">
        <v>533</v>
      </c>
      <c r="DR682" s="497">
        <v>4.0422465031853934</v>
      </c>
    </row>
    <row r="683" spans="1:122" ht="12" customHeight="1" x14ac:dyDescent="0.35">
      <c r="A683" s="787"/>
      <c r="B683" s="387" t="s">
        <v>66</v>
      </c>
      <c r="C683" s="499">
        <v>2322.2199999999998</v>
      </c>
      <c r="D683" s="499">
        <v>2309.77</v>
      </c>
      <c r="E683" s="499">
        <v>2334.67</v>
      </c>
      <c r="F683" s="429" t="s">
        <v>285</v>
      </c>
      <c r="G683" s="500"/>
      <c r="H683" s="499">
        <v>1607.66</v>
      </c>
      <c r="I683" s="499">
        <v>1546.36</v>
      </c>
      <c r="J683" s="499">
        <v>1668.97</v>
      </c>
      <c r="K683" s="429" t="s">
        <v>272</v>
      </c>
      <c r="L683" s="500"/>
      <c r="M683" s="499">
        <v>1049.81</v>
      </c>
      <c r="N683" s="499">
        <v>970.56</v>
      </c>
      <c r="O683" s="499">
        <v>1129.06</v>
      </c>
      <c r="P683" s="429" t="s">
        <v>287</v>
      </c>
      <c r="Q683" s="81">
        <v>65.300498861699609</v>
      </c>
      <c r="R683" s="429"/>
      <c r="S683" s="499">
        <v>456.35</v>
      </c>
      <c r="T683" s="499">
        <v>418.18</v>
      </c>
      <c r="U683" s="499">
        <v>494.52</v>
      </c>
      <c r="V683" s="429" t="s">
        <v>317</v>
      </c>
      <c r="W683" s="81">
        <v>28.385977134468732</v>
      </c>
      <c r="X683" s="429"/>
      <c r="Y683" s="499">
        <v>78.150000000000006</v>
      </c>
      <c r="Z683" s="499">
        <v>63.14</v>
      </c>
      <c r="AA683" s="499">
        <v>93.16</v>
      </c>
      <c r="AB683" s="429" t="s">
        <v>331</v>
      </c>
      <c r="AC683" s="81">
        <v>4.8611024719157037</v>
      </c>
      <c r="AD683" s="429"/>
      <c r="AE683" s="499">
        <v>23.36</v>
      </c>
      <c r="AF683" s="499">
        <v>11.33</v>
      </c>
      <c r="AG683" s="499">
        <v>35.380000000000003</v>
      </c>
      <c r="AH683" s="429" t="s">
        <v>487</v>
      </c>
      <c r="AI683" s="81">
        <v>1.4530435539852953</v>
      </c>
      <c r="AJ683" s="429"/>
      <c r="AK683" s="499">
        <v>985.16</v>
      </c>
      <c r="AL683" s="499">
        <v>918.94</v>
      </c>
      <c r="AM683" s="499">
        <v>1051.3800000000001</v>
      </c>
      <c r="AN683" s="429" t="s">
        <v>407</v>
      </c>
      <c r="AO683" s="499"/>
      <c r="AP683" s="499">
        <v>389.65</v>
      </c>
      <c r="AQ683" s="499">
        <v>341.61</v>
      </c>
      <c r="AR683" s="499">
        <v>437.7</v>
      </c>
      <c r="AS683" s="429" t="s">
        <v>356</v>
      </c>
      <c r="AT683" s="81">
        <v>39.551950952129602</v>
      </c>
      <c r="AU683" s="613"/>
      <c r="AV683" s="499">
        <v>449.51</v>
      </c>
      <c r="AW683" s="499">
        <v>410.13</v>
      </c>
      <c r="AX683" s="499">
        <v>488.9</v>
      </c>
      <c r="AY683" s="429" t="s">
        <v>300</v>
      </c>
      <c r="AZ683" s="81">
        <v>45.628121320394655</v>
      </c>
      <c r="BA683" s="613"/>
      <c r="BB683" s="499">
        <v>112.75</v>
      </c>
      <c r="BC683" s="499">
        <v>97.27</v>
      </c>
      <c r="BD683" s="499">
        <v>128.22999999999999</v>
      </c>
      <c r="BE683" s="429" t="s">
        <v>452</v>
      </c>
      <c r="BF683" s="81">
        <v>11.444841447074587</v>
      </c>
      <c r="BG683" s="613"/>
      <c r="BH683" s="499">
        <v>33.25</v>
      </c>
      <c r="BI683" s="499">
        <v>24.93</v>
      </c>
      <c r="BJ683" s="499">
        <v>41.56</v>
      </c>
      <c r="BK683" s="429" t="s">
        <v>309</v>
      </c>
      <c r="BL683" s="81">
        <v>3.375086280401153</v>
      </c>
      <c r="BM683" s="574"/>
      <c r="BN683" s="499">
        <v>2000.19</v>
      </c>
      <c r="BO683" s="499">
        <v>1960.98</v>
      </c>
      <c r="BP683" s="499">
        <v>2039.4</v>
      </c>
      <c r="BQ683" s="429" t="s">
        <v>281</v>
      </c>
      <c r="BR683" s="500"/>
      <c r="BS683" s="499">
        <v>1560.78</v>
      </c>
      <c r="BT683" s="499">
        <v>1516.37</v>
      </c>
      <c r="BU683" s="499">
        <v>1605.2</v>
      </c>
      <c r="BV683" s="429" t="s">
        <v>280</v>
      </c>
      <c r="BW683" s="81">
        <v>78.031586999235074</v>
      </c>
      <c r="BX683" s="429"/>
      <c r="BY683" s="499">
        <v>373.82</v>
      </c>
      <c r="BZ683" s="499">
        <v>339.45</v>
      </c>
      <c r="CA683" s="499">
        <v>408.19</v>
      </c>
      <c r="CB683" s="429" t="s">
        <v>345</v>
      </c>
      <c r="CC683" s="81">
        <v>18.689224523670251</v>
      </c>
      <c r="CD683" s="429"/>
      <c r="CE683" s="499">
        <v>56.08</v>
      </c>
      <c r="CF683" s="499">
        <v>44.82</v>
      </c>
      <c r="CG683" s="499">
        <v>67.34</v>
      </c>
      <c r="CH683" s="429" t="s">
        <v>449</v>
      </c>
      <c r="CI683" s="81">
        <v>2.8037336453036956</v>
      </c>
      <c r="CJ683" s="429"/>
      <c r="CK683" s="499">
        <v>9.51</v>
      </c>
      <c r="CL683" s="499">
        <v>4.75</v>
      </c>
      <c r="CM683" s="499">
        <v>14.26</v>
      </c>
      <c r="CN683" s="429" t="s">
        <v>334</v>
      </c>
      <c r="CO683" s="81">
        <v>0.4754548317909798</v>
      </c>
      <c r="CP683" s="574"/>
      <c r="CQ683" s="499">
        <v>1066.73</v>
      </c>
      <c r="CR683" s="499">
        <v>986.47</v>
      </c>
      <c r="CS683" s="499">
        <v>1146.98</v>
      </c>
      <c r="CT683" s="429" t="s">
        <v>344</v>
      </c>
      <c r="CU683" s="500"/>
      <c r="CV683" s="499">
        <v>667.25</v>
      </c>
      <c r="CW683" s="499">
        <v>594.37</v>
      </c>
      <c r="CX683" s="499">
        <v>740.12</v>
      </c>
      <c r="CY683" s="429" t="s">
        <v>390</v>
      </c>
      <c r="CZ683" s="81">
        <v>62.550973535946298</v>
      </c>
      <c r="DA683" s="429"/>
      <c r="DB683" s="499">
        <v>280.01</v>
      </c>
      <c r="DC683" s="499">
        <v>244.95</v>
      </c>
      <c r="DD683" s="499">
        <v>315.07</v>
      </c>
      <c r="DE683" s="429" t="s">
        <v>469</v>
      </c>
      <c r="DF683" s="81">
        <v>26.249378943125251</v>
      </c>
      <c r="DG683" s="429"/>
      <c r="DH683" s="499">
        <v>74.52</v>
      </c>
      <c r="DI683" s="499">
        <v>60.46</v>
      </c>
      <c r="DJ683" s="499">
        <v>88.58</v>
      </c>
      <c r="DK683" s="429" t="s">
        <v>489</v>
      </c>
      <c r="DL683" s="81">
        <v>6.9858352160340473</v>
      </c>
      <c r="DM683" s="429"/>
      <c r="DN683" s="499">
        <v>44.95</v>
      </c>
      <c r="DO683" s="499">
        <v>31.2</v>
      </c>
      <c r="DP683" s="499">
        <v>58.69</v>
      </c>
      <c r="DQ683" s="429" t="s">
        <v>435</v>
      </c>
      <c r="DR683" s="501">
        <v>4.2138123048943976</v>
      </c>
    </row>
    <row r="684" spans="1:122" ht="12" customHeight="1" x14ac:dyDescent="0.35">
      <c r="A684" s="788"/>
      <c r="B684" s="393" t="s">
        <v>67</v>
      </c>
      <c r="C684" s="503">
        <v>124.62</v>
      </c>
      <c r="D684" s="503">
        <v>123.39</v>
      </c>
      <c r="E684" s="503">
        <v>125.85</v>
      </c>
      <c r="F684" s="413" t="s">
        <v>647</v>
      </c>
      <c r="G684" s="504"/>
      <c r="H684" s="503">
        <v>56.18</v>
      </c>
      <c r="I684" s="503">
        <v>52.37</v>
      </c>
      <c r="J684" s="503">
        <v>59.99</v>
      </c>
      <c r="K684" s="413" t="s">
        <v>273</v>
      </c>
      <c r="L684" s="504"/>
      <c r="M684" s="503">
        <v>20.32</v>
      </c>
      <c r="N684" s="503">
        <v>16.91</v>
      </c>
      <c r="O684" s="503">
        <v>23.74</v>
      </c>
      <c r="P684" s="413" t="s">
        <v>395</v>
      </c>
      <c r="Q684" s="82">
        <v>36.169455322178713</v>
      </c>
      <c r="R684" s="413"/>
      <c r="S684" s="503">
        <v>30.94</v>
      </c>
      <c r="T684" s="503">
        <v>27.99</v>
      </c>
      <c r="U684" s="503">
        <v>33.89</v>
      </c>
      <c r="V684" s="413" t="s">
        <v>293</v>
      </c>
      <c r="W684" s="82">
        <v>55.072979708081171</v>
      </c>
      <c r="X684" s="413"/>
      <c r="Y684" s="503">
        <v>4.63</v>
      </c>
      <c r="Z684" s="503">
        <v>3.54</v>
      </c>
      <c r="AA684" s="503">
        <v>5.73</v>
      </c>
      <c r="AB684" s="413" t="s">
        <v>318</v>
      </c>
      <c r="AC684" s="82">
        <v>8.2413670345318621</v>
      </c>
      <c r="AD684" s="413"/>
      <c r="AE684" s="503">
        <v>0.28000000000000003</v>
      </c>
      <c r="AF684" s="503">
        <v>0</v>
      </c>
      <c r="AG684" s="503">
        <v>0.57999999999999996</v>
      </c>
      <c r="AH684" s="413" t="s">
        <v>576</v>
      </c>
      <c r="AI684" s="82">
        <v>0.49839800640797438</v>
      </c>
      <c r="AJ684" s="413"/>
      <c r="AK684" s="503">
        <v>24.27</v>
      </c>
      <c r="AL684" s="503">
        <v>21.34</v>
      </c>
      <c r="AM684" s="503">
        <v>27.19</v>
      </c>
      <c r="AN684" s="413" t="s">
        <v>350</v>
      </c>
      <c r="AO684" s="503"/>
      <c r="AP684" s="503">
        <v>3.22</v>
      </c>
      <c r="AQ684" s="503">
        <v>1.88</v>
      </c>
      <c r="AR684" s="503">
        <v>4.5599999999999996</v>
      </c>
      <c r="AS684" s="413" t="s">
        <v>812</v>
      </c>
      <c r="AT684" s="82">
        <v>13.267408323032551</v>
      </c>
      <c r="AU684" s="614"/>
      <c r="AV684" s="503">
        <v>17.71</v>
      </c>
      <c r="AW684" s="503">
        <v>15.72</v>
      </c>
      <c r="AX684" s="503">
        <v>19.7</v>
      </c>
      <c r="AY684" s="413" t="s">
        <v>296</v>
      </c>
      <c r="AZ684" s="82">
        <v>72.970745776679038</v>
      </c>
      <c r="BA684" s="614"/>
      <c r="BB684" s="503">
        <v>3.01</v>
      </c>
      <c r="BC684" s="503">
        <v>2.19</v>
      </c>
      <c r="BD684" s="503">
        <v>3.83</v>
      </c>
      <c r="BE684" s="413" t="s">
        <v>554</v>
      </c>
      <c r="BF684" s="82">
        <v>12.402142562834776</v>
      </c>
      <c r="BG684" s="614"/>
      <c r="BH684" s="503">
        <v>0.33</v>
      </c>
      <c r="BI684" s="503">
        <v>0</v>
      </c>
      <c r="BJ684" s="503">
        <v>0.65</v>
      </c>
      <c r="BK684" s="413" t="s">
        <v>842</v>
      </c>
      <c r="BL684" s="82">
        <v>1.3597033374536465</v>
      </c>
      <c r="BM684" s="615"/>
      <c r="BN684" s="503">
        <v>101.23</v>
      </c>
      <c r="BO684" s="503">
        <v>98.99</v>
      </c>
      <c r="BP684" s="503">
        <v>103.47</v>
      </c>
      <c r="BQ684" s="413" t="s">
        <v>267</v>
      </c>
      <c r="BR684" s="504"/>
      <c r="BS684" s="503">
        <v>61.56</v>
      </c>
      <c r="BT684" s="503">
        <v>57.52</v>
      </c>
      <c r="BU684" s="503">
        <v>65.59</v>
      </c>
      <c r="BV684" s="413" t="s">
        <v>301</v>
      </c>
      <c r="BW684" s="82">
        <v>60.8120122493332</v>
      </c>
      <c r="BX684" s="413"/>
      <c r="BY684" s="503">
        <v>36.049999999999997</v>
      </c>
      <c r="BZ684" s="503">
        <v>32.5</v>
      </c>
      <c r="CA684" s="503">
        <v>39.590000000000003</v>
      </c>
      <c r="CB684" s="413" t="s">
        <v>348</v>
      </c>
      <c r="CC684" s="82">
        <v>35.611972735355131</v>
      </c>
      <c r="CD684" s="413"/>
      <c r="CE684" s="503">
        <v>3.14</v>
      </c>
      <c r="CF684" s="503">
        <v>2.21</v>
      </c>
      <c r="CG684" s="503">
        <v>4.07</v>
      </c>
      <c r="CH684" s="413" t="s">
        <v>591</v>
      </c>
      <c r="CI684" s="82">
        <v>3.1018472784747604</v>
      </c>
      <c r="CJ684" s="413"/>
      <c r="CK684" s="503">
        <v>0.48</v>
      </c>
      <c r="CL684" s="503">
        <v>0.18</v>
      </c>
      <c r="CM684" s="503">
        <v>0.79</v>
      </c>
      <c r="CN684" s="413" t="s">
        <v>766</v>
      </c>
      <c r="CO684" s="82">
        <v>0.474167736836906</v>
      </c>
      <c r="CP684" s="615"/>
      <c r="CQ684" s="503">
        <v>57.15</v>
      </c>
      <c r="CR684" s="503">
        <v>52.32</v>
      </c>
      <c r="CS684" s="503">
        <v>61.98</v>
      </c>
      <c r="CT684" s="413" t="s">
        <v>317</v>
      </c>
      <c r="CU684" s="504"/>
      <c r="CV684" s="503">
        <v>32.590000000000003</v>
      </c>
      <c r="CW684" s="503">
        <v>28.9</v>
      </c>
      <c r="CX684" s="503">
        <v>36.270000000000003</v>
      </c>
      <c r="CY684" s="413" t="s">
        <v>295</v>
      </c>
      <c r="CZ684" s="82">
        <v>57.025371828521443</v>
      </c>
      <c r="DA684" s="413"/>
      <c r="DB684" s="503">
        <v>20.11</v>
      </c>
      <c r="DC684" s="503">
        <v>17.39</v>
      </c>
      <c r="DD684" s="503">
        <v>22.83</v>
      </c>
      <c r="DE684" s="413" t="s">
        <v>299</v>
      </c>
      <c r="DF684" s="82">
        <v>35.188101487314086</v>
      </c>
      <c r="DG684" s="413"/>
      <c r="DH684" s="503">
        <v>3.97</v>
      </c>
      <c r="DI684" s="503">
        <v>2.8</v>
      </c>
      <c r="DJ684" s="503">
        <v>5.15</v>
      </c>
      <c r="DK684" s="413" t="s">
        <v>591</v>
      </c>
      <c r="DL684" s="82">
        <v>6.9466316710411204</v>
      </c>
      <c r="DM684" s="413"/>
      <c r="DN684" s="503">
        <v>0.48</v>
      </c>
      <c r="DO684" s="503">
        <v>0.18</v>
      </c>
      <c r="DP684" s="503">
        <v>0.78</v>
      </c>
      <c r="DQ684" s="413" t="s">
        <v>759</v>
      </c>
      <c r="DR684" s="505">
        <v>0.83989501312335957</v>
      </c>
    </row>
    <row r="685" spans="1:122" ht="12" customHeight="1" x14ac:dyDescent="0.35">
      <c r="A685" s="789" t="s">
        <v>73</v>
      </c>
      <c r="B685" s="379" t="s">
        <v>255</v>
      </c>
      <c r="C685" s="495">
        <v>7185</v>
      </c>
      <c r="D685" s="495">
        <v>7146.62</v>
      </c>
      <c r="E685" s="495">
        <v>7223.37</v>
      </c>
      <c r="F685" s="427" t="s">
        <v>285</v>
      </c>
      <c r="G685" s="496"/>
      <c r="H685" s="495">
        <v>5986.28</v>
      </c>
      <c r="I685" s="495">
        <v>5851.87</v>
      </c>
      <c r="J685" s="495">
        <v>6120.7</v>
      </c>
      <c r="K685" s="427" t="s">
        <v>267</v>
      </c>
      <c r="L685" s="496"/>
      <c r="M685" s="495">
        <v>5319.31</v>
      </c>
      <c r="N685" s="495">
        <v>5166.1400000000003</v>
      </c>
      <c r="O685" s="495">
        <v>5472.49</v>
      </c>
      <c r="P685" s="427" t="s">
        <v>280</v>
      </c>
      <c r="Q685" s="80">
        <v>88.858356107632801</v>
      </c>
      <c r="R685" s="427"/>
      <c r="S685" s="495">
        <v>592.71</v>
      </c>
      <c r="T685" s="495">
        <v>523.57000000000005</v>
      </c>
      <c r="U685" s="495">
        <v>661.84</v>
      </c>
      <c r="V685" s="427" t="s">
        <v>481</v>
      </c>
      <c r="W685" s="80">
        <v>9.9011406081907314</v>
      </c>
      <c r="X685" s="427"/>
      <c r="Y685" s="495">
        <v>66</v>
      </c>
      <c r="Z685" s="495">
        <v>47.84</v>
      </c>
      <c r="AA685" s="495">
        <v>84.15</v>
      </c>
      <c r="AB685" s="427" t="s">
        <v>323</v>
      </c>
      <c r="AC685" s="80">
        <v>1.1025210982446527</v>
      </c>
      <c r="AD685" s="427"/>
      <c r="AE685" s="495">
        <v>8.27</v>
      </c>
      <c r="AF685" s="495">
        <v>1.6</v>
      </c>
      <c r="AG685" s="495">
        <v>14.94</v>
      </c>
      <c r="AH685" s="427" t="s">
        <v>818</v>
      </c>
      <c r="AI685" s="80">
        <v>0.13814923458307998</v>
      </c>
      <c r="AJ685" s="427"/>
      <c r="AK685" s="495">
        <v>3937.61</v>
      </c>
      <c r="AL685" s="495">
        <v>3680.32</v>
      </c>
      <c r="AM685" s="495">
        <v>4194.8900000000003</v>
      </c>
      <c r="AN685" s="427" t="s">
        <v>301</v>
      </c>
      <c r="AO685" s="495"/>
      <c r="AP685" s="495">
        <v>2844.6</v>
      </c>
      <c r="AQ685" s="495">
        <v>2605.69</v>
      </c>
      <c r="AR685" s="495">
        <v>3083.51</v>
      </c>
      <c r="AS685" s="427" t="s">
        <v>317</v>
      </c>
      <c r="AT685" s="80">
        <v>72.2417913404324</v>
      </c>
      <c r="AU685" s="611"/>
      <c r="AV685" s="495">
        <v>921.72</v>
      </c>
      <c r="AW685" s="495">
        <v>842.86</v>
      </c>
      <c r="AX685" s="495">
        <v>1000.59</v>
      </c>
      <c r="AY685" s="427" t="s">
        <v>479</v>
      </c>
      <c r="AZ685" s="80">
        <v>23.408107963967993</v>
      </c>
      <c r="BA685" s="611"/>
      <c r="BB685" s="495">
        <v>149.47</v>
      </c>
      <c r="BC685" s="495">
        <v>116.8</v>
      </c>
      <c r="BD685" s="495">
        <v>182.14</v>
      </c>
      <c r="BE685" s="427" t="s">
        <v>379</v>
      </c>
      <c r="BF685" s="80">
        <v>3.7959574462681673</v>
      </c>
      <c r="BG685" s="611"/>
      <c r="BH685" s="495">
        <v>21.81</v>
      </c>
      <c r="BI685" s="495">
        <v>10.220000000000001</v>
      </c>
      <c r="BJ685" s="495">
        <v>33.409999999999997</v>
      </c>
      <c r="BK685" s="427" t="s">
        <v>617</v>
      </c>
      <c r="BL685" s="80">
        <v>0.5538892881722669</v>
      </c>
      <c r="BM685" s="612"/>
      <c r="BN685" s="495">
        <v>6648.92</v>
      </c>
      <c r="BO685" s="495">
        <v>6578.75</v>
      </c>
      <c r="BP685" s="495">
        <v>6719.09</v>
      </c>
      <c r="BQ685" s="427" t="s">
        <v>647</v>
      </c>
      <c r="BR685" s="496"/>
      <c r="BS685" s="495">
        <v>6101.58</v>
      </c>
      <c r="BT685" s="495">
        <v>6023.64</v>
      </c>
      <c r="BU685" s="495">
        <v>6179.52</v>
      </c>
      <c r="BV685" s="427" t="s">
        <v>646</v>
      </c>
      <c r="BW685" s="80">
        <v>91.767986379742865</v>
      </c>
      <c r="BX685" s="427"/>
      <c r="BY685" s="495">
        <v>463.08</v>
      </c>
      <c r="BZ685" s="495">
        <v>406.22</v>
      </c>
      <c r="CA685" s="495">
        <v>519.95000000000005</v>
      </c>
      <c r="CB685" s="427" t="s">
        <v>356</v>
      </c>
      <c r="CC685" s="80">
        <v>6.9647401382480156</v>
      </c>
      <c r="CD685" s="427"/>
      <c r="CE685" s="495">
        <v>54.64</v>
      </c>
      <c r="CF685" s="495">
        <v>37.5</v>
      </c>
      <c r="CG685" s="495">
        <v>71.790000000000006</v>
      </c>
      <c r="CH685" s="427" t="s">
        <v>678</v>
      </c>
      <c r="CI685" s="80">
        <v>0.82178759858743977</v>
      </c>
      <c r="CJ685" s="427"/>
      <c r="CK685" s="495">
        <v>29.62</v>
      </c>
      <c r="CL685" s="495">
        <v>17.510000000000002</v>
      </c>
      <c r="CM685" s="495">
        <v>41.73</v>
      </c>
      <c r="CN685" s="427" t="s">
        <v>593</v>
      </c>
      <c r="CO685" s="80">
        <v>0.4454858834216685</v>
      </c>
      <c r="CP685" s="612"/>
      <c r="CQ685" s="495">
        <v>3227.81</v>
      </c>
      <c r="CR685" s="495">
        <v>3047.55</v>
      </c>
      <c r="CS685" s="495">
        <v>3408.06</v>
      </c>
      <c r="CT685" s="427" t="s">
        <v>298</v>
      </c>
      <c r="CU685" s="496"/>
      <c r="CV685" s="495">
        <v>2108.91</v>
      </c>
      <c r="CW685" s="495">
        <v>1950.73</v>
      </c>
      <c r="CX685" s="495">
        <v>2267.08</v>
      </c>
      <c r="CY685" s="427" t="s">
        <v>344</v>
      </c>
      <c r="CZ685" s="80">
        <v>65.335630040182039</v>
      </c>
      <c r="DA685" s="427"/>
      <c r="DB685" s="495">
        <v>919.01</v>
      </c>
      <c r="DC685" s="495">
        <v>831.37</v>
      </c>
      <c r="DD685" s="495">
        <v>1006.64</v>
      </c>
      <c r="DE685" s="427" t="s">
        <v>293</v>
      </c>
      <c r="DF685" s="80">
        <v>28.471626272921892</v>
      </c>
      <c r="DG685" s="427"/>
      <c r="DH685" s="495">
        <v>154.77000000000001</v>
      </c>
      <c r="DI685" s="495">
        <v>122.63</v>
      </c>
      <c r="DJ685" s="495">
        <v>186.91</v>
      </c>
      <c r="DK685" s="427" t="s">
        <v>396</v>
      </c>
      <c r="DL685" s="80">
        <v>4.7948918926454782</v>
      </c>
      <c r="DM685" s="427"/>
      <c r="DN685" s="495">
        <v>45.12</v>
      </c>
      <c r="DO685" s="495">
        <v>28.15</v>
      </c>
      <c r="DP685" s="495">
        <v>62.09</v>
      </c>
      <c r="DQ685" s="427" t="s">
        <v>490</v>
      </c>
      <c r="DR685" s="497">
        <v>1.397851794250591</v>
      </c>
    </row>
    <row r="686" spans="1:122" ht="12" customHeight="1" x14ac:dyDescent="0.35">
      <c r="A686" s="790"/>
      <c r="B686" s="387" t="s">
        <v>66</v>
      </c>
      <c r="C686" s="499">
        <v>7160.27</v>
      </c>
      <c r="D686" s="499">
        <v>7121.88</v>
      </c>
      <c r="E686" s="499">
        <v>7198.66</v>
      </c>
      <c r="F686" s="429" t="s">
        <v>285</v>
      </c>
      <c r="G686" s="500"/>
      <c r="H686" s="499">
        <v>5975.4</v>
      </c>
      <c r="I686" s="499">
        <v>5840.87</v>
      </c>
      <c r="J686" s="499">
        <v>6109.94</v>
      </c>
      <c r="K686" s="429" t="s">
        <v>267</v>
      </c>
      <c r="L686" s="500"/>
      <c r="M686" s="499">
        <v>5314.47</v>
      </c>
      <c r="N686" s="499">
        <v>5161.2299999999996</v>
      </c>
      <c r="O686" s="499">
        <v>5467.7</v>
      </c>
      <c r="P686" s="429" t="s">
        <v>280</v>
      </c>
      <c r="Q686" s="81">
        <v>88.939150517120197</v>
      </c>
      <c r="R686" s="429"/>
      <c r="S686" s="499">
        <v>587.29</v>
      </c>
      <c r="T686" s="499">
        <v>518.16</v>
      </c>
      <c r="U686" s="499">
        <v>656.42</v>
      </c>
      <c r="V686" s="429" t="s">
        <v>481</v>
      </c>
      <c r="W686" s="81">
        <v>9.8284633664691903</v>
      </c>
      <c r="X686" s="429"/>
      <c r="Y686" s="499">
        <v>65.400000000000006</v>
      </c>
      <c r="Z686" s="499">
        <v>47.25</v>
      </c>
      <c r="AA686" s="499">
        <v>83.56</v>
      </c>
      <c r="AB686" s="429" t="s">
        <v>416</v>
      </c>
      <c r="AC686" s="81">
        <v>1.0944873983331662</v>
      </c>
      <c r="AD686" s="429"/>
      <c r="AE686" s="499">
        <v>8.24</v>
      </c>
      <c r="AF686" s="499">
        <v>1.56</v>
      </c>
      <c r="AG686" s="499">
        <v>14.92</v>
      </c>
      <c r="AH686" s="429" t="s">
        <v>705</v>
      </c>
      <c r="AI686" s="81">
        <v>0.13789871807745091</v>
      </c>
      <c r="AJ686" s="429"/>
      <c r="AK686" s="499">
        <v>3931.14</v>
      </c>
      <c r="AL686" s="499">
        <v>3673.62</v>
      </c>
      <c r="AM686" s="499">
        <v>4188.66</v>
      </c>
      <c r="AN686" s="429" t="s">
        <v>301</v>
      </c>
      <c r="AO686" s="499"/>
      <c r="AP686" s="499">
        <v>2842.91</v>
      </c>
      <c r="AQ686" s="499">
        <v>2603.84</v>
      </c>
      <c r="AR686" s="499">
        <v>3081.98</v>
      </c>
      <c r="AS686" s="429" t="s">
        <v>317</v>
      </c>
      <c r="AT686" s="81">
        <v>72.317699191583102</v>
      </c>
      <c r="AU686" s="613"/>
      <c r="AV686" s="499">
        <v>917.49</v>
      </c>
      <c r="AW686" s="499">
        <v>838.61</v>
      </c>
      <c r="AX686" s="499">
        <v>996.38</v>
      </c>
      <c r="AY686" s="429" t="s">
        <v>479</v>
      </c>
      <c r="AZ686" s="81">
        <v>23.339031425998567</v>
      </c>
      <c r="BA686" s="613"/>
      <c r="BB686" s="499">
        <v>148.97</v>
      </c>
      <c r="BC686" s="499">
        <v>116.27</v>
      </c>
      <c r="BD686" s="499">
        <v>181.67</v>
      </c>
      <c r="BE686" s="429" t="s">
        <v>379</v>
      </c>
      <c r="BF686" s="81">
        <v>3.7894860015160998</v>
      </c>
      <c r="BG686" s="613"/>
      <c r="BH686" s="499">
        <v>21.77</v>
      </c>
      <c r="BI686" s="499">
        <v>10.16</v>
      </c>
      <c r="BJ686" s="499">
        <v>33.369999999999997</v>
      </c>
      <c r="BK686" s="429" t="s">
        <v>758</v>
      </c>
      <c r="BL686" s="81">
        <v>0.55378338090223189</v>
      </c>
      <c r="BM686" s="574"/>
      <c r="BN686" s="499">
        <v>6630.05</v>
      </c>
      <c r="BO686" s="499">
        <v>6559.88</v>
      </c>
      <c r="BP686" s="499">
        <v>6700.22</v>
      </c>
      <c r="BQ686" s="429" t="s">
        <v>647</v>
      </c>
      <c r="BR686" s="500"/>
      <c r="BS686" s="499">
        <v>6086.07</v>
      </c>
      <c r="BT686" s="499">
        <v>6008.28</v>
      </c>
      <c r="BU686" s="499">
        <v>6163.86</v>
      </c>
      <c r="BV686" s="429" t="s">
        <v>646</v>
      </c>
      <c r="BW686" s="81">
        <v>91.795235330050289</v>
      </c>
      <c r="BX686" s="429"/>
      <c r="BY686" s="499">
        <v>460.13</v>
      </c>
      <c r="BZ686" s="499">
        <v>403.28</v>
      </c>
      <c r="CA686" s="499">
        <v>516.97</v>
      </c>
      <c r="CB686" s="429" t="s">
        <v>356</v>
      </c>
      <c r="CC686" s="81">
        <v>6.9400683252765809</v>
      </c>
      <c r="CD686" s="429"/>
      <c r="CE686" s="499">
        <v>54.41</v>
      </c>
      <c r="CF686" s="499">
        <v>37.25</v>
      </c>
      <c r="CG686" s="499">
        <v>71.569999999999993</v>
      </c>
      <c r="CH686" s="429" t="s">
        <v>382</v>
      </c>
      <c r="CI686" s="81">
        <v>0.82065746110511983</v>
      </c>
      <c r="CJ686" s="429"/>
      <c r="CK686" s="499">
        <v>29.44</v>
      </c>
      <c r="CL686" s="499">
        <v>17.32</v>
      </c>
      <c r="CM686" s="499">
        <v>41.56</v>
      </c>
      <c r="CN686" s="429" t="s">
        <v>904</v>
      </c>
      <c r="CO686" s="81">
        <v>0.4440388835679972</v>
      </c>
      <c r="CP686" s="574"/>
      <c r="CQ686" s="499">
        <v>3211.98</v>
      </c>
      <c r="CR686" s="499">
        <v>3031.55</v>
      </c>
      <c r="CS686" s="499">
        <v>3392.41</v>
      </c>
      <c r="CT686" s="429" t="s">
        <v>428</v>
      </c>
      <c r="CU686" s="500"/>
      <c r="CV686" s="499">
        <v>2098.2199999999998</v>
      </c>
      <c r="CW686" s="499">
        <v>1939.9</v>
      </c>
      <c r="CX686" s="499">
        <v>2256.5500000000002</v>
      </c>
      <c r="CY686" s="429" t="s">
        <v>344</v>
      </c>
      <c r="CZ686" s="81">
        <v>65.324815223008855</v>
      </c>
      <c r="DA686" s="429"/>
      <c r="DB686" s="499">
        <v>914.73</v>
      </c>
      <c r="DC686" s="499">
        <v>827.03</v>
      </c>
      <c r="DD686" s="499">
        <v>1002.43</v>
      </c>
      <c r="DE686" s="429" t="s">
        <v>293</v>
      </c>
      <c r="DF686" s="81">
        <v>28.478695384155568</v>
      </c>
      <c r="DG686" s="429"/>
      <c r="DH686" s="499">
        <v>154.13999999999999</v>
      </c>
      <c r="DI686" s="499">
        <v>121.98</v>
      </c>
      <c r="DJ686" s="499">
        <v>186.29</v>
      </c>
      <c r="DK686" s="429" t="s">
        <v>396</v>
      </c>
      <c r="DL686" s="81">
        <v>4.7989090841163389</v>
      </c>
      <c r="DM686" s="429"/>
      <c r="DN686" s="499">
        <v>44.89</v>
      </c>
      <c r="DO686" s="499">
        <v>27.91</v>
      </c>
      <c r="DP686" s="499">
        <v>61.87</v>
      </c>
      <c r="DQ686" s="429" t="s">
        <v>557</v>
      </c>
      <c r="DR686" s="501">
        <v>1.3975803087192322</v>
      </c>
    </row>
    <row r="687" spans="1:122" ht="12" customHeight="1" x14ac:dyDescent="0.35">
      <c r="A687" s="790"/>
      <c r="B687" s="393" t="s">
        <v>67</v>
      </c>
      <c r="C687" s="503">
        <v>24.73</v>
      </c>
      <c r="D687" s="503">
        <v>24.49</v>
      </c>
      <c r="E687" s="503">
        <v>24.96</v>
      </c>
      <c r="F687" s="413" t="s">
        <v>647</v>
      </c>
      <c r="G687" s="504"/>
      <c r="H687" s="503">
        <v>10.88</v>
      </c>
      <c r="I687" s="503">
        <v>9.84</v>
      </c>
      <c r="J687" s="503">
        <v>11.92</v>
      </c>
      <c r="K687" s="413" t="s">
        <v>293</v>
      </c>
      <c r="L687" s="504"/>
      <c r="M687" s="503">
        <v>4.8499999999999996</v>
      </c>
      <c r="N687" s="503">
        <v>4.04</v>
      </c>
      <c r="O687" s="503">
        <v>5.65</v>
      </c>
      <c r="P687" s="413" t="s">
        <v>368</v>
      </c>
      <c r="Q687" s="82">
        <v>44.577205882352935</v>
      </c>
      <c r="R687" s="413"/>
      <c r="S687" s="503">
        <v>5.41</v>
      </c>
      <c r="T687" s="503">
        <v>4.76</v>
      </c>
      <c r="U687" s="503">
        <v>6.07</v>
      </c>
      <c r="V687" s="413" t="s">
        <v>434</v>
      </c>
      <c r="W687" s="82">
        <v>49.724264705882348</v>
      </c>
      <c r="X687" s="413"/>
      <c r="Y687" s="503">
        <v>0.59</v>
      </c>
      <c r="Z687" s="503">
        <v>0.43</v>
      </c>
      <c r="AA687" s="503">
        <v>0.76</v>
      </c>
      <c r="AB687" s="413" t="s">
        <v>414</v>
      </c>
      <c r="AC687" s="82">
        <v>5.422794117647058</v>
      </c>
      <c r="AD687" s="413"/>
      <c r="AE687" s="503">
        <v>0.03</v>
      </c>
      <c r="AF687" s="503">
        <v>0</v>
      </c>
      <c r="AG687" s="503">
        <v>0.06</v>
      </c>
      <c r="AH687" s="413" t="s">
        <v>767</v>
      </c>
      <c r="AI687" s="82">
        <v>0.27573529411764702</v>
      </c>
      <c r="AJ687" s="413"/>
      <c r="AK687" s="503">
        <v>6.47</v>
      </c>
      <c r="AL687" s="503">
        <v>5.88</v>
      </c>
      <c r="AM687" s="503">
        <v>7.06</v>
      </c>
      <c r="AN687" s="413" t="s">
        <v>345</v>
      </c>
      <c r="AO687" s="503"/>
      <c r="AP687" s="503">
        <v>1.69</v>
      </c>
      <c r="AQ687" s="503">
        <v>1.34</v>
      </c>
      <c r="AR687" s="503">
        <v>2.0499999999999998</v>
      </c>
      <c r="AS687" s="413" t="s">
        <v>421</v>
      </c>
      <c r="AT687" s="82">
        <v>26.120556414219475</v>
      </c>
      <c r="AU687" s="614"/>
      <c r="AV687" s="503">
        <v>4.2300000000000004</v>
      </c>
      <c r="AW687" s="503">
        <v>3.71</v>
      </c>
      <c r="AX687" s="503">
        <v>4.75</v>
      </c>
      <c r="AY687" s="413" t="s">
        <v>434</v>
      </c>
      <c r="AZ687" s="82">
        <v>65.378670788253487</v>
      </c>
      <c r="BA687" s="614"/>
      <c r="BB687" s="503">
        <v>0.5</v>
      </c>
      <c r="BC687" s="503">
        <v>0.31</v>
      </c>
      <c r="BD687" s="503">
        <v>0.69</v>
      </c>
      <c r="BE687" s="413" t="s">
        <v>595</v>
      </c>
      <c r="BF687" s="82">
        <v>7.727975270479134</v>
      </c>
      <c r="BG687" s="614"/>
      <c r="BH687" s="503">
        <v>0.04</v>
      </c>
      <c r="BI687" s="503">
        <v>0.01</v>
      </c>
      <c r="BJ687" s="503">
        <v>0.08</v>
      </c>
      <c r="BK687" s="413" t="s">
        <v>851</v>
      </c>
      <c r="BL687" s="82">
        <v>0.61823802163833086</v>
      </c>
      <c r="BM687" s="615"/>
      <c r="BN687" s="503">
        <v>18.88</v>
      </c>
      <c r="BO687" s="503">
        <v>18.29</v>
      </c>
      <c r="BP687" s="503">
        <v>19.47</v>
      </c>
      <c r="BQ687" s="413" t="s">
        <v>274</v>
      </c>
      <c r="BR687" s="504"/>
      <c r="BS687" s="503">
        <v>15.51</v>
      </c>
      <c r="BT687" s="503">
        <v>14.94</v>
      </c>
      <c r="BU687" s="503">
        <v>16.079999999999998</v>
      </c>
      <c r="BV687" s="413" t="s">
        <v>272</v>
      </c>
      <c r="BW687" s="82">
        <v>82.150423728813564</v>
      </c>
      <c r="BX687" s="413"/>
      <c r="BY687" s="503">
        <v>2.95</v>
      </c>
      <c r="BZ687" s="503">
        <v>2.56</v>
      </c>
      <c r="CA687" s="503">
        <v>3.35</v>
      </c>
      <c r="CB687" s="413" t="s">
        <v>442</v>
      </c>
      <c r="CC687" s="82">
        <v>15.625000000000004</v>
      </c>
      <c r="CD687" s="413"/>
      <c r="CE687" s="503">
        <v>0.24</v>
      </c>
      <c r="CF687" s="503">
        <v>0.15</v>
      </c>
      <c r="CG687" s="503">
        <v>0.33</v>
      </c>
      <c r="CH687" s="413" t="s">
        <v>603</v>
      </c>
      <c r="CI687" s="82">
        <v>1.2711864406779663</v>
      </c>
      <c r="CJ687" s="413"/>
      <c r="CK687" s="503">
        <v>0.18</v>
      </c>
      <c r="CL687" s="503">
        <v>0.09</v>
      </c>
      <c r="CM687" s="503">
        <v>0.26</v>
      </c>
      <c r="CN687" s="413" t="s">
        <v>327</v>
      </c>
      <c r="CO687" s="82">
        <v>0.95338983050847459</v>
      </c>
      <c r="CP687" s="615"/>
      <c r="CQ687" s="503">
        <v>15.82</v>
      </c>
      <c r="CR687" s="503">
        <v>14.6</v>
      </c>
      <c r="CS687" s="503">
        <v>17.05</v>
      </c>
      <c r="CT687" s="413" t="s">
        <v>287</v>
      </c>
      <c r="CU687" s="504"/>
      <c r="CV687" s="503">
        <v>10.69</v>
      </c>
      <c r="CW687" s="503">
        <v>9.32</v>
      </c>
      <c r="CX687" s="503">
        <v>12.05</v>
      </c>
      <c r="CY687" s="413" t="s">
        <v>453</v>
      </c>
      <c r="CZ687" s="82">
        <v>67.572692793931736</v>
      </c>
      <c r="DA687" s="413"/>
      <c r="DB687" s="503">
        <v>4.28</v>
      </c>
      <c r="DC687" s="503">
        <v>3.67</v>
      </c>
      <c r="DD687" s="503">
        <v>4.88</v>
      </c>
      <c r="DE687" s="413" t="s">
        <v>397</v>
      </c>
      <c r="DF687" s="82">
        <v>27.054361567635905</v>
      </c>
      <c r="DG687" s="413"/>
      <c r="DH687" s="503">
        <v>0.63</v>
      </c>
      <c r="DI687" s="503">
        <v>0.42</v>
      </c>
      <c r="DJ687" s="503">
        <v>0.85</v>
      </c>
      <c r="DK687" s="413" t="s">
        <v>482</v>
      </c>
      <c r="DL687" s="82">
        <v>3.9823008849557522</v>
      </c>
      <c r="DM687" s="413"/>
      <c r="DN687" s="503">
        <v>0.23</v>
      </c>
      <c r="DO687" s="503">
        <v>0.08</v>
      </c>
      <c r="DP687" s="503">
        <v>0.38</v>
      </c>
      <c r="DQ687" s="413" t="s">
        <v>830</v>
      </c>
      <c r="DR687" s="505">
        <v>1.4538558786346398</v>
      </c>
    </row>
    <row r="688" spans="1:122" ht="12" customHeight="1" x14ac:dyDescent="0.35">
      <c r="A688" s="786" t="s">
        <v>74</v>
      </c>
      <c r="B688" s="379" t="s">
        <v>255</v>
      </c>
      <c r="C688" s="495">
        <v>1964.15</v>
      </c>
      <c r="D688" s="495">
        <v>1953.94</v>
      </c>
      <c r="E688" s="495">
        <v>1974.36</v>
      </c>
      <c r="F688" s="427" t="s">
        <v>285</v>
      </c>
      <c r="G688" s="496"/>
      <c r="H688" s="495">
        <v>1163.8</v>
      </c>
      <c r="I688" s="495">
        <v>1125.96</v>
      </c>
      <c r="J688" s="495">
        <v>1201.6300000000001</v>
      </c>
      <c r="K688" s="427" t="s">
        <v>276</v>
      </c>
      <c r="L688" s="496"/>
      <c r="M688" s="495">
        <v>551.91999999999996</v>
      </c>
      <c r="N688" s="495">
        <v>501.04</v>
      </c>
      <c r="O688" s="495">
        <v>602.79999999999995</v>
      </c>
      <c r="P688" s="427" t="s">
        <v>345</v>
      </c>
      <c r="Q688" s="80">
        <v>47.423956006186629</v>
      </c>
      <c r="R688" s="427"/>
      <c r="S688" s="495">
        <v>510.41</v>
      </c>
      <c r="T688" s="495">
        <v>476.73</v>
      </c>
      <c r="U688" s="495">
        <v>544.09</v>
      </c>
      <c r="V688" s="427" t="s">
        <v>407</v>
      </c>
      <c r="W688" s="80">
        <v>43.857191957380998</v>
      </c>
      <c r="X688" s="427"/>
      <c r="Y688" s="495">
        <v>85.91</v>
      </c>
      <c r="Z688" s="495">
        <v>72.900000000000006</v>
      </c>
      <c r="AA688" s="495">
        <v>98.92</v>
      </c>
      <c r="AB688" s="427" t="s">
        <v>297</v>
      </c>
      <c r="AC688" s="80">
        <v>7.3818525519848768</v>
      </c>
      <c r="AD688" s="427"/>
      <c r="AE688" s="495">
        <v>15.56</v>
      </c>
      <c r="AF688" s="495">
        <v>10.9</v>
      </c>
      <c r="AG688" s="495">
        <v>20.22</v>
      </c>
      <c r="AH688" s="427" t="s">
        <v>612</v>
      </c>
      <c r="AI688" s="80">
        <v>1.3369994844474997</v>
      </c>
      <c r="AJ688" s="427"/>
      <c r="AK688" s="495">
        <v>756.49</v>
      </c>
      <c r="AL688" s="495">
        <v>715.53</v>
      </c>
      <c r="AM688" s="495">
        <v>797.44</v>
      </c>
      <c r="AN688" s="427" t="s">
        <v>298</v>
      </c>
      <c r="AO688" s="495"/>
      <c r="AP688" s="495">
        <v>242.77</v>
      </c>
      <c r="AQ688" s="495">
        <v>204.29</v>
      </c>
      <c r="AR688" s="495">
        <v>281.26</v>
      </c>
      <c r="AS688" s="427" t="s">
        <v>439</v>
      </c>
      <c r="AT688" s="80">
        <v>32.091633729461066</v>
      </c>
      <c r="AU688" s="611"/>
      <c r="AV688" s="495">
        <v>386.74</v>
      </c>
      <c r="AW688" s="495">
        <v>364</v>
      </c>
      <c r="AX688" s="495">
        <v>409.48</v>
      </c>
      <c r="AY688" s="427" t="s">
        <v>443</v>
      </c>
      <c r="AZ688" s="80">
        <v>51.122949411095988</v>
      </c>
      <c r="BA688" s="611"/>
      <c r="BB688" s="495">
        <v>94.31</v>
      </c>
      <c r="BC688" s="495">
        <v>81.650000000000006</v>
      </c>
      <c r="BD688" s="495">
        <v>106.97</v>
      </c>
      <c r="BE688" s="427" t="s">
        <v>442</v>
      </c>
      <c r="BF688" s="80">
        <v>12.466787399701253</v>
      </c>
      <c r="BG688" s="611"/>
      <c r="BH688" s="495">
        <v>32.659999999999997</v>
      </c>
      <c r="BI688" s="495">
        <v>25.3</v>
      </c>
      <c r="BJ688" s="495">
        <v>40.020000000000003</v>
      </c>
      <c r="BK688" s="427" t="s">
        <v>351</v>
      </c>
      <c r="BL688" s="80">
        <v>4.3173075652024471</v>
      </c>
      <c r="BM688" s="612"/>
      <c r="BN688" s="495">
        <v>1651.41</v>
      </c>
      <c r="BO688" s="495">
        <v>1630.33</v>
      </c>
      <c r="BP688" s="495">
        <v>1672.49</v>
      </c>
      <c r="BQ688" s="427" t="s">
        <v>646</v>
      </c>
      <c r="BR688" s="496"/>
      <c r="BS688" s="495">
        <v>1049.3900000000001</v>
      </c>
      <c r="BT688" s="495">
        <v>1013.93</v>
      </c>
      <c r="BU688" s="495">
        <v>1084.8599999999999</v>
      </c>
      <c r="BV688" s="427" t="s">
        <v>276</v>
      </c>
      <c r="BW688" s="80">
        <v>63.545091770063152</v>
      </c>
      <c r="BX688" s="427"/>
      <c r="BY688" s="495">
        <v>530.36</v>
      </c>
      <c r="BZ688" s="495">
        <v>502.77</v>
      </c>
      <c r="CA688" s="495">
        <v>557.96</v>
      </c>
      <c r="CB688" s="427" t="s">
        <v>408</v>
      </c>
      <c r="CC688" s="80">
        <v>32.115586074929908</v>
      </c>
      <c r="CD688" s="427"/>
      <c r="CE688" s="495">
        <v>56.77</v>
      </c>
      <c r="CF688" s="495">
        <v>48.67</v>
      </c>
      <c r="CG688" s="495">
        <v>64.88</v>
      </c>
      <c r="CH688" s="427" t="s">
        <v>394</v>
      </c>
      <c r="CI688" s="80">
        <v>3.4376684166863467</v>
      </c>
      <c r="CJ688" s="427"/>
      <c r="CK688" s="495">
        <v>14.88</v>
      </c>
      <c r="CL688" s="495">
        <v>11.13</v>
      </c>
      <c r="CM688" s="495">
        <v>18.62</v>
      </c>
      <c r="CN688" s="427" t="s">
        <v>309</v>
      </c>
      <c r="CO688" s="80">
        <v>0.90104819517866552</v>
      </c>
      <c r="CP688" s="612"/>
      <c r="CQ688" s="495">
        <v>664.18</v>
      </c>
      <c r="CR688" s="495">
        <v>625.27</v>
      </c>
      <c r="CS688" s="495">
        <v>703.09</v>
      </c>
      <c r="CT688" s="427" t="s">
        <v>443</v>
      </c>
      <c r="CU688" s="496"/>
      <c r="CV688" s="495">
        <v>314.79000000000002</v>
      </c>
      <c r="CW688" s="495">
        <v>277.58</v>
      </c>
      <c r="CX688" s="495">
        <v>351.99</v>
      </c>
      <c r="CY688" s="427" t="s">
        <v>481</v>
      </c>
      <c r="CZ688" s="80">
        <v>47.395284410852483</v>
      </c>
      <c r="DA688" s="427"/>
      <c r="DB688" s="495">
        <v>261.05</v>
      </c>
      <c r="DC688" s="495">
        <v>238.55</v>
      </c>
      <c r="DD688" s="495">
        <v>283.55</v>
      </c>
      <c r="DE688" s="427" t="s">
        <v>479</v>
      </c>
      <c r="DF688" s="80">
        <v>39.304104309072848</v>
      </c>
      <c r="DG688" s="427"/>
      <c r="DH688" s="495">
        <v>53.38</v>
      </c>
      <c r="DI688" s="495">
        <v>42.46</v>
      </c>
      <c r="DJ688" s="495">
        <v>64.3</v>
      </c>
      <c r="DK688" s="427" t="s">
        <v>370</v>
      </c>
      <c r="DL688" s="80">
        <v>8.0369779276702111</v>
      </c>
      <c r="DM688" s="427"/>
      <c r="DN688" s="495">
        <v>34.96</v>
      </c>
      <c r="DO688" s="495">
        <v>25.7</v>
      </c>
      <c r="DP688" s="495">
        <v>44.22</v>
      </c>
      <c r="DQ688" s="427" t="s">
        <v>388</v>
      </c>
      <c r="DR688" s="497">
        <v>5.2636333524044687</v>
      </c>
    </row>
    <row r="689" spans="1:122" ht="12" customHeight="1" x14ac:dyDescent="0.35">
      <c r="A689" s="787"/>
      <c r="B689" s="387" t="s">
        <v>66</v>
      </c>
      <c r="C689" s="499">
        <v>1468.05</v>
      </c>
      <c r="D689" s="499">
        <v>1458.89</v>
      </c>
      <c r="E689" s="499">
        <v>1477.21</v>
      </c>
      <c r="F689" s="429" t="s">
        <v>285</v>
      </c>
      <c r="G689" s="500"/>
      <c r="H689" s="499">
        <v>983.37</v>
      </c>
      <c r="I689" s="499">
        <v>950.97</v>
      </c>
      <c r="J689" s="499">
        <v>1015.76</v>
      </c>
      <c r="K689" s="429" t="s">
        <v>276</v>
      </c>
      <c r="L689" s="500"/>
      <c r="M689" s="499">
        <v>525.85</v>
      </c>
      <c r="N689" s="499">
        <v>476.23</v>
      </c>
      <c r="O689" s="499">
        <v>575.47</v>
      </c>
      <c r="P689" s="429" t="s">
        <v>353</v>
      </c>
      <c r="Q689" s="81">
        <v>53.474277230340562</v>
      </c>
      <c r="R689" s="429"/>
      <c r="S689" s="499">
        <v>400.24</v>
      </c>
      <c r="T689" s="499">
        <v>367.76</v>
      </c>
      <c r="U689" s="499">
        <v>432.72</v>
      </c>
      <c r="V689" s="429" t="s">
        <v>357</v>
      </c>
      <c r="W689" s="81">
        <v>40.700855222347641</v>
      </c>
      <c r="X689" s="429"/>
      <c r="Y689" s="499">
        <v>51.49</v>
      </c>
      <c r="Z689" s="499">
        <v>41.43</v>
      </c>
      <c r="AA689" s="499">
        <v>61.55</v>
      </c>
      <c r="AB689" s="429" t="s">
        <v>392</v>
      </c>
      <c r="AC689" s="81">
        <v>5.2360759429309418</v>
      </c>
      <c r="AD689" s="429"/>
      <c r="AE689" s="499">
        <v>5.79</v>
      </c>
      <c r="AF689" s="499">
        <v>3.22</v>
      </c>
      <c r="AG689" s="499">
        <v>8.36</v>
      </c>
      <c r="AH689" s="429" t="s">
        <v>756</v>
      </c>
      <c r="AI689" s="81">
        <v>0.58879160438085354</v>
      </c>
      <c r="AJ689" s="429"/>
      <c r="AK689" s="499">
        <v>641.75</v>
      </c>
      <c r="AL689" s="499">
        <v>605.74</v>
      </c>
      <c r="AM689" s="499">
        <v>677.76</v>
      </c>
      <c r="AN689" s="429" t="s">
        <v>428</v>
      </c>
      <c r="AO689" s="499"/>
      <c r="AP689" s="499">
        <v>229.7</v>
      </c>
      <c r="AQ689" s="499">
        <v>192.44</v>
      </c>
      <c r="AR689" s="499">
        <v>266.95999999999998</v>
      </c>
      <c r="AS689" s="429" t="s">
        <v>391</v>
      </c>
      <c r="AT689" s="81">
        <v>35.792754187767819</v>
      </c>
      <c r="AU689" s="613"/>
      <c r="AV689" s="499">
        <v>321.81</v>
      </c>
      <c r="AW689" s="499">
        <v>301.77</v>
      </c>
      <c r="AX689" s="499">
        <v>341.85</v>
      </c>
      <c r="AY689" s="429" t="s">
        <v>375</v>
      </c>
      <c r="AZ689" s="81">
        <v>50.145695364238406</v>
      </c>
      <c r="BA689" s="613"/>
      <c r="BB689" s="499">
        <v>68.39</v>
      </c>
      <c r="BC689" s="499">
        <v>57.82</v>
      </c>
      <c r="BD689" s="499">
        <v>78.97</v>
      </c>
      <c r="BE689" s="429" t="s">
        <v>436</v>
      </c>
      <c r="BF689" s="81">
        <v>10.656797818465135</v>
      </c>
      <c r="BG689" s="613"/>
      <c r="BH689" s="499">
        <v>21.85</v>
      </c>
      <c r="BI689" s="499">
        <v>16.27</v>
      </c>
      <c r="BJ689" s="499">
        <v>27.43</v>
      </c>
      <c r="BK689" s="429" t="s">
        <v>427</v>
      </c>
      <c r="BL689" s="81">
        <v>3.404752629528633</v>
      </c>
      <c r="BM689" s="574"/>
      <c r="BN689" s="499">
        <v>1280.8399999999999</v>
      </c>
      <c r="BO689" s="499">
        <v>1264.6400000000001</v>
      </c>
      <c r="BP689" s="499">
        <v>1297.04</v>
      </c>
      <c r="BQ689" s="429" t="s">
        <v>269</v>
      </c>
      <c r="BR689" s="500"/>
      <c r="BS689" s="499">
        <v>872.52</v>
      </c>
      <c r="BT689" s="499">
        <v>841.02</v>
      </c>
      <c r="BU689" s="499">
        <v>904.01</v>
      </c>
      <c r="BV689" s="429" t="s">
        <v>271</v>
      </c>
      <c r="BW689" s="81">
        <v>68.120920645826175</v>
      </c>
      <c r="BX689" s="429"/>
      <c r="BY689" s="499">
        <v>367.14</v>
      </c>
      <c r="BZ689" s="499">
        <v>340.99</v>
      </c>
      <c r="CA689" s="499">
        <v>393.29</v>
      </c>
      <c r="CB689" s="429" t="s">
        <v>389</v>
      </c>
      <c r="CC689" s="81">
        <v>28.664001748852318</v>
      </c>
      <c r="CD689" s="429"/>
      <c r="CE689" s="499">
        <v>30.34</v>
      </c>
      <c r="CF689" s="499">
        <v>23.89</v>
      </c>
      <c r="CG689" s="499">
        <v>36.799999999999997</v>
      </c>
      <c r="CH689" s="429" t="s">
        <v>558</v>
      </c>
      <c r="CI689" s="81">
        <v>2.3687580025608197</v>
      </c>
      <c r="CJ689" s="429"/>
      <c r="CK689" s="499">
        <v>10.84</v>
      </c>
      <c r="CL689" s="499">
        <v>7.33</v>
      </c>
      <c r="CM689" s="499">
        <v>14.34</v>
      </c>
      <c r="CN689" s="429" t="s">
        <v>398</v>
      </c>
      <c r="CO689" s="81">
        <v>0.84631960276068829</v>
      </c>
      <c r="CP689" s="574"/>
      <c r="CQ689" s="499">
        <v>491.95</v>
      </c>
      <c r="CR689" s="499">
        <v>458.66</v>
      </c>
      <c r="CS689" s="499">
        <v>525.25</v>
      </c>
      <c r="CT689" s="429" t="s">
        <v>273</v>
      </c>
      <c r="CU689" s="500"/>
      <c r="CV689" s="499">
        <v>243.18</v>
      </c>
      <c r="CW689" s="499">
        <v>207.88</v>
      </c>
      <c r="CX689" s="499">
        <v>278.47000000000003</v>
      </c>
      <c r="CY689" s="429" t="s">
        <v>465</v>
      </c>
      <c r="CZ689" s="81">
        <v>49.431852830572218</v>
      </c>
      <c r="DA689" s="429"/>
      <c r="DB689" s="499">
        <v>197.78</v>
      </c>
      <c r="DC689" s="499">
        <v>177.64</v>
      </c>
      <c r="DD689" s="499">
        <v>217.92</v>
      </c>
      <c r="DE689" s="429" t="s">
        <v>470</v>
      </c>
      <c r="DF689" s="81">
        <v>40.203272690314058</v>
      </c>
      <c r="DG689" s="429"/>
      <c r="DH689" s="499">
        <v>33.340000000000003</v>
      </c>
      <c r="DI689" s="499">
        <v>25.71</v>
      </c>
      <c r="DJ689" s="499">
        <v>40.97</v>
      </c>
      <c r="DK689" s="429" t="s">
        <v>304</v>
      </c>
      <c r="DL689" s="81">
        <v>6.7771114950706384</v>
      </c>
      <c r="DM689" s="429"/>
      <c r="DN689" s="499">
        <v>17.649999999999999</v>
      </c>
      <c r="DO689" s="499">
        <v>12.21</v>
      </c>
      <c r="DP689" s="499">
        <v>23.1</v>
      </c>
      <c r="DQ689" s="429" t="s">
        <v>464</v>
      </c>
      <c r="DR689" s="501">
        <v>3.5877629840430934</v>
      </c>
    </row>
    <row r="690" spans="1:122" ht="12" customHeight="1" x14ac:dyDescent="0.35">
      <c r="A690" s="788"/>
      <c r="B690" s="393" t="s">
        <v>67</v>
      </c>
      <c r="C690" s="503">
        <v>496.1</v>
      </c>
      <c r="D690" s="503">
        <v>491.75</v>
      </c>
      <c r="E690" s="503">
        <v>500.46</v>
      </c>
      <c r="F690" s="413" t="s">
        <v>266</v>
      </c>
      <c r="G690" s="504"/>
      <c r="H690" s="503">
        <v>180.43</v>
      </c>
      <c r="I690" s="503">
        <v>165.03</v>
      </c>
      <c r="J690" s="503">
        <v>195.83</v>
      </c>
      <c r="K690" s="413" t="s">
        <v>479</v>
      </c>
      <c r="L690" s="504"/>
      <c r="M690" s="503">
        <v>26.07</v>
      </c>
      <c r="N690" s="503">
        <v>18.03</v>
      </c>
      <c r="O690" s="503">
        <v>34.1</v>
      </c>
      <c r="P690" s="413" t="s">
        <v>464</v>
      </c>
      <c r="Q690" s="82">
        <v>14.448816715623789</v>
      </c>
      <c r="R690" s="413"/>
      <c r="S690" s="503">
        <v>110.17</v>
      </c>
      <c r="T690" s="503">
        <v>100.61</v>
      </c>
      <c r="U690" s="503">
        <v>119.73</v>
      </c>
      <c r="V690" s="413" t="s">
        <v>479</v>
      </c>
      <c r="W690" s="82">
        <v>61.059690738790664</v>
      </c>
      <c r="X690" s="413"/>
      <c r="Y690" s="503">
        <v>34.42</v>
      </c>
      <c r="Z690" s="503">
        <v>27.17</v>
      </c>
      <c r="AA690" s="503">
        <v>41.67</v>
      </c>
      <c r="AB690" s="413" t="s">
        <v>421</v>
      </c>
      <c r="AC690" s="82">
        <v>19.07665022446378</v>
      </c>
      <c r="AD690" s="413"/>
      <c r="AE690" s="503">
        <v>9.77</v>
      </c>
      <c r="AF690" s="503">
        <v>6.11</v>
      </c>
      <c r="AG690" s="503">
        <v>13.43</v>
      </c>
      <c r="AH690" s="413" t="s">
        <v>445</v>
      </c>
      <c r="AI690" s="82">
        <v>5.414842321121764</v>
      </c>
      <c r="AJ690" s="413"/>
      <c r="AK690" s="503">
        <v>114.74</v>
      </c>
      <c r="AL690" s="503">
        <v>100.32</v>
      </c>
      <c r="AM690" s="503">
        <v>129.16</v>
      </c>
      <c r="AN690" s="413" t="s">
        <v>469</v>
      </c>
      <c r="AO690" s="503"/>
      <c r="AP690" s="503">
        <v>13.07</v>
      </c>
      <c r="AQ690" s="503">
        <v>9.0399999999999991</v>
      </c>
      <c r="AR690" s="503">
        <v>17.11</v>
      </c>
      <c r="AS690" s="413" t="s">
        <v>464</v>
      </c>
      <c r="AT690" s="82">
        <v>11.390970890709431</v>
      </c>
      <c r="AU690" s="614"/>
      <c r="AV690" s="503">
        <v>64.930000000000007</v>
      </c>
      <c r="AW690" s="503">
        <v>54.22</v>
      </c>
      <c r="AX690" s="503">
        <v>75.650000000000006</v>
      </c>
      <c r="AY690" s="413" t="s">
        <v>363</v>
      </c>
      <c r="AZ690" s="82">
        <v>56.58880948230783</v>
      </c>
      <c r="BA690" s="614"/>
      <c r="BB690" s="503">
        <v>25.92</v>
      </c>
      <c r="BC690" s="503">
        <v>20.77</v>
      </c>
      <c r="BD690" s="503">
        <v>31.06</v>
      </c>
      <c r="BE690" s="413" t="s">
        <v>347</v>
      </c>
      <c r="BF690" s="82">
        <v>22.590203939341123</v>
      </c>
      <c r="BG690" s="614"/>
      <c r="BH690" s="503">
        <v>10.81</v>
      </c>
      <c r="BI690" s="503">
        <v>6.37</v>
      </c>
      <c r="BJ690" s="503">
        <v>15.26</v>
      </c>
      <c r="BK690" s="413" t="s">
        <v>904</v>
      </c>
      <c r="BL690" s="82">
        <v>9.4213003311835468</v>
      </c>
      <c r="BM690" s="615"/>
      <c r="BN690" s="503">
        <v>370.57</v>
      </c>
      <c r="BO690" s="503">
        <v>359.52</v>
      </c>
      <c r="BP690" s="503">
        <v>381.62</v>
      </c>
      <c r="BQ690" s="413" t="s">
        <v>280</v>
      </c>
      <c r="BR690" s="504"/>
      <c r="BS690" s="503">
        <v>176.88</v>
      </c>
      <c r="BT690" s="503">
        <v>163.88</v>
      </c>
      <c r="BU690" s="503">
        <v>189.88</v>
      </c>
      <c r="BV690" s="413" t="s">
        <v>344</v>
      </c>
      <c r="BW690" s="82">
        <v>47.731872520711335</v>
      </c>
      <c r="BX690" s="413"/>
      <c r="BY690" s="503">
        <v>163.22</v>
      </c>
      <c r="BZ690" s="503">
        <v>154.25</v>
      </c>
      <c r="CA690" s="503">
        <v>172.2</v>
      </c>
      <c r="CB690" s="413" t="s">
        <v>298</v>
      </c>
      <c r="CC690" s="82">
        <v>44.045659389589012</v>
      </c>
      <c r="CD690" s="413"/>
      <c r="CE690" s="503">
        <v>26.43</v>
      </c>
      <c r="CF690" s="503">
        <v>21.45</v>
      </c>
      <c r="CG690" s="503">
        <v>31.4</v>
      </c>
      <c r="CH690" s="413" t="s">
        <v>489</v>
      </c>
      <c r="CI690" s="82">
        <v>7.1322557141700615</v>
      </c>
      <c r="CJ690" s="413"/>
      <c r="CK690" s="503">
        <v>4.04</v>
      </c>
      <c r="CL690" s="503">
        <v>2.68</v>
      </c>
      <c r="CM690" s="503">
        <v>5.4</v>
      </c>
      <c r="CN690" s="413" t="s">
        <v>478</v>
      </c>
      <c r="CO690" s="82">
        <v>1.0902123755295894</v>
      </c>
      <c r="CP690" s="615"/>
      <c r="CQ690" s="503">
        <v>172.23</v>
      </c>
      <c r="CR690" s="503">
        <v>155.78</v>
      </c>
      <c r="CS690" s="503">
        <v>188.67</v>
      </c>
      <c r="CT690" s="413" t="s">
        <v>293</v>
      </c>
      <c r="CU690" s="504"/>
      <c r="CV690" s="503">
        <v>71.61</v>
      </c>
      <c r="CW690" s="503">
        <v>59.47</v>
      </c>
      <c r="CX690" s="503">
        <v>83.75</v>
      </c>
      <c r="CY690" s="413" t="s">
        <v>457</v>
      </c>
      <c r="CZ690" s="82">
        <v>41.578122278348722</v>
      </c>
      <c r="DA690" s="413"/>
      <c r="DB690" s="503">
        <v>63.27</v>
      </c>
      <c r="DC690" s="503">
        <v>55.77</v>
      </c>
      <c r="DD690" s="503">
        <v>70.77</v>
      </c>
      <c r="DE690" s="413" t="s">
        <v>481</v>
      </c>
      <c r="DF690" s="82">
        <v>36.735760320501662</v>
      </c>
      <c r="DG690" s="413"/>
      <c r="DH690" s="503">
        <v>20.03</v>
      </c>
      <c r="DI690" s="503">
        <v>12.28</v>
      </c>
      <c r="DJ690" s="503">
        <v>27.79</v>
      </c>
      <c r="DK690" s="413" t="s">
        <v>361</v>
      </c>
      <c r="DL690" s="82">
        <v>11.629797363990015</v>
      </c>
      <c r="DM690" s="413"/>
      <c r="DN690" s="503">
        <v>17.309999999999999</v>
      </c>
      <c r="DO690" s="503">
        <v>10.52</v>
      </c>
      <c r="DP690" s="503">
        <v>24.1</v>
      </c>
      <c r="DQ690" s="413" t="s">
        <v>476</v>
      </c>
      <c r="DR690" s="505">
        <v>10.050513847761714</v>
      </c>
    </row>
    <row r="691" spans="1:122" ht="12" customHeight="1" x14ac:dyDescent="0.35">
      <c r="A691" s="789" t="s">
        <v>75</v>
      </c>
      <c r="B691" s="379" t="s">
        <v>255</v>
      </c>
      <c r="C691" s="495">
        <v>1152.6300000000001</v>
      </c>
      <c r="D691" s="495">
        <v>1146.26</v>
      </c>
      <c r="E691" s="495">
        <v>1159.01</v>
      </c>
      <c r="F691" s="427" t="s">
        <v>285</v>
      </c>
      <c r="G691" s="496"/>
      <c r="H691" s="495">
        <v>579.9</v>
      </c>
      <c r="I691" s="495">
        <v>556.38</v>
      </c>
      <c r="J691" s="495">
        <v>603.41999999999996</v>
      </c>
      <c r="K691" s="427" t="s">
        <v>367</v>
      </c>
      <c r="L691" s="496"/>
      <c r="M691" s="495">
        <v>311.93</v>
      </c>
      <c r="N691" s="495">
        <v>286.49</v>
      </c>
      <c r="O691" s="495">
        <v>337.37</v>
      </c>
      <c r="P691" s="427" t="s">
        <v>284</v>
      </c>
      <c r="Q691" s="80">
        <v>53.790308673909294</v>
      </c>
      <c r="R691" s="427"/>
      <c r="S691" s="495">
        <v>243.54</v>
      </c>
      <c r="T691" s="495">
        <v>228.12</v>
      </c>
      <c r="U691" s="495">
        <v>258.95999999999998</v>
      </c>
      <c r="V691" s="427" t="s">
        <v>375</v>
      </c>
      <c r="W691" s="80">
        <v>41.996896016554579</v>
      </c>
      <c r="X691" s="427"/>
      <c r="Y691" s="495">
        <v>23.04</v>
      </c>
      <c r="Z691" s="495">
        <v>17.43</v>
      </c>
      <c r="AA691" s="495">
        <v>28.65</v>
      </c>
      <c r="AB691" s="427" t="s">
        <v>291</v>
      </c>
      <c r="AC691" s="80">
        <v>3.9730988101396796</v>
      </c>
      <c r="AD691" s="427"/>
      <c r="AE691" s="495">
        <v>1.4</v>
      </c>
      <c r="AF691" s="495">
        <v>0.47</v>
      </c>
      <c r="AG691" s="495">
        <v>2.3199999999999998</v>
      </c>
      <c r="AH691" s="427" t="s">
        <v>797</v>
      </c>
      <c r="AI691" s="80">
        <v>0.24142093464390413</v>
      </c>
      <c r="AJ691" s="427"/>
      <c r="AK691" s="495">
        <v>405.56</v>
      </c>
      <c r="AL691" s="495">
        <v>384.58</v>
      </c>
      <c r="AM691" s="495">
        <v>426.53</v>
      </c>
      <c r="AN691" s="427" t="s">
        <v>314</v>
      </c>
      <c r="AO691" s="495"/>
      <c r="AP691" s="495">
        <v>149.80000000000001</v>
      </c>
      <c r="AQ691" s="495">
        <v>130.77000000000001</v>
      </c>
      <c r="AR691" s="495">
        <v>168.83</v>
      </c>
      <c r="AS691" s="427" t="s">
        <v>453</v>
      </c>
      <c r="AT691" s="80">
        <v>36.936581516914885</v>
      </c>
      <c r="AU691" s="611"/>
      <c r="AV691" s="495">
        <v>224.75</v>
      </c>
      <c r="AW691" s="495">
        <v>211.8</v>
      </c>
      <c r="AX691" s="495">
        <v>237.7</v>
      </c>
      <c r="AY691" s="427" t="s">
        <v>428</v>
      </c>
      <c r="AZ691" s="80">
        <v>55.417200907387318</v>
      </c>
      <c r="BA691" s="611"/>
      <c r="BB691" s="495">
        <v>28.41</v>
      </c>
      <c r="BC691" s="495">
        <v>21.96</v>
      </c>
      <c r="BD691" s="495">
        <v>34.85</v>
      </c>
      <c r="BE691" s="427" t="s">
        <v>520</v>
      </c>
      <c r="BF691" s="80">
        <v>7.0051287109182363</v>
      </c>
      <c r="BG691" s="611"/>
      <c r="BH691" s="495">
        <v>2.6</v>
      </c>
      <c r="BI691" s="495">
        <v>1.1299999999999999</v>
      </c>
      <c r="BJ691" s="495">
        <v>4.07</v>
      </c>
      <c r="BK691" s="427" t="s">
        <v>606</v>
      </c>
      <c r="BL691" s="80">
        <v>0.64108886477956406</v>
      </c>
      <c r="BM691" s="612"/>
      <c r="BN691" s="495">
        <v>982.26</v>
      </c>
      <c r="BO691" s="495">
        <v>969.21</v>
      </c>
      <c r="BP691" s="495">
        <v>995.3</v>
      </c>
      <c r="BQ691" s="427" t="s">
        <v>646</v>
      </c>
      <c r="BR691" s="496"/>
      <c r="BS691" s="495">
        <v>831.59</v>
      </c>
      <c r="BT691" s="495">
        <v>814.54</v>
      </c>
      <c r="BU691" s="495">
        <v>848.64</v>
      </c>
      <c r="BV691" s="427" t="s">
        <v>281</v>
      </c>
      <c r="BW691" s="80">
        <v>84.66088408364385</v>
      </c>
      <c r="BX691" s="427"/>
      <c r="BY691" s="495">
        <v>138.61000000000001</v>
      </c>
      <c r="BZ691" s="495">
        <v>126.73</v>
      </c>
      <c r="CA691" s="495">
        <v>150.49</v>
      </c>
      <c r="CB691" s="427" t="s">
        <v>479</v>
      </c>
      <c r="CC691" s="80">
        <v>14.111335084397208</v>
      </c>
      <c r="CD691" s="427"/>
      <c r="CE691" s="495">
        <v>10.65</v>
      </c>
      <c r="CF691" s="495">
        <v>7.05</v>
      </c>
      <c r="CG691" s="495">
        <v>14.24</v>
      </c>
      <c r="CH691" s="427" t="s">
        <v>478</v>
      </c>
      <c r="CI691" s="80">
        <v>1.0842343167796715</v>
      </c>
      <c r="CJ691" s="427"/>
      <c r="CK691" s="495">
        <v>1.41</v>
      </c>
      <c r="CL691" s="495">
        <v>0.35</v>
      </c>
      <c r="CM691" s="495">
        <v>2.4700000000000002</v>
      </c>
      <c r="CN691" s="427" t="s">
        <v>652</v>
      </c>
      <c r="CO691" s="80">
        <v>0.14354651517928044</v>
      </c>
      <c r="CP691" s="612"/>
      <c r="CQ691" s="495">
        <v>745.86</v>
      </c>
      <c r="CR691" s="495">
        <v>721.77</v>
      </c>
      <c r="CS691" s="495">
        <v>769.95</v>
      </c>
      <c r="CT691" s="427" t="s">
        <v>274</v>
      </c>
      <c r="CU691" s="496"/>
      <c r="CV691" s="495">
        <v>464.94</v>
      </c>
      <c r="CW691" s="495">
        <v>442.8</v>
      </c>
      <c r="CX691" s="495">
        <v>487.07</v>
      </c>
      <c r="CY691" s="427" t="s">
        <v>283</v>
      </c>
      <c r="CZ691" s="80">
        <v>62.336095245756574</v>
      </c>
      <c r="DA691" s="427"/>
      <c r="DB691" s="495">
        <v>220.43</v>
      </c>
      <c r="DC691" s="495">
        <v>203.42</v>
      </c>
      <c r="DD691" s="495">
        <v>237.44</v>
      </c>
      <c r="DE691" s="427" t="s">
        <v>287</v>
      </c>
      <c r="DF691" s="80">
        <v>29.553803662885798</v>
      </c>
      <c r="DG691" s="427"/>
      <c r="DH691" s="495">
        <v>44.94</v>
      </c>
      <c r="DI691" s="495">
        <v>38.15</v>
      </c>
      <c r="DJ691" s="495">
        <v>51.73</v>
      </c>
      <c r="DK691" s="427" t="s">
        <v>297</v>
      </c>
      <c r="DL691" s="80">
        <v>6.0252594320649981</v>
      </c>
      <c r="DM691" s="427"/>
      <c r="DN691" s="495">
        <v>15.55</v>
      </c>
      <c r="DO691" s="495">
        <v>11.31</v>
      </c>
      <c r="DP691" s="495">
        <v>19.8</v>
      </c>
      <c r="DQ691" s="427" t="s">
        <v>554</v>
      </c>
      <c r="DR691" s="497">
        <v>2.0848416592926284</v>
      </c>
    </row>
    <row r="692" spans="1:122" ht="12" customHeight="1" x14ac:dyDescent="0.35">
      <c r="A692" s="790"/>
      <c r="B692" s="387" t="s">
        <v>66</v>
      </c>
      <c r="C692" s="499">
        <v>680.3</v>
      </c>
      <c r="D692" s="499">
        <v>675.04</v>
      </c>
      <c r="E692" s="499">
        <v>685.56</v>
      </c>
      <c r="F692" s="429" t="s">
        <v>266</v>
      </c>
      <c r="G692" s="500"/>
      <c r="H692" s="499">
        <v>436.25</v>
      </c>
      <c r="I692" s="499">
        <v>415.47</v>
      </c>
      <c r="J692" s="499">
        <v>457.03</v>
      </c>
      <c r="K692" s="429" t="s">
        <v>283</v>
      </c>
      <c r="L692" s="500"/>
      <c r="M692" s="499">
        <v>277.11</v>
      </c>
      <c r="N692" s="499">
        <v>252.86</v>
      </c>
      <c r="O692" s="499">
        <v>301.36</v>
      </c>
      <c r="P692" s="429" t="s">
        <v>300</v>
      </c>
      <c r="Q692" s="81">
        <v>63.520916905444125</v>
      </c>
      <c r="R692" s="429"/>
      <c r="S692" s="499">
        <v>147.59</v>
      </c>
      <c r="T692" s="499">
        <v>134.72</v>
      </c>
      <c r="U692" s="499">
        <v>160.46</v>
      </c>
      <c r="V692" s="429" t="s">
        <v>479</v>
      </c>
      <c r="W692" s="81">
        <v>33.831518624641831</v>
      </c>
      <c r="X692" s="429"/>
      <c r="Y692" s="499">
        <v>11.04</v>
      </c>
      <c r="Z692" s="499">
        <v>7.23</v>
      </c>
      <c r="AA692" s="499">
        <v>14.85</v>
      </c>
      <c r="AB692" s="429" t="s">
        <v>668</v>
      </c>
      <c r="AC692" s="81">
        <v>2.5306590257879655</v>
      </c>
      <c r="AD692" s="429"/>
      <c r="AE692" s="499">
        <v>0.51</v>
      </c>
      <c r="AF692" s="499">
        <v>0</v>
      </c>
      <c r="AG692" s="499">
        <v>1.1000000000000001</v>
      </c>
      <c r="AH692" s="429" t="s">
        <v>386</v>
      </c>
      <c r="AI692" s="81">
        <v>0.11690544412607451</v>
      </c>
      <c r="AJ692" s="429"/>
      <c r="AK692" s="499">
        <v>305.04000000000002</v>
      </c>
      <c r="AL692" s="499">
        <v>286.77</v>
      </c>
      <c r="AM692" s="499">
        <v>323.31</v>
      </c>
      <c r="AN692" s="429" t="s">
        <v>277</v>
      </c>
      <c r="AO692" s="499"/>
      <c r="AP692" s="499">
        <v>138.11000000000001</v>
      </c>
      <c r="AQ692" s="499">
        <v>119.86</v>
      </c>
      <c r="AR692" s="499">
        <v>156.36000000000001</v>
      </c>
      <c r="AS692" s="429" t="s">
        <v>437</v>
      </c>
      <c r="AT692" s="81">
        <v>45.276029373196955</v>
      </c>
      <c r="AU692" s="613"/>
      <c r="AV692" s="499">
        <v>150.02000000000001</v>
      </c>
      <c r="AW692" s="499">
        <v>139.18</v>
      </c>
      <c r="AX692" s="499">
        <v>160.85</v>
      </c>
      <c r="AY692" s="429" t="s">
        <v>282</v>
      </c>
      <c r="AZ692" s="81">
        <v>49.180435352740624</v>
      </c>
      <c r="BA692" s="613"/>
      <c r="BB692" s="499">
        <v>15.37</v>
      </c>
      <c r="BC692" s="499">
        <v>10.61</v>
      </c>
      <c r="BD692" s="499">
        <v>20.13</v>
      </c>
      <c r="BE692" s="429" t="s">
        <v>365</v>
      </c>
      <c r="BF692" s="81">
        <v>5.038683451350642</v>
      </c>
      <c r="BG692" s="613"/>
      <c r="BH692" s="499">
        <v>1.54</v>
      </c>
      <c r="BI692" s="499">
        <v>0.39</v>
      </c>
      <c r="BJ692" s="499">
        <v>2.69</v>
      </c>
      <c r="BK692" s="429" t="s">
        <v>962</v>
      </c>
      <c r="BL692" s="81">
        <v>0.50485182271177542</v>
      </c>
      <c r="BM692" s="574"/>
      <c r="BN692" s="499">
        <v>604.6</v>
      </c>
      <c r="BO692" s="499">
        <v>596.20000000000005</v>
      </c>
      <c r="BP692" s="499">
        <v>613</v>
      </c>
      <c r="BQ692" s="429" t="s">
        <v>646</v>
      </c>
      <c r="BR692" s="500"/>
      <c r="BS692" s="499">
        <v>528.04999999999995</v>
      </c>
      <c r="BT692" s="499">
        <v>516.11</v>
      </c>
      <c r="BU692" s="499">
        <v>539.98</v>
      </c>
      <c r="BV692" s="429" t="s">
        <v>275</v>
      </c>
      <c r="BW692" s="81">
        <v>87.33873635461461</v>
      </c>
      <c r="BX692" s="429"/>
      <c r="BY692" s="499">
        <v>69.489999999999995</v>
      </c>
      <c r="BZ692" s="499">
        <v>61.78</v>
      </c>
      <c r="CA692" s="499">
        <v>77.2</v>
      </c>
      <c r="CB692" s="429" t="s">
        <v>296</v>
      </c>
      <c r="CC692" s="81">
        <v>11.493549454184583</v>
      </c>
      <c r="CD692" s="429"/>
      <c r="CE692" s="499">
        <v>6.17</v>
      </c>
      <c r="CF692" s="499">
        <v>2.91</v>
      </c>
      <c r="CG692" s="499">
        <v>9.43</v>
      </c>
      <c r="CH692" s="429" t="s">
        <v>744</v>
      </c>
      <c r="CI692" s="81">
        <v>1.0205094277208071</v>
      </c>
      <c r="CJ692" s="429"/>
      <c r="CK692" s="499">
        <v>0.89</v>
      </c>
      <c r="CL692" s="499">
        <v>0.05</v>
      </c>
      <c r="CM692" s="499">
        <v>1.74</v>
      </c>
      <c r="CN692" s="429" t="s">
        <v>659</v>
      </c>
      <c r="CO692" s="81">
        <v>0.14720476347998676</v>
      </c>
      <c r="CP692" s="574"/>
      <c r="CQ692" s="499">
        <v>396.3</v>
      </c>
      <c r="CR692" s="499">
        <v>378.51</v>
      </c>
      <c r="CS692" s="499">
        <v>414.09</v>
      </c>
      <c r="CT692" s="429" t="s">
        <v>278</v>
      </c>
      <c r="CU692" s="500"/>
      <c r="CV692" s="499">
        <v>249.65</v>
      </c>
      <c r="CW692" s="499">
        <v>233.51</v>
      </c>
      <c r="CX692" s="499">
        <v>265.8</v>
      </c>
      <c r="CY692" s="429" t="s">
        <v>301</v>
      </c>
      <c r="CZ692" s="81">
        <v>62.995205652283623</v>
      </c>
      <c r="DA692" s="429"/>
      <c r="DB692" s="499">
        <v>108.29</v>
      </c>
      <c r="DC692" s="499">
        <v>96.81</v>
      </c>
      <c r="DD692" s="499">
        <v>119.78</v>
      </c>
      <c r="DE692" s="429" t="s">
        <v>288</v>
      </c>
      <c r="DF692" s="81">
        <v>27.325258642442595</v>
      </c>
      <c r="DG692" s="429"/>
      <c r="DH692" s="499">
        <v>28.52</v>
      </c>
      <c r="DI692" s="499">
        <v>23.17</v>
      </c>
      <c r="DJ692" s="499">
        <v>33.86</v>
      </c>
      <c r="DK692" s="429" t="s">
        <v>489</v>
      </c>
      <c r="DL692" s="81">
        <v>7.1965682563714353</v>
      </c>
      <c r="DM692" s="429"/>
      <c r="DN692" s="499">
        <v>9.84</v>
      </c>
      <c r="DO692" s="499">
        <v>6.58</v>
      </c>
      <c r="DP692" s="499">
        <v>13.1</v>
      </c>
      <c r="DQ692" s="429" t="s">
        <v>495</v>
      </c>
      <c r="DR692" s="501">
        <v>2.4829674489023468</v>
      </c>
    </row>
    <row r="693" spans="1:122" ht="12" customHeight="1" x14ac:dyDescent="0.35">
      <c r="A693" s="790"/>
      <c r="B693" s="393" t="s">
        <v>67</v>
      </c>
      <c r="C693" s="503">
        <v>472.34</v>
      </c>
      <c r="D693" s="503">
        <v>468.68</v>
      </c>
      <c r="E693" s="503">
        <v>475.99</v>
      </c>
      <c r="F693" s="413" t="s">
        <v>266</v>
      </c>
      <c r="G693" s="504"/>
      <c r="H693" s="503">
        <v>143.63999999999999</v>
      </c>
      <c r="I693" s="503">
        <v>132.84</v>
      </c>
      <c r="J693" s="503">
        <v>154.44999999999999</v>
      </c>
      <c r="K693" s="413" t="s">
        <v>344</v>
      </c>
      <c r="L693" s="504"/>
      <c r="M693" s="503">
        <v>34.81</v>
      </c>
      <c r="N693" s="503">
        <v>28.13</v>
      </c>
      <c r="O693" s="503">
        <v>41.5</v>
      </c>
      <c r="P693" s="413" t="s">
        <v>331</v>
      </c>
      <c r="Q693" s="82">
        <v>24.234196602617658</v>
      </c>
      <c r="R693" s="413"/>
      <c r="S693" s="503">
        <v>95.95</v>
      </c>
      <c r="T693" s="503">
        <v>87.9</v>
      </c>
      <c r="U693" s="503">
        <v>104</v>
      </c>
      <c r="V693" s="413" t="s">
        <v>317</v>
      </c>
      <c r="W693" s="82">
        <v>66.798941798941797</v>
      </c>
      <c r="X693" s="413"/>
      <c r="Y693" s="503">
        <v>12</v>
      </c>
      <c r="Z693" s="503">
        <v>7.84</v>
      </c>
      <c r="AA693" s="503">
        <v>16.16</v>
      </c>
      <c r="AB693" s="413" t="s">
        <v>761</v>
      </c>
      <c r="AC693" s="82">
        <v>8.3542188805346704</v>
      </c>
      <c r="AD693" s="413"/>
      <c r="AE693" s="503">
        <v>0.89</v>
      </c>
      <c r="AF693" s="503">
        <v>0.18</v>
      </c>
      <c r="AG693" s="503">
        <v>1.59</v>
      </c>
      <c r="AH693" s="413" t="s">
        <v>572</v>
      </c>
      <c r="AI693" s="82">
        <v>0.61960456697298805</v>
      </c>
      <c r="AJ693" s="413"/>
      <c r="AK693" s="503">
        <v>100.52</v>
      </c>
      <c r="AL693" s="503">
        <v>91.67</v>
      </c>
      <c r="AM693" s="503">
        <v>109.36</v>
      </c>
      <c r="AN693" s="413" t="s">
        <v>300</v>
      </c>
      <c r="AO693" s="503"/>
      <c r="AP693" s="503">
        <v>11.69</v>
      </c>
      <c r="AQ693" s="503">
        <v>8.14</v>
      </c>
      <c r="AR693" s="503">
        <v>15.24</v>
      </c>
      <c r="AS693" s="413" t="s">
        <v>538</v>
      </c>
      <c r="AT693" s="82">
        <v>11.629526462395544</v>
      </c>
      <c r="AU693" s="614"/>
      <c r="AV693" s="503">
        <v>74.73</v>
      </c>
      <c r="AW693" s="503">
        <v>67.459999999999994</v>
      </c>
      <c r="AX693" s="503">
        <v>82.01</v>
      </c>
      <c r="AY693" s="413" t="s">
        <v>348</v>
      </c>
      <c r="AZ693" s="82">
        <v>74.34341424592121</v>
      </c>
      <c r="BA693" s="614"/>
      <c r="BB693" s="503">
        <v>13.03</v>
      </c>
      <c r="BC693" s="503">
        <v>9.08</v>
      </c>
      <c r="BD693" s="503">
        <v>16.989999999999998</v>
      </c>
      <c r="BE693" s="413" t="s">
        <v>538</v>
      </c>
      <c r="BF693" s="82">
        <v>12.962594508555512</v>
      </c>
      <c r="BG693" s="614"/>
      <c r="BH693" s="503">
        <v>1.06</v>
      </c>
      <c r="BI693" s="503">
        <v>0.1</v>
      </c>
      <c r="BJ693" s="503">
        <v>2.0299999999999998</v>
      </c>
      <c r="BK693" s="413" t="s">
        <v>749</v>
      </c>
      <c r="BL693" s="82">
        <v>1.054516514126542</v>
      </c>
      <c r="BM693" s="615"/>
      <c r="BN693" s="503">
        <v>377.66</v>
      </c>
      <c r="BO693" s="503">
        <v>367.93</v>
      </c>
      <c r="BP693" s="503">
        <v>387.38</v>
      </c>
      <c r="BQ693" s="413" t="s">
        <v>352</v>
      </c>
      <c r="BR693" s="504"/>
      <c r="BS693" s="503">
        <v>303.55</v>
      </c>
      <c r="BT693" s="503">
        <v>292.02999999999997</v>
      </c>
      <c r="BU693" s="503">
        <v>315.06</v>
      </c>
      <c r="BV693" s="413" t="s">
        <v>272</v>
      </c>
      <c r="BW693" s="82">
        <v>80.37652915320659</v>
      </c>
      <c r="BX693" s="413"/>
      <c r="BY693" s="503">
        <v>69.12</v>
      </c>
      <c r="BZ693" s="503">
        <v>61.1</v>
      </c>
      <c r="CA693" s="503">
        <v>77.14</v>
      </c>
      <c r="CB693" s="413" t="s">
        <v>316</v>
      </c>
      <c r="CC693" s="82">
        <v>18.302176560927819</v>
      </c>
      <c r="CD693" s="413"/>
      <c r="CE693" s="503">
        <v>4.47</v>
      </c>
      <c r="CF693" s="503">
        <v>2.91</v>
      </c>
      <c r="CG693" s="503">
        <v>6.04</v>
      </c>
      <c r="CH693" s="413" t="s">
        <v>518</v>
      </c>
      <c r="CI693" s="82">
        <v>1.1836043001641685</v>
      </c>
      <c r="CJ693" s="413"/>
      <c r="CK693" s="503">
        <v>0.52</v>
      </c>
      <c r="CL693" s="503">
        <v>0</v>
      </c>
      <c r="CM693" s="503">
        <v>1.18</v>
      </c>
      <c r="CN693" s="413" t="s">
        <v>963</v>
      </c>
      <c r="CO693" s="82">
        <v>0.13768998570142457</v>
      </c>
      <c r="CP693" s="615"/>
      <c r="CQ693" s="503">
        <v>349.56</v>
      </c>
      <c r="CR693" s="503">
        <v>333.46</v>
      </c>
      <c r="CS693" s="503">
        <v>365.67</v>
      </c>
      <c r="CT693" s="413" t="s">
        <v>283</v>
      </c>
      <c r="CU693" s="504"/>
      <c r="CV693" s="503">
        <v>215.29</v>
      </c>
      <c r="CW693" s="503">
        <v>200.55</v>
      </c>
      <c r="CX693" s="503">
        <v>230.02</v>
      </c>
      <c r="CY693" s="413" t="s">
        <v>273</v>
      </c>
      <c r="CZ693" s="82">
        <v>61.588854560018305</v>
      </c>
      <c r="DA693" s="413"/>
      <c r="DB693" s="503">
        <v>112.14</v>
      </c>
      <c r="DC693" s="503">
        <v>99.96</v>
      </c>
      <c r="DD693" s="503">
        <v>124.32</v>
      </c>
      <c r="DE693" s="413" t="s">
        <v>346</v>
      </c>
      <c r="DF693" s="82">
        <v>32.080329557157569</v>
      </c>
      <c r="DG693" s="413"/>
      <c r="DH693" s="503">
        <v>16.420000000000002</v>
      </c>
      <c r="DI693" s="503">
        <v>12.25</v>
      </c>
      <c r="DJ693" s="503">
        <v>20.6</v>
      </c>
      <c r="DK693" s="413" t="s">
        <v>427</v>
      </c>
      <c r="DL693" s="82">
        <v>4.6973337910516086</v>
      </c>
      <c r="DM693" s="413"/>
      <c r="DN693" s="503">
        <v>5.72</v>
      </c>
      <c r="DO693" s="503">
        <v>3.42</v>
      </c>
      <c r="DP693" s="503">
        <v>8.01</v>
      </c>
      <c r="DQ693" s="413" t="s">
        <v>824</v>
      </c>
      <c r="DR693" s="505">
        <v>1.636342830987527</v>
      </c>
    </row>
    <row r="694" spans="1:122" ht="12" customHeight="1" x14ac:dyDescent="0.35">
      <c r="A694" s="786" t="s">
        <v>76</v>
      </c>
      <c r="B694" s="379" t="s">
        <v>255</v>
      </c>
      <c r="C694" s="495">
        <v>950.68</v>
      </c>
      <c r="D694" s="495">
        <v>946.05</v>
      </c>
      <c r="E694" s="495">
        <v>955.3</v>
      </c>
      <c r="F694" s="427" t="s">
        <v>645</v>
      </c>
      <c r="G694" s="496"/>
      <c r="H694" s="495">
        <v>591.6</v>
      </c>
      <c r="I694" s="495">
        <v>568.12</v>
      </c>
      <c r="J694" s="495">
        <v>615.07000000000005</v>
      </c>
      <c r="K694" s="427" t="s">
        <v>292</v>
      </c>
      <c r="L694" s="496"/>
      <c r="M694" s="495">
        <v>443.16</v>
      </c>
      <c r="N694" s="495">
        <v>418.16</v>
      </c>
      <c r="O694" s="495">
        <v>468.16</v>
      </c>
      <c r="P694" s="427" t="s">
        <v>428</v>
      </c>
      <c r="Q694" s="80">
        <v>74.908722109533471</v>
      </c>
      <c r="R694" s="427"/>
      <c r="S694" s="495">
        <v>134.47</v>
      </c>
      <c r="T694" s="495">
        <v>124.5</v>
      </c>
      <c r="U694" s="495">
        <v>144.44</v>
      </c>
      <c r="V694" s="427" t="s">
        <v>344</v>
      </c>
      <c r="W694" s="80">
        <v>22.729885057471265</v>
      </c>
      <c r="X694" s="427"/>
      <c r="Y694" s="495">
        <v>12.55</v>
      </c>
      <c r="Z694" s="495">
        <v>9.4700000000000006</v>
      </c>
      <c r="AA694" s="495">
        <v>15.62</v>
      </c>
      <c r="AB694" s="427" t="s">
        <v>307</v>
      </c>
      <c r="AC694" s="80">
        <v>2.1213657876943883</v>
      </c>
      <c r="AD694" s="427"/>
      <c r="AE694" s="495">
        <v>1.42</v>
      </c>
      <c r="AF694" s="495">
        <v>0.45</v>
      </c>
      <c r="AG694" s="495">
        <v>2.38</v>
      </c>
      <c r="AH694" s="427" t="s">
        <v>308</v>
      </c>
      <c r="AI694" s="80">
        <v>0.24002704530087898</v>
      </c>
      <c r="AJ694" s="427"/>
      <c r="AK694" s="495">
        <v>322.37</v>
      </c>
      <c r="AL694" s="495">
        <v>298.20999999999998</v>
      </c>
      <c r="AM694" s="495">
        <v>346.53</v>
      </c>
      <c r="AN694" s="427" t="s">
        <v>344</v>
      </c>
      <c r="AO694" s="495"/>
      <c r="AP694" s="495">
        <v>164.24</v>
      </c>
      <c r="AQ694" s="495">
        <v>145.08000000000001</v>
      </c>
      <c r="AR694" s="495">
        <v>183.41</v>
      </c>
      <c r="AS694" s="427" t="s">
        <v>481</v>
      </c>
      <c r="AT694" s="80">
        <v>50.947668827744522</v>
      </c>
      <c r="AU694" s="611"/>
      <c r="AV694" s="495">
        <v>133.86000000000001</v>
      </c>
      <c r="AW694" s="495">
        <v>123.41</v>
      </c>
      <c r="AX694" s="495">
        <v>144.31</v>
      </c>
      <c r="AY694" s="427" t="s">
        <v>279</v>
      </c>
      <c r="AZ694" s="80">
        <v>41.523714985885782</v>
      </c>
      <c r="BA694" s="611"/>
      <c r="BB694" s="495">
        <v>19</v>
      </c>
      <c r="BC694" s="495">
        <v>14.21</v>
      </c>
      <c r="BD694" s="495">
        <v>23.79</v>
      </c>
      <c r="BE694" s="427" t="s">
        <v>376</v>
      </c>
      <c r="BF694" s="80">
        <v>5.8938486831901233</v>
      </c>
      <c r="BG694" s="611"/>
      <c r="BH694" s="495">
        <v>5.27</v>
      </c>
      <c r="BI694" s="495">
        <v>2.69</v>
      </c>
      <c r="BJ694" s="495">
        <v>7.84</v>
      </c>
      <c r="BK694" s="427" t="s">
        <v>319</v>
      </c>
      <c r="BL694" s="80">
        <v>1.6347675031795759</v>
      </c>
      <c r="BM694" s="612"/>
      <c r="BN694" s="495">
        <v>850.36</v>
      </c>
      <c r="BO694" s="495">
        <v>838.78</v>
      </c>
      <c r="BP694" s="495">
        <v>861.94</v>
      </c>
      <c r="BQ694" s="427" t="s">
        <v>646</v>
      </c>
      <c r="BR694" s="496"/>
      <c r="BS694" s="495">
        <v>676.63</v>
      </c>
      <c r="BT694" s="495">
        <v>662.6</v>
      </c>
      <c r="BU694" s="495">
        <v>690.67</v>
      </c>
      <c r="BV694" s="427" t="s">
        <v>267</v>
      </c>
      <c r="BW694" s="80">
        <v>79.56982924878875</v>
      </c>
      <c r="BX694" s="427"/>
      <c r="BY694" s="495">
        <v>157.83000000000001</v>
      </c>
      <c r="BZ694" s="495">
        <v>146.97</v>
      </c>
      <c r="CA694" s="495">
        <v>168.68</v>
      </c>
      <c r="CB694" s="427" t="s">
        <v>273</v>
      </c>
      <c r="CC694" s="80">
        <v>18.560374429653326</v>
      </c>
      <c r="CD694" s="427"/>
      <c r="CE694" s="495">
        <v>13.33</v>
      </c>
      <c r="CF694" s="495">
        <v>10.09</v>
      </c>
      <c r="CG694" s="495">
        <v>16.57</v>
      </c>
      <c r="CH694" s="427" t="s">
        <v>291</v>
      </c>
      <c r="CI694" s="80">
        <v>1.5675713815325274</v>
      </c>
      <c r="CJ694" s="427"/>
      <c r="CK694" s="495">
        <v>2.57</v>
      </c>
      <c r="CL694" s="495">
        <v>0.98</v>
      </c>
      <c r="CM694" s="495">
        <v>4.16</v>
      </c>
      <c r="CN694" s="427" t="s">
        <v>759</v>
      </c>
      <c r="CO694" s="80">
        <v>0.30222494002540101</v>
      </c>
      <c r="CP694" s="612"/>
      <c r="CQ694" s="495">
        <v>488.2</v>
      </c>
      <c r="CR694" s="495">
        <v>464.63</v>
      </c>
      <c r="CS694" s="495">
        <v>511.76</v>
      </c>
      <c r="CT694" s="427" t="s">
        <v>329</v>
      </c>
      <c r="CU694" s="496"/>
      <c r="CV694" s="495">
        <v>315.31</v>
      </c>
      <c r="CW694" s="495">
        <v>294.86</v>
      </c>
      <c r="CX694" s="495">
        <v>335.77</v>
      </c>
      <c r="CY694" s="427" t="s">
        <v>301</v>
      </c>
      <c r="CZ694" s="80">
        <v>64.586235149528875</v>
      </c>
      <c r="DA694" s="427"/>
      <c r="DB694" s="495">
        <v>143.41</v>
      </c>
      <c r="DC694" s="495">
        <v>131.59</v>
      </c>
      <c r="DD694" s="495">
        <v>155.22999999999999</v>
      </c>
      <c r="DE694" s="427" t="s">
        <v>284</v>
      </c>
      <c r="DF694" s="80">
        <v>29.375256042605493</v>
      </c>
      <c r="DG694" s="427"/>
      <c r="DH694" s="495">
        <v>23.62</v>
      </c>
      <c r="DI694" s="495">
        <v>19.350000000000001</v>
      </c>
      <c r="DJ694" s="495">
        <v>27.89</v>
      </c>
      <c r="DK694" s="427" t="s">
        <v>355</v>
      </c>
      <c r="DL694" s="80">
        <v>4.8381810733306025</v>
      </c>
      <c r="DM694" s="427"/>
      <c r="DN694" s="495">
        <v>5.86</v>
      </c>
      <c r="DO694" s="495">
        <v>3.71</v>
      </c>
      <c r="DP694" s="495">
        <v>8</v>
      </c>
      <c r="DQ694" s="427" t="s">
        <v>692</v>
      </c>
      <c r="DR694" s="497">
        <v>1.2003277345350267</v>
      </c>
    </row>
    <row r="695" spans="1:122" ht="12" customHeight="1" x14ac:dyDescent="0.35">
      <c r="A695" s="787"/>
      <c r="B695" s="387" t="s">
        <v>66</v>
      </c>
      <c r="C695" s="499">
        <v>717.82</v>
      </c>
      <c r="D695" s="499">
        <v>713.58</v>
      </c>
      <c r="E695" s="499">
        <v>722.06</v>
      </c>
      <c r="F695" s="429" t="s">
        <v>285</v>
      </c>
      <c r="G695" s="500"/>
      <c r="H695" s="499">
        <v>491.71</v>
      </c>
      <c r="I695" s="499">
        <v>469.86</v>
      </c>
      <c r="J695" s="499">
        <v>513.57000000000005</v>
      </c>
      <c r="K695" s="429" t="s">
        <v>278</v>
      </c>
      <c r="L695" s="500"/>
      <c r="M695" s="499">
        <v>398.96</v>
      </c>
      <c r="N695" s="499">
        <v>374.91</v>
      </c>
      <c r="O695" s="499">
        <v>423.01</v>
      </c>
      <c r="P695" s="429" t="s">
        <v>277</v>
      </c>
      <c r="Q695" s="81">
        <v>81.137255699497672</v>
      </c>
      <c r="R695" s="429"/>
      <c r="S695" s="499">
        <v>84.71</v>
      </c>
      <c r="T695" s="499">
        <v>75.510000000000005</v>
      </c>
      <c r="U695" s="499">
        <v>93.91</v>
      </c>
      <c r="V695" s="429" t="s">
        <v>346</v>
      </c>
      <c r="W695" s="81">
        <v>17.227634174615115</v>
      </c>
      <c r="X695" s="429"/>
      <c r="Y695" s="499">
        <v>7.19</v>
      </c>
      <c r="Z695" s="499">
        <v>4.49</v>
      </c>
      <c r="AA695" s="499">
        <v>9.9</v>
      </c>
      <c r="AB695" s="429" t="s">
        <v>490</v>
      </c>
      <c r="AC695" s="81">
        <v>1.4622440056130648</v>
      </c>
      <c r="AD695" s="429"/>
      <c r="AE695" s="499">
        <v>0.85</v>
      </c>
      <c r="AF695" s="499">
        <v>0</v>
      </c>
      <c r="AG695" s="499">
        <v>1.75</v>
      </c>
      <c r="AH695" s="429" t="s">
        <v>448</v>
      </c>
      <c r="AI695" s="81">
        <v>0.17286612027414533</v>
      </c>
      <c r="AJ695" s="429"/>
      <c r="AK695" s="499">
        <v>277.89999999999998</v>
      </c>
      <c r="AL695" s="499">
        <v>254.13</v>
      </c>
      <c r="AM695" s="499">
        <v>301.67</v>
      </c>
      <c r="AN695" s="429" t="s">
        <v>479</v>
      </c>
      <c r="AO695" s="499"/>
      <c r="AP695" s="499">
        <v>157.26</v>
      </c>
      <c r="AQ695" s="499">
        <v>138.15</v>
      </c>
      <c r="AR695" s="499">
        <v>176.37</v>
      </c>
      <c r="AS695" s="429" t="s">
        <v>434</v>
      </c>
      <c r="AT695" s="81">
        <v>56.588700971572514</v>
      </c>
      <c r="AU695" s="613"/>
      <c r="AV695" s="499">
        <v>99.96</v>
      </c>
      <c r="AW695" s="499">
        <v>90.55</v>
      </c>
      <c r="AX695" s="499">
        <v>109.38</v>
      </c>
      <c r="AY695" s="429" t="s">
        <v>353</v>
      </c>
      <c r="AZ695" s="81">
        <v>35.969773299748113</v>
      </c>
      <c r="BA695" s="613"/>
      <c r="BB695" s="499">
        <v>16.11</v>
      </c>
      <c r="BC695" s="499">
        <v>11.44</v>
      </c>
      <c r="BD695" s="499">
        <v>20.78</v>
      </c>
      <c r="BE695" s="429" t="s">
        <v>419</v>
      </c>
      <c r="BF695" s="81">
        <v>5.7970492983087443</v>
      </c>
      <c r="BG695" s="613"/>
      <c r="BH695" s="499">
        <v>4.57</v>
      </c>
      <c r="BI695" s="499">
        <v>2.0699999999999998</v>
      </c>
      <c r="BJ695" s="499">
        <v>7.07</v>
      </c>
      <c r="BK695" s="429" t="s">
        <v>530</v>
      </c>
      <c r="BL695" s="81">
        <v>1.6444764303706374</v>
      </c>
      <c r="BM695" s="574"/>
      <c r="BN695" s="499">
        <v>653.09</v>
      </c>
      <c r="BO695" s="499">
        <v>642.14</v>
      </c>
      <c r="BP695" s="499">
        <v>664.04</v>
      </c>
      <c r="BQ695" s="429" t="s">
        <v>268</v>
      </c>
      <c r="BR695" s="500"/>
      <c r="BS695" s="499">
        <v>547.70000000000005</v>
      </c>
      <c r="BT695" s="499">
        <v>534.99</v>
      </c>
      <c r="BU695" s="499">
        <v>560.41999999999996</v>
      </c>
      <c r="BV695" s="429" t="s">
        <v>275</v>
      </c>
      <c r="BW695" s="81">
        <v>83.862867292409931</v>
      </c>
      <c r="BX695" s="429"/>
      <c r="BY695" s="499">
        <v>93.07</v>
      </c>
      <c r="BZ695" s="499">
        <v>83.91</v>
      </c>
      <c r="CA695" s="499">
        <v>102.23</v>
      </c>
      <c r="CB695" s="429" t="s">
        <v>348</v>
      </c>
      <c r="CC695" s="81">
        <v>14.250715827833835</v>
      </c>
      <c r="CD695" s="429"/>
      <c r="CE695" s="499">
        <v>10.57</v>
      </c>
      <c r="CF695" s="499">
        <v>7.45</v>
      </c>
      <c r="CG695" s="499">
        <v>13.7</v>
      </c>
      <c r="CH695" s="429" t="s">
        <v>591</v>
      </c>
      <c r="CI695" s="81">
        <v>1.6184599366090429</v>
      </c>
      <c r="CJ695" s="429"/>
      <c r="CK695" s="499">
        <v>1.74</v>
      </c>
      <c r="CL695" s="499">
        <v>0.28000000000000003</v>
      </c>
      <c r="CM695" s="499">
        <v>3.21</v>
      </c>
      <c r="CN695" s="429" t="s">
        <v>596</v>
      </c>
      <c r="CO695" s="81">
        <v>0.2664257606149229</v>
      </c>
      <c r="CP695" s="574"/>
      <c r="CQ695" s="499">
        <v>327</v>
      </c>
      <c r="CR695" s="499">
        <v>304.27</v>
      </c>
      <c r="CS695" s="499">
        <v>349.72</v>
      </c>
      <c r="CT695" s="429" t="s">
        <v>273</v>
      </c>
      <c r="CU695" s="500"/>
      <c r="CV695" s="499">
        <v>210.33</v>
      </c>
      <c r="CW695" s="499">
        <v>191.05</v>
      </c>
      <c r="CX695" s="499">
        <v>229.61</v>
      </c>
      <c r="CY695" s="429" t="s">
        <v>345</v>
      </c>
      <c r="CZ695" s="81">
        <v>64.321100917431195</v>
      </c>
      <c r="DA695" s="429"/>
      <c r="DB695" s="499">
        <v>95.12</v>
      </c>
      <c r="DC695" s="499">
        <v>84.44</v>
      </c>
      <c r="DD695" s="499">
        <v>105.8</v>
      </c>
      <c r="DE695" s="429" t="s">
        <v>296</v>
      </c>
      <c r="DF695" s="81">
        <v>29.088685015290523</v>
      </c>
      <c r="DG695" s="429"/>
      <c r="DH695" s="499">
        <v>17.309999999999999</v>
      </c>
      <c r="DI695" s="499">
        <v>13.74</v>
      </c>
      <c r="DJ695" s="499">
        <v>20.88</v>
      </c>
      <c r="DK695" s="429" t="s">
        <v>664</v>
      </c>
      <c r="DL695" s="81">
        <v>5.2935779816513753</v>
      </c>
      <c r="DM695" s="429"/>
      <c r="DN695" s="499">
        <v>4.2300000000000004</v>
      </c>
      <c r="DO695" s="499">
        <v>2.4900000000000002</v>
      </c>
      <c r="DP695" s="499">
        <v>5.98</v>
      </c>
      <c r="DQ695" s="429" t="s">
        <v>904</v>
      </c>
      <c r="DR695" s="501">
        <v>1.2935779816513762</v>
      </c>
    </row>
    <row r="696" spans="1:122" ht="12" customHeight="1" x14ac:dyDescent="0.35">
      <c r="A696" s="788"/>
      <c r="B696" s="393" t="s">
        <v>67</v>
      </c>
      <c r="C696" s="503">
        <v>232.86</v>
      </c>
      <c r="D696" s="503">
        <v>231.2</v>
      </c>
      <c r="E696" s="503">
        <v>234.52</v>
      </c>
      <c r="F696" s="413" t="s">
        <v>266</v>
      </c>
      <c r="G696" s="504"/>
      <c r="H696" s="503">
        <v>99.88</v>
      </c>
      <c r="I696" s="503">
        <v>94.02</v>
      </c>
      <c r="J696" s="503">
        <v>105.74</v>
      </c>
      <c r="K696" s="413" t="s">
        <v>443</v>
      </c>
      <c r="L696" s="504"/>
      <c r="M696" s="503">
        <v>44.2</v>
      </c>
      <c r="N696" s="503">
        <v>38.93</v>
      </c>
      <c r="O696" s="503">
        <v>49.47</v>
      </c>
      <c r="P696" s="413" t="s">
        <v>350</v>
      </c>
      <c r="Q696" s="82">
        <v>44.253103724469369</v>
      </c>
      <c r="R696" s="413"/>
      <c r="S696" s="503">
        <v>49.76</v>
      </c>
      <c r="T696" s="503">
        <v>46.16</v>
      </c>
      <c r="U696" s="503">
        <v>53.36</v>
      </c>
      <c r="V696" s="413" t="s">
        <v>282</v>
      </c>
      <c r="W696" s="82">
        <v>49.819783740488589</v>
      </c>
      <c r="X696" s="413"/>
      <c r="Y696" s="503">
        <v>5.35</v>
      </c>
      <c r="Z696" s="503">
        <v>3.88</v>
      </c>
      <c r="AA696" s="503">
        <v>6.82</v>
      </c>
      <c r="AB696" s="413" t="s">
        <v>323</v>
      </c>
      <c r="AC696" s="82">
        <v>5.3564277132559068</v>
      </c>
      <c r="AD696" s="413"/>
      <c r="AE696" s="503">
        <v>0.56999999999999995</v>
      </c>
      <c r="AF696" s="503">
        <v>0.22</v>
      </c>
      <c r="AG696" s="503">
        <v>0.91</v>
      </c>
      <c r="AH696" s="413" t="s">
        <v>547</v>
      </c>
      <c r="AI696" s="82">
        <v>0.57068482178614333</v>
      </c>
      <c r="AJ696" s="413"/>
      <c r="AK696" s="503">
        <v>44.47</v>
      </c>
      <c r="AL696" s="503">
        <v>40.79</v>
      </c>
      <c r="AM696" s="503">
        <v>48.15</v>
      </c>
      <c r="AN696" s="413" t="s">
        <v>284</v>
      </c>
      <c r="AO696" s="503"/>
      <c r="AP696" s="503">
        <v>6.99</v>
      </c>
      <c r="AQ696" s="503">
        <v>5.15</v>
      </c>
      <c r="AR696" s="503">
        <v>8.82</v>
      </c>
      <c r="AS696" s="413" t="s">
        <v>458</v>
      </c>
      <c r="AT696" s="82">
        <v>15.718461884416463</v>
      </c>
      <c r="AU696" s="614"/>
      <c r="AV696" s="503">
        <v>33.9</v>
      </c>
      <c r="AW696" s="503">
        <v>30.73</v>
      </c>
      <c r="AX696" s="503">
        <v>37.07</v>
      </c>
      <c r="AY696" s="413" t="s">
        <v>353</v>
      </c>
      <c r="AZ696" s="82">
        <v>76.231167078929616</v>
      </c>
      <c r="BA696" s="614"/>
      <c r="BB696" s="503">
        <v>2.89</v>
      </c>
      <c r="BC696" s="503">
        <v>1.88</v>
      </c>
      <c r="BD696" s="503">
        <v>3.9</v>
      </c>
      <c r="BE696" s="413" t="s">
        <v>539</v>
      </c>
      <c r="BF696" s="82">
        <v>6.4987632111535865</v>
      </c>
      <c r="BG696" s="614"/>
      <c r="BH696" s="503">
        <v>0.7</v>
      </c>
      <c r="BI696" s="503">
        <v>0.06</v>
      </c>
      <c r="BJ696" s="503">
        <v>1.33</v>
      </c>
      <c r="BK696" s="413" t="s">
        <v>779</v>
      </c>
      <c r="BL696" s="82">
        <v>1.5740948954351248</v>
      </c>
      <c r="BM696" s="615"/>
      <c r="BN696" s="503">
        <v>197.27</v>
      </c>
      <c r="BO696" s="503">
        <v>194.07</v>
      </c>
      <c r="BP696" s="503">
        <v>200.47</v>
      </c>
      <c r="BQ696" s="413" t="s">
        <v>286</v>
      </c>
      <c r="BR696" s="504"/>
      <c r="BS696" s="503">
        <v>128.93</v>
      </c>
      <c r="BT696" s="503">
        <v>124.44</v>
      </c>
      <c r="BU696" s="503">
        <v>133.41999999999999</v>
      </c>
      <c r="BV696" s="413" t="s">
        <v>271</v>
      </c>
      <c r="BW696" s="82">
        <v>65.357124752876771</v>
      </c>
      <c r="BX696" s="413"/>
      <c r="BY696" s="503">
        <v>64.75</v>
      </c>
      <c r="BZ696" s="503">
        <v>60.85</v>
      </c>
      <c r="CA696" s="503">
        <v>68.66</v>
      </c>
      <c r="CB696" s="413" t="s">
        <v>277</v>
      </c>
      <c r="CC696" s="82">
        <v>32.823034419830691</v>
      </c>
      <c r="CD696" s="413"/>
      <c r="CE696" s="503">
        <v>2.76</v>
      </c>
      <c r="CF696" s="503">
        <v>1.86</v>
      </c>
      <c r="CG696" s="503">
        <v>3.66</v>
      </c>
      <c r="CH696" s="413" t="s">
        <v>475</v>
      </c>
      <c r="CI696" s="82">
        <v>1.399097683378111</v>
      </c>
      <c r="CJ696" s="413"/>
      <c r="CK696" s="503">
        <v>0.82</v>
      </c>
      <c r="CL696" s="503">
        <v>0.28000000000000003</v>
      </c>
      <c r="CM696" s="503">
        <v>1.37</v>
      </c>
      <c r="CN696" s="413" t="s">
        <v>483</v>
      </c>
      <c r="CO696" s="82">
        <v>0.4156739494094388</v>
      </c>
      <c r="CP696" s="615"/>
      <c r="CQ696" s="503">
        <v>161.19999999999999</v>
      </c>
      <c r="CR696" s="503">
        <v>155.65</v>
      </c>
      <c r="CS696" s="503">
        <v>166.75</v>
      </c>
      <c r="CT696" s="413" t="s">
        <v>271</v>
      </c>
      <c r="CU696" s="504"/>
      <c r="CV696" s="503">
        <v>104.98</v>
      </c>
      <c r="CW696" s="503">
        <v>98.33</v>
      </c>
      <c r="CX696" s="503">
        <v>111.63</v>
      </c>
      <c r="CY696" s="413" t="s">
        <v>375</v>
      </c>
      <c r="CZ696" s="82">
        <v>65.124069478908197</v>
      </c>
      <c r="DA696" s="413"/>
      <c r="DB696" s="503">
        <v>48.29</v>
      </c>
      <c r="DC696" s="503">
        <v>43.14</v>
      </c>
      <c r="DD696" s="503">
        <v>53.44</v>
      </c>
      <c r="DE696" s="413" t="s">
        <v>288</v>
      </c>
      <c r="DF696" s="82">
        <v>29.956575682382137</v>
      </c>
      <c r="DG696" s="413"/>
      <c r="DH696" s="503">
        <v>6.3</v>
      </c>
      <c r="DI696" s="503">
        <v>4.1500000000000004</v>
      </c>
      <c r="DJ696" s="503">
        <v>8.4499999999999993</v>
      </c>
      <c r="DK696" s="413" t="s">
        <v>482</v>
      </c>
      <c r="DL696" s="82">
        <v>3.9081885856079404</v>
      </c>
      <c r="DM696" s="413"/>
      <c r="DN696" s="503">
        <v>1.62</v>
      </c>
      <c r="DO696" s="503">
        <v>0.36</v>
      </c>
      <c r="DP696" s="503">
        <v>2.89</v>
      </c>
      <c r="DQ696" s="413" t="s">
        <v>964</v>
      </c>
      <c r="DR696" s="505">
        <v>1.0049627791563276</v>
      </c>
    </row>
    <row r="697" spans="1:122" ht="12" customHeight="1" x14ac:dyDescent="0.35">
      <c r="A697" s="789" t="s">
        <v>77</v>
      </c>
      <c r="B697" s="379" t="s">
        <v>255</v>
      </c>
      <c r="C697" s="495">
        <v>371.35</v>
      </c>
      <c r="D697" s="495">
        <v>369.15</v>
      </c>
      <c r="E697" s="495">
        <v>373.55</v>
      </c>
      <c r="F697" s="427" t="s">
        <v>285</v>
      </c>
      <c r="G697" s="496"/>
      <c r="H697" s="495">
        <v>170.25</v>
      </c>
      <c r="I697" s="495">
        <v>162.38</v>
      </c>
      <c r="J697" s="495">
        <v>178.13</v>
      </c>
      <c r="K697" s="427" t="s">
        <v>283</v>
      </c>
      <c r="L697" s="496"/>
      <c r="M697" s="495">
        <v>108.71</v>
      </c>
      <c r="N697" s="495">
        <v>100.85</v>
      </c>
      <c r="O697" s="495">
        <v>116.58</v>
      </c>
      <c r="P697" s="427" t="s">
        <v>282</v>
      </c>
      <c r="Q697" s="80">
        <v>63.85315712187959</v>
      </c>
      <c r="R697" s="427"/>
      <c r="S697" s="495">
        <v>52.78</v>
      </c>
      <c r="T697" s="495">
        <v>48.69</v>
      </c>
      <c r="U697" s="495">
        <v>56.86</v>
      </c>
      <c r="V697" s="427" t="s">
        <v>279</v>
      </c>
      <c r="W697" s="80">
        <v>31.001468428781205</v>
      </c>
      <c r="X697" s="427"/>
      <c r="Y697" s="495">
        <v>8.06</v>
      </c>
      <c r="Z697" s="495">
        <v>6.52</v>
      </c>
      <c r="AA697" s="495">
        <v>9.6</v>
      </c>
      <c r="AB697" s="427" t="s">
        <v>454</v>
      </c>
      <c r="AC697" s="80">
        <v>4.7342143906020562</v>
      </c>
      <c r="AD697" s="427"/>
      <c r="AE697" s="495">
        <v>0.7</v>
      </c>
      <c r="AF697" s="495">
        <v>0.36</v>
      </c>
      <c r="AG697" s="495">
        <v>1.04</v>
      </c>
      <c r="AH697" s="427" t="s">
        <v>562</v>
      </c>
      <c r="AI697" s="80">
        <v>0.41116005873715122</v>
      </c>
      <c r="AJ697" s="427"/>
      <c r="AK697" s="495">
        <v>92.61</v>
      </c>
      <c r="AL697" s="495">
        <v>85.31</v>
      </c>
      <c r="AM697" s="495">
        <v>99.9</v>
      </c>
      <c r="AN697" s="427" t="s">
        <v>279</v>
      </c>
      <c r="AO697" s="495"/>
      <c r="AP697" s="495">
        <v>32.76</v>
      </c>
      <c r="AQ697" s="495">
        <v>27.89</v>
      </c>
      <c r="AR697" s="495">
        <v>37.64</v>
      </c>
      <c r="AS697" s="427" t="s">
        <v>294</v>
      </c>
      <c r="AT697" s="80">
        <v>35.374149659863946</v>
      </c>
      <c r="AU697" s="611"/>
      <c r="AV697" s="495">
        <v>50.65</v>
      </c>
      <c r="AW697" s="495">
        <v>46.6</v>
      </c>
      <c r="AX697" s="495">
        <v>54.71</v>
      </c>
      <c r="AY697" s="427" t="s">
        <v>357</v>
      </c>
      <c r="AZ697" s="80">
        <v>54.691717957024075</v>
      </c>
      <c r="BA697" s="611"/>
      <c r="BB697" s="495">
        <v>8.2899999999999991</v>
      </c>
      <c r="BC697" s="495">
        <v>6.86</v>
      </c>
      <c r="BD697" s="495">
        <v>9.7200000000000006</v>
      </c>
      <c r="BE697" s="427" t="s">
        <v>508</v>
      </c>
      <c r="BF697" s="80">
        <v>8.9515171147824208</v>
      </c>
      <c r="BG697" s="611"/>
      <c r="BH697" s="495">
        <v>0.9</v>
      </c>
      <c r="BI697" s="495">
        <v>0.5</v>
      </c>
      <c r="BJ697" s="495">
        <v>1.31</v>
      </c>
      <c r="BK697" s="427" t="s">
        <v>477</v>
      </c>
      <c r="BL697" s="80">
        <v>0.97181729834791064</v>
      </c>
      <c r="BM697" s="612"/>
      <c r="BN697" s="495">
        <v>287.95999999999998</v>
      </c>
      <c r="BO697" s="495">
        <v>283.10000000000002</v>
      </c>
      <c r="BP697" s="495">
        <v>292.83</v>
      </c>
      <c r="BQ697" s="427" t="s">
        <v>268</v>
      </c>
      <c r="BR697" s="496"/>
      <c r="BS697" s="495">
        <v>201.68</v>
      </c>
      <c r="BT697" s="495">
        <v>195.79</v>
      </c>
      <c r="BU697" s="495">
        <v>207.57</v>
      </c>
      <c r="BV697" s="427" t="s">
        <v>280</v>
      </c>
      <c r="BW697" s="80">
        <v>70.037505209056818</v>
      </c>
      <c r="BX697" s="427"/>
      <c r="BY697" s="495">
        <v>75.819999999999993</v>
      </c>
      <c r="BZ697" s="495">
        <v>70.959999999999994</v>
      </c>
      <c r="CA697" s="495">
        <v>80.680000000000007</v>
      </c>
      <c r="CB697" s="427" t="s">
        <v>301</v>
      </c>
      <c r="CC697" s="80">
        <v>26.330045839699956</v>
      </c>
      <c r="CD697" s="427"/>
      <c r="CE697" s="495">
        <v>9.0500000000000007</v>
      </c>
      <c r="CF697" s="495">
        <v>7.48</v>
      </c>
      <c r="CG697" s="495">
        <v>10.62</v>
      </c>
      <c r="CH697" s="427" t="s">
        <v>381</v>
      </c>
      <c r="CI697" s="80">
        <v>3.142797610779275</v>
      </c>
      <c r="CJ697" s="427"/>
      <c r="CK697" s="495">
        <v>1.42</v>
      </c>
      <c r="CL697" s="495">
        <v>0.9</v>
      </c>
      <c r="CM697" s="495">
        <v>1.93</v>
      </c>
      <c r="CN697" s="427" t="s">
        <v>569</v>
      </c>
      <c r="CO697" s="80">
        <v>0.4931240450062509</v>
      </c>
      <c r="CP697" s="612"/>
      <c r="CQ697" s="495">
        <v>153.44999999999999</v>
      </c>
      <c r="CR697" s="495">
        <v>146.91999999999999</v>
      </c>
      <c r="CS697" s="495">
        <v>159.97999999999999</v>
      </c>
      <c r="CT697" s="427" t="s">
        <v>506</v>
      </c>
      <c r="CU697" s="496"/>
      <c r="CV697" s="495">
        <v>94.78</v>
      </c>
      <c r="CW697" s="495">
        <v>88.58</v>
      </c>
      <c r="CX697" s="495">
        <v>100.97</v>
      </c>
      <c r="CY697" s="427" t="s">
        <v>301</v>
      </c>
      <c r="CZ697" s="80">
        <v>61.766047572499197</v>
      </c>
      <c r="DA697" s="427"/>
      <c r="DB697" s="495">
        <v>44.27</v>
      </c>
      <c r="DC697" s="495">
        <v>40.17</v>
      </c>
      <c r="DD697" s="495">
        <v>48.38</v>
      </c>
      <c r="DE697" s="427" t="s">
        <v>345</v>
      </c>
      <c r="DF697" s="80">
        <v>28.849788204626918</v>
      </c>
      <c r="DG697" s="427"/>
      <c r="DH697" s="495">
        <v>8.9</v>
      </c>
      <c r="DI697" s="495">
        <v>6.97</v>
      </c>
      <c r="DJ697" s="495">
        <v>10.83</v>
      </c>
      <c r="DK697" s="427" t="s">
        <v>444</v>
      </c>
      <c r="DL697" s="80">
        <v>5.7999348321928972</v>
      </c>
      <c r="DM697" s="427"/>
      <c r="DN697" s="495">
        <v>5.51</v>
      </c>
      <c r="DO697" s="495">
        <v>3.69</v>
      </c>
      <c r="DP697" s="495">
        <v>7.32</v>
      </c>
      <c r="DQ697" s="427" t="s">
        <v>440</v>
      </c>
      <c r="DR697" s="497">
        <v>3.5907461713913325</v>
      </c>
    </row>
    <row r="698" spans="1:122" ht="12" customHeight="1" x14ac:dyDescent="0.35">
      <c r="A698" s="790"/>
      <c r="B698" s="387" t="s">
        <v>66</v>
      </c>
      <c r="C698" s="499">
        <v>243.93</v>
      </c>
      <c r="D698" s="499">
        <v>242.08</v>
      </c>
      <c r="E698" s="499">
        <v>245.78</v>
      </c>
      <c r="F698" s="429" t="s">
        <v>266</v>
      </c>
      <c r="G698" s="500"/>
      <c r="H698" s="499">
        <v>144.97999999999999</v>
      </c>
      <c r="I698" s="499">
        <v>138.26</v>
      </c>
      <c r="J698" s="499">
        <v>151.71</v>
      </c>
      <c r="K698" s="429" t="s">
        <v>283</v>
      </c>
      <c r="L698" s="500"/>
      <c r="M698" s="499">
        <v>100.75</v>
      </c>
      <c r="N698" s="499">
        <v>93.25</v>
      </c>
      <c r="O698" s="499">
        <v>108.25</v>
      </c>
      <c r="P698" s="429" t="s">
        <v>344</v>
      </c>
      <c r="Q698" s="81">
        <v>69.492343771554701</v>
      </c>
      <c r="R698" s="429"/>
      <c r="S698" s="499">
        <v>39.799999999999997</v>
      </c>
      <c r="T698" s="499">
        <v>36.450000000000003</v>
      </c>
      <c r="U698" s="499">
        <v>43.15</v>
      </c>
      <c r="V698" s="429" t="s">
        <v>317</v>
      </c>
      <c r="W698" s="81">
        <v>27.452062353428058</v>
      </c>
      <c r="X698" s="429"/>
      <c r="Y698" s="499">
        <v>4.28</v>
      </c>
      <c r="Z698" s="499">
        <v>3.04</v>
      </c>
      <c r="AA698" s="499">
        <v>5.52</v>
      </c>
      <c r="AB698" s="429" t="s">
        <v>419</v>
      </c>
      <c r="AC698" s="81">
        <v>2.9521313284590982</v>
      </c>
      <c r="AD698" s="429"/>
      <c r="AE698" s="499">
        <v>0.15</v>
      </c>
      <c r="AF698" s="499">
        <v>0</v>
      </c>
      <c r="AG698" s="499">
        <v>0.32</v>
      </c>
      <c r="AH698" s="429" t="s">
        <v>917</v>
      </c>
      <c r="AI698" s="81">
        <v>0.10346254655814596</v>
      </c>
      <c r="AJ698" s="429"/>
      <c r="AK698" s="499">
        <v>80.14</v>
      </c>
      <c r="AL698" s="499">
        <v>73.069999999999993</v>
      </c>
      <c r="AM698" s="499">
        <v>87.2</v>
      </c>
      <c r="AN698" s="429" t="s">
        <v>300</v>
      </c>
      <c r="AO698" s="499"/>
      <c r="AP698" s="499">
        <v>31.3</v>
      </c>
      <c r="AQ698" s="499">
        <v>26.46</v>
      </c>
      <c r="AR698" s="499">
        <v>36.130000000000003</v>
      </c>
      <c r="AS698" s="429" t="s">
        <v>436</v>
      </c>
      <c r="AT698" s="81">
        <v>39.056650860993265</v>
      </c>
      <c r="AU698" s="613"/>
      <c r="AV698" s="499">
        <v>42.5</v>
      </c>
      <c r="AW698" s="499">
        <v>38.770000000000003</v>
      </c>
      <c r="AX698" s="499">
        <v>46.23</v>
      </c>
      <c r="AY698" s="429" t="s">
        <v>300</v>
      </c>
      <c r="AZ698" s="81">
        <v>53.032193661093089</v>
      </c>
      <c r="BA698" s="613"/>
      <c r="BB698" s="499">
        <v>5.8</v>
      </c>
      <c r="BC698" s="499">
        <v>4.49</v>
      </c>
      <c r="BD698" s="499">
        <v>7.11</v>
      </c>
      <c r="BE698" s="429" t="s">
        <v>351</v>
      </c>
      <c r="BF698" s="81">
        <v>7.2373346643374097</v>
      </c>
      <c r="BG698" s="613"/>
      <c r="BH698" s="499">
        <v>0.54</v>
      </c>
      <c r="BI698" s="499">
        <v>0.19</v>
      </c>
      <c r="BJ698" s="499">
        <v>0.89</v>
      </c>
      <c r="BK698" s="429" t="s">
        <v>552</v>
      </c>
      <c r="BL698" s="81">
        <v>0.67382081357624157</v>
      </c>
      <c r="BM698" s="574"/>
      <c r="BN698" s="499">
        <v>209.16</v>
      </c>
      <c r="BO698" s="499">
        <v>205.77</v>
      </c>
      <c r="BP698" s="499">
        <v>212.54</v>
      </c>
      <c r="BQ698" s="429" t="s">
        <v>286</v>
      </c>
      <c r="BR698" s="500"/>
      <c r="BS698" s="499">
        <v>161.83000000000001</v>
      </c>
      <c r="BT698" s="499">
        <v>157.85</v>
      </c>
      <c r="BU698" s="499">
        <v>165.82</v>
      </c>
      <c r="BV698" s="429" t="s">
        <v>352</v>
      </c>
      <c r="BW698" s="81">
        <v>77.371390323197559</v>
      </c>
      <c r="BX698" s="429"/>
      <c r="BY698" s="499">
        <v>43.16</v>
      </c>
      <c r="BZ698" s="499">
        <v>39.090000000000003</v>
      </c>
      <c r="CA698" s="499">
        <v>47.23</v>
      </c>
      <c r="CB698" s="429" t="s">
        <v>353</v>
      </c>
      <c r="CC698" s="81">
        <v>20.634920634920633</v>
      </c>
      <c r="CD698" s="429"/>
      <c r="CE698" s="499">
        <v>3.27</v>
      </c>
      <c r="CF698" s="499">
        <v>2.35</v>
      </c>
      <c r="CG698" s="499">
        <v>4.2</v>
      </c>
      <c r="CH698" s="429" t="s">
        <v>548</v>
      </c>
      <c r="CI698" s="81">
        <v>1.5633964429145153</v>
      </c>
      <c r="CJ698" s="429"/>
      <c r="CK698" s="499">
        <v>0.89</v>
      </c>
      <c r="CL698" s="499">
        <v>0.45</v>
      </c>
      <c r="CM698" s="499">
        <v>1.34</v>
      </c>
      <c r="CN698" s="429" t="s">
        <v>327</v>
      </c>
      <c r="CO698" s="81">
        <v>0.42551157008988333</v>
      </c>
      <c r="CP698" s="574"/>
      <c r="CQ698" s="499">
        <v>95.26</v>
      </c>
      <c r="CR698" s="499">
        <v>90.37</v>
      </c>
      <c r="CS698" s="499">
        <v>100.16</v>
      </c>
      <c r="CT698" s="429" t="s">
        <v>314</v>
      </c>
      <c r="CU698" s="500"/>
      <c r="CV698" s="499">
        <v>52.48</v>
      </c>
      <c r="CW698" s="499">
        <v>47.52</v>
      </c>
      <c r="CX698" s="499">
        <v>57.45</v>
      </c>
      <c r="CY698" s="429" t="s">
        <v>353</v>
      </c>
      <c r="CZ698" s="81">
        <v>55.091328994331299</v>
      </c>
      <c r="DA698" s="429"/>
      <c r="DB698" s="499">
        <v>30.56</v>
      </c>
      <c r="DC698" s="499">
        <v>26.97</v>
      </c>
      <c r="DD698" s="499">
        <v>34.159999999999997</v>
      </c>
      <c r="DE698" s="429" t="s">
        <v>481</v>
      </c>
      <c r="DF698" s="81">
        <v>32.080621457064872</v>
      </c>
      <c r="DG698" s="429"/>
      <c r="DH698" s="499">
        <v>7.11</v>
      </c>
      <c r="DI698" s="499">
        <v>5.28</v>
      </c>
      <c r="DJ698" s="499">
        <v>8.9499999999999993</v>
      </c>
      <c r="DK698" s="429" t="s">
        <v>320</v>
      </c>
      <c r="DL698" s="81">
        <v>7.4637833298341381</v>
      </c>
      <c r="DM698" s="429"/>
      <c r="DN698" s="499">
        <v>5.0999999999999996</v>
      </c>
      <c r="DO698" s="499">
        <v>3.31</v>
      </c>
      <c r="DP698" s="499">
        <v>6.89</v>
      </c>
      <c r="DQ698" s="429" t="s">
        <v>518</v>
      </c>
      <c r="DR698" s="501">
        <v>5.3537686332143597</v>
      </c>
    </row>
    <row r="699" spans="1:122" ht="12" customHeight="1" x14ac:dyDescent="0.35">
      <c r="A699" s="791"/>
      <c r="B699" s="393" t="s">
        <v>67</v>
      </c>
      <c r="C699" s="503">
        <v>127.42</v>
      </c>
      <c r="D699" s="503">
        <v>126.24</v>
      </c>
      <c r="E699" s="503">
        <v>128.6</v>
      </c>
      <c r="F699" s="413" t="s">
        <v>647</v>
      </c>
      <c r="G699" s="504"/>
      <c r="H699" s="503">
        <v>25.27</v>
      </c>
      <c r="I699" s="503">
        <v>21.55</v>
      </c>
      <c r="J699" s="503">
        <v>29</v>
      </c>
      <c r="K699" s="413" t="s">
        <v>455</v>
      </c>
      <c r="L699" s="504"/>
      <c r="M699" s="503">
        <v>7.96</v>
      </c>
      <c r="N699" s="503">
        <v>5.71</v>
      </c>
      <c r="O699" s="503">
        <v>10.220000000000001</v>
      </c>
      <c r="P699" s="413" t="s">
        <v>325</v>
      </c>
      <c r="Q699" s="82">
        <v>31.49980213692125</v>
      </c>
      <c r="R699" s="413"/>
      <c r="S699" s="503">
        <v>12.98</v>
      </c>
      <c r="T699" s="503">
        <v>10.88</v>
      </c>
      <c r="U699" s="503">
        <v>15.08</v>
      </c>
      <c r="V699" s="413" t="s">
        <v>391</v>
      </c>
      <c r="W699" s="82">
        <v>51.365255243371585</v>
      </c>
      <c r="X699" s="413"/>
      <c r="Y699" s="503">
        <v>3.78</v>
      </c>
      <c r="Z699" s="503">
        <v>2.85</v>
      </c>
      <c r="AA699" s="503">
        <v>4.7</v>
      </c>
      <c r="AB699" s="413" t="s">
        <v>307</v>
      </c>
      <c r="AC699" s="82">
        <v>14.958448753462603</v>
      </c>
      <c r="AD699" s="413"/>
      <c r="AE699" s="503">
        <v>0.55000000000000004</v>
      </c>
      <c r="AF699" s="503">
        <v>0.27</v>
      </c>
      <c r="AG699" s="503">
        <v>0.84</v>
      </c>
      <c r="AH699" s="413" t="s">
        <v>384</v>
      </c>
      <c r="AI699" s="82">
        <v>2.176493866244559</v>
      </c>
      <c r="AJ699" s="413"/>
      <c r="AK699" s="503">
        <v>12.47</v>
      </c>
      <c r="AL699" s="503">
        <v>10.59</v>
      </c>
      <c r="AM699" s="503">
        <v>14.35</v>
      </c>
      <c r="AN699" s="413" t="s">
        <v>297</v>
      </c>
      <c r="AO699" s="503"/>
      <c r="AP699" s="503">
        <v>1.47</v>
      </c>
      <c r="AQ699" s="503">
        <v>0.8</v>
      </c>
      <c r="AR699" s="503">
        <v>2.13</v>
      </c>
      <c r="AS699" s="413" t="s">
        <v>371</v>
      </c>
      <c r="AT699" s="82">
        <v>11.788291900561347</v>
      </c>
      <c r="AU699" s="614"/>
      <c r="AV699" s="503">
        <v>8.15</v>
      </c>
      <c r="AW699" s="503">
        <v>6.64</v>
      </c>
      <c r="AX699" s="503">
        <v>9.67</v>
      </c>
      <c r="AY699" s="413" t="s">
        <v>422</v>
      </c>
      <c r="AZ699" s="82">
        <v>65.356856455493187</v>
      </c>
      <c r="BA699" s="614"/>
      <c r="BB699" s="503">
        <v>2.4900000000000002</v>
      </c>
      <c r="BC699" s="503">
        <v>1.85</v>
      </c>
      <c r="BD699" s="503">
        <v>3.13</v>
      </c>
      <c r="BE699" s="413" t="s">
        <v>320</v>
      </c>
      <c r="BF699" s="82">
        <v>19.967923015236568</v>
      </c>
      <c r="BG699" s="614"/>
      <c r="BH699" s="503">
        <v>0.36</v>
      </c>
      <c r="BI699" s="503">
        <v>0.17</v>
      </c>
      <c r="BJ699" s="503">
        <v>0.56000000000000005</v>
      </c>
      <c r="BK699" s="413" t="s">
        <v>553</v>
      </c>
      <c r="BL699" s="82">
        <v>2.8869286287089011</v>
      </c>
      <c r="BM699" s="615"/>
      <c r="BN699" s="503">
        <v>78.81</v>
      </c>
      <c r="BO699" s="503">
        <v>75.489999999999995</v>
      </c>
      <c r="BP699" s="503">
        <v>82.12</v>
      </c>
      <c r="BQ699" s="413" t="s">
        <v>367</v>
      </c>
      <c r="BR699" s="504"/>
      <c r="BS699" s="503">
        <v>39.85</v>
      </c>
      <c r="BT699" s="503">
        <v>36.020000000000003</v>
      </c>
      <c r="BU699" s="503">
        <v>43.67</v>
      </c>
      <c r="BV699" s="413" t="s">
        <v>293</v>
      </c>
      <c r="BW699" s="82">
        <v>50.564649156198449</v>
      </c>
      <c r="BX699" s="413"/>
      <c r="BY699" s="503">
        <v>32.659999999999997</v>
      </c>
      <c r="BZ699" s="503">
        <v>30.11</v>
      </c>
      <c r="CA699" s="503">
        <v>35.21</v>
      </c>
      <c r="CB699" s="413" t="s">
        <v>279</v>
      </c>
      <c r="CC699" s="82">
        <v>41.441441441441434</v>
      </c>
      <c r="CD699" s="413"/>
      <c r="CE699" s="503">
        <v>5.77</v>
      </c>
      <c r="CF699" s="503">
        <v>4.53</v>
      </c>
      <c r="CG699" s="503">
        <v>7.02</v>
      </c>
      <c r="CH699" s="413" t="s">
        <v>302</v>
      </c>
      <c r="CI699" s="82">
        <v>7.3214059129552078</v>
      </c>
      <c r="CJ699" s="413"/>
      <c r="CK699" s="503">
        <v>0.52</v>
      </c>
      <c r="CL699" s="503">
        <v>0.26</v>
      </c>
      <c r="CM699" s="503">
        <v>0.78</v>
      </c>
      <c r="CN699" s="413" t="s">
        <v>614</v>
      </c>
      <c r="CO699" s="82">
        <v>0.65981474432178655</v>
      </c>
      <c r="CP699" s="615"/>
      <c r="CQ699" s="503">
        <v>58.19</v>
      </c>
      <c r="CR699" s="503">
        <v>54.48</v>
      </c>
      <c r="CS699" s="503">
        <v>61.9</v>
      </c>
      <c r="CT699" s="413" t="s">
        <v>301</v>
      </c>
      <c r="CU699" s="504"/>
      <c r="CV699" s="503">
        <v>42.29</v>
      </c>
      <c r="CW699" s="503">
        <v>38.770000000000003</v>
      </c>
      <c r="CX699" s="503">
        <v>45.81</v>
      </c>
      <c r="CY699" s="413" t="s">
        <v>284</v>
      </c>
      <c r="CZ699" s="82">
        <v>72.675717477229767</v>
      </c>
      <c r="DA699" s="413"/>
      <c r="DB699" s="503">
        <v>13.71</v>
      </c>
      <c r="DC699" s="503">
        <v>11.86</v>
      </c>
      <c r="DD699" s="503">
        <v>15.56</v>
      </c>
      <c r="DE699" s="413" t="s">
        <v>299</v>
      </c>
      <c r="DF699" s="82">
        <v>23.560749269633959</v>
      </c>
      <c r="DG699" s="413"/>
      <c r="DH699" s="503">
        <v>1.78</v>
      </c>
      <c r="DI699" s="503">
        <v>1.2</v>
      </c>
      <c r="DJ699" s="503">
        <v>2.36</v>
      </c>
      <c r="DK699" s="413" t="s">
        <v>561</v>
      </c>
      <c r="DL699" s="82">
        <v>3.0589448358824542</v>
      </c>
      <c r="DM699" s="413"/>
      <c r="DN699" s="503">
        <v>0.41</v>
      </c>
      <c r="DO699" s="503">
        <v>0.19</v>
      </c>
      <c r="DP699" s="503">
        <v>0.62</v>
      </c>
      <c r="DQ699" s="413" t="s">
        <v>758</v>
      </c>
      <c r="DR699" s="505">
        <v>0.70458841725382371</v>
      </c>
    </row>
    <row r="700" spans="1:122" ht="12" customHeight="1" x14ac:dyDescent="0.35">
      <c r="A700" s="786" t="s">
        <v>78</v>
      </c>
      <c r="B700" s="379" t="s">
        <v>255</v>
      </c>
      <c r="C700" s="495">
        <v>394.39</v>
      </c>
      <c r="D700" s="495">
        <v>391.99</v>
      </c>
      <c r="E700" s="495">
        <v>396.79</v>
      </c>
      <c r="F700" s="427" t="s">
        <v>285</v>
      </c>
      <c r="G700" s="496"/>
      <c r="H700" s="495">
        <v>235.3</v>
      </c>
      <c r="I700" s="495">
        <v>226.5</v>
      </c>
      <c r="J700" s="495">
        <v>244.1</v>
      </c>
      <c r="K700" s="427" t="s">
        <v>272</v>
      </c>
      <c r="L700" s="496"/>
      <c r="M700" s="495">
        <v>135.71</v>
      </c>
      <c r="N700" s="495">
        <v>125.74</v>
      </c>
      <c r="O700" s="495">
        <v>145.68</v>
      </c>
      <c r="P700" s="427" t="s">
        <v>282</v>
      </c>
      <c r="Q700" s="80">
        <v>57.675308117297064</v>
      </c>
      <c r="R700" s="427"/>
      <c r="S700" s="495">
        <v>87.88</v>
      </c>
      <c r="T700" s="495">
        <v>82.01</v>
      </c>
      <c r="U700" s="495">
        <v>93.74</v>
      </c>
      <c r="V700" s="427" t="s">
        <v>407</v>
      </c>
      <c r="W700" s="80">
        <v>37.348066298342538</v>
      </c>
      <c r="X700" s="427"/>
      <c r="Y700" s="495">
        <v>10.38</v>
      </c>
      <c r="Z700" s="495">
        <v>8.27</v>
      </c>
      <c r="AA700" s="495">
        <v>12.49</v>
      </c>
      <c r="AB700" s="427" t="s">
        <v>370</v>
      </c>
      <c r="AC700" s="80">
        <v>4.4113897152571182</v>
      </c>
      <c r="AD700" s="427"/>
      <c r="AE700" s="495">
        <v>1.33</v>
      </c>
      <c r="AF700" s="495">
        <v>0.55000000000000004</v>
      </c>
      <c r="AG700" s="495">
        <v>2.11</v>
      </c>
      <c r="AH700" s="427" t="s">
        <v>656</v>
      </c>
      <c r="AI700" s="80">
        <v>0.56523586910327239</v>
      </c>
      <c r="AJ700" s="427"/>
      <c r="AK700" s="495">
        <v>141.91999999999999</v>
      </c>
      <c r="AL700" s="495">
        <v>132.58000000000001</v>
      </c>
      <c r="AM700" s="495">
        <v>151.26</v>
      </c>
      <c r="AN700" s="427" t="s">
        <v>407</v>
      </c>
      <c r="AO700" s="495"/>
      <c r="AP700" s="495">
        <v>47.48</v>
      </c>
      <c r="AQ700" s="495">
        <v>40.68</v>
      </c>
      <c r="AR700" s="495">
        <v>54.29</v>
      </c>
      <c r="AS700" s="427" t="s">
        <v>394</v>
      </c>
      <c r="AT700" s="80">
        <v>33.455467869222097</v>
      </c>
      <c r="AU700" s="611"/>
      <c r="AV700" s="495">
        <v>84.11</v>
      </c>
      <c r="AW700" s="495">
        <v>77.98</v>
      </c>
      <c r="AX700" s="495">
        <v>90.24</v>
      </c>
      <c r="AY700" s="427" t="s">
        <v>282</v>
      </c>
      <c r="AZ700" s="80">
        <v>59.265783540022554</v>
      </c>
      <c r="BA700" s="611"/>
      <c r="BB700" s="495">
        <v>7.74</v>
      </c>
      <c r="BC700" s="495">
        <v>5.99</v>
      </c>
      <c r="BD700" s="495">
        <v>9.5</v>
      </c>
      <c r="BE700" s="427" t="s">
        <v>520</v>
      </c>
      <c r="BF700" s="80">
        <v>5.4537767756482527</v>
      </c>
      <c r="BG700" s="611"/>
      <c r="BH700" s="495">
        <v>2.58</v>
      </c>
      <c r="BI700" s="495">
        <v>1.63</v>
      </c>
      <c r="BJ700" s="495">
        <v>3.54</v>
      </c>
      <c r="BK700" s="427" t="s">
        <v>583</v>
      </c>
      <c r="BL700" s="80">
        <v>1.8179255918827508</v>
      </c>
      <c r="BM700" s="612"/>
      <c r="BN700" s="495">
        <v>346.15</v>
      </c>
      <c r="BO700" s="495">
        <v>341.71</v>
      </c>
      <c r="BP700" s="495">
        <v>350.59</v>
      </c>
      <c r="BQ700" s="427" t="s">
        <v>646</v>
      </c>
      <c r="BR700" s="496"/>
      <c r="BS700" s="495">
        <v>280.67</v>
      </c>
      <c r="BT700" s="495">
        <v>274.64</v>
      </c>
      <c r="BU700" s="495">
        <v>286.70999999999998</v>
      </c>
      <c r="BV700" s="427" t="s">
        <v>267</v>
      </c>
      <c r="BW700" s="80">
        <v>81.083345370504119</v>
      </c>
      <c r="BX700" s="427"/>
      <c r="BY700" s="495">
        <v>57.88</v>
      </c>
      <c r="BZ700" s="495">
        <v>52.93</v>
      </c>
      <c r="CA700" s="495">
        <v>62.83</v>
      </c>
      <c r="CB700" s="427" t="s">
        <v>479</v>
      </c>
      <c r="CC700" s="80">
        <v>16.721074678607543</v>
      </c>
      <c r="CD700" s="427"/>
      <c r="CE700" s="495">
        <v>6.86</v>
      </c>
      <c r="CF700" s="495">
        <v>5.57</v>
      </c>
      <c r="CG700" s="495">
        <v>8.16</v>
      </c>
      <c r="CH700" s="427" t="s">
        <v>489</v>
      </c>
      <c r="CI700" s="80">
        <v>1.9817997977755311</v>
      </c>
      <c r="CJ700" s="427"/>
      <c r="CK700" s="495">
        <v>0.73</v>
      </c>
      <c r="CL700" s="495">
        <v>0.27</v>
      </c>
      <c r="CM700" s="495">
        <v>1.19</v>
      </c>
      <c r="CN700" s="427" t="s">
        <v>499</v>
      </c>
      <c r="CO700" s="80">
        <v>0.2108912321248014</v>
      </c>
      <c r="CP700" s="612"/>
      <c r="CQ700" s="495">
        <v>156.4</v>
      </c>
      <c r="CR700" s="495">
        <v>149.4</v>
      </c>
      <c r="CS700" s="495">
        <v>163.4</v>
      </c>
      <c r="CT700" s="427" t="s">
        <v>278</v>
      </c>
      <c r="CU700" s="496"/>
      <c r="CV700" s="495">
        <v>83.45</v>
      </c>
      <c r="CW700" s="495">
        <v>78</v>
      </c>
      <c r="CX700" s="495">
        <v>88.91</v>
      </c>
      <c r="CY700" s="427" t="s">
        <v>301</v>
      </c>
      <c r="CZ700" s="80">
        <v>53.356777493606131</v>
      </c>
      <c r="DA700" s="427"/>
      <c r="DB700" s="495">
        <v>54.84</v>
      </c>
      <c r="DC700" s="495">
        <v>49.77</v>
      </c>
      <c r="DD700" s="495">
        <v>59.9</v>
      </c>
      <c r="DE700" s="427" t="s">
        <v>345</v>
      </c>
      <c r="DF700" s="80">
        <v>35.063938618925832</v>
      </c>
      <c r="DG700" s="427"/>
      <c r="DH700" s="495">
        <v>11.78</v>
      </c>
      <c r="DI700" s="495">
        <v>9.35</v>
      </c>
      <c r="DJ700" s="495">
        <v>14.21</v>
      </c>
      <c r="DK700" s="427" t="s">
        <v>664</v>
      </c>
      <c r="DL700" s="80">
        <v>7.5319693094629141</v>
      </c>
      <c r="DM700" s="427"/>
      <c r="DN700" s="495">
        <v>6.34</v>
      </c>
      <c r="DO700" s="495">
        <v>4.43</v>
      </c>
      <c r="DP700" s="495">
        <v>8.25</v>
      </c>
      <c r="DQ700" s="427" t="s">
        <v>533</v>
      </c>
      <c r="DR700" s="497">
        <v>4.0537084398976981</v>
      </c>
    </row>
    <row r="701" spans="1:122" ht="12" customHeight="1" x14ac:dyDescent="0.35">
      <c r="A701" s="787"/>
      <c r="B701" s="387" t="s">
        <v>66</v>
      </c>
      <c r="C701" s="499">
        <v>280.94</v>
      </c>
      <c r="D701" s="499">
        <v>278.75</v>
      </c>
      <c r="E701" s="499">
        <v>283.14</v>
      </c>
      <c r="F701" s="429" t="s">
        <v>266</v>
      </c>
      <c r="G701" s="500"/>
      <c r="H701" s="499">
        <v>189.33</v>
      </c>
      <c r="I701" s="499">
        <v>180.93</v>
      </c>
      <c r="J701" s="499">
        <v>197.74</v>
      </c>
      <c r="K701" s="429" t="s">
        <v>278</v>
      </c>
      <c r="L701" s="500"/>
      <c r="M701" s="499">
        <v>120.78</v>
      </c>
      <c r="N701" s="499">
        <v>110.96</v>
      </c>
      <c r="O701" s="499">
        <v>130.6</v>
      </c>
      <c r="P701" s="429" t="s">
        <v>357</v>
      </c>
      <c r="Q701" s="81">
        <v>63.793376643954993</v>
      </c>
      <c r="R701" s="429"/>
      <c r="S701" s="499">
        <v>62.28</v>
      </c>
      <c r="T701" s="499">
        <v>56.85</v>
      </c>
      <c r="U701" s="499">
        <v>67.709999999999994</v>
      </c>
      <c r="V701" s="429" t="s">
        <v>479</v>
      </c>
      <c r="W701" s="81">
        <v>32.894945333544598</v>
      </c>
      <c r="X701" s="429"/>
      <c r="Y701" s="499">
        <v>5.32</v>
      </c>
      <c r="Z701" s="499">
        <v>3.47</v>
      </c>
      <c r="AA701" s="499">
        <v>7.17</v>
      </c>
      <c r="AB701" s="429" t="s">
        <v>761</v>
      </c>
      <c r="AC701" s="81">
        <v>2.8099086251518512</v>
      </c>
      <c r="AD701" s="429"/>
      <c r="AE701" s="499">
        <v>0.96</v>
      </c>
      <c r="AF701" s="499">
        <v>0.23</v>
      </c>
      <c r="AG701" s="499">
        <v>1.68</v>
      </c>
      <c r="AH701" s="429" t="s">
        <v>655</v>
      </c>
      <c r="AI701" s="81">
        <v>0.50705118047852948</v>
      </c>
      <c r="AJ701" s="429"/>
      <c r="AK701" s="499">
        <v>116.19</v>
      </c>
      <c r="AL701" s="499">
        <v>107.18</v>
      </c>
      <c r="AM701" s="499">
        <v>125.2</v>
      </c>
      <c r="AN701" s="429" t="s">
        <v>279</v>
      </c>
      <c r="AO701" s="499"/>
      <c r="AP701" s="499">
        <v>44.74</v>
      </c>
      <c r="AQ701" s="499">
        <v>37.979999999999997</v>
      </c>
      <c r="AR701" s="499">
        <v>51.5</v>
      </c>
      <c r="AS701" s="429" t="s">
        <v>297</v>
      </c>
      <c r="AT701" s="81">
        <v>38.505895515965236</v>
      </c>
      <c r="AU701" s="613"/>
      <c r="AV701" s="499">
        <v>64.63</v>
      </c>
      <c r="AW701" s="499">
        <v>58.79</v>
      </c>
      <c r="AX701" s="499">
        <v>70.47</v>
      </c>
      <c r="AY701" s="429" t="s">
        <v>330</v>
      </c>
      <c r="AZ701" s="81">
        <v>55.624408296755313</v>
      </c>
      <c r="BA701" s="613"/>
      <c r="BB701" s="499">
        <v>4.92</v>
      </c>
      <c r="BC701" s="499">
        <v>3.37</v>
      </c>
      <c r="BD701" s="499">
        <v>6.47</v>
      </c>
      <c r="BE701" s="429" t="s">
        <v>678</v>
      </c>
      <c r="BF701" s="81">
        <v>4.234443583785179</v>
      </c>
      <c r="BG701" s="613"/>
      <c r="BH701" s="499">
        <v>1.9</v>
      </c>
      <c r="BI701" s="499">
        <v>1.03</v>
      </c>
      <c r="BJ701" s="499">
        <v>2.77</v>
      </c>
      <c r="BK701" s="429" t="s">
        <v>613</v>
      </c>
      <c r="BL701" s="81">
        <v>1.6352526034942767</v>
      </c>
      <c r="BM701" s="574"/>
      <c r="BN701" s="499">
        <v>248.97</v>
      </c>
      <c r="BO701" s="499">
        <v>244.79</v>
      </c>
      <c r="BP701" s="499">
        <v>253.15</v>
      </c>
      <c r="BQ701" s="429" t="s">
        <v>268</v>
      </c>
      <c r="BR701" s="500"/>
      <c r="BS701" s="499">
        <v>206.12</v>
      </c>
      <c r="BT701" s="499">
        <v>200.55</v>
      </c>
      <c r="BU701" s="499">
        <v>211.7</v>
      </c>
      <c r="BV701" s="429" t="s">
        <v>270</v>
      </c>
      <c r="BW701" s="81">
        <v>82.78909105514721</v>
      </c>
      <c r="BX701" s="429"/>
      <c r="BY701" s="499">
        <v>38.76</v>
      </c>
      <c r="BZ701" s="499">
        <v>34.29</v>
      </c>
      <c r="CA701" s="499">
        <v>43.22</v>
      </c>
      <c r="CB701" s="429" t="s">
        <v>316</v>
      </c>
      <c r="CC701" s="81">
        <v>15.568140739848173</v>
      </c>
      <c r="CD701" s="429"/>
      <c r="CE701" s="499">
        <v>3.82</v>
      </c>
      <c r="CF701" s="499">
        <v>2.82</v>
      </c>
      <c r="CG701" s="499">
        <v>4.8099999999999996</v>
      </c>
      <c r="CH701" s="429" t="s">
        <v>468</v>
      </c>
      <c r="CI701" s="81">
        <v>1.5343214041852433</v>
      </c>
      <c r="CJ701" s="429"/>
      <c r="CK701" s="499">
        <v>0.28000000000000003</v>
      </c>
      <c r="CL701" s="499">
        <v>0</v>
      </c>
      <c r="CM701" s="499">
        <v>0.65</v>
      </c>
      <c r="CN701" s="429" t="s">
        <v>685</v>
      </c>
      <c r="CO701" s="81">
        <v>0.11246334899787125</v>
      </c>
      <c r="CP701" s="574"/>
      <c r="CQ701" s="499">
        <v>97.32</v>
      </c>
      <c r="CR701" s="499">
        <v>91.26</v>
      </c>
      <c r="CS701" s="499">
        <v>103.39</v>
      </c>
      <c r="CT701" s="429" t="s">
        <v>375</v>
      </c>
      <c r="CU701" s="500"/>
      <c r="CV701" s="499">
        <v>46.96</v>
      </c>
      <c r="CW701" s="499">
        <v>42.5</v>
      </c>
      <c r="CX701" s="499">
        <v>51.42</v>
      </c>
      <c r="CY701" s="429" t="s">
        <v>353</v>
      </c>
      <c r="CZ701" s="81">
        <v>48.253185367858613</v>
      </c>
      <c r="DA701" s="429"/>
      <c r="DB701" s="499">
        <v>37.479999999999997</v>
      </c>
      <c r="DC701" s="499">
        <v>32.68</v>
      </c>
      <c r="DD701" s="499">
        <v>42.27</v>
      </c>
      <c r="DE701" s="429" t="s">
        <v>453</v>
      </c>
      <c r="DF701" s="81">
        <v>38.512124948623097</v>
      </c>
      <c r="DG701" s="429"/>
      <c r="DH701" s="499">
        <v>7.93</v>
      </c>
      <c r="DI701" s="499">
        <v>5.75</v>
      </c>
      <c r="DJ701" s="499">
        <v>10.1</v>
      </c>
      <c r="DK701" s="429" t="s">
        <v>323</v>
      </c>
      <c r="DL701" s="81">
        <v>8.1483764899301274</v>
      </c>
      <c r="DM701" s="429"/>
      <c r="DN701" s="499">
        <v>4.96</v>
      </c>
      <c r="DO701" s="499">
        <v>3.11</v>
      </c>
      <c r="DP701" s="499">
        <v>6.81</v>
      </c>
      <c r="DQ701" s="429" t="s">
        <v>595</v>
      </c>
      <c r="DR701" s="501">
        <v>5.0965885737772307</v>
      </c>
    </row>
    <row r="702" spans="1:122" ht="12" customHeight="1" x14ac:dyDescent="0.35">
      <c r="A702" s="788"/>
      <c r="B702" s="393" t="s">
        <v>67</v>
      </c>
      <c r="C702" s="503">
        <v>113.45</v>
      </c>
      <c r="D702" s="503">
        <v>112.44</v>
      </c>
      <c r="E702" s="503">
        <v>114.45</v>
      </c>
      <c r="F702" s="413" t="s">
        <v>647</v>
      </c>
      <c r="G702" s="504"/>
      <c r="H702" s="503">
        <v>45.96</v>
      </c>
      <c r="I702" s="503">
        <v>43.01</v>
      </c>
      <c r="J702" s="503">
        <v>48.92</v>
      </c>
      <c r="K702" s="413" t="s">
        <v>301</v>
      </c>
      <c r="L702" s="504"/>
      <c r="M702" s="503">
        <v>14.93</v>
      </c>
      <c r="N702" s="503">
        <v>12.55</v>
      </c>
      <c r="O702" s="503">
        <v>17.3</v>
      </c>
      <c r="P702" s="413" t="s">
        <v>439</v>
      </c>
      <c r="Q702" s="82">
        <v>32.48476936466492</v>
      </c>
      <c r="R702" s="413"/>
      <c r="S702" s="503">
        <v>25.6</v>
      </c>
      <c r="T702" s="503">
        <v>23.43</v>
      </c>
      <c r="U702" s="503">
        <v>27.78</v>
      </c>
      <c r="V702" s="413" t="s">
        <v>317</v>
      </c>
      <c r="W702" s="82">
        <v>55.700609225413402</v>
      </c>
      <c r="X702" s="413"/>
      <c r="Y702" s="503">
        <v>5.0599999999999996</v>
      </c>
      <c r="Z702" s="503">
        <v>4.08</v>
      </c>
      <c r="AA702" s="503">
        <v>6.04</v>
      </c>
      <c r="AB702" s="413" t="s">
        <v>425</v>
      </c>
      <c r="AC702" s="82">
        <v>11.009573542210617</v>
      </c>
      <c r="AD702" s="413"/>
      <c r="AE702" s="503">
        <v>0.37</v>
      </c>
      <c r="AF702" s="503">
        <v>0.09</v>
      </c>
      <c r="AG702" s="503">
        <v>0.66</v>
      </c>
      <c r="AH702" s="413" t="s">
        <v>669</v>
      </c>
      <c r="AI702" s="82">
        <v>0.80504786771105308</v>
      </c>
      <c r="AJ702" s="413"/>
      <c r="AK702" s="503">
        <v>25.73</v>
      </c>
      <c r="AL702" s="503">
        <v>23.34</v>
      </c>
      <c r="AM702" s="503">
        <v>28.13</v>
      </c>
      <c r="AN702" s="413" t="s">
        <v>353</v>
      </c>
      <c r="AO702" s="503"/>
      <c r="AP702" s="503">
        <v>2.74</v>
      </c>
      <c r="AQ702" s="503">
        <v>1.92</v>
      </c>
      <c r="AR702" s="503">
        <v>3.56</v>
      </c>
      <c r="AS702" s="413" t="s">
        <v>612</v>
      </c>
      <c r="AT702" s="82">
        <v>10.649047804119705</v>
      </c>
      <c r="AU702" s="614"/>
      <c r="AV702" s="503">
        <v>19.48</v>
      </c>
      <c r="AW702" s="503">
        <v>17.600000000000001</v>
      </c>
      <c r="AX702" s="503">
        <v>21.37</v>
      </c>
      <c r="AY702" s="413" t="s">
        <v>293</v>
      </c>
      <c r="AZ702" s="82">
        <v>75.709288767975124</v>
      </c>
      <c r="BA702" s="614"/>
      <c r="BB702" s="503">
        <v>2.82</v>
      </c>
      <c r="BC702" s="503">
        <v>2.0299999999999998</v>
      </c>
      <c r="BD702" s="503">
        <v>3.61</v>
      </c>
      <c r="BE702" s="413" t="s">
        <v>414</v>
      </c>
      <c r="BF702" s="82">
        <v>10.959968907889623</v>
      </c>
      <c r="BG702" s="614"/>
      <c r="BH702" s="503">
        <v>0.68</v>
      </c>
      <c r="BI702" s="503">
        <v>0.27</v>
      </c>
      <c r="BJ702" s="503">
        <v>1.1000000000000001</v>
      </c>
      <c r="BK702" s="413" t="s">
        <v>403</v>
      </c>
      <c r="BL702" s="82">
        <v>2.6428293820443063</v>
      </c>
      <c r="BM702" s="615"/>
      <c r="BN702" s="503">
        <v>97.18</v>
      </c>
      <c r="BO702" s="503">
        <v>95.74</v>
      </c>
      <c r="BP702" s="503">
        <v>98.62</v>
      </c>
      <c r="BQ702" s="413" t="s">
        <v>286</v>
      </c>
      <c r="BR702" s="504"/>
      <c r="BS702" s="503">
        <v>74.55</v>
      </c>
      <c r="BT702" s="503">
        <v>72.150000000000006</v>
      </c>
      <c r="BU702" s="503">
        <v>76.95</v>
      </c>
      <c r="BV702" s="413" t="s">
        <v>274</v>
      </c>
      <c r="BW702" s="82">
        <v>76.713315497015842</v>
      </c>
      <c r="BX702" s="413"/>
      <c r="BY702" s="503">
        <v>19.12</v>
      </c>
      <c r="BZ702" s="503">
        <v>17.2</v>
      </c>
      <c r="CA702" s="503">
        <v>21.05</v>
      </c>
      <c r="CB702" s="413" t="s">
        <v>289</v>
      </c>
      <c r="CC702" s="82">
        <v>19.674830211977774</v>
      </c>
      <c r="CD702" s="413"/>
      <c r="CE702" s="503">
        <v>3.05</v>
      </c>
      <c r="CF702" s="503">
        <v>2.21</v>
      </c>
      <c r="CG702" s="503">
        <v>3.89</v>
      </c>
      <c r="CH702" s="413" t="s">
        <v>526</v>
      </c>
      <c r="CI702" s="82">
        <v>3.1385058654044036</v>
      </c>
      <c r="CJ702" s="413"/>
      <c r="CK702" s="503">
        <v>0.45</v>
      </c>
      <c r="CL702" s="503">
        <v>0.17</v>
      </c>
      <c r="CM702" s="503">
        <v>0.74</v>
      </c>
      <c r="CN702" s="413" t="s">
        <v>760</v>
      </c>
      <c r="CO702" s="82">
        <v>0.46305824243671534</v>
      </c>
      <c r="CP702" s="615"/>
      <c r="CQ702" s="503">
        <v>59.08</v>
      </c>
      <c r="CR702" s="503">
        <v>55.58</v>
      </c>
      <c r="CS702" s="503">
        <v>62.58</v>
      </c>
      <c r="CT702" s="413" t="s">
        <v>443</v>
      </c>
      <c r="CU702" s="504"/>
      <c r="CV702" s="503">
        <v>36.49</v>
      </c>
      <c r="CW702" s="503">
        <v>33.35</v>
      </c>
      <c r="CX702" s="503">
        <v>39.64</v>
      </c>
      <c r="CY702" s="413" t="s">
        <v>479</v>
      </c>
      <c r="CZ702" s="82">
        <v>61.763710223425875</v>
      </c>
      <c r="DA702" s="413"/>
      <c r="DB702" s="503">
        <v>17.36</v>
      </c>
      <c r="DC702" s="503">
        <v>15.45</v>
      </c>
      <c r="DD702" s="503">
        <v>19.27</v>
      </c>
      <c r="DE702" s="413" t="s">
        <v>390</v>
      </c>
      <c r="DF702" s="82">
        <v>29.383886255924168</v>
      </c>
      <c r="DG702" s="413"/>
      <c r="DH702" s="503">
        <v>3.85</v>
      </c>
      <c r="DI702" s="503">
        <v>2.67</v>
      </c>
      <c r="DJ702" s="503">
        <v>5.03</v>
      </c>
      <c r="DK702" s="413" t="s">
        <v>464</v>
      </c>
      <c r="DL702" s="82">
        <v>6.516587677725119</v>
      </c>
      <c r="DM702" s="413"/>
      <c r="DN702" s="503">
        <v>1.38</v>
      </c>
      <c r="DO702" s="503">
        <v>0.9</v>
      </c>
      <c r="DP702" s="503">
        <v>1.85</v>
      </c>
      <c r="DQ702" s="413" t="s">
        <v>505</v>
      </c>
      <c r="DR702" s="505">
        <v>2.3358158429248475</v>
      </c>
    </row>
    <row r="703" spans="1:122" ht="12" customHeight="1" x14ac:dyDescent="0.35">
      <c r="A703" s="789" t="s">
        <v>79</v>
      </c>
      <c r="B703" s="379" t="s">
        <v>255</v>
      </c>
      <c r="C703" s="495">
        <v>1371.04</v>
      </c>
      <c r="D703" s="495">
        <v>1362.95</v>
      </c>
      <c r="E703" s="495">
        <v>1379.14</v>
      </c>
      <c r="F703" s="427" t="s">
        <v>285</v>
      </c>
      <c r="G703" s="496"/>
      <c r="H703" s="495">
        <v>702.28</v>
      </c>
      <c r="I703" s="495">
        <v>673.44</v>
      </c>
      <c r="J703" s="495">
        <v>731.11</v>
      </c>
      <c r="K703" s="427" t="s">
        <v>367</v>
      </c>
      <c r="L703" s="496"/>
      <c r="M703" s="495">
        <v>293.5</v>
      </c>
      <c r="N703" s="495">
        <v>268.64</v>
      </c>
      <c r="O703" s="495">
        <v>318.36</v>
      </c>
      <c r="P703" s="427" t="s">
        <v>317</v>
      </c>
      <c r="Q703" s="80">
        <v>41.792447456854816</v>
      </c>
      <c r="R703" s="427"/>
      <c r="S703" s="495">
        <v>354.93</v>
      </c>
      <c r="T703" s="495">
        <v>333.56</v>
      </c>
      <c r="U703" s="495">
        <v>376.3</v>
      </c>
      <c r="V703" s="427" t="s">
        <v>277</v>
      </c>
      <c r="W703" s="80">
        <v>50.539670786580857</v>
      </c>
      <c r="X703" s="427"/>
      <c r="Y703" s="495">
        <v>49.83</v>
      </c>
      <c r="Z703" s="495">
        <v>40.81</v>
      </c>
      <c r="AA703" s="495">
        <v>58.84</v>
      </c>
      <c r="AB703" s="427" t="s">
        <v>355</v>
      </c>
      <c r="AC703" s="80">
        <v>7.0954605000854363</v>
      </c>
      <c r="AD703" s="427"/>
      <c r="AE703" s="495">
        <v>4.03</v>
      </c>
      <c r="AF703" s="495">
        <v>1.8</v>
      </c>
      <c r="AG703" s="495">
        <v>6.25</v>
      </c>
      <c r="AH703" s="427" t="s">
        <v>775</v>
      </c>
      <c r="AI703" s="80">
        <v>0.57384518995272549</v>
      </c>
      <c r="AJ703" s="427"/>
      <c r="AK703" s="495">
        <v>442.14</v>
      </c>
      <c r="AL703" s="495">
        <v>416.54</v>
      </c>
      <c r="AM703" s="495">
        <v>467.75</v>
      </c>
      <c r="AN703" s="427" t="s">
        <v>443</v>
      </c>
      <c r="AO703" s="495"/>
      <c r="AP703" s="495">
        <v>113.11</v>
      </c>
      <c r="AQ703" s="495">
        <v>100.35</v>
      </c>
      <c r="AR703" s="495">
        <v>125.86</v>
      </c>
      <c r="AS703" s="427" t="s">
        <v>295</v>
      </c>
      <c r="AT703" s="80">
        <v>25.582394716605599</v>
      </c>
      <c r="AU703" s="611"/>
      <c r="AV703" s="495">
        <v>273.89999999999998</v>
      </c>
      <c r="AW703" s="495">
        <v>254.75</v>
      </c>
      <c r="AX703" s="495">
        <v>293.06</v>
      </c>
      <c r="AY703" s="427" t="s">
        <v>389</v>
      </c>
      <c r="AZ703" s="80">
        <v>61.948704030397607</v>
      </c>
      <c r="BA703" s="611"/>
      <c r="BB703" s="495">
        <v>49.61</v>
      </c>
      <c r="BC703" s="495">
        <v>41.71</v>
      </c>
      <c r="BD703" s="495">
        <v>57.51</v>
      </c>
      <c r="BE703" s="427" t="s">
        <v>439</v>
      </c>
      <c r="BF703" s="80">
        <v>11.220427918758764</v>
      </c>
      <c r="BG703" s="611"/>
      <c r="BH703" s="495">
        <v>5.52</v>
      </c>
      <c r="BI703" s="495">
        <v>3.3</v>
      </c>
      <c r="BJ703" s="495">
        <v>7.75</v>
      </c>
      <c r="BK703" s="427" t="s">
        <v>364</v>
      </c>
      <c r="BL703" s="80">
        <v>1.2484733342380241</v>
      </c>
      <c r="BM703" s="612"/>
      <c r="BN703" s="495">
        <v>1134.3699999999999</v>
      </c>
      <c r="BO703" s="495">
        <v>1114.92</v>
      </c>
      <c r="BP703" s="495">
        <v>1153.82</v>
      </c>
      <c r="BQ703" s="427" t="s">
        <v>268</v>
      </c>
      <c r="BR703" s="496"/>
      <c r="BS703" s="495">
        <v>612.54</v>
      </c>
      <c r="BT703" s="495">
        <v>583.07000000000005</v>
      </c>
      <c r="BU703" s="495">
        <v>642.01</v>
      </c>
      <c r="BV703" s="427" t="s">
        <v>329</v>
      </c>
      <c r="BW703" s="80">
        <v>53.998254537761049</v>
      </c>
      <c r="BX703" s="427"/>
      <c r="BY703" s="495">
        <v>446.17</v>
      </c>
      <c r="BZ703" s="495">
        <v>422.46</v>
      </c>
      <c r="CA703" s="495">
        <v>469.89</v>
      </c>
      <c r="CB703" s="427" t="s">
        <v>408</v>
      </c>
      <c r="CC703" s="80">
        <v>39.331963997637459</v>
      </c>
      <c r="CD703" s="427"/>
      <c r="CE703" s="495">
        <v>69.61</v>
      </c>
      <c r="CF703" s="495">
        <v>55.29</v>
      </c>
      <c r="CG703" s="495">
        <v>83.93</v>
      </c>
      <c r="CH703" s="427" t="s">
        <v>664</v>
      </c>
      <c r="CI703" s="80">
        <v>6.1364457804772696</v>
      </c>
      <c r="CJ703" s="427"/>
      <c r="CK703" s="495">
        <v>6.04</v>
      </c>
      <c r="CL703" s="495">
        <v>2.61</v>
      </c>
      <c r="CM703" s="495">
        <v>9.48</v>
      </c>
      <c r="CN703" s="427" t="s">
        <v>691</v>
      </c>
      <c r="CO703" s="80">
        <v>0.53245413753889836</v>
      </c>
      <c r="CP703" s="612"/>
      <c r="CQ703" s="495">
        <v>832.33</v>
      </c>
      <c r="CR703" s="495">
        <v>802.89</v>
      </c>
      <c r="CS703" s="495">
        <v>861.77</v>
      </c>
      <c r="CT703" s="427" t="s">
        <v>271</v>
      </c>
      <c r="CU703" s="496"/>
      <c r="CV703" s="495">
        <v>418.02</v>
      </c>
      <c r="CW703" s="495">
        <v>391.6</v>
      </c>
      <c r="CX703" s="495">
        <v>444.45</v>
      </c>
      <c r="CY703" s="427" t="s">
        <v>375</v>
      </c>
      <c r="CZ703" s="80">
        <v>50.2228683334735</v>
      </c>
      <c r="DA703" s="427"/>
      <c r="DB703" s="495">
        <v>331.23</v>
      </c>
      <c r="DC703" s="495">
        <v>304.51</v>
      </c>
      <c r="DD703" s="495">
        <v>357.94</v>
      </c>
      <c r="DE703" s="427" t="s">
        <v>357</v>
      </c>
      <c r="DF703" s="80">
        <v>39.795513798613527</v>
      </c>
      <c r="DG703" s="427"/>
      <c r="DH703" s="495">
        <v>66.39</v>
      </c>
      <c r="DI703" s="495">
        <v>53.83</v>
      </c>
      <c r="DJ703" s="495">
        <v>78.94</v>
      </c>
      <c r="DK703" s="427" t="s">
        <v>489</v>
      </c>
      <c r="DL703" s="80">
        <v>7.9764035899222669</v>
      </c>
      <c r="DM703" s="427"/>
      <c r="DN703" s="495">
        <v>16.7</v>
      </c>
      <c r="DO703" s="495">
        <v>11.28</v>
      </c>
      <c r="DP703" s="495">
        <v>22.11</v>
      </c>
      <c r="DQ703" s="427" t="s">
        <v>398</v>
      </c>
      <c r="DR703" s="497">
        <v>2.0064157245323369</v>
      </c>
    </row>
    <row r="704" spans="1:122" ht="12" customHeight="1" x14ac:dyDescent="0.35">
      <c r="A704" s="790"/>
      <c r="B704" s="387" t="s">
        <v>66</v>
      </c>
      <c r="C704" s="499">
        <v>511.68</v>
      </c>
      <c r="D704" s="499">
        <v>508.75</v>
      </c>
      <c r="E704" s="499">
        <v>514.62</v>
      </c>
      <c r="F704" s="429" t="s">
        <v>285</v>
      </c>
      <c r="G704" s="500"/>
      <c r="H704" s="499">
        <v>342.05</v>
      </c>
      <c r="I704" s="499">
        <v>327.36</v>
      </c>
      <c r="J704" s="499">
        <v>356.73</v>
      </c>
      <c r="K704" s="429" t="s">
        <v>506</v>
      </c>
      <c r="L704" s="500"/>
      <c r="M704" s="499">
        <v>207.23</v>
      </c>
      <c r="N704" s="499">
        <v>189.26</v>
      </c>
      <c r="O704" s="499">
        <v>225.21</v>
      </c>
      <c r="P704" s="429" t="s">
        <v>479</v>
      </c>
      <c r="Q704" s="81">
        <v>60.584709837743013</v>
      </c>
      <c r="R704" s="429"/>
      <c r="S704" s="499">
        <v>124.04</v>
      </c>
      <c r="T704" s="499">
        <v>113.58</v>
      </c>
      <c r="U704" s="499">
        <v>134.5</v>
      </c>
      <c r="V704" s="429" t="s">
        <v>317</v>
      </c>
      <c r="W704" s="81">
        <v>36.263704136822099</v>
      </c>
      <c r="X704" s="429"/>
      <c r="Y704" s="499">
        <v>10.4</v>
      </c>
      <c r="Z704" s="499">
        <v>7.14</v>
      </c>
      <c r="AA704" s="499">
        <v>13.67</v>
      </c>
      <c r="AB704" s="429" t="s">
        <v>678</v>
      </c>
      <c r="AC704" s="81">
        <v>3.040491156263704</v>
      </c>
      <c r="AD704" s="429"/>
      <c r="AE704" s="499">
        <v>0.37</v>
      </c>
      <c r="AF704" s="499">
        <v>0</v>
      </c>
      <c r="AG704" s="499">
        <v>0.8</v>
      </c>
      <c r="AH704" s="429" t="s">
        <v>920</v>
      </c>
      <c r="AI704" s="81">
        <v>0.1081713199824587</v>
      </c>
      <c r="AJ704" s="429"/>
      <c r="AK704" s="499">
        <v>216.39</v>
      </c>
      <c r="AL704" s="499">
        <v>201.11</v>
      </c>
      <c r="AM704" s="499">
        <v>231.67</v>
      </c>
      <c r="AN704" s="429" t="s">
        <v>389</v>
      </c>
      <c r="AO704" s="499"/>
      <c r="AP704" s="499">
        <v>87.26</v>
      </c>
      <c r="AQ704" s="499">
        <v>76.67</v>
      </c>
      <c r="AR704" s="499">
        <v>97.86</v>
      </c>
      <c r="AS704" s="429" t="s">
        <v>434</v>
      </c>
      <c r="AT704" s="81">
        <v>40.325338509173257</v>
      </c>
      <c r="AU704" s="613"/>
      <c r="AV704" s="499">
        <v>116.1</v>
      </c>
      <c r="AW704" s="499">
        <v>106.84</v>
      </c>
      <c r="AX704" s="499">
        <v>125.36</v>
      </c>
      <c r="AY704" s="429" t="s">
        <v>357</v>
      </c>
      <c r="AZ704" s="81">
        <v>53.653126299736584</v>
      </c>
      <c r="BA704" s="613"/>
      <c r="BB704" s="499">
        <v>11.63</v>
      </c>
      <c r="BC704" s="499">
        <v>7.58</v>
      </c>
      <c r="BD704" s="499">
        <v>15.67</v>
      </c>
      <c r="BE704" s="429" t="s">
        <v>539</v>
      </c>
      <c r="BF704" s="81">
        <v>5.3745552012569906</v>
      </c>
      <c r="BG704" s="613"/>
      <c r="BH704" s="499">
        <v>1.4</v>
      </c>
      <c r="BI704" s="499">
        <v>0.2</v>
      </c>
      <c r="BJ704" s="499">
        <v>2.6</v>
      </c>
      <c r="BK704" s="429" t="s">
        <v>660</v>
      </c>
      <c r="BL704" s="81">
        <v>0.64697998983317151</v>
      </c>
      <c r="BM704" s="574"/>
      <c r="BN704" s="499">
        <v>451.73</v>
      </c>
      <c r="BO704" s="499">
        <v>445.27</v>
      </c>
      <c r="BP704" s="499">
        <v>458.18</v>
      </c>
      <c r="BQ704" s="429" t="s">
        <v>646</v>
      </c>
      <c r="BR704" s="500"/>
      <c r="BS704" s="499">
        <v>330.85</v>
      </c>
      <c r="BT704" s="499">
        <v>319.22000000000003</v>
      </c>
      <c r="BU704" s="499">
        <v>342.49</v>
      </c>
      <c r="BV704" s="429" t="s">
        <v>271</v>
      </c>
      <c r="BW704" s="81">
        <v>73.240652602218134</v>
      </c>
      <c r="BX704" s="429"/>
      <c r="BY704" s="499">
        <v>110.54</v>
      </c>
      <c r="BZ704" s="499">
        <v>100.88</v>
      </c>
      <c r="CA704" s="499">
        <v>120.2</v>
      </c>
      <c r="CB704" s="429" t="s">
        <v>300</v>
      </c>
      <c r="CC704" s="81">
        <v>24.470369468487814</v>
      </c>
      <c r="CD704" s="429"/>
      <c r="CE704" s="499">
        <v>9.09</v>
      </c>
      <c r="CF704" s="499">
        <v>6.56</v>
      </c>
      <c r="CG704" s="499">
        <v>11.62</v>
      </c>
      <c r="CH704" s="429" t="s">
        <v>416</v>
      </c>
      <c r="CI704" s="81">
        <v>2.01226396298674</v>
      </c>
      <c r="CJ704" s="429"/>
      <c r="CK704" s="499">
        <v>1.25</v>
      </c>
      <c r="CL704" s="499">
        <v>0.49</v>
      </c>
      <c r="CM704" s="499">
        <v>2</v>
      </c>
      <c r="CN704" s="429" t="s">
        <v>412</v>
      </c>
      <c r="CO704" s="81">
        <v>0.27671396630730744</v>
      </c>
      <c r="CP704" s="574"/>
      <c r="CQ704" s="499">
        <v>268.83999999999997</v>
      </c>
      <c r="CR704" s="499">
        <v>256.18</v>
      </c>
      <c r="CS704" s="499">
        <v>281.5</v>
      </c>
      <c r="CT704" s="429" t="s">
        <v>283</v>
      </c>
      <c r="CU704" s="500"/>
      <c r="CV704" s="499">
        <v>153.1</v>
      </c>
      <c r="CW704" s="499">
        <v>140.24</v>
      </c>
      <c r="CX704" s="499">
        <v>165.97</v>
      </c>
      <c r="CY704" s="429" t="s">
        <v>317</v>
      </c>
      <c r="CZ704" s="81">
        <v>56.948370778158022</v>
      </c>
      <c r="DA704" s="429"/>
      <c r="DB704" s="499">
        <v>88.94</v>
      </c>
      <c r="DC704" s="499">
        <v>79.489999999999995</v>
      </c>
      <c r="DD704" s="499">
        <v>98.39</v>
      </c>
      <c r="DE704" s="429" t="s">
        <v>288</v>
      </c>
      <c r="DF704" s="81">
        <v>33.082874572236278</v>
      </c>
      <c r="DG704" s="429"/>
      <c r="DH704" s="499">
        <v>19.170000000000002</v>
      </c>
      <c r="DI704" s="499">
        <v>14.61</v>
      </c>
      <c r="DJ704" s="499">
        <v>23.74</v>
      </c>
      <c r="DK704" s="429" t="s">
        <v>369</v>
      </c>
      <c r="DL704" s="81">
        <v>7.1306353221246859</v>
      </c>
      <c r="DM704" s="429"/>
      <c r="DN704" s="499">
        <v>7.63</v>
      </c>
      <c r="DO704" s="499">
        <v>3.58</v>
      </c>
      <c r="DP704" s="499">
        <v>11.67</v>
      </c>
      <c r="DQ704" s="429" t="s">
        <v>617</v>
      </c>
      <c r="DR704" s="501">
        <v>2.8381193274810297</v>
      </c>
    </row>
    <row r="705" spans="1:122" ht="12" customHeight="1" x14ac:dyDescent="0.35">
      <c r="A705" s="791"/>
      <c r="B705" s="393" t="s">
        <v>67</v>
      </c>
      <c r="C705" s="503">
        <v>859.36</v>
      </c>
      <c r="D705" s="503">
        <v>851.91</v>
      </c>
      <c r="E705" s="503">
        <v>866.81</v>
      </c>
      <c r="F705" s="413" t="s">
        <v>266</v>
      </c>
      <c r="G705" s="504"/>
      <c r="H705" s="503">
        <v>360.23</v>
      </c>
      <c r="I705" s="503">
        <v>336.66</v>
      </c>
      <c r="J705" s="503">
        <v>383.8</v>
      </c>
      <c r="K705" s="413" t="s">
        <v>301</v>
      </c>
      <c r="L705" s="504"/>
      <c r="M705" s="503">
        <v>86.27</v>
      </c>
      <c r="N705" s="503">
        <v>73.2</v>
      </c>
      <c r="O705" s="503">
        <v>99.33</v>
      </c>
      <c r="P705" s="413" t="s">
        <v>297</v>
      </c>
      <c r="Q705" s="82">
        <v>23.948588401854369</v>
      </c>
      <c r="R705" s="413"/>
      <c r="S705" s="503">
        <v>230.89</v>
      </c>
      <c r="T705" s="503">
        <v>212.66</v>
      </c>
      <c r="U705" s="503">
        <v>249.12</v>
      </c>
      <c r="V705" s="413" t="s">
        <v>279</v>
      </c>
      <c r="W705" s="82">
        <v>64.095161424645369</v>
      </c>
      <c r="X705" s="413"/>
      <c r="Y705" s="503">
        <v>39.42</v>
      </c>
      <c r="Z705" s="503">
        <v>31.09</v>
      </c>
      <c r="AA705" s="503">
        <v>47.75</v>
      </c>
      <c r="AB705" s="413" t="s">
        <v>354</v>
      </c>
      <c r="AC705" s="82">
        <v>10.943008633373124</v>
      </c>
      <c r="AD705" s="413"/>
      <c r="AE705" s="503">
        <v>3.65</v>
      </c>
      <c r="AF705" s="503">
        <v>1.53</v>
      </c>
      <c r="AG705" s="503">
        <v>5.78</v>
      </c>
      <c r="AH705" s="413" t="s">
        <v>601</v>
      </c>
      <c r="AI705" s="82">
        <v>1.0132415401271408</v>
      </c>
      <c r="AJ705" s="413"/>
      <c r="AK705" s="503">
        <v>225.75</v>
      </c>
      <c r="AL705" s="503">
        <v>206.12</v>
      </c>
      <c r="AM705" s="503">
        <v>245.38</v>
      </c>
      <c r="AN705" s="413" t="s">
        <v>479</v>
      </c>
      <c r="AO705" s="503"/>
      <c r="AP705" s="503">
        <v>25.84</v>
      </c>
      <c r="AQ705" s="503">
        <v>19.690000000000001</v>
      </c>
      <c r="AR705" s="503">
        <v>31.99</v>
      </c>
      <c r="AS705" s="413" t="s">
        <v>318</v>
      </c>
      <c r="AT705" s="82">
        <v>11.446290143964562</v>
      </c>
      <c r="AU705" s="614"/>
      <c r="AV705" s="503">
        <v>157.80000000000001</v>
      </c>
      <c r="AW705" s="503">
        <v>141.13</v>
      </c>
      <c r="AX705" s="503">
        <v>174.47</v>
      </c>
      <c r="AY705" s="413" t="s">
        <v>288</v>
      </c>
      <c r="AZ705" s="82">
        <v>69.90033222591363</v>
      </c>
      <c r="BA705" s="614"/>
      <c r="BB705" s="503">
        <v>37.979999999999997</v>
      </c>
      <c r="BC705" s="503">
        <v>31.46</v>
      </c>
      <c r="BD705" s="503">
        <v>44.5</v>
      </c>
      <c r="BE705" s="413" t="s">
        <v>508</v>
      </c>
      <c r="BF705" s="82">
        <v>16.823920265780728</v>
      </c>
      <c r="BG705" s="614"/>
      <c r="BH705" s="503">
        <v>4.12</v>
      </c>
      <c r="BI705" s="503">
        <v>2.15</v>
      </c>
      <c r="BJ705" s="503">
        <v>6.1</v>
      </c>
      <c r="BK705" s="413" t="s">
        <v>833</v>
      </c>
      <c r="BL705" s="82">
        <v>1.8250276854928016</v>
      </c>
      <c r="BM705" s="615"/>
      <c r="BN705" s="503">
        <v>682.64</v>
      </c>
      <c r="BO705" s="503">
        <v>665.46</v>
      </c>
      <c r="BP705" s="503">
        <v>699.83</v>
      </c>
      <c r="BQ705" s="413" t="s">
        <v>352</v>
      </c>
      <c r="BR705" s="504"/>
      <c r="BS705" s="503">
        <v>281.69</v>
      </c>
      <c r="BT705" s="503">
        <v>257.47000000000003</v>
      </c>
      <c r="BU705" s="503">
        <v>305.89999999999998</v>
      </c>
      <c r="BV705" s="413" t="s">
        <v>479</v>
      </c>
      <c r="BW705" s="82">
        <v>41.264795499824217</v>
      </c>
      <c r="BX705" s="413"/>
      <c r="BY705" s="503">
        <v>335.64</v>
      </c>
      <c r="BZ705" s="503">
        <v>315.14</v>
      </c>
      <c r="CA705" s="503">
        <v>356.13</v>
      </c>
      <c r="CB705" s="413" t="s">
        <v>277</v>
      </c>
      <c r="CC705" s="82">
        <v>49.167936247509672</v>
      </c>
      <c r="CD705" s="413"/>
      <c r="CE705" s="503">
        <v>60.52</v>
      </c>
      <c r="CF705" s="503">
        <v>47.6</v>
      </c>
      <c r="CG705" s="503">
        <v>73.45</v>
      </c>
      <c r="CH705" s="413" t="s">
        <v>558</v>
      </c>
      <c r="CI705" s="82">
        <v>8.8655806867455755</v>
      </c>
      <c r="CJ705" s="413"/>
      <c r="CK705" s="503">
        <v>4.8</v>
      </c>
      <c r="CL705" s="503">
        <v>1.54</v>
      </c>
      <c r="CM705" s="503">
        <v>8.0500000000000007</v>
      </c>
      <c r="CN705" s="413" t="s">
        <v>955</v>
      </c>
      <c r="CO705" s="82">
        <v>0.70315246689323796</v>
      </c>
      <c r="CP705" s="615"/>
      <c r="CQ705" s="503">
        <v>563.49</v>
      </c>
      <c r="CR705" s="503">
        <v>544.08000000000004</v>
      </c>
      <c r="CS705" s="503">
        <v>582.9</v>
      </c>
      <c r="CT705" s="413" t="s">
        <v>271</v>
      </c>
      <c r="CU705" s="504"/>
      <c r="CV705" s="503">
        <v>264.92</v>
      </c>
      <c r="CW705" s="503">
        <v>245.7</v>
      </c>
      <c r="CX705" s="503">
        <v>284.14999999999998</v>
      </c>
      <c r="CY705" s="413" t="s">
        <v>282</v>
      </c>
      <c r="CZ705" s="82">
        <v>47.014143995456884</v>
      </c>
      <c r="DA705" s="413"/>
      <c r="DB705" s="503">
        <v>242.29</v>
      </c>
      <c r="DC705" s="503">
        <v>223.47</v>
      </c>
      <c r="DD705" s="503">
        <v>261.10000000000002</v>
      </c>
      <c r="DE705" s="413" t="s">
        <v>279</v>
      </c>
      <c r="DF705" s="82">
        <v>42.998101119806911</v>
      </c>
      <c r="DG705" s="413"/>
      <c r="DH705" s="503">
        <v>47.22</v>
      </c>
      <c r="DI705" s="503">
        <v>38.25</v>
      </c>
      <c r="DJ705" s="503">
        <v>56.19</v>
      </c>
      <c r="DK705" s="413" t="s">
        <v>454</v>
      </c>
      <c r="DL705" s="82">
        <v>8.3799180109673639</v>
      </c>
      <c r="DM705" s="413"/>
      <c r="DN705" s="503">
        <v>9.07</v>
      </c>
      <c r="DO705" s="503">
        <v>6.09</v>
      </c>
      <c r="DP705" s="503">
        <v>12.05</v>
      </c>
      <c r="DQ705" s="413" t="s">
        <v>440</v>
      </c>
      <c r="DR705" s="505">
        <v>1.6096115281548917</v>
      </c>
    </row>
    <row r="706" spans="1:122" ht="12" customHeight="1" x14ac:dyDescent="0.35">
      <c r="A706" s="786" t="s">
        <v>80</v>
      </c>
      <c r="B706" s="379" t="s">
        <v>255</v>
      </c>
      <c r="C706" s="495">
        <v>1149.8900000000001</v>
      </c>
      <c r="D706" s="495">
        <v>1141.23</v>
      </c>
      <c r="E706" s="495">
        <v>1158.55</v>
      </c>
      <c r="F706" s="427" t="s">
        <v>266</v>
      </c>
      <c r="G706" s="496"/>
      <c r="H706" s="495">
        <v>624.11</v>
      </c>
      <c r="I706" s="495">
        <v>595.24</v>
      </c>
      <c r="J706" s="495">
        <v>652.98</v>
      </c>
      <c r="K706" s="427" t="s">
        <v>283</v>
      </c>
      <c r="L706" s="496"/>
      <c r="M706" s="495">
        <v>338.59</v>
      </c>
      <c r="N706" s="495">
        <v>307.58999999999997</v>
      </c>
      <c r="O706" s="495">
        <v>369.59</v>
      </c>
      <c r="P706" s="427" t="s">
        <v>345</v>
      </c>
      <c r="Q706" s="80">
        <v>54.251654355802657</v>
      </c>
      <c r="R706" s="427"/>
      <c r="S706" s="495">
        <v>246.64</v>
      </c>
      <c r="T706" s="495">
        <v>225.59</v>
      </c>
      <c r="U706" s="495">
        <v>267.69</v>
      </c>
      <c r="V706" s="427" t="s">
        <v>479</v>
      </c>
      <c r="W706" s="80">
        <v>39.518674592619888</v>
      </c>
      <c r="X706" s="427"/>
      <c r="Y706" s="495">
        <v>35.54</v>
      </c>
      <c r="Z706" s="495">
        <v>29.1</v>
      </c>
      <c r="AA706" s="495">
        <v>41.98</v>
      </c>
      <c r="AB706" s="427" t="s">
        <v>355</v>
      </c>
      <c r="AC706" s="80">
        <v>5.6945089807886431</v>
      </c>
      <c r="AD706" s="427"/>
      <c r="AE706" s="495">
        <v>3.35</v>
      </c>
      <c r="AF706" s="495">
        <v>1.64</v>
      </c>
      <c r="AG706" s="495">
        <v>5.05</v>
      </c>
      <c r="AH706" s="427" t="s">
        <v>380</v>
      </c>
      <c r="AI706" s="80">
        <v>0.53676435243787146</v>
      </c>
      <c r="AJ706" s="427"/>
      <c r="AK706" s="495">
        <v>372.59</v>
      </c>
      <c r="AL706" s="495">
        <v>347.71</v>
      </c>
      <c r="AM706" s="495">
        <v>397.47</v>
      </c>
      <c r="AN706" s="427" t="s">
        <v>407</v>
      </c>
      <c r="AO706" s="495"/>
      <c r="AP706" s="495">
        <v>128.94</v>
      </c>
      <c r="AQ706" s="495">
        <v>111.56</v>
      </c>
      <c r="AR706" s="495">
        <v>146.32</v>
      </c>
      <c r="AS706" s="427" t="s">
        <v>299</v>
      </c>
      <c r="AT706" s="80">
        <v>34.606403821895384</v>
      </c>
      <c r="AU706" s="611"/>
      <c r="AV706" s="495">
        <v>205.19</v>
      </c>
      <c r="AW706" s="495">
        <v>189.29</v>
      </c>
      <c r="AX706" s="495">
        <v>221.09</v>
      </c>
      <c r="AY706" s="427" t="s">
        <v>279</v>
      </c>
      <c r="AZ706" s="80">
        <v>55.071257951099064</v>
      </c>
      <c r="BA706" s="611"/>
      <c r="BB706" s="495">
        <v>29.75</v>
      </c>
      <c r="BC706" s="495">
        <v>23.79</v>
      </c>
      <c r="BD706" s="495">
        <v>35.71</v>
      </c>
      <c r="BE706" s="427" t="s">
        <v>449</v>
      </c>
      <c r="BF706" s="80">
        <v>7.984648004508978</v>
      </c>
      <c r="BG706" s="611"/>
      <c r="BH706" s="495">
        <v>8.7100000000000009</v>
      </c>
      <c r="BI706" s="495">
        <v>5</v>
      </c>
      <c r="BJ706" s="495">
        <v>12.42</v>
      </c>
      <c r="BK706" s="427" t="s">
        <v>734</v>
      </c>
      <c r="BL706" s="80">
        <v>2.3376902224965783</v>
      </c>
      <c r="BM706" s="612"/>
      <c r="BN706" s="495">
        <v>905.33</v>
      </c>
      <c r="BO706" s="495">
        <v>890.12</v>
      </c>
      <c r="BP706" s="495">
        <v>920.54</v>
      </c>
      <c r="BQ706" s="427" t="s">
        <v>268</v>
      </c>
      <c r="BR706" s="496"/>
      <c r="BS706" s="495">
        <v>664.08</v>
      </c>
      <c r="BT706" s="495">
        <v>645.20000000000005</v>
      </c>
      <c r="BU706" s="495">
        <v>682.96</v>
      </c>
      <c r="BV706" s="427" t="s">
        <v>280</v>
      </c>
      <c r="BW706" s="80">
        <v>73.3522582925563</v>
      </c>
      <c r="BX706" s="427"/>
      <c r="BY706" s="495">
        <v>214.24</v>
      </c>
      <c r="BZ706" s="495">
        <v>197.18</v>
      </c>
      <c r="CA706" s="495">
        <v>231.29</v>
      </c>
      <c r="CB706" s="427" t="s">
        <v>357</v>
      </c>
      <c r="CC706" s="80">
        <v>23.664299205814455</v>
      </c>
      <c r="CD706" s="427"/>
      <c r="CE706" s="495">
        <v>24.09</v>
      </c>
      <c r="CF706" s="495">
        <v>18.36</v>
      </c>
      <c r="CG706" s="495">
        <v>29.82</v>
      </c>
      <c r="CH706" s="427" t="s">
        <v>318</v>
      </c>
      <c r="CI706" s="80">
        <v>2.6609081771287819</v>
      </c>
      <c r="CJ706" s="427"/>
      <c r="CK706" s="495">
        <v>2.92</v>
      </c>
      <c r="CL706" s="495">
        <v>1.08</v>
      </c>
      <c r="CM706" s="495">
        <v>4.76</v>
      </c>
      <c r="CN706" s="427" t="s">
        <v>766</v>
      </c>
      <c r="CO706" s="80">
        <v>0.32253432450045838</v>
      </c>
      <c r="CP706" s="612"/>
      <c r="CQ706" s="495">
        <v>394.26</v>
      </c>
      <c r="CR706" s="495">
        <v>369.2</v>
      </c>
      <c r="CS706" s="495">
        <v>419.32</v>
      </c>
      <c r="CT706" s="427" t="s">
        <v>375</v>
      </c>
      <c r="CU706" s="496"/>
      <c r="CV706" s="495">
        <v>210.8</v>
      </c>
      <c r="CW706" s="495">
        <v>192.16</v>
      </c>
      <c r="CX706" s="495">
        <v>229.43</v>
      </c>
      <c r="CY706" s="427" t="s">
        <v>300</v>
      </c>
      <c r="CZ706" s="80">
        <v>53.467255110840561</v>
      </c>
      <c r="DA706" s="427"/>
      <c r="DB706" s="495">
        <v>147.26</v>
      </c>
      <c r="DC706" s="495">
        <v>132.19999999999999</v>
      </c>
      <c r="DD706" s="495">
        <v>162.33000000000001</v>
      </c>
      <c r="DE706" s="427" t="s">
        <v>470</v>
      </c>
      <c r="DF706" s="80">
        <v>37.350986658550198</v>
      </c>
      <c r="DG706" s="427"/>
      <c r="DH706" s="495">
        <v>30.04</v>
      </c>
      <c r="DI706" s="495">
        <v>22.52</v>
      </c>
      <c r="DJ706" s="495">
        <v>37.56</v>
      </c>
      <c r="DK706" s="427" t="s">
        <v>309</v>
      </c>
      <c r="DL706" s="80">
        <v>7.6193374930249078</v>
      </c>
      <c r="DM706" s="427"/>
      <c r="DN706" s="495">
        <v>6.16</v>
      </c>
      <c r="DO706" s="495">
        <v>3.82</v>
      </c>
      <c r="DP706" s="495">
        <v>8.5</v>
      </c>
      <c r="DQ706" s="427" t="s">
        <v>603</v>
      </c>
      <c r="DR706" s="497">
        <v>1.5624207375843353</v>
      </c>
    </row>
    <row r="707" spans="1:122" ht="12" customHeight="1" x14ac:dyDescent="0.35">
      <c r="A707" s="787"/>
      <c r="B707" s="387" t="s">
        <v>66</v>
      </c>
      <c r="C707" s="499">
        <v>869.28</v>
      </c>
      <c r="D707" s="499">
        <v>860.87</v>
      </c>
      <c r="E707" s="499">
        <v>877.68</v>
      </c>
      <c r="F707" s="429" t="s">
        <v>647</v>
      </c>
      <c r="G707" s="500"/>
      <c r="H707" s="499">
        <v>527.73</v>
      </c>
      <c r="I707" s="499">
        <v>500.26</v>
      </c>
      <c r="J707" s="499">
        <v>555.20000000000005</v>
      </c>
      <c r="K707" s="429" t="s">
        <v>408</v>
      </c>
      <c r="L707" s="500"/>
      <c r="M707" s="499">
        <v>313.83999999999997</v>
      </c>
      <c r="N707" s="499">
        <v>283.18</v>
      </c>
      <c r="O707" s="499">
        <v>344.5</v>
      </c>
      <c r="P707" s="429" t="s">
        <v>348</v>
      </c>
      <c r="Q707" s="81">
        <v>59.469804634945888</v>
      </c>
      <c r="R707" s="429"/>
      <c r="S707" s="499">
        <v>186.77</v>
      </c>
      <c r="T707" s="499">
        <v>167.86</v>
      </c>
      <c r="U707" s="499">
        <v>205.67</v>
      </c>
      <c r="V707" s="429" t="s">
        <v>470</v>
      </c>
      <c r="W707" s="81">
        <v>35.391203835294569</v>
      </c>
      <c r="X707" s="429"/>
      <c r="Y707" s="499">
        <v>24.38</v>
      </c>
      <c r="Z707" s="499">
        <v>18.8</v>
      </c>
      <c r="AA707" s="499">
        <v>29.96</v>
      </c>
      <c r="AB707" s="429" t="s">
        <v>304</v>
      </c>
      <c r="AC707" s="81">
        <v>4.6197866333162789</v>
      </c>
      <c r="AD707" s="429"/>
      <c r="AE707" s="499">
        <v>2.74</v>
      </c>
      <c r="AF707" s="499">
        <v>1.29</v>
      </c>
      <c r="AG707" s="499">
        <v>4.2</v>
      </c>
      <c r="AH707" s="429" t="s">
        <v>617</v>
      </c>
      <c r="AI707" s="81">
        <v>0.51920489644325696</v>
      </c>
      <c r="AJ707" s="429"/>
      <c r="AK707" s="499">
        <v>314.60000000000002</v>
      </c>
      <c r="AL707" s="499">
        <v>290.27999999999997</v>
      </c>
      <c r="AM707" s="499">
        <v>338.91</v>
      </c>
      <c r="AN707" s="429" t="s">
        <v>287</v>
      </c>
      <c r="AO707" s="499"/>
      <c r="AP707" s="499">
        <v>124.05</v>
      </c>
      <c r="AQ707" s="499">
        <v>106.7</v>
      </c>
      <c r="AR707" s="499">
        <v>141.41</v>
      </c>
      <c r="AS707" s="429" t="s">
        <v>362</v>
      </c>
      <c r="AT707" s="81">
        <v>39.431023521932609</v>
      </c>
      <c r="AU707" s="613"/>
      <c r="AV707" s="499">
        <v>162.34</v>
      </c>
      <c r="AW707" s="499">
        <v>147.30000000000001</v>
      </c>
      <c r="AX707" s="499">
        <v>177.37</v>
      </c>
      <c r="AY707" s="429" t="s">
        <v>345</v>
      </c>
      <c r="AZ707" s="81">
        <v>51.60203432930706</v>
      </c>
      <c r="BA707" s="613"/>
      <c r="BB707" s="499">
        <v>21.67</v>
      </c>
      <c r="BC707" s="499">
        <v>15.97</v>
      </c>
      <c r="BD707" s="499">
        <v>27.38</v>
      </c>
      <c r="BE707" s="429" t="s">
        <v>458</v>
      </c>
      <c r="BF707" s="81">
        <v>6.8881118881118875</v>
      </c>
      <c r="BG707" s="613"/>
      <c r="BH707" s="499">
        <v>6.54</v>
      </c>
      <c r="BI707" s="499">
        <v>3.07</v>
      </c>
      <c r="BJ707" s="499">
        <v>10</v>
      </c>
      <c r="BK707" s="429" t="s">
        <v>744</v>
      </c>
      <c r="BL707" s="81">
        <v>2.0788302606484423</v>
      </c>
      <c r="BM707" s="574"/>
      <c r="BN707" s="499">
        <v>712.55</v>
      </c>
      <c r="BO707" s="499">
        <v>698.69</v>
      </c>
      <c r="BP707" s="499">
        <v>726.41</v>
      </c>
      <c r="BQ707" s="429" t="s">
        <v>281</v>
      </c>
      <c r="BR707" s="500"/>
      <c r="BS707" s="499">
        <v>550.37</v>
      </c>
      <c r="BT707" s="499">
        <v>533.23</v>
      </c>
      <c r="BU707" s="499">
        <v>567.5</v>
      </c>
      <c r="BV707" s="429" t="s">
        <v>274</v>
      </c>
      <c r="BW707" s="81">
        <v>77.23949196547612</v>
      </c>
      <c r="BX707" s="429"/>
      <c r="BY707" s="499">
        <v>145.59</v>
      </c>
      <c r="BZ707" s="499">
        <v>130.4</v>
      </c>
      <c r="CA707" s="499">
        <v>160.77000000000001</v>
      </c>
      <c r="CB707" s="429" t="s">
        <v>333</v>
      </c>
      <c r="CC707" s="81">
        <v>20.432250368395202</v>
      </c>
      <c r="CD707" s="429"/>
      <c r="CE707" s="499">
        <v>14.33</v>
      </c>
      <c r="CF707" s="499">
        <v>9.4</v>
      </c>
      <c r="CG707" s="499">
        <v>19.25</v>
      </c>
      <c r="CH707" s="429" t="s">
        <v>505</v>
      </c>
      <c r="CI707" s="81">
        <v>2.0110869412672794</v>
      </c>
      <c r="CJ707" s="429"/>
      <c r="CK707" s="499">
        <v>2.2599999999999998</v>
      </c>
      <c r="CL707" s="499">
        <v>0.44</v>
      </c>
      <c r="CM707" s="499">
        <v>4.09</v>
      </c>
      <c r="CN707" s="429" t="s">
        <v>818</v>
      </c>
      <c r="CO707" s="81">
        <v>0.31717072486141318</v>
      </c>
      <c r="CP707" s="574"/>
      <c r="CQ707" s="499">
        <v>290.93</v>
      </c>
      <c r="CR707" s="499">
        <v>269.02</v>
      </c>
      <c r="CS707" s="499">
        <v>312.85000000000002</v>
      </c>
      <c r="CT707" s="429" t="s">
        <v>344</v>
      </c>
      <c r="CU707" s="500"/>
      <c r="CV707" s="499">
        <v>147.76</v>
      </c>
      <c r="CW707" s="499">
        <v>132.08000000000001</v>
      </c>
      <c r="CX707" s="499">
        <v>163.44</v>
      </c>
      <c r="CY707" s="429" t="s">
        <v>288</v>
      </c>
      <c r="CZ707" s="81">
        <v>50.788849551438489</v>
      </c>
      <c r="DA707" s="429"/>
      <c r="DB707" s="499">
        <v>114.31</v>
      </c>
      <c r="DC707" s="499">
        <v>101.13</v>
      </c>
      <c r="DD707" s="499">
        <v>127.48</v>
      </c>
      <c r="DE707" s="429" t="s">
        <v>316</v>
      </c>
      <c r="DF707" s="81">
        <v>39.291238442236967</v>
      </c>
      <c r="DG707" s="429"/>
      <c r="DH707" s="499">
        <v>24.24</v>
      </c>
      <c r="DI707" s="499">
        <v>16.96</v>
      </c>
      <c r="DJ707" s="499">
        <v>31.53</v>
      </c>
      <c r="DK707" s="429" t="s">
        <v>612</v>
      </c>
      <c r="DL707" s="81">
        <v>8.3319011446052311</v>
      </c>
      <c r="DM707" s="429"/>
      <c r="DN707" s="499">
        <v>4.62</v>
      </c>
      <c r="DO707" s="499">
        <v>2.52</v>
      </c>
      <c r="DP707" s="499">
        <v>6.73</v>
      </c>
      <c r="DQ707" s="429" t="s">
        <v>480</v>
      </c>
      <c r="DR707" s="501">
        <v>1.588010861719314</v>
      </c>
    </row>
    <row r="708" spans="1:122" ht="12" customHeight="1" x14ac:dyDescent="0.35">
      <c r="A708" s="788"/>
      <c r="B708" s="393" t="s">
        <v>67</v>
      </c>
      <c r="C708" s="503">
        <v>280.62</v>
      </c>
      <c r="D708" s="503">
        <v>277.77999999999997</v>
      </c>
      <c r="E708" s="503">
        <v>283.45</v>
      </c>
      <c r="F708" s="413" t="s">
        <v>647</v>
      </c>
      <c r="G708" s="504"/>
      <c r="H708" s="503">
        <v>96.38</v>
      </c>
      <c r="I708" s="503">
        <v>87.39</v>
      </c>
      <c r="J708" s="503">
        <v>105.37</v>
      </c>
      <c r="K708" s="413" t="s">
        <v>353</v>
      </c>
      <c r="L708" s="504"/>
      <c r="M708" s="503">
        <v>24.75</v>
      </c>
      <c r="N708" s="503">
        <v>19.63</v>
      </c>
      <c r="O708" s="503">
        <v>29.86</v>
      </c>
      <c r="P708" s="413" t="s">
        <v>664</v>
      </c>
      <c r="Q708" s="82">
        <v>25.679601577090683</v>
      </c>
      <c r="R708" s="413"/>
      <c r="S708" s="503">
        <v>59.87</v>
      </c>
      <c r="T708" s="503">
        <v>54.39</v>
      </c>
      <c r="U708" s="503">
        <v>65.349999999999994</v>
      </c>
      <c r="V708" s="413" t="s">
        <v>345</v>
      </c>
      <c r="W708" s="82">
        <v>62.118696825067445</v>
      </c>
      <c r="X708" s="413"/>
      <c r="Y708" s="503">
        <v>11.16</v>
      </c>
      <c r="Z708" s="503">
        <v>8.83</v>
      </c>
      <c r="AA708" s="503">
        <v>13.48</v>
      </c>
      <c r="AB708" s="413" t="s">
        <v>396</v>
      </c>
      <c r="AC708" s="82">
        <v>11.579165802033618</v>
      </c>
      <c r="AD708" s="413"/>
      <c r="AE708" s="503">
        <v>0.6</v>
      </c>
      <c r="AF708" s="503">
        <v>0.04</v>
      </c>
      <c r="AG708" s="503">
        <v>1.1599999999999999</v>
      </c>
      <c r="AH708" s="413" t="s">
        <v>915</v>
      </c>
      <c r="AI708" s="82">
        <v>0.62253579580825902</v>
      </c>
      <c r="AJ708" s="413"/>
      <c r="AK708" s="503">
        <v>57.99</v>
      </c>
      <c r="AL708" s="503">
        <v>51.6</v>
      </c>
      <c r="AM708" s="503">
        <v>64.39</v>
      </c>
      <c r="AN708" s="413" t="s">
        <v>390</v>
      </c>
      <c r="AO708" s="503"/>
      <c r="AP708" s="503">
        <v>4.8899999999999997</v>
      </c>
      <c r="AQ708" s="503">
        <v>2.97</v>
      </c>
      <c r="AR708" s="503">
        <v>6.8</v>
      </c>
      <c r="AS708" s="413" t="s">
        <v>476</v>
      </c>
      <c r="AT708" s="82">
        <v>8.432488360062079</v>
      </c>
      <c r="AU708" s="614"/>
      <c r="AV708" s="503">
        <v>42.86</v>
      </c>
      <c r="AW708" s="503">
        <v>37.909999999999997</v>
      </c>
      <c r="AX708" s="503">
        <v>47.8</v>
      </c>
      <c r="AY708" s="413" t="s">
        <v>316</v>
      </c>
      <c r="AZ708" s="82">
        <v>73.909294705983783</v>
      </c>
      <c r="BA708" s="614"/>
      <c r="BB708" s="503">
        <v>8.08</v>
      </c>
      <c r="BC708" s="503">
        <v>6.16</v>
      </c>
      <c r="BD708" s="503">
        <v>10</v>
      </c>
      <c r="BE708" s="413" t="s">
        <v>318</v>
      </c>
      <c r="BF708" s="82">
        <v>13.933436799448181</v>
      </c>
      <c r="BG708" s="614"/>
      <c r="BH708" s="503">
        <v>2.17</v>
      </c>
      <c r="BI708" s="503">
        <v>0.76</v>
      </c>
      <c r="BJ708" s="503">
        <v>3.58</v>
      </c>
      <c r="BK708" s="413" t="s">
        <v>513</v>
      </c>
      <c r="BL708" s="82">
        <v>3.7420244869805135</v>
      </c>
      <c r="BM708" s="615"/>
      <c r="BN708" s="503">
        <v>192.78</v>
      </c>
      <c r="BO708" s="503">
        <v>186.44</v>
      </c>
      <c r="BP708" s="503">
        <v>199.12</v>
      </c>
      <c r="BQ708" s="413" t="s">
        <v>276</v>
      </c>
      <c r="BR708" s="504"/>
      <c r="BS708" s="503">
        <v>113.71</v>
      </c>
      <c r="BT708" s="503">
        <v>106.72</v>
      </c>
      <c r="BU708" s="503">
        <v>120.71</v>
      </c>
      <c r="BV708" s="413" t="s">
        <v>277</v>
      </c>
      <c r="BW708" s="82">
        <v>58.984334474530556</v>
      </c>
      <c r="BX708" s="413"/>
      <c r="BY708" s="503">
        <v>68.650000000000006</v>
      </c>
      <c r="BZ708" s="503">
        <v>63.77</v>
      </c>
      <c r="CA708" s="503">
        <v>73.53</v>
      </c>
      <c r="CB708" s="413" t="s">
        <v>389</v>
      </c>
      <c r="CC708" s="82">
        <v>35.610540512501302</v>
      </c>
      <c r="CD708" s="413"/>
      <c r="CE708" s="503">
        <v>9.76</v>
      </c>
      <c r="CF708" s="503">
        <v>7.07</v>
      </c>
      <c r="CG708" s="503">
        <v>12.45</v>
      </c>
      <c r="CH708" s="413" t="s">
        <v>526</v>
      </c>
      <c r="CI708" s="82">
        <v>5.0627658470795724</v>
      </c>
      <c r="CJ708" s="413"/>
      <c r="CK708" s="503">
        <v>0.66</v>
      </c>
      <c r="CL708" s="503">
        <v>0.22</v>
      </c>
      <c r="CM708" s="503">
        <v>1.1000000000000001</v>
      </c>
      <c r="CN708" s="413" t="s">
        <v>765</v>
      </c>
      <c r="CO708" s="82">
        <v>0.34235916588857768</v>
      </c>
      <c r="CP708" s="615"/>
      <c r="CQ708" s="503">
        <v>103.33</v>
      </c>
      <c r="CR708" s="503">
        <v>93.27</v>
      </c>
      <c r="CS708" s="503">
        <v>113.39</v>
      </c>
      <c r="CT708" s="413" t="s">
        <v>348</v>
      </c>
      <c r="CU708" s="504"/>
      <c r="CV708" s="503">
        <v>63.04</v>
      </c>
      <c r="CW708" s="503">
        <v>54.16</v>
      </c>
      <c r="CX708" s="503">
        <v>71.92</v>
      </c>
      <c r="CY708" s="413" t="s">
        <v>397</v>
      </c>
      <c r="CZ708" s="82">
        <v>61.008419626439562</v>
      </c>
      <c r="DA708" s="413"/>
      <c r="DB708" s="503">
        <v>32.96</v>
      </c>
      <c r="DC708" s="503">
        <v>28.54</v>
      </c>
      <c r="DD708" s="503">
        <v>37.369999999999997</v>
      </c>
      <c r="DE708" s="413" t="s">
        <v>442</v>
      </c>
      <c r="DF708" s="82">
        <v>31.897803154940483</v>
      </c>
      <c r="DG708" s="413"/>
      <c r="DH708" s="503">
        <v>5.8</v>
      </c>
      <c r="DI708" s="503">
        <v>3.51</v>
      </c>
      <c r="DJ708" s="503">
        <v>8.09</v>
      </c>
      <c r="DK708" s="413" t="s">
        <v>450</v>
      </c>
      <c r="DL708" s="82">
        <v>5.6130842930417115</v>
      </c>
      <c r="DM708" s="413"/>
      <c r="DN708" s="503">
        <v>1.54</v>
      </c>
      <c r="DO708" s="503">
        <v>0.51</v>
      </c>
      <c r="DP708" s="503">
        <v>2.56</v>
      </c>
      <c r="DQ708" s="413" t="s">
        <v>797</v>
      </c>
      <c r="DR708" s="505">
        <v>1.4903706571179716</v>
      </c>
    </row>
    <row r="709" spans="1:122" ht="12" customHeight="1" x14ac:dyDescent="0.35">
      <c r="A709" s="789" t="s">
        <v>81</v>
      </c>
      <c r="B709" s="379" t="s">
        <v>255</v>
      </c>
      <c r="C709" s="495">
        <v>484.29</v>
      </c>
      <c r="D709" s="495">
        <v>481.86</v>
      </c>
      <c r="E709" s="495">
        <v>486.72</v>
      </c>
      <c r="F709" s="427" t="s">
        <v>285</v>
      </c>
      <c r="G709" s="496"/>
      <c r="H709" s="495">
        <v>187.03</v>
      </c>
      <c r="I709" s="495">
        <v>176.01</v>
      </c>
      <c r="J709" s="495">
        <v>198.04</v>
      </c>
      <c r="K709" s="427" t="s">
        <v>443</v>
      </c>
      <c r="L709" s="496"/>
      <c r="M709" s="495">
        <v>105.2</v>
      </c>
      <c r="N709" s="495">
        <v>95.9</v>
      </c>
      <c r="O709" s="495">
        <v>114.5</v>
      </c>
      <c r="P709" s="427" t="s">
        <v>300</v>
      </c>
      <c r="Q709" s="80">
        <v>56.247660803079725</v>
      </c>
      <c r="R709" s="427"/>
      <c r="S709" s="495">
        <v>69.53</v>
      </c>
      <c r="T709" s="495">
        <v>62.21</v>
      </c>
      <c r="U709" s="495">
        <v>76.86</v>
      </c>
      <c r="V709" s="427" t="s">
        <v>288</v>
      </c>
      <c r="W709" s="80">
        <v>37.175854141046891</v>
      </c>
      <c r="X709" s="427"/>
      <c r="Y709" s="495">
        <v>9.4600000000000009</v>
      </c>
      <c r="Z709" s="495">
        <v>7.41</v>
      </c>
      <c r="AA709" s="495">
        <v>11.51</v>
      </c>
      <c r="AB709" s="427" t="s">
        <v>444</v>
      </c>
      <c r="AC709" s="80">
        <v>5.0580120836229492</v>
      </c>
      <c r="AD709" s="427"/>
      <c r="AE709" s="495">
        <v>2.84</v>
      </c>
      <c r="AF709" s="495">
        <v>1.53</v>
      </c>
      <c r="AG709" s="495">
        <v>4.1500000000000004</v>
      </c>
      <c r="AH709" s="427" t="s">
        <v>540</v>
      </c>
      <c r="AI709" s="80">
        <v>1.5184729722504409</v>
      </c>
      <c r="AJ709" s="427"/>
      <c r="AK709" s="495">
        <v>109.72</v>
      </c>
      <c r="AL709" s="495">
        <v>102.01</v>
      </c>
      <c r="AM709" s="495">
        <v>117.43</v>
      </c>
      <c r="AN709" s="427" t="s">
        <v>389</v>
      </c>
      <c r="AO709" s="495"/>
      <c r="AP709" s="495">
        <v>32.75</v>
      </c>
      <c r="AQ709" s="495">
        <v>28.57</v>
      </c>
      <c r="AR709" s="495">
        <v>36.93</v>
      </c>
      <c r="AS709" s="427" t="s">
        <v>453</v>
      </c>
      <c r="AT709" s="80">
        <v>29.848705796573093</v>
      </c>
      <c r="AU709" s="611"/>
      <c r="AV709" s="495">
        <v>61.04</v>
      </c>
      <c r="AW709" s="495">
        <v>55.36</v>
      </c>
      <c r="AX709" s="495">
        <v>66.72</v>
      </c>
      <c r="AY709" s="427" t="s">
        <v>345</v>
      </c>
      <c r="AZ709" s="80">
        <v>55.632519139628144</v>
      </c>
      <c r="BA709" s="611"/>
      <c r="BB709" s="495">
        <v>11.82</v>
      </c>
      <c r="BC709" s="495">
        <v>9.6300000000000008</v>
      </c>
      <c r="BD709" s="495">
        <v>14</v>
      </c>
      <c r="BE709" s="427" t="s">
        <v>349</v>
      </c>
      <c r="BF709" s="80">
        <v>10.772876412686839</v>
      </c>
      <c r="BG709" s="611"/>
      <c r="BH709" s="495">
        <v>4.12</v>
      </c>
      <c r="BI709" s="495">
        <v>2.71</v>
      </c>
      <c r="BJ709" s="495">
        <v>5.53</v>
      </c>
      <c r="BK709" s="427" t="s">
        <v>505</v>
      </c>
      <c r="BL709" s="80">
        <v>3.7550127597520966</v>
      </c>
      <c r="BM709" s="612"/>
      <c r="BN709" s="495">
        <v>306.62</v>
      </c>
      <c r="BO709" s="495">
        <v>293.52</v>
      </c>
      <c r="BP709" s="495">
        <v>319.72000000000003</v>
      </c>
      <c r="BQ709" s="427" t="s">
        <v>506</v>
      </c>
      <c r="BR709" s="496"/>
      <c r="BS709" s="495">
        <v>189.9</v>
      </c>
      <c r="BT709" s="495">
        <v>180.32</v>
      </c>
      <c r="BU709" s="495">
        <v>199.48</v>
      </c>
      <c r="BV709" s="427" t="s">
        <v>314</v>
      </c>
      <c r="BW709" s="80">
        <v>61.933337681821143</v>
      </c>
      <c r="BX709" s="427"/>
      <c r="BY709" s="495">
        <v>94.28</v>
      </c>
      <c r="BZ709" s="495">
        <v>85.28</v>
      </c>
      <c r="CA709" s="495">
        <v>103.27</v>
      </c>
      <c r="CB709" s="427" t="s">
        <v>293</v>
      </c>
      <c r="CC709" s="80">
        <v>30.748157328289089</v>
      </c>
      <c r="CD709" s="427"/>
      <c r="CE709" s="495">
        <v>19.45</v>
      </c>
      <c r="CF709" s="495">
        <v>16.14</v>
      </c>
      <c r="CG709" s="495">
        <v>22.77</v>
      </c>
      <c r="CH709" s="427" t="s">
        <v>457</v>
      </c>
      <c r="CI709" s="80">
        <v>6.3433565977431341</v>
      </c>
      <c r="CJ709" s="427"/>
      <c r="CK709" s="495">
        <v>2.99</v>
      </c>
      <c r="CL709" s="495">
        <v>2.0499999999999998</v>
      </c>
      <c r="CM709" s="495">
        <v>3.93</v>
      </c>
      <c r="CN709" s="427" t="s">
        <v>382</v>
      </c>
      <c r="CO709" s="80">
        <v>0.97514839214663107</v>
      </c>
      <c r="CP709" s="612"/>
      <c r="CQ709" s="495">
        <v>119.84</v>
      </c>
      <c r="CR709" s="495">
        <v>110.57</v>
      </c>
      <c r="CS709" s="495">
        <v>129.12</v>
      </c>
      <c r="CT709" s="427" t="s">
        <v>287</v>
      </c>
      <c r="CU709" s="496"/>
      <c r="CV709" s="495">
        <v>63.91</v>
      </c>
      <c r="CW709" s="495">
        <v>57.52</v>
      </c>
      <c r="CX709" s="495">
        <v>70.3</v>
      </c>
      <c r="CY709" s="427" t="s">
        <v>289</v>
      </c>
      <c r="CZ709" s="80">
        <v>53.329439252336442</v>
      </c>
      <c r="DA709" s="427"/>
      <c r="DB709" s="495">
        <v>36.35</v>
      </c>
      <c r="DC709" s="495">
        <v>31.21</v>
      </c>
      <c r="DD709" s="495">
        <v>41.49</v>
      </c>
      <c r="DE709" s="427" t="s">
        <v>397</v>
      </c>
      <c r="DF709" s="80">
        <v>30.332109479305743</v>
      </c>
      <c r="DG709" s="427"/>
      <c r="DH709" s="495">
        <v>11.24</v>
      </c>
      <c r="DI709" s="495">
        <v>8.5399999999999991</v>
      </c>
      <c r="DJ709" s="495">
        <v>13.94</v>
      </c>
      <c r="DK709" s="427" t="s">
        <v>358</v>
      </c>
      <c r="DL709" s="80">
        <v>9.3791722296395186</v>
      </c>
      <c r="DM709" s="427"/>
      <c r="DN709" s="495">
        <v>8.35</v>
      </c>
      <c r="DO709" s="495">
        <v>6.13</v>
      </c>
      <c r="DP709" s="495">
        <v>10.56</v>
      </c>
      <c r="DQ709" s="427" t="s">
        <v>388</v>
      </c>
      <c r="DR709" s="497">
        <v>6.9676234979973284</v>
      </c>
    </row>
    <row r="710" spans="1:122" ht="12" customHeight="1" x14ac:dyDescent="0.35">
      <c r="A710" s="790"/>
      <c r="B710" s="387" t="s">
        <v>66</v>
      </c>
      <c r="C710" s="499">
        <v>218.44</v>
      </c>
      <c r="D710" s="499">
        <v>216.82</v>
      </c>
      <c r="E710" s="499">
        <v>220.07</v>
      </c>
      <c r="F710" s="429" t="s">
        <v>266</v>
      </c>
      <c r="G710" s="500"/>
      <c r="H710" s="499">
        <v>137</v>
      </c>
      <c r="I710" s="499">
        <v>130.28</v>
      </c>
      <c r="J710" s="499">
        <v>143.72999999999999</v>
      </c>
      <c r="K710" s="429" t="s">
        <v>329</v>
      </c>
      <c r="L710" s="500"/>
      <c r="M710" s="499">
        <v>90.63</v>
      </c>
      <c r="N710" s="499">
        <v>83.2</v>
      </c>
      <c r="O710" s="499">
        <v>98.06</v>
      </c>
      <c r="P710" s="429" t="s">
        <v>284</v>
      </c>
      <c r="Q710" s="81">
        <v>66.153284671532845</v>
      </c>
      <c r="R710" s="429"/>
      <c r="S710" s="499">
        <v>40.57</v>
      </c>
      <c r="T710" s="499">
        <v>36.25</v>
      </c>
      <c r="U710" s="499">
        <v>44.89</v>
      </c>
      <c r="V710" s="429" t="s">
        <v>288</v>
      </c>
      <c r="W710" s="81">
        <v>29.613138686131386</v>
      </c>
      <c r="X710" s="429"/>
      <c r="Y710" s="499">
        <v>4.71</v>
      </c>
      <c r="Z710" s="499">
        <v>3.38</v>
      </c>
      <c r="AA710" s="499">
        <v>6.04</v>
      </c>
      <c r="AB710" s="429" t="s">
        <v>548</v>
      </c>
      <c r="AC710" s="81">
        <v>3.4379562043795624</v>
      </c>
      <c r="AD710" s="429"/>
      <c r="AE710" s="499">
        <v>1.0900000000000001</v>
      </c>
      <c r="AF710" s="499">
        <v>0.4</v>
      </c>
      <c r="AG710" s="499">
        <v>1.77</v>
      </c>
      <c r="AH710" s="429" t="s">
        <v>828</v>
      </c>
      <c r="AI710" s="81">
        <v>0.79562043795620452</v>
      </c>
      <c r="AJ710" s="429"/>
      <c r="AK710" s="499">
        <v>85.98</v>
      </c>
      <c r="AL710" s="499">
        <v>79.739999999999995</v>
      </c>
      <c r="AM710" s="499">
        <v>92.22</v>
      </c>
      <c r="AN710" s="429" t="s">
        <v>282</v>
      </c>
      <c r="AO710" s="499"/>
      <c r="AP710" s="499">
        <v>31.19</v>
      </c>
      <c r="AQ710" s="499">
        <v>27.17</v>
      </c>
      <c r="AR710" s="499">
        <v>35.21</v>
      </c>
      <c r="AS710" s="429" t="s">
        <v>332</v>
      </c>
      <c r="AT710" s="81">
        <v>36.275878111188646</v>
      </c>
      <c r="AU710" s="613"/>
      <c r="AV710" s="499">
        <v>44.67</v>
      </c>
      <c r="AW710" s="499">
        <v>40.479999999999997</v>
      </c>
      <c r="AX710" s="499">
        <v>48.87</v>
      </c>
      <c r="AY710" s="429" t="s">
        <v>353</v>
      </c>
      <c r="AZ710" s="81">
        <v>51.953942777390097</v>
      </c>
      <c r="BA710" s="613"/>
      <c r="BB710" s="499">
        <v>8.01</v>
      </c>
      <c r="BC710" s="499">
        <v>6.26</v>
      </c>
      <c r="BD710" s="499">
        <v>9.76</v>
      </c>
      <c r="BE710" s="429" t="s">
        <v>379</v>
      </c>
      <c r="BF710" s="81">
        <v>9.3161200279134668</v>
      </c>
      <c r="BG710" s="613"/>
      <c r="BH710" s="499">
        <v>2.11</v>
      </c>
      <c r="BI710" s="499">
        <v>1.23</v>
      </c>
      <c r="BJ710" s="499">
        <v>2.99</v>
      </c>
      <c r="BK710" s="429" t="s">
        <v>812</v>
      </c>
      <c r="BL710" s="81">
        <v>2.4540590835077922</v>
      </c>
      <c r="BM710" s="574"/>
      <c r="BN710" s="499">
        <v>184.44</v>
      </c>
      <c r="BO710" s="499">
        <v>180.5</v>
      </c>
      <c r="BP710" s="499">
        <v>188.37</v>
      </c>
      <c r="BQ710" s="429" t="s">
        <v>267</v>
      </c>
      <c r="BR710" s="500"/>
      <c r="BS710" s="499">
        <v>144.76</v>
      </c>
      <c r="BT710" s="499">
        <v>140.54</v>
      </c>
      <c r="BU710" s="499">
        <v>148.97999999999999</v>
      </c>
      <c r="BV710" s="429" t="s">
        <v>280</v>
      </c>
      <c r="BW710" s="81">
        <v>78.486228583821287</v>
      </c>
      <c r="BX710" s="429"/>
      <c r="BY710" s="499">
        <v>32.46</v>
      </c>
      <c r="BZ710" s="499">
        <v>29.37</v>
      </c>
      <c r="CA710" s="499">
        <v>35.54</v>
      </c>
      <c r="CB710" s="429" t="s">
        <v>293</v>
      </c>
      <c r="CC710" s="81">
        <v>17.599219258295381</v>
      </c>
      <c r="CD710" s="429"/>
      <c r="CE710" s="499">
        <v>5.83</v>
      </c>
      <c r="CF710" s="499">
        <v>4.4400000000000004</v>
      </c>
      <c r="CG710" s="499">
        <v>7.22</v>
      </c>
      <c r="CH710" s="429" t="s">
        <v>369</v>
      </c>
      <c r="CI710" s="81">
        <v>3.1609195402298855</v>
      </c>
      <c r="CJ710" s="429"/>
      <c r="CK710" s="499">
        <v>1.39</v>
      </c>
      <c r="CL710" s="499">
        <v>0.85</v>
      </c>
      <c r="CM710" s="499">
        <v>1.93</v>
      </c>
      <c r="CN710" s="429" t="s">
        <v>534</v>
      </c>
      <c r="CO710" s="81">
        <v>0.75363261765343748</v>
      </c>
      <c r="CP710" s="574"/>
      <c r="CQ710" s="499">
        <v>50.05</v>
      </c>
      <c r="CR710" s="499">
        <v>44.91</v>
      </c>
      <c r="CS710" s="499">
        <v>55.19</v>
      </c>
      <c r="CT710" s="429" t="s">
        <v>470</v>
      </c>
      <c r="CU710" s="500"/>
      <c r="CV710" s="499">
        <v>24.59</v>
      </c>
      <c r="CW710" s="499">
        <v>21.84</v>
      </c>
      <c r="CX710" s="499">
        <v>27.34</v>
      </c>
      <c r="CY710" s="429" t="s">
        <v>296</v>
      </c>
      <c r="CZ710" s="81">
        <v>49.130869130869129</v>
      </c>
      <c r="DA710" s="429"/>
      <c r="DB710" s="499">
        <v>13.94</v>
      </c>
      <c r="DC710" s="499">
        <v>11.4</v>
      </c>
      <c r="DD710" s="499">
        <v>16.489999999999998</v>
      </c>
      <c r="DE710" s="429" t="s">
        <v>519</v>
      </c>
      <c r="DF710" s="81">
        <v>27.852147852147851</v>
      </c>
      <c r="DG710" s="429"/>
      <c r="DH710" s="499">
        <v>6.33</v>
      </c>
      <c r="DI710" s="499">
        <v>4.4000000000000004</v>
      </c>
      <c r="DJ710" s="499">
        <v>8.25</v>
      </c>
      <c r="DK710" s="429" t="s">
        <v>538</v>
      </c>
      <c r="DL710" s="81">
        <v>12.647352647352648</v>
      </c>
      <c r="DM710" s="429"/>
      <c r="DN710" s="499">
        <v>5.19</v>
      </c>
      <c r="DO710" s="499">
        <v>3.45</v>
      </c>
      <c r="DP710" s="499">
        <v>6.93</v>
      </c>
      <c r="DQ710" s="429" t="s">
        <v>815</v>
      </c>
      <c r="DR710" s="501">
        <v>10.369630369630372</v>
      </c>
    </row>
    <row r="711" spans="1:122" ht="12" customHeight="1" x14ac:dyDescent="0.35">
      <c r="A711" s="790"/>
      <c r="B711" s="393" t="s">
        <v>67</v>
      </c>
      <c r="C711" s="503">
        <v>265.85000000000002</v>
      </c>
      <c r="D711" s="503">
        <v>264.05</v>
      </c>
      <c r="E711" s="503">
        <v>267.64</v>
      </c>
      <c r="F711" s="413" t="s">
        <v>285</v>
      </c>
      <c r="G711" s="504"/>
      <c r="H711" s="503">
        <v>50.02</v>
      </c>
      <c r="I711" s="503">
        <v>41.98</v>
      </c>
      <c r="J711" s="503">
        <v>58.07</v>
      </c>
      <c r="K711" s="413" t="s">
        <v>485</v>
      </c>
      <c r="L711" s="504"/>
      <c r="M711" s="503">
        <v>14.57</v>
      </c>
      <c r="N711" s="503">
        <v>9.6</v>
      </c>
      <c r="O711" s="503">
        <v>19.53</v>
      </c>
      <c r="P711" s="413" t="s">
        <v>482</v>
      </c>
      <c r="Q711" s="82">
        <v>29.128348660535785</v>
      </c>
      <c r="R711" s="413"/>
      <c r="S711" s="503">
        <v>28.96</v>
      </c>
      <c r="T711" s="503">
        <v>23.63</v>
      </c>
      <c r="U711" s="503">
        <v>34.28</v>
      </c>
      <c r="V711" s="413" t="s">
        <v>349</v>
      </c>
      <c r="W711" s="82">
        <v>57.896841263494601</v>
      </c>
      <c r="X711" s="413"/>
      <c r="Y711" s="503">
        <v>4.75</v>
      </c>
      <c r="Z711" s="503">
        <v>3.18</v>
      </c>
      <c r="AA711" s="503">
        <v>6.31</v>
      </c>
      <c r="AB711" s="413" t="s">
        <v>495</v>
      </c>
      <c r="AC711" s="82">
        <v>9.4962015193922422</v>
      </c>
      <c r="AD711" s="413"/>
      <c r="AE711" s="503">
        <v>1.75</v>
      </c>
      <c r="AF711" s="503">
        <v>0.64</v>
      </c>
      <c r="AG711" s="503">
        <v>2.87</v>
      </c>
      <c r="AH711" s="413" t="s">
        <v>529</v>
      </c>
      <c r="AI711" s="82">
        <v>3.4986005597760896</v>
      </c>
      <c r="AJ711" s="413"/>
      <c r="AK711" s="503">
        <v>23.74</v>
      </c>
      <c r="AL711" s="503">
        <v>19.13</v>
      </c>
      <c r="AM711" s="503">
        <v>28.36</v>
      </c>
      <c r="AN711" s="413" t="s">
        <v>425</v>
      </c>
      <c r="AO711" s="503"/>
      <c r="AP711" s="503">
        <v>1.56</v>
      </c>
      <c r="AQ711" s="503">
        <v>0.73</v>
      </c>
      <c r="AR711" s="503">
        <v>2.38</v>
      </c>
      <c r="AS711" s="413" t="s">
        <v>744</v>
      </c>
      <c r="AT711" s="82">
        <v>6.571187868576243</v>
      </c>
      <c r="AU711" s="614"/>
      <c r="AV711" s="503">
        <v>16.37</v>
      </c>
      <c r="AW711" s="503">
        <v>12.68</v>
      </c>
      <c r="AX711" s="503">
        <v>20.05</v>
      </c>
      <c r="AY711" s="413" t="s">
        <v>351</v>
      </c>
      <c r="AZ711" s="82">
        <v>68.955349620893017</v>
      </c>
      <c r="BA711" s="614"/>
      <c r="BB711" s="503">
        <v>3.81</v>
      </c>
      <c r="BC711" s="503">
        <v>2.57</v>
      </c>
      <c r="BD711" s="503">
        <v>5.04</v>
      </c>
      <c r="BE711" s="413" t="s">
        <v>561</v>
      </c>
      <c r="BF711" s="82">
        <v>16.048862679022751</v>
      </c>
      <c r="BG711" s="614"/>
      <c r="BH711" s="503">
        <v>2.0099999999999998</v>
      </c>
      <c r="BI711" s="503">
        <v>0.94</v>
      </c>
      <c r="BJ711" s="503">
        <v>3.08</v>
      </c>
      <c r="BK711" s="413" t="s">
        <v>758</v>
      </c>
      <c r="BL711" s="82">
        <v>8.4667228306655442</v>
      </c>
      <c r="BM711" s="615"/>
      <c r="BN711" s="503">
        <v>122.18</v>
      </c>
      <c r="BO711" s="503">
        <v>110.86</v>
      </c>
      <c r="BP711" s="503">
        <v>133.5</v>
      </c>
      <c r="BQ711" s="413" t="s">
        <v>345</v>
      </c>
      <c r="BR711" s="504"/>
      <c r="BS711" s="503">
        <v>45.14</v>
      </c>
      <c r="BT711" s="503">
        <v>37.69</v>
      </c>
      <c r="BU711" s="503">
        <v>52.58</v>
      </c>
      <c r="BV711" s="413" t="s">
        <v>363</v>
      </c>
      <c r="BW711" s="82">
        <v>36.945490260271733</v>
      </c>
      <c r="BX711" s="413"/>
      <c r="BY711" s="503">
        <v>61.82</v>
      </c>
      <c r="BZ711" s="503">
        <v>53.51</v>
      </c>
      <c r="CA711" s="503">
        <v>70.13</v>
      </c>
      <c r="CB711" s="413" t="s">
        <v>299</v>
      </c>
      <c r="CC711" s="82">
        <v>50.597479129153697</v>
      </c>
      <c r="CD711" s="413"/>
      <c r="CE711" s="503">
        <v>13.62</v>
      </c>
      <c r="CF711" s="503">
        <v>10.64</v>
      </c>
      <c r="CG711" s="503">
        <v>16.61</v>
      </c>
      <c r="CH711" s="413" t="s">
        <v>379</v>
      </c>
      <c r="CI711" s="82">
        <v>11.147487313799312</v>
      </c>
      <c r="CJ711" s="413"/>
      <c r="CK711" s="503">
        <v>1.6</v>
      </c>
      <c r="CL711" s="503">
        <v>0.87</v>
      </c>
      <c r="CM711" s="503">
        <v>2.33</v>
      </c>
      <c r="CN711" s="413" t="s">
        <v>371</v>
      </c>
      <c r="CO711" s="82">
        <v>1.3095432967752496</v>
      </c>
      <c r="CP711" s="615"/>
      <c r="CQ711" s="503">
        <v>69.790000000000006</v>
      </c>
      <c r="CR711" s="503">
        <v>62.91</v>
      </c>
      <c r="CS711" s="503">
        <v>76.67</v>
      </c>
      <c r="CT711" s="413" t="s">
        <v>348</v>
      </c>
      <c r="CU711" s="504"/>
      <c r="CV711" s="503">
        <v>39.32</v>
      </c>
      <c r="CW711" s="503">
        <v>34.18</v>
      </c>
      <c r="CX711" s="503">
        <v>44.45</v>
      </c>
      <c r="CY711" s="413" t="s">
        <v>437</v>
      </c>
      <c r="CZ711" s="82">
        <v>56.340449921192146</v>
      </c>
      <c r="DA711" s="413"/>
      <c r="DB711" s="503">
        <v>22.41</v>
      </c>
      <c r="DC711" s="503">
        <v>17.96</v>
      </c>
      <c r="DD711" s="503">
        <v>26.86</v>
      </c>
      <c r="DE711" s="413" t="s">
        <v>347</v>
      </c>
      <c r="DF711" s="82">
        <v>32.110617566986669</v>
      </c>
      <c r="DG711" s="413"/>
      <c r="DH711" s="503">
        <v>4.91</v>
      </c>
      <c r="DI711" s="503">
        <v>3.12</v>
      </c>
      <c r="DJ711" s="503">
        <v>6.71</v>
      </c>
      <c r="DK711" s="413" t="s">
        <v>692</v>
      </c>
      <c r="DL711" s="82">
        <v>7.035391889955581</v>
      </c>
      <c r="DM711" s="413"/>
      <c r="DN711" s="503">
        <v>3.16</v>
      </c>
      <c r="DO711" s="503">
        <v>1.84</v>
      </c>
      <c r="DP711" s="503">
        <v>4.4800000000000004</v>
      </c>
      <c r="DQ711" s="413" t="s">
        <v>717</v>
      </c>
      <c r="DR711" s="505">
        <v>4.5278693222524717</v>
      </c>
    </row>
    <row r="712" spans="1:122" ht="12" customHeight="1" x14ac:dyDescent="0.35">
      <c r="A712" s="786" t="s">
        <v>82</v>
      </c>
      <c r="B712" s="379" t="s">
        <v>255</v>
      </c>
      <c r="C712" s="495">
        <v>1664.03</v>
      </c>
      <c r="D712" s="495">
        <v>1655.75</v>
      </c>
      <c r="E712" s="495">
        <v>1672.3</v>
      </c>
      <c r="F712" s="427" t="s">
        <v>285</v>
      </c>
      <c r="G712" s="496"/>
      <c r="H712" s="495">
        <v>803.68</v>
      </c>
      <c r="I712" s="495">
        <v>765.43</v>
      </c>
      <c r="J712" s="495">
        <v>841.94</v>
      </c>
      <c r="K712" s="427" t="s">
        <v>283</v>
      </c>
      <c r="L712" s="496"/>
      <c r="M712" s="495">
        <v>380.45</v>
      </c>
      <c r="N712" s="495">
        <v>341.86</v>
      </c>
      <c r="O712" s="495">
        <v>419.04</v>
      </c>
      <c r="P712" s="427" t="s">
        <v>470</v>
      </c>
      <c r="Q712" s="80">
        <v>47.338492932510448</v>
      </c>
      <c r="R712" s="427"/>
      <c r="S712" s="495">
        <v>360.34</v>
      </c>
      <c r="T712" s="495">
        <v>336.76</v>
      </c>
      <c r="U712" s="495">
        <v>383.91</v>
      </c>
      <c r="V712" s="427" t="s">
        <v>301</v>
      </c>
      <c r="W712" s="80">
        <v>44.836253235118456</v>
      </c>
      <c r="X712" s="427"/>
      <c r="Y712" s="495">
        <v>56.59</v>
      </c>
      <c r="Z712" s="495">
        <v>48.61</v>
      </c>
      <c r="AA712" s="495">
        <v>64.569999999999993</v>
      </c>
      <c r="AB712" s="427" t="s">
        <v>397</v>
      </c>
      <c r="AC712" s="80">
        <v>7.0413597451722083</v>
      </c>
      <c r="AD712" s="427"/>
      <c r="AE712" s="495">
        <v>6.3</v>
      </c>
      <c r="AF712" s="495">
        <v>3.54</v>
      </c>
      <c r="AG712" s="495">
        <v>9.06</v>
      </c>
      <c r="AH712" s="427" t="s">
        <v>415</v>
      </c>
      <c r="AI712" s="80">
        <v>0.7838940871988852</v>
      </c>
      <c r="AJ712" s="427"/>
      <c r="AK712" s="495">
        <v>526.04</v>
      </c>
      <c r="AL712" s="495">
        <v>495.27</v>
      </c>
      <c r="AM712" s="495">
        <v>556.80999999999995</v>
      </c>
      <c r="AN712" s="427" t="s">
        <v>443</v>
      </c>
      <c r="AO712" s="495"/>
      <c r="AP712" s="495">
        <v>159.30000000000001</v>
      </c>
      <c r="AQ712" s="495">
        <v>135.33000000000001</v>
      </c>
      <c r="AR712" s="495">
        <v>183.26</v>
      </c>
      <c r="AS712" s="427" t="s">
        <v>297</v>
      </c>
      <c r="AT712" s="80">
        <v>30.282868222948828</v>
      </c>
      <c r="AU712" s="611"/>
      <c r="AV712" s="495">
        <v>308.66000000000003</v>
      </c>
      <c r="AW712" s="495">
        <v>290.82</v>
      </c>
      <c r="AX712" s="495">
        <v>326.5</v>
      </c>
      <c r="AY712" s="427" t="s">
        <v>428</v>
      </c>
      <c r="AZ712" s="80">
        <v>58.676146300661557</v>
      </c>
      <c r="BA712" s="611"/>
      <c r="BB712" s="495">
        <v>46.58</v>
      </c>
      <c r="BC712" s="495">
        <v>39</v>
      </c>
      <c r="BD712" s="495">
        <v>54.17</v>
      </c>
      <c r="BE712" s="427" t="s">
        <v>391</v>
      </c>
      <c r="BF712" s="80">
        <v>8.8548399361265311</v>
      </c>
      <c r="BG712" s="611"/>
      <c r="BH712" s="495">
        <v>11.49</v>
      </c>
      <c r="BI712" s="495">
        <v>7.34</v>
      </c>
      <c r="BJ712" s="495">
        <v>15.64</v>
      </c>
      <c r="BK712" s="427" t="s">
        <v>410</v>
      </c>
      <c r="BL712" s="80">
        <v>2.18424454414113</v>
      </c>
      <c r="BM712" s="612"/>
      <c r="BN712" s="495">
        <v>1361.07</v>
      </c>
      <c r="BO712" s="495">
        <v>1342.17</v>
      </c>
      <c r="BP712" s="495">
        <v>1379.97</v>
      </c>
      <c r="BQ712" s="427" t="s">
        <v>646</v>
      </c>
      <c r="BR712" s="496"/>
      <c r="BS712" s="495">
        <v>944.63</v>
      </c>
      <c r="BT712" s="495">
        <v>916.06</v>
      </c>
      <c r="BU712" s="495">
        <v>973.21</v>
      </c>
      <c r="BV712" s="427" t="s">
        <v>280</v>
      </c>
      <c r="BW712" s="80">
        <v>69.403484023599077</v>
      </c>
      <c r="BX712" s="427"/>
      <c r="BY712" s="495">
        <v>363.71</v>
      </c>
      <c r="BZ712" s="495">
        <v>341.5</v>
      </c>
      <c r="CA712" s="495">
        <v>385.93</v>
      </c>
      <c r="CB712" s="427" t="s">
        <v>277</v>
      </c>
      <c r="CC712" s="80">
        <v>26.722358144694979</v>
      </c>
      <c r="CD712" s="427"/>
      <c r="CE712" s="495">
        <v>47.36</v>
      </c>
      <c r="CF712" s="495">
        <v>40.549999999999997</v>
      </c>
      <c r="CG712" s="495">
        <v>54.17</v>
      </c>
      <c r="CH712" s="427" t="s">
        <v>394</v>
      </c>
      <c r="CI712" s="80">
        <v>3.4796153026662848</v>
      </c>
      <c r="CJ712" s="427"/>
      <c r="CK712" s="495">
        <v>5.36</v>
      </c>
      <c r="CL712" s="495">
        <v>3.29</v>
      </c>
      <c r="CM712" s="495">
        <v>7.43</v>
      </c>
      <c r="CN712" s="427" t="s">
        <v>361</v>
      </c>
      <c r="CO712" s="80">
        <v>0.39380781297067752</v>
      </c>
      <c r="CP712" s="612"/>
      <c r="CQ712" s="495">
        <v>642.91999999999996</v>
      </c>
      <c r="CR712" s="495">
        <v>609.63</v>
      </c>
      <c r="CS712" s="495">
        <v>676.22</v>
      </c>
      <c r="CT712" s="427" t="s">
        <v>314</v>
      </c>
      <c r="CU712" s="496"/>
      <c r="CV712" s="495">
        <v>329.56</v>
      </c>
      <c r="CW712" s="495">
        <v>301.7</v>
      </c>
      <c r="CX712" s="495">
        <v>357.42</v>
      </c>
      <c r="CY712" s="427" t="s">
        <v>317</v>
      </c>
      <c r="CZ712" s="80">
        <v>51.25987681204505</v>
      </c>
      <c r="DA712" s="427"/>
      <c r="DB712" s="495">
        <v>244.42</v>
      </c>
      <c r="DC712" s="495">
        <v>225.64</v>
      </c>
      <c r="DD712" s="495">
        <v>263.2</v>
      </c>
      <c r="DE712" s="427" t="s">
        <v>287</v>
      </c>
      <c r="DF712" s="80">
        <v>38.017171654327129</v>
      </c>
      <c r="DG712" s="427"/>
      <c r="DH712" s="495">
        <v>45.37</v>
      </c>
      <c r="DI712" s="495">
        <v>38.090000000000003</v>
      </c>
      <c r="DJ712" s="495">
        <v>52.66</v>
      </c>
      <c r="DK712" s="427" t="s">
        <v>485</v>
      </c>
      <c r="DL712" s="80">
        <v>7.0568655509239102</v>
      </c>
      <c r="DM712" s="427"/>
      <c r="DN712" s="495">
        <v>23.57</v>
      </c>
      <c r="DO712" s="495">
        <v>15.61</v>
      </c>
      <c r="DP712" s="495">
        <v>31.52</v>
      </c>
      <c r="DQ712" s="427" t="s">
        <v>478</v>
      </c>
      <c r="DR712" s="497">
        <v>3.6660859827039136</v>
      </c>
    </row>
    <row r="713" spans="1:122" ht="12" customHeight="1" x14ac:dyDescent="0.35">
      <c r="A713" s="787"/>
      <c r="B713" s="387" t="s">
        <v>66</v>
      </c>
      <c r="C713" s="499">
        <v>877.8</v>
      </c>
      <c r="D713" s="499">
        <v>871.56</v>
      </c>
      <c r="E713" s="499">
        <v>884.04</v>
      </c>
      <c r="F713" s="429" t="s">
        <v>266</v>
      </c>
      <c r="G713" s="500"/>
      <c r="H713" s="499">
        <v>550.61</v>
      </c>
      <c r="I713" s="499">
        <v>523.92999999999995</v>
      </c>
      <c r="J713" s="499">
        <v>577.28</v>
      </c>
      <c r="K713" s="429" t="s">
        <v>329</v>
      </c>
      <c r="L713" s="500"/>
      <c r="M713" s="499">
        <v>323.42</v>
      </c>
      <c r="N713" s="499">
        <v>291.11</v>
      </c>
      <c r="O713" s="499">
        <v>355.72</v>
      </c>
      <c r="P713" s="429" t="s">
        <v>289</v>
      </c>
      <c r="Q713" s="81">
        <v>58.738490038321132</v>
      </c>
      <c r="R713" s="429"/>
      <c r="S713" s="499">
        <v>202.82</v>
      </c>
      <c r="T713" s="499">
        <v>187.38</v>
      </c>
      <c r="U713" s="499">
        <v>218.26</v>
      </c>
      <c r="V713" s="429" t="s">
        <v>287</v>
      </c>
      <c r="W713" s="81">
        <v>36.835509707415412</v>
      </c>
      <c r="X713" s="429"/>
      <c r="Y713" s="499">
        <v>22.02</v>
      </c>
      <c r="Z713" s="499">
        <v>17.010000000000002</v>
      </c>
      <c r="AA713" s="499">
        <v>27.04</v>
      </c>
      <c r="AB713" s="429" t="s">
        <v>520</v>
      </c>
      <c r="AC713" s="81">
        <v>3.9992008862897515</v>
      </c>
      <c r="AD713" s="429"/>
      <c r="AE713" s="499">
        <v>2.35</v>
      </c>
      <c r="AF713" s="499">
        <v>0.86</v>
      </c>
      <c r="AG713" s="499">
        <v>3.84</v>
      </c>
      <c r="AH713" s="429" t="s">
        <v>760</v>
      </c>
      <c r="AI713" s="81">
        <v>0.42679936797370188</v>
      </c>
      <c r="AJ713" s="429"/>
      <c r="AK713" s="499">
        <v>374.14</v>
      </c>
      <c r="AL713" s="499">
        <v>348.69</v>
      </c>
      <c r="AM713" s="499">
        <v>399.59</v>
      </c>
      <c r="AN713" s="429" t="s">
        <v>273</v>
      </c>
      <c r="AO713" s="499"/>
      <c r="AP713" s="499">
        <v>142.49</v>
      </c>
      <c r="AQ713" s="499">
        <v>120.17</v>
      </c>
      <c r="AR713" s="499">
        <v>164.81</v>
      </c>
      <c r="AS713" s="429" t="s">
        <v>433</v>
      </c>
      <c r="AT713" s="81">
        <v>38.08467418613354</v>
      </c>
      <c r="AU713" s="613"/>
      <c r="AV713" s="499">
        <v>193.52</v>
      </c>
      <c r="AW713" s="499">
        <v>180.34</v>
      </c>
      <c r="AX713" s="499">
        <v>206.7</v>
      </c>
      <c r="AY713" s="429" t="s">
        <v>273</v>
      </c>
      <c r="AZ713" s="81">
        <v>51.723953600256593</v>
      </c>
      <c r="BA713" s="613"/>
      <c r="BB713" s="499">
        <v>31.26</v>
      </c>
      <c r="BC713" s="499">
        <v>24.98</v>
      </c>
      <c r="BD713" s="499">
        <v>37.53</v>
      </c>
      <c r="BE713" s="429" t="s">
        <v>449</v>
      </c>
      <c r="BF713" s="81">
        <v>8.3551611696156538</v>
      </c>
      <c r="BG713" s="613"/>
      <c r="BH713" s="499">
        <v>6.87</v>
      </c>
      <c r="BI713" s="499">
        <v>3.56</v>
      </c>
      <c r="BJ713" s="499">
        <v>10.17</v>
      </c>
      <c r="BK713" s="429" t="s">
        <v>467</v>
      </c>
      <c r="BL713" s="81">
        <v>1.8362110439942267</v>
      </c>
      <c r="BM713" s="574"/>
      <c r="BN713" s="499">
        <v>777.28</v>
      </c>
      <c r="BO713" s="499">
        <v>766.19</v>
      </c>
      <c r="BP713" s="499">
        <v>788.37</v>
      </c>
      <c r="BQ713" s="429" t="s">
        <v>646</v>
      </c>
      <c r="BR713" s="500"/>
      <c r="BS713" s="499">
        <v>606.74</v>
      </c>
      <c r="BT713" s="499">
        <v>589.36</v>
      </c>
      <c r="BU713" s="499">
        <v>624.11</v>
      </c>
      <c r="BV713" s="429" t="s">
        <v>280</v>
      </c>
      <c r="BW713" s="81">
        <v>78.059386578839025</v>
      </c>
      <c r="BX713" s="429"/>
      <c r="BY713" s="499">
        <v>152.65</v>
      </c>
      <c r="BZ713" s="499">
        <v>136.28</v>
      </c>
      <c r="CA713" s="499">
        <v>169.02</v>
      </c>
      <c r="CB713" s="429" t="s">
        <v>346</v>
      </c>
      <c r="CC713" s="81">
        <v>19.638997529847675</v>
      </c>
      <c r="CD713" s="429"/>
      <c r="CE713" s="499">
        <v>15.89</v>
      </c>
      <c r="CF713" s="499">
        <v>12.1</v>
      </c>
      <c r="CG713" s="499">
        <v>19.670000000000002</v>
      </c>
      <c r="CH713" s="429" t="s">
        <v>318</v>
      </c>
      <c r="CI713" s="81">
        <v>2.0443083573487031</v>
      </c>
      <c r="CJ713" s="429"/>
      <c r="CK713" s="499">
        <v>2</v>
      </c>
      <c r="CL713" s="499">
        <v>0.75</v>
      </c>
      <c r="CM713" s="499">
        <v>3.25</v>
      </c>
      <c r="CN713" s="429" t="s">
        <v>679</v>
      </c>
      <c r="CO713" s="81">
        <v>0.25730753396459449</v>
      </c>
      <c r="CP713" s="574"/>
      <c r="CQ713" s="499">
        <v>316.93</v>
      </c>
      <c r="CR713" s="499">
        <v>293.29000000000002</v>
      </c>
      <c r="CS713" s="499">
        <v>340.57</v>
      </c>
      <c r="CT713" s="429" t="s">
        <v>344</v>
      </c>
      <c r="CU713" s="500"/>
      <c r="CV713" s="499">
        <v>157.79</v>
      </c>
      <c r="CW713" s="499">
        <v>138.81</v>
      </c>
      <c r="CX713" s="499">
        <v>176.78</v>
      </c>
      <c r="CY713" s="429" t="s">
        <v>350</v>
      </c>
      <c r="CZ713" s="81">
        <v>49.787019215599656</v>
      </c>
      <c r="DA713" s="429"/>
      <c r="DB713" s="499">
        <v>111.72</v>
      </c>
      <c r="DC713" s="499">
        <v>98.5</v>
      </c>
      <c r="DD713" s="499">
        <v>124.94</v>
      </c>
      <c r="DE713" s="429" t="s">
        <v>481</v>
      </c>
      <c r="DF713" s="81">
        <v>35.250686271416399</v>
      </c>
      <c r="DG713" s="429"/>
      <c r="DH713" s="499">
        <v>27.12</v>
      </c>
      <c r="DI713" s="499">
        <v>21.84</v>
      </c>
      <c r="DJ713" s="499">
        <v>32.39</v>
      </c>
      <c r="DK713" s="429" t="s">
        <v>425</v>
      </c>
      <c r="DL713" s="81">
        <v>8.5570946265736918</v>
      </c>
      <c r="DM713" s="429"/>
      <c r="DN713" s="499">
        <v>20.3</v>
      </c>
      <c r="DO713" s="499">
        <v>12.68</v>
      </c>
      <c r="DP713" s="499">
        <v>27.92</v>
      </c>
      <c r="DQ713" s="429" t="s">
        <v>445</v>
      </c>
      <c r="DR713" s="501">
        <v>6.405199886410248</v>
      </c>
    </row>
    <row r="714" spans="1:122" ht="12" customHeight="1" x14ac:dyDescent="0.35">
      <c r="A714" s="788"/>
      <c r="B714" s="393" t="s">
        <v>67</v>
      </c>
      <c r="C714" s="503">
        <v>786.22</v>
      </c>
      <c r="D714" s="503">
        <v>780.48</v>
      </c>
      <c r="E714" s="503">
        <v>791.96</v>
      </c>
      <c r="F714" s="413" t="s">
        <v>266</v>
      </c>
      <c r="G714" s="504"/>
      <c r="H714" s="503">
        <v>253.07</v>
      </c>
      <c r="I714" s="503">
        <v>225</v>
      </c>
      <c r="J714" s="503">
        <v>281.14</v>
      </c>
      <c r="K714" s="413" t="s">
        <v>296</v>
      </c>
      <c r="L714" s="504"/>
      <c r="M714" s="503">
        <v>57.04</v>
      </c>
      <c r="N714" s="503">
        <v>35.1</v>
      </c>
      <c r="O714" s="503">
        <v>78.98</v>
      </c>
      <c r="P714" s="413" t="s">
        <v>570</v>
      </c>
      <c r="Q714" s="82">
        <v>22.539218398071682</v>
      </c>
      <c r="R714" s="413"/>
      <c r="S714" s="503">
        <v>157.52000000000001</v>
      </c>
      <c r="T714" s="503">
        <v>139.56</v>
      </c>
      <c r="U714" s="503">
        <v>175.48</v>
      </c>
      <c r="V714" s="413" t="s">
        <v>295</v>
      </c>
      <c r="W714" s="82">
        <v>62.24364800252895</v>
      </c>
      <c r="X714" s="413"/>
      <c r="Y714" s="503">
        <v>34.57</v>
      </c>
      <c r="Z714" s="503">
        <v>28.29</v>
      </c>
      <c r="AA714" s="503">
        <v>40.840000000000003</v>
      </c>
      <c r="AB714" s="413" t="s">
        <v>519</v>
      </c>
      <c r="AC714" s="82">
        <v>13.660252104160906</v>
      </c>
      <c r="AD714" s="413"/>
      <c r="AE714" s="503">
        <v>3.95</v>
      </c>
      <c r="AF714" s="503">
        <v>1.6</v>
      </c>
      <c r="AG714" s="503">
        <v>6.3</v>
      </c>
      <c r="AH714" s="413" t="s">
        <v>727</v>
      </c>
      <c r="AI714" s="82">
        <v>1.5608329711147113</v>
      </c>
      <c r="AJ714" s="413"/>
      <c r="AK714" s="503">
        <v>151.9</v>
      </c>
      <c r="AL714" s="503">
        <v>134.15</v>
      </c>
      <c r="AM714" s="503">
        <v>169.66</v>
      </c>
      <c r="AN714" s="413" t="s">
        <v>481</v>
      </c>
      <c r="AO714" s="503"/>
      <c r="AP714" s="503">
        <v>16.8</v>
      </c>
      <c r="AQ714" s="503">
        <v>7.36</v>
      </c>
      <c r="AR714" s="503">
        <v>26.24</v>
      </c>
      <c r="AS714" s="413" t="s">
        <v>509</v>
      </c>
      <c r="AT714" s="82">
        <v>11.059907834101383</v>
      </c>
      <c r="AU714" s="614"/>
      <c r="AV714" s="503">
        <v>115.14</v>
      </c>
      <c r="AW714" s="503">
        <v>104.08</v>
      </c>
      <c r="AX714" s="503">
        <v>126.21</v>
      </c>
      <c r="AY714" s="413" t="s">
        <v>293</v>
      </c>
      <c r="AZ714" s="82">
        <v>75.799868334430542</v>
      </c>
      <c r="BA714" s="614"/>
      <c r="BB714" s="503">
        <v>15.33</v>
      </c>
      <c r="BC714" s="503">
        <v>11.06</v>
      </c>
      <c r="BD714" s="503">
        <v>19.59</v>
      </c>
      <c r="BE714" s="413" t="s">
        <v>416</v>
      </c>
      <c r="BF714" s="82">
        <v>10.092165898617511</v>
      </c>
      <c r="BG714" s="614"/>
      <c r="BH714" s="503">
        <v>4.63</v>
      </c>
      <c r="BI714" s="503">
        <v>2.2599999999999998</v>
      </c>
      <c r="BJ714" s="503">
        <v>7</v>
      </c>
      <c r="BK714" s="413" t="s">
        <v>406</v>
      </c>
      <c r="BL714" s="82">
        <v>3.0480579328505595</v>
      </c>
      <c r="BM714" s="615"/>
      <c r="BN714" s="503">
        <v>583.79</v>
      </c>
      <c r="BO714" s="503">
        <v>568.62</v>
      </c>
      <c r="BP714" s="503">
        <v>598.95000000000005</v>
      </c>
      <c r="BQ714" s="413" t="s">
        <v>352</v>
      </c>
      <c r="BR714" s="504"/>
      <c r="BS714" s="503">
        <v>337.9</v>
      </c>
      <c r="BT714" s="503">
        <v>316.27999999999997</v>
      </c>
      <c r="BU714" s="503">
        <v>359.51</v>
      </c>
      <c r="BV714" s="413" t="s">
        <v>301</v>
      </c>
      <c r="BW714" s="82">
        <v>57.88040219942102</v>
      </c>
      <c r="BX714" s="413"/>
      <c r="BY714" s="503">
        <v>211.06</v>
      </c>
      <c r="BZ714" s="503">
        <v>196.68</v>
      </c>
      <c r="CA714" s="503">
        <v>225.45</v>
      </c>
      <c r="CB714" s="413" t="s">
        <v>273</v>
      </c>
      <c r="CC714" s="82">
        <v>36.1534113294164</v>
      </c>
      <c r="CD714" s="413"/>
      <c r="CE714" s="503">
        <v>31.47</v>
      </c>
      <c r="CF714" s="503">
        <v>26.39</v>
      </c>
      <c r="CG714" s="503">
        <v>36.549999999999997</v>
      </c>
      <c r="CH714" s="413" t="s">
        <v>485</v>
      </c>
      <c r="CI714" s="82">
        <v>5.3906370441425855</v>
      </c>
      <c r="CJ714" s="413"/>
      <c r="CK714" s="503">
        <v>3.36</v>
      </c>
      <c r="CL714" s="503">
        <v>1.7</v>
      </c>
      <c r="CM714" s="503">
        <v>5.0199999999999996</v>
      </c>
      <c r="CN714" s="413" t="s">
        <v>405</v>
      </c>
      <c r="CO714" s="82">
        <v>0.57554942701999001</v>
      </c>
      <c r="CP714" s="615"/>
      <c r="CQ714" s="503">
        <v>325.99</v>
      </c>
      <c r="CR714" s="503">
        <v>303.5</v>
      </c>
      <c r="CS714" s="503">
        <v>348.48</v>
      </c>
      <c r="CT714" s="413" t="s">
        <v>273</v>
      </c>
      <c r="CU714" s="504"/>
      <c r="CV714" s="503">
        <v>171.77</v>
      </c>
      <c r="CW714" s="503">
        <v>152.74</v>
      </c>
      <c r="CX714" s="503">
        <v>190.8</v>
      </c>
      <c r="CY714" s="413" t="s">
        <v>296</v>
      </c>
      <c r="CZ714" s="82">
        <v>52.691800361974295</v>
      </c>
      <c r="DA714" s="413"/>
      <c r="DB714" s="503">
        <v>132.69999999999999</v>
      </c>
      <c r="DC714" s="503">
        <v>120.55</v>
      </c>
      <c r="DD714" s="503">
        <v>144.86000000000001</v>
      </c>
      <c r="DE714" s="413" t="s">
        <v>345</v>
      </c>
      <c r="DF714" s="82">
        <v>40.7067701463235</v>
      </c>
      <c r="DG714" s="413"/>
      <c r="DH714" s="503">
        <v>18.260000000000002</v>
      </c>
      <c r="DI714" s="503">
        <v>13.93</v>
      </c>
      <c r="DJ714" s="503">
        <v>22.59</v>
      </c>
      <c r="DK714" s="413" t="s">
        <v>318</v>
      </c>
      <c r="DL714" s="82">
        <v>5.6013988159145987</v>
      </c>
      <c r="DM714" s="413"/>
      <c r="DN714" s="503">
        <v>3.26</v>
      </c>
      <c r="DO714" s="503">
        <v>1.1599999999999999</v>
      </c>
      <c r="DP714" s="503">
        <v>5.37</v>
      </c>
      <c r="DQ714" s="413" t="s">
        <v>581</v>
      </c>
      <c r="DR714" s="505">
        <v>1.0000306757876007</v>
      </c>
    </row>
    <row r="715" spans="1:122" ht="12" customHeight="1" x14ac:dyDescent="0.35">
      <c r="A715" s="789" t="s">
        <v>83</v>
      </c>
      <c r="B715" s="379" t="s">
        <v>255</v>
      </c>
      <c r="C715" s="495">
        <v>2910.89</v>
      </c>
      <c r="D715" s="495">
        <v>2891.05</v>
      </c>
      <c r="E715" s="495">
        <v>2930.73</v>
      </c>
      <c r="F715" s="427" t="s">
        <v>285</v>
      </c>
      <c r="G715" s="496"/>
      <c r="H715" s="495">
        <v>1976.92</v>
      </c>
      <c r="I715" s="495">
        <v>1910.35</v>
      </c>
      <c r="J715" s="495">
        <v>2043.5</v>
      </c>
      <c r="K715" s="427" t="s">
        <v>276</v>
      </c>
      <c r="L715" s="496"/>
      <c r="M715" s="495">
        <v>1317.62</v>
      </c>
      <c r="N715" s="495">
        <v>1238.6099999999999</v>
      </c>
      <c r="O715" s="495">
        <v>1396.63</v>
      </c>
      <c r="P715" s="427" t="s">
        <v>277</v>
      </c>
      <c r="Q715" s="80">
        <v>66.650142646136402</v>
      </c>
      <c r="R715" s="427"/>
      <c r="S715" s="495">
        <v>579.47</v>
      </c>
      <c r="T715" s="495">
        <v>536.65</v>
      </c>
      <c r="U715" s="495">
        <v>622.29999999999995</v>
      </c>
      <c r="V715" s="427" t="s">
        <v>344</v>
      </c>
      <c r="W715" s="80">
        <v>29.311757683669548</v>
      </c>
      <c r="X715" s="427"/>
      <c r="Y715" s="495">
        <v>72.959999999999994</v>
      </c>
      <c r="Z715" s="495">
        <v>55.67</v>
      </c>
      <c r="AA715" s="495">
        <v>90.26</v>
      </c>
      <c r="AB715" s="427" t="s">
        <v>318</v>
      </c>
      <c r="AC715" s="80">
        <v>3.6905894016955663</v>
      </c>
      <c r="AD715" s="427"/>
      <c r="AE715" s="495">
        <v>6.87</v>
      </c>
      <c r="AF715" s="495">
        <v>3.14</v>
      </c>
      <c r="AG715" s="495">
        <v>10.6</v>
      </c>
      <c r="AH715" s="427" t="s">
        <v>622</v>
      </c>
      <c r="AI715" s="80">
        <v>0.34751026849847239</v>
      </c>
      <c r="AJ715" s="427"/>
      <c r="AK715" s="495">
        <v>1209.1099999999999</v>
      </c>
      <c r="AL715" s="495">
        <v>1139.5</v>
      </c>
      <c r="AM715" s="495">
        <v>1278.72</v>
      </c>
      <c r="AN715" s="427" t="s">
        <v>428</v>
      </c>
      <c r="AO715" s="495"/>
      <c r="AP715" s="495">
        <v>529.53</v>
      </c>
      <c r="AQ715" s="495">
        <v>473.21</v>
      </c>
      <c r="AR715" s="495">
        <v>585.84</v>
      </c>
      <c r="AS715" s="427" t="s">
        <v>288</v>
      </c>
      <c r="AT715" s="80">
        <v>43.795022785354519</v>
      </c>
      <c r="AU715" s="611"/>
      <c r="AV715" s="495">
        <v>553.30999999999995</v>
      </c>
      <c r="AW715" s="495">
        <v>516.16</v>
      </c>
      <c r="AX715" s="495">
        <v>590.46</v>
      </c>
      <c r="AY715" s="427" t="s">
        <v>407</v>
      </c>
      <c r="AZ715" s="80">
        <v>45.761758648923589</v>
      </c>
      <c r="BA715" s="611"/>
      <c r="BB715" s="495">
        <v>103.9</v>
      </c>
      <c r="BC715" s="495">
        <v>82.35</v>
      </c>
      <c r="BD715" s="495">
        <v>125.45</v>
      </c>
      <c r="BE715" s="427" t="s">
        <v>396</v>
      </c>
      <c r="BF715" s="80">
        <v>8.5930974022214688</v>
      </c>
      <c r="BG715" s="611"/>
      <c r="BH715" s="495">
        <v>22.37</v>
      </c>
      <c r="BI715" s="495">
        <v>12.06</v>
      </c>
      <c r="BJ715" s="495">
        <v>32.68</v>
      </c>
      <c r="BK715" s="427" t="s">
        <v>546</v>
      </c>
      <c r="BL715" s="80">
        <v>1.8501211635004262</v>
      </c>
      <c r="BM715" s="612"/>
      <c r="BN715" s="495">
        <v>2530.3000000000002</v>
      </c>
      <c r="BO715" s="495">
        <v>2490.59</v>
      </c>
      <c r="BP715" s="495">
        <v>2570.0100000000002</v>
      </c>
      <c r="BQ715" s="427" t="s">
        <v>286</v>
      </c>
      <c r="BR715" s="496"/>
      <c r="BS715" s="495">
        <v>2035.49</v>
      </c>
      <c r="BT715" s="495">
        <v>1978.74</v>
      </c>
      <c r="BU715" s="495">
        <v>2092.2399999999998</v>
      </c>
      <c r="BV715" s="427" t="s">
        <v>270</v>
      </c>
      <c r="BW715" s="80">
        <v>80.444611310911739</v>
      </c>
      <c r="BX715" s="427"/>
      <c r="BY715" s="495">
        <v>426.04</v>
      </c>
      <c r="BZ715" s="495">
        <v>388.17</v>
      </c>
      <c r="CA715" s="495">
        <v>463.91</v>
      </c>
      <c r="CB715" s="427" t="s">
        <v>300</v>
      </c>
      <c r="CC715" s="80">
        <v>16.837529146741492</v>
      </c>
      <c r="CD715" s="427"/>
      <c r="CE715" s="495">
        <v>41.12</v>
      </c>
      <c r="CF715" s="495">
        <v>29.12</v>
      </c>
      <c r="CG715" s="495">
        <v>53.13</v>
      </c>
      <c r="CH715" s="427" t="s">
        <v>426</v>
      </c>
      <c r="CI715" s="80">
        <v>1.6251037426392125</v>
      </c>
      <c r="CJ715" s="427"/>
      <c r="CK715" s="495">
        <v>27.64</v>
      </c>
      <c r="CL715" s="495">
        <v>10.32</v>
      </c>
      <c r="CM715" s="495">
        <v>44.96</v>
      </c>
      <c r="CN715" s="427" t="s">
        <v>828</v>
      </c>
      <c r="CO715" s="80">
        <v>1.0923605896534008</v>
      </c>
      <c r="CP715" s="612"/>
      <c r="CQ715" s="495">
        <v>1792.8</v>
      </c>
      <c r="CR715" s="495">
        <v>1716.17</v>
      </c>
      <c r="CS715" s="495">
        <v>1869.42</v>
      </c>
      <c r="CT715" s="427" t="s">
        <v>506</v>
      </c>
      <c r="CU715" s="496"/>
      <c r="CV715" s="495">
        <v>1092.56</v>
      </c>
      <c r="CW715" s="495">
        <v>1019.38</v>
      </c>
      <c r="CX715" s="495">
        <v>1165.74</v>
      </c>
      <c r="CY715" s="427" t="s">
        <v>407</v>
      </c>
      <c r="CZ715" s="80">
        <v>60.941543953592145</v>
      </c>
      <c r="DA715" s="427"/>
      <c r="DB715" s="495">
        <v>524.32000000000005</v>
      </c>
      <c r="DC715" s="495">
        <v>481.33</v>
      </c>
      <c r="DD715" s="495">
        <v>567.32000000000005</v>
      </c>
      <c r="DE715" s="427" t="s">
        <v>284</v>
      </c>
      <c r="DF715" s="80">
        <v>29.245872378402503</v>
      </c>
      <c r="DG715" s="427"/>
      <c r="DH715" s="495">
        <v>115.26</v>
      </c>
      <c r="DI715" s="495">
        <v>92.58</v>
      </c>
      <c r="DJ715" s="495">
        <v>137.93</v>
      </c>
      <c r="DK715" s="427" t="s">
        <v>392</v>
      </c>
      <c r="DL715" s="80">
        <v>6.42904953145917</v>
      </c>
      <c r="DM715" s="427"/>
      <c r="DN715" s="495">
        <v>60.66</v>
      </c>
      <c r="DO715" s="495">
        <v>44.63</v>
      </c>
      <c r="DP715" s="495">
        <v>76.69</v>
      </c>
      <c r="DQ715" s="427" t="s">
        <v>388</v>
      </c>
      <c r="DR715" s="497">
        <v>3.3835341365461846</v>
      </c>
    </row>
    <row r="716" spans="1:122" ht="12" customHeight="1" x14ac:dyDescent="0.35">
      <c r="A716" s="790"/>
      <c r="B716" s="387" t="s">
        <v>66</v>
      </c>
      <c r="C716" s="499">
        <v>2134.1</v>
      </c>
      <c r="D716" s="499">
        <v>2115.86</v>
      </c>
      <c r="E716" s="499">
        <v>2152.34</v>
      </c>
      <c r="F716" s="429" t="s">
        <v>266</v>
      </c>
      <c r="G716" s="500"/>
      <c r="H716" s="499">
        <v>1603.46</v>
      </c>
      <c r="I716" s="499">
        <v>1548.49</v>
      </c>
      <c r="J716" s="499">
        <v>1658.43</v>
      </c>
      <c r="K716" s="429" t="s">
        <v>276</v>
      </c>
      <c r="L716" s="500"/>
      <c r="M716" s="499">
        <v>1113.23</v>
      </c>
      <c r="N716" s="499">
        <v>1045.3399999999999</v>
      </c>
      <c r="O716" s="499">
        <v>1181.1199999999999</v>
      </c>
      <c r="P716" s="429" t="s">
        <v>277</v>
      </c>
      <c r="Q716" s="81">
        <v>69.426739675451827</v>
      </c>
      <c r="R716" s="429"/>
      <c r="S716" s="499">
        <v>425.81</v>
      </c>
      <c r="T716" s="499">
        <v>386.5</v>
      </c>
      <c r="U716" s="499">
        <v>465.12</v>
      </c>
      <c r="V716" s="429" t="s">
        <v>345</v>
      </c>
      <c r="W716" s="81">
        <v>26.555698302421014</v>
      </c>
      <c r="X716" s="429"/>
      <c r="Y716" s="499">
        <v>60.28</v>
      </c>
      <c r="Z716" s="499">
        <v>45.32</v>
      </c>
      <c r="AA716" s="499">
        <v>75.23</v>
      </c>
      <c r="AB716" s="429" t="s">
        <v>456</v>
      </c>
      <c r="AC716" s="81">
        <v>3.7593703615930547</v>
      </c>
      <c r="AD716" s="429"/>
      <c r="AE716" s="499">
        <v>4.1399999999999997</v>
      </c>
      <c r="AF716" s="499">
        <v>1.31</v>
      </c>
      <c r="AG716" s="499">
        <v>6.97</v>
      </c>
      <c r="AH716" s="429" t="s">
        <v>697</v>
      </c>
      <c r="AI716" s="81">
        <v>0.25819166053409498</v>
      </c>
      <c r="AJ716" s="429"/>
      <c r="AK716" s="499">
        <v>1002.83</v>
      </c>
      <c r="AL716" s="499">
        <v>939.79</v>
      </c>
      <c r="AM716" s="499">
        <v>1065.8699999999999</v>
      </c>
      <c r="AN716" s="429" t="s">
        <v>375</v>
      </c>
      <c r="AO716" s="499"/>
      <c r="AP716" s="499">
        <v>475.71</v>
      </c>
      <c r="AQ716" s="499">
        <v>422.62</v>
      </c>
      <c r="AR716" s="499">
        <v>528.79999999999995</v>
      </c>
      <c r="AS716" s="429" t="s">
        <v>296</v>
      </c>
      <c r="AT716" s="81">
        <v>47.436753986218996</v>
      </c>
      <c r="AU716" s="613"/>
      <c r="AV716" s="499">
        <v>417.88</v>
      </c>
      <c r="AW716" s="499">
        <v>385.23</v>
      </c>
      <c r="AX716" s="499">
        <v>450.53</v>
      </c>
      <c r="AY716" s="429" t="s">
        <v>279</v>
      </c>
      <c r="AZ716" s="81">
        <v>41.670073691453183</v>
      </c>
      <c r="BA716" s="613"/>
      <c r="BB716" s="499">
        <v>90.48</v>
      </c>
      <c r="BC716" s="499">
        <v>69.62</v>
      </c>
      <c r="BD716" s="499">
        <v>111.34</v>
      </c>
      <c r="BE716" s="429" t="s">
        <v>312</v>
      </c>
      <c r="BF716" s="81">
        <v>9.0224664200313107</v>
      </c>
      <c r="BG716" s="613"/>
      <c r="BH716" s="499">
        <v>18.75</v>
      </c>
      <c r="BI716" s="499">
        <v>9.5</v>
      </c>
      <c r="BJ716" s="499">
        <v>28.01</v>
      </c>
      <c r="BK716" s="429" t="s">
        <v>405</v>
      </c>
      <c r="BL716" s="81">
        <v>1.869708724310202</v>
      </c>
      <c r="BM716" s="574"/>
      <c r="BN716" s="499">
        <v>1872.52</v>
      </c>
      <c r="BO716" s="499">
        <v>1838.34</v>
      </c>
      <c r="BP716" s="499">
        <v>1906.7</v>
      </c>
      <c r="BQ716" s="429" t="s">
        <v>268</v>
      </c>
      <c r="BR716" s="500"/>
      <c r="BS716" s="499">
        <v>1575.5</v>
      </c>
      <c r="BT716" s="499">
        <v>1529.83</v>
      </c>
      <c r="BU716" s="499">
        <v>1621.17</v>
      </c>
      <c r="BV716" s="429" t="s">
        <v>280</v>
      </c>
      <c r="BW716" s="81">
        <v>84.137953132676827</v>
      </c>
      <c r="BX716" s="429"/>
      <c r="BY716" s="499">
        <v>245.41</v>
      </c>
      <c r="BZ716" s="499">
        <v>214.67</v>
      </c>
      <c r="CA716" s="499">
        <v>276.14999999999998</v>
      </c>
      <c r="CB716" s="429" t="s">
        <v>469</v>
      </c>
      <c r="CC716" s="81">
        <v>13.10586802811185</v>
      </c>
      <c r="CD716" s="429"/>
      <c r="CE716" s="499">
        <v>25.4</v>
      </c>
      <c r="CF716" s="499">
        <v>15.23</v>
      </c>
      <c r="CG716" s="499">
        <v>35.57</v>
      </c>
      <c r="CH716" s="429" t="s">
        <v>588</v>
      </c>
      <c r="CI716" s="81">
        <v>1.3564608121675603</v>
      </c>
      <c r="CJ716" s="429"/>
      <c r="CK716" s="499">
        <v>26.21</v>
      </c>
      <c r="CL716" s="499">
        <v>9.31</v>
      </c>
      <c r="CM716" s="499">
        <v>43.11</v>
      </c>
      <c r="CN716" s="429" t="s">
        <v>581</v>
      </c>
      <c r="CO716" s="81">
        <v>1.3997180270437699</v>
      </c>
      <c r="CP716" s="574"/>
      <c r="CQ716" s="499">
        <v>1300.67</v>
      </c>
      <c r="CR716" s="499">
        <v>1235.02</v>
      </c>
      <c r="CS716" s="499">
        <v>1366.33</v>
      </c>
      <c r="CT716" s="429" t="s">
        <v>314</v>
      </c>
      <c r="CU716" s="500"/>
      <c r="CV716" s="499">
        <v>781.55</v>
      </c>
      <c r="CW716" s="499">
        <v>717.45</v>
      </c>
      <c r="CX716" s="499">
        <v>845.65</v>
      </c>
      <c r="CY716" s="429" t="s">
        <v>284</v>
      </c>
      <c r="CZ716" s="81">
        <v>60.088262203325968</v>
      </c>
      <c r="DA716" s="429"/>
      <c r="DB716" s="499">
        <v>364.36</v>
      </c>
      <c r="DC716" s="499">
        <v>329.48</v>
      </c>
      <c r="DD716" s="499">
        <v>399.23</v>
      </c>
      <c r="DE716" s="429" t="s">
        <v>293</v>
      </c>
      <c r="DF716" s="81">
        <v>28.013254707189372</v>
      </c>
      <c r="DG716" s="429"/>
      <c r="DH716" s="499">
        <v>99.03</v>
      </c>
      <c r="DI716" s="499">
        <v>78.87</v>
      </c>
      <c r="DJ716" s="499">
        <v>119.19</v>
      </c>
      <c r="DK716" s="429" t="s">
        <v>370</v>
      </c>
      <c r="DL716" s="81">
        <v>7.613768288651233</v>
      </c>
      <c r="DM716" s="429"/>
      <c r="DN716" s="499">
        <v>55.74</v>
      </c>
      <c r="DO716" s="499">
        <v>41.93</v>
      </c>
      <c r="DP716" s="499">
        <v>69.55</v>
      </c>
      <c r="DQ716" s="429" t="s">
        <v>372</v>
      </c>
      <c r="DR716" s="501">
        <v>4.2854836353571617</v>
      </c>
    </row>
    <row r="717" spans="1:122" ht="12" customHeight="1" x14ac:dyDescent="0.35">
      <c r="A717" s="790"/>
      <c r="B717" s="393" t="s">
        <v>67</v>
      </c>
      <c r="C717" s="503">
        <v>776.79</v>
      </c>
      <c r="D717" s="503">
        <v>767.83</v>
      </c>
      <c r="E717" s="503">
        <v>785.74</v>
      </c>
      <c r="F717" s="413" t="s">
        <v>269</v>
      </c>
      <c r="G717" s="504"/>
      <c r="H717" s="503">
        <v>373.46</v>
      </c>
      <c r="I717" s="503">
        <v>343.27</v>
      </c>
      <c r="J717" s="503">
        <v>403.65</v>
      </c>
      <c r="K717" s="413" t="s">
        <v>357</v>
      </c>
      <c r="L717" s="504"/>
      <c r="M717" s="503">
        <v>204.38</v>
      </c>
      <c r="N717" s="503">
        <v>178.77</v>
      </c>
      <c r="O717" s="503">
        <v>230</v>
      </c>
      <c r="P717" s="413" t="s">
        <v>469</v>
      </c>
      <c r="Q717" s="82">
        <v>54.726075081668725</v>
      </c>
      <c r="R717" s="413"/>
      <c r="S717" s="503">
        <v>153.66</v>
      </c>
      <c r="T717" s="503">
        <v>139.04</v>
      </c>
      <c r="U717" s="503">
        <v>168.29</v>
      </c>
      <c r="V717" s="413" t="s">
        <v>293</v>
      </c>
      <c r="W717" s="82">
        <v>41.144968671343648</v>
      </c>
      <c r="X717" s="413"/>
      <c r="Y717" s="503">
        <v>12.69</v>
      </c>
      <c r="Z717" s="503">
        <v>8.61</v>
      </c>
      <c r="AA717" s="503">
        <v>16.760000000000002</v>
      </c>
      <c r="AB717" s="413" t="s">
        <v>531</v>
      </c>
      <c r="AC717" s="82">
        <v>3.3979542655170567</v>
      </c>
      <c r="AD717" s="413"/>
      <c r="AE717" s="503">
        <v>2.73</v>
      </c>
      <c r="AF717" s="503">
        <v>0.3</v>
      </c>
      <c r="AG717" s="503">
        <v>5.16</v>
      </c>
      <c r="AH717" s="413" t="s">
        <v>801</v>
      </c>
      <c r="AI717" s="82">
        <v>0.73100198147057249</v>
      </c>
      <c r="AJ717" s="413"/>
      <c r="AK717" s="503">
        <v>206.28</v>
      </c>
      <c r="AL717" s="503">
        <v>184.16</v>
      </c>
      <c r="AM717" s="503">
        <v>228.41</v>
      </c>
      <c r="AN717" s="413" t="s">
        <v>346</v>
      </c>
      <c r="AO717" s="503"/>
      <c r="AP717" s="503">
        <v>53.81</v>
      </c>
      <c r="AQ717" s="503">
        <v>39.479999999999997</v>
      </c>
      <c r="AR717" s="503">
        <v>68.150000000000006</v>
      </c>
      <c r="AS717" s="413" t="s">
        <v>559</v>
      </c>
      <c r="AT717" s="82">
        <v>26.085902656583286</v>
      </c>
      <c r="AU717" s="614"/>
      <c r="AV717" s="503">
        <v>135.43</v>
      </c>
      <c r="AW717" s="503">
        <v>123.05</v>
      </c>
      <c r="AX717" s="503">
        <v>147.82</v>
      </c>
      <c r="AY717" s="413" t="s">
        <v>345</v>
      </c>
      <c r="AZ717" s="82">
        <v>65.653480705836728</v>
      </c>
      <c r="BA717" s="614"/>
      <c r="BB717" s="503">
        <v>13.42</v>
      </c>
      <c r="BC717" s="503">
        <v>8.43</v>
      </c>
      <c r="BD717" s="503">
        <v>18.41</v>
      </c>
      <c r="BE717" s="413" t="s">
        <v>595</v>
      </c>
      <c r="BF717" s="82">
        <v>6.50572038006593</v>
      </c>
      <c r="BG717" s="614"/>
      <c r="BH717" s="503">
        <v>3.62</v>
      </c>
      <c r="BI717" s="503">
        <v>2.0499999999999998</v>
      </c>
      <c r="BJ717" s="503">
        <v>5.19</v>
      </c>
      <c r="BK717" s="413" t="s">
        <v>608</v>
      </c>
      <c r="BL717" s="82">
        <v>1.7548962575140585</v>
      </c>
      <c r="BM717" s="615"/>
      <c r="BN717" s="503">
        <v>657.78</v>
      </c>
      <c r="BO717" s="503">
        <v>643.65</v>
      </c>
      <c r="BP717" s="503">
        <v>671.91</v>
      </c>
      <c r="BQ717" s="413" t="s">
        <v>267</v>
      </c>
      <c r="BR717" s="504"/>
      <c r="BS717" s="503">
        <v>459.99</v>
      </c>
      <c r="BT717" s="503">
        <v>437.93</v>
      </c>
      <c r="BU717" s="503">
        <v>482.05</v>
      </c>
      <c r="BV717" s="413" t="s">
        <v>283</v>
      </c>
      <c r="BW717" s="82">
        <v>69.930675909878687</v>
      </c>
      <c r="BX717" s="413"/>
      <c r="BY717" s="503">
        <v>180.63</v>
      </c>
      <c r="BZ717" s="503">
        <v>163.02000000000001</v>
      </c>
      <c r="CA717" s="503">
        <v>198.24</v>
      </c>
      <c r="CB717" s="413" t="s">
        <v>348</v>
      </c>
      <c r="CC717" s="82">
        <v>27.460549119766487</v>
      </c>
      <c r="CD717" s="413"/>
      <c r="CE717" s="503">
        <v>15.72</v>
      </c>
      <c r="CF717" s="503">
        <v>9.81</v>
      </c>
      <c r="CG717" s="503">
        <v>21.64</v>
      </c>
      <c r="CH717" s="413" t="s">
        <v>490</v>
      </c>
      <c r="CI717" s="82">
        <v>2.3898567910243549</v>
      </c>
      <c r="CJ717" s="413"/>
      <c r="CK717" s="503">
        <v>1.43</v>
      </c>
      <c r="CL717" s="503">
        <v>0.02</v>
      </c>
      <c r="CM717" s="503">
        <v>2.84</v>
      </c>
      <c r="CN717" s="413" t="s">
        <v>965</v>
      </c>
      <c r="CO717" s="82">
        <v>0.2173979141962358</v>
      </c>
      <c r="CP717" s="615"/>
      <c r="CQ717" s="503">
        <v>492.13</v>
      </c>
      <c r="CR717" s="503">
        <v>460.77</v>
      </c>
      <c r="CS717" s="503">
        <v>523.49</v>
      </c>
      <c r="CT717" s="413" t="s">
        <v>301</v>
      </c>
      <c r="CU717" s="504"/>
      <c r="CV717" s="503">
        <v>311.01</v>
      </c>
      <c r="CW717" s="503">
        <v>276.85000000000002</v>
      </c>
      <c r="CX717" s="503">
        <v>345.18</v>
      </c>
      <c r="CY717" s="413" t="s">
        <v>390</v>
      </c>
      <c r="CZ717" s="82">
        <v>63.196716314794863</v>
      </c>
      <c r="DA717" s="413"/>
      <c r="DB717" s="503">
        <v>159.97</v>
      </c>
      <c r="DC717" s="503">
        <v>139.47999999999999</v>
      </c>
      <c r="DD717" s="503">
        <v>180.46</v>
      </c>
      <c r="DE717" s="413" t="s">
        <v>453</v>
      </c>
      <c r="DF717" s="82">
        <v>32.505638753987768</v>
      </c>
      <c r="DG717" s="413"/>
      <c r="DH717" s="503">
        <v>16.23</v>
      </c>
      <c r="DI717" s="503">
        <v>12.23</v>
      </c>
      <c r="DJ717" s="503">
        <v>20.22</v>
      </c>
      <c r="DK717" s="413" t="s">
        <v>372</v>
      </c>
      <c r="DL717" s="82">
        <v>3.2979090890618332</v>
      </c>
      <c r="DM717" s="413"/>
      <c r="DN717" s="503">
        <v>4.92</v>
      </c>
      <c r="DO717" s="503">
        <v>2.57</v>
      </c>
      <c r="DP717" s="503">
        <v>7.27</v>
      </c>
      <c r="DQ717" s="413" t="s">
        <v>387</v>
      </c>
      <c r="DR717" s="505">
        <v>0.99973584215552802</v>
      </c>
    </row>
    <row r="718" spans="1:122" ht="12" customHeight="1" x14ac:dyDescent="0.35">
      <c r="A718" s="786" t="s">
        <v>84</v>
      </c>
      <c r="B718" s="379" t="s">
        <v>255</v>
      </c>
      <c r="C718" s="495">
        <v>42.88</v>
      </c>
      <c r="D718" s="495">
        <v>42.37</v>
      </c>
      <c r="E718" s="495">
        <v>43.39</v>
      </c>
      <c r="F718" s="427" t="s">
        <v>269</v>
      </c>
      <c r="G718" s="496"/>
      <c r="H718" s="495">
        <v>12.12</v>
      </c>
      <c r="I718" s="495">
        <v>10.99</v>
      </c>
      <c r="J718" s="495">
        <v>13.25</v>
      </c>
      <c r="K718" s="427" t="s">
        <v>353</v>
      </c>
      <c r="L718" s="496"/>
      <c r="M718" s="495">
        <v>6.96</v>
      </c>
      <c r="N718" s="495">
        <v>6.09</v>
      </c>
      <c r="O718" s="495">
        <v>7.83</v>
      </c>
      <c r="P718" s="427" t="s">
        <v>469</v>
      </c>
      <c r="Q718" s="80">
        <v>57.425742574257434</v>
      </c>
      <c r="R718" s="427"/>
      <c r="S718" s="495">
        <v>3.59</v>
      </c>
      <c r="T718" s="495">
        <v>3</v>
      </c>
      <c r="U718" s="495">
        <v>4.18</v>
      </c>
      <c r="V718" s="427" t="s">
        <v>363</v>
      </c>
      <c r="W718" s="80">
        <v>29.620462046204622</v>
      </c>
      <c r="X718" s="427"/>
      <c r="Y718" s="495">
        <v>1.1599999999999999</v>
      </c>
      <c r="Z718" s="495">
        <v>0.75</v>
      </c>
      <c r="AA718" s="495">
        <v>1.58</v>
      </c>
      <c r="AB718" s="427" t="s">
        <v>627</v>
      </c>
      <c r="AC718" s="80">
        <v>9.5709570957095718</v>
      </c>
      <c r="AD718" s="427"/>
      <c r="AE718" s="495">
        <v>0.4</v>
      </c>
      <c r="AF718" s="495">
        <v>0.11</v>
      </c>
      <c r="AG718" s="495">
        <v>0.7</v>
      </c>
      <c r="AH718" s="427" t="s">
        <v>322</v>
      </c>
      <c r="AI718" s="80">
        <v>3.3003300330033007</v>
      </c>
      <c r="AJ718" s="427"/>
      <c r="AK718" s="495">
        <v>10.9</v>
      </c>
      <c r="AL718" s="495">
        <v>9.7799999999999994</v>
      </c>
      <c r="AM718" s="495">
        <v>12.02</v>
      </c>
      <c r="AN718" s="427" t="s">
        <v>470</v>
      </c>
      <c r="AO718" s="495"/>
      <c r="AP718" s="495">
        <v>4.0999999999999996</v>
      </c>
      <c r="AQ718" s="495">
        <v>3.46</v>
      </c>
      <c r="AR718" s="495">
        <v>4.7300000000000004</v>
      </c>
      <c r="AS718" s="427" t="s">
        <v>436</v>
      </c>
      <c r="AT718" s="80">
        <v>37.614678899082563</v>
      </c>
      <c r="AU718" s="611"/>
      <c r="AV718" s="495">
        <v>4.6399999999999997</v>
      </c>
      <c r="AW718" s="495">
        <v>3.98</v>
      </c>
      <c r="AX718" s="495">
        <v>5.3</v>
      </c>
      <c r="AY718" s="427" t="s">
        <v>394</v>
      </c>
      <c r="AZ718" s="80">
        <v>42.568807339449535</v>
      </c>
      <c r="BA718" s="611"/>
      <c r="BB718" s="495">
        <v>1.58</v>
      </c>
      <c r="BC718" s="495">
        <v>1.06</v>
      </c>
      <c r="BD718" s="495">
        <v>2.1</v>
      </c>
      <c r="BE718" s="427" t="s">
        <v>440</v>
      </c>
      <c r="BF718" s="80">
        <v>14.495412844036698</v>
      </c>
      <c r="BG718" s="611"/>
      <c r="BH718" s="495">
        <v>0.57999999999999996</v>
      </c>
      <c r="BI718" s="495">
        <v>0.21</v>
      </c>
      <c r="BJ718" s="495">
        <v>0.94</v>
      </c>
      <c r="BK718" s="427" t="s">
        <v>766</v>
      </c>
      <c r="BL718" s="80">
        <v>5.3211009174311918</v>
      </c>
      <c r="BM718" s="612"/>
      <c r="BN718" s="495">
        <v>22.01</v>
      </c>
      <c r="BO718" s="495">
        <v>20.49</v>
      </c>
      <c r="BP718" s="495">
        <v>23.53</v>
      </c>
      <c r="BQ718" s="427" t="s">
        <v>273</v>
      </c>
      <c r="BR718" s="496"/>
      <c r="BS718" s="495">
        <v>13.15</v>
      </c>
      <c r="BT718" s="495">
        <v>12.17</v>
      </c>
      <c r="BU718" s="495">
        <v>14.14</v>
      </c>
      <c r="BV718" s="427" t="s">
        <v>344</v>
      </c>
      <c r="BW718" s="80">
        <v>59.745570195365737</v>
      </c>
      <c r="BX718" s="427"/>
      <c r="BY718" s="495">
        <v>5.58</v>
      </c>
      <c r="BZ718" s="495">
        <v>4.62</v>
      </c>
      <c r="CA718" s="495">
        <v>6.53</v>
      </c>
      <c r="CB718" s="427" t="s">
        <v>457</v>
      </c>
      <c r="CC718" s="80">
        <v>25.352112676056336</v>
      </c>
      <c r="CD718" s="427"/>
      <c r="CE718" s="495">
        <v>2.94</v>
      </c>
      <c r="CF718" s="495">
        <v>2.23</v>
      </c>
      <c r="CG718" s="495">
        <v>3.65</v>
      </c>
      <c r="CH718" s="427" t="s">
        <v>291</v>
      </c>
      <c r="CI718" s="80">
        <v>13.3575647432985</v>
      </c>
      <c r="CJ718" s="427"/>
      <c r="CK718" s="495">
        <v>0.34</v>
      </c>
      <c r="CL718" s="495">
        <v>0.14000000000000001</v>
      </c>
      <c r="CM718" s="495">
        <v>0.53</v>
      </c>
      <c r="CN718" s="427" t="s">
        <v>491</v>
      </c>
      <c r="CO718" s="80">
        <v>1.5447523852794183</v>
      </c>
      <c r="CP718" s="612"/>
      <c r="CQ718" s="495">
        <v>7.69</v>
      </c>
      <c r="CR718" s="495">
        <v>6.61</v>
      </c>
      <c r="CS718" s="495">
        <v>8.77</v>
      </c>
      <c r="CT718" s="427" t="s">
        <v>397</v>
      </c>
      <c r="CU718" s="496"/>
      <c r="CV718" s="495">
        <v>3.88</v>
      </c>
      <c r="CW718" s="495">
        <v>3.07</v>
      </c>
      <c r="CX718" s="495">
        <v>4.68</v>
      </c>
      <c r="CY718" s="427" t="s">
        <v>396</v>
      </c>
      <c r="CZ718" s="80">
        <v>50.455136540962286</v>
      </c>
      <c r="DA718" s="427"/>
      <c r="DB718" s="495">
        <v>2.5499999999999998</v>
      </c>
      <c r="DC718" s="495">
        <v>2.0499999999999998</v>
      </c>
      <c r="DD718" s="495">
        <v>3.04</v>
      </c>
      <c r="DE718" s="427" t="s">
        <v>392</v>
      </c>
      <c r="DF718" s="80">
        <v>33.159947984395316</v>
      </c>
      <c r="DG718" s="427"/>
      <c r="DH718" s="495">
        <v>1.07</v>
      </c>
      <c r="DI718" s="495">
        <v>0.75</v>
      </c>
      <c r="DJ718" s="495">
        <v>1.4</v>
      </c>
      <c r="DK718" s="427" t="s">
        <v>538</v>
      </c>
      <c r="DL718" s="80">
        <v>13.914174252275682</v>
      </c>
      <c r="DM718" s="427"/>
      <c r="DN718" s="495">
        <v>0.19</v>
      </c>
      <c r="DO718" s="495">
        <v>7.0000000000000007E-2</v>
      </c>
      <c r="DP718" s="495">
        <v>0.31</v>
      </c>
      <c r="DQ718" s="427" t="s">
        <v>399</v>
      </c>
      <c r="DR718" s="497">
        <v>2.4707412223667102</v>
      </c>
    </row>
    <row r="719" spans="1:122" ht="12" customHeight="1" x14ac:dyDescent="0.35">
      <c r="A719" s="787"/>
      <c r="B719" s="387" t="s">
        <v>66</v>
      </c>
      <c r="C719" s="499">
        <v>19.79</v>
      </c>
      <c r="D719" s="499">
        <v>19.559999999999999</v>
      </c>
      <c r="E719" s="499">
        <v>20.03</v>
      </c>
      <c r="F719" s="429" t="s">
        <v>269</v>
      </c>
      <c r="G719" s="500"/>
      <c r="H719" s="499">
        <v>9.6999999999999993</v>
      </c>
      <c r="I719" s="499">
        <v>8.81</v>
      </c>
      <c r="J719" s="499">
        <v>10.59</v>
      </c>
      <c r="K719" s="429" t="s">
        <v>345</v>
      </c>
      <c r="L719" s="500"/>
      <c r="M719" s="499">
        <v>6.71</v>
      </c>
      <c r="N719" s="499">
        <v>5.86</v>
      </c>
      <c r="O719" s="499">
        <v>7.56</v>
      </c>
      <c r="P719" s="429" t="s">
        <v>453</v>
      </c>
      <c r="Q719" s="81">
        <v>69.175257731958766</v>
      </c>
      <c r="R719" s="429"/>
      <c r="S719" s="499">
        <v>2.66</v>
      </c>
      <c r="T719" s="499">
        <v>2.25</v>
      </c>
      <c r="U719" s="499">
        <v>3.07</v>
      </c>
      <c r="V719" s="429" t="s">
        <v>436</v>
      </c>
      <c r="W719" s="81">
        <v>27.422680412371136</v>
      </c>
      <c r="X719" s="429"/>
      <c r="Y719" s="499">
        <v>0.28000000000000003</v>
      </c>
      <c r="Z719" s="499">
        <v>0.08</v>
      </c>
      <c r="AA719" s="499">
        <v>0.48</v>
      </c>
      <c r="AB719" s="429" t="s">
        <v>715</v>
      </c>
      <c r="AC719" s="81">
        <v>2.8865979381443303</v>
      </c>
      <c r="AD719" s="429"/>
      <c r="AE719" s="499">
        <v>0.05</v>
      </c>
      <c r="AF719" s="499">
        <v>0.01</v>
      </c>
      <c r="AG719" s="499">
        <v>0.09</v>
      </c>
      <c r="AH719" s="429" t="s">
        <v>497</v>
      </c>
      <c r="AI719" s="81">
        <v>0.51546391752577325</v>
      </c>
      <c r="AJ719" s="429"/>
      <c r="AK719" s="499">
        <v>7.17</v>
      </c>
      <c r="AL719" s="499">
        <v>6.42</v>
      </c>
      <c r="AM719" s="499">
        <v>7.91</v>
      </c>
      <c r="AN719" s="429" t="s">
        <v>333</v>
      </c>
      <c r="AO719" s="499"/>
      <c r="AP719" s="499">
        <v>3.84</v>
      </c>
      <c r="AQ719" s="499">
        <v>3.22</v>
      </c>
      <c r="AR719" s="499">
        <v>4.46</v>
      </c>
      <c r="AS719" s="429" t="s">
        <v>485</v>
      </c>
      <c r="AT719" s="81">
        <v>53.556485355648533</v>
      </c>
      <c r="AU719" s="613"/>
      <c r="AV719" s="499">
        <v>2.93</v>
      </c>
      <c r="AW719" s="499">
        <v>2.5099999999999998</v>
      </c>
      <c r="AX719" s="499">
        <v>3.35</v>
      </c>
      <c r="AY719" s="429" t="s">
        <v>394</v>
      </c>
      <c r="AZ719" s="81">
        <v>40.864714086471409</v>
      </c>
      <c r="BA719" s="613"/>
      <c r="BB719" s="499">
        <v>0.34</v>
      </c>
      <c r="BC719" s="499">
        <v>0.19</v>
      </c>
      <c r="BD719" s="499">
        <v>0.48</v>
      </c>
      <c r="BE719" s="429" t="s">
        <v>578</v>
      </c>
      <c r="BF719" s="81">
        <v>4.7419804741980478</v>
      </c>
      <c r="BG719" s="613"/>
      <c r="BH719" s="499">
        <v>0.06</v>
      </c>
      <c r="BI719" s="499">
        <v>0.01</v>
      </c>
      <c r="BJ719" s="499">
        <v>0.11</v>
      </c>
      <c r="BK719" s="429" t="s">
        <v>657</v>
      </c>
      <c r="BL719" s="81">
        <v>0.83682008368200833</v>
      </c>
      <c r="BM719" s="574"/>
      <c r="BN719" s="499">
        <v>14.35</v>
      </c>
      <c r="BO719" s="499">
        <v>13.5</v>
      </c>
      <c r="BP719" s="499">
        <v>15.2</v>
      </c>
      <c r="BQ719" s="429" t="s">
        <v>443</v>
      </c>
      <c r="BR719" s="500"/>
      <c r="BS719" s="499">
        <v>11.4</v>
      </c>
      <c r="BT719" s="499">
        <v>10.63</v>
      </c>
      <c r="BU719" s="499">
        <v>12.17</v>
      </c>
      <c r="BV719" s="429" t="s">
        <v>273</v>
      </c>
      <c r="BW719" s="81">
        <v>79.442508710801391</v>
      </c>
      <c r="BX719" s="429"/>
      <c r="BY719" s="499">
        <v>2.7</v>
      </c>
      <c r="BZ719" s="499">
        <v>2.19</v>
      </c>
      <c r="CA719" s="499">
        <v>3.21</v>
      </c>
      <c r="CB719" s="429" t="s">
        <v>489</v>
      </c>
      <c r="CC719" s="81">
        <v>18.815331010452962</v>
      </c>
      <c r="CD719" s="429"/>
      <c r="CE719" s="499">
        <v>0.18</v>
      </c>
      <c r="CF719" s="499">
        <v>7.0000000000000007E-2</v>
      </c>
      <c r="CG719" s="499">
        <v>0.28999999999999998</v>
      </c>
      <c r="CH719" s="429" t="s">
        <v>420</v>
      </c>
      <c r="CI719" s="81">
        <v>1.254355400696864</v>
      </c>
      <c r="CJ719" s="429"/>
      <c r="CK719" s="499">
        <v>7.0000000000000007E-2</v>
      </c>
      <c r="CL719" s="499">
        <v>0.01</v>
      </c>
      <c r="CM719" s="499">
        <v>0.12</v>
      </c>
      <c r="CN719" s="429" t="s">
        <v>869</v>
      </c>
      <c r="CO719" s="81">
        <v>0.48780487804878059</v>
      </c>
      <c r="CP719" s="574"/>
      <c r="CQ719" s="499">
        <v>4.3499999999999996</v>
      </c>
      <c r="CR719" s="499">
        <v>3.67</v>
      </c>
      <c r="CS719" s="499">
        <v>5.04</v>
      </c>
      <c r="CT719" s="429" t="s">
        <v>433</v>
      </c>
      <c r="CU719" s="500"/>
      <c r="CV719" s="499">
        <v>2.82</v>
      </c>
      <c r="CW719" s="499">
        <v>2.21</v>
      </c>
      <c r="CX719" s="499">
        <v>3.43</v>
      </c>
      <c r="CY719" s="429" t="s">
        <v>302</v>
      </c>
      <c r="CZ719" s="81">
        <v>64.827586206896541</v>
      </c>
      <c r="DA719" s="429"/>
      <c r="DB719" s="499">
        <v>1.1200000000000001</v>
      </c>
      <c r="DC719" s="499">
        <v>0.83</v>
      </c>
      <c r="DD719" s="499">
        <v>1.41</v>
      </c>
      <c r="DE719" s="429" t="s">
        <v>424</v>
      </c>
      <c r="DF719" s="81">
        <v>25.747126436781613</v>
      </c>
      <c r="DG719" s="429"/>
      <c r="DH719" s="499">
        <v>0.28999999999999998</v>
      </c>
      <c r="DI719" s="499">
        <v>0.09</v>
      </c>
      <c r="DJ719" s="499">
        <v>0.5</v>
      </c>
      <c r="DK719" s="429" t="s">
        <v>501</v>
      </c>
      <c r="DL719" s="81">
        <v>6.666666666666667</v>
      </c>
      <c r="DM719" s="429"/>
      <c r="DN719" s="499">
        <v>0.12</v>
      </c>
      <c r="DO719" s="499">
        <v>0.01</v>
      </c>
      <c r="DP719" s="499">
        <v>0.23</v>
      </c>
      <c r="DQ719" s="429" t="s">
        <v>966</v>
      </c>
      <c r="DR719" s="501">
        <v>2.7586206896551726</v>
      </c>
    </row>
    <row r="720" spans="1:122" ht="12" customHeight="1" x14ac:dyDescent="0.35">
      <c r="A720" s="788"/>
      <c r="B720" s="393" t="s">
        <v>67</v>
      </c>
      <c r="C720" s="503">
        <v>23.08</v>
      </c>
      <c r="D720" s="503">
        <v>22.64</v>
      </c>
      <c r="E720" s="503">
        <v>23.53</v>
      </c>
      <c r="F720" s="413" t="s">
        <v>281</v>
      </c>
      <c r="G720" s="504"/>
      <c r="H720" s="503">
        <v>2.42</v>
      </c>
      <c r="I720" s="503">
        <v>1.71</v>
      </c>
      <c r="J720" s="503">
        <v>3.13</v>
      </c>
      <c r="K720" s="413" t="s">
        <v>426</v>
      </c>
      <c r="L720" s="504"/>
      <c r="M720" s="503">
        <v>0.25</v>
      </c>
      <c r="N720" s="503">
        <v>0.06</v>
      </c>
      <c r="O720" s="503">
        <v>0.44</v>
      </c>
      <c r="P720" s="413" t="s">
        <v>655</v>
      </c>
      <c r="Q720" s="82">
        <v>10.330578512396695</v>
      </c>
      <c r="R720" s="413"/>
      <c r="S720" s="503">
        <v>0.93</v>
      </c>
      <c r="T720" s="503">
        <v>0.5</v>
      </c>
      <c r="U720" s="503">
        <v>1.36</v>
      </c>
      <c r="V720" s="413" t="s">
        <v>613</v>
      </c>
      <c r="W720" s="82">
        <v>38.429752066115711</v>
      </c>
      <c r="X720" s="413"/>
      <c r="Y720" s="503">
        <v>0.89</v>
      </c>
      <c r="Z720" s="503">
        <v>0.54</v>
      </c>
      <c r="AA720" s="503">
        <v>1.24</v>
      </c>
      <c r="AB720" s="413" t="s">
        <v>450</v>
      </c>
      <c r="AC720" s="82">
        <v>36.776859504132233</v>
      </c>
      <c r="AD720" s="413"/>
      <c r="AE720" s="503">
        <v>0.36</v>
      </c>
      <c r="AF720" s="503">
        <v>7.0000000000000007E-2</v>
      </c>
      <c r="AG720" s="503">
        <v>0.64</v>
      </c>
      <c r="AH720" s="413" t="s">
        <v>784</v>
      </c>
      <c r="AI720" s="82">
        <v>14.87603305785124</v>
      </c>
      <c r="AJ720" s="413"/>
      <c r="AK720" s="503">
        <v>3.73</v>
      </c>
      <c r="AL720" s="503">
        <v>2.89</v>
      </c>
      <c r="AM720" s="503">
        <v>4.57</v>
      </c>
      <c r="AN720" s="413" t="s">
        <v>409</v>
      </c>
      <c r="AO720" s="503"/>
      <c r="AP720" s="503">
        <v>0.26</v>
      </c>
      <c r="AQ720" s="503">
        <v>0.11</v>
      </c>
      <c r="AR720" s="503">
        <v>0.41</v>
      </c>
      <c r="AS720" s="413" t="s">
        <v>777</v>
      </c>
      <c r="AT720" s="82">
        <v>6.9705093833780163</v>
      </c>
      <c r="AU720" s="614"/>
      <c r="AV720" s="503">
        <v>1.71</v>
      </c>
      <c r="AW720" s="503">
        <v>1.2</v>
      </c>
      <c r="AX720" s="503">
        <v>2.23</v>
      </c>
      <c r="AY720" s="413" t="s">
        <v>612</v>
      </c>
      <c r="AZ720" s="82">
        <v>45.844504021447719</v>
      </c>
      <c r="BA720" s="614"/>
      <c r="BB720" s="503">
        <v>1.24</v>
      </c>
      <c r="BC720" s="503">
        <v>0.75</v>
      </c>
      <c r="BD720" s="503">
        <v>1.74</v>
      </c>
      <c r="BE720" s="413" t="s">
        <v>720</v>
      </c>
      <c r="BF720" s="82">
        <v>33.243967828418228</v>
      </c>
      <c r="BG720" s="614"/>
      <c r="BH720" s="503">
        <v>0.51</v>
      </c>
      <c r="BI720" s="503">
        <v>0.16</v>
      </c>
      <c r="BJ720" s="503">
        <v>0.86</v>
      </c>
      <c r="BK720" s="413" t="s">
        <v>697</v>
      </c>
      <c r="BL720" s="82">
        <v>13.672922252010725</v>
      </c>
      <c r="BM720" s="615"/>
      <c r="BN720" s="503">
        <v>7.66</v>
      </c>
      <c r="BO720" s="503">
        <v>6.41</v>
      </c>
      <c r="BP720" s="503">
        <v>8.9</v>
      </c>
      <c r="BQ720" s="413" t="s">
        <v>391</v>
      </c>
      <c r="BR720" s="504"/>
      <c r="BS720" s="503">
        <v>1.75</v>
      </c>
      <c r="BT720" s="503">
        <v>1.1399999999999999</v>
      </c>
      <c r="BU720" s="503">
        <v>2.36</v>
      </c>
      <c r="BV720" s="413" t="s">
        <v>518</v>
      </c>
      <c r="BW720" s="82">
        <v>22.845953002610965</v>
      </c>
      <c r="BX720" s="413"/>
      <c r="BY720" s="503">
        <v>2.88</v>
      </c>
      <c r="BZ720" s="503">
        <v>2.0699999999999998</v>
      </c>
      <c r="CA720" s="503">
        <v>3.69</v>
      </c>
      <c r="CB720" s="413" t="s">
        <v>548</v>
      </c>
      <c r="CC720" s="82">
        <v>37.597911227154043</v>
      </c>
      <c r="CD720" s="413"/>
      <c r="CE720" s="503">
        <v>2.75</v>
      </c>
      <c r="CF720" s="503">
        <v>2.06</v>
      </c>
      <c r="CG720" s="503">
        <v>3.45</v>
      </c>
      <c r="CH720" s="413" t="s">
        <v>376</v>
      </c>
      <c r="CI720" s="82">
        <v>35.900783289817234</v>
      </c>
      <c r="CJ720" s="413"/>
      <c r="CK720" s="503">
        <v>0.27</v>
      </c>
      <c r="CL720" s="503">
        <v>0.08</v>
      </c>
      <c r="CM720" s="503">
        <v>0.46</v>
      </c>
      <c r="CN720" s="413" t="s">
        <v>590</v>
      </c>
      <c r="CO720" s="82">
        <v>3.524804177545692</v>
      </c>
      <c r="CP720" s="615"/>
      <c r="CQ720" s="503">
        <v>3.33</v>
      </c>
      <c r="CR720" s="503">
        <v>2.4900000000000002</v>
      </c>
      <c r="CS720" s="503">
        <v>4.17</v>
      </c>
      <c r="CT720" s="413" t="s">
        <v>309</v>
      </c>
      <c r="CU720" s="504"/>
      <c r="CV720" s="503">
        <v>1.05</v>
      </c>
      <c r="CW720" s="503">
        <v>0.53</v>
      </c>
      <c r="CX720" s="503">
        <v>1.57</v>
      </c>
      <c r="CY720" s="413" t="s">
        <v>327</v>
      </c>
      <c r="CZ720" s="82">
        <v>31.531531531531531</v>
      </c>
      <c r="DA720" s="413"/>
      <c r="DB720" s="503">
        <v>1.43</v>
      </c>
      <c r="DC720" s="503">
        <v>1.02</v>
      </c>
      <c r="DD720" s="503">
        <v>1.83</v>
      </c>
      <c r="DE720" s="413" t="s">
        <v>423</v>
      </c>
      <c r="DF720" s="82">
        <v>42.942942942942942</v>
      </c>
      <c r="DG720" s="413"/>
      <c r="DH720" s="503">
        <v>0.78</v>
      </c>
      <c r="DI720" s="503">
        <v>0.53</v>
      </c>
      <c r="DJ720" s="503">
        <v>1.04</v>
      </c>
      <c r="DK720" s="413" t="s">
        <v>561</v>
      </c>
      <c r="DL720" s="82">
        <v>23.423423423423422</v>
      </c>
      <c r="DM720" s="413"/>
      <c r="DN720" s="503">
        <v>7.0000000000000007E-2</v>
      </c>
      <c r="DO720" s="503">
        <v>0.01</v>
      </c>
      <c r="DP720" s="503">
        <v>0.13</v>
      </c>
      <c r="DQ720" s="413" t="s">
        <v>497</v>
      </c>
      <c r="DR720" s="505">
        <v>2.1021021021021022</v>
      </c>
    </row>
    <row r="721" spans="1:122" ht="12" customHeight="1" x14ac:dyDescent="0.35">
      <c r="A721" s="789" t="s">
        <v>85</v>
      </c>
      <c r="B721" s="379" t="s">
        <v>255</v>
      </c>
      <c r="C721" s="495">
        <v>76.87</v>
      </c>
      <c r="D721" s="495">
        <v>76.290000000000006</v>
      </c>
      <c r="E721" s="495">
        <v>77.459999999999994</v>
      </c>
      <c r="F721" s="427" t="s">
        <v>266</v>
      </c>
      <c r="G721" s="496"/>
      <c r="H721" s="495">
        <v>32.67</v>
      </c>
      <c r="I721" s="495">
        <v>30.72</v>
      </c>
      <c r="J721" s="495">
        <v>34.619999999999997</v>
      </c>
      <c r="K721" s="427" t="s">
        <v>277</v>
      </c>
      <c r="L721" s="496"/>
      <c r="M721" s="495">
        <v>18.45</v>
      </c>
      <c r="N721" s="495">
        <v>16.489999999999998</v>
      </c>
      <c r="O721" s="495">
        <v>20.41</v>
      </c>
      <c r="P721" s="427" t="s">
        <v>288</v>
      </c>
      <c r="Q721" s="80">
        <v>56.473829201101921</v>
      </c>
      <c r="R721" s="427"/>
      <c r="S721" s="495">
        <v>11.65</v>
      </c>
      <c r="T721" s="495">
        <v>10.69</v>
      </c>
      <c r="U721" s="495">
        <v>12.6</v>
      </c>
      <c r="V721" s="427" t="s">
        <v>284</v>
      </c>
      <c r="W721" s="80">
        <v>35.659626568717478</v>
      </c>
      <c r="X721" s="427"/>
      <c r="Y721" s="495">
        <v>2.17</v>
      </c>
      <c r="Z721" s="495">
        <v>1.65</v>
      </c>
      <c r="AA721" s="495">
        <v>2.68</v>
      </c>
      <c r="AB721" s="427" t="s">
        <v>369</v>
      </c>
      <c r="AC721" s="80">
        <v>6.6421793694520961</v>
      </c>
      <c r="AD721" s="427"/>
      <c r="AE721" s="495">
        <v>0.41</v>
      </c>
      <c r="AF721" s="495">
        <v>0.18</v>
      </c>
      <c r="AG721" s="495">
        <v>0.64</v>
      </c>
      <c r="AH721" s="427" t="s">
        <v>606</v>
      </c>
      <c r="AI721" s="80">
        <v>1.2549739822467094</v>
      </c>
      <c r="AJ721" s="427"/>
      <c r="AK721" s="495">
        <v>23.76</v>
      </c>
      <c r="AL721" s="495">
        <v>22.12</v>
      </c>
      <c r="AM721" s="495">
        <v>25.39</v>
      </c>
      <c r="AN721" s="427" t="s">
        <v>273</v>
      </c>
      <c r="AO721" s="495"/>
      <c r="AP721" s="495">
        <v>8.91</v>
      </c>
      <c r="AQ721" s="495">
        <v>7.67</v>
      </c>
      <c r="AR721" s="495">
        <v>10.14</v>
      </c>
      <c r="AS721" s="427" t="s">
        <v>362</v>
      </c>
      <c r="AT721" s="80">
        <v>37.5</v>
      </c>
      <c r="AU721" s="611"/>
      <c r="AV721" s="495">
        <v>12.53</v>
      </c>
      <c r="AW721" s="495">
        <v>11.63</v>
      </c>
      <c r="AX721" s="495">
        <v>13.43</v>
      </c>
      <c r="AY721" s="427" t="s">
        <v>282</v>
      </c>
      <c r="AZ721" s="80">
        <v>52.735690235690228</v>
      </c>
      <c r="BA721" s="611"/>
      <c r="BB721" s="495">
        <v>1.86</v>
      </c>
      <c r="BC721" s="495">
        <v>1.45</v>
      </c>
      <c r="BD721" s="495">
        <v>2.27</v>
      </c>
      <c r="BE721" s="427" t="s">
        <v>379</v>
      </c>
      <c r="BF721" s="80">
        <v>7.8282828282828287</v>
      </c>
      <c r="BG721" s="611"/>
      <c r="BH721" s="495">
        <v>0.46</v>
      </c>
      <c r="BI721" s="495">
        <v>0.27</v>
      </c>
      <c r="BJ721" s="495">
        <v>0.65</v>
      </c>
      <c r="BK721" s="427" t="s">
        <v>593</v>
      </c>
      <c r="BL721" s="80">
        <v>1.936026936026936</v>
      </c>
      <c r="BM721" s="612"/>
      <c r="BN721" s="495">
        <v>63.01</v>
      </c>
      <c r="BO721" s="495">
        <v>61.78</v>
      </c>
      <c r="BP721" s="495">
        <v>64.239999999999995</v>
      </c>
      <c r="BQ721" s="427" t="s">
        <v>281</v>
      </c>
      <c r="BR721" s="496"/>
      <c r="BS721" s="495">
        <v>41.64</v>
      </c>
      <c r="BT721" s="495">
        <v>40.200000000000003</v>
      </c>
      <c r="BU721" s="495">
        <v>43.08</v>
      </c>
      <c r="BV721" s="427" t="s">
        <v>271</v>
      </c>
      <c r="BW721" s="80">
        <v>66.08474845262657</v>
      </c>
      <c r="BX721" s="427"/>
      <c r="BY721" s="495">
        <v>16.739999999999998</v>
      </c>
      <c r="BZ721" s="495">
        <v>15.65</v>
      </c>
      <c r="CA721" s="495">
        <v>17.829999999999998</v>
      </c>
      <c r="CB721" s="427" t="s">
        <v>301</v>
      </c>
      <c r="CC721" s="80">
        <v>26.567211553721631</v>
      </c>
      <c r="CD721" s="427"/>
      <c r="CE721" s="495">
        <v>4.1500000000000004</v>
      </c>
      <c r="CF721" s="495">
        <v>3.39</v>
      </c>
      <c r="CG721" s="495">
        <v>4.9000000000000004</v>
      </c>
      <c r="CH721" s="427" t="s">
        <v>519</v>
      </c>
      <c r="CI721" s="80">
        <v>6.5862561498174905</v>
      </c>
      <c r="CJ721" s="427"/>
      <c r="CK721" s="495">
        <v>0.48</v>
      </c>
      <c r="CL721" s="495">
        <v>0.27</v>
      </c>
      <c r="CM721" s="495">
        <v>0.69</v>
      </c>
      <c r="CN721" s="427" t="s">
        <v>753</v>
      </c>
      <c r="CO721" s="80">
        <v>0.76178384383431208</v>
      </c>
      <c r="CP721" s="612"/>
      <c r="CQ721" s="495">
        <v>32.56</v>
      </c>
      <c r="CR721" s="495">
        <v>30.96</v>
      </c>
      <c r="CS721" s="495">
        <v>34.15</v>
      </c>
      <c r="CT721" s="427" t="s">
        <v>329</v>
      </c>
      <c r="CU721" s="496"/>
      <c r="CV721" s="495">
        <v>21</v>
      </c>
      <c r="CW721" s="495">
        <v>19.559999999999999</v>
      </c>
      <c r="CX721" s="495">
        <v>22.44</v>
      </c>
      <c r="CY721" s="427" t="s">
        <v>273</v>
      </c>
      <c r="CZ721" s="80">
        <v>64.496314496314483</v>
      </c>
      <c r="DA721" s="427"/>
      <c r="DB721" s="495">
        <v>9.44</v>
      </c>
      <c r="DC721" s="495">
        <v>8.44</v>
      </c>
      <c r="DD721" s="495">
        <v>10.43</v>
      </c>
      <c r="DE721" s="427" t="s">
        <v>288</v>
      </c>
      <c r="DF721" s="80">
        <v>28.992628992628987</v>
      </c>
      <c r="DG721" s="427"/>
      <c r="DH721" s="495">
        <v>1.61</v>
      </c>
      <c r="DI721" s="495">
        <v>1.18</v>
      </c>
      <c r="DJ721" s="495">
        <v>2.04</v>
      </c>
      <c r="DK721" s="427" t="s">
        <v>559</v>
      </c>
      <c r="DL721" s="80">
        <v>4.9447174447174449</v>
      </c>
      <c r="DM721" s="427"/>
      <c r="DN721" s="495">
        <v>0.51</v>
      </c>
      <c r="DO721" s="495">
        <v>0.32</v>
      </c>
      <c r="DP721" s="495">
        <v>0.7</v>
      </c>
      <c r="DQ721" s="427" t="s">
        <v>445</v>
      </c>
      <c r="DR721" s="497">
        <v>1.5663390663390662</v>
      </c>
    </row>
    <row r="722" spans="1:122" ht="12" customHeight="1" x14ac:dyDescent="0.35">
      <c r="A722" s="790"/>
      <c r="B722" s="387" t="s">
        <v>66</v>
      </c>
      <c r="C722" s="499">
        <v>43.81</v>
      </c>
      <c r="D722" s="499">
        <v>43.43</v>
      </c>
      <c r="E722" s="499">
        <v>44.19</v>
      </c>
      <c r="F722" s="429" t="s">
        <v>266</v>
      </c>
      <c r="G722" s="500"/>
      <c r="H722" s="499">
        <v>27.05</v>
      </c>
      <c r="I722" s="499">
        <v>25.39</v>
      </c>
      <c r="J722" s="499">
        <v>28.7</v>
      </c>
      <c r="K722" s="429" t="s">
        <v>277</v>
      </c>
      <c r="L722" s="500"/>
      <c r="M722" s="499">
        <v>16.37</v>
      </c>
      <c r="N722" s="499">
        <v>14.53</v>
      </c>
      <c r="O722" s="499">
        <v>18.22</v>
      </c>
      <c r="P722" s="429" t="s">
        <v>296</v>
      </c>
      <c r="Q722" s="81">
        <v>60.517560073937162</v>
      </c>
      <c r="R722" s="429"/>
      <c r="S722" s="499">
        <v>8.7899999999999991</v>
      </c>
      <c r="T722" s="499">
        <v>8</v>
      </c>
      <c r="U722" s="499">
        <v>9.59</v>
      </c>
      <c r="V722" s="429" t="s">
        <v>330</v>
      </c>
      <c r="W722" s="81">
        <v>32.495378927911275</v>
      </c>
      <c r="X722" s="429"/>
      <c r="Y722" s="499">
        <v>1.58</v>
      </c>
      <c r="Z722" s="499">
        <v>1.1100000000000001</v>
      </c>
      <c r="AA722" s="499">
        <v>2.06</v>
      </c>
      <c r="AB722" s="429" t="s">
        <v>612</v>
      </c>
      <c r="AC722" s="81">
        <v>5.8410351201478745</v>
      </c>
      <c r="AD722" s="429"/>
      <c r="AE722" s="499">
        <v>0.3</v>
      </c>
      <c r="AF722" s="499">
        <v>0.11</v>
      </c>
      <c r="AG722" s="499">
        <v>0.49</v>
      </c>
      <c r="AH722" s="429" t="s">
        <v>714</v>
      </c>
      <c r="AI722" s="81">
        <v>1.1090573012939002</v>
      </c>
      <c r="AJ722" s="429"/>
      <c r="AK722" s="499">
        <v>19.5</v>
      </c>
      <c r="AL722" s="499">
        <v>18.05</v>
      </c>
      <c r="AM722" s="499">
        <v>20.95</v>
      </c>
      <c r="AN722" s="429" t="s">
        <v>344</v>
      </c>
      <c r="AO722" s="499"/>
      <c r="AP722" s="499">
        <v>8.19</v>
      </c>
      <c r="AQ722" s="499">
        <v>6.99</v>
      </c>
      <c r="AR722" s="499">
        <v>9.39</v>
      </c>
      <c r="AS722" s="429" t="s">
        <v>455</v>
      </c>
      <c r="AT722" s="81">
        <v>42</v>
      </c>
      <c r="AU722" s="613"/>
      <c r="AV722" s="499">
        <v>9.4499999999999993</v>
      </c>
      <c r="AW722" s="499">
        <v>8.8000000000000007</v>
      </c>
      <c r="AX722" s="499">
        <v>10.11</v>
      </c>
      <c r="AY722" s="429" t="s">
        <v>273</v>
      </c>
      <c r="AZ722" s="81">
        <v>48.461538461538453</v>
      </c>
      <c r="BA722" s="613"/>
      <c r="BB722" s="499">
        <v>1.51</v>
      </c>
      <c r="BC722" s="499">
        <v>1.1399999999999999</v>
      </c>
      <c r="BD722" s="499">
        <v>1.89</v>
      </c>
      <c r="BE722" s="429" t="s">
        <v>456</v>
      </c>
      <c r="BF722" s="81">
        <v>7.7435897435897436</v>
      </c>
      <c r="BG722" s="613"/>
      <c r="BH722" s="499">
        <v>0.35</v>
      </c>
      <c r="BI722" s="499">
        <v>0.21</v>
      </c>
      <c r="BJ722" s="499">
        <v>0.48</v>
      </c>
      <c r="BK722" s="429" t="s">
        <v>534</v>
      </c>
      <c r="BL722" s="81">
        <v>1.7948717948717947</v>
      </c>
      <c r="BM722" s="574"/>
      <c r="BN722" s="499">
        <v>39.35</v>
      </c>
      <c r="BO722" s="499">
        <v>38.58</v>
      </c>
      <c r="BP722" s="499">
        <v>40.119999999999997</v>
      </c>
      <c r="BQ722" s="429" t="s">
        <v>281</v>
      </c>
      <c r="BR722" s="500"/>
      <c r="BS722" s="499">
        <v>31.56</v>
      </c>
      <c r="BT722" s="499">
        <v>30.65</v>
      </c>
      <c r="BU722" s="499">
        <v>32.47</v>
      </c>
      <c r="BV722" s="429" t="s">
        <v>280</v>
      </c>
      <c r="BW722" s="81">
        <v>80.203303684879273</v>
      </c>
      <c r="BX722" s="429"/>
      <c r="BY722" s="499">
        <v>6.51</v>
      </c>
      <c r="BZ722" s="499">
        <v>5.79</v>
      </c>
      <c r="CA722" s="499">
        <v>7.22</v>
      </c>
      <c r="CB722" s="429" t="s">
        <v>390</v>
      </c>
      <c r="CC722" s="81">
        <v>16.543837357052098</v>
      </c>
      <c r="CD722" s="429"/>
      <c r="CE722" s="499">
        <v>1.1100000000000001</v>
      </c>
      <c r="CF722" s="499">
        <v>0.77</v>
      </c>
      <c r="CG722" s="499">
        <v>1.45</v>
      </c>
      <c r="CH722" s="429" t="s">
        <v>538</v>
      </c>
      <c r="CI722" s="81">
        <v>2.8208386277001272</v>
      </c>
      <c r="CJ722" s="429"/>
      <c r="CK722" s="499">
        <v>0.18</v>
      </c>
      <c r="CL722" s="499">
        <v>7.0000000000000007E-2</v>
      </c>
      <c r="CM722" s="499">
        <v>0.28999999999999998</v>
      </c>
      <c r="CN722" s="429" t="s">
        <v>863</v>
      </c>
      <c r="CO722" s="81">
        <v>0.45743329097839897</v>
      </c>
      <c r="CP722" s="574"/>
      <c r="CQ722" s="499">
        <v>18.05</v>
      </c>
      <c r="CR722" s="499">
        <v>16.98</v>
      </c>
      <c r="CS722" s="499">
        <v>19.11</v>
      </c>
      <c r="CT722" s="429" t="s">
        <v>443</v>
      </c>
      <c r="CU722" s="500"/>
      <c r="CV722" s="499">
        <v>10.18</v>
      </c>
      <c r="CW722" s="499">
        <v>9.25</v>
      </c>
      <c r="CX722" s="499">
        <v>11.11</v>
      </c>
      <c r="CY722" s="429" t="s">
        <v>330</v>
      </c>
      <c r="CZ722" s="81">
        <v>56.398891966759003</v>
      </c>
      <c r="DA722" s="429"/>
      <c r="DB722" s="499">
        <v>6.15</v>
      </c>
      <c r="DC722" s="499">
        <v>5.35</v>
      </c>
      <c r="DD722" s="499">
        <v>6.95</v>
      </c>
      <c r="DE722" s="429" t="s">
        <v>332</v>
      </c>
      <c r="DF722" s="81">
        <v>34.072022160664822</v>
      </c>
      <c r="DG722" s="429"/>
      <c r="DH722" s="499">
        <v>1.29</v>
      </c>
      <c r="DI722" s="499">
        <v>0.92</v>
      </c>
      <c r="DJ722" s="499">
        <v>1.65</v>
      </c>
      <c r="DK722" s="429" t="s">
        <v>423</v>
      </c>
      <c r="DL722" s="81">
        <v>7.1468144044321331</v>
      </c>
      <c r="DM722" s="429"/>
      <c r="DN722" s="499">
        <v>0.43</v>
      </c>
      <c r="DO722" s="499">
        <v>0.26</v>
      </c>
      <c r="DP722" s="499">
        <v>0.6</v>
      </c>
      <c r="DQ722" s="429" t="s">
        <v>534</v>
      </c>
      <c r="DR722" s="501">
        <v>2.3822714681440442</v>
      </c>
    </row>
    <row r="723" spans="1:122" ht="12" customHeight="1" x14ac:dyDescent="0.35">
      <c r="A723" s="790"/>
      <c r="B723" s="393" t="s">
        <v>67</v>
      </c>
      <c r="C723" s="503">
        <v>33.06</v>
      </c>
      <c r="D723" s="503">
        <v>32.619999999999997</v>
      </c>
      <c r="E723" s="503">
        <v>33.51</v>
      </c>
      <c r="F723" s="413" t="s">
        <v>646</v>
      </c>
      <c r="G723" s="504"/>
      <c r="H723" s="503">
        <v>5.62</v>
      </c>
      <c r="I723" s="503">
        <v>4.58</v>
      </c>
      <c r="J723" s="503">
        <v>6.67</v>
      </c>
      <c r="K723" s="413" t="s">
        <v>422</v>
      </c>
      <c r="L723" s="504"/>
      <c r="M723" s="503">
        <v>2.08</v>
      </c>
      <c r="N723" s="503">
        <v>1.41</v>
      </c>
      <c r="O723" s="503">
        <v>2.75</v>
      </c>
      <c r="P723" s="413" t="s">
        <v>531</v>
      </c>
      <c r="Q723" s="82">
        <v>37.010676156583635</v>
      </c>
      <c r="R723" s="413"/>
      <c r="S723" s="503">
        <v>2.85</v>
      </c>
      <c r="T723" s="503">
        <v>2.31</v>
      </c>
      <c r="U723" s="503">
        <v>3.4</v>
      </c>
      <c r="V723" s="413" t="s">
        <v>454</v>
      </c>
      <c r="W723" s="82">
        <v>50.711743772241988</v>
      </c>
      <c r="X723" s="413"/>
      <c r="Y723" s="503">
        <v>0.59</v>
      </c>
      <c r="Z723" s="503">
        <v>0.38</v>
      </c>
      <c r="AA723" s="503">
        <v>0.79</v>
      </c>
      <c r="AB723" s="413" t="s">
        <v>518</v>
      </c>
      <c r="AC723" s="82">
        <v>10.498220640569395</v>
      </c>
      <c r="AD723" s="413"/>
      <c r="AE723" s="503">
        <v>0.11</v>
      </c>
      <c r="AF723" s="503">
        <v>0</v>
      </c>
      <c r="AG723" s="503">
        <v>0.24</v>
      </c>
      <c r="AH723" s="413" t="s">
        <v>967</v>
      </c>
      <c r="AI723" s="82">
        <v>1.9572953736654803</v>
      </c>
      <c r="AJ723" s="413"/>
      <c r="AK723" s="503">
        <v>4.26</v>
      </c>
      <c r="AL723" s="503">
        <v>3.48</v>
      </c>
      <c r="AM723" s="503">
        <v>5.03</v>
      </c>
      <c r="AN723" s="413" t="s">
        <v>519</v>
      </c>
      <c r="AO723" s="503"/>
      <c r="AP723" s="503">
        <v>0.72</v>
      </c>
      <c r="AQ723" s="503">
        <v>0.41</v>
      </c>
      <c r="AR723" s="503">
        <v>1.02</v>
      </c>
      <c r="AS723" s="413" t="s">
        <v>366</v>
      </c>
      <c r="AT723" s="82">
        <v>16.901408450704224</v>
      </c>
      <c r="AU723" s="614"/>
      <c r="AV723" s="503">
        <v>3.08</v>
      </c>
      <c r="AW723" s="503">
        <v>2.46</v>
      </c>
      <c r="AX723" s="503">
        <v>3.69</v>
      </c>
      <c r="AY723" s="413" t="s">
        <v>393</v>
      </c>
      <c r="AZ723" s="82">
        <v>72.300469483568079</v>
      </c>
      <c r="BA723" s="614"/>
      <c r="BB723" s="503">
        <v>0.35</v>
      </c>
      <c r="BC723" s="503">
        <v>0.2</v>
      </c>
      <c r="BD723" s="503">
        <v>0.5</v>
      </c>
      <c r="BE723" s="413" t="s">
        <v>607</v>
      </c>
      <c r="BF723" s="82">
        <v>8.215962441314554</v>
      </c>
      <c r="BG723" s="614"/>
      <c r="BH723" s="503">
        <v>0.11</v>
      </c>
      <c r="BI723" s="503">
        <v>0</v>
      </c>
      <c r="BJ723" s="503">
        <v>0.25</v>
      </c>
      <c r="BK723" s="413" t="s">
        <v>737</v>
      </c>
      <c r="BL723" s="82">
        <v>2.5821596244131455</v>
      </c>
      <c r="BM723" s="615"/>
      <c r="BN723" s="503">
        <v>23.66</v>
      </c>
      <c r="BO723" s="503">
        <v>22.73</v>
      </c>
      <c r="BP723" s="503">
        <v>24.58</v>
      </c>
      <c r="BQ723" s="413" t="s">
        <v>292</v>
      </c>
      <c r="BR723" s="504"/>
      <c r="BS723" s="503">
        <v>10.09</v>
      </c>
      <c r="BT723" s="503">
        <v>8.98</v>
      </c>
      <c r="BU723" s="503">
        <v>11.19</v>
      </c>
      <c r="BV723" s="413" t="s">
        <v>390</v>
      </c>
      <c r="BW723" s="82">
        <v>42.645815722738803</v>
      </c>
      <c r="BX723" s="413"/>
      <c r="BY723" s="503">
        <v>10.24</v>
      </c>
      <c r="BZ723" s="503">
        <v>9.4</v>
      </c>
      <c r="CA723" s="503">
        <v>11.07</v>
      </c>
      <c r="CB723" s="413" t="s">
        <v>357</v>
      </c>
      <c r="CC723" s="82">
        <v>43.279797125950978</v>
      </c>
      <c r="CD723" s="413"/>
      <c r="CE723" s="503">
        <v>3.04</v>
      </c>
      <c r="CF723" s="503">
        <v>2.38</v>
      </c>
      <c r="CG723" s="503">
        <v>3.7</v>
      </c>
      <c r="CH723" s="413" t="s">
        <v>444</v>
      </c>
      <c r="CI723" s="82">
        <v>12.848689771766693</v>
      </c>
      <c r="CJ723" s="413"/>
      <c r="CK723" s="503">
        <v>0.3</v>
      </c>
      <c r="CL723" s="503">
        <v>0.13</v>
      </c>
      <c r="CM723" s="503">
        <v>0.48</v>
      </c>
      <c r="CN723" s="413" t="s">
        <v>601</v>
      </c>
      <c r="CO723" s="82">
        <v>1.2679628064243447</v>
      </c>
      <c r="CP723" s="615"/>
      <c r="CQ723" s="503">
        <v>14.51</v>
      </c>
      <c r="CR723" s="503">
        <v>13.34</v>
      </c>
      <c r="CS723" s="503">
        <v>15.68</v>
      </c>
      <c r="CT723" s="413" t="s">
        <v>357</v>
      </c>
      <c r="CU723" s="504"/>
      <c r="CV723" s="503">
        <v>10.82</v>
      </c>
      <c r="CW723" s="503">
        <v>9.74</v>
      </c>
      <c r="CX723" s="503">
        <v>11.9</v>
      </c>
      <c r="CY723" s="413" t="s">
        <v>289</v>
      </c>
      <c r="CZ723" s="82">
        <v>74.56926257753274</v>
      </c>
      <c r="DA723" s="413"/>
      <c r="DB723" s="503">
        <v>3.29</v>
      </c>
      <c r="DC723" s="503">
        <v>2.69</v>
      </c>
      <c r="DD723" s="503">
        <v>3.88</v>
      </c>
      <c r="DE723" s="413" t="s">
        <v>519</v>
      </c>
      <c r="DF723" s="82">
        <v>22.674017918676775</v>
      </c>
      <c r="DG723" s="413"/>
      <c r="DH723" s="503">
        <v>0.32</v>
      </c>
      <c r="DI723" s="503">
        <v>0.1</v>
      </c>
      <c r="DJ723" s="503">
        <v>0.54</v>
      </c>
      <c r="DK723" s="413" t="s">
        <v>542</v>
      </c>
      <c r="DL723" s="82">
        <v>2.2053756030323912</v>
      </c>
      <c r="DM723" s="413"/>
      <c r="DN723" s="503">
        <v>0.08</v>
      </c>
      <c r="DO723" s="503">
        <v>0</v>
      </c>
      <c r="DP723" s="503">
        <v>0.17</v>
      </c>
      <c r="DQ723" s="413" t="s">
        <v>968</v>
      </c>
      <c r="DR723" s="505">
        <v>0.5513439007580978</v>
      </c>
    </row>
    <row r="724" spans="1:122" ht="12" customHeight="1" x14ac:dyDescent="0.35">
      <c r="A724" s="786" t="s">
        <v>86</v>
      </c>
      <c r="B724" s="379" t="s">
        <v>255</v>
      </c>
      <c r="C724" s="495">
        <v>1009.5</v>
      </c>
      <c r="D724" s="495">
        <v>1004.33</v>
      </c>
      <c r="E724" s="495">
        <v>1014.66</v>
      </c>
      <c r="F724" s="427" t="s">
        <v>285</v>
      </c>
      <c r="G724" s="496"/>
      <c r="H724" s="495">
        <v>527.88</v>
      </c>
      <c r="I724" s="495">
        <v>506.38</v>
      </c>
      <c r="J724" s="495">
        <v>549.38</v>
      </c>
      <c r="K724" s="427" t="s">
        <v>367</v>
      </c>
      <c r="L724" s="496"/>
      <c r="M724" s="495">
        <v>311.45</v>
      </c>
      <c r="N724" s="495">
        <v>288.92</v>
      </c>
      <c r="O724" s="495">
        <v>333.98</v>
      </c>
      <c r="P724" s="427" t="s">
        <v>282</v>
      </c>
      <c r="Q724" s="80">
        <v>59.000151549594605</v>
      </c>
      <c r="R724" s="427"/>
      <c r="S724" s="495">
        <v>182.58</v>
      </c>
      <c r="T724" s="495">
        <v>170.14</v>
      </c>
      <c r="U724" s="495">
        <v>195.02</v>
      </c>
      <c r="V724" s="427" t="s">
        <v>273</v>
      </c>
      <c r="W724" s="80">
        <v>34.587406228688337</v>
      </c>
      <c r="X724" s="427"/>
      <c r="Y724" s="495">
        <v>29.31</v>
      </c>
      <c r="Z724" s="495">
        <v>25</v>
      </c>
      <c r="AA724" s="495">
        <v>33.619999999999997</v>
      </c>
      <c r="AB724" s="427" t="s">
        <v>455</v>
      </c>
      <c r="AC724" s="80">
        <v>5.5523982723346217</v>
      </c>
      <c r="AD724" s="427"/>
      <c r="AE724" s="495">
        <v>4.54</v>
      </c>
      <c r="AF724" s="495">
        <v>2.96</v>
      </c>
      <c r="AG724" s="495">
        <v>6.11</v>
      </c>
      <c r="AH724" s="427" t="s">
        <v>761</v>
      </c>
      <c r="AI724" s="80">
        <v>0.86004394938243545</v>
      </c>
      <c r="AJ724" s="427"/>
      <c r="AK724" s="495">
        <v>335.91</v>
      </c>
      <c r="AL724" s="495">
        <v>316.45</v>
      </c>
      <c r="AM724" s="495">
        <v>355.37</v>
      </c>
      <c r="AN724" s="427" t="s">
        <v>443</v>
      </c>
      <c r="AO724" s="495"/>
      <c r="AP724" s="495">
        <v>119.29</v>
      </c>
      <c r="AQ724" s="495">
        <v>104.71</v>
      </c>
      <c r="AR724" s="495">
        <v>133.88</v>
      </c>
      <c r="AS724" s="427" t="s">
        <v>434</v>
      </c>
      <c r="AT724" s="80">
        <v>35.512488464171952</v>
      </c>
      <c r="AU724" s="611"/>
      <c r="AV724" s="495">
        <v>168.08</v>
      </c>
      <c r="AW724" s="495">
        <v>156.83000000000001</v>
      </c>
      <c r="AX724" s="495">
        <v>179.33</v>
      </c>
      <c r="AY724" s="427" t="s">
        <v>407</v>
      </c>
      <c r="AZ724" s="80">
        <v>50.037212348545744</v>
      </c>
      <c r="BA724" s="611"/>
      <c r="BB724" s="495">
        <v>37.229999999999997</v>
      </c>
      <c r="BC724" s="495">
        <v>32.340000000000003</v>
      </c>
      <c r="BD724" s="495">
        <v>42.13</v>
      </c>
      <c r="BE724" s="427" t="s">
        <v>437</v>
      </c>
      <c r="BF724" s="80">
        <v>11.083325890863623</v>
      </c>
      <c r="BG724" s="611"/>
      <c r="BH724" s="495">
        <v>11.31</v>
      </c>
      <c r="BI724" s="495">
        <v>8.75</v>
      </c>
      <c r="BJ724" s="495">
        <v>13.86</v>
      </c>
      <c r="BK724" s="427" t="s">
        <v>351</v>
      </c>
      <c r="BL724" s="80">
        <v>3.3669732964186836</v>
      </c>
      <c r="BM724" s="612"/>
      <c r="BN724" s="495">
        <v>822.96</v>
      </c>
      <c r="BO724" s="495">
        <v>811.51</v>
      </c>
      <c r="BP724" s="495">
        <v>834.4</v>
      </c>
      <c r="BQ724" s="427" t="s">
        <v>646</v>
      </c>
      <c r="BR724" s="496"/>
      <c r="BS724" s="495">
        <v>607.13</v>
      </c>
      <c r="BT724" s="495">
        <v>591.91999999999996</v>
      </c>
      <c r="BU724" s="495">
        <v>622.33000000000004</v>
      </c>
      <c r="BV724" s="427" t="s">
        <v>352</v>
      </c>
      <c r="BW724" s="80">
        <v>73.773937979974718</v>
      </c>
      <c r="BX724" s="427"/>
      <c r="BY724" s="495">
        <v>193.96</v>
      </c>
      <c r="BZ724" s="495">
        <v>183.48</v>
      </c>
      <c r="CA724" s="495">
        <v>204.44</v>
      </c>
      <c r="CB724" s="427" t="s">
        <v>298</v>
      </c>
      <c r="CC724" s="80">
        <v>23.568581705064645</v>
      </c>
      <c r="CD724" s="427"/>
      <c r="CE724" s="495">
        <v>17.88</v>
      </c>
      <c r="CF724" s="495">
        <v>14.65</v>
      </c>
      <c r="CG724" s="495">
        <v>21.12</v>
      </c>
      <c r="CH724" s="427" t="s">
        <v>355</v>
      </c>
      <c r="CI724" s="80">
        <v>2.1726450860309128</v>
      </c>
      <c r="CJ724" s="427"/>
      <c r="CK724" s="495">
        <v>3.99</v>
      </c>
      <c r="CL724" s="495">
        <v>2.67</v>
      </c>
      <c r="CM724" s="495">
        <v>5.31</v>
      </c>
      <c r="CN724" s="427" t="s">
        <v>495</v>
      </c>
      <c r="CO724" s="80">
        <v>0.48483522892971714</v>
      </c>
      <c r="CP724" s="612"/>
      <c r="CQ724" s="495">
        <v>562.52</v>
      </c>
      <c r="CR724" s="495">
        <v>543.9</v>
      </c>
      <c r="CS724" s="495">
        <v>581.15</v>
      </c>
      <c r="CT724" s="427" t="s">
        <v>276</v>
      </c>
      <c r="CU724" s="496"/>
      <c r="CV724" s="495">
        <v>349.38</v>
      </c>
      <c r="CW724" s="495">
        <v>332.07</v>
      </c>
      <c r="CX724" s="495">
        <v>366.68</v>
      </c>
      <c r="CY724" s="427" t="s">
        <v>329</v>
      </c>
      <c r="CZ724" s="80">
        <v>62.109791651852376</v>
      </c>
      <c r="DA724" s="427"/>
      <c r="DB724" s="495">
        <v>171.78</v>
      </c>
      <c r="DC724" s="495">
        <v>158.55000000000001</v>
      </c>
      <c r="DD724" s="495">
        <v>185.01</v>
      </c>
      <c r="DE724" s="427" t="s">
        <v>287</v>
      </c>
      <c r="DF724" s="80">
        <v>30.537580886012943</v>
      </c>
      <c r="DG724" s="427"/>
      <c r="DH724" s="495">
        <v>32.43</v>
      </c>
      <c r="DI724" s="495">
        <v>27.41</v>
      </c>
      <c r="DJ724" s="495">
        <v>37.46</v>
      </c>
      <c r="DK724" s="427" t="s">
        <v>436</v>
      </c>
      <c r="DL724" s="80">
        <v>5.7651283509919642</v>
      </c>
      <c r="DM724" s="427"/>
      <c r="DN724" s="495">
        <v>8.93</v>
      </c>
      <c r="DO724" s="495">
        <v>6.58</v>
      </c>
      <c r="DP724" s="495">
        <v>11.28</v>
      </c>
      <c r="DQ724" s="427" t="s">
        <v>458</v>
      </c>
      <c r="DR724" s="497">
        <v>1.587499111142715</v>
      </c>
    </row>
    <row r="725" spans="1:122" ht="12" customHeight="1" x14ac:dyDescent="0.35">
      <c r="A725" s="787"/>
      <c r="B725" s="387" t="s">
        <v>66</v>
      </c>
      <c r="C725" s="499">
        <v>614.82000000000005</v>
      </c>
      <c r="D725" s="499">
        <v>610.38</v>
      </c>
      <c r="E725" s="499">
        <v>619.27</v>
      </c>
      <c r="F725" s="429" t="s">
        <v>266</v>
      </c>
      <c r="G725" s="500"/>
      <c r="H725" s="499">
        <v>389.41</v>
      </c>
      <c r="I725" s="499">
        <v>370.66</v>
      </c>
      <c r="J725" s="499">
        <v>408.16</v>
      </c>
      <c r="K725" s="429" t="s">
        <v>329</v>
      </c>
      <c r="L725" s="500"/>
      <c r="M725" s="499">
        <v>260.16000000000003</v>
      </c>
      <c r="N725" s="499">
        <v>239.43</v>
      </c>
      <c r="O725" s="499">
        <v>280.89999999999998</v>
      </c>
      <c r="P725" s="429" t="s">
        <v>357</v>
      </c>
      <c r="Q725" s="81">
        <v>66.808761973241573</v>
      </c>
      <c r="R725" s="429"/>
      <c r="S725" s="499">
        <v>112.66</v>
      </c>
      <c r="T725" s="499">
        <v>102.53</v>
      </c>
      <c r="U725" s="499">
        <v>122.8</v>
      </c>
      <c r="V725" s="429" t="s">
        <v>330</v>
      </c>
      <c r="W725" s="81">
        <v>28.930946816979532</v>
      </c>
      <c r="X725" s="429"/>
      <c r="Y725" s="499">
        <v>15.36</v>
      </c>
      <c r="Z725" s="499">
        <v>12.31</v>
      </c>
      <c r="AA725" s="499">
        <v>18.41</v>
      </c>
      <c r="AB725" s="429" t="s">
        <v>347</v>
      </c>
      <c r="AC725" s="81">
        <v>3.9444287511876936</v>
      </c>
      <c r="AD725" s="429"/>
      <c r="AE725" s="499">
        <v>1.22</v>
      </c>
      <c r="AF725" s="499">
        <v>0.6</v>
      </c>
      <c r="AG725" s="499">
        <v>1.85</v>
      </c>
      <c r="AH725" s="429" t="s">
        <v>406</v>
      </c>
      <c r="AI725" s="81">
        <v>0.31329447112298087</v>
      </c>
      <c r="AJ725" s="429"/>
      <c r="AK725" s="499">
        <v>255.08</v>
      </c>
      <c r="AL725" s="499">
        <v>237.01</v>
      </c>
      <c r="AM725" s="499">
        <v>273.14999999999998</v>
      </c>
      <c r="AN725" s="429" t="s">
        <v>389</v>
      </c>
      <c r="AO725" s="499"/>
      <c r="AP725" s="499">
        <v>109.66</v>
      </c>
      <c r="AQ725" s="499">
        <v>95.47</v>
      </c>
      <c r="AR725" s="499">
        <v>123.85</v>
      </c>
      <c r="AS725" s="429" t="s">
        <v>332</v>
      </c>
      <c r="AT725" s="81">
        <v>42.990434373529865</v>
      </c>
      <c r="AU725" s="613"/>
      <c r="AV725" s="499">
        <v>116.22</v>
      </c>
      <c r="AW725" s="499">
        <v>106.47</v>
      </c>
      <c r="AX725" s="499">
        <v>125.97</v>
      </c>
      <c r="AY725" s="429" t="s">
        <v>317</v>
      </c>
      <c r="AZ725" s="81">
        <v>45.562176572055826</v>
      </c>
      <c r="BA725" s="613"/>
      <c r="BB725" s="499">
        <v>22.75</v>
      </c>
      <c r="BC725" s="499">
        <v>18.940000000000001</v>
      </c>
      <c r="BD725" s="499">
        <v>26.57</v>
      </c>
      <c r="BE725" s="429" t="s">
        <v>395</v>
      </c>
      <c r="BF725" s="81">
        <v>8.918770581778265</v>
      </c>
      <c r="BG725" s="613"/>
      <c r="BH725" s="499">
        <v>6.44</v>
      </c>
      <c r="BI725" s="499">
        <v>4.53</v>
      </c>
      <c r="BJ725" s="499">
        <v>8.35</v>
      </c>
      <c r="BK725" s="429" t="s">
        <v>591</v>
      </c>
      <c r="BL725" s="81">
        <v>2.5246981339187706</v>
      </c>
      <c r="BM725" s="574"/>
      <c r="BN725" s="499">
        <v>520.76</v>
      </c>
      <c r="BO725" s="499">
        <v>511.65</v>
      </c>
      <c r="BP725" s="499">
        <v>529.86</v>
      </c>
      <c r="BQ725" s="429" t="s">
        <v>268</v>
      </c>
      <c r="BR725" s="500"/>
      <c r="BS725" s="499">
        <v>424.85</v>
      </c>
      <c r="BT725" s="499">
        <v>412.76</v>
      </c>
      <c r="BU725" s="499">
        <v>436.94</v>
      </c>
      <c r="BV725" s="429" t="s">
        <v>280</v>
      </c>
      <c r="BW725" s="81">
        <v>81.58268684230741</v>
      </c>
      <c r="BX725" s="429"/>
      <c r="BY725" s="499">
        <v>85.91</v>
      </c>
      <c r="BZ725" s="499">
        <v>78.23</v>
      </c>
      <c r="CA725" s="499">
        <v>93.59</v>
      </c>
      <c r="CB725" s="429" t="s">
        <v>330</v>
      </c>
      <c r="CC725" s="81">
        <v>16.497042783623932</v>
      </c>
      <c r="CD725" s="429"/>
      <c r="CE725" s="499">
        <v>8.6199999999999992</v>
      </c>
      <c r="CF725" s="499">
        <v>6.28</v>
      </c>
      <c r="CG725" s="499">
        <v>10.97</v>
      </c>
      <c r="CH725" s="429" t="s">
        <v>554</v>
      </c>
      <c r="CI725" s="81">
        <v>1.6552730624471923</v>
      </c>
      <c r="CJ725" s="429"/>
      <c r="CK725" s="499">
        <v>1.37</v>
      </c>
      <c r="CL725" s="499">
        <v>0.62</v>
      </c>
      <c r="CM725" s="499">
        <v>2.13</v>
      </c>
      <c r="CN725" s="429" t="s">
        <v>460</v>
      </c>
      <c r="CO725" s="81">
        <v>0.26307704124740766</v>
      </c>
      <c r="CP725" s="574"/>
      <c r="CQ725" s="499">
        <v>283.23</v>
      </c>
      <c r="CR725" s="499">
        <v>268.52999999999997</v>
      </c>
      <c r="CS725" s="499">
        <v>297.94</v>
      </c>
      <c r="CT725" s="429" t="s">
        <v>314</v>
      </c>
      <c r="CU725" s="500"/>
      <c r="CV725" s="499">
        <v>168.41</v>
      </c>
      <c r="CW725" s="499">
        <v>156.54</v>
      </c>
      <c r="CX725" s="499">
        <v>180.28</v>
      </c>
      <c r="CY725" s="429" t="s">
        <v>389</v>
      </c>
      <c r="CZ725" s="81">
        <v>59.460509126858028</v>
      </c>
      <c r="DA725" s="429"/>
      <c r="DB725" s="499">
        <v>90.92</v>
      </c>
      <c r="DC725" s="499">
        <v>80.38</v>
      </c>
      <c r="DD725" s="499">
        <v>101.47</v>
      </c>
      <c r="DE725" s="429" t="s">
        <v>316</v>
      </c>
      <c r="DF725" s="81">
        <v>32.101119231719807</v>
      </c>
      <c r="DG725" s="429"/>
      <c r="DH725" s="499">
        <v>19.84</v>
      </c>
      <c r="DI725" s="499">
        <v>15.4</v>
      </c>
      <c r="DJ725" s="499">
        <v>24.28</v>
      </c>
      <c r="DK725" s="429" t="s">
        <v>409</v>
      </c>
      <c r="DL725" s="81">
        <v>7.0049076722098649</v>
      </c>
      <c r="DM725" s="429"/>
      <c r="DN725" s="499">
        <v>4.0599999999999996</v>
      </c>
      <c r="DO725" s="499">
        <v>2.2000000000000002</v>
      </c>
      <c r="DP725" s="499">
        <v>5.93</v>
      </c>
      <c r="DQ725" s="429" t="s">
        <v>613</v>
      </c>
      <c r="DR725" s="501">
        <v>1.4334639692123008</v>
      </c>
    </row>
    <row r="726" spans="1:122" ht="12" customHeight="1" x14ac:dyDescent="0.35">
      <c r="A726" s="788"/>
      <c r="B726" s="393" t="s">
        <v>67</v>
      </c>
      <c r="C726" s="503">
        <v>394.67</v>
      </c>
      <c r="D726" s="503">
        <v>392.02</v>
      </c>
      <c r="E726" s="503">
        <v>397.33</v>
      </c>
      <c r="F726" s="413" t="s">
        <v>285</v>
      </c>
      <c r="G726" s="504"/>
      <c r="H726" s="503">
        <v>138.47</v>
      </c>
      <c r="I726" s="503">
        <v>128.05000000000001</v>
      </c>
      <c r="J726" s="503">
        <v>148.88999999999999</v>
      </c>
      <c r="K726" s="413" t="s">
        <v>344</v>
      </c>
      <c r="L726" s="504"/>
      <c r="M726" s="503">
        <v>51.29</v>
      </c>
      <c r="N726" s="503">
        <v>43.29</v>
      </c>
      <c r="O726" s="503">
        <v>59.28</v>
      </c>
      <c r="P726" s="413" t="s">
        <v>433</v>
      </c>
      <c r="Q726" s="82">
        <v>37.040514190799449</v>
      </c>
      <c r="R726" s="413"/>
      <c r="S726" s="503">
        <v>69.92</v>
      </c>
      <c r="T726" s="503">
        <v>63.28</v>
      </c>
      <c r="U726" s="503">
        <v>76.569999999999993</v>
      </c>
      <c r="V726" s="413" t="s">
        <v>353</v>
      </c>
      <c r="W726" s="82">
        <v>50.494691991044995</v>
      </c>
      <c r="X726" s="413"/>
      <c r="Y726" s="503">
        <v>13.95</v>
      </c>
      <c r="Z726" s="503">
        <v>10.98</v>
      </c>
      <c r="AA726" s="503">
        <v>16.91</v>
      </c>
      <c r="AB726" s="413" t="s">
        <v>558</v>
      </c>
      <c r="AC726" s="82">
        <v>10.074384343179027</v>
      </c>
      <c r="AD726" s="413"/>
      <c r="AE726" s="503">
        <v>3.32</v>
      </c>
      <c r="AF726" s="503">
        <v>1.95</v>
      </c>
      <c r="AG726" s="503">
        <v>4.6900000000000004</v>
      </c>
      <c r="AH726" s="413" t="s">
        <v>463</v>
      </c>
      <c r="AI726" s="82">
        <v>2.3976312558676969</v>
      </c>
      <c r="AJ726" s="413"/>
      <c r="AK726" s="503">
        <v>80.84</v>
      </c>
      <c r="AL726" s="503">
        <v>74.510000000000005</v>
      </c>
      <c r="AM726" s="503">
        <v>87.16</v>
      </c>
      <c r="AN726" s="413" t="s">
        <v>279</v>
      </c>
      <c r="AO726" s="503"/>
      <c r="AP726" s="503">
        <v>9.6300000000000008</v>
      </c>
      <c r="AQ726" s="503">
        <v>7.16</v>
      </c>
      <c r="AR726" s="503">
        <v>12.11</v>
      </c>
      <c r="AS726" s="413" t="s">
        <v>424</v>
      </c>
      <c r="AT726" s="82">
        <v>11.912419594260268</v>
      </c>
      <c r="AU726" s="614"/>
      <c r="AV726" s="503">
        <v>51.86</v>
      </c>
      <c r="AW726" s="503">
        <v>47.06</v>
      </c>
      <c r="AX726" s="503">
        <v>56.67</v>
      </c>
      <c r="AY726" s="413" t="s">
        <v>345</v>
      </c>
      <c r="AZ726" s="82">
        <v>64.151410192973771</v>
      </c>
      <c r="BA726" s="614"/>
      <c r="BB726" s="503">
        <v>14.48</v>
      </c>
      <c r="BC726" s="503">
        <v>11.35</v>
      </c>
      <c r="BD726" s="503">
        <v>17.61</v>
      </c>
      <c r="BE726" s="413" t="s">
        <v>302</v>
      </c>
      <c r="BF726" s="82">
        <v>17.911924789708063</v>
      </c>
      <c r="BG726" s="614"/>
      <c r="BH726" s="503">
        <v>4.8600000000000003</v>
      </c>
      <c r="BI726" s="503">
        <v>3.36</v>
      </c>
      <c r="BJ726" s="503">
        <v>6.36</v>
      </c>
      <c r="BK726" s="413" t="s">
        <v>464</v>
      </c>
      <c r="BL726" s="82">
        <v>6.0118753092528454</v>
      </c>
      <c r="BM726" s="615"/>
      <c r="BN726" s="503">
        <v>302.2</v>
      </c>
      <c r="BO726" s="503">
        <v>295.24</v>
      </c>
      <c r="BP726" s="503">
        <v>309.16000000000003</v>
      </c>
      <c r="BQ726" s="413" t="s">
        <v>275</v>
      </c>
      <c r="BR726" s="504"/>
      <c r="BS726" s="503">
        <v>182.28</v>
      </c>
      <c r="BT726" s="503">
        <v>173.57</v>
      </c>
      <c r="BU726" s="503">
        <v>190.99</v>
      </c>
      <c r="BV726" s="413" t="s">
        <v>283</v>
      </c>
      <c r="BW726" s="82">
        <v>60.317670416942427</v>
      </c>
      <c r="BX726" s="413"/>
      <c r="BY726" s="503">
        <v>108.05</v>
      </c>
      <c r="BZ726" s="503">
        <v>101.35</v>
      </c>
      <c r="CA726" s="503">
        <v>114.74</v>
      </c>
      <c r="CB726" s="413" t="s">
        <v>375</v>
      </c>
      <c r="CC726" s="82">
        <v>35.754467240238256</v>
      </c>
      <c r="CD726" s="413"/>
      <c r="CE726" s="503">
        <v>9.26</v>
      </c>
      <c r="CF726" s="503">
        <v>7.08</v>
      </c>
      <c r="CG726" s="503">
        <v>11.44</v>
      </c>
      <c r="CH726" s="413" t="s">
        <v>580</v>
      </c>
      <c r="CI726" s="82">
        <v>3.0641958967571146</v>
      </c>
      <c r="CJ726" s="413"/>
      <c r="CK726" s="503">
        <v>2.61</v>
      </c>
      <c r="CL726" s="503">
        <v>1.52</v>
      </c>
      <c r="CM726" s="503">
        <v>3.7</v>
      </c>
      <c r="CN726" s="413" t="s">
        <v>383</v>
      </c>
      <c r="CO726" s="82">
        <v>0.86366644606221055</v>
      </c>
      <c r="CP726" s="615"/>
      <c r="CQ726" s="503">
        <v>279.29000000000002</v>
      </c>
      <c r="CR726" s="503">
        <v>267.97000000000003</v>
      </c>
      <c r="CS726" s="503">
        <v>290.61</v>
      </c>
      <c r="CT726" s="413" t="s">
        <v>367</v>
      </c>
      <c r="CU726" s="504"/>
      <c r="CV726" s="503">
        <v>180.97</v>
      </c>
      <c r="CW726" s="503">
        <v>168.62</v>
      </c>
      <c r="CX726" s="503">
        <v>193.31</v>
      </c>
      <c r="CY726" s="413" t="s">
        <v>273</v>
      </c>
      <c r="CZ726" s="82">
        <v>64.796448136345731</v>
      </c>
      <c r="DA726" s="413"/>
      <c r="DB726" s="503">
        <v>80.86</v>
      </c>
      <c r="DC726" s="503">
        <v>73.099999999999994</v>
      </c>
      <c r="DD726" s="503">
        <v>88.63</v>
      </c>
      <c r="DE726" s="413" t="s">
        <v>293</v>
      </c>
      <c r="DF726" s="82">
        <v>28.951985391528517</v>
      </c>
      <c r="DG726" s="413"/>
      <c r="DH726" s="503">
        <v>12.6</v>
      </c>
      <c r="DI726" s="503">
        <v>10.07</v>
      </c>
      <c r="DJ726" s="503">
        <v>15.13</v>
      </c>
      <c r="DK726" s="413" t="s">
        <v>449</v>
      </c>
      <c r="DL726" s="82">
        <v>4.511439722152601</v>
      </c>
      <c r="DM726" s="413"/>
      <c r="DN726" s="503">
        <v>4.87</v>
      </c>
      <c r="DO726" s="503">
        <v>3.33</v>
      </c>
      <c r="DP726" s="503">
        <v>6.4</v>
      </c>
      <c r="DQ726" s="413" t="s">
        <v>382</v>
      </c>
      <c r="DR726" s="505">
        <v>1.7437072576891401</v>
      </c>
    </row>
    <row r="727" spans="1:122" ht="12" customHeight="1" x14ac:dyDescent="0.35">
      <c r="A727" s="789" t="s">
        <v>87</v>
      </c>
      <c r="B727" s="379" t="s">
        <v>255</v>
      </c>
      <c r="C727" s="495">
        <v>831.29</v>
      </c>
      <c r="D727" s="495">
        <v>825.31</v>
      </c>
      <c r="E727" s="495">
        <v>837.27</v>
      </c>
      <c r="F727" s="427" t="s">
        <v>266</v>
      </c>
      <c r="G727" s="496"/>
      <c r="H727" s="495">
        <v>344.33</v>
      </c>
      <c r="I727" s="495">
        <v>325.25</v>
      </c>
      <c r="J727" s="495">
        <v>363.4</v>
      </c>
      <c r="K727" s="427" t="s">
        <v>298</v>
      </c>
      <c r="L727" s="496"/>
      <c r="M727" s="495">
        <v>151.24</v>
      </c>
      <c r="N727" s="495">
        <v>137.97999999999999</v>
      </c>
      <c r="O727" s="495">
        <v>164.5</v>
      </c>
      <c r="P727" s="427" t="s">
        <v>300</v>
      </c>
      <c r="Q727" s="80">
        <v>43.922980861382982</v>
      </c>
      <c r="R727" s="427"/>
      <c r="S727" s="495">
        <v>156.24</v>
      </c>
      <c r="T727" s="495">
        <v>142.80000000000001</v>
      </c>
      <c r="U727" s="495">
        <v>169.68</v>
      </c>
      <c r="V727" s="427" t="s">
        <v>479</v>
      </c>
      <c r="W727" s="80">
        <v>45.375076235007121</v>
      </c>
      <c r="X727" s="427"/>
      <c r="Y727" s="495">
        <v>31.07</v>
      </c>
      <c r="Z727" s="495">
        <v>24.03</v>
      </c>
      <c r="AA727" s="495">
        <v>38.119999999999997</v>
      </c>
      <c r="AB727" s="427" t="s">
        <v>520</v>
      </c>
      <c r="AC727" s="80">
        <v>9.0233206517004039</v>
      </c>
      <c r="AD727" s="427"/>
      <c r="AE727" s="495">
        <v>5.77</v>
      </c>
      <c r="AF727" s="495">
        <v>3</v>
      </c>
      <c r="AG727" s="495">
        <v>8.5399999999999991</v>
      </c>
      <c r="AH727" s="427" t="s">
        <v>602</v>
      </c>
      <c r="AI727" s="80">
        <v>1.6757180611622573</v>
      </c>
      <c r="AJ727" s="427"/>
      <c r="AK727" s="495">
        <v>213.03</v>
      </c>
      <c r="AL727" s="495">
        <v>195.77</v>
      </c>
      <c r="AM727" s="495">
        <v>230.29</v>
      </c>
      <c r="AN727" s="427" t="s">
        <v>357</v>
      </c>
      <c r="AO727" s="495"/>
      <c r="AP727" s="495">
        <v>53.79</v>
      </c>
      <c r="AQ727" s="495">
        <v>45.87</v>
      </c>
      <c r="AR727" s="495">
        <v>61.72</v>
      </c>
      <c r="AS727" s="427" t="s">
        <v>455</v>
      </c>
      <c r="AT727" s="80">
        <v>25.249964793691028</v>
      </c>
      <c r="AU727" s="611"/>
      <c r="AV727" s="495">
        <v>121.07</v>
      </c>
      <c r="AW727" s="495">
        <v>108.05</v>
      </c>
      <c r="AX727" s="495">
        <v>134.08000000000001</v>
      </c>
      <c r="AY727" s="427" t="s">
        <v>346</v>
      </c>
      <c r="AZ727" s="80">
        <v>56.832371027554792</v>
      </c>
      <c r="BA727" s="611"/>
      <c r="BB727" s="495">
        <v>26.59</v>
      </c>
      <c r="BC727" s="495">
        <v>21.65</v>
      </c>
      <c r="BD727" s="495">
        <v>31.54</v>
      </c>
      <c r="BE727" s="427" t="s">
        <v>422</v>
      </c>
      <c r="BF727" s="80">
        <v>12.48181007369854</v>
      </c>
      <c r="BG727" s="611"/>
      <c r="BH727" s="495">
        <v>11.57</v>
      </c>
      <c r="BI727" s="495">
        <v>8.26</v>
      </c>
      <c r="BJ727" s="495">
        <v>14.88</v>
      </c>
      <c r="BK727" s="427" t="s">
        <v>423</v>
      </c>
      <c r="BL727" s="80">
        <v>5.431159930526217</v>
      </c>
      <c r="BM727" s="612"/>
      <c r="BN727" s="495">
        <v>568.32000000000005</v>
      </c>
      <c r="BO727" s="495">
        <v>553.42999999999995</v>
      </c>
      <c r="BP727" s="495">
        <v>583.20000000000005</v>
      </c>
      <c r="BQ727" s="427" t="s">
        <v>352</v>
      </c>
      <c r="BR727" s="496"/>
      <c r="BS727" s="495">
        <v>358.16</v>
      </c>
      <c r="BT727" s="495">
        <v>343.57</v>
      </c>
      <c r="BU727" s="495">
        <v>372.75</v>
      </c>
      <c r="BV727" s="427" t="s">
        <v>367</v>
      </c>
      <c r="BW727" s="80">
        <v>63.020833333333336</v>
      </c>
      <c r="BX727" s="427"/>
      <c r="BY727" s="495">
        <v>183.49</v>
      </c>
      <c r="BZ727" s="495">
        <v>171.79</v>
      </c>
      <c r="CA727" s="495">
        <v>195.18</v>
      </c>
      <c r="CB727" s="427" t="s">
        <v>301</v>
      </c>
      <c r="CC727" s="80">
        <v>32.286387950450454</v>
      </c>
      <c r="CD727" s="427"/>
      <c r="CE727" s="495">
        <v>24.37</v>
      </c>
      <c r="CF727" s="495">
        <v>18.190000000000001</v>
      </c>
      <c r="CG727" s="495">
        <v>30.54</v>
      </c>
      <c r="CH727" s="427" t="s">
        <v>376</v>
      </c>
      <c r="CI727" s="80">
        <v>4.2880771396396389</v>
      </c>
      <c r="CJ727" s="427"/>
      <c r="CK727" s="495">
        <v>2.31</v>
      </c>
      <c r="CL727" s="495">
        <v>1.0900000000000001</v>
      </c>
      <c r="CM727" s="495">
        <v>3.52</v>
      </c>
      <c r="CN727" s="427" t="s">
        <v>744</v>
      </c>
      <c r="CO727" s="80">
        <v>0.40646114864864868</v>
      </c>
      <c r="CP727" s="612"/>
      <c r="CQ727" s="495">
        <v>240.07</v>
      </c>
      <c r="CR727" s="495">
        <v>218.43</v>
      </c>
      <c r="CS727" s="495">
        <v>261.70999999999998</v>
      </c>
      <c r="CT727" s="427" t="s">
        <v>330</v>
      </c>
      <c r="CU727" s="496"/>
      <c r="CV727" s="495">
        <v>135.86000000000001</v>
      </c>
      <c r="CW727" s="495">
        <v>123</v>
      </c>
      <c r="CX727" s="495">
        <v>148.72999999999999</v>
      </c>
      <c r="CY727" s="427" t="s">
        <v>353</v>
      </c>
      <c r="CZ727" s="80">
        <v>56.591827383679771</v>
      </c>
      <c r="DA727" s="427"/>
      <c r="DB727" s="495">
        <v>76.39</v>
      </c>
      <c r="DC727" s="495">
        <v>65.349999999999994</v>
      </c>
      <c r="DD727" s="495">
        <v>87.43</v>
      </c>
      <c r="DE727" s="427" t="s">
        <v>465</v>
      </c>
      <c r="DF727" s="80">
        <v>31.81988586662224</v>
      </c>
      <c r="DG727" s="427"/>
      <c r="DH727" s="495">
        <v>22.02</v>
      </c>
      <c r="DI727" s="495">
        <v>15.57</v>
      </c>
      <c r="DJ727" s="495">
        <v>28.47</v>
      </c>
      <c r="DK727" s="427" t="s">
        <v>426</v>
      </c>
      <c r="DL727" s="80">
        <v>9.1723247386179025</v>
      </c>
      <c r="DM727" s="427"/>
      <c r="DN727" s="495">
        <v>5.8</v>
      </c>
      <c r="DO727" s="495">
        <v>2.6</v>
      </c>
      <c r="DP727" s="495">
        <v>8.99</v>
      </c>
      <c r="DQ727" s="427" t="s">
        <v>618</v>
      </c>
      <c r="DR727" s="497">
        <v>2.4159620110801017</v>
      </c>
    </row>
    <row r="728" spans="1:122" ht="12" customHeight="1" x14ac:dyDescent="0.35">
      <c r="A728" s="790"/>
      <c r="B728" s="387" t="s">
        <v>66</v>
      </c>
      <c r="C728" s="499">
        <v>406.04</v>
      </c>
      <c r="D728" s="499">
        <v>401.8</v>
      </c>
      <c r="E728" s="499">
        <v>410.27</v>
      </c>
      <c r="F728" s="429" t="s">
        <v>647</v>
      </c>
      <c r="G728" s="500"/>
      <c r="H728" s="499">
        <v>264.14999999999998</v>
      </c>
      <c r="I728" s="499">
        <v>252.74</v>
      </c>
      <c r="J728" s="499">
        <v>275.56</v>
      </c>
      <c r="K728" s="429" t="s">
        <v>506</v>
      </c>
      <c r="L728" s="500"/>
      <c r="M728" s="499">
        <v>134.52000000000001</v>
      </c>
      <c r="N728" s="499">
        <v>122.23</v>
      </c>
      <c r="O728" s="499">
        <v>146.81</v>
      </c>
      <c r="P728" s="429" t="s">
        <v>345</v>
      </c>
      <c r="Q728" s="81">
        <v>50.925610448608751</v>
      </c>
      <c r="R728" s="429"/>
      <c r="S728" s="499">
        <v>107.7</v>
      </c>
      <c r="T728" s="499">
        <v>98.76</v>
      </c>
      <c r="U728" s="499">
        <v>116.64</v>
      </c>
      <c r="V728" s="429" t="s">
        <v>284</v>
      </c>
      <c r="W728" s="81">
        <v>40.772288472458833</v>
      </c>
      <c r="X728" s="429"/>
      <c r="Y728" s="499">
        <v>20.04</v>
      </c>
      <c r="Z728" s="499">
        <v>15.21</v>
      </c>
      <c r="AA728" s="499">
        <v>24.87</v>
      </c>
      <c r="AB728" s="429" t="s">
        <v>358</v>
      </c>
      <c r="AC728" s="81">
        <v>7.5865985235661553</v>
      </c>
      <c r="AD728" s="429"/>
      <c r="AE728" s="499">
        <v>1.89</v>
      </c>
      <c r="AF728" s="499">
        <v>1.1000000000000001</v>
      </c>
      <c r="AG728" s="499">
        <v>2.69</v>
      </c>
      <c r="AH728" s="429" t="s">
        <v>607</v>
      </c>
      <c r="AI728" s="81">
        <v>0.71550255536626917</v>
      </c>
      <c r="AJ728" s="429"/>
      <c r="AK728" s="499">
        <v>157.1</v>
      </c>
      <c r="AL728" s="499">
        <v>143.46</v>
      </c>
      <c r="AM728" s="499">
        <v>170.73</v>
      </c>
      <c r="AN728" s="429" t="s">
        <v>479</v>
      </c>
      <c r="AO728" s="499"/>
      <c r="AP728" s="499">
        <v>48.96</v>
      </c>
      <c r="AQ728" s="499">
        <v>41.29</v>
      </c>
      <c r="AR728" s="499">
        <v>56.64</v>
      </c>
      <c r="AS728" s="429" t="s">
        <v>433</v>
      </c>
      <c r="AT728" s="81">
        <v>31.164863144493953</v>
      </c>
      <c r="AU728" s="613"/>
      <c r="AV728" s="499">
        <v>81.400000000000006</v>
      </c>
      <c r="AW728" s="499">
        <v>71.05</v>
      </c>
      <c r="AX728" s="499">
        <v>91.75</v>
      </c>
      <c r="AY728" s="429" t="s">
        <v>453</v>
      </c>
      <c r="AZ728" s="81">
        <v>51.814131126670915</v>
      </c>
      <c r="BA728" s="613"/>
      <c r="BB728" s="499">
        <v>19.96</v>
      </c>
      <c r="BC728" s="499">
        <v>16.399999999999999</v>
      </c>
      <c r="BD728" s="499">
        <v>23.53</v>
      </c>
      <c r="BE728" s="429" t="s">
        <v>315</v>
      </c>
      <c r="BF728" s="81">
        <v>12.705283259070658</v>
      </c>
      <c r="BG728" s="613"/>
      <c r="BH728" s="499">
        <v>6.77</v>
      </c>
      <c r="BI728" s="499">
        <v>4.93</v>
      </c>
      <c r="BJ728" s="499">
        <v>8.6199999999999992</v>
      </c>
      <c r="BK728" s="429" t="s">
        <v>554</v>
      </c>
      <c r="BL728" s="81">
        <v>4.3093570973901967</v>
      </c>
      <c r="BM728" s="574"/>
      <c r="BN728" s="499">
        <v>332.25</v>
      </c>
      <c r="BO728" s="499">
        <v>324.94</v>
      </c>
      <c r="BP728" s="499">
        <v>339.55</v>
      </c>
      <c r="BQ728" s="429" t="s">
        <v>267</v>
      </c>
      <c r="BR728" s="500"/>
      <c r="BS728" s="499">
        <v>243.52</v>
      </c>
      <c r="BT728" s="499">
        <v>234.26</v>
      </c>
      <c r="BU728" s="499">
        <v>252.77</v>
      </c>
      <c r="BV728" s="429" t="s">
        <v>272</v>
      </c>
      <c r="BW728" s="81">
        <v>73.294206170052675</v>
      </c>
      <c r="BX728" s="429"/>
      <c r="BY728" s="499">
        <v>78.88</v>
      </c>
      <c r="BZ728" s="499">
        <v>71.28</v>
      </c>
      <c r="CA728" s="499">
        <v>86.48</v>
      </c>
      <c r="CB728" s="429" t="s">
        <v>293</v>
      </c>
      <c r="CC728" s="81">
        <v>23.741158765989464</v>
      </c>
      <c r="CD728" s="429"/>
      <c r="CE728" s="499">
        <v>8.86</v>
      </c>
      <c r="CF728" s="499">
        <v>5.35</v>
      </c>
      <c r="CG728" s="499">
        <v>12.36</v>
      </c>
      <c r="CH728" s="429" t="s">
        <v>450</v>
      </c>
      <c r="CI728" s="81">
        <v>2.6666666666666665</v>
      </c>
      <c r="CJ728" s="429"/>
      <c r="CK728" s="499">
        <v>0.99</v>
      </c>
      <c r="CL728" s="499">
        <v>0.17</v>
      </c>
      <c r="CM728" s="499">
        <v>1.81</v>
      </c>
      <c r="CN728" s="429" t="s">
        <v>719</v>
      </c>
      <c r="CO728" s="81">
        <v>0.2979683972911964</v>
      </c>
      <c r="CP728" s="574"/>
      <c r="CQ728" s="499">
        <v>138.58000000000001</v>
      </c>
      <c r="CR728" s="499">
        <v>122.15</v>
      </c>
      <c r="CS728" s="499">
        <v>155.01</v>
      </c>
      <c r="CT728" s="429" t="s">
        <v>350</v>
      </c>
      <c r="CU728" s="500"/>
      <c r="CV728" s="499">
        <v>82.76</v>
      </c>
      <c r="CW728" s="499">
        <v>73.05</v>
      </c>
      <c r="CX728" s="499">
        <v>92.48</v>
      </c>
      <c r="CY728" s="429" t="s">
        <v>481</v>
      </c>
      <c r="CZ728" s="81">
        <v>59.720017318516383</v>
      </c>
      <c r="DA728" s="429"/>
      <c r="DB728" s="499">
        <v>40.130000000000003</v>
      </c>
      <c r="DC728" s="499">
        <v>33.770000000000003</v>
      </c>
      <c r="DD728" s="499">
        <v>46.49</v>
      </c>
      <c r="DE728" s="429" t="s">
        <v>439</v>
      </c>
      <c r="DF728" s="81">
        <v>28.958002597777455</v>
      </c>
      <c r="DG728" s="429"/>
      <c r="DH728" s="499">
        <v>12.19</v>
      </c>
      <c r="DI728" s="499">
        <v>7.14</v>
      </c>
      <c r="DJ728" s="499">
        <v>17.239999999999998</v>
      </c>
      <c r="DK728" s="429" t="s">
        <v>463</v>
      </c>
      <c r="DL728" s="81">
        <v>8.7963631115601082</v>
      </c>
      <c r="DM728" s="429"/>
      <c r="DN728" s="499">
        <v>3.5</v>
      </c>
      <c r="DO728" s="499">
        <v>1.31</v>
      </c>
      <c r="DP728" s="499">
        <v>5.68</v>
      </c>
      <c r="DQ728" s="429" t="s">
        <v>499</v>
      </c>
      <c r="DR728" s="501">
        <v>2.5256169721460524</v>
      </c>
    </row>
    <row r="729" spans="1:122" ht="12" customHeight="1" x14ac:dyDescent="0.35">
      <c r="A729" s="791"/>
      <c r="B729" s="393" t="s">
        <v>67</v>
      </c>
      <c r="C729" s="503">
        <v>425.25</v>
      </c>
      <c r="D729" s="503">
        <v>421.03</v>
      </c>
      <c r="E729" s="503">
        <v>429.48</v>
      </c>
      <c r="F729" s="413" t="s">
        <v>647</v>
      </c>
      <c r="G729" s="504"/>
      <c r="H729" s="503">
        <v>80.180000000000007</v>
      </c>
      <c r="I729" s="503">
        <v>65.790000000000006</v>
      </c>
      <c r="J729" s="503">
        <v>94.56</v>
      </c>
      <c r="K729" s="413" t="s">
        <v>355</v>
      </c>
      <c r="L729" s="504"/>
      <c r="M729" s="503">
        <v>16.72</v>
      </c>
      <c r="N729" s="503">
        <v>10.99</v>
      </c>
      <c r="O729" s="503">
        <v>22.45</v>
      </c>
      <c r="P729" s="413" t="s">
        <v>505</v>
      </c>
      <c r="Q729" s="82">
        <v>20.853080568720376</v>
      </c>
      <c r="R729" s="413"/>
      <c r="S729" s="503">
        <v>48.54</v>
      </c>
      <c r="T729" s="503">
        <v>39.770000000000003</v>
      </c>
      <c r="U729" s="503">
        <v>57.31</v>
      </c>
      <c r="V729" s="413" t="s">
        <v>355</v>
      </c>
      <c r="W729" s="82">
        <v>60.538787727612863</v>
      </c>
      <c r="X729" s="413"/>
      <c r="Y729" s="503">
        <v>11.04</v>
      </c>
      <c r="Z729" s="503">
        <v>7.2</v>
      </c>
      <c r="AA729" s="503">
        <v>14.88</v>
      </c>
      <c r="AB729" s="413" t="s">
        <v>539</v>
      </c>
      <c r="AC729" s="82">
        <v>13.769019705662258</v>
      </c>
      <c r="AD729" s="413"/>
      <c r="AE729" s="503">
        <v>3.88</v>
      </c>
      <c r="AF729" s="503">
        <v>1.32</v>
      </c>
      <c r="AG729" s="503">
        <v>6.43</v>
      </c>
      <c r="AH729" s="413" t="s">
        <v>835</v>
      </c>
      <c r="AI729" s="82">
        <v>4.8391119980044897</v>
      </c>
      <c r="AJ729" s="413"/>
      <c r="AK729" s="503">
        <v>55.93</v>
      </c>
      <c r="AL729" s="503">
        <v>45.85</v>
      </c>
      <c r="AM729" s="503">
        <v>66.010000000000005</v>
      </c>
      <c r="AN729" s="413" t="s">
        <v>355</v>
      </c>
      <c r="AO729" s="503"/>
      <c r="AP729" s="503">
        <v>4.83</v>
      </c>
      <c r="AQ729" s="503">
        <v>2.61</v>
      </c>
      <c r="AR729" s="503">
        <v>7.06</v>
      </c>
      <c r="AS729" s="413" t="s">
        <v>613</v>
      </c>
      <c r="AT729" s="82">
        <v>8.6357947434292868</v>
      </c>
      <c r="AU729" s="614"/>
      <c r="AV729" s="503">
        <v>39.67</v>
      </c>
      <c r="AW729" s="503">
        <v>32.11</v>
      </c>
      <c r="AX729" s="503">
        <v>47.22</v>
      </c>
      <c r="AY729" s="413" t="s">
        <v>454</v>
      </c>
      <c r="AZ729" s="82">
        <v>70.927945646343645</v>
      </c>
      <c r="BA729" s="614"/>
      <c r="BB729" s="503">
        <v>6.63</v>
      </c>
      <c r="BC729" s="503">
        <v>3.92</v>
      </c>
      <c r="BD729" s="503">
        <v>9.34</v>
      </c>
      <c r="BE729" s="413" t="s">
        <v>593</v>
      </c>
      <c r="BF729" s="82">
        <v>11.854103343465045</v>
      </c>
      <c r="BG729" s="614"/>
      <c r="BH729" s="503">
        <v>4.8</v>
      </c>
      <c r="BI729" s="503">
        <v>2.15</v>
      </c>
      <c r="BJ729" s="503">
        <v>7.45</v>
      </c>
      <c r="BK729" s="413" t="s">
        <v>775</v>
      </c>
      <c r="BL729" s="82">
        <v>8.5821562667620235</v>
      </c>
      <c r="BM729" s="615"/>
      <c r="BN729" s="503">
        <v>236.07</v>
      </c>
      <c r="BO729" s="503">
        <v>223.35</v>
      </c>
      <c r="BP729" s="503">
        <v>248.79</v>
      </c>
      <c r="BQ729" s="413" t="s">
        <v>408</v>
      </c>
      <c r="BR729" s="504"/>
      <c r="BS729" s="503">
        <v>114.64</v>
      </c>
      <c r="BT729" s="503">
        <v>103.36</v>
      </c>
      <c r="BU729" s="503">
        <v>125.93</v>
      </c>
      <c r="BV729" s="413" t="s">
        <v>348</v>
      </c>
      <c r="BW729" s="82">
        <v>48.561867242766979</v>
      </c>
      <c r="BX729" s="413"/>
      <c r="BY729" s="503">
        <v>104.61</v>
      </c>
      <c r="BZ729" s="503">
        <v>96.11</v>
      </c>
      <c r="CA729" s="503">
        <v>113.1</v>
      </c>
      <c r="CB729" s="413" t="s">
        <v>357</v>
      </c>
      <c r="CC729" s="82">
        <v>44.313127462193421</v>
      </c>
      <c r="CD729" s="413"/>
      <c r="CE729" s="503">
        <v>15.51</v>
      </c>
      <c r="CF729" s="503">
        <v>10.85</v>
      </c>
      <c r="CG729" s="503">
        <v>20.16</v>
      </c>
      <c r="CH729" s="413" t="s">
        <v>612</v>
      </c>
      <c r="CI729" s="82">
        <v>6.5700851442368782</v>
      </c>
      <c r="CJ729" s="413"/>
      <c r="CK729" s="503">
        <v>1.32</v>
      </c>
      <c r="CL729" s="503">
        <v>0.46</v>
      </c>
      <c r="CM729" s="503">
        <v>2.1800000000000002</v>
      </c>
      <c r="CN729" s="413" t="s">
        <v>830</v>
      </c>
      <c r="CO729" s="82">
        <v>0.55915618248824506</v>
      </c>
      <c r="CP729" s="615"/>
      <c r="CQ729" s="503">
        <v>101.49</v>
      </c>
      <c r="CR729" s="503">
        <v>87.08</v>
      </c>
      <c r="CS729" s="503">
        <v>115.9</v>
      </c>
      <c r="CT729" s="413" t="s">
        <v>397</v>
      </c>
      <c r="CU729" s="504"/>
      <c r="CV729" s="503">
        <v>53.1</v>
      </c>
      <c r="CW729" s="503">
        <v>45.08</v>
      </c>
      <c r="CX729" s="503">
        <v>61.11</v>
      </c>
      <c r="CY729" s="413" t="s">
        <v>297</v>
      </c>
      <c r="CZ729" s="82">
        <v>52.320425657700262</v>
      </c>
      <c r="DA729" s="413"/>
      <c r="DB729" s="503">
        <v>36.26</v>
      </c>
      <c r="DC729" s="503">
        <v>27.12</v>
      </c>
      <c r="DD729" s="503">
        <v>45.4</v>
      </c>
      <c r="DE729" s="413" t="s">
        <v>376</v>
      </c>
      <c r="DF729" s="82">
        <v>35.727657897329784</v>
      </c>
      <c r="DG729" s="413"/>
      <c r="DH729" s="503">
        <v>9.83</v>
      </c>
      <c r="DI729" s="503">
        <v>5.8</v>
      </c>
      <c r="DJ729" s="503">
        <v>13.86</v>
      </c>
      <c r="DK729" s="413" t="s">
        <v>593</v>
      </c>
      <c r="DL729" s="82">
        <v>9.6856833185535525</v>
      </c>
      <c r="DM729" s="413"/>
      <c r="DN729" s="503">
        <v>2.2999999999999998</v>
      </c>
      <c r="DO729" s="503">
        <v>0</v>
      </c>
      <c r="DP729" s="503">
        <v>4.72</v>
      </c>
      <c r="DQ729" s="413" t="s">
        <v>969</v>
      </c>
      <c r="DR729" s="505">
        <v>2.2662331264163957</v>
      </c>
    </row>
    <row r="730" spans="1:122" ht="12" customHeight="1" x14ac:dyDescent="0.35">
      <c r="A730" s="786" t="s">
        <v>88</v>
      </c>
      <c r="B730" s="379" t="s">
        <v>255</v>
      </c>
      <c r="C730" s="495">
        <v>1273.01</v>
      </c>
      <c r="D730" s="495">
        <v>1265.27</v>
      </c>
      <c r="E730" s="495">
        <v>1280.76</v>
      </c>
      <c r="F730" s="427" t="s">
        <v>285</v>
      </c>
      <c r="G730" s="496"/>
      <c r="H730" s="495">
        <v>703.99</v>
      </c>
      <c r="I730" s="495">
        <v>670.65</v>
      </c>
      <c r="J730" s="495">
        <v>737.34</v>
      </c>
      <c r="K730" s="427" t="s">
        <v>283</v>
      </c>
      <c r="L730" s="496"/>
      <c r="M730" s="495">
        <v>404.04</v>
      </c>
      <c r="N730" s="495">
        <v>370.54</v>
      </c>
      <c r="O730" s="495">
        <v>437.55</v>
      </c>
      <c r="P730" s="427" t="s">
        <v>284</v>
      </c>
      <c r="Q730" s="80">
        <v>57.392860694043954</v>
      </c>
      <c r="R730" s="427"/>
      <c r="S730" s="495">
        <v>254.31</v>
      </c>
      <c r="T730" s="495">
        <v>237.67</v>
      </c>
      <c r="U730" s="495">
        <v>270.95</v>
      </c>
      <c r="V730" s="427" t="s">
        <v>301</v>
      </c>
      <c r="W730" s="80">
        <v>36.12409267177091</v>
      </c>
      <c r="X730" s="427"/>
      <c r="Y730" s="495">
        <v>37.729999999999997</v>
      </c>
      <c r="Z730" s="495">
        <v>31.13</v>
      </c>
      <c r="AA730" s="495">
        <v>44.32</v>
      </c>
      <c r="AB730" s="427" t="s">
        <v>381</v>
      </c>
      <c r="AC730" s="80">
        <v>5.3594511285671667</v>
      </c>
      <c r="AD730" s="427"/>
      <c r="AE730" s="495">
        <v>7.91</v>
      </c>
      <c r="AF730" s="495">
        <v>5.66</v>
      </c>
      <c r="AG730" s="495">
        <v>10.17</v>
      </c>
      <c r="AH730" s="427" t="s">
        <v>325</v>
      </c>
      <c r="AI730" s="80">
        <v>1.1235955056179776</v>
      </c>
      <c r="AJ730" s="427"/>
      <c r="AK730" s="495">
        <v>453.94</v>
      </c>
      <c r="AL730" s="495">
        <v>424.18</v>
      </c>
      <c r="AM730" s="495">
        <v>483.71</v>
      </c>
      <c r="AN730" s="427" t="s">
        <v>301</v>
      </c>
      <c r="AO730" s="495"/>
      <c r="AP730" s="495">
        <v>170.8</v>
      </c>
      <c r="AQ730" s="495">
        <v>147.16</v>
      </c>
      <c r="AR730" s="495">
        <v>194.44</v>
      </c>
      <c r="AS730" s="427" t="s">
        <v>362</v>
      </c>
      <c r="AT730" s="80">
        <v>37.626117989161564</v>
      </c>
      <c r="AU730" s="611"/>
      <c r="AV730" s="495">
        <v>232.02</v>
      </c>
      <c r="AW730" s="495">
        <v>216.91</v>
      </c>
      <c r="AX730" s="495">
        <v>247.13</v>
      </c>
      <c r="AY730" s="427" t="s">
        <v>301</v>
      </c>
      <c r="AZ730" s="80">
        <v>51.112481825791953</v>
      </c>
      <c r="BA730" s="611"/>
      <c r="BB730" s="495">
        <v>36.31</v>
      </c>
      <c r="BC730" s="495">
        <v>28.99</v>
      </c>
      <c r="BD730" s="495">
        <v>43.63</v>
      </c>
      <c r="BE730" s="427" t="s">
        <v>393</v>
      </c>
      <c r="BF730" s="80">
        <v>7.9988544741595806</v>
      </c>
      <c r="BG730" s="611"/>
      <c r="BH730" s="495">
        <v>14.82</v>
      </c>
      <c r="BI730" s="495">
        <v>10.61</v>
      </c>
      <c r="BJ730" s="495">
        <v>19.03</v>
      </c>
      <c r="BK730" s="427" t="s">
        <v>325</v>
      </c>
      <c r="BL730" s="80">
        <v>3.2647486451954006</v>
      </c>
      <c r="BM730" s="612"/>
      <c r="BN730" s="495">
        <v>1032.03</v>
      </c>
      <c r="BO730" s="495">
        <v>1009.01</v>
      </c>
      <c r="BP730" s="495">
        <v>1055.05</v>
      </c>
      <c r="BQ730" s="427" t="s">
        <v>267</v>
      </c>
      <c r="BR730" s="496"/>
      <c r="BS730" s="495">
        <v>716.02</v>
      </c>
      <c r="BT730" s="495">
        <v>687.01</v>
      </c>
      <c r="BU730" s="495">
        <v>745.03</v>
      </c>
      <c r="BV730" s="427" t="s">
        <v>367</v>
      </c>
      <c r="BW730" s="80">
        <v>69.379766092070966</v>
      </c>
      <c r="BX730" s="427"/>
      <c r="BY730" s="495">
        <v>290.54000000000002</v>
      </c>
      <c r="BZ730" s="495">
        <v>272.89</v>
      </c>
      <c r="CA730" s="495">
        <v>308.2</v>
      </c>
      <c r="CB730" s="427" t="s">
        <v>277</v>
      </c>
      <c r="CC730" s="80">
        <v>28.152282394891625</v>
      </c>
      <c r="CD730" s="427"/>
      <c r="CE730" s="495">
        <v>23.29</v>
      </c>
      <c r="CF730" s="495">
        <v>18.8</v>
      </c>
      <c r="CG730" s="495">
        <v>27.78</v>
      </c>
      <c r="CH730" s="427" t="s">
        <v>331</v>
      </c>
      <c r="CI730" s="80">
        <v>2.2567173434880772</v>
      </c>
      <c r="CJ730" s="427"/>
      <c r="CK730" s="495">
        <v>2.1800000000000002</v>
      </c>
      <c r="CL730" s="495">
        <v>0.9</v>
      </c>
      <c r="CM730" s="495">
        <v>3.45</v>
      </c>
      <c r="CN730" s="427" t="s">
        <v>620</v>
      </c>
      <c r="CO730" s="80">
        <v>0.21123416954933485</v>
      </c>
      <c r="CP730" s="612"/>
      <c r="CQ730" s="495">
        <v>405.22</v>
      </c>
      <c r="CR730" s="495">
        <v>379.93</v>
      </c>
      <c r="CS730" s="495">
        <v>430.51</v>
      </c>
      <c r="CT730" s="427" t="s">
        <v>375</v>
      </c>
      <c r="CU730" s="496"/>
      <c r="CV730" s="495">
        <v>238.64</v>
      </c>
      <c r="CW730" s="495">
        <v>217.4</v>
      </c>
      <c r="CX730" s="495">
        <v>259.87</v>
      </c>
      <c r="CY730" s="427" t="s">
        <v>300</v>
      </c>
      <c r="CZ730" s="80">
        <v>58.891466363950443</v>
      </c>
      <c r="DA730" s="427"/>
      <c r="DB730" s="495">
        <v>139.34</v>
      </c>
      <c r="DC730" s="495">
        <v>124.68</v>
      </c>
      <c r="DD730" s="495">
        <v>153.99</v>
      </c>
      <c r="DE730" s="427" t="s">
        <v>288</v>
      </c>
      <c r="DF730" s="80">
        <v>34.386259315927148</v>
      </c>
      <c r="DG730" s="427"/>
      <c r="DH730" s="495">
        <v>20.54</v>
      </c>
      <c r="DI730" s="495">
        <v>15.54</v>
      </c>
      <c r="DJ730" s="495">
        <v>25.54</v>
      </c>
      <c r="DK730" s="427" t="s">
        <v>291</v>
      </c>
      <c r="DL730" s="80">
        <v>5.068851488080548</v>
      </c>
      <c r="DM730" s="427"/>
      <c r="DN730" s="495">
        <v>6.71</v>
      </c>
      <c r="DO730" s="495">
        <v>3.53</v>
      </c>
      <c r="DP730" s="495">
        <v>9.8800000000000008</v>
      </c>
      <c r="DQ730" s="427" t="s">
        <v>605</v>
      </c>
      <c r="DR730" s="497">
        <v>1.6558906273135579</v>
      </c>
    </row>
    <row r="731" spans="1:122" ht="12" customHeight="1" x14ac:dyDescent="0.35">
      <c r="A731" s="787"/>
      <c r="B731" s="387" t="s">
        <v>66</v>
      </c>
      <c r="C731" s="499">
        <v>891.54</v>
      </c>
      <c r="D731" s="499">
        <v>884.67</v>
      </c>
      <c r="E731" s="499">
        <v>898.41</v>
      </c>
      <c r="F731" s="429" t="s">
        <v>266</v>
      </c>
      <c r="G731" s="500"/>
      <c r="H731" s="499">
        <v>568.59</v>
      </c>
      <c r="I731" s="499">
        <v>542.39</v>
      </c>
      <c r="J731" s="499">
        <v>594.79</v>
      </c>
      <c r="K731" s="429" t="s">
        <v>283</v>
      </c>
      <c r="L731" s="500"/>
      <c r="M731" s="499">
        <v>364.51</v>
      </c>
      <c r="N731" s="499">
        <v>335.76</v>
      </c>
      <c r="O731" s="499">
        <v>393.26</v>
      </c>
      <c r="P731" s="429" t="s">
        <v>279</v>
      </c>
      <c r="Q731" s="81">
        <v>64.107705024710242</v>
      </c>
      <c r="R731" s="429"/>
      <c r="S731" s="499">
        <v>178.24</v>
      </c>
      <c r="T731" s="499">
        <v>164.21</v>
      </c>
      <c r="U731" s="499">
        <v>192.27</v>
      </c>
      <c r="V731" s="429" t="s">
        <v>279</v>
      </c>
      <c r="W731" s="81">
        <v>31.347719798097046</v>
      </c>
      <c r="X731" s="429"/>
      <c r="Y731" s="499">
        <v>21.09</v>
      </c>
      <c r="Z731" s="499">
        <v>15.4</v>
      </c>
      <c r="AA731" s="499">
        <v>26.78</v>
      </c>
      <c r="AB731" s="429" t="s">
        <v>411</v>
      </c>
      <c r="AC731" s="81">
        <v>3.7091753284440454</v>
      </c>
      <c r="AD731" s="429"/>
      <c r="AE731" s="499">
        <v>4.75</v>
      </c>
      <c r="AF731" s="499">
        <v>2.88</v>
      </c>
      <c r="AG731" s="499">
        <v>6.62</v>
      </c>
      <c r="AH731" s="429" t="s">
        <v>587</v>
      </c>
      <c r="AI731" s="81">
        <v>0.83539984874865891</v>
      </c>
      <c r="AJ731" s="429"/>
      <c r="AK731" s="499">
        <v>365.84</v>
      </c>
      <c r="AL731" s="499">
        <v>337.91</v>
      </c>
      <c r="AM731" s="499">
        <v>393.77</v>
      </c>
      <c r="AN731" s="429" t="s">
        <v>287</v>
      </c>
      <c r="AO731" s="499"/>
      <c r="AP731" s="499">
        <v>160.37</v>
      </c>
      <c r="AQ731" s="499">
        <v>137.22999999999999</v>
      </c>
      <c r="AR731" s="499">
        <v>183.51</v>
      </c>
      <c r="AS731" s="429" t="s">
        <v>465</v>
      </c>
      <c r="AT731" s="81">
        <v>43.836103214520008</v>
      </c>
      <c r="AU731" s="613"/>
      <c r="AV731" s="499">
        <v>168.08</v>
      </c>
      <c r="AW731" s="499">
        <v>154.91999999999999</v>
      </c>
      <c r="AX731" s="499">
        <v>181.24</v>
      </c>
      <c r="AY731" s="429" t="s">
        <v>279</v>
      </c>
      <c r="AZ731" s="81">
        <v>45.943581893724037</v>
      </c>
      <c r="BA731" s="613"/>
      <c r="BB731" s="499">
        <v>27.15</v>
      </c>
      <c r="BC731" s="499">
        <v>20.350000000000001</v>
      </c>
      <c r="BD731" s="499">
        <v>33.96</v>
      </c>
      <c r="BE731" s="429" t="s">
        <v>309</v>
      </c>
      <c r="BF731" s="81">
        <v>7.4212770610102785</v>
      </c>
      <c r="BG731" s="613"/>
      <c r="BH731" s="499">
        <v>10.24</v>
      </c>
      <c r="BI731" s="499">
        <v>6.64</v>
      </c>
      <c r="BJ731" s="499">
        <v>13.84</v>
      </c>
      <c r="BK731" s="429" t="s">
        <v>518</v>
      </c>
      <c r="BL731" s="81">
        <v>2.7990378307456814</v>
      </c>
      <c r="BM731" s="574"/>
      <c r="BN731" s="499">
        <v>742.28</v>
      </c>
      <c r="BO731" s="499">
        <v>721.99</v>
      </c>
      <c r="BP731" s="499">
        <v>762.56</v>
      </c>
      <c r="BQ731" s="429" t="s">
        <v>270</v>
      </c>
      <c r="BR731" s="500"/>
      <c r="BS731" s="499">
        <v>551.15</v>
      </c>
      <c r="BT731" s="499">
        <v>528.64</v>
      </c>
      <c r="BU731" s="499">
        <v>573.66</v>
      </c>
      <c r="BV731" s="429" t="s">
        <v>367</v>
      </c>
      <c r="BW731" s="81">
        <v>74.25095651236731</v>
      </c>
      <c r="BX731" s="429"/>
      <c r="BY731" s="499">
        <v>177.11</v>
      </c>
      <c r="BZ731" s="499">
        <v>163.01</v>
      </c>
      <c r="CA731" s="499">
        <v>191.22</v>
      </c>
      <c r="CB731" s="429" t="s">
        <v>357</v>
      </c>
      <c r="CC731" s="81">
        <v>23.860268362343053</v>
      </c>
      <c r="CD731" s="429"/>
      <c r="CE731" s="499">
        <v>12.63</v>
      </c>
      <c r="CF731" s="499">
        <v>9.49</v>
      </c>
      <c r="CG731" s="499">
        <v>15.77</v>
      </c>
      <c r="CH731" s="429" t="s">
        <v>456</v>
      </c>
      <c r="CI731" s="81">
        <v>1.7015142533814736</v>
      </c>
      <c r="CJ731" s="429"/>
      <c r="CK731" s="499">
        <v>1.39</v>
      </c>
      <c r="CL731" s="499">
        <v>0.25</v>
      </c>
      <c r="CM731" s="499">
        <v>2.52</v>
      </c>
      <c r="CN731" s="429" t="s">
        <v>868</v>
      </c>
      <c r="CO731" s="81">
        <v>0.18726087190817481</v>
      </c>
      <c r="CP731" s="574"/>
      <c r="CQ731" s="499">
        <v>262.54000000000002</v>
      </c>
      <c r="CR731" s="499">
        <v>243.72</v>
      </c>
      <c r="CS731" s="499">
        <v>281.36</v>
      </c>
      <c r="CT731" s="429" t="s">
        <v>282</v>
      </c>
      <c r="CU731" s="500"/>
      <c r="CV731" s="499">
        <v>151.41</v>
      </c>
      <c r="CW731" s="499">
        <v>135.08000000000001</v>
      </c>
      <c r="CX731" s="499">
        <v>167.73</v>
      </c>
      <c r="CY731" s="429" t="s">
        <v>346</v>
      </c>
      <c r="CZ731" s="81">
        <v>57.671212005789585</v>
      </c>
      <c r="DA731" s="429"/>
      <c r="DB731" s="499">
        <v>92.47</v>
      </c>
      <c r="DC731" s="499">
        <v>79.91</v>
      </c>
      <c r="DD731" s="499">
        <v>105.03</v>
      </c>
      <c r="DE731" s="429" t="s">
        <v>299</v>
      </c>
      <c r="DF731" s="81">
        <v>35.221299611487773</v>
      </c>
      <c r="DG731" s="429"/>
      <c r="DH731" s="499">
        <v>13.81</v>
      </c>
      <c r="DI731" s="499">
        <v>9.52</v>
      </c>
      <c r="DJ731" s="499">
        <v>18.11</v>
      </c>
      <c r="DK731" s="429" t="s">
        <v>446</v>
      </c>
      <c r="DL731" s="81">
        <v>5.2601508341586038</v>
      </c>
      <c r="DM731" s="429"/>
      <c r="DN731" s="499">
        <v>4.8499999999999996</v>
      </c>
      <c r="DO731" s="499">
        <v>2.19</v>
      </c>
      <c r="DP731" s="499">
        <v>7.52</v>
      </c>
      <c r="DQ731" s="429" t="s">
        <v>460</v>
      </c>
      <c r="DR731" s="501">
        <v>1.8473375485640282</v>
      </c>
    </row>
    <row r="732" spans="1:122" ht="12" customHeight="1" x14ac:dyDescent="0.35">
      <c r="A732" s="788"/>
      <c r="B732" s="393" t="s">
        <v>67</v>
      </c>
      <c r="C732" s="503">
        <v>381.47</v>
      </c>
      <c r="D732" s="503">
        <v>377.81</v>
      </c>
      <c r="E732" s="503">
        <v>385.14</v>
      </c>
      <c r="F732" s="413" t="s">
        <v>647</v>
      </c>
      <c r="G732" s="504"/>
      <c r="H732" s="503">
        <v>135.4</v>
      </c>
      <c r="I732" s="503">
        <v>121.68</v>
      </c>
      <c r="J732" s="503">
        <v>149.12</v>
      </c>
      <c r="K732" s="413" t="s">
        <v>470</v>
      </c>
      <c r="L732" s="504"/>
      <c r="M732" s="503">
        <v>39.53</v>
      </c>
      <c r="N732" s="503">
        <v>28.78</v>
      </c>
      <c r="O732" s="503">
        <v>50.29</v>
      </c>
      <c r="P732" s="413" t="s">
        <v>554</v>
      </c>
      <c r="Q732" s="82">
        <v>29.194977843426884</v>
      </c>
      <c r="R732" s="413"/>
      <c r="S732" s="503">
        <v>76.069999999999993</v>
      </c>
      <c r="T732" s="503">
        <v>68.19</v>
      </c>
      <c r="U732" s="503">
        <v>83.96</v>
      </c>
      <c r="V732" s="413" t="s">
        <v>333</v>
      </c>
      <c r="W732" s="82">
        <v>56.181683899556859</v>
      </c>
      <c r="X732" s="413"/>
      <c r="Y732" s="503">
        <v>16.63</v>
      </c>
      <c r="Z732" s="503">
        <v>13.19</v>
      </c>
      <c r="AA732" s="503">
        <v>20.07</v>
      </c>
      <c r="AB732" s="413" t="s">
        <v>396</v>
      </c>
      <c r="AC732" s="82">
        <v>12.282127031019201</v>
      </c>
      <c r="AD732" s="413"/>
      <c r="AE732" s="503">
        <v>3.16</v>
      </c>
      <c r="AF732" s="503">
        <v>1.95</v>
      </c>
      <c r="AG732" s="503">
        <v>4.38</v>
      </c>
      <c r="AH732" s="413" t="s">
        <v>570</v>
      </c>
      <c r="AI732" s="82">
        <v>2.3338257016248152</v>
      </c>
      <c r="AJ732" s="413"/>
      <c r="AK732" s="503">
        <v>88.1</v>
      </c>
      <c r="AL732" s="503">
        <v>79.3</v>
      </c>
      <c r="AM732" s="503">
        <v>96.91</v>
      </c>
      <c r="AN732" s="413" t="s">
        <v>289</v>
      </c>
      <c r="AO732" s="503"/>
      <c r="AP732" s="503">
        <v>10.43</v>
      </c>
      <c r="AQ732" s="503">
        <v>6.74</v>
      </c>
      <c r="AR732" s="503">
        <v>14.13</v>
      </c>
      <c r="AS732" s="413" t="s">
        <v>418</v>
      </c>
      <c r="AT732" s="82">
        <v>11.838819523269013</v>
      </c>
      <c r="AU732" s="614"/>
      <c r="AV732" s="503">
        <v>63.94</v>
      </c>
      <c r="AW732" s="503">
        <v>56.69</v>
      </c>
      <c r="AX732" s="503">
        <v>71.19</v>
      </c>
      <c r="AY732" s="413" t="s">
        <v>295</v>
      </c>
      <c r="AZ732" s="82">
        <v>72.576617480136207</v>
      </c>
      <c r="BA732" s="614"/>
      <c r="BB732" s="503">
        <v>9.15</v>
      </c>
      <c r="BC732" s="503">
        <v>6.31</v>
      </c>
      <c r="BD732" s="503">
        <v>11.99</v>
      </c>
      <c r="BE732" s="413" t="s">
        <v>365</v>
      </c>
      <c r="BF732" s="82">
        <v>10.385925085130534</v>
      </c>
      <c r="BG732" s="614"/>
      <c r="BH732" s="503">
        <v>4.58</v>
      </c>
      <c r="BI732" s="503">
        <v>2.6</v>
      </c>
      <c r="BJ732" s="503">
        <v>6.56</v>
      </c>
      <c r="BK732" s="413" t="s">
        <v>471</v>
      </c>
      <c r="BL732" s="82">
        <v>5.1986379114642451</v>
      </c>
      <c r="BM732" s="615"/>
      <c r="BN732" s="503">
        <v>289.75</v>
      </c>
      <c r="BO732" s="503">
        <v>281.63</v>
      </c>
      <c r="BP732" s="503">
        <v>297.87</v>
      </c>
      <c r="BQ732" s="413" t="s">
        <v>270</v>
      </c>
      <c r="BR732" s="504"/>
      <c r="BS732" s="503">
        <v>164.87</v>
      </c>
      <c r="BT732" s="503">
        <v>154.26</v>
      </c>
      <c r="BU732" s="503">
        <v>175.48</v>
      </c>
      <c r="BV732" s="413" t="s">
        <v>301</v>
      </c>
      <c r="BW732" s="82">
        <v>56.900776531492667</v>
      </c>
      <c r="BX732" s="413"/>
      <c r="BY732" s="503">
        <v>113.43</v>
      </c>
      <c r="BZ732" s="503">
        <v>104.51</v>
      </c>
      <c r="CA732" s="503">
        <v>122.35</v>
      </c>
      <c r="CB732" s="413" t="s">
        <v>279</v>
      </c>
      <c r="CC732" s="82">
        <v>39.147540983606561</v>
      </c>
      <c r="CD732" s="413"/>
      <c r="CE732" s="503">
        <v>10.66</v>
      </c>
      <c r="CF732" s="503">
        <v>7.83</v>
      </c>
      <c r="CG732" s="503">
        <v>13.5</v>
      </c>
      <c r="CH732" s="413" t="s">
        <v>559</v>
      </c>
      <c r="CI732" s="82">
        <v>3.6790336496980158</v>
      </c>
      <c r="CJ732" s="413"/>
      <c r="CK732" s="503">
        <v>0.79</v>
      </c>
      <c r="CL732" s="503">
        <v>0.16</v>
      </c>
      <c r="CM732" s="503">
        <v>1.41</v>
      </c>
      <c r="CN732" s="413" t="s">
        <v>970</v>
      </c>
      <c r="CO732" s="82">
        <v>0.27264883520276101</v>
      </c>
      <c r="CP732" s="615"/>
      <c r="CQ732" s="503">
        <v>142.68</v>
      </c>
      <c r="CR732" s="503">
        <v>127.19</v>
      </c>
      <c r="CS732" s="503">
        <v>158.16999999999999</v>
      </c>
      <c r="CT732" s="413" t="s">
        <v>346</v>
      </c>
      <c r="CU732" s="504"/>
      <c r="CV732" s="503">
        <v>87.23</v>
      </c>
      <c r="CW732" s="503">
        <v>74.27</v>
      </c>
      <c r="CX732" s="503">
        <v>100.19</v>
      </c>
      <c r="CY732" s="413" t="s">
        <v>294</v>
      </c>
      <c r="CZ732" s="82">
        <v>61.136809643958514</v>
      </c>
      <c r="DA732" s="413"/>
      <c r="DB732" s="503">
        <v>46.87</v>
      </c>
      <c r="DC732" s="503">
        <v>39.31</v>
      </c>
      <c r="DD732" s="503">
        <v>54.43</v>
      </c>
      <c r="DE732" s="413" t="s">
        <v>485</v>
      </c>
      <c r="DF732" s="82">
        <v>32.849733669750485</v>
      </c>
      <c r="DG732" s="413"/>
      <c r="DH732" s="503">
        <v>6.73</v>
      </c>
      <c r="DI732" s="503">
        <v>4.2300000000000004</v>
      </c>
      <c r="DJ732" s="503">
        <v>9.23</v>
      </c>
      <c r="DK732" s="413" t="s">
        <v>583</v>
      </c>
      <c r="DL732" s="82">
        <v>4.7168488926268575</v>
      </c>
      <c r="DM732" s="413"/>
      <c r="DN732" s="503">
        <v>1.86</v>
      </c>
      <c r="DO732" s="503">
        <v>0.25</v>
      </c>
      <c r="DP732" s="503">
        <v>3.46</v>
      </c>
      <c r="DQ732" s="413" t="s">
        <v>338</v>
      </c>
      <c r="DR732" s="505">
        <v>1.3036164844407065</v>
      </c>
    </row>
    <row r="733" spans="1:122" ht="12" customHeight="1" x14ac:dyDescent="0.35">
      <c r="A733" s="789" t="s">
        <v>89</v>
      </c>
      <c r="B733" s="379" t="s">
        <v>255</v>
      </c>
      <c r="C733" s="495">
        <v>965.32</v>
      </c>
      <c r="D733" s="495">
        <v>959.32</v>
      </c>
      <c r="E733" s="495">
        <v>971.32</v>
      </c>
      <c r="F733" s="427" t="s">
        <v>285</v>
      </c>
      <c r="G733" s="496"/>
      <c r="H733" s="495">
        <v>679.6</v>
      </c>
      <c r="I733" s="495">
        <v>660.31</v>
      </c>
      <c r="J733" s="495">
        <v>698.89</v>
      </c>
      <c r="K733" s="427" t="s">
        <v>270</v>
      </c>
      <c r="L733" s="496"/>
      <c r="M733" s="495">
        <v>465.15</v>
      </c>
      <c r="N733" s="495">
        <v>439.64</v>
      </c>
      <c r="O733" s="495">
        <v>490.66</v>
      </c>
      <c r="P733" s="427" t="s">
        <v>298</v>
      </c>
      <c r="Q733" s="80">
        <v>68.4446733372572</v>
      </c>
      <c r="R733" s="427"/>
      <c r="S733" s="495">
        <v>184.86</v>
      </c>
      <c r="T733" s="495">
        <v>163.41999999999999</v>
      </c>
      <c r="U733" s="495">
        <v>206.29</v>
      </c>
      <c r="V733" s="427" t="s">
        <v>316</v>
      </c>
      <c r="W733" s="80">
        <v>27.201294879340786</v>
      </c>
      <c r="X733" s="427"/>
      <c r="Y733" s="495">
        <v>24.99</v>
      </c>
      <c r="Z733" s="495">
        <v>19.989999999999998</v>
      </c>
      <c r="AA733" s="495">
        <v>30</v>
      </c>
      <c r="AB733" s="427" t="s">
        <v>449</v>
      </c>
      <c r="AC733" s="80">
        <v>3.6771630370806352</v>
      </c>
      <c r="AD733" s="427"/>
      <c r="AE733" s="495">
        <v>4.5999999999999996</v>
      </c>
      <c r="AF733" s="495">
        <v>1.77</v>
      </c>
      <c r="AG733" s="495">
        <v>7.43</v>
      </c>
      <c r="AH733" s="427" t="s">
        <v>413</v>
      </c>
      <c r="AI733" s="80">
        <v>0.67686874632136551</v>
      </c>
      <c r="AJ733" s="427"/>
      <c r="AK733" s="495">
        <v>360.17</v>
      </c>
      <c r="AL733" s="495">
        <v>338.47</v>
      </c>
      <c r="AM733" s="495">
        <v>381.88</v>
      </c>
      <c r="AN733" s="427" t="s">
        <v>277</v>
      </c>
      <c r="AO733" s="495"/>
      <c r="AP733" s="495">
        <v>156.53</v>
      </c>
      <c r="AQ733" s="495">
        <v>139.76</v>
      </c>
      <c r="AR733" s="495">
        <v>173.3</v>
      </c>
      <c r="AS733" s="427" t="s">
        <v>346</v>
      </c>
      <c r="AT733" s="80">
        <v>43.460032762306689</v>
      </c>
      <c r="AU733" s="611"/>
      <c r="AV733" s="495">
        <v>163.29</v>
      </c>
      <c r="AW733" s="495">
        <v>148.44</v>
      </c>
      <c r="AX733" s="495">
        <v>178.13</v>
      </c>
      <c r="AY733" s="427" t="s">
        <v>330</v>
      </c>
      <c r="AZ733" s="80">
        <v>45.336924230224611</v>
      </c>
      <c r="BA733" s="611"/>
      <c r="BB733" s="495">
        <v>30.01</v>
      </c>
      <c r="BC733" s="495">
        <v>24.65</v>
      </c>
      <c r="BD733" s="495">
        <v>35.36</v>
      </c>
      <c r="BE733" s="427" t="s">
        <v>315</v>
      </c>
      <c r="BF733" s="80">
        <v>8.3321764722214517</v>
      </c>
      <c r="BG733" s="611"/>
      <c r="BH733" s="495">
        <v>10.35</v>
      </c>
      <c r="BI733" s="495">
        <v>7.76</v>
      </c>
      <c r="BJ733" s="495">
        <v>12.94</v>
      </c>
      <c r="BK733" s="427" t="s">
        <v>309</v>
      </c>
      <c r="BL733" s="80">
        <v>2.8736430019157617</v>
      </c>
      <c r="BM733" s="612"/>
      <c r="BN733" s="495">
        <v>857.63</v>
      </c>
      <c r="BO733" s="495">
        <v>839.86</v>
      </c>
      <c r="BP733" s="495">
        <v>875.4</v>
      </c>
      <c r="BQ733" s="427" t="s">
        <v>267</v>
      </c>
      <c r="BR733" s="496"/>
      <c r="BS733" s="495">
        <v>707.47</v>
      </c>
      <c r="BT733" s="495">
        <v>687.71</v>
      </c>
      <c r="BU733" s="495">
        <v>727.23</v>
      </c>
      <c r="BV733" s="427" t="s">
        <v>270</v>
      </c>
      <c r="BW733" s="80">
        <v>82.491284120191693</v>
      </c>
      <c r="BX733" s="427"/>
      <c r="BY733" s="495">
        <v>133.83000000000001</v>
      </c>
      <c r="BZ733" s="495">
        <v>118.46</v>
      </c>
      <c r="CA733" s="495">
        <v>149.21</v>
      </c>
      <c r="CB733" s="427" t="s">
        <v>316</v>
      </c>
      <c r="CC733" s="80">
        <v>15.60463136783928</v>
      </c>
      <c r="CD733" s="427"/>
      <c r="CE733" s="495">
        <v>13.19</v>
      </c>
      <c r="CF733" s="495">
        <v>9.7100000000000009</v>
      </c>
      <c r="CG733" s="495">
        <v>16.670000000000002</v>
      </c>
      <c r="CH733" s="427" t="s">
        <v>388</v>
      </c>
      <c r="CI733" s="80">
        <v>1.5379592598206684</v>
      </c>
      <c r="CJ733" s="427"/>
      <c r="CK733" s="495">
        <v>3.14</v>
      </c>
      <c r="CL733" s="495">
        <v>1.83</v>
      </c>
      <c r="CM733" s="495">
        <v>4.45</v>
      </c>
      <c r="CN733" s="427" t="s">
        <v>383</v>
      </c>
      <c r="CO733" s="80">
        <v>0.36612525214836233</v>
      </c>
      <c r="CP733" s="612"/>
      <c r="CQ733" s="495">
        <v>352.66</v>
      </c>
      <c r="CR733" s="495">
        <v>335.2</v>
      </c>
      <c r="CS733" s="495">
        <v>370.12</v>
      </c>
      <c r="CT733" s="427" t="s">
        <v>329</v>
      </c>
      <c r="CU733" s="496"/>
      <c r="CV733" s="495">
        <v>193.61</v>
      </c>
      <c r="CW733" s="495">
        <v>179.96</v>
      </c>
      <c r="CX733" s="495">
        <v>207.25</v>
      </c>
      <c r="CY733" s="427" t="s">
        <v>389</v>
      </c>
      <c r="CZ733" s="80">
        <v>54.899903589859925</v>
      </c>
      <c r="DA733" s="427"/>
      <c r="DB733" s="495">
        <v>124.64</v>
      </c>
      <c r="DC733" s="495">
        <v>113.31</v>
      </c>
      <c r="DD733" s="495">
        <v>135.97999999999999</v>
      </c>
      <c r="DE733" s="427" t="s">
        <v>330</v>
      </c>
      <c r="DF733" s="80">
        <v>35.342823115748878</v>
      </c>
      <c r="DG733" s="427"/>
      <c r="DH733" s="495">
        <v>22.44</v>
      </c>
      <c r="DI733" s="495">
        <v>18.23</v>
      </c>
      <c r="DJ733" s="495">
        <v>26.66</v>
      </c>
      <c r="DK733" s="427" t="s">
        <v>489</v>
      </c>
      <c r="DL733" s="80">
        <v>6.363069245165315</v>
      </c>
      <c r="DM733" s="427"/>
      <c r="DN733" s="495">
        <v>11.97</v>
      </c>
      <c r="DO733" s="495">
        <v>4.13</v>
      </c>
      <c r="DP733" s="495">
        <v>19.8</v>
      </c>
      <c r="DQ733" s="427" t="s">
        <v>552</v>
      </c>
      <c r="DR733" s="497">
        <v>3.3942040492258831</v>
      </c>
    </row>
    <row r="734" spans="1:122" ht="12" customHeight="1" x14ac:dyDescent="0.35">
      <c r="A734" s="790"/>
      <c r="B734" s="387" t="s">
        <v>66</v>
      </c>
      <c r="C734" s="499">
        <v>739.7</v>
      </c>
      <c r="D734" s="499">
        <v>733.89</v>
      </c>
      <c r="E734" s="499">
        <v>745.51</v>
      </c>
      <c r="F734" s="429" t="s">
        <v>266</v>
      </c>
      <c r="G734" s="500"/>
      <c r="H734" s="499">
        <v>559.67999999999995</v>
      </c>
      <c r="I734" s="499">
        <v>542.58000000000004</v>
      </c>
      <c r="J734" s="499">
        <v>576.78</v>
      </c>
      <c r="K734" s="429" t="s">
        <v>274</v>
      </c>
      <c r="L734" s="500"/>
      <c r="M734" s="499">
        <v>407.23</v>
      </c>
      <c r="N734" s="499">
        <v>382.39</v>
      </c>
      <c r="O734" s="499">
        <v>432.06</v>
      </c>
      <c r="P734" s="429" t="s">
        <v>277</v>
      </c>
      <c r="Q734" s="81">
        <v>72.761220697541461</v>
      </c>
      <c r="R734" s="429"/>
      <c r="S734" s="499">
        <v>132.57</v>
      </c>
      <c r="T734" s="499">
        <v>111.93</v>
      </c>
      <c r="U734" s="499">
        <v>153.21</v>
      </c>
      <c r="V734" s="429" t="s">
        <v>436</v>
      </c>
      <c r="W734" s="81">
        <v>23.686749571183537</v>
      </c>
      <c r="X734" s="429"/>
      <c r="Y734" s="499">
        <v>16.559999999999999</v>
      </c>
      <c r="Z734" s="499">
        <v>12.04</v>
      </c>
      <c r="AA734" s="499">
        <v>21.09</v>
      </c>
      <c r="AB734" s="429" t="s">
        <v>554</v>
      </c>
      <c r="AC734" s="81">
        <v>2.9588336192109774</v>
      </c>
      <c r="AD734" s="429"/>
      <c r="AE734" s="499">
        <v>3.32</v>
      </c>
      <c r="AF734" s="499">
        <v>0.6</v>
      </c>
      <c r="AG734" s="499">
        <v>6.05</v>
      </c>
      <c r="AH734" s="429" t="s">
        <v>493</v>
      </c>
      <c r="AI734" s="81">
        <v>0.59319611206403666</v>
      </c>
      <c r="AJ734" s="429"/>
      <c r="AK734" s="499">
        <v>313.62</v>
      </c>
      <c r="AL734" s="499">
        <v>292.17</v>
      </c>
      <c r="AM734" s="499">
        <v>335.08</v>
      </c>
      <c r="AN734" s="429" t="s">
        <v>273</v>
      </c>
      <c r="AO734" s="499"/>
      <c r="AP734" s="499">
        <v>148.41</v>
      </c>
      <c r="AQ734" s="499">
        <v>131.88</v>
      </c>
      <c r="AR734" s="499">
        <v>164.95</v>
      </c>
      <c r="AS734" s="429" t="s">
        <v>296</v>
      </c>
      <c r="AT734" s="81">
        <v>47.321599387794144</v>
      </c>
      <c r="AU734" s="613"/>
      <c r="AV734" s="499">
        <v>133</v>
      </c>
      <c r="AW734" s="499">
        <v>118.21</v>
      </c>
      <c r="AX734" s="499">
        <v>147.79</v>
      </c>
      <c r="AY734" s="429" t="s">
        <v>296</v>
      </c>
      <c r="AZ734" s="81">
        <v>42.408009693259359</v>
      </c>
      <c r="BA734" s="613"/>
      <c r="BB734" s="499">
        <v>23.98</v>
      </c>
      <c r="BC734" s="499">
        <v>19.079999999999998</v>
      </c>
      <c r="BD734" s="499">
        <v>28.88</v>
      </c>
      <c r="BE734" s="429" t="s">
        <v>370</v>
      </c>
      <c r="BF734" s="81">
        <v>7.6461960334162358</v>
      </c>
      <c r="BG734" s="613"/>
      <c r="BH734" s="499">
        <v>8.2200000000000006</v>
      </c>
      <c r="BI734" s="499">
        <v>6.14</v>
      </c>
      <c r="BJ734" s="499">
        <v>10.31</v>
      </c>
      <c r="BK734" s="429" t="s">
        <v>376</v>
      </c>
      <c r="BL734" s="81">
        <v>2.6210063133728716</v>
      </c>
      <c r="BM734" s="574"/>
      <c r="BN734" s="499">
        <v>672</v>
      </c>
      <c r="BO734" s="499">
        <v>660.69</v>
      </c>
      <c r="BP734" s="499">
        <v>683.31</v>
      </c>
      <c r="BQ734" s="429" t="s">
        <v>268</v>
      </c>
      <c r="BR734" s="500"/>
      <c r="BS734" s="499">
        <v>575.58000000000004</v>
      </c>
      <c r="BT734" s="499">
        <v>558.37</v>
      </c>
      <c r="BU734" s="499">
        <v>592.78</v>
      </c>
      <c r="BV734" s="429" t="s">
        <v>280</v>
      </c>
      <c r="BW734" s="81">
        <v>85.651785714285722</v>
      </c>
      <c r="BX734" s="429"/>
      <c r="BY734" s="499">
        <v>85.76</v>
      </c>
      <c r="BZ734" s="499">
        <v>72.53</v>
      </c>
      <c r="CA734" s="499">
        <v>98.99</v>
      </c>
      <c r="CB734" s="429" t="s">
        <v>436</v>
      </c>
      <c r="CC734" s="81">
        <v>12.761904761904763</v>
      </c>
      <c r="CD734" s="429"/>
      <c r="CE734" s="499">
        <v>8.7100000000000009</v>
      </c>
      <c r="CF734" s="499">
        <v>5.75</v>
      </c>
      <c r="CG734" s="499">
        <v>11.66</v>
      </c>
      <c r="CH734" s="429" t="s">
        <v>488</v>
      </c>
      <c r="CI734" s="81">
        <v>1.2961309523809523</v>
      </c>
      <c r="CJ734" s="429"/>
      <c r="CK734" s="499">
        <v>1.96</v>
      </c>
      <c r="CL734" s="499">
        <v>0.82</v>
      </c>
      <c r="CM734" s="499">
        <v>3.1</v>
      </c>
      <c r="CN734" s="429" t="s">
        <v>620</v>
      </c>
      <c r="CO734" s="81">
        <v>0.29166666666666669</v>
      </c>
      <c r="CP734" s="574"/>
      <c r="CQ734" s="499">
        <v>270.56</v>
      </c>
      <c r="CR734" s="499">
        <v>256.64999999999998</v>
      </c>
      <c r="CS734" s="499">
        <v>284.45999999999998</v>
      </c>
      <c r="CT734" s="429" t="s">
        <v>314</v>
      </c>
      <c r="CU734" s="500"/>
      <c r="CV734" s="499">
        <v>146.75</v>
      </c>
      <c r="CW734" s="499">
        <v>135.44999999999999</v>
      </c>
      <c r="CX734" s="499">
        <v>158.04</v>
      </c>
      <c r="CY734" s="429" t="s">
        <v>287</v>
      </c>
      <c r="CZ734" s="81">
        <v>54.239355410999416</v>
      </c>
      <c r="DA734" s="429"/>
      <c r="DB734" s="499">
        <v>96.29</v>
      </c>
      <c r="DC734" s="499">
        <v>86.03</v>
      </c>
      <c r="DD734" s="499">
        <v>106.56</v>
      </c>
      <c r="DE734" s="429" t="s">
        <v>288</v>
      </c>
      <c r="DF734" s="81">
        <v>35.589148432879952</v>
      </c>
      <c r="DG734" s="429"/>
      <c r="DH734" s="499">
        <v>16.91</v>
      </c>
      <c r="DI734" s="499">
        <v>13.27</v>
      </c>
      <c r="DJ734" s="499">
        <v>20.56</v>
      </c>
      <c r="DK734" s="429" t="s">
        <v>302</v>
      </c>
      <c r="DL734" s="81">
        <v>6.25</v>
      </c>
      <c r="DM734" s="429"/>
      <c r="DN734" s="499">
        <v>10.61</v>
      </c>
      <c r="DO734" s="499">
        <v>2.86</v>
      </c>
      <c r="DP734" s="499">
        <v>18.36</v>
      </c>
      <c r="DQ734" s="429" t="s">
        <v>597</v>
      </c>
      <c r="DR734" s="501">
        <v>3.9214961561206385</v>
      </c>
    </row>
    <row r="735" spans="1:122" ht="12" customHeight="1" x14ac:dyDescent="0.35">
      <c r="A735" s="790"/>
      <c r="B735" s="393" t="s">
        <v>67</v>
      </c>
      <c r="C735" s="503">
        <v>225.62</v>
      </c>
      <c r="D735" s="503">
        <v>223.99</v>
      </c>
      <c r="E735" s="503">
        <v>227.26</v>
      </c>
      <c r="F735" s="413" t="s">
        <v>266</v>
      </c>
      <c r="G735" s="504"/>
      <c r="H735" s="503">
        <v>119.92</v>
      </c>
      <c r="I735" s="503">
        <v>113.6</v>
      </c>
      <c r="J735" s="503">
        <v>126.24</v>
      </c>
      <c r="K735" s="413" t="s">
        <v>408</v>
      </c>
      <c r="L735" s="504"/>
      <c r="M735" s="503">
        <v>57.92</v>
      </c>
      <c r="N735" s="503">
        <v>51.93</v>
      </c>
      <c r="O735" s="503">
        <v>63.91</v>
      </c>
      <c r="P735" s="413" t="s">
        <v>333</v>
      </c>
      <c r="Q735" s="82">
        <v>48.29886591060707</v>
      </c>
      <c r="R735" s="413"/>
      <c r="S735" s="503">
        <v>52.29</v>
      </c>
      <c r="T735" s="503">
        <v>46.98</v>
      </c>
      <c r="U735" s="503">
        <v>57.6</v>
      </c>
      <c r="V735" s="413" t="s">
        <v>470</v>
      </c>
      <c r="W735" s="82">
        <v>43.604069379586392</v>
      </c>
      <c r="X735" s="413"/>
      <c r="Y735" s="503">
        <v>8.43</v>
      </c>
      <c r="Z735" s="503">
        <v>6.38</v>
      </c>
      <c r="AA735" s="503">
        <v>10.48</v>
      </c>
      <c r="AB735" s="413" t="s">
        <v>291</v>
      </c>
      <c r="AC735" s="82">
        <v>7.0296864576384248</v>
      </c>
      <c r="AD735" s="413"/>
      <c r="AE735" s="503">
        <v>1.28</v>
      </c>
      <c r="AF735" s="503">
        <v>0.6</v>
      </c>
      <c r="AG735" s="503">
        <v>1.96</v>
      </c>
      <c r="AH735" s="413" t="s">
        <v>758</v>
      </c>
      <c r="AI735" s="82">
        <v>1.0673782521681121</v>
      </c>
      <c r="AJ735" s="413"/>
      <c r="AK735" s="503">
        <v>46.55</v>
      </c>
      <c r="AL735" s="503">
        <v>41.98</v>
      </c>
      <c r="AM735" s="503">
        <v>51.13</v>
      </c>
      <c r="AN735" s="413" t="s">
        <v>348</v>
      </c>
      <c r="AO735" s="503"/>
      <c r="AP735" s="503">
        <v>8.1199999999999992</v>
      </c>
      <c r="AQ735" s="503">
        <v>5.6</v>
      </c>
      <c r="AR735" s="503">
        <v>10.63</v>
      </c>
      <c r="AS735" s="413" t="s">
        <v>365</v>
      </c>
      <c r="AT735" s="82">
        <v>17.443609022556391</v>
      </c>
      <c r="AU735" s="614"/>
      <c r="AV735" s="503">
        <v>30.29</v>
      </c>
      <c r="AW735" s="503">
        <v>27.32</v>
      </c>
      <c r="AX735" s="503">
        <v>33.26</v>
      </c>
      <c r="AY735" s="413" t="s">
        <v>348</v>
      </c>
      <c r="AZ735" s="82">
        <v>65.069817400644467</v>
      </c>
      <c r="BA735" s="614"/>
      <c r="BB735" s="503">
        <v>6.02</v>
      </c>
      <c r="BC735" s="503">
        <v>4.6500000000000004</v>
      </c>
      <c r="BD735" s="503">
        <v>7.39</v>
      </c>
      <c r="BE735" s="413" t="s">
        <v>520</v>
      </c>
      <c r="BF735" s="82">
        <v>12.93233082706767</v>
      </c>
      <c r="BG735" s="614"/>
      <c r="BH735" s="503">
        <v>2.12</v>
      </c>
      <c r="BI735" s="503">
        <v>1.1599999999999999</v>
      </c>
      <c r="BJ735" s="503">
        <v>3.09</v>
      </c>
      <c r="BK735" s="413" t="s">
        <v>371</v>
      </c>
      <c r="BL735" s="82">
        <v>4.5542427497314719</v>
      </c>
      <c r="BM735" s="615"/>
      <c r="BN735" s="503">
        <v>185.63</v>
      </c>
      <c r="BO735" s="503">
        <v>180.7</v>
      </c>
      <c r="BP735" s="503">
        <v>190.56</v>
      </c>
      <c r="BQ735" s="413" t="s">
        <v>270</v>
      </c>
      <c r="BR735" s="504"/>
      <c r="BS735" s="503">
        <v>131.88999999999999</v>
      </c>
      <c r="BT735" s="503">
        <v>124.55</v>
      </c>
      <c r="BU735" s="503">
        <v>139.22999999999999</v>
      </c>
      <c r="BV735" s="413" t="s">
        <v>298</v>
      </c>
      <c r="BW735" s="82">
        <v>71.049938048806766</v>
      </c>
      <c r="BX735" s="413"/>
      <c r="BY735" s="503">
        <v>48.07</v>
      </c>
      <c r="BZ735" s="503">
        <v>42.98</v>
      </c>
      <c r="CA735" s="503">
        <v>53.16</v>
      </c>
      <c r="CB735" s="413" t="s">
        <v>288</v>
      </c>
      <c r="CC735" s="82">
        <v>25.895598771750254</v>
      </c>
      <c r="CD735" s="413"/>
      <c r="CE735" s="503">
        <v>4.4800000000000004</v>
      </c>
      <c r="CF735" s="503">
        <v>2.64</v>
      </c>
      <c r="CG735" s="503">
        <v>6.33</v>
      </c>
      <c r="CH735" s="413" t="s">
        <v>904</v>
      </c>
      <c r="CI735" s="82">
        <v>2.4134030059796374</v>
      </c>
      <c r="CJ735" s="413"/>
      <c r="CK735" s="503">
        <v>1.18</v>
      </c>
      <c r="CL735" s="503">
        <v>0.57999999999999996</v>
      </c>
      <c r="CM735" s="503">
        <v>1.78</v>
      </c>
      <c r="CN735" s="413" t="s">
        <v>343</v>
      </c>
      <c r="CO735" s="82">
        <v>0.63567311318213648</v>
      </c>
      <c r="CP735" s="615"/>
      <c r="CQ735" s="503">
        <v>82.1</v>
      </c>
      <c r="CR735" s="503">
        <v>74.349999999999994</v>
      </c>
      <c r="CS735" s="503">
        <v>89.85</v>
      </c>
      <c r="CT735" s="413" t="s">
        <v>353</v>
      </c>
      <c r="CU735" s="504"/>
      <c r="CV735" s="503">
        <v>46.86</v>
      </c>
      <c r="CW735" s="503">
        <v>41.08</v>
      </c>
      <c r="CX735" s="503">
        <v>52.64</v>
      </c>
      <c r="CY735" s="413" t="s">
        <v>356</v>
      </c>
      <c r="CZ735" s="82">
        <v>57.076735688185146</v>
      </c>
      <c r="DA735" s="413"/>
      <c r="DB735" s="503">
        <v>28.35</v>
      </c>
      <c r="DC735" s="503">
        <v>24.59</v>
      </c>
      <c r="DD735" s="503">
        <v>32.11</v>
      </c>
      <c r="DE735" s="413" t="s">
        <v>442</v>
      </c>
      <c r="DF735" s="82">
        <v>34.531059683313039</v>
      </c>
      <c r="DG735" s="413"/>
      <c r="DH735" s="503">
        <v>5.53</v>
      </c>
      <c r="DI735" s="503">
        <v>4.3600000000000003</v>
      </c>
      <c r="DJ735" s="503">
        <v>6.7</v>
      </c>
      <c r="DK735" s="413" t="s">
        <v>354</v>
      </c>
      <c r="DL735" s="82">
        <v>6.7356881851400736</v>
      </c>
      <c r="DM735" s="413"/>
      <c r="DN735" s="503">
        <v>1.36</v>
      </c>
      <c r="DO735" s="503">
        <v>0.77</v>
      </c>
      <c r="DP735" s="503">
        <v>1.94</v>
      </c>
      <c r="DQ735" s="413" t="s">
        <v>471</v>
      </c>
      <c r="DR735" s="505">
        <v>1.6565164433617541</v>
      </c>
    </row>
    <row r="736" spans="1:122" ht="12" customHeight="1" x14ac:dyDescent="0.35">
      <c r="A736" s="786" t="s">
        <v>90</v>
      </c>
      <c r="B736" s="379" t="s">
        <v>255</v>
      </c>
      <c r="C736" s="495">
        <v>1510.84</v>
      </c>
      <c r="D736" s="495">
        <v>1502.2</v>
      </c>
      <c r="E736" s="495">
        <v>1519.48</v>
      </c>
      <c r="F736" s="427" t="s">
        <v>285</v>
      </c>
      <c r="G736" s="496"/>
      <c r="H736" s="495">
        <v>768.64</v>
      </c>
      <c r="I736" s="495">
        <v>736.25</v>
      </c>
      <c r="J736" s="495">
        <v>801.03</v>
      </c>
      <c r="K736" s="427" t="s">
        <v>367</v>
      </c>
      <c r="L736" s="496"/>
      <c r="M736" s="495">
        <v>360.75</v>
      </c>
      <c r="N736" s="495">
        <v>330.14</v>
      </c>
      <c r="O736" s="495">
        <v>391.36</v>
      </c>
      <c r="P736" s="427" t="s">
        <v>317</v>
      </c>
      <c r="Q736" s="80">
        <v>46.933544962531229</v>
      </c>
      <c r="R736" s="427"/>
      <c r="S736" s="495">
        <v>375.7</v>
      </c>
      <c r="T736" s="495">
        <v>352.16</v>
      </c>
      <c r="U736" s="495">
        <v>399.24</v>
      </c>
      <c r="V736" s="427" t="s">
        <v>375</v>
      </c>
      <c r="W736" s="80">
        <v>48.878538717735218</v>
      </c>
      <c r="X736" s="427"/>
      <c r="Y736" s="495">
        <v>27.13</v>
      </c>
      <c r="Z736" s="495">
        <v>20.309999999999999</v>
      </c>
      <c r="AA736" s="495">
        <v>33.950000000000003</v>
      </c>
      <c r="AB736" s="427" t="s">
        <v>309</v>
      </c>
      <c r="AC736" s="80">
        <v>3.529610741049126</v>
      </c>
      <c r="AD736" s="427"/>
      <c r="AE736" s="495">
        <v>5.0599999999999996</v>
      </c>
      <c r="AF736" s="495">
        <v>1.37</v>
      </c>
      <c r="AG736" s="495">
        <v>8.74</v>
      </c>
      <c r="AH736" s="427" t="s">
        <v>971</v>
      </c>
      <c r="AI736" s="80">
        <v>0.65830557868442963</v>
      </c>
      <c r="AJ736" s="427"/>
      <c r="AK736" s="495">
        <v>528.36</v>
      </c>
      <c r="AL736" s="495">
        <v>500.38</v>
      </c>
      <c r="AM736" s="495">
        <v>556.35</v>
      </c>
      <c r="AN736" s="427" t="s">
        <v>408</v>
      </c>
      <c r="AO736" s="495"/>
      <c r="AP736" s="495">
        <v>143.55000000000001</v>
      </c>
      <c r="AQ736" s="495">
        <v>125.02</v>
      </c>
      <c r="AR736" s="495">
        <v>162.08000000000001</v>
      </c>
      <c r="AS736" s="427" t="s">
        <v>332</v>
      </c>
      <c r="AT736" s="80">
        <v>27.168975698387467</v>
      </c>
      <c r="AU736" s="611"/>
      <c r="AV736" s="495">
        <v>343.13</v>
      </c>
      <c r="AW736" s="495">
        <v>322.29000000000002</v>
      </c>
      <c r="AX736" s="495">
        <v>363.97</v>
      </c>
      <c r="AY736" s="427" t="s">
        <v>277</v>
      </c>
      <c r="AZ736" s="80">
        <v>64.942463471875229</v>
      </c>
      <c r="BA736" s="611"/>
      <c r="BB736" s="495">
        <v>29.17</v>
      </c>
      <c r="BC736" s="495">
        <v>21.72</v>
      </c>
      <c r="BD736" s="495">
        <v>36.630000000000003</v>
      </c>
      <c r="BE736" s="427" t="s">
        <v>427</v>
      </c>
      <c r="BF736" s="80">
        <v>5.5208569914452266</v>
      </c>
      <c r="BG736" s="611"/>
      <c r="BH736" s="495">
        <v>12.51</v>
      </c>
      <c r="BI736" s="495">
        <v>7.93</v>
      </c>
      <c r="BJ736" s="495">
        <v>17.09</v>
      </c>
      <c r="BK736" s="427" t="s">
        <v>692</v>
      </c>
      <c r="BL736" s="80">
        <v>2.3677038382920736</v>
      </c>
      <c r="BM736" s="612"/>
      <c r="BN736" s="495">
        <v>1313.34</v>
      </c>
      <c r="BO736" s="495">
        <v>1291.57</v>
      </c>
      <c r="BP736" s="495">
        <v>1335.1</v>
      </c>
      <c r="BQ736" s="427" t="s">
        <v>286</v>
      </c>
      <c r="BR736" s="496"/>
      <c r="BS736" s="495">
        <v>838.54</v>
      </c>
      <c r="BT736" s="495">
        <v>807.39</v>
      </c>
      <c r="BU736" s="495">
        <v>869.69</v>
      </c>
      <c r="BV736" s="427" t="s">
        <v>272</v>
      </c>
      <c r="BW736" s="80">
        <v>63.847899249242388</v>
      </c>
      <c r="BX736" s="427"/>
      <c r="BY736" s="495">
        <v>426.92</v>
      </c>
      <c r="BZ736" s="495">
        <v>402.48</v>
      </c>
      <c r="CA736" s="495">
        <v>451.36</v>
      </c>
      <c r="CB736" s="427" t="s">
        <v>428</v>
      </c>
      <c r="CC736" s="80">
        <v>32.506433977492506</v>
      </c>
      <c r="CD736" s="427"/>
      <c r="CE736" s="495">
        <v>38.979999999999997</v>
      </c>
      <c r="CF736" s="495">
        <v>31.14</v>
      </c>
      <c r="CG736" s="495">
        <v>46.83</v>
      </c>
      <c r="CH736" s="427" t="s">
        <v>393</v>
      </c>
      <c r="CI736" s="80">
        <v>2.9680052385520885</v>
      </c>
      <c r="CJ736" s="427"/>
      <c r="CK736" s="495">
        <v>8.9</v>
      </c>
      <c r="CL736" s="495">
        <v>4.21</v>
      </c>
      <c r="CM736" s="495">
        <v>13.59</v>
      </c>
      <c r="CN736" s="427" t="s">
        <v>615</v>
      </c>
      <c r="CO736" s="80">
        <v>0.67766153471302182</v>
      </c>
      <c r="CP736" s="612"/>
      <c r="CQ736" s="495">
        <v>737.96</v>
      </c>
      <c r="CR736" s="495">
        <v>695.77</v>
      </c>
      <c r="CS736" s="495">
        <v>780.14</v>
      </c>
      <c r="CT736" s="427" t="s">
        <v>428</v>
      </c>
      <c r="CU736" s="496"/>
      <c r="CV736" s="495">
        <v>410.01</v>
      </c>
      <c r="CW736" s="495">
        <v>375.29</v>
      </c>
      <c r="CX736" s="495">
        <v>444.74</v>
      </c>
      <c r="CY736" s="427" t="s">
        <v>317</v>
      </c>
      <c r="CZ736" s="80">
        <v>55.559921946988986</v>
      </c>
      <c r="DA736" s="427"/>
      <c r="DB736" s="495">
        <v>292.18</v>
      </c>
      <c r="DC736" s="495">
        <v>265.77999999999997</v>
      </c>
      <c r="DD736" s="495">
        <v>318.58</v>
      </c>
      <c r="DE736" s="427" t="s">
        <v>330</v>
      </c>
      <c r="DF736" s="80">
        <v>39.592931866225811</v>
      </c>
      <c r="DG736" s="427"/>
      <c r="DH736" s="495">
        <v>23.27</v>
      </c>
      <c r="DI736" s="495">
        <v>17.98</v>
      </c>
      <c r="DJ736" s="495">
        <v>28.56</v>
      </c>
      <c r="DK736" s="427" t="s">
        <v>520</v>
      </c>
      <c r="DL736" s="80">
        <v>3.1532874410537155</v>
      </c>
      <c r="DM736" s="427"/>
      <c r="DN736" s="495">
        <v>12.49</v>
      </c>
      <c r="DO736" s="495">
        <v>8.85</v>
      </c>
      <c r="DP736" s="495">
        <v>16.13</v>
      </c>
      <c r="DQ736" s="427" t="s">
        <v>426</v>
      </c>
      <c r="DR736" s="497">
        <v>1.6925036587348907</v>
      </c>
    </row>
    <row r="737" spans="1:122" ht="12" customHeight="1" x14ac:dyDescent="0.35">
      <c r="A737" s="787"/>
      <c r="B737" s="387" t="s">
        <v>66</v>
      </c>
      <c r="C737" s="499">
        <v>669.02</v>
      </c>
      <c r="D737" s="499">
        <v>664.62</v>
      </c>
      <c r="E737" s="499">
        <v>673.42</v>
      </c>
      <c r="F737" s="429" t="s">
        <v>285</v>
      </c>
      <c r="G737" s="500"/>
      <c r="H737" s="499">
        <v>463.59</v>
      </c>
      <c r="I737" s="499">
        <v>443.81</v>
      </c>
      <c r="J737" s="499">
        <v>483.36</v>
      </c>
      <c r="K737" s="429" t="s">
        <v>506</v>
      </c>
      <c r="L737" s="500"/>
      <c r="M737" s="499">
        <v>281.52999999999997</v>
      </c>
      <c r="N737" s="499">
        <v>255.74</v>
      </c>
      <c r="O737" s="499">
        <v>307.33</v>
      </c>
      <c r="P737" s="429" t="s">
        <v>345</v>
      </c>
      <c r="Q737" s="81">
        <v>60.728229685713664</v>
      </c>
      <c r="R737" s="429"/>
      <c r="S737" s="499">
        <v>174.52</v>
      </c>
      <c r="T737" s="499">
        <v>159.91999999999999</v>
      </c>
      <c r="U737" s="499">
        <v>189.12</v>
      </c>
      <c r="V737" s="429" t="s">
        <v>317</v>
      </c>
      <c r="W737" s="81">
        <v>37.645333160767066</v>
      </c>
      <c r="X737" s="429"/>
      <c r="Y737" s="499">
        <v>6.13</v>
      </c>
      <c r="Z737" s="499">
        <v>3.74</v>
      </c>
      <c r="AA737" s="499">
        <v>8.51</v>
      </c>
      <c r="AB737" s="429" t="s">
        <v>532</v>
      </c>
      <c r="AC737" s="81">
        <v>1.3222890916542633</v>
      </c>
      <c r="AD737" s="429"/>
      <c r="AE737" s="499">
        <v>1.41</v>
      </c>
      <c r="AF737" s="499">
        <v>0.45</v>
      </c>
      <c r="AG737" s="499">
        <v>2.36</v>
      </c>
      <c r="AH737" s="429" t="s">
        <v>955</v>
      </c>
      <c r="AI737" s="81">
        <v>0.30414806186501003</v>
      </c>
      <c r="AJ737" s="429"/>
      <c r="AK737" s="499">
        <v>327.69</v>
      </c>
      <c r="AL737" s="499">
        <v>305.33999999999997</v>
      </c>
      <c r="AM737" s="499">
        <v>350.05</v>
      </c>
      <c r="AN737" s="429" t="s">
        <v>273</v>
      </c>
      <c r="AO737" s="499"/>
      <c r="AP737" s="499">
        <v>125.76</v>
      </c>
      <c r="AQ737" s="499">
        <v>108.4</v>
      </c>
      <c r="AR737" s="499">
        <v>143.13</v>
      </c>
      <c r="AS737" s="429" t="s">
        <v>452</v>
      </c>
      <c r="AT737" s="81">
        <v>38.377735054472218</v>
      </c>
      <c r="AU737" s="613"/>
      <c r="AV737" s="499">
        <v>185.67</v>
      </c>
      <c r="AW737" s="499">
        <v>174.46</v>
      </c>
      <c r="AX737" s="499">
        <v>196.88</v>
      </c>
      <c r="AY737" s="429" t="s">
        <v>277</v>
      </c>
      <c r="AZ737" s="81">
        <v>56.660258170832186</v>
      </c>
      <c r="BA737" s="613"/>
      <c r="BB737" s="499">
        <v>12.86</v>
      </c>
      <c r="BC737" s="499">
        <v>8.9</v>
      </c>
      <c r="BD737" s="499">
        <v>16.829999999999998</v>
      </c>
      <c r="BE737" s="429" t="s">
        <v>464</v>
      </c>
      <c r="BF737" s="81">
        <v>3.9244407824468244</v>
      </c>
      <c r="BG737" s="613"/>
      <c r="BH737" s="499">
        <v>3.4</v>
      </c>
      <c r="BI737" s="499">
        <v>1.95</v>
      </c>
      <c r="BJ737" s="499">
        <v>4.84</v>
      </c>
      <c r="BK737" s="429" t="s">
        <v>734</v>
      </c>
      <c r="BL737" s="81">
        <v>1.0375659922487717</v>
      </c>
      <c r="BM737" s="574"/>
      <c r="BN737" s="499">
        <v>614</v>
      </c>
      <c r="BO737" s="499">
        <v>602.15</v>
      </c>
      <c r="BP737" s="499">
        <v>625.84</v>
      </c>
      <c r="BQ737" s="429" t="s">
        <v>281</v>
      </c>
      <c r="BR737" s="500"/>
      <c r="BS737" s="499">
        <v>462.75</v>
      </c>
      <c r="BT737" s="499">
        <v>445.81</v>
      </c>
      <c r="BU737" s="499">
        <v>479.69</v>
      </c>
      <c r="BV737" s="429" t="s">
        <v>272</v>
      </c>
      <c r="BW737" s="81">
        <v>75.366449511400646</v>
      </c>
      <c r="BX737" s="429"/>
      <c r="BY737" s="499">
        <v>141.19999999999999</v>
      </c>
      <c r="BZ737" s="499">
        <v>130.34</v>
      </c>
      <c r="CA737" s="499">
        <v>152.07</v>
      </c>
      <c r="CB737" s="429" t="s">
        <v>287</v>
      </c>
      <c r="CC737" s="81">
        <v>22.99674267100977</v>
      </c>
      <c r="CD737" s="429"/>
      <c r="CE737" s="499">
        <v>8.99</v>
      </c>
      <c r="CF737" s="499">
        <v>6.13</v>
      </c>
      <c r="CG737" s="499">
        <v>11.85</v>
      </c>
      <c r="CH737" s="429" t="s">
        <v>373</v>
      </c>
      <c r="CI737" s="81">
        <v>1.4641693811074918</v>
      </c>
      <c r="CJ737" s="429"/>
      <c r="CK737" s="499">
        <v>1.06</v>
      </c>
      <c r="CL737" s="499">
        <v>0.33</v>
      </c>
      <c r="CM737" s="499">
        <v>1.78</v>
      </c>
      <c r="CN737" s="429" t="s">
        <v>704</v>
      </c>
      <c r="CO737" s="81">
        <v>0.17263843648208471</v>
      </c>
      <c r="CP737" s="574"/>
      <c r="CQ737" s="499">
        <v>318.25</v>
      </c>
      <c r="CR737" s="499">
        <v>299.89999999999998</v>
      </c>
      <c r="CS737" s="499">
        <v>336.6</v>
      </c>
      <c r="CT737" s="429" t="s">
        <v>428</v>
      </c>
      <c r="CU737" s="500"/>
      <c r="CV737" s="499">
        <v>175.82</v>
      </c>
      <c r="CW737" s="499">
        <v>161.72999999999999</v>
      </c>
      <c r="CX737" s="499">
        <v>189.91</v>
      </c>
      <c r="CY737" s="429" t="s">
        <v>357</v>
      </c>
      <c r="CZ737" s="81">
        <v>55.245875883739195</v>
      </c>
      <c r="DA737" s="429"/>
      <c r="DB737" s="499">
        <v>123.44</v>
      </c>
      <c r="DC737" s="499">
        <v>106.96</v>
      </c>
      <c r="DD737" s="499">
        <v>139.93</v>
      </c>
      <c r="DE737" s="429" t="s">
        <v>442</v>
      </c>
      <c r="DF737" s="81">
        <v>38.787117046347205</v>
      </c>
      <c r="DG737" s="429"/>
      <c r="DH737" s="499">
        <v>14.35</v>
      </c>
      <c r="DI737" s="499">
        <v>11.16</v>
      </c>
      <c r="DJ737" s="499">
        <v>17.54</v>
      </c>
      <c r="DK737" s="429" t="s">
        <v>517</v>
      </c>
      <c r="DL737" s="81">
        <v>4.5090337784760415</v>
      </c>
      <c r="DM737" s="429"/>
      <c r="DN737" s="499">
        <v>4.63</v>
      </c>
      <c r="DO737" s="499">
        <v>3.08</v>
      </c>
      <c r="DP737" s="499">
        <v>6.19</v>
      </c>
      <c r="DQ737" s="429" t="s">
        <v>815</v>
      </c>
      <c r="DR737" s="501">
        <v>1.4548311076197957</v>
      </c>
    </row>
    <row r="738" spans="1:122" ht="12" customHeight="1" x14ac:dyDescent="0.35">
      <c r="A738" s="788"/>
      <c r="B738" s="393" t="s">
        <v>67</v>
      </c>
      <c r="C738" s="503">
        <v>841.82</v>
      </c>
      <c r="D738" s="503">
        <v>834.38</v>
      </c>
      <c r="E738" s="503">
        <v>849.26</v>
      </c>
      <c r="F738" s="413" t="s">
        <v>647</v>
      </c>
      <c r="G738" s="504"/>
      <c r="H738" s="503">
        <v>305.05</v>
      </c>
      <c r="I738" s="503">
        <v>278.70999999999998</v>
      </c>
      <c r="J738" s="503">
        <v>331.39</v>
      </c>
      <c r="K738" s="413" t="s">
        <v>479</v>
      </c>
      <c r="L738" s="504"/>
      <c r="M738" s="503">
        <v>79.22</v>
      </c>
      <c r="N738" s="503">
        <v>62.23</v>
      </c>
      <c r="O738" s="503">
        <v>96.21</v>
      </c>
      <c r="P738" s="413" t="s">
        <v>558</v>
      </c>
      <c r="Q738" s="82">
        <v>25.969513194558267</v>
      </c>
      <c r="R738" s="413"/>
      <c r="S738" s="503">
        <v>201.18</v>
      </c>
      <c r="T738" s="503">
        <v>182.07</v>
      </c>
      <c r="U738" s="503">
        <v>220.29</v>
      </c>
      <c r="V738" s="413" t="s">
        <v>353</v>
      </c>
      <c r="W738" s="82">
        <v>65.949844287821662</v>
      </c>
      <c r="X738" s="413"/>
      <c r="Y738" s="503">
        <v>21</v>
      </c>
      <c r="Z738" s="503">
        <v>14.8</v>
      </c>
      <c r="AA738" s="503">
        <v>27.21</v>
      </c>
      <c r="AB738" s="413" t="s">
        <v>591</v>
      </c>
      <c r="AC738" s="82">
        <v>6.8841173578101946</v>
      </c>
      <c r="AD738" s="413"/>
      <c r="AE738" s="503">
        <v>3.65</v>
      </c>
      <c r="AF738" s="503">
        <v>0.03</v>
      </c>
      <c r="AG738" s="503">
        <v>7.26</v>
      </c>
      <c r="AH738" s="413" t="s">
        <v>732</v>
      </c>
      <c r="AI738" s="82">
        <v>1.1965251598098672</v>
      </c>
      <c r="AJ738" s="413"/>
      <c r="AK738" s="503">
        <v>200.67</v>
      </c>
      <c r="AL738" s="503">
        <v>185.72</v>
      </c>
      <c r="AM738" s="503">
        <v>215.62</v>
      </c>
      <c r="AN738" s="413" t="s">
        <v>344</v>
      </c>
      <c r="AO738" s="503"/>
      <c r="AP738" s="503">
        <v>17.79</v>
      </c>
      <c r="AQ738" s="503">
        <v>11.72</v>
      </c>
      <c r="AR738" s="503">
        <v>23.85</v>
      </c>
      <c r="AS738" s="413" t="s">
        <v>482</v>
      </c>
      <c r="AT738" s="82">
        <v>8.8653012408431753</v>
      </c>
      <c r="AU738" s="614"/>
      <c r="AV738" s="503">
        <v>157.46</v>
      </c>
      <c r="AW738" s="503">
        <v>140.91</v>
      </c>
      <c r="AX738" s="503">
        <v>174.01</v>
      </c>
      <c r="AY738" s="413" t="s">
        <v>288</v>
      </c>
      <c r="AZ738" s="82">
        <v>78.467135097423636</v>
      </c>
      <c r="BA738" s="614"/>
      <c r="BB738" s="503">
        <v>16.309999999999999</v>
      </c>
      <c r="BC738" s="503">
        <v>9.9</v>
      </c>
      <c r="BD738" s="503">
        <v>22.72</v>
      </c>
      <c r="BE738" s="413" t="s">
        <v>587</v>
      </c>
      <c r="BF738" s="82">
        <v>8.1277719639208659</v>
      </c>
      <c r="BG738" s="614"/>
      <c r="BH738" s="503">
        <v>9.11</v>
      </c>
      <c r="BI738" s="503">
        <v>4.7300000000000004</v>
      </c>
      <c r="BJ738" s="503">
        <v>13.5</v>
      </c>
      <c r="BK738" s="413" t="s">
        <v>467</v>
      </c>
      <c r="BL738" s="82">
        <v>4.5397916978123289</v>
      </c>
      <c r="BM738" s="615"/>
      <c r="BN738" s="503">
        <v>699.34</v>
      </c>
      <c r="BO738" s="503">
        <v>683.82</v>
      </c>
      <c r="BP738" s="503">
        <v>714.87</v>
      </c>
      <c r="BQ738" s="413" t="s">
        <v>267</v>
      </c>
      <c r="BR738" s="504"/>
      <c r="BS738" s="503">
        <v>375.79</v>
      </c>
      <c r="BT738" s="503">
        <v>349.66</v>
      </c>
      <c r="BU738" s="503">
        <v>401.93</v>
      </c>
      <c r="BV738" s="413" t="s">
        <v>273</v>
      </c>
      <c r="BW738" s="82">
        <v>53.734950095804614</v>
      </c>
      <c r="BX738" s="413"/>
      <c r="BY738" s="503">
        <v>285.70999999999998</v>
      </c>
      <c r="BZ738" s="503">
        <v>265.77</v>
      </c>
      <c r="CA738" s="503">
        <v>305.66000000000003</v>
      </c>
      <c r="CB738" s="413" t="s">
        <v>389</v>
      </c>
      <c r="CC738" s="82">
        <v>40.854233992049643</v>
      </c>
      <c r="CD738" s="413"/>
      <c r="CE738" s="503">
        <v>29.99</v>
      </c>
      <c r="CF738" s="503">
        <v>22.5</v>
      </c>
      <c r="CG738" s="503">
        <v>37.49</v>
      </c>
      <c r="CH738" s="413" t="s">
        <v>309</v>
      </c>
      <c r="CI738" s="82">
        <v>4.2883289959104296</v>
      </c>
      <c r="CJ738" s="413"/>
      <c r="CK738" s="503">
        <v>7.84</v>
      </c>
      <c r="CL738" s="503">
        <v>3.34</v>
      </c>
      <c r="CM738" s="503">
        <v>12.35</v>
      </c>
      <c r="CN738" s="413" t="s">
        <v>491</v>
      </c>
      <c r="CO738" s="82">
        <v>1.1210569965967911</v>
      </c>
      <c r="CP738" s="615"/>
      <c r="CQ738" s="503">
        <v>419.7</v>
      </c>
      <c r="CR738" s="503">
        <v>386.76</v>
      </c>
      <c r="CS738" s="503">
        <v>452.65</v>
      </c>
      <c r="CT738" s="413" t="s">
        <v>279</v>
      </c>
      <c r="CU738" s="504"/>
      <c r="CV738" s="503">
        <v>234.19</v>
      </c>
      <c r="CW738" s="503">
        <v>208.12</v>
      </c>
      <c r="CX738" s="503">
        <v>260.26</v>
      </c>
      <c r="CY738" s="413" t="s">
        <v>296</v>
      </c>
      <c r="CZ738" s="82">
        <v>55.799380509888017</v>
      </c>
      <c r="DA738" s="413"/>
      <c r="DB738" s="503">
        <v>168.74</v>
      </c>
      <c r="DC738" s="503">
        <v>147.63999999999999</v>
      </c>
      <c r="DD738" s="503">
        <v>189.84</v>
      </c>
      <c r="DE738" s="413" t="s">
        <v>469</v>
      </c>
      <c r="DF738" s="82">
        <v>40.204908267810346</v>
      </c>
      <c r="DG738" s="413"/>
      <c r="DH738" s="503">
        <v>8.92</v>
      </c>
      <c r="DI738" s="503">
        <v>4.97</v>
      </c>
      <c r="DJ738" s="503">
        <v>12.87</v>
      </c>
      <c r="DK738" s="413" t="s">
        <v>756</v>
      </c>
      <c r="DL738" s="82">
        <v>2.1253276149630689</v>
      </c>
      <c r="DM738" s="413"/>
      <c r="DN738" s="503">
        <v>7.86</v>
      </c>
      <c r="DO738" s="503">
        <v>4.47</v>
      </c>
      <c r="DP738" s="503">
        <v>11.24</v>
      </c>
      <c r="DQ738" s="413" t="s">
        <v>753</v>
      </c>
      <c r="DR738" s="505">
        <v>1.8727662616154397</v>
      </c>
    </row>
    <row r="739" spans="1:122" ht="12" customHeight="1" x14ac:dyDescent="0.35">
      <c r="A739" s="789" t="s">
        <v>91</v>
      </c>
      <c r="B739" s="379" t="s">
        <v>255</v>
      </c>
      <c r="C739" s="495">
        <v>1453.19</v>
      </c>
      <c r="D739" s="495">
        <v>1445.58</v>
      </c>
      <c r="E739" s="495">
        <v>1460.79</v>
      </c>
      <c r="F739" s="427" t="s">
        <v>285</v>
      </c>
      <c r="G739" s="496"/>
      <c r="H739" s="495">
        <v>915.42</v>
      </c>
      <c r="I739" s="495">
        <v>886.47</v>
      </c>
      <c r="J739" s="495">
        <v>944.37</v>
      </c>
      <c r="K739" s="427" t="s">
        <v>274</v>
      </c>
      <c r="L739" s="496"/>
      <c r="M739" s="495">
        <v>609.73</v>
      </c>
      <c r="N739" s="495">
        <v>570.94000000000005</v>
      </c>
      <c r="O739" s="495">
        <v>648.53</v>
      </c>
      <c r="P739" s="427" t="s">
        <v>375</v>
      </c>
      <c r="Q739" s="80">
        <v>66.606584955539532</v>
      </c>
      <c r="R739" s="427"/>
      <c r="S739" s="495">
        <v>260.74</v>
      </c>
      <c r="T739" s="495">
        <v>239.16</v>
      </c>
      <c r="U739" s="495">
        <v>282.32</v>
      </c>
      <c r="V739" s="427" t="s">
        <v>284</v>
      </c>
      <c r="W739" s="80">
        <v>28.483100653252063</v>
      </c>
      <c r="X739" s="427"/>
      <c r="Y739" s="495">
        <v>41.72</v>
      </c>
      <c r="Z739" s="495">
        <v>34.659999999999997</v>
      </c>
      <c r="AA739" s="495">
        <v>48.78</v>
      </c>
      <c r="AB739" s="427" t="s">
        <v>395</v>
      </c>
      <c r="AC739" s="80">
        <v>4.5574708876799725</v>
      </c>
      <c r="AD739" s="427"/>
      <c r="AE739" s="495">
        <v>3.23</v>
      </c>
      <c r="AF739" s="495">
        <v>1.49</v>
      </c>
      <c r="AG739" s="495">
        <v>4.97</v>
      </c>
      <c r="AH739" s="427" t="s">
        <v>755</v>
      </c>
      <c r="AI739" s="80">
        <v>0.35284350352843502</v>
      </c>
      <c r="AJ739" s="427"/>
      <c r="AK739" s="495">
        <v>525.29999999999995</v>
      </c>
      <c r="AL739" s="495">
        <v>491.19</v>
      </c>
      <c r="AM739" s="495">
        <v>559.4</v>
      </c>
      <c r="AN739" s="427" t="s">
        <v>301</v>
      </c>
      <c r="AO739" s="495"/>
      <c r="AP739" s="495">
        <v>213.76</v>
      </c>
      <c r="AQ739" s="495">
        <v>183.96</v>
      </c>
      <c r="AR739" s="495">
        <v>243.56</v>
      </c>
      <c r="AS739" s="427" t="s">
        <v>362</v>
      </c>
      <c r="AT739" s="80">
        <v>40.692937369122404</v>
      </c>
      <c r="AU739" s="611"/>
      <c r="AV739" s="495">
        <v>253.77</v>
      </c>
      <c r="AW739" s="495">
        <v>233.9</v>
      </c>
      <c r="AX739" s="495">
        <v>273.63</v>
      </c>
      <c r="AY739" s="427" t="s">
        <v>279</v>
      </c>
      <c r="AZ739" s="80">
        <v>48.309537407195897</v>
      </c>
      <c r="BA739" s="611"/>
      <c r="BB739" s="495">
        <v>50.53</v>
      </c>
      <c r="BC739" s="495">
        <v>43.15</v>
      </c>
      <c r="BD739" s="495">
        <v>57.91</v>
      </c>
      <c r="BE739" s="427" t="s">
        <v>455</v>
      </c>
      <c r="BF739" s="80">
        <v>9.619265181800877</v>
      </c>
      <c r="BG739" s="611"/>
      <c r="BH739" s="495">
        <v>7.24</v>
      </c>
      <c r="BI739" s="495">
        <v>3.91</v>
      </c>
      <c r="BJ739" s="495">
        <v>10.56</v>
      </c>
      <c r="BK739" s="427" t="s">
        <v>613</v>
      </c>
      <c r="BL739" s="80">
        <v>1.3782600418808302</v>
      </c>
      <c r="BM739" s="612"/>
      <c r="BN739" s="495">
        <v>1222.8800000000001</v>
      </c>
      <c r="BO739" s="495">
        <v>1203.1099999999999</v>
      </c>
      <c r="BP739" s="495">
        <v>1242.6400000000001</v>
      </c>
      <c r="BQ739" s="427" t="s">
        <v>286</v>
      </c>
      <c r="BR739" s="496"/>
      <c r="BS739" s="495">
        <v>895.19</v>
      </c>
      <c r="BT739" s="495">
        <v>867.85</v>
      </c>
      <c r="BU739" s="495">
        <v>922.52</v>
      </c>
      <c r="BV739" s="427" t="s">
        <v>274</v>
      </c>
      <c r="BW739" s="80">
        <v>73.203421431375119</v>
      </c>
      <c r="BX739" s="427"/>
      <c r="BY739" s="495">
        <v>281.20999999999998</v>
      </c>
      <c r="BZ739" s="495">
        <v>259.63</v>
      </c>
      <c r="CA739" s="495">
        <v>302.8</v>
      </c>
      <c r="CB739" s="427" t="s">
        <v>287</v>
      </c>
      <c r="CC739" s="80">
        <v>22.995715033363858</v>
      </c>
      <c r="CD739" s="427"/>
      <c r="CE739" s="495">
        <v>42.83</v>
      </c>
      <c r="CF739" s="495">
        <v>37.03</v>
      </c>
      <c r="CG739" s="495">
        <v>48.64</v>
      </c>
      <c r="CH739" s="427" t="s">
        <v>299</v>
      </c>
      <c r="CI739" s="80">
        <v>3.5023878058354043</v>
      </c>
      <c r="CJ739" s="427"/>
      <c r="CK739" s="495">
        <v>3.64</v>
      </c>
      <c r="CL739" s="495">
        <v>1.78</v>
      </c>
      <c r="CM739" s="495">
        <v>5.5</v>
      </c>
      <c r="CN739" s="427" t="s">
        <v>406</v>
      </c>
      <c r="CO739" s="80">
        <v>0.29765798770116442</v>
      </c>
      <c r="CP739" s="612"/>
      <c r="CQ739" s="495">
        <v>700</v>
      </c>
      <c r="CR739" s="495">
        <v>668.98</v>
      </c>
      <c r="CS739" s="495">
        <v>731.01</v>
      </c>
      <c r="CT739" s="427" t="s">
        <v>278</v>
      </c>
      <c r="CU739" s="496"/>
      <c r="CV739" s="495">
        <v>420.4</v>
      </c>
      <c r="CW739" s="495">
        <v>386.07</v>
      </c>
      <c r="CX739" s="495">
        <v>454.74</v>
      </c>
      <c r="CY739" s="427" t="s">
        <v>284</v>
      </c>
      <c r="CZ739" s="80">
        <v>60.05714285714285</v>
      </c>
      <c r="DA739" s="427"/>
      <c r="DB739" s="495">
        <v>211.39</v>
      </c>
      <c r="DC739" s="495">
        <v>193.58</v>
      </c>
      <c r="DD739" s="495">
        <v>229.2</v>
      </c>
      <c r="DE739" s="427" t="s">
        <v>317</v>
      </c>
      <c r="DF739" s="80">
        <v>30.198571428571423</v>
      </c>
      <c r="DG739" s="427"/>
      <c r="DH739" s="495">
        <v>56.63</v>
      </c>
      <c r="DI739" s="495">
        <v>45.06</v>
      </c>
      <c r="DJ739" s="495">
        <v>68.2</v>
      </c>
      <c r="DK739" s="427" t="s">
        <v>370</v>
      </c>
      <c r="DL739" s="80">
        <v>8.09</v>
      </c>
      <c r="DM739" s="427"/>
      <c r="DN739" s="495">
        <v>11.57</v>
      </c>
      <c r="DO739" s="495">
        <v>7.43</v>
      </c>
      <c r="DP739" s="495">
        <v>15.71</v>
      </c>
      <c r="DQ739" s="427" t="s">
        <v>721</v>
      </c>
      <c r="DR739" s="497">
        <v>1.652857142857143</v>
      </c>
    </row>
    <row r="740" spans="1:122" ht="12" customHeight="1" x14ac:dyDescent="0.35">
      <c r="A740" s="790"/>
      <c r="B740" s="387" t="s">
        <v>66</v>
      </c>
      <c r="C740" s="499">
        <v>1155.54</v>
      </c>
      <c r="D740" s="499">
        <v>1148.26</v>
      </c>
      <c r="E740" s="499">
        <v>1162.81</v>
      </c>
      <c r="F740" s="429" t="s">
        <v>285</v>
      </c>
      <c r="G740" s="500"/>
      <c r="H740" s="499">
        <v>802.57</v>
      </c>
      <c r="I740" s="499">
        <v>775.46</v>
      </c>
      <c r="J740" s="499">
        <v>829.67</v>
      </c>
      <c r="K740" s="429" t="s">
        <v>276</v>
      </c>
      <c r="L740" s="500"/>
      <c r="M740" s="499">
        <v>574.85</v>
      </c>
      <c r="N740" s="499">
        <v>537.47</v>
      </c>
      <c r="O740" s="499">
        <v>612.24</v>
      </c>
      <c r="P740" s="429" t="s">
        <v>301</v>
      </c>
      <c r="Q740" s="81">
        <v>71.626150989944804</v>
      </c>
      <c r="R740" s="429"/>
      <c r="S740" s="499">
        <v>203.06</v>
      </c>
      <c r="T740" s="499">
        <v>182.84</v>
      </c>
      <c r="U740" s="499">
        <v>223.27</v>
      </c>
      <c r="V740" s="429" t="s">
        <v>289</v>
      </c>
      <c r="W740" s="81">
        <v>25.30121983129197</v>
      </c>
      <c r="X740" s="429"/>
      <c r="Y740" s="499">
        <v>22.69</v>
      </c>
      <c r="Z740" s="499">
        <v>16.350000000000001</v>
      </c>
      <c r="AA740" s="499">
        <v>29.04</v>
      </c>
      <c r="AB740" s="429" t="s">
        <v>414</v>
      </c>
      <c r="AC740" s="81">
        <v>2.8271677236876536</v>
      </c>
      <c r="AD740" s="429"/>
      <c r="AE740" s="499">
        <v>1.96</v>
      </c>
      <c r="AF740" s="499">
        <v>0.4</v>
      </c>
      <c r="AG740" s="499">
        <v>3.53</v>
      </c>
      <c r="AH740" s="429" t="s">
        <v>972</v>
      </c>
      <c r="AI740" s="81">
        <v>0.24421545784168358</v>
      </c>
      <c r="AJ740" s="429"/>
      <c r="AK740" s="499">
        <v>460.68</v>
      </c>
      <c r="AL740" s="499">
        <v>427.65</v>
      </c>
      <c r="AM740" s="499">
        <v>493.71</v>
      </c>
      <c r="AN740" s="429" t="s">
        <v>282</v>
      </c>
      <c r="AO740" s="499"/>
      <c r="AP740" s="499">
        <v>206.28</v>
      </c>
      <c r="AQ740" s="499">
        <v>177.74</v>
      </c>
      <c r="AR740" s="499">
        <v>234.81</v>
      </c>
      <c r="AS740" s="429" t="s">
        <v>362</v>
      </c>
      <c r="AT740" s="81">
        <v>44.777285751497786</v>
      </c>
      <c r="AU740" s="613"/>
      <c r="AV740" s="499">
        <v>213.65</v>
      </c>
      <c r="AW740" s="499">
        <v>194.6</v>
      </c>
      <c r="AX740" s="499">
        <v>232.7</v>
      </c>
      <c r="AY740" s="429" t="s">
        <v>300</v>
      </c>
      <c r="AZ740" s="81">
        <v>46.377094729530263</v>
      </c>
      <c r="BA740" s="613"/>
      <c r="BB740" s="499">
        <v>35.340000000000003</v>
      </c>
      <c r="BC740" s="499">
        <v>28.52</v>
      </c>
      <c r="BD740" s="499">
        <v>42.15</v>
      </c>
      <c r="BE740" s="429" t="s">
        <v>331</v>
      </c>
      <c r="BF740" s="81">
        <v>7.6712685595207093</v>
      </c>
      <c r="BG740" s="613"/>
      <c r="BH740" s="499">
        <v>5.41</v>
      </c>
      <c r="BI740" s="499">
        <v>2.1800000000000002</v>
      </c>
      <c r="BJ740" s="499">
        <v>8.64</v>
      </c>
      <c r="BK740" s="429" t="s">
        <v>727</v>
      </c>
      <c r="BL740" s="81">
        <v>1.174350959451246</v>
      </c>
      <c r="BM740" s="574"/>
      <c r="BN740" s="499">
        <v>997.78</v>
      </c>
      <c r="BO740" s="499">
        <v>979.68</v>
      </c>
      <c r="BP740" s="499">
        <v>1015.88</v>
      </c>
      <c r="BQ740" s="429" t="s">
        <v>268</v>
      </c>
      <c r="BR740" s="500"/>
      <c r="BS740" s="499">
        <v>780.27</v>
      </c>
      <c r="BT740" s="499">
        <v>754.45</v>
      </c>
      <c r="BU740" s="499">
        <v>806.1</v>
      </c>
      <c r="BV740" s="429" t="s">
        <v>276</v>
      </c>
      <c r="BW740" s="81">
        <v>78.200605343863373</v>
      </c>
      <c r="BX740" s="429"/>
      <c r="BY740" s="499">
        <v>193.72</v>
      </c>
      <c r="BZ740" s="499">
        <v>173.41</v>
      </c>
      <c r="CA740" s="499">
        <v>214.03</v>
      </c>
      <c r="CB740" s="429" t="s">
        <v>333</v>
      </c>
      <c r="CC740" s="81">
        <v>19.415101525386358</v>
      </c>
      <c r="CD740" s="429"/>
      <c r="CE740" s="499">
        <v>21.17</v>
      </c>
      <c r="CF740" s="499">
        <v>16.64</v>
      </c>
      <c r="CG740" s="499">
        <v>25.71</v>
      </c>
      <c r="CH740" s="429" t="s">
        <v>558</v>
      </c>
      <c r="CI740" s="81">
        <v>2.1217101966365335</v>
      </c>
      <c r="CJ740" s="429"/>
      <c r="CK740" s="499">
        <v>2.61</v>
      </c>
      <c r="CL740" s="499">
        <v>0.91</v>
      </c>
      <c r="CM740" s="499">
        <v>4.32</v>
      </c>
      <c r="CN740" s="429" t="s">
        <v>830</v>
      </c>
      <c r="CO740" s="81">
        <v>0.2615807091743671</v>
      </c>
      <c r="CP740" s="574"/>
      <c r="CQ740" s="499">
        <v>548.76</v>
      </c>
      <c r="CR740" s="499">
        <v>519.75</v>
      </c>
      <c r="CS740" s="499">
        <v>577.76</v>
      </c>
      <c r="CT740" s="429" t="s">
        <v>408</v>
      </c>
      <c r="CU740" s="500"/>
      <c r="CV740" s="499">
        <v>327.58999999999997</v>
      </c>
      <c r="CW740" s="499">
        <v>294.64</v>
      </c>
      <c r="CX740" s="499">
        <v>360.55</v>
      </c>
      <c r="CY740" s="429" t="s">
        <v>289</v>
      </c>
      <c r="CZ740" s="81">
        <v>59.696406443618329</v>
      </c>
      <c r="DA740" s="429"/>
      <c r="DB740" s="499">
        <v>170.93</v>
      </c>
      <c r="DC740" s="499">
        <v>153.71</v>
      </c>
      <c r="DD740" s="499">
        <v>188.15</v>
      </c>
      <c r="DE740" s="429" t="s">
        <v>289</v>
      </c>
      <c r="DF740" s="81">
        <v>31.148407318317663</v>
      </c>
      <c r="DG740" s="429"/>
      <c r="DH740" s="499">
        <v>42.6</v>
      </c>
      <c r="DI740" s="499">
        <v>31.47</v>
      </c>
      <c r="DJ740" s="499">
        <v>53.72</v>
      </c>
      <c r="DK740" s="429" t="s">
        <v>468</v>
      </c>
      <c r="DL740" s="81">
        <v>7.7629564837087255</v>
      </c>
      <c r="DM740" s="429"/>
      <c r="DN740" s="499">
        <v>7.63</v>
      </c>
      <c r="DO740" s="499">
        <v>4</v>
      </c>
      <c r="DP740" s="499">
        <v>11.27</v>
      </c>
      <c r="DQ740" s="429" t="s">
        <v>387</v>
      </c>
      <c r="DR740" s="501">
        <v>1.3904074641008819</v>
      </c>
    </row>
    <row r="741" spans="1:122" ht="12" customHeight="1" x14ac:dyDescent="0.35">
      <c r="A741" s="790"/>
      <c r="B741" s="393" t="s">
        <v>67</v>
      </c>
      <c r="C741" s="503">
        <v>297.64999999999998</v>
      </c>
      <c r="D741" s="503">
        <v>295.11</v>
      </c>
      <c r="E741" s="503">
        <v>300.19</v>
      </c>
      <c r="F741" s="413" t="s">
        <v>266</v>
      </c>
      <c r="G741" s="504"/>
      <c r="H741" s="503">
        <v>112.86</v>
      </c>
      <c r="I741" s="503">
        <v>105.02</v>
      </c>
      <c r="J741" s="503">
        <v>120.69</v>
      </c>
      <c r="K741" s="413" t="s">
        <v>273</v>
      </c>
      <c r="L741" s="504"/>
      <c r="M741" s="503">
        <v>34.880000000000003</v>
      </c>
      <c r="N741" s="503">
        <v>29.43</v>
      </c>
      <c r="O741" s="503">
        <v>40.33</v>
      </c>
      <c r="P741" s="413" t="s">
        <v>433</v>
      </c>
      <c r="Q741" s="82">
        <v>30.90554669502038</v>
      </c>
      <c r="R741" s="413"/>
      <c r="S741" s="503">
        <v>57.68</v>
      </c>
      <c r="T741" s="503">
        <v>51.39</v>
      </c>
      <c r="U741" s="503">
        <v>63.98</v>
      </c>
      <c r="V741" s="413" t="s">
        <v>390</v>
      </c>
      <c r="W741" s="82">
        <v>51.107566897040577</v>
      </c>
      <c r="X741" s="413"/>
      <c r="Y741" s="503">
        <v>19.03</v>
      </c>
      <c r="Z741" s="503">
        <v>15.93</v>
      </c>
      <c r="AA741" s="503">
        <v>22.12</v>
      </c>
      <c r="AB741" s="413" t="s">
        <v>391</v>
      </c>
      <c r="AC741" s="82">
        <v>16.861598440545812</v>
      </c>
      <c r="AD741" s="413"/>
      <c r="AE741" s="503">
        <v>1.27</v>
      </c>
      <c r="AF741" s="503">
        <v>0.44</v>
      </c>
      <c r="AG741" s="503">
        <v>2.09</v>
      </c>
      <c r="AH741" s="413" t="s">
        <v>551</v>
      </c>
      <c r="AI741" s="82">
        <v>1.1252879673932306</v>
      </c>
      <c r="AJ741" s="413"/>
      <c r="AK741" s="503">
        <v>64.62</v>
      </c>
      <c r="AL741" s="503">
        <v>58.07</v>
      </c>
      <c r="AM741" s="503">
        <v>71.17</v>
      </c>
      <c r="AN741" s="413" t="s">
        <v>470</v>
      </c>
      <c r="AO741" s="503"/>
      <c r="AP741" s="503">
        <v>7.49</v>
      </c>
      <c r="AQ741" s="503">
        <v>5.47</v>
      </c>
      <c r="AR741" s="503">
        <v>9.5</v>
      </c>
      <c r="AS741" s="413" t="s">
        <v>411</v>
      </c>
      <c r="AT741" s="82">
        <v>11.590838749613122</v>
      </c>
      <c r="AU741" s="614"/>
      <c r="AV741" s="503">
        <v>40.11</v>
      </c>
      <c r="AW741" s="503">
        <v>34.94</v>
      </c>
      <c r="AX741" s="503">
        <v>45.28</v>
      </c>
      <c r="AY741" s="413" t="s">
        <v>332</v>
      </c>
      <c r="AZ741" s="82">
        <v>62.070566388115132</v>
      </c>
      <c r="BA741" s="614"/>
      <c r="BB741" s="503">
        <v>15.19</v>
      </c>
      <c r="BC741" s="503">
        <v>12.44</v>
      </c>
      <c r="BD741" s="503">
        <v>17.940000000000001</v>
      </c>
      <c r="BE741" s="413" t="s">
        <v>355</v>
      </c>
      <c r="BF741" s="82">
        <v>23.506654286598575</v>
      </c>
      <c r="BG741" s="614"/>
      <c r="BH741" s="503">
        <v>1.83</v>
      </c>
      <c r="BI741" s="503">
        <v>0.97</v>
      </c>
      <c r="BJ741" s="503">
        <v>2.69</v>
      </c>
      <c r="BK741" s="413" t="s">
        <v>466</v>
      </c>
      <c r="BL741" s="82">
        <v>2.8319405756731664</v>
      </c>
      <c r="BM741" s="615"/>
      <c r="BN741" s="503">
        <v>225.09</v>
      </c>
      <c r="BO741" s="503">
        <v>218.24</v>
      </c>
      <c r="BP741" s="503">
        <v>231.95</v>
      </c>
      <c r="BQ741" s="413" t="s">
        <v>274</v>
      </c>
      <c r="BR741" s="504"/>
      <c r="BS741" s="503">
        <v>114.92</v>
      </c>
      <c r="BT741" s="503">
        <v>107.2</v>
      </c>
      <c r="BU741" s="503">
        <v>122.64</v>
      </c>
      <c r="BV741" s="413" t="s">
        <v>407</v>
      </c>
      <c r="BW741" s="82">
        <v>51.055133502154689</v>
      </c>
      <c r="BX741" s="413"/>
      <c r="BY741" s="503">
        <v>87.49</v>
      </c>
      <c r="BZ741" s="503">
        <v>80.680000000000007</v>
      </c>
      <c r="CA741" s="503">
        <v>94.29</v>
      </c>
      <c r="CB741" s="413" t="s">
        <v>279</v>
      </c>
      <c r="CC741" s="82">
        <v>38.868896885690162</v>
      </c>
      <c r="CD741" s="413"/>
      <c r="CE741" s="503">
        <v>21.66</v>
      </c>
      <c r="CF741" s="503">
        <v>18.309999999999999</v>
      </c>
      <c r="CG741" s="503">
        <v>25.01</v>
      </c>
      <c r="CH741" s="413" t="s">
        <v>436</v>
      </c>
      <c r="CI741" s="82">
        <v>9.6228175396508053</v>
      </c>
      <c r="CJ741" s="413"/>
      <c r="CK741" s="503">
        <v>1.03</v>
      </c>
      <c r="CL741" s="503">
        <v>0.35</v>
      </c>
      <c r="CM741" s="503">
        <v>1.71</v>
      </c>
      <c r="CN741" s="413" t="s">
        <v>694</v>
      </c>
      <c r="CO741" s="82">
        <v>0.45759473988182503</v>
      </c>
      <c r="CP741" s="615"/>
      <c r="CQ741" s="503">
        <v>151.24</v>
      </c>
      <c r="CR741" s="503">
        <v>143.44999999999999</v>
      </c>
      <c r="CS741" s="503">
        <v>159.03</v>
      </c>
      <c r="CT741" s="413" t="s">
        <v>314</v>
      </c>
      <c r="CU741" s="504"/>
      <c r="CV741" s="503">
        <v>92.81</v>
      </c>
      <c r="CW741" s="503">
        <v>84.61</v>
      </c>
      <c r="CX741" s="503">
        <v>101.01</v>
      </c>
      <c r="CY741" s="413" t="s">
        <v>300</v>
      </c>
      <c r="CZ741" s="82">
        <v>61.366040729965619</v>
      </c>
      <c r="DA741" s="413"/>
      <c r="DB741" s="503">
        <v>40.46</v>
      </c>
      <c r="DC741" s="503">
        <v>35.409999999999997</v>
      </c>
      <c r="DD741" s="503">
        <v>45.51</v>
      </c>
      <c r="DE741" s="413" t="s">
        <v>469</v>
      </c>
      <c r="DF741" s="82">
        <v>26.7521819624438</v>
      </c>
      <c r="DG741" s="413"/>
      <c r="DH741" s="503">
        <v>14.04</v>
      </c>
      <c r="DI741" s="503">
        <v>10.96</v>
      </c>
      <c r="DJ741" s="503">
        <v>17.11</v>
      </c>
      <c r="DK741" s="413" t="s">
        <v>379</v>
      </c>
      <c r="DL741" s="82">
        <v>9.2832583972494032</v>
      </c>
      <c r="DM741" s="413"/>
      <c r="DN741" s="503">
        <v>3.94</v>
      </c>
      <c r="DO741" s="503">
        <v>2.17</v>
      </c>
      <c r="DP741" s="503">
        <v>5.7</v>
      </c>
      <c r="DQ741" s="413" t="s">
        <v>477</v>
      </c>
      <c r="DR741" s="505">
        <v>2.6051309177466275</v>
      </c>
    </row>
    <row r="742" spans="1:122" ht="12" customHeight="1" x14ac:dyDescent="0.35">
      <c r="A742" s="786" t="s">
        <v>92</v>
      </c>
      <c r="B742" s="379" t="s">
        <v>255</v>
      </c>
      <c r="C742" s="495">
        <v>324.26</v>
      </c>
      <c r="D742" s="495">
        <v>322.66000000000003</v>
      </c>
      <c r="E742" s="495">
        <v>325.86</v>
      </c>
      <c r="F742" s="427" t="s">
        <v>285</v>
      </c>
      <c r="G742" s="496"/>
      <c r="H742" s="495">
        <v>126.51</v>
      </c>
      <c r="I742" s="495">
        <v>119.8</v>
      </c>
      <c r="J742" s="495">
        <v>133.22999999999999</v>
      </c>
      <c r="K742" s="427" t="s">
        <v>408</v>
      </c>
      <c r="L742" s="496"/>
      <c r="M742" s="495">
        <v>63.01</v>
      </c>
      <c r="N742" s="495">
        <v>57.17</v>
      </c>
      <c r="O742" s="495">
        <v>68.849999999999994</v>
      </c>
      <c r="P742" s="427" t="s">
        <v>345</v>
      </c>
      <c r="Q742" s="80">
        <v>49.806339419808708</v>
      </c>
      <c r="R742" s="427"/>
      <c r="S742" s="495">
        <v>55.61</v>
      </c>
      <c r="T742" s="495">
        <v>51.66</v>
      </c>
      <c r="U742" s="495">
        <v>59.56</v>
      </c>
      <c r="V742" s="427" t="s">
        <v>389</v>
      </c>
      <c r="W742" s="80">
        <v>43.956999446684051</v>
      </c>
      <c r="X742" s="427"/>
      <c r="Y742" s="495">
        <v>7.37</v>
      </c>
      <c r="Z742" s="495">
        <v>5.76</v>
      </c>
      <c r="AA742" s="495">
        <v>8.9700000000000006</v>
      </c>
      <c r="AB742" s="427" t="s">
        <v>444</v>
      </c>
      <c r="AC742" s="80">
        <v>5.8256264326930678</v>
      </c>
      <c r="AD742" s="427"/>
      <c r="AE742" s="495">
        <v>0.53</v>
      </c>
      <c r="AF742" s="495">
        <v>0.1</v>
      </c>
      <c r="AG742" s="495">
        <v>0.96</v>
      </c>
      <c r="AH742" s="427" t="s">
        <v>785</v>
      </c>
      <c r="AI742" s="80">
        <v>0.41893921429136038</v>
      </c>
      <c r="AJ742" s="427"/>
      <c r="AK742" s="495">
        <v>91</v>
      </c>
      <c r="AL742" s="495">
        <v>85.32</v>
      </c>
      <c r="AM742" s="495">
        <v>96.69</v>
      </c>
      <c r="AN742" s="427" t="s">
        <v>375</v>
      </c>
      <c r="AO742" s="495"/>
      <c r="AP742" s="495">
        <v>25.67</v>
      </c>
      <c r="AQ742" s="495">
        <v>22.19</v>
      </c>
      <c r="AR742" s="495">
        <v>29.16</v>
      </c>
      <c r="AS742" s="427" t="s">
        <v>299</v>
      </c>
      <c r="AT742" s="80">
        <v>28.208791208791212</v>
      </c>
      <c r="AU742" s="611"/>
      <c r="AV742" s="495">
        <v>56.35</v>
      </c>
      <c r="AW742" s="495">
        <v>52.31</v>
      </c>
      <c r="AX742" s="495">
        <v>60.39</v>
      </c>
      <c r="AY742" s="427" t="s">
        <v>282</v>
      </c>
      <c r="AZ742" s="80">
        <v>61.923076923076927</v>
      </c>
      <c r="BA742" s="611"/>
      <c r="BB742" s="495">
        <v>7.32</v>
      </c>
      <c r="BC742" s="495">
        <v>5.88</v>
      </c>
      <c r="BD742" s="495">
        <v>8.76</v>
      </c>
      <c r="BE742" s="427" t="s">
        <v>392</v>
      </c>
      <c r="BF742" s="80">
        <v>8.0439560439560438</v>
      </c>
      <c r="BG742" s="611"/>
      <c r="BH742" s="495">
        <v>1.66</v>
      </c>
      <c r="BI742" s="495">
        <v>0.94</v>
      </c>
      <c r="BJ742" s="495">
        <v>2.39</v>
      </c>
      <c r="BK742" s="427" t="s">
        <v>415</v>
      </c>
      <c r="BL742" s="80">
        <v>1.8241758241758241</v>
      </c>
      <c r="BM742" s="612"/>
      <c r="BN742" s="495">
        <v>243.94</v>
      </c>
      <c r="BO742" s="495">
        <v>237.8</v>
      </c>
      <c r="BP742" s="495">
        <v>250.08</v>
      </c>
      <c r="BQ742" s="427" t="s">
        <v>352</v>
      </c>
      <c r="BR742" s="496"/>
      <c r="BS742" s="495">
        <v>159.56</v>
      </c>
      <c r="BT742" s="495">
        <v>152.86000000000001</v>
      </c>
      <c r="BU742" s="495">
        <v>166.26</v>
      </c>
      <c r="BV742" s="427" t="s">
        <v>367</v>
      </c>
      <c r="BW742" s="80">
        <v>65.409526932852344</v>
      </c>
      <c r="BX742" s="427"/>
      <c r="BY742" s="495">
        <v>75.59</v>
      </c>
      <c r="BZ742" s="495">
        <v>69.569999999999993</v>
      </c>
      <c r="CA742" s="495">
        <v>81.61</v>
      </c>
      <c r="CB742" s="427" t="s">
        <v>357</v>
      </c>
      <c r="CC742" s="80">
        <v>30.98712798229073</v>
      </c>
      <c r="CD742" s="427"/>
      <c r="CE742" s="495">
        <v>7.75</v>
      </c>
      <c r="CF742" s="495">
        <v>5.81</v>
      </c>
      <c r="CG742" s="495">
        <v>9.69</v>
      </c>
      <c r="CH742" s="427" t="s">
        <v>309</v>
      </c>
      <c r="CI742" s="80">
        <v>3.1770107403459869</v>
      </c>
      <c r="CJ742" s="427"/>
      <c r="CK742" s="495">
        <v>1.04</v>
      </c>
      <c r="CL742" s="495">
        <v>0.52</v>
      </c>
      <c r="CM742" s="495">
        <v>1.56</v>
      </c>
      <c r="CN742" s="427" t="s">
        <v>614</v>
      </c>
      <c r="CO742" s="80">
        <v>0.42633434451094532</v>
      </c>
      <c r="CP742" s="612"/>
      <c r="CQ742" s="495">
        <v>136.22</v>
      </c>
      <c r="CR742" s="495">
        <v>129.32</v>
      </c>
      <c r="CS742" s="495">
        <v>143.13</v>
      </c>
      <c r="CT742" s="427" t="s">
        <v>314</v>
      </c>
      <c r="CU742" s="496"/>
      <c r="CV742" s="495">
        <v>74.88</v>
      </c>
      <c r="CW742" s="495">
        <v>68.66</v>
      </c>
      <c r="CX742" s="495">
        <v>81.099999999999994</v>
      </c>
      <c r="CY742" s="427" t="s">
        <v>284</v>
      </c>
      <c r="CZ742" s="80">
        <v>54.969901629716631</v>
      </c>
      <c r="DA742" s="427"/>
      <c r="DB742" s="495">
        <v>54.5</v>
      </c>
      <c r="DC742" s="495">
        <v>50.34</v>
      </c>
      <c r="DD742" s="495">
        <v>58.66</v>
      </c>
      <c r="DE742" s="427" t="s">
        <v>287</v>
      </c>
      <c r="DF742" s="80">
        <v>40.008809279107325</v>
      </c>
      <c r="DG742" s="427"/>
      <c r="DH742" s="495">
        <v>5.64</v>
      </c>
      <c r="DI742" s="495">
        <v>4.3600000000000003</v>
      </c>
      <c r="DJ742" s="495">
        <v>6.92</v>
      </c>
      <c r="DK742" s="427" t="s">
        <v>520</v>
      </c>
      <c r="DL742" s="80">
        <v>4.1403611804434002</v>
      </c>
      <c r="DM742" s="427"/>
      <c r="DN742" s="495">
        <v>1.21</v>
      </c>
      <c r="DO742" s="495">
        <v>0.67</v>
      </c>
      <c r="DP742" s="495">
        <v>1.74</v>
      </c>
      <c r="DQ742" s="427" t="s">
        <v>604</v>
      </c>
      <c r="DR742" s="497">
        <v>0.88826897665541038</v>
      </c>
    </row>
    <row r="743" spans="1:122" ht="12" customHeight="1" x14ac:dyDescent="0.35">
      <c r="A743" s="787"/>
      <c r="B743" s="387" t="s">
        <v>66</v>
      </c>
      <c r="C743" s="499">
        <v>166.17</v>
      </c>
      <c r="D743" s="499">
        <v>164.95</v>
      </c>
      <c r="E743" s="499">
        <v>167.39</v>
      </c>
      <c r="F743" s="429" t="s">
        <v>266</v>
      </c>
      <c r="G743" s="500"/>
      <c r="H743" s="499">
        <v>90.69</v>
      </c>
      <c r="I743" s="499">
        <v>85.85</v>
      </c>
      <c r="J743" s="499">
        <v>95.52</v>
      </c>
      <c r="K743" s="429" t="s">
        <v>408</v>
      </c>
      <c r="L743" s="500"/>
      <c r="M743" s="499">
        <v>52.9</v>
      </c>
      <c r="N743" s="499">
        <v>48.07</v>
      </c>
      <c r="O743" s="499">
        <v>57.73</v>
      </c>
      <c r="P743" s="429" t="s">
        <v>345</v>
      </c>
      <c r="Q743" s="81">
        <v>58.330576689822479</v>
      </c>
      <c r="R743" s="429"/>
      <c r="S743" s="499">
        <v>34.15</v>
      </c>
      <c r="T743" s="499">
        <v>31.25</v>
      </c>
      <c r="U743" s="499">
        <v>37.049999999999997</v>
      </c>
      <c r="V743" s="429" t="s">
        <v>317</v>
      </c>
      <c r="W743" s="81">
        <v>37.655750358363655</v>
      </c>
      <c r="X743" s="429"/>
      <c r="Y743" s="499">
        <v>3.24</v>
      </c>
      <c r="Z743" s="499">
        <v>2.0699999999999998</v>
      </c>
      <c r="AA743" s="499">
        <v>4.42</v>
      </c>
      <c r="AB743" s="429" t="s">
        <v>569</v>
      </c>
      <c r="AC743" s="81">
        <v>3.5726099900760837</v>
      </c>
      <c r="AD743" s="429"/>
      <c r="AE743" s="499">
        <v>0.4</v>
      </c>
      <c r="AF743" s="499">
        <v>0</v>
      </c>
      <c r="AG743" s="499">
        <v>0.8</v>
      </c>
      <c r="AH743" s="429" t="s">
        <v>845</v>
      </c>
      <c r="AI743" s="81">
        <v>0.44106296173778808</v>
      </c>
      <c r="AJ743" s="429"/>
      <c r="AK743" s="499">
        <v>62.57</v>
      </c>
      <c r="AL743" s="499">
        <v>58.32</v>
      </c>
      <c r="AM743" s="499">
        <v>66.81</v>
      </c>
      <c r="AN743" s="429" t="s">
        <v>273</v>
      </c>
      <c r="AO743" s="499"/>
      <c r="AP743" s="499">
        <v>22.26</v>
      </c>
      <c r="AQ743" s="499">
        <v>18.96</v>
      </c>
      <c r="AR743" s="499">
        <v>25.56</v>
      </c>
      <c r="AS743" s="429" t="s">
        <v>294</v>
      </c>
      <c r="AT743" s="81">
        <v>35.576154706728467</v>
      </c>
      <c r="AU743" s="613"/>
      <c r="AV743" s="499">
        <v>35.04</v>
      </c>
      <c r="AW743" s="499">
        <v>32.4</v>
      </c>
      <c r="AX743" s="499">
        <v>37.69</v>
      </c>
      <c r="AY743" s="429" t="s">
        <v>287</v>
      </c>
      <c r="AZ743" s="81">
        <v>56.001278568003833</v>
      </c>
      <c r="BA743" s="613"/>
      <c r="BB743" s="499">
        <v>4.1399999999999997</v>
      </c>
      <c r="BC743" s="499">
        <v>3.01</v>
      </c>
      <c r="BD743" s="499">
        <v>5.27</v>
      </c>
      <c r="BE743" s="429" t="s">
        <v>554</v>
      </c>
      <c r="BF743" s="81">
        <v>6.6165894198497677</v>
      </c>
      <c r="BG743" s="613"/>
      <c r="BH743" s="499">
        <v>1.1200000000000001</v>
      </c>
      <c r="BI743" s="499">
        <v>0.48</v>
      </c>
      <c r="BJ743" s="499">
        <v>1.76</v>
      </c>
      <c r="BK743" s="429" t="s">
        <v>491</v>
      </c>
      <c r="BL743" s="81">
        <v>1.7899952053699857</v>
      </c>
      <c r="BM743" s="574"/>
      <c r="BN743" s="499">
        <v>137.15</v>
      </c>
      <c r="BO743" s="499">
        <v>133.83000000000001</v>
      </c>
      <c r="BP743" s="499">
        <v>140.46</v>
      </c>
      <c r="BQ743" s="429" t="s">
        <v>275</v>
      </c>
      <c r="BR743" s="500"/>
      <c r="BS743" s="499">
        <v>104.57</v>
      </c>
      <c r="BT743" s="499">
        <v>100.58</v>
      </c>
      <c r="BU743" s="499">
        <v>108.55</v>
      </c>
      <c r="BV743" s="429" t="s">
        <v>272</v>
      </c>
      <c r="BW743" s="81">
        <v>76.244987240247895</v>
      </c>
      <c r="BX743" s="429"/>
      <c r="BY743" s="499">
        <v>29.95</v>
      </c>
      <c r="BZ743" s="499">
        <v>26.21</v>
      </c>
      <c r="CA743" s="499">
        <v>33.68</v>
      </c>
      <c r="CB743" s="429" t="s">
        <v>469</v>
      </c>
      <c r="CC743" s="81">
        <v>21.837404301859277</v>
      </c>
      <c r="CD743" s="429"/>
      <c r="CE743" s="499">
        <v>2.15</v>
      </c>
      <c r="CF743" s="499">
        <v>1.35</v>
      </c>
      <c r="CG743" s="499">
        <v>2.95</v>
      </c>
      <c r="CH743" s="429" t="s">
        <v>583</v>
      </c>
      <c r="CI743" s="81">
        <v>1.5676266861100983</v>
      </c>
      <c r="CJ743" s="429"/>
      <c r="CK743" s="499">
        <v>0.48</v>
      </c>
      <c r="CL743" s="499">
        <v>7.0000000000000007E-2</v>
      </c>
      <c r="CM743" s="499">
        <v>0.89</v>
      </c>
      <c r="CN743" s="429" t="s">
        <v>611</v>
      </c>
      <c r="CO743" s="81">
        <v>0.34998177178271961</v>
      </c>
      <c r="CP743" s="574"/>
      <c r="CQ743" s="499">
        <v>60.05</v>
      </c>
      <c r="CR743" s="499">
        <v>55.38</v>
      </c>
      <c r="CS743" s="499">
        <v>64.72</v>
      </c>
      <c r="CT743" s="429" t="s">
        <v>279</v>
      </c>
      <c r="CU743" s="500"/>
      <c r="CV743" s="499">
        <v>31.35</v>
      </c>
      <c r="CW743" s="499">
        <v>27.22</v>
      </c>
      <c r="CX743" s="499">
        <v>35.479999999999997</v>
      </c>
      <c r="CY743" s="429" t="s">
        <v>437</v>
      </c>
      <c r="CZ743" s="81">
        <v>52.206494587843466</v>
      </c>
      <c r="DA743" s="429"/>
      <c r="DB743" s="499">
        <v>25.69</v>
      </c>
      <c r="DC743" s="499">
        <v>22.69</v>
      </c>
      <c r="DD743" s="499">
        <v>28.68</v>
      </c>
      <c r="DE743" s="429" t="s">
        <v>481</v>
      </c>
      <c r="DF743" s="81">
        <v>42.781015820149882</v>
      </c>
      <c r="DG743" s="429"/>
      <c r="DH743" s="499">
        <v>2.4700000000000002</v>
      </c>
      <c r="DI743" s="499">
        <v>1.69</v>
      </c>
      <c r="DJ743" s="499">
        <v>3.26</v>
      </c>
      <c r="DK743" s="429" t="s">
        <v>378</v>
      </c>
      <c r="DL743" s="81">
        <v>4.113238967527062</v>
      </c>
      <c r="DM743" s="429"/>
      <c r="DN743" s="499">
        <v>0.54</v>
      </c>
      <c r="DO743" s="499">
        <v>0.14000000000000001</v>
      </c>
      <c r="DP743" s="499">
        <v>0.93</v>
      </c>
      <c r="DQ743" s="429" t="s">
        <v>762</v>
      </c>
      <c r="DR743" s="501">
        <v>0.89925062447960036</v>
      </c>
    </row>
    <row r="744" spans="1:122" ht="12" customHeight="1" x14ac:dyDescent="0.35">
      <c r="A744" s="788"/>
      <c r="B744" s="393" t="s">
        <v>67</v>
      </c>
      <c r="C744" s="503">
        <v>158.09</v>
      </c>
      <c r="D744" s="503">
        <v>157.09</v>
      </c>
      <c r="E744" s="503">
        <v>159.09</v>
      </c>
      <c r="F744" s="413" t="s">
        <v>285</v>
      </c>
      <c r="G744" s="504"/>
      <c r="H744" s="503">
        <v>35.83</v>
      </c>
      <c r="I744" s="503">
        <v>31.24</v>
      </c>
      <c r="J744" s="503">
        <v>40.409999999999997</v>
      </c>
      <c r="K744" s="413" t="s">
        <v>453</v>
      </c>
      <c r="L744" s="504"/>
      <c r="M744" s="503">
        <v>10.11</v>
      </c>
      <c r="N744" s="503">
        <v>6.97</v>
      </c>
      <c r="O744" s="503">
        <v>13.24</v>
      </c>
      <c r="P744" s="413" t="s">
        <v>365</v>
      </c>
      <c r="Q744" s="82">
        <v>28.216578286352217</v>
      </c>
      <c r="R744" s="413"/>
      <c r="S744" s="503">
        <v>21.46</v>
      </c>
      <c r="T744" s="503">
        <v>18.829999999999998</v>
      </c>
      <c r="U744" s="503">
        <v>24.09</v>
      </c>
      <c r="V744" s="413" t="s">
        <v>356</v>
      </c>
      <c r="W744" s="82">
        <v>59.893943622662583</v>
      </c>
      <c r="X744" s="413"/>
      <c r="Y744" s="503">
        <v>4.13</v>
      </c>
      <c r="Z744" s="503">
        <v>3.18</v>
      </c>
      <c r="AA744" s="503">
        <v>5.07</v>
      </c>
      <c r="AB744" s="413" t="s">
        <v>304</v>
      </c>
      <c r="AC744" s="82">
        <v>11.526653642199275</v>
      </c>
      <c r="AD744" s="413"/>
      <c r="AE744" s="503">
        <v>0.13</v>
      </c>
      <c r="AF744" s="503">
        <v>0</v>
      </c>
      <c r="AG744" s="503">
        <v>0.27</v>
      </c>
      <c r="AH744" s="413" t="s">
        <v>973</v>
      </c>
      <c r="AI744" s="82">
        <v>0.36282444878593362</v>
      </c>
      <c r="AJ744" s="413"/>
      <c r="AK744" s="503">
        <v>28.43</v>
      </c>
      <c r="AL744" s="503">
        <v>24.92</v>
      </c>
      <c r="AM744" s="503">
        <v>31.95</v>
      </c>
      <c r="AN744" s="413" t="s">
        <v>356</v>
      </c>
      <c r="AO744" s="503"/>
      <c r="AP744" s="503">
        <v>3.41</v>
      </c>
      <c r="AQ744" s="503">
        <v>2.35</v>
      </c>
      <c r="AR744" s="503">
        <v>4.47</v>
      </c>
      <c r="AS744" s="413" t="s">
        <v>446</v>
      </c>
      <c r="AT744" s="82">
        <v>11.994372142103412</v>
      </c>
      <c r="AU744" s="614"/>
      <c r="AV744" s="503">
        <v>21.3</v>
      </c>
      <c r="AW744" s="503">
        <v>18.39</v>
      </c>
      <c r="AX744" s="503">
        <v>24.22</v>
      </c>
      <c r="AY744" s="413" t="s">
        <v>452</v>
      </c>
      <c r="AZ744" s="82">
        <v>74.920858248329239</v>
      </c>
      <c r="BA744" s="614"/>
      <c r="BB744" s="503">
        <v>3.18</v>
      </c>
      <c r="BC744" s="503">
        <v>2.29</v>
      </c>
      <c r="BD744" s="503">
        <v>4.07</v>
      </c>
      <c r="BE744" s="413" t="s">
        <v>414</v>
      </c>
      <c r="BF744" s="82">
        <v>11.185367569468871</v>
      </c>
      <c r="BG744" s="614"/>
      <c r="BH744" s="503">
        <v>0.54</v>
      </c>
      <c r="BI744" s="503">
        <v>0.24</v>
      </c>
      <c r="BJ744" s="503">
        <v>0.85</v>
      </c>
      <c r="BK744" s="413" t="s">
        <v>599</v>
      </c>
      <c r="BL744" s="82">
        <v>1.8994020400984877</v>
      </c>
      <c r="BM744" s="615"/>
      <c r="BN744" s="503">
        <v>106.79</v>
      </c>
      <c r="BO744" s="503">
        <v>101.64</v>
      </c>
      <c r="BP744" s="503">
        <v>111.93</v>
      </c>
      <c r="BQ744" s="413" t="s">
        <v>329</v>
      </c>
      <c r="BR744" s="504"/>
      <c r="BS744" s="503">
        <v>54.99</v>
      </c>
      <c r="BT744" s="503">
        <v>50.07</v>
      </c>
      <c r="BU744" s="503">
        <v>59.91</v>
      </c>
      <c r="BV744" s="413" t="s">
        <v>330</v>
      </c>
      <c r="BW744" s="82">
        <v>51.493585541717394</v>
      </c>
      <c r="BX744" s="413"/>
      <c r="BY744" s="503">
        <v>45.64</v>
      </c>
      <c r="BZ744" s="503">
        <v>41.51</v>
      </c>
      <c r="CA744" s="503">
        <v>49.77</v>
      </c>
      <c r="CB744" s="413" t="s">
        <v>330</v>
      </c>
      <c r="CC744" s="82">
        <v>42.738084090270625</v>
      </c>
      <c r="CD744" s="413"/>
      <c r="CE744" s="503">
        <v>5.6</v>
      </c>
      <c r="CF744" s="503">
        <v>3.88</v>
      </c>
      <c r="CG744" s="503">
        <v>7.31</v>
      </c>
      <c r="CH744" s="413" t="s">
        <v>435</v>
      </c>
      <c r="CI744" s="82">
        <v>5.243936698192714</v>
      </c>
      <c r="CJ744" s="413"/>
      <c r="CK744" s="503">
        <v>0.56000000000000005</v>
      </c>
      <c r="CL744" s="503">
        <v>0.22</v>
      </c>
      <c r="CM744" s="503">
        <v>0.89</v>
      </c>
      <c r="CN744" s="413" t="s">
        <v>494</v>
      </c>
      <c r="CO744" s="82">
        <v>0.52439366981927149</v>
      </c>
      <c r="CP744" s="615"/>
      <c r="CQ744" s="503">
        <v>76.17</v>
      </c>
      <c r="CR744" s="503">
        <v>71.86</v>
      </c>
      <c r="CS744" s="503">
        <v>80.489999999999995</v>
      </c>
      <c r="CT744" s="413" t="s">
        <v>428</v>
      </c>
      <c r="CU744" s="504"/>
      <c r="CV744" s="503">
        <v>43.53</v>
      </c>
      <c r="CW744" s="503">
        <v>39.28</v>
      </c>
      <c r="CX744" s="503">
        <v>47.78</v>
      </c>
      <c r="CY744" s="413" t="s">
        <v>348</v>
      </c>
      <c r="CZ744" s="82">
        <v>57.148483654982272</v>
      </c>
      <c r="DA744" s="413"/>
      <c r="DB744" s="503">
        <v>28.81</v>
      </c>
      <c r="DC744" s="503">
        <v>25.98</v>
      </c>
      <c r="DD744" s="503">
        <v>31.64</v>
      </c>
      <c r="DE744" s="413" t="s">
        <v>348</v>
      </c>
      <c r="DF744" s="82">
        <v>37.823290009189968</v>
      </c>
      <c r="DG744" s="413"/>
      <c r="DH744" s="503">
        <v>3.16</v>
      </c>
      <c r="DI744" s="503">
        <v>2.16</v>
      </c>
      <c r="DJ744" s="503">
        <v>4.17</v>
      </c>
      <c r="DK744" s="413" t="s">
        <v>373</v>
      </c>
      <c r="DL744" s="82">
        <v>4.1486149402651957</v>
      </c>
      <c r="DM744" s="413"/>
      <c r="DN744" s="503">
        <v>0.67</v>
      </c>
      <c r="DO744" s="503">
        <v>0.3</v>
      </c>
      <c r="DP744" s="503">
        <v>1.04</v>
      </c>
      <c r="DQ744" s="413" t="s">
        <v>618</v>
      </c>
      <c r="DR744" s="505">
        <v>0.87961139556255752</v>
      </c>
    </row>
    <row r="745" spans="1:122" ht="12" customHeight="1" x14ac:dyDescent="0.35">
      <c r="A745" s="789" t="s">
        <v>93</v>
      </c>
      <c r="B745" s="379" t="s">
        <v>255</v>
      </c>
      <c r="C745" s="495">
        <v>520.35</v>
      </c>
      <c r="D745" s="495">
        <v>517.73</v>
      </c>
      <c r="E745" s="495">
        <v>522.97</v>
      </c>
      <c r="F745" s="427" t="s">
        <v>285</v>
      </c>
      <c r="G745" s="496"/>
      <c r="H745" s="495">
        <v>351.95</v>
      </c>
      <c r="I745" s="495">
        <v>338.24</v>
      </c>
      <c r="J745" s="495">
        <v>365.65</v>
      </c>
      <c r="K745" s="427" t="s">
        <v>292</v>
      </c>
      <c r="L745" s="496"/>
      <c r="M745" s="495">
        <v>282.27999999999997</v>
      </c>
      <c r="N745" s="495">
        <v>266.85000000000002</v>
      </c>
      <c r="O745" s="495">
        <v>297.70999999999998</v>
      </c>
      <c r="P745" s="427" t="s">
        <v>298</v>
      </c>
      <c r="Q745" s="80">
        <v>80.2045745134252</v>
      </c>
      <c r="R745" s="427"/>
      <c r="S745" s="495">
        <v>59.83</v>
      </c>
      <c r="T745" s="495">
        <v>54.56</v>
      </c>
      <c r="U745" s="495">
        <v>65.09</v>
      </c>
      <c r="V745" s="427" t="s">
        <v>300</v>
      </c>
      <c r="W745" s="80">
        <v>16.999573803097032</v>
      </c>
      <c r="X745" s="427"/>
      <c r="Y745" s="495">
        <v>8.92</v>
      </c>
      <c r="Z745" s="495">
        <v>6.53</v>
      </c>
      <c r="AA745" s="495">
        <v>11.32</v>
      </c>
      <c r="AB745" s="427" t="s">
        <v>441</v>
      </c>
      <c r="AC745" s="80">
        <v>2.5344509163233413</v>
      </c>
      <c r="AD745" s="427"/>
      <c r="AE745" s="495">
        <v>0.92</v>
      </c>
      <c r="AF745" s="495">
        <v>0.28000000000000003</v>
      </c>
      <c r="AG745" s="495">
        <v>1.55</v>
      </c>
      <c r="AH745" s="427" t="s">
        <v>590</v>
      </c>
      <c r="AI745" s="80">
        <v>0.26140076715442534</v>
      </c>
      <c r="AJ745" s="427"/>
      <c r="AK745" s="495">
        <v>191.34</v>
      </c>
      <c r="AL745" s="495">
        <v>176.94</v>
      </c>
      <c r="AM745" s="495">
        <v>205.74</v>
      </c>
      <c r="AN745" s="427" t="s">
        <v>344</v>
      </c>
      <c r="AO745" s="495"/>
      <c r="AP745" s="495">
        <v>103.73</v>
      </c>
      <c r="AQ745" s="495">
        <v>92.01</v>
      </c>
      <c r="AR745" s="495">
        <v>115.44</v>
      </c>
      <c r="AS745" s="427" t="s">
        <v>295</v>
      </c>
      <c r="AT745" s="80">
        <v>54.212396780599981</v>
      </c>
      <c r="AU745" s="611"/>
      <c r="AV745" s="495">
        <v>69.52</v>
      </c>
      <c r="AW745" s="495">
        <v>63.54</v>
      </c>
      <c r="AX745" s="495">
        <v>75.5</v>
      </c>
      <c r="AY745" s="427" t="s">
        <v>479</v>
      </c>
      <c r="AZ745" s="80">
        <v>36.333228807358623</v>
      </c>
      <c r="BA745" s="611"/>
      <c r="BB745" s="495">
        <v>14.58</v>
      </c>
      <c r="BC745" s="495">
        <v>11.77</v>
      </c>
      <c r="BD745" s="495">
        <v>17.38</v>
      </c>
      <c r="BE745" s="427" t="s">
        <v>331</v>
      </c>
      <c r="BF745" s="80">
        <v>7.6199435559736601</v>
      </c>
      <c r="BG745" s="611"/>
      <c r="BH745" s="495">
        <v>3.52</v>
      </c>
      <c r="BI745" s="495">
        <v>2.19</v>
      </c>
      <c r="BJ745" s="495">
        <v>4.8499999999999996</v>
      </c>
      <c r="BK745" s="427" t="s">
        <v>557</v>
      </c>
      <c r="BL745" s="80">
        <v>1.8396571548029685</v>
      </c>
      <c r="BM745" s="612"/>
      <c r="BN745" s="495">
        <v>468.34</v>
      </c>
      <c r="BO745" s="495">
        <v>462.3</v>
      </c>
      <c r="BP745" s="495">
        <v>474.39</v>
      </c>
      <c r="BQ745" s="427" t="s">
        <v>646</v>
      </c>
      <c r="BR745" s="496"/>
      <c r="BS745" s="495">
        <v>389.61</v>
      </c>
      <c r="BT745" s="495">
        <v>380.91</v>
      </c>
      <c r="BU745" s="495">
        <v>398.31</v>
      </c>
      <c r="BV745" s="427" t="s">
        <v>267</v>
      </c>
      <c r="BW745" s="80">
        <v>83.189563137891284</v>
      </c>
      <c r="BX745" s="427"/>
      <c r="BY745" s="495">
        <v>70.510000000000005</v>
      </c>
      <c r="BZ745" s="495">
        <v>64.959999999999994</v>
      </c>
      <c r="CA745" s="495">
        <v>76.069999999999993</v>
      </c>
      <c r="CB745" s="427" t="s">
        <v>279</v>
      </c>
      <c r="CC745" s="80">
        <v>15.05530170389034</v>
      </c>
      <c r="CD745" s="427"/>
      <c r="CE745" s="495">
        <v>6.31</v>
      </c>
      <c r="CF745" s="495">
        <v>4.67</v>
      </c>
      <c r="CG745" s="495">
        <v>7.95</v>
      </c>
      <c r="CH745" s="427" t="s">
        <v>320</v>
      </c>
      <c r="CI745" s="80">
        <v>1.34731178203869</v>
      </c>
      <c r="CJ745" s="427"/>
      <c r="CK745" s="495">
        <v>1.91</v>
      </c>
      <c r="CL745" s="495">
        <v>1.02</v>
      </c>
      <c r="CM745" s="495">
        <v>2.81</v>
      </c>
      <c r="CN745" s="427" t="s">
        <v>303</v>
      </c>
      <c r="CO745" s="80">
        <v>0.40782337617969855</v>
      </c>
      <c r="CP745" s="612"/>
      <c r="CQ745" s="495">
        <v>293.01</v>
      </c>
      <c r="CR745" s="495">
        <v>282.58</v>
      </c>
      <c r="CS745" s="495">
        <v>303.45</v>
      </c>
      <c r="CT745" s="427" t="s">
        <v>271</v>
      </c>
      <c r="CU745" s="496"/>
      <c r="CV745" s="495">
        <v>178.91</v>
      </c>
      <c r="CW745" s="495">
        <v>169.51</v>
      </c>
      <c r="CX745" s="495">
        <v>188.31</v>
      </c>
      <c r="CY745" s="427" t="s">
        <v>408</v>
      </c>
      <c r="CZ745" s="80">
        <v>61.059349510255622</v>
      </c>
      <c r="DA745" s="427"/>
      <c r="DB745" s="495">
        <v>85.18</v>
      </c>
      <c r="DC745" s="495">
        <v>78.92</v>
      </c>
      <c r="DD745" s="495">
        <v>91.44</v>
      </c>
      <c r="DE745" s="427" t="s">
        <v>282</v>
      </c>
      <c r="DF745" s="80">
        <v>29.070680181563773</v>
      </c>
      <c r="DG745" s="427"/>
      <c r="DH745" s="495">
        <v>24.51</v>
      </c>
      <c r="DI745" s="495">
        <v>20.85</v>
      </c>
      <c r="DJ745" s="495">
        <v>28.18</v>
      </c>
      <c r="DK745" s="427" t="s">
        <v>294</v>
      </c>
      <c r="DL745" s="80">
        <v>8.364902221767176</v>
      </c>
      <c r="DM745" s="427"/>
      <c r="DN745" s="495">
        <v>4.41</v>
      </c>
      <c r="DO745" s="495">
        <v>2.86</v>
      </c>
      <c r="DP745" s="495">
        <v>5.95</v>
      </c>
      <c r="DQ745" s="427" t="s">
        <v>518</v>
      </c>
      <c r="DR745" s="497">
        <v>1.5050680864134329</v>
      </c>
    </row>
    <row r="746" spans="1:122" ht="12" customHeight="1" x14ac:dyDescent="0.35">
      <c r="A746" s="790"/>
      <c r="B746" s="387" t="s">
        <v>66</v>
      </c>
      <c r="C746" s="499">
        <v>457.27</v>
      </c>
      <c r="D746" s="499">
        <v>454.67</v>
      </c>
      <c r="E746" s="499">
        <v>459.88</v>
      </c>
      <c r="F746" s="429" t="s">
        <v>285</v>
      </c>
      <c r="G746" s="500"/>
      <c r="H746" s="499">
        <v>320.02</v>
      </c>
      <c r="I746" s="499">
        <v>306.86</v>
      </c>
      <c r="J746" s="499">
        <v>333.19</v>
      </c>
      <c r="K746" s="429" t="s">
        <v>367</v>
      </c>
      <c r="L746" s="500"/>
      <c r="M746" s="499">
        <v>262.61</v>
      </c>
      <c r="N746" s="499">
        <v>247.79</v>
      </c>
      <c r="O746" s="499">
        <v>277.43</v>
      </c>
      <c r="P746" s="429" t="s">
        <v>428</v>
      </c>
      <c r="Q746" s="81">
        <v>82.060496218986316</v>
      </c>
      <c r="R746" s="429"/>
      <c r="S746" s="499">
        <v>48.61</v>
      </c>
      <c r="T746" s="499">
        <v>43.85</v>
      </c>
      <c r="U746" s="499">
        <v>53.37</v>
      </c>
      <c r="V746" s="429" t="s">
        <v>348</v>
      </c>
      <c r="W746" s="81">
        <v>15.189675645272171</v>
      </c>
      <c r="X746" s="429"/>
      <c r="Y746" s="499">
        <v>7.92</v>
      </c>
      <c r="Z746" s="499">
        <v>5.52</v>
      </c>
      <c r="AA746" s="499">
        <v>10.32</v>
      </c>
      <c r="AB746" s="429" t="s">
        <v>533</v>
      </c>
      <c r="AC746" s="81">
        <v>2.474845322167365</v>
      </c>
      <c r="AD746" s="429"/>
      <c r="AE746" s="499">
        <v>0.88</v>
      </c>
      <c r="AF746" s="499">
        <v>0.25</v>
      </c>
      <c r="AG746" s="499">
        <v>1.52</v>
      </c>
      <c r="AH746" s="429" t="s">
        <v>328</v>
      </c>
      <c r="AI746" s="81">
        <v>0.27498281357415161</v>
      </c>
      <c r="AJ746" s="429"/>
      <c r="AK746" s="499">
        <v>175.23</v>
      </c>
      <c r="AL746" s="499">
        <v>160.9</v>
      </c>
      <c r="AM746" s="499">
        <v>189.57</v>
      </c>
      <c r="AN746" s="429" t="s">
        <v>284</v>
      </c>
      <c r="AO746" s="499"/>
      <c r="AP746" s="499">
        <v>99.1</v>
      </c>
      <c r="AQ746" s="499">
        <v>87.46</v>
      </c>
      <c r="AR746" s="499">
        <v>110.74</v>
      </c>
      <c r="AS746" s="429" t="s">
        <v>481</v>
      </c>
      <c r="AT746" s="81">
        <v>56.554242994920955</v>
      </c>
      <c r="AU746" s="613"/>
      <c r="AV746" s="499">
        <v>59.85</v>
      </c>
      <c r="AW746" s="499">
        <v>54</v>
      </c>
      <c r="AX746" s="499">
        <v>65.69</v>
      </c>
      <c r="AY746" s="429" t="s">
        <v>348</v>
      </c>
      <c r="AZ746" s="81">
        <v>34.155110426296872</v>
      </c>
      <c r="BA746" s="613"/>
      <c r="BB746" s="499">
        <v>13.02</v>
      </c>
      <c r="BC746" s="499">
        <v>10.27</v>
      </c>
      <c r="BD746" s="499">
        <v>15.77</v>
      </c>
      <c r="BE746" s="429" t="s">
        <v>354</v>
      </c>
      <c r="BF746" s="81">
        <v>7.4302345488786168</v>
      </c>
      <c r="BG746" s="613"/>
      <c r="BH746" s="499">
        <v>3.27</v>
      </c>
      <c r="BI746" s="499">
        <v>1.92</v>
      </c>
      <c r="BJ746" s="499">
        <v>4.6100000000000003</v>
      </c>
      <c r="BK746" s="429" t="s">
        <v>904</v>
      </c>
      <c r="BL746" s="81">
        <v>1.8661188152713577</v>
      </c>
      <c r="BM746" s="574"/>
      <c r="BN746" s="499">
        <v>412.77</v>
      </c>
      <c r="BO746" s="499">
        <v>406.92</v>
      </c>
      <c r="BP746" s="499">
        <v>418.61</v>
      </c>
      <c r="BQ746" s="429" t="s">
        <v>646</v>
      </c>
      <c r="BR746" s="500"/>
      <c r="BS746" s="499">
        <v>348.7</v>
      </c>
      <c r="BT746" s="499">
        <v>340.18</v>
      </c>
      <c r="BU746" s="499">
        <v>357.21</v>
      </c>
      <c r="BV746" s="429" t="s">
        <v>275</v>
      </c>
      <c r="BW746" s="81">
        <v>84.478038617147561</v>
      </c>
      <c r="BX746" s="429"/>
      <c r="BY746" s="499">
        <v>57.05</v>
      </c>
      <c r="BZ746" s="499">
        <v>51.82</v>
      </c>
      <c r="CA746" s="499">
        <v>62.27</v>
      </c>
      <c r="CB746" s="429" t="s">
        <v>345</v>
      </c>
      <c r="CC746" s="81">
        <v>13.821256389757009</v>
      </c>
      <c r="CD746" s="429"/>
      <c r="CE746" s="499">
        <v>5.25</v>
      </c>
      <c r="CF746" s="499">
        <v>3.65</v>
      </c>
      <c r="CG746" s="499">
        <v>6.85</v>
      </c>
      <c r="CH746" s="429" t="s">
        <v>435</v>
      </c>
      <c r="CI746" s="81">
        <v>1.2718947597935897</v>
      </c>
      <c r="CJ746" s="429"/>
      <c r="CK746" s="499">
        <v>1.77</v>
      </c>
      <c r="CL746" s="499">
        <v>0.89</v>
      </c>
      <c r="CM746" s="499">
        <v>2.66</v>
      </c>
      <c r="CN746" s="429" t="s">
        <v>614</v>
      </c>
      <c r="CO746" s="81">
        <v>0.42881023330183882</v>
      </c>
      <c r="CP746" s="574"/>
      <c r="CQ746" s="499">
        <v>248.85</v>
      </c>
      <c r="CR746" s="499">
        <v>238.61</v>
      </c>
      <c r="CS746" s="499">
        <v>259.10000000000002</v>
      </c>
      <c r="CT746" s="429" t="s">
        <v>367</v>
      </c>
      <c r="CU746" s="500"/>
      <c r="CV746" s="499">
        <v>148.63999999999999</v>
      </c>
      <c r="CW746" s="499">
        <v>139.28</v>
      </c>
      <c r="CX746" s="499">
        <v>157.99</v>
      </c>
      <c r="CY746" s="429" t="s">
        <v>375</v>
      </c>
      <c r="CZ746" s="81">
        <v>59.730761502913396</v>
      </c>
      <c r="DA746" s="429"/>
      <c r="DB746" s="499">
        <v>73.599999999999994</v>
      </c>
      <c r="DC746" s="499">
        <v>67.42</v>
      </c>
      <c r="DD746" s="499">
        <v>79.78</v>
      </c>
      <c r="DE746" s="429" t="s">
        <v>317</v>
      </c>
      <c r="DF746" s="81">
        <v>29.576049829214384</v>
      </c>
      <c r="DG746" s="429"/>
      <c r="DH746" s="499">
        <v>22.7</v>
      </c>
      <c r="DI746" s="499">
        <v>19.11</v>
      </c>
      <c r="DJ746" s="499">
        <v>26.3</v>
      </c>
      <c r="DK746" s="429" t="s">
        <v>439</v>
      </c>
      <c r="DL746" s="81">
        <v>9.1219610206951973</v>
      </c>
      <c r="DM746" s="429"/>
      <c r="DN746" s="499">
        <v>3.92</v>
      </c>
      <c r="DO746" s="499">
        <v>2.38</v>
      </c>
      <c r="DP746" s="499">
        <v>5.45</v>
      </c>
      <c r="DQ746" s="429" t="s">
        <v>476</v>
      </c>
      <c r="DR746" s="501">
        <v>1.5752461322081575</v>
      </c>
    </row>
    <row r="747" spans="1:122" ht="12" customHeight="1" x14ac:dyDescent="0.35">
      <c r="A747" s="790"/>
      <c r="B747" s="393" t="s">
        <v>67</v>
      </c>
      <c r="C747" s="503">
        <v>63.07</v>
      </c>
      <c r="D747" s="503">
        <v>62.64</v>
      </c>
      <c r="E747" s="503">
        <v>63.5</v>
      </c>
      <c r="F747" s="413" t="s">
        <v>285</v>
      </c>
      <c r="G747" s="504"/>
      <c r="H747" s="503">
        <v>31.92</v>
      </c>
      <c r="I747" s="503">
        <v>30.27</v>
      </c>
      <c r="J747" s="503">
        <v>33.58</v>
      </c>
      <c r="K747" s="413" t="s">
        <v>314</v>
      </c>
      <c r="L747" s="504"/>
      <c r="M747" s="503">
        <v>19.670000000000002</v>
      </c>
      <c r="N747" s="503">
        <v>17.989999999999998</v>
      </c>
      <c r="O747" s="503">
        <v>21.35</v>
      </c>
      <c r="P747" s="413" t="s">
        <v>317</v>
      </c>
      <c r="Q747" s="82">
        <v>61.622807017543856</v>
      </c>
      <c r="R747" s="413"/>
      <c r="S747" s="503">
        <v>11.22</v>
      </c>
      <c r="T747" s="503">
        <v>10.35</v>
      </c>
      <c r="U747" s="503">
        <v>12.09</v>
      </c>
      <c r="V747" s="413" t="s">
        <v>279</v>
      </c>
      <c r="W747" s="82">
        <v>35.150375939849624</v>
      </c>
      <c r="X747" s="413"/>
      <c r="Y747" s="503">
        <v>1</v>
      </c>
      <c r="Z747" s="503">
        <v>0.71</v>
      </c>
      <c r="AA747" s="503">
        <v>1.29</v>
      </c>
      <c r="AB747" s="413" t="s">
        <v>461</v>
      </c>
      <c r="AC747" s="82">
        <v>3.132832080200501</v>
      </c>
      <c r="AD747" s="413"/>
      <c r="AE747" s="503">
        <v>0.03</v>
      </c>
      <c r="AF747" s="503">
        <v>0</v>
      </c>
      <c r="AG747" s="503">
        <v>0.09</v>
      </c>
      <c r="AH747" s="413" t="s">
        <v>924</v>
      </c>
      <c r="AI747" s="82">
        <v>9.3984962406015032E-2</v>
      </c>
      <c r="AJ747" s="413"/>
      <c r="AK747" s="503">
        <v>16.11</v>
      </c>
      <c r="AL747" s="503">
        <v>14.69</v>
      </c>
      <c r="AM747" s="503">
        <v>17.53</v>
      </c>
      <c r="AN747" s="413" t="s">
        <v>300</v>
      </c>
      <c r="AO747" s="503"/>
      <c r="AP747" s="503">
        <v>4.63</v>
      </c>
      <c r="AQ747" s="503">
        <v>3.63</v>
      </c>
      <c r="AR747" s="503">
        <v>5.63</v>
      </c>
      <c r="AS747" s="413" t="s">
        <v>444</v>
      </c>
      <c r="AT747" s="82">
        <v>28.739913097454998</v>
      </c>
      <c r="AU747" s="614"/>
      <c r="AV747" s="503">
        <v>9.67</v>
      </c>
      <c r="AW747" s="503">
        <v>8.86</v>
      </c>
      <c r="AX747" s="503">
        <v>10.49</v>
      </c>
      <c r="AY747" s="413" t="s">
        <v>317</v>
      </c>
      <c r="AZ747" s="82">
        <v>60.024829298572314</v>
      </c>
      <c r="BA747" s="614"/>
      <c r="BB747" s="503">
        <v>1.55</v>
      </c>
      <c r="BC747" s="503">
        <v>1.23</v>
      </c>
      <c r="BD747" s="503">
        <v>1.88</v>
      </c>
      <c r="BE747" s="413" t="s">
        <v>354</v>
      </c>
      <c r="BF747" s="82">
        <v>9.6213531967721924</v>
      </c>
      <c r="BG747" s="614"/>
      <c r="BH747" s="503">
        <v>0.25</v>
      </c>
      <c r="BI747" s="503">
        <v>0.14000000000000001</v>
      </c>
      <c r="BJ747" s="503">
        <v>0.37</v>
      </c>
      <c r="BK747" s="413" t="s">
        <v>613</v>
      </c>
      <c r="BL747" s="82">
        <v>1.5518311607697084</v>
      </c>
      <c r="BM747" s="615"/>
      <c r="BN747" s="503">
        <v>55.58</v>
      </c>
      <c r="BO747" s="503">
        <v>54.77</v>
      </c>
      <c r="BP747" s="503">
        <v>56.38</v>
      </c>
      <c r="BQ747" s="413" t="s">
        <v>646</v>
      </c>
      <c r="BR747" s="504"/>
      <c r="BS747" s="503">
        <v>40.909999999999997</v>
      </c>
      <c r="BT747" s="503">
        <v>39.64</v>
      </c>
      <c r="BU747" s="503">
        <v>42.19</v>
      </c>
      <c r="BV747" s="413" t="s">
        <v>274</v>
      </c>
      <c r="BW747" s="82">
        <v>73.605613530046782</v>
      </c>
      <c r="BX747" s="413"/>
      <c r="BY747" s="503">
        <v>13.47</v>
      </c>
      <c r="BZ747" s="503">
        <v>12.32</v>
      </c>
      <c r="CA747" s="503">
        <v>14.61</v>
      </c>
      <c r="CB747" s="413" t="s">
        <v>317</v>
      </c>
      <c r="CC747" s="82">
        <v>24.235336451961139</v>
      </c>
      <c r="CD747" s="413"/>
      <c r="CE747" s="503">
        <v>1.06</v>
      </c>
      <c r="CF747" s="503">
        <v>0.72</v>
      </c>
      <c r="CG747" s="503">
        <v>1.4</v>
      </c>
      <c r="CH747" s="413" t="s">
        <v>373</v>
      </c>
      <c r="CI747" s="82">
        <v>1.9071608492263403</v>
      </c>
      <c r="CJ747" s="413"/>
      <c r="CK747" s="503">
        <v>0.14000000000000001</v>
      </c>
      <c r="CL747" s="503">
        <v>0.03</v>
      </c>
      <c r="CM747" s="503">
        <v>0.25</v>
      </c>
      <c r="CN747" s="413" t="s">
        <v>784</v>
      </c>
      <c r="CO747" s="82">
        <v>0.25188916876574313</v>
      </c>
      <c r="CP747" s="615"/>
      <c r="CQ747" s="503">
        <v>44.16</v>
      </c>
      <c r="CR747" s="503">
        <v>42.47</v>
      </c>
      <c r="CS747" s="503">
        <v>45.85</v>
      </c>
      <c r="CT747" s="413" t="s">
        <v>292</v>
      </c>
      <c r="CU747" s="504"/>
      <c r="CV747" s="503">
        <v>30.28</v>
      </c>
      <c r="CW747" s="503">
        <v>28.5</v>
      </c>
      <c r="CX747" s="503">
        <v>32.049999999999997</v>
      </c>
      <c r="CY747" s="413" t="s">
        <v>443</v>
      </c>
      <c r="CZ747" s="82">
        <v>68.568840579710155</v>
      </c>
      <c r="DA747" s="413"/>
      <c r="DB747" s="503">
        <v>11.58</v>
      </c>
      <c r="DC747" s="503">
        <v>10.68</v>
      </c>
      <c r="DD747" s="503">
        <v>12.47</v>
      </c>
      <c r="DE747" s="413" t="s">
        <v>287</v>
      </c>
      <c r="DF747" s="82">
        <v>26.222826086956523</v>
      </c>
      <c r="DG747" s="413"/>
      <c r="DH747" s="503">
        <v>1.81</v>
      </c>
      <c r="DI747" s="503">
        <v>1.34</v>
      </c>
      <c r="DJ747" s="503">
        <v>2.29</v>
      </c>
      <c r="DK747" s="413" t="s">
        <v>458</v>
      </c>
      <c r="DL747" s="82">
        <v>4.0987318840579707</v>
      </c>
      <c r="DM747" s="413"/>
      <c r="DN747" s="503">
        <v>0.49</v>
      </c>
      <c r="DO747" s="503">
        <v>0.28000000000000003</v>
      </c>
      <c r="DP747" s="503">
        <v>0.7</v>
      </c>
      <c r="DQ747" s="413" t="s">
        <v>734</v>
      </c>
      <c r="DR747" s="505">
        <v>1.1096014492753623</v>
      </c>
    </row>
    <row r="748" spans="1:122" ht="12" customHeight="1" x14ac:dyDescent="0.35">
      <c r="A748" s="786" t="s">
        <v>94</v>
      </c>
      <c r="B748" s="379" t="s">
        <v>255</v>
      </c>
      <c r="C748" s="495">
        <v>897.82</v>
      </c>
      <c r="D748" s="495">
        <v>893.29</v>
      </c>
      <c r="E748" s="495">
        <v>902.34</v>
      </c>
      <c r="F748" s="427" t="s">
        <v>285</v>
      </c>
      <c r="G748" s="496"/>
      <c r="H748" s="495">
        <v>640.5</v>
      </c>
      <c r="I748" s="495">
        <v>622.35</v>
      </c>
      <c r="J748" s="495">
        <v>658.65</v>
      </c>
      <c r="K748" s="427" t="s">
        <v>270</v>
      </c>
      <c r="L748" s="496"/>
      <c r="M748" s="495">
        <v>496.33</v>
      </c>
      <c r="N748" s="495">
        <v>472.74</v>
      </c>
      <c r="O748" s="495">
        <v>519.91</v>
      </c>
      <c r="P748" s="427" t="s">
        <v>283</v>
      </c>
      <c r="Q748" s="80">
        <v>77.491022638563621</v>
      </c>
      <c r="R748" s="427"/>
      <c r="S748" s="495">
        <v>132.76</v>
      </c>
      <c r="T748" s="495">
        <v>120.76</v>
      </c>
      <c r="U748" s="495">
        <v>144.76</v>
      </c>
      <c r="V748" s="427" t="s">
        <v>330</v>
      </c>
      <c r="W748" s="80">
        <v>20.727556596409055</v>
      </c>
      <c r="X748" s="427"/>
      <c r="Y748" s="495">
        <v>10.62</v>
      </c>
      <c r="Z748" s="495">
        <v>8.11</v>
      </c>
      <c r="AA748" s="495">
        <v>13.14</v>
      </c>
      <c r="AB748" s="427" t="s">
        <v>318</v>
      </c>
      <c r="AC748" s="80">
        <v>1.6580796252927399</v>
      </c>
      <c r="AD748" s="427"/>
      <c r="AE748" s="495">
        <v>0.8</v>
      </c>
      <c r="AF748" s="495">
        <v>0.28000000000000003</v>
      </c>
      <c r="AG748" s="495">
        <v>1.31</v>
      </c>
      <c r="AH748" s="427" t="s">
        <v>552</v>
      </c>
      <c r="AI748" s="80">
        <v>0.1249024199843872</v>
      </c>
      <c r="AJ748" s="427"/>
      <c r="AK748" s="495">
        <v>354.81</v>
      </c>
      <c r="AL748" s="495">
        <v>331.41</v>
      </c>
      <c r="AM748" s="495">
        <v>378.21</v>
      </c>
      <c r="AN748" s="427" t="s">
        <v>407</v>
      </c>
      <c r="AO748" s="495"/>
      <c r="AP748" s="495">
        <v>205.43</v>
      </c>
      <c r="AQ748" s="495">
        <v>185.48</v>
      </c>
      <c r="AR748" s="495">
        <v>225.37</v>
      </c>
      <c r="AS748" s="427" t="s">
        <v>348</v>
      </c>
      <c r="AT748" s="80">
        <v>57.898593613483271</v>
      </c>
      <c r="AU748" s="611"/>
      <c r="AV748" s="495">
        <v>127.17</v>
      </c>
      <c r="AW748" s="495">
        <v>118.15</v>
      </c>
      <c r="AX748" s="495">
        <v>136.19</v>
      </c>
      <c r="AY748" s="427" t="s">
        <v>389</v>
      </c>
      <c r="AZ748" s="80">
        <v>35.841718102646489</v>
      </c>
      <c r="BA748" s="611"/>
      <c r="BB748" s="495">
        <v>17.55</v>
      </c>
      <c r="BC748" s="495">
        <v>13.84</v>
      </c>
      <c r="BD748" s="495">
        <v>21.27</v>
      </c>
      <c r="BE748" s="427" t="s">
        <v>354</v>
      </c>
      <c r="BF748" s="80">
        <v>4.9463092922972862</v>
      </c>
      <c r="BG748" s="611"/>
      <c r="BH748" s="495">
        <v>4.66</v>
      </c>
      <c r="BI748" s="495">
        <v>2.98</v>
      </c>
      <c r="BJ748" s="495">
        <v>6.35</v>
      </c>
      <c r="BK748" s="427" t="s">
        <v>410</v>
      </c>
      <c r="BL748" s="80">
        <v>1.3133789915729546</v>
      </c>
      <c r="BM748" s="612"/>
      <c r="BN748" s="495">
        <v>821.32</v>
      </c>
      <c r="BO748" s="495">
        <v>812.37</v>
      </c>
      <c r="BP748" s="495">
        <v>830.26</v>
      </c>
      <c r="BQ748" s="427" t="s">
        <v>269</v>
      </c>
      <c r="BR748" s="496"/>
      <c r="BS748" s="495">
        <v>681.32</v>
      </c>
      <c r="BT748" s="495">
        <v>669.38</v>
      </c>
      <c r="BU748" s="495">
        <v>693.25</v>
      </c>
      <c r="BV748" s="427" t="s">
        <v>268</v>
      </c>
      <c r="BW748" s="80">
        <v>82.95426873812886</v>
      </c>
      <c r="BX748" s="427"/>
      <c r="BY748" s="495">
        <v>128.13999999999999</v>
      </c>
      <c r="BZ748" s="495">
        <v>117.35</v>
      </c>
      <c r="CA748" s="495">
        <v>138.93</v>
      </c>
      <c r="CB748" s="427" t="s">
        <v>317</v>
      </c>
      <c r="CC748" s="80">
        <v>15.601714313544049</v>
      </c>
      <c r="CD748" s="427"/>
      <c r="CE748" s="495">
        <v>10.07</v>
      </c>
      <c r="CF748" s="495">
        <v>7.7</v>
      </c>
      <c r="CG748" s="495">
        <v>12.43</v>
      </c>
      <c r="CH748" s="427" t="s">
        <v>580</v>
      </c>
      <c r="CI748" s="80">
        <v>1.2260750986217308</v>
      </c>
      <c r="CJ748" s="427"/>
      <c r="CK748" s="495">
        <v>1.79</v>
      </c>
      <c r="CL748" s="495">
        <v>0.43</v>
      </c>
      <c r="CM748" s="495">
        <v>3.15</v>
      </c>
      <c r="CN748" s="427" t="s">
        <v>655</v>
      </c>
      <c r="CO748" s="80">
        <v>0.21794184970535235</v>
      </c>
      <c r="CP748" s="612"/>
      <c r="CQ748" s="495">
        <v>565.6</v>
      </c>
      <c r="CR748" s="495">
        <v>548.87</v>
      </c>
      <c r="CS748" s="495">
        <v>582.34</v>
      </c>
      <c r="CT748" s="427" t="s">
        <v>280</v>
      </c>
      <c r="CU748" s="496"/>
      <c r="CV748" s="495">
        <v>378.49</v>
      </c>
      <c r="CW748" s="495">
        <v>359.08</v>
      </c>
      <c r="CX748" s="495">
        <v>397.91</v>
      </c>
      <c r="CY748" s="427" t="s">
        <v>314</v>
      </c>
      <c r="CZ748" s="80">
        <v>66.918316831683171</v>
      </c>
      <c r="DA748" s="427"/>
      <c r="DB748" s="495">
        <v>156.68</v>
      </c>
      <c r="DC748" s="495">
        <v>141.05000000000001</v>
      </c>
      <c r="DD748" s="495">
        <v>172.32</v>
      </c>
      <c r="DE748" s="427" t="s">
        <v>289</v>
      </c>
      <c r="DF748" s="80">
        <v>27.701555869872703</v>
      </c>
      <c r="DG748" s="427"/>
      <c r="DH748" s="495">
        <v>26.13</v>
      </c>
      <c r="DI748" s="495">
        <v>21.2</v>
      </c>
      <c r="DJ748" s="495">
        <v>31.05</v>
      </c>
      <c r="DK748" s="427" t="s">
        <v>489</v>
      </c>
      <c r="DL748" s="80">
        <v>4.6198727015558694</v>
      </c>
      <c r="DM748" s="427"/>
      <c r="DN748" s="495">
        <v>4.3</v>
      </c>
      <c r="DO748" s="495">
        <v>2.3199999999999998</v>
      </c>
      <c r="DP748" s="495">
        <v>6.28</v>
      </c>
      <c r="DQ748" s="427" t="s">
        <v>546</v>
      </c>
      <c r="DR748" s="497">
        <v>0.76025459688826025</v>
      </c>
    </row>
    <row r="749" spans="1:122" ht="12" customHeight="1" x14ac:dyDescent="0.35">
      <c r="A749" s="787"/>
      <c r="B749" s="387" t="s">
        <v>66</v>
      </c>
      <c r="C749" s="499">
        <v>713.16</v>
      </c>
      <c r="D749" s="499">
        <v>708.8</v>
      </c>
      <c r="E749" s="499">
        <v>717.51</v>
      </c>
      <c r="F749" s="429" t="s">
        <v>285</v>
      </c>
      <c r="G749" s="500"/>
      <c r="H749" s="499">
        <v>547.78</v>
      </c>
      <c r="I749" s="499">
        <v>530.45000000000005</v>
      </c>
      <c r="J749" s="499">
        <v>565.1</v>
      </c>
      <c r="K749" s="429" t="s">
        <v>274</v>
      </c>
      <c r="L749" s="500"/>
      <c r="M749" s="499">
        <v>448.88</v>
      </c>
      <c r="N749" s="499">
        <v>425.96</v>
      </c>
      <c r="O749" s="499">
        <v>471.79</v>
      </c>
      <c r="P749" s="429" t="s">
        <v>314</v>
      </c>
      <c r="Q749" s="81">
        <v>81.94530650991274</v>
      </c>
      <c r="R749" s="429"/>
      <c r="S749" s="499">
        <v>93.21</v>
      </c>
      <c r="T749" s="499">
        <v>81.81</v>
      </c>
      <c r="U749" s="499">
        <v>104.61</v>
      </c>
      <c r="V749" s="429" t="s">
        <v>434</v>
      </c>
      <c r="W749" s="81">
        <v>17.015955310526124</v>
      </c>
      <c r="X749" s="429"/>
      <c r="Y749" s="499">
        <v>5.44</v>
      </c>
      <c r="Z749" s="499">
        <v>3.43</v>
      </c>
      <c r="AA749" s="499">
        <v>7.44</v>
      </c>
      <c r="AB749" s="429" t="s">
        <v>654</v>
      </c>
      <c r="AC749" s="81">
        <v>0.99309941947497182</v>
      </c>
      <c r="AD749" s="429"/>
      <c r="AE749" s="499">
        <v>0.26</v>
      </c>
      <c r="AF749" s="499">
        <v>0</v>
      </c>
      <c r="AG749" s="499">
        <v>0.61</v>
      </c>
      <c r="AH749" s="429" t="s">
        <v>862</v>
      </c>
      <c r="AI749" s="81">
        <v>4.7464310489612617E-2</v>
      </c>
      <c r="AJ749" s="429"/>
      <c r="AK749" s="499">
        <v>311.97000000000003</v>
      </c>
      <c r="AL749" s="499">
        <v>289.19</v>
      </c>
      <c r="AM749" s="499">
        <v>334.75</v>
      </c>
      <c r="AN749" s="429" t="s">
        <v>282</v>
      </c>
      <c r="AO749" s="499"/>
      <c r="AP749" s="499">
        <v>197.18</v>
      </c>
      <c r="AQ749" s="499">
        <v>177.54</v>
      </c>
      <c r="AR749" s="499">
        <v>216.83</v>
      </c>
      <c r="AS749" s="429" t="s">
        <v>289</v>
      </c>
      <c r="AT749" s="81">
        <v>63.204795332884565</v>
      </c>
      <c r="AU749" s="613"/>
      <c r="AV749" s="499">
        <v>98.36</v>
      </c>
      <c r="AW749" s="499">
        <v>90.2</v>
      </c>
      <c r="AX749" s="499">
        <v>106.51</v>
      </c>
      <c r="AY749" s="429" t="s">
        <v>284</v>
      </c>
      <c r="AZ749" s="81">
        <v>31.528672628778402</v>
      </c>
      <c r="BA749" s="613"/>
      <c r="BB749" s="499">
        <v>13.55</v>
      </c>
      <c r="BC749" s="499">
        <v>10.02</v>
      </c>
      <c r="BD749" s="499">
        <v>17.07</v>
      </c>
      <c r="BE749" s="429" t="s">
        <v>468</v>
      </c>
      <c r="BF749" s="81">
        <v>4.3433663493284609</v>
      </c>
      <c r="BG749" s="613"/>
      <c r="BH749" s="499">
        <v>2.89</v>
      </c>
      <c r="BI749" s="499">
        <v>1.35</v>
      </c>
      <c r="BJ749" s="499">
        <v>4.42</v>
      </c>
      <c r="BK749" s="429" t="s">
        <v>758</v>
      </c>
      <c r="BL749" s="81">
        <v>0.92637112542872713</v>
      </c>
      <c r="BM749" s="574"/>
      <c r="BN749" s="499">
        <v>663.09</v>
      </c>
      <c r="BO749" s="499">
        <v>654.47</v>
      </c>
      <c r="BP749" s="499">
        <v>671.71</v>
      </c>
      <c r="BQ749" s="429" t="s">
        <v>646</v>
      </c>
      <c r="BR749" s="500"/>
      <c r="BS749" s="499">
        <v>573.9</v>
      </c>
      <c r="BT749" s="499">
        <v>562.89</v>
      </c>
      <c r="BU749" s="499">
        <v>584.91</v>
      </c>
      <c r="BV749" s="429" t="s">
        <v>281</v>
      </c>
      <c r="BW749" s="81">
        <v>86.549337194046046</v>
      </c>
      <c r="BX749" s="429"/>
      <c r="BY749" s="499">
        <v>83.66</v>
      </c>
      <c r="BZ749" s="499">
        <v>73.84</v>
      </c>
      <c r="CA749" s="499">
        <v>93.48</v>
      </c>
      <c r="CB749" s="429" t="s">
        <v>481</v>
      </c>
      <c r="CC749" s="81">
        <v>12.616688533984826</v>
      </c>
      <c r="CD749" s="429"/>
      <c r="CE749" s="499">
        <v>3.86</v>
      </c>
      <c r="CF749" s="499">
        <v>2.29</v>
      </c>
      <c r="CG749" s="499">
        <v>5.43</v>
      </c>
      <c r="CH749" s="429" t="s">
        <v>600</v>
      </c>
      <c r="CI749" s="81">
        <v>0.58212309037988808</v>
      </c>
      <c r="CJ749" s="429"/>
      <c r="CK749" s="499">
        <v>1.66</v>
      </c>
      <c r="CL749" s="499">
        <v>0.31</v>
      </c>
      <c r="CM749" s="499">
        <v>3.02</v>
      </c>
      <c r="CN749" s="429" t="s">
        <v>813</v>
      </c>
      <c r="CO749" s="81">
        <v>0.25034309068150629</v>
      </c>
      <c r="CP749" s="574"/>
      <c r="CQ749" s="499">
        <v>436.54</v>
      </c>
      <c r="CR749" s="499">
        <v>421.07</v>
      </c>
      <c r="CS749" s="499">
        <v>452</v>
      </c>
      <c r="CT749" s="429" t="s">
        <v>271</v>
      </c>
      <c r="CU749" s="500"/>
      <c r="CV749" s="499">
        <v>285.7</v>
      </c>
      <c r="CW749" s="499">
        <v>267.67</v>
      </c>
      <c r="CX749" s="499">
        <v>303.72000000000003</v>
      </c>
      <c r="CY749" s="429" t="s">
        <v>375</v>
      </c>
      <c r="CZ749" s="81">
        <v>65.446465386906112</v>
      </c>
      <c r="DA749" s="429"/>
      <c r="DB749" s="499">
        <v>128.30000000000001</v>
      </c>
      <c r="DC749" s="499">
        <v>113.2</v>
      </c>
      <c r="DD749" s="499">
        <v>143.4</v>
      </c>
      <c r="DE749" s="429" t="s">
        <v>481</v>
      </c>
      <c r="DF749" s="81">
        <v>29.390204792229806</v>
      </c>
      <c r="DG749" s="429"/>
      <c r="DH749" s="499">
        <v>19.5</v>
      </c>
      <c r="DI749" s="499">
        <v>14.93</v>
      </c>
      <c r="DJ749" s="499">
        <v>24.06</v>
      </c>
      <c r="DK749" s="429" t="s">
        <v>575</v>
      </c>
      <c r="DL749" s="81">
        <v>4.4669446098868377</v>
      </c>
      <c r="DM749" s="429"/>
      <c r="DN749" s="499">
        <v>3.05</v>
      </c>
      <c r="DO749" s="499">
        <v>1.2</v>
      </c>
      <c r="DP749" s="499">
        <v>4.8899999999999997</v>
      </c>
      <c r="DQ749" s="429" t="s">
        <v>412</v>
      </c>
      <c r="DR749" s="501">
        <v>0.69867595180281294</v>
      </c>
    </row>
    <row r="750" spans="1:122" ht="12" customHeight="1" x14ac:dyDescent="0.35">
      <c r="A750" s="788"/>
      <c r="B750" s="393" t="s">
        <v>67</v>
      </c>
      <c r="C750" s="503">
        <v>184.66</v>
      </c>
      <c r="D750" s="503">
        <v>183.35</v>
      </c>
      <c r="E750" s="503">
        <v>185.97</v>
      </c>
      <c r="F750" s="413" t="s">
        <v>266</v>
      </c>
      <c r="G750" s="504"/>
      <c r="H750" s="503">
        <v>92.73</v>
      </c>
      <c r="I750" s="503">
        <v>87.19</v>
      </c>
      <c r="J750" s="503">
        <v>98.27</v>
      </c>
      <c r="K750" s="413" t="s">
        <v>443</v>
      </c>
      <c r="L750" s="504"/>
      <c r="M750" s="503">
        <v>47.45</v>
      </c>
      <c r="N750" s="503">
        <v>42.11</v>
      </c>
      <c r="O750" s="503">
        <v>52.79</v>
      </c>
      <c r="P750" s="413" t="s">
        <v>296</v>
      </c>
      <c r="Q750" s="82">
        <v>51.170063625579644</v>
      </c>
      <c r="R750" s="413"/>
      <c r="S750" s="503">
        <v>39.549999999999997</v>
      </c>
      <c r="T750" s="503">
        <v>36.04</v>
      </c>
      <c r="U750" s="503">
        <v>43.06</v>
      </c>
      <c r="V750" s="413" t="s">
        <v>300</v>
      </c>
      <c r="W750" s="82">
        <v>42.650706351773962</v>
      </c>
      <c r="X750" s="413"/>
      <c r="Y750" s="503">
        <v>5.19</v>
      </c>
      <c r="Z750" s="503">
        <v>3.59</v>
      </c>
      <c r="AA750" s="503">
        <v>6.79</v>
      </c>
      <c r="AB750" s="413" t="s">
        <v>464</v>
      </c>
      <c r="AC750" s="82">
        <v>5.596894208993854</v>
      </c>
      <c r="AD750" s="413"/>
      <c r="AE750" s="503">
        <v>0.54</v>
      </c>
      <c r="AF750" s="503">
        <v>0.15</v>
      </c>
      <c r="AG750" s="503">
        <v>0.93</v>
      </c>
      <c r="AH750" s="413" t="s">
        <v>321</v>
      </c>
      <c r="AI750" s="82">
        <v>0.58233581365253972</v>
      </c>
      <c r="AJ750" s="413"/>
      <c r="AK750" s="503">
        <v>42.84</v>
      </c>
      <c r="AL750" s="503">
        <v>37.54</v>
      </c>
      <c r="AM750" s="503">
        <v>48.14</v>
      </c>
      <c r="AN750" s="413" t="s">
        <v>356</v>
      </c>
      <c r="AO750" s="503"/>
      <c r="AP750" s="503">
        <v>8.24</v>
      </c>
      <c r="AQ750" s="503">
        <v>5.81</v>
      </c>
      <c r="AR750" s="503">
        <v>10.67</v>
      </c>
      <c r="AS750" s="413" t="s">
        <v>461</v>
      </c>
      <c r="AT750" s="82">
        <v>19.234360410830998</v>
      </c>
      <c r="AU750" s="614"/>
      <c r="AV750" s="503">
        <v>28.81</v>
      </c>
      <c r="AW750" s="503">
        <v>24.96</v>
      </c>
      <c r="AX750" s="503">
        <v>32.67</v>
      </c>
      <c r="AY750" s="413" t="s">
        <v>442</v>
      </c>
      <c r="AZ750" s="82">
        <v>67.250233426704014</v>
      </c>
      <c r="BA750" s="614"/>
      <c r="BB750" s="503">
        <v>4.01</v>
      </c>
      <c r="BC750" s="503">
        <v>2.76</v>
      </c>
      <c r="BD750" s="503">
        <v>5.25</v>
      </c>
      <c r="BE750" s="413" t="s">
        <v>365</v>
      </c>
      <c r="BF750" s="82">
        <v>9.360410830999065</v>
      </c>
      <c r="BG750" s="614"/>
      <c r="BH750" s="503">
        <v>1.78</v>
      </c>
      <c r="BI750" s="503">
        <v>1.07</v>
      </c>
      <c r="BJ750" s="503">
        <v>2.4900000000000002</v>
      </c>
      <c r="BK750" s="413" t="s">
        <v>588</v>
      </c>
      <c r="BL750" s="82">
        <v>4.1549953314659192</v>
      </c>
      <c r="BM750" s="615"/>
      <c r="BN750" s="503">
        <v>158.22999999999999</v>
      </c>
      <c r="BO750" s="503">
        <v>155.65</v>
      </c>
      <c r="BP750" s="503">
        <v>160.80000000000001</v>
      </c>
      <c r="BQ750" s="413" t="s">
        <v>286</v>
      </c>
      <c r="BR750" s="504"/>
      <c r="BS750" s="503">
        <v>107.42</v>
      </c>
      <c r="BT750" s="503">
        <v>103.6</v>
      </c>
      <c r="BU750" s="503">
        <v>111.23</v>
      </c>
      <c r="BV750" s="413" t="s">
        <v>271</v>
      </c>
      <c r="BW750" s="82">
        <v>67.88851671617266</v>
      </c>
      <c r="BX750" s="413"/>
      <c r="BY750" s="503">
        <v>44.48</v>
      </c>
      <c r="BZ750" s="503">
        <v>41.25</v>
      </c>
      <c r="CA750" s="503">
        <v>47.71</v>
      </c>
      <c r="CB750" s="413" t="s">
        <v>282</v>
      </c>
      <c r="CC750" s="82">
        <v>28.110977690703404</v>
      </c>
      <c r="CD750" s="413"/>
      <c r="CE750" s="503">
        <v>6.2</v>
      </c>
      <c r="CF750" s="503">
        <v>4.4400000000000004</v>
      </c>
      <c r="CG750" s="503">
        <v>7.96</v>
      </c>
      <c r="CH750" s="413" t="s">
        <v>325</v>
      </c>
      <c r="CI750" s="82">
        <v>3.9183467104847383</v>
      </c>
      <c r="CJ750" s="413"/>
      <c r="CK750" s="503">
        <v>0.13</v>
      </c>
      <c r="CL750" s="503">
        <v>0</v>
      </c>
      <c r="CM750" s="503">
        <v>0.26</v>
      </c>
      <c r="CN750" s="413" t="s">
        <v>974</v>
      </c>
      <c r="CO750" s="82">
        <v>8.2158882639196115E-2</v>
      </c>
      <c r="CP750" s="615"/>
      <c r="CQ750" s="503">
        <v>129.07</v>
      </c>
      <c r="CR750" s="503">
        <v>123.3</v>
      </c>
      <c r="CS750" s="503">
        <v>134.84</v>
      </c>
      <c r="CT750" s="413" t="s">
        <v>278</v>
      </c>
      <c r="CU750" s="504"/>
      <c r="CV750" s="503">
        <v>92.8</v>
      </c>
      <c r="CW750" s="503">
        <v>85.91</v>
      </c>
      <c r="CX750" s="503">
        <v>99.68</v>
      </c>
      <c r="CY750" s="413" t="s">
        <v>344</v>
      </c>
      <c r="CZ750" s="82">
        <v>71.898969551406211</v>
      </c>
      <c r="DA750" s="413"/>
      <c r="DB750" s="503">
        <v>28.38</v>
      </c>
      <c r="DC750" s="503">
        <v>24.49</v>
      </c>
      <c r="DD750" s="503">
        <v>32.28</v>
      </c>
      <c r="DE750" s="413" t="s">
        <v>452</v>
      </c>
      <c r="DF750" s="82">
        <v>21.988068489966686</v>
      </c>
      <c r="DG750" s="413"/>
      <c r="DH750" s="503">
        <v>6.63</v>
      </c>
      <c r="DI750" s="503">
        <v>4.7699999999999996</v>
      </c>
      <c r="DJ750" s="503">
        <v>8.49</v>
      </c>
      <c r="DK750" s="413" t="s">
        <v>414</v>
      </c>
      <c r="DL750" s="82">
        <v>5.1367475013558543</v>
      </c>
      <c r="DM750" s="413"/>
      <c r="DN750" s="503">
        <v>1.25</v>
      </c>
      <c r="DO750" s="503">
        <v>0.56000000000000005</v>
      </c>
      <c r="DP750" s="503">
        <v>1.95</v>
      </c>
      <c r="DQ750" s="413" t="s">
        <v>462</v>
      </c>
      <c r="DR750" s="505">
        <v>0.96846672348338114</v>
      </c>
    </row>
    <row r="751" spans="1:122" ht="12" customHeight="1" x14ac:dyDescent="0.35">
      <c r="A751" s="789" t="s">
        <v>95</v>
      </c>
      <c r="B751" s="379" t="s">
        <v>255</v>
      </c>
      <c r="C751" s="506">
        <v>38.6</v>
      </c>
      <c r="D751" s="506">
        <v>38.29</v>
      </c>
      <c r="E751" s="506">
        <v>38.909999999999997</v>
      </c>
      <c r="F751" s="432" t="s">
        <v>266</v>
      </c>
      <c r="G751" s="507"/>
      <c r="H751" s="506">
        <v>22.42</v>
      </c>
      <c r="I751" s="506">
        <v>20.78</v>
      </c>
      <c r="J751" s="506">
        <v>24.07</v>
      </c>
      <c r="K751" s="432" t="s">
        <v>282</v>
      </c>
      <c r="L751" s="507"/>
      <c r="M751" s="506">
        <v>16.84</v>
      </c>
      <c r="N751" s="506">
        <v>15.1</v>
      </c>
      <c r="O751" s="506">
        <v>18.579999999999998</v>
      </c>
      <c r="P751" s="432" t="s">
        <v>333</v>
      </c>
      <c r="Q751" s="403">
        <v>75.1115075825156</v>
      </c>
      <c r="R751" s="432"/>
      <c r="S751" s="506">
        <v>5.15</v>
      </c>
      <c r="T751" s="506">
        <v>4.4000000000000004</v>
      </c>
      <c r="U751" s="506">
        <v>5.89</v>
      </c>
      <c r="V751" s="432" t="s">
        <v>394</v>
      </c>
      <c r="W751" s="403">
        <v>22.970561998215882</v>
      </c>
      <c r="X751" s="432"/>
      <c r="Y751" s="506">
        <v>0.39</v>
      </c>
      <c r="Z751" s="506">
        <v>0.22</v>
      </c>
      <c r="AA751" s="506">
        <v>0.56000000000000005</v>
      </c>
      <c r="AB751" s="432" t="s">
        <v>753</v>
      </c>
      <c r="AC751" s="403">
        <v>1.7395182872435324</v>
      </c>
      <c r="AD751" s="432"/>
      <c r="AE751" s="506">
        <v>0.04</v>
      </c>
      <c r="AF751" s="506">
        <v>0</v>
      </c>
      <c r="AG751" s="506">
        <v>0.09</v>
      </c>
      <c r="AH751" s="432" t="s">
        <v>914</v>
      </c>
      <c r="AI751" s="403">
        <v>0.17841213202497769</v>
      </c>
      <c r="AJ751" s="432"/>
      <c r="AK751" s="506">
        <v>16.690000000000001</v>
      </c>
      <c r="AL751" s="506">
        <v>15.23</v>
      </c>
      <c r="AM751" s="506">
        <v>18.14</v>
      </c>
      <c r="AN751" s="432" t="s">
        <v>300</v>
      </c>
      <c r="AO751" s="506"/>
      <c r="AP751" s="506">
        <v>10</v>
      </c>
      <c r="AQ751" s="506">
        <v>8.74</v>
      </c>
      <c r="AR751" s="506">
        <v>11.27</v>
      </c>
      <c r="AS751" s="432" t="s">
        <v>453</v>
      </c>
      <c r="AT751" s="403">
        <v>59.916117435590166</v>
      </c>
      <c r="AU751" s="616"/>
      <c r="AV751" s="506">
        <v>6.02</v>
      </c>
      <c r="AW751" s="506">
        <v>5.19</v>
      </c>
      <c r="AX751" s="506">
        <v>6.84</v>
      </c>
      <c r="AY751" s="432" t="s">
        <v>452</v>
      </c>
      <c r="AZ751" s="403">
        <v>36.069502696225278</v>
      </c>
      <c r="BA751" s="616"/>
      <c r="BB751" s="506">
        <v>0.64</v>
      </c>
      <c r="BC751" s="506">
        <v>0.43</v>
      </c>
      <c r="BD751" s="506">
        <v>0.85</v>
      </c>
      <c r="BE751" s="432" t="s">
        <v>495</v>
      </c>
      <c r="BF751" s="403">
        <v>3.8346315158777711</v>
      </c>
      <c r="BG751" s="616"/>
      <c r="BH751" s="506">
        <v>0.03</v>
      </c>
      <c r="BI751" s="506">
        <v>0</v>
      </c>
      <c r="BJ751" s="506">
        <v>7.0000000000000007E-2</v>
      </c>
      <c r="BK751" s="432" t="s">
        <v>745</v>
      </c>
      <c r="BL751" s="403">
        <v>0.1797483523067705</v>
      </c>
      <c r="BM751" s="617"/>
      <c r="BN751" s="506">
        <v>32.04</v>
      </c>
      <c r="BO751" s="506">
        <v>31.1</v>
      </c>
      <c r="BP751" s="506">
        <v>32.979999999999997</v>
      </c>
      <c r="BQ751" s="432" t="s">
        <v>280</v>
      </c>
      <c r="BR751" s="507"/>
      <c r="BS751" s="506">
        <v>29.73</v>
      </c>
      <c r="BT751" s="506">
        <v>28.89</v>
      </c>
      <c r="BU751" s="506">
        <v>30.58</v>
      </c>
      <c r="BV751" s="432" t="s">
        <v>270</v>
      </c>
      <c r="BW751" s="403">
        <v>92.790262172284642</v>
      </c>
      <c r="BX751" s="432"/>
      <c r="BY751" s="506">
        <v>2.08</v>
      </c>
      <c r="BZ751" s="506">
        <v>1.64</v>
      </c>
      <c r="CA751" s="506">
        <v>2.52</v>
      </c>
      <c r="CB751" s="432" t="s">
        <v>421</v>
      </c>
      <c r="CC751" s="403">
        <v>6.4918851435705376</v>
      </c>
      <c r="CD751" s="432"/>
      <c r="CE751" s="506">
        <v>0.17</v>
      </c>
      <c r="CF751" s="506">
        <v>0.06</v>
      </c>
      <c r="CG751" s="506">
        <v>0.28999999999999998</v>
      </c>
      <c r="CH751" s="432" t="s">
        <v>955</v>
      </c>
      <c r="CI751" s="403">
        <v>0.5305867665418228</v>
      </c>
      <c r="CJ751" s="432"/>
      <c r="CK751" s="506">
        <v>0.05</v>
      </c>
      <c r="CL751" s="506">
        <v>0</v>
      </c>
      <c r="CM751" s="506">
        <v>0.09</v>
      </c>
      <c r="CN751" s="432" t="s">
        <v>887</v>
      </c>
      <c r="CO751" s="403">
        <v>0.15605493133583023</v>
      </c>
      <c r="CP751" s="617"/>
      <c r="CQ751" s="506">
        <v>13.02</v>
      </c>
      <c r="CR751" s="506">
        <v>11.75</v>
      </c>
      <c r="CS751" s="506">
        <v>14.28</v>
      </c>
      <c r="CT751" s="432" t="s">
        <v>348</v>
      </c>
      <c r="CU751" s="507"/>
      <c r="CV751" s="506">
        <v>9.6300000000000008</v>
      </c>
      <c r="CW751" s="506">
        <v>8.4499999999999993</v>
      </c>
      <c r="CX751" s="506">
        <v>10.8</v>
      </c>
      <c r="CY751" s="432" t="s">
        <v>434</v>
      </c>
      <c r="CZ751" s="403">
        <v>73.963133640552996</v>
      </c>
      <c r="DA751" s="432"/>
      <c r="DB751" s="506">
        <v>3.1</v>
      </c>
      <c r="DC751" s="506">
        <v>2.19</v>
      </c>
      <c r="DD751" s="506">
        <v>4.0199999999999996</v>
      </c>
      <c r="DE751" s="432" t="s">
        <v>461</v>
      </c>
      <c r="DF751" s="403">
        <v>23.80952380952381</v>
      </c>
      <c r="DG751" s="432"/>
      <c r="DH751" s="506">
        <v>0.27</v>
      </c>
      <c r="DI751" s="506">
        <v>0.14000000000000001</v>
      </c>
      <c r="DJ751" s="506">
        <v>0.4</v>
      </c>
      <c r="DK751" s="432" t="s">
        <v>405</v>
      </c>
      <c r="DL751" s="403">
        <v>2.0737327188940093</v>
      </c>
      <c r="DM751" s="432"/>
      <c r="DN751" s="506">
        <v>0.02</v>
      </c>
      <c r="DO751" s="506">
        <v>0</v>
      </c>
      <c r="DP751" s="506">
        <v>0.06</v>
      </c>
      <c r="DQ751" s="432" t="s">
        <v>337</v>
      </c>
      <c r="DR751" s="508">
        <v>0.15360983102918588</v>
      </c>
    </row>
    <row r="752" spans="1:122" ht="12" customHeight="1" x14ac:dyDescent="0.35">
      <c r="A752" s="791"/>
      <c r="B752" s="407" t="s">
        <v>66</v>
      </c>
      <c r="C752" s="510">
        <v>38.6</v>
      </c>
      <c r="D752" s="510">
        <v>38.29</v>
      </c>
      <c r="E752" s="510">
        <v>38.909999999999997</v>
      </c>
      <c r="F752" s="434" t="s">
        <v>266</v>
      </c>
      <c r="G752" s="511"/>
      <c r="H752" s="510">
        <v>22.42</v>
      </c>
      <c r="I752" s="510">
        <v>20.78</v>
      </c>
      <c r="J752" s="510">
        <v>24.07</v>
      </c>
      <c r="K752" s="434" t="s">
        <v>282</v>
      </c>
      <c r="L752" s="511"/>
      <c r="M752" s="510">
        <v>16.84</v>
      </c>
      <c r="N752" s="510">
        <v>15.1</v>
      </c>
      <c r="O752" s="510">
        <v>18.579999999999998</v>
      </c>
      <c r="P752" s="434" t="s">
        <v>333</v>
      </c>
      <c r="Q752" s="83">
        <v>75.1115075825156</v>
      </c>
      <c r="R752" s="434"/>
      <c r="S752" s="510">
        <v>5.15</v>
      </c>
      <c r="T752" s="510">
        <v>4.4000000000000004</v>
      </c>
      <c r="U752" s="510">
        <v>5.89</v>
      </c>
      <c r="V752" s="434" t="s">
        <v>394</v>
      </c>
      <c r="W752" s="83">
        <v>22.970561998215882</v>
      </c>
      <c r="X752" s="434"/>
      <c r="Y752" s="510">
        <v>0.39</v>
      </c>
      <c r="Z752" s="510">
        <v>0.22</v>
      </c>
      <c r="AA752" s="510">
        <v>0.56000000000000005</v>
      </c>
      <c r="AB752" s="434" t="s">
        <v>753</v>
      </c>
      <c r="AC752" s="83">
        <v>1.7395182872435324</v>
      </c>
      <c r="AD752" s="434"/>
      <c r="AE752" s="510">
        <v>0.04</v>
      </c>
      <c r="AF752" s="510">
        <v>0</v>
      </c>
      <c r="AG752" s="510">
        <v>0.09</v>
      </c>
      <c r="AH752" s="434" t="s">
        <v>914</v>
      </c>
      <c r="AI752" s="83">
        <v>0.17841213202497769</v>
      </c>
      <c r="AJ752" s="434"/>
      <c r="AK752" s="510">
        <v>16.690000000000001</v>
      </c>
      <c r="AL752" s="510">
        <v>15.23</v>
      </c>
      <c r="AM752" s="510">
        <v>18.14</v>
      </c>
      <c r="AN752" s="434" t="s">
        <v>300</v>
      </c>
      <c r="AO752" s="510"/>
      <c r="AP752" s="510">
        <v>10</v>
      </c>
      <c r="AQ752" s="510">
        <v>8.74</v>
      </c>
      <c r="AR752" s="510">
        <v>11.27</v>
      </c>
      <c r="AS752" s="434" t="s">
        <v>453</v>
      </c>
      <c r="AT752" s="83">
        <v>59.916117435590166</v>
      </c>
      <c r="AU752" s="618"/>
      <c r="AV752" s="510">
        <v>6.02</v>
      </c>
      <c r="AW752" s="510">
        <v>5.19</v>
      </c>
      <c r="AX752" s="510">
        <v>6.84</v>
      </c>
      <c r="AY752" s="434" t="s">
        <v>452</v>
      </c>
      <c r="AZ752" s="83">
        <v>36.069502696225278</v>
      </c>
      <c r="BA752" s="618"/>
      <c r="BB752" s="510">
        <v>0.64</v>
      </c>
      <c r="BC752" s="510">
        <v>0.43</v>
      </c>
      <c r="BD752" s="510">
        <v>0.85</v>
      </c>
      <c r="BE752" s="434" t="s">
        <v>495</v>
      </c>
      <c r="BF752" s="83">
        <v>3.8346315158777711</v>
      </c>
      <c r="BG752" s="618"/>
      <c r="BH752" s="510">
        <v>0.03</v>
      </c>
      <c r="BI752" s="510">
        <v>0</v>
      </c>
      <c r="BJ752" s="510">
        <v>7.0000000000000007E-2</v>
      </c>
      <c r="BK752" s="434" t="s">
        <v>745</v>
      </c>
      <c r="BL752" s="83">
        <v>0.1797483523067705</v>
      </c>
      <c r="BM752" s="619"/>
      <c r="BN752" s="510">
        <v>32.04</v>
      </c>
      <c r="BO752" s="510">
        <v>31.1</v>
      </c>
      <c r="BP752" s="510">
        <v>32.979999999999997</v>
      </c>
      <c r="BQ752" s="434" t="s">
        <v>280</v>
      </c>
      <c r="BR752" s="511"/>
      <c r="BS752" s="510">
        <v>29.73</v>
      </c>
      <c r="BT752" s="510">
        <v>28.89</v>
      </c>
      <c r="BU752" s="510">
        <v>30.58</v>
      </c>
      <c r="BV752" s="434" t="s">
        <v>270</v>
      </c>
      <c r="BW752" s="83">
        <v>92.790262172284642</v>
      </c>
      <c r="BX752" s="434"/>
      <c r="BY752" s="510">
        <v>2.08</v>
      </c>
      <c r="BZ752" s="510">
        <v>1.64</v>
      </c>
      <c r="CA752" s="510">
        <v>2.52</v>
      </c>
      <c r="CB752" s="434" t="s">
        <v>421</v>
      </c>
      <c r="CC752" s="83">
        <v>6.4918851435705376</v>
      </c>
      <c r="CD752" s="434"/>
      <c r="CE752" s="510">
        <v>0.17</v>
      </c>
      <c r="CF752" s="510">
        <v>0.06</v>
      </c>
      <c r="CG752" s="510">
        <v>0.28999999999999998</v>
      </c>
      <c r="CH752" s="434" t="s">
        <v>955</v>
      </c>
      <c r="CI752" s="83">
        <v>0.5305867665418228</v>
      </c>
      <c r="CJ752" s="434"/>
      <c r="CK752" s="510">
        <v>0.05</v>
      </c>
      <c r="CL752" s="510">
        <v>0</v>
      </c>
      <c r="CM752" s="510">
        <v>0.09</v>
      </c>
      <c r="CN752" s="434" t="s">
        <v>887</v>
      </c>
      <c r="CO752" s="83">
        <v>0.15605493133583023</v>
      </c>
      <c r="CP752" s="619"/>
      <c r="CQ752" s="510">
        <v>13.02</v>
      </c>
      <c r="CR752" s="510">
        <v>11.75</v>
      </c>
      <c r="CS752" s="510">
        <v>14.28</v>
      </c>
      <c r="CT752" s="434" t="s">
        <v>348</v>
      </c>
      <c r="CU752" s="511"/>
      <c r="CV752" s="510">
        <v>9.6300000000000008</v>
      </c>
      <c r="CW752" s="510">
        <v>8.4499999999999993</v>
      </c>
      <c r="CX752" s="510">
        <v>10.8</v>
      </c>
      <c r="CY752" s="434" t="s">
        <v>434</v>
      </c>
      <c r="CZ752" s="83">
        <v>73.963133640552996</v>
      </c>
      <c r="DA752" s="434"/>
      <c r="DB752" s="510">
        <v>3.1</v>
      </c>
      <c r="DC752" s="510">
        <v>2.19</v>
      </c>
      <c r="DD752" s="510">
        <v>4.0199999999999996</v>
      </c>
      <c r="DE752" s="434" t="s">
        <v>461</v>
      </c>
      <c r="DF752" s="83">
        <v>23.80952380952381</v>
      </c>
      <c r="DG752" s="434"/>
      <c r="DH752" s="510">
        <v>0.27</v>
      </c>
      <c r="DI752" s="510">
        <v>0.14000000000000001</v>
      </c>
      <c r="DJ752" s="510">
        <v>0.4</v>
      </c>
      <c r="DK752" s="434" t="s">
        <v>405</v>
      </c>
      <c r="DL752" s="83">
        <v>2.0737327188940093</v>
      </c>
      <c r="DM752" s="434"/>
      <c r="DN752" s="510">
        <v>0.02</v>
      </c>
      <c r="DO752" s="510">
        <v>0</v>
      </c>
      <c r="DP752" s="510">
        <v>0.06</v>
      </c>
      <c r="DQ752" s="434" t="s">
        <v>337</v>
      </c>
      <c r="DR752" s="512">
        <v>0.15360983102918588</v>
      </c>
    </row>
    <row r="753" spans="1:122" ht="12" customHeight="1" x14ac:dyDescent="0.35">
      <c r="A753" s="787" t="s">
        <v>96</v>
      </c>
      <c r="B753" s="347" t="s">
        <v>255</v>
      </c>
      <c r="C753" s="495">
        <v>2099.94</v>
      </c>
      <c r="D753" s="495">
        <v>2088.83</v>
      </c>
      <c r="E753" s="495">
        <v>2111.0500000000002</v>
      </c>
      <c r="F753" s="427" t="s">
        <v>285</v>
      </c>
      <c r="G753" s="496"/>
      <c r="H753" s="495">
        <v>1412.19</v>
      </c>
      <c r="I753" s="495">
        <v>1371.06</v>
      </c>
      <c r="J753" s="495">
        <v>1453.32</v>
      </c>
      <c r="K753" s="427" t="s">
        <v>280</v>
      </c>
      <c r="L753" s="496"/>
      <c r="M753" s="495">
        <v>1008.39</v>
      </c>
      <c r="N753" s="495">
        <v>947.82</v>
      </c>
      <c r="O753" s="495">
        <v>1068.96</v>
      </c>
      <c r="P753" s="427" t="s">
        <v>277</v>
      </c>
      <c r="Q753" s="80">
        <v>71.406113908185148</v>
      </c>
      <c r="R753" s="427"/>
      <c r="S753" s="495">
        <v>349.72</v>
      </c>
      <c r="T753" s="495">
        <v>318.3</v>
      </c>
      <c r="U753" s="495">
        <v>381.15</v>
      </c>
      <c r="V753" s="427" t="s">
        <v>330</v>
      </c>
      <c r="W753" s="80">
        <v>24.764373065947218</v>
      </c>
      <c r="X753" s="427"/>
      <c r="Y753" s="495">
        <v>49.41</v>
      </c>
      <c r="Z753" s="495">
        <v>38.56</v>
      </c>
      <c r="AA753" s="495">
        <v>60.27</v>
      </c>
      <c r="AB753" s="427" t="s">
        <v>379</v>
      </c>
      <c r="AC753" s="80">
        <v>3.4988209801797203</v>
      </c>
      <c r="AD753" s="427"/>
      <c r="AE753" s="495">
        <v>4.67</v>
      </c>
      <c r="AF753" s="495">
        <v>1.19</v>
      </c>
      <c r="AG753" s="495">
        <v>8.14</v>
      </c>
      <c r="AH753" s="427" t="s">
        <v>571</v>
      </c>
      <c r="AI753" s="80">
        <v>0.33069204568790317</v>
      </c>
      <c r="AJ753" s="427"/>
      <c r="AK753" s="495">
        <v>838.55</v>
      </c>
      <c r="AL753" s="495">
        <v>780.2</v>
      </c>
      <c r="AM753" s="495">
        <v>896.91</v>
      </c>
      <c r="AN753" s="427" t="s">
        <v>389</v>
      </c>
      <c r="AO753" s="495"/>
      <c r="AP753" s="495">
        <v>378.47</v>
      </c>
      <c r="AQ753" s="495">
        <v>333.05</v>
      </c>
      <c r="AR753" s="495">
        <v>423.88</v>
      </c>
      <c r="AS753" s="427" t="s">
        <v>350</v>
      </c>
      <c r="AT753" s="80">
        <v>45.133862023731446</v>
      </c>
      <c r="AU753" s="611"/>
      <c r="AV753" s="495">
        <v>393.35</v>
      </c>
      <c r="AW753" s="495">
        <v>363.6</v>
      </c>
      <c r="AX753" s="495">
        <v>423.1</v>
      </c>
      <c r="AY753" s="427" t="s">
        <v>287</v>
      </c>
      <c r="AZ753" s="80">
        <v>46.908353705801687</v>
      </c>
      <c r="BA753" s="611"/>
      <c r="BB753" s="495">
        <v>52.87</v>
      </c>
      <c r="BC753" s="495">
        <v>43.55</v>
      </c>
      <c r="BD753" s="495">
        <v>62.18</v>
      </c>
      <c r="BE753" s="427" t="s">
        <v>402</v>
      </c>
      <c r="BF753" s="80">
        <v>6.3049311311191945</v>
      </c>
      <c r="BG753" s="611"/>
      <c r="BH753" s="495">
        <v>13.87</v>
      </c>
      <c r="BI753" s="495">
        <v>8.4</v>
      </c>
      <c r="BJ753" s="495">
        <v>19.34</v>
      </c>
      <c r="BK753" s="427" t="s">
        <v>587</v>
      </c>
      <c r="BL753" s="80">
        <v>1.6540456740802578</v>
      </c>
      <c r="BM753" s="612"/>
      <c r="BN753" s="495">
        <v>1859.04</v>
      </c>
      <c r="BO753" s="495">
        <v>1829.64</v>
      </c>
      <c r="BP753" s="495">
        <v>1888.44</v>
      </c>
      <c r="BQ753" s="427" t="s">
        <v>286</v>
      </c>
      <c r="BR753" s="496"/>
      <c r="BS753" s="495">
        <v>1469.83</v>
      </c>
      <c r="BT753" s="495">
        <v>1424.66</v>
      </c>
      <c r="BU753" s="495">
        <v>1514.99</v>
      </c>
      <c r="BV753" s="427" t="s">
        <v>274</v>
      </c>
      <c r="BW753" s="80">
        <v>79.063925466907648</v>
      </c>
      <c r="BX753" s="427"/>
      <c r="BY753" s="495">
        <v>353.43</v>
      </c>
      <c r="BZ753" s="495">
        <v>320.60000000000002</v>
      </c>
      <c r="CA753" s="495">
        <v>386.25</v>
      </c>
      <c r="CB753" s="427" t="s">
        <v>345</v>
      </c>
      <c r="CC753" s="80">
        <v>19.011425251742835</v>
      </c>
      <c r="CD753" s="427"/>
      <c r="CE753" s="495">
        <v>31.13</v>
      </c>
      <c r="CF753" s="495">
        <v>23.26</v>
      </c>
      <c r="CG753" s="495">
        <v>38.99</v>
      </c>
      <c r="CH753" s="427" t="s">
        <v>376</v>
      </c>
      <c r="CI753" s="80">
        <v>1.6745201824597642</v>
      </c>
      <c r="CJ753" s="427"/>
      <c r="CK753" s="495">
        <v>4.66</v>
      </c>
      <c r="CL753" s="495">
        <v>2.11</v>
      </c>
      <c r="CM753" s="495">
        <v>7.22</v>
      </c>
      <c r="CN753" s="427" t="s">
        <v>460</v>
      </c>
      <c r="CO753" s="80">
        <v>0.25066701093037264</v>
      </c>
      <c r="CP753" s="612"/>
      <c r="CQ753" s="495">
        <v>968.99</v>
      </c>
      <c r="CR753" s="495">
        <v>918.62</v>
      </c>
      <c r="CS753" s="495">
        <v>1019.35</v>
      </c>
      <c r="CT753" s="427" t="s">
        <v>408</v>
      </c>
      <c r="CU753" s="496"/>
      <c r="CV753" s="495">
        <v>546.05999999999995</v>
      </c>
      <c r="CW753" s="495">
        <v>509.33</v>
      </c>
      <c r="CX753" s="495">
        <v>582.78</v>
      </c>
      <c r="CY753" s="427" t="s">
        <v>407</v>
      </c>
      <c r="CZ753" s="80">
        <v>56.353522740172743</v>
      </c>
      <c r="DA753" s="427"/>
      <c r="DB753" s="495">
        <v>324.64999999999998</v>
      </c>
      <c r="DC753" s="495">
        <v>296.49</v>
      </c>
      <c r="DD753" s="495">
        <v>352.82</v>
      </c>
      <c r="DE753" s="427" t="s">
        <v>479</v>
      </c>
      <c r="DF753" s="80">
        <v>33.503957729181927</v>
      </c>
      <c r="DG753" s="427"/>
      <c r="DH753" s="495">
        <v>72.489999999999995</v>
      </c>
      <c r="DI753" s="495">
        <v>59.52</v>
      </c>
      <c r="DJ753" s="495">
        <v>85.46</v>
      </c>
      <c r="DK753" s="427" t="s">
        <v>315</v>
      </c>
      <c r="DL753" s="80">
        <v>7.4809853558860242</v>
      </c>
      <c r="DM753" s="427"/>
      <c r="DN753" s="495">
        <v>25.78</v>
      </c>
      <c r="DO753" s="495">
        <v>18.579999999999998</v>
      </c>
      <c r="DP753" s="495">
        <v>32.99</v>
      </c>
      <c r="DQ753" s="427" t="s">
        <v>414</v>
      </c>
      <c r="DR753" s="497">
        <v>2.6605021723650402</v>
      </c>
    </row>
    <row r="754" spans="1:122" ht="12" customHeight="1" x14ac:dyDescent="0.35">
      <c r="A754" s="787"/>
      <c r="B754" s="387" t="s">
        <v>66</v>
      </c>
      <c r="C754" s="499">
        <v>1604.79</v>
      </c>
      <c r="D754" s="499">
        <v>1594.33</v>
      </c>
      <c r="E754" s="499">
        <v>1615.24</v>
      </c>
      <c r="F754" s="429" t="s">
        <v>285</v>
      </c>
      <c r="G754" s="500"/>
      <c r="H754" s="499">
        <v>1224.8699999999999</v>
      </c>
      <c r="I754" s="499">
        <v>1186.83</v>
      </c>
      <c r="J754" s="499">
        <v>1262.92</v>
      </c>
      <c r="K754" s="429" t="s">
        <v>274</v>
      </c>
      <c r="L754" s="500"/>
      <c r="M754" s="499">
        <v>923.89</v>
      </c>
      <c r="N754" s="499">
        <v>865.37</v>
      </c>
      <c r="O754" s="499">
        <v>982.41</v>
      </c>
      <c r="P754" s="429" t="s">
        <v>375</v>
      </c>
      <c r="Q754" s="81">
        <v>75.427596397985099</v>
      </c>
      <c r="R754" s="429"/>
      <c r="S754" s="499">
        <v>265.77999999999997</v>
      </c>
      <c r="T754" s="499">
        <v>236.55</v>
      </c>
      <c r="U754" s="499">
        <v>295.01</v>
      </c>
      <c r="V754" s="429" t="s">
        <v>390</v>
      </c>
      <c r="W754" s="81">
        <v>21.698629242286938</v>
      </c>
      <c r="X754" s="429"/>
      <c r="Y754" s="499">
        <v>32.74</v>
      </c>
      <c r="Z754" s="499">
        <v>24.05</v>
      </c>
      <c r="AA754" s="499">
        <v>41.43</v>
      </c>
      <c r="AB754" s="429" t="s">
        <v>388</v>
      </c>
      <c r="AC754" s="81">
        <v>2.6729367198151643</v>
      </c>
      <c r="AD754" s="429"/>
      <c r="AE754" s="499">
        <v>2.4700000000000002</v>
      </c>
      <c r="AF754" s="499">
        <v>0.54</v>
      </c>
      <c r="AG754" s="499">
        <v>4.3899999999999997</v>
      </c>
      <c r="AH754" s="429" t="s">
        <v>964</v>
      </c>
      <c r="AI754" s="81">
        <v>0.20165405308318435</v>
      </c>
      <c r="AJ754" s="429"/>
      <c r="AK754" s="499">
        <v>752.18</v>
      </c>
      <c r="AL754" s="499">
        <v>697.96</v>
      </c>
      <c r="AM754" s="499">
        <v>806.4</v>
      </c>
      <c r="AN754" s="429" t="s">
        <v>282</v>
      </c>
      <c r="AO754" s="499"/>
      <c r="AP754" s="499">
        <v>362.8</v>
      </c>
      <c r="AQ754" s="499">
        <v>319.5</v>
      </c>
      <c r="AR754" s="499">
        <v>406.1</v>
      </c>
      <c r="AS754" s="429" t="s">
        <v>350</v>
      </c>
      <c r="AT754" s="81">
        <v>48.233135685607174</v>
      </c>
      <c r="AU754" s="613"/>
      <c r="AV754" s="499">
        <v>329.18</v>
      </c>
      <c r="AW754" s="499">
        <v>302.14</v>
      </c>
      <c r="AX754" s="499">
        <v>356.21</v>
      </c>
      <c r="AY754" s="429" t="s">
        <v>284</v>
      </c>
      <c r="AZ754" s="81">
        <v>43.763460873727041</v>
      </c>
      <c r="BA754" s="613"/>
      <c r="BB754" s="499">
        <v>47.83</v>
      </c>
      <c r="BC754" s="499">
        <v>38.65</v>
      </c>
      <c r="BD754" s="499">
        <v>57.01</v>
      </c>
      <c r="BE754" s="429" t="s">
        <v>331</v>
      </c>
      <c r="BF754" s="81">
        <v>6.3588502752000853</v>
      </c>
      <c r="BG754" s="613"/>
      <c r="BH754" s="499">
        <v>12.37</v>
      </c>
      <c r="BI754" s="499">
        <v>7.14</v>
      </c>
      <c r="BJ754" s="499">
        <v>17.61</v>
      </c>
      <c r="BK754" s="429" t="s">
        <v>366</v>
      </c>
      <c r="BL754" s="81">
        <v>1.6445531654657131</v>
      </c>
      <c r="BM754" s="574"/>
      <c r="BN754" s="499">
        <v>1455.09</v>
      </c>
      <c r="BO754" s="499">
        <v>1427.71</v>
      </c>
      <c r="BP754" s="499">
        <v>1482.47</v>
      </c>
      <c r="BQ754" s="429" t="s">
        <v>281</v>
      </c>
      <c r="BR754" s="500"/>
      <c r="BS754" s="499">
        <v>1174.51</v>
      </c>
      <c r="BT754" s="499">
        <v>1131.8</v>
      </c>
      <c r="BU754" s="499">
        <v>1217.21</v>
      </c>
      <c r="BV754" s="429" t="s">
        <v>272</v>
      </c>
      <c r="BW754" s="81">
        <v>80.717343944360834</v>
      </c>
      <c r="BX754" s="429"/>
      <c r="BY754" s="499">
        <v>251.24</v>
      </c>
      <c r="BZ754" s="499">
        <v>223.78</v>
      </c>
      <c r="CA754" s="499">
        <v>278.7</v>
      </c>
      <c r="CB754" s="429" t="s">
        <v>390</v>
      </c>
      <c r="CC754" s="81">
        <v>17.266285934203385</v>
      </c>
      <c r="CD754" s="429"/>
      <c r="CE754" s="499">
        <v>25.71</v>
      </c>
      <c r="CF754" s="499">
        <v>18.12</v>
      </c>
      <c r="CG754" s="499">
        <v>33.31</v>
      </c>
      <c r="CH754" s="429" t="s">
        <v>591</v>
      </c>
      <c r="CI754" s="81">
        <v>1.7669010164319734</v>
      </c>
      <c r="CJ754" s="429"/>
      <c r="CK754" s="499">
        <v>3.63</v>
      </c>
      <c r="CL754" s="499">
        <v>1.1399999999999999</v>
      </c>
      <c r="CM754" s="499">
        <v>6.11</v>
      </c>
      <c r="CN754" s="429" t="s">
        <v>704</v>
      </c>
      <c r="CO754" s="81">
        <v>0.2494691050038142</v>
      </c>
      <c r="CP754" s="574"/>
      <c r="CQ754" s="499">
        <v>660.1</v>
      </c>
      <c r="CR754" s="499">
        <v>619.92999999999995</v>
      </c>
      <c r="CS754" s="499">
        <v>700.28</v>
      </c>
      <c r="CT754" s="429" t="s">
        <v>277</v>
      </c>
      <c r="CU754" s="500"/>
      <c r="CV754" s="499">
        <v>325.35000000000002</v>
      </c>
      <c r="CW754" s="499">
        <v>296.14</v>
      </c>
      <c r="CX754" s="499">
        <v>354.56</v>
      </c>
      <c r="CY754" s="429" t="s">
        <v>330</v>
      </c>
      <c r="CZ754" s="81">
        <v>49.287986668686564</v>
      </c>
      <c r="DA754" s="429"/>
      <c r="DB754" s="499">
        <v>241.81</v>
      </c>
      <c r="DC754" s="499">
        <v>217.2</v>
      </c>
      <c r="DD754" s="499">
        <v>266.42</v>
      </c>
      <c r="DE754" s="429" t="s">
        <v>470</v>
      </c>
      <c r="DF754" s="81">
        <v>36.63232843508559</v>
      </c>
      <c r="DG754" s="429"/>
      <c r="DH754" s="499">
        <v>68.48</v>
      </c>
      <c r="DI754" s="499">
        <v>55.7</v>
      </c>
      <c r="DJ754" s="499">
        <v>81.260000000000005</v>
      </c>
      <c r="DK754" s="429" t="s">
        <v>422</v>
      </c>
      <c r="DL754" s="81">
        <v>10.374185729434934</v>
      </c>
      <c r="DM754" s="429"/>
      <c r="DN754" s="499">
        <v>24.46</v>
      </c>
      <c r="DO754" s="499">
        <v>17.55</v>
      </c>
      <c r="DP754" s="499">
        <v>31.36</v>
      </c>
      <c r="DQ754" s="429" t="s">
        <v>548</v>
      </c>
      <c r="DR754" s="501">
        <v>3.7054991667929102</v>
      </c>
    </row>
    <row r="755" spans="1:122" ht="12" customHeight="1" x14ac:dyDescent="0.35">
      <c r="A755" s="788"/>
      <c r="B755" s="393" t="s">
        <v>67</v>
      </c>
      <c r="C755" s="503">
        <v>495.16</v>
      </c>
      <c r="D755" s="503">
        <v>490.85</v>
      </c>
      <c r="E755" s="503">
        <v>499.47</v>
      </c>
      <c r="F755" s="413" t="s">
        <v>266</v>
      </c>
      <c r="G755" s="504"/>
      <c r="H755" s="503">
        <v>187.32</v>
      </c>
      <c r="I755" s="503">
        <v>171.15</v>
      </c>
      <c r="J755" s="503">
        <v>203.48</v>
      </c>
      <c r="K755" s="413" t="s">
        <v>479</v>
      </c>
      <c r="L755" s="504"/>
      <c r="M755" s="503">
        <v>84.5</v>
      </c>
      <c r="N755" s="503">
        <v>73.73</v>
      </c>
      <c r="O755" s="503">
        <v>95.26</v>
      </c>
      <c r="P755" s="413" t="s">
        <v>453</v>
      </c>
      <c r="Q755" s="82">
        <v>45.109972240017079</v>
      </c>
      <c r="R755" s="413"/>
      <c r="S755" s="503">
        <v>83.95</v>
      </c>
      <c r="T755" s="503">
        <v>73.36</v>
      </c>
      <c r="U755" s="503">
        <v>94.54</v>
      </c>
      <c r="V755" s="413" t="s">
        <v>469</v>
      </c>
      <c r="W755" s="82">
        <v>44.816357036087986</v>
      </c>
      <c r="X755" s="413"/>
      <c r="Y755" s="503">
        <v>16.670000000000002</v>
      </c>
      <c r="Z755" s="503">
        <v>11.08</v>
      </c>
      <c r="AA755" s="503">
        <v>22.27</v>
      </c>
      <c r="AB755" s="413" t="s">
        <v>815</v>
      </c>
      <c r="AC755" s="82">
        <v>8.8992099081785199</v>
      </c>
      <c r="AD755" s="413"/>
      <c r="AE755" s="503">
        <v>2.2000000000000002</v>
      </c>
      <c r="AF755" s="503">
        <v>0</v>
      </c>
      <c r="AG755" s="503">
        <v>5.14</v>
      </c>
      <c r="AH755" s="413" t="s">
        <v>907</v>
      </c>
      <c r="AI755" s="82">
        <v>1.1744608157164211</v>
      </c>
      <c r="AJ755" s="413"/>
      <c r="AK755" s="503">
        <v>86.37</v>
      </c>
      <c r="AL755" s="503">
        <v>75.599999999999994</v>
      </c>
      <c r="AM755" s="503">
        <v>97.14</v>
      </c>
      <c r="AN755" s="413" t="s">
        <v>469</v>
      </c>
      <c r="AO755" s="503"/>
      <c r="AP755" s="503">
        <v>15.66</v>
      </c>
      <c r="AQ755" s="503">
        <v>10.36</v>
      </c>
      <c r="AR755" s="503">
        <v>20.97</v>
      </c>
      <c r="AS755" s="413" t="s">
        <v>488</v>
      </c>
      <c r="AT755" s="82">
        <v>18.131295588746092</v>
      </c>
      <c r="AU755" s="614"/>
      <c r="AV755" s="503">
        <v>64.180000000000007</v>
      </c>
      <c r="AW755" s="503">
        <v>55.83</v>
      </c>
      <c r="AX755" s="503">
        <v>72.52</v>
      </c>
      <c r="AY755" s="413" t="s">
        <v>332</v>
      </c>
      <c r="AZ755" s="82">
        <v>74.308208868820188</v>
      </c>
      <c r="BA755" s="614"/>
      <c r="BB755" s="503">
        <v>5.03</v>
      </c>
      <c r="BC755" s="503">
        <v>3.03</v>
      </c>
      <c r="BD755" s="503">
        <v>7.03</v>
      </c>
      <c r="BE755" s="413" t="s">
        <v>720</v>
      </c>
      <c r="BF755" s="82">
        <v>5.8237814055806414</v>
      </c>
      <c r="BG755" s="614"/>
      <c r="BH755" s="503">
        <v>1.5</v>
      </c>
      <c r="BI755" s="503">
        <v>0.02</v>
      </c>
      <c r="BJ755" s="503">
        <v>2.97</v>
      </c>
      <c r="BK755" s="413" t="s">
        <v>544</v>
      </c>
      <c r="BL755" s="82">
        <v>1.7367141368530741</v>
      </c>
      <c r="BM755" s="615"/>
      <c r="BN755" s="503">
        <v>403.95</v>
      </c>
      <c r="BO755" s="503">
        <v>390.21</v>
      </c>
      <c r="BP755" s="503">
        <v>417.68</v>
      </c>
      <c r="BQ755" s="413" t="s">
        <v>276</v>
      </c>
      <c r="BR755" s="504"/>
      <c r="BS755" s="503">
        <v>295.32</v>
      </c>
      <c r="BT755" s="503">
        <v>283.58</v>
      </c>
      <c r="BU755" s="503">
        <v>307.06</v>
      </c>
      <c r="BV755" s="413" t="s">
        <v>292</v>
      </c>
      <c r="BW755" s="82">
        <v>73.108057927961383</v>
      </c>
      <c r="BX755" s="413"/>
      <c r="BY755" s="503">
        <v>102.19</v>
      </c>
      <c r="BZ755" s="503">
        <v>90.68</v>
      </c>
      <c r="CA755" s="503">
        <v>113.69</v>
      </c>
      <c r="CB755" s="413" t="s">
        <v>296</v>
      </c>
      <c r="CC755" s="82">
        <v>25.297685357098654</v>
      </c>
      <c r="CD755" s="413"/>
      <c r="CE755" s="503">
        <v>5.41</v>
      </c>
      <c r="CF755" s="503">
        <v>3.46</v>
      </c>
      <c r="CG755" s="503">
        <v>7.37</v>
      </c>
      <c r="CH755" s="413" t="s">
        <v>410</v>
      </c>
      <c r="CI755" s="82">
        <v>1.3392746627057805</v>
      </c>
      <c r="CJ755" s="413"/>
      <c r="CK755" s="503">
        <v>1.03</v>
      </c>
      <c r="CL755" s="503">
        <v>0.37</v>
      </c>
      <c r="CM755" s="503">
        <v>1.69</v>
      </c>
      <c r="CN755" s="413" t="s">
        <v>399</v>
      </c>
      <c r="CO755" s="82">
        <v>0.25498205223418741</v>
      </c>
      <c r="CP755" s="615"/>
      <c r="CQ755" s="503">
        <v>308.88</v>
      </c>
      <c r="CR755" s="503">
        <v>291.98</v>
      </c>
      <c r="CS755" s="503">
        <v>325.77999999999997</v>
      </c>
      <c r="CT755" s="413" t="s">
        <v>298</v>
      </c>
      <c r="CU755" s="504"/>
      <c r="CV755" s="503">
        <v>220.7</v>
      </c>
      <c r="CW755" s="503">
        <v>203.31</v>
      </c>
      <c r="CX755" s="503">
        <v>238.1</v>
      </c>
      <c r="CY755" s="413" t="s">
        <v>279</v>
      </c>
      <c r="CZ755" s="82">
        <v>71.451696451696449</v>
      </c>
      <c r="DA755" s="413"/>
      <c r="DB755" s="503">
        <v>82.84</v>
      </c>
      <c r="DC755" s="503">
        <v>74.14</v>
      </c>
      <c r="DD755" s="503">
        <v>91.55</v>
      </c>
      <c r="DE755" s="413" t="s">
        <v>288</v>
      </c>
      <c r="DF755" s="82">
        <v>26.819476819476822</v>
      </c>
      <c r="DG755" s="413"/>
      <c r="DH755" s="503">
        <v>4.01</v>
      </c>
      <c r="DI755" s="503">
        <v>2.44</v>
      </c>
      <c r="DJ755" s="503">
        <v>5.57</v>
      </c>
      <c r="DK755" s="413" t="s">
        <v>532</v>
      </c>
      <c r="DL755" s="82">
        <v>1.2982387982387982</v>
      </c>
      <c r="DM755" s="413"/>
      <c r="DN755" s="503">
        <v>1.33</v>
      </c>
      <c r="DO755" s="503">
        <v>0.19</v>
      </c>
      <c r="DP755" s="503">
        <v>2.4700000000000002</v>
      </c>
      <c r="DQ755" s="413" t="s">
        <v>975</v>
      </c>
      <c r="DR755" s="505">
        <v>0.43058793058793066</v>
      </c>
    </row>
    <row r="756" spans="1:122" ht="12" customHeight="1" x14ac:dyDescent="0.35">
      <c r="A756" s="789" t="s">
        <v>97</v>
      </c>
      <c r="B756" s="379" t="s">
        <v>255</v>
      </c>
      <c r="C756" s="495">
        <v>856.79</v>
      </c>
      <c r="D756" s="495">
        <v>852.55</v>
      </c>
      <c r="E756" s="495">
        <v>861.04</v>
      </c>
      <c r="F756" s="427" t="s">
        <v>285</v>
      </c>
      <c r="G756" s="496"/>
      <c r="H756" s="495">
        <v>408.84</v>
      </c>
      <c r="I756" s="495">
        <v>392.78</v>
      </c>
      <c r="J756" s="495">
        <v>424.91</v>
      </c>
      <c r="K756" s="427" t="s">
        <v>292</v>
      </c>
      <c r="L756" s="496"/>
      <c r="M756" s="495">
        <v>206.72</v>
      </c>
      <c r="N756" s="495">
        <v>191.13</v>
      </c>
      <c r="O756" s="495">
        <v>222.31</v>
      </c>
      <c r="P756" s="427" t="s">
        <v>344</v>
      </c>
      <c r="Q756" s="80">
        <v>50.562567263477156</v>
      </c>
      <c r="R756" s="427"/>
      <c r="S756" s="495">
        <v>179.84</v>
      </c>
      <c r="T756" s="495">
        <v>169.32</v>
      </c>
      <c r="U756" s="495">
        <v>190.37</v>
      </c>
      <c r="V756" s="427" t="s">
        <v>443</v>
      </c>
      <c r="W756" s="80">
        <v>43.987868114665893</v>
      </c>
      <c r="X756" s="427"/>
      <c r="Y756" s="495">
        <v>20.239999999999998</v>
      </c>
      <c r="Z756" s="495">
        <v>16.89</v>
      </c>
      <c r="AA756" s="495">
        <v>23.59</v>
      </c>
      <c r="AB756" s="427" t="s">
        <v>363</v>
      </c>
      <c r="AC756" s="80">
        <v>4.9505919185989633</v>
      </c>
      <c r="AD756" s="427"/>
      <c r="AE756" s="495">
        <v>2.04</v>
      </c>
      <c r="AF756" s="495">
        <v>1.08</v>
      </c>
      <c r="AG756" s="495">
        <v>3.01</v>
      </c>
      <c r="AH756" s="427" t="s">
        <v>605</v>
      </c>
      <c r="AI756" s="80">
        <v>0.49897270325799831</v>
      </c>
      <c r="AJ756" s="427"/>
      <c r="AK756" s="495">
        <v>257.17</v>
      </c>
      <c r="AL756" s="495">
        <v>241.82</v>
      </c>
      <c r="AM756" s="495">
        <v>272.51</v>
      </c>
      <c r="AN756" s="427" t="s">
        <v>443</v>
      </c>
      <c r="AO756" s="495"/>
      <c r="AP756" s="495">
        <v>79.260000000000005</v>
      </c>
      <c r="AQ756" s="495">
        <v>68.45</v>
      </c>
      <c r="AR756" s="495">
        <v>90.07</v>
      </c>
      <c r="AS756" s="427" t="s">
        <v>452</v>
      </c>
      <c r="AT756" s="80">
        <v>30.820080102655833</v>
      </c>
      <c r="AU756" s="611"/>
      <c r="AV756" s="495">
        <v>158.16</v>
      </c>
      <c r="AW756" s="495">
        <v>148.27000000000001</v>
      </c>
      <c r="AX756" s="495">
        <v>168.05</v>
      </c>
      <c r="AY756" s="427" t="s">
        <v>375</v>
      </c>
      <c r="AZ756" s="80">
        <v>61.500174981529717</v>
      </c>
      <c r="BA756" s="611"/>
      <c r="BB756" s="495">
        <v>16.59</v>
      </c>
      <c r="BC756" s="495">
        <v>13.39</v>
      </c>
      <c r="BD756" s="495">
        <v>19.8</v>
      </c>
      <c r="BE756" s="427" t="s">
        <v>331</v>
      </c>
      <c r="BF756" s="80">
        <v>6.4509857292841311</v>
      </c>
      <c r="BG756" s="611"/>
      <c r="BH756" s="495">
        <v>3.15</v>
      </c>
      <c r="BI756" s="495">
        <v>1.72</v>
      </c>
      <c r="BJ756" s="495">
        <v>4.58</v>
      </c>
      <c r="BK756" s="427" t="s">
        <v>480</v>
      </c>
      <c r="BL756" s="80">
        <v>1.2248707080919237</v>
      </c>
      <c r="BM756" s="612"/>
      <c r="BN756" s="495">
        <v>675.01</v>
      </c>
      <c r="BO756" s="495">
        <v>663.88</v>
      </c>
      <c r="BP756" s="495">
        <v>686.14</v>
      </c>
      <c r="BQ756" s="427" t="s">
        <v>286</v>
      </c>
      <c r="BR756" s="496"/>
      <c r="BS756" s="495">
        <v>466.16</v>
      </c>
      <c r="BT756" s="495">
        <v>452.65</v>
      </c>
      <c r="BU756" s="495">
        <v>479.67</v>
      </c>
      <c r="BV756" s="427" t="s">
        <v>280</v>
      </c>
      <c r="BW756" s="80">
        <v>69.059717633812838</v>
      </c>
      <c r="BX756" s="427"/>
      <c r="BY756" s="495">
        <v>195.62</v>
      </c>
      <c r="BZ756" s="495">
        <v>185.85</v>
      </c>
      <c r="CA756" s="495">
        <v>205.38</v>
      </c>
      <c r="CB756" s="427" t="s">
        <v>329</v>
      </c>
      <c r="CC756" s="80">
        <v>28.980311402794033</v>
      </c>
      <c r="CD756" s="427"/>
      <c r="CE756" s="495">
        <v>11.15</v>
      </c>
      <c r="CF756" s="495">
        <v>8.6300000000000008</v>
      </c>
      <c r="CG756" s="495">
        <v>13.66</v>
      </c>
      <c r="CH756" s="427" t="s">
        <v>351</v>
      </c>
      <c r="CI756" s="80">
        <v>1.6518273803351062</v>
      </c>
      <c r="CJ756" s="427"/>
      <c r="CK756" s="495">
        <v>2.09</v>
      </c>
      <c r="CL756" s="495">
        <v>1.1399999999999999</v>
      </c>
      <c r="CM756" s="495">
        <v>3.04</v>
      </c>
      <c r="CN756" s="427" t="s">
        <v>480</v>
      </c>
      <c r="CO756" s="80">
        <v>0.30962504259196161</v>
      </c>
      <c r="CP756" s="612"/>
      <c r="CQ756" s="495">
        <v>281.3</v>
      </c>
      <c r="CR756" s="495">
        <v>265.77</v>
      </c>
      <c r="CS756" s="495">
        <v>296.83</v>
      </c>
      <c r="CT756" s="427" t="s">
        <v>298</v>
      </c>
      <c r="CU756" s="496"/>
      <c r="CV756" s="495">
        <v>165.95</v>
      </c>
      <c r="CW756" s="495">
        <v>152.36000000000001</v>
      </c>
      <c r="CX756" s="495">
        <v>179.54</v>
      </c>
      <c r="CY756" s="427" t="s">
        <v>284</v>
      </c>
      <c r="CZ756" s="80">
        <v>58.993956629932455</v>
      </c>
      <c r="DA756" s="427"/>
      <c r="DB756" s="495">
        <v>104.54</v>
      </c>
      <c r="DC756" s="495">
        <v>94.92</v>
      </c>
      <c r="DD756" s="495">
        <v>114.17</v>
      </c>
      <c r="DE756" s="427" t="s">
        <v>345</v>
      </c>
      <c r="DF756" s="80">
        <v>37.163170991823677</v>
      </c>
      <c r="DG756" s="427"/>
      <c r="DH756" s="495">
        <v>9.6</v>
      </c>
      <c r="DI756" s="495">
        <v>7.4</v>
      </c>
      <c r="DJ756" s="495">
        <v>11.8</v>
      </c>
      <c r="DK756" s="427" t="s">
        <v>304</v>
      </c>
      <c r="DL756" s="80">
        <v>3.4127266263775322</v>
      </c>
      <c r="DM756" s="427"/>
      <c r="DN756" s="495">
        <v>1.21</v>
      </c>
      <c r="DO756" s="495">
        <v>0.56999999999999995</v>
      </c>
      <c r="DP756" s="495">
        <v>1.85</v>
      </c>
      <c r="DQ756" s="427" t="s">
        <v>617</v>
      </c>
      <c r="DR756" s="497">
        <v>0.4301457518663348</v>
      </c>
    </row>
    <row r="757" spans="1:122" ht="12" customHeight="1" x14ac:dyDescent="0.35">
      <c r="A757" s="790"/>
      <c r="B757" s="387" t="s">
        <v>66</v>
      </c>
      <c r="C757" s="499">
        <v>537.26</v>
      </c>
      <c r="D757" s="499">
        <v>533.83000000000004</v>
      </c>
      <c r="E757" s="499">
        <v>540.69000000000005</v>
      </c>
      <c r="F757" s="429" t="s">
        <v>285</v>
      </c>
      <c r="G757" s="500"/>
      <c r="H757" s="499">
        <v>317.33999999999997</v>
      </c>
      <c r="I757" s="499">
        <v>303.58999999999997</v>
      </c>
      <c r="J757" s="499">
        <v>331.09</v>
      </c>
      <c r="K757" s="429" t="s">
        <v>506</v>
      </c>
      <c r="L757" s="500"/>
      <c r="M757" s="499">
        <v>187.45</v>
      </c>
      <c r="N757" s="499">
        <v>172.88</v>
      </c>
      <c r="O757" s="499">
        <v>202.03</v>
      </c>
      <c r="P757" s="429" t="s">
        <v>279</v>
      </c>
      <c r="Q757" s="81">
        <v>59.069137202999933</v>
      </c>
      <c r="R757" s="429"/>
      <c r="S757" s="499">
        <v>116.89</v>
      </c>
      <c r="T757" s="499">
        <v>107.83</v>
      </c>
      <c r="U757" s="499">
        <v>125.94</v>
      </c>
      <c r="V757" s="429" t="s">
        <v>279</v>
      </c>
      <c r="W757" s="81">
        <v>36.834310203567156</v>
      </c>
      <c r="X757" s="429"/>
      <c r="Y757" s="499">
        <v>11.27</v>
      </c>
      <c r="Z757" s="499">
        <v>8.69</v>
      </c>
      <c r="AA757" s="499">
        <v>13.85</v>
      </c>
      <c r="AB757" s="429" t="s">
        <v>304</v>
      </c>
      <c r="AC757" s="81">
        <v>3.5513959790760699</v>
      </c>
      <c r="AD757" s="429"/>
      <c r="AE757" s="499">
        <v>1.72</v>
      </c>
      <c r="AF757" s="499">
        <v>0.81</v>
      </c>
      <c r="AG757" s="499">
        <v>2.63</v>
      </c>
      <c r="AH757" s="429" t="s">
        <v>744</v>
      </c>
      <c r="AI757" s="81">
        <v>0.54200542005420049</v>
      </c>
      <c r="AJ757" s="429"/>
      <c r="AK757" s="499">
        <v>199.97</v>
      </c>
      <c r="AL757" s="499">
        <v>186.44</v>
      </c>
      <c r="AM757" s="499">
        <v>213.49</v>
      </c>
      <c r="AN757" s="429" t="s">
        <v>273</v>
      </c>
      <c r="AO757" s="499"/>
      <c r="AP757" s="499">
        <v>74.52</v>
      </c>
      <c r="AQ757" s="499">
        <v>63.9</v>
      </c>
      <c r="AR757" s="499">
        <v>85.13</v>
      </c>
      <c r="AS757" s="429" t="s">
        <v>394</v>
      </c>
      <c r="AT757" s="81">
        <v>37.265589838475769</v>
      </c>
      <c r="AU757" s="613"/>
      <c r="AV757" s="499">
        <v>111.27</v>
      </c>
      <c r="AW757" s="499">
        <v>103.41</v>
      </c>
      <c r="AX757" s="499">
        <v>119.12</v>
      </c>
      <c r="AY757" s="429" t="s">
        <v>389</v>
      </c>
      <c r="AZ757" s="81">
        <v>55.643346501975302</v>
      </c>
      <c r="BA757" s="613"/>
      <c r="BB757" s="499">
        <v>11.58</v>
      </c>
      <c r="BC757" s="499">
        <v>9.01</v>
      </c>
      <c r="BD757" s="499">
        <v>14.15</v>
      </c>
      <c r="BE757" s="429" t="s">
        <v>517</v>
      </c>
      <c r="BF757" s="81">
        <v>5.7908686302945442</v>
      </c>
      <c r="BG757" s="613"/>
      <c r="BH757" s="499">
        <v>2.61</v>
      </c>
      <c r="BI757" s="499">
        <v>1.24</v>
      </c>
      <c r="BJ757" s="499">
        <v>3.98</v>
      </c>
      <c r="BK757" s="429" t="s">
        <v>743</v>
      </c>
      <c r="BL757" s="81">
        <v>1.3051957793669051</v>
      </c>
      <c r="BM757" s="574"/>
      <c r="BN757" s="499">
        <v>443.25</v>
      </c>
      <c r="BO757" s="499">
        <v>435.28</v>
      </c>
      <c r="BP757" s="499">
        <v>451.21</v>
      </c>
      <c r="BQ757" s="429" t="s">
        <v>268</v>
      </c>
      <c r="BR757" s="500"/>
      <c r="BS757" s="499">
        <v>339.34</v>
      </c>
      <c r="BT757" s="499">
        <v>329.12</v>
      </c>
      <c r="BU757" s="499">
        <v>349.55</v>
      </c>
      <c r="BV757" s="429" t="s">
        <v>280</v>
      </c>
      <c r="BW757" s="81">
        <v>76.557247602932875</v>
      </c>
      <c r="BX757" s="429"/>
      <c r="BY757" s="499">
        <v>96.75</v>
      </c>
      <c r="BZ757" s="499">
        <v>88.51</v>
      </c>
      <c r="CA757" s="499">
        <v>104.98</v>
      </c>
      <c r="CB757" s="429" t="s">
        <v>317</v>
      </c>
      <c r="CC757" s="81">
        <v>21.82741116751269</v>
      </c>
      <c r="CD757" s="429"/>
      <c r="CE757" s="499">
        <v>6.22</v>
      </c>
      <c r="CF757" s="499">
        <v>4.43</v>
      </c>
      <c r="CG757" s="499">
        <v>8.01</v>
      </c>
      <c r="CH757" s="429" t="s">
        <v>507</v>
      </c>
      <c r="CI757" s="81">
        <v>1.4032712915961647</v>
      </c>
      <c r="CJ757" s="429"/>
      <c r="CK757" s="499">
        <v>0.94</v>
      </c>
      <c r="CL757" s="499">
        <v>0.22</v>
      </c>
      <c r="CM757" s="499">
        <v>1.66</v>
      </c>
      <c r="CN757" s="429" t="s">
        <v>510</v>
      </c>
      <c r="CO757" s="81">
        <v>0.21206993795826282</v>
      </c>
      <c r="CP757" s="574"/>
      <c r="CQ757" s="499">
        <v>172.63</v>
      </c>
      <c r="CR757" s="499">
        <v>161.35</v>
      </c>
      <c r="CS757" s="499">
        <v>183.9</v>
      </c>
      <c r="CT757" s="429" t="s">
        <v>301</v>
      </c>
      <c r="CU757" s="500"/>
      <c r="CV757" s="499">
        <v>99.44</v>
      </c>
      <c r="CW757" s="499">
        <v>89.07</v>
      </c>
      <c r="CX757" s="499">
        <v>109.82</v>
      </c>
      <c r="CY757" s="429" t="s">
        <v>333</v>
      </c>
      <c r="CZ757" s="81">
        <v>57.602965880785497</v>
      </c>
      <c r="DA757" s="429"/>
      <c r="DB757" s="499">
        <v>65.739999999999995</v>
      </c>
      <c r="DC757" s="499">
        <v>58.49</v>
      </c>
      <c r="DD757" s="499">
        <v>72.98</v>
      </c>
      <c r="DE757" s="429" t="s">
        <v>390</v>
      </c>
      <c r="DF757" s="81">
        <v>38.08144586688293</v>
      </c>
      <c r="DG757" s="429"/>
      <c r="DH757" s="499">
        <v>6.52</v>
      </c>
      <c r="DI757" s="499">
        <v>4.63</v>
      </c>
      <c r="DJ757" s="499">
        <v>8.42</v>
      </c>
      <c r="DK757" s="429" t="s">
        <v>419</v>
      </c>
      <c r="DL757" s="81">
        <v>3.7768638127787755</v>
      </c>
      <c r="DM757" s="429"/>
      <c r="DN757" s="499">
        <v>0.92</v>
      </c>
      <c r="DO757" s="499">
        <v>0.32</v>
      </c>
      <c r="DP757" s="499">
        <v>1.52</v>
      </c>
      <c r="DQ757" s="429" t="s">
        <v>551</v>
      </c>
      <c r="DR757" s="501">
        <v>0.53293170364363085</v>
      </c>
    </row>
    <row r="758" spans="1:122" ht="12" customHeight="1" x14ac:dyDescent="0.35">
      <c r="A758" s="791"/>
      <c r="B758" s="393" t="s">
        <v>67</v>
      </c>
      <c r="C758" s="503">
        <v>319.52999999999997</v>
      </c>
      <c r="D758" s="503">
        <v>317.26</v>
      </c>
      <c r="E758" s="503">
        <v>321.8</v>
      </c>
      <c r="F758" s="413" t="s">
        <v>266</v>
      </c>
      <c r="G758" s="504"/>
      <c r="H758" s="503">
        <v>91.51</v>
      </c>
      <c r="I758" s="503">
        <v>83.66</v>
      </c>
      <c r="J758" s="503">
        <v>99.36</v>
      </c>
      <c r="K758" s="413" t="s">
        <v>479</v>
      </c>
      <c r="L758" s="504"/>
      <c r="M758" s="503">
        <v>19.260000000000002</v>
      </c>
      <c r="N758" s="503">
        <v>14.7</v>
      </c>
      <c r="O758" s="503">
        <v>23.83</v>
      </c>
      <c r="P758" s="413" t="s">
        <v>318</v>
      </c>
      <c r="Q758" s="82">
        <v>21.046880122390995</v>
      </c>
      <c r="R758" s="413"/>
      <c r="S758" s="503">
        <v>62.96</v>
      </c>
      <c r="T758" s="503">
        <v>57.74</v>
      </c>
      <c r="U758" s="503">
        <v>68.17</v>
      </c>
      <c r="V758" s="413" t="s">
        <v>284</v>
      </c>
      <c r="W758" s="82">
        <v>68.801223909955183</v>
      </c>
      <c r="X758" s="413"/>
      <c r="Y758" s="503">
        <v>8.9700000000000006</v>
      </c>
      <c r="Z758" s="503">
        <v>7.11</v>
      </c>
      <c r="AA758" s="503">
        <v>10.82</v>
      </c>
      <c r="AB758" s="413" t="s">
        <v>396</v>
      </c>
      <c r="AC758" s="82">
        <v>9.8022074090263374</v>
      </c>
      <c r="AD758" s="413"/>
      <c r="AE758" s="503">
        <v>0.32</v>
      </c>
      <c r="AF758" s="503">
        <v>0.1</v>
      </c>
      <c r="AG758" s="503">
        <v>0.55000000000000004</v>
      </c>
      <c r="AH758" s="413" t="s">
        <v>702</v>
      </c>
      <c r="AI758" s="82">
        <v>0.34968855862747239</v>
      </c>
      <c r="AJ758" s="413"/>
      <c r="AK758" s="503">
        <v>57.2</v>
      </c>
      <c r="AL758" s="503">
        <v>50.84</v>
      </c>
      <c r="AM758" s="503">
        <v>63.55</v>
      </c>
      <c r="AN758" s="413" t="s">
        <v>296</v>
      </c>
      <c r="AO758" s="503"/>
      <c r="AP758" s="503">
        <v>4.75</v>
      </c>
      <c r="AQ758" s="503">
        <v>2.97</v>
      </c>
      <c r="AR758" s="503">
        <v>6.52</v>
      </c>
      <c r="AS758" s="413" t="s">
        <v>595</v>
      </c>
      <c r="AT758" s="82">
        <v>8.3041958041958033</v>
      </c>
      <c r="AU758" s="614"/>
      <c r="AV758" s="503">
        <v>46.89</v>
      </c>
      <c r="AW758" s="503">
        <v>41.69</v>
      </c>
      <c r="AX758" s="503">
        <v>52.09</v>
      </c>
      <c r="AY758" s="413" t="s">
        <v>296</v>
      </c>
      <c r="AZ758" s="82">
        <v>81.97552447552448</v>
      </c>
      <c r="BA758" s="614"/>
      <c r="BB758" s="503">
        <v>5.0199999999999996</v>
      </c>
      <c r="BC758" s="503">
        <v>3.24</v>
      </c>
      <c r="BD758" s="503">
        <v>6.8</v>
      </c>
      <c r="BE758" s="413" t="s">
        <v>418</v>
      </c>
      <c r="BF758" s="82">
        <v>8.7762237762237749</v>
      </c>
      <c r="BG758" s="614"/>
      <c r="BH758" s="503">
        <v>0.54</v>
      </c>
      <c r="BI758" s="503">
        <v>0.1</v>
      </c>
      <c r="BJ758" s="503">
        <v>0.98</v>
      </c>
      <c r="BK758" s="413" t="s">
        <v>705</v>
      </c>
      <c r="BL758" s="82">
        <v>0.94405594405594406</v>
      </c>
      <c r="BM758" s="615"/>
      <c r="BN758" s="503">
        <v>231.76</v>
      </c>
      <c r="BO758" s="503">
        <v>225.06</v>
      </c>
      <c r="BP758" s="503">
        <v>238.47</v>
      </c>
      <c r="BQ758" s="413" t="s">
        <v>280</v>
      </c>
      <c r="BR758" s="504"/>
      <c r="BS758" s="503">
        <v>126.82</v>
      </c>
      <c r="BT758" s="503">
        <v>118.54</v>
      </c>
      <c r="BU758" s="503">
        <v>135.1</v>
      </c>
      <c r="BV758" s="413" t="s">
        <v>301</v>
      </c>
      <c r="BW758" s="82">
        <v>54.720400414221601</v>
      </c>
      <c r="BX758" s="413"/>
      <c r="BY758" s="503">
        <v>98.87</v>
      </c>
      <c r="BZ758" s="503">
        <v>94.55</v>
      </c>
      <c r="CA758" s="503">
        <v>103.19</v>
      </c>
      <c r="CB758" s="413" t="s">
        <v>506</v>
      </c>
      <c r="CC758" s="82">
        <v>42.660510873317229</v>
      </c>
      <c r="CD758" s="413"/>
      <c r="CE758" s="503">
        <v>4.93</v>
      </c>
      <c r="CF758" s="503">
        <v>3.31</v>
      </c>
      <c r="CG758" s="503">
        <v>6.54</v>
      </c>
      <c r="CH758" s="413" t="s">
        <v>475</v>
      </c>
      <c r="CI758" s="82">
        <v>2.127200552295478</v>
      </c>
      <c r="CJ758" s="413"/>
      <c r="CK758" s="503">
        <v>1.1399999999999999</v>
      </c>
      <c r="CL758" s="503">
        <v>0.51</v>
      </c>
      <c r="CM758" s="503">
        <v>1.77</v>
      </c>
      <c r="CN758" s="413" t="s">
        <v>618</v>
      </c>
      <c r="CO758" s="82">
        <v>0.49188816016568865</v>
      </c>
      <c r="CP758" s="615"/>
      <c r="CQ758" s="503">
        <v>108.67</v>
      </c>
      <c r="CR758" s="503">
        <v>98.76</v>
      </c>
      <c r="CS758" s="503">
        <v>118.58</v>
      </c>
      <c r="CT758" s="413" t="s">
        <v>345</v>
      </c>
      <c r="CU758" s="504"/>
      <c r="CV758" s="503">
        <v>66.5</v>
      </c>
      <c r="CW758" s="503">
        <v>57.47</v>
      </c>
      <c r="CX758" s="503">
        <v>75.540000000000006</v>
      </c>
      <c r="CY758" s="413" t="s">
        <v>299</v>
      </c>
      <c r="CZ758" s="82">
        <v>61.194441888285631</v>
      </c>
      <c r="DA758" s="413"/>
      <c r="DB758" s="503">
        <v>38.799999999999997</v>
      </c>
      <c r="DC758" s="503">
        <v>32.909999999999997</v>
      </c>
      <c r="DD758" s="503">
        <v>44.7</v>
      </c>
      <c r="DE758" s="413" t="s">
        <v>290</v>
      </c>
      <c r="DF758" s="82">
        <v>35.704426244593726</v>
      </c>
      <c r="DG758" s="413"/>
      <c r="DH758" s="503">
        <v>3.07</v>
      </c>
      <c r="DI758" s="503">
        <v>1.99</v>
      </c>
      <c r="DJ758" s="503">
        <v>4.16</v>
      </c>
      <c r="DK758" s="413" t="s">
        <v>418</v>
      </c>
      <c r="DL758" s="82">
        <v>2.8250667157449154</v>
      </c>
      <c r="DM758" s="413"/>
      <c r="DN758" s="503">
        <v>0.28999999999999998</v>
      </c>
      <c r="DO758" s="503">
        <v>0.09</v>
      </c>
      <c r="DP758" s="503">
        <v>0.49</v>
      </c>
      <c r="DQ758" s="413" t="s">
        <v>796</v>
      </c>
      <c r="DR758" s="505">
        <v>0.26686297966320049</v>
      </c>
    </row>
    <row r="759" spans="1:122" ht="12" customHeight="1" x14ac:dyDescent="0.35">
      <c r="A759" s="786" t="s">
        <v>98</v>
      </c>
      <c r="B759" s="379" t="s">
        <v>255</v>
      </c>
      <c r="C759" s="495">
        <v>1244.27</v>
      </c>
      <c r="D759" s="495">
        <v>1237.5</v>
      </c>
      <c r="E759" s="495">
        <v>1251.03</v>
      </c>
      <c r="F759" s="427" t="s">
        <v>285</v>
      </c>
      <c r="G759" s="496"/>
      <c r="H759" s="495">
        <v>775.76</v>
      </c>
      <c r="I759" s="495">
        <v>748.12</v>
      </c>
      <c r="J759" s="495">
        <v>803.39</v>
      </c>
      <c r="K759" s="427" t="s">
        <v>271</v>
      </c>
      <c r="L759" s="496"/>
      <c r="M759" s="495">
        <v>500.61</v>
      </c>
      <c r="N759" s="495">
        <v>470.82</v>
      </c>
      <c r="O759" s="495">
        <v>530.4</v>
      </c>
      <c r="P759" s="427" t="s">
        <v>443</v>
      </c>
      <c r="Q759" s="80">
        <v>64.531556151387022</v>
      </c>
      <c r="R759" s="427"/>
      <c r="S759" s="495">
        <v>242.64</v>
      </c>
      <c r="T759" s="495">
        <v>225.64</v>
      </c>
      <c r="U759" s="495">
        <v>259.64999999999998</v>
      </c>
      <c r="V759" s="427" t="s">
        <v>389</v>
      </c>
      <c r="W759" s="80">
        <v>31.277714757141382</v>
      </c>
      <c r="X759" s="427"/>
      <c r="Y759" s="495">
        <v>28.22</v>
      </c>
      <c r="Z759" s="495">
        <v>22.7</v>
      </c>
      <c r="AA759" s="495">
        <v>33.74</v>
      </c>
      <c r="AB759" s="427" t="s">
        <v>392</v>
      </c>
      <c r="AC759" s="80">
        <v>3.637723007115603</v>
      </c>
      <c r="AD759" s="427"/>
      <c r="AE759" s="495">
        <v>4.28</v>
      </c>
      <c r="AF759" s="495">
        <v>2.33</v>
      </c>
      <c r="AG759" s="495">
        <v>6.24</v>
      </c>
      <c r="AH759" s="427" t="s">
        <v>371</v>
      </c>
      <c r="AI759" s="80">
        <v>0.55171702588429417</v>
      </c>
      <c r="AJ759" s="427"/>
      <c r="AK759" s="495">
        <v>478.74</v>
      </c>
      <c r="AL759" s="495">
        <v>449.05</v>
      </c>
      <c r="AM759" s="495">
        <v>508.42</v>
      </c>
      <c r="AN759" s="427" t="s">
        <v>375</v>
      </c>
      <c r="AO759" s="495"/>
      <c r="AP759" s="495">
        <v>193.94</v>
      </c>
      <c r="AQ759" s="495">
        <v>167.04</v>
      </c>
      <c r="AR759" s="495">
        <v>220.84</v>
      </c>
      <c r="AS759" s="427" t="s">
        <v>362</v>
      </c>
      <c r="AT759" s="80">
        <v>40.510506746877219</v>
      </c>
      <c r="AU759" s="611"/>
      <c r="AV759" s="495">
        <v>239.95</v>
      </c>
      <c r="AW759" s="495">
        <v>223.9</v>
      </c>
      <c r="AX759" s="495">
        <v>255.99</v>
      </c>
      <c r="AY759" s="427" t="s">
        <v>407</v>
      </c>
      <c r="AZ759" s="80">
        <v>50.121151355641892</v>
      </c>
      <c r="BA759" s="611"/>
      <c r="BB759" s="495">
        <v>32.6</v>
      </c>
      <c r="BC759" s="495">
        <v>27.31</v>
      </c>
      <c r="BD759" s="495">
        <v>37.9</v>
      </c>
      <c r="BE759" s="427" t="s">
        <v>391</v>
      </c>
      <c r="BF759" s="80">
        <v>6.8095417136650376</v>
      </c>
      <c r="BG759" s="611"/>
      <c r="BH759" s="495">
        <v>12.25</v>
      </c>
      <c r="BI759" s="495">
        <v>8.35</v>
      </c>
      <c r="BJ759" s="495">
        <v>16.149999999999999</v>
      </c>
      <c r="BK759" s="427" t="s">
        <v>373</v>
      </c>
      <c r="BL759" s="80">
        <v>2.5588001838158498</v>
      </c>
      <c r="BM759" s="612"/>
      <c r="BN759" s="495">
        <v>1113.28</v>
      </c>
      <c r="BO759" s="495">
        <v>1099</v>
      </c>
      <c r="BP759" s="495">
        <v>1127.56</v>
      </c>
      <c r="BQ759" s="427" t="s">
        <v>646</v>
      </c>
      <c r="BR759" s="496"/>
      <c r="BS759" s="495">
        <v>812.47</v>
      </c>
      <c r="BT759" s="495">
        <v>791.39</v>
      </c>
      <c r="BU759" s="495">
        <v>833.55</v>
      </c>
      <c r="BV759" s="427" t="s">
        <v>352</v>
      </c>
      <c r="BW759" s="80">
        <v>72.979843345789021</v>
      </c>
      <c r="BX759" s="427"/>
      <c r="BY759" s="495">
        <v>269.45999999999998</v>
      </c>
      <c r="BZ759" s="495">
        <v>253.01</v>
      </c>
      <c r="CA759" s="495">
        <v>285.91000000000003</v>
      </c>
      <c r="CB759" s="427" t="s">
        <v>277</v>
      </c>
      <c r="CC759" s="80">
        <v>24.204153492382869</v>
      </c>
      <c r="CD759" s="427"/>
      <c r="CE759" s="495">
        <v>25.58</v>
      </c>
      <c r="CF759" s="495">
        <v>20.9</v>
      </c>
      <c r="CG759" s="495">
        <v>30.25</v>
      </c>
      <c r="CH759" s="427" t="s">
        <v>519</v>
      </c>
      <c r="CI759" s="80">
        <v>2.2977148605921238</v>
      </c>
      <c r="CJ759" s="427"/>
      <c r="CK759" s="495">
        <v>5.77</v>
      </c>
      <c r="CL759" s="495">
        <v>3.32</v>
      </c>
      <c r="CM759" s="495">
        <v>8.2200000000000006</v>
      </c>
      <c r="CN759" s="427" t="s">
        <v>734</v>
      </c>
      <c r="CO759" s="80">
        <v>0.51828830123598735</v>
      </c>
      <c r="CP759" s="612"/>
      <c r="CQ759" s="495">
        <v>718.83</v>
      </c>
      <c r="CR759" s="495">
        <v>693.36</v>
      </c>
      <c r="CS759" s="495">
        <v>744.3</v>
      </c>
      <c r="CT759" s="427" t="s">
        <v>271</v>
      </c>
      <c r="CU759" s="496"/>
      <c r="CV759" s="495">
        <v>421.64</v>
      </c>
      <c r="CW759" s="495">
        <v>398.61</v>
      </c>
      <c r="CX759" s="495">
        <v>444.66</v>
      </c>
      <c r="CY759" s="427" t="s">
        <v>298</v>
      </c>
      <c r="CZ759" s="80">
        <v>58.656427806296342</v>
      </c>
      <c r="DA759" s="427"/>
      <c r="DB759" s="495">
        <v>241.65</v>
      </c>
      <c r="DC759" s="495">
        <v>225.56</v>
      </c>
      <c r="DD759" s="495">
        <v>257.74</v>
      </c>
      <c r="DE759" s="427" t="s">
        <v>407</v>
      </c>
      <c r="DF759" s="80">
        <v>33.61712783272818</v>
      </c>
      <c r="DG759" s="427"/>
      <c r="DH759" s="495">
        <v>41.73</v>
      </c>
      <c r="DI759" s="495">
        <v>35.06</v>
      </c>
      <c r="DJ759" s="495">
        <v>48.39</v>
      </c>
      <c r="DK759" s="427" t="s">
        <v>439</v>
      </c>
      <c r="DL759" s="80">
        <v>5.8052668920328863</v>
      </c>
      <c r="DM759" s="427"/>
      <c r="DN759" s="495">
        <v>13.81</v>
      </c>
      <c r="DO759" s="495">
        <v>10.65</v>
      </c>
      <c r="DP759" s="495">
        <v>16.98</v>
      </c>
      <c r="DQ759" s="427" t="s">
        <v>304</v>
      </c>
      <c r="DR759" s="497">
        <v>1.9211774689425871</v>
      </c>
    </row>
    <row r="760" spans="1:122" ht="12" customHeight="1" x14ac:dyDescent="0.35">
      <c r="A760" s="787"/>
      <c r="B760" s="387" t="s">
        <v>66</v>
      </c>
      <c r="C760" s="499">
        <v>857</v>
      </c>
      <c r="D760" s="499">
        <v>850.81</v>
      </c>
      <c r="E760" s="499">
        <v>863.18</v>
      </c>
      <c r="F760" s="429" t="s">
        <v>266</v>
      </c>
      <c r="G760" s="500"/>
      <c r="H760" s="499">
        <v>631.94000000000005</v>
      </c>
      <c r="I760" s="499">
        <v>606.71</v>
      </c>
      <c r="J760" s="499">
        <v>657.17</v>
      </c>
      <c r="K760" s="429" t="s">
        <v>292</v>
      </c>
      <c r="L760" s="500"/>
      <c r="M760" s="499">
        <v>462.93</v>
      </c>
      <c r="N760" s="499">
        <v>434.04</v>
      </c>
      <c r="O760" s="499">
        <v>491.81</v>
      </c>
      <c r="P760" s="429" t="s">
        <v>375</v>
      </c>
      <c r="Q760" s="81">
        <v>73.255372345475834</v>
      </c>
      <c r="R760" s="429"/>
      <c r="S760" s="499">
        <v>152.16999999999999</v>
      </c>
      <c r="T760" s="499">
        <v>137.21</v>
      </c>
      <c r="U760" s="499">
        <v>167.13</v>
      </c>
      <c r="V760" s="429" t="s">
        <v>348</v>
      </c>
      <c r="W760" s="81">
        <v>24.079817704212424</v>
      </c>
      <c r="X760" s="429"/>
      <c r="Y760" s="499">
        <v>14.58</v>
      </c>
      <c r="Z760" s="499">
        <v>10.4</v>
      </c>
      <c r="AA760" s="499">
        <v>18.75</v>
      </c>
      <c r="AB760" s="429" t="s">
        <v>423</v>
      </c>
      <c r="AC760" s="81">
        <v>2.3071810614931794</v>
      </c>
      <c r="AD760" s="429"/>
      <c r="AE760" s="499">
        <v>2.27</v>
      </c>
      <c r="AF760" s="499">
        <v>0.56999999999999995</v>
      </c>
      <c r="AG760" s="499">
        <v>3.96</v>
      </c>
      <c r="AH760" s="429" t="s">
        <v>324</v>
      </c>
      <c r="AI760" s="81">
        <v>0.35921131753014524</v>
      </c>
      <c r="AJ760" s="429"/>
      <c r="AK760" s="499">
        <v>389.04</v>
      </c>
      <c r="AL760" s="499">
        <v>360.76</v>
      </c>
      <c r="AM760" s="499">
        <v>417.31</v>
      </c>
      <c r="AN760" s="429" t="s">
        <v>282</v>
      </c>
      <c r="AO760" s="499"/>
      <c r="AP760" s="499">
        <v>184.61</v>
      </c>
      <c r="AQ760" s="499">
        <v>158.04</v>
      </c>
      <c r="AR760" s="499">
        <v>211.18</v>
      </c>
      <c r="AS760" s="429" t="s">
        <v>394</v>
      </c>
      <c r="AT760" s="81">
        <v>47.4527040921242</v>
      </c>
      <c r="AU760" s="613"/>
      <c r="AV760" s="499">
        <v>172.71</v>
      </c>
      <c r="AW760" s="499">
        <v>157.56</v>
      </c>
      <c r="AX760" s="499">
        <v>187.85</v>
      </c>
      <c r="AY760" s="429" t="s">
        <v>300</v>
      </c>
      <c r="AZ760" s="81">
        <v>44.393892658852558</v>
      </c>
      <c r="BA760" s="613"/>
      <c r="BB760" s="499">
        <v>22.96</v>
      </c>
      <c r="BC760" s="499">
        <v>18.28</v>
      </c>
      <c r="BD760" s="499">
        <v>27.64</v>
      </c>
      <c r="BE760" s="429" t="s">
        <v>370</v>
      </c>
      <c r="BF760" s="81">
        <v>5.9017067653711699</v>
      </c>
      <c r="BG760" s="613"/>
      <c r="BH760" s="499">
        <v>8.76</v>
      </c>
      <c r="BI760" s="499">
        <v>5.25</v>
      </c>
      <c r="BJ760" s="499">
        <v>12.27</v>
      </c>
      <c r="BK760" s="429" t="s">
        <v>588</v>
      </c>
      <c r="BL760" s="81">
        <v>2.2516964836520668</v>
      </c>
      <c r="BM760" s="574"/>
      <c r="BN760" s="499">
        <v>797.73</v>
      </c>
      <c r="BO760" s="499">
        <v>787.87</v>
      </c>
      <c r="BP760" s="499">
        <v>807.59</v>
      </c>
      <c r="BQ760" s="429" t="s">
        <v>269</v>
      </c>
      <c r="BR760" s="500"/>
      <c r="BS760" s="499">
        <v>629.12</v>
      </c>
      <c r="BT760" s="499">
        <v>611.70000000000005</v>
      </c>
      <c r="BU760" s="499">
        <v>646.54</v>
      </c>
      <c r="BV760" s="429" t="s">
        <v>270</v>
      </c>
      <c r="BW760" s="81">
        <v>78.863775964298696</v>
      </c>
      <c r="BX760" s="429"/>
      <c r="BY760" s="499">
        <v>151.15</v>
      </c>
      <c r="BZ760" s="499">
        <v>138.05000000000001</v>
      </c>
      <c r="CA760" s="499">
        <v>164.24</v>
      </c>
      <c r="CB760" s="429" t="s">
        <v>479</v>
      </c>
      <c r="CC760" s="81">
        <v>18.947513569754179</v>
      </c>
      <c r="CD760" s="429"/>
      <c r="CE760" s="499">
        <v>13.98</v>
      </c>
      <c r="CF760" s="499">
        <v>10.220000000000001</v>
      </c>
      <c r="CG760" s="499">
        <v>17.73</v>
      </c>
      <c r="CH760" s="429" t="s">
        <v>441</v>
      </c>
      <c r="CI760" s="81">
        <v>1.7524726411191756</v>
      </c>
      <c r="CJ760" s="429"/>
      <c r="CK760" s="499">
        <v>3.48</v>
      </c>
      <c r="CL760" s="499">
        <v>1.32</v>
      </c>
      <c r="CM760" s="499">
        <v>5.65</v>
      </c>
      <c r="CN760" s="429" t="s">
        <v>585</v>
      </c>
      <c r="CO760" s="81">
        <v>0.43623782482794926</v>
      </c>
      <c r="CP760" s="574"/>
      <c r="CQ760" s="499">
        <v>461.4</v>
      </c>
      <c r="CR760" s="499">
        <v>441.67</v>
      </c>
      <c r="CS760" s="499">
        <v>481.14</v>
      </c>
      <c r="CT760" s="429" t="s">
        <v>506</v>
      </c>
      <c r="CU760" s="500"/>
      <c r="CV760" s="499">
        <v>266.83</v>
      </c>
      <c r="CW760" s="499">
        <v>250.39</v>
      </c>
      <c r="CX760" s="499">
        <v>283.27</v>
      </c>
      <c r="CY760" s="429" t="s">
        <v>277</v>
      </c>
      <c r="CZ760" s="81">
        <v>57.830515821413087</v>
      </c>
      <c r="DA760" s="429"/>
      <c r="DB760" s="499">
        <v>159.81</v>
      </c>
      <c r="DC760" s="499">
        <v>146.97</v>
      </c>
      <c r="DD760" s="499">
        <v>172.65</v>
      </c>
      <c r="DE760" s="429" t="s">
        <v>357</v>
      </c>
      <c r="DF760" s="81">
        <v>34.635890767230173</v>
      </c>
      <c r="DG760" s="429"/>
      <c r="DH760" s="499">
        <v>26.08</v>
      </c>
      <c r="DI760" s="499">
        <v>21.11</v>
      </c>
      <c r="DJ760" s="499">
        <v>31.05</v>
      </c>
      <c r="DK760" s="429" t="s">
        <v>454</v>
      </c>
      <c r="DL760" s="81">
        <v>5.6523623753792798</v>
      </c>
      <c r="DM760" s="429"/>
      <c r="DN760" s="499">
        <v>8.69</v>
      </c>
      <c r="DO760" s="499">
        <v>5.83</v>
      </c>
      <c r="DP760" s="499">
        <v>11.55</v>
      </c>
      <c r="DQ760" s="429" t="s">
        <v>440</v>
      </c>
      <c r="DR760" s="501">
        <v>1.8833983528391849</v>
      </c>
    </row>
    <row r="761" spans="1:122" ht="12" customHeight="1" x14ac:dyDescent="0.35">
      <c r="A761" s="788"/>
      <c r="B761" s="393" t="s">
        <v>67</v>
      </c>
      <c r="C761" s="503">
        <v>387.27</v>
      </c>
      <c r="D761" s="503">
        <v>384.63</v>
      </c>
      <c r="E761" s="503">
        <v>389.91</v>
      </c>
      <c r="F761" s="413" t="s">
        <v>285</v>
      </c>
      <c r="G761" s="504"/>
      <c r="H761" s="503">
        <v>143.82</v>
      </c>
      <c r="I761" s="503">
        <v>133.63999999999999</v>
      </c>
      <c r="J761" s="503">
        <v>154</v>
      </c>
      <c r="K761" s="413" t="s">
        <v>389</v>
      </c>
      <c r="L761" s="504"/>
      <c r="M761" s="503">
        <v>37.68</v>
      </c>
      <c r="N761" s="503">
        <v>31.95</v>
      </c>
      <c r="O761" s="503">
        <v>43.41</v>
      </c>
      <c r="P761" s="413" t="s">
        <v>290</v>
      </c>
      <c r="Q761" s="82">
        <v>26.1994159365874</v>
      </c>
      <c r="R761" s="413"/>
      <c r="S761" s="503">
        <v>90.48</v>
      </c>
      <c r="T761" s="503">
        <v>82.21</v>
      </c>
      <c r="U761" s="503">
        <v>98.74</v>
      </c>
      <c r="V761" s="413" t="s">
        <v>345</v>
      </c>
      <c r="W761" s="82">
        <v>62.911973299958291</v>
      </c>
      <c r="X761" s="413"/>
      <c r="Y761" s="503">
        <v>13.64</v>
      </c>
      <c r="Z761" s="503">
        <v>10.32</v>
      </c>
      <c r="AA761" s="503">
        <v>16.97</v>
      </c>
      <c r="AB761" s="413" t="s">
        <v>291</v>
      </c>
      <c r="AC761" s="82">
        <v>9.4840773188708116</v>
      </c>
      <c r="AD761" s="413"/>
      <c r="AE761" s="503">
        <v>2.02</v>
      </c>
      <c r="AF761" s="503">
        <v>1.05</v>
      </c>
      <c r="AG761" s="503">
        <v>2.98</v>
      </c>
      <c r="AH761" s="413" t="s">
        <v>833</v>
      </c>
      <c r="AI761" s="82">
        <v>1.4045334445835072</v>
      </c>
      <c r="AJ761" s="413"/>
      <c r="AK761" s="503">
        <v>89.7</v>
      </c>
      <c r="AL761" s="503">
        <v>82.41</v>
      </c>
      <c r="AM761" s="503">
        <v>96.99</v>
      </c>
      <c r="AN761" s="413" t="s">
        <v>357</v>
      </c>
      <c r="AO761" s="503"/>
      <c r="AP761" s="503">
        <v>9.33</v>
      </c>
      <c r="AQ761" s="503">
        <v>6.86</v>
      </c>
      <c r="AR761" s="503">
        <v>11.8</v>
      </c>
      <c r="AS761" s="413" t="s">
        <v>388</v>
      </c>
      <c r="AT761" s="82">
        <v>10.40133779264214</v>
      </c>
      <c r="AU761" s="614"/>
      <c r="AV761" s="503">
        <v>67.239999999999995</v>
      </c>
      <c r="AW761" s="503">
        <v>61.42</v>
      </c>
      <c r="AX761" s="503">
        <v>73.05</v>
      </c>
      <c r="AY761" s="413" t="s">
        <v>479</v>
      </c>
      <c r="AZ761" s="82">
        <v>74.960981047937565</v>
      </c>
      <c r="BA761" s="614"/>
      <c r="BB761" s="503">
        <v>9.64</v>
      </c>
      <c r="BC761" s="503">
        <v>7.41</v>
      </c>
      <c r="BD761" s="503">
        <v>11.88</v>
      </c>
      <c r="BE761" s="413" t="s">
        <v>312</v>
      </c>
      <c r="BF761" s="82">
        <v>10.746934225195096</v>
      </c>
      <c r="BG761" s="614"/>
      <c r="BH761" s="503">
        <v>3.49</v>
      </c>
      <c r="BI761" s="503">
        <v>2.2400000000000002</v>
      </c>
      <c r="BJ761" s="503">
        <v>4.7300000000000004</v>
      </c>
      <c r="BK761" s="413" t="s">
        <v>627</v>
      </c>
      <c r="BL761" s="82">
        <v>3.890746934225195</v>
      </c>
      <c r="BM761" s="615"/>
      <c r="BN761" s="503">
        <v>315.55</v>
      </c>
      <c r="BO761" s="503">
        <v>306.33</v>
      </c>
      <c r="BP761" s="503">
        <v>324.77</v>
      </c>
      <c r="BQ761" s="413" t="s">
        <v>280</v>
      </c>
      <c r="BR761" s="504"/>
      <c r="BS761" s="503">
        <v>183.35</v>
      </c>
      <c r="BT761" s="503">
        <v>173.54</v>
      </c>
      <c r="BU761" s="503">
        <v>193.16</v>
      </c>
      <c r="BV761" s="413" t="s">
        <v>408</v>
      </c>
      <c r="BW761" s="82">
        <v>58.104896212961485</v>
      </c>
      <c r="BX761" s="413"/>
      <c r="BY761" s="503">
        <v>118.32</v>
      </c>
      <c r="BZ761" s="503">
        <v>109.55</v>
      </c>
      <c r="CA761" s="503">
        <v>127.08</v>
      </c>
      <c r="CB761" s="413" t="s">
        <v>344</v>
      </c>
      <c r="CC761" s="82">
        <v>37.496434796387256</v>
      </c>
      <c r="CD761" s="413"/>
      <c r="CE761" s="503">
        <v>11.6</v>
      </c>
      <c r="CF761" s="503">
        <v>8.8699999999999992</v>
      </c>
      <c r="CG761" s="503">
        <v>14.33</v>
      </c>
      <c r="CH761" s="413" t="s">
        <v>580</v>
      </c>
      <c r="CI761" s="82">
        <v>3.6761210584693393</v>
      </c>
      <c r="CJ761" s="413"/>
      <c r="CK761" s="503">
        <v>2.2799999999999998</v>
      </c>
      <c r="CL761" s="503">
        <v>1.1100000000000001</v>
      </c>
      <c r="CM761" s="503">
        <v>3.45</v>
      </c>
      <c r="CN761" s="413" t="s">
        <v>563</v>
      </c>
      <c r="CO761" s="82">
        <v>0.7225479321819045</v>
      </c>
      <c r="CP761" s="615"/>
      <c r="CQ761" s="503">
        <v>257.42</v>
      </c>
      <c r="CR761" s="503">
        <v>248.51</v>
      </c>
      <c r="CS761" s="503">
        <v>266.33999999999997</v>
      </c>
      <c r="CT761" s="413" t="s">
        <v>271</v>
      </c>
      <c r="CU761" s="504"/>
      <c r="CV761" s="503">
        <v>154.81</v>
      </c>
      <c r="CW761" s="503">
        <v>144.88</v>
      </c>
      <c r="CX761" s="503">
        <v>164.74</v>
      </c>
      <c r="CY761" s="413" t="s">
        <v>301</v>
      </c>
      <c r="CZ761" s="82">
        <v>60.139072333152043</v>
      </c>
      <c r="DA761" s="413"/>
      <c r="DB761" s="503">
        <v>81.84</v>
      </c>
      <c r="DC761" s="503">
        <v>72.569999999999993</v>
      </c>
      <c r="DD761" s="503">
        <v>91.12</v>
      </c>
      <c r="DE761" s="413" t="s">
        <v>295</v>
      </c>
      <c r="DF761" s="82">
        <v>31.7924015228032</v>
      </c>
      <c r="DG761" s="413"/>
      <c r="DH761" s="503">
        <v>15.65</v>
      </c>
      <c r="DI761" s="503">
        <v>11.29</v>
      </c>
      <c r="DJ761" s="503">
        <v>20</v>
      </c>
      <c r="DK761" s="413" t="s">
        <v>416</v>
      </c>
      <c r="DL761" s="82">
        <v>6.0795586978478751</v>
      </c>
      <c r="DM761" s="413"/>
      <c r="DN761" s="503">
        <v>5.13</v>
      </c>
      <c r="DO761" s="503">
        <v>3.64</v>
      </c>
      <c r="DP761" s="503">
        <v>6.61</v>
      </c>
      <c r="DQ761" s="413" t="s">
        <v>419</v>
      </c>
      <c r="DR761" s="505">
        <v>1.9928521482402299</v>
      </c>
    </row>
    <row r="762" spans="1:122" ht="12" customHeight="1" x14ac:dyDescent="0.35">
      <c r="A762" s="789" t="s">
        <v>99</v>
      </c>
      <c r="B762" s="379" t="s">
        <v>255</v>
      </c>
      <c r="C762" s="495">
        <v>4200.3</v>
      </c>
      <c r="D762" s="495">
        <v>4174.17</v>
      </c>
      <c r="E762" s="495">
        <v>4226.4399999999996</v>
      </c>
      <c r="F762" s="427" t="s">
        <v>285</v>
      </c>
      <c r="G762" s="496"/>
      <c r="H762" s="495">
        <v>3105.63</v>
      </c>
      <c r="I762" s="495">
        <v>3018.57</v>
      </c>
      <c r="J762" s="495">
        <v>3192.68</v>
      </c>
      <c r="K762" s="427" t="s">
        <v>270</v>
      </c>
      <c r="L762" s="496"/>
      <c r="M762" s="495">
        <v>2477.5700000000002</v>
      </c>
      <c r="N762" s="495">
        <v>2368.4699999999998</v>
      </c>
      <c r="O762" s="495">
        <v>2586.67</v>
      </c>
      <c r="P762" s="427" t="s">
        <v>506</v>
      </c>
      <c r="Q762" s="80">
        <v>79.776728071277006</v>
      </c>
      <c r="R762" s="427"/>
      <c r="S762" s="495">
        <v>574.53</v>
      </c>
      <c r="T762" s="495">
        <v>521.22</v>
      </c>
      <c r="U762" s="495">
        <v>627.84</v>
      </c>
      <c r="V762" s="427" t="s">
        <v>345</v>
      </c>
      <c r="W762" s="80">
        <v>18.4996280947827</v>
      </c>
      <c r="X762" s="427"/>
      <c r="Y762" s="495">
        <v>42.7</v>
      </c>
      <c r="Z762" s="495">
        <v>28.09</v>
      </c>
      <c r="AA762" s="495">
        <v>57.31</v>
      </c>
      <c r="AB762" s="427" t="s">
        <v>505</v>
      </c>
      <c r="AC762" s="80">
        <v>1.3749223184989841</v>
      </c>
      <c r="AD762" s="427"/>
      <c r="AE762" s="495">
        <v>10.83</v>
      </c>
      <c r="AF762" s="495">
        <v>4.9000000000000004</v>
      </c>
      <c r="AG762" s="495">
        <v>16.760000000000002</v>
      </c>
      <c r="AH762" s="427" t="s">
        <v>530</v>
      </c>
      <c r="AI762" s="80">
        <v>0.34872151544131141</v>
      </c>
      <c r="AJ762" s="427"/>
      <c r="AK762" s="495">
        <v>1743.58</v>
      </c>
      <c r="AL762" s="495">
        <v>1609.67</v>
      </c>
      <c r="AM762" s="495">
        <v>1877.49</v>
      </c>
      <c r="AN762" s="427" t="s">
        <v>287</v>
      </c>
      <c r="AO762" s="495"/>
      <c r="AP762" s="495">
        <v>993.81</v>
      </c>
      <c r="AQ762" s="495">
        <v>877.5</v>
      </c>
      <c r="AR762" s="495">
        <v>1110.1099999999999</v>
      </c>
      <c r="AS762" s="427" t="s">
        <v>481</v>
      </c>
      <c r="AT762" s="80">
        <v>56.998244990192589</v>
      </c>
      <c r="AU762" s="611"/>
      <c r="AV762" s="495">
        <v>645.04999999999995</v>
      </c>
      <c r="AW762" s="495">
        <v>585.79999999999995</v>
      </c>
      <c r="AX762" s="495">
        <v>704.29</v>
      </c>
      <c r="AY762" s="427" t="s">
        <v>345</v>
      </c>
      <c r="AZ762" s="80">
        <v>36.995721446678672</v>
      </c>
      <c r="BA762" s="611"/>
      <c r="BB762" s="495">
        <v>84.9</v>
      </c>
      <c r="BC762" s="495">
        <v>64.709999999999994</v>
      </c>
      <c r="BD762" s="495">
        <v>105.08</v>
      </c>
      <c r="BE762" s="427" t="s">
        <v>318</v>
      </c>
      <c r="BF762" s="80">
        <v>4.8692919166312993</v>
      </c>
      <c r="BG762" s="611"/>
      <c r="BH762" s="495">
        <v>19.829999999999998</v>
      </c>
      <c r="BI762" s="495">
        <v>11.88</v>
      </c>
      <c r="BJ762" s="495">
        <v>27.78</v>
      </c>
      <c r="BK762" s="427" t="s">
        <v>824</v>
      </c>
      <c r="BL762" s="80">
        <v>1.1373151791142362</v>
      </c>
      <c r="BM762" s="612"/>
      <c r="BN762" s="495">
        <v>3810.84</v>
      </c>
      <c r="BO762" s="495">
        <v>3765.3</v>
      </c>
      <c r="BP762" s="495">
        <v>3856.37</v>
      </c>
      <c r="BQ762" s="427" t="s">
        <v>269</v>
      </c>
      <c r="BR762" s="496"/>
      <c r="BS762" s="495">
        <v>3109.94</v>
      </c>
      <c r="BT762" s="495">
        <v>3037.33</v>
      </c>
      <c r="BU762" s="495">
        <v>3182.55</v>
      </c>
      <c r="BV762" s="427" t="s">
        <v>275</v>
      </c>
      <c r="BW762" s="80">
        <v>81.607729529447568</v>
      </c>
      <c r="BX762" s="427"/>
      <c r="BY762" s="495">
        <v>645.07000000000005</v>
      </c>
      <c r="BZ762" s="495">
        <v>591.74</v>
      </c>
      <c r="CA762" s="495">
        <v>698.4</v>
      </c>
      <c r="CB762" s="427" t="s">
        <v>284</v>
      </c>
      <c r="CC762" s="80">
        <v>16.927239138877518</v>
      </c>
      <c r="CD762" s="427"/>
      <c r="CE762" s="495">
        <v>48.31</v>
      </c>
      <c r="CF762" s="495">
        <v>32.47</v>
      </c>
      <c r="CG762" s="495">
        <v>64.16</v>
      </c>
      <c r="CH762" s="427" t="s">
        <v>475</v>
      </c>
      <c r="CI762" s="80">
        <v>1.2676995098193575</v>
      </c>
      <c r="CJ762" s="427"/>
      <c r="CK762" s="495">
        <v>7.52</v>
      </c>
      <c r="CL762" s="495">
        <v>1.93</v>
      </c>
      <c r="CM762" s="495">
        <v>13.1</v>
      </c>
      <c r="CN762" s="427" t="s">
        <v>695</v>
      </c>
      <c r="CO762" s="80">
        <v>0.19733182185554887</v>
      </c>
      <c r="CP762" s="612"/>
      <c r="CQ762" s="495">
        <v>1754</v>
      </c>
      <c r="CR762" s="495">
        <v>1676.41</v>
      </c>
      <c r="CS762" s="495">
        <v>1831.58</v>
      </c>
      <c r="CT762" s="427" t="s">
        <v>278</v>
      </c>
      <c r="CU762" s="496"/>
      <c r="CV762" s="495">
        <v>1143.47</v>
      </c>
      <c r="CW762" s="495">
        <v>1074.3499999999999</v>
      </c>
      <c r="CX762" s="495">
        <v>1212.5999999999999</v>
      </c>
      <c r="CY762" s="427" t="s">
        <v>277</v>
      </c>
      <c r="CZ762" s="80">
        <v>65.192132269099204</v>
      </c>
      <c r="DA762" s="427"/>
      <c r="DB762" s="495">
        <v>525.15</v>
      </c>
      <c r="DC762" s="495">
        <v>472.61</v>
      </c>
      <c r="DD762" s="495">
        <v>577.69000000000005</v>
      </c>
      <c r="DE762" s="427" t="s">
        <v>289</v>
      </c>
      <c r="DF762" s="80">
        <v>29.94013683010262</v>
      </c>
      <c r="DG762" s="427"/>
      <c r="DH762" s="495">
        <v>64.61</v>
      </c>
      <c r="DI762" s="495">
        <v>50.2</v>
      </c>
      <c r="DJ762" s="495">
        <v>79.010000000000005</v>
      </c>
      <c r="DK762" s="427" t="s">
        <v>409</v>
      </c>
      <c r="DL762" s="80">
        <v>3.6835803876852911</v>
      </c>
      <c r="DM762" s="427"/>
      <c r="DN762" s="495">
        <v>20.77</v>
      </c>
      <c r="DO762" s="495">
        <v>10.53</v>
      </c>
      <c r="DP762" s="495">
        <v>31.01</v>
      </c>
      <c r="DQ762" s="427" t="s">
        <v>405</v>
      </c>
      <c r="DR762" s="497">
        <v>1.1841505131128849</v>
      </c>
    </row>
    <row r="763" spans="1:122" ht="12" customHeight="1" x14ac:dyDescent="0.35">
      <c r="A763" s="790"/>
      <c r="B763" s="387" t="s">
        <v>66</v>
      </c>
      <c r="C763" s="499">
        <v>3586.07</v>
      </c>
      <c r="D763" s="499">
        <v>3559.53</v>
      </c>
      <c r="E763" s="499">
        <v>3612.61</v>
      </c>
      <c r="F763" s="429" t="s">
        <v>266</v>
      </c>
      <c r="G763" s="500"/>
      <c r="H763" s="499">
        <v>2744.42</v>
      </c>
      <c r="I763" s="499">
        <v>2659.26</v>
      </c>
      <c r="J763" s="499">
        <v>2829.59</v>
      </c>
      <c r="K763" s="429" t="s">
        <v>274</v>
      </c>
      <c r="L763" s="500"/>
      <c r="M763" s="499">
        <v>2263.7399999999998</v>
      </c>
      <c r="N763" s="499">
        <v>2158.19</v>
      </c>
      <c r="O763" s="499">
        <v>2369.29</v>
      </c>
      <c r="P763" s="429" t="s">
        <v>283</v>
      </c>
      <c r="Q763" s="81">
        <v>82.485188127181686</v>
      </c>
      <c r="R763" s="429"/>
      <c r="S763" s="499">
        <v>444.72</v>
      </c>
      <c r="T763" s="499">
        <v>394.39</v>
      </c>
      <c r="U763" s="499">
        <v>495.05</v>
      </c>
      <c r="V763" s="429" t="s">
        <v>295</v>
      </c>
      <c r="W763" s="81">
        <v>16.204516801364225</v>
      </c>
      <c r="X763" s="429"/>
      <c r="Y763" s="499">
        <v>28.44</v>
      </c>
      <c r="Z763" s="499">
        <v>15.31</v>
      </c>
      <c r="AA763" s="499">
        <v>41.57</v>
      </c>
      <c r="AB763" s="429" t="s">
        <v>546</v>
      </c>
      <c r="AC763" s="81">
        <v>1.0362845337083975</v>
      </c>
      <c r="AD763" s="429"/>
      <c r="AE763" s="499">
        <v>7.52</v>
      </c>
      <c r="AF763" s="499">
        <v>1.87</v>
      </c>
      <c r="AG763" s="499">
        <v>13.18</v>
      </c>
      <c r="AH763" s="429" t="s">
        <v>718</v>
      </c>
      <c r="AI763" s="81">
        <v>0.27401053774568029</v>
      </c>
      <c r="AJ763" s="429"/>
      <c r="AK763" s="499">
        <v>1578.02</v>
      </c>
      <c r="AL763" s="499">
        <v>1444.76</v>
      </c>
      <c r="AM763" s="499">
        <v>1711.28</v>
      </c>
      <c r="AN763" s="429" t="s">
        <v>317</v>
      </c>
      <c r="AO763" s="499"/>
      <c r="AP763" s="499">
        <v>949.24</v>
      </c>
      <c r="AQ763" s="499">
        <v>834.63</v>
      </c>
      <c r="AR763" s="499">
        <v>1063.8599999999999</v>
      </c>
      <c r="AS763" s="429" t="s">
        <v>434</v>
      </c>
      <c r="AT763" s="81">
        <v>60.153863702614672</v>
      </c>
      <c r="AU763" s="613"/>
      <c r="AV763" s="499">
        <v>542.74</v>
      </c>
      <c r="AW763" s="499">
        <v>483.42</v>
      </c>
      <c r="AX763" s="499">
        <v>602.05999999999995</v>
      </c>
      <c r="AY763" s="429" t="s">
        <v>390</v>
      </c>
      <c r="AZ763" s="81">
        <v>34.393733919722187</v>
      </c>
      <c r="BA763" s="613"/>
      <c r="BB763" s="499">
        <v>71.55</v>
      </c>
      <c r="BC763" s="499">
        <v>51.94</v>
      </c>
      <c r="BD763" s="499">
        <v>91.15</v>
      </c>
      <c r="BE763" s="429" t="s">
        <v>323</v>
      </c>
      <c r="BF763" s="81">
        <v>4.534163065106906</v>
      </c>
      <c r="BG763" s="613"/>
      <c r="BH763" s="499">
        <v>14.49</v>
      </c>
      <c r="BI763" s="499">
        <v>7.32</v>
      </c>
      <c r="BJ763" s="499">
        <v>21.66</v>
      </c>
      <c r="BK763" s="429" t="s">
        <v>327</v>
      </c>
      <c r="BL763" s="81">
        <v>0.91823931255624136</v>
      </c>
      <c r="BM763" s="574"/>
      <c r="BN763" s="499">
        <v>3282.97</v>
      </c>
      <c r="BO763" s="499">
        <v>3240.42</v>
      </c>
      <c r="BP763" s="499">
        <v>3325.52</v>
      </c>
      <c r="BQ763" s="429" t="s">
        <v>646</v>
      </c>
      <c r="BR763" s="500"/>
      <c r="BS763" s="499">
        <v>2757.65</v>
      </c>
      <c r="BT763" s="499">
        <v>2689.1</v>
      </c>
      <c r="BU763" s="499">
        <v>2826.2</v>
      </c>
      <c r="BV763" s="429" t="s">
        <v>352</v>
      </c>
      <c r="BW763" s="81">
        <v>83.998635381986446</v>
      </c>
      <c r="BX763" s="429"/>
      <c r="BY763" s="499">
        <v>484.86</v>
      </c>
      <c r="BZ763" s="499">
        <v>434.2</v>
      </c>
      <c r="CA763" s="499">
        <v>535.53</v>
      </c>
      <c r="CB763" s="429" t="s">
        <v>333</v>
      </c>
      <c r="CC763" s="81">
        <v>14.768943974510886</v>
      </c>
      <c r="CD763" s="429"/>
      <c r="CE763" s="499">
        <v>33.83</v>
      </c>
      <c r="CF763" s="499">
        <v>18.84</v>
      </c>
      <c r="CG763" s="499">
        <v>48.81</v>
      </c>
      <c r="CH763" s="429" t="s">
        <v>756</v>
      </c>
      <c r="CI763" s="81">
        <v>1.0304693615841753</v>
      </c>
      <c r="CJ763" s="429"/>
      <c r="CK763" s="499">
        <v>6.63</v>
      </c>
      <c r="CL763" s="499">
        <v>1.42</v>
      </c>
      <c r="CM763" s="499">
        <v>11.84</v>
      </c>
      <c r="CN763" s="429" t="s">
        <v>869</v>
      </c>
      <c r="CO763" s="81">
        <v>0.20195128191850673</v>
      </c>
      <c r="CP763" s="574"/>
      <c r="CQ763" s="499">
        <v>1478.87</v>
      </c>
      <c r="CR763" s="499">
        <v>1409.04</v>
      </c>
      <c r="CS763" s="499">
        <v>1548.69</v>
      </c>
      <c r="CT763" s="429" t="s">
        <v>283</v>
      </c>
      <c r="CU763" s="500"/>
      <c r="CV763" s="499">
        <v>967.16</v>
      </c>
      <c r="CW763" s="499">
        <v>900.34</v>
      </c>
      <c r="CX763" s="499">
        <v>1033.98</v>
      </c>
      <c r="CY763" s="429" t="s">
        <v>273</v>
      </c>
      <c r="CZ763" s="81">
        <v>65.398581349273428</v>
      </c>
      <c r="DA763" s="429"/>
      <c r="DB763" s="499">
        <v>438.4</v>
      </c>
      <c r="DC763" s="499">
        <v>388.51</v>
      </c>
      <c r="DD763" s="499">
        <v>488.29</v>
      </c>
      <c r="DE763" s="429" t="s">
        <v>295</v>
      </c>
      <c r="DF763" s="81">
        <v>29.64425541122614</v>
      </c>
      <c r="DG763" s="429"/>
      <c r="DH763" s="499">
        <v>54.62</v>
      </c>
      <c r="DI763" s="499">
        <v>40.25</v>
      </c>
      <c r="DJ763" s="499">
        <v>69</v>
      </c>
      <c r="DK763" s="429" t="s">
        <v>458</v>
      </c>
      <c r="DL763" s="81">
        <v>3.6933604711705557</v>
      </c>
      <c r="DM763" s="429"/>
      <c r="DN763" s="499">
        <v>18.68</v>
      </c>
      <c r="DO763" s="499">
        <v>8.7100000000000009</v>
      </c>
      <c r="DP763" s="499">
        <v>28.65</v>
      </c>
      <c r="DQ763" s="429" t="s">
        <v>758</v>
      </c>
      <c r="DR763" s="501">
        <v>1.2631265763725008</v>
      </c>
    </row>
    <row r="764" spans="1:122" ht="12" customHeight="1" x14ac:dyDescent="0.35">
      <c r="A764" s="790"/>
      <c r="B764" s="393" t="s">
        <v>67</v>
      </c>
      <c r="C764" s="503">
        <v>614.23</v>
      </c>
      <c r="D764" s="503">
        <v>608.87</v>
      </c>
      <c r="E764" s="503">
        <v>619.59</v>
      </c>
      <c r="F764" s="413" t="s">
        <v>266</v>
      </c>
      <c r="G764" s="504"/>
      <c r="H764" s="503">
        <v>361.2</v>
      </c>
      <c r="I764" s="503">
        <v>343.07</v>
      </c>
      <c r="J764" s="503">
        <v>379.33</v>
      </c>
      <c r="K764" s="413" t="s">
        <v>314</v>
      </c>
      <c r="L764" s="504"/>
      <c r="M764" s="503">
        <v>213.83</v>
      </c>
      <c r="N764" s="503">
        <v>193.39</v>
      </c>
      <c r="O764" s="503">
        <v>234.26</v>
      </c>
      <c r="P764" s="413" t="s">
        <v>293</v>
      </c>
      <c r="Q764" s="82">
        <v>59.19988925802879</v>
      </c>
      <c r="R764" s="413"/>
      <c r="S764" s="503">
        <v>129.81</v>
      </c>
      <c r="T764" s="503">
        <v>114.89</v>
      </c>
      <c r="U764" s="503">
        <v>144.72999999999999</v>
      </c>
      <c r="V764" s="413" t="s">
        <v>316</v>
      </c>
      <c r="W764" s="82">
        <v>35.938538205980066</v>
      </c>
      <c r="X764" s="413"/>
      <c r="Y764" s="503">
        <v>14.26</v>
      </c>
      <c r="Z764" s="503">
        <v>7.74</v>
      </c>
      <c r="AA764" s="503">
        <v>20.78</v>
      </c>
      <c r="AB764" s="413" t="s">
        <v>371</v>
      </c>
      <c r="AC764" s="82">
        <v>3.9479512735326692</v>
      </c>
      <c r="AD764" s="413"/>
      <c r="AE764" s="503">
        <v>3.31</v>
      </c>
      <c r="AF764" s="503">
        <v>1.54</v>
      </c>
      <c r="AG764" s="503">
        <v>5.07</v>
      </c>
      <c r="AH764" s="413" t="s">
        <v>400</v>
      </c>
      <c r="AI764" s="82">
        <v>0.91638981173864897</v>
      </c>
      <c r="AJ764" s="413"/>
      <c r="AK764" s="503">
        <v>165.56</v>
      </c>
      <c r="AL764" s="503">
        <v>149.44999999999999</v>
      </c>
      <c r="AM764" s="503">
        <v>181.68</v>
      </c>
      <c r="AN764" s="413" t="s">
        <v>348</v>
      </c>
      <c r="AO764" s="503"/>
      <c r="AP764" s="503">
        <v>44.56</v>
      </c>
      <c r="AQ764" s="503">
        <v>34.729999999999997</v>
      </c>
      <c r="AR764" s="503">
        <v>54.4</v>
      </c>
      <c r="AS764" s="413" t="s">
        <v>517</v>
      </c>
      <c r="AT764" s="82">
        <v>26.914713698961101</v>
      </c>
      <c r="AU764" s="614"/>
      <c r="AV764" s="503">
        <v>102.3</v>
      </c>
      <c r="AW764" s="503">
        <v>91.3</v>
      </c>
      <c r="AX764" s="503">
        <v>113.31</v>
      </c>
      <c r="AY764" s="413" t="s">
        <v>346</v>
      </c>
      <c r="AZ764" s="82">
        <v>61.790287509060157</v>
      </c>
      <c r="BA764" s="614"/>
      <c r="BB764" s="503">
        <v>13.35</v>
      </c>
      <c r="BC764" s="503">
        <v>8.67</v>
      </c>
      <c r="BD764" s="503">
        <v>18.03</v>
      </c>
      <c r="BE764" s="413" t="s">
        <v>518</v>
      </c>
      <c r="BF764" s="82">
        <v>8.0635419183377621</v>
      </c>
      <c r="BG764" s="614"/>
      <c r="BH764" s="503">
        <v>5.35</v>
      </c>
      <c r="BI764" s="503">
        <v>1.8</v>
      </c>
      <c r="BJ764" s="503">
        <v>8.89</v>
      </c>
      <c r="BK764" s="413" t="s">
        <v>797</v>
      </c>
      <c r="BL764" s="82">
        <v>3.2314568736409761</v>
      </c>
      <c r="BM764" s="615"/>
      <c r="BN764" s="503">
        <v>527.87</v>
      </c>
      <c r="BO764" s="503">
        <v>512.5</v>
      </c>
      <c r="BP764" s="503">
        <v>543.24</v>
      </c>
      <c r="BQ764" s="413" t="s">
        <v>280</v>
      </c>
      <c r="BR764" s="504"/>
      <c r="BS764" s="503">
        <v>352.29</v>
      </c>
      <c r="BT764" s="503">
        <v>334.6</v>
      </c>
      <c r="BU764" s="503">
        <v>369.98</v>
      </c>
      <c r="BV764" s="413" t="s">
        <v>314</v>
      </c>
      <c r="BW764" s="82">
        <v>66.738022619205495</v>
      </c>
      <c r="BX764" s="413"/>
      <c r="BY764" s="503">
        <v>160.19999999999999</v>
      </c>
      <c r="BZ764" s="503">
        <v>146.32</v>
      </c>
      <c r="CA764" s="503">
        <v>174.09</v>
      </c>
      <c r="CB764" s="413" t="s">
        <v>479</v>
      </c>
      <c r="CC764" s="82">
        <v>30.34838123022714</v>
      </c>
      <c r="CD764" s="413"/>
      <c r="CE764" s="503">
        <v>14.49</v>
      </c>
      <c r="CF764" s="503">
        <v>9.92</v>
      </c>
      <c r="CG764" s="503">
        <v>19.05</v>
      </c>
      <c r="CH764" s="413" t="s">
        <v>382</v>
      </c>
      <c r="CI764" s="82">
        <v>2.7449940326216682</v>
      </c>
      <c r="CJ764" s="413"/>
      <c r="CK764" s="503">
        <v>0.89</v>
      </c>
      <c r="CL764" s="503">
        <v>0</v>
      </c>
      <c r="CM764" s="503">
        <v>2.42</v>
      </c>
      <c r="CN764" s="413" t="s">
        <v>976</v>
      </c>
      <c r="CO764" s="82">
        <v>0.16860211794570634</v>
      </c>
      <c r="CP764" s="615"/>
      <c r="CQ764" s="503">
        <v>275.13</v>
      </c>
      <c r="CR764" s="503">
        <v>257.02</v>
      </c>
      <c r="CS764" s="503">
        <v>293.24</v>
      </c>
      <c r="CT764" s="413" t="s">
        <v>407</v>
      </c>
      <c r="CU764" s="504"/>
      <c r="CV764" s="503">
        <v>176.31</v>
      </c>
      <c r="CW764" s="503">
        <v>160.86000000000001</v>
      </c>
      <c r="CX764" s="503">
        <v>191.76</v>
      </c>
      <c r="CY764" s="413" t="s">
        <v>300</v>
      </c>
      <c r="CZ764" s="82">
        <v>64.082433758586859</v>
      </c>
      <c r="DA764" s="413"/>
      <c r="DB764" s="503">
        <v>86.75</v>
      </c>
      <c r="DC764" s="503">
        <v>77.37</v>
      </c>
      <c r="DD764" s="503">
        <v>96.13</v>
      </c>
      <c r="DE764" s="413" t="s">
        <v>346</v>
      </c>
      <c r="DF764" s="82">
        <v>31.530549194926031</v>
      </c>
      <c r="DG764" s="413"/>
      <c r="DH764" s="503">
        <v>9.98</v>
      </c>
      <c r="DI764" s="503">
        <v>6.92</v>
      </c>
      <c r="DJ764" s="503">
        <v>13.05</v>
      </c>
      <c r="DK764" s="413" t="s">
        <v>464</v>
      </c>
      <c r="DL764" s="82">
        <v>3.6273761494566208</v>
      </c>
      <c r="DM764" s="413"/>
      <c r="DN764" s="503">
        <v>2.09</v>
      </c>
      <c r="DO764" s="503">
        <v>0.97</v>
      </c>
      <c r="DP764" s="503">
        <v>3.2</v>
      </c>
      <c r="DQ764" s="413" t="s">
        <v>400</v>
      </c>
      <c r="DR764" s="505">
        <v>0.75964089703049464</v>
      </c>
    </row>
    <row r="765" spans="1:122" ht="12" customHeight="1" x14ac:dyDescent="0.35">
      <c r="A765" s="786" t="s">
        <v>256</v>
      </c>
      <c r="B765" s="379" t="s">
        <v>255</v>
      </c>
      <c r="C765" s="495">
        <v>34.950000000000003</v>
      </c>
      <c r="D765" s="495">
        <v>34.57</v>
      </c>
      <c r="E765" s="495">
        <v>35.340000000000003</v>
      </c>
      <c r="F765" s="427" t="s">
        <v>269</v>
      </c>
      <c r="G765" s="496"/>
      <c r="H765" s="495">
        <v>6.82</v>
      </c>
      <c r="I765" s="495">
        <v>6.19</v>
      </c>
      <c r="J765" s="495">
        <v>7.45</v>
      </c>
      <c r="K765" s="427" t="s">
        <v>345</v>
      </c>
      <c r="L765" s="496"/>
      <c r="M765" s="495">
        <v>2.98</v>
      </c>
      <c r="N765" s="495">
        <v>2.63</v>
      </c>
      <c r="O765" s="495">
        <v>3.34</v>
      </c>
      <c r="P765" s="427" t="s">
        <v>350</v>
      </c>
      <c r="Q765" s="80">
        <v>43.695014662756599</v>
      </c>
      <c r="R765" s="427"/>
      <c r="S765" s="495">
        <v>2.95</v>
      </c>
      <c r="T765" s="495">
        <v>2.5</v>
      </c>
      <c r="U765" s="495">
        <v>3.39</v>
      </c>
      <c r="V765" s="427" t="s">
        <v>297</v>
      </c>
      <c r="W765" s="80">
        <v>43.255131964809387</v>
      </c>
      <c r="X765" s="427"/>
      <c r="Y765" s="495">
        <v>0.69</v>
      </c>
      <c r="Z765" s="495">
        <v>0.52</v>
      </c>
      <c r="AA765" s="495">
        <v>0.86</v>
      </c>
      <c r="AB765" s="427" t="s">
        <v>307</v>
      </c>
      <c r="AC765" s="80">
        <v>10.117302052785924</v>
      </c>
      <c r="AD765" s="427"/>
      <c r="AE765" s="495">
        <v>0.19</v>
      </c>
      <c r="AF765" s="495">
        <v>0.08</v>
      </c>
      <c r="AG765" s="495">
        <v>0.31</v>
      </c>
      <c r="AH765" s="427" t="s">
        <v>620</v>
      </c>
      <c r="AI765" s="80">
        <v>2.7859237536656889</v>
      </c>
      <c r="AJ765" s="427"/>
      <c r="AK765" s="495">
        <v>6.38</v>
      </c>
      <c r="AL765" s="495">
        <v>5.78</v>
      </c>
      <c r="AM765" s="495">
        <v>6.98</v>
      </c>
      <c r="AN765" s="427" t="s">
        <v>353</v>
      </c>
      <c r="AO765" s="495"/>
      <c r="AP765" s="495">
        <v>1.93</v>
      </c>
      <c r="AQ765" s="495">
        <v>1.64</v>
      </c>
      <c r="AR765" s="495">
        <v>2.2200000000000002</v>
      </c>
      <c r="AS765" s="427" t="s">
        <v>297</v>
      </c>
      <c r="AT765" s="80">
        <v>30.250783699059557</v>
      </c>
      <c r="AU765" s="611"/>
      <c r="AV765" s="495">
        <v>3.32</v>
      </c>
      <c r="AW765" s="495">
        <v>2.94</v>
      </c>
      <c r="AX765" s="495">
        <v>3.71</v>
      </c>
      <c r="AY765" s="427" t="s">
        <v>316</v>
      </c>
      <c r="AZ765" s="80">
        <v>52.037617554858926</v>
      </c>
      <c r="BA765" s="611"/>
      <c r="BB765" s="495">
        <v>0.75</v>
      </c>
      <c r="BC765" s="495">
        <v>0.56000000000000005</v>
      </c>
      <c r="BD765" s="495">
        <v>0.94</v>
      </c>
      <c r="BE765" s="427" t="s">
        <v>424</v>
      </c>
      <c r="BF765" s="80">
        <v>11.755485893416928</v>
      </c>
      <c r="BG765" s="611"/>
      <c r="BH765" s="495">
        <v>0.37</v>
      </c>
      <c r="BI765" s="495">
        <v>0.2</v>
      </c>
      <c r="BJ765" s="495">
        <v>0.54</v>
      </c>
      <c r="BK765" s="427" t="s">
        <v>613</v>
      </c>
      <c r="BL765" s="80">
        <v>5.7993730407523509</v>
      </c>
      <c r="BM765" s="612"/>
      <c r="BN765" s="495">
        <v>8.43</v>
      </c>
      <c r="BO765" s="495">
        <v>7.76</v>
      </c>
      <c r="BP765" s="495">
        <v>9.09</v>
      </c>
      <c r="BQ765" s="427" t="s">
        <v>279</v>
      </c>
      <c r="BR765" s="496"/>
      <c r="BS765" s="495">
        <v>5.92</v>
      </c>
      <c r="BT765" s="495">
        <v>5.47</v>
      </c>
      <c r="BU765" s="495">
        <v>6.37</v>
      </c>
      <c r="BV765" s="427" t="s">
        <v>287</v>
      </c>
      <c r="BW765" s="80">
        <v>70.225385527876639</v>
      </c>
      <c r="BX765" s="427"/>
      <c r="BY765" s="495">
        <v>2.04</v>
      </c>
      <c r="BZ765" s="495">
        <v>1.54</v>
      </c>
      <c r="CA765" s="495">
        <v>2.5499999999999998</v>
      </c>
      <c r="CB765" s="427" t="s">
        <v>372</v>
      </c>
      <c r="CC765" s="80">
        <v>24.19928825622776</v>
      </c>
      <c r="CD765" s="427"/>
      <c r="CE765" s="495">
        <v>0.4</v>
      </c>
      <c r="CF765" s="495">
        <v>0.23</v>
      </c>
      <c r="CG765" s="495">
        <v>0.56999999999999995</v>
      </c>
      <c r="CH765" s="427" t="s">
        <v>471</v>
      </c>
      <c r="CI765" s="80">
        <v>4.7449584816132866</v>
      </c>
      <c r="CJ765" s="427"/>
      <c r="CK765" s="495">
        <v>7.0000000000000007E-2</v>
      </c>
      <c r="CL765" s="495">
        <v>0.03</v>
      </c>
      <c r="CM765" s="495">
        <v>0.1</v>
      </c>
      <c r="CN765" s="427" t="s">
        <v>343</v>
      </c>
      <c r="CO765" s="80">
        <v>0.83036773428232513</v>
      </c>
      <c r="CP765" s="612"/>
      <c r="CQ765" s="495">
        <v>8.86</v>
      </c>
      <c r="CR765" s="495">
        <v>7.71</v>
      </c>
      <c r="CS765" s="495">
        <v>10.01</v>
      </c>
      <c r="CT765" s="427" t="s">
        <v>332</v>
      </c>
      <c r="CU765" s="496"/>
      <c r="CV765" s="495">
        <v>5.85</v>
      </c>
      <c r="CW765" s="495">
        <v>4.99</v>
      </c>
      <c r="CX765" s="495">
        <v>6.71</v>
      </c>
      <c r="CY765" s="427" t="s">
        <v>455</v>
      </c>
      <c r="CZ765" s="80">
        <v>66.027088036117377</v>
      </c>
      <c r="DA765" s="427"/>
      <c r="DB765" s="495">
        <v>2.48</v>
      </c>
      <c r="DC765" s="495">
        <v>1.78</v>
      </c>
      <c r="DD765" s="495">
        <v>3.18</v>
      </c>
      <c r="DE765" s="427" t="s">
        <v>548</v>
      </c>
      <c r="DF765" s="80">
        <v>27.990970654627539</v>
      </c>
      <c r="DG765" s="427"/>
      <c r="DH765" s="495">
        <v>0.48</v>
      </c>
      <c r="DI765" s="495">
        <v>0.34</v>
      </c>
      <c r="DJ765" s="495">
        <v>0.63</v>
      </c>
      <c r="DK765" s="427" t="s">
        <v>538</v>
      </c>
      <c r="DL765" s="80">
        <v>5.4176072234762982</v>
      </c>
      <c r="DM765" s="427"/>
      <c r="DN765" s="495">
        <v>0.05</v>
      </c>
      <c r="DO765" s="495">
        <v>0.02</v>
      </c>
      <c r="DP765" s="495">
        <v>0.08</v>
      </c>
      <c r="DQ765" s="427" t="s">
        <v>653</v>
      </c>
      <c r="DR765" s="497">
        <v>0.56433408577878119</v>
      </c>
    </row>
    <row r="766" spans="1:122" ht="12" customHeight="1" x14ac:dyDescent="0.35">
      <c r="A766" s="787"/>
      <c r="B766" s="387" t="s">
        <v>66</v>
      </c>
      <c r="C766" s="499">
        <v>9.2899999999999991</v>
      </c>
      <c r="D766" s="499">
        <v>9.2100000000000009</v>
      </c>
      <c r="E766" s="499">
        <v>9.3800000000000008</v>
      </c>
      <c r="F766" s="429" t="s">
        <v>647</v>
      </c>
      <c r="G766" s="500"/>
      <c r="H766" s="499">
        <v>4.8499999999999996</v>
      </c>
      <c r="I766" s="499">
        <v>4.55</v>
      </c>
      <c r="J766" s="499">
        <v>5.14</v>
      </c>
      <c r="K766" s="429" t="s">
        <v>277</v>
      </c>
      <c r="L766" s="500"/>
      <c r="M766" s="499">
        <v>2.59</v>
      </c>
      <c r="N766" s="499">
        <v>2.29</v>
      </c>
      <c r="O766" s="499">
        <v>2.89</v>
      </c>
      <c r="P766" s="429" t="s">
        <v>316</v>
      </c>
      <c r="Q766" s="81">
        <v>53.402061855670105</v>
      </c>
      <c r="R766" s="429"/>
      <c r="S766" s="499">
        <v>1.77</v>
      </c>
      <c r="T766" s="499">
        <v>1.54</v>
      </c>
      <c r="U766" s="499">
        <v>2</v>
      </c>
      <c r="V766" s="429" t="s">
        <v>437</v>
      </c>
      <c r="W766" s="81">
        <v>36.494845360824748</v>
      </c>
      <c r="X766" s="429"/>
      <c r="Y766" s="499">
        <v>0.44</v>
      </c>
      <c r="Z766" s="499">
        <v>0.33</v>
      </c>
      <c r="AA766" s="499">
        <v>0.56000000000000005</v>
      </c>
      <c r="AB766" s="429" t="s">
        <v>372</v>
      </c>
      <c r="AC766" s="81">
        <v>9.0721649484536098</v>
      </c>
      <c r="AD766" s="429"/>
      <c r="AE766" s="499">
        <v>0.05</v>
      </c>
      <c r="AF766" s="499">
        <v>0.02</v>
      </c>
      <c r="AG766" s="499">
        <v>7.0000000000000007E-2</v>
      </c>
      <c r="AH766" s="429" t="s">
        <v>649</v>
      </c>
      <c r="AI766" s="81">
        <v>1.0309278350515465</v>
      </c>
      <c r="AJ766" s="429"/>
      <c r="AK766" s="499">
        <v>4.03</v>
      </c>
      <c r="AL766" s="499">
        <v>3.77</v>
      </c>
      <c r="AM766" s="499">
        <v>4.29</v>
      </c>
      <c r="AN766" s="429" t="s">
        <v>301</v>
      </c>
      <c r="AO766" s="499"/>
      <c r="AP766" s="499">
        <v>1.42</v>
      </c>
      <c r="AQ766" s="499">
        <v>1.23</v>
      </c>
      <c r="AR766" s="499">
        <v>1.61</v>
      </c>
      <c r="AS766" s="429" t="s">
        <v>299</v>
      </c>
      <c r="AT766" s="81">
        <v>35.235732009925549</v>
      </c>
      <c r="AU766" s="613"/>
      <c r="AV766" s="499">
        <v>1.99</v>
      </c>
      <c r="AW766" s="499">
        <v>1.78</v>
      </c>
      <c r="AX766" s="499">
        <v>2.21</v>
      </c>
      <c r="AY766" s="429" t="s">
        <v>390</v>
      </c>
      <c r="AZ766" s="81">
        <v>49.37965260545905</v>
      </c>
      <c r="BA766" s="613"/>
      <c r="BB766" s="499">
        <v>0.46</v>
      </c>
      <c r="BC766" s="499">
        <v>0.37</v>
      </c>
      <c r="BD766" s="499">
        <v>0.56000000000000005</v>
      </c>
      <c r="BE766" s="429" t="s">
        <v>664</v>
      </c>
      <c r="BF766" s="81">
        <v>11.41439205955335</v>
      </c>
      <c r="BG766" s="613"/>
      <c r="BH766" s="499">
        <v>0.15</v>
      </c>
      <c r="BI766" s="499">
        <v>0.1</v>
      </c>
      <c r="BJ766" s="499">
        <v>0.21</v>
      </c>
      <c r="BK766" s="429" t="s">
        <v>475</v>
      </c>
      <c r="BL766" s="81">
        <v>3.7220843672456572</v>
      </c>
      <c r="BM766" s="574"/>
      <c r="BN766" s="499">
        <v>6.15</v>
      </c>
      <c r="BO766" s="499">
        <v>5.84</v>
      </c>
      <c r="BP766" s="499">
        <v>6.45</v>
      </c>
      <c r="BQ766" s="429" t="s">
        <v>314</v>
      </c>
      <c r="BR766" s="500"/>
      <c r="BS766" s="499">
        <v>5.03</v>
      </c>
      <c r="BT766" s="499">
        <v>4.74</v>
      </c>
      <c r="BU766" s="499">
        <v>5.32</v>
      </c>
      <c r="BV766" s="429" t="s">
        <v>443</v>
      </c>
      <c r="BW766" s="81">
        <v>81.788617886178855</v>
      </c>
      <c r="BX766" s="429"/>
      <c r="BY766" s="499">
        <v>0.94</v>
      </c>
      <c r="BZ766" s="499">
        <v>0.75</v>
      </c>
      <c r="CA766" s="499">
        <v>1.1299999999999999</v>
      </c>
      <c r="CB766" s="429" t="s">
        <v>393</v>
      </c>
      <c r="CC766" s="81">
        <v>15.284552845528454</v>
      </c>
      <c r="CD766" s="429"/>
      <c r="CE766" s="499">
        <v>0.12</v>
      </c>
      <c r="CF766" s="499">
        <v>0.06</v>
      </c>
      <c r="CG766" s="499">
        <v>0.17</v>
      </c>
      <c r="CH766" s="429" t="s">
        <v>757</v>
      </c>
      <c r="CI766" s="81">
        <v>1.9512195121951217</v>
      </c>
      <c r="CJ766" s="429"/>
      <c r="CK766" s="499">
        <v>0.06</v>
      </c>
      <c r="CL766" s="499">
        <v>0.03</v>
      </c>
      <c r="CM766" s="499">
        <v>0.09</v>
      </c>
      <c r="CN766" s="429" t="s">
        <v>977</v>
      </c>
      <c r="CO766" s="81">
        <v>0.97560975609756084</v>
      </c>
      <c r="CP766" s="574"/>
      <c r="CQ766" s="499">
        <v>5.19</v>
      </c>
      <c r="CR766" s="499">
        <v>4.68</v>
      </c>
      <c r="CS766" s="499">
        <v>5.7</v>
      </c>
      <c r="CT766" s="429" t="s">
        <v>348</v>
      </c>
      <c r="CU766" s="500"/>
      <c r="CV766" s="499">
        <v>3.59</v>
      </c>
      <c r="CW766" s="499">
        <v>3.16</v>
      </c>
      <c r="CX766" s="499">
        <v>4.03</v>
      </c>
      <c r="CY766" s="429" t="s">
        <v>434</v>
      </c>
      <c r="CZ766" s="81">
        <v>69.171483622350678</v>
      </c>
      <c r="DA766" s="429"/>
      <c r="DB766" s="499">
        <v>1.1000000000000001</v>
      </c>
      <c r="DC766" s="499">
        <v>0.82</v>
      </c>
      <c r="DD766" s="499">
        <v>1.38</v>
      </c>
      <c r="DE766" s="429" t="s">
        <v>376</v>
      </c>
      <c r="DF766" s="81">
        <v>21.194605009633914</v>
      </c>
      <c r="DG766" s="429"/>
      <c r="DH766" s="499">
        <v>0.44</v>
      </c>
      <c r="DI766" s="499">
        <v>0.3</v>
      </c>
      <c r="DJ766" s="499">
        <v>0.59</v>
      </c>
      <c r="DK766" s="429" t="s">
        <v>531</v>
      </c>
      <c r="DL766" s="81">
        <v>8.4778420038535636</v>
      </c>
      <c r="DM766" s="429"/>
      <c r="DN766" s="499">
        <v>0.05</v>
      </c>
      <c r="DO766" s="499">
        <v>0.02</v>
      </c>
      <c r="DP766" s="499">
        <v>0.08</v>
      </c>
      <c r="DQ766" s="429" t="s">
        <v>765</v>
      </c>
      <c r="DR766" s="501">
        <v>0.96339113680154131</v>
      </c>
    </row>
    <row r="767" spans="1:122" ht="12" customHeight="1" x14ac:dyDescent="0.35">
      <c r="A767" s="788"/>
      <c r="B767" s="393" t="s">
        <v>67</v>
      </c>
      <c r="C767" s="503">
        <v>25.66</v>
      </c>
      <c r="D767" s="503">
        <v>25.29</v>
      </c>
      <c r="E767" s="503">
        <v>26.03</v>
      </c>
      <c r="F767" s="413" t="s">
        <v>646</v>
      </c>
      <c r="G767" s="504"/>
      <c r="H767" s="503">
        <v>1.97</v>
      </c>
      <c r="I767" s="503">
        <v>1.41</v>
      </c>
      <c r="J767" s="503">
        <v>2.5299999999999998</v>
      </c>
      <c r="K767" s="413" t="s">
        <v>325</v>
      </c>
      <c r="L767" s="504"/>
      <c r="M767" s="503">
        <v>0.4</v>
      </c>
      <c r="N767" s="503">
        <v>0.2</v>
      </c>
      <c r="O767" s="503">
        <v>0.59</v>
      </c>
      <c r="P767" s="413" t="s">
        <v>574</v>
      </c>
      <c r="Q767" s="82">
        <v>20.304568527918786</v>
      </c>
      <c r="R767" s="413"/>
      <c r="S767" s="503">
        <v>1.18</v>
      </c>
      <c r="T767" s="503">
        <v>0.8</v>
      </c>
      <c r="U767" s="503">
        <v>1.56</v>
      </c>
      <c r="V767" s="413" t="s">
        <v>531</v>
      </c>
      <c r="W767" s="82">
        <v>59.898477157360411</v>
      </c>
      <c r="X767" s="413"/>
      <c r="Y767" s="503">
        <v>0.25</v>
      </c>
      <c r="Z767" s="503">
        <v>0.12</v>
      </c>
      <c r="AA767" s="503">
        <v>0.38</v>
      </c>
      <c r="AB767" s="413" t="s">
        <v>560</v>
      </c>
      <c r="AC767" s="82">
        <v>12.690355329949238</v>
      </c>
      <c r="AD767" s="413"/>
      <c r="AE767" s="503">
        <v>0.15</v>
      </c>
      <c r="AF767" s="503">
        <v>0.04</v>
      </c>
      <c r="AG767" s="503">
        <v>0.26</v>
      </c>
      <c r="AH767" s="413" t="s">
        <v>324</v>
      </c>
      <c r="AI767" s="82">
        <v>7.6142131979695424</v>
      </c>
      <c r="AJ767" s="413"/>
      <c r="AK767" s="503">
        <v>2.35</v>
      </c>
      <c r="AL767" s="503">
        <v>1.8</v>
      </c>
      <c r="AM767" s="503">
        <v>2.89</v>
      </c>
      <c r="AN767" s="413" t="s">
        <v>312</v>
      </c>
      <c r="AO767" s="503"/>
      <c r="AP767" s="503">
        <v>0.51</v>
      </c>
      <c r="AQ767" s="503">
        <v>0.28999999999999998</v>
      </c>
      <c r="AR767" s="503">
        <v>0.73</v>
      </c>
      <c r="AS767" s="413" t="s">
        <v>578</v>
      </c>
      <c r="AT767" s="82">
        <v>21.702127659574469</v>
      </c>
      <c r="AU767" s="614"/>
      <c r="AV767" s="503">
        <v>1.33</v>
      </c>
      <c r="AW767" s="503">
        <v>1.01</v>
      </c>
      <c r="AX767" s="503">
        <v>1.65</v>
      </c>
      <c r="AY767" s="413" t="s">
        <v>318</v>
      </c>
      <c r="AZ767" s="82">
        <v>56.59574468085107</v>
      </c>
      <c r="BA767" s="614"/>
      <c r="BB767" s="503">
        <v>0.28999999999999998</v>
      </c>
      <c r="BC767" s="503">
        <v>0.12</v>
      </c>
      <c r="BD767" s="503">
        <v>0.46</v>
      </c>
      <c r="BE767" s="413" t="s">
        <v>555</v>
      </c>
      <c r="BF767" s="82">
        <v>12.340425531914892</v>
      </c>
      <c r="BG767" s="614"/>
      <c r="BH767" s="503">
        <v>0.22</v>
      </c>
      <c r="BI767" s="503">
        <v>0.05</v>
      </c>
      <c r="BJ767" s="503">
        <v>0.38</v>
      </c>
      <c r="BK767" s="413" t="s">
        <v>652</v>
      </c>
      <c r="BL767" s="82">
        <v>9.3617021276595747</v>
      </c>
      <c r="BM767" s="615"/>
      <c r="BN767" s="503">
        <v>2.2799999999999998</v>
      </c>
      <c r="BO767" s="503">
        <v>1.7</v>
      </c>
      <c r="BP767" s="503">
        <v>2.86</v>
      </c>
      <c r="BQ767" s="413" t="s">
        <v>376</v>
      </c>
      <c r="BR767" s="504"/>
      <c r="BS767" s="503">
        <v>0.89</v>
      </c>
      <c r="BT767" s="503">
        <v>0.54</v>
      </c>
      <c r="BU767" s="503">
        <v>1.24</v>
      </c>
      <c r="BV767" s="413" t="s">
        <v>587</v>
      </c>
      <c r="BW767" s="82">
        <v>39.035087719298254</v>
      </c>
      <c r="BX767" s="413"/>
      <c r="BY767" s="503">
        <v>1.1000000000000001</v>
      </c>
      <c r="BZ767" s="503">
        <v>0.64</v>
      </c>
      <c r="CA767" s="503">
        <v>1.56</v>
      </c>
      <c r="CB767" s="413" t="s">
        <v>717</v>
      </c>
      <c r="CC767" s="82">
        <v>48.245614035087726</v>
      </c>
      <c r="CD767" s="413"/>
      <c r="CE767" s="503">
        <v>0.28000000000000003</v>
      </c>
      <c r="CF767" s="503">
        <v>0.12</v>
      </c>
      <c r="CG767" s="503">
        <v>0.45</v>
      </c>
      <c r="CH767" s="413" t="s">
        <v>555</v>
      </c>
      <c r="CI767" s="82">
        <v>12.280701754385968</v>
      </c>
      <c r="CJ767" s="413"/>
      <c r="CK767" s="503">
        <v>0.01</v>
      </c>
      <c r="CL767" s="503">
        <v>0</v>
      </c>
      <c r="CM767" s="503">
        <v>0.02</v>
      </c>
      <c r="CN767" s="413" t="s">
        <v>864</v>
      </c>
      <c r="CO767" s="82">
        <v>0.43859649122807026</v>
      </c>
      <c r="CP767" s="615"/>
      <c r="CQ767" s="503">
        <v>3.67</v>
      </c>
      <c r="CR767" s="503">
        <v>2.65</v>
      </c>
      <c r="CS767" s="503">
        <v>4.7</v>
      </c>
      <c r="CT767" s="413" t="s">
        <v>414</v>
      </c>
      <c r="CU767" s="504"/>
      <c r="CV767" s="503">
        <v>2.2599999999999998</v>
      </c>
      <c r="CW767" s="503">
        <v>1.53</v>
      </c>
      <c r="CX767" s="503">
        <v>2.98</v>
      </c>
      <c r="CY767" s="413" t="s">
        <v>398</v>
      </c>
      <c r="CZ767" s="82">
        <v>61.580381471389643</v>
      </c>
      <c r="DA767" s="413"/>
      <c r="DB767" s="503">
        <v>1.38</v>
      </c>
      <c r="DC767" s="503">
        <v>0.73</v>
      </c>
      <c r="DD767" s="503">
        <v>2.0299999999999998</v>
      </c>
      <c r="DE767" s="413" t="s">
        <v>605</v>
      </c>
      <c r="DF767" s="82">
        <v>37.602179836512263</v>
      </c>
      <c r="DG767" s="413"/>
      <c r="DH767" s="503">
        <v>0.04</v>
      </c>
      <c r="DI767" s="503">
        <v>0.01</v>
      </c>
      <c r="DJ767" s="503">
        <v>7.0000000000000007E-2</v>
      </c>
      <c r="DK767" s="413" t="s">
        <v>854</v>
      </c>
      <c r="DL767" s="82">
        <v>1.0899182561307901</v>
      </c>
      <c r="DM767" s="413"/>
      <c r="DN767" s="503">
        <v>0</v>
      </c>
      <c r="DO767" s="503">
        <v>0</v>
      </c>
      <c r="DP767" s="503">
        <v>0.01</v>
      </c>
      <c r="DQ767" s="413" t="s">
        <v>337</v>
      </c>
      <c r="DR767" s="505">
        <v>0</v>
      </c>
    </row>
    <row r="768" spans="1:122" ht="12" customHeight="1" x14ac:dyDescent="0.35">
      <c r="A768" s="789" t="s">
        <v>101</v>
      </c>
      <c r="B768" s="379" t="s">
        <v>255</v>
      </c>
      <c r="C768" s="495">
        <v>96.21</v>
      </c>
      <c r="D768" s="495">
        <v>95.34</v>
      </c>
      <c r="E768" s="495">
        <v>97.08</v>
      </c>
      <c r="F768" s="427" t="s">
        <v>647</v>
      </c>
      <c r="G768" s="496"/>
      <c r="H768" s="495">
        <v>17.940000000000001</v>
      </c>
      <c r="I768" s="495">
        <v>16.010000000000002</v>
      </c>
      <c r="J768" s="495">
        <v>19.86</v>
      </c>
      <c r="K768" s="427" t="s">
        <v>346</v>
      </c>
      <c r="L768" s="496"/>
      <c r="M768" s="495">
        <v>8.14</v>
      </c>
      <c r="N768" s="495">
        <v>7.03</v>
      </c>
      <c r="O768" s="495">
        <v>9.25</v>
      </c>
      <c r="P768" s="427" t="s">
        <v>299</v>
      </c>
      <c r="Q768" s="80">
        <v>45.373467112597545</v>
      </c>
      <c r="R768" s="427"/>
      <c r="S768" s="495">
        <v>8.36</v>
      </c>
      <c r="T768" s="495">
        <v>7</v>
      </c>
      <c r="U768" s="495">
        <v>9.7200000000000006</v>
      </c>
      <c r="V768" s="427" t="s">
        <v>391</v>
      </c>
      <c r="W768" s="80">
        <v>46.599777034559636</v>
      </c>
      <c r="X768" s="427"/>
      <c r="Y768" s="495">
        <v>1.32</v>
      </c>
      <c r="Z768" s="495">
        <v>0.93</v>
      </c>
      <c r="AA768" s="495">
        <v>1.72</v>
      </c>
      <c r="AB768" s="427" t="s">
        <v>612</v>
      </c>
      <c r="AC768" s="80">
        <v>7.3578595317725748</v>
      </c>
      <c r="AD768" s="427"/>
      <c r="AE768" s="495">
        <v>0.12</v>
      </c>
      <c r="AF768" s="495">
        <v>0.04</v>
      </c>
      <c r="AG768" s="495">
        <v>0.19</v>
      </c>
      <c r="AH768" s="427" t="s">
        <v>835</v>
      </c>
      <c r="AI768" s="80">
        <v>0.668896321070234</v>
      </c>
      <c r="AJ768" s="427"/>
      <c r="AK768" s="495">
        <v>10.41</v>
      </c>
      <c r="AL768" s="495">
        <v>9.01</v>
      </c>
      <c r="AM768" s="495">
        <v>11.81</v>
      </c>
      <c r="AN768" s="427" t="s">
        <v>299</v>
      </c>
      <c r="AO768" s="495"/>
      <c r="AP768" s="495">
        <v>2.57</v>
      </c>
      <c r="AQ768" s="495">
        <v>2.02</v>
      </c>
      <c r="AR768" s="495">
        <v>3.13</v>
      </c>
      <c r="AS768" s="427" t="s">
        <v>302</v>
      </c>
      <c r="AT768" s="80">
        <v>24.687800192122957</v>
      </c>
      <c r="AU768" s="611"/>
      <c r="AV768" s="495">
        <v>6.23</v>
      </c>
      <c r="AW768" s="495">
        <v>5.09</v>
      </c>
      <c r="AX768" s="495">
        <v>7.38</v>
      </c>
      <c r="AY768" s="427" t="s">
        <v>349</v>
      </c>
      <c r="AZ768" s="80">
        <v>59.846301633045151</v>
      </c>
      <c r="BA768" s="611"/>
      <c r="BB768" s="495">
        <v>1.22</v>
      </c>
      <c r="BC768" s="495">
        <v>0.85</v>
      </c>
      <c r="BD768" s="495">
        <v>1.58</v>
      </c>
      <c r="BE768" s="427" t="s">
        <v>612</v>
      </c>
      <c r="BF768" s="80">
        <v>11.719500480307396</v>
      </c>
      <c r="BG768" s="611"/>
      <c r="BH768" s="495">
        <v>0.39</v>
      </c>
      <c r="BI768" s="495">
        <v>0.12</v>
      </c>
      <c r="BJ768" s="495">
        <v>0.65</v>
      </c>
      <c r="BK768" s="427" t="s">
        <v>616</v>
      </c>
      <c r="BL768" s="80">
        <v>3.7463976945244957</v>
      </c>
      <c r="BM768" s="612"/>
      <c r="BN768" s="495">
        <v>36.659999999999997</v>
      </c>
      <c r="BO768" s="495">
        <v>33.1</v>
      </c>
      <c r="BP768" s="495">
        <v>40.21</v>
      </c>
      <c r="BQ768" s="427" t="s">
        <v>348</v>
      </c>
      <c r="BR768" s="496"/>
      <c r="BS768" s="495">
        <v>21.37</v>
      </c>
      <c r="BT768" s="495">
        <v>19.37</v>
      </c>
      <c r="BU768" s="495">
        <v>23.38</v>
      </c>
      <c r="BV768" s="427" t="s">
        <v>353</v>
      </c>
      <c r="BW768" s="80">
        <v>58.292416803055112</v>
      </c>
      <c r="BX768" s="427"/>
      <c r="BY768" s="495">
        <v>12.97</v>
      </c>
      <c r="BZ768" s="495">
        <v>10.57</v>
      </c>
      <c r="CA768" s="495">
        <v>15.37</v>
      </c>
      <c r="CB768" s="427" t="s">
        <v>349</v>
      </c>
      <c r="CC768" s="80">
        <v>35.379159847244956</v>
      </c>
      <c r="CD768" s="427"/>
      <c r="CE768" s="495">
        <v>1.71</v>
      </c>
      <c r="CF768" s="495">
        <v>1.17</v>
      </c>
      <c r="CG768" s="495">
        <v>2.2599999999999998</v>
      </c>
      <c r="CH768" s="427" t="s">
        <v>378</v>
      </c>
      <c r="CI768" s="80">
        <v>4.6644844517184945</v>
      </c>
      <c r="CJ768" s="427"/>
      <c r="CK768" s="495">
        <v>0.6</v>
      </c>
      <c r="CL768" s="495">
        <v>0.26</v>
      </c>
      <c r="CM768" s="495">
        <v>0.95</v>
      </c>
      <c r="CN768" s="427" t="s">
        <v>978</v>
      </c>
      <c r="CO768" s="80">
        <v>1.6366612111292964</v>
      </c>
      <c r="CP768" s="612"/>
      <c r="CQ768" s="495">
        <v>15.37</v>
      </c>
      <c r="CR768" s="495">
        <v>13.38</v>
      </c>
      <c r="CS768" s="495">
        <v>17.36</v>
      </c>
      <c r="CT768" s="427" t="s">
        <v>332</v>
      </c>
      <c r="CU768" s="496"/>
      <c r="CV768" s="495">
        <v>4.43</v>
      </c>
      <c r="CW768" s="495">
        <v>3.26</v>
      </c>
      <c r="CX768" s="495">
        <v>5.6</v>
      </c>
      <c r="CY768" s="427" t="s">
        <v>388</v>
      </c>
      <c r="CZ768" s="80">
        <v>28.822381262199087</v>
      </c>
      <c r="DA768" s="427"/>
      <c r="DB768" s="495">
        <v>8.01</v>
      </c>
      <c r="DC768" s="495">
        <v>6.72</v>
      </c>
      <c r="DD768" s="495">
        <v>9.31</v>
      </c>
      <c r="DE768" s="427" t="s">
        <v>391</v>
      </c>
      <c r="DF768" s="80">
        <v>52.114508783344185</v>
      </c>
      <c r="DG768" s="427"/>
      <c r="DH768" s="495">
        <v>2.14</v>
      </c>
      <c r="DI768" s="495">
        <v>1.61</v>
      </c>
      <c r="DJ768" s="495">
        <v>2.67</v>
      </c>
      <c r="DK768" s="427" t="s">
        <v>372</v>
      </c>
      <c r="DL768" s="80">
        <v>13.923227065712428</v>
      </c>
      <c r="DM768" s="427"/>
      <c r="DN768" s="495">
        <v>0.79</v>
      </c>
      <c r="DO768" s="495">
        <v>0.47</v>
      </c>
      <c r="DP768" s="495">
        <v>1.1100000000000001</v>
      </c>
      <c r="DQ768" s="427" t="s">
        <v>683</v>
      </c>
      <c r="DR768" s="497">
        <v>5.1398828887443075</v>
      </c>
    </row>
    <row r="769" spans="1:122" ht="12" customHeight="1" x14ac:dyDescent="0.35">
      <c r="A769" s="790"/>
      <c r="B769" s="387" t="s">
        <v>66</v>
      </c>
      <c r="C769" s="499">
        <v>24.61</v>
      </c>
      <c r="D769" s="499">
        <v>24.4</v>
      </c>
      <c r="E769" s="499">
        <v>24.81</v>
      </c>
      <c r="F769" s="429" t="s">
        <v>266</v>
      </c>
      <c r="G769" s="500"/>
      <c r="H769" s="499">
        <v>12.88</v>
      </c>
      <c r="I769" s="499">
        <v>11.86</v>
      </c>
      <c r="J769" s="499">
        <v>13.89</v>
      </c>
      <c r="K769" s="429" t="s">
        <v>279</v>
      </c>
      <c r="L769" s="500"/>
      <c r="M769" s="499">
        <v>7.03</v>
      </c>
      <c r="N769" s="499">
        <v>6.09</v>
      </c>
      <c r="O769" s="499">
        <v>7.97</v>
      </c>
      <c r="P769" s="429" t="s">
        <v>442</v>
      </c>
      <c r="Q769" s="81">
        <v>54.5807453416149</v>
      </c>
      <c r="R769" s="429"/>
      <c r="S769" s="499">
        <v>4.92</v>
      </c>
      <c r="T769" s="499">
        <v>4.3</v>
      </c>
      <c r="U769" s="499">
        <v>5.53</v>
      </c>
      <c r="V769" s="429" t="s">
        <v>469</v>
      </c>
      <c r="W769" s="81">
        <v>38.198757763975152</v>
      </c>
      <c r="X769" s="429"/>
      <c r="Y769" s="499">
        <v>0.87</v>
      </c>
      <c r="Z769" s="499">
        <v>0.6</v>
      </c>
      <c r="AA769" s="499">
        <v>1.1499999999999999</v>
      </c>
      <c r="AB769" s="429" t="s">
        <v>382</v>
      </c>
      <c r="AC769" s="81">
        <v>6.7546583850931663</v>
      </c>
      <c r="AD769" s="429"/>
      <c r="AE769" s="499">
        <v>0.06</v>
      </c>
      <c r="AF769" s="499">
        <v>0</v>
      </c>
      <c r="AG769" s="499">
        <v>0.11</v>
      </c>
      <c r="AH769" s="429" t="s">
        <v>979</v>
      </c>
      <c r="AI769" s="81">
        <v>0.46583850931677012</v>
      </c>
      <c r="AJ769" s="429"/>
      <c r="AK769" s="499">
        <v>7.17</v>
      </c>
      <c r="AL769" s="499">
        <v>6.36</v>
      </c>
      <c r="AM769" s="499">
        <v>7.99</v>
      </c>
      <c r="AN769" s="429" t="s">
        <v>295</v>
      </c>
      <c r="AO769" s="499"/>
      <c r="AP769" s="499">
        <v>2.33</v>
      </c>
      <c r="AQ769" s="499">
        <v>1.79</v>
      </c>
      <c r="AR769" s="499">
        <v>2.88</v>
      </c>
      <c r="AS769" s="429" t="s">
        <v>575</v>
      </c>
      <c r="AT769" s="81">
        <v>32.496513249651329</v>
      </c>
      <c r="AU769" s="613"/>
      <c r="AV769" s="499">
        <v>3.86</v>
      </c>
      <c r="AW769" s="499">
        <v>3.3</v>
      </c>
      <c r="AX769" s="499">
        <v>4.42</v>
      </c>
      <c r="AY769" s="429" t="s">
        <v>465</v>
      </c>
      <c r="AZ769" s="81">
        <v>53.835425383542535</v>
      </c>
      <c r="BA769" s="613"/>
      <c r="BB769" s="499">
        <v>0.76</v>
      </c>
      <c r="BC769" s="499">
        <v>0.54</v>
      </c>
      <c r="BD769" s="499">
        <v>0.98</v>
      </c>
      <c r="BE769" s="429" t="s">
        <v>325</v>
      </c>
      <c r="BF769" s="81">
        <v>10.599721059972106</v>
      </c>
      <c r="BG769" s="613"/>
      <c r="BH769" s="499">
        <v>0.22</v>
      </c>
      <c r="BI769" s="499">
        <v>0.11</v>
      </c>
      <c r="BJ769" s="499">
        <v>0.33</v>
      </c>
      <c r="BK769" s="429" t="s">
        <v>473</v>
      </c>
      <c r="BL769" s="81">
        <v>3.0683403068340307</v>
      </c>
      <c r="BM769" s="574"/>
      <c r="BN769" s="499">
        <v>19.53</v>
      </c>
      <c r="BO769" s="499">
        <v>18.87</v>
      </c>
      <c r="BP769" s="499">
        <v>20.190000000000001</v>
      </c>
      <c r="BQ769" s="429" t="s">
        <v>276</v>
      </c>
      <c r="BR769" s="500"/>
      <c r="BS769" s="499">
        <v>15.09</v>
      </c>
      <c r="BT769" s="499">
        <v>14.4</v>
      </c>
      <c r="BU769" s="499">
        <v>15.79</v>
      </c>
      <c r="BV769" s="429" t="s">
        <v>278</v>
      </c>
      <c r="BW769" s="81">
        <v>77.265745007680493</v>
      </c>
      <c r="BX769" s="429"/>
      <c r="BY769" s="499">
        <v>3.45</v>
      </c>
      <c r="BZ769" s="499">
        <v>3.03</v>
      </c>
      <c r="CA769" s="499">
        <v>3.86</v>
      </c>
      <c r="CB769" s="429" t="s">
        <v>350</v>
      </c>
      <c r="CC769" s="81">
        <v>17.665130568356375</v>
      </c>
      <c r="CD769" s="429"/>
      <c r="CE769" s="499">
        <v>0.81</v>
      </c>
      <c r="CF769" s="499">
        <v>0.56000000000000005</v>
      </c>
      <c r="CG769" s="499">
        <v>1.06</v>
      </c>
      <c r="CH769" s="429" t="s">
        <v>538</v>
      </c>
      <c r="CI769" s="81">
        <v>4.1474654377880187</v>
      </c>
      <c r="CJ769" s="429"/>
      <c r="CK769" s="499">
        <v>0.18</v>
      </c>
      <c r="CL769" s="499">
        <v>0.09</v>
      </c>
      <c r="CM769" s="499">
        <v>0.27</v>
      </c>
      <c r="CN769" s="429" t="s">
        <v>334</v>
      </c>
      <c r="CO769" s="81">
        <v>0.92165898617511499</v>
      </c>
      <c r="CP769" s="574"/>
      <c r="CQ769" s="499">
        <v>9.19</v>
      </c>
      <c r="CR769" s="499">
        <v>8</v>
      </c>
      <c r="CS769" s="499">
        <v>10.39</v>
      </c>
      <c r="CT769" s="429" t="s">
        <v>332</v>
      </c>
      <c r="CU769" s="500"/>
      <c r="CV769" s="499">
        <v>3.12</v>
      </c>
      <c r="CW769" s="499">
        <v>2.2999999999999998</v>
      </c>
      <c r="CX769" s="499">
        <v>3.93</v>
      </c>
      <c r="CY769" s="429" t="s">
        <v>458</v>
      </c>
      <c r="CZ769" s="81">
        <v>33.949945593035913</v>
      </c>
      <c r="DA769" s="429"/>
      <c r="DB769" s="499">
        <v>4.03</v>
      </c>
      <c r="DC769" s="499">
        <v>3.35</v>
      </c>
      <c r="DD769" s="499">
        <v>4.71</v>
      </c>
      <c r="DE769" s="429" t="s">
        <v>395</v>
      </c>
      <c r="DF769" s="81">
        <v>43.852013057671385</v>
      </c>
      <c r="DG769" s="429"/>
      <c r="DH769" s="499">
        <v>1.52</v>
      </c>
      <c r="DI769" s="499">
        <v>1.1399999999999999</v>
      </c>
      <c r="DJ769" s="499">
        <v>1.91</v>
      </c>
      <c r="DK769" s="429" t="s">
        <v>309</v>
      </c>
      <c r="DL769" s="81">
        <v>16.539717083786726</v>
      </c>
      <c r="DM769" s="429"/>
      <c r="DN769" s="499">
        <v>0.53</v>
      </c>
      <c r="DO769" s="499">
        <v>0.28000000000000003</v>
      </c>
      <c r="DP769" s="499">
        <v>0.78</v>
      </c>
      <c r="DQ769" s="429" t="s">
        <v>387</v>
      </c>
      <c r="DR769" s="501">
        <v>5.7671381936887931</v>
      </c>
    </row>
    <row r="770" spans="1:122" ht="12" customHeight="1" x14ac:dyDescent="0.35">
      <c r="A770" s="791"/>
      <c r="B770" s="393" t="s">
        <v>67</v>
      </c>
      <c r="C770" s="503">
        <v>71.61</v>
      </c>
      <c r="D770" s="503">
        <v>70.760000000000005</v>
      </c>
      <c r="E770" s="503">
        <v>72.45</v>
      </c>
      <c r="F770" s="413" t="s">
        <v>269</v>
      </c>
      <c r="G770" s="504"/>
      <c r="H770" s="503">
        <v>5.0599999999999996</v>
      </c>
      <c r="I770" s="503">
        <v>3.53</v>
      </c>
      <c r="J770" s="503">
        <v>6.59</v>
      </c>
      <c r="K770" s="413" t="s">
        <v>533</v>
      </c>
      <c r="L770" s="504"/>
      <c r="M770" s="503">
        <v>1.1100000000000001</v>
      </c>
      <c r="N770" s="503">
        <v>0.56999999999999995</v>
      </c>
      <c r="O770" s="503">
        <v>1.65</v>
      </c>
      <c r="P770" s="413" t="s">
        <v>319</v>
      </c>
      <c r="Q770" s="82">
        <v>21.936758893280636</v>
      </c>
      <c r="R770" s="413"/>
      <c r="S770" s="503">
        <v>3.45</v>
      </c>
      <c r="T770" s="503">
        <v>2.29</v>
      </c>
      <c r="U770" s="503">
        <v>4.5999999999999996</v>
      </c>
      <c r="V770" s="413" t="s">
        <v>478</v>
      </c>
      <c r="W770" s="82">
        <v>68.181818181818187</v>
      </c>
      <c r="X770" s="413"/>
      <c r="Y770" s="503">
        <v>0.45</v>
      </c>
      <c r="Z770" s="503">
        <v>0.17</v>
      </c>
      <c r="AA770" s="503">
        <v>0.73</v>
      </c>
      <c r="AB770" s="413" t="s">
        <v>714</v>
      </c>
      <c r="AC770" s="82">
        <v>8.8932806324110683</v>
      </c>
      <c r="AD770" s="413"/>
      <c r="AE770" s="503">
        <v>0.06</v>
      </c>
      <c r="AF770" s="503">
        <v>0</v>
      </c>
      <c r="AG770" s="503">
        <v>0.11</v>
      </c>
      <c r="AH770" s="413" t="s">
        <v>887</v>
      </c>
      <c r="AI770" s="82">
        <v>1.1857707509881423</v>
      </c>
      <c r="AJ770" s="413"/>
      <c r="AK770" s="503">
        <v>3.24</v>
      </c>
      <c r="AL770" s="503">
        <v>2.11</v>
      </c>
      <c r="AM770" s="503">
        <v>4.37</v>
      </c>
      <c r="AN770" s="413" t="s">
        <v>539</v>
      </c>
      <c r="AO770" s="503"/>
      <c r="AP770" s="503">
        <v>0.24</v>
      </c>
      <c r="AQ770" s="503">
        <v>0.12</v>
      </c>
      <c r="AR770" s="503">
        <v>0.37</v>
      </c>
      <c r="AS770" s="413" t="s">
        <v>384</v>
      </c>
      <c r="AT770" s="82">
        <v>7.4074074074074066</v>
      </c>
      <c r="AU770" s="614"/>
      <c r="AV770" s="503">
        <v>2.37</v>
      </c>
      <c r="AW770" s="503">
        <v>1.38</v>
      </c>
      <c r="AX770" s="503">
        <v>3.37</v>
      </c>
      <c r="AY770" s="413" t="s">
        <v>717</v>
      </c>
      <c r="AZ770" s="82">
        <v>73.148148148148152</v>
      </c>
      <c r="BA770" s="614"/>
      <c r="BB770" s="503">
        <v>0.46</v>
      </c>
      <c r="BC770" s="503">
        <v>0.17</v>
      </c>
      <c r="BD770" s="503">
        <v>0.75</v>
      </c>
      <c r="BE770" s="413" t="s">
        <v>663</v>
      </c>
      <c r="BF770" s="82">
        <v>14.19753086419753</v>
      </c>
      <c r="BG770" s="614"/>
      <c r="BH770" s="503">
        <v>0.16</v>
      </c>
      <c r="BI770" s="503">
        <v>0</v>
      </c>
      <c r="BJ770" s="503">
        <v>0.41</v>
      </c>
      <c r="BK770" s="413" t="s">
        <v>980</v>
      </c>
      <c r="BL770" s="82">
        <v>4.9382716049382713</v>
      </c>
      <c r="BM770" s="615"/>
      <c r="BN770" s="503">
        <v>17.12</v>
      </c>
      <c r="BO770" s="503">
        <v>13.86</v>
      </c>
      <c r="BP770" s="503">
        <v>20.38</v>
      </c>
      <c r="BQ770" s="413" t="s">
        <v>454</v>
      </c>
      <c r="BR770" s="504"/>
      <c r="BS770" s="503">
        <v>6.28</v>
      </c>
      <c r="BT770" s="503">
        <v>4.74</v>
      </c>
      <c r="BU770" s="503">
        <v>7.82</v>
      </c>
      <c r="BV770" s="413" t="s">
        <v>307</v>
      </c>
      <c r="BW770" s="82">
        <v>36.68224299065421</v>
      </c>
      <c r="BX770" s="413"/>
      <c r="BY770" s="503">
        <v>9.52</v>
      </c>
      <c r="BZ770" s="503">
        <v>7.16</v>
      </c>
      <c r="CA770" s="503">
        <v>11.87</v>
      </c>
      <c r="CB770" s="413" t="s">
        <v>372</v>
      </c>
      <c r="CC770" s="82">
        <v>55.607476635514011</v>
      </c>
      <c r="CD770" s="413"/>
      <c r="CE770" s="503">
        <v>0.9</v>
      </c>
      <c r="CF770" s="503">
        <v>0.42</v>
      </c>
      <c r="CG770" s="503">
        <v>1.38</v>
      </c>
      <c r="CH770" s="413" t="s">
        <v>758</v>
      </c>
      <c r="CI770" s="82">
        <v>5.2570093457943923</v>
      </c>
      <c r="CJ770" s="413"/>
      <c r="CK770" s="503">
        <v>0.43</v>
      </c>
      <c r="CL770" s="503">
        <v>0.09</v>
      </c>
      <c r="CM770" s="503">
        <v>0.76</v>
      </c>
      <c r="CN770" s="413" t="s">
        <v>970</v>
      </c>
      <c r="CO770" s="82">
        <v>2.5116822429906542</v>
      </c>
      <c r="CP770" s="615"/>
      <c r="CQ770" s="503">
        <v>6.18</v>
      </c>
      <c r="CR770" s="503">
        <v>4.7</v>
      </c>
      <c r="CS770" s="503">
        <v>7.65</v>
      </c>
      <c r="CT770" s="413" t="s">
        <v>369</v>
      </c>
      <c r="CU770" s="504"/>
      <c r="CV770" s="503">
        <v>1.31</v>
      </c>
      <c r="CW770" s="503">
        <v>0.51</v>
      </c>
      <c r="CX770" s="503">
        <v>2.12</v>
      </c>
      <c r="CY770" s="413" t="s">
        <v>494</v>
      </c>
      <c r="CZ770" s="82">
        <v>21.197411003236247</v>
      </c>
      <c r="DA770" s="413"/>
      <c r="DB770" s="503">
        <v>3.98</v>
      </c>
      <c r="DC770" s="503">
        <v>2.89</v>
      </c>
      <c r="DD770" s="503">
        <v>5.08</v>
      </c>
      <c r="DE770" s="413" t="s">
        <v>323</v>
      </c>
      <c r="DF770" s="82">
        <v>64.401294498381873</v>
      </c>
      <c r="DG770" s="413"/>
      <c r="DH770" s="503">
        <v>0.62</v>
      </c>
      <c r="DI770" s="503">
        <v>0.25</v>
      </c>
      <c r="DJ770" s="503">
        <v>0.98</v>
      </c>
      <c r="DK770" s="413" t="s">
        <v>776</v>
      </c>
      <c r="DL770" s="82">
        <v>10.032362459546926</v>
      </c>
      <c r="DM770" s="413"/>
      <c r="DN770" s="503">
        <v>0.27</v>
      </c>
      <c r="DO770" s="503">
        <v>7.0000000000000007E-2</v>
      </c>
      <c r="DP770" s="503">
        <v>0.46</v>
      </c>
      <c r="DQ770" s="413" t="s">
        <v>695</v>
      </c>
      <c r="DR770" s="505">
        <v>4.3689320388349522</v>
      </c>
    </row>
    <row r="771" spans="1:122" ht="12" customHeight="1" x14ac:dyDescent="0.35">
      <c r="A771" s="620"/>
      <c r="B771" s="621"/>
      <c r="C771" s="499"/>
      <c r="D771" s="499"/>
      <c r="E771" s="499"/>
      <c r="F771" s="429"/>
      <c r="G771" s="500"/>
      <c r="H771" s="499"/>
      <c r="I771" s="499"/>
      <c r="J771" s="499"/>
      <c r="K771" s="429"/>
      <c r="L771" s="500"/>
      <c r="M771" s="499"/>
      <c r="N771" s="499"/>
      <c r="O771" s="499"/>
      <c r="P771" s="429"/>
      <c r="Q771" s="81"/>
      <c r="R771" s="429"/>
      <c r="S771" s="499"/>
      <c r="T771" s="499"/>
      <c r="U771" s="499"/>
      <c r="V771" s="429"/>
      <c r="W771" s="81"/>
      <c r="X771" s="429"/>
      <c r="Y771" s="499"/>
      <c r="Z771" s="499"/>
      <c r="AA771" s="499"/>
      <c r="AB771" s="429"/>
      <c r="AC771" s="81"/>
      <c r="AD771" s="429"/>
      <c r="AE771" s="499"/>
      <c r="AF771" s="499"/>
      <c r="AG771" s="499"/>
      <c r="AH771" s="429"/>
      <c r="AI771" s="81"/>
      <c r="AJ771" s="429"/>
      <c r="AK771" s="499"/>
      <c r="AL771" s="499"/>
      <c r="AM771" s="499"/>
      <c r="AN771" s="429"/>
      <c r="AO771" s="499"/>
      <c r="AP771" s="499"/>
      <c r="AQ771" s="499"/>
      <c r="AR771" s="499"/>
      <c r="AS771" s="429"/>
      <c r="AT771" s="81"/>
      <c r="AU771" s="613"/>
      <c r="AV771" s="499"/>
      <c r="AW771" s="499"/>
      <c r="AX771" s="499"/>
      <c r="AY771" s="429"/>
      <c r="AZ771" s="81"/>
      <c r="BA771" s="613"/>
      <c r="BB771" s="499"/>
      <c r="BC771" s="499"/>
      <c r="BD771" s="499"/>
      <c r="BE771" s="429"/>
      <c r="BF771" s="81"/>
      <c r="BG771" s="613"/>
      <c r="BH771" s="499"/>
      <c r="BI771" s="499"/>
      <c r="BJ771" s="499"/>
      <c r="BK771" s="429"/>
      <c r="BL771" s="81"/>
      <c r="BM771" s="574"/>
      <c r="BN771" s="499"/>
      <c r="BO771" s="499"/>
      <c r="BP771" s="499"/>
      <c r="BQ771" s="429"/>
      <c r="BR771" s="500"/>
      <c r="BS771" s="499"/>
      <c r="BT771" s="499"/>
      <c r="BU771" s="499"/>
      <c r="BV771" s="429"/>
      <c r="BW771" s="81"/>
      <c r="BX771" s="429"/>
      <c r="BY771" s="499"/>
      <c r="BZ771" s="499"/>
      <c r="CA771" s="499"/>
      <c r="CB771" s="429"/>
      <c r="CC771" s="81"/>
      <c r="CD771" s="429"/>
      <c r="CE771" s="499"/>
      <c r="CF771" s="499"/>
      <c r="CG771" s="499"/>
      <c r="CH771" s="429"/>
      <c r="CI771" s="81"/>
      <c r="CJ771" s="429"/>
      <c r="CK771" s="499"/>
      <c r="CL771" s="499"/>
      <c r="CM771" s="499"/>
      <c r="CN771" s="429"/>
      <c r="CO771" s="81"/>
      <c r="CP771" s="574"/>
      <c r="CQ771" s="499"/>
      <c r="CR771" s="499"/>
      <c r="CS771" s="499"/>
      <c r="CT771" s="429"/>
      <c r="CU771" s="500"/>
      <c r="CV771" s="499"/>
      <c r="CW771" s="499"/>
      <c r="CX771" s="499"/>
      <c r="CY771" s="429"/>
      <c r="CZ771" s="81"/>
      <c r="DA771" s="429"/>
      <c r="DB771" s="499"/>
      <c r="DC771" s="499"/>
      <c r="DD771" s="499"/>
      <c r="DE771" s="429"/>
      <c r="DF771" s="81"/>
      <c r="DG771" s="429"/>
      <c r="DH771" s="499"/>
      <c r="DI771" s="499"/>
      <c r="DJ771" s="499"/>
      <c r="DK771" s="429"/>
      <c r="DL771" s="81"/>
      <c r="DM771" s="429"/>
      <c r="DN771" s="499"/>
      <c r="DO771" s="499"/>
      <c r="DP771" s="499"/>
      <c r="DQ771" s="429"/>
      <c r="DR771" s="81"/>
    </row>
    <row r="772" spans="1:122" ht="12" customHeight="1" x14ac:dyDescent="0.35">
      <c r="A772" s="910"/>
      <c r="B772" s="911"/>
      <c r="C772" s="911"/>
      <c r="D772" s="911"/>
      <c r="E772" s="911"/>
      <c r="F772" s="912"/>
      <c r="G772" s="500"/>
      <c r="H772" s="499"/>
      <c r="I772" s="499"/>
      <c r="J772" s="499"/>
      <c r="K772" s="429"/>
      <c r="L772" s="500"/>
      <c r="M772" s="499"/>
      <c r="N772" s="499"/>
      <c r="O772" s="499"/>
      <c r="P772" s="429"/>
      <c r="Q772" s="81"/>
      <c r="R772" s="429"/>
      <c r="S772" s="499"/>
      <c r="T772" s="499"/>
      <c r="U772" s="499"/>
      <c r="V772" s="429"/>
      <c r="W772" s="81"/>
      <c r="X772" s="429"/>
      <c r="Y772" s="499"/>
      <c r="Z772" s="499"/>
      <c r="AA772" s="499"/>
      <c r="AB772" s="429"/>
      <c r="AC772" s="81"/>
      <c r="AD772" s="429"/>
      <c r="AE772" s="499"/>
      <c r="AF772" s="499"/>
      <c r="AG772" s="499"/>
      <c r="AH772" s="429"/>
      <c r="AI772" s="81"/>
      <c r="AJ772" s="429"/>
      <c r="AK772" s="499"/>
      <c r="AL772" s="499"/>
      <c r="AM772" s="499"/>
      <c r="AN772" s="429"/>
      <c r="AO772" s="499"/>
      <c r="AP772" s="499"/>
      <c r="AQ772" s="499"/>
      <c r="AR772" s="499"/>
      <c r="AS772" s="429"/>
      <c r="AT772" s="81"/>
      <c r="AU772" s="613"/>
      <c r="AV772" s="499"/>
      <c r="AW772" s="499"/>
      <c r="AX772" s="499"/>
      <c r="AY772" s="429"/>
      <c r="AZ772" s="81"/>
      <c r="BA772" s="613"/>
      <c r="BB772" s="499"/>
      <c r="BC772" s="499"/>
      <c r="BD772" s="499"/>
      <c r="BE772" s="429"/>
      <c r="BF772" s="81"/>
      <c r="BG772" s="613"/>
      <c r="BH772" s="499"/>
      <c r="BI772" s="499"/>
      <c r="BJ772" s="499"/>
      <c r="BK772" s="429"/>
      <c r="BL772" s="81"/>
      <c r="BM772" s="574"/>
      <c r="BN772" s="499"/>
      <c r="BO772" s="499"/>
      <c r="BP772" s="499"/>
      <c r="BQ772" s="429"/>
      <c r="BR772" s="500"/>
      <c r="BS772" s="499"/>
      <c r="BT772" s="499"/>
      <c r="BU772" s="499"/>
      <c r="BV772" s="429"/>
      <c r="BW772" s="81"/>
      <c r="BX772" s="429"/>
      <c r="BY772" s="499"/>
      <c r="BZ772" s="499"/>
      <c r="CA772" s="499"/>
      <c r="CB772" s="429"/>
      <c r="CC772" s="81"/>
      <c r="CD772" s="429"/>
      <c r="CE772" s="499"/>
      <c r="CF772" s="499"/>
      <c r="CG772" s="499"/>
      <c r="CH772" s="429"/>
      <c r="CI772" s="81"/>
      <c r="CJ772" s="429"/>
      <c r="CK772" s="499"/>
      <c r="CL772" s="499"/>
      <c r="CM772" s="499"/>
      <c r="CN772" s="429"/>
      <c r="CO772" s="81"/>
      <c r="CP772" s="574"/>
      <c r="CQ772" s="499"/>
      <c r="CR772" s="499"/>
      <c r="CS772" s="499"/>
      <c r="CT772" s="429"/>
      <c r="CU772" s="500"/>
      <c r="CV772" s="499"/>
      <c r="CW772" s="499"/>
      <c r="CX772" s="499"/>
      <c r="CY772" s="429"/>
      <c r="CZ772" s="81"/>
      <c r="DA772" s="429"/>
      <c r="DB772" s="499"/>
      <c r="DC772" s="499"/>
      <c r="DD772" s="499"/>
      <c r="DE772" s="429"/>
      <c r="DF772" s="81"/>
      <c r="DG772" s="429"/>
      <c r="DH772" s="499"/>
      <c r="DI772" s="499"/>
      <c r="DJ772" s="499"/>
      <c r="DK772" s="429"/>
      <c r="DL772" s="81"/>
      <c r="DM772" s="429"/>
      <c r="DN772" s="499"/>
      <c r="DO772" s="499"/>
      <c r="DP772" s="499"/>
      <c r="DQ772" s="429"/>
      <c r="DR772" s="81"/>
    </row>
    <row r="773" spans="1:122" ht="12" customHeight="1" x14ac:dyDescent="0.35">
      <c r="A773" s="888" t="s">
        <v>633</v>
      </c>
      <c r="B773" s="865"/>
      <c r="C773" s="865"/>
      <c r="D773" s="865"/>
      <c r="E773" s="865"/>
      <c r="F773" s="866"/>
      <c r="G773" s="574"/>
      <c r="H773" s="574"/>
      <c r="I773" s="574"/>
      <c r="J773" s="574"/>
      <c r="K773" s="429"/>
      <c r="L773" s="574"/>
      <c r="M773" s="574"/>
      <c r="N773" s="574"/>
      <c r="O773" s="574"/>
      <c r="P773" s="429"/>
      <c r="Q773" s="561"/>
      <c r="R773" s="574"/>
      <c r="S773" s="574"/>
      <c r="T773" s="574"/>
      <c r="U773" s="574"/>
      <c r="V773" s="429"/>
      <c r="W773" s="561"/>
      <c r="X773" s="574"/>
      <c r="Y773" s="574"/>
      <c r="Z773" s="574"/>
      <c r="AA773" s="574"/>
      <c r="AB773" s="429"/>
      <c r="AC773" s="561"/>
      <c r="AD773" s="574"/>
      <c r="AE773" s="574"/>
      <c r="AF773" s="574"/>
      <c r="AG773" s="574"/>
      <c r="AH773" s="429"/>
      <c r="AI773" s="561"/>
      <c r="AJ773" s="574"/>
      <c r="AK773" s="574"/>
      <c r="AL773" s="574"/>
      <c r="AM773" s="574"/>
      <c r="AN773" s="429"/>
      <c r="AO773" s="574"/>
      <c r="AP773" s="574"/>
      <c r="AQ773" s="574"/>
      <c r="AR773" s="574"/>
      <c r="AS773" s="429"/>
      <c r="AT773" s="561"/>
      <c r="AU773" s="574"/>
      <c r="AV773" s="574"/>
      <c r="AW773" s="574"/>
      <c r="AX773" s="574"/>
      <c r="AY773" s="429"/>
      <c r="AZ773" s="561"/>
      <c r="BA773" s="574"/>
      <c r="BB773" s="574"/>
      <c r="BC773" s="574"/>
      <c r="BD773" s="574"/>
      <c r="BE773" s="429"/>
      <c r="BF773" s="561"/>
      <c r="BG773" s="574"/>
      <c r="BH773" s="574"/>
      <c r="BI773" s="574"/>
      <c r="BJ773" s="574"/>
      <c r="BK773" s="429"/>
      <c r="BL773" s="561"/>
      <c r="BM773" s="574"/>
      <c r="BN773" s="574"/>
      <c r="BO773" s="574"/>
      <c r="BP773" s="574"/>
      <c r="BQ773" s="429"/>
      <c r="BR773" s="574"/>
      <c r="BS773" s="574"/>
      <c r="BT773" s="574"/>
      <c r="BU773" s="574"/>
      <c r="BV773" s="429"/>
      <c r="BW773" s="561"/>
      <c r="BX773" s="574"/>
      <c r="BY773" s="574"/>
      <c r="BZ773" s="574"/>
      <c r="CA773" s="574"/>
      <c r="CB773" s="429"/>
      <c r="CC773" s="561"/>
      <c r="CD773" s="574"/>
      <c r="CE773" s="574"/>
      <c r="CF773" s="574"/>
      <c r="CG773" s="574"/>
      <c r="CH773" s="429"/>
      <c r="CI773" s="561"/>
      <c r="CJ773" s="574"/>
      <c r="CK773" s="574"/>
      <c r="CL773" s="574"/>
      <c r="CM773" s="574"/>
      <c r="CN773" s="429"/>
      <c r="CO773" s="561"/>
      <c r="CP773" s="574"/>
      <c r="CQ773" s="574"/>
      <c r="CR773" s="574"/>
      <c r="CS773" s="574"/>
      <c r="CT773" s="429"/>
      <c r="CU773" s="574"/>
      <c r="CV773" s="574"/>
      <c r="CW773" s="574"/>
      <c r="CX773" s="574"/>
      <c r="CY773" s="429"/>
      <c r="CZ773" s="561"/>
      <c r="DA773" s="574"/>
      <c r="DB773" s="574"/>
      <c r="DC773" s="574"/>
      <c r="DD773" s="574"/>
      <c r="DE773" s="429"/>
      <c r="DF773" s="561"/>
      <c r="DG773" s="574"/>
      <c r="DH773" s="574"/>
      <c r="DI773" s="574"/>
      <c r="DJ773" s="574"/>
      <c r="DK773" s="429"/>
      <c r="DL773" s="561"/>
      <c r="DM773" s="574"/>
      <c r="DN773" s="574"/>
      <c r="DO773" s="574"/>
      <c r="DP773" s="574"/>
      <c r="DQ773" s="429"/>
      <c r="DR773" s="561"/>
    </row>
    <row r="774" spans="1:122" ht="12" customHeight="1" x14ac:dyDescent="0.35">
      <c r="A774" s="873" t="s">
        <v>103</v>
      </c>
      <c r="B774" s="874"/>
      <c r="C774" s="874"/>
      <c r="D774" s="874"/>
      <c r="E774" s="874"/>
      <c r="F774" s="875"/>
      <c r="G774" s="574"/>
      <c r="H774" s="574"/>
      <c r="I774" s="574"/>
      <c r="J774" s="574"/>
      <c r="K774" s="429"/>
      <c r="L774" s="574"/>
      <c r="M774" s="574"/>
      <c r="N774" s="574"/>
      <c r="O774" s="574"/>
      <c r="P774" s="429"/>
      <c r="Q774" s="561"/>
      <c r="R774" s="574"/>
      <c r="S774" s="574"/>
      <c r="T774" s="574"/>
      <c r="U774" s="574"/>
      <c r="V774" s="429"/>
      <c r="W774" s="561"/>
      <c r="X774" s="574"/>
      <c r="Y774" s="574"/>
      <c r="Z774" s="574"/>
      <c r="AA774" s="574"/>
      <c r="AB774" s="429"/>
      <c r="AC774" s="561"/>
      <c r="AD774" s="574"/>
      <c r="AE774" s="574"/>
      <c r="AF774" s="574"/>
      <c r="AG774" s="574"/>
      <c r="AH774" s="429"/>
      <c r="AI774" s="561"/>
      <c r="AJ774" s="574"/>
      <c r="AK774" s="574"/>
      <c r="AL774" s="574"/>
      <c r="AM774" s="574"/>
      <c r="AN774" s="429"/>
      <c r="AO774" s="574"/>
      <c r="AP774" s="574"/>
      <c r="AQ774" s="574"/>
      <c r="AR774" s="574"/>
      <c r="AS774" s="429"/>
      <c r="AT774" s="561"/>
      <c r="AU774" s="574"/>
      <c r="AV774" s="574"/>
      <c r="AW774" s="574"/>
      <c r="AX774" s="574"/>
      <c r="AY774" s="429"/>
      <c r="AZ774" s="561"/>
      <c r="BA774" s="574"/>
      <c r="BB774" s="574"/>
      <c r="BC774" s="574"/>
      <c r="BD774" s="574"/>
      <c r="BE774" s="429"/>
      <c r="BF774" s="561"/>
      <c r="BG774" s="574"/>
      <c r="BH774" s="574"/>
      <c r="BI774" s="574"/>
      <c r="BJ774" s="574"/>
      <c r="BK774" s="429"/>
      <c r="BL774" s="561"/>
      <c r="BM774" s="574"/>
      <c r="BN774" s="574"/>
      <c r="BO774" s="574"/>
      <c r="BP774" s="574"/>
      <c r="BQ774" s="429"/>
      <c r="BR774" s="574"/>
      <c r="BS774" s="574"/>
      <c r="BT774" s="574"/>
      <c r="BU774" s="574"/>
      <c r="BV774" s="429"/>
      <c r="BW774" s="561"/>
      <c r="BX774" s="574"/>
      <c r="BY774" s="574"/>
      <c r="BZ774" s="574"/>
      <c r="CA774" s="574"/>
      <c r="CB774" s="429"/>
      <c r="CC774" s="561"/>
      <c r="CD774" s="574"/>
      <c r="CE774" s="574"/>
      <c r="CF774" s="574"/>
      <c r="CG774" s="574"/>
      <c r="CH774" s="429"/>
      <c r="CI774" s="561"/>
      <c r="CJ774" s="574"/>
      <c r="CK774" s="574"/>
      <c r="CL774" s="574"/>
      <c r="CM774" s="574"/>
      <c r="CN774" s="429"/>
      <c r="CO774" s="561"/>
      <c r="CP774" s="574"/>
      <c r="CQ774" s="574"/>
      <c r="CR774" s="574"/>
      <c r="CS774" s="574"/>
      <c r="CT774" s="429"/>
      <c r="CU774" s="574"/>
      <c r="CV774" s="574"/>
      <c r="CW774" s="574"/>
      <c r="CX774" s="574"/>
      <c r="CY774" s="429"/>
      <c r="CZ774" s="561"/>
      <c r="DA774" s="574"/>
      <c r="DB774" s="574"/>
      <c r="DC774" s="574"/>
      <c r="DD774" s="574"/>
      <c r="DE774" s="429"/>
      <c r="DF774" s="561"/>
      <c r="DG774" s="574"/>
      <c r="DH774" s="574"/>
      <c r="DI774" s="574"/>
      <c r="DJ774" s="574"/>
      <c r="DK774" s="429"/>
      <c r="DL774" s="561"/>
      <c r="DM774" s="574"/>
      <c r="DN774" s="574"/>
      <c r="DO774" s="574"/>
      <c r="DP774" s="574"/>
      <c r="DQ774" s="429"/>
      <c r="DR774" s="561"/>
    </row>
    <row r="775" spans="1:122" ht="12" customHeight="1" x14ac:dyDescent="0.35">
      <c r="A775" s="864" t="s">
        <v>112</v>
      </c>
      <c r="B775" s="865"/>
      <c r="C775" s="865"/>
      <c r="D775" s="865"/>
      <c r="E775" s="865"/>
      <c r="F775" s="866"/>
      <c r="G775" s="441"/>
      <c r="H775" s="441"/>
      <c r="I775" s="441"/>
      <c r="J775" s="576"/>
      <c r="K775" s="544"/>
      <c r="L775" s="576"/>
      <c r="M775" s="576"/>
      <c r="N775" s="576"/>
      <c r="O775" s="576"/>
      <c r="P775" s="544"/>
      <c r="Q775" s="577"/>
      <c r="R775" s="576"/>
      <c r="S775" s="576"/>
      <c r="T775" s="576"/>
      <c r="U775" s="576"/>
      <c r="V775" s="544"/>
      <c r="W775" s="577"/>
      <c r="X775" s="576"/>
      <c r="Y775" s="576"/>
      <c r="Z775" s="576"/>
      <c r="AA775" s="576"/>
      <c r="AB775" s="544"/>
      <c r="AC775" s="577"/>
      <c r="AD775" s="576"/>
      <c r="AE775" s="576"/>
      <c r="AF775" s="576"/>
      <c r="AG775" s="576"/>
      <c r="AH775" s="544"/>
      <c r="AI775" s="577"/>
      <c r="AJ775" s="576"/>
      <c r="AK775" s="576"/>
      <c r="AL775" s="576"/>
      <c r="AM775" s="576"/>
      <c r="AN775" s="544"/>
      <c r="AO775" s="576"/>
      <c r="AP775" s="576"/>
      <c r="AQ775" s="576"/>
      <c r="AR775" s="576"/>
      <c r="AS775" s="544"/>
      <c r="AT775" s="577"/>
      <c r="AU775" s="576"/>
      <c r="AV775" s="576"/>
      <c r="AW775" s="576"/>
      <c r="AX775" s="576"/>
      <c r="AY775" s="544"/>
      <c r="AZ775" s="577"/>
      <c r="BA775" s="576"/>
      <c r="BB775" s="576"/>
      <c r="BC775" s="576"/>
      <c r="BD775" s="576"/>
      <c r="BE775" s="544"/>
      <c r="BF775" s="577"/>
      <c r="BG775" s="576"/>
      <c r="BH775" s="576"/>
      <c r="BI775" s="576"/>
      <c r="BJ775" s="576"/>
      <c r="BK775" s="544"/>
      <c r="BL775" s="577"/>
      <c r="BM775" s="576"/>
      <c r="BN775" s="576"/>
      <c r="BO775" s="576"/>
      <c r="BP775" s="576"/>
      <c r="BQ775" s="544"/>
      <c r="BR775" s="576"/>
      <c r="BS775" s="576"/>
      <c r="BT775" s="576"/>
      <c r="BU775" s="576"/>
      <c r="BV775" s="544"/>
      <c r="BW775" s="577"/>
      <c r="BX775" s="576"/>
      <c r="BY775" s="576"/>
      <c r="BZ775" s="576"/>
      <c r="CA775" s="576"/>
      <c r="CB775" s="544"/>
      <c r="CC775" s="577"/>
      <c r="CD775" s="576"/>
      <c r="CE775" s="576"/>
      <c r="CF775" s="576"/>
      <c r="CG775" s="576"/>
      <c r="CH775" s="544"/>
      <c r="CI775" s="577"/>
      <c r="CJ775" s="576"/>
      <c r="CK775" s="576"/>
      <c r="CL775" s="576"/>
      <c r="CM775" s="576"/>
      <c r="CN775" s="544"/>
      <c r="CO775" s="577"/>
      <c r="CP775" s="576"/>
      <c r="CQ775" s="576"/>
      <c r="CR775" s="576"/>
      <c r="CS775" s="576"/>
      <c r="CT775" s="544"/>
      <c r="CU775" s="576"/>
      <c r="CV775" s="576"/>
      <c r="CW775" s="576"/>
      <c r="CX775" s="576"/>
      <c r="CY775" s="544"/>
      <c r="CZ775" s="577"/>
      <c r="DA775" s="576"/>
      <c r="DB775" s="576"/>
      <c r="DC775" s="576"/>
      <c r="DD775" s="576"/>
      <c r="DE775" s="544"/>
      <c r="DF775" s="577"/>
      <c r="DG775" s="576"/>
      <c r="DH775" s="576"/>
      <c r="DI775" s="576"/>
      <c r="DJ775" s="576"/>
      <c r="DK775" s="544"/>
      <c r="DL775" s="577"/>
      <c r="DM775" s="576"/>
      <c r="DN775" s="576"/>
      <c r="DO775" s="576"/>
      <c r="DP775" s="576"/>
      <c r="DQ775" s="544"/>
      <c r="DR775" s="577"/>
    </row>
    <row r="776" spans="1:122" ht="12" customHeight="1" x14ac:dyDescent="0.35">
      <c r="A776" s="864" t="s">
        <v>634</v>
      </c>
      <c r="B776" s="865"/>
      <c r="C776" s="865"/>
      <c r="D776" s="865"/>
      <c r="E776" s="865"/>
      <c r="F776" s="866"/>
      <c r="G776" s="441"/>
      <c r="H776" s="441"/>
      <c r="I776" s="576"/>
      <c r="J776" s="576"/>
      <c r="K776" s="544"/>
      <c r="L776" s="576"/>
      <c r="M776" s="576"/>
      <c r="N776" s="576"/>
      <c r="O776" s="576"/>
      <c r="P776" s="544"/>
      <c r="Q776" s="577"/>
      <c r="R776" s="576"/>
      <c r="S776" s="576"/>
      <c r="T776" s="576"/>
      <c r="U776" s="576"/>
      <c r="V776" s="544"/>
      <c r="W776" s="577"/>
      <c r="X776" s="576"/>
      <c r="Y776" s="576"/>
      <c r="Z776" s="576"/>
      <c r="AA776" s="576"/>
      <c r="AB776" s="544"/>
      <c r="AC776" s="577"/>
      <c r="AD776" s="576"/>
      <c r="AE776" s="576"/>
      <c r="AF776" s="576"/>
      <c r="AG776" s="576"/>
      <c r="AH776" s="544"/>
      <c r="AI776" s="577"/>
      <c r="AJ776" s="576"/>
      <c r="AK776" s="576"/>
      <c r="AL776" s="576"/>
      <c r="AM776" s="576"/>
      <c r="AN776" s="544"/>
      <c r="AO776" s="576"/>
      <c r="AP776" s="576"/>
      <c r="AQ776" s="576"/>
      <c r="AR776" s="576"/>
      <c r="AS776" s="544"/>
      <c r="AT776" s="577"/>
      <c r="AU776" s="576"/>
      <c r="AV776" s="576"/>
      <c r="AW776" s="576"/>
      <c r="AX776" s="576"/>
      <c r="AY776" s="544"/>
      <c r="AZ776" s="577"/>
      <c r="BA776" s="576"/>
      <c r="BB776" s="576"/>
      <c r="BC776" s="576"/>
      <c r="BD776" s="576"/>
      <c r="BE776" s="544"/>
      <c r="BF776" s="577"/>
      <c r="BG776" s="576"/>
      <c r="BH776" s="576"/>
      <c r="BI776" s="576"/>
      <c r="BJ776" s="576"/>
      <c r="BK776" s="544"/>
      <c r="BL776" s="577"/>
      <c r="BM776" s="576"/>
      <c r="BN776" s="576"/>
      <c r="BO776" s="576"/>
      <c r="BP776" s="576"/>
      <c r="BQ776" s="544"/>
      <c r="BR776" s="576"/>
      <c r="BS776" s="576"/>
      <c r="BT776" s="576"/>
      <c r="BU776" s="576"/>
      <c r="BV776" s="544"/>
      <c r="BW776" s="577"/>
      <c r="BX776" s="576"/>
      <c r="BY776" s="576"/>
      <c r="BZ776" s="576"/>
      <c r="CA776" s="576"/>
      <c r="CB776" s="544"/>
      <c r="CC776" s="577"/>
      <c r="CD776" s="576"/>
      <c r="CE776" s="576"/>
      <c r="CF776" s="576"/>
      <c r="CG776" s="576"/>
      <c r="CH776" s="544"/>
      <c r="CI776" s="577"/>
      <c r="CJ776" s="576"/>
      <c r="CK776" s="576"/>
      <c r="CL776" s="576"/>
      <c r="CM776" s="576"/>
      <c r="CN776" s="544"/>
      <c r="CO776" s="577"/>
      <c r="CP776" s="576"/>
      <c r="CQ776" s="576"/>
      <c r="CR776" s="576"/>
      <c r="CS776" s="576"/>
      <c r="CT776" s="544"/>
      <c r="CU776" s="576"/>
      <c r="CV776" s="576"/>
      <c r="CW776" s="576"/>
      <c r="CX776" s="576"/>
      <c r="CY776" s="544"/>
      <c r="CZ776" s="577"/>
      <c r="DA776" s="576"/>
      <c r="DB776" s="576"/>
      <c r="DC776" s="576"/>
      <c r="DD776" s="576"/>
      <c r="DE776" s="544"/>
      <c r="DF776" s="577"/>
      <c r="DG776" s="576"/>
      <c r="DH776" s="576"/>
      <c r="DI776" s="576"/>
      <c r="DJ776" s="576"/>
      <c r="DK776" s="544"/>
      <c r="DL776" s="577"/>
      <c r="DM776" s="576"/>
      <c r="DN776" s="576"/>
      <c r="DO776" s="576"/>
      <c r="DP776" s="576"/>
      <c r="DQ776" s="544"/>
      <c r="DR776" s="577"/>
    </row>
    <row r="777" spans="1:122" ht="12" customHeight="1" x14ac:dyDescent="0.35">
      <c r="A777" s="864" t="s">
        <v>105</v>
      </c>
      <c r="B777" s="865"/>
      <c r="C777" s="865"/>
      <c r="D777" s="865"/>
      <c r="E777" s="865"/>
      <c r="F777" s="866"/>
      <c r="G777" s="576"/>
      <c r="H777" s="576"/>
      <c r="I777" s="576"/>
      <c r="J777" s="576"/>
      <c r="K777" s="544"/>
      <c r="L777" s="576"/>
      <c r="M777" s="576"/>
      <c r="N777" s="576"/>
      <c r="O777" s="576"/>
      <c r="P777" s="544"/>
      <c r="Q777" s="577"/>
      <c r="R777" s="576"/>
      <c r="S777" s="576"/>
      <c r="T777" s="576"/>
      <c r="U777" s="576"/>
      <c r="V777" s="544"/>
      <c r="W777" s="577"/>
      <c r="X777" s="576"/>
      <c r="Y777" s="576"/>
      <c r="Z777" s="576"/>
      <c r="AA777" s="576"/>
      <c r="AB777" s="544"/>
      <c r="AC777" s="577"/>
      <c r="AD777" s="576"/>
      <c r="AE777" s="576"/>
      <c r="AF777" s="576"/>
      <c r="AG777" s="576"/>
      <c r="AH777" s="544"/>
      <c r="AI777" s="577"/>
      <c r="AJ777" s="576"/>
      <c r="AK777" s="576"/>
      <c r="AL777" s="576"/>
      <c r="AM777" s="576"/>
      <c r="AN777" s="544"/>
      <c r="AO777" s="576"/>
      <c r="AP777" s="576"/>
      <c r="AQ777" s="576"/>
      <c r="AR777" s="576"/>
      <c r="AS777" s="544"/>
      <c r="AT777" s="577"/>
      <c r="AU777" s="576"/>
      <c r="AV777" s="576"/>
      <c r="AW777" s="576"/>
      <c r="AX777" s="576"/>
      <c r="AY777" s="544"/>
      <c r="AZ777" s="577"/>
      <c r="BA777" s="576"/>
      <c r="BB777" s="576"/>
      <c r="BC777" s="576"/>
      <c r="BD777" s="576"/>
      <c r="BE777" s="544"/>
      <c r="BF777" s="577"/>
      <c r="BG777" s="576"/>
      <c r="BH777" s="576"/>
      <c r="BI777" s="576"/>
      <c r="BJ777" s="576"/>
      <c r="BK777" s="544"/>
      <c r="BL777" s="577"/>
      <c r="BM777" s="576"/>
      <c r="BN777" s="576"/>
      <c r="BO777" s="576"/>
      <c r="BP777" s="576"/>
      <c r="BQ777" s="544"/>
      <c r="BR777" s="576"/>
      <c r="BS777" s="576"/>
      <c r="BT777" s="576"/>
      <c r="BU777" s="576"/>
      <c r="BV777" s="544"/>
      <c r="BW777" s="577"/>
      <c r="BX777" s="576"/>
      <c r="BY777" s="576"/>
      <c r="BZ777" s="576"/>
      <c r="CA777" s="576"/>
      <c r="CB777" s="544"/>
      <c r="CC777" s="577"/>
      <c r="CD777" s="576"/>
      <c r="CE777" s="576"/>
      <c r="CF777" s="576"/>
      <c r="CG777" s="576"/>
      <c r="CH777" s="544"/>
      <c r="CI777" s="577"/>
      <c r="CJ777" s="576"/>
      <c r="CK777" s="576"/>
      <c r="CL777" s="576"/>
      <c r="CM777" s="576"/>
      <c r="CN777" s="544"/>
      <c r="CO777" s="577"/>
      <c r="CP777" s="576"/>
      <c r="CQ777" s="576"/>
      <c r="CR777" s="576"/>
      <c r="CS777" s="576"/>
      <c r="CT777" s="544"/>
      <c r="CU777" s="576"/>
      <c r="CV777" s="576"/>
      <c r="CW777" s="576"/>
      <c r="CX777" s="576"/>
      <c r="CY777" s="544"/>
      <c r="CZ777" s="577"/>
      <c r="DA777" s="576"/>
      <c r="DB777" s="576"/>
      <c r="DC777" s="576"/>
      <c r="DD777" s="576"/>
      <c r="DE777" s="544"/>
      <c r="DF777" s="577"/>
      <c r="DG777" s="576"/>
      <c r="DH777" s="576"/>
      <c r="DI777" s="576"/>
      <c r="DJ777" s="576"/>
      <c r="DK777" s="544"/>
      <c r="DL777" s="577"/>
      <c r="DM777" s="576"/>
      <c r="DN777" s="576"/>
      <c r="DO777" s="576"/>
      <c r="DP777" s="576"/>
      <c r="DQ777" s="544"/>
      <c r="DR777" s="577"/>
    </row>
    <row r="778" spans="1:122" ht="12" customHeight="1" x14ac:dyDescent="0.35">
      <c r="A778" s="864" t="s">
        <v>114</v>
      </c>
      <c r="B778" s="865"/>
      <c r="C778" s="865"/>
      <c r="D778" s="865"/>
      <c r="E778" s="865"/>
      <c r="F778" s="866"/>
      <c r="G778" s="576"/>
      <c r="H778" s="576"/>
      <c r="I778" s="576"/>
      <c r="J778" s="576"/>
      <c r="K778" s="544"/>
      <c r="L778" s="576"/>
      <c r="M778" s="576"/>
      <c r="N778" s="576"/>
      <c r="O778" s="576"/>
      <c r="P778" s="544"/>
      <c r="Q778" s="577"/>
      <c r="R778" s="576"/>
      <c r="S778" s="576"/>
      <c r="T778" s="576"/>
      <c r="U778" s="576"/>
      <c r="V778" s="544"/>
      <c r="W778" s="577"/>
      <c r="X778" s="576"/>
      <c r="Y778" s="576"/>
      <c r="Z778" s="576"/>
      <c r="AA778" s="576"/>
      <c r="AB778" s="544"/>
      <c r="AC778" s="577"/>
      <c r="AD778" s="576"/>
      <c r="AE778" s="576"/>
      <c r="AF778" s="576"/>
      <c r="AG778" s="576"/>
      <c r="AH778" s="544"/>
      <c r="AI778" s="577"/>
      <c r="AJ778" s="576"/>
      <c r="AK778" s="576"/>
      <c r="AL778" s="576"/>
      <c r="AM778" s="576"/>
      <c r="AN778" s="544"/>
      <c r="AO778" s="576"/>
      <c r="AP778" s="576"/>
      <c r="AQ778" s="576"/>
      <c r="AR778" s="576"/>
      <c r="AS778" s="544"/>
      <c r="AT778" s="577"/>
      <c r="AU778" s="576"/>
      <c r="AV778" s="576"/>
      <c r="AW778" s="576"/>
      <c r="AX778" s="576"/>
      <c r="AY778" s="544"/>
      <c r="AZ778" s="577"/>
      <c r="BA778" s="576"/>
      <c r="BB778" s="576"/>
      <c r="BC778" s="576"/>
      <c r="BD778" s="576"/>
      <c r="BE778" s="544"/>
      <c r="BF778" s="577"/>
      <c r="BG778" s="576"/>
      <c r="BH778" s="576"/>
      <c r="BI778" s="576"/>
      <c r="BJ778" s="576"/>
      <c r="BK778" s="544"/>
      <c r="BL778" s="577"/>
      <c r="BM778" s="576"/>
      <c r="BN778" s="576"/>
      <c r="BO778" s="576"/>
      <c r="BP778" s="576"/>
      <c r="BQ778" s="544"/>
      <c r="BR778" s="576"/>
      <c r="BS778" s="576"/>
      <c r="BT778" s="576"/>
      <c r="BU778" s="576"/>
      <c r="BV778" s="544"/>
      <c r="BW778" s="577"/>
      <c r="BX778" s="576"/>
      <c r="BY778" s="576"/>
      <c r="BZ778" s="576"/>
      <c r="CA778" s="576"/>
      <c r="CB778" s="544"/>
      <c r="CC778" s="577"/>
      <c r="CD778" s="576"/>
      <c r="CE778" s="576"/>
      <c r="CF778" s="576"/>
      <c r="CG778" s="576"/>
      <c r="CH778" s="544"/>
      <c r="CI778" s="577"/>
      <c r="CJ778" s="576"/>
      <c r="CK778" s="576"/>
      <c r="CL778" s="576"/>
      <c r="CM778" s="576"/>
      <c r="CN778" s="544"/>
      <c r="CO778" s="577"/>
      <c r="CP778" s="576"/>
      <c r="CQ778" s="576"/>
      <c r="CR778" s="576"/>
      <c r="CS778" s="576"/>
      <c r="CT778" s="544"/>
      <c r="CU778" s="576"/>
      <c r="CV778" s="576"/>
      <c r="CW778" s="576"/>
      <c r="CX778" s="576"/>
      <c r="CY778" s="544"/>
      <c r="CZ778" s="577"/>
      <c r="DA778" s="576"/>
      <c r="DB778" s="576"/>
      <c r="DC778" s="576"/>
      <c r="DD778" s="576"/>
      <c r="DE778" s="544"/>
      <c r="DF778" s="577"/>
      <c r="DG778" s="576"/>
      <c r="DH778" s="576"/>
      <c r="DI778" s="576"/>
      <c r="DJ778" s="576"/>
      <c r="DK778" s="544"/>
      <c r="DL778" s="577"/>
      <c r="DM778" s="576"/>
      <c r="DN778" s="576"/>
      <c r="DO778" s="576"/>
      <c r="DP778" s="576"/>
      <c r="DQ778" s="544"/>
      <c r="DR778" s="577"/>
    </row>
    <row r="779" spans="1:122" ht="12" customHeight="1" x14ac:dyDescent="0.35">
      <c r="A779" s="864" t="s">
        <v>135</v>
      </c>
      <c r="B779" s="865"/>
      <c r="C779" s="865"/>
      <c r="D779" s="865"/>
      <c r="E779" s="865"/>
      <c r="F779" s="866"/>
      <c r="G779" s="441"/>
      <c r="H779" s="441"/>
      <c r="I779" s="441"/>
      <c r="J779" s="441"/>
      <c r="K779" s="550"/>
      <c r="L779" s="441"/>
      <c r="M779" s="441"/>
      <c r="N779" s="441"/>
      <c r="O779" s="441"/>
      <c r="P779" s="544"/>
      <c r="Q779" s="577"/>
      <c r="R779" s="576"/>
      <c r="S779" s="576"/>
      <c r="T779" s="576"/>
      <c r="U779" s="576"/>
      <c r="V779" s="544"/>
      <c r="W779" s="577"/>
      <c r="X779" s="576"/>
      <c r="Y779" s="576"/>
      <c r="Z779" s="576"/>
      <c r="AA779" s="576"/>
      <c r="AB779" s="544"/>
      <c r="AC779" s="577"/>
      <c r="AD779" s="576"/>
      <c r="AE779" s="576"/>
      <c r="AF779" s="576"/>
      <c r="AG779" s="576"/>
      <c r="AH779" s="544"/>
      <c r="AI779" s="577"/>
      <c r="AJ779" s="576"/>
      <c r="AK779" s="576"/>
      <c r="AL779" s="576"/>
      <c r="AM779" s="576"/>
      <c r="AN779" s="544"/>
      <c r="AO779" s="576"/>
      <c r="AP779" s="576"/>
      <c r="AQ779" s="576"/>
      <c r="AR779" s="576"/>
      <c r="AS779" s="544"/>
      <c r="AT779" s="577"/>
      <c r="AU779" s="576"/>
      <c r="AV779" s="576"/>
      <c r="AW779" s="576"/>
      <c r="AX779" s="576"/>
      <c r="AY779" s="544"/>
      <c r="AZ779" s="577"/>
      <c r="BA779" s="576"/>
      <c r="BB779" s="576"/>
      <c r="BC779" s="576"/>
      <c r="BD779" s="576"/>
      <c r="BE779" s="544"/>
      <c r="BF779" s="577"/>
      <c r="BG779" s="576"/>
      <c r="BH779" s="576"/>
      <c r="BI779" s="576"/>
      <c r="BJ779" s="576"/>
      <c r="BK779" s="544"/>
      <c r="BL779" s="577"/>
      <c r="BM779" s="576"/>
      <c r="BN779" s="576"/>
      <c r="BO779" s="576"/>
      <c r="BP779" s="576"/>
      <c r="BQ779" s="544"/>
      <c r="BR779" s="576"/>
      <c r="BS779" s="576"/>
      <c r="BT779" s="576"/>
      <c r="BU779" s="576"/>
      <c r="BV779" s="544"/>
      <c r="BW779" s="577"/>
      <c r="BX779" s="576"/>
      <c r="BY779" s="576"/>
      <c r="BZ779" s="576"/>
      <c r="CA779" s="576"/>
      <c r="CB779" s="544"/>
      <c r="CC779" s="577"/>
      <c r="CD779" s="576"/>
      <c r="CE779" s="576"/>
      <c r="CF779" s="576"/>
      <c r="CG779" s="576"/>
      <c r="CH779" s="544"/>
      <c r="CI779" s="577"/>
      <c r="CJ779" s="576"/>
      <c r="CK779" s="576"/>
      <c r="CL779" s="576"/>
      <c r="CM779" s="576"/>
      <c r="CN779" s="544"/>
      <c r="CO779" s="577"/>
      <c r="CP779" s="576"/>
      <c r="CQ779" s="576"/>
      <c r="CR779" s="576"/>
      <c r="CS779" s="576"/>
      <c r="CT779" s="544"/>
      <c r="CU779" s="576"/>
      <c r="CV779" s="576"/>
      <c r="CW779" s="576"/>
      <c r="CX779" s="576"/>
      <c r="CY779" s="544"/>
      <c r="CZ779" s="577"/>
      <c r="DA779" s="576"/>
      <c r="DB779" s="576"/>
      <c r="DC779" s="576"/>
      <c r="DD779" s="576"/>
      <c r="DE779" s="544"/>
      <c r="DF779" s="577"/>
      <c r="DG779" s="576"/>
      <c r="DH779" s="576"/>
      <c r="DI779" s="576"/>
      <c r="DJ779" s="576"/>
      <c r="DK779" s="544"/>
      <c r="DL779" s="577"/>
      <c r="DM779" s="576"/>
      <c r="DN779" s="576"/>
      <c r="DO779" s="576"/>
      <c r="DP779" s="576"/>
      <c r="DQ779" s="544"/>
      <c r="DR779" s="577"/>
    </row>
    <row r="780" spans="1:122" ht="12" customHeight="1" x14ac:dyDescent="0.35">
      <c r="A780" s="622" t="s">
        <v>637</v>
      </c>
      <c r="B780" s="623"/>
      <c r="C780" s="623"/>
      <c r="D780" s="623"/>
      <c r="E780" s="623"/>
      <c r="F780" s="624"/>
      <c r="G780" s="441"/>
      <c r="H780" s="441"/>
      <c r="I780" s="576"/>
      <c r="J780" s="576"/>
      <c r="K780" s="544"/>
      <c r="L780" s="576"/>
      <c r="M780" s="576"/>
      <c r="N780" s="576"/>
      <c r="O780" s="576"/>
      <c r="P780" s="544"/>
      <c r="Q780" s="577"/>
      <c r="R780" s="576"/>
      <c r="S780" s="576"/>
      <c r="T780" s="576"/>
      <c r="U780" s="576"/>
      <c r="V780" s="544"/>
      <c r="W780" s="577"/>
      <c r="X780" s="576"/>
      <c r="Y780" s="576"/>
      <c r="Z780" s="576"/>
      <c r="AA780" s="576"/>
      <c r="AB780" s="544"/>
      <c r="AC780" s="577"/>
      <c r="AD780" s="576"/>
      <c r="AE780" s="576"/>
      <c r="AF780" s="576"/>
      <c r="AG780" s="576"/>
      <c r="AH780" s="544"/>
      <c r="AI780" s="577"/>
      <c r="AJ780" s="576"/>
      <c r="AK780" s="576"/>
      <c r="AL780" s="576"/>
      <c r="AM780" s="576"/>
      <c r="AN780" s="544"/>
      <c r="AO780" s="576"/>
      <c r="AP780" s="576"/>
      <c r="AQ780" s="576"/>
      <c r="AR780" s="576"/>
      <c r="AS780" s="544"/>
      <c r="AT780" s="577"/>
      <c r="AU780" s="576"/>
      <c r="AV780" s="576"/>
      <c r="AW780" s="576"/>
      <c r="AX780" s="576"/>
      <c r="AY780" s="544"/>
      <c r="AZ780" s="577"/>
      <c r="BA780" s="576"/>
      <c r="BB780" s="576"/>
      <c r="BC780" s="576"/>
      <c r="BD780" s="576"/>
      <c r="BE780" s="544"/>
      <c r="BF780" s="577"/>
      <c r="BG780" s="576"/>
      <c r="BH780" s="576"/>
      <c r="BI780" s="576"/>
      <c r="BJ780" s="576"/>
      <c r="BK780" s="544"/>
      <c r="BL780" s="577"/>
      <c r="BM780" s="576"/>
      <c r="BN780" s="576"/>
      <c r="BO780" s="576"/>
      <c r="BP780" s="576"/>
      <c r="BQ780" s="544"/>
      <c r="BR780" s="576"/>
      <c r="BS780" s="576"/>
      <c r="BT780" s="576"/>
      <c r="BU780" s="576"/>
      <c r="BV780" s="544"/>
      <c r="BW780" s="577"/>
      <c r="BX780" s="576"/>
      <c r="BY780" s="576"/>
      <c r="BZ780" s="576"/>
      <c r="CA780" s="576"/>
      <c r="CB780" s="544"/>
      <c r="CC780" s="577"/>
      <c r="CD780" s="576"/>
      <c r="CE780" s="576"/>
      <c r="CF780" s="576"/>
      <c r="CG780" s="576"/>
      <c r="CH780" s="544"/>
      <c r="CI780" s="577"/>
      <c r="CJ780" s="576"/>
      <c r="CK780" s="576"/>
      <c r="CL780" s="576"/>
      <c r="CM780" s="576"/>
      <c r="CN780" s="544"/>
      <c r="CO780" s="577"/>
      <c r="CP780" s="576"/>
      <c r="CQ780" s="576"/>
      <c r="CR780" s="576"/>
      <c r="CS780" s="576"/>
      <c r="CT780" s="544"/>
      <c r="CU780" s="576"/>
      <c r="CV780" s="576"/>
      <c r="CW780" s="576"/>
      <c r="CX780" s="576"/>
      <c r="CY780" s="544"/>
      <c r="CZ780" s="577"/>
      <c r="DA780" s="576"/>
      <c r="DB780" s="576"/>
      <c r="DC780" s="576"/>
      <c r="DD780" s="576"/>
      <c r="DE780" s="544"/>
      <c r="DF780" s="577"/>
      <c r="DG780" s="576"/>
      <c r="DH780" s="576"/>
      <c r="DI780" s="576"/>
      <c r="DJ780" s="576"/>
      <c r="DK780" s="544"/>
      <c r="DL780" s="577"/>
      <c r="DM780" s="576"/>
      <c r="DN780" s="576"/>
      <c r="DO780" s="576"/>
      <c r="DP780" s="576"/>
      <c r="DQ780" s="544"/>
      <c r="DR780" s="577"/>
    </row>
    <row r="781" spans="1:122" ht="12" customHeight="1" x14ac:dyDescent="0.35">
      <c r="A781" s="907"/>
      <c r="B781" s="908"/>
      <c r="C781" s="908"/>
      <c r="D781" s="908"/>
      <c r="E781" s="908"/>
      <c r="F781" s="909"/>
      <c r="G781" s="441"/>
      <c r="H781" s="441"/>
      <c r="I781" s="576"/>
      <c r="J781" s="576"/>
      <c r="K781" s="544"/>
      <c r="L781" s="576"/>
      <c r="M781" s="576"/>
      <c r="N781" s="576"/>
      <c r="O781" s="576"/>
      <c r="P781" s="544"/>
      <c r="Q781" s="577"/>
      <c r="R781" s="576"/>
      <c r="S781" s="576"/>
      <c r="T781" s="576"/>
      <c r="U781" s="576"/>
      <c r="V781" s="544"/>
      <c r="W781" s="577"/>
      <c r="X781" s="576"/>
      <c r="Y781" s="576"/>
      <c r="Z781" s="576"/>
      <c r="AA781" s="576"/>
      <c r="AB781" s="544"/>
      <c r="AC781" s="577"/>
      <c r="AD781" s="576"/>
      <c r="AE781" s="576"/>
      <c r="AF781" s="576"/>
      <c r="AG781" s="576"/>
      <c r="AH781" s="544"/>
      <c r="AI781" s="577"/>
      <c r="AJ781" s="576"/>
      <c r="AK781" s="576"/>
      <c r="AL781" s="576"/>
      <c r="AM781" s="576"/>
      <c r="AN781" s="544"/>
      <c r="AO781" s="576"/>
      <c r="AP781" s="576"/>
      <c r="AQ781" s="576"/>
      <c r="AR781" s="576"/>
      <c r="AS781" s="544"/>
      <c r="AT781" s="577"/>
      <c r="AU781" s="576"/>
      <c r="AV781" s="576"/>
      <c r="AW781" s="576"/>
      <c r="AX781" s="576"/>
      <c r="AY781" s="544"/>
      <c r="AZ781" s="577"/>
      <c r="BA781" s="576"/>
      <c r="BB781" s="576"/>
      <c r="BC781" s="576"/>
      <c r="BD781" s="576"/>
      <c r="BE781" s="544"/>
      <c r="BF781" s="577"/>
      <c r="BG781" s="576"/>
      <c r="BH781" s="576"/>
      <c r="BI781" s="576"/>
      <c r="BJ781" s="576"/>
      <c r="BK781" s="544"/>
      <c r="BL781" s="577"/>
      <c r="BM781" s="576"/>
      <c r="BN781" s="576"/>
      <c r="BO781" s="576"/>
      <c r="BP781" s="576"/>
      <c r="BQ781" s="544"/>
      <c r="BR781" s="576"/>
      <c r="BS781" s="576"/>
      <c r="BT781" s="576"/>
      <c r="BU781" s="576"/>
      <c r="BV781" s="544"/>
      <c r="BW781" s="577"/>
      <c r="BX781" s="576"/>
      <c r="BY781" s="576"/>
      <c r="BZ781" s="576"/>
      <c r="CA781" s="576"/>
      <c r="CB781" s="544"/>
      <c r="CC781" s="577"/>
      <c r="CD781" s="576"/>
      <c r="CE781" s="576"/>
      <c r="CF781" s="576"/>
      <c r="CG781" s="576"/>
      <c r="CH781" s="544"/>
      <c r="CI781" s="577"/>
      <c r="CJ781" s="576"/>
      <c r="CK781" s="576"/>
      <c r="CL781" s="576"/>
      <c r="CM781" s="576"/>
      <c r="CN781" s="544"/>
      <c r="CO781" s="577"/>
      <c r="CP781" s="576"/>
      <c r="CQ781" s="576"/>
      <c r="CR781" s="576"/>
      <c r="CS781" s="576"/>
      <c r="CT781" s="544"/>
      <c r="CU781" s="576"/>
      <c r="CV781" s="576"/>
      <c r="CW781" s="576"/>
      <c r="CX781" s="576"/>
      <c r="CY781" s="544"/>
      <c r="CZ781" s="577"/>
      <c r="DA781" s="576"/>
      <c r="DB781" s="576"/>
      <c r="DC781" s="576"/>
      <c r="DD781" s="576"/>
      <c r="DE781" s="544"/>
      <c r="DF781" s="577"/>
      <c r="DG781" s="576"/>
      <c r="DH781" s="576"/>
      <c r="DI781" s="576"/>
      <c r="DJ781" s="576"/>
      <c r="DK781" s="544"/>
      <c r="DL781" s="577"/>
      <c r="DM781" s="576"/>
      <c r="DN781" s="576"/>
      <c r="DO781" s="576"/>
      <c r="DP781" s="576"/>
      <c r="DQ781" s="544"/>
      <c r="DR781" s="577"/>
    </row>
  </sheetData>
  <mergeCells count="433">
    <mergeCell ref="A1:B2"/>
    <mergeCell ref="B317:B319"/>
    <mergeCell ref="B320:B322"/>
    <mergeCell ref="C17:C19"/>
    <mergeCell ref="B299:B301"/>
    <mergeCell ref="B302:B304"/>
    <mergeCell ref="B305:B307"/>
    <mergeCell ref="B308:B310"/>
    <mergeCell ref="B311:B313"/>
    <mergeCell ref="B284:B286"/>
    <mergeCell ref="B287:B289"/>
    <mergeCell ref="B290:B292"/>
    <mergeCell ref="B293:B295"/>
    <mergeCell ref="B296:B298"/>
    <mergeCell ref="B269:B271"/>
    <mergeCell ref="B272:B274"/>
    <mergeCell ref="B275:B277"/>
    <mergeCell ref="B278:B280"/>
    <mergeCell ref="B281:B283"/>
    <mergeCell ref="B254:B256"/>
    <mergeCell ref="B257:B259"/>
    <mergeCell ref="B260:B262"/>
    <mergeCell ref="B263:B265"/>
    <mergeCell ref="B266:B268"/>
    <mergeCell ref="B245:B247"/>
    <mergeCell ref="B248:B250"/>
    <mergeCell ref="B251:B253"/>
    <mergeCell ref="B224:B226"/>
    <mergeCell ref="B227:B229"/>
    <mergeCell ref="B230:B232"/>
    <mergeCell ref="B233:B235"/>
    <mergeCell ref="B236:B238"/>
    <mergeCell ref="B314:B316"/>
    <mergeCell ref="B218:B220"/>
    <mergeCell ref="B221:B223"/>
    <mergeCell ref="B194:B196"/>
    <mergeCell ref="B197:B199"/>
    <mergeCell ref="B200:B202"/>
    <mergeCell ref="B203:B205"/>
    <mergeCell ref="B206:B208"/>
    <mergeCell ref="B239:B241"/>
    <mergeCell ref="B242:B244"/>
    <mergeCell ref="B191:B193"/>
    <mergeCell ref="B164:B166"/>
    <mergeCell ref="B167:B169"/>
    <mergeCell ref="B170:B172"/>
    <mergeCell ref="B173:B175"/>
    <mergeCell ref="B176:B178"/>
    <mergeCell ref="B209:B211"/>
    <mergeCell ref="B212:B214"/>
    <mergeCell ref="B215:B217"/>
    <mergeCell ref="B134:B136"/>
    <mergeCell ref="B137:B139"/>
    <mergeCell ref="B140:B142"/>
    <mergeCell ref="B143:B145"/>
    <mergeCell ref="B146:B148"/>
    <mergeCell ref="B179:B181"/>
    <mergeCell ref="B182:B184"/>
    <mergeCell ref="B185:B187"/>
    <mergeCell ref="B188:B190"/>
    <mergeCell ref="B119:B121"/>
    <mergeCell ref="B122:B124"/>
    <mergeCell ref="B125:B127"/>
    <mergeCell ref="B128:B130"/>
    <mergeCell ref="B131:B133"/>
    <mergeCell ref="B104:B106"/>
    <mergeCell ref="B107:B109"/>
    <mergeCell ref="B110:B112"/>
    <mergeCell ref="B113:B115"/>
    <mergeCell ref="B116:B118"/>
    <mergeCell ref="B89:B91"/>
    <mergeCell ref="B92:B94"/>
    <mergeCell ref="B95:B97"/>
    <mergeCell ref="B98:B100"/>
    <mergeCell ref="B101:B103"/>
    <mergeCell ref="B74:B76"/>
    <mergeCell ref="B77:B79"/>
    <mergeCell ref="B80:B82"/>
    <mergeCell ref="B83:B85"/>
    <mergeCell ref="B86:B88"/>
    <mergeCell ref="B59:B61"/>
    <mergeCell ref="B62:B64"/>
    <mergeCell ref="B65:B67"/>
    <mergeCell ref="B68:B70"/>
    <mergeCell ref="B71:B73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A278:A286"/>
    <mergeCell ref="A287:A295"/>
    <mergeCell ref="A209:A217"/>
    <mergeCell ref="A218:A226"/>
    <mergeCell ref="A227:A235"/>
    <mergeCell ref="A236:A244"/>
    <mergeCell ref="A245:A253"/>
    <mergeCell ref="A164:A172"/>
    <mergeCell ref="A173:A181"/>
    <mergeCell ref="A182:A190"/>
    <mergeCell ref="A191:A199"/>
    <mergeCell ref="A200:A208"/>
    <mergeCell ref="A254:A262"/>
    <mergeCell ref="A263:A268"/>
    <mergeCell ref="A269:A277"/>
    <mergeCell ref="A14:F14"/>
    <mergeCell ref="A9:F9"/>
    <mergeCell ref="A10:F10"/>
    <mergeCell ref="A11:F11"/>
    <mergeCell ref="A12:F12"/>
    <mergeCell ref="A13:F13"/>
    <mergeCell ref="Q18:T18"/>
    <mergeCell ref="V18:Y18"/>
    <mergeCell ref="AA18:AD18"/>
    <mergeCell ref="A15:F15"/>
    <mergeCell ref="A17:A19"/>
    <mergeCell ref="B17:B19"/>
    <mergeCell ref="D17:F18"/>
    <mergeCell ref="H17:J18"/>
    <mergeCell ref="CF18:CI18"/>
    <mergeCell ref="CK18:CN18"/>
    <mergeCell ref="AF17:AH18"/>
    <mergeCell ref="AJ17:BB17"/>
    <mergeCell ref="BD17:BF18"/>
    <mergeCell ref="BH17:BZ17"/>
    <mergeCell ref="CB17:CD18"/>
    <mergeCell ref="CF17:CX17"/>
    <mergeCell ref="AJ18:AM18"/>
    <mergeCell ref="AO18:AR18"/>
    <mergeCell ref="CP18:CS18"/>
    <mergeCell ref="CU18:CX18"/>
    <mergeCell ref="BM18:BP18"/>
    <mergeCell ref="BR18:BU18"/>
    <mergeCell ref="BW18:BZ18"/>
    <mergeCell ref="AT18:AW18"/>
    <mergeCell ref="BH18:BK18"/>
    <mergeCell ref="AY18:BB18"/>
    <mergeCell ref="L17:AD17"/>
    <mergeCell ref="L18:O18"/>
    <mergeCell ref="A20:A28"/>
    <mergeCell ref="A29:A37"/>
    <mergeCell ref="A38:A46"/>
    <mergeCell ref="A47:A55"/>
    <mergeCell ref="A56:A64"/>
    <mergeCell ref="A65:A73"/>
    <mergeCell ref="A74:A82"/>
    <mergeCell ref="A83:A91"/>
    <mergeCell ref="A92:A100"/>
    <mergeCell ref="A101:A109"/>
    <mergeCell ref="A110:A118"/>
    <mergeCell ref="A329:F329"/>
    <mergeCell ref="A330:F330"/>
    <mergeCell ref="A331:F331"/>
    <mergeCell ref="A332:F332"/>
    <mergeCell ref="A324:F324"/>
    <mergeCell ref="A325:F325"/>
    <mergeCell ref="A326:F326"/>
    <mergeCell ref="A327:F327"/>
    <mergeCell ref="A328:F328"/>
    <mergeCell ref="A119:A127"/>
    <mergeCell ref="A128:A136"/>
    <mergeCell ref="A137:A145"/>
    <mergeCell ref="A146:A154"/>
    <mergeCell ref="A155:A163"/>
    <mergeCell ref="A296:A304"/>
    <mergeCell ref="A305:A313"/>
    <mergeCell ref="A314:A322"/>
    <mergeCell ref="B149:B151"/>
    <mergeCell ref="B152:B154"/>
    <mergeCell ref="B155:B157"/>
    <mergeCell ref="B158:B160"/>
    <mergeCell ref="B161:B163"/>
    <mergeCell ref="A334:G334"/>
    <mergeCell ref="A335:G335"/>
    <mergeCell ref="A336:G336"/>
    <mergeCell ref="A337:G337"/>
    <mergeCell ref="A338:G338"/>
    <mergeCell ref="A339:G339"/>
    <mergeCell ref="A340:G340"/>
    <mergeCell ref="A342:A344"/>
    <mergeCell ref="B342:B344"/>
    <mergeCell ref="C342:C344"/>
    <mergeCell ref="D342:F343"/>
    <mergeCell ref="H342:K343"/>
    <mergeCell ref="L342:AE342"/>
    <mergeCell ref="AF342:AI343"/>
    <mergeCell ref="AJ342:BC342"/>
    <mergeCell ref="BD342:BG343"/>
    <mergeCell ref="BH342:CA342"/>
    <mergeCell ref="CB342:CE343"/>
    <mergeCell ref="CF342:CY342"/>
    <mergeCell ref="M343:P343"/>
    <mergeCell ref="R343:U343"/>
    <mergeCell ref="W343:Z343"/>
    <mergeCell ref="AB343:AE343"/>
    <mergeCell ref="AK343:AN343"/>
    <mergeCell ref="AP343:AS343"/>
    <mergeCell ref="AU343:AX343"/>
    <mergeCell ref="AZ343:BC343"/>
    <mergeCell ref="BI343:BL343"/>
    <mergeCell ref="BN343:BQ343"/>
    <mergeCell ref="BS343:BV343"/>
    <mergeCell ref="BX343:CA343"/>
    <mergeCell ref="CG343:CJ343"/>
    <mergeCell ref="CL343:CO343"/>
    <mergeCell ref="CQ343:CT343"/>
    <mergeCell ref="CV343:CY343"/>
    <mergeCell ref="A345:A353"/>
    <mergeCell ref="B345:B347"/>
    <mergeCell ref="B348:B350"/>
    <mergeCell ref="B351:B353"/>
    <mergeCell ref="A354:A362"/>
    <mergeCell ref="B354:B356"/>
    <mergeCell ref="B357:B359"/>
    <mergeCell ref="B360:B362"/>
    <mergeCell ref="A363:A371"/>
    <mergeCell ref="B363:B365"/>
    <mergeCell ref="B366:B368"/>
    <mergeCell ref="B369:B371"/>
    <mergeCell ref="A372:A380"/>
    <mergeCell ref="B372:B374"/>
    <mergeCell ref="B375:B377"/>
    <mergeCell ref="B378:B380"/>
    <mergeCell ref="A381:A389"/>
    <mergeCell ref="B381:B383"/>
    <mergeCell ref="B384:B386"/>
    <mergeCell ref="B387:B389"/>
    <mergeCell ref="A390:A398"/>
    <mergeCell ref="B390:B392"/>
    <mergeCell ref="B393:B395"/>
    <mergeCell ref="B396:B398"/>
    <mergeCell ref="A399:A407"/>
    <mergeCell ref="B399:B401"/>
    <mergeCell ref="B402:B404"/>
    <mergeCell ref="B405:B407"/>
    <mergeCell ref="A408:A416"/>
    <mergeCell ref="B408:B410"/>
    <mergeCell ref="B411:B413"/>
    <mergeCell ref="B414:B416"/>
    <mergeCell ref="A417:A425"/>
    <mergeCell ref="B417:B419"/>
    <mergeCell ref="B420:B422"/>
    <mergeCell ref="B423:B425"/>
    <mergeCell ref="A426:A434"/>
    <mergeCell ref="B426:B428"/>
    <mergeCell ref="B429:B431"/>
    <mergeCell ref="B432:B434"/>
    <mergeCell ref="A435:A443"/>
    <mergeCell ref="B435:B437"/>
    <mergeCell ref="B438:B440"/>
    <mergeCell ref="B441:B443"/>
    <mergeCell ref="A444:A452"/>
    <mergeCell ref="B444:B446"/>
    <mergeCell ref="B447:B449"/>
    <mergeCell ref="B450:B452"/>
    <mergeCell ref="A453:A461"/>
    <mergeCell ref="B453:B455"/>
    <mergeCell ref="B456:B458"/>
    <mergeCell ref="B459:B461"/>
    <mergeCell ref="A462:A470"/>
    <mergeCell ref="B462:B464"/>
    <mergeCell ref="B465:B467"/>
    <mergeCell ref="B468:B470"/>
    <mergeCell ref="A471:A479"/>
    <mergeCell ref="B471:B473"/>
    <mergeCell ref="B474:B476"/>
    <mergeCell ref="B477:B479"/>
    <mergeCell ref="A480:A488"/>
    <mergeCell ref="B480:B482"/>
    <mergeCell ref="B483:B485"/>
    <mergeCell ref="B486:B488"/>
    <mergeCell ref="A489:A497"/>
    <mergeCell ref="B489:B491"/>
    <mergeCell ref="B492:B494"/>
    <mergeCell ref="B495:B497"/>
    <mergeCell ref="A498:A506"/>
    <mergeCell ref="B498:B500"/>
    <mergeCell ref="B501:B503"/>
    <mergeCell ref="B504:B506"/>
    <mergeCell ref="A507:A515"/>
    <mergeCell ref="B507:B509"/>
    <mergeCell ref="B510:B512"/>
    <mergeCell ref="B513:B515"/>
    <mergeCell ref="A516:A524"/>
    <mergeCell ref="B516:B518"/>
    <mergeCell ref="B519:B521"/>
    <mergeCell ref="B522:B524"/>
    <mergeCell ref="A525:A533"/>
    <mergeCell ref="B525:B527"/>
    <mergeCell ref="B528:B530"/>
    <mergeCell ref="B531:B533"/>
    <mergeCell ref="A534:A542"/>
    <mergeCell ref="B534:B536"/>
    <mergeCell ref="B537:B539"/>
    <mergeCell ref="B540:B542"/>
    <mergeCell ref="A543:A551"/>
    <mergeCell ref="B543:B545"/>
    <mergeCell ref="B546:B548"/>
    <mergeCell ref="B549:B551"/>
    <mergeCell ref="A552:A560"/>
    <mergeCell ref="B552:B554"/>
    <mergeCell ref="B555:B557"/>
    <mergeCell ref="B558:B560"/>
    <mergeCell ref="A561:A569"/>
    <mergeCell ref="B561:B563"/>
    <mergeCell ref="B564:B566"/>
    <mergeCell ref="B567:B569"/>
    <mergeCell ref="A570:A578"/>
    <mergeCell ref="B570:B572"/>
    <mergeCell ref="B573:B575"/>
    <mergeCell ref="B576:B578"/>
    <mergeCell ref="A579:A587"/>
    <mergeCell ref="B579:B581"/>
    <mergeCell ref="B582:B584"/>
    <mergeCell ref="B585:B587"/>
    <mergeCell ref="A588:A593"/>
    <mergeCell ref="B588:B590"/>
    <mergeCell ref="B591:B593"/>
    <mergeCell ref="A594:A602"/>
    <mergeCell ref="B594:B596"/>
    <mergeCell ref="B597:B599"/>
    <mergeCell ref="B600:B602"/>
    <mergeCell ref="A603:A611"/>
    <mergeCell ref="B603:B605"/>
    <mergeCell ref="B606:B608"/>
    <mergeCell ref="B609:B611"/>
    <mergeCell ref="A612:A620"/>
    <mergeCell ref="B612:B614"/>
    <mergeCell ref="B615:B617"/>
    <mergeCell ref="B618:B620"/>
    <mergeCell ref="A621:A629"/>
    <mergeCell ref="B621:B623"/>
    <mergeCell ref="B624:B626"/>
    <mergeCell ref="B627:B629"/>
    <mergeCell ref="A630:A638"/>
    <mergeCell ref="B630:B632"/>
    <mergeCell ref="B633:B635"/>
    <mergeCell ref="B636:B638"/>
    <mergeCell ref="A639:A647"/>
    <mergeCell ref="B639:B641"/>
    <mergeCell ref="B642:B644"/>
    <mergeCell ref="B645:B647"/>
    <mergeCell ref="A649:G649"/>
    <mergeCell ref="A650:G650"/>
    <mergeCell ref="A651:G651"/>
    <mergeCell ref="A652:G652"/>
    <mergeCell ref="A653:G653"/>
    <mergeCell ref="A654:G654"/>
    <mergeCell ref="A659:F659"/>
    <mergeCell ref="A660:F660"/>
    <mergeCell ref="A661:F661"/>
    <mergeCell ref="A662:F662"/>
    <mergeCell ref="A663:F663"/>
    <mergeCell ref="A664:F664"/>
    <mergeCell ref="A665:F665"/>
    <mergeCell ref="A667:A669"/>
    <mergeCell ref="B667:B669"/>
    <mergeCell ref="C667:F668"/>
    <mergeCell ref="H667:K668"/>
    <mergeCell ref="M667:AI667"/>
    <mergeCell ref="AK667:AN668"/>
    <mergeCell ref="AP667:BL667"/>
    <mergeCell ref="BN667:BQ668"/>
    <mergeCell ref="BS667:CO667"/>
    <mergeCell ref="CQ667:CT668"/>
    <mergeCell ref="CV667:DR667"/>
    <mergeCell ref="M668:Q668"/>
    <mergeCell ref="S668:W668"/>
    <mergeCell ref="Y668:AC668"/>
    <mergeCell ref="AE668:AI668"/>
    <mergeCell ref="AP668:AT668"/>
    <mergeCell ref="AV668:AZ668"/>
    <mergeCell ref="BB668:BF668"/>
    <mergeCell ref="BH668:BL668"/>
    <mergeCell ref="BS668:BW668"/>
    <mergeCell ref="BY668:CC668"/>
    <mergeCell ref="CE668:CI668"/>
    <mergeCell ref="CK668:CO668"/>
    <mergeCell ref="CV668:CZ668"/>
    <mergeCell ref="DB668:DF668"/>
    <mergeCell ref="DH668:DL668"/>
    <mergeCell ref="DN668:DR668"/>
    <mergeCell ref="A670:A672"/>
    <mergeCell ref="A673:A675"/>
    <mergeCell ref="A676:A678"/>
    <mergeCell ref="A679:A681"/>
    <mergeCell ref="A682:A684"/>
    <mergeCell ref="A685:A687"/>
    <mergeCell ref="A688:A690"/>
    <mergeCell ref="A691:A693"/>
    <mergeCell ref="A694:A696"/>
    <mergeCell ref="A697:A699"/>
    <mergeCell ref="A700:A702"/>
    <mergeCell ref="A703:A705"/>
    <mergeCell ref="A706:A708"/>
    <mergeCell ref="A709:A711"/>
    <mergeCell ref="A712:A714"/>
    <mergeCell ref="A715:A717"/>
    <mergeCell ref="A718:A720"/>
    <mergeCell ref="A721:A723"/>
    <mergeCell ref="A724:A726"/>
    <mergeCell ref="A727:A729"/>
    <mergeCell ref="A730:A732"/>
    <mergeCell ref="A733:A735"/>
    <mergeCell ref="A736:A738"/>
    <mergeCell ref="A739:A741"/>
    <mergeCell ref="A742:A744"/>
    <mergeCell ref="A745:A747"/>
    <mergeCell ref="A748:A750"/>
    <mergeCell ref="A774:F774"/>
    <mergeCell ref="A775:F775"/>
    <mergeCell ref="A776:F776"/>
    <mergeCell ref="A777:F777"/>
    <mergeCell ref="A778:F778"/>
    <mergeCell ref="A779:F779"/>
    <mergeCell ref="A781:F781"/>
    <mergeCell ref="A751:A752"/>
    <mergeCell ref="A753:A755"/>
    <mergeCell ref="A756:A758"/>
    <mergeCell ref="A759:A761"/>
    <mergeCell ref="A762:A764"/>
    <mergeCell ref="A765:A767"/>
    <mergeCell ref="A768:A770"/>
    <mergeCell ref="A772:F772"/>
    <mergeCell ref="A773:F773"/>
  </mergeCells>
  <hyperlinks>
    <hyperlink ref="CX16" location="Contenido!A1" display="Volver al contenido"/>
    <hyperlink ref="CY341" location="Contenido!A1" display="Volver al contenido"/>
    <hyperlink ref="DR666" location="Contenido!A1" display="Volver al contenido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D371"/>
  <sheetViews>
    <sheetView topLeftCell="N256" zoomScaleNormal="100" workbookViewId="0">
      <selection activeCell="AD261" sqref="AD261"/>
    </sheetView>
  </sheetViews>
  <sheetFormatPr baseColWidth="10" defaultColWidth="10.7265625" defaultRowHeight="12" customHeight="1" x14ac:dyDescent="0.35"/>
  <cols>
    <col min="1" max="1" width="21.36328125" style="65" customWidth="1"/>
    <col min="2" max="2" width="28.81640625" style="65" customWidth="1"/>
    <col min="3" max="3" width="18.54296875" style="65" customWidth="1"/>
    <col min="4" max="4" width="20.453125" style="65" customWidth="1"/>
    <col min="5" max="5" width="15.7265625" style="65" customWidth="1"/>
    <col min="6" max="6" width="16.7265625" style="65" customWidth="1"/>
    <col min="7" max="9" width="10.7265625" style="65"/>
    <col min="10" max="10" width="10.7265625" style="88" customWidth="1"/>
    <col min="11" max="11" width="2.7265625" style="65" customWidth="1"/>
    <col min="12" max="14" width="10.7265625" style="65"/>
    <col min="15" max="15" width="10.7265625" style="88" customWidth="1"/>
    <col min="16" max="16" width="2.7265625" style="65" customWidth="1"/>
    <col min="17" max="19" width="10.7265625" style="65"/>
    <col min="20" max="20" width="10.7265625" style="88" customWidth="1"/>
    <col min="21" max="21" width="2.7265625" style="65" customWidth="1"/>
    <col min="22" max="24" width="10.7265625" style="65"/>
    <col min="25" max="25" width="10.7265625" style="88"/>
    <col min="26" max="16384" width="10.7265625" style="65"/>
  </cols>
  <sheetData>
    <row r="1" spans="1:25" ht="12" customHeight="1" x14ac:dyDescent="0.35">
      <c r="A1" s="1017" t="s">
        <v>1047</v>
      </c>
      <c r="B1" s="1018"/>
      <c r="C1" s="6"/>
      <c r="D1" s="6" t="s">
        <v>1043</v>
      </c>
    </row>
    <row r="2" spans="1:25" ht="12" customHeight="1" x14ac:dyDescent="0.35">
      <c r="A2" s="1019"/>
      <c r="B2" s="1020"/>
      <c r="C2" s="6"/>
      <c r="D2" s="6"/>
    </row>
    <row r="3" spans="1:25" ht="12" customHeight="1" x14ac:dyDescent="0.35">
      <c r="A3" s="6"/>
      <c r="B3" s="6"/>
      <c r="C3" s="6"/>
      <c r="D3" s="6"/>
    </row>
    <row r="4" spans="1:25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1060</v>
      </c>
    </row>
    <row r="5" spans="1:25" ht="12" customHeight="1" x14ac:dyDescent="0.35">
      <c r="A5" s="1021">
        <v>2023</v>
      </c>
      <c r="B5" s="1023">
        <f>COUNTIF(C19:C119, "=0")</f>
        <v>0</v>
      </c>
      <c r="C5" s="1021">
        <f>COUNTA(C.11!A22:A119)</f>
        <v>33</v>
      </c>
      <c r="D5" s="1021">
        <f>COUNTA(G17:Y17)</f>
        <v>4</v>
      </c>
      <c r="E5" s="1029">
        <f>C19</f>
        <v>11877.715220120001</v>
      </c>
      <c r="F5" s="1021">
        <v>2</v>
      </c>
    </row>
    <row r="6" spans="1:25" ht="12" customHeight="1" x14ac:dyDescent="0.35">
      <c r="A6" s="1021">
        <v>2022</v>
      </c>
      <c r="B6" s="1025">
        <f>COUNTIF(C140:C240, "=0")</f>
        <v>0</v>
      </c>
      <c r="C6" s="1021">
        <f>COUNTA(C.11!A143:A240)</f>
        <v>33</v>
      </c>
      <c r="D6" s="1021">
        <f>COUNTA(G138:Y138)</f>
        <v>4</v>
      </c>
      <c r="E6" s="1029">
        <f>C140</f>
        <v>11561.315364</v>
      </c>
      <c r="F6" s="1021">
        <v>2</v>
      </c>
    </row>
    <row r="7" spans="1:25" ht="12" customHeight="1" x14ac:dyDescent="0.35">
      <c r="A7" s="1021">
        <v>2019</v>
      </c>
      <c r="B7" s="1025">
        <f>COUNTIF(C261:C361, "=0")</f>
        <v>0</v>
      </c>
      <c r="C7" s="1021">
        <f>COUNTA(C.11!A264:A361)</f>
        <v>33</v>
      </c>
      <c r="D7" s="1021">
        <f>COUNTA(H259:AD259)</f>
        <v>4</v>
      </c>
      <c r="E7" s="1029">
        <f>C261</f>
        <v>10039.200000000001</v>
      </c>
      <c r="F7" s="1021">
        <v>2</v>
      </c>
    </row>
    <row r="9" spans="1:25" s="66" customFormat="1" ht="12" customHeight="1" x14ac:dyDescent="0.35">
      <c r="A9" s="904"/>
      <c r="B9" s="905"/>
      <c r="C9" s="905"/>
      <c r="D9" s="905"/>
      <c r="E9" s="906"/>
      <c r="J9" s="103"/>
      <c r="O9" s="103"/>
      <c r="T9" s="103"/>
      <c r="Y9" s="103"/>
    </row>
    <row r="10" spans="1:25" s="66" customFormat="1" ht="12" customHeight="1" x14ac:dyDescent="0.35">
      <c r="A10" s="904" t="s">
        <v>28</v>
      </c>
      <c r="B10" s="905"/>
      <c r="C10" s="905"/>
      <c r="D10" s="905"/>
      <c r="E10" s="906"/>
      <c r="J10" s="103"/>
      <c r="O10" s="103"/>
      <c r="T10" s="103"/>
      <c r="Y10" s="103"/>
    </row>
    <row r="11" spans="1:25" s="66" customFormat="1" ht="12" customHeight="1" x14ac:dyDescent="0.35">
      <c r="A11" s="904" t="s">
        <v>175</v>
      </c>
      <c r="B11" s="905"/>
      <c r="C11" s="905"/>
      <c r="D11" s="905"/>
      <c r="E11" s="906"/>
      <c r="J11" s="103"/>
      <c r="O11" s="103"/>
      <c r="T11" s="103"/>
      <c r="Y11" s="103"/>
    </row>
    <row r="12" spans="1:25" s="66" customFormat="1" ht="12" customHeight="1" x14ac:dyDescent="0.35">
      <c r="A12" s="904" t="s">
        <v>15</v>
      </c>
      <c r="B12" s="905"/>
      <c r="C12" s="905"/>
      <c r="D12" s="905"/>
      <c r="E12" s="906"/>
      <c r="F12" s="38"/>
      <c r="J12" s="103"/>
      <c r="O12" s="103"/>
      <c r="T12" s="103"/>
      <c r="Y12" s="103"/>
    </row>
    <row r="13" spans="1:25" s="66" customFormat="1" ht="12" customHeight="1" x14ac:dyDescent="0.35">
      <c r="A13" s="904" t="s">
        <v>30</v>
      </c>
      <c r="B13" s="905"/>
      <c r="C13" s="905"/>
      <c r="D13" s="905"/>
      <c r="E13" s="906"/>
      <c r="F13" s="38"/>
      <c r="J13" s="103"/>
      <c r="O13" s="103"/>
      <c r="T13" s="103"/>
      <c r="Y13" s="103"/>
    </row>
    <row r="14" spans="1:25" s="40" customFormat="1" ht="12" customHeight="1" x14ac:dyDescent="0.35">
      <c r="A14" s="899"/>
      <c r="B14" s="900"/>
      <c r="C14" s="900"/>
      <c r="D14" s="900"/>
      <c r="E14" s="901"/>
      <c r="J14" s="104"/>
      <c r="O14" s="104"/>
      <c r="T14" s="104"/>
      <c r="Y14" s="104"/>
    </row>
    <row r="15" spans="1:25" s="40" customFormat="1" ht="12" customHeight="1" x14ac:dyDescent="0.35">
      <c r="J15" s="104"/>
      <c r="O15" s="104"/>
      <c r="T15" s="104"/>
      <c r="Y15" s="213" t="s">
        <v>31</v>
      </c>
    </row>
    <row r="16" spans="1:25" s="40" customFormat="1" ht="12" customHeight="1" x14ac:dyDescent="0.35">
      <c r="A16" s="776" t="s">
        <v>32</v>
      </c>
      <c r="B16" s="839" t="s">
        <v>55</v>
      </c>
      <c r="C16" s="764" t="s">
        <v>176</v>
      </c>
      <c r="D16" s="764"/>
      <c r="E16" s="764"/>
      <c r="F16" s="68"/>
      <c r="G16" s="763" t="s">
        <v>177</v>
      </c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3"/>
      <c r="X16" s="763"/>
      <c r="Y16" s="902"/>
    </row>
    <row r="17" spans="1:28" s="40" customFormat="1" ht="12" customHeight="1" x14ac:dyDescent="0.35">
      <c r="A17" s="777"/>
      <c r="B17" s="840"/>
      <c r="C17" s="765"/>
      <c r="D17" s="765"/>
      <c r="E17" s="765"/>
      <c r="F17" s="56"/>
      <c r="G17" s="768" t="s">
        <v>178</v>
      </c>
      <c r="H17" s="768"/>
      <c r="I17" s="768"/>
      <c r="J17" s="768"/>
      <c r="K17" s="54"/>
      <c r="L17" s="768" t="s">
        <v>179</v>
      </c>
      <c r="M17" s="768"/>
      <c r="N17" s="768"/>
      <c r="O17" s="768"/>
      <c r="P17" s="54"/>
      <c r="Q17" s="768" t="s">
        <v>180</v>
      </c>
      <c r="R17" s="768"/>
      <c r="S17" s="768"/>
      <c r="T17" s="768"/>
      <c r="U17" s="54"/>
      <c r="V17" s="768" t="s">
        <v>160</v>
      </c>
      <c r="W17" s="768"/>
      <c r="X17" s="768"/>
      <c r="Y17" s="838"/>
      <c r="Z17" s="14"/>
      <c r="AA17" s="14"/>
      <c r="AB17" s="14"/>
    </row>
    <row r="18" spans="1:28" s="40" customFormat="1" ht="12" customHeight="1" x14ac:dyDescent="0.35">
      <c r="A18" s="778"/>
      <c r="B18" s="841"/>
      <c r="C18" s="63" t="s">
        <v>59</v>
      </c>
      <c r="D18" s="63" t="s">
        <v>181</v>
      </c>
      <c r="E18" s="63" t="s">
        <v>111</v>
      </c>
      <c r="F18" s="64"/>
      <c r="G18" s="63" t="s">
        <v>59</v>
      </c>
      <c r="H18" s="63" t="s">
        <v>181</v>
      </c>
      <c r="I18" s="63" t="s">
        <v>111</v>
      </c>
      <c r="J18" s="90" t="s">
        <v>64</v>
      </c>
      <c r="K18" s="64"/>
      <c r="L18" s="63" t="s">
        <v>59</v>
      </c>
      <c r="M18" s="63" t="s">
        <v>181</v>
      </c>
      <c r="N18" s="63" t="s">
        <v>111</v>
      </c>
      <c r="O18" s="90" t="s">
        <v>64</v>
      </c>
      <c r="P18" s="64"/>
      <c r="Q18" s="63" t="s">
        <v>59</v>
      </c>
      <c r="R18" s="63" t="s">
        <v>181</v>
      </c>
      <c r="S18" s="63" t="s">
        <v>111</v>
      </c>
      <c r="T18" s="90" t="s">
        <v>64</v>
      </c>
      <c r="U18" s="64"/>
      <c r="V18" s="63" t="s">
        <v>59</v>
      </c>
      <c r="W18" s="63" t="s">
        <v>181</v>
      </c>
      <c r="X18" s="63" t="s">
        <v>111</v>
      </c>
      <c r="Y18" s="94" t="s">
        <v>64</v>
      </c>
      <c r="Z18" s="14"/>
      <c r="AA18" s="14"/>
      <c r="AB18" s="14"/>
    </row>
    <row r="19" spans="1:28" s="40" customFormat="1" ht="12" customHeight="1" x14ac:dyDescent="0.35">
      <c r="A19" s="757" t="s">
        <v>65</v>
      </c>
      <c r="B19" s="135" t="s">
        <v>59</v>
      </c>
      <c r="C19" s="158">
        <v>11877.715220120001</v>
      </c>
      <c r="D19" s="158">
        <v>198.28473912999999</v>
      </c>
      <c r="E19" s="23">
        <v>8.5199999999999998E-3</v>
      </c>
      <c r="F19" s="194"/>
      <c r="G19" s="158">
        <v>3204.1287602300004</v>
      </c>
      <c r="H19" s="158">
        <v>91.713073250000008</v>
      </c>
      <c r="I19" s="23">
        <v>1.46E-2</v>
      </c>
      <c r="J19" s="107">
        <v>26.975968869858363</v>
      </c>
      <c r="K19" s="23"/>
      <c r="L19" s="158">
        <v>1646.4096366600002</v>
      </c>
      <c r="M19" s="158">
        <v>66.756239589999993</v>
      </c>
      <c r="N19" s="23">
        <v>2.069E-2</v>
      </c>
      <c r="O19" s="107">
        <v>13.8613328081069</v>
      </c>
      <c r="P19" s="23"/>
      <c r="Q19" s="158">
        <v>6885.3413669700003</v>
      </c>
      <c r="R19" s="158">
        <v>151.83433676999999</v>
      </c>
      <c r="S19" s="23">
        <v>1.125E-2</v>
      </c>
      <c r="T19" s="107">
        <v>57.968567517991374</v>
      </c>
      <c r="U19" s="23"/>
      <c r="V19" s="158">
        <v>141.83545624999999</v>
      </c>
      <c r="W19" s="158">
        <v>25.198909339999997</v>
      </c>
      <c r="X19" s="23">
        <v>9.0639999999999998E-2</v>
      </c>
      <c r="Y19" s="115">
        <v>1.1941308039591729</v>
      </c>
      <c r="Z19" s="14"/>
      <c r="AA19" s="14"/>
      <c r="AB19" s="14"/>
    </row>
    <row r="20" spans="1:28" s="40" customFormat="1" ht="12" customHeight="1" x14ac:dyDescent="0.35">
      <c r="A20" s="758"/>
      <c r="B20" s="133" t="s">
        <v>66</v>
      </c>
      <c r="C20" s="238">
        <v>8166.4385018999992</v>
      </c>
      <c r="D20" s="238">
        <v>197.38842937999999</v>
      </c>
      <c r="E20" s="24">
        <v>1.2330000000000001E-2</v>
      </c>
      <c r="F20" s="198"/>
      <c r="G20" s="238">
        <v>2209.9514287399998</v>
      </c>
      <c r="H20" s="238">
        <v>89.277819010000002</v>
      </c>
      <c r="I20" s="24">
        <v>2.061E-2</v>
      </c>
      <c r="J20" s="106">
        <v>27.061385795360287</v>
      </c>
      <c r="K20" s="24"/>
      <c r="L20" s="238">
        <v>1062.1826726299998</v>
      </c>
      <c r="M20" s="238">
        <v>64.258123810000001</v>
      </c>
      <c r="N20" s="24">
        <v>3.0870000000000002E-2</v>
      </c>
      <c r="O20" s="106">
        <v>13.00668182810503</v>
      </c>
      <c r="P20" s="24"/>
      <c r="Q20" s="238">
        <v>4782.6372272199997</v>
      </c>
      <c r="R20" s="238">
        <v>149.68190220000002</v>
      </c>
      <c r="S20" s="24">
        <v>1.5970000000000002E-2</v>
      </c>
      <c r="T20" s="106">
        <v>58.56454103104155</v>
      </c>
      <c r="U20" s="24"/>
      <c r="V20" s="238">
        <v>111.66717331</v>
      </c>
      <c r="W20" s="238">
        <v>24.754543890000001</v>
      </c>
      <c r="X20" s="24">
        <v>0.11310000000000001</v>
      </c>
      <c r="Y20" s="114">
        <v>1.3673913454931372</v>
      </c>
      <c r="Z20" s="14"/>
      <c r="AA20" s="14"/>
      <c r="AB20" s="14"/>
    </row>
    <row r="21" spans="1:28" s="40" customFormat="1" ht="12" customHeight="1" x14ac:dyDescent="0.35">
      <c r="A21" s="759"/>
      <c r="B21" s="137" t="s">
        <v>67</v>
      </c>
      <c r="C21" s="203">
        <v>3711.27671822</v>
      </c>
      <c r="D21" s="203">
        <v>30.571097349999999</v>
      </c>
      <c r="E21" s="25">
        <v>4.1999999999999997E-3</v>
      </c>
      <c r="F21" s="202"/>
      <c r="G21" s="203">
        <v>994.17733149999992</v>
      </c>
      <c r="H21" s="203">
        <v>25.748604660000002</v>
      </c>
      <c r="I21" s="25">
        <v>1.321E-2</v>
      </c>
      <c r="J21" s="108">
        <v>26.788014125145232</v>
      </c>
      <c r="K21" s="25"/>
      <c r="L21" s="203">
        <v>584.22696402999998</v>
      </c>
      <c r="M21" s="203">
        <v>19.168017810000002</v>
      </c>
      <c r="N21" s="25">
        <v>1.6740000000000001E-2</v>
      </c>
      <c r="O21" s="108">
        <v>15.74194026443295</v>
      </c>
      <c r="P21" s="25"/>
      <c r="Q21" s="203">
        <v>2102.7041397500002</v>
      </c>
      <c r="R21" s="203">
        <v>29.592814709999999</v>
      </c>
      <c r="S21" s="25">
        <v>7.1799999999999998E-3</v>
      </c>
      <c r="T21" s="108">
        <v>56.657164081219399</v>
      </c>
      <c r="U21" s="25"/>
      <c r="V21" s="203">
        <v>30.168282950000002</v>
      </c>
      <c r="W21" s="203">
        <v>4.9921654599999998</v>
      </c>
      <c r="X21" s="25">
        <v>8.4430000000000005E-2</v>
      </c>
      <c r="Y21" s="116">
        <v>0.81288152947186565</v>
      </c>
      <c r="Z21" s="14"/>
      <c r="AA21" s="14"/>
      <c r="AB21" s="14"/>
    </row>
    <row r="22" spans="1:28" s="40" customFormat="1" ht="12" customHeight="1" x14ac:dyDescent="0.35">
      <c r="A22" s="760" t="s">
        <v>68</v>
      </c>
      <c r="B22" s="135" t="s">
        <v>59</v>
      </c>
      <c r="C22" s="158">
        <v>22.334874080000002</v>
      </c>
      <c r="D22" s="158">
        <v>0.99829866</v>
      </c>
      <c r="E22" s="23">
        <v>2.2800000000000001E-2</v>
      </c>
      <c r="F22" s="194"/>
      <c r="G22" s="158">
        <v>9.61323507</v>
      </c>
      <c r="H22" s="158">
        <v>0.86528090999999996</v>
      </c>
      <c r="I22" s="23">
        <v>4.5920000000000002E-2</v>
      </c>
      <c r="J22" s="107">
        <v>43.04136676825177</v>
      </c>
      <c r="K22" s="23"/>
      <c r="L22" s="158">
        <v>1.7952096</v>
      </c>
      <c r="M22" s="158">
        <v>0.39279985000000001</v>
      </c>
      <c r="N22" s="23">
        <v>0.11162999999999999</v>
      </c>
      <c r="O22" s="107">
        <v>8.0376974303496933</v>
      </c>
      <c r="P22" s="23"/>
      <c r="Q22" s="158">
        <v>10.23968419</v>
      </c>
      <c r="R22" s="158">
        <v>0.85381525999999996</v>
      </c>
      <c r="S22" s="23">
        <v>4.2540000000000001E-2</v>
      </c>
      <c r="T22" s="107">
        <v>45.846169328392286</v>
      </c>
      <c r="U22" s="23"/>
      <c r="V22" s="158">
        <v>0.68674522000000005</v>
      </c>
      <c r="W22" s="158">
        <v>0.26924425000000002</v>
      </c>
      <c r="X22" s="23">
        <v>0.20003000000000001</v>
      </c>
      <c r="Y22" s="115">
        <v>3.0747664730062358</v>
      </c>
      <c r="Z22" s="14"/>
      <c r="AA22" s="14"/>
      <c r="AB22" s="14"/>
    </row>
    <row r="23" spans="1:28" s="40" customFormat="1" ht="12" customHeight="1" x14ac:dyDescent="0.35">
      <c r="A23" s="761"/>
      <c r="B23" s="133" t="s">
        <v>66</v>
      </c>
      <c r="C23" s="238">
        <v>13.12658441</v>
      </c>
      <c r="D23" s="238">
        <v>0.87547594000000006</v>
      </c>
      <c r="E23" s="24">
        <v>3.4029999999999998E-2</v>
      </c>
      <c r="F23" s="198"/>
      <c r="G23" s="238">
        <v>5.6011184400000005</v>
      </c>
      <c r="H23" s="238">
        <v>0.72620311000000004</v>
      </c>
      <c r="I23" s="24">
        <v>6.615E-2</v>
      </c>
      <c r="J23" s="106">
        <v>42.670037117446917</v>
      </c>
      <c r="K23" s="24"/>
      <c r="L23" s="238">
        <v>1.0161501399999999</v>
      </c>
      <c r="M23" s="238">
        <v>0.30610813999999997</v>
      </c>
      <c r="N23" s="24">
        <v>0.1537</v>
      </c>
      <c r="O23" s="106">
        <v>7.741161815299674</v>
      </c>
      <c r="P23" s="24"/>
      <c r="Q23" s="238">
        <v>5.8340052900000003</v>
      </c>
      <c r="R23" s="238">
        <v>0.71294842000000003</v>
      </c>
      <c r="S23" s="24">
        <v>6.2350000000000003E-2</v>
      </c>
      <c r="T23" s="106">
        <v>44.444198946037936</v>
      </c>
      <c r="U23" s="24"/>
      <c r="V23" s="238">
        <v>0.6753105399999999</v>
      </c>
      <c r="W23" s="238">
        <v>0.26888475000000001</v>
      </c>
      <c r="X23" s="24">
        <v>0.20315</v>
      </c>
      <c r="Y23" s="114">
        <v>5.1446021212154758</v>
      </c>
      <c r="Z23" s="14"/>
      <c r="AA23" s="14"/>
      <c r="AB23" s="14"/>
    </row>
    <row r="24" spans="1:28" s="40" customFormat="1" ht="12" customHeight="1" x14ac:dyDescent="0.35">
      <c r="A24" s="761"/>
      <c r="B24" s="137" t="s">
        <v>67</v>
      </c>
      <c r="C24" s="203">
        <v>9.208289670000001</v>
      </c>
      <c r="D24" s="203">
        <v>0.54625864000000002</v>
      </c>
      <c r="E24" s="25">
        <v>3.0269999999999998E-2</v>
      </c>
      <c r="F24" s="202"/>
      <c r="G24" s="203">
        <v>4.0121166400000003</v>
      </c>
      <c r="H24" s="203">
        <v>0.49525522</v>
      </c>
      <c r="I24" s="25">
        <v>6.2979999999999994E-2</v>
      </c>
      <c r="J24" s="108">
        <v>43.570704048018939</v>
      </c>
      <c r="K24" s="25"/>
      <c r="L24" s="203">
        <v>0.77905945999999993</v>
      </c>
      <c r="M24" s="203">
        <v>0.24777269999999998</v>
      </c>
      <c r="N24" s="25">
        <v>0.16227</v>
      </c>
      <c r="O24" s="108">
        <v>8.460414343155648</v>
      </c>
      <c r="P24" s="25"/>
      <c r="Q24" s="203">
        <v>4.4056788899999999</v>
      </c>
      <c r="R24" s="203">
        <v>0.47700763999999996</v>
      </c>
      <c r="S24" s="25">
        <v>5.5239999999999997E-2</v>
      </c>
      <c r="T24" s="108">
        <v>47.844703499645661</v>
      </c>
      <c r="U24" s="25"/>
      <c r="V24" s="203">
        <v>1.1434680000000001E-2</v>
      </c>
      <c r="W24" s="203">
        <v>1.7168929999999999E-2</v>
      </c>
      <c r="X24" s="25">
        <v>0.76605999999999996</v>
      </c>
      <c r="Y24" s="116">
        <v>0.12417810917974739</v>
      </c>
      <c r="Z24" s="14"/>
      <c r="AA24" s="14"/>
      <c r="AB24" s="14"/>
    </row>
    <row r="25" spans="1:28" s="40" customFormat="1" ht="12" customHeight="1" x14ac:dyDescent="0.35">
      <c r="A25" s="757" t="s">
        <v>70</v>
      </c>
      <c r="B25" s="135" t="s">
        <v>59</v>
      </c>
      <c r="C25" s="158">
        <v>1601.4832850299999</v>
      </c>
      <c r="D25" s="158">
        <v>94.251019929999998</v>
      </c>
      <c r="E25" s="23">
        <v>3.0030000000000001E-2</v>
      </c>
      <c r="F25" s="194"/>
      <c r="G25" s="158">
        <v>506.87575326000001</v>
      </c>
      <c r="H25" s="158">
        <v>50.56587931</v>
      </c>
      <c r="I25" s="23">
        <v>5.0900000000000001E-2</v>
      </c>
      <c r="J25" s="107">
        <v>31.65039298243471</v>
      </c>
      <c r="K25" s="23"/>
      <c r="L25" s="158">
        <v>201.99057810000002</v>
      </c>
      <c r="M25" s="158">
        <v>30.780526200000001</v>
      </c>
      <c r="N25" s="23">
        <v>7.775E-2</v>
      </c>
      <c r="O25" s="107">
        <v>12.612718470940282</v>
      </c>
      <c r="P25" s="23"/>
      <c r="Q25" s="158">
        <v>866.29272438999999</v>
      </c>
      <c r="R25" s="158">
        <v>71.164569119999996</v>
      </c>
      <c r="S25" s="23">
        <v>4.1910000000000003E-2</v>
      </c>
      <c r="T25" s="107">
        <v>54.093148051418602</v>
      </c>
      <c r="U25" s="23"/>
      <c r="V25" s="158">
        <v>26.324229299999999</v>
      </c>
      <c r="W25" s="158">
        <v>17.807828089999997</v>
      </c>
      <c r="X25" s="23">
        <v>0.34514</v>
      </c>
      <c r="Y25" s="115">
        <v>1.643740496455252</v>
      </c>
      <c r="Z25" s="14"/>
      <c r="AA25" s="14"/>
      <c r="AB25" s="14"/>
    </row>
    <row r="26" spans="1:28" s="40" customFormat="1" ht="12" customHeight="1" x14ac:dyDescent="0.35">
      <c r="A26" s="758"/>
      <c r="B26" s="133" t="s">
        <v>66</v>
      </c>
      <c r="C26" s="238">
        <v>1205.10491727</v>
      </c>
      <c r="D26" s="238">
        <v>93.992346210000008</v>
      </c>
      <c r="E26" s="24">
        <v>3.9789999999999999E-2</v>
      </c>
      <c r="F26" s="198"/>
      <c r="G26" s="238">
        <v>381.0067641</v>
      </c>
      <c r="H26" s="238">
        <v>50.096741439999995</v>
      </c>
      <c r="I26" s="24">
        <v>6.7080000000000001E-2</v>
      </c>
      <c r="J26" s="106">
        <v>31.616065841231368</v>
      </c>
      <c r="K26" s="24"/>
      <c r="L26" s="238">
        <v>140.69558892999999</v>
      </c>
      <c r="M26" s="238">
        <v>30.199699820000003</v>
      </c>
      <c r="N26" s="24">
        <v>0.10951</v>
      </c>
      <c r="O26" s="106">
        <v>11.674965964683521</v>
      </c>
      <c r="P26" s="24"/>
      <c r="Q26" s="238">
        <v>660.00438824000003</v>
      </c>
      <c r="R26" s="238">
        <v>70.360088789999992</v>
      </c>
      <c r="S26" s="24">
        <v>5.4390000000000001E-2</v>
      </c>
      <c r="T26" s="106">
        <v>54.767379900428047</v>
      </c>
      <c r="U26" s="24"/>
      <c r="V26" s="238">
        <v>23.39817601</v>
      </c>
      <c r="W26" s="238">
        <v>17.694918529999999</v>
      </c>
      <c r="X26" s="24">
        <v>0.38584000000000002</v>
      </c>
      <c r="Y26" s="114">
        <v>1.9415882944868703</v>
      </c>
      <c r="Z26" s="14"/>
      <c r="AA26" s="14"/>
      <c r="AB26" s="14"/>
    </row>
    <row r="27" spans="1:28" s="40" customFormat="1" ht="12" customHeight="1" x14ac:dyDescent="0.35">
      <c r="A27" s="759"/>
      <c r="B27" s="137" t="s">
        <v>67</v>
      </c>
      <c r="C27" s="203">
        <v>396.37836777000001</v>
      </c>
      <c r="D27" s="203">
        <v>11.04179549</v>
      </c>
      <c r="E27" s="25">
        <v>1.421E-2</v>
      </c>
      <c r="F27" s="202"/>
      <c r="G27" s="203">
        <v>125.86898916</v>
      </c>
      <c r="H27" s="203">
        <v>11.19755853</v>
      </c>
      <c r="I27" s="25">
        <v>4.539E-2</v>
      </c>
      <c r="J27" s="108">
        <v>31.754757422341456</v>
      </c>
      <c r="K27" s="25"/>
      <c r="L27" s="203">
        <v>61.294989170000001</v>
      </c>
      <c r="M27" s="203">
        <v>7.0828184600000004</v>
      </c>
      <c r="N27" s="25">
        <v>5.8959999999999999E-2</v>
      </c>
      <c r="O27" s="108">
        <v>15.463757397973504</v>
      </c>
      <c r="P27" s="25"/>
      <c r="Q27" s="203">
        <v>206.28833614999999</v>
      </c>
      <c r="R27" s="203">
        <v>12.110606820000001</v>
      </c>
      <c r="S27" s="25">
        <v>2.9950000000000001E-2</v>
      </c>
      <c r="T27" s="108">
        <v>52.043288161905835</v>
      </c>
      <c r="U27" s="25"/>
      <c r="V27" s="203">
        <v>2.92605329</v>
      </c>
      <c r="W27" s="203">
        <v>1.84087494</v>
      </c>
      <c r="X27" s="25">
        <v>0.32099</v>
      </c>
      <c r="Y27" s="116">
        <v>0.73819701777919755</v>
      </c>
      <c r="Z27" s="14"/>
      <c r="AA27" s="14"/>
      <c r="AB27" s="14"/>
    </row>
    <row r="28" spans="1:28" s="40" customFormat="1" ht="12" customHeight="1" x14ac:dyDescent="0.35">
      <c r="A28" s="760" t="s">
        <v>71</v>
      </c>
      <c r="B28" s="135" t="s">
        <v>59</v>
      </c>
      <c r="C28" s="158">
        <v>100.48456915</v>
      </c>
      <c r="D28" s="158">
        <v>2.9205682299999998</v>
      </c>
      <c r="E28" s="23">
        <v>1.4829999999999999E-2</v>
      </c>
      <c r="F28" s="194"/>
      <c r="G28" s="158">
        <v>29.87096331</v>
      </c>
      <c r="H28" s="158">
        <v>2.6600504500000004</v>
      </c>
      <c r="I28" s="23">
        <v>4.5429999999999998E-2</v>
      </c>
      <c r="J28" s="107">
        <v>29.726915846561102</v>
      </c>
      <c r="K28" s="23"/>
      <c r="L28" s="158">
        <v>11.00424245</v>
      </c>
      <c r="M28" s="158">
        <v>1.39936482</v>
      </c>
      <c r="N28" s="23">
        <v>6.4879999999999993E-2</v>
      </c>
      <c r="O28" s="107">
        <v>10.951176427470406</v>
      </c>
      <c r="P28" s="23"/>
      <c r="Q28" s="158">
        <v>59.187191209999995</v>
      </c>
      <c r="R28" s="158">
        <v>3.0306969800000001</v>
      </c>
      <c r="S28" s="23">
        <v>2.613E-2</v>
      </c>
      <c r="T28" s="107">
        <v>58.901771397006577</v>
      </c>
      <c r="U28" s="23"/>
      <c r="V28" s="158">
        <v>0.42217217000000001</v>
      </c>
      <c r="W28" s="158">
        <v>0.34519616000000003</v>
      </c>
      <c r="X28" s="23">
        <v>0.41718</v>
      </c>
      <c r="Y28" s="115">
        <v>0.42013631901013138</v>
      </c>
      <c r="Z28" s="14"/>
      <c r="AA28" s="14"/>
      <c r="AB28" s="14"/>
    </row>
    <row r="29" spans="1:28" s="40" customFormat="1" ht="12" customHeight="1" x14ac:dyDescent="0.35">
      <c r="A29" s="761"/>
      <c r="B29" s="133" t="s">
        <v>66</v>
      </c>
      <c r="C29" s="238">
        <v>56.94112749</v>
      </c>
      <c r="D29" s="238">
        <v>2.9093339899999999</v>
      </c>
      <c r="E29" s="24">
        <v>2.6069999999999999E-2</v>
      </c>
      <c r="F29" s="198"/>
      <c r="G29" s="238">
        <v>14.654518899999999</v>
      </c>
      <c r="H29" s="238">
        <v>2.1109712599999999</v>
      </c>
      <c r="I29" s="24">
        <v>7.349E-2</v>
      </c>
      <c r="J29" s="106">
        <v>25.736264008073295</v>
      </c>
      <c r="K29" s="24"/>
      <c r="L29" s="238">
        <v>6.3658829900000002</v>
      </c>
      <c r="M29" s="238">
        <v>1.13199454</v>
      </c>
      <c r="N29" s="24">
        <v>9.0730000000000005E-2</v>
      </c>
      <c r="O29" s="106">
        <v>11.17976280170774</v>
      </c>
      <c r="P29" s="24"/>
      <c r="Q29" s="238">
        <v>35.55408053</v>
      </c>
      <c r="R29" s="238">
        <v>2.68529135</v>
      </c>
      <c r="S29" s="24">
        <v>3.8530000000000002E-2</v>
      </c>
      <c r="T29" s="106">
        <v>62.44007117042775</v>
      </c>
      <c r="U29" s="24"/>
      <c r="V29" s="238">
        <v>0.36664506999999996</v>
      </c>
      <c r="W29" s="238">
        <v>0.32840030999999997</v>
      </c>
      <c r="X29" s="24">
        <v>0.45698</v>
      </c>
      <c r="Y29" s="114">
        <v>0.64390201979121353</v>
      </c>
      <c r="Z29" s="14"/>
      <c r="AA29" s="14"/>
      <c r="AB29" s="14"/>
    </row>
    <row r="30" spans="1:28" s="40" customFormat="1" ht="12" customHeight="1" x14ac:dyDescent="0.35">
      <c r="A30" s="761"/>
      <c r="B30" s="137" t="s">
        <v>67</v>
      </c>
      <c r="C30" s="203">
        <v>43.543441659999999</v>
      </c>
      <c r="D30" s="203">
        <v>1.39268653</v>
      </c>
      <c r="E30" s="25">
        <v>1.6320000000000001E-2</v>
      </c>
      <c r="F30" s="202"/>
      <c r="G30" s="203">
        <v>15.216444409999999</v>
      </c>
      <c r="H30" s="203">
        <v>1.7037499</v>
      </c>
      <c r="I30" s="25">
        <v>5.713E-2</v>
      </c>
      <c r="J30" s="108">
        <v>34.945433410648782</v>
      </c>
      <c r="K30" s="25"/>
      <c r="L30" s="203">
        <v>4.6383594599999993</v>
      </c>
      <c r="M30" s="203">
        <v>0.94611841000000008</v>
      </c>
      <c r="N30" s="25">
        <v>0.10407</v>
      </c>
      <c r="O30" s="108">
        <v>10.65225733927436</v>
      </c>
      <c r="P30" s="25"/>
      <c r="Q30" s="203">
        <v>23.633110690000002</v>
      </c>
      <c r="R30" s="203">
        <v>1.6397280299999999</v>
      </c>
      <c r="S30" s="25">
        <v>3.5400000000000001E-2</v>
      </c>
      <c r="T30" s="108">
        <v>54.274788094460426</v>
      </c>
      <c r="U30" s="25"/>
      <c r="V30" s="203">
        <v>5.5527099999999996E-2</v>
      </c>
      <c r="W30" s="203">
        <v>0.10929546000000001</v>
      </c>
      <c r="X30" s="25">
        <v>1</v>
      </c>
      <c r="Y30" s="116">
        <v>0.12752115561643457</v>
      </c>
      <c r="Z30" s="14"/>
      <c r="AA30" s="14"/>
      <c r="AB30" s="14"/>
    </row>
    <row r="31" spans="1:28" s="40" customFormat="1" ht="12" customHeight="1" x14ac:dyDescent="0.35">
      <c r="A31" s="757" t="s">
        <v>72</v>
      </c>
      <c r="B31" s="135" t="s">
        <v>59</v>
      </c>
      <c r="C31" s="158">
        <v>520.26289154999995</v>
      </c>
      <c r="D31" s="158">
        <v>38.024603470000002</v>
      </c>
      <c r="E31" s="23">
        <v>3.7289999999999997E-2</v>
      </c>
      <c r="F31" s="194"/>
      <c r="G31" s="158">
        <v>123.21729837000001</v>
      </c>
      <c r="H31" s="158">
        <v>25.15694684</v>
      </c>
      <c r="I31" s="23">
        <v>0.10417</v>
      </c>
      <c r="J31" s="107">
        <v>23.68366077444103</v>
      </c>
      <c r="K31" s="23"/>
      <c r="L31" s="158">
        <v>31.024801449999998</v>
      </c>
      <c r="M31" s="158">
        <v>7.53580497</v>
      </c>
      <c r="N31" s="23">
        <v>0.12393</v>
      </c>
      <c r="O31" s="107">
        <v>5.963293164647772</v>
      </c>
      <c r="P31" s="23"/>
      <c r="Q31" s="158">
        <v>361.34168728999998</v>
      </c>
      <c r="R31" s="158">
        <v>32.24576167</v>
      </c>
      <c r="S31" s="23">
        <v>4.5530000000000001E-2</v>
      </c>
      <c r="T31" s="107">
        <v>69.45367297165248</v>
      </c>
      <c r="U31" s="23"/>
      <c r="V31" s="158">
        <v>4.6791044399999997</v>
      </c>
      <c r="W31" s="158">
        <v>2.8021547500000001</v>
      </c>
      <c r="X31" s="23">
        <v>0.30553999999999998</v>
      </c>
      <c r="Y31" s="115">
        <v>0.89937308925872406</v>
      </c>
      <c r="Z31" s="14"/>
      <c r="AA31" s="14"/>
      <c r="AB31" s="14"/>
    </row>
    <row r="32" spans="1:28" s="40" customFormat="1" ht="12" customHeight="1" x14ac:dyDescent="0.35">
      <c r="A32" s="758"/>
      <c r="B32" s="133" t="s">
        <v>66</v>
      </c>
      <c r="C32" s="238">
        <v>483.55845651999999</v>
      </c>
      <c r="D32" s="238">
        <v>38.076807159999994</v>
      </c>
      <c r="E32" s="24">
        <v>4.0169999999999997E-2</v>
      </c>
      <c r="F32" s="198"/>
      <c r="G32" s="238">
        <v>118.55631763000001</v>
      </c>
      <c r="H32" s="238">
        <v>25.14458522</v>
      </c>
      <c r="I32" s="24">
        <v>0.10821</v>
      </c>
      <c r="J32" s="106">
        <v>24.517473747271033</v>
      </c>
      <c r="K32" s="24"/>
      <c r="L32" s="238">
        <v>27.464137320000003</v>
      </c>
      <c r="M32" s="238">
        <v>7.5084218399999996</v>
      </c>
      <c r="N32" s="24">
        <v>0.13947999999999999</v>
      </c>
      <c r="O32" s="106">
        <v>5.6795899130065326</v>
      </c>
      <c r="P32" s="24"/>
      <c r="Q32" s="238">
        <v>333.11777160999998</v>
      </c>
      <c r="R32" s="238">
        <v>32.266421549999997</v>
      </c>
      <c r="S32" s="24">
        <v>4.9419999999999999E-2</v>
      </c>
      <c r="T32" s="106">
        <v>68.888831767586339</v>
      </c>
      <c r="U32" s="24"/>
      <c r="V32" s="238">
        <v>4.4202299599999995</v>
      </c>
      <c r="W32" s="238">
        <v>2.7944208800000001</v>
      </c>
      <c r="X32" s="24">
        <v>0.32255</v>
      </c>
      <c r="Y32" s="114">
        <v>0.91410457213608431</v>
      </c>
      <c r="Z32" s="14"/>
      <c r="AA32" s="14"/>
      <c r="AB32" s="14"/>
    </row>
    <row r="33" spans="1:28" s="40" customFormat="1" ht="12" customHeight="1" x14ac:dyDescent="0.35">
      <c r="A33" s="759"/>
      <c r="B33" s="137" t="s">
        <v>67</v>
      </c>
      <c r="C33" s="203">
        <v>36.70443504</v>
      </c>
      <c r="D33" s="203">
        <v>1.4324926499999999</v>
      </c>
      <c r="E33" s="25">
        <v>1.9910000000000001E-2</v>
      </c>
      <c r="F33" s="202"/>
      <c r="G33" s="203">
        <v>4.6609807400000003</v>
      </c>
      <c r="H33" s="203">
        <v>0.80930632000000002</v>
      </c>
      <c r="I33" s="25">
        <v>8.8590000000000002E-2</v>
      </c>
      <c r="J33" s="108">
        <v>12.698685417499348</v>
      </c>
      <c r="K33" s="25"/>
      <c r="L33" s="203">
        <v>3.5606641300000001</v>
      </c>
      <c r="M33" s="203">
        <v>0.7979622500000001</v>
      </c>
      <c r="N33" s="25">
        <v>0.11434</v>
      </c>
      <c r="O33" s="108">
        <v>9.7009097841163783</v>
      </c>
      <c r="P33" s="25"/>
      <c r="Q33" s="203">
        <v>28.223915679999998</v>
      </c>
      <c r="R33" s="203">
        <v>1.38149414</v>
      </c>
      <c r="S33" s="25">
        <v>2.4969999999999999E-2</v>
      </c>
      <c r="T33" s="108">
        <v>76.895109948544231</v>
      </c>
      <c r="U33" s="25"/>
      <c r="V33" s="203">
        <v>0.25887448000000002</v>
      </c>
      <c r="W33" s="203">
        <v>0.22248962999999999</v>
      </c>
      <c r="X33" s="25">
        <v>0.43848999999999999</v>
      </c>
      <c r="Y33" s="116">
        <v>0.7052948225953678</v>
      </c>
      <c r="Z33" s="14"/>
      <c r="AA33" s="14"/>
      <c r="AB33" s="14"/>
    </row>
    <row r="34" spans="1:28" s="40" customFormat="1" ht="12" customHeight="1" x14ac:dyDescent="0.35">
      <c r="A34" s="760" t="s">
        <v>73</v>
      </c>
      <c r="B34" s="135" t="s">
        <v>59</v>
      </c>
      <c r="C34" s="158">
        <v>1250.23119432</v>
      </c>
      <c r="D34" s="158">
        <v>141.31447966000002</v>
      </c>
      <c r="E34" s="23">
        <v>5.7669999999999999E-2</v>
      </c>
      <c r="F34" s="194"/>
      <c r="G34" s="158">
        <v>225.46090461999998</v>
      </c>
      <c r="H34" s="158">
        <v>45.001792090000002</v>
      </c>
      <c r="I34" s="23">
        <v>0.10184</v>
      </c>
      <c r="J34" s="107">
        <v>18.033536968546688</v>
      </c>
      <c r="K34" s="23"/>
      <c r="L34" s="158">
        <v>252.32900744</v>
      </c>
      <c r="M34" s="158">
        <v>46.777527900000003</v>
      </c>
      <c r="N34" s="23">
        <v>9.4579999999999997E-2</v>
      </c>
      <c r="O34" s="107">
        <v>20.182587715485823</v>
      </c>
      <c r="P34" s="23"/>
      <c r="Q34" s="158">
        <v>747.78414512999996</v>
      </c>
      <c r="R34" s="158">
        <v>102.89869822</v>
      </c>
      <c r="S34" s="23">
        <v>7.0209999999999995E-2</v>
      </c>
      <c r="T34" s="107">
        <v>59.811669115864554</v>
      </c>
      <c r="U34" s="23"/>
      <c r="V34" s="158">
        <v>24.65713714</v>
      </c>
      <c r="W34" s="158">
        <v>13.490085300000001</v>
      </c>
      <c r="X34" s="23">
        <v>0.27914</v>
      </c>
      <c r="Y34" s="115">
        <v>1.9722062009027861</v>
      </c>
      <c r="Z34" s="14"/>
      <c r="AA34" s="14"/>
      <c r="AB34" s="14"/>
    </row>
    <row r="35" spans="1:28" s="40" customFormat="1" ht="12" customHeight="1" x14ac:dyDescent="0.35">
      <c r="A35" s="761"/>
      <c r="B35" s="133" t="s">
        <v>66</v>
      </c>
      <c r="C35" s="238">
        <v>1242.4084575899999</v>
      </c>
      <c r="D35" s="238">
        <v>141.35116396000001</v>
      </c>
      <c r="E35" s="24">
        <v>5.8049999999999997E-2</v>
      </c>
      <c r="F35" s="198"/>
      <c r="G35" s="238">
        <v>223.74936034999999</v>
      </c>
      <c r="H35" s="238">
        <v>45.009552799999994</v>
      </c>
      <c r="I35" s="24">
        <v>0.10263</v>
      </c>
      <c r="J35" s="106">
        <v>18.009323663493461</v>
      </c>
      <c r="K35" s="24"/>
      <c r="L35" s="238">
        <v>251.34877510000001</v>
      </c>
      <c r="M35" s="238">
        <v>46.784873859999998</v>
      </c>
      <c r="N35" s="24">
        <v>9.4969999999999999E-2</v>
      </c>
      <c r="O35" s="106">
        <v>20.230768195796216</v>
      </c>
      <c r="P35" s="24"/>
      <c r="Q35" s="238">
        <v>742.77580937000005</v>
      </c>
      <c r="R35" s="238">
        <v>102.90850225</v>
      </c>
      <c r="S35" s="24">
        <v>7.0690000000000003E-2</v>
      </c>
      <c r="T35" s="106">
        <v>59.785153975112372</v>
      </c>
      <c r="U35" s="24"/>
      <c r="V35" s="238">
        <v>24.53451278</v>
      </c>
      <c r="W35" s="238">
        <v>13.489830970000002</v>
      </c>
      <c r="X35" s="24">
        <v>0.28053</v>
      </c>
      <c r="Y35" s="114">
        <v>1.9747541664028572</v>
      </c>
      <c r="Z35" s="14"/>
      <c r="AA35" s="14"/>
      <c r="AB35" s="14"/>
    </row>
    <row r="36" spans="1:28" s="40" customFormat="1" ht="12" customHeight="1" x14ac:dyDescent="0.35">
      <c r="A36" s="761"/>
      <c r="B36" s="137" t="s">
        <v>67</v>
      </c>
      <c r="C36" s="203">
        <v>7.82273672</v>
      </c>
      <c r="D36" s="203">
        <v>0.50120854000000004</v>
      </c>
      <c r="E36" s="25">
        <v>3.2689999999999997E-2</v>
      </c>
      <c r="F36" s="202"/>
      <c r="G36" s="203">
        <v>1.7115442599999999</v>
      </c>
      <c r="H36" s="203">
        <v>0.27525695</v>
      </c>
      <c r="I36" s="25">
        <v>8.2049999999999998E-2</v>
      </c>
      <c r="J36" s="108">
        <v>21.879098341941898</v>
      </c>
      <c r="K36" s="25"/>
      <c r="L36" s="203">
        <v>0.98023234000000004</v>
      </c>
      <c r="M36" s="203">
        <v>0.18515325999999999</v>
      </c>
      <c r="N36" s="25">
        <v>9.6369999999999997E-2</v>
      </c>
      <c r="O36" s="108">
        <v>12.530555163564294</v>
      </c>
      <c r="P36" s="25"/>
      <c r="Q36" s="203">
        <v>5.0083357599999996</v>
      </c>
      <c r="R36" s="203">
        <v>0.41012164000000001</v>
      </c>
      <c r="S36" s="25">
        <v>4.1779999999999998E-2</v>
      </c>
      <c r="T36" s="108">
        <v>64.022808631606352</v>
      </c>
      <c r="U36" s="25"/>
      <c r="V36" s="203">
        <v>0.12262436</v>
      </c>
      <c r="W36" s="203">
        <v>8.1509890000000002E-2</v>
      </c>
      <c r="X36" s="25">
        <v>0.33914</v>
      </c>
      <c r="Y36" s="116">
        <v>1.5675378628874526</v>
      </c>
      <c r="Z36" s="14"/>
      <c r="AA36" s="14"/>
      <c r="AB36" s="14"/>
    </row>
    <row r="37" spans="1:28" s="40" customFormat="1" ht="12" customHeight="1" x14ac:dyDescent="0.35">
      <c r="A37" s="757" t="s">
        <v>74</v>
      </c>
      <c r="B37" s="135" t="s">
        <v>59</v>
      </c>
      <c r="C37" s="158">
        <v>547.89006862999997</v>
      </c>
      <c r="D37" s="158">
        <v>22.102647649999998</v>
      </c>
      <c r="E37" s="23">
        <v>2.0580000000000001E-2</v>
      </c>
      <c r="F37" s="194"/>
      <c r="G37" s="158">
        <v>125.57622676999999</v>
      </c>
      <c r="H37" s="158">
        <v>12.556109810000001</v>
      </c>
      <c r="I37" s="23">
        <v>5.101E-2</v>
      </c>
      <c r="J37" s="107">
        <v>22.919967701550707</v>
      </c>
      <c r="K37" s="23"/>
      <c r="L37" s="158">
        <v>48.343535129999999</v>
      </c>
      <c r="M37" s="158">
        <v>6.0700612700000001</v>
      </c>
      <c r="N37" s="23">
        <v>6.4060000000000006E-2</v>
      </c>
      <c r="O37" s="107">
        <v>8.8235830320639117</v>
      </c>
      <c r="P37" s="23"/>
      <c r="Q37" s="158">
        <v>370.78683169000004</v>
      </c>
      <c r="R37" s="158">
        <v>18.269229790000001</v>
      </c>
      <c r="S37" s="23">
        <v>2.5139999999999999E-2</v>
      </c>
      <c r="T37" s="107">
        <v>67.675406604312641</v>
      </c>
      <c r="U37" s="23"/>
      <c r="V37" s="158">
        <v>3.1834750500000002</v>
      </c>
      <c r="W37" s="158">
        <v>2.0684460499999999</v>
      </c>
      <c r="X37" s="23">
        <v>0.33150000000000002</v>
      </c>
      <c r="Y37" s="115">
        <v>0.58104266389793946</v>
      </c>
      <c r="Z37" s="14"/>
      <c r="AA37" s="14"/>
      <c r="AB37" s="14"/>
    </row>
    <row r="38" spans="1:28" s="40" customFormat="1" ht="12" customHeight="1" x14ac:dyDescent="0.35">
      <c r="A38" s="758"/>
      <c r="B38" s="133" t="s">
        <v>66</v>
      </c>
      <c r="C38" s="238">
        <v>377.47371706000001</v>
      </c>
      <c r="D38" s="238">
        <v>21.743344280000002</v>
      </c>
      <c r="E38" s="24">
        <v>2.9389999999999999E-2</v>
      </c>
      <c r="F38" s="198"/>
      <c r="G38" s="238">
        <v>93.740662099999994</v>
      </c>
      <c r="H38" s="238">
        <v>11.88338546</v>
      </c>
      <c r="I38" s="24">
        <v>6.4680000000000001E-2</v>
      </c>
      <c r="J38" s="106">
        <v>24.833692483309978</v>
      </c>
      <c r="K38" s="24"/>
      <c r="L38" s="238">
        <v>30.547918890000002</v>
      </c>
      <c r="M38" s="238">
        <v>5.5269803399999997</v>
      </c>
      <c r="N38" s="24">
        <v>9.2310000000000003E-2</v>
      </c>
      <c r="O38" s="106">
        <v>8.0927273898501291</v>
      </c>
      <c r="P38" s="24"/>
      <c r="Q38" s="238">
        <v>250.87456699000001</v>
      </c>
      <c r="R38" s="238">
        <v>17.567344109999997</v>
      </c>
      <c r="S38" s="24">
        <v>3.5729999999999998E-2</v>
      </c>
      <c r="T38" s="106">
        <v>66.461466229746307</v>
      </c>
      <c r="U38" s="24"/>
      <c r="V38" s="238">
        <v>2.31056909</v>
      </c>
      <c r="W38" s="238">
        <v>1.91510581</v>
      </c>
      <c r="X38" s="24">
        <v>0.42287999999999998</v>
      </c>
      <c r="Y38" s="114">
        <v>0.61211389974278174</v>
      </c>
      <c r="Z38" s="14"/>
      <c r="AA38" s="14"/>
      <c r="AB38" s="14"/>
    </row>
    <row r="39" spans="1:28" s="40" customFormat="1" ht="12" customHeight="1" x14ac:dyDescent="0.35">
      <c r="A39" s="759"/>
      <c r="B39" s="137" t="s">
        <v>67</v>
      </c>
      <c r="C39" s="203">
        <v>170.41635156000001</v>
      </c>
      <c r="D39" s="203">
        <v>5.9763829099999999</v>
      </c>
      <c r="E39" s="25">
        <v>1.789E-2</v>
      </c>
      <c r="F39" s="202"/>
      <c r="G39" s="203">
        <v>31.83556467</v>
      </c>
      <c r="H39" s="203">
        <v>4.63028774</v>
      </c>
      <c r="I39" s="25">
        <v>7.4209999999999998E-2</v>
      </c>
      <c r="J39" s="108">
        <v>18.681050485223754</v>
      </c>
      <c r="K39" s="25"/>
      <c r="L39" s="203">
        <v>17.795616240000001</v>
      </c>
      <c r="M39" s="203">
        <v>2.7242782000000001</v>
      </c>
      <c r="N39" s="25">
        <v>7.8109999999999999E-2</v>
      </c>
      <c r="O39" s="108">
        <v>10.442434705999757</v>
      </c>
      <c r="P39" s="25"/>
      <c r="Q39" s="203">
        <v>119.91226469999999</v>
      </c>
      <c r="R39" s="203">
        <v>5.3737116800000004</v>
      </c>
      <c r="S39" s="25">
        <v>2.2859999999999998E-2</v>
      </c>
      <c r="T39" s="108">
        <v>70.364295211296906</v>
      </c>
      <c r="U39" s="25"/>
      <c r="V39" s="203">
        <v>0.87290594999999993</v>
      </c>
      <c r="W39" s="203">
        <v>0.77784995000000001</v>
      </c>
      <c r="X39" s="25">
        <v>0.45463999999999999</v>
      </c>
      <c r="Y39" s="116">
        <v>0.51221959747956947</v>
      </c>
      <c r="Z39" s="14"/>
      <c r="AA39" s="14"/>
      <c r="AB39" s="14"/>
    </row>
    <row r="40" spans="1:28" s="40" customFormat="1" ht="12" customHeight="1" x14ac:dyDescent="0.35">
      <c r="A40" s="760" t="s">
        <v>75</v>
      </c>
      <c r="B40" s="135" t="s">
        <v>59</v>
      </c>
      <c r="C40" s="158">
        <v>311.19609737999997</v>
      </c>
      <c r="D40" s="158">
        <v>10.41658352</v>
      </c>
      <c r="E40" s="23">
        <v>1.7080000000000001E-2</v>
      </c>
      <c r="F40" s="194"/>
      <c r="G40" s="158">
        <v>101.69680500999999</v>
      </c>
      <c r="H40" s="158">
        <v>7.7693484699999997</v>
      </c>
      <c r="I40" s="23">
        <v>3.8980000000000001E-2</v>
      </c>
      <c r="J40" s="107">
        <v>32.679331735262259</v>
      </c>
      <c r="K40" s="23"/>
      <c r="L40" s="158">
        <v>47.33397927</v>
      </c>
      <c r="M40" s="158">
        <v>5.2888400500000001</v>
      </c>
      <c r="N40" s="23">
        <v>5.7009999999999998E-2</v>
      </c>
      <c r="O40" s="107">
        <v>15.210338326383546</v>
      </c>
      <c r="P40" s="23"/>
      <c r="Q40" s="158">
        <v>159.46905191000002</v>
      </c>
      <c r="R40" s="158">
        <v>8.8551252399999996</v>
      </c>
      <c r="S40" s="23">
        <v>2.8330000000000001E-2</v>
      </c>
      <c r="T40" s="107">
        <v>51.243911235581194</v>
      </c>
      <c r="U40" s="23"/>
      <c r="V40" s="158">
        <v>2.69626118</v>
      </c>
      <c r="W40" s="158">
        <v>1.2177858699999999</v>
      </c>
      <c r="X40" s="23">
        <v>0.23044000000000001</v>
      </c>
      <c r="Y40" s="115">
        <v>0.86641869955959294</v>
      </c>
      <c r="Z40" s="14"/>
      <c r="AA40" s="14"/>
      <c r="AB40" s="14"/>
    </row>
    <row r="41" spans="1:28" s="40" customFormat="1" ht="12" customHeight="1" x14ac:dyDescent="0.35">
      <c r="A41" s="761"/>
      <c r="B41" s="133" t="s">
        <v>66</v>
      </c>
      <c r="C41" s="238">
        <v>156.58266406999999</v>
      </c>
      <c r="D41" s="238">
        <v>9.5985549300000006</v>
      </c>
      <c r="E41" s="24">
        <v>3.1280000000000002E-2</v>
      </c>
      <c r="F41" s="198"/>
      <c r="G41" s="238">
        <v>51.349985500000003</v>
      </c>
      <c r="H41" s="238">
        <v>6.4501269199999998</v>
      </c>
      <c r="I41" s="24">
        <v>6.4089999999999994E-2</v>
      </c>
      <c r="J41" s="106">
        <v>32.794170290169603</v>
      </c>
      <c r="K41" s="24"/>
      <c r="L41" s="238">
        <v>21.158281970000001</v>
      </c>
      <c r="M41" s="238">
        <v>4.3386275300000001</v>
      </c>
      <c r="N41" s="24">
        <v>0.10462</v>
      </c>
      <c r="O41" s="106">
        <v>13.512531604738331</v>
      </c>
      <c r="P41" s="24"/>
      <c r="Q41" s="238">
        <v>81.889936079999998</v>
      </c>
      <c r="R41" s="238">
        <v>7.4916593200000001</v>
      </c>
      <c r="S41" s="24">
        <v>4.6679999999999999E-2</v>
      </c>
      <c r="T41" s="106">
        <v>52.298213577073419</v>
      </c>
      <c r="U41" s="24"/>
      <c r="V41" s="238">
        <v>2.18446052</v>
      </c>
      <c r="W41" s="238">
        <v>1.1406606400000001</v>
      </c>
      <c r="X41" s="24">
        <v>0.26640999999999998</v>
      </c>
      <c r="Y41" s="114">
        <v>1.3950845280186579</v>
      </c>
      <c r="Z41" s="14"/>
      <c r="AA41" s="14"/>
      <c r="AB41" s="14"/>
    </row>
    <row r="42" spans="1:28" s="40" customFormat="1" ht="12" customHeight="1" x14ac:dyDescent="0.35">
      <c r="A42" s="761"/>
      <c r="B42" s="137" t="s">
        <v>67</v>
      </c>
      <c r="C42" s="203">
        <v>154.61343331</v>
      </c>
      <c r="D42" s="203">
        <v>4.4899627899999999</v>
      </c>
      <c r="E42" s="25">
        <v>1.482E-2</v>
      </c>
      <c r="F42" s="202"/>
      <c r="G42" s="203">
        <v>50.346819510000003</v>
      </c>
      <c r="H42" s="203">
        <v>4.47555295</v>
      </c>
      <c r="I42" s="25">
        <v>4.5350000000000001E-2</v>
      </c>
      <c r="J42" s="108">
        <v>32.563030541501917</v>
      </c>
      <c r="K42" s="25"/>
      <c r="L42" s="203">
        <v>26.17569731</v>
      </c>
      <c r="M42" s="203">
        <v>3.0481677399999998</v>
      </c>
      <c r="N42" s="25">
        <v>5.9409999999999998E-2</v>
      </c>
      <c r="O42" s="108">
        <v>16.929769134301363</v>
      </c>
      <c r="P42" s="25"/>
      <c r="Q42" s="203">
        <v>77.579115829999992</v>
      </c>
      <c r="R42" s="203">
        <v>4.8613605</v>
      </c>
      <c r="S42" s="25">
        <v>3.1969999999999998E-2</v>
      </c>
      <c r="T42" s="108">
        <v>50.176180794364633</v>
      </c>
      <c r="U42" s="25"/>
      <c r="V42" s="203">
        <v>0.51180066000000002</v>
      </c>
      <c r="W42" s="203">
        <v>0.42914817</v>
      </c>
      <c r="X42" s="25">
        <v>0.42781000000000002</v>
      </c>
      <c r="Y42" s="116">
        <v>0.33101952983208094</v>
      </c>
      <c r="Z42" s="14"/>
      <c r="AA42" s="14"/>
      <c r="AB42" s="14"/>
    </row>
    <row r="43" spans="1:28" s="40" customFormat="1" ht="12" customHeight="1" x14ac:dyDescent="0.35">
      <c r="A43" s="757" t="s">
        <v>76</v>
      </c>
      <c r="B43" s="135" t="s">
        <v>59</v>
      </c>
      <c r="C43" s="158">
        <v>228.24078773000002</v>
      </c>
      <c r="D43" s="158">
        <v>12.38837616</v>
      </c>
      <c r="E43" s="23">
        <v>2.7689999999999999E-2</v>
      </c>
      <c r="F43" s="194"/>
      <c r="G43" s="158">
        <v>68.976806710000005</v>
      </c>
      <c r="H43" s="158">
        <v>7.5520325799999997</v>
      </c>
      <c r="I43" s="23">
        <v>5.586E-2</v>
      </c>
      <c r="J43" s="107">
        <v>30.221069334722454</v>
      </c>
      <c r="K43" s="23"/>
      <c r="L43" s="158">
        <v>39.239996809999994</v>
      </c>
      <c r="M43" s="158">
        <v>4.8046611400000003</v>
      </c>
      <c r="N43" s="23">
        <v>6.2469999999999998E-2</v>
      </c>
      <c r="O43" s="107">
        <v>17.192368288011426</v>
      </c>
      <c r="P43" s="23"/>
      <c r="Q43" s="158">
        <v>118.71583776</v>
      </c>
      <c r="R43" s="158">
        <v>9.53995091</v>
      </c>
      <c r="S43" s="23">
        <v>4.1000000000000002E-2</v>
      </c>
      <c r="T43" s="107">
        <v>52.013419223051507</v>
      </c>
      <c r="U43" s="23"/>
      <c r="V43" s="158">
        <v>1.30814645</v>
      </c>
      <c r="W43" s="158">
        <v>0.82823738999999996</v>
      </c>
      <c r="X43" s="23">
        <v>0.32302999999999998</v>
      </c>
      <c r="Y43" s="115">
        <v>0.57314315421461237</v>
      </c>
      <c r="Z43" s="14"/>
      <c r="AA43" s="14"/>
      <c r="AB43" s="14"/>
    </row>
    <row r="44" spans="1:28" s="40" customFormat="1" ht="12" customHeight="1" x14ac:dyDescent="0.35">
      <c r="A44" s="758"/>
      <c r="B44" s="133" t="s">
        <v>66</v>
      </c>
      <c r="C44" s="238">
        <v>158.19568117</v>
      </c>
      <c r="D44" s="238">
        <v>12.36226679</v>
      </c>
      <c r="E44" s="24">
        <v>3.9870000000000003E-2</v>
      </c>
      <c r="F44" s="198"/>
      <c r="G44" s="238">
        <v>52.056296959999997</v>
      </c>
      <c r="H44" s="238">
        <v>7.3016368800000002</v>
      </c>
      <c r="I44" s="24">
        <v>7.1559999999999999E-2</v>
      </c>
      <c r="J44" s="106">
        <v>32.906269358933599</v>
      </c>
      <c r="K44" s="24"/>
      <c r="L44" s="238">
        <v>25.727832070000002</v>
      </c>
      <c r="M44" s="238">
        <v>4.3586951599999999</v>
      </c>
      <c r="N44" s="24">
        <v>8.6440000000000003E-2</v>
      </c>
      <c r="O44" s="106">
        <v>16.263296115114798</v>
      </c>
      <c r="P44" s="24"/>
      <c r="Q44" s="238">
        <v>80.055507540000008</v>
      </c>
      <c r="R44" s="238">
        <v>9.2481984799999992</v>
      </c>
      <c r="S44" s="24">
        <v>5.8939999999999999E-2</v>
      </c>
      <c r="T44" s="106">
        <v>50.605368583969664</v>
      </c>
      <c r="U44" s="24"/>
      <c r="V44" s="238">
        <v>0.35604459999999999</v>
      </c>
      <c r="W44" s="238">
        <v>0.50226787000000006</v>
      </c>
      <c r="X44" s="24">
        <v>0.71974000000000005</v>
      </c>
      <c r="Y44" s="114">
        <v>0.22506594198193558</v>
      </c>
      <c r="Z44" s="14"/>
      <c r="AA44" s="14"/>
      <c r="AB44" s="14"/>
    </row>
    <row r="45" spans="1:28" s="40" customFormat="1" ht="12" customHeight="1" x14ac:dyDescent="0.35">
      <c r="A45" s="759"/>
      <c r="B45" s="137" t="s">
        <v>67</v>
      </c>
      <c r="C45" s="203">
        <v>70.045106570000002</v>
      </c>
      <c r="D45" s="203">
        <v>2.7444597399999999</v>
      </c>
      <c r="E45" s="25">
        <v>1.9990000000000001E-2</v>
      </c>
      <c r="F45" s="202"/>
      <c r="G45" s="203">
        <v>16.920509750000001</v>
      </c>
      <c r="H45" s="203">
        <v>2.2189567399999999</v>
      </c>
      <c r="I45" s="25">
        <v>6.6909999999999997E-2</v>
      </c>
      <c r="J45" s="108">
        <v>24.156590772105382</v>
      </c>
      <c r="K45" s="25"/>
      <c r="L45" s="203">
        <v>13.512164739999999</v>
      </c>
      <c r="M45" s="203">
        <v>2.1695784699999998</v>
      </c>
      <c r="N45" s="25">
        <v>8.1920000000000007E-2</v>
      </c>
      <c r="O45" s="108">
        <v>19.290661977216832</v>
      </c>
      <c r="P45" s="25"/>
      <c r="Q45" s="203">
        <v>38.660330220000006</v>
      </c>
      <c r="R45" s="203">
        <v>2.8910376799999997</v>
      </c>
      <c r="S45" s="25">
        <v>3.8150000000000003E-2</v>
      </c>
      <c r="T45" s="108">
        <v>55.193477621972875</v>
      </c>
      <c r="U45" s="25"/>
      <c r="V45" s="203">
        <v>0.95210185000000003</v>
      </c>
      <c r="W45" s="203">
        <v>0.65568476999999992</v>
      </c>
      <c r="X45" s="25">
        <v>0.35136000000000001</v>
      </c>
      <c r="Y45" s="116">
        <v>1.3592696144283987</v>
      </c>
      <c r="Z45" s="14"/>
      <c r="AA45" s="14"/>
      <c r="AB45" s="14"/>
    </row>
    <row r="46" spans="1:28" s="40" customFormat="1" ht="12" customHeight="1" x14ac:dyDescent="0.35">
      <c r="A46" s="760" t="s">
        <v>77</v>
      </c>
      <c r="B46" s="135" t="s">
        <v>59</v>
      </c>
      <c r="C46" s="158">
        <v>117.66041512000001</v>
      </c>
      <c r="D46" s="158">
        <v>5.0644621500000007</v>
      </c>
      <c r="E46" s="23">
        <v>2.196E-2</v>
      </c>
      <c r="F46" s="194"/>
      <c r="G46" s="158">
        <v>39.202488340000002</v>
      </c>
      <c r="H46" s="158">
        <v>3.9461662900000003</v>
      </c>
      <c r="I46" s="23">
        <v>5.1360000000000003E-2</v>
      </c>
      <c r="J46" s="107">
        <v>33.318332508021498</v>
      </c>
      <c r="K46" s="23"/>
      <c r="L46" s="158">
        <v>17.15478783</v>
      </c>
      <c r="M46" s="158">
        <v>2.54235159</v>
      </c>
      <c r="N46" s="23">
        <v>7.5609999999999997E-2</v>
      </c>
      <c r="O46" s="107">
        <v>14.579914419394239</v>
      </c>
      <c r="P46" s="23"/>
      <c r="Q46" s="158">
        <v>61.027994299999996</v>
      </c>
      <c r="R46" s="158">
        <v>4.5012521200000002</v>
      </c>
      <c r="S46" s="23">
        <v>3.7629999999999997E-2</v>
      </c>
      <c r="T46" s="107">
        <v>51.867906668320444</v>
      </c>
      <c r="U46" s="23"/>
      <c r="V46" s="158">
        <v>0.27514465999999999</v>
      </c>
      <c r="W46" s="158">
        <v>0.24688310000000002</v>
      </c>
      <c r="X46" s="23">
        <v>0.45779999999999998</v>
      </c>
      <c r="Y46" s="115">
        <v>0.23384641276285167</v>
      </c>
    </row>
    <row r="47" spans="1:28" s="40" customFormat="1" ht="12" customHeight="1" x14ac:dyDescent="0.35">
      <c r="A47" s="761"/>
      <c r="B47" s="133" t="s">
        <v>66</v>
      </c>
      <c r="C47" s="238">
        <v>78.11141314999999</v>
      </c>
      <c r="D47" s="238">
        <v>4.7707178800000003</v>
      </c>
      <c r="E47" s="24">
        <v>3.116E-2</v>
      </c>
      <c r="F47" s="198"/>
      <c r="G47" s="238">
        <v>22.59272146</v>
      </c>
      <c r="H47" s="238">
        <v>3.6763150799999997</v>
      </c>
      <c r="I47" s="24">
        <v>8.3019999999999997E-2</v>
      </c>
      <c r="J47" s="106">
        <v>28.923713640431046</v>
      </c>
      <c r="K47" s="24"/>
      <c r="L47" s="238">
        <v>11.94566745</v>
      </c>
      <c r="M47" s="238">
        <v>2.3749144799999997</v>
      </c>
      <c r="N47" s="24">
        <v>0.10143000000000001</v>
      </c>
      <c r="O47" s="106">
        <v>15.293113987145937</v>
      </c>
      <c r="P47" s="24"/>
      <c r="Q47" s="238">
        <v>43.322513700000002</v>
      </c>
      <c r="R47" s="238">
        <v>4.1176973500000003</v>
      </c>
      <c r="S47" s="24">
        <v>4.8489999999999998E-2</v>
      </c>
      <c r="T47" s="106">
        <v>55.462463106135743</v>
      </c>
      <c r="U47" s="24"/>
      <c r="V47" s="238">
        <v>0.25051054</v>
      </c>
      <c r="W47" s="238">
        <v>0.24210651999999999</v>
      </c>
      <c r="X47" s="24">
        <v>0.49308999999999997</v>
      </c>
      <c r="Y47" s="114">
        <v>0.32070926628729163</v>
      </c>
    </row>
    <row r="48" spans="1:28" s="40" customFormat="1" ht="12" customHeight="1" x14ac:dyDescent="0.35">
      <c r="A48" s="762"/>
      <c r="B48" s="137" t="s">
        <v>67</v>
      </c>
      <c r="C48" s="203">
        <v>39.549001969999999</v>
      </c>
      <c r="D48" s="203">
        <v>1.9718753499999999</v>
      </c>
      <c r="E48" s="25">
        <v>2.5440000000000001E-2</v>
      </c>
      <c r="F48" s="202"/>
      <c r="G48" s="203">
        <v>16.609766879999999</v>
      </c>
      <c r="H48" s="203">
        <v>2.0866852699999998</v>
      </c>
      <c r="I48" s="25">
        <v>6.4100000000000004E-2</v>
      </c>
      <c r="J48" s="108">
        <v>41.997941926826329</v>
      </c>
      <c r="K48" s="25"/>
      <c r="L48" s="203">
        <v>5.2091203799999999</v>
      </c>
      <c r="M48" s="203">
        <v>1.06352994</v>
      </c>
      <c r="N48" s="25">
        <v>0.10417</v>
      </c>
      <c r="O48" s="108">
        <v>13.171306785317597</v>
      </c>
      <c r="P48" s="25"/>
      <c r="Q48" s="203">
        <v>17.705480590000001</v>
      </c>
      <c r="R48" s="203">
        <v>2.2465743800000002</v>
      </c>
      <c r="S48" s="25">
        <v>6.4740000000000006E-2</v>
      </c>
      <c r="T48" s="108">
        <v>44.768463698352086</v>
      </c>
      <c r="U48" s="25"/>
      <c r="V48" s="203">
        <v>2.4634119999999999E-2</v>
      </c>
      <c r="W48" s="203">
        <v>4.7327919999999996E-2</v>
      </c>
      <c r="X48" s="25">
        <v>0.98021999999999998</v>
      </c>
      <c r="Y48" s="116">
        <v>6.228758950399374E-2</v>
      </c>
    </row>
    <row r="49" spans="1:25" s="40" customFormat="1" ht="12" customHeight="1" x14ac:dyDescent="0.35">
      <c r="A49" s="757" t="s">
        <v>78</v>
      </c>
      <c r="B49" s="135" t="s">
        <v>59</v>
      </c>
      <c r="C49" s="158">
        <v>124.0653863</v>
      </c>
      <c r="D49" s="158">
        <v>5.6494728699999994</v>
      </c>
      <c r="E49" s="23">
        <v>2.3230000000000001E-2</v>
      </c>
      <c r="F49" s="194"/>
      <c r="G49" s="158">
        <v>38.721816330000003</v>
      </c>
      <c r="H49" s="158">
        <v>3.7234556300000001</v>
      </c>
      <c r="I49" s="23">
        <v>4.9059999999999999E-2</v>
      </c>
      <c r="J49" s="107">
        <v>31.210813495044913</v>
      </c>
      <c r="K49" s="23"/>
      <c r="L49" s="158">
        <v>12.451970769999999</v>
      </c>
      <c r="M49" s="158">
        <v>1.9011700900000001</v>
      </c>
      <c r="N49" s="23">
        <v>7.7899999999999997E-2</v>
      </c>
      <c r="O49" s="107">
        <v>10.036619512786702</v>
      </c>
      <c r="P49" s="23"/>
      <c r="Q49" s="158">
        <v>71.873360520000006</v>
      </c>
      <c r="R49" s="158">
        <v>4.7532061700000003</v>
      </c>
      <c r="S49" s="23">
        <v>3.3739999999999999E-2</v>
      </c>
      <c r="T49" s="107">
        <v>57.931839543226417</v>
      </c>
      <c r="U49" s="23"/>
      <c r="V49" s="158">
        <v>1.0182386699999999</v>
      </c>
      <c r="W49" s="158">
        <v>0.56032230999999999</v>
      </c>
      <c r="X49" s="23">
        <v>0.28076000000000001</v>
      </c>
      <c r="Y49" s="115">
        <v>0.82072744088171179</v>
      </c>
    </row>
    <row r="50" spans="1:25" s="40" customFormat="1" ht="12" customHeight="1" x14ac:dyDescent="0.35">
      <c r="A50" s="758"/>
      <c r="B50" s="133" t="s">
        <v>66</v>
      </c>
      <c r="C50" s="238">
        <v>87.206328890000009</v>
      </c>
      <c r="D50" s="238">
        <v>5.7535855400000004</v>
      </c>
      <c r="E50" s="24">
        <v>3.3660000000000002E-2</v>
      </c>
      <c r="F50" s="198"/>
      <c r="G50" s="238">
        <v>27.89916552</v>
      </c>
      <c r="H50" s="238">
        <v>3.6006974700000001</v>
      </c>
      <c r="I50" s="24">
        <v>6.5850000000000006E-2</v>
      </c>
      <c r="J50" s="106">
        <v>31.992133914032024</v>
      </c>
      <c r="K50" s="24"/>
      <c r="L50" s="238">
        <v>7.4904934800000005</v>
      </c>
      <c r="M50" s="238">
        <v>1.6852815999999999</v>
      </c>
      <c r="N50" s="24">
        <v>0.11479</v>
      </c>
      <c r="O50" s="106">
        <v>8.5893920491118596</v>
      </c>
      <c r="P50" s="24"/>
      <c r="Q50" s="238">
        <v>51.119640029999999</v>
      </c>
      <c r="R50" s="238">
        <v>4.6588643699999999</v>
      </c>
      <c r="S50" s="24">
        <v>4.65E-2</v>
      </c>
      <c r="T50" s="106">
        <v>58.61918587867757</v>
      </c>
      <c r="U50" s="24"/>
      <c r="V50" s="238">
        <v>0.69702985000000006</v>
      </c>
      <c r="W50" s="238">
        <v>0.52480196999999995</v>
      </c>
      <c r="X50" s="24">
        <v>0.38413999999999998</v>
      </c>
      <c r="Y50" s="114">
        <v>0.79928814671148118</v>
      </c>
    </row>
    <row r="51" spans="1:25" s="40" customFormat="1" ht="12" customHeight="1" x14ac:dyDescent="0.35">
      <c r="A51" s="759"/>
      <c r="B51" s="137" t="s">
        <v>67</v>
      </c>
      <c r="C51" s="203">
        <v>36.859057409999998</v>
      </c>
      <c r="D51" s="203">
        <v>1.6407299200000001</v>
      </c>
      <c r="E51" s="25">
        <v>2.2710000000000001E-2</v>
      </c>
      <c r="F51" s="202"/>
      <c r="G51" s="203">
        <v>10.822650809999999</v>
      </c>
      <c r="H51" s="203">
        <v>1.38316281</v>
      </c>
      <c r="I51" s="25">
        <v>6.5210000000000004E-2</v>
      </c>
      <c r="J51" s="108">
        <v>29.362256038223521</v>
      </c>
      <c r="K51" s="25"/>
      <c r="L51" s="203">
        <v>4.9614772899999995</v>
      </c>
      <c r="M51" s="203">
        <v>0.95663944000000001</v>
      </c>
      <c r="N51" s="25">
        <v>9.8369999999999999E-2</v>
      </c>
      <c r="O51" s="108">
        <v>13.460673274444432</v>
      </c>
      <c r="P51" s="25"/>
      <c r="Q51" s="203">
        <v>20.753720489999999</v>
      </c>
      <c r="R51" s="203">
        <v>1.3608091199999999</v>
      </c>
      <c r="S51" s="25">
        <v>3.3450000000000001E-2</v>
      </c>
      <c r="T51" s="108">
        <v>56.305619156634855</v>
      </c>
      <c r="U51" s="25"/>
      <c r="V51" s="203">
        <v>0.32120882000000001</v>
      </c>
      <c r="W51" s="203">
        <v>0.19376825</v>
      </c>
      <c r="X51" s="25">
        <v>0.30778</v>
      </c>
      <c r="Y51" s="116">
        <v>0.87145153069718728</v>
      </c>
    </row>
    <row r="52" spans="1:25" s="40" customFormat="1" ht="12" customHeight="1" x14ac:dyDescent="0.35">
      <c r="A52" s="760" t="s">
        <v>79</v>
      </c>
      <c r="B52" s="135" t="s">
        <v>59</v>
      </c>
      <c r="C52" s="158">
        <v>471.00364168999999</v>
      </c>
      <c r="D52" s="158">
        <v>15.462956759999999</v>
      </c>
      <c r="E52" s="23">
        <v>1.6750000000000001E-2</v>
      </c>
      <c r="F52" s="194"/>
      <c r="G52" s="158">
        <v>84.433143490000006</v>
      </c>
      <c r="H52" s="158">
        <v>8.3965415500000002</v>
      </c>
      <c r="I52" s="23">
        <v>5.074E-2</v>
      </c>
      <c r="J52" s="107">
        <v>17.926218826471683</v>
      </c>
      <c r="K52" s="23"/>
      <c r="L52" s="158">
        <v>90.750597680000013</v>
      </c>
      <c r="M52" s="158">
        <v>9.0908672600000013</v>
      </c>
      <c r="N52" s="23">
        <v>5.1110000000000003E-2</v>
      </c>
      <c r="O52" s="107">
        <v>19.267493846624912</v>
      </c>
      <c r="P52" s="23"/>
      <c r="Q52" s="158">
        <v>293.09476452000001</v>
      </c>
      <c r="R52" s="158">
        <v>14.48185088</v>
      </c>
      <c r="S52" s="23">
        <v>2.521E-2</v>
      </c>
      <c r="T52" s="107">
        <v>62.227706662384129</v>
      </c>
      <c r="U52" s="23"/>
      <c r="V52" s="158">
        <v>2.7251359900000001</v>
      </c>
      <c r="W52" s="158">
        <v>1.61577199</v>
      </c>
      <c r="X52" s="23">
        <v>0.30251</v>
      </c>
      <c r="Y52" s="115">
        <v>0.57858066239615202</v>
      </c>
    </row>
    <row r="53" spans="1:25" s="40" customFormat="1" ht="12" customHeight="1" x14ac:dyDescent="0.35">
      <c r="A53" s="761"/>
      <c r="B53" s="133" t="s">
        <v>66</v>
      </c>
      <c r="C53" s="238">
        <v>128.38415701</v>
      </c>
      <c r="D53" s="238">
        <v>11.208077129999999</v>
      </c>
      <c r="E53" s="24">
        <v>4.4540000000000003E-2</v>
      </c>
      <c r="F53" s="198"/>
      <c r="G53" s="238">
        <v>22.874045089999999</v>
      </c>
      <c r="H53" s="238">
        <v>3.8439182599999997</v>
      </c>
      <c r="I53" s="24">
        <v>8.5739999999999997E-2</v>
      </c>
      <c r="J53" s="106">
        <v>17.81687524592175</v>
      </c>
      <c r="K53" s="24"/>
      <c r="L53" s="238">
        <v>21.6344429</v>
      </c>
      <c r="M53" s="238">
        <v>3.7307877299999999</v>
      </c>
      <c r="N53" s="24">
        <v>8.7980000000000003E-2</v>
      </c>
      <c r="O53" s="106">
        <v>16.85133384356363</v>
      </c>
      <c r="P53" s="24"/>
      <c r="Q53" s="238">
        <v>82.250890089999999</v>
      </c>
      <c r="R53" s="238">
        <v>9.9028698499999983</v>
      </c>
      <c r="S53" s="24">
        <v>6.1429999999999998E-2</v>
      </c>
      <c r="T53" s="106">
        <v>64.066230604757081</v>
      </c>
      <c r="U53" s="24"/>
      <c r="V53" s="238">
        <v>1.62477893</v>
      </c>
      <c r="W53" s="238">
        <v>1.1677333400000001</v>
      </c>
      <c r="X53" s="24">
        <v>0.36669000000000002</v>
      </c>
      <c r="Y53" s="114">
        <v>1.2655603057575431</v>
      </c>
    </row>
    <row r="54" spans="1:25" s="40" customFormat="1" ht="12" customHeight="1" x14ac:dyDescent="0.35">
      <c r="A54" s="762"/>
      <c r="B54" s="137" t="s">
        <v>67</v>
      </c>
      <c r="C54" s="203">
        <v>342.61948467999997</v>
      </c>
      <c r="D54" s="203">
        <v>12.09040304</v>
      </c>
      <c r="E54" s="25">
        <v>1.7999999999999999E-2</v>
      </c>
      <c r="F54" s="202"/>
      <c r="G54" s="203">
        <v>61.559098400000003</v>
      </c>
      <c r="H54" s="203">
        <v>7.5208310899999997</v>
      </c>
      <c r="I54" s="25">
        <v>6.2330000000000003E-2</v>
      </c>
      <c r="J54" s="108">
        <v>17.967191345668805</v>
      </c>
      <c r="K54" s="25"/>
      <c r="L54" s="203">
        <v>69.116154780000002</v>
      </c>
      <c r="M54" s="203">
        <v>8.4524260200000008</v>
      </c>
      <c r="N54" s="25">
        <v>6.2390000000000001E-2</v>
      </c>
      <c r="O54" s="108">
        <v>20.17286169365212</v>
      </c>
      <c r="P54" s="25"/>
      <c r="Q54" s="203">
        <v>210.84387443</v>
      </c>
      <c r="R54" s="203">
        <v>11.26132494</v>
      </c>
      <c r="S54" s="25">
        <v>2.725E-2</v>
      </c>
      <c r="T54" s="108">
        <v>61.538786863486216</v>
      </c>
      <c r="U54" s="25"/>
      <c r="V54" s="203">
        <v>1.10035707</v>
      </c>
      <c r="W54" s="203">
        <v>1.1453145600000001</v>
      </c>
      <c r="X54" s="25">
        <v>0.53105000000000002</v>
      </c>
      <c r="Y54" s="116">
        <v>0.32116009719287053</v>
      </c>
    </row>
    <row r="55" spans="1:25" s="40" customFormat="1" ht="12" customHeight="1" x14ac:dyDescent="0.35">
      <c r="A55" s="757" t="s">
        <v>80</v>
      </c>
      <c r="B55" s="135" t="s">
        <v>59</v>
      </c>
      <c r="C55" s="158">
        <v>341.48138132999998</v>
      </c>
      <c r="D55" s="158">
        <v>15.55920789</v>
      </c>
      <c r="E55" s="23">
        <v>2.325E-2</v>
      </c>
      <c r="F55" s="194"/>
      <c r="G55" s="158">
        <v>86.246795730000002</v>
      </c>
      <c r="H55" s="158">
        <v>10.97357839</v>
      </c>
      <c r="I55" s="23">
        <v>6.4920000000000005E-2</v>
      </c>
      <c r="J55" s="107">
        <v>25.256661254586245</v>
      </c>
      <c r="K55" s="23"/>
      <c r="L55" s="158">
        <v>39.080038770000002</v>
      </c>
      <c r="M55" s="158">
        <v>5.3930582199999995</v>
      </c>
      <c r="N55" s="23">
        <v>7.041E-2</v>
      </c>
      <c r="O55" s="107">
        <v>11.444266336803272</v>
      </c>
      <c r="P55" s="23"/>
      <c r="Q55" s="158">
        <v>214.43619516999999</v>
      </c>
      <c r="R55" s="158">
        <v>14.17498848</v>
      </c>
      <c r="S55" s="23">
        <v>3.3730000000000003E-2</v>
      </c>
      <c r="T55" s="107">
        <v>62.795867328056062</v>
      </c>
      <c r="U55" s="23"/>
      <c r="V55" s="158">
        <v>1.7183516599999999</v>
      </c>
      <c r="W55" s="158">
        <v>1.4365855300000001</v>
      </c>
      <c r="X55" s="23">
        <v>0.42653999999999997</v>
      </c>
      <c r="Y55" s="115">
        <v>0.50320508055442803</v>
      </c>
    </row>
    <row r="56" spans="1:25" s="40" customFormat="1" ht="12" customHeight="1" x14ac:dyDescent="0.35">
      <c r="A56" s="758"/>
      <c r="B56" s="133" t="s">
        <v>66</v>
      </c>
      <c r="C56" s="238">
        <v>244.06307290000001</v>
      </c>
      <c r="D56" s="238">
        <v>15.60923124</v>
      </c>
      <c r="E56" s="24">
        <v>3.2629999999999999E-2</v>
      </c>
      <c r="F56" s="198"/>
      <c r="G56" s="238">
        <v>67.921958670000009</v>
      </c>
      <c r="H56" s="238">
        <v>11.64029914</v>
      </c>
      <c r="I56" s="24">
        <v>8.7440000000000004E-2</v>
      </c>
      <c r="J56" s="106">
        <v>27.829674461990273</v>
      </c>
      <c r="K56" s="24"/>
      <c r="L56" s="238">
        <v>24.52121395</v>
      </c>
      <c r="M56" s="238">
        <v>5.04979917</v>
      </c>
      <c r="N56" s="24">
        <v>0.10507</v>
      </c>
      <c r="O56" s="106">
        <v>10.047080723287902</v>
      </c>
      <c r="P56" s="24"/>
      <c r="Q56" s="238">
        <v>150.35965990999998</v>
      </c>
      <c r="R56" s="238">
        <v>14.420757439999999</v>
      </c>
      <c r="S56" s="24">
        <v>4.8930000000000001E-2</v>
      </c>
      <c r="T56" s="106">
        <v>61.606886336142651</v>
      </c>
      <c r="U56" s="24"/>
      <c r="V56" s="238">
        <v>1.26024037</v>
      </c>
      <c r="W56" s="238">
        <v>1.3739058099999999</v>
      </c>
      <c r="X56" s="24">
        <v>0.55622000000000005</v>
      </c>
      <c r="Y56" s="114">
        <v>0.51635847857916561</v>
      </c>
    </row>
    <row r="57" spans="1:25" s="40" customFormat="1" ht="12" customHeight="1" x14ac:dyDescent="0.35">
      <c r="A57" s="759"/>
      <c r="B57" s="137" t="s">
        <v>67</v>
      </c>
      <c r="C57" s="203">
        <v>97.41830843000001</v>
      </c>
      <c r="D57" s="203">
        <v>3.0915913300000004</v>
      </c>
      <c r="E57" s="25">
        <v>1.619E-2</v>
      </c>
      <c r="F57" s="202"/>
      <c r="G57" s="203">
        <v>18.32483706</v>
      </c>
      <c r="H57" s="203">
        <v>3.3492592700000001</v>
      </c>
      <c r="I57" s="25">
        <v>9.325E-2</v>
      </c>
      <c r="J57" s="108">
        <v>18.810465255786415</v>
      </c>
      <c r="K57" s="25"/>
      <c r="L57" s="203">
        <v>14.55882482</v>
      </c>
      <c r="M57" s="203">
        <v>2.1969510900000002</v>
      </c>
      <c r="N57" s="25">
        <v>7.6990000000000003E-2</v>
      </c>
      <c r="O57" s="108">
        <v>14.944649578329781</v>
      </c>
      <c r="P57" s="25"/>
      <c r="Q57" s="203">
        <v>64.07653526</v>
      </c>
      <c r="R57" s="203">
        <v>3.8608173000000003</v>
      </c>
      <c r="S57" s="25">
        <v>3.074E-2</v>
      </c>
      <c r="T57" s="108">
        <v>65.774633426366918</v>
      </c>
      <c r="U57" s="25"/>
      <c r="V57" s="203">
        <v>0.45811128000000001</v>
      </c>
      <c r="W57" s="203">
        <v>0.41822910000000002</v>
      </c>
      <c r="X57" s="25">
        <v>0.46578999999999998</v>
      </c>
      <c r="Y57" s="116">
        <v>0.47025172925187486</v>
      </c>
    </row>
    <row r="58" spans="1:25" s="40" customFormat="1" ht="12" customHeight="1" x14ac:dyDescent="0.35">
      <c r="A58" s="760" t="s">
        <v>81</v>
      </c>
      <c r="B58" s="135" t="s">
        <v>59</v>
      </c>
      <c r="C58" s="158">
        <v>160.22936263</v>
      </c>
      <c r="D58" s="158">
        <v>4.2604803699999998</v>
      </c>
      <c r="E58" s="23">
        <v>1.357E-2</v>
      </c>
      <c r="F58" s="194"/>
      <c r="G58" s="158">
        <v>70.297650970000007</v>
      </c>
      <c r="H58" s="158">
        <v>4.7505415999999991</v>
      </c>
      <c r="I58" s="23">
        <v>3.4479999999999997E-2</v>
      </c>
      <c r="J58" s="107">
        <v>43.873138990342625</v>
      </c>
      <c r="K58" s="23"/>
      <c r="L58" s="158">
        <v>16.141253249999998</v>
      </c>
      <c r="M58" s="158">
        <v>2.4657436400000003</v>
      </c>
      <c r="N58" s="23">
        <v>7.7939999999999995E-2</v>
      </c>
      <c r="O58" s="107">
        <v>10.073842262777525</v>
      </c>
      <c r="P58" s="23"/>
      <c r="Q58" s="158">
        <v>72.738362659999993</v>
      </c>
      <c r="R58" s="158">
        <v>4.8086975499999998</v>
      </c>
      <c r="S58" s="23">
        <v>3.3730000000000003E-2</v>
      </c>
      <c r="T58" s="107">
        <v>45.396400176643446</v>
      </c>
      <c r="U58" s="23"/>
      <c r="V58" s="158">
        <v>1.0520957399999999</v>
      </c>
      <c r="W58" s="158">
        <v>0.76292570999999998</v>
      </c>
      <c r="X58" s="23">
        <v>0.36997000000000002</v>
      </c>
      <c r="Y58" s="115">
        <v>0.65661856399534502</v>
      </c>
    </row>
    <row r="59" spans="1:25" s="40" customFormat="1" ht="12" customHeight="1" x14ac:dyDescent="0.35">
      <c r="A59" s="761"/>
      <c r="B59" s="133" t="s">
        <v>66</v>
      </c>
      <c r="C59" s="238">
        <v>61.366756670000001</v>
      </c>
      <c r="D59" s="238">
        <v>3.6479000799999999</v>
      </c>
      <c r="E59" s="24">
        <v>3.0329999999999999E-2</v>
      </c>
      <c r="F59" s="198"/>
      <c r="G59" s="238">
        <v>26.48375235</v>
      </c>
      <c r="H59" s="238">
        <v>2.7507786799999998</v>
      </c>
      <c r="I59" s="24">
        <v>5.2990000000000002E-2</v>
      </c>
      <c r="J59" s="106">
        <v>43.156513048940312</v>
      </c>
      <c r="K59" s="24"/>
      <c r="L59" s="238">
        <v>5.4029673499999999</v>
      </c>
      <c r="M59" s="238">
        <v>1.3509585799999999</v>
      </c>
      <c r="N59" s="24">
        <v>0.12756999999999999</v>
      </c>
      <c r="O59" s="106">
        <v>8.8043879833090735</v>
      </c>
      <c r="P59" s="24"/>
      <c r="Q59" s="238">
        <v>29.193545199999999</v>
      </c>
      <c r="R59" s="238">
        <v>3.3657850100000002</v>
      </c>
      <c r="S59" s="24">
        <v>5.8819999999999997E-2</v>
      </c>
      <c r="T59" s="106">
        <v>47.572247229861624</v>
      </c>
      <c r="U59" s="24"/>
      <c r="V59" s="238">
        <v>0.28649175999999998</v>
      </c>
      <c r="W59" s="238">
        <v>0.32231669000000002</v>
      </c>
      <c r="X59" s="24">
        <v>0.57399999999999995</v>
      </c>
      <c r="Y59" s="114">
        <v>0.4668517215935179</v>
      </c>
    </row>
    <row r="60" spans="1:25" s="40" customFormat="1" ht="12" customHeight="1" x14ac:dyDescent="0.35">
      <c r="A60" s="761"/>
      <c r="B60" s="137" t="s">
        <v>67</v>
      </c>
      <c r="C60" s="203">
        <v>98.862605959999996</v>
      </c>
      <c r="D60" s="203">
        <v>2.8569131299999997</v>
      </c>
      <c r="E60" s="25">
        <v>1.474E-2</v>
      </c>
      <c r="F60" s="202"/>
      <c r="G60" s="203">
        <v>43.813898620000003</v>
      </c>
      <c r="H60" s="203">
        <v>4.5591728400000004</v>
      </c>
      <c r="I60" s="25">
        <v>5.3089999999999998E-2</v>
      </c>
      <c r="J60" s="108">
        <v>44.317968552970569</v>
      </c>
      <c r="K60" s="25"/>
      <c r="L60" s="203">
        <v>10.738285900000001</v>
      </c>
      <c r="M60" s="203">
        <v>2.1300650800000001</v>
      </c>
      <c r="N60" s="25">
        <v>0.1012</v>
      </c>
      <c r="O60" s="108">
        <v>10.86182768067507</v>
      </c>
      <c r="P60" s="25"/>
      <c r="Q60" s="203">
        <v>43.544817470000005</v>
      </c>
      <c r="R60" s="203">
        <v>4.2182039500000004</v>
      </c>
      <c r="S60" s="25">
        <v>4.9419999999999999E-2</v>
      </c>
      <c r="T60" s="108">
        <v>44.045791679432689</v>
      </c>
      <c r="U60" s="25"/>
      <c r="V60" s="203">
        <v>0.76560397999999996</v>
      </c>
      <c r="W60" s="203">
        <v>0.6906911</v>
      </c>
      <c r="X60" s="25">
        <v>0.46028000000000002</v>
      </c>
      <c r="Y60" s="116">
        <v>0.77441209703673486</v>
      </c>
    </row>
    <row r="61" spans="1:25" s="40" customFormat="1" ht="12" customHeight="1" x14ac:dyDescent="0.35">
      <c r="A61" s="757" t="s">
        <v>82</v>
      </c>
      <c r="B61" s="135" t="s">
        <v>59</v>
      </c>
      <c r="C61" s="158">
        <v>521.36032440999998</v>
      </c>
      <c r="D61" s="158">
        <v>15.593079530000001</v>
      </c>
      <c r="E61" s="23">
        <v>1.5259999999999999E-2</v>
      </c>
      <c r="F61" s="194"/>
      <c r="G61" s="158">
        <v>138.88912557999998</v>
      </c>
      <c r="H61" s="158">
        <v>10.636566559999999</v>
      </c>
      <c r="I61" s="23">
        <v>3.9070000000000001E-2</v>
      </c>
      <c r="J61" s="107">
        <v>26.63975739565042</v>
      </c>
      <c r="K61" s="23"/>
      <c r="L61" s="158">
        <v>56.500926700000001</v>
      </c>
      <c r="M61" s="158">
        <v>6.98121919</v>
      </c>
      <c r="N61" s="23">
        <v>6.3039999999999999E-2</v>
      </c>
      <c r="O61" s="107">
        <v>10.83721258688788</v>
      </c>
      <c r="P61" s="23"/>
      <c r="Q61" s="158">
        <v>322.96578262999998</v>
      </c>
      <c r="R61" s="158">
        <v>13.98018416</v>
      </c>
      <c r="S61" s="23">
        <v>2.2089999999999999E-2</v>
      </c>
      <c r="T61" s="107">
        <v>61.946751125622349</v>
      </c>
      <c r="U61" s="23"/>
      <c r="V61" s="158">
        <v>3.0044895</v>
      </c>
      <c r="W61" s="158">
        <v>1.9298163400000001</v>
      </c>
      <c r="X61" s="23">
        <v>0.32771</v>
      </c>
      <c r="Y61" s="115">
        <v>0.57627889183935233</v>
      </c>
    </row>
    <row r="62" spans="1:25" s="40" customFormat="1" ht="12" customHeight="1" x14ac:dyDescent="0.35">
      <c r="A62" s="758"/>
      <c r="B62" s="133" t="s">
        <v>66</v>
      </c>
      <c r="C62" s="238">
        <v>247.14735842000002</v>
      </c>
      <c r="D62" s="238">
        <v>14.147431539999999</v>
      </c>
      <c r="E62" s="24">
        <v>2.921E-2</v>
      </c>
      <c r="F62" s="198"/>
      <c r="G62" s="238">
        <v>67.413704469999999</v>
      </c>
      <c r="H62" s="238">
        <v>8.1938662499999992</v>
      </c>
      <c r="I62" s="24">
        <v>6.2010000000000003E-2</v>
      </c>
      <c r="J62" s="106">
        <v>27.276724663768302</v>
      </c>
      <c r="K62" s="24"/>
      <c r="L62" s="238">
        <v>26.745690639999999</v>
      </c>
      <c r="M62" s="238">
        <v>5.0437611900000006</v>
      </c>
      <c r="N62" s="24">
        <v>9.622E-2</v>
      </c>
      <c r="O62" s="106">
        <v>10.821758650783801</v>
      </c>
      <c r="P62" s="24"/>
      <c r="Q62" s="238">
        <v>152.31411876000001</v>
      </c>
      <c r="R62" s="238">
        <v>12.33612752</v>
      </c>
      <c r="S62" s="24">
        <v>4.1320000000000003E-2</v>
      </c>
      <c r="T62" s="106">
        <v>61.628867787111353</v>
      </c>
      <c r="U62" s="24"/>
      <c r="V62" s="238">
        <v>0.67384454000000005</v>
      </c>
      <c r="W62" s="238">
        <v>0.78279463999999999</v>
      </c>
      <c r="X62" s="24">
        <v>0.5927</v>
      </c>
      <c r="Y62" s="114">
        <v>0.27264889429037498</v>
      </c>
    </row>
    <row r="63" spans="1:25" s="40" customFormat="1" ht="12" customHeight="1" x14ac:dyDescent="0.35">
      <c r="A63" s="759"/>
      <c r="B63" s="137" t="s">
        <v>67</v>
      </c>
      <c r="C63" s="203">
        <v>274.21296598999999</v>
      </c>
      <c r="D63" s="203">
        <v>11.23023313</v>
      </c>
      <c r="E63" s="25">
        <v>2.0899999999999998E-2</v>
      </c>
      <c r="F63" s="202"/>
      <c r="G63" s="203">
        <v>71.475421109999999</v>
      </c>
      <c r="H63" s="203">
        <v>8.1007214300000001</v>
      </c>
      <c r="I63" s="25">
        <v>5.7820000000000003E-2</v>
      </c>
      <c r="J63" s="108">
        <v>26.065660626932779</v>
      </c>
      <c r="K63" s="25"/>
      <c r="L63" s="203">
        <v>29.755236050000001</v>
      </c>
      <c r="M63" s="203">
        <v>5.1094795800000004</v>
      </c>
      <c r="N63" s="25">
        <v>8.7609999999999993E-2</v>
      </c>
      <c r="O63" s="108">
        <v>10.851141171451797</v>
      </c>
      <c r="P63" s="25"/>
      <c r="Q63" s="203">
        <v>170.65166386999999</v>
      </c>
      <c r="R63" s="203">
        <v>8.7638935199999999</v>
      </c>
      <c r="S63" s="25">
        <v>2.6200000000000001E-2</v>
      </c>
      <c r="T63" s="108">
        <v>62.23325846532849</v>
      </c>
      <c r="U63" s="25"/>
      <c r="V63" s="203">
        <v>2.3306449599999999</v>
      </c>
      <c r="W63" s="203">
        <v>1.7561731600000001</v>
      </c>
      <c r="X63" s="25">
        <v>0.38445000000000001</v>
      </c>
      <c r="Y63" s="116">
        <v>0.84993973628693908</v>
      </c>
    </row>
    <row r="64" spans="1:25" s="40" customFormat="1" ht="12" customHeight="1" x14ac:dyDescent="0.35">
      <c r="A64" s="760" t="s">
        <v>83</v>
      </c>
      <c r="B64" s="135" t="s">
        <v>59</v>
      </c>
      <c r="C64" s="158">
        <v>839.67997693999996</v>
      </c>
      <c r="D64" s="158">
        <v>42.094086020000006</v>
      </c>
      <c r="E64" s="23">
        <v>2.5579999999999999E-2</v>
      </c>
      <c r="F64" s="194"/>
      <c r="G64" s="158">
        <v>279.73994775</v>
      </c>
      <c r="H64" s="158">
        <v>27.62283772</v>
      </c>
      <c r="I64" s="23">
        <v>5.0380000000000001E-2</v>
      </c>
      <c r="J64" s="107">
        <v>33.315067100854428</v>
      </c>
      <c r="K64" s="23"/>
      <c r="L64" s="158">
        <v>122.17273375000001</v>
      </c>
      <c r="M64" s="158">
        <v>14.69421981</v>
      </c>
      <c r="N64" s="23">
        <v>6.1359999999999998E-2</v>
      </c>
      <c r="O64" s="107">
        <v>14.549916290159432</v>
      </c>
      <c r="P64" s="23"/>
      <c r="Q64" s="158">
        <v>431.11201448000003</v>
      </c>
      <c r="R64" s="158">
        <v>31.231925109999999</v>
      </c>
      <c r="S64" s="23">
        <v>3.696E-2</v>
      </c>
      <c r="T64" s="107">
        <v>51.342419293011851</v>
      </c>
      <c r="U64" s="23"/>
      <c r="V64" s="158">
        <v>6.6552809699999997</v>
      </c>
      <c r="W64" s="158">
        <v>3.9597758700000001</v>
      </c>
      <c r="X64" s="23">
        <v>0.30356</v>
      </c>
      <c r="Y64" s="115">
        <v>0.79259731716522264</v>
      </c>
    </row>
    <row r="65" spans="1:25" s="40" customFormat="1" ht="12" customHeight="1" x14ac:dyDescent="0.35">
      <c r="A65" s="761"/>
      <c r="B65" s="133" t="s">
        <v>66</v>
      </c>
      <c r="C65" s="238">
        <v>596.89856155999996</v>
      </c>
      <c r="D65" s="238">
        <v>42.091111470000001</v>
      </c>
      <c r="E65" s="24">
        <v>3.5979999999999998E-2</v>
      </c>
      <c r="F65" s="198"/>
      <c r="G65" s="238">
        <v>193.41448595</v>
      </c>
      <c r="H65" s="238">
        <v>27.069382350000001</v>
      </c>
      <c r="I65" s="24">
        <v>7.1410000000000001E-2</v>
      </c>
      <c r="J65" s="106">
        <v>32.403242092678099</v>
      </c>
      <c r="K65" s="24"/>
      <c r="L65" s="238">
        <v>87.611591329999996</v>
      </c>
      <c r="M65" s="238">
        <v>13.98689237</v>
      </c>
      <c r="N65" s="24">
        <v>8.1449999999999995E-2</v>
      </c>
      <c r="O65" s="106">
        <v>14.677802389241196</v>
      </c>
      <c r="P65" s="24"/>
      <c r="Q65" s="238">
        <v>309.49041892999998</v>
      </c>
      <c r="R65" s="238">
        <v>30.328310379999998</v>
      </c>
      <c r="S65" s="24">
        <v>0.05</v>
      </c>
      <c r="T65" s="106">
        <v>51.849751173992416</v>
      </c>
      <c r="U65" s="24"/>
      <c r="V65" s="238">
        <v>6.3820653499999995</v>
      </c>
      <c r="W65" s="238">
        <v>3.95567102</v>
      </c>
      <c r="X65" s="24">
        <v>0.31623000000000001</v>
      </c>
      <c r="Y65" s="114">
        <v>1.0692043440882839</v>
      </c>
    </row>
    <row r="66" spans="1:25" s="40" customFormat="1" ht="12" customHeight="1" x14ac:dyDescent="0.35">
      <c r="A66" s="761"/>
      <c r="B66" s="137" t="s">
        <v>67</v>
      </c>
      <c r="C66" s="203">
        <v>242.78141538</v>
      </c>
      <c r="D66" s="203">
        <v>10.17578162</v>
      </c>
      <c r="E66" s="25">
        <v>2.138E-2</v>
      </c>
      <c r="F66" s="202"/>
      <c r="G66" s="203">
        <v>86.325461799999999</v>
      </c>
      <c r="H66" s="203">
        <v>8.3153385799999988</v>
      </c>
      <c r="I66" s="25">
        <v>4.9149999999999999E-2</v>
      </c>
      <c r="J66" s="108">
        <v>35.556865695376196</v>
      </c>
      <c r="K66" s="25"/>
      <c r="L66" s="203">
        <v>34.561142410000002</v>
      </c>
      <c r="M66" s="203">
        <v>4.7305813600000004</v>
      </c>
      <c r="N66" s="25">
        <v>6.9830000000000003E-2</v>
      </c>
      <c r="O66" s="108">
        <v>14.235497538353631</v>
      </c>
      <c r="P66" s="25"/>
      <c r="Q66" s="203">
        <v>121.62159555</v>
      </c>
      <c r="R66" s="203">
        <v>8.0155482500000002</v>
      </c>
      <c r="S66" s="25">
        <v>3.363E-2</v>
      </c>
      <c r="T66" s="108">
        <v>50.095101126104979</v>
      </c>
      <c r="U66" s="25"/>
      <c r="V66" s="203">
        <v>0.27321561999999999</v>
      </c>
      <c r="W66" s="203">
        <v>0.29564652000000002</v>
      </c>
      <c r="X66" s="25">
        <v>0.55208999999999997</v>
      </c>
      <c r="Y66" s="116">
        <v>0.11253564016519327</v>
      </c>
    </row>
    <row r="67" spans="1:25" s="40" customFormat="1" ht="12" customHeight="1" x14ac:dyDescent="0.35">
      <c r="A67" s="757" t="s">
        <v>84</v>
      </c>
      <c r="B67" s="135" t="s">
        <v>59</v>
      </c>
      <c r="C67" s="158">
        <v>12.98967094</v>
      </c>
      <c r="D67" s="158">
        <v>0.41809099</v>
      </c>
      <c r="E67" s="23">
        <v>1.6420000000000001E-2</v>
      </c>
      <c r="F67" s="194"/>
      <c r="G67" s="158">
        <v>4.5133861</v>
      </c>
      <c r="H67" s="158">
        <v>0.51871445000000005</v>
      </c>
      <c r="I67" s="23">
        <v>5.8639999999999998E-2</v>
      </c>
      <c r="J67" s="107">
        <v>34.745961778766969</v>
      </c>
      <c r="K67" s="23"/>
      <c r="L67" s="158">
        <v>1.8647516200000001</v>
      </c>
      <c r="M67" s="158">
        <v>0.3626122</v>
      </c>
      <c r="N67" s="23">
        <v>9.9210000000000007E-2</v>
      </c>
      <c r="O67" s="107">
        <v>14.355649412624766</v>
      </c>
      <c r="P67" s="23"/>
      <c r="Q67" s="158">
        <v>6.4540015100000003</v>
      </c>
      <c r="R67" s="158">
        <v>0.53281231000000007</v>
      </c>
      <c r="S67" s="23">
        <v>4.2119999999999998E-2</v>
      </c>
      <c r="T67" s="107">
        <v>49.6856428450835</v>
      </c>
      <c r="U67" s="23"/>
      <c r="V67" s="158">
        <v>0.15753172000000001</v>
      </c>
      <c r="W67" s="158">
        <v>0.10635686</v>
      </c>
      <c r="X67" s="23">
        <v>0.34445999999999999</v>
      </c>
      <c r="Y67" s="115">
        <v>1.212746040509014</v>
      </c>
    </row>
    <row r="68" spans="1:25" s="40" customFormat="1" ht="12" customHeight="1" x14ac:dyDescent="0.35">
      <c r="A68" s="758"/>
      <c r="B68" s="133" t="s">
        <v>66</v>
      </c>
      <c r="C68" s="238">
        <v>5.9275921</v>
      </c>
      <c r="D68" s="238">
        <v>0.30036169000000001</v>
      </c>
      <c r="E68" s="24">
        <v>2.5850000000000001E-2</v>
      </c>
      <c r="F68" s="198"/>
      <c r="G68" s="238">
        <v>2.0057496399999999</v>
      </c>
      <c r="H68" s="238">
        <v>0.32939715999999997</v>
      </c>
      <c r="I68" s="24">
        <v>8.3790000000000003E-2</v>
      </c>
      <c r="J68" s="106">
        <v>33.837511187721567</v>
      </c>
      <c r="K68" s="24"/>
      <c r="L68" s="238">
        <v>0.42172604999999996</v>
      </c>
      <c r="M68" s="238">
        <v>0.14207871</v>
      </c>
      <c r="N68" s="24">
        <v>0.17188999999999999</v>
      </c>
      <c r="O68" s="106">
        <v>7.114626696394982</v>
      </c>
      <c r="P68" s="24"/>
      <c r="Q68" s="238">
        <v>3.4437106499999999</v>
      </c>
      <c r="R68" s="238">
        <v>0.30906572999999998</v>
      </c>
      <c r="S68" s="24">
        <v>4.5789999999999997E-2</v>
      </c>
      <c r="T68" s="106">
        <v>58.096282468559188</v>
      </c>
      <c r="U68" s="24"/>
      <c r="V68" s="238">
        <v>5.6405759999999999E-2</v>
      </c>
      <c r="W68" s="238">
        <v>4.4133110000000003E-2</v>
      </c>
      <c r="X68" s="24">
        <v>0.39918999999999999</v>
      </c>
      <c r="Y68" s="114">
        <v>0.95157964732424816</v>
      </c>
    </row>
    <row r="69" spans="1:25" s="40" customFormat="1" ht="12" customHeight="1" x14ac:dyDescent="0.35">
      <c r="A69" s="759"/>
      <c r="B69" s="137" t="s">
        <v>67</v>
      </c>
      <c r="C69" s="203">
        <v>7.0620788499999998</v>
      </c>
      <c r="D69" s="203">
        <v>0.37348745</v>
      </c>
      <c r="E69" s="25">
        <v>2.6980000000000001E-2</v>
      </c>
      <c r="F69" s="202"/>
      <c r="G69" s="203">
        <v>2.5076364600000001</v>
      </c>
      <c r="H69" s="203">
        <v>0.44464103999999999</v>
      </c>
      <c r="I69" s="25">
        <v>9.0469999999999995E-2</v>
      </c>
      <c r="J69" s="108">
        <v>35.508474392069409</v>
      </c>
      <c r="K69" s="25"/>
      <c r="L69" s="203">
        <v>1.4430255700000001</v>
      </c>
      <c r="M69" s="203">
        <v>0.33526954000000003</v>
      </c>
      <c r="N69" s="25">
        <v>0.11854000000000001</v>
      </c>
      <c r="O69" s="108">
        <v>20.433438944114879</v>
      </c>
      <c r="P69" s="25"/>
      <c r="Q69" s="203">
        <v>3.01029086</v>
      </c>
      <c r="R69" s="203">
        <v>0.42226650999999998</v>
      </c>
      <c r="S69" s="25">
        <v>7.1569999999999995E-2</v>
      </c>
      <c r="T69" s="108">
        <v>42.626129273535376</v>
      </c>
      <c r="U69" s="25"/>
      <c r="V69" s="203">
        <v>0.10112596</v>
      </c>
      <c r="W69" s="203">
        <v>9.6714070000000013E-2</v>
      </c>
      <c r="X69" s="25">
        <v>0.48794999999999999</v>
      </c>
      <c r="Y69" s="116">
        <v>1.4319573902803422</v>
      </c>
    </row>
    <row r="70" spans="1:25" s="40" customFormat="1" ht="12" customHeight="1" x14ac:dyDescent="0.35">
      <c r="A70" s="760" t="s">
        <v>85</v>
      </c>
      <c r="B70" s="135" t="s">
        <v>59</v>
      </c>
      <c r="C70" s="158">
        <v>23.34113009</v>
      </c>
      <c r="D70" s="158">
        <v>1.00923158</v>
      </c>
      <c r="E70" s="23">
        <v>2.206E-2</v>
      </c>
      <c r="F70" s="194"/>
      <c r="G70" s="158">
        <v>5.7362627499999999</v>
      </c>
      <c r="H70" s="158">
        <v>0.68577619000000001</v>
      </c>
      <c r="I70" s="23">
        <v>6.0999999999999999E-2</v>
      </c>
      <c r="J70" s="107">
        <v>24.575771301054431</v>
      </c>
      <c r="K70" s="23"/>
      <c r="L70" s="158">
        <v>2.7199311800000001</v>
      </c>
      <c r="M70" s="158">
        <v>0.51273612000000002</v>
      </c>
      <c r="N70" s="23">
        <v>9.6180000000000002E-2</v>
      </c>
      <c r="O70" s="107">
        <v>11.652954117955478</v>
      </c>
      <c r="P70" s="23"/>
      <c r="Q70" s="158">
        <v>14.64660939</v>
      </c>
      <c r="R70" s="158">
        <v>1.0573748299999999</v>
      </c>
      <c r="S70" s="23">
        <v>3.6830000000000002E-2</v>
      </c>
      <c r="T70" s="107">
        <v>62.75021532172952</v>
      </c>
      <c r="U70" s="23"/>
      <c r="V70" s="158">
        <v>0.23832676</v>
      </c>
      <c r="W70" s="158">
        <v>0.14548506999999999</v>
      </c>
      <c r="X70" s="23">
        <v>0.31145</v>
      </c>
      <c r="Y70" s="115">
        <v>1.0210592164177428</v>
      </c>
    </row>
    <row r="71" spans="1:25" s="40" customFormat="1" ht="12" customHeight="1" x14ac:dyDescent="0.35">
      <c r="A71" s="761"/>
      <c r="B71" s="133" t="s">
        <v>66</v>
      </c>
      <c r="C71" s="238">
        <v>13.29970906</v>
      </c>
      <c r="D71" s="238">
        <v>0.85920070999999998</v>
      </c>
      <c r="E71" s="24">
        <v>3.2960000000000003E-2</v>
      </c>
      <c r="F71" s="198"/>
      <c r="G71" s="238">
        <v>3.5130033600000004</v>
      </c>
      <c r="H71" s="238">
        <v>0.51741431000000004</v>
      </c>
      <c r="I71" s="24">
        <v>7.5149999999999995E-2</v>
      </c>
      <c r="J71" s="106">
        <v>26.41413691195438</v>
      </c>
      <c r="K71" s="24"/>
      <c r="L71" s="238">
        <v>1.23915932</v>
      </c>
      <c r="M71" s="238">
        <v>0.27670524000000002</v>
      </c>
      <c r="N71" s="24">
        <v>0.11393</v>
      </c>
      <c r="O71" s="106">
        <v>9.3171911837295482</v>
      </c>
      <c r="P71" s="24"/>
      <c r="Q71" s="238">
        <v>8.394102590000001</v>
      </c>
      <c r="R71" s="238">
        <v>0.80051841999999995</v>
      </c>
      <c r="S71" s="24">
        <v>4.8660000000000002E-2</v>
      </c>
      <c r="T71" s="106">
        <v>63.114933959314754</v>
      </c>
      <c r="U71" s="24"/>
      <c r="V71" s="238">
        <v>0.15344379</v>
      </c>
      <c r="W71" s="238">
        <v>0.10500620000000001</v>
      </c>
      <c r="X71" s="24">
        <v>0.34915000000000002</v>
      </c>
      <c r="Y71" s="114">
        <v>1.1537379450013323</v>
      </c>
    </row>
    <row r="72" spans="1:25" s="40" customFormat="1" ht="12" customHeight="1" x14ac:dyDescent="0.35">
      <c r="A72" s="761"/>
      <c r="B72" s="137" t="s">
        <v>67</v>
      </c>
      <c r="C72" s="203">
        <v>10.04142102</v>
      </c>
      <c r="D72" s="203">
        <v>0.63561163999999992</v>
      </c>
      <c r="E72" s="25">
        <v>3.2300000000000002E-2</v>
      </c>
      <c r="F72" s="202"/>
      <c r="G72" s="203">
        <v>2.2232593899999999</v>
      </c>
      <c r="H72" s="203">
        <v>0.46461588999999998</v>
      </c>
      <c r="I72" s="25">
        <v>0.10662000000000001</v>
      </c>
      <c r="J72" s="108">
        <v>22.140884099688911</v>
      </c>
      <c r="K72" s="25"/>
      <c r="L72" s="203">
        <v>1.4807718600000002</v>
      </c>
      <c r="M72" s="203">
        <v>0.43754936999999999</v>
      </c>
      <c r="N72" s="25">
        <v>0.15076000000000001</v>
      </c>
      <c r="O72" s="108">
        <v>14.746636527346807</v>
      </c>
      <c r="P72" s="25"/>
      <c r="Q72" s="203">
        <v>6.2525067999999999</v>
      </c>
      <c r="R72" s="203">
        <v>0.71184464999999997</v>
      </c>
      <c r="S72" s="25">
        <v>5.8090000000000003E-2</v>
      </c>
      <c r="T72" s="108">
        <v>62.267151108857696</v>
      </c>
      <c r="U72" s="25"/>
      <c r="V72" s="203">
        <v>8.4882970000000002E-2</v>
      </c>
      <c r="W72" s="203">
        <v>0.10117346000000001</v>
      </c>
      <c r="X72" s="25">
        <v>0.60811999999999999</v>
      </c>
      <c r="Y72" s="116">
        <v>0.84532826410658768</v>
      </c>
    </row>
    <row r="73" spans="1:25" s="40" customFormat="1" ht="12" customHeight="1" x14ac:dyDescent="0.35">
      <c r="A73" s="757" t="s">
        <v>86</v>
      </c>
      <c r="B73" s="135" t="s">
        <v>59</v>
      </c>
      <c r="C73" s="158">
        <v>282.81827084000003</v>
      </c>
      <c r="D73" s="158">
        <v>10.87865201</v>
      </c>
      <c r="E73" s="23">
        <v>1.9630000000000002E-2</v>
      </c>
      <c r="F73" s="194"/>
      <c r="G73" s="158">
        <v>82.66921640999999</v>
      </c>
      <c r="H73" s="158">
        <v>6.8610620600000001</v>
      </c>
      <c r="I73" s="23">
        <v>4.2340000000000003E-2</v>
      </c>
      <c r="J73" s="107">
        <v>29.230507691198209</v>
      </c>
      <c r="K73" s="23"/>
      <c r="L73" s="158">
        <v>32.679680560000001</v>
      </c>
      <c r="M73" s="158">
        <v>4.1962677499999996</v>
      </c>
      <c r="N73" s="23">
        <v>6.5509999999999999E-2</v>
      </c>
      <c r="O73" s="107">
        <v>11.555010382793839</v>
      </c>
      <c r="P73" s="23"/>
      <c r="Q73" s="158">
        <v>166.90933712</v>
      </c>
      <c r="R73" s="158">
        <v>10.144294</v>
      </c>
      <c r="S73" s="23">
        <v>3.1009999999999999E-2</v>
      </c>
      <c r="T73" s="107">
        <v>59.016461922442886</v>
      </c>
      <c r="U73" s="23"/>
      <c r="V73" s="158">
        <v>0.56003674999999997</v>
      </c>
      <c r="W73" s="158">
        <v>0.59902763000000003</v>
      </c>
      <c r="X73" s="23">
        <v>0.54573000000000005</v>
      </c>
      <c r="Y73" s="115">
        <v>0.19802000356505678</v>
      </c>
    </row>
    <row r="74" spans="1:25" s="40" customFormat="1" ht="12" customHeight="1" x14ac:dyDescent="0.35">
      <c r="A74" s="758"/>
      <c r="B74" s="133" t="s">
        <v>66</v>
      </c>
      <c r="C74" s="238">
        <v>149.94565249000001</v>
      </c>
      <c r="D74" s="238">
        <v>10.238020029999999</v>
      </c>
      <c r="E74" s="24">
        <v>3.4840000000000003E-2</v>
      </c>
      <c r="F74" s="198"/>
      <c r="G74" s="238">
        <v>39.583098910000004</v>
      </c>
      <c r="H74" s="238">
        <v>6.1331130599999995</v>
      </c>
      <c r="I74" s="24">
        <v>7.9049999999999995E-2</v>
      </c>
      <c r="J74" s="106">
        <v>26.398297151456145</v>
      </c>
      <c r="K74" s="24"/>
      <c r="L74" s="238">
        <v>17.39061332</v>
      </c>
      <c r="M74" s="238">
        <v>3.5322451500000001</v>
      </c>
      <c r="N74" s="24">
        <v>0.10363</v>
      </c>
      <c r="O74" s="106">
        <v>11.59794434264094</v>
      </c>
      <c r="P74" s="24"/>
      <c r="Q74" s="238">
        <v>92.715473529999997</v>
      </c>
      <c r="R74" s="238">
        <v>9.1205287500000001</v>
      </c>
      <c r="S74" s="24">
        <v>5.0189999999999999E-2</v>
      </c>
      <c r="T74" s="106">
        <v>61.832718715324717</v>
      </c>
      <c r="U74" s="24"/>
      <c r="V74" s="238">
        <v>0.25646672999999998</v>
      </c>
      <c r="W74" s="238">
        <v>0.49728951999999998</v>
      </c>
      <c r="X74" s="24">
        <v>0.98929</v>
      </c>
      <c r="Y74" s="114">
        <v>0.17103979057819227</v>
      </c>
    </row>
    <row r="75" spans="1:25" s="40" customFormat="1" ht="12" customHeight="1" x14ac:dyDescent="0.35">
      <c r="A75" s="759"/>
      <c r="B75" s="137" t="s">
        <v>67</v>
      </c>
      <c r="C75" s="203">
        <v>132.87261835000001</v>
      </c>
      <c r="D75" s="203">
        <v>4.71524359</v>
      </c>
      <c r="E75" s="25">
        <v>1.8110000000000001E-2</v>
      </c>
      <c r="F75" s="202"/>
      <c r="G75" s="203">
        <v>43.0861175</v>
      </c>
      <c r="H75" s="203">
        <v>3.8562536000000001</v>
      </c>
      <c r="I75" s="25">
        <v>4.5659999999999999E-2</v>
      </c>
      <c r="J75" s="108">
        <v>32.426633895711134</v>
      </c>
      <c r="K75" s="25"/>
      <c r="L75" s="203">
        <v>15.28906724</v>
      </c>
      <c r="M75" s="203">
        <v>2.3803275300000002</v>
      </c>
      <c r="N75" s="25">
        <v>7.9430000000000001E-2</v>
      </c>
      <c r="O75" s="108">
        <v>11.506559763673083</v>
      </c>
      <c r="P75" s="25"/>
      <c r="Q75" s="203">
        <v>74.193863579999999</v>
      </c>
      <c r="R75" s="203">
        <v>4.6211888499999993</v>
      </c>
      <c r="S75" s="25">
        <v>3.1780000000000003E-2</v>
      </c>
      <c r="T75" s="108">
        <v>55.838339381982983</v>
      </c>
      <c r="U75" s="25"/>
      <c r="V75" s="203">
        <v>0.30357002999999999</v>
      </c>
      <c r="W75" s="203">
        <v>0.33407055000000002</v>
      </c>
      <c r="X75" s="25">
        <v>0.56147000000000002</v>
      </c>
      <c r="Y75" s="116">
        <v>0.22846695863279043</v>
      </c>
    </row>
    <row r="76" spans="1:25" s="40" customFormat="1" ht="12" customHeight="1" x14ac:dyDescent="0.35">
      <c r="A76" s="760" t="s">
        <v>87</v>
      </c>
      <c r="B76" s="135" t="s">
        <v>59</v>
      </c>
      <c r="C76" s="158">
        <v>286.92341580999999</v>
      </c>
      <c r="D76" s="158">
        <v>6.8257010999999999</v>
      </c>
      <c r="E76" s="23">
        <v>1.214E-2</v>
      </c>
      <c r="F76" s="194"/>
      <c r="G76" s="158">
        <v>69.383224889999994</v>
      </c>
      <c r="H76" s="158">
        <v>6.2603780499999999</v>
      </c>
      <c r="I76" s="23">
        <v>4.6039999999999998E-2</v>
      </c>
      <c r="J76" s="107">
        <v>24.181792445948506</v>
      </c>
      <c r="K76" s="23"/>
      <c r="L76" s="158">
        <v>30.586555319999999</v>
      </c>
      <c r="M76" s="158">
        <v>4.4141805199999995</v>
      </c>
      <c r="N76" s="23">
        <v>7.3630000000000001E-2</v>
      </c>
      <c r="O76" s="107">
        <v>10.660180952346652</v>
      </c>
      <c r="P76" s="23"/>
      <c r="Q76" s="158">
        <v>184.42312937</v>
      </c>
      <c r="R76" s="158">
        <v>8.0726872000000007</v>
      </c>
      <c r="S76" s="23">
        <v>2.2329999999999999E-2</v>
      </c>
      <c r="T76" s="107">
        <v>64.276081772330684</v>
      </c>
      <c r="U76" s="23"/>
      <c r="V76" s="158">
        <v>2.5305062200000004</v>
      </c>
      <c r="W76" s="158">
        <v>1.2500692</v>
      </c>
      <c r="X76" s="23">
        <v>0.25203999999999999</v>
      </c>
      <c r="Y76" s="115">
        <v>0.88194482588890388</v>
      </c>
    </row>
    <row r="77" spans="1:25" s="40" customFormat="1" ht="12" customHeight="1" x14ac:dyDescent="0.35">
      <c r="A77" s="761"/>
      <c r="B77" s="133" t="s">
        <v>66</v>
      </c>
      <c r="C77" s="238">
        <v>131.2852389</v>
      </c>
      <c r="D77" s="238">
        <v>6.0904400900000004</v>
      </c>
      <c r="E77" s="24">
        <v>2.367E-2</v>
      </c>
      <c r="F77" s="198"/>
      <c r="G77" s="238">
        <v>31.742482250000002</v>
      </c>
      <c r="H77" s="238">
        <v>4.6581028299999998</v>
      </c>
      <c r="I77" s="24">
        <v>7.4870000000000006E-2</v>
      </c>
      <c r="J77" s="106">
        <v>24.178256836763087</v>
      </c>
      <c r="K77" s="24"/>
      <c r="L77" s="238">
        <v>6.8214801700000001</v>
      </c>
      <c r="M77" s="238">
        <v>1.93355707</v>
      </c>
      <c r="N77" s="24">
        <v>0.14462</v>
      </c>
      <c r="O77" s="106">
        <v>5.19592318767529</v>
      </c>
      <c r="P77" s="24"/>
      <c r="Q77" s="238">
        <v>91.610168000000002</v>
      </c>
      <c r="R77" s="238">
        <v>5.8837063699999996</v>
      </c>
      <c r="S77" s="24">
        <v>3.2770000000000001E-2</v>
      </c>
      <c r="T77" s="106">
        <v>69.77948836257174</v>
      </c>
      <c r="U77" s="24"/>
      <c r="V77" s="238">
        <v>1.1111084800000002</v>
      </c>
      <c r="W77" s="238">
        <v>0.65992402999999999</v>
      </c>
      <c r="X77" s="24">
        <v>0.30303000000000002</v>
      </c>
      <c r="Y77" s="114">
        <v>0.84633161298988979</v>
      </c>
    </row>
    <row r="78" spans="1:25" s="40" customFormat="1" ht="12" customHeight="1" x14ac:dyDescent="0.35">
      <c r="A78" s="762"/>
      <c r="B78" s="137" t="s">
        <v>67</v>
      </c>
      <c r="C78" s="203">
        <v>155.63817689999999</v>
      </c>
      <c r="D78" s="203">
        <v>4.2701507199999993</v>
      </c>
      <c r="E78" s="25">
        <v>1.4E-2</v>
      </c>
      <c r="F78" s="202"/>
      <c r="G78" s="203">
        <v>37.640742639999999</v>
      </c>
      <c r="H78" s="203">
        <v>4.7535416800000005</v>
      </c>
      <c r="I78" s="25">
        <v>6.4430000000000001E-2</v>
      </c>
      <c r="J78" s="108">
        <v>24.184774834637633</v>
      </c>
      <c r="K78" s="25"/>
      <c r="L78" s="203">
        <v>23.76507514</v>
      </c>
      <c r="M78" s="203">
        <v>4.1617276599999995</v>
      </c>
      <c r="N78" s="25">
        <v>8.9349999999999999E-2</v>
      </c>
      <c r="O78" s="108">
        <v>15.269438137449681</v>
      </c>
      <c r="P78" s="25"/>
      <c r="Q78" s="203">
        <v>92.81296137999999</v>
      </c>
      <c r="R78" s="203">
        <v>5.6576481299999992</v>
      </c>
      <c r="S78" s="25">
        <v>3.1099999999999999E-2</v>
      </c>
      <c r="T78" s="108">
        <v>59.633801441682131</v>
      </c>
      <c r="U78" s="25"/>
      <c r="V78" s="203">
        <v>1.4193977400000002</v>
      </c>
      <c r="W78" s="203">
        <v>1.06026551</v>
      </c>
      <c r="X78" s="25">
        <v>0.38111</v>
      </c>
      <c r="Y78" s="116">
        <v>0.9119855862305466</v>
      </c>
    </row>
    <row r="79" spans="1:25" s="40" customFormat="1" ht="12" customHeight="1" x14ac:dyDescent="0.35">
      <c r="A79" s="757" t="s">
        <v>88</v>
      </c>
      <c r="B79" s="135" t="s">
        <v>59</v>
      </c>
      <c r="C79" s="158">
        <v>356.62087407000001</v>
      </c>
      <c r="D79" s="158">
        <v>14.64615044</v>
      </c>
      <c r="E79" s="23">
        <v>2.095E-2</v>
      </c>
      <c r="F79" s="194"/>
      <c r="G79" s="158">
        <v>87.955443700000004</v>
      </c>
      <c r="H79" s="158">
        <v>8.6361979299999998</v>
      </c>
      <c r="I79" s="23">
        <v>5.0099999999999999E-2</v>
      </c>
      <c r="J79" s="107">
        <v>24.663571342920186</v>
      </c>
      <c r="K79" s="23"/>
      <c r="L79" s="158">
        <v>33.068161809999999</v>
      </c>
      <c r="M79" s="158">
        <v>5.9367331199999995</v>
      </c>
      <c r="N79" s="23">
        <v>9.1600000000000001E-2</v>
      </c>
      <c r="O79" s="107">
        <v>9.2726377546562659</v>
      </c>
      <c r="P79" s="23"/>
      <c r="Q79" s="158">
        <v>223.00667467</v>
      </c>
      <c r="R79" s="158">
        <v>12.534770399999999</v>
      </c>
      <c r="S79" s="23">
        <v>2.8680000000000001E-2</v>
      </c>
      <c r="T79" s="107">
        <v>62.533264563259053</v>
      </c>
      <c r="U79" s="23"/>
      <c r="V79" s="158">
        <v>12.59059388</v>
      </c>
      <c r="W79" s="158">
        <v>3.20673999</v>
      </c>
      <c r="X79" s="23">
        <v>0.12995000000000001</v>
      </c>
      <c r="Y79" s="115">
        <v>3.5305263363603983</v>
      </c>
    </row>
    <row r="80" spans="1:25" s="40" customFormat="1" ht="12" customHeight="1" x14ac:dyDescent="0.35">
      <c r="A80" s="758"/>
      <c r="B80" s="133" t="s">
        <v>66</v>
      </c>
      <c r="C80" s="238">
        <v>231.80289532</v>
      </c>
      <c r="D80" s="238">
        <v>14.429455540000001</v>
      </c>
      <c r="E80" s="24">
        <v>3.1759999999999997E-2</v>
      </c>
      <c r="F80" s="198"/>
      <c r="G80" s="238">
        <v>54.133825080000001</v>
      </c>
      <c r="H80" s="238">
        <v>8.1558152800000006</v>
      </c>
      <c r="I80" s="24">
        <v>7.6869999999999994E-2</v>
      </c>
      <c r="J80" s="106">
        <v>23.353386076247737</v>
      </c>
      <c r="K80" s="24"/>
      <c r="L80" s="238">
        <v>20.633897219999998</v>
      </c>
      <c r="M80" s="238">
        <v>5.0452751099999995</v>
      </c>
      <c r="N80" s="24">
        <v>0.12475</v>
      </c>
      <c r="O80" s="106">
        <v>8.9014838194817418</v>
      </c>
      <c r="P80" s="24"/>
      <c r="Q80" s="238">
        <v>147.93828049000001</v>
      </c>
      <c r="R80" s="238">
        <v>12.27200362</v>
      </c>
      <c r="S80" s="24">
        <v>4.2320000000000003E-2</v>
      </c>
      <c r="T80" s="106">
        <v>63.820721603055773</v>
      </c>
      <c r="U80" s="24"/>
      <c r="V80" s="238">
        <v>9.096892519999999</v>
      </c>
      <c r="W80" s="238">
        <v>3.30966659</v>
      </c>
      <c r="X80" s="24">
        <v>0.18562000000000001</v>
      </c>
      <c r="Y80" s="114">
        <v>3.9244084969007358</v>
      </c>
    </row>
    <row r="81" spans="1:25" s="40" customFormat="1" ht="12" customHeight="1" x14ac:dyDescent="0.35">
      <c r="A81" s="759"/>
      <c r="B81" s="137" t="s">
        <v>67</v>
      </c>
      <c r="C81" s="203">
        <v>124.81797874999999</v>
      </c>
      <c r="D81" s="203">
        <v>4.8743111399999997</v>
      </c>
      <c r="E81" s="25">
        <v>1.992E-2</v>
      </c>
      <c r="F81" s="202"/>
      <c r="G81" s="203">
        <v>33.821618629999996</v>
      </c>
      <c r="H81" s="203">
        <v>4.0072891899999998</v>
      </c>
      <c r="I81" s="25">
        <v>6.0449999999999997E-2</v>
      </c>
      <c r="J81" s="108">
        <v>27.096752381915973</v>
      </c>
      <c r="K81" s="25"/>
      <c r="L81" s="203">
        <v>12.434264590000002</v>
      </c>
      <c r="M81" s="203">
        <v>3.0379807200000002</v>
      </c>
      <c r="N81" s="25">
        <v>0.12465</v>
      </c>
      <c r="O81" s="108">
        <v>9.9619179180146773</v>
      </c>
      <c r="P81" s="25"/>
      <c r="Q81" s="203">
        <v>75.068394179999999</v>
      </c>
      <c r="R81" s="203">
        <v>3.7445571000000002</v>
      </c>
      <c r="S81" s="25">
        <v>2.545E-2</v>
      </c>
      <c r="T81" s="108">
        <v>60.142292746428573</v>
      </c>
      <c r="U81" s="25"/>
      <c r="V81" s="203">
        <v>3.4937013499999998</v>
      </c>
      <c r="W81" s="203">
        <v>1.5767362900000002</v>
      </c>
      <c r="X81" s="25">
        <v>0.23025999999999999</v>
      </c>
      <c r="Y81" s="116">
        <v>2.7990369536407833</v>
      </c>
    </row>
    <row r="82" spans="1:25" s="40" customFormat="1" ht="12" customHeight="1" x14ac:dyDescent="0.35">
      <c r="A82" s="760" t="s">
        <v>89</v>
      </c>
      <c r="B82" s="135" t="s">
        <v>59</v>
      </c>
      <c r="C82" s="158">
        <v>262.06057837999998</v>
      </c>
      <c r="D82" s="158">
        <v>15.429890030000001</v>
      </c>
      <c r="E82" s="23">
        <v>3.0040000000000001E-2</v>
      </c>
      <c r="F82" s="194"/>
      <c r="G82" s="158">
        <v>59.755206619999996</v>
      </c>
      <c r="H82" s="158">
        <v>8.5973451999999995</v>
      </c>
      <c r="I82" s="23">
        <v>7.3410000000000003E-2</v>
      </c>
      <c r="J82" s="107">
        <v>22.802058588664252</v>
      </c>
      <c r="K82" s="23"/>
      <c r="L82" s="158">
        <v>39.613137560000006</v>
      </c>
      <c r="M82" s="158">
        <v>5.4333896099999999</v>
      </c>
      <c r="N82" s="23">
        <v>6.9980000000000001E-2</v>
      </c>
      <c r="O82" s="107">
        <v>15.1160230985063</v>
      </c>
      <c r="P82" s="23"/>
      <c r="Q82" s="158">
        <v>161.49242545000001</v>
      </c>
      <c r="R82" s="158">
        <v>13.943750850000001</v>
      </c>
      <c r="S82" s="23">
        <v>4.4049999999999999E-2</v>
      </c>
      <c r="T82" s="107">
        <v>61.624081900570523</v>
      </c>
      <c r="U82" s="23"/>
      <c r="V82" s="158">
        <v>1.1998087599999998</v>
      </c>
      <c r="W82" s="158">
        <v>0.77450662999999997</v>
      </c>
      <c r="X82" s="23">
        <v>0.32934999999999998</v>
      </c>
      <c r="Y82" s="115">
        <v>0.4578364160748441</v>
      </c>
    </row>
    <row r="83" spans="1:25" s="40" customFormat="1" ht="12" customHeight="1" x14ac:dyDescent="0.35">
      <c r="A83" s="761"/>
      <c r="B83" s="133" t="s">
        <v>66</v>
      </c>
      <c r="C83" s="238">
        <v>187.80653323000001</v>
      </c>
      <c r="D83" s="238">
        <v>15.30637112</v>
      </c>
      <c r="E83" s="24">
        <v>4.1579999999999999E-2</v>
      </c>
      <c r="F83" s="198"/>
      <c r="G83" s="238">
        <v>45.234174290000006</v>
      </c>
      <c r="H83" s="238">
        <v>8.4016595899999995</v>
      </c>
      <c r="I83" s="24">
        <v>9.4759999999999997E-2</v>
      </c>
      <c r="J83" s="106">
        <v>24.085516894453992</v>
      </c>
      <c r="K83" s="24"/>
      <c r="L83" s="238">
        <v>26.856768850000002</v>
      </c>
      <c r="M83" s="238">
        <v>5.2278426800000002</v>
      </c>
      <c r="N83" s="24">
        <v>9.9309999999999996E-2</v>
      </c>
      <c r="O83" s="106">
        <v>14.300231407343784</v>
      </c>
      <c r="P83" s="24"/>
      <c r="Q83" s="238">
        <v>115.17386442999999</v>
      </c>
      <c r="R83" s="238">
        <v>13.68557874</v>
      </c>
      <c r="S83" s="24">
        <v>6.0630000000000003E-2</v>
      </c>
      <c r="T83" s="106">
        <v>61.32580291493408</v>
      </c>
      <c r="U83" s="24"/>
      <c r="V83" s="238">
        <v>0.54172566</v>
      </c>
      <c r="W83" s="238">
        <v>0.68993408000000001</v>
      </c>
      <c r="X83" s="24">
        <v>0.64978999999999998</v>
      </c>
      <c r="Y83" s="114">
        <v>0.28844878326813467</v>
      </c>
    </row>
    <row r="84" spans="1:25" s="40" customFormat="1" ht="12" customHeight="1" x14ac:dyDescent="0.35">
      <c r="A84" s="761"/>
      <c r="B84" s="137" t="s">
        <v>67</v>
      </c>
      <c r="C84" s="203">
        <v>74.25404515999999</v>
      </c>
      <c r="D84" s="203">
        <v>3.2100997699999998</v>
      </c>
      <c r="E84" s="25">
        <v>2.206E-2</v>
      </c>
      <c r="F84" s="202"/>
      <c r="G84" s="203">
        <v>14.521032330000001</v>
      </c>
      <c r="H84" s="203">
        <v>2.0676292699999999</v>
      </c>
      <c r="I84" s="25">
        <v>7.2650000000000006E-2</v>
      </c>
      <c r="J84" s="108">
        <v>19.555880489353264</v>
      </c>
      <c r="K84" s="25"/>
      <c r="L84" s="203">
        <v>12.75636871</v>
      </c>
      <c r="M84" s="203">
        <v>1.8891323899999999</v>
      </c>
      <c r="N84" s="25">
        <v>7.5560000000000002E-2</v>
      </c>
      <c r="O84" s="108">
        <v>17.179358622837356</v>
      </c>
      <c r="P84" s="25"/>
      <c r="Q84" s="203">
        <v>46.318561020000004</v>
      </c>
      <c r="R84" s="203">
        <v>3.0522558900000001</v>
      </c>
      <c r="S84" s="25">
        <v>3.3619999999999997E-2</v>
      </c>
      <c r="T84" s="108">
        <v>62.378501966046976</v>
      </c>
      <c r="U84" s="25"/>
      <c r="V84" s="203">
        <v>0.65808308999999998</v>
      </c>
      <c r="W84" s="203">
        <v>0.35331862000000003</v>
      </c>
      <c r="X84" s="25">
        <v>0.27392</v>
      </c>
      <c r="Y84" s="116">
        <v>0.8862589082951452</v>
      </c>
    </row>
    <row r="85" spans="1:25" s="40" customFormat="1" ht="12" customHeight="1" x14ac:dyDescent="0.35">
      <c r="A85" s="757" t="s">
        <v>90</v>
      </c>
      <c r="B85" s="135" t="s">
        <v>59</v>
      </c>
      <c r="C85" s="158">
        <v>485.36979116000003</v>
      </c>
      <c r="D85" s="158">
        <v>15.481564469999999</v>
      </c>
      <c r="E85" s="23">
        <v>1.627E-2</v>
      </c>
      <c r="F85" s="194"/>
      <c r="G85" s="158">
        <v>138.71738109</v>
      </c>
      <c r="H85" s="158">
        <v>12.475586450000002</v>
      </c>
      <c r="I85" s="23">
        <v>4.589E-2</v>
      </c>
      <c r="J85" s="107">
        <v>28.579731086781301</v>
      </c>
      <c r="K85" s="23"/>
      <c r="L85" s="158">
        <v>84.154525710000001</v>
      </c>
      <c r="M85" s="158">
        <v>8.0168653899999995</v>
      </c>
      <c r="N85" s="23">
        <v>4.8599999999999997E-2</v>
      </c>
      <c r="O85" s="107">
        <v>17.33822896329756</v>
      </c>
      <c r="P85" s="23"/>
      <c r="Q85" s="158">
        <v>257.11578974999998</v>
      </c>
      <c r="R85" s="158">
        <v>14.263213159999999</v>
      </c>
      <c r="S85" s="23">
        <v>2.8299999999999999E-2</v>
      </c>
      <c r="T85" s="107">
        <v>52.973175181650909</v>
      </c>
      <c r="U85" s="23"/>
      <c r="V85" s="158">
        <v>5.3820946000000003</v>
      </c>
      <c r="W85" s="158">
        <v>2.51158071</v>
      </c>
      <c r="X85" s="23">
        <v>0.23809</v>
      </c>
      <c r="Y85" s="115">
        <v>1.1088647662099385</v>
      </c>
    </row>
    <row r="86" spans="1:25" s="40" customFormat="1" ht="12" customHeight="1" x14ac:dyDescent="0.35">
      <c r="A86" s="758"/>
      <c r="B86" s="133" t="s">
        <v>66</v>
      </c>
      <c r="C86" s="238">
        <v>174.06708598999998</v>
      </c>
      <c r="D86" s="238">
        <v>12.44041698</v>
      </c>
      <c r="E86" s="24">
        <v>3.6459999999999999E-2</v>
      </c>
      <c r="F86" s="198"/>
      <c r="G86" s="238">
        <v>54.000709499999999</v>
      </c>
      <c r="H86" s="238">
        <v>7.6036756199999997</v>
      </c>
      <c r="I86" s="24">
        <v>7.1840000000000001E-2</v>
      </c>
      <c r="J86" s="106">
        <v>31.022929575038845</v>
      </c>
      <c r="K86" s="24"/>
      <c r="L86" s="238">
        <v>23.361101980000001</v>
      </c>
      <c r="M86" s="238">
        <v>4.0253561399999995</v>
      </c>
      <c r="N86" s="24">
        <v>8.7910000000000002E-2</v>
      </c>
      <c r="O86" s="106">
        <v>13.420746287062036</v>
      </c>
      <c r="P86" s="24"/>
      <c r="Q86" s="238">
        <v>95.59455985999999</v>
      </c>
      <c r="R86" s="238">
        <v>9.9228351500000009</v>
      </c>
      <c r="S86" s="24">
        <v>5.296E-2</v>
      </c>
      <c r="T86" s="106">
        <v>54.918228403899306</v>
      </c>
      <c r="U86" s="24"/>
      <c r="V86" s="238">
        <v>1.1107146499999998</v>
      </c>
      <c r="W86" s="238">
        <v>0.89819863999999994</v>
      </c>
      <c r="X86" s="24">
        <v>0.41259000000000001</v>
      </c>
      <c r="Y86" s="114">
        <v>0.63809573399982666</v>
      </c>
    </row>
    <row r="87" spans="1:25" s="40" customFormat="1" ht="12" customHeight="1" x14ac:dyDescent="0.35">
      <c r="A87" s="759"/>
      <c r="B87" s="137" t="s">
        <v>67</v>
      </c>
      <c r="C87" s="203">
        <v>311.30270516999997</v>
      </c>
      <c r="D87" s="203">
        <v>10.204077419999999</v>
      </c>
      <c r="E87" s="25">
        <v>1.6719999999999999E-2</v>
      </c>
      <c r="F87" s="202"/>
      <c r="G87" s="203">
        <v>84.716671579999996</v>
      </c>
      <c r="H87" s="203">
        <v>9.9518567399999984</v>
      </c>
      <c r="I87" s="25">
        <v>5.9929999999999997E-2</v>
      </c>
      <c r="J87" s="108">
        <v>27.213599552158367</v>
      </c>
      <c r="K87" s="25"/>
      <c r="L87" s="203">
        <v>60.793423740000001</v>
      </c>
      <c r="M87" s="203">
        <v>7.0652993399999993</v>
      </c>
      <c r="N87" s="25">
        <v>5.9290000000000002E-2</v>
      </c>
      <c r="O87" s="108">
        <v>19.528716818185433</v>
      </c>
      <c r="P87" s="25"/>
      <c r="Q87" s="203">
        <v>161.52122989</v>
      </c>
      <c r="R87" s="203">
        <v>11.038743570000001</v>
      </c>
      <c r="S87" s="25">
        <v>3.4869999999999998E-2</v>
      </c>
      <c r="T87" s="108">
        <v>51.885585061586447</v>
      </c>
      <c r="U87" s="25"/>
      <c r="V87" s="203">
        <v>4.2713799499999991</v>
      </c>
      <c r="W87" s="203">
        <v>2.3494991700000001</v>
      </c>
      <c r="X87" s="25">
        <v>0.28064</v>
      </c>
      <c r="Y87" s="116">
        <v>1.3720985648574535</v>
      </c>
    </row>
    <row r="88" spans="1:25" s="40" customFormat="1" ht="12" customHeight="1" x14ac:dyDescent="0.35">
      <c r="A88" s="760" t="s">
        <v>91</v>
      </c>
      <c r="B88" s="135" t="s">
        <v>59</v>
      </c>
      <c r="C88" s="158">
        <v>384.47075326999999</v>
      </c>
      <c r="D88" s="158">
        <v>19.391953270000002</v>
      </c>
      <c r="E88" s="23">
        <v>2.5729999999999999E-2</v>
      </c>
      <c r="F88" s="194"/>
      <c r="G88" s="158">
        <v>156.02698076999999</v>
      </c>
      <c r="H88" s="158">
        <v>15.883736129999999</v>
      </c>
      <c r="I88" s="23">
        <v>5.194E-2</v>
      </c>
      <c r="J88" s="107">
        <v>40.582275619916366</v>
      </c>
      <c r="K88" s="23"/>
      <c r="L88" s="158">
        <v>40.549366429999999</v>
      </c>
      <c r="M88" s="158">
        <v>6.5070384000000008</v>
      </c>
      <c r="N88" s="23">
        <v>8.1869999999999998E-2</v>
      </c>
      <c r="O88" s="107">
        <v>10.546801306762504</v>
      </c>
      <c r="P88" s="23"/>
      <c r="Q88" s="158">
        <v>186.07323611999999</v>
      </c>
      <c r="R88" s="158">
        <v>16.670859570000001</v>
      </c>
      <c r="S88" s="23">
        <v>4.5710000000000001E-2</v>
      </c>
      <c r="T88" s="107">
        <v>48.397240762115253</v>
      </c>
      <c r="U88" s="23"/>
      <c r="V88" s="158">
        <v>1.82116995</v>
      </c>
      <c r="W88" s="158">
        <v>1.6657422399999999</v>
      </c>
      <c r="X88" s="23">
        <v>0.46666000000000002</v>
      </c>
      <c r="Y88" s="115">
        <v>0.473682311205882</v>
      </c>
    </row>
    <row r="89" spans="1:25" s="40" customFormat="1" ht="12" customHeight="1" x14ac:dyDescent="0.35">
      <c r="A89" s="761"/>
      <c r="B89" s="133" t="s">
        <v>66</v>
      </c>
      <c r="C89" s="238">
        <v>289.19341890999999</v>
      </c>
      <c r="D89" s="238">
        <v>19.324474640000002</v>
      </c>
      <c r="E89" s="24">
        <v>3.4090000000000002E-2</v>
      </c>
      <c r="F89" s="198"/>
      <c r="G89" s="238">
        <v>126.13715128000001</v>
      </c>
      <c r="H89" s="238">
        <v>15.454346490000001</v>
      </c>
      <c r="I89" s="24">
        <v>6.2509999999999996E-2</v>
      </c>
      <c r="J89" s="106">
        <v>43.616881654992021</v>
      </c>
      <c r="K89" s="24"/>
      <c r="L89" s="238">
        <v>26.256600479999999</v>
      </c>
      <c r="M89" s="238">
        <v>6.1352607099999998</v>
      </c>
      <c r="N89" s="24">
        <v>0.11922000000000001</v>
      </c>
      <c r="O89" s="106">
        <v>9.0792524183170737</v>
      </c>
      <c r="P89" s="24"/>
      <c r="Q89" s="238">
        <v>135.81397060999998</v>
      </c>
      <c r="R89" s="238">
        <v>16.285888050000001</v>
      </c>
      <c r="S89" s="24">
        <v>6.1179999999999998E-2</v>
      </c>
      <c r="T89" s="106">
        <v>46.963022575650903</v>
      </c>
      <c r="U89" s="24"/>
      <c r="V89" s="238">
        <v>0.98569655</v>
      </c>
      <c r="W89" s="238">
        <v>1.3600653700000001</v>
      </c>
      <c r="X89" s="24">
        <v>0.70398000000000005</v>
      </c>
      <c r="Y89" s="114">
        <v>0.34084335449789716</v>
      </c>
    </row>
    <row r="90" spans="1:25" s="40" customFormat="1" ht="12" customHeight="1" x14ac:dyDescent="0.35">
      <c r="A90" s="761"/>
      <c r="B90" s="137" t="s">
        <v>67</v>
      </c>
      <c r="C90" s="203">
        <v>95.277334359999998</v>
      </c>
      <c r="D90" s="203">
        <v>2.9491156700000003</v>
      </c>
      <c r="E90" s="25">
        <v>1.5789999999999998E-2</v>
      </c>
      <c r="F90" s="202"/>
      <c r="G90" s="203">
        <v>29.88982949</v>
      </c>
      <c r="H90" s="203">
        <v>3.6839601899999996</v>
      </c>
      <c r="I90" s="25">
        <v>6.2880000000000005E-2</v>
      </c>
      <c r="J90" s="108">
        <v>31.371395611324495</v>
      </c>
      <c r="K90" s="25"/>
      <c r="L90" s="203">
        <v>14.292765950000001</v>
      </c>
      <c r="M90" s="203">
        <v>2.4165894099999998</v>
      </c>
      <c r="N90" s="25">
        <v>8.6260000000000003E-2</v>
      </c>
      <c r="O90" s="108">
        <v>15.001223581671164</v>
      </c>
      <c r="P90" s="25"/>
      <c r="Q90" s="203">
        <v>50.259265509999999</v>
      </c>
      <c r="R90" s="203">
        <v>4.2805510999999994</v>
      </c>
      <c r="S90" s="25">
        <v>4.3450000000000003E-2</v>
      </c>
      <c r="T90" s="108">
        <v>52.750495012904352</v>
      </c>
      <c r="U90" s="25"/>
      <c r="V90" s="203">
        <v>0.83547340999999997</v>
      </c>
      <c r="W90" s="203">
        <v>0.96359293000000001</v>
      </c>
      <c r="X90" s="25">
        <v>0.58843999999999996</v>
      </c>
      <c r="Y90" s="116">
        <v>0.87688579410000189</v>
      </c>
    </row>
    <row r="91" spans="1:25" s="40" customFormat="1" ht="12" customHeight="1" x14ac:dyDescent="0.35">
      <c r="A91" s="757" t="s">
        <v>92</v>
      </c>
      <c r="B91" s="135" t="s">
        <v>59</v>
      </c>
      <c r="C91" s="158">
        <v>131.60658108000001</v>
      </c>
      <c r="D91" s="158">
        <v>3.44756975</v>
      </c>
      <c r="E91" s="23">
        <v>1.337E-2</v>
      </c>
      <c r="F91" s="194"/>
      <c r="G91" s="158">
        <v>42.463743770000001</v>
      </c>
      <c r="H91" s="158">
        <v>3.2173628999999999</v>
      </c>
      <c r="I91" s="23">
        <v>3.866E-2</v>
      </c>
      <c r="J91" s="107">
        <v>32.265668951758165</v>
      </c>
      <c r="K91" s="23"/>
      <c r="L91" s="158">
        <v>17.639398969999998</v>
      </c>
      <c r="M91" s="158">
        <v>1.8750899599999999</v>
      </c>
      <c r="N91" s="23">
        <v>5.4239999999999997E-2</v>
      </c>
      <c r="O91" s="107">
        <v>13.403128343010062</v>
      </c>
      <c r="P91" s="23"/>
      <c r="Q91" s="158">
        <v>70.568350280000004</v>
      </c>
      <c r="R91" s="158">
        <v>3.18714611</v>
      </c>
      <c r="S91" s="23">
        <v>2.3040000000000001E-2</v>
      </c>
      <c r="T91" s="107">
        <v>53.620684999865965</v>
      </c>
      <c r="U91" s="23"/>
      <c r="V91" s="158">
        <v>0.93508806</v>
      </c>
      <c r="W91" s="158">
        <v>0.58420934999999996</v>
      </c>
      <c r="X91" s="23">
        <v>0.31875999999999999</v>
      </c>
      <c r="Y91" s="115">
        <v>0.71051770536580217</v>
      </c>
    </row>
    <row r="92" spans="1:25" s="40" customFormat="1" ht="12" customHeight="1" x14ac:dyDescent="0.35">
      <c r="A92" s="758"/>
      <c r="B92" s="133" t="s">
        <v>66</v>
      </c>
      <c r="C92" s="238">
        <v>61.936586990000002</v>
      </c>
      <c r="D92" s="238">
        <v>3.39237207</v>
      </c>
      <c r="E92" s="24">
        <v>2.794E-2</v>
      </c>
      <c r="F92" s="198"/>
      <c r="G92" s="238">
        <v>20.700589639999997</v>
      </c>
      <c r="H92" s="238">
        <v>3.08204324</v>
      </c>
      <c r="I92" s="24">
        <v>7.596E-2</v>
      </c>
      <c r="J92" s="106">
        <v>33.4222317470322</v>
      </c>
      <c r="K92" s="24"/>
      <c r="L92" s="238">
        <v>7.2453300399999998</v>
      </c>
      <c r="M92" s="238">
        <v>1.38025131</v>
      </c>
      <c r="N92" s="24">
        <v>9.7189999999999999E-2</v>
      </c>
      <c r="O92" s="106">
        <v>11.697980776967574</v>
      </c>
      <c r="P92" s="24"/>
      <c r="Q92" s="238">
        <v>33.621346160000002</v>
      </c>
      <c r="R92" s="238">
        <v>2.81236094</v>
      </c>
      <c r="S92" s="24">
        <v>4.2680000000000003E-2</v>
      </c>
      <c r="T92" s="106">
        <v>54.283498322935273</v>
      </c>
      <c r="U92" s="24"/>
      <c r="V92" s="238">
        <v>0.36932114999999999</v>
      </c>
      <c r="W92" s="238">
        <v>0.35392261000000003</v>
      </c>
      <c r="X92" s="24">
        <v>0.48892999999999998</v>
      </c>
      <c r="Y92" s="114">
        <v>0.59628915306493857</v>
      </c>
    </row>
    <row r="93" spans="1:25" s="40" customFormat="1" ht="12" customHeight="1" x14ac:dyDescent="0.35">
      <c r="A93" s="759"/>
      <c r="B93" s="137" t="s">
        <v>67</v>
      </c>
      <c r="C93" s="203">
        <v>69.669994080000009</v>
      </c>
      <c r="D93" s="203">
        <v>2.3865056800000004</v>
      </c>
      <c r="E93" s="25">
        <v>1.7479999999999999E-2</v>
      </c>
      <c r="F93" s="202"/>
      <c r="G93" s="203">
        <v>21.76315413</v>
      </c>
      <c r="H93" s="203">
        <v>2.6081440499999999</v>
      </c>
      <c r="I93" s="25">
        <v>6.114E-2</v>
      </c>
      <c r="J93" s="108">
        <v>31.237485258015106</v>
      </c>
      <c r="K93" s="25"/>
      <c r="L93" s="203">
        <v>10.39406893</v>
      </c>
      <c r="M93" s="203">
        <v>1.45377395</v>
      </c>
      <c r="N93" s="25">
        <v>7.1360000000000007E-2</v>
      </c>
      <c r="O93" s="108">
        <v>14.919003607298711</v>
      </c>
      <c r="P93" s="25"/>
      <c r="Q93" s="203">
        <v>36.947004110000002</v>
      </c>
      <c r="R93" s="203">
        <v>2.2447048199999999</v>
      </c>
      <c r="S93" s="25">
        <v>3.1E-2</v>
      </c>
      <c r="T93" s="108">
        <v>53.031444308111809</v>
      </c>
      <c r="U93" s="25"/>
      <c r="V93" s="203">
        <v>0.56576691000000001</v>
      </c>
      <c r="W93" s="203">
        <v>0.45655193000000005</v>
      </c>
      <c r="X93" s="25">
        <v>0.41171000000000002</v>
      </c>
      <c r="Y93" s="116">
        <v>0.81206682657435914</v>
      </c>
    </row>
    <row r="94" spans="1:25" s="40" customFormat="1" ht="12" customHeight="1" x14ac:dyDescent="0.35">
      <c r="A94" s="760" t="s">
        <v>93</v>
      </c>
      <c r="B94" s="135" t="s">
        <v>59</v>
      </c>
      <c r="C94" s="158">
        <v>131.55279401999999</v>
      </c>
      <c r="D94" s="158">
        <v>8.1174287899999999</v>
      </c>
      <c r="E94" s="23">
        <v>3.1480000000000001E-2</v>
      </c>
      <c r="F94" s="194"/>
      <c r="G94" s="158">
        <v>36.38846135</v>
      </c>
      <c r="H94" s="158">
        <v>3.7971615400000003</v>
      </c>
      <c r="I94" s="23">
        <v>5.3240000000000003E-2</v>
      </c>
      <c r="J94" s="107">
        <v>27.660728623116782</v>
      </c>
      <c r="K94" s="23"/>
      <c r="L94" s="158">
        <v>18.83068227</v>
      </c>
      <c r="M94" s="158">
        <v>2.9531028099999999</v>
      </c>
      <c r="N94" s="23">
        <v>8.0009999999999998E-2</v>
      </c>
      <c r="O94" s="107">
        <v>14.314163686357864</v>
      </c>
      <c r="P94" s="23"/>
      <c r="Q94" s="158">
        <v>74.760792120000005</v>
      </c>
      <c r="R94" s="158">
        <v>7.16630827</v>
      </c>
      <c r="S94" s="23">
        <v>4.8910000000000002E-2</v>
      </c>
      <c r="T94" s="107">
        <v>56.829497751780252</v>
      </c>
      <c r="U94" s="23"/>
      <c r="V94" s="158">
        <v>1.57285827</v>
      </c>
      <c r="W94" s="158">
        <v>0.97358482000000002</v>
      </c>
      <c r="X94" s="23">
        <v>0.31580999999999998</v>
      </c>
      <c r="Y94" s="115">
        <v>1.195609931143597</v>
      </c>
    </row>
    <row r="95" spans="1:25" s="40" customFormat="1" ht="12" customHeight="1" x14ac:dyDescent="0.35">
      <c r="A95" s="761"/>
      <c r="B95" s="133" t="s">
        <v>66</v>
      </c>
      <c r="C95" s="238">
        <v>111.96324635000001</v>
      </c>
      <c r="D95" s="238">
        <v>8.1292706399999997</v>
      </c>
      <c r="E95" s="24">
        <v>3.7039999999999997E-2</v>
      </c>
      <c r="F95" s="198"/>
      <c r="G95" s="238">
        <v>30.10518699</v>
      </c>
      <c r="H95" s="238">
        <v>3.80547046</v>
      </c>
      <c r="I95" s="24">
        <v>6.4490000000000006E-2</v>
      </c>
      <c r="J95" s="106">
        <v>26.888454891608276</v>
      </c>
      <c r="K95" s="24"/>
      <c r="L95" s="238">
        <v>15.63051862</v>
      </c>
      <c r="M95" s="238">
        <v>2.93300106</v>
      </c>
      <c r="N95" s="24">
        <v>9.5740000000000006E-2</v>
      </c>
      <c r="O95" s="106">
        <v>13.960401408100115</v>
      </c>
      <c r="P95" s="24"/>
      <c r="Q95" s="238">
        <v>64.765639020000009</v>
      </c>
      <c r="R95" s="238">
        <v>7.1625390399999995</v>
      </c>
      <c r="S95" s="24">
        <v>5.6419999999999998E-2</v>
      </c>
      <c r="T95" s="106">
        <v>57.845445832769926</v>
      </c>
      <c r="U95" s="24"/>
      <c r="V95" s="238">
        <v>1.46190172</v>
      </c>
      <c r="W95" s="238">
        <v>0.97017255000000002</v>
      </c>
      <c r="X95" s="24">
        <v>0.33859</v>
      </c>
      <c r="Y95" s="114">
        <v>1.3056978675216842</v>
      </c>
    </row>
    <row r="96" spans="1:25" s="40" customFormat="1" ht="12" customHeight="1" x14ac:dyDescent="0.35">
      <c r="A96" s="761"/>
      <c r="B96" s="137" t="s">
        <v>67</v>
      </c>
      <c r="C96" s="203">
        <v>19.589547669999998</v>
      </c>
      <c r="D96" s="203">
        <v>1.1232666</v>
      </c>
      <c r="E96" s="25">
        <v>2.9260000000000001E-2</v>
      </c>
      <c r="F96" s="202"/>
      <c r="G96" s="203">
        <v>6.2832743600000001</v>
      </c>
      <c r="H96" s="203">
        <v>0.82133049000000002</v>
      </c>
      <c r="I96" s="25">
        <v>6.6689999999999999E-2</v>
      </c>
      <c r="J96" s="108">
        <v>32.0746270707536</v>
      </c>
      <c r="K96" s="25"/>
      <c r="L96" s="203">
        <v>3.2001636499999999</v>
      </c>
      <c r="M96" s="203">
        <v>0.60623803999999992</v>
      </c>
      <c r="N96" s="25">
        <v>9.665E-2</v>
      </c>
      <c r="O96" s="108">
        <v>16.336077299532668</v>
      </c>
      <c r="P96" s="25"/>
      <c r="Q96" s="203">
        <v>9.9951531099999986</v>
      </c>
      <c r="R96" s="203">
        <v>0.86174379000000001</v>
      </c>
      <c r="S96" s="25">
        <v>4.3990000000000001E-2</v>
      </c>
      <c r="T96" s="108">
        <v>51.022888728088731</v>
      </c>
      <c r="U96" s="25"/>
      <c r="V96" s="203">
        <v>0.11095654999999999</v>
      </c>
      <c r="W96" s="203">
        <v>9.1359330000000002E-2</v>
      </c>
      <c r="X96" s="25">
        <v>0.42009000000000002</v>
      </c>
      <c r="Y96" s="116">
        <v>0.56640690162500318</v>
      </c>
    </row>
    <row r="97" spans="1:25" s="40" customFormat="1" ht="12" customHeight="1" x14ac:dyDescent="0.35">
      <c r="A97" s="757" t="s">
        <v>94</v>
      </c>
      <c r="B97" s="135" t="s">
        <v>59</v>
      </c>
      <c r="C97" s="158">
        <v>215.64815474999997</v>
      </c>
      <c r="D97" s="158">
        <v>15.798054219999999</v>
      </c>
      <c r="E97" s="23">
        <v>3.7379999999999997E-2</v>
      </c>
      <c r="F97" s="194"/>
      <c r="G97" s="158">
        <v>85.524414149999998</v>
      </c>
      <c r="H97" s="158">
        <v>10.41295004</v>
      </c>
      <c r="I97" s="23">
        <v>6.2120000000000002E-2</v>
      </c>
      <c r="J97" s="107">
        <v>39.659237636022482</v>
      </c>
      <c r="K97" s="23"/>
      <c r="L97" s="158">
        <v>34.501393380000003</v>
      </c>
      <c r="M97" s="158">
        <v>6.3824875700000003</v>
      </c>
      <c r="N97" s="23">
        <v>9.4380000000000006E-2</v>
      </c>
      <c r="O97" s="107">
        <v>15.998928170749863</v>
      </c>
      <c r="P97" s="23"/>
      <c r="Q97" s="158">
        <v>92.173689199999998</v>
      </c>
      <c r="R97" s="158">
        <v>10.410682549999999</v>
      </c>
      <c r="S97" s="23">
        <v>5.7630000000000001E-2</v>
      </c>
      <c r="T97" s="107">
        <v>42.742628290446802</v>
      </c>
      <c r="U97" s="23"/>
      <c r="V97" s="158">
        <v>3.4486580199999999</v>
      </c>
      <c r="W97" s="158">
        <v>2.5666886800000004</v>
      </c>
      <c r="X97" s="23">
        <v>0.37972</v>
      </c>
      <c r="Y97" s="115">
        <v>1.5992059027808585</v>
      </c>
    </row>
    <row r="98" spans="1:25" s="40" customFormat="1" ht="12" customHeight="1" x14ac:dyDescent="0.35">
      <c r="A98" s="758"/>
      <c r="B98" s="133" t="s">
        <v>66</v>
      </c>
      <c r="C98" s="238">
        <v>161.10421166999998</v>
      </c>
      <c r="D98" s="238">
        <v>15.79028922</v>
      </c>
      <c r="E98" s="24">
        <v>5.0009999999999999E-2</v>
      </c>
      <c r="F98" s="198"/>
      <c r="G98" s="238">
        <v>62.501284809999994</v>
      </c>
      <c r="H98" s="238">
        <v>10.220096550000001</v>
      </c>
      <c r="I98" s="24">
        <v>8.3430000000000004E-2</v>
      </c>
      <c r="J98" s="106">
        <v>38.795562302260201</v>
      </c>
      <c r="K98" s="24"/>
      <c r="L98" s="238">
        <v>28.403101249999999</v>
      </c>
      <c r="M98" s="238">
        <v>6.2563859400000004</v>
      </c>
      <c r="N98" s="24">
        <v>0.11237999999999999</v>
      </c>
      <c r="O98" s="106">
        <v>17.630266121273031</v>
      </c>
      <c r="P98" s="24"/>
      <c r="Q98" s="238">
        <v>67.224033899999995</v>
      </c>
      <c r="R98" s="238">
        <v>10.148341140000001</v>
      </c>
      <c r="S98" s="24">
        <v>7.7020000000000005E-2</v>
      </c>
      <c r="T98" s="106">
        <v>41.72704934474293</v>
      </c>
      <c r="U98" s="24"/>
      <c r="V98" s="238">
        <v>2.9757917099999998</v>
      </c>
      <c r="W98" s="238">
        <v>2.5132933799999999</v>
      </c>
      <c r="X98" s="24">
        <v>0.43091000000000002</v>
      </c>
      <c r="Y98" s="114">
        <v>1.847122231723838</v>
      </c>
    </row>
    <row r="99" spans="1:25" s="40" customFormat="1" ht="12" customHeight="1" x14ac:dyDescent="0.35">
      <c r="A99" s="759"/>
      <c r="B99" s="137" t="s">
        <v>67</v>
      </c>
      <c r="C99" s="203">
        <v>54.543943079999998</v>
      </c>
      <c r="D99" s="203">
        <v>2.5747099699999998</v>
      </c>
      <c r="E99" s="25">
        <v>2.4080000000000001E-2</v>
      </c>
      <c r="F99" s="202"/>
      <c r="G99" s="203">
        <v>23.023129340000001</v>
      </c>
      <c r="H99" s="203">
        <v>2.52193991</v>
      </c>
      <c r="I99" s="25">
        <v>5.5890000000000002E-2</v>
      </c>
      <c r="J99" s="108">
        <v>42.210240110862188</v>
      </c>
      <c r="K99" s="25"/>
      <c r="L99" s="203">
        <v>6.09829212</v>
      </c>
      <c r="M99" s="203">
        <v>1.34313138</v>
      </c>
      <c r="N99" s="25">
        <v>0.11237</v>
      </c>
      <c r="O99" s="108">
        <v>11.180512034224572</v>
      </c>
      <c r="P99" s="25"/>
      <c r="Q99" s="203">
        <v>24.9496553</v>
      </c>
      <c r="R99" s="203">
        <v>2.6109302899999998</v>
      </c>
      <c r="S99" s="25">
        <v>5.339E-2</v>
      </c>
      <c r="T99" s="108">
        <v>45.742302245010336</v>
      </c>
      <c r="U99" s="25"/>
      <c r="V99" s="203">
        <v>0.47286631999999995</v>
      </c>
      <c r="W99" s="203">
        <v>0.52205332999999998</v>
      </c>
      <c r="X99" s="25">
        <v>0.56327000000000005</v>
      </c>
      <c r="Y99" s="116">
        <v>0.86694560990290614</v>
      </c>
    </row>
    <row r="100" spans="1:25" s="40" customFormat="1" ht="12" customHeight="1" x14ac:dyDescent="0.35">
      <c r="A100" s="760" t="s">
        <v>95</v>
      </c>
      <c r="B100" s="135" t="s">
        <v>59</v>
      </c>
      <c r="C100" s="240">
        <v>12.086594940000001</v>
      </c>
      <c r="D100" s="240">
        <v>0.78433501000000005</v>
      </c>
      <c r="E100" s="29">
        <v>3.3110000000000001E-2</v>
      </c>
      <c r="F100" s="241"/>
      <c r="G100" s="240">
        <v>6.8604089100000003</v>
      </c>
      <c r="H100" s="240">
        <v>0.71528396999999999</v>
      </c>
      <c r="I100" s="29">
        <v>5.3199999999999997E-2</v>
      </c>
      <c r="J100" s="105">
        <v>56.760476743502089</v>
      </c>
      <c r="K100" s="29"/>
      <c r="L100" s="240">
        <v>1.03428999</v>
      </c>
      <c r="M100" s="240">
        <v>0.25762544999999998</v>
      </c>
      <c r="N100" s="29">
        <v>0.12708</v>
      </c>
      <c r="O100" s="105">
        <v>8.5573314497126667</v>
      </c>
      <c r="P100" s="29"/>
      <c r="Q100" s="240">
        <v>4.0851311799999994</v>
      </c>
      <c r="R100" s="240">
        <v>0.63056084000000001</v>
      </c>
      <c r="S100" s="29">
        <v>7.8750000000000001E-2</v>
      </c>
      <c r="T100" s="105">
        <v>33.798858986168682</v>
      </c>
      <c r="U100" s="29"/>
      <c r="V100" s="240">
        <v>0.10676486</v>
      </c>
      <c r="W100" s="240">
        <v>8.860345E-2</v>
      </c>
      <c r="X100" s="29">
        <v>0.42341000000000001</v>
      </c>
      <c r="Y100" s="113">
        <v>0.88333282061655649</v>
      </c>
    </row>
    <row r="101" spans="1:25" s="40" customFormat="1" ht="12" customHeight="1" x14ac:dyDescent="0.35">
      <c r="A101" s="762"/>
      <c r="B101" s="134" t="s">
        <v>66</v>
      </c>
      <c r="C101" s="242">
        <v>12.086594940000001</v>
      </c>
      <c r="D101" s="242">
        <v>0.78433501000000005</v>
      </c>
      <c r="E101" s="28">
        <v>3.3110000000000001E-2</v>
      </c>
      <c r="F101" s="206"/>
      <c r="G101" s="242">
        <v>6.8604089100000003</v>
      </c>
      <c r="H101" s="242">
        <v>0.71528396999999999</v>
      </c>
      <c r="I101" s="28">
        <v>5.3199999999999997E-2</v>
      </c>
      <c r="J101" s="110">
        <v>56.760476743502089</v>
      </c>
      <c r="K101" s="28"/>
      <c r="L101" s="242">
        <v>1.03428999</v>
      </c>
      <c r="M101" s="242">
        <v>0.25762544999999998</v>
      </c>
      <c r="N101" s="28">
        <v>0.12708</v>
      </c>
      <c r="O101" s="110">
        <v>8.5573314497126667</v>
      </c>
      <c r="P101" s="28"/>
      <c r="Q101" s="242">
        <v>4.0851311799999994</v>
      </c>
      <c r="R101" s="242">
        <v>0.63056084000000001</v>
      </c>
      <c r="S101" s="28">
        <v>7.8750000000000001E-2</v>
      </c>
      <c r="T101" s="110">
        <v>33.798858986168682</v>
      </c>
      <c r="U101" s="28"/>
      <c r="V101" s="242">
        <v>0.10676486</v>
      </c>
      <c r="W101" s="242">
        <v>8.860345E-2</v>
      </c>
      <c r="X101" s="28">
        <v>0.42341000000000001</v>
      </c>
      <c r="Y101" s="118">
        <v>0.88333282061655649</v>
      </c>
    </row>
    <row r="102" spans="1:25" s="40" customFormat="1" ht="12" customHeight="1" x14ac:dyDescent="0.35">
      <c r="A102" s="758" t="s">
        <v>96</v>
      </c>
      <c r="B102" s="136" t="s">
        <v>59</v>
      </c>
      <c r="C102" s="158">
        <v>519.68742904999999</v>
      </c>
      <c r="D102" s="158">
        <v>28.772103429999998</v>
      </c>
      <c r="E102" s="23">
        <v>2.8250000000000001E-2</v>
      </c>
      <c r="F102" s="194"/>
      <c r="G102" s="158">
        <v>127.58238286</v>
      </c>
      <c r="H102" s="158">
        <v>14.76649712</v>
      </c>
      <c r="I102" s="23">
        <v>5.9049999999999998E-2</v>
      </c>
      <c r="J102" s="107">
        <v>24.549830480453103</v>
      </c>
      <c r="K102" s="23"/>
      <c r="L102" s="158">
        <v>75.128876659999989</v>
      </c>
      <c r="M102" s="158">
        <v>8.5326033700000004</v>
      </c>
      <c r="N102" s="23">
        <v>5.7950000000000002E-2</v>
      </c>
      <c r="O102" s="107">
        <v>14.456550699588256</v>
      </c>
      <c r="P102" s="23"/>
      <c r="Q102" s="158">
        <v>310.40110267</v>
      </c>
      <c r="R102" s="158">
        <v>22.767542259999999</v>
      </c>
      <c r="S102" s="23">
        <v>3.7420000000000002E-2</v>
      </c>
      <c r="T102" s="107">
        <v>59.728422378316907</v>
      </c>
      <c r="U102" s="23"/>
      <c r="V102" s="158">
        <v>6.5750668599999997</v>
      </c>
      <c r="W102" s="158">
        <v>2.7323249399999998</v>
      </c>
      <c r="X102" s="23">
        <v>0.21201999999999999</v>
      </c>
      <c r="Y102" s="115">
        <v>1.2651964416417318</v>
      </c>
    </row>
    <row r="103" spans="1:25" s="40" customFormat="1" ht="12" customHeight="1" x14ac:dyDescent="0.35">
      <c r="A103" s="758"/>
      <c r="B103" s="133" t="s">
        <v>66</v>
      </c>
      <c r="C103" s="238">
        <v>357.72098898999997</v>
      </c>
      <c r="D103" s="238">
        <v>28.81516229</v>
      </c>
      <c r="E103" s="24">
        <v>4.1099999999999998E-2</v>
      </c>
      <c r="F103" s="198"/>
      <c r="G103" s="238">
        <v>94.16309828</v>
      </c>
      <c r="H103" s="238">
        <v>14.22088295</v>
      </c>
      <c r="I103" s="24">
        <v>7.7049999999999993E-2</v>
      </c>
      <c r="J103" s="106">
        <v>26.323056565918279</v>
      </c>
      <c r="K103" s="24"/>
      <c r="L103" s="238">
        <v>44.17745918</v>
      </c>
      <c r="M103" s="238">
        <v>7.68662855</v>
      </c>
      <c r="N103" s="24">
        <v>8.8770000000000002E-2</v>
      </c>
      <c r="O103" s="106">
        <v>12.349697261190054</v>
      </c>
      <c r="P103" s="24"/>
      <c r="Q103" s="238">
        <v>215.40235586</v>
      </c>
      <c r="R103" s="238">
        <v>22.206137829999999</v>
      </c>
      <c r="S103" s="24">
        <v>5.2600000000000001E-2</v>
      </c>
      <c r="T103" s="106">
        <v>60.215185155384198</v>
      </c>
      <c r="U103" s="24"/>
      <c r="V103" s="238">
        <v>3.97807566</v>
      </c>
      <c r="W103" s="238">
        <v>2.38784814</v>
      </c>
      <c r="X103" s="24">
        <v>0.30625000000000002</v>
      </c>
      <c r="Y103" s="114">
        <v>1.1120610147120014</v>
      </c>
    </row>
    <row r="104" spans="1:25" s="40" customFormat="1" ht="12" customHeight="1" x14ac:dyDescent="0.35">
      <c r="A104" s="759"/>
      <c r="B104" s="137" t="s">
        <v>67</v>
      </c>
      <c r="C104" s="203">
        <v>161.96644006</v>
      </c>
      <c r="D104" s="203">
        <v>5.7947238100000007</v>
      </c>
      <c r="E104" s="25">
        <v>1.8249999999999999E-2</v>
      </c>
      <c r="F104" s="202"/>
      <c r="G104" s="203">
        <v>33.419284570000002</v>
      </c>
      <c r="H104" s="203">
        <v>4.1208305899999997</v>
      </c>
      <c r="I104" s="25">
        <v>6.2909999999999994E-2</v>
      </c>
      <c r="J104" s="108">
        <v>20.633462436798588</v>
      </c>
      <c r="K104" s="25"/>
      <c r="L104" s="203">
        <v>30.95141748</v>
      </c>
      <c r="M104" s="203">
        <v>3.98874438</v>
      </c>
      <c r="N104" s="25">
        <v>6.5750000000000003E-2</v>
      </c>
      <c r="O104" s="108">
        <v>19.109772041994709</v>
      </c>
      <c r="P104" s="25"/>
      <c r="Q104" s="203">
        <v>94.99874681</v>
      </c>
      <c r="R104" s="203">
        <v>5.6715744000000008</v>
      </c>
      <c r="S104" s="25">
        <v>3.0460000000000001E-2</v>
      </c>
      <c r="T104" s="108">
        <v>58.653352370286086</v>
      </c>
      <c r="U104" s="25"/>
      <c r="V104" s="203">
        <v>2.5969911900000002</v>
      </c>
      <c r="W104" s="203">
        <v>1.3554108200000001</v>
      </c>
      <c r="X104" s="25">
        <v>0.26628000000000002</v>
      </c>
      <c r="Y104" s="116">
        <v>1.6034131447464997</v>
      </c>
    </row>
    <row r="105" spans="1:25" s="40" customFormat="1" ht="12" customHeight="1" x14ac:dyDescent="0.35">
      <c r="A105" s="760" t="s">
        <v>97</v>
      </c>
      <c r="B105" s="135" t="s">
        <v>59</v>
      </c>
      <c r="C105" s="158">
        <v>241.83097377999999</v>
      </c>
      <c r="D105" s="158">
        <v>9.0102631500000001</v>
      </c>
      <c r="E105" s="23">
        <v>1.9009999999999999E-2</v>
      </c>
      <c r="F105" s="194"/>
      <c r="G105" s="158">
        <v>48.654009369999997</v>
      </c>
      <c r="H105" s="158">
        <v>4.4025810500000002</v>
      </c>
      <c r="I105" s="23">
        <v>4.6170000000000003E-2</v>
      </c>
      <c r="J105" s="107">
        <v>20.119014785203582</v>
      </c>
      <c r="K105" s="23"/>
      <c r="L105" s="158">
        <v>21.419562490000001</v>
      </c>
      <c r="M105" s="158">
        <v>3.0276146800000001</v>
      </c>
      <c r="N105" s="23">
        <v>7.2120000000000004E-2</v>
      </c>
      <c r="O105" s="107">
        <v>8.8572452714373728</v>
      </c>
      <c r="P105" s="23"/>
      <c r="Q105" s="158">
        <v>170.60710625000002</v>
      </c>
      <c r="R105" s="158">
        <v>8.4112030900000008</v>
      </c>
      <c r="S105" s="23">
        <v>2.5149999999999999E-2</v>
      </c>
      <c r="T105" s="107">
        <v>70.548078926070815</v>
      </c>
      <c r="U105" s="23"/>
      <c r="V105" s="158">
        <v>1.15029567</v>
      </c>
      <c r="W105" s="158">
        <v>0.95831849000000002</v>
      </c>
      <c r="X105" s="23">
        <v>0.42504999999999998</v>
      </c>
      <c r="Y105" s="115">
        <v>0.47566101728823801</v>
      </c>
    </row>
    <row r="106" spans="1:25" s="40" customFormat="1" ht="12" customHeight="1" x14ac:dyDescent="0.35">
      <c r="A106" s="761"/>
      <c r="B106" s="133" t="s">
        <v>66</v>
      </c>
      <c r="C106" s="238">
        <v>135.21324658999998</v>
      </c>
      <c r="D106" s="238">
        <v>8.7602551900000005</v>
      </c>
      <c r="E106" s="24">
        <v>3.3059999999999999E-2</v>
      </c>
      <c r="F106" s="198"/>
      <c r="G106" s="238">
        <v>26.863198700000002</v>
      </c>
      <c r="H106" s="238">
        <v>4.06593581</v>
      </c>
      <c r="I106" s="24">
        <v>7.7219999999999997E-2</v>
      </c>
      <c r="J106" s="106">
        <v>19.867283256244757</v>
      </c>
      <c r="K106" s="24"/>
      <c r="L106" s="238">
        <v>9.6588103900000011</v>
      </c>
      <c r="M106" s="238">
        <v>2.3562488099999999</v>
      </c>
      <c r="N106" s="24">
        <v>0.12446</v>
      </c>
      <c r="O106" s="106">
        <v>7.1433906319015499</v>
      </c>
      <c r="P106" s="24"/>
      <c r="Q106" s="238">
        <v>97.793249249999988</v>
      </c>
      <c r="R106" s="238">
        <v>8.0494040200000008</v>
      </c>
      <c r="S106" s="24">
        <v>4.2000000000000003E-2</v>
      </c>
      <c r="T106" s="106">
        <v>72.325198688951915</v>
      </c>
      <c r="U106" s="24"/>
      <c r="V106" s="238">
        <v>0.89798825999999998</v>
      </c>
      <c r="W106" s="238">
        <v>0.94056406000000004</v>
      </c>
      <c r="X106" s="24">
        <v>0.53439000000000003</v>
      </c>
      <c r="Y106" s="114">
        <v>0.6641274302975082</v>
      </c>
    </row>
    <row r="107" spans="1:25" s="40" customFormat="1" ht="12" customHeight="1" x14ac:dyDescent="0.35">
      <c r="A107" s="762"/>
      <c r="B107" s="137" t="s">
        <v>67</v>
      </c>
      <c r="C107" s="203">
        <v>106.61772718</v>
      </c>
      <c r="D107" s="203">
        <v>3.9740035100000002</v>
      </c>
      <c r="E107" s="25">
        <v>1.9019999999999999E-2</v>
      </c>
      <c r="F107" s="202"/>
      <c r="G107" s="203">
        <v>21.79081068</v>
      </c>
      <c r="H107" s="203">
        <v>2.6870624300000001</v>
      </c>
      <c r="I107" s="25">
        <v>6.2909999999999994E-2</v>
      </c>
      <c r="J107" s="108">
        <v>20.43826224433684</v>
      </c>
      <c r="K107" s="25"/>
      <c r="L107" s="203">
        <v>11.760752099999999</v>
      </c>
      <c r="M107" s="203">
        <v>1.9500067200000002</v>
      </c>
      <c r="N107" s="25">
        <v>8.4599999999999995E-2</v>
      </c>
      <c r="O107" s="108">
        <v>11.030766094032955</v>
      </c>
      <c r="P107" s="25"/>
      <c r="Q107" s="203">
        <v>72.813856999999999</v>
      </c>
      <c r="R107" s="203">
        <v>3.75244329</v>
      </c>
      <c r="S107" s="25">
        <v>2.6290000000000001E-2</v>
      </c>
      <c r="T107" s="108">
        <v>68.294324898776182</v>
      </c>
      <c r="U107" s="25"/>
      <c r="V107" s="203">
        <v>0.25230741000000001</v>
      </c>
      <c r="W107" s="203">
        <v>0.24404503</v>
      </c>
      <c r="X107" s="25">
        <v>0.49349999999999999</v>
      </c>
      <c r="Y107" s="116">
        <v>0.23664677223332273</v>
      </c>
    </row>
    <row r="108" spans="1:25" s="40" customFormat="1" ht="12" customHeight="1" x14ac:dyDescent="0.35">
      <c r="A108" s="757" t="s">
        <v>98</v>
      </c>
      <c r="B108" s="135" t="s">
        <v>59</v>
      </c>
      <c r="C108" s="158">
        <v>357.18158626000002</v>
      </c>
      <c r="D108" s="158">
        <v>14.85053216</v>
      </c>
      <c r="E108" s="23">
        <v>2.121E-2</v>
      </c>
      <c r="F108" s="194"/>
      <c r="G108" s="158">
        <v>84.532981180000007</v>
      </c>
      <c r="H108" s="158">
        <v>9.5672070999999992</v>
      </c>
      <c r="I108" s="23">
        <v>5.774E-2</v>
      </c>
      <c r="J108" s="107">
        <v>23.66666828072897</v>
      </c>
      <c r="K108" s="23"/>
      <c r="L108" s="158">
        <v>52.563297540000001</v>
      </c>
      <c r="M108" s="158">
        <v>5.9847346300000002</v>
      </c>
      <c r="N108" s="23">
        <v>5.8090000000000003E-2</v>
      </c>
      <c r="O108" s="107">
        <v>14.71612747185071</v>
      </c>
      <c r="P108" s="23"/>
      <c r="Q108" s="158">
        <v>218.17876329000001</v>
      </c>
      <c r="R108" s="158">
        <v>12.77501131</v>
      </c>
      <c r="S108" s="23">
        <v>2.9870000000000001E-2</v>
      </c>
      <c r="T108" s="107">
        <v>61.083429740743433</v>
      </c>
      <c r="U108" s="23"/>
      <c r="V108" s="158">
        <v>1.9065442399999999</v>
      </c>
      <c r="W108" s="158">
        <v>1.4254311099999999</v>
      </c>
      <c r="X108" s="23">
        <v>0.38145000000000001</v>
      </c>
      <c r="Y108" s="115">
        <v>0.53377450387719205</v>
      </c>
    </row>
    <row r="109" spans="1:25" s="40" customFormat="1" ht="12" customHeight="1" x14ac:dyDescent="0.35">
      <c r="A109" s="758"/>
      <c r="B109" s="133" t="s">
        <v>66</v>
      </c>
      <c r="C109" s="238">
        <v>228.47740038000001</v>
      </c>
      <c r="D109" s="238">
        <v>14.575785059999999</v>
      </c>
      <c r="E109" s="24">
        <v>3.2550000000000003E-2</v>
      </c>
      <c r="F109" s="198"/>
      <c r="G109" s="238">
        <v>62.596558160000001</v>
      </c>
      <c r="H109" s="238">
        <v>9.3025750700000014</v>
      </c>
      <c r="I109" s="24">
        <v>7.5819999999999999E-2</v>
      </c>
      <c r="J109" s="106">
        <v>27.39726469921769</v>
      </c>
      <c r="K109" s="24"/>
      <c r="L109" s="238">
        <v>27.326054289999998</v>
      </c>
      <c r="M109" s="238">
        <v>5.2281384200000005</v>
      </c>
      <c r="N109" s="24">
        <v>9.7610000000000002E-2</v>
      </c>
      <c r="O109" s="106">
        <v>11.960068805296164</v>
      </c>
      <c r="P109" s="24"/>
      <c r="Q109" s="238">
        <v>136.95972455</v>
      </c>
      <c r="R109" s="238">
        <v>12.33117362</v>
      </c>
      <c r="S109" s="24">
        <v>4.5940000000000002E-2</v>
      </c>
      <c r="T109" s="106">
        <v>59.944539075729487</v>
      </c>
      <c r="U109" s="24"/>
      <c r="V109" s="238">
        <v>1.59506338</v>
      </c>
      <c r="W109" s="238">
        <v>1.37007495</v>
      </c>
      <c r="X109" s="24">
        <v>0.43824000000000002</v>
      </c>
      <c r="Y109" s="114">
        <v>0.69812741975666559</v>
      </c>
    </row>
    <row r="110" spans="1:25" s="40" customFormat="1" ht="12" customHeight="1" x14ac:dyDescent="0.35">
      <c r="A110" s="759"/>
      <c r="B110" s="137" t="s">
        <v>67</v>
      </c>
      <c r="C110" s="203">
        <v>128.70418588000001</v>
      </c>
      <c r="D110" s="203">
        <v>3.8092712400000002</v>
      </c>
      <c r="E110" s="25">
        <v>1.5100000000000001E-2</v>
      </c>
      <c r="F110" s="202"/>
      <c r="G110" s="203">
        <v>21.936423019999999</v>
      </c>
      <c r="H110" s="203">
        <v>2.8311940300000003</v>
      </c>
      <c r="I110" s="25">
        <v>6.5850000000000006E-2</v>
      </c>
      <c r="J110" s="108">
        <v>17.044063384583989</v>
      </c>
      <c r="K110" s="25"/>
      <c r="L110" s="203">
        <v>25.237243249999999</v>
      </c>
      <c r="M110" s="203">
        <v>3.0576388700000003</v>
      </c>
      <c r="N110" s="25">
        <v>6.1809999999999997E-2</v>
      </c>
      <c r="O110" s="108">
        <v>19.608719854325845</v>
      </c>
      <c r="P110" s="25"/>
      <c r="Q110" s="203">
        <v>81.21903875000001</v>
      </c>
      <c r="R110" s="203">
        <v>3.7649511699999998</v>
      </c>
      <c r="S110" s="25">
        <v>2.3650000000000001E-2</v>
      </c>
      <c r="T110" s="108">
        <v>63.105203762157544</v>
      </c>
      <c r="U110" s="25"/>
      <c r="V110" s="203">
        <v>0.31148086000000003</v>
      </c>
      <c r="W110" s="203">
        <v>0.39233853000000002</v>
      </c>
      <c r="X110" s="25">
        <v>0.64265000000000005</v>
      </c>
      <c r="Y110" s="116">
        <v>0.24201299893261868</v>
      </c>
    </row>
    <row r="111" spans="1:25" s="40" customFormat="1" ht="12" customHeight="1" x14ac:dyDescent="0.35">
      <c r="A111" s="760" t="s">
        <v>99</v>
      </c>
      <c r="B111" s="135" t="s">
        <v>59</v>
      </c>
      <c r="C111" s="158">
        <v>955.12273873000004</v>
      </c>
      <c r="D111" s="158">
        <v>54.707165029999999</v>
      </c>
      <c r="E111" s="23">
        <v>2.9219999999999999E-2</v>
      </c>
      <c r="F111" s="194"/>
      <c r="G111" s="158">
        <v>222.74991811000001</v>
      </c>
      <c r="H111" s="158">
        <v>26.119113850000002</v>
      </c>
      <c r="I111" s="23">
        <v>5.9830000000000001E-2</v>
      </c>
      <c r="J111" s="107">
        <v>23.321601410744794</v>
      </c>
      <c r="K111" s="23"/>
      <c r="L111" s="158">
        <v>158.80601561</v>
      </c>
      <c r="M111" s="158">
        <v>19.969177029999997</v>
      </c>
      <c r="N111" s="23">
        <v>6.4159999999999995E-2</v>
      </c>
      <c r="O111" s="107">
        <v>16.626765249161583</v>
      </c>
      <c r="P111" s="23"/>
      <c r="Q111" s="158">
        <v>555.57846481000001</v>
      </c>
      <c r="R111" s="158">
        <v>47.655184889999994</v>
      </c>
      <c r="S111" s="23">
        <v>4.376E-2</v>
      </c>
      <c r="T111" s="107">
        <v>58.168279560461222</v>
      </c>
      <c r="U111" s="23"/>
      <c r="V111" s="158">
        <v>17.9883402</v>
      </c>
      <c r="W111" s="158">
        <v>7.3672296299999998</v>
      </c>
      <c r="X111" s="23">
        <v>0.20896000000000001</v>
      </c>
      <c r="Y111" s="115">
        <v>1.8833537796324054</v>
      </c>
    </row>
    <row r="112" spans="1:25" s="40" customFormat="1" ht="12" customHeight="1" x14ac:dyDescent="0.35">
      <c r="A112" s="761"/>
      <c r="B112" s="133" t="s">
        <v>66</v>
      </c>
      <c r="C112" s="238">
        <v>765.11538184000005</v>
      </c>
      <c r="D112" s="238">
        <v>54.769548560000004</v>
      </c>
      <c r="E112" s="24">
        <v>3.6519999999999997E-2</v>
      </c>
      <c r="F112" s="198"/>
      <c r="G112" s="238">
        <v>177.00731761</v>
      </c>
      <c r="H112" s="238">
        <v>25.484842369999999</v>
      </c>
      <c r="I112" s="24">
        <v>7.3459999999999998E-2</v>
      </c>
      <c r="J112" s="106">
        <v>23.134722136198739</v>
      </c>
      <c r="K112" s="24"/>
      <c r="L112" s="238">
        <v>114.69827125</v>
      </c>
      <c r="M112" s="238">
        <v>19.148244589999997</v>
      </c>
      <c r="N112" s="24">
        <v>8.5180000000000006E-2</v>
      </c>
      <c r="O112" s="106">
        <v>14.990977043771622</v>
      </c>
      <c r="P112" s="24"/>
      <c r="Q112" s="238">
        <v>456.00593628000001</v>
      </c>
      <c r="R112" s="238">
        <v>47.369385229999999</v>
      </c>
      <c r="S112" s="24">
        <v>5.2999999999999999E-2</v>
      </c>
      <c r="T112" s="106">
        <v>59.599629951676938</v>
      </c>
      <c r="U112" s="24"/>
      <c r="V112" s="238">
        <v>17.403856699999999</v>
      </c>
      <c r="W112" s="238">
        <v>7.3417112600000003</v>
      </c>
      <c r="X112" s="24">
        <v>0.21523</v>
      </c>
      <c r="Y112" s="114">
        <v>2.274670868352699</v>
      </c>
    </row>
    <row r="113" spans="1:25" s="40" customFormat="1" ht="12" customHeight="1" x14ac:dyDescent="0.35">
      <c r="A113" s="761"/>
      <c r="B113" s="137" t="s">
        <v>67</v>
      </c>
      <c r="C113" s="203">
        <v>190.00735688999998</v>
      </c>
      <c r="D113" s="203">
        <v>8.8438943699999992</v>
      </c>
      <c r="E113" s="25">
        <v>2.375E-2</v>
      </c>
      <c r="F113" s="202"/>
      <c r="G113" s="203">
        <v>45.742600509999995</v>
      </c>
      <c r="H113" s="203">
        <v>5.9137327699999993</v>
      </c>
      <c r="I113" s="25">
        <v>6.5960000000000005E-2</v>
      </c>
      <c r="J113" s="108">
        <v>24.074120738641469</v>
      </c>
      <c r="K113" s="25"/>
      <c r="L113" s="203">
        <v>44.107744359999998</v>
      </c>
      <c r="M113" s="203">
        <v>5.89099036</v>
      </c>
      <c r="N113" s="25">
        <v>6.8140000000000006E-2</v>
      </c>
      <c r="O113" s="108">
        <v>23.213703449143328</v>
      </c>
      <c r="P113" s="25"/>
      <c r="Q113" s="203">
        <v>99.57252853</v>
      </c>
      <c r="R113" s="203">
        <v>7.7912349499999998</v>
      </c>
      <c r="S113" s="25">
        <v>3.9919999999999997E-2</v>
      </c>
      <c r="T113" s="108">
        <v>52.404564833584331</v>
      </c>
      <c r="U113" s="25"/>
      <c r="V113" s="203">
        <v>0.58448350000000004</v>
      </c>
      <c r="W113" s="203">
        <v>0.60109968999999996</v>
      </c>
      <c r="X113" s="25">
        <v>0.52471000000000001</v>
      </c>
      <c r="Y113" s="116">
        <v>0.30761098389383534</v>
      </c>
    </row>
    <row r="114" spans="1:25" s="40" customFormat="1" ht="12" customHeight="1" x14ac:dyDescent="0.35">
      <c r="A114" s="757" t="s">
        <v>100</v>
      </c>
      <c r="B114" s="135" t="s">
        <v>59</v>
      </c>
      <c r="C114" s="158">
        <v>13.48276111</v>
      </c>
      <c r="D114" s="158">
        <v>0.39991635999999997</v>
      </c>
      <c r="E114" s="23">
        <v>1.5129999999999999E-2</v>
      </c>
      <c r="F114" s="194"/>
      <c r="G114" s="158">
        <v>2.4450880100000001</v>
      </c>
      <c r="H114" s="158">
        <v>0.47495391999999997</v>
      </c>
      <c r="I114" s="23">
        <v>9.9110000000000004E-2</v>
      </c>
      <c r="J114" s="107">
        <v>18.13492051109997</v>
      </c>
      <c r="K114" s="23"/>
      <c r="L114" s="158">
        <v>2.2619397800000001</v>
      </c>
      <c r="M114" s="158">
        <v>0.52716922999999993</v>
      </c>
      <c r="N114" s="23">
        <v>0.11891</v>
      </c>
      <c r="O114" s="107">
        <v>16.776532355248413</v>
      </c>
      <c r="P114" s="23"/>
      <c r="Q114" s="158">
        <v>8.6903267799999995</v>
      </c>
      <c r="R114" s="158">
        <v>0.62933501000000003</v>
      </c>
      <c r="S114" s="23">
        <v>3.6949999999999997E-2</v>
      </c>
      <c r="T114" s="107">
        <v>64.455097209684226</v>
      </c>
      <c r="U114" s="23"/>
      <c r="V114" s="158">
        <v>8.5406540000000003E-2</v>
      </c>
      <c r="W114" s="158">
        <v>6.4807610000000002E-2</v>
      </c>
      <c r="X114" s="23">
        <v>0.38714999999999999</v>
      </c>
      <c r="Y114" s="115">
        <v>0.6334499239673913</v>
      </c>
    </row>
    <row r="115" spans="1:25" s="40" customFormat="1" ht="12" customHeight="1" x14ac:dyDescent="0.35">
      <c r="A115" s="758"/>
      <c r="B115" s="133" t="s">
        <v>66</v>
      </c>
      <c r="C115" s="238">
        <v>3.1100273600000001</v>
      </c>
      <c r="D115" s="238">
        <v>0.18314854999999999</v>
      </c>
      <c r="E115" s="24">
        <v>3.005E-2</v>
      </c>
      <c r="F115" s="198"/>
      <c r="G115" s="238">
        <v>0.60901352999999991</v>
      </c>
      <c r="H115" s="238">
        <v>0.12975302</v>
      </c>
      <c r="I115" s="24">
        <v>0.1087</v>
      </c>
      <c r="J115" s="106">
        <v>19.582256343879877</v>
      </c>
      <c r="K115" s="24"/>
      <c r="L115" s="238">
        <v>0.30484463000000001</v>
      </c>
      <c r="M115" s="238">
        <v>9.8271950000000011E-2</v>
      </c>
      <c r="N115" s="24">
        <v>0.16447000000000001</v>
      </c>
      <c r="O115" s="106">
        <v>9.8019919027336151</v>
      </c>
      <c r="P115" s="24"/>
      <c r="Q115" s="238">
        <v>2.1822827699999996</v>
      </c>
      <c r="R115" s="238">
        <v>0.20604987999999999</v>
      </c>
      <c r="S115" s="24">
        <v>4.8169999999999998E-2</v>
      </c>
      <c r="T115" s="106">
        <v>70.169246678267143</v>
      </c>
      <c r="U115" s="24"/>
      <c r="V115" s="238">
        <v>1.388643E-2</v>
      </c>
      <c r="W115" s="238">
        <v>1.5393E-2</v>
      </c>
      <c r="X115" s="24">
        <v>0.56555999999999995</v>
      </c>
      <c r="Y115" s="114">
        <v>0.44650507511933912</v>
      </c>
    </row>
    <row r="116" spans="1:25" s="40" customFormat="1" ht="12" customHeight="1" x14ac:dyDescent="0.35">
      <c r="A116" s="759"/>
      <c r="B116" s="137" t="s">
        <v>67</v>
      </c>
      <c r="C116" s="203">
        <v>10.372733739999999</v>
      </c>
      <c r="D116" s="203">
        <v>0.39145497000000001</v>
      </c>
      <c r="E116" s="25">
        <v>1.925E-2</v>
      </c>
      <c r="F116" s="202"/>
      <c r="G116" s="203">
        <v>1.83607448</v>
      </c>
      <c r="H116" s="203">
        <v>0.48198413000000001</v>
      </c>
      <c r="I116" s="25">
        <v>0.13392999999999999</v>
      </c>
      <c r="J116" s="108">
        <v>17.700969927721292</v>
      </c>
      <c r="K116" s="25"/>
      <c r="L116" s="203">
        <v>1.95709515</v>
      </c>
      <c r="M116" s="203">
        <v>0.51765516</v>
      </c>
      <c r="N116" s="25">
        <v>0.13494999999999999</v>
      </c>
      <c r="O116" s="108">
        <v>18.867689068822084</v>
      </c>
      <c r="P116" s="25"/>
      <c r="Q116" s="203">
        <v>6.5080440099999999</v>
      </c>
      <c r="R116" s="203">
        <v>0.60841776000000003</v>
      </c>
      <c r="S116" s="25">
        <v>4.7699999999999999E-2</v>
      </c>
      <c r="T116" s="108">
        <v>62.741840031073629</v>
      </c>
      <c r="U116" s="25"/>
      <c r="V116" s="203">
        <v>7.1520109999999998E-2</v>
      </c>
      <c r="W116" s="203">
        <v>6.2947690000000001E-2</v>
      </c>
      <c r="X116" s="25">
        <v>0.44905</v>
      </c>
      <c r="Y116" s="116">
        <v>0.68950106878960538</v>
      </c>
    </row>
    <row r="117" spans="1:25" s="40" customFormat="1" ht="12" customHeight="1" x14ac:dyDescent="0.35">
      <c r="A117" s="760" t="s">
        <v>101</v>
      </c>
      <c r="B117" s="135" t="s">
        <v>59</v>
      </c>
      <c r="C117" s="158">
        <v>47.316865559999997</v>
      </c>
      <c r="D117" s="158">
        <v>0.96187976000000008</v>
      </c>
      <c r="E117" s="23">
        <v>1.0370000000000001E-2</v>
      </c>
      <c r="F117" s="194"/>
      <c r="G117" s="158">
        <v>13.35128888</v>
      </c>
      <c r="H117" s="158">
        <v>2.41684418</v>
      </c>
      <c r="I117" s="23">
        <v>9.2359999999999998E-2</v>
      </c>
      <c r="J117" s="107">
        <v>28.216765252698199</v>
      </c>
      <c r="K117" s="23"/>
      <c r="L117" s="158">
        <v>11.67441077</v>
      </c>
      <c r="M117" s="158">
        <v>1.6522270299999999</v>
      </c>
      <c r="N117" s="23">
        <v>7.2209999999999996E-2</v>
      </c>
      <c r="O117" s="107">
        <v>24.67283204800686</v>
      </c>
      <c r="P117" s="23"/>
      <c r="Q117" s="158">
        <v>19.110809160000002</v>
      </c>
      <c r="R117" s="158">
        <v>2.0798980199999999</v>
      </c>
      <c r="S117" s="23">
        <v>5.5530000000000003E-2</v>
      </c>
      <c r="T117" s="107">
        <v>40.389000695252314</v>
      </c>
      <c r="U117" s="23"/>
      <c r="V117" s="158">
        <v>3.1803567500000001</v>
      </c>
      <c r="W117" s="158">
        <v>1.3625214699999999</v>
      </c>
      <c r="X117" s="23">
        <v>0.21858</v>
      </c>
      <c r="Y117" s="115">
        <v>6.7214020040426368</v>
      </c>
    </row>
    <row r="118" spans="1:25" s="40" customFormat="1" ht="12" customHeight="1" x14ac:dyDescent="0.35">
      <c r="A118" s="761"/>
      <c r="B118" s="133" t="s">
        <v>66</v>
      </c>
      <c r="C118" s="238">
        <v>9.8134366100000001</v>
      </c>
      <c r="D118" s="238">
        <v>0.45059012999999998</v>
      </c>
      <c r="E118" s="24">
        <v>2.3429999999999999E-2</v>
      </c>
      <c r="F118" s="198"/>
      <c r="G118" s="238">
        <v>2.8797203100000002</v>
      </c>
      <c r="H118" s="238">
        <v>0.47086401</v>
      </c>
      <c r="I118" s="24">
        <v>8.3419999999999994E-2</v>
      </c>
      <c r="J118" s="106">
        <v>29.344667158348315</v>
      </c>
      <c r="K118" s="24"/>
      <c r="L118" s="238">
        <v>1.04601108</v>
      </c>
      <c r="M118" s="238">
        <v>0.22084844000000001</v>
      </c>
      <c r="N118" s="24">
        <v>0.10772</v>
      </c>
      <c r="O118" s="106">
        <v>10.658968122687043</v>
      </c>
      <c r="P118" s="24"/>
      <c r="Q118" s="238">
        <v>5.7565458300000003</v>
      </c>
      <c r="R118" s="238">
        <v>0.52166610999999996</v>
      </c>
      <c r="S118" s="24">
        <v>4.6240000000000003E-2</v>
      </c>
      <c r="T118" s="106">
        <v>58.659836087737261</v>
      </c>
      <c r="U118" s="24"/>
      <c r="V118" s="238">
        <v>0.13115939000000001</v>
      </c>
      <c r="W118" s="238">
        <v>6.9504650000000001E-2</v>
      </c>
      <c r="X118" s="24">
        <v>0.27037</v>
      </c>
      <c r="Y118" s="114">
        <v>1.3365286312273843</v>
      </c>
    </row>
    <row r="119" spans="1:25" s="40" customFormat="1" ht="12" customHeight="1" x14ac:dyDescent="0.35">
      <c r="A119" s="762"/>
      <c r="B119" s="137" t="s">
        <v>67</v>
      </c>
      <c r="C119" s="203">
        <v>37.50342895</v>
      </c>
      <c r="D119" s="203">
        <v>0.92004150000000007</v>
      </c>
      <c r="E119" s="25">
        <v>1.252E-2</v>
      </c>
      <c r="F119" s="202"/>
      <c r="G119" s="203">
        <v>10.471568569999999</v>
      </c>
      <c r="H119" s="203">
        <v>2.3766299100000001</v>
      </c>
      <c r="I119" s="25">
        <v>0.1158</v>
      </c>
      <c r="J119" s="108">
        <v>27.921629736739039</v>
      </c>
      <c r="K119" s="25"/>
      <c r="L119" s="203">
        <v>10.62839969</v>
      </c>
      <c r="M119" s="203">
        <v>1.6417821400000001</v>
      </c>
      <c r="N119" s="25">
        <v>7.8810000000000005E-2</v>
      </c>
      <c r="O119" s="108">
        <v>28.339807819092766</v>
      </c>
      <c r="P119" s="25"/>
      <c r="Q119" s="203">
        <v>13.35426333</v>
      </c>
      <c r="R119" s="203">
        <v>2.0194820600000001</v>
      </c>
      <c r="S119" s="25">
        <v>7.7149999999999996E-2</v>
      </c>
      <c r="T119" s="108">
        <v>35.608112921631928</v>
      </c>
      <c r="U119" s="25"/>
      <c r="V119" s="203">
        <v>3.04919736</v>
      </c>
      <c r="W119" s="203">
        <v>1.3601971399999999</v>
      </c>
      <c r="X119" s="25">
        <v>0.22758999999999999</v>
      </c>
      <c r="Y119" s="116">
        <v>8.1304495225362583</v>
      </c>
    </row>
    <row r="120" spans="1:25" s="40" customFormat="1" ht="12" customHeight="1" x14ac:dyDescent="0.35">
      <c r="A120" s="68"/>
      <c r="B120" s="266"/>
      <c r="C120" s="266"/>
      <c r="D120" s="266"/>
      <c r="E120" s="233"/>
      <c r="F120" s="233"/>
      <c r="G120" s="70"/>
      <c r="H120" s="70"/>
      <c r="I120" s="70"/>
      <c r="J120" s="112"/>
      <c r="K120" s="70"/>
      <c r="L120" s="70"/>
      <c r="M120" s="70"/>
      <c r="N120" s="70"/>
      <c r="O120" s="112"/>
      <c r="P120" s="70"/>
      <c r="Q120" s="70"/>
      <c r="R120" s="70"/>
      <c r="S120" s="70"/>
      <c r="T120" s="112"/>
      <c r="U120" s="70"/>
      <c r="V120" s="70"/>
      <c r="W120" s="70"/>
      <c r="X120" s="70"/>
      <c r="Y120" s="112"/>
    </row>
    <row r="121" spans="1:25" s="40" customFormat="1" ht="12" customHeight="1" x14ac:dyDescent="0.35">
      <c r="A121" s="69"/>
      <c r="B121" s="266"/>
      <c r="C121" s="266"/>
      <c r="D121" s="266"/>
      <c r="E121" s="267"/>
      <c r="F121" s="233"/>
      <c r="G121" s="70"/>
      <c r="H121" s="70"/>
      <c r="I121" s="70"/>
      <c r="J121" s="112"/>
      <c r="K121" s="70"/>
      <c r="L121" s="70"/>
      <c r="M121" s="70"/>
      <c r="N121" s="70"/>
      <c r="O121" s="112"/>
      <c r="P121" s="70"/>
      <c r="Q121" s="70"/>
      <c r="R121" s="70"/>
      <c r="S121" s="70"/>
      <c r="T121" s="112"/>
      <c r="U121" s="70"/>
      <c r="V121" s="70"/>
      <c r="W121" s="70"/>
      <c r="X121" s="70"/>
      <c r="Y121" s="112"/>
    </row>
    <row r="122" spans="1:25" s="70" customFormat="1" ht="12" customHeight="1" x14ac:dyDescent="0.35">
      <c r="A122" s="850" t="s">
        <v>102</v>
      </c>
      <c r="B122" s="851"/>
      <c r="C122" s="851"/>
      <c r="D122" s="851"/>
      <c r="E122" s="852"/>
      <c r="J122" s="112"/>
      <c r="O122" s="112"/>
      <c r="T122" s="112"/>
      <c r="Y122" s="112"/>
    </row>
    <row r="123" spans="1:25" s="70" customFormat="1" ht="12" customHeight="1" x14ac:dyDescent="0.35">
      <c r="A123" s="884" t="s">
        <v>103</v>
      </c>
      <c r="B123" s="885"/>
      <c r="C123" s="885"/>
      <c r="D123" s="885"/>
      <c r="E123" s="886"/>
      <c r="J123" s="112"/>
      <c r="O123" s="112"/>
      <c r="T123" s="112"/>
      <c r="Y123" s="112"/>
    </row>
    <row r="124" spans="1:25" s="70" customFormat="1" ht="12" customHeight="1" x14ac:dyDescent="0.35">
      <c r="A124" s="850" t="s">
        <v>137</v>
      </c>
      <c r="B124" s="851"/>
      <c r="C124" s="851"/>
      <c r="D124" s="851"/>
      <c r="E124" s="852"/>
      <c r="F124" s="235"/>
      <c r="G124" s="235"/>
      <c r="H124" s="235"/>
      <c r="I124" s="235"/>
      <c r="J124" s="258"/>
      <c r="K124" s="235"/>
      <c r="L124" s="235"/>
      <c r="M124" s="235"/>
      <c r="O124" s="112"/>
      <c r="T124" s="112"/>
      <c r="Y124" s="112"/>
    </row>
    <row r="125" spans="1:25" s="70" customFormat="1" ht="36.75" customHeight="1" x14ac:dyDescent="0.35">
      <c r="A125" s="850" t="s">
        <v>113</v>
      </c>
      <c r="B125" s="851"/>
      <c r="C125" s="851"/>
      <c r="D125" s="851"/>
      <c r="E125" s="852"/>
      <c r="J125" s="112"/>
      <c r="O125" s="112"/>
      <c r="T125" s="112"/>
      <c r="Y125" s="112"/>
    </row>
    <row r="126" spans="1:25" s="70" customFormat="1" ht="12" customHeight="1" x14ac:dyDescent="0.35">
      <c r="A126" s="850" t="s">
        <v>114</v>
      </c>
      <c r="B126" s="851"/>
      <c r="C126" s="851"/>
      <c r="D126" s="851"/>
      <c r="E126" s="852"/>
      <c r="F126" s="65"/>
      <c r="G126" s="65"/>
      <c r="H126" s="65"/>
      <c r="I126" s="65"/>
      <c r="J126" s="88"/>
      <c r="K126" s="65"/>
      <c r="L126" s="65"/>
      <c r="M126" s="65"/>
      <c r="N126" s="65"/>
      <c r="O126" s="88"/>
      <c r="P126" s="65"/>
      <c r="Q126" s="65"/>
      <c r="R126" s="65"/>
      <c r="S126" s="65"/>
      <c r="T126" s="88"/>
      <c r="U126" s="65"/>
      <c r="V126" s="65"/>
      <c r="W126" s="65"/>
      <c r="X126" s="65"/>
      <c r="Y126" s="88"/>
    </row>
    <row r="127" spans="1:25" s="70" customFormat="1" ht="12" customHeight="1" x14ac:dyDescent="0.35">
      <c r="A127" s="257" t="s">
        <v>225</v>
      </c>
      <c r="B127" s="65"/>
      <c r="C127" s="65"/>
      <c r="D127" s="65"/>
      <c r="E127" s="268"/>
      <c r="F127" s="65"/>
      <c r="G127" s="65"/>
      <c r="H127" s="65"/>
      <c r="I127" s="65"/>
      <c r="J127" s="88"/>
      <c r="K127" s="65"/>
      <c r="L127" s="65"/>
      <c r="M127" s="65"/>
      <c r="N127" s="65"/>
      <c r="O127" s="88"/>
      <c r="P127" s="65"/>
      <c r="Q127" s="65"/>
      <c r="R127" s="65"/>
      <c r="S127" s="65"/>
      <c r="T127" s="88"/>
      <c r="U127" s="65"/>
      <c r="V127" s="65"/>
      <c r="W127" s="65"/>
      <c r="X127" s="65"/>
      <c r="Y127" s="88"/>
    </row>
    <row r="128" spans="1:25" ht="12" customHeight="1" x14ac:dyDescent="0.35">
      <c r="A128" s="71"/>
      <c r="B128" s="72"/>
      <c r="C128" s="72"/>
      <c r="D128" s="72"/>
      <c r="E128" s="269"/>
    </row>
    <row r="130" spans="1:25" ht="12" customHeight="1" x14ac:dyDescent="0.35">
      <c r="A130" s="780"/>
      <c r="B130" s="781"/>
      <c r="C130" s="781"/>
      <c r="D130" s="781"/>
      <c r="E130" s="781"/>
      <c r="F130" s="782"/>
      <c r="G130" s="523"/>
      <c r="H130" s="523"/>
      <c r="I130" s="523"/>
      <c r="J130" s="523"/>
      <c r="K130" s="523"/>
      <c r="L130" s="584"/>
      <c r="M130" s="523"/>
      <c r="N130" s="523"/>
      <c r="O130" s="523"/>
      <c r="P130" s="523"/>
      <c r="Q130" s="523"/>
      <c r="R130" s="584"/>
      <c r="S130" s="523"/>
      <c r="T130" s="523"/>
      <c r="U130" s="523"/>
      <c r="V130" s="523"/>
      <c r="W130" s="523"/>
      <c r="X130" s="584"/>
      <c r="Y130" s="523"/>
    </row>
    <row r="131" spans="1:25" ht="12" customHeight="1" x14ac:dyDescent="0.35">
      <c r="A131" s="904" t="s">
        <v>248</v>
      </c>
      <c r="B131" s="927"/>
      <c r="C131" s="927"/>
      <c r="D131" s="927"/>
      <c r="E131" s="927"/>
      <c r="F131" s="906"/>
      <c r="G131" s="523"/>
      <c r="H131" s="523"/>
      <c r="I131" s="523"/>
      <c r="J131" s="523"/>
      <c r="K131" s="523"/>
      <c r="L131" s="584"/>
      <c r="M131" s="523"/>
      <c r="N131" s="523"/>
      <c r="O131" s="523"/>
      <c r="P131" s="523"/>
      <c r="Q131" s="523"/>
      <c r="R131" s="584"/>
      <c r="S131" s="523"/>
      <c r="T131" s="523"/>
      <c r="U131" s="523"/>
      <c r="V131" s="523"/>
      <c r="W131" s="523"/>
      <c r="X131" s="584"/>
      <c r="Y131" s="523"/>
    </row>
    <row r="132" spans="1:25" ht="12" customHeight="1" x14ac:dyDescent="0.35">
      <c r="A132" s="769" t="s">
        <v>175</v>
      </c>
      <c r="B132" s="770"/>
      <c r="C132" s="770"/>
      <c r="D132" s="770"/>
      <c r="E132" s="770"/>
      <c r="F132" s="771"/>
      <c r="G132" s="523"/>
      <c r="H132" s="1005" t="s">
        <v>1037</v>
      </c>
      <c r="I132" s="523"/>
      <c r="J132" s="523"/>
      <c r="K132" s="523"/>
      <c r="L132" s="584"/>
      <c r="M132" s="523"/>
      <c r="N132" s="523"/>
      <c r="O132" s="523"/>
      <c r="P132" s="523"/>
      <c r="Q132" s="523"/>
      <c r="R132" s="584"/>
      <c r="S132" s="523"/>
      <c r="T132" s="523"/>
      <c r="U132" s="523"/>
      <c r="V132" s="523"/>
      <c r="W132" s="523"/>
      <c r="X132" s="584"/>
      <c r="Y132" s="523"/>
    </row>
    <row r="133" spans="1:25" ht="12" customHeight="1" x14ac:dyDescent="0.35">
      <c r="A133" s="769" t="s">
        <v>15</v>
      </c>
      <c r="B133" s="770"/>
      <c r="C133" s="770"/>
      <c r="D133" s="770"/>
      <c r="E133" s="770"/>
      <c r="F133" s="771"/>
      <c r="G133" s="36"/>
      <c r="I133" s="523"/>
      <c r="J133" s="523"/>
      <c r="K133" s="523"/>
      <c r="L133" s="584"/>
      <c r="M133" s="523"/>
      <c r="N133" s="523"/>
      <c r="O133" s="523"/>
      <c r="P133" s="523"/>
      <c r="Q133" s="523"/>
      <c r="R133" s="584"/>
      <c r="S133" s="523"/>
      <c r="T133" s="523"/>
      <c r="U133" s="523"/>
      <c r="V133" s="523"/>
      <c r="W133" s="523"/>
      <c r="X133" s="584"/>
      <c r="Y133" s="523"/>
    </row>
    <row r="134" spans="1:25" ht="12" customHeight="1" x14ac:dyDescent="0.35">
      <c r="A134" s="769" t="s">
        <v>30</v>
      </c>
      <c r="B134" s="770"/>
      <c r="C134" s="770"/>
      <c r="D134" s="770"/>
      <c r="E134" s="770"/>
      <c r="F134" s="771"/>
      <c r="G134" s="36"/>
      <c r="H134" s="523"/>
      <c r="I134" s="523"/>
      <c r="J134" s="523"/>
      <c r="K134" s="523"/>
      <c r="L134" s="584"/>
      <c r="M134" s="523"/>
      <c r="N134" s="523"/>
      <c r="O134" s="523"/>
      <c r="P134" s="523"/>
      <c r="Q134" s="523"/>
      <c r="R134" s="584"/>
      <c r="S134" s="523"/>
      <c r="T134" s="523"/>
      <c r="U134" s="523"/>
      <c r="V134" s="523"/>
      <c r="W134" s="523"/>
      <c r="X134" s="584"/>
      <c r="Y134" s="523"/>
    </row>
    <row r="135" spans="1:25" ht="12" customHeight="1" x14ac:dyDescent="0.35">
      <c r="A135" s="772"/>
      <c r="B135" s="773"/>
      <c r="C135" s="773"/>
      <c r="D135" s="773"/>
      <c r="E135" s="773"/>
      <c r="F135" s="774"/>
      <c r="G135" s="37"/>
      <c r="H135" s="37"/>
      <c r="I135" s="37"/>
      <c r="J135" s="37"/>
      <c r="K135" s="37"/>
      <c r="L135" s="78"/>
      <c r="M135" s="37"/>
      <c r="N135" s="37"/>
      <c r="O135" s="37"/>
      <c r="P135" s="37"/>
      <c r="Q135" s="37"/>
      <c r="R135" s="78"/>
      <c r="S135" s="37"/>
      <c r="T135" s="37"/>
      <c r="U135" s="37"/>
      <c r="V135" s="37"/>
      <c r="W135" s="37"/>
      <c r="X135" s="78"/>
      <c r="Y135" s="37"/>
    </row>
    <row r="136" spans="1:25" ht="12" customHeight="1" x14ac:dyDescent="0.3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78"/>
      <c r="M136" s="37"/>
      <c r="N136" s="37"/>
      <c r="O136" s="37"/>
      <c r="P136" s="37"/>
      <c r="Q136" s="37"/>
      <c r="R136" s="78"/>
      <c r="S136" s="37"/>
      <c r="T136" s="37"/>
      <c r="U136" s="37"/>
      <c r="V136" s="37"/>
      <c r="W136" s="37"/>
      <c r="X136" s="78"/>
      <c r="Y136" s="86" t="s">
        <v>31</v>
      </c>
    </row>
    <row r="137" spans="1:25" ht="12" customHeight="1" x14ac:dyDescent="0.35">
      <c r="A137" s="776" t="s">
        <v>32</v>
      </c>
      <c r="B137" s="839" t="s">
        <v>55</v>
      </c>
      <c r="C137" s="764" t="s">
        <v>176</v>
      </c>
      <c r="D137" s="764"/>
      <c r="E137" s="764"/>
      <c r="F137" s="333"/>
      <c r="G137" s="775" t="s">
        <v>177</v>
      </c>
      <c r="H137" s="775"/>
      <c r="I137" s="775"/>
      <c r="J137" s="775"/>
      <c r="K137" s="775"/>
      <c r="L137" s="775"/>
      <c r="M137" s="775"/>
      <c r="N137" s="775"/>
      <c r="O137" s="775"/>
      <c r="P137" s="775"/>
      <c r="Q137" s="775"/>
      <c r="R137" s="775"/>
      <c r="S137" s="775"/>
      <c r="T137" s="775"/>
      <c r="U137" s="775"/>
      <c r="V137" s="775"/>
      <c r="W137" s="775"/>
      <c r="X137" s="775"/>
      <c r="Y137" s="810"/>
    </row>
    <row r="138" spans="1:25" ht="12" customHeight="1" x14ac:dyDescent="0.35">
      <c r="A138" s="777"/>
      <c r="B138" s="840"/>
      <c r="C138" s="765"/>
      <c r="D138" s="765"/>
      <c r="E138" s="765"/>
      <c r="F138" s="339"/>
      <c r="G138" s="768" t="s">
        <v>178</v>
      </c>
      <c r="H138" s="765"/>
      <c r="I138" s="765"/>
      <c r="J138" s="765"/>
      <c r="K138" s="339"/>
      <c r="L138" s="768" t="s">
        <v>179</v>
      </c>
      <c r="M138" s="768"/>
      <c r="N138" s="768"/>
      <c r="O138" s="768"/>
      <c r="P138" s="339"/>
      <c r="Q138" s="768" t="s">
        <v>180</v>
      </c>
      <c r="R138" s="768"/>
      <c r="S138" s="768"/>
      <c r="T138" s="768"/>
      <c r="U138" s="339"/>
      <c r="V138" s="768" t="s">
        <v>160</v>
      </c>
      <c r="W138" s="768"/>
      <c r="X138" s="768"/>
      <c r="Y138" s="838"/>
    </row>
    <row r="139" spans="1:25" ht="12" customHeight="1" x14ac:dyDescent="0.35">
      <c r="A139" s="778"/>
      <c r="B139" s="841"/>
      <c r="C139" s="358" t="s">
        <v>59</v>
      </c>
      <c r="D139" s="358" t="s">
        <v>181</v>
      </c>
      <c r="E139" s="358" t="s">
        <v>111</v>
      </c>
      <c r="F139" s="357"/>
      <c r="G139" s="358" t="s">
        <v>59</v>
      </c>
      <c r="H139" s="336" t="s">
        <v>62</v>
      </c>
      <c r="I139" s="358" t="s">
        <v>63</v>
      </c>
      <c r="J139" s="79" t="s">
        <v>64</v>
      </c>
      <c r="K139" s="357"/>
      <c r="L139" s="358" t="s">
        <v>59</v>
      </c>
      <c r="M139" s="336" t="s">
        <v>62</v>
      </c>
      <c r="N139" s="358" t="s">
        <v>63</v>
      </c>
      <c r="O139" s="79" t="s">
        <v>64</v>
      </c>
      <c r="P139" s="357"/>
      <c r="Q139" s="358" t="s">
        <v>59</v>
      </c>
      <c r="R139" s="336" t="s">
        <v>62</v>
      </c>
      <c r="S139" s="358" t="s">
        <v>63</v>
      </c>
      <c r="T139" s="79" t="s">
        <v>64</v>
      </c>
      <c r="U139" s="357"/>
      <c r="V139" s="358" t="s">
        <v>59</v>
      </c>
      <c r="W139" s="336" t="s">
        <v>62</v>
      </c>
      <c r="X139" s="358" t="s">
        <v>63</v>
      </c>
      <c r="Y139" s="94" t="s">
        <v>64</v>
      </c>
    </row>
    <row r="140" spans="1:25" ht="12" customHeight="1" x14ac:dyDescent="0.35">
      <c r="A140" s="757" t="s">
        <v>65</v>
      </c>
      <c r="B140" s="342" t="s">
        <v>255</v>
      </c>
      <c r="C140" s="158">
        <v>11561.315364</v>
      </c>
      <c r="D140" s="158">
        <v>191.59717290999998</v>
      </c>
      <c r="E140" s="286">
        <v>0.84600000000000009</v>
      </c>
      <c r="F140" s="158"/>
      <c r="G140" s="158">
        <v>3314.4648165000003</v>
      </c>
      <c r="H140" s="158">
        <v>94.863837329999996</v>
      </c>
      <c r="I140" s="286">
        <v>1.46</v>
      </c>
      <c r="J140" s="286">
        <v>28.668579999999999</v>
      </c>
      <c r="K140" s="158"/>
      <c r="L140" s="158">
        <v>1470.28061211</v>
      </c>
      <c r="M140" s="158">
        <v>56.020272800000001</v>
      </c>
      <c r="N140" s="286">
        <v>1.944</v>
      </c>
      <c r="O140" s="286">
        <v>12.71724</v>
      </c>
      <c r="P140" s="158"/>
      <c r="Q140" s="158">
        <v>6631.3687679700006</v>
      </c>
      <c r="R140" s="158">
        <v>145.53675529</v>
      </c>
      <c r="S140" s="286">
        <v>1.1199999999999999</v>
      </c>
      <c r="T140" s="286">
        <v>57.358260000000001</v>
      </c>
      <c r="U140" s="158"/>
      <c r="V140" s="158">
        <v>145.20116742000002</v>
      </c>
      <c r="W140" s="158">
        <v>19.50853828</v>
      </c>
      <c r="X140" s="286">
        <v>6.8550000000000004</v>
      </c>
      <c r="Y140" s="295">
        <v>1.2559199999999999</v>
      </c>
    </row>
    <row r="141" spans="1:25" ht="12" customHeight="1" x14ac:dyDescent="0.35">
      <c r="A141" s="758"/>
      <c r="B141" s="344" t="s">
        <v>66</v>
      </c>
      <c r="C141" s="238">
        <v>7914.4456146000002</v>
      </c>
      <c r="D141" s="238">
        <v>205.19930798999999</v>
      </c>
      <c r="E141" s="290">
        <v>1.323</v>
      </c>
      <c r="F141" s="198"/>
      <c r="G141" s="238">
        <v>2318.91533536</v>
      </c>
      <c r="H141" s="238">
        <v>95.769889339999992</v>
      </c>
      <c r="I141" s="290">
        <v>2.1069999999999998</v>
      </c>
      <c r="J141" s="287">
        <v>29.299779999999998</v>
      </c>
      <c r="K141" s="198"/>
      <c r="L141" s="238">
        <v>893.85810550999997</v>
      </c>
      <c r="M141" s="238">
        <v>53.811659379999995</v>
      </c>
      <c r="N141" s="290">
        <v>3.0720000000000001</v>
      </c>
      <c r="O141" s="287">
        <v>11.29401</v>
      </c>
      <c r="P141" s="198"/>
      <c r="Q141" s="238">
        <v>4598.8838699600001</v>
      </c>
      <c r="R141" s="238">
        <v>150.26543425</v>
      </c>
      <c r="S141" s="290">
        <v>1.667</v>
      </c>
      <c r="T141" s="287">
        <v>58.107469999999999</v>
      </c>
      <c r="U141" s="198"/>
      <c r="V141" s="238">
        <v>102.78830378000001</v>
      </c>
      <c r="W141" s="238">
        <v>18.745657029999997</v>
      </c>
      <c r="X141" s="290">
        <v>9.3049999999999997</v>
      </c>
      <c r="Y141" s="293">
        <v>1.29874</v>
      </c>
    </row>
    <row r="142" spans="1:25" ht="12" customHeight="1" x14ac:dyDescent="0.35">
      <c r="A142" s="759"/>
      <c r="B142" s="345" t="s">
        <v>67</v>
      </c>
      <c r="C142" s="203">
        <v>3646.8697494000003</v>
      </c>
      <c r="D142" s="203">
        <v>88.366949840000004</v>
      </c>
      <c r="E142" s="291">
        <v>1.236</v>
      </c>
      <c r="F142" s="202"/>
      <c r="G142" s="203">
        <v>995.54948114000001</v>
      </c>
      <c r="H142" s="203">
        <v>33.942789750000003</v>
      </c>
      <c r="I142" s="291">
        <v>1.7399999999999998</v>
      </c>
      <c r="J142" s="288">
        <v>27.298739999999999</v>
      </c>
      <c r="K142" s="202"/>
      <c r="L142" s="203">
        <v>576.42250660000002</v>
      </c>
      <c r="M142" s="203">
        <v>22.411929270000002</v>
      </c>
      <c r="N142" s="291">
        <v>1.984</v>
      </c>
      <c r="O142" s="288">
        <v>15.805949999999999</v>
      </c>
      <c r="P142" s="202"/>
      <c r="Q142" s="203">
        <v>2032.4848980099998</v>
      </c>
      <c r="R142" s="203">
        <v>57.521784870000005</v>
      </c>
      <c r="S142" s="291">
        <v>1.444</v>
      </c>
      <c r="T142" s="288">
        <v>55.732309999999998</v>
      </c>
      <c r="U142" s="202"/>
      <c r="V142" s="203">
        <v>42.412863640000005</v>
      </c>
      <c r="W142" s="203">
        <v>5.7767858600000004</v>
      </c>
      <c r="X142" s="291">
        <v>6.9489999999999998</v>
      </c>
      <c r="Y142" s="294">
        <v>1.16299</v>
      </c>
    </row>
    <row r="143" spans="1:25" ht="12" customHeight="1" x14ac:dyDescent="0.35">
      <c r="A143" s="760" t="s">
        <v>68</v>
      </c>
      <c r="B143" s="342" t="s">
        <v>255</v>
      </c>
      <c r="C143" s="158">
        <v>18.41453684</v>
      </c>
      <c r="D143" s="158">
        <v>1.0036015200000001</v>
      </c>
      <c r="E143" s="289">
        <v>2.7810000000000001</v>
      </c>
      <c r="F143" s="194"/>
      <c r="G143" s="158">
        <v>5.4841304099999997</v>
      </c>
      <c r="H143" s="158">
        <v>0.85164943999999998</v>
      </c>
      <c r="I143" s="289">
        <v>7.9229999999999992</v>
      </c>
      <c r="J143" s="286">
        <v>29.78153</v>
      </c>
      <c r="K143" s="194"/>
      <c r="L143" s="158">
        <v>0.90061927000000008</v>
      </c>
      <c r="M143" s="158">
        <v>0.27776477999999999</v>
      </c>
      <c r="N143" s="289">
        <v>15.734999999999999</v>
      </c>
      <c r="O143" s="286">
        <v>4.8908100000000001</v>
      </c>
      <c r="P143" s="194"/>
      <c r="Q143" s="158">
        <v>11.85347133</v>
      </c>
      <c r="R143" s="158">
        <v>1.00933103</v>
      </c>
      <c r="S143" s="289">
        <v>4.3440000000000003</v>
      </c>
      <c r="T143" s="286">
        <v>64.370180000000005</v>
      </c>
      <c r="U143" s="194"/>
      <c r="V143" s="158">
        <v>0.17631583000000001</v>
      </c>
      <c r="W143" s="158">
        <v>0.11336222999999999</v>
      </c>
      <c r="X143" s="289">
        <v>32.804000000000002</v>
      </c>
      <c r="Y143" s="292">
        <v>0.95748</v>
      </c>
    </row>
    <row r="144" spans="1:25" ht="12" customHeight="1" x14ac:dyDescent="0.35">
      <c r="A144" s="761"/>
      <c r="B144" s="344" t="s">
        <v>66</v>
      </c>
      <c r="C144" s="238">
        <v>9.5187535299999997</v>
      </c>
      <c r="D144" s="238">
        <v>1.3364026499999999</v>
      </c>
      <c r="E144" s="290">
        <v>7.1630000000000003</v>
      </c>
      <c r="F144" s="198"/>
      <c r="G144" s="238">
        <v>3.0432747800000004</v>
      </c>
      <c r="H144" s="238">
        <v>0.75100575000000003</v>
      </c>
      <c r="I144" s="290">
        <v>12.590999999999999</v>
      </c>
      <c r="J144" s="287">
        <v>31.971360000000001</v>
      </c>
      <c r="K144" s="198"/>
      <c r="L144" s="238">
        <v>0.40935520000000003</v>
      </c>
      <c r="M144" s="238">
        <v>0.20188664000000001</v>
      </c>
      <c r="N144" s="290">
        <v>25.162000000000003</v>
      </c>
      <c r="O144" s="287">
        <v>4.3005100000000001</v>
      </c>
      <c r="P144" s="198"/>
      <c r="Q144" s="238">
        <v>6.0105014800000003</v>
      </c>
      <c r="R144" s="238">
        <v>0.99358365000000004</v>
      </c>
      <c r="S144" s="290">
        <v>8.4339999999999993</v>
      </c>
      <c r="T144" s="287">
        <v>63.143790000000003</v>
      </c>
      <c r="U144" s="198"/>
      <c r="V144" s="238">
        <v>5.5622070000000003E-2</v>
      </c>
      <c r="W144" s="238">
        <v>4.9309600000000002E-2</v>
      </c>
      <c r="X144" s="290">
        <v>45.23</v>
      </c>
      <c r="Y144" s="293">
        <v>0.58433999999999997</v>
      </c>
    </row>
    <row r="145" spans="1:25" ht="12" customHeight="1" x14ac:dyDescent="0.35">
      <c r="A145" s="761"/>
      <c r="B145" s="345" t="s">
        <v>67</v>
      </c>
      <c r="C145" s="203">
        <v>8.8957833100000006</v>
      </c>
      <c r="D145" s="203">
        <v>0.85955602999999992</v>
      </c>
      <c r="E145" s="291">
        <v>4.93</v>
      </c>
      <c r="F145" s="202"/>
      <c r="G145" s="203">
        <v>2.4408556300000002</v>
      </c>
      <c r="H145" s="203">
        <v>0.54144041000000009</v>
      </c>
      <c r="I145" s="291">
        <v>11.318</v>
      </c>
      <c r="J145" s="288">
        <v>27.43834</v>
      </c>
      <c r="K145" s="202"/>
      <c r="L145" s="203">
        <v>0.49126407</v>
      </c>
      <c r="M145" s="203">
        <v>0.20784622</v>
      </c>
      <c r="N145" s="291">
        <v>21.585999999999999</v>
      </c>
      <c r="O145" s="288">
        <v>5.5224399999999996</v>
      </c>
      <c r="P145" s="202"/>
      <c r="Q145" s="203">
        <v>5.8429698600000002</v>
      </c>
      <c r="R145" s="203">
        <v>0.79141868999999998</v>
      </c>
      <c r="S145" s="291">
        <v>6.9110000000000005</v>
      </c>
      <c r="T145" s="288">
        <v>65.682469999999995</v>
      </c>
      <c r="U145" s="202"/>
      <c r="V145" s="203">
        <v>0.12069376</v>
      </c>
      <c r="W145" s="203">
        <v>0.1023536</v>
      </c>
      <c r="X145" s="291">
        <v>43.268000000000001</v>
      </c>
      <c r="Y145" s="294">
        <v>1.3567499999999999</v>
      </c>
    </row>
    <row r="146" spans="1:25" ht="12" customHeight="1" x14ac:dyDescent="0.35">
      <c r="A146" s="757" t="s">
        <v>70</v>
      </c>
      <c r="B146" s="342" t="s">
        <v>255</v>
      </c>
      <c r="C146" s="158">
        <v>1541.3666590600001</v>
      </c>
      <c r="D146" s="158">
        <v>94.156128940000002</v>
      </c>
      <c r="E146" s="289">
        <v>3.117</v>
      </c>
      <c r="F146" s="194"/>
      <c r="G146" s="158">
        <v>528.23334585000009</v>
      </c>
      <c r="H146" s="158">
        <v>46.957344159999998</v>
      </c>
      <c r="I146" s="289">
        <v>4.5350000000000001</v>
      </c>
      <c r="J146" s="286">
        <v>34.270449999999997</v>
      </c>
      <c r="K146" s="194"/>
      <c r="L146" s="158">
        <v>184.35299583</v>
      </c>
      <c r="M146" s="158">
        <v>29.901279219999999</v>
      </c>
      <c r="N146" s="289">
        <v>8.2750000000000004</v>
      </c>
      <c r="O146" s="286">
        <v>11.96036</v>
      </c>
      <c r="P146" s="194"/>
      <c r="Q146" s="158">
        <v>811.47577677000004</v>
      </c>
      <c r="R146" s="158">
        <v>67.705509509999999</v>
      </c>
      <c r="S146" s="289">
        <v>4.2569999999999997</v>
      </c>
      <c r="T146" s="286">
        <v>52.646509999999999</v>
      </c>
      <c r="U146" s="194"/>
      <c r="V146" s="158">
        <v>17.30454061</v>
      </c>
      <c r="W146" s="158">
        <v>7.2795036099999999</v>
      </c>
      <c r="X146" s="289">
        <v>21.462999999999997</v>
      </c>
      <c r="Y146" s="292">
        <v>1.1226799999999999</v>
      </c>
    </row>
    <row r="147" spans="1:25" ht="12" customHeight="1" x14ac:dyDescent="0.35">
      <c r="A147" s="758"/>
      <c r="B147" s="344" t="s">
        <v>66</v>
      </c>
      <c r="C147" s="238">
        <v>1147.59054012</v>
      </c>
      <c r="D147" s="238">
        <v>100.14910685</v>
      </c>
      <c r="E147" s="290">
        <v>4.4530000000000003</v>
      </c>
      <c r="F147" s="198"/>
      <c r="G147" s="238">
        <v>392.50955995999999</v>
      </c>
      <c r="H147" s="238">
        <v>48.389897949999998</v>
      </c>
      <c r="I147" s="290">
        <v>6.29</v>
      </c>
      <c r="J147" s="287">
        <v>34.202930000000002</v>
      </c>
      <c r="K147" s="198"/>
      <c r="L147" s="238">
        <v>134.25918343999999</v>
      </c>
      <c r="M147" s="238">
        <v>28.90701357</v>
      </c>
      <c r="N147" s="290">
        <v>10.984999999999999</v>
      </c>
      <c r="O147" s="287">
        <v>11.69922</v>
      </c>
      <c r="P147" s="198"/>
      <c r="Q147" s="238">
        <v>606.99355208000009</v>
      </c>
      <c r="R147" s="238">
        <v>68.728907290000009</v>
      </c>
      <c r="S147" s="290">
        <v>5.7770000000000001</v>
      </c>
      <c r="T147" s="287">
        <v>52.892870000000002</v>
      </c>
      <c r="U147" s="198"/>
      <c r="V147" s="238">
        <v>13.828244640000001</v>
      </c>
      <c r="W147" s="238">
        <v>7.0686702199999996</v>
      </c>
      <c r="X147" s="290">
        <v>26.08</v>
      </c>
      <c r="Y147" s="293">
        <v>1.2049799999999999</v>
      </c>
    </row>
    <row r="148" spans="1:25" ht="12" customHeight="1" x14ac:dyDescent="0.35">
      <c r="A148" s="759"/>
      <c r="B148" s="345" t="s">
        <v>67</v>
      </c>
      <c r="C148" s="203">
        <v>393.77611894</v>
      </c>
      <c r="D148" s="203">
        <v>43.475062550000004</v>
      </c>
      <c r="E148" s="291">
        <v>5.633</v>
      </c>
      <c r="F148" s="202"/>
      <c r="G148" s="203">
        <v>135.72378588999999</v>
      </c>
      <c r="H148" s="203">
        <v>18.161615789999999</v>
      </c>
      <c r="I148" s="291">
        <v>6.827</v>
      </c>
      <c r="J148" s="288">
        <v>34.46725</v>
      </c>
      <c r="K148" s="202"/>
      <c r="L148" s="203">
        <v>50.093812389999997</v>
      </c>
      <c r="M148" s="203">
        <v>8.4644488500000001</v>
      </c>
      <c r="N148" s="291">
        <v>8.6209999999999987</v>
      </c>
      <c r="O148" s="288">
        <v>12.72139</v>
      </c>
      <c r="P148" s="202"/>
      <c r="Q148" s="203">
        <v>204.48222469000001</v>
      </c>
      <c r="R148" s="203">
        <v>26.283090600000001</v>
      </c>
      <c r="S148" s="291">
        <v>6.5579999999999998</v>
      </c>
      <c r="T148" s="288">
        <v>51.928550000000001</v>
      </c>
      <c r="U148" s="202"/>
      <c r="V148" s="203">
        <v>3.4762959599999999</v>
      </c>
      <c r="W148" s="203">
        <v>1.8726468999999999</v>
      </c>
      <c r="X148" s="291">
        <v>27.483999999999998</v>
      </c>
      <c r="Y148" s="294">
        <v>0.88280999999999998</v>
      </c>
    </row>
    <row r="149" spans="1:25" ht="12" customHeight="1" x14ac:dyDescent="0.35">
      <c r="A149" s="760" t="s">
        <v>71</v>
      </c>
      <c r="B149" s="342" t="s">
        <v>255</v>
      </c>
      <c r="C149" s="158">
        <v>101.22563713000001</v>
      </c>
      <c r="D149" s="158">
        <v>4.4555510099999998</v>
      </c>
      <c r="E149" s="289">
        <v>2.246</v>
      </c>
      <c r="F149" s="194"/>
      <c r="G149" s="158">
        <v>13.78508963</v>
      </c>
      <c r="H149" s="158">
        <v>2.0897433999999997</v>
      </c>
      <c r="I149" s="289">
        <v>7.7340000000000009</v>
      </c>
      <c r="J149" s="286">
        <v>13.618180000000001</v>
      </c>
      <c r="K149" s="194"/>
      <c r="L149" s="158">
        <v>8.8825362000000005</v>
      </c>
      <c r="M149" s="158">
        <v>1.4730557899999999</v>
      </c>
      <c r="N149" s="289">
        <v>8.4610000000000003</v>
      </c>
      <c r="O149" s="286">
        <v>8.7749900000000007</v>
      </c>
      <c r="P149" s="194"/>
      <c r="Q149" s="158">
        <v>78.179907560000004</v>
      </c>
      <c r="R149" s="158">
        <v>4.1164829799999998</v>
      </c>
      <c r="S149" s="289">
        <v>2.6859999999999999</v>
      </c>
      <c r="T149" s="286">
        <v>77.233310000000003</v>
      </c>
      <c r="U149" s="194"/>
      <c r="V149" s="158">
        <v>0.37810374000000002</v>
      </c>
      <c r="W149" s="158">
        <v>0.32726334000000001</v>
      </c>
      <c r="X149" s="289">
        <v>44.16</v>
      </c>
      <c r="Y149" s="292">
        <v>0.37352999999999997</v>
      </c>
    </row>
    <row r="150" spans="1:25" ht="12" customHeight="1" x14ac:dyDescent="0.35">
      <c r="A150" s="761"/>
      <c r="B150" s="344" t="s">
        <v>66</v>
      </c>
      <c r="C150" s="238">
        <v>56.732418969999998</v>
      </c>
      <c r="D150" s="238">
        <v>6.4596363700000001</v>
      </c>
      <c r="E150" s="290">
        <v>5.8090000000000002</v>
      </c>
      <c r="F150" s="198"/>
      <c r="G150" s="238">
        <v>8.2020825800000008</v>
      </c>
      <c r="H150" s="238">
        <v>1.5881284499999999</v>
      </c>
      <c r="I150" s="290">
        <v>9.8789999999999996</v>
      </c>
      <c r="J150" s="287">
        <v>14.45749</v>
      </c>
      <c r="K150" s="198"/>
      <c r="L150" s="238">
        <v>4.3578548000000001</v>
      </c>
      <c r="M150" s="238">
        <v>1.20702954</v>
      </c>
      <c r="N150" s="290">
        <v>14.132</v>
      </c>
      <c r="O150" s="287">
        <v>7.6814200000000001</v>
      </c>
      <c r="P150" s="198"/>
      <c r="Q150" s="238">
        <v>43.905248749999998</v>
      </c>
      <c r="R150" s="238">
        <v>5.5755843</v>
      </c>
      <c r="S150" s="290">
        <v>6.4790000000000001</v>
      </c>
      <c r="T150" s="287">
        <v>77.390050000000002</v>
      </c>
      <c r="U150" s="198"/>
      <c r="V150" s="238">
        <v>0.26723282999999998</v>
      </c>
      <c r="W150" s="238">
        <v>0.29007628999999996</v>
      </c>
      <c r="X150" s="290">
        <v>55.381999999999998</v>
      </c>
      <c r="Y150" s="293">
        <v>0.47104000000000001</v>
      </c>
    </row>
    <row r="151" spans="1:25" ht="12" customHeight="1" x14ac:dyDescent="0.35">
      <c r="A151" s="761"/>
      <c r="B151" s="345" t="s">
        <v>67</v>
      </c>
      <c r="C151" s="203">
        <v>44.493218159999998</v>
      </c>
      <c r="D151" s="203">
        <v>6.5167662799999997</v>
      </c>
      <c r="E151" s="291">
        <v>7.4730000000000008</v>
      </c>
      <c r="F151" s="202"/>
      <c r="G151" s="203">
        <v>5.58300704</v>
      </c>
      <c r="H151" s="203">
        <v>1.5577046000000001</v>
      </c>
      <c r="I151" s="291">
        <v>14.235000000000001</v>
      </c>
      <c r="J151" s="288">
        <v>12.548</v>
      </c>
      <c r="K151" s="202"/>
      <c r="L151" s="203">
        <v>4.5246814000000004</v>
      </c>
      <c r="M151" s="203">
        <v>1.0752465199999999</v>
      </c>
      <c r="N151" s="291">
        <v>12.125</v>
      </c>
      <c r="O151" s="288">
        <v>10.169370000000001</v>
      </c>
      <c r="P151" s="202"/>
      <c r="Q151" s="203">
        <v>34.274658809999998</v>
      </c>
      <c r="R151" s="203">
        <v>5.2364827400000005</v>
      </c>
      <c r="S151" s="291">
        <v>7.7950000000000008</v>
      </c>
      <c r="T151" s="288">
        <v>77.033450000000002</v>
      </c>
      <c r="U151" s="202"/>
      <c r="V151" s="203">
        <v>0.11087090999999999</v>
      </c>
      <c r="W151" s="203">
        <v>0.15072246</v>
      </c>
      <c r="X151" s="291">
        <v>69.359000000000009</v>
      </c>
      <c r="Y151" s="294">
        <v>0.24918999999999999</v>
      </c>
    </row>
    <row r="152" spans="1:25" ht="12" customHeight="1" x14ac:dyDescent="0.35">
      <c r="A152" s="757" t="s">
        <v>72</v>
      </c>
      <c r="B152" s="342" t="s">
        <v>255</v>
      </c>
      <c r="C152" s="158">
        <v>490.30271929999998</v>
      </c>
      <c r="D152" s="158">
        <v>41.514237390000005</v>
      </c>
      <c r="E152" s="289">
        <v>4.32</v>
      </c>
      <c r="F152" s="194"/>
      <c r="G152" s="158">
        <v>147.21144618</v>
      </c>
      <c r="H152" s="158">
        <v>18.892687930000001</v>
      </c>
      <c r="I152" s="289">
        <v>6.548</v>
      </c>
      <c r="J152" s="286">
        <v>30.0246</v>
      </c>
      <c r="K152" s="194"/>
      <c r="L152" s="158">
        <v>35.733956290000002</v>
      </c>
      <c r="M152" s="158">
        <v>7.96031902</v>
      </c>
      <c r="N152" s="289">
        <v>11.366</v>
      </c>
      <c r="O152" s="286">
        <v>7.2881400000000003</v>
      </c>
      <c r="P152" s="194"/>
      <c r="Q152" s="158">
        <v>304.21517782000001</v>
      </c>
      <c r="R152" s="158">
        <v>34.512390109999998</v>
      </c>
      <c r="S152" s="289">
        <v>5.7880000000000003</v>
      </c>
      <c r="T152" s="286">
        <v>62.046399999999998</v>
      </c>
      <c r="U152" s="194"/>
      <c r="V152" s="158">
        <v>3.1421390200000001</v>
      </c>
      <c r="W152" s="158">
        <v>2.4423195999999998</v>
      </c>
      <c r="X152" s="289">
        <v>39.656999999999996</v>
      </c>
      <c r="Y152" s="292">
        <v>0.64085999999999999</v>
      </c>
    </row>
    <row r="153" spans="1:25" ht="12" customHeight="1" x14ac:dyDescent="0.35">
      <c r="A153" s="758"/>
      <c r="B153" s="344" t="s">
        <v>66</v>
      </c>
      <c r="C153" s="238">
        <v>454.92265743999997</v>
      </c>
      <c r="D153" s="238">
        <v>42.650341670000003</v>
      </c>
      <c r="E153" s="290">
        <v>4.7829999999999995</v>
      </c>
      <c r="F153" s="198"/>
      <c r="G153" s="238">
        <v>138.65443507000001</v>
      </c>
      <c r="H153" s="238">
        <v>19.09014153</v>
      </c>
      <c r="I153" s="290">
        <v>7.0250000000000004</v>
      </c>
      <c r="J153" s="287">
        <v>30.478680000000001</v>
      </c>
      <c r="K153" s="198"/>
      <c r="L153" s="238">
        <v>32.654844330000003</v>
      </c>
      <c r="M153" s="238">
        <v>7.9786878300000001</v>
      </c>
      <c r="N153" s="290">
        <v>12.466000000000001</v>
      </c>
      <c r="O153" s="287">
        <v>7.1781100000000002</v>
      </c>
      <c r="P153" s="198"/>
      <c r="Q153" s="238">
        <v>280.53700868999999</v>
      </c>
      <c r="R153" s="238">
        <v>35.034746599999998</v>
      </c>
      <c r="S153" s="290">
        <v>6.3719999999999999</v>
      </c>
      <c r="T153" s="287">
        <v>61.666969999999999</v>
      </c>
      <c r="U153" s="198"/>
      <c r="V153" s="238">
        <v>3.0763693499999998</v>
      </c>
      <c r="W153" s="238">
        <v>2.4432774899999998</v>
      </c>
      <c r="X153" s="290">
        <v>40.521000000000001</v>
      </c>
      <c r="Y153" s="293">
        <v>0.67623999999999995</v>
      </c>
    </row>
    <row r="154" spans="1:25" ht="12" customHeight="1" x14ac:dyDescent="0.35">
      <c r="A154" s="759"/>
      <c r="B154" s="345" t="s">
        <v>67</v>
      </c>
      <c r="C154" s="203">
        <v>35.380061860000005</v>
      </c>
      <c r="D154" s="203">
        <v>5.8270064399999999</v>
      </c>
      <c r="E154" s="291">
        <v>8.4029999999999987</v>
      </c>
      <c r="F154" s="202"/>
      <c r="G154" s="203">
        <v>8.5570111000000004</v>
      </c>
      <c r="H154" s="203">
        <v>1.75200822</v>
      </c>
      <c r="I154" s="291">
        <v>10.446</v>
      </c>
      <c r="J154" s="288">
        <v>24.185970000000001</v>
      </c>
      <c r="K154" s="202"/>
      <c r="L154" s="203">
        <v>3.0791119600000001</v>
      </c>
      <c r="M154" s="203">
        <v>0.95854289000000004</v>
      </c>
      <c r="N154" s="291">
        <v>15.882999999999999</v>
      </c>
      <c r="O154" s="288">
        <v>8.7029599999999991</v>
      </c>
      <c r="P154" s="202"/>
      <c r="Q154" s="203">
        <v>23.678169129999997</v>
      </c>
      <c r="R154" s="203">
        <v>4.19236787</v>
      </c>
      <c r="S154" s="291">
        <v>9.0329999999999995</v>
      </c>
      <c r="T154" s="288">
        <v>66.925179999999997</v>
      </c>
      <c r="U154" s="202"/>
      <c r="V154" s="203">
        <v>6.5769670000000002E-2</v>
      </c>
      <c r="W154" s="203">
        <v>7.7339930000000001E-2</v>
      </c>
      <c r="X154" s="291">
        <v>59.996000000000002</v>
      </c>
      <c r="Y154" s="294">
        <v>0.18589</v>
      </c>
    </row>
    <row r="155" spans="1:25" ht="12" customHeight="1" x14ac:dyDescent="0.35">
      <c r="A155" s="760" t="s">
        <v>73</v>
      </c>
      <c r="B155" s="342" t="s">
        <v>255</v>
      </c>
      <c r="C155" s="158">
        <v>1244.6918618900002</v>
      </c>
      <c r="D155" s="158">
        <v>142.77025927</v>
      </c>
      <c r="E155" s="289">
        <v>5.8520000000000003</v>
      </c>
      <c r="F155" s="194"/>
      <c r="G155" s="158">
        <v>374.80540681000002</v>
      </c>
      <c r="H155" s="158">
        <v>59.239932320000001</v>
      </c>
      <c r="I155" s="289">
        <v>8.0640000000000001</v>
      </c>
      <c r="J155" s="286">
        <v>30.112300000000001</v>
      </c>
      <c r="K155" s="194"/>
      <c r="L155" s="158">
        <v>142.44307838</v>
      </c>
      <c r="M155" s="158">
        <v>31.246056380000002</v>
      </c>
      <c r="N155" s="289">
        <v>11.192</v>
      </c>
      <c r="O155" s="286">
        <v>11.444039999999999</v>
      </c>
      <c r="P155" s="194"/>
      <c r="Q155" s="158">
        <v>706.45825099000001</v>
      </c>
      <c r="R155" s="158">
        <v>102.35054535</v>
      </c>
      <c r="S155" s="289">
        <v>7.3920000000000003</v>
      </c>
      <c r="T155" s="286">
        <v>56.757680000000001</v>
      </c>
      <c r="U155" s="194"/>
      <c r="V155" s="158">
        <v>20.985125719999999</v>
      </c>
      <c r="W155" s="158">
        <v>12.905033999999999</v>
      </c>
      <c r="X155" s="289">
        <v>31.375999999999998</v>
      </c>
      <c r="Y155" s="292">
        <v>1.68597</v>
      </c>
    </row>
    <row r="156" spans="1:25" ht="12" customHeight="1" x14ac:dyDescent="0.35">
      <c r="A156" s="761"/>
      <c r="B156" s="344" t="s">
        <v>66</v>
      </c>
      <c r="C156" s="238">
        <v>1237.2063086399999</v>
      </c>
      <c r="D156" s="238">
        <v>142.83128941999999</v>
      </c>
      <c r="E156" s="290">
        <v>5.89</v>
      </c>
      <c r="F156" s="198"/>
      <c r="G156" s="238">
        <v>372.50217086000004</v>
      </c>
      <c r="H156" s="238">
        <v>59.257388729999995</v>
      </c>
      <c r="I156" s="290">
        <v>8.1159999999999997</v>
      </c>
      <c r="J156" s="287">
        <v>30.108329999999999</v>
      </c>
      <c r="K156" s="198"/>
      <c r="L156" s="238">
        <v>141.55919161</v>
      </c>
      <c r="M156" s="238">
        <v>31.25532153</v>
      </c>
      <c r="N156" s="290">
        <v>11.265000000000001</v>
      </c>
      <c r="O156" s="287">
        <v>11.441839999999999</v>
      </c>
      <c r="P156" s="198"/>
      <c r="Q156" s="238">
        <v>702.20430218999991</v>
      </c>
      <c r="R156" s="238">
        <v>102.36694835999999</v>
      </c>
      <c r="S156" s="290">
        <v>7.4380000000000006</v>
      </c>
      <c r="T156" s="287">
        <v>56.757249999999999</v>
      </c>
      <c r="U156" s="198"/>
      <c r="V156" s="238">
        <v>20.940643980000001</v>
      </c>
      <c r="W156" s="238">
        <v>12.90498019</v>
      </c>
      <c r="X156" s="290">
        <v>31.441999999999997</v>
      </c>
      <c r="Y156" s="293">
        <v>1.6925699999999999</v>
      </c>
    </row>
    <row r="157" spans="1:25" ht="12" customHeight="1" x14ac:dyDescent="0.35">
      <c r="A157" s="761"/>
      <c r="B157" s="345" t="s">
        <v>67</v>
      </c>
      <c r="C157" s="203">
        <v>7.4855532499999997</v>
      </c>
      <c r="D157" s="203">
        <v>0.58811458999999999</v>
      </c>
      <c r="E157" s="291">
        <v>4.0090000000000003</v>
      </c>
      <c r="F157" s="202"/>
      <c r="G157" s="203">
        <v>2.3032359499999999</v>
      </c>
      <c r="H157" s="203">
        <v>0.34768686999999998</v>
      </c>
      <c r="I157" s="291">
        <v>7.7020000000000008</v>
      </c>
      <c r="J157" s="288">
        <v>30.769079999999999</v>
      </c>
      <c r="K157" s="202"/>
      <c r="L157" s="203">
        <v>0.88388676999999993</v>
      </c>
      <c r="M157" s="203">
        <v>0.18835016999999998</v>
      </c>
      <c r="N157" s="291">
        <v>10.872</v>
      </c>
      <c r="O157" s="288">
        <v>11.8079</v>
      </c>
      <c r="P157" s="202"/>
      <c r="Q157" s="203">
        <v>4.2539487999999999</v>
      </c>
      <c r="R157" s="203">
        <v>0.41903359000000001</v>
      </c>
      <c r="S157" s="291">
        <v>5.0259999999999998</v>
      </c>
      <c r="T157" s="288">
        <v>56.828780000000002</v>
      </c>
      <c r="U157" s="202"/>
      <c r="V157" s="203">
        <v>4.4481739999999999E-2</v>
      </c>
      <c r="W157" s="203">
        <v>5.0551329999999998E-2</v>
      </c>
      <c r="X157" s="291">
        <v>57.981999999999999</v>
      </c>
      <c r="Y157" s="294">
        <v>0.59423000000000004</v>
      </c>
    </row>
    <row r="158" spans="1:25" ht="12" customHeight="1" x14ac:dyDescent="0.35">
      <c r="A158" s="757" t="s">
        <v>74</v>
      </c>
      <c r="B158" s="342" t="s">
        <v>255</v>
      </c>
      <c r="C158" s="158">
        <v>529.2735184600001</v>
      </c>
      <c r="D158" s="158">
        <v>33.796661010000001</v>
      </c>
      <c r="E158" s="289">
        <v>3.258</v>
      </c>
      <c r="F158" s="194"/>
      <c r="G158" s="158">
        <v>133.30288039999999</v>
      </c>
      <c r="H158" s="158">
        <v>14.060998939999999</v>
      </c>
      <c r="I158" s="289">
        <v>5.3819999999999997</v>
      </c>
      <c r="J158" s="286">
        <v>25.18601</v>
      </c>
      <c r="K158" s="194"/>
      <c r="L158" s="158">
        <v>43.95490221</v>
      </c>
      <c r="M158" s="158">
        <v>7.0592233699999998</v>
      </c>
      <c r="N158" s="289">
        <v>8.1939999999999991</v>
      </c>
      <c r="O158" s="286">
        <v>8.3047599999999999</v>
      </c>
      <c r="P158" s="194"/>
      <c r="Q158" s="158">
        <v>343.46134405000004</v>
      </c>
      <c r="R158" s="158">
        <v>25.801808560000001</v>
      </c>
      <c r="S158" s="289">
        <v>3.8330000000000002</v>
      </c>
      <c r="T158" s="286">
        <v>64.892979999999994</v>
      </c>
      <c r="U158" s="194"/>
      <c r="V158" s="158">
        <v>8.5543918099999985</v>
      </c>
      <c r="W158" s="158">
        <v>3.3671696299999998</v>
      </c>
      <c r="X158" s="289">
        <v>20.083000000000002</v>
      </c>
      <c r="Y158" s="292">
        <v>1.61625</v>
      </c>
    </row>
    <row r="159" spans="1:25" ht="12" customHeight="1" x14ac:dyDescent="0.35">
      <c r="A159" s="758"/>
      <c r="B159" s="344" t="s">
        <v>66</v>
      </c>
      <c r="C159" s="238">
        <v>363.68493382999998</v>
      </c>
      <c r="D159" s="238">
        <v>40.77108827</v>
      </c>
      <c r="E159" s="290">
        <v>5.72</v>
      </c>
      <c r="F159" s="198"/>
      <c r="G159" s="238">
        <v>96.043233970000003</v>
      </c>
      <c r="H159" s="238">
        <v>14.3355557</v>
      </c>
      <c r="I159" s="290">
        <v>7.6149999999999993</v>
      </c>
      <c r="J159" s="287">
        <v>26.408359999999998</v>
      </c>
      <c r="K159" s="198"/>
      <c r="L159" s="238">
        <v>30.47058994</v>
      </c>
      <c r="M159" s="238">
        <v>6.6268053</v>
      </c>
      <c r="N159" s="290">
        <v>11.096</v>
      </c>
      <c r="O159" s="287">
        <v>8.3782899999999998</v>
      </c>
      <c r="P159" s="198"/>
      <c r="Q159" s="238">
        <v>231.08977038999998</v>
      </c>
      <c r="R159" s="238">
        <v>30.443434590000003</v>
      </c>
      <c r="S159" s="290">
        <v>6.721000000000001</v>
      </c>
      <c r="T159" s="287">
        <v>63.541200000000003</v>
      </c>
      <c r="U159" s="198"/>
      <c r="V159" s="238">
        <v>6.0813395300000002</v>
      </c>
      <c r="W159" s="238">
        <v>3.0960277500000002</v>
      </c>
      <c r="X159" s="290">
        <v>25.974999999999998</v>
      </c>
      <c r="Y159" s="293">
        <v>1.67215</v>
      </c>
    </row>
    <row r="160" spans="1:25" ht="12" customHeight="1" x14ac:dyDescent="0.35">
      <c r="A160" s="759"/>
      <c r="B160" s="345" t="s">
        <v>67</v>
      </c>
      <c r="C160" s="203">
        <v>165.58858462999999</v>
      </c>
      <c r="D160" s="203">
        <v>18.419842379999999</v>
      </c>
      <c r="E160" s="291">
        <v>5.6749999999999998</v>
      </c>
      <c r="F160" s="202"/>
      <c r="G160" s="203">
        <v>37.259646430000004</v>
      </c>
      <c r="H160" s="203">
        <v>5.9952937500000001</v>
      </c>
      <c r="I160" s="291">
        <v>8.2089999999999996</v>
      </c>
      <c r="J160" s="288">
        <v>22.501339999999999</v>
      </c>
      <c r="K160" s="202"/>
      <c r="L160" s="203">
        <v>13.48431227</v>
      </c>
      <c r="M160" s="203">
        <v>3.0076245100000003</v>
      </c>
      <c r="N160" s="291">
        <v>11.379999999999999</v>
      </c>
      <c r="O160" s="288">
        <v>8.1432599999999997</v>
      </c>
      <c r="P160" s="202"/>
      <c r="Q160" s="203">
        <v>112.37157366</v>
      </c>
      <c r="R160" s="203">
        <v>13.92695919</v>
      </c>
      <c r="S160" s="291">
        <v>6.3229999999999995</v>
      </c>
      <c r="T160" s="288">
        <v>67.861909999999995</v>
      </c>
      <c r="U160" s="202"/>
      <c r="V160" s="203">
        <v>2.4730522700000002</v>
      </c>
      <c r="W160" s="203">
        <v>1.34619965</v>
      </c>
      <c r="X160" s="291">
        <v>27.772999999999996</v>
      </c>
      <c r="Y160" s="294">
        <v>1.49349</v>
      </c>
    </row>
    <row r="161" spans="1:25" ht="12" customHeight="1" x14ac:dyDescent="0.35">
      <c r="A161" s="760" t="s">
        <v>75</v>
      </c>
      <c r="B161" s="342" t="s">
        <v>255</v>
      </c>
      <c r="C161" s="158">
        <v>316.64023166999999</v>
      </c>
      <c r="D161" s="158">
        <v>11.54368109</v>
      </c>
      <c r="E161" s="289">
        <v>1.8599999999999999</v>
      </c>
      <c r="F161" s="194"/>
      <c r="G161" s="158">
        <v>117.64296566</v>
      </c>
      <c r="H161" s="158">
        <v>7.7816182999999999</v>
      </c>
      <c r="I161" s="289">
        <v>3.375</v>
      </c>
      <c r="J161" s="286">
        <v>37.153509999999997</v>
      </c>
      <c r="K161" s="194"/>
      <c r="L161" s="158">
        <v>50.579446699999998</v>
      </c>
      <c r="M161" s="158">
        <v>5.4857485299999995</v>
      </c>
      <c r="N161" s="289">
        <v>5.5339999999999998</v>
      </c>
      <c r="O161" s="286">
        <v>15.973789999999999</v>
      </c>
      <c r="P161" s="194"/>
      <c r="Q161" s="158">
        <v>144.81551096999999</v>
      </c>
      <c r="R161" s="158">
        <v>9.4172787299999996</v>
      </c>
      <c r="S161" s="289">
        <v>3.3180000000000001</v>
      </c>
      <c r="T161" s="286">
        <v>45.735030000000002</v>
      </c>
      <c r="U161" s="194"/>
      <c r="V161" s="158">
        <v>3.60230834</v>
      </c>
      <c r="W161" s="158">
        <v>1.92219662</v>
      </c>
      <c r="X161" s="289">
        <v>27.224999999999998</v>
      </c>
      <c r="Y161" s="292">
        <v>1.13767</v>
      </c>
    </row>
    <row r="162" spans="1:25" ht="12" customHeight="1" x14ac:dyDescent="0.35">
      <c r="A162" s="761"/>
      <c r="B162" s="344" t="s">
        <v>66</v>
      </c>
      <c r="C162" s="238">
        <v>167.7963259</v>
      </c>
      <c r="D162" s="238">
        <v>14.01093827</v>
      </c>
      <c r="E162" s="290">
        <v>4.26</v>
      </c>
      <c r="F162" s="198"/>
      <c r="G162" s="238">
        <v>63.18315037</v>
      </c>
      <c r="H162" s="238">
        <v>7.7739703200000001</v>
      </c>
      <c r="I162" s="290">
        <v>6.277000000000001</v>
      </c>
      <c r="J162" s="287">
        <v>37.654670000000003</v>
      </c>
      <c r="K162" s="198"/>
      <c r="L162" s="238">
        <v>19.539873849999999</v>
      </c>
      <c r="M162" s="238">
        <v>4.3867421499999999</v>
      </c>
      <c r="N162" s="290">
        <v>11.454000000000001</v>
      </c>
      <c r="O162" s="287">
        <v>11.645</v>
      </c>
      <c r="P162" s="198"/>
      <c r="Q162" s="238">
        <v>82.808884160000005</v>
      </c>
      <c r="R162" s="238">
        <v>9.6390515300000015</v>
      </c>
      <c r="S162" s="290">
        <v>5.9390000000000001</v>
      </c>
      <c r="T162" s="287">
        <v>49.350830000000002</v>
      </c>
      <c r="U162" s="198"/>
      <c r="V162" s="238">
        <v>2.2644175199999999</v>
      </c>
      <c r="W162" s="238">
        <v>1.6483801599999999</v>
      </c>
      <c r="X162" s="290">
        <v>37.14</v>
      </c>
      <c r="Y162" s="293">
        <v>1.3494999999999999</v>
      </c>
    </row>
    <row r="163" spans="1:25" ht="12" customHeight="1" x14ac:dyDescent="0.35">
      <c r="A163" s="761"/>
      <c r="B163" s="345" t="s">
        <v>67</v>
      </c>
      <c r="C163" s="203">
        <v>148.84390577000002</v>
      </c>
      <c r="D163" s="203">
        <v>11.499343580000001</v>
      </c>
      <c r="E163" s="291">
        <v>3.9419999999999997</v>
      </c>
      <c r="F163" s="202"/>
      <c r="G163" s="203">
        <v>54.459815290000002</v>
      </c>
      <c r="H163" s="203">
        <v>5.2619899600000002</v>
      </c>
      <c r="I163" s="291">
        <v>4.93</v>
      </c>
      <c r="J163" s="288">
        <v>36.588540000000002</v>
      </c>
      <c r="K163" s="202"/>
      <c r="L163" s="203">
        <v>31.039572849999999</v>
      </c>
      <c r="M163" s="203">
        <v>4.0457634599999999</v>
      </c>
      <c r="N163" s="291">
        <v>6.65</v>
      </c>
      <c r="O163" s="288">
        <v>20.853770000000001</v>
      </c>
      <c r="P163" s="202"/>
      <c r="Q163" s="203">
        <v>62.00662681</v>
      </c>
      <c r="R163" s="203">
        <v>6.7657321499999998</v>
      </c>
      <c r="S163" s="291">
        <v>5.5670000000000002</v>
      </c>
      <c r="T163" s="288">
        <v>41.658830000000002</v>
      </c>
      <c r="U163" s="202"/>
      <c r="V163" s="203">
        <v>1.3378908200000001</v>
      </c>
      <c r="W163" s="203">
        <v>1.0064964599999999</v>
      </c>
      <c r="X163" s="291">
        <v>38.383000000000003</v>
      </c>
      <c r="Y163" s="294">
        <v>0.89885000000000004</v>
      </c>
    </row>
    <row r="164" spans="1:25" ht="12" customHeight="1" x14ac:dyDescent="0.35">
      <c r="A164" s="757" t="s">
        <v>76</v>
      </c>
      <c r="B164" s="342" t="s">
        <v>255</v>
      </c>
      <c r="C164" s="158">
        <v>222.88025826000001</v>
      </c>
      <c r="D164" s="158">
        <v>15.701263989999999</v>
      </c>
      <c r="E164" s="289">
        <v>3.5939999999999999</v>
      </c>
      <c r="F164" s="194"/>
      <c r="G164" s="158">
        <v>68.258176170000013</v>
      </c>
      <c r="H164" s="158">
        <v>7.8513553300000005</v>
      </c>
      <c r="I164" s="289">
        <v>5.8689999999999998</v>
      </c>
      <c r="J164" s="286">
        <v>30.625489999999999</v>
      </c>
      <c r="K164" s="194"/>
      <c r="L164" s="158">
        <v>43.725006919999998</v>
      </c>
      <c r="M164" s="158">
        <v>5.6767575199999998</v>
      </c>
      <c r="N164" s="289">
        <v>6.6239999999999997</v>
      </c>
      <c r="O164" s="286">
        <v>19.61816</v>
      </c>
      <c r="P164" s="194"/>
      <c r="Q164" s="158">
        <v>109.10740097</v>
      </c>
      <c r="R164" s="158">
        <v>11.77296316</v>
      </c>
      <c r="S164" s="289">
        <v>5.5049999999999999</v>
      </c>
      <c r="T164" s="286">
        <v>48.95337</v>
      </c>
      <c r="U164" s="194"/>
      <c r="V164" s="158">
        <v>1.7896741899999999</v>
      </c>
      <c r="W164" s="158">
        <v>1.05532654</v>
      </c>
      <c r="X164" s="289">
        <v>30.085000000000001</v>
      </c>
      <c r="Y164" s="292">
        <v>0.80298000000000003</v>
      </c>
    </row>
    <row r="165" spans="1:25" ht="12" customHeight="1" x14ac:dyDescent="0.35">
      <c r="A165" s="758"/>
      <c r="B165" s="344" t="s">
        <v>66</v>
      </c>
      <c r="C165" s="238">
        <v>153.19459523</v>
      </c>
      <c r="D165" s="238">
        <v>18.640443680000001</v>
      </c>
      <c r="E165" s="290">
        <v>6.2080000000000002</v>
      </c>
      <c r="F165" s="198"/>
      <c r="G165" s="238">
        <v>50.488701200000001</v>
      </c>
      <c r="H165" s="238">
        <v>8.2562579899999999</v>
      </c>
      <c r="I165" s="290">
        <v>8.343</v>
      </c>
      <c r="J165" s="287">
        <v>32.957230000000003</v>
      </c>
      <c r="K165" s="198"/>
      <c r="L165" s="238">
        <v>29.17686063</v>
      </c>
      <c r="M165" s="238">
        <v>5.9472441099999998</v>
      </c>
      <c r="N165" s="290">
        <v>10.4</v>
      </c>
      <c r="O165" s="287">
        <v>19.04562</v>
      </c>
      <c r="P165" s="198"/>
      <c r="Q165" s="238">
        <v>72.667081879999998</v>
      </c>
      <c r="R165" s="238">
        <v>12.558106949999999</v>
      </c>
      <c r="S165" s="290">
        <v>8.8170000000000002</v>
      </c>
      <c r="T165" s="287">
        <v>47.434489999999997</v>
      </c>
      <c r="U165" s="198"/>
      <c r="V165" s="238">
        <v>0.86195151000000003</v>
      </c>
      <c r="W165" s="238">
        <v>0.81162645999999994</v>
      </c>
      <c r="X165" s="290">
        <v>48.042000000000002</v>
      </c>
      <c r="Y165" s="293">
        <v>0.56264999999999998</v>
      </c>
    </row>
    <row r="166" spans="1:25" ht="12" customHeight="1" x14ac:dyDescent="0.35">
      <c r="A166" s="759"/>
      <c r="B166" s="345" t="s">
        <v>67</v>
      </c>
      <c r="C166" s="203">
        <v>69.685663030000001</v>
      </c>
      <c r="D166" s="203">
        <v>9.8514076299999989</v>
      </c>
      <c r="E166" s="291">
        <v>7.2130000000000001</v>
      </c>
      <c r="F166" s="202"/>
      <c r="G166" s="203">
        <v>17.769474970000001</v>
      </c>
      <c r="H166" s="203">
        <v>3.5313460599999997</v>
      </c>
      <c r="I166" s="291">
        <v>10.138999999999999</v>
      </c>
      <c r="J166" s="288">
        <v>25.499469999999999</v>
      </c>
      <c r="K166" s="202"/>
      <c r="L166" s="203">
        <v>14.54814629</v>
      </c>
      <c r="M166" s="203">
        <v>2.89765659</v>
      </c>
      <c r="N166" s="291">
        <v>10.162000000000001</v>
      </c>
      <c r="O166" s="288">
        <v>20.876809999999999</v>
      </c>
      <c r="P166" s="202"/>
      <c r="Q166" s="203">
        <v>36.440319089999996</v>
      </c>
      <c r="R166" s="203">
        <v>6.0855964499999997</v>
      </c>
      <c r="S166" s="291">
        <v>8.52</v>
      </c>
      <c r="T166" s="288">
        <v>52.29242</v>
      </c>
      <c r="U166" s="202"/>
      <c r="V166" s="203">
        <v>0.92772268999999996</v>
      </c>
      <c r="W166" s="203">
        <v>0.70286280999999995</v>
      </c>
      <c r="X166" s="291">
        <v>38.653999999999996</v>
      </c>
      <c r="Y166" s="294">
        <v>1.3312999999999999</v>
      </c>
    </row>
    <row r="167" spans="1:25" ht="12" customHeight="1" x14ac:dyDescent="0.35">
      <c r="A167" s="760" t="s">
        <v>77</v>
      </c>
      <c r="B167" s="342" t="s">
        <v>255</v>
      </c>
      <c r="C167" s="158">
        <v>113.97965051999999</v>
      </c>
      <c r="D167" s="158">
        <v>6.1008208000000002</v>
      </c>
      <c r="E167" s="289">
        <v>2.7309999999999999</v>
      </c>
      <c r="F167" s="194"/>
      <c r="G167" s="158">
        <v>32.278110859999998</v>
      </c>
      <c r="H167" s="158">
        <v>3.1702833500000001</v>
      </c>
      <c r="I167" s="289">
        <v>5.0110000000000001</v>
      </c>
      <c r="J167" s="286">
        <v>28.319189999999999</v>
      </c>
      <c r="K167" s="194"/>
      <c r="L167" s="158">
        <v>13.39436355</v>
      </c>
      <c r="M167" s="158">
        <v>1.94752814</v>
      </c>
      <c r="N167" s="289">
        <v>7.4179999999999993</v>
      </c>
      <c r="O167" s="286">
        <v>11.75154</v>
      </c>
      <c r="P167" s="194"/>
      <c r="Q167" s="158">
        <v>67.441870780000002</v>
      </c>
      <c r="R167" s="158">
        <v>5.4156360100000001</v>
      </c>
      <c r="S167" s="289">
        <v>4.0969999999999995</v>
      </c>
      <c r="T167" s="286">
        <v>59.170099999999998</v>
      </c>
      <c r="U167" s="194"/>
      <c r="V167" s="158">
        <v>0.86530532999999998</v>
      </c>
      <c r="W167" s="158">
        <v>0.63842949999999998</v>
      </c>
      <c r="X167" s="289">
        <v>37.643000000000001</v>
      </c>
      <c r="Y167" s="292">
        <v>0.75917999999999997</v>
      </c>
    </row>
    <row r="168" spans="1:25" ht="12" customHeight="1" x14ac:dyDescent="0.35">
      <c r="A168" s="761"/>
      <c r="B168" s="344" t="s">
        <v>66</v>
      </c>
      <c r="C168" s="238">
        <v>72.665336290000013</v>
      </c>
      <c r="D168" s="238">
        <v>9.4147128799999997</v>
      </c>
      <c r="E168" s="290">
        <v>6.61</v>
      </c>
      <c r="F168" s="198"/>
      <c r="G168" s="238">
        <v>18.18685292</v>
      </c>
      <c r="H168" s="238">
        <v>3.7064837900000001</v>
      </c>
      <c r="I168" s="290">
        <v>10.398</v>
      </c>
      <c r="J168" s="287">
        <v>25.02824</v>
      </c>
      <c r="K168" s="198"/>
      <c r="L168" s="238">
        <v>8.1076181399999996</v>
      </c>
      <c r="M168" s="238">
        <v>1.9029172000000001</v>
      </c>
      <c r="N168" s="290">
        <v>11.975</v>
      </c>
      <c r="O168" s="287">
        <v>11.15748</v>
      </c>
      <c r="P168" s="198"/>
      <c r="Q168" s="238">
        <v>45.890362699999997</v>
      </c>
      <c r="R168" s="238">
        <v>6.8712845500000004</v>
      </c>
      <c r="S168" s="290">
        <v>7.6390000000000002</v>
      </c>
      <c r="T168" s="287">
        <v>63.153030000000001</v>
      </c>
      <c r="U168" s="198"/>
      <c r="V168" s="238">
        <v>0.48050252999999998</v>
      </c>
      <c r="W168" s="238">
        <v>0.40761077999999995</v>
      </c>
      <c r="X168" s="290">
        <v>43.280999999999999</v>
      </c>
      <c r="Y168" s="293">
        <v>0.66125</v>
      </c>
    </row>
    <row r="169" spans="1:25" ht="12" customHeight="1" x14ac:dyDescent="0.35">
      <c r="A169" s="762"/>
      <c r="B169" s="345" t="s">
        <v>67</v>
      </c>
      <c r="C169" s="203">
        <v>41.314314230000001</v>
      </c>
      <c r="D169" s="203">
        <v>6.2472526300000002</v>
      </c>
      <c r="E169" s="291">
        <v>7.7149999999999999</v>
      </c>
      <c r="F169" s="202"/>
      <c r="G169" s="203">
        <v>14.09125794</v>
      </c>
      <c r="H169" s="203">
        <v>2.3916651099999999</v>
      </c>
      <c r="I169" s="291">
        <v>8.66</v>
      </c>
      <c r="J169" s="288">
        <v>34.10745</v>
      </c>
      <c r="K169" s="202"/>
      <c r="L169" s="203">
        <v>5.2867454199999999</v>
      </c>
      <c r="M169" s="203">
        <v>1.19420802</v>
      </c>
      <c r="N169" s="291">
        <v>11.525</v>
      </c>
      <c r="O169" s="288">
        <v>12.7964</v>
      </c>
      <c r="P169" s="202"/>
      <c r="Q169" s="203">
        <v>21.551508070000001</v>
      </c>
      <c r="R169" s="203">
        <v>4.04012422</v>
      </c>
      <c r="S169" s="291">
        <v>9.5640000000000001</v>
      </c>
      <c r="T169" s="288">
        <v>52.164749999999998</v>
      </c>
      <c r="U169" s="202"/>
      <c r="V169" s="203">
        <v>0.3848028</v>
      </c>
      <c r="W169" s="203">
        <v>0.49674244000000001</v>
      </c>
      <c r="X169" s="291">
        <v>65.861999999999995</v>
      </c>
      <c r="Y169" s="294">
        <v>0.93140000000000001</v>
      </c>
    </row>
    <row r="170" spans="1:25" ht="12" customHeight="1" x14ac:dyDescent="0.35">
      <c r="A170" s="757" t="s">
        <v>78</v>
      </c>
      <c r="B170" s="342" t="s">
        <v>255</v>
      </c>
      <c r="C170" s="158">
        <v>117.38761804000001</v>
      </c>
      <c r="D170" s="158">
        <v>5.7867038500000003</v>
      </c>
      <c r="E170" s="289">
        <v>2.5149999999999997</v>
      </c>
      <c r="F170" s="194"/>
      <c r="G170" s="158">
        <v>31.811397599999999</v>
      </c>
      <c r="H170" s="158">
        <v>2.8361713700000002</v>
      </c>
      <c r="I170" s="289">
        <v>4.5490000000000004</v>
      </c>
      <c r="J170" s="286">
        <v>27.099450000000001</v>
      </c>
      <c r="K170" s="194"/>
      <c r="L170" s="158">
        <v>14.502459610000001</v>
      </c>
      <c r="M170" s="158">
        <v>2.0601969800000002</v>
      </c>
      <c r="N170" s="289">
        <v>7.2480000000000002</v>
      </c>
      <c r="O170" s="286">
        <v>12.354340000000001</v>
      </c>
      <c r="P170" s="194"/>
      <c r="Q170" s="158">
        <v>70.101727400000001</v>
      </c>
      <c r="R170" s="158">
        <v>5.2364285600000002</v>
      </c>
      <c r="S170" s="289">
        <v>3.8109999999999999</v>
      </c>
      <c r="T170" s="286">
        <v>59.718159999999997</v>
      </c>
      <c r="U170" s="194"/>
      <c r="V170" s="158">
        <v>0.97203341999999993</v>
      </c>
      <c r="W170" s="158">
        <v>0.54917890999999996</v>
      </c>
      <c r="X170" s="289">
        <v>28.824999999999999</v>
      </c>
      <c r="Y170" s="292">
        <v>0.82804999999999995</v>
      </c>
    </row>
    <row r="171" spans="1:25" ht="12" customHeight="1" x14ac:dyDescent="0.35">
      <c r="A171" s="758"/>
      <c r="B171" s="344" t="s">
        <v>66</v>
      </c>
      <c r="C171" s="238">
        <v>80.714576390000005</v>
      </c>
      <c r="D171" s="238">
        <v>8.9846386700000007</v>
      </c>
      <c r="E171" s="290">
        <v>5.6790000000000003</v>
      </c>
      <c r="F171" s="198"/>
      <c r="G171" s="238">
        <v>18.70479491</v>
      </c>
      <c r="H171" s="238">
        <v>3.4477092699999998</v>
      </c>
      <c r="I171" s="290">
        <v>9.4039999999999999</v>
      </c>
      <c r="J171" s="287">
        <v>23.173999999999999</v>
      </c>
      <c r="K171" s="198"/>
      <c r="L171" s="238">
        <v>8.9297099999999983</v>
      </c>
      <c r="M171" s="238">
        <v>1.99218049</v>
      </c>
      <c r="N171" s="290">
        <v>11.382</v>
      </c>
      <c r="O171" s="287">
        <v>11.063319999999999</v>
      </c>
      <c r="P171" s="198"/>
      <c r="Q171" s="238">
        <v>52.47307721</v>
      </c>
      <c r="R171" s="238">
        <v>6.7442472900000006</v>
      </c>
      <c r="S171" s="290">
        <v>6.5579999999999998</v>
      </c>
      <c r="T171" s="287">
        <v>65.010660000000001</v>
      </c>
      <c r="U171" s="198"/>
      <c r="V171" s="238">
        <v>0.60699428</v>
      </c>
      <c r="W171" s="238">
        <v>0.47734129999999997</v>
      </c>
      <c r="X171" s="290">
        <v>40.122999999999998</v>
      </c>
      <c r="Y171" s="293">
        <v>0.75202999999999998</v>
      </c>
    </row>
    <row r="172" spans="1:25" ht="12" customHeight="1" x14ac:dyDescent="0.35">
      <c r="A172" s="759"/>
      <c r="B172" s="345" t="s">
        <v>67</v>
      </c>
      <c r="C172" s="203">
        <v>36.673041640000001</v>
      </c>
      <c r="D172" s="203">
        <v>6.1136064800000005</v>
      </c>
      <c r="E172" s="291">
        <v>8.5050000000000008</v>
      </c>
      <c r="F172" s="202"/>
      <c r="G172" s="203">
        <v>13.1066027</v>
      </c>
      <c r="H172" s="203">
        <v>2.5146799199999998</v>
      </c>
      <c r="I172" s="291">
        <v>9.7889999999999997</v>
      </c>
      <c r="J172" s="288">
        <v>35.739069999999998</v>
      </c>
      <c r="K172" s="202"/>
      <c r="L172" s="203">
        <v>5.5727495999999999</v>
      </c>
      <c r="M172" s="203">
        <v>1.2310844400000001</v>
      </c>
      <c r="N172" s="291">
        <v>11.271000000000001</v>
      </c>
      <c r="O172" s="288">
        <v>15.19577</v>
      </c>
      <c r="P172" s="202"/>
      <c r="Q172" s="203">
        <v>17.628650199999999</v>
      </c>
      <c r="R172" s="203">
        <v>3.4906078000000003</v>
      </c>
      <c r="S172" s="291">
        <v>10.102</v>
      </c>
      <c r="T172" s="288">
        <v>48.069780000000002</v>
      </c>
      <c r="U172" s="202"/>
      <c r="V172" s="203">
        <v>0.36503914999999998</v>
      </c>
      <c r="W172" s="203">
        <v>0.28919547999999995</v>
      </c>
      <c r="X172" s="291">
        <v>40.42</v>
      </c>
      <c r="Y172" s="294">
        <v>0.99539</v>
      </c>
    </row>
    <row r="173" spans="1:25" ht="12" customHeight="1" x14ac:dyDescent="0.35">
      <c r="A173" s="760" t="s">
        <v>79</v>
      </c>
      <c r="B173" s="342" t="s">
        <v>255</v>
      </c>
      <c r="C173" s="158">
        <v>475.06811521999998</v>
      </c>
      <c r="D173" s="158">
        <v>15.660137220000001</v>
      </c>
      <c r="E173" s="289">
        <v>1.6820000000000002</v>
      </c>
      <c r="F173" s="194"/>
      <c r="G173" s="158">
        <v>131.77173134999998</v>
      </c>
      <c r="H173" s="158">
        <v>11.036426410000001</v>
      </c>
      <c r="I173" s="289">
        <v>4.2729999999999997</v>
      </c>
      <c r="J173" s="286">
        <v>27.737439999999999</v>
      </c>
      <c r="K173" s="194"/>
      <c r="L173" s="158">
        <v>76.050027400000005</v>
      </c>
      <c r="M173" s="158">
        <v>7.7792471299999999</v>
      </c>
      <c r="N173" s="289">
        <v>5.2190000000000003</v>
      </c>
      <c r="O173" s="286">
        <v>16.008240000000001</v>
      </c>
      <c r="P173" s="194"/>
      <c r="Q173" s="158">
        <v>261.71385909999998</v>
      </c>
      <c r="R173" s="158">
        <v>13.40609912</v>
      </c>
      <c r="S173" s="289">
        <v>2.613</v>
      </c>
      <c r="T173" s="286">
        <v>55.089750000000002</v>
      </c>
      <c r="U173" s="194"/>
      <c r="V173" s="158">
        <v>5.5324973600000007</v>
      </c>
      <c r="W173" s="158">
        <v>2.4823733799999999</v>
      </c>
      <c r="X173" s="289">
        <v>22.892000000000003</v>
      </c>
      <c r="Y173" s="292">
        <v>1.1645700000000001</v>
      </c>
    </row>
    <row r="174" spans="1:25" ht="12" customHeight="1" x14ac:dyDescent="0.35">
      <c r="A174" s="761"/>
      <c r="B174" s="344" t="s">
        <v>66</v>
      </c>
      <c r="C174" s="238">
        <v>129.56042267000001</v>
      </c>
      <c r="D174" s="238">
        <v>18.582561809999998</v>
      </c>
      <c r="E174" s="290">
        <v>7.3179999999999996</v>
      </c>
      <c r="F174" s="198"/>
      <c r="G174" s="238">
        <v>37.613946000000006</v>
      </c>
      <c r="H174" s="238">
        <v>7.8941745700000006</v>
      </c>
      <c r="I174" s="290">
        <v>10.708</v>
      </c>
      <c r="J174" s="287">
        <v>29.031970000000001</v>
      </c>
      <c r="K174" s="198"/>
      <c r="L174" s="238">
        <v>12.83537836</v>
      </c>
      <c r="M174" s="238">
        <v>3.1875885099999999</v>
      </c>
      <c r="N174" s="290">
        <v>12.670999999999999</v>
      </c>
      <c r="O174" s="287">
        <v>9.9068699999999996</v>
      </c>
      <c r="P174" s="198"/>
      <c r="Q174" s="238">
        <v>76.774103310000001</v>
      </c>
      <c r="R174" s="238">
        <v>13.41835852</v>
      </c>
      <c r="S174" s="290">
        <v>8.9169999999999998</v>
      </c>
      <c r="T174" s="287">
        <v>59.257370000000002</v>
      </c>
      <c r="U174" s="198"/>
      <c r="V174" s="238">
        <v>2.3369949999999999</v>
      </c>
      <c r="W174" s="238">
        <v>1.35916182</v>
      </c>
      <c r="X174" s="290">
        <v>29.672999999999998</v>
      </c>
      <c r="Y174" s="293">
        <v>1.80379</v>
      </c>
    </row>
    <row r="175" spans="1:25" ht="12" customHeight="1" x14ac:dyDescent="0.35">
      <c r="A175" s="762"/>
      <c r="B175" s="345" t="s">
        <v>67</v>
      </c>
      <c r="C175" s="203">
        <v>345.50769255</v>
      </c>
      <c r="D175" s="203">
        <v>22.177055530000001</v>
      </c>
      <c r="E175" s="291">
        <v>3.2750000000000004</v>
      </c>
      <c r="F175" s="202"/>
      <c r="G175" s="203">
        <v>94.157785350000012</v>
      </c>
      <c r="H175" s="203">
        <v>11.409628710000002</v>
      </c>
      <c r="I175" s="291">
        <v>6.1820000000000004</v>
      </c>
      <c r="J175" s="288">
        <v>27.252009999999999</v>
      </c>
      <c r="K175" s="202"/>
      <c r="L175" s="203">
        <v>63.214649039999998</v>
      </c>
      <c r="M175" s="203">
        <v>7.7845275199999993</v>
      </c>
      <c r="N175" s="291">
        <v>6.2829999999999995</v>
      </c>
      <c r="O175" s="288">
        <v>18.29616</v>
      </c>
      <c r="P175" s="202"/>
      <c r="Q175" s="203">
        <v>184.93975578999999</v>
      </c>
      <c r="R175" s="203">
        <v>13.166713059999999</v>
      </c>
      <c r="S175" s="291">
        <v>3.6319999999999997</v>
      </c>
      <c r="T175" s="288">
        <v>53.526960000000003</v>
      </c>
      <c r="U175" s="202"/>
      <c r="V175" s="203">
        <v>3.1955023599999999</v>
      </c>
      <c r="W175" s="203">
        <v>2.1322218899999998</v>
      </c>
      <c r="X175" s="291">
        <v>34.044000000000004</v>
      </c>
      <c r="Y175" s="294">
        <v>0.92486999999999997</v>
      </c>
    </row>
    <row r="176" spans="1:25" ht="12" customHeight="1" x14ac:dyDescent="0.35">
      <c r="A176" s="757" t="s">
        <v>80</v>
      </c>
      <c r="B176" s="342" t="s">
        <v>255</v>
      </c>
      <c r="C176" s="158">
        <v>334.51934627999998</v>
      </c>
      <c r="D176" s="158">
        <v>19.013523020000001</v>
      </c>
      <c r="E176" s="289">
        <v>2.9000000000000004</v>
      </c>
      <c r="F176" s="194"/>
      <c r="G176" s="158">
        <v>82.272744040000006</v>
      </c>
      <c r="H176" s="158">
        <v>7.9953186800000005</v>
      </c>
      <c r="I176" s="289">
        <v>4.9580000000000002</v>
      </c>
      <c r="J176" s="286">
        <v>24.59432</v>
      </c>
      <c r="K176" s="194"/>
      <c r="L176" s="158">
        <v>29.634780129999999</v>
      </c>
      <c r="M176" s="158">
        <v>4.8961529600000002</v>
      </c>
      <c r="N176" s="289">
        <v>8.4290000000000003</v>
      </c>
      <c r="O176" s="286">
        <v>8.8589099999999998</v>
      </c>
      <c r="P176" s="194"/>
      <c r="Q176" s="158">
        <v>221.48904552000002</v>
      </c>
      <c r="R176" s="158">
        <v>16.52724319</v>
      </c>
      <c r="S176" s="289">
        <v>3.8069999999999999</v>
      </c>
      <c r="T176" s="286">
        <v>66.211129999999997</v>
      </c>
      <c r="U176" s="194"/>
      <c r="V176" s="158">
        <v>1.1227765999999999</v>
      </c>
      <c r="W176" s="158">
        <v>1.2006458900000001</v>
      </c>
      <c r="X176" s="289">
        <v>54.559000000000005</v>
      </c>
      <c r="Y176" s="292">
        <v>0.33563999999999999</v>
      </c>
    </row>
    <row r="177" spans="1:25" ht="12" customHeight="1" x14ac:dyDescent="0.35">
      <c r="A177" s="758"/>
      <c r="B177" s="344" t="s">
        <v>66</v>
      </c>
      <c r="C177" s="238">
        <v>239.46417700000001</v>
      </c>
      <c r="D177" s="238">
        <v>25.585811209999999</v>
      </c>
      <c r="E177" s="290">
        <v>5.4510000000000005</v>
      </c>
      <c r="F177" s="198"/>
      <c r="G177" s="238">
        <v>56.904910530000002</v>
      </c>
      <c r="H177" s="238">
        <v>9.3763276999999992</v>
      </c>
      <c r="I177" s="290">
        <v>8.407</v>
      </c>
      <c r="J177" s="287">
        <v>23.76343</v>
      </c>
      <c r="K177" s="198"/>
      <c r="L177" s="238">
        <v>18.776011269999998</v>
      </c>
      <c r="M177" s="238">
        <v>4.9726841500000001</v>
      </c>
      <c r="N177" s="290">
        <v>13.511999999999999</v>
      </c>
      <c r="O177" s="287">
        <v>7.84084</v>
      </c>
      <c r="P177" s="198"/>
      <c r="Q177" s="238">
        <v>162.94565609999998</v>
      </c>
      <c r="R177" s="238">
        <v>19.582870249999999</v>
      </c>
      <c r="S177" s="290">
        <v>6.1319999999999997</v>
      </c>
      <c r="T177" s="287">
        <v>68.045940000000002</v>
      </c>
      <c r="U177" s="198"/>
      <c r="V177" s="238">
        <v>0.83759910000000004</v>
      </c>
      <c r="W177" s="238">
        <v>1.17227557</v>
      </c>
      <c r="X177" s="290">
        <v>71.406000000000006</v>
      </c>
      <c r="Y177" s="293">
        <v>0.34977999999999998</v>
      </c>
    </row>
    <row r="178" spans="1:25" ht="12" customHeight="1" x14ac:dyDescent="0.35">
      <c r="A178" s="759"/>
      <c r="B178" s="345" t="s">
        <v>67</v>
      </c>
      <c r="C178" s="203">
        <v>95.055169280000001</v>
      </c>
      <c r="D178" s="203">
        <v>14.548299569999999</v>
      </c>
      <c r="E178" s="291">
        <v>7.8090000000000011</v>
      </c>
      <c r="F178" s="202"/>
      <c r="G178" s="203">
        <v>25.367833510000001</v>
      </c>
      <c r="H178" s="203">
        <v>5.0549037300000004</v>
      </c>
      <c r="I178" s="291">
        <v>10.167</v>
      </c>
      <c r="J178" s="288">
        <v>26.687480000000001</v>
      </c>
      <c r="K178" s="202"/>
      <c r="L178" s="203">
        <v>10.85876886</v>
      </c>
      <c r="M178" s="203">
        <v>2.69364494</v>
      </c>
      <c r="N178" s="291">
        <v>12.656000000000001</v>
      </c>
      <c r="O178" s="288">
        <v>11.42365</v>
      </c>
      <c r="P178" s="202"/>
      <c r="Q178" s="203">
        <v>58.543389419999997</v>
      </c>
      <c r="R178" s="203">
        <v>9.6292851499999994</v>
      </c>
      <c r="S178" s="291">
        <v>8.3919999999999995</v>
      </c>
      <c r="T178" s="288">
        <v>61.588850000000001</v>
      </c>
      <c r="U178" s="202"/>
      <c r="V178" s="203">
        <v>0.28517750000000003</v>
      </c>
      <c r="W178" s="203">
        <v>0.32226693000000001</v>
      </c>
      <c r="X178" s="291">
        <v>57.655999999999999</v>
      </c>
      <c r="Y178" s="294">
        <v>0.30001</v>
      </c>
    </row>
    <row r="179" spans="1:25" ht="12" customHeight="1" x14ac:dyDescent="0.35">
      <c r="A179" s="760" t="s">
        <v>81</v>
      </c>
      <c r="B179" s="342" t="s">
        <v>255</v>
      </c>
      <c r="C179" s="158">
        <v>156.40321996</v>
      </c>
      <c r="D179" s="158">
        <v>5.0510067900000006</v>
      </c>
      <c r="E179" s="289">
        <v>1.6480000000000001</v>
      </c>
      <c r="F179" s="194"/>
      <c r="G179" s="158">
        <v>50.751434230000001</v>
      </c>
      <c r="H179" s="158">
        <v>3.74163164</v>
      </c>
      <c r="I179" s="289">
        <v>3.7609999999999997</v>
      </c>
      <c r="J179" s="286">
        <v>32.449100000000001</v>
      </c>
      <c r="K179" s="194"/>
      <c r="L179" s="158">
        <v>13.967152840000001</v>
      </c>
      <c r="M179" s="158">
        <v>2.3395167799999999</v>
      </c>
      <c r="N179" s="289">
        <v>8.5459999999999994</v>
      </c>
      <c r="O179" s="286">
        <v>8.9302200000000003</v>
      </c>
      <c r="P179" s="194"/>
      <c r="Q179" s="158">
        <v>83.905502999999996</v>
      </c>
      <c r="R179" s="158">
        <v>5.7124242800000005</v>
      </c>
      <c r="S179" s="289">
        <v>3.4740000000000002</v>
      </c>
      <c r="T179" s="286">
        <v>53.646920000000001</v>
      </c>
      <c r="U179" s="194"/>
      <c r="V179" s="158">
        <v>7.7791298800000002</v>
      </c>
      <c r="W179" s="158">
        <v>2.0618888599999998</v>
      </c>
      <c r="X179" s="289">
        <v>13.523</v>
      </c>
      <c r="Y179" s="292">
        <v>4.97377</v>
      </c>
    </row>
    <row r="180" spans="1:25" ht="12" customHeight="1" x14ac:dyDescent="0.35">
      <c r="A180" s="761"/>
      <c r="B180" s="344" t="s">
        <v>66</v>
      </c>
      <c r="C180" s="238">
        <v>62.631243079999997</v>
      </c>
      <c r="D180" s="238">
        <v>7.2482778200000002</v>
      </c>
      <c r="E180" s="290">
        <v>5.9050000000000002</v>
      </c>
      <c r="F180" s="198"/>
      <c r="G180" s="238">
        <v>15.99203853</v>
      </c>
      <c r="H180" s="238">
        <v>2.5549205399999999</v>
      </c>
      <c r="I180" s="290">
        <v>8.1509999999999998</v>
      </c>
      <c r="J180" s="287">
        <v>25.533639999999998</v>
      </c>
      <c r="K180" s="198"/>
      <c r="L180" s="238">
        <v>4.4141237199999992</v>
      </c>
      <c r="M180" s="238">
        <v>1.2712526900000001</v>
      </c>
      <c r="N180" s="290">
        <v>14.693999999999999</v>
      </c>
      <c r="O180" s="287">
        <v>7.0477999999999996</v>
      </c>
      <c r="P180" s="198"/>
      <c r="Q180" s="238">
        <v>41.252273710000004</v>
      </c>
      <c r="R180" s="238">
        <v>6.2511957000000002</v>
      </c>
      <c r="S180" s="290">
        <v>7.7310000000000008</v>
      </c>
      <c r="T180" s="287">
        <v>65.86533</v>
      </c>
      <c r="U180" s="198"/>
      <c r="V180" s="238">
        <v>0.97280712000000003</v>
      </c>
      <c r="W180" s="238">
        <v>0.61088759999999998</v>
      </c>
      <c r="X180" s="290">
        <v>32.039000000000001</v>
      </c>
      <c r="Y180" s="293">
        <v>1.5532300000000001</v>
      </c>
    </row>
    <row r="181" spans="1:25" ht="12" customHeight="1" x14ac:dyDescent="0.35">
      <c r="A181" s="761"/>
      <c r="B181" s="345" t="s">
        <v>67</v>
      </c>
      <c r="C181" s="203">
        <v>93.771976870000003</v>
      </c>
      <c r="D181" s="203">
        <v>6.9822316000000004</v>
      </c>
      <c r="E181" s="291">
        <v>3.7990000000000004</v>
      </c>
      <c r="F181" s="202"/>
      <c r="G181" s="203">
        <v>34.759395699999999</v>
      </c>
      <c r="H181" s="203">
        <v>3.2946893100000003</v>
      </c>
      <c r="I181" s="291">
        <v>4.8360000000000003</v>
      </c>
      <c r="J181" s="288">
        <v>37.067999999999998</v>
      </c>
      <c r="K181" s="202"/>
      <c r="L181" s="203">
        <v>9.5530291199999997</v>
      </c>
      <c r="M181" s="203">
        <v>2.2709585000000003</v>
      </c>
      <c r="N181" s="291">
        <v>12.129</v>
      </c>
      <c r="O181" s="288">
        <v>10.18751</v>
      </c>
      <c r="P181" s="202"/>
      <c r="Q181" s="203">
        <v>42.653229290000006</v>
      </c>
      <c r="R181" s="203">
        <v>5.0863222299999995</v>
      </c>
      <c r="S181" s="291">
        <v>6.0839999999999996</v>
      </c>
      <c r="T181" s="288">
        <v>45.48612</v>
      </c>
      <c r="U181" s="202"/>
      <c r="V181" s="203">
        <v>6.8063227599999996</v>
      </c>
      <c r="W181" s="203">
        <v>2.0023233</v>
      </c>
      <c r="X181" s="291">
        <v>15.009</v>
      </c>
      <c r="Y181" s="294">
        <v>7.2583799999999998</v>
      </c>
    </row>
    <row r="182" spans="1:25" ht="12" customHeight="1" x14ac:dyDescent="0.35">
      <c r="A182" s="757" t="s">
        <v>82</v>
      </c>
      <c r="B182" s="342" t="s">
        <v>255</v>
      </c>
      <c r="C182" s="158">
        <v>526.60148320999997</v>
      </c>
      <c r="D182" s="158">
        <v>20.224329949999998</v>
      </c>
      <c r="E182" s="289">
        <v>1.9590000000000001</v>
      </c>
      <c r="F182" s="194"/>
      <c r="G182" s="158">
        <v>149.28549434000001</v>
      </c>
      <c r="H182" s="158">
        <v>11.70459243</v>
      </c>
      <c r="I182" s="289">
        <v>4</v>
      </c>
      <c r="J182" s="286">
        <v>28.348859999999998</v>
      </c>
      <c r="K182" s="194"/>
      <c r="L182" s="158">
        <v>64.411760340000001</v>
      </c>
      <c r="M182" s="158">
        <v>7.8666587000000003</v>
      </c>
      <c r="N182" s="289">
        <v>6.2309999999999999</v>
      </c>
      <c r="O182" s="286">
        <v>12.231590000000001</v>
      </c>
      <c r="P182" s="194"/>
      <c r="Q182" s="158">
        <v>309.30542071999997</v>
      </c>
      <c r="R182" s="158">
        <v>18.047831330000001</v>
      </c>
      <c r="S182" s="289">
        <v>2.9770000000000003</v>
      </c>
      <c r="T182" s="286">
        <v>58.736150000000002</v>
      </c>
      <c r="U182" s="194"/>
      <c r="V182" s="158">
        <v>3.5988078099999998</v>
      </c>
      <c r="W182" s="158">
        <v>1.9385713099999999</v>
      </c>
      <c r="X182" s="289">
        <v>27.483000000000001</v>
      </c>
      <c r="Y182" s="292">
        <v>0.68340000000000001</v>
      </c>
    </row>
    <row r="183" spans="1:25" ht="12" customHeight="1" x14ac:dyDescent="0.35">
      <c r="A183" s="758"/>
      <c r="B183" s="344" t="s">
        <v>66</v>
      </c>
      <c r="C183" s="238">
        <v>254.65141566</v>
      </c>
      <c r="D183" s="238">
        <v>30.387812669999999</v>
      </c>
      <c r="E183" s="290">
        <v>6.0880000000000001</v>
      </c>
      <c r="F183" s="198"/>
      <c r="G183" s="238">
        <v>68.677363490000005</v>
      </c>
      <c r="H183" s="238">
        <v>11.97888925</v>
      </c>
      <c r="I183" s="290">
        <v>8.8989999999999991</v>
      </c>
      <c r="J183" s="287">
        <v>26.969169999999998</v>
      </c>
      <c r="K183" s="198"/>
      <c r="L183" s="238">
        <v>25.966682239999997</v>
      </c>
      <c r="M183" s="238">
        <v>6.1608472499999998</v>
      </c>
      <c r="N183" s="290">
        <v>12.105</v>
      </c>
      <c r="O183" s="287">
        <v>10.196949999999999</v>
      </c>
      <c r="P183" s="198"/>
      <c r="Q183" s="238">
        <v>158.33976887999998</v>
      </c>
      <c r="R183" s="238">
        <v>21.531056250000002</v>
      </c>
      <c r="S183" s="290">
        <v>6.9379999999999997</v>
      </c>
      <c r="T183" s="287">
        <v>62.179029999999997</v>
      </c>
      <c r="U183" s="198"/>
      <c r="V183" s="238">
        <v>1.66760105</v>
      </c>
      <c r="W183" s="238">
        <v>1.2532385699999999</v>
      </c>
      <c r="X183" s="290">
        <v>38.342999999999996</v>
      </c>
      <c r="Y183" s="293">
        <v>0.65486</v>
      </c>
    </row>
    <row r="184" spans="1:25" ht="12" customHeight="1" x14ac:dyDescent="0.35">
      <c r="A184" s="759"/>
      <c r="B184" s="345" t="s">
        <v>67</v>
      </c>
      <c r="C184" s="203">
        <v>271.95006754999997</v>
      </c>
      <c r="D184" s="203">
        <v>25.170842270000001</v>
      </c>
      <c r="E184" s="291">
        <v>4.7219999999999995</v>
      </c>
      <c r="F184" s="202"/>
      <c r="G184" s="203">
        <v>80.608130840000001</v>
      </c>
      <c r="H184" s="203">
        <v>12.0122027</v>
      </c>
      <c r="I184" s="291">
        <v>7.6029999999999998</v>
      </c>
      <c r="J184" s="288">
        <v>29.640779999999999</v>
      </c>
      <c r="K184" s="202"/>
      <c r="L184" s="203">
        <v>38.445078099999996</v>
      </c>
      <c r="M184" s="203">
        <v>6.1062509899999995</v>
      </c>
      <c r="N184" s="291">
        <v>8.1039999999999992</v>
      </c>
      <c r="O184" s="288">
        <v>14.13682</v>
      </c>
      <c r="P184" s="202"/>
      <c r="Q184" s="203">
        <v>150.96565183999999</v>
      </c>
      <c r="R184" s="203">
        <v>15.145495540000001</v>
      </c>
      <c r="S184" s="291">
        <v>5.1189999999999998</v>
      </c>
      <c r="T184" s="288">
        <v>55.512270000000001</v>
      </c>
      <c r="U184" s="202"/>
      <c r="V184" s="203">
        <v>1.93120676</v>
      </c>
      <c r="W184" s="203">
        <v>1.52113301</v>
      </c>
      <c r="X184" s="291">
        <v>40.186999999999998</v>
      </c>
      <c r="Y184" s="294">
        <v>0.71013000000000004</v>
      </c>
    </row>
    <row r="185" spans="1:25" ht="12" customHeight="1" x14ac:dyDescent="0.35">
      <c r="A185" s="760" t="s">
        <v>83</v>
      </c>
      <c r="B185" s="342" t="s">
        <v>255</v>
      </c>
      <c r="C185" s="158">
        <v>796.9604156900001</v>
      </c>
      <c r="D185" s="158">
        <v>45.655298719999998</v>
      </c>
      <c r="E185" s="289">
        <v>2.923</v>
      </c>
      <c r="F185" s="194"/>
      <c r="G185" s="158">
        <v>204.41800459999999</v>
      </c>
      <c r="H185" s="158">
        <v>22.581618410000001</v>
      </c>
      <c r="I185" s="289">
        <v>5.6360000000000001</v>
      </c>
      <c r="J185" s="286">
        <v>25.649709999999999</v>
      </c>
      <c r="K185" s="194"/>
      <c r="L185" s="158">
        <v>144.26955821999999</v>
      </c>
      <c r="M185" s="158">
        <v>15.79896873</v>
      </c>
      <c r="N185" s="289">
        <v>5.5870000000000006</v>
      </c>
      <c r="O185" s="286">
        <v>18.10247</v>
      </c>
      <c r="P185" s="194"/>
      <c r="Q185" s="158">
        <v>439.96537998999997</v>
      </c>
      <c r="R185" s="158">
        <v>35.358698620000006</v>
      </c>
      <c r="S185" s="289">
        <v>4.1000000000000005</v>
      </c>
      <c r="T185" s="286">
        <v>55.205419999999997</v>
      </c>
      <c r="U185" s="194"/>
      <c r="V185" s="158">
        <v>8.3074728899999997</v>
      </c>
      <c r="W185" s="158">
        <v>4.0667641799999998</v>
      </c>
      <c r="X185" s="289">
        <v>24.976000000000003</v>
      </c>
      <c r="Y185" s="292">
        <v>1.0423899999999999</v>
      </c>
    </row>
    <row r="186" spans="1:25" ht="12" customHeight="1" x14ac:dyDescent="0.35">
      <c r="A186" s="761"/>
      <c r="B186" s="344" t="s">
        <v>66</v>
      </c>
      <c r="C186" s="238">
        <v>557.81822467000006</v>
      </c>
      <c r="D186" s="238">
        <v>50.983006800000005</v>
      </c>
      <c r="E186" s="290">
        <v>4.6629999999999994</v>
      </c>
      <c r="F186" s="198"/>
      <c r="G186" s="238">
        <v>149.14562325999998</v>
      </c>
      <c r="H186" s="238">
        <v>23.185592329999999</v>
      </c>
      <c r="I186" s="290">
        <v>7.9310000000000009</v>
      </c>
      <c r="J186" s="287">
        <v>26.73732</v>
      </c>
      <c r="K186" s="198"/>
      <c r="L186" s="238">
        <v>86.041027189999994</v>
      </c>
      <c r="M186" s="238">
        <v>16.063481589999999</v>
      </c>
      <c r="N186" s="290">
        <v>9.5250000000000004</v>
      </c>
      <c r="O186" s="287">
        <v>15.42456</v>
      </c>
      <c r="P186" s="198"/>
      <c r="Q186" s="238">
        <v>316.99650928</v>
      </c>
      <c r="R186" s="238">
        <v>36.735580070000005</v>
      </c>
      <c r="S186" s="290">
        <v>5.9130000000000003</v>
      </c>
      <c r="T186" s="287">
        <v>56.827919999999999</v>
      </c>
      <c r="U186" s="198"/>
      <c r="V186" s="238">
        <v>5.6350649500000003</v>
      </c>
      <c r="W186" s="238">
        <v>3.77534152</v>
      </c>
      <c r="X186" s="290">
        <v>34.182000000000002</v>
      </c>
      <c r="Y186" s="293">
        <v>1.0102</v>
      </c>
    </row>
    <row r="187" spans="1:25" ht="12" customHeight="1" x14ac:dyDescent="0.35">
      <c r="A187" s="761"/>
      <c r="B187" s="345" t="s">
        <v>67</v>
      </c>
      <c r="C187" s="203">
        <v>239.14219101999998</v>
      </c>
      <c r="D187" s="203">
        <v>24.370945450000001</v>
      </c>
      <c r="E187" s="291">
        <v>5.1989999999999998</v>
      </c>
      <c r="F187" s="202"/>
      <c r="G187" s="203">
        <v>55.272381340000003</v>
      </c>
      <c r="H187" s="203">
        <v>8.0213928800000005</v>
      </c>
      <c r="I187" s="291">
        <v>7.4039999999999999</v>
      </c>
      <c r="J187" s="288">
        <v>23.112770000000001</v>
      </c>
      <c r="K187" s="202"/>
      <c r="L187" s="203">
        <v>58.228531029999999</v>
      </c>
      <c r="M187" s="203">
        <v>7.9946386800000004</v>
      </c>
      <c r="N187" s="291">
        <v>7.0049999999999999</v>
      </c>
      <c r="O187" s="288">
        <v>24.34892</v>
      </c>
      <c r="P187" s="202"/>
      <c r="Q187" s="203">
        <v>122.96887071</v>
      </c>
      <c r="R187" s="203">
        <v>15.7371841</v>
      </c>
      <c r="S187" s="291">
        <v>6.5289999999999999</v>
      </c>
      <c r="T187" s="288">
        <v>51.420819999999999</v>
      </c>
      <c r="U187" s="202"/>
      <c r="V187" s="203">
        <v>2.6724079400000003</v>
      </c>
      <c r="W187" s="203">
        <v>1.5113179800000001</v>
      </c>
      <c r="X187" s="291">
        <v>28.853000000000002</v>
      </c>
      <c r="Y187" s="294">
        <v>1.1174999999999999</v>
      </c>
    </row>
    <row r="188" spans="1:25" ht="12" customHeight="1" x14ac:dyDescent="0.35">
      <c r="A188" s="757" t="s">
        <v>84</v>
      </c>
      <c r="B188" s="342" t="s">
        <v>255</v>
      </c>
      <c r="C188" s="158">
        <v>13.40525424</v>
      </c>
      <c r="D188" s="158">
        <v>0.66882381999999996</v>
      </c>
      <c r="E188" s="289">
        <v>2.5459999999999998</v>
      </c>
      <c r="F188" s="194"/>
      <c r="G188" s="158">
        <v>4.8176069200000002</v>
      </c>
      <c r="H188" s="158">
        <v>0.56017790999999995</v>
      </c>
      <c r="I188" s="289">
        <v>5.9329999999999998</v>
      </c>
      <c r="J188" s="286">
        <v>35.938200000000002</v>
      </c>
      <c r="K188" s="194"/>
      <c r="L188" s="158">
        <v>1.6390744900000001</v>
      </c>
      <c r="M188" s="158">
        <v>0.34228554999999999</v>
      </c>
      <c r="N188" s="289">
        <v>10.655000000000001</v>
      </c>
      <c r="O188" s="286">
        <v>12.2271</v>
      </c>
      <c r="P188" s="194"/>
      <c r="Q188" s="158">
        <v>6.8370083099999999</v>
      </c>
      <c r="R188" s="158">
        <v>0.55823973999999998</v>
      </c>
      <c r="S188" s="289">
        <v>4.1660000000000004</v>
      </c>
      <c r="T188" s="286">
        <v>51.002450000000003</v>
      </c>
      <c r="U188" s="194"/>
      <c r="V188" s="158">
        <v>0.11156452</v>
      </c>
      <c r="W188" s="158">
        <v>7.2089050000000002E-2</v>
      </c>
      <c r="X188" s="289">
        <v>32.967999999999996</v>
      </c>
      <c r="Y188" s="292">
        <v>0.83223999999999998</v>
      </c>
    </row>
    <row r="189" spans="1:25" ht="12" customHeight="1" x14ac:dyDescent="0.35">
      <c r="A189" s="758"/>
      <c r="B189" s="344" t="s">
        <v>66</v>
      </c>
      <c r="C189" s="238">
        <v>5.70427237</v>
      </c>
      <c r="D189" s="238">
        <v>0.70437028000000002</v>
      </c>
      <c r="E189" s="290">
        <v>6.3</v>
      </c>
      <c r="F189" s="198"/>
      <c r="G189" s="238">
        <v>2.7911555899999998</v>
      </c>
      <c r="H189" s="238">
        <v>0.46474702000000001</v>
      </c>
      <c r="I189" s="290">
        <v>8.4949999999999992</v>
      </c>
      <c r="J189" s="287">
        <v>48.930970000000002</v>
      </c>
      <c r="K189" s="198"/>
      <c r="L189" s="238">
        <v>0.49905594999999997</v>
      </c>
      <c r="M189" s="238">
        <v>0.17922927000000002</v>
      </c>
      <c r="N189" s="290">
        <v>18.323</v>
      </c>
      <c r="O189" s="287">
        <v>8.7488100000000006</v>
      </c>
      <c r="P189" s="198"/>
      <c r="Q189" s="238">
        <v>2.3410009000000001</v>
      </c>
      <c r="R189" s="238">
        <v>0.43766701999999996</v>
      </c>
      <c r="S189" s="290">
        <v>9.5389999999999997</v>
      </c>
      <c r="T189" s="287">
        <v>41.039430000000003</v>
      </c>
      <c r="U189" s="198"/>
      <c r="V189" s="238">
        <v>7.3059929999999995E-2</v>
      </c>
      <c r="W189" s="238">
        <v>5.7215200000000001E-2</v>
      </c>
      <c r="X189" s="290">
        <v>39.954999999999998</v>
      </c>
      <c r="Y189" s="293">
        <v>1.2807900000000001</v>
      </c>
    </row>
    <row r="190" spans="1:25" ht="12" customHeight="1" x14ac:dyDescent="0.35">
      <c r="A190" s="759"/>
      <c r="B190" s="345" t="s">
        <v>67</v>
      </c>
      <c r="C190" s="203">
        <v>7.7009818699999997</v>
      </c>
      <c r="D190" s="203">
        <v>0.34477093999999997</v>
      </c>
      <c r="E190" s="291">
        <v>2.2839999999999998</v>
      </c>
      <c r="F190" s="202"/>
      <c r="G190" s="203">
        <v>2.0264513200000001</v>
      </c>
      <c r="H190" s="203">
        <v>0.40874085999999998</v>
      </c>
      <c r="I190" s="291">
        <v>10.291</v>
      </c>
      <c r="J190" s="288">
        <v>26.31419</v>
      </c>
      <c r="K190" s="202"/>
      <c r="L190" s="203">
        <v>1.14001854</v>
      </c>
      <c r="M190" s="203">
        <v>0.29236779000000002</v>
      </c>
      <c r="N190" s="291">
        <v>13.084999999999999</v>
      </c>
      <c r="O190" s="288">
        <v>14.80355</v>
      </c>
      <c r="P190" s="202"/>
      <c r="Q190" s="203">
        <v>4.4960074099999998</v>
      </c>
      <c r="R190" s="203">
        <v>0.35952962000000005</v>
      </c>
      <c r="S190" s="291">
        <v>4.08</v>
      </c>
      <c r="T190" s="288">
        <v>58.382260000000002</v>
      </c>
      <c r="U190" s="202"/>
      <c r="V190" s="203">
        <v>3.8504589999999998E-2</v>
      </c>
      <c r="W190" s="203">
        <v>4.3836530000000005E-2</v>
      </c>
      <c r="X190" s="291">
        <v>58.085000000000001</v>
      </c>
      <c r="Y190" s="294">
        <v>0.5</v>
      </c>
    </row>
    <row r="191" spans="1:25" ht="12" customHeight="1" x14ac:dyDescent="0.35">
      <c r="A191" s="760" t="s">
        <v>85</v>
      </c>
      <c r="B191" s="342" t="s">
        <v>255</v>
      </c>
      <c r="C191" s="158">
        <v>26.610118790000001</v>
      </c>
      <c r="D191" s="158">
        <v>1.2721707799999999</v>
      </c>
      <c r="E191" s="289">
        <v>2.4390000000000001</v>
      </c>
      <c r="F191" s="194"/>
      <c r="G191" s="158">
        <v>7.0116478899999999</v>
      </c>
      <c r="H191" s="158">
        <v>0.75511792</v>
      </c>
      <c r="I191" s="289">
        <v>5.4950000000000001</v>
      </c>
      <c r="J191" s="286">
        <v>26.349550000000001</v>
      </c>
      <c r="K191" s="194"/>
      <c r="L191" s="158">
        <v>4.4941782899999998</v>
      </c>
      <c r="M191" s="158">
        <v>0.59094405999999999</v>
      </c>
      <c r="N191" s="289">
        <v>6.7089999999999996</v>
      </c>
      <c r="O191" s="286">
        <v>16.88898</v>
      </c>
      <c r="P191" s="194"/>
      <c r="Q191" s="158">
        <v>14.700088239999999</v>
      </c>
      <c r="R191" s="158">
        <v>1.0858831</v>
      </c>
      <c r="S191" s="289">
        <v>3.7690000000000001</v>
      </c>
      <c r="T191" s="286">
        <v>55.24248</v>
      </c>
      <c r="U191" s="194"/>
      <c r="V191" s="158">
        <v>0.40420438000000003</v>
      </c>
      <c r="W191" s="158">
        <v>0.18893047000000002</v>
      </c>
      <c r="X191" s="289">
        <v>23.847999999999999</v>
      </c>
      <c r="Y191" s="292">
        <v>1.5189900000000001</v>
      </c>
    </row>
    <row r="192" spans="1:25" ht="12" customHeight="1" x14ac:dyDescent="0.35">
      <c r="A192" s="761"/>
      <c r="B192" s="344" t="s">
        <v>66</v>
      </c>
      <c r="C192" s="238">
        <v>13.102800869999999</v>
      </c>
      <c r="D192" s="238">
        <v>1.64204412</v>
      </c>
      <c r="E192" s="290">
        <v>6.3940000000000001</v>
      </c>
      <c r="F192" s="198"/>
      <c r="G192" s="238">
        <v>3.9017973600000002</v>
      </c>
      <c r="H192" s="238">
        <v>0.64959997999999997</v>
      </c>
      <c r="I192" s="290">
        <v>8.4939999999999998</v>
      </c>
      <c r="J192" s="287">
        <v>29.77835</v>
      </c>
      <c r="K192" s="198"/>
      <c r="L192" s="238">
        <v>1.7425681899999999</v>
      </c>
      <c r="M192" s="238">
        <v>0.37528878999999998</v>
      </c>
      <c r="N192" s="290">
        <v>10.988000000000001</v>
      </c>
      <c r="O192" s="287">
        <v>13.299200000000001</v>
      </c>
      <c r="P192" s="198"/>
      <c r="Q192" s="238">
        <v>7.4227665699999994</v>
      </c>
      <c r="R192" s="238">
        <v>1.18196926</v>
      </c>
      <c r="S192" s="290">
        <v>8.1240000000000006</v>
      </c>
      <c r="T192" s="287">
        <v>56.650230000000001</v>
      </c>
      <c r="U192" s="198"/>
      <c r="V192" s="238">
        <v>3.5668739999999997E-2</v>
      </c>
      <c r="W192" s="238">
        <v>4.9628839999999994E-2</v>
      </c>
      <c r="X192" s="290">
        <v>70.989000000000004</v>
      </c>
      <c r="Y192" s="293">
        <v>0.27222000000000002</v>
      </c>
    </row>
    <row r="193" spans="1:25" ht="12" customHeight="1" x14ac:dyDescent="0.35">
      <c r="A193" s="761"/>
      <c r="B193" s="345" t="s">
        <v>67</v>
      </c>
      <c r="C193" s="203">
        <v>13.507317929999999</v>
      </c>
      <c r="D193" s="203">
        <v>1.2350497299999998</v>
      </c>
      <c r="E193" s="291">
        <v>4.665</v>
      </c>
      <c r="F193" s="202"/>
      <c r="G193" s="203">
        <v>3.1098505200000002</v>
      </c>
      <c r="H193" s="203">
        <v>0.53083847000000006</v>
      </c>
      <c r="I193" s="291">
        <v>8.7089999999999996</v>
      </c>
      <c r="J193" s="288">
        <v>23.02345</v>
      </c>
      <c r="K193" s="202"/>
      <c r="L193" s="203">
        <v>2.7516100999999997</v>
      </c>
      <c r="M193" s="203">
        <v>0.51278215999999999</v>
      </c>
      <c r="N193" s="291">
        <v>9.5079999999999991</v>
      </c>
      <c r="O193" s="288">
        <v>20.37125</v>
      </c>
      <c r="P193" s="202"/>
      <c r="Q193" s="203">
        <v>7.2773216700000001</v>
      </c>
      <c r="R193" s="203">
        <v>0.91647509000000005</v>
      </c>
      <c r="S193" s="291">
        <v>6.4249999999999998</v>
      </c>
      <c r="T193" s="288">
        <v>53.87688</v>
      </c>
      <c r="U193" s="202"/>
      <c r="V193" s="203">
        <v>0.36853564</v>
      </c>
      <c r="W193" s="203">
        <v>0.18367250999999998</v>
      </c>
      <c r="X193" s="291">
        <v>25.428000000000001</v>
      </c>
      <c r="Y193" s="294">
        <v>2.7284099999999998</v>
      </c>
    </row>
    <row r="194" spans="1:25" ht="12" customHeight="1" x14ac:dyDescent="0.35">
      <c r="A194" s="757" t="s">
        <v>86</v>
      </c>
      <c r="B194" s="342" t="s">
        <v>255</v>
      </c>
      <c r="C194" s="158">
        <v>283.76827175999995</v>
      </c>
      <c r="D194" s="158">
        <v>12.763184520000001</v>
      </c>
      <c r="E194" s="289">
        <v>2.2950000000000004</v>
      </c>
      <c r="F194" s="194"/>
      <c r="G194" s="158">
        <v>70.145044370000008</v>
      </c>
      <c r="H194" s="158">
        <v>6.6823040300000001</v>
      </c>
      <c r="I194" s="289">
        <v>4.8599999999999994</v>
      </c>
      <c r="J194" s="286">
        <v>24.71913</v>
      </c>
      <c r="K194" s="194"/>
      <c r="L194" s="158">
        <v>35.881237609999999</v>
      </c>
      <c r="M194" s="158">
        <v>4.4627017899999997</v>
      </c>
      <c r="N194" s="289">
        <v>6.3460000000000001</v>
      </c>
      <c r="O194" s="286">
        <v>12.64456</v>
      </c>
      <c r="P194" s="194"/>
      <c r="Q194" s="158">
        <v>175.39029485</v>
      </c>
      <c r="R194" s="158">
        <v>11.14448748</v>
      </c>
      <c r="S194" s="289">
        <v>3.2419999999999995</v>
      </c>
      <c r="T194" s="286">
        <v>61.807580000000002</v>
      </c>
      <c r="U194" s="194"/>
      <c r="V194" s="158">
        <v>2.3516949300000003</v>
      </c>
      <c r="W194" s="158">
        <v>1.5305238400000001</v>
      </c>
      <c r="X194" s="289">
        <v>33.204999999999998</v>
      </c>
      <c r="Y194" s="292">
        <v>0.82874000000000003</v>
      </c>
    </row>
    <row r="195" spans="1:25" ht="12" customHeight="1" x14ac:dyDescent="0.35">
      <c r="A195" s="758"/>
      <c r="B195" s="344" t="s">
        <v>66</v>
      </c>
      <c r="C195" s="238">
        <v>156.26265604</v>
      </c>
      <c r="D195" s="238">
        <v>16.70209625</v>
      </c>
      <c r="E195" s="290">
        <v>5.4530000000000003</v>
      </c>
      <c r="F195" s="198"/>
      <c r="G195" s="238">
        <v>40.822558569999998</v>
      </c>
      <c r="H195" s="238">
        <v>6.7860111600000002</v>
      </c>
      <c r="I195" s="290">
        <v>8.4809999999999999</v>
      </c>
      <c r="J195" s="287">
        <v>26.124320000000001</v>
      </c>
      <c r="K195" s="198"/>
      <c r="L195" s="238">
        <v>22.45148172</v>
      </c>
      <c r="M195" s="238">
        <v>4.0004777000000002</v>
      </c>
      <c r="N195" s="290">
        <v>9.0910000000000011</v>
      </c>
      <c r="O195" s="287">
        <v>14.36778</v>
      </c>
      <c r="P195" s="198"/>
      <c r="Q195" s="238">
        <v>91.302424799999997</v>
      </c>
      <c r="R195" s="238">
        <v>12.672458899999999</v>
      </c>
      <c r="S195" s="290">
        <v>7.0809999999999995</v>
      </c>
      <c r="T195" s="287">
        <v>58.428820000000002</v>
      </c>
      <c r="U195" s="198"/>
      <c r="V195" s="238">
        <v>1.6861909499999999</v>
      </c>
      <c r="W195" s="238">
        <v>1.4285137299999999</v>
      </c>
      <c r="X195" s="290">
        <v>43.224000000000004</v>
      </c>
      <c r="Y195" s="293">
        <v>1.07907</v>
      </c>
    </row>
    <row r="196" spans="1:25" ht="12" customHeight="1" x14ac:dyDescent="0.35">
      <c r="A196" s="759"/>
      <c r="B196" s="345" t="s">
        <v>67</v>
      </c>
      <c r="C196" s="203">
        <v>127.50561572000001</v>
      </c>
      <c r="D196" s="203">
        <v>13.244650050000001</v>
      </c>
      <c r="E196" s="291">
        <v>5.3</v>
      </c>
      <c r="F196" s="202"/>
      <c r="G196" s="203">
        <v>29.322485789999998</v>
      </c>
      <c r="H196" s="203">
        <v>4.7032445300000001</v>
      </c>
      <c r="I196" s="291">
        <v>8.1839999999999993</v>
      </c>
      <c r="J196" s="288">
        <v>22.997019999999999</v>
      </c>
      <c r="K196" s="202"/>
      <c r="L196" s="203">
        <v>13.4297559</v>
      </c>
      <c r="M196" s="203">
        <v>2.9258434499999999</v>
      </c>
      <c r="N196" s="291">
        <v>11.115</v>
      </c>
      <c r="O196" s="288">
        <v>10.532679999999999</v>
      </c>
      <c r="P196" s="202"/>
      <c r="Q196" s="203">
        <v>84.087870049999992</v>
      </c>
      <c r="R196" s="203">
        <v>9.6992262199999999</v>
      </c>
      <c r="S196" s="291">
        <v>5.8849999999999998</v>
      </c>
      <c r="T196" s="288">
        <v>65.948369999999997</v>
      </c>
      <c r="U196" s="202"/>
      <c r="V196" s="203">
        <v>0.66550397999999999</v>
      </c>
      <c r="W196" s="203">
        <v>0.56966742000000004</v>
      </c>
      <c r="X196" s="291">
        <v>43.673000000000002</v>
      </c>
      <c r="Y196" s="294">
        <v>0.52193999999999996</v>
      </c>
    </row>
    <row r="197" spans="1:25" ht="12" customHeight="1" x14ac:dyDescent="0.35">
      <c r="A197" s="760" t="s">
        <v>87</v>
      </c>
      <c r="B197" s="342" t="s">
        <v>255</v>
      </c>
      <c r="C197" s="158">
        <v>269.49536945</v>
      </c>
      <c r="D197" s="158">
        <v>8.7179821800000017</v>
      </c>
      <c r="E197" s="289">
        <v>1.6500000000000001</v>
      </c>
      <c r="F197" s="194"/>
      <c r="G197" s="158">
        <v>65.732611489999996</v>
      </c>
      <c r="H197" s="158">
        <v>7.1165516699999998</v>
      </c>
      <c r="I197" s="289">
        <v>5.524</v>
      </c>
      <c r="J197" s="286">
        <v>24.390999999999998</v>
      </c>
      <c r="K197" s="194"/>
      <c r="L197" s="158">
        <v>31.79672476</v>
      </c>
      <c r="M197" s="158">
        <v>3.96016111</v>
      </c>
      <c r="N197" s="289">
        <v>6.3540000000000001</v>
      </c>
      <c r="O197" s="286">
        <v>11.79862</v>
      </c>
      <c r="P197" s="194"/>
      <c r="Q197" s="158">
        <v>169.09233974</v>
      </c>
      <c r="R197" s="158">
        <v>8.4610613499999996</v>
      </c>
      <c r="S197" s="289">
        <v>2.5529999999999999</v>
      </c>
      <c r="T197" s="286">
        <v>62.744059999999998</v>
      </c>
      <c r="U197" s="194"/>
      <c r="V197" s="158">
        <v>2.8736934600000001</v>
      </c>
      <c r="W197" s="158">
        <v>1.35592431</v>
      </c>
      <c r="X197" s="289">
        <v>24.073</v>
      </c>
      <c r="Y197" s="292">
        <v>1.0663199999999999</v>
      </c>
    </row>
    <row r="198" spans="1:25" ht="12" customHeight="1" x14ac:dyDescent="0.35">
      <c r="A198" s="761"/>
      <c r="B198" s="344" t="s">
        <v>66</v>
      </c>
      <c r="C198" s="238">
        <v>119.71989212</v>
      </c>
      <c r="D198" s="238">
        <v>17.133281620000002</v>
      </c>
      <c r="E198" s="290">
        <v>7.3020000000000005</v>
      </c>
      <c r="F198" s="198"/>
      <c r="G198" s="238">
        <v>28.939351449999997</v>
      </c>
      <c r="H198" s="238">
        <v>6.23189701</v>
      </c>
      <c r="I198" s="290">
        <v>10.987</v>
      </c>
      <c r="J198" s="287">
        <v>24.172550000000001</v>
      </c>
      <c r="K198" s="198"/>
      <c r="L198" s="238">
        <v>7.7251260199999994</v>
      </c>
      <c r="M198" s="238">
        <v>2.3000450799999999</v>
      </c>
      <c r="N198" s="290">
        <v>15.190999999999999</v>
      </c>
      <c r="O198" s="287">
        <v>6.4526700000000003</v>
      </c>
      <c r="P198" s="198"/>
      <c r="Q198" s="238">
        <v>82.602201219999998</v>
      </c>
      <c r="R198" s="238">
        <v>12.322979849999999</v>
      </c>
      <c r="S198" s="290">
        <v>7.6109999999999998</v>
      </c>
      <c r="T198" s="287">
        <v>68.996219999999994</v>
      </c>
      <c r="U198" s="198"/>
      <c r="V198" s="238">
        <v>0.45321343999999997</v>
      </c>
      <c r="W198" s="238">
        <v>0.39810397000000003</v>
      </c>
      <c r="X198" s="290">
        <v>44.816000000000003</v>
      </c>
      <c r="Y198" s="293">
        <v>0.37856000000000001</v>
      </c>
    </row>
    <row r="199" spans="1:25" ht="12" customHeight="1" x14ac:dyDescent="0.35">
      <c r="A199" s="762"/>
      <c r="B199" s="345" t="s">
        <v>67</v>
      </c>
      <c r="C199" s="203">
        <v>149.77547731999999</v>
      </c>
      <c r="D199" s="203">
        <v>16.828277799999999</v>
      </c>
      <c r="E199" s="291">
        <v>5.7320000000000002</v>
      </c>
      <c r="F199" s="202"/>
      <c r="G199" s="203">
        <v>36.79326004</v>
      </c>
      <c r="H199" s="203">
        <v>6.3583603999999996</v>
      </c>
      <c r="I199" s="291">
        <v>8.8170000000000002</v>
      </c>
      <c r="J199" s="288">
        <v>24.56561</v>
      </c>
      <c r="K199" s="202"/>
      <c r="L199" s="203">
        <v>24.071598740000002</v>
      </c>
      <c r="M199" s="203">
        <v>4.0485233599999999</v>
      </c>
      <c r="N199" s="291">
        <v>8.5809999999999995</v>
      </c>
      <c r="O199" s="288">
        <v>16.07179</v>
      </c>
      <c r="P199" s="202"/>
      <c r="Q199" s="203">
        <v>86.490138529999996</v>
      </c>
      <c r="R199" s="203">
        <v>11.353486970000001</v>
      </c>
      <c r="S199" s="291">
        <v>6.6970000000000001</v>
      </c>
      <c r="T199" s="288">
        <v>57.74653</v>
      </c>
      <c r="U199" s="202"/>
      <c r="V199" s="203">
        <v>2.4204800199999998</v>
      </c>
      <c r="W199" s="203">
        <v>1.3222048400000002</v>
      </c>
      <c r="X199" s="291">
        <v>27.87</v>
      </c>
      <c r="Y199" s="294">
        <v>1.6160699999999999</v>
      </c>
    </row>
    <row r="200" spans="1:25" ht="12" customHeight="1" x14ac:dyDescent="0.35">
      <c r="A200" s="757" t="s">
        <v>88</v>
      </c>
      <c r="B200" s="342" t="s">
        <v>255</v>
      </c>
      <c r="C200" s="158">
        <v>351.89594897000001</v>
      </c>
      <c r="D200" s="158">
        <v>16.391202259999996</v>
      </c>
      <c r="E200" s="289">
        <v>2.3769999999999998</v>
      </c>
      <c r="F200" s="194"/>
      <c r="G200" s="158">
        <v>80.671338250000005</v>
      </c>
      <c r="H200" s="158">
        <v>7.8014668700000005</v>
      </c>
      <c r="I200" s="289">
        <v>4.9340000000000002</v>
      </c>
      <c r="J200" s="286">
        <v>22.924769999999999</v>
      </c>
      <c r="K200" s="194"/>
      <c r="L200" s="158">
        <v>49.869434699999999</v>
      </c>
      <c r="M200" s="158">
        <v>5.46635239</v>
      </c>
      <c r="N200" s="289">
        <v>5.593</v>
      </c>
      <c r="O200" s="286">
        <v>14.17164</v>
      </c>
      <c r="P200" s="194"/>
      <c r="Q200" s="158">
        <v>213.78220561999998</v>
      </c>
      <c r="R200" s="158">
        <v>15.91352309</v>
      </c>
      <c r="S200" s="289">
        <v>3.798</v>
      </c>
      <c r="T200" s="286">
        <v>60.751539999999999</v>
      </c>
      <c r="U200" s="194"/>
      <c r="V200" s="158">
        <v>7.5729703900000001</v>
      </c>
      <c r="W200" s="158">
        <v>3.0417618200000001</v>
      </c>
      <c r="X200" s="289">
        <v>20.492999999999999</v>
      </c>
      <c r="Y200" s="292">
        <v>2.15205</v>
      </c>
    </row>
    <row r="201" spans="1:25" ht="12" customHeight="1" x14ac:dyDescent="0.35">
      <c r="A201" s="758"/>
      <c r="B201" s="344" t="s">
        <v>66</v>
      </c>
      <c r="C201" s="238">
        <v>231.76616412000001</v>
      </c>
      <c r="D201" s="238">
        <v>25.084261269999999</v>
      </c>
      <c r="E201" s="290">
        <v>5.5220000000000002</v>
      </c>
      <c r="F201" s="198"/>
      <c r="G201" s="238">
        <v>56.666716559999998</v>
      </c>
      <c r="H201" s="238">
        <v>8.096039300000001</v>
      </c>
      <c r="I201" s="290">
        <v>7.2889999999999997</v>
      </c>
      <c r="J201" s="287">
        <v>24.449950000000001</v>
      </c>
      <c r="K201" s="198"/>
      <c r="L201" s="238">
        <v>29.833078329999999</v>
      </c>
      <c r="M201" s="238">
        <v>5.3092138699999998</v>
      </c>
      <c r="N201" s="290">
        <v>9.08</v>
      </c>
      <c r="O201" s="287">
        <v>12.872059999999999</v>
      </c>
      <c r="P201" s="198"/>
      <c r="Q201" s="238">
        <v>138.58467024999999</v>
      </c>
      <c r="R201" s="238">
        <v>19.815998270000001</v>
      </c>
      <c r="S201" s="290">
        <v>7.2949999999999999</v>
      </c>
      <c r="T201" s="287">
        <v>59.79504</v>
      </c>
      <c r="U201" s="198"/>
      <c r="V201" s="238">
        <v>6.6816989800000002</v>
      </c>
      <c r="W201" s="238">
        <v>2.9885934000000001</v>
      </c>
      <c r="X201" s="290">
        <v>22.82</v>
      </c>
      <c r="Y201" s="293">
        <v>2.8829500000000001</v>
      </c>
    </row>
    <row r="202" spans="1:25" ht="12" customHeight="1" x14ac:dyDescent="0.35">
      <c r="A202" s="759"/>
      <c r="B202" s="345" t="s">
        <v>67</v>
      </c>
      <c r="C202" s="203">
        <v>120.12978484999999</v>
      </c>
      <c r="D202" s="203">
        <v>16.67264436</v>
      </c>
      <c r="E202" s="291">
        <v>7.0809999999999995</v>
      </c>
      <c r="F202" s="202"/>
      <c r="G202" s="203">
        <v>24.00462169</v>
      </c>
      <c r="H202" s="203">
        <v>5.4187194499999993</v>
      </c>
      <c r="I202" s="291">
        <v>11.516999999999999</v>
      </c>
      <c r="J202" s="288">
        <v>19.982240000000001</v>
      </c>
      <c r="K202" s="202"/>
      <c r="L202" s="203">
        <v>20.036356380000001</v>
      </c>
      <c r="M202" s="203">
        <v>4.4537428600000002</v>
      </c>
      <c r="N202" s="291">
        <v>11.340999999999999</v>
      </c>
      <c r="O202" s="288">
        <v>16.678920000000002</v>
      </c>
      <c r="P202" s="202"/>
      <c r="Q202" s="203">
        <v>75.197535369999997</v>
      </c>
      <c r="R202" s="203">
        <v>11.144395679999999</v>
      </c>
      <c r="S202" s="291">
        <v>7.5609999999999999</v>
      </c>
      <c r="T202" s="288">
        <v>62.596910000000001</v>
      </c>
      <c r="U202" s="202"/>
      <c r="V202" s="203">
        <v>0.89127140999999999</v>
      </c>
      <c r="W202" s="203">
        <v>0.63490493000000003</v>
      </c>
      <c r="X202" s="291">
        <v>36.344999999999999</v>
      </c>
      <c r="Y202" s="294">
        <v>0.74192000000000002</v>
      </c>
    </row>
    <row r="203" spans="1:25" ht="12" customHeight="1" x14ac:dyDescent="0.35">
      <c r="A203" s="760" t="s">
        <v>89</v>
      </c>
      <c r="B203" s="342" t="s">
        <v>255</v>
      </c>
      <c r="C203" s="158">
        <v>268.44029251000001</v>
      </c>
      <c r="D203" s="158">
        <v>19.39794813</v>
      </c>
      <c r="E203" s="289">
        <v>3.6869999999999998</v>
      </c>
      <c r="F203" s="194"/>
      <c r="G203" s="158">
        <v>63.135263460000004</v>
      </c>
      <c r="H203" s="158">
        <v>7.6933277799999997</v>
      </c>
      <c r="I203" s="289">
        <v>6.2170000000000005</v>
      </c>
      <c r="J203" s="286">
        <v>23.519290000000002</v>
      </c>
      <c r="K203" s="194"/>
      <c r="L203" s="158">
        <v>35.066486390000001</v>
      </c>
      <c r="M203" s="158">
        <v>4.8230139599999999</v>
      </c>
      <c r="N203" s="289">
        <v>7.0169999999999995</v>
      </c>
      <c r="O203" s="286">
        <v>13.06305</v>
      </c>
      <c r="P203" s="194"/>
      <c r="Q203" s="158">
        <v>167.67559252999999</v>
      </c>
      <c r="R203" s="158">
        <v>16.080964059999999</v>
      </c>
      <c r="S203" s="289">
        <v>4.8929999999999998</v>
      </c>
      <c r="T203" s="286">
        <v>62.462899999999998</v>
      </c>
      <c r="U203" s="194"/>
      <c r="V203" s="158">
        <v>2.5629501399999999</v>
      </c>
      <c r="W203" s="158">
        <v>1.3530009399999998</v>
      </c>
      <c r="X203" s="289">
        <v>26.934000000000001</v>
      </c>
      <c r="Y203" s="292">
        <v>0.95476000000000005</v>
      </c>
    </row>
    <row r="204" spans="1:25" ht="12" customHeight="1" x14ac:dyDescent="0.35">
      <c r="A204" s="761"/>
      <c r="B204" s="344" t="s">
        <v>66</v>
      </c>
      <c r="C204" s="238">
        <v>194.11709268000001</v>
      </c>
      <c r="D204" s="238">
        <v>21.86437785</v>
      </c>
      <c r="E204" s="290">
        <v>5.7469999999999999</v>
      </c>
      <c r="F204" s="198"/>
      <c r="G204" s="238">
        <v>46.957807770000002</v>
      </c>
      <c r="H204" s="238">
        <v>7.9207055200000003</v>
      </c>
      <c r="I204" s="290">
        <v>8.6059999999999999</v>
      </c>
      <c r="J204" s="287">
        <v>24.190449999999998</v>
      </c>
      <c r="K204" s="198"/>
      <c r="L204" s="238">
        <v>20.158347679999999</v>
      </c>
      <c r="M204" s="238">
        <v>4.7638236100000002</v>
      </c>
      <c r="N204" s="290">
        <v>12.057</v>
      </c>
      <c r="O204" s="287">
        <v>10.38463</v>
      </c>
      <c r="P204" s="198"/>
      <c r="Q204" s="238">
        <v>125.60187871000001</v>
      </c>
      <c r="R204" s="238">
        <v>16.831353549999999</v>
      </c>
      <c r="S204" s="290">
        <v>6.8369999999999997</v>
      </c>
      <c r="T204" s="287">
        <v>64.704179999999994</v>
      </c>
      <c r="U204" s="198"/>
      <c r="V204" s="238">
        <v>1.3990585200000001</v>
      </c>
      <c r="W204" s="238">
        <v>1.0944858400000002</v>
      </c>
      <c r="X204" s="290">
        <v>39.912999999999997</v>
      </c>
      <c r="Y204" s="293">
        <v>0.72072999999999998</v>
      </c>
    </row>
    <row r="205" spans="1:25" ht="12" customHeight="1" x14ac:dyDescent="0.35">
      <c r="A205" s="761"/>
      <c r="B205" s="345" t="s">
        <v>67</v>
      </c>
      <c r="C205" s="203">
        <v>74.323199829999993</v>
      </c>
      <c r="D205" s="203">
        <v>9.0504293199999992</v>
      </c>
      <c r="E205" s="291">
        <v>6.2130000000000001</v>
      </c>
      <c r="F205" s="202"/>
      <c r="G205" s="203">
        <v>16.177455690000002</v>
      </c>
      <c r="H205" s="203">
        <v>2.9275421000000001</v>
      </c>
      <c r="I205" s="291">
        <v>9.2329999999999988</v>
      </c>
      <c r="J205" s="288">
        <v>21.766359999999999</v>
      </c>
      <c r="K205" s="202"/>
      <c r="L205" s="203">
        <v>14.908138709999999</v>
      </c>
      <c r="M205" s="203">
        <v>2.8763755400000002</v>
      </c>
      <c r="N205" s="291">
        <v>9.8439999999999994</v>
      </c>
      <c r="O205" s="288">
        <v>20.058530000000001</v>
      </c>
      <c r="P205" s="202"/>
      <c r="Q205" s="203">
        <v>42.073713819999995</v>
      </c>
      <c r="R205" s="203">
        <v>5.8219075</v>
      </c>
      <c r="S205" s="291">
        <v>7.06</v>
      </c>
      <c r="T205" s="288">
        <v>56.60913</v>
      </c>
      <c r="U205" s="202"/>
      <c r="V205" s="203">
        <v>1.1638916099999999</v>
      </c>
      <c r="W205" s="203">
        <v>0.81901146000000002</v>
      </c>
      <c r="X205" s="291">
        <v>35.902000000000001</v>
      </c>
      <c r="Y205" s="294">
        <v>1.56599</v>
      </c>
    </row>
    <row r="206" spans="1:25" ht="12" customHeight="1" x14ac:dyDescent="0.35">
      <c r="A206" s="757" t="s">
        <v>90</v>
      </c>
      <c r="B206" s="342" t="s">
        <v>255</v>
      </c>
      <c r="C206" s="158">
        <v>459.73836777000002</v>
      </c>
      <c r="D206" s="158">
        <v>15.137552550000001</v>
      </c>
      <c r="E206" s="289">
        <v>1.68</v>
      </c>
      <c r="F206" s="194"/>
      <c r="G206" s="158">
        <v>137.75764941</v>
      </c>
      <c r="H206" s="158">
        <v>9.4161276300000001</v>
      </c>
      <c r="I206" s="289">
        <v>3.4869999999999997</v>
      </c>
      <c r="J206" s="286">
        <v>29.964359999999999</v>
      </c>
      <c r="K206" s="194"/>
      <c r="L206" s="158">
        <v>77.819052549999995</v>
      </c>
      <c r="M206" s="158">
        <v>8.1825048000000002</v>
      </c>
      <c r="N206" s="289">
        <v>5.3650000000000002</v>
      </c>
      <c r="O206" s="286">
        <v>16.92681</v>
      </c>
      <c r="P206" s="194"/>
      <c r="Q206" s="158">
        <v>239.77934794000001</v>
      </c>
      <c r="R206" s="158">
        <v>13.71761358</v>
      </c>
      <c r="S206" s="289">
        <v>2.919</v>
      </c>
      <c r="T206" s="286">
        <v>52.155610000000003</v>
      </c>
      <c r="U206" s="194"/>
      <c r="V206" s="158">
        <v>4.3823178599999997</v>
      </c>
      <c r="W206" s="158">
        <v>2.1033388300000002</v>
      </c>
      <c r="X206" s="289">
        <v>24.488</v>
      </c>
      <c r="Y206" s="292">
        <v>0.95321999999999996</v>
      </c>
    </row>
    <row r="207" spans="1:25" ht="12" customHeight="1" x14ac:dyDescent="0.35">
      <c r="A207" s="758"/>
      <c r="B207" s="344" t="s">
        <v>66</v>
      </c>
      <c r="C207" s="238">
        <v>152.7133547</v>
      </c>
      <c r="D207" s="238">
        <v>19.208028110000001</v>
      </c>
      <c r="E207" s="290">
        <v>6.4170000000000007</v>
      </c>
      <c r="F207" s="198"/>
      <c r="G207" s="238">
        <v>48.152894780000004</v>
      </c>
      <c r="H207" s="238">
        <v>7.0973050600000001</v>
      </c>
      <c r="I207" s="290">
        <v>7.5200000000000005</v>
      </c>
      <c r="J207" s="287">
        <v>31.531549999999999</v>
      </c>
      <c r="K207" s="198"/>
      <c r="L207" s="238">
        <v>23.80208142</v>
      </c>
      <c r="M207" s="238">
        <v>4.7835323399999998</v>
      </c>
      <c r="N207" s="290">
        <v>10.254000000000001</v>
      </c>
      <c r="O207" s="287">
        <v>15.586119999999999</v>
      </c>
      <c r="P207" s="198"/>
      <c r="Q207" s="238">
        <v>78.265736149999995</v>
      </c>
      <c r="R207" s="238">
        <v>12.72082638</v>
      </c>
      <c r="S207" s="290">
        <v>8.293000000000001</v>
      </c>
      <c r="T207" s="287">
        <v>51.25009</v>
      </c>
      <c r="U207" s="198"/>
      <c r="V207" s="238">
        <v>2.4926423599999996</v>
      </c>
      <c r="W207" s="238">
        <v>1.4017087699999999</v>
      </c>
      <c r="X207" s="290">
        <v>28.690999999999999</v>
      </c>
      <c r="Y207" s="293">
        <v>1.6322399999999999</v>
      </c>
    </row>
    <row r="208" spans="1:25" ht="12" customHeight="1" x14ac:dyDescent="0.35">
      <c r="A208" s="759"/>
      <c r="B208" s="345" t="s">
        <v>67</v>
      </c>
      <c r="C208" s="203">
        <v>307.02501307</v>
      </c>
      <c r="D208" s="203">
        <v>20.701136080000001</v>
      </c>
      <c r="E208" s="291">
        <v>3.44</v>
      </c>
      <c r="F208" s="202"/>
      <c r="G208" s="203">
        <v>89.604754630000002</v>
      </c>
      <c r="H208" s="203">
        <v>7.9266483500000007</v>
      </c>
      <c r="I208" s="291">
        <v>4.5129999999999999</v>
      </c>
      <c r="J208" s="288">
        <v>29.184840000000001</v>
      </c>
      <c r="K208" s="202"/>
      <c r="L208" s="203">
        <v>54.016971129999995</v>
      </c>
      <c r="M208" s="203">
        <v>7.8425871599999999</v>
      </c>
      <c r="N208" s="291">
        <v>7.4079999999999995</v>
      </c>
      <c r="O208" s="288">
        <v>17.593669999999999</v>
      </c>
      <c r="P208" s="202"/>
      <c r="Q208" s="203">
        <v>161.51361179</v>
      </c>
      <c r="R208" s="203">
        <v>15.897270630000001</v>
      </c>
      <c r="S208" s="291">
        <v>5.0220000000000002</v>
      </c>
      <c r="T208" s="288">
        <v>52.606009999999998</v>
      </c>
      <c r="U208" s="202"/>
      <c r="V208" s="203">
        <v>1.88967551</v>
      </c>
      <c r="W208" s="203">
        <v>1.63016432</v>
      </c>
      <c r="X208" s="291">
        <v>44.013999999999996</v>
      </c>
      <c r="Y208" s="294">
        <v>0.61548000000000003</v>
      </c>
    </row>
    <row r="209" spans="1:25" ht="12" customHeight="1" x14ac:dyDescent="0.35">
      <c r="A209" s="760" t="s">
        <v>91</v>
      </c>
      <c r="B209" s="342" t="s">
        <v>255</v>
      </c>
      <c r="C209" s="158">
        <v>369.21559042000001</v>
      </c>
      <c r="D209" s="158">
        <v>21.553184049999999</v>
      </c>
      <c r="E209" s="289">
        <v>2.9780000000000002</v>
      </c>
      <c r="F209" s="194"/>
      <c r="G209" s="158">
        <v>107.730141</v>
      </c>
      <c r="H209" s="158">
        <v>15.21908605</v>
      </c>
      <c r="I209" s="289">
        <v>7.2080000000000002</v>
      </c>
      <c r="J209" s="286">
        <v>29.17811</v>
      </c>
      <c r="K209" s="194"/>
      <c r="L209" s="158">
        <v>37.265354739999999</v>
      </c>
      <c r="M209" s="158">
        <v>7.22078066</v>
      </c>
      <c r="N209" s="289">
        <v>9.886000000000001</v>
      </c>
      <c r="O209" s="286">
        <v>10.093120000000001</v>
      </c>
      <c r="P209" s="194"/>
      <c r="Q209" s="158">
        <v>220.80922203999998</v>
      </c>
      <c r="R209" s="158">
        <v>18.579420040000002</v>
      </c>
      <c r="S209" s="289">
        <v>4.2930000000000001</v>
      </c>
      <c r="T209" s="286">
        <v>59.804960000000001</v>
      </c>
      <c r="U209" s="194"/>
      <c r="V209" s="158">
        <v>3.41087264</v>
      </c>
      <c r="W209" s="158">
        <v>1.88463878</v>
      </c>
      <c r="X209" s="289">
        <v>28.190999999999999</v>
      </c>
      <c r="Y209" s="292">
        <v>0.92381999999999997</v>
      </c>
    </row>
    <row r="210" spans="1:25" ht="12" customHeight="1" x14ac:dyDescent="0.35">
      <c r="A210" s="761"/>
      <c r="B210" s="344" t="s">
        <v>66</v>
      </c>
      <c r="C210" s="238">
        <v>277.31429661000004</v>
      </c>
      <c r="D210" s="238">
        <v>24.219364909999999</v>
      </c>
      <c r="E210" s="290">
        <v>4.4560000000000004</v>
      </c>
      <c r="F210" s="198"/>
      <c r="G210" s="238">
        <v>79.936710489999996</v>
      </c>
      <c r="H210" s="238">
        <v>15.35104473</v>
      </c>
      <c r="I210" s="290">
        <v>9.798</v>
      </c>
      <c r="J210" s="287">
        <v>28.825310000000002</v>
      </c>
      <c r="K210" s="198"/>
      <c r="L210" s="238">
        <v>27.364323970000001</v>
      </c>
      <c r="M210" s="238">
        <v>7.0398661200000001</v>
      </c>
      <c r="N210" s="290">
        <v>13.125999999999999</v>
      </c>
      <c r="O210" s="287">
        <v>9.8676200000000005</v>
      </c>
      <c r="P210" s="198"/>
      <c r="Q210" s="238">
        <v>167.19004100999999</v>
      </c>
      <c r="R210" s="238">
        <v>20.059905000000001</v>
      </c>
      <c r="S210" s="290">
        <v>6.1219999999999999</v>
      </c>
      <c r="T210" s="287">
        <v>60.289009999999998</v>
      </c>
      <c r="U210" s="198"/>
      <c r="V210" s="238">
        <v>2.8232211400000002</v>
      </c>
      <c r="W210" s="238">
        <v>1.81992822</v>
      </c>
      <c r="X210" s="290">
        <v>32.889000000000003</v>
      </c>
      <c r="Y210" s="293">
        <v>1.01806</v>
      </c>
    </row>
    <row r="211" spans="1:25" ht="12" customHeight="1" x14ac:dyDescent="0.35">
      <c r="A211" s="761"/>
      <c r="B211" s="345" t="s">
        <v>67</v>
      </c>
      <c r="C211" s="203">
        <v>91.901293809999999</v>
      </c>
      <c r="D211" s="203">
        <v>10.43463407</v>
      </c>
      <c r="E211" s="291">
        <v>5.7930000000000001</v>
      </c>
      <c r="F211" s="202"/>
      <c r="G211" s="203">
        <v>27.793430520000001</v>
      </c>
      <c r="H211" s="203">
        <v>4.0082137400000004</v>
      </c>
      <c r="I211" s="291">
        <v>7.3580000000000005</v>
      </c>
      <c r="J211" s="288">
        <v>30.242699999999999</v>
      </c>
      <c r="K211" s="202"/>
      <c r="L211" s="203">
        <v>9.9010307599999994</v>
      </c>
      <c r="M211" s="203">
        <v>2.00970402</v>
      </c>
      <c r="N211" s="291">
        <v>10.356</v>
      </c>
      <c r="O211" s="288">
        <v>10.77355</v>
      </c>
      <c r="P211" s="202"/>
      <c r="Q211" s="203">
        <v>53.61918103</v>
      </c>
      <c r="R211" s="203">
        <v>7.1406298699999997</v>
      </c>
      <c r="S211" s="291">
        <v>6.7949999999999999</v>
      </c>
      <c r="T211" s="288">
        <v>58.344320000000003</v>
      </c>
      <c r="U211" s="202"/>
      <c r="V211" s="203">
        <v>0.5876515000000001</v>
      </c>
      <c r="W211" s="203">
        <v>0.48698378999999997</v>
      </c>
      <c r="X211" s="291">
        <v>42.28</v>
      </c>
      <c r="Y211" s="294">
        <v>0.63944000000000001</v>
      </c>
    </row>
    <row r="212" spans="1:25" ht="12" customHeight="1" x14ac:dyDescent="0.35">
      <c r="A212" s="757" t="s">
        <v>92</v>
      </c>
      <c r="B212" s="342" t="s">
        <v>255</v>
      </c>
      <c r="C212" s="158">
        <v>128.90828834000001</v>
      </c>
      <c r="D212" s="158">
        <v>3.6653576800000001</v>
      </c>
      <c r="E212" s="289">
        <v>1.4510000000000001</v>
      </c>
      <c r="F212" s="194"/>
      <c r="G212" s="158">
        <v>33.214783450000006</v>
      </c>
      <c r="H212" s="158">
        <v>2.98242026</v>
      </c>
      <c r="I212" s="289">
        <v>4.5809999999999995</v>
      </c>
      <c r="J212" s="286">
        <v>25.766210000000001</v>
      </c>
      <c r="K212" s="194"/>
      <c r="L212" s="158">
        <v>17.157432830000001</v>
      </c>
      <c r="M212" s="158">
        <v>2.1636389199999999</v>
      </c>
      <c r="N212" s="289">
        <v>6.4339999999999993</v>
      </c>
      <c r="O212" s="286">
        <v>13.309799999999999</v>
      </c>
      <c r="P212" s="194"/>
      <c r="Q212" s="158">
        <v>77.026699120000004</v>
      </c>
      <c r="R212" s="158">
        <v>3.2937681599999999</v>
      </c>
      <c r="S212" s="289">
        <v>2.1819999999999999</v>
      </c>
      <c r="T212" s="286">
        <v>59.753100000000003</v>
      </c>
      <c r="U212" s="194"/>
      <c r="V212" s="158">
        <v>1.5093729300000001</v>
      </c>
      <c r="W212" s="158">
        <v>0.63457086000000007</v>
      </c>
      <c r="X212" s="289">
        <v>21.45</v>
      </c>
      <c r="Y212" s="292">
        <v>1.17089</v>
      </c>
    </row>
    <row r="213" spans="1:25" ht="12" customHeight="1" x14ac:dyDescent="0.35">
      <c r="A213" s="758"/>
      <c r="B213" s="344" t="s">
        <v>66</v>
      </c>
      <c r="C213" s="238">
        <v>62.21954032</v>
      </c>
      <c r="D213" s="238">
        <v>8.8864940299999997</v>
      </c>
      <c r="E213" s="290">
        <v>7.2870000000000008</v>
      </c>
      <c r="F213" s="198"/>
      <c r="G213" s="238">
        <v>15.789879689999999</v>
      </c>
      <c r="H213" s="238">
        <v>2.92640469</v>
      </c>
      <c r="I213" s="290">
        <v>9.4560000000000013</v>
      </c>
      <c r="J213" s="287">
        <v>25.377690000000001</v>
      </c>
      <c r="K213" s="198"/>
      <c r="L213" s="238">
        <v>7.3192963200000003</v>
      </c>
      <c r="M213" s="238">
        <v>1.89847408</v>
      </c>
      <c r="N213" s="290">
        <v>13.234000000000002</v>
      </c>
      <c r="O213" s="287">
        <v>11.76366</v>
      </c>
      <c r="P213" s="198"/>
      <c r="Q213" s="238">
        <v>38.552517890000004</v>
      </c>
      <c r="R213" s="238">
        <v>5.9846045000000005</v>
      </c>
      <c r="S213" s="290">
        <v>7.9200000000000008</v>
      </c>
      <c r="T213" s="287">
        <v>61.962069999999997</v>
      </c>
      <c r="U213" s="198"/>
      <c r="V213" s="238">
        <v>0.55784641999999995</v>
      </c>
      <c r="W213" s="238">
        <v>0.40514577000000002</v>
      </c>
      <c r="X213" s="290">
        <v>37.053999999999995</v>
      </c>
      <c r="Y213" s="293">
        <v>0.89658000000000004</v>
      </c>
    </row>
    <row r="214" spans="1:25" ht="12" customHeight="1" x14ac:dyDescent="0.35">
      <c r="A214" s="759"/>
      <c r="B214" s="345" t="s">
        <v>67</v>
      </c>
      <c r="C214" s="203">
        <v>66.688748020000006</v>
      </c>
      <c r="D214" s="203">
        <v>8.5949530099999993</v>
      </c>
      <c r="E214" s="291">
        <v>6.5759999999999996</v>
      </c>
      <c r="F214" s="202"/>
      <c r="G214" s="203">
        <v>17.42490377</v>
      </c>
      <c r="H214" s="203">
        <v>3.1088510400000002</v>
      </c>
      <c r="I214" s="291">
        <v>9.1029999999999998</v>
      </c>
      <c r="J214" s="288">
        <v>26.128699999999998</v>
      </c>
      <c r="K214" s="202"/>
      <c r="L214" s="203">
        <v>9.83813651</v>
      </c>
      <c r="M214" s="203">
        <v>2.0220578700000003</v>
      </c>
      <c r="N214" s="291">
        <v>10.485999999999999</v>
      </c>
      <c r="O214" s="288">
        <v>14.752319999999999</v>
      </c>
      <c r="P214" s="202"/>
      <c r="Q214" s="203">
        <v>38.474181229999999</v>
      </c>
      <c r="R214" s="203">
        <v>5.4696724200000002</v>
      </c>
      <c r="S214" s="291">
        <v>7.2530000000000001</v>
      </c>
      <c r="T214" s="288">
        <v>57.692160000000001</v>
      </c>
      <c r="U214" s="202"/>
      <c r="V214" s="203">
        <v>0.95152650999999999</v>
      </c>
      <c r="W214" s="203">
        <v>0.52398641999999995</v>
      </c>
      <c r="X214" s="291">
        <v>28.096</v>
      </c>
      <c r="Y214" s="294">
        <v>1.42682</v>
      </c>
    </row>
    <row r="215" spans="1:25" ht="12" customHeight="1" x14ac:dyDescent="0.35">
      <c r="A215" s="760" t="s">
        <v>93</v>
      </c>
      <c r="B215" s="342" t="s">
        <v>255</v>
      </c>
      <c r="C215" s="158">
        <v>122.96291056999999</v>
      </c>
      <c r="D215" s="158">
        <v>10.89956199</v>
      </c>
      <c r="E215" s="289">
        <v>4.5229999999999997</v>
      </c>
      <c r="F215" s="194"/>
      <c r="G215" s="158">
        <v>38.832516609999999</v>
      </c>
      <c r="H215" s="158">
        <v>5.3877352199999997</v>
      </c>
      <c r="I215" s="289">
        <v>7.0790000000000006</v>
      </c>
      <c r="J215" s="286">
        <v>31.580670000000001</v>
      </c>
      <c r="K215" s="194"/>
      <c r="L215" s="158">
        <v>15.547126200000001</v>
      </c>
      <c r="M215" s="158">
        <v>2.38470571</v>
      </c>
      <c r="N215" s="289">
        <v>7.8259999999999996</v>
      </c>
      <c r="O215" s="286">
        <v>12.643750000000001</v>
      </c>
      <c r="P215" s="194"/>
      <c r="Q215" s="158">
        <v>67.348734699999994</v>
      </c>
      <c r="R215" s="158">
        <v>8.0387533700000002</v>
      </c>
      <c r="S215" s="289">
        <v>6.09</v>
      </c>
      <c r="T215" s="286">
        <v>54.77158</v>
      </c>
      <c r="U215" s="194"/>
      <c r="V215" s="158">
        <v>1.2345330699999999</v>
      </c>
      <c r="W215" s="158">
        <v>0.81884743999999998</v>
      </c>
      <c r="X215" s="289">
        <v>33.841000000000001</v>
      </c>
      <c r="Y215" s="292">
        <v>1.0039899999999999</v>
      </c>
    </row>
    <row r="216" spans="1:25" ht="12" customHeight="1" x14ac:dyDescent="0.35">
      <c r="A216" s="761"/>
      <c r="B216" s="344" t="s">
        <v>66</v>
      </c>
      <c r="C216" s="238">
        <v>103.52157172999999</v>
      </c>
      <c r="D216" s="238">
        <v>11.887438939999999</v>
      </c>
      <c r="E216" s="290">
        <v>5.859</v>
      </c>
      <c r="F216" s="198"/>
      <c r="G216" s="238">
        <v>33.503417410000004</v>
      </c>
      <c r="H216" s="238">
        <v>5.4571261699999996</v>
      </c>
      <c r="I216" s="290">
        <v>8.3099999999999987</v>
      </c>
      <c r="J216" s="287">
        <v>32.363709999999998</v>
      </c>
      <c r="K216" s="198"/>
      <c r="L216" s="238">
        <v>12.43667971</v>
      </c>
      <c r="M216" s="238">
        <v>2.4893130599999997</v>
      </c>
      <c r="N216" s="290">
        <v>10.212</v>
      </c>
      <c r="O216" s="287">
        <v>12.01361</v>
      </c>
      <c r="P216" s="198"/>
      <c r="Q216" s="238">
        <v>56.494483780000003</v>
      </c>
      <c r="R216" s="238">
        <v>8.5027748200000008</v>
      </c>
      <c r="S216" s="290">
        <v>7.6789999999999994</v>
      </c>
      <c r="T216" s="287">
        <v>54.572670000000002</v>
      </c>
      <c r="U216" s="198"/>
      <c r="V216" s="238">
        <v>1.08699083</v>
      </c>
      <c r="W216" s="238">
        <v>0.81750016999999997</v>
      </c>
      <c r="X216" s="290">
        <v>38.371000000000002</v>
      </c>
      <c r="Y216" s="293">
        <v>1.0500100000000001</v>
      </c>
    </row>
    <row r="217" spans="1:25" ht="12" customHeight="1" x14ac:dyDescent="0.35">
      <c r="A217" s="761"/>
      <c r="B217" s="345" t="s">
        <v>67</v>
      </c>
      <c r="C217" s="203">
        <v>19.44133884</v>
      </c>
      <c r="D217" s="203">
        <v>4.1936793400000001</v>
      </c>
      <c r="E217" s="291">
        <v>11.006</v>
      </c>
      <c r="F217" s="202"/>
      <c r="G217" s="203">
        <v>5.32909919</v>
      </c>
      <c r="H217" s="203">
        <v>1.3051201000000001</v>
      </c>
      <c r="I217" s="291">
        <v>12.495000000000001</v>
      </c>
      <c r="J217" s="288">
        <v>27.411169999999998</v>
      </c>
      <c r="K217" s="202"/>
      <c r="L217" s="203">
        <v>3.1104464899999997</v>
      </c>
      <c r="M217" s="203">
        <v>0.78320124999999996</v>
      </c>
      <c r="N217" s="291">
        <v>12.847</v>
      </c>
      <c r="O217" s="288">
        <v>15.999140000000001</v>
      </c>
      <c r="P217" s="202"/>
      <c r="Q217" s="203">
        <v>10.854250910000001</v>
      </c>
      <c r="R217" s="203">
        <v>2.5747610700000001</v>
      </c>
      <c r="S217" s="291">
        <v>12.103</v>
      </c>
      <c r="T217" s="288">
        <v>55.830779999999997</v>
      </c>
      <c r="U217" s="202"/>
      <c r="V217" s="203">
        <v>0.14754223999999999</v>
      </c>
      <c r="W217" s="203">
        <v>0.11581289</v>
      </c>
      <c r="X217" s="291">
        <v>40.048000000000002</v>
      </c>
      <c r="Y217" s="294">
        <v>0.75890999999999997</v>
      </c>
    </row>
    <row r="218" spans="1:25" ht="12" customHeight="1" x14ac:dyDescent="0.35">
      <c r="A218" s="757" t="s">
        <v>94</v>
      </c>
      <c r="B218" s="342" t="s">
        <v>255</v>
      </c>
      <c r="C218" s="158">
        <v>216.31479826</v>
      </c>
      <c r="D218" s="158">
        <v>20.807929430000002</v>
      </c>
      <c r="E218" s="289">
        <v>4.9079999999999995</v>
      </c>
      <c r="F218" s="194"/>
      <c r="G218" s="158">
        <v>76.20684691999999</v>
      </c>
      <c r="H218" s="158">
        <v>10.51635534</v>
      </c>
      <c r="I218" s="289">
        <v>7.0410000000000004</v>
      </c>
      <c r="J218" s="286">
        <v>35.229599999999998</v>
      </c>
      <c r="K218" s="194"/>
      <c r="L218" s="158">
        <v>30.524775949999999</v>
      </c>
      <c r="M218" s="158">
        <v>5.54921533</v>
      </c>
      <c r="N218" s="289">
        <v>9.2750000000000004</v>
      </c>
      <c r="O218" s="286">
        <v>14.111269999999999</v>
      </c>
      <c r="P218" s="194"/>
      <c r="Q218" s="158">
        <v>107.0775043</v>
      </c>
      <c r="R218" s="158">
        <v>13.58838373</v>
      </c>
      <c r="S218" s="289">
        <v>6.4750000000000005</v>
      </c>
      <c r="T218" s="286">
        <v>49.500779999999999</v>
      </c>
      <c r="U218" s="194"/>
      <c r="V218" s="158">
        <v>2.5056710899999999</v>
      </c>
      <c r="W218" s="158">
        <v>1.1998024700000001</v>
      </c>
      <c r="X218" s="289">
        <v>24.43</v>
      </c>
      <c r="Y218" s="292">
        <v>1.1583399999999999</v>
      </c>
    </row>
    <row r="219" spans="1:25" ht="12" customHeight="1" x14ac:dyDescent="0.35">
      <c r="A219" s="758"/>
      <c r="B219" s="344" t="s">
        <v>66</v>
      </c>
      <c r="C219" s="238">
        <v>163.56313583000002</v>
      </c>
      <c r="D219" s="238">
        <v>22.974081040000002</v>
      </c>
      <c r="E219" s="290">
        <v>7.1660000000000004</v>
      </c>
      <c r="F219" s="198"/>
      <c r="G219" s="238">
        <v>62.348577089999999</v>
      </c>
      <c r="H219" s="238">
        <v>10.919510499999999</v>
      </c>
      <c r="I219" s="290">
        <v>8.9359999999999999</v>
      </c>
      <c r="J219" s="287">
        <v>38.118969999999997</v>
      </c>
      <c r="K219" s="198"/>
      <c r="L219" s="238">
        <v>23.209939330000001</v>
      </c>
      <c r="M219" s="238">
        <v>5.5885114099999997</v>
      </c>
      <c r="N219" s="290">
        <v>12.285</v>
      </c>
      <c r="O219" s="287">
        <v>14.190200000000001</v>
      </c>
      <c r="P219" s="198"/>
      <c r="Q219" s="238">
        <v>76.832606909999996</v>
      </c>
      <c r="R219" s="238">
        <v>14.478131339999999</v>
      </c>
      <c r="S219" s="290">
        <v>9.6140000000000008</v>
      </c>
      <c r="T219" s="287">
        <v>46.97428</v>
      </c>
      <c r="U219" s="198"/>
      <c r="V219" s="238">
        <v>1.17201249</v>
      </c>
      <c r="W219" s="238">
        <v>1.04761587</v>
      </c>
      <c r="X219" s="290">
        <v>45.605000000000004</v>
      </c>
      <c r="Y219" s="293">
        <v>0.71655000000000002</v>
      </c>
    </row>
    <row r="220" spans="1:25" ht="12" customHeight="1" x14ac:dyDescent="0.35">
      <c r="A220" s="759"/>
      <c r="B220" s="345" t="s">
        <v>67</v>
      </c>
      <c r="C220" s="203">
        <v>52.751662429999996</v>
      </c>
      <c r="D220" s="203">
        <v>6.5895758500000001</v>
      </c>
      <c r="E220" s="291">
        <v>6.3729999999999993</v>
      </c>
      <c r="F220" s="202"/>
      <c r="G220" s="203">
        <v>13.85826982</v>
      </c>
      <c r="H220" s="203">
        <v>2.1091502900000001</v>
      </c>
      <c r="I220" s="291">
        <v>7.7649999999999997</v>
      </c>
      <c r="J220" s="288">
        <v>26.270769999999999</v>
      </c>
      <c r="K220" s="202"/>
      <c r="L220" s="203">
        <v>7.3148366200000003</v>
      </c>
      <c r="M220" s="203">
        <v>1.36874725</v>
      </c>
      <c r="N220" s="291">
        <v>9.5470000000000006</v>
      </c>
      <c r="O220" s="288">
        <v>13.86655</v>
      </c>
      <c r="P220" s="202"/>
      <c r="Q220" s="203">
        <v>30.244897389999998</v>
      </c>
      <c r="R220" s="203">
        <v>4.5754193599999997</v>
      </c>
      <c r="S220" s="291">
        <v>7.718</v>
      </c>
      <c r="T220" s="288">
        <v>57.334490000000002</v>
      </c>
      <c r="U220" s="202"/>
      <c r="V220" s="203">
        <v>1.33365859</v>
      </c>
      <c r="W220" s="203">
        <v>0.61262861999999996</v>
      </c>
      <c r="X220" s="291">
        <v>23.437000000000001</v>
      </c>
      <c r="Y220" s="294">
        <v>2.5281799999999999</v>
      </c>
    </row>
    <row r="221" spans="1:25" ht="12" customHeight="1" x14ac:dyDescent="0.35">
      <c r="A221" s="760" t="s">
        <v>95</v>
      </c>
      <c r="B221" s="342" t="s">
        <v>255</v>
      </c>
      <c r="C221" s="240">
        <v>10.57020217</v>
      </c>
      <c r="D221" s="240">
        <v>1.20317293</v>
      </c>
      <c r="E221" s="625">
        <v>5.8069999999999995</v>
      </c>
      <c r="F221" s="241"/>
      <c r="G221" s="240">
        <v>6.62331687</v>
      </c>
      <c r="H221" s="240">
        <v>0.84364653000000001</v>
      </c>
      <c r="I221" s="625">
        <v>6.4990000000000006</v>
      </c>
      <c r="J221" s="626">
        <v>62.660269999999997</v>
      </c>
      <c r="K221" s="241"/>
      <c r="L221" s="240">
        <v>1.15275503</v>
      </c>
      <c r="M221" s="240">
        <v>0.35584192999999997</v>
      </c>
      <c r="N221" s="625">
        <v>15.748999999999999</v>
      </c>
      <c r="O221" s="626">
        <v>10.9057</v>
      </c>
      <c r="P221" s="241"/>
      <c r="Q221" s="240">
        <v>2.7132075100000002</v>
      </c>
      <c r="R221" s="240">
        <v>0.62463121999999993</v>
      </c>
      <c r="S221" s="625">
        <v>11.745999999999999</v>
      </c>
      <c r="T221" s="626">
        <v>25.66845</v>
      </c>
      <c r="U221" s="241"/>
      <c r="V221" s="240">
        <v>8.0922759999999996E-2</v>
      </c>
      <c r="W221" s="240">
        <v>7.0336410000000002E-2</v>
      </c>
      <c r="X221" s="625">
        <v>44.346000000000004</v>
      </c>
      <c r="Y221" s="295">
        <v>0.76556999999999997</v>
      </c>
    </row>
    <row r="222" spans="1:25" ht="12" customHeight="1" x14ac:dyDescent="0.35">
      <c r="A222" s="762"/>
      <c r="B222" s="134" t="s">
        <v>66</v>
      </c>
      <c r="C222" s="242">
        <v>10.57020217</v>
      </c>
      <c r="D222" s="242">
        <v>1.20317293</v>
      </c>
      <c r="E222" s="627">
        <v>5.8069999999999995</v>
      </c>
      <c r="F222" s="206"/>
      <c r="G222" s="242">
        <v>6.62331687</v>
      </c>
      <c r="H222" s="242">
        <v>0.84364653000000001</v>
      </c>
      <c r="I222" s="627">
        <v>6.4990000000000006</v>
      </c>
      <c r="J222" s="628">
        <v>62.660269999999997</v>
      </c>
      <c r="K222" s="206"/>
      <c r="L222" s="242">
        <v>1.15275503</v>
      </c>
      <c r="M222" s="242">
        <v>0.35584192999999997</v>
      </c>
      <c r="N222" s="627">
        <v>15.748999999999999</v>
      </c>
      <c r="O222" s="628">
        <v>10.9057</v>
      </c>
      <c r="P222" s="206"/>
      <c r="Q222" s="242">
        <v>2.7132075100000002</v>
      </c>
      <c r="R222" s="242">
        <v>0.62463121999999993</v>
      </c>
      <c r="S222" s="627">
        <v>11.745999999999999</v>
      </c>
      <c r="T222" s="628">
        <v>25.66845</v>
      </c>
      <c r="U222" s="206"/>
      <c r="V222" s="242">
        <v>8.0922759999999996E-2</v>
      </c>
      <c r="W222" s="242">
        <v>7.0336410000000002E-2</v>
      </c>
      <c r="X222" s="627">
        <v>44.346000000000004</v>
      </c>
      <c r="Y222" s="309">
        <v>0.76556999999999997</v>
      </c>
    </row>
    <row r="223" spans="1:25" ht="12" customHeight="1" x14ac:dyDescent="0.35">
      <c r="A223" s="758" t="s">
        <v>96</v>
      </c>
      <c r="B223" s="343" t="s">
        <v>255</v>
      </c>
      <c r="C223" s="158">
        <v>505.93417337</v>
      </c>
      <c r="D223" s="158">
        <v>31.92792579</v>
      </c>
      <c r="E223" s="289">
        <v>3.2199999999999998</v>
      </c>
      <c r="F223" s="194"/>
      <c r="G223" s="158">
        <v>143.43437129</v>
      </c>
      <c r="H223" s="158">
        <v>14.000667589999999</v>
      </c>
      <c r="I223" s="289">
        <v>4.9799999999999995</v>
      </c>
      <c r="J223" s="286">
        <v>28.3504</v>
      </c>
      <c r="K223" s="194"/>
      <c r="L223" s="158">
        <v>72.979869749999992</v>
      </c>
      <c r="M223" s="158">
        <v>9.7824713800000005</v>
      </c>
      <c r="N223" s="289">
        <v>6.8390000000000004</v>
      </c>
      <c r="O223" s="286">
        <v>14.42478</v>
      </c>
      <c r="P223" s="194"/>
      <c r="Q223" s="158">
        <v>282.54958711</v>
      </c>
      <c r="R223" s="158">
        <v>27.017046180000001</v>
      </c>
      <c r="S223" s="289">
        <v>4.8789999999999996</v>
      </c>
      <c r="T223" s="286">
        <v>55.847099999999998</v>
      </c>
      <c r="U223" s="194"/>
      <c r="V223" s="158">
        <v>6.9703452100000005</v>
      </c>
      <c r="W223" s="158">
        <v>3.8783944299999997</v>
      </c>
      <c r="X223" s="289">
        <v>28.388000000000002</v>
      </c>
      <c r="Y223" s="292">
        <v>1.3777200000000001</v>
      </c>
    </row>
    <row r="224" spans="1:25" ht="12" customHeight="1" x14ac:dyDescent="0.35">
      <c r="A224" s="758"/>
      <c r="B224" s="344" t="s">
        <v>66</v>
      </c>
      <c r="C224" s="238">
        <v>341.24414605999999</v>
      </c>
      <c r="D224" s="238">
        <v>36.380152759999994</v>
      </c>
      <c r="E224" s="290">
        <v>5.4390000000000001</v>
      </c>
      <c r="F224" s="198"/>
      <c r="G224" s="238">
        <v>102.07667018000001</v>
      </c>
      <c r="H224" s="238">
        <v>14.34620325</v>
      </c>
      <c r="I224" s="290">
        <v>7.1709999999999994</v>
      </c>
      <c r="J224" s="287">
        <v>29.91309</v>
      </c>
      <c r="K224" s="198"/>
      <c r="L224" s="238">
        <v>41.226162440000003</v>
      </c>
      <c r="M224" s="238">
        <v>9.0449366100000006</v>
      </c>
      <c r="N224" s="290">
        <v>11.193999999999999</v>
      </c>
      <c r="O224" s="287">
        <v>12.08113</v>
      </c>
      <c r="P224" s="198"/>
      <c r="Q224" s="238">
        <v>192.94913772999999</v>
      </c>
      <c r="R224" s="238">
        <v>28.89409908</v>
      </c>
      <c r="S224" s="290">
        <v>7.64</v>
      </c>
      <c r="T224" s="287">
        <v>56.542839999999998</v>
      </c>
      <c r="U224" s="198"/>
      <c r="V224" s="238">
        <v>4.9921757100000006</v>
      </c>
      <c r="W224" s="238">
        <v>3.99517912</v>
      </c>
      <c r="X224" s="290">
        <v>40.831000000000003</v>
      </c>
      <c r="Y224" s="293">
        <v>1.4629300000000001</v>
      </c>
    </row>
    <row r="225" spans="1:25" ht="12" customHeight="1" x14ac:dyDescent="0.35">
      <c r="A225" s="759"/>
      <c r="B225" s="345" t="s">
        <v>67</v>
      </c>
      <c r="C225" s="203">
        <v>164.6900273</v>
      </c>
      <c r="D225" s="203">
        <v>21.68507533</v>
      </c>
      <c r="E225" s="291">
        <v>6.718</v>
      </c>
      <c r="F225" s="202"/>
      <c r="G225" s="203">
        <v>41.357701110000001</v>
      </c>
      <c r="H225" s="203">
        <v>6.8788567300000008</v>
      </c>
      <c r="I225" s="291">
        <v>8.4860000000000007</v>
      </c>
      <c r="J225" s="288">
        <v>25.112449999999999</v>
      </c>
      <c r="K225" s="202"/>
      <c r="L225" s="203">
        <v>31.753707310000003</v>
      </c>
      <c r="M225" s="203">
        <v>5.5661663900000002</v>
      </c>
      <c r="N225" s="291">
        <v>8.9429999999999996</v>
      </c>
      <c r="O225" s="288">
        <v>19.280889999999999</v>
      </c>
      <c r="P225" s="202"/>
      <c r="Q225" s="203">
        <v>89.600449380000001</v>
      </c>
      <c r="R225" s="203">
        <v>12.90668335</v>
      </c>
      <c r="S225" s="291">
        <v>7.3490000000000002</v>
      </c>
      <c r="T225" s="288">
        <v>54.40551</v>
      </c>
      <c r="U225" s="202"/>
      <c r="V225" s="203">
        <v>1.9781694999999999</v>
      </c>
      <c r="W225" s="203">
        <v>1.19987949</v>
      </c>
      <c r="X225" s="291">
        <v>30.947000000000003</v>
      </c>
      <c r="Y225" s="294">
        <v>1.2011499999999999</v>
      </c>
    </row>
    <row r="226" spans="1:25" ht="12" customHeight="1" x14ac:dyDescent="0.35">
      <c r="A226" s="760" t="s">
        <v>97</v>
      </c>
      <c r="B226" s="342" t="s">
        <v>255</v>
      </c>
      <c r="C226" s="158">
        <v>234.3057407</v>
      </c>
      <c r="D226" s="158">
        <v>11.871893650000001</v>
      </c>
      <c r="E226" s="289">
        <v>2.585</v>
      </c>
      <c r="F226" s="194"/>
      <c r="G226" s="158">
        <v>46.065430059999997</v>
      </c>
      <c r="H226" s="158">
        <v>4.6030544099999995</v>
      </c>
      <c r="I226" s="289">
        <v>5.0979999999999999</v>
      </c>
      <c r="J226" s="286">
        <v>19.66039</v>
      </c>
      <c r="K226" s="194"/>
      <c r="L226" s="158">
        <v>26.578378019999999</v>
      </c>
      <c r="M226" s="158">
        <v>3.2172325300000004</v>
      </c>
      <c r="N226" s="289">
        <v>6.1760000000000002</v>
      </c>
      <c r="O226" s="286">
        <v>11.34346</v>
      </c>
      <c r="P226" s="194"/>
      <c r="Q226" s="158">
        <v>160.69052103999999</v>
      </c>
      <c r="R226" s="158">
        <v>10.48393699</v>
      </c>
      <c r="S226" s="289">
        <v>3.3290000000000002</v>
      </c>
      <c r="T226" s="286">
        <v>68.581559999999996</v>
      </c>
      <c r="U226" s="194"/>
      <c r="V226" s="158">
        <v>0.97141157</v>
      </c>
      <c r="W226" s="158">
        <v>0.66166564000000005</v>
      </c>
      <c r="X226" s="289">
        <v>34.752000000000002</v>
      </c>
      <c r="Y226" s="292">
        <v>0.41459000000000001</v>
      </c>
    </row>
    <row r="227" spans="1:25" ht="12" customHeight="1" x14ac:dyDescent="0.35">
      <c r="A227" s="761"/>
      <c r="B227" s="344" t="s">
        <v>66</v>
      </c>
      <c r="C227" s="238">
        <v>130.14944764000001</v>
      </c>
      <c r="D227" s="238">
        <v>16.091023830000001</v>
      </c>
      <c r="E227" s="290">
        <v>6.3079999999999998</v>
      </c>
      <c r="F227" s="198"/>
      <c r="G227" s="238">
        <v>27.094384249999997</v>
      </c>
      <c r="H227" s="238">
        <v>4.7618832199999996</v>
      </c>
      <c r="I227" s="290">
        <v>8.9670000000000005</v>
      </c>
      <c r="J227" s="287">
        <v>20.817900000000002</v>
      </c>
      <c r="K227" s="198"/>
      <c r="L227" s="238">
        <v>11.168320379999999</v>
      </c>
      <c r="M227" s="238">
        <v>2.5783687899999999</v>
      </c>
      <c r="N227" s="290">
        <v>11.779</v>
      </c>
      <c r="O227" s="287">
        <v>8.5811499999999992</v>
      </c>
      <c r="P227" s="198"/>
      <c r="Q227" s="238">
        <v>91.172999649999994</v>
      </c>
      <c r="R227" s="238">
        <v>12.435749159999999</v>
      </c>
      <c r="S227" s="290">
        <v>6.9589999999999996</v>
      </c>
      <c r="T227" s="287">
        <v>70.052539999999993</v>
      </c>
      <c r="U227" s="198"/>
      <c r="V227" s="238">
        <v>0.71374336999999999</v>
      </c>
      <c r="W227" s="238">
        <v>0.60872024999999996</v>
      </c>
      <c r="X227" s="290">
        <v>43.513000000000005</v>
      </c>
      <c r="Y227" s="293">
        <v>0.5484</v>
      </c>
    </row>
    <row r="228" spans="1:25" ht="12" customHeight="1" x14ac:dyDescent="0.35">
      <c r="A228" s="762"/>
      <c r="B228" s="345" t="s">
        <v>67</v>
      </c>
      <c r="C228" s="203">
        <v>104.15629306</v>
      </c>
      <c r="D228" s="203">
        <v>11.030171469999999</v>
      </c>
      <c r="E228" s="291">
        <v>5.4030000000000005</v>
      </c>
      <c r="F228" s="202"/>
      <c r="G228" s="203">
        <v>18.971045820000001</v>
      </c>
      <c r="H228" s="203">
        <v>3.48602933</v>
      </c>
      <c r="I228" s="291">
        <v>9.375</v>
      </c>
      <c r="J228" s="288">
        <v>18.214020000000001</v>
      </c>
      <c r="K228" s="202"/>
      <c r="L228" s="203">
        <v>15.410057650000001</v>
      </c>
      <c r="M228" s="203">
        <v>2.8623170500000001</v>
      </c>
      <c r="N228" s="291">
        <v>9.4769999999999985</v>
      </c>
      <c r="O228" s="288">
        <v>14.79513</v>
      </c>
      <c r="P228" s="202"/>
      <c r="Q228" s="203">
        <v>69.517521389999999</v>
      </c>
      <c r="R228" s="203">
        <v>8.1667973299999996</v>
      </c>
      <c r="S228" s="291">
        <v>5.9939999999999998</v>
      </c>
      <c r="T228" s="288">
        <v>66.743470000000002</v>
      </c>
      <c r="U228" s="202"/>
      <c r="V228" s="203">
        <v>0.25766821000000001</v>
      </c>
      <c r="W228" s="203">
        <v>0.26726416000000003</v>
      </c>
      <c r="X228" s="291">
        <v>52.92</v>
      </c>
      <c r="Y228" s="294">
        <v>0.24739</v>
      </c>
    </row>
    <row r="229" spans="1:25" ht="12" customHeight="1" x14ac:dyDescent="0.35">
      <c r="A229" s="757" t="s">
        <v>98</v>
      </c>
      <c r="B229" s="342" t="s">
        <v>255</v>
      </c>
      <c r="C229" s="158">
        <v>338.58117881000004</v>
      </c>
      <c r="D229" s="158">
        <v>17.052868579999998</v>
      </c>
      <c r="E229" s="289">
        <v>2.5700000000000003</v>
      </c>
      <c r="F229" s="194"/>
      <c r="G229" s="158">
        <v>102.82145484999999</v>
      </c>
      <c r="H229" s="158">
        <v>8.4393085900000013</v>
      </c>
      <c r="I229" s="289">
        <v>4.1879999999999997</v>
      </c>
      <c r="J229" s="286">
        <v>30.36833</v>
      </c>
      <c r="K229" s="194"/>
      <c r="L229" s="158">
        <v>50.607453700000001</v>
      </c>
      <c r="M229" s="158">
        <v>6.1092879499999997</v>
      </c>
      <c r="N229" s="289">
        <v>6.1589999999999998</v>
      </c>
      <c r="O229" s="286">
        <v>14.94692</v>
      </c>
      <c r="P229" s="194"/>
      <c r="Q229" s="158">
        <v>182.36362510000001</v>
      </c>
      <c r="R229" s="158">
        <v>14.12961889</v>
      </c>
      <c r="S229" s="289">
        <v>3.9530000000000003</v>
      </c>
      <c r="T229" s="286">
        <v>53.86112</v>
      </c>
      <c r="U229" s="194"/>
      <c r="V229" s="158">
        <v>2.7886451699999997</v>
      </c>
      <c r="W229" s="158">
        <v>1.50294156</v>
      </c>
      <c r="X229" s="289">
        <v>27.497</v>
      </c>
      <c r="Y229" s="292">
        <v>0.82362999999999997</v>
      </c>
    </row>
    <row r="230" spans="1:25" ht="12" customHeight="1" x14ac:dyDescent="0.35">
      <c r="A230" s="758"/>
      <c r="B230" s="344" t="s">
        <v>66</v>
      </c>
      <c r="C230" s="238">
        <v>204.15040740000001</v>
      </c>
      <c r="D230" s="238">
        <v>21.82623632</v>
      </c>
      <c r="E230" s="290">
        <v>5.4550000000000001</v>
      </c>
      <c r="F230" s="198"/>
      <c r="G230" s="238">
        <v>59.077836470000001</v>
      </c>
      <c r="H230" s="238">
        <v>9.3219984100000008</v>
      </c>
      <c r="I230" s="290">
        <v>8.0510000000000002</v>
      </c>
      <c r="J230" s="287">
        <v>28.938389999999998</v>
      </c>
      <c r="K230" s="198"/>
      <c r="L230" s="238">
        <v>28.64767943</v>
      </c>
      <c r="M230" s="238">
        <v>5.9717424499999998</v>
      </c>
      <c r="N230" s="290">
        <v>10.635</v>
      </c>
      <c r="O230" s="287">
        <v>14.032629999999999</v>
      </c>
      <c r="P230" s="198"/>
      <c r="Q230" s="238">
        <v>114.29969017000001</v>
      </c>
      <c r="R230" s="238">
        <v>15.683595030000001</v>
      </c>
      <c r="S230" s="290">
        <v>7.0010000000000003</v>
      </c>
      <c r="T230" s="287">
        <v>55.98798</v>
      </c>
      <c r="U230" s="198"/>
      <c r="V230" s="238">
        <v>2.1252013199999999</v>
      </c>
      <c r="W230" s="238">
        <v>1.39285733</v>
      </c>
      <c r="X230" s="290">
        <v>33.439</v>
      </c>
      <c r="Y230" s="293">
        <v>1.0409999999999999</v>
      </c>
    </row>
    <row r="231" spans="1:25" ht="12" customHeight="1" x14ac:dyDescent="0.35">
      <c r="A231" s="759"/>
      <c r="B231" s="345" t="s">
        <v>67</v>
      </c>
      <c r="C231" s="203">
        <v>134.43077140999998</v>
      </c>
      <c r="D231" s="203">
        <v>13.57605738</v>
      </c>
      <c r="E231" s="291">
        <v>5.1529999999999996</v>
      </c>
      <c r="F231" s="202"/>
      <c r="G231" s="203">
        <v>43.743618380000001</v>
      </c>
      <c r="H231" s="203">
        <v>6.0465210999999996</v>
      </c>
      <c r="I231" s="291">
        <v>7.0519999999999996</v>
      </c>
      <c r="J231" s="288">
        <v>32.539879999999997</v>
      </c>
      <c r="K231" s="202"/>
      <c r="L231" s="203">
        <v>21.95977426</v>
      </c>
      <c r="M231" s="203">
        <v>3.5782768500000004</v>
      </c>
      <c r="N231" s="291">
        <v>8.3140000000000001</v>
      </c>
      <c r="O231" s="288">
        <v>16.335380000000001</v>
      </c>
      <c r="P231" s="202"/>
      <c r="Q231" s="203">
        <v>68.063934919999994</v>
      </c>
      <c r="R231" s="203">
        <v>8.1644802799999994</v>
      </c>
      <c r="S231" s="291">
        <v>6.12</v>
      </c>
      <c r="T231" s="288">
        <v>50.631219999999999</v>
      </c>
      <c r="U231" s="202"/>
      <c r="V231" s="203">
        <v>0.66344384999999995</v>
      </c>
      <c r="W231" s="203">
        <v>0.59680443999999999</v>
      </c>
      <c r="X231" s="291">
        <v>45.896000000000001</v>
      </c>
      <c r="Y231" s="294">
        <v>0.49352000000000001</v>
      </c>
    </row>
    <row r="232" spans="1:25" ht="12" customHeight="1" x14ac:dyDescent="0.35">
      <c r="A232" s="760" t="s">
        <v>99</v>
      </c>
      <c r="B232" s="342" t="s">
        <v>255</v>
      </c>
      <c r="C232" s="158">
        <v>930.72291749999999</v>
      </c>
      <c r="D232" s="158">
        <v>60.371041039999994</v>
      </c>
      <c r="E232" s="289">
        <v>3.3090000000000002</v>
      </c>
      <c r="F232" s="194"/>
      <c r="G232" s="158">
        <v>247.45434625999999</v>
      </c>
      <c r="H232" s="158">
        <v>32.925156569999999</v>
      </c>
      <c r="I232" s="289">
        <v>6.7890000000000006</v>
      </c>
      <c r="J232" s="286">
        <v>26.587330000000001</v>
      </c>
      <c r="K232" s="194"/>
      <c r="L232" s="158">
        <v>105.32956211</v>
      </c>
      <c r="M232" s="158">
        <v>18.089262780000002</v>
      </c>
      <c r="N232" s="289">
        <v>8.7620000000000005</v>
      </c>
      <c r="O232" s="286">
        <v>11.31696</v>
      </c>
      <c r="P232" s="194"/>
      <c r="Q232" s="158">
        <v>558.81392756000002</v>
      </c>
      <c r="R232" s="158">
        <v>52.443366049999995</v>
      </c>
      <c r="S232" s="289">
        <v>4.7880000000000003</v>
      </c>
      <c r="T232" s="286">
        <v>60.040849999999999</v>
      </c>
      <c r="U232" s="194"/>
      <c r="V232" s="158">
        <v>19.125081569999999</v>
      </c>
      <c r="W232" s="158">
        <v>7.8644572699999999</v>
      </c>
      <c r="X232" s="289">
        <v>20.979999999999997</v>
      </c>
      <c r="Y232" s="292">
        <v>2.0548600000000001</v>
      </c>
    </row>
    <row r="233" spans="1:25" ht="12" customHeight="1" x14ac:dyDescent="0.35">
      <c r="A233" s="761"/>
      <c r="B233" s="344" t="s">
        <v>66</v>
      </c>
      <c r="C233" s="238">
        <v>747.46925051000005</v>
      </c>
      <c r="D233" s="238">
        <v>66.420160600000003</v>
      </c>
      <c r="E233" s="290">
        <v>4.5339999999999998</v>
      </c>
      <c r="F233" s="198"/>
      <c r="G233" s="238">
        <v>209.71749066000001</v>
      </c>
      <c r="H233" s="238">
        <v>34.017885360000001</v>
      </c>
      <c r="I233" s="290">
        <v>8.2759999999999998</v>
      </c>
      <c r="J233" s="287">
        <v>28.057009999999998</v>
      </c>
      <c r="K233" s="198"/>
      <c r="L233" s="238">
        <v>76.190540200000001</v>
      </c>
      <c r="M233" s="238">
        <v>17.824272610000001</v>
      </c>
      <c r="N233" s="290">
        <v>11.936</v>
      </c>
      <c r="O233" s="287">
        <v>10.19313</v>
      </c>
      <c r="P233" s="198"/>
      <c r="Q233" s="238">
        <v>445.22246987</v>
      </c>
      <c r="R233" s="238">
        <v>54.661769489999998</v>
      </c>
      <c r="S233" s="290">
        <v>6.2640000000000002</v>
      </c>
      <c r="T233" s="287">
        <v>59.563980000000001</v>
      </c>
      <c r="U233" s="198"/>
      <c r="V233" s="238">
        <v>16.33874977</v>
      </c>
      <c r="W233" s="238">
        <v>7.6406443299999998</v>
      </c>
      <c r="X233" s="290">
        <v>23.858999999999998</v>
      </c>
      <c r="Y233" s="293">
        <v>2.18588</v>
      </c>
    </row>
    <row r="234" spans="1:25" ht="12" customHeight="1" x14ac:dyDescent="0.35">
      <c r="A234" s="761"/>
      <c r="B234" s="345" t="s">
        <v>67</v>
      </c>
      <c r="C234" s="203">
        <v>183.25366699</v>
      </c>
      <c r="D234" s="203">
        <v>30.74972408</v>
      </c>
      <c r="E234" s="291">
        <v>8.5609999999999999</v>
      </c>
      <c r="F234" s="202"/>
      <c r="G234" s="203">
        <v>37.736855600000005</v>
      </c>
      <c r="H234" s="203">
        <v>7.7430264700000002</v>
      </c>
      <c r="I234" s="291">
        <v>10.469000000000001</v>
      </c>
      <c r="J234" s="288">
        <v>20.592690000000001</v>
      </c>
      <c r="K234" s="202"/>
      <c r="L234" s="203">
        <v>29.13902191</v>
      </c>
      <c r="M234" s="203">
        <v>6.2340101699999995</v>
      </c>
      <c r="N234" s="291">
        <v>10.914999999999999</v>
      </c>
      <c r="O234" s="288">
        <v>15.900919999999999</v>
      </c>
      <c r="P234" s="202"/>
      <c r="Q234" s="203">
        <v>113.59145769</v>
      </c>
      <c r="R234" s="203">
        <v>21.26421491</v>
      </c>
      <c r="S234" s="291">
        <v>9.5510000000000002</v>
      </c>
      <c r="T234" s="288">
        <v>61.985909999999997</v>
      </c>
      <c r="U234" s="202"/>
      <c r="V234" s="203">
        <v>2.7863318000000001</v>
      </c>
      <c r="W234" s="203">
        <v>1.93924531</v>
      </c>
      <c r="X234" s="291">
        <v>35.509</v>
      </c>
      <c r="Y234" s="294">
        <v>1.5204800000000001</v>
      </c>
    </row>
    <row r="235" spans="1:25" ht="12" customHeight="1" x14ac:dyDescent="0.35">
      <c r="A235" s="757" t="s">
        <v>256</v>
      </c>
      <c r="B235" s="342" t="s">
        <v>255</v>
      </c>
      <c r="C235" s="158">
        <v>12.872453799999999</v>
      </c>
      <c r="D235" s="158">
        <v>0.57915983000000004</v>
      </c>
      <c r="E235" s="289">
        <v>2.2960000000000003</v>
      </c>
      <c r="F235" s="194"/>
      <c r="G235" s="158">
        <v>2.3406887000000003</v>
      </c>
      <c r="H235" s="158">
        <v>0.41689242000000004</v>
      </c>
      <c r="I235" s="289">
        <v>9.0869999999999997</v>
      </c>
      <c r="J235" s="286">
        <v>18.183700000000002</v>
      </c>
      <c r="K235" s="194"/>
      <c r="L235" s="158">
        <v>1.8508715099999999</v>
      </c>
      <c r="M235" s="158">
        <v>0.44971874000000001</v>
      </c>
      <c r="N235" s="289">
        <v>12.397</v>
      </c>
      <c r="O235" s="286">
        <v>14.378539999999999</v>
      </c>
      <c r="P235" s="194"/>
      <c r="Q235" s="158">
        <v>8.3755805999999993</v>
      </c>
      <c r="R235" s="158">
        <v>0.68206283000000001</v>
      </c>
      <c r="S235" s="289">
        <v>4.1549999999999994</v>
      </c>
      <c r="T235" s="286">
        <v>65.065920000000006</v>
      </c>
      <c r="U235" s="194"/>
      <c r="V235" s="158">
        <v>0.30531297999999996</v>
      </c>
      <c r="W235" s="158">
        <v>0.33537855</v>
      </c>
      <c r="X235" s="289">
        <v>56.045000000000002</v>
      </c>
      <c r="Y235" s="292">
        <v>2.3718300000000001</v>
      </c>
    </row>
    <row r="236" spans="1:25" ht="12" customHeight="1" x14ac:dyDescent="0.35">
      <c r="A236" s="758"/>
      <c r="B236" s="344" t="s">
        <v>66</v>
      </c>
      <c r="C236" s="238">
        <v>3.0246683499999998</v>
      </c>
      <c r="D236" s="238">
        <v>0.59081587000000002</v>
      </c>
      <c r="E236" s="290">
        <v>9.9659999999999993</v>
      </c>
      <c r="F236" s="198"/>
      <c r="G236" s="238">
        <v>0.76387505999999994</v>
      </c>
      <c r="H236" s="238">
        <v>0.22163711</v>
      </c>
      <c r="I236" s="290">
        <v>14.802999999999999</v>
      </c>
      <c r="J236" s="287">
        <v>25.254840000000002</v>
      </c>
      <c r="K236" s="198"/>
      <c r="L236" s="238">
        <v>0.25179884000000002</v>
      </c>
      <c r="M236" s="238">
        <v>9.1720629999999997E-2</v>
      </c>
      <c r="N236" s="290">
        <v>18.584999999999997</v>
      </c>
      <c r="O236" s="287">
        <v>8.32484</v>
      </c>
      <c r="P236" s="198"/>
      <c r="Q236" s="238">
        <v>1.98315744</v>
      </c>
      <c r="R236" s="238">
        <v>0.44771525000000001</v>
      </c>
      <c r="S236" s="290">
        <v>11.518000000000001</v>
      </c>
      <c r="T236" s="287">
        <v>65.566109999999995</v>
      </c>
      <c r="U236" s="198"/>
      <c r="V236" s="238">
        <v>2.5837010000000001E-2</v>
      </c>
      <c r="W236" s="238">
        <v>3.1735679999999995E-2</v>
      </c>
      <c r="X236" s="290">
        <v>62.668999999999997</v>
      </c>
      <c r="Y236" s="293">
        <v>0.85421000000000002</v>
      </c>
    </row>
    <row r="237" spans="1:25" ht="12" customHeight="1" x14ac:dyDescent="0.35">
      <c r="A237" s="759"/>
      <c r="B237" s="345" t="s">
        <v>67</v>
      </c>
      <c r="C237" s="203">
        <v>9.8477854499999999</v>
      </c>
      <c r="D237" s="203">
        <v>0.58392169000000005</v>
      </c>
      <c r="E237" s="291">
        <v>3.0249999999999999</v>
      </c>
      <c r="F237" s="202"/>
      <c r="G237" s="203">
        <v>1.5768136400000001</v>
      </c>
      <c r="H237" s="203">
        <v>0.37540460000000003</v>
      </c>
      <c r="I237" s="291">
        <v>12.147</v>
      </c>
      <c r="J237" s="288">
        <v>16.011859999999999</v>
      </c>
      <c r="K237" s="202"/>
      <c r="L237" s="203">
        <v>1.59907267</v>
      </c>
      <c r="M237" s="203">
        <v>0.44721063999999999</v>
      </c>
      <c r="N237" s="291">
        <v>14.269000000000002</v>
      </c>
      <c r="O237" s="288">
        <v>16.23789</v>
      </c>
      <c r="P237" s="202"/>
      <c r="Q237" s="203">
        <v>6.3924231599999999</v>
      </c>
      <c r="R237" s="203">
        <v>0.66392642999999996</v>
      </c>
      <c r="S237" s="291">
        <v>5.2990000000000004</v>
      </c>
      <c r="T237" s="288">
        <v>64.912289999999999</v>
      </c>
      <c r="U237" s="202"/>
      <c r="V237" s="203">
        <v>0.27947598000000001</v>
      </c>
      <c r="W237" s="203">
        <v>0.33366752000000005</v>
      </c>
      <c r="X237" s="291">
        <v>60.912999999999997</v>
      </c>
      <c r="Y237" s="294">
        <v>2.8379599999999998</v>
      </c>
    </row>
    <row r="238" spans="1:25" ht="12" customHeight="1" x14ac:dyDescent="0.35">
      <c r="A238" s="760" t="s">
        <v>101</v>
      </c>
      <c r="B238" s="342" t="s">
        <v>255</v>
      </c>
      <c r="C238" s="158">
        <v>31.858215049999998</v>
      </c>
      <c r="D238" s="158">
        <v>0.96885465000000004</v>
      </c>
      <c r="E238" s="289">
        <v>1.552</v>
      </c>
      <c r="F238" s="194"/>
      <c r="G238" s="158">
        <v>9.15740059</v>
      </c>
      <c r="H238" s="158">
        <v>1.2130551299999999</v>
      </c>
      <c r="I238" s="289">
        <v>6.7589999999999995</v>
      </c>
      <c r="J238" s="286">
        <v>28.744240000000001</v>
      </c>
      <c r="K238" s="194"/>
      <c r="L238" s="158">
        <v>7.9181996000000003</v>
      </c>
      <c r="M238" s="158">
        <v>0.97967233999999992</v>
      </c>
      <c r="N238" s="289">
        <v>6.3119999999999994</v>
      </c>
      <c r="O238" s="286">
        <v>24.854500000000002</v>
      </c>
      <c r="P238" s="194"/>
      <c r="Q238" s="158">
        <v>12.85363467</v>
      </c>
      <c r="R238" s="158">
        <v>1.44909311</v>
      </c>
      <c r="S238" s="289">
        <v>5.7519999999999998</v>
      </c>
      <c r="T238" s="286">
        <v>40.34637</v>
      </c>
      <c r="U238" s="194"/>
      <c r="V238" s="158">
        <v>1.9289801900000001</v>
      </c>
      <c r="W238" s="158">
        <v>0.66575746999999996</v>
      </c>
      <c r="X238" s="289">
        <v>17.608999999999998</v>
      </c>
      <c r="Y238" s="292">
        <v>6.0548900000000003</v>
      </c>
    </row>
    <row r="239" spans="1:25" ht="12" customHeight="1" x14ac:dyDescent="0.35">
      <c r="A239" s="761"/>
      <c r="B239" s="344" t="s">
        <v>66</v>
      </c>
      <c r="C239" s="238">
        <v>9.6807856699999988</v>
      </c>
      <c r="D239" s="238">
        <v>1.2132395499999999</v>
      </c>
      <c r="E239" s="290">
        <v>6.3940000000000001</v>
      </c>
      <c r="F239" s="198"/>
      <c r="G239" s="238">
        <v>3.89875667</v>
      </c>
      <c r="H239" s="238">
        <v>0.72471945999999998</v>
      </c>
      <c r="I239" s="290">
        <v>9.484</v>
      </c>
      <c r="J239" s="287">
        <v>40.273139999999998</v>
      </c>
      <c r="K239" s="198"/>
      <c r="L239" s="238">
        <v>1.18056582</v>
      </c>
      <c r="M239" s="238">
        <v>0.27267964</v>
      </c>
      <c r="N239" s="290">
        <v>11.784000000000001</v>
      </c>
      <c r="O239" s="287">
        <v>12.194940000000001</v>
      </c>
      <c r="P239" s="198"/>
      <c r="Q239" s="238">
        <v>4.4647785899999999</v>
      </c>
      <c r="R239" s="238">
        <v>0.72891260000000002</v>
      </c>
      <c r="S239" s="290">
        <v>8.33</v>
      </c>
      <c r="T239" s="287">
        <v>46.12</v>
      </c>
      <c r="U239" s="198"/>
      <c r="V239" s="238">
        <v>0.13668458</v>
      </c>
      <c r="W239" s="238">
        <v>7.2799440000000007E-2</v>
      </c>
      <c r="X239" s="290">
        <v>27.173999999999999</v>
      </c>
      <c r="Y239" s="293">
        <v>1.4119200000000001</v>
      </c>
    </row>
    <row r="240" spans="1:25" ht="12" customHeight="1" x14ac:dyDescent="0.35">
      <c r="A240" s="762"/>
      <c r="B240" s="345" t="s">
        <v>67</v>
      </c>
      <c r="C240" s="203">
        <v>22.17742939</v>
      </c>
      <c r="D240" s="203">
        <v>1.364376</v>
      </c>
      <c r="E240" s="291">
        <v>3.1390000000000002</v>
      </c>
      <c r="F240" s="202"/>
      <c r="G240" s="203">
        <v>5.2586439200000008</v>
      </c>
      <c r="H240" s="203">
        <v>1.1035095100000001</v>
      </c>
      <c r="I240" s="291">
        <v>10.706</v>
      </c>
      <c r="J240" s="288">
        <v>23.711690000000001</v>
      </c>
      <c r="K240" s="202"/>
      <c r="L240" s="203">
        <v>6.7376337700000004</v>
      </c>
      <c r="M240" s="203">
        <v>0.97875084000000001</v>
      </c>
      <c r="N240" s="291">
        <v>7.4120000000000008</v>
      </c>
      <c r="O240" s="288">
        <v>30.380590000000002</v>
      </c>
      <c r="P240" s="202"/>
      <c r="Q240" s="203">
        <v>8.38885608</v>
      </c>
      <c r="R240" s="203">
        <v>1.4498083899999998</v>
      </c>
      <c r="S240" s="291">
        <v>8.8179999999999996</v>
      </c>
      <c r="T240" s="288">
        <v>37.826099999999997</v>
      </c>
      <c r="U240" s="202"/>
      <c r="V240" s="203">
        <v>1.7922956200000002</v>
      </c>
      <c r="W240" s="203">
        <v>0.66036796000000009</v>
      </c>
      <c r="X240" s="291">
        <v>18.798000000000002</v>
      </c>
      <c r="Y240" s="294">
        <v>8.0816199999999991</v>
      </c>
    </row>
    <row r="241" spans="1:30" ht="12" customHeight="1" x14ac:dyDescent="0.35">
      <c r="A241" s="46"/>
      <c r="B241" s="629"/>
      <c r="C241" s="629"/>
      <c r="D241" s="629"/>
      <c r="E241" s="629"/>
      <c r="F241" s="542"/>
      <c r="G241" s="542"/>
      <c r="H241" s="20"/>
      <c r="I241" s="20"/>
      <c r="J241" s="20"/>
      <c r="K241" s="20"/>
      <c r="L241" s="84"/>
      <c r="M241" s="20"/>
      <c r="N241" s="20"/>
      <c r="O241" s="20"/>
      <c r="P241" s="20"/>
      <c r="Q241" s="20"/>
      <c r="R241" s="84"/>
      <c r="S241" s="20"/>
      <c r="T241" s="20"/>
      <c r="U241" s="20"/>
      <c r="V241" s="20"/>
      <c r="W241" s="20"/>
      <c r="X241" s="84"/>
      <c r="Y241" s="20"/>
    </row>
    <row r="242" spans="1:30" ht="12" customHeight="1" x14ac:dyDescent="0.35">
      <c r="A242" s="53"/>
      <c r="B242" s="629"/>
      <c r="C242" s="629"/>
      <c r="D242" s="629"/>
      <c r="E242" s="629"/>
      <c r="F242" s="630"/>
      <c r="G242" s="542"/>
      <c r="H242" s="20"/>
      <c r="I242" s="20"/>
      <c r="J242" s="20"/>
      <c r="K242" s="20"/>
      <c r="L242" s="84"/>
      <c r="M242" s="20"/>
      <c r="N242" s="20"/>
      <c r="O242" s="20"/>
      <c r="P242" s="20"/>
      <c r="Q242" s="20"/>
      <c r="R242" s="84"/>
      <c r="S242" s="20"/>
      <c r="T242" s="20"/>
      <c r="U242" s="20"/>
      <c r="V242" s="20"/>
      <c r="W242" s="20"/>
      <c r="X242" s="84"/>
      <c r="Y242" s="20"/>
    </row>
    <row r="243" spans="1:30" ht="12" customHeight="1" x14ac:dyDescent="0.35">
      <c r="A243" s="850" t="s">
        <v>257</v>
      </c>
      <c r="B243" s="851"/>
      <c r="C243" s="851"/>
      <c r="D243" s="851"/>
      <c r="E243" s="851"/>
      <c r="F243" s="852"/>
      <c r="G243" s="20"/>
      <c r="H243" s="20"/>
      <c r="I243" s="20"/>
      <c r="J243" s="20"/>
      <c r="K243" s="20"/>
      <c r="L243" s="84"/>
      <c r="M243" s="20"/>
      <c r="N243" s="20"/>
      <c r="O243" s="20"/>
      <c r="P243" s="20"/>
      <c r="Q243" s="20"/>
      <c r="R243" s="84"/>
      <c r="S243" s="20"/>
      <c r="T243" s="20"/>
      <c r="U243" s="20"/>
      <c r="V243" s="20"/>
      <c r="W243" s="20"/>
      <c r="X243" s="84"/>
      <c r="Y243" s="20"/>
    </row>
    <row r="244" spans="1:30" ht="12" customHeight="1" x14ac:dyDescent="0.35">
      <c r="A244" s="783" t="s">
        <v>103</v>
      </c>
      <c r="B244" s="784"/>
      <c r="C244" s="784"/>
      <c r="D244" s="784"/>
      <c r="E244" s="784"/>
      <c r="F244" s="785"/>
      <c r="G244" s="20"/>
      <c r="H244" s="20"/>
      <c r="I244" s="20"/>
      <c r="J244" s="20"/>
      <c r="K244" s="20"/>
      <c r="L244" s="84"/>
      <c r="M244" s="20"/>
      <c r="N244" s="20"/>
      <c r="O244" s="20"/>
      <c r="P244" s="20"/>
      <c r="Q244" s="20"/>
      <c r="R244" s="84"/>
      <c r="S244" s="20"/>
      <c r="T244" s="20"/>
      <c r="U244" s="20"/>
      <c r="V244" s="20"/>
      <c r="W244" s="20"/>
      <c r="X244" s="84"/>
      <c r="Y244" s="20"/>
    </row>
    <row r="245" spans="1:30" ht="12" customHeight="1" x14ac:dyDescent="0.35">
      <c r="A245" s="751" t="s">
        <v>104</v>
      </c>
      <c r="B245" s="779"/>
      <c r="C245" s="779"/>
      <c r="D245" s="779"/>
      <c r="E245" s="779"/>
      <c r="F245" s="753"/>
      <c r="G245" s="57"/>
      <c r="H245" s="57"/>
      <c r="I245" s="57"/>
      <c r="J245" s="57"/>
      <c r="K245" s="57"/>
      <c r="L245" s="85"/>
      <c r="M245" s="57"/>
      <c r="N245" s="57"/>
      <c r="O245" s="57"/>
      <c r="P245" s="57"/>
      <c r="Q245" s="20"/>
      <c r="R245" s="84"/>
      <c r="S245" s="20"/>
      <c r="T245" s="20"/>
      <c r="U245" s="20"/>
      <c r="V245" s="20"/>
      <c r="W245" s="20"/>
      <c r="X245" s="84"/>
      <c r="Y245" s="20"/>
    </row>
    <row r="246" spans="1:30" ht="12" customHeight="1" x14ac:dyDescent="0.35">
      <c r="A246" s="751" t="s">
        <v>113</v>
      </c>
      <c r="B246" s="779"/>
      <c r="C246" s="779"/>
      <c r="D246" s="779"/>
      <c r="E246" s="779"/>
      <c r="F246" s="753"/>
      <c r="G246" s="20"/>
      <c r="H246" s="20"/>
      <c r="I246" s="20"/>
      <c r="J246" s="20"/>
      <c r="K246" s="20"/>
      <c r="L246" s="84"/>
      <c r="M246" s="20"/>
      <c r="N246" s="20"/>
      <c r="O246" s="20"/>
      <c r="P246" s="20"/>
      <c r="Q246" s="20"/>
      <c r="R246" s="84"/>
      <c r="S246" s="20"/>
      <c r="T246" s="20"/>
      <c r="U246" s="20"/>
      <c r="V246" s="20"/>
      <c r="W246" s="20"/>
      <c r="X246" s="84"/>
      <c r="Y246" s="20"/>
    </row>
    <row r="247" spans="1:30" ht="12" customHeight="1" x14ac:dyDescent="0.35">
      <c r="A247" s="751" t="s">
        <v>106</v>
      </c>
      <c r="B247" s="779"/>
      <c r="C247" s="779"/>
      <c r="D247" s="779"/>
      <c r="E247" s="779"/>
      <c r="F247" s="753"/>
      <c r="G247" s="6"/>
      <c r="H247" s="6"/>
      <c r="I247" s="6"/>
      <c r="J247" s="6"/>
      <c r="K247" s="6"/>
      <c r="L247" s="77"/>
      <c r="M247" s="6"/>
      <c r="N247" s="6"/>
      <c r="O247" s="6"/>
      <c r="P247" s="6"/>
      <c r="Q247" s="6"/>
      <c r="R247" s="77"/>
      <c r="S247" s="6"/>
      <c r="T247" s="6"/>
      <c r="U247" s="6"/>
      <c r="V247" s="6"/>
      <c r="W247" s="6"/>
      <c r="X247" s="77"/>
      <c r="Y247" s="6"/>
    </row>
    <row r="248" spans="1:30" ht="12" customHeight="1" x14ac:dyDescent="0.35">
      <c r="A248" s="631" t="s">
        <v>258</v>
      </c>
      <c r="B248" s="6"/>
      <c r="C248" s="6"/>
      <c r="D248" s="6"/>
      <c r="E248" s="6"/>
      <c r="F248" s="632"/>
      <c r="G248" s="6"/>
      <c r="H248" s="6"/>
      <c r="I248" s="6"/>
      <c r="J248" s="6"/>
      <c r="K248" s="6"/>
      <c r="L248" s="77"/>
      <c r="M248" s="6"/>
      <c r="N248" s="6"/>
      <c r="O248" s="6"/>
      <c r="P248" s="6"/>
      <c r="Q248" s="6"/>
      <c r="R248" s="77"/>
      <c r="S248" s="6"/>
      <c r="T248" s="6"/>
      <c r="U248" s="6"/>
      <c r="V248" s="6"/>
      <c r="W248" s="6"/>
      <c r="X248" s="77"/>
      <c r="Y248" s="6"/>
    </row>
    <row r="249" spans="1:30" ht="12" customHeight="1" x14ac:dyDescent="0.35">
      <c r="A249" s="3"/>
      <c r="B249" s="51"/>
      <c r="C249" s="51"/>
      <c r="D249" s="51"/>
      <c r="E249" s="51"/>
      <c r="F249" s="52"/>
      <c r="G249" s="6"/>
      <c r="H249" s="6"/>
      <c r="I249" s="6"/>
      <c r="J249" s="6"/>
      <c r="K249" s="6"/>
      <c r="L249" s="77"/>
      <c r="M249" s="6"/>
      <c r="N249" s="6"/>
      <c r="O249" s="6"/>
      <c r="P249" s="6"/>
      <c r="Q249" s="6"/>
      <c r="R249" s="77"/>
      <c r="S249" s="6"/>
      <c r="T249" s="6"/>
      <c r="U249" s="6"/>
      <c r="V249" s="6"/>
      <c r="W249" s="6"/>
      <c r="X249" s="77"/>
      <c r="Y249" s="6"/>
    </row>
    <row r="250" spans="1:30" ht="12" customHeight="1" x14ac:dyDescent="0.3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77"/>
      <c r="M250" s="6"/>
      <c r="N250" s="6"/>
      <c r="O250" s="6"/>
      <c r="P250" s="6"/>
      <c r="Q250" s="6"/>
      <c r="R250" s="77"/>
      <c r="S250" s="6"/>
      <c r="T250" s="6"/>
      <c r="U250" s="6"/>
      <c r="V250" s="6"/>
      <c r="W250" s="6"/>
      <c r="X250" s="77"/>
      <c r="Y250" s="6"/>
    </row>
    <row r="251" spans="1:30" ht="12" customHeight="1" x14ac:dyDescent="0.35">
      <c r="A251" s="780"/>
      <c r="B251" s="781"/>
      <c r="C251" s="781"/>
      <c r="D251" s="781"/>
      <c r="E251" s="781"/>
      <c r="F251" s="782"/>
      <c r="G251" s="557"/>
      <c r="H251" s="557"/>
      <c r="I251" s="557"/>
      <c r="J251" s="557"/>
      <c r="K251" s="557"/>
      <c r="L251" s="633"/>
      <c r="M251" s="557"/>
      <c r="N251" s="557"/>
      <c r="O251" s="557"/>
      <c r="P251" s="557"/>
      <c r="Q251" s="557"/>
      <c r="R251" s="633"/>
      <c r="S251" s="557"/>
      <c r="T251" s="557"/>
      <c r="U251" s="557"/>
      <c r="V251" s="557"/>
      <c r="W251" s="557"/>
      <c r="X251" s="633"/>
      <c r="Y251" s="557"/>
      <c r="Z251" s="557"/>
      <c r="AA251" s="557"/>
      <c r="AB251" s="557"/>
      <c r="AC251" s="557"/>
      <c r="AD251" s="633"/>
    </row>
    <row r="252" spans="1:30" ht="12" customHeight="1" x14ac:dyDescent="0.35">
      <c r="A252" s="769" t="s">
        <v>259</v>
      </c>
      <c r="B252" s="770"/>
      <c r="C252" s="770"/>
      <c r="D252" s="770"/>
      <c r="E252" s="770"/>
      <c r="F252" s="771"/>
      <c r="G252" s="557"/>
      <c r="H252" s="557"/>
      <c r="I252" s="557"/>
      <c r="J252" s="557"/>
      <c r="K252" s="557"/>
      <c r="L252" s="633"/>
      <c r="M252" s="557"/>
      <c r="N252" s="557"/>
      <c r="O252" s="557"/>
      <c r="P252" s="557"/>
      <c r="Q252" s="557"/>
      <c r="R252" s="633"/>
      <c r="S252" s="557"/>
      <c r="T252" s="557"/>
      <c r="U252" s="557"/>
      <c r="V252" s="557"/>
      <c r="W252" s="557"/>
      <c r="X252" s="633"/>
      <c r="Y252" s="557"/>
      <c r="Z252" s="557"/>
      <c r="AA252" s="557"/>
      <c r="AB252" s="557"/>
      <c r="AC252" s="557"/>
      <c r="AD252" s="633"/>
    </row>
    <row r="253" spans="1:30" ht="12" customHeight="1" x14ac:dyDescent="0.35">
      <c r="A253" s="769" t="s">
        <v>175</v>
      </c>
      <c r="B253" s="770"/>
      <c r="C253" s="770"/>
      <c r="D253" s="770"/>
      <c r="E253" s="770"/>
      <c r="F253" s="771"/>
      <c r="G253" s="557"/>
      <c r="H253" s="1005" t="s">
        <v>1037</v>
      </c>
      <c r="I253" s="557"/>
      <c r="J253" s="557"/>
      <c r="K253" s="557"/>
      <c r="L253" s="633"/>
      <c r="M253" s="557"/>
      <c r="N253" s="557"/>
      <c r="O253" s="557"/>
      <c r="P253" s="557"/>
      <c r="Q253" s="557"/>
      <c r="R253" s="633"/>
      <c r="S253" s="557"/>
      <c r="T253" s="557"/>
      <c r="U253" s="557"/>
      <c r="V253" s="557"/>
      <c r="W253" s="557"/>
      <c r="X253" s="633"/>
      <c r="Y253" s="557"/>
      <c r="Z253" s="557"/>
      <c r="AA253" s="557"/>
      <c r="AB253" s="557"/>
      <c r="AC253" s="557"/>
      <c r="AD253" s="633"/>
    </row>
    <row r="254" spans="1:30" ht="12" customHeight="1" x14ac:dyDescent="0.35">
      <c r="A254" s="769" t="s">
        <v>15</v>
      </c>
      <c r="B254" s="770"/>
      <c r="C254" s="770"/>
      <c r="D254" s="770"/>
      <c r="E254" s="770"/>
      <c r="F254" s="771"/>
      <c r="G254" s="487"/>
      <c r="I254" s="557"/>
      <c r="J254" s="557"/>
      <c r="K254" s="557"/>
      <c r="L254" s="633"/>
      <c r="M254" s="557"/>
      <c r="N254" s="557"/>
      <c r="O254" s="557"/>
      <c r="P254" s="557"/>
      <c r="Q254" s="557"/>
      <c r="R254" s="633"/>
      <c r="S254" s="557"/>
      <c r="T254" s="557"/>
      <c r="U254" s="557"/>
      <c r="V254" s="557"/>
      <c r="W254" s="557"/>
      <c r="X254" s="633"/>
      <c r="Y254" s="557"/>
      <c r="Z254" s="557"/>
      <c r="AA254" s="557"/>
      <c r="AB254" s="557"/>
      <c r="AC254" s="557"/>
      <c r="AD254" s="633"/>
    </row>
    <row r="255" spans="1:30" ht="12" customHeight="1" x14ac:dyDescent="0.35">
      <c r="A255" s="769" t="s">
        <v>30</v>
      </c>
      <c r="B255" s="770"/>
      <c r="C255" s="770"/>
      <c r="D255" s="770"/>
      <c r="E255" s="770"/>
      <c r="F255" s="771"/>
      <c r="G255" s="487"/>
      <c r="H255" s="557"/>
      <c r="I255" s="557"/>
      <c r="J255" s="557"/>
      <c r="K255" s="557"/>
      <c r="L255" s="633"/>
      <c r="M255" s="557"/>
      <c r="N255" s="557"/>
      <c r="O255" s="557"/>
      <c r="P255" s="557"/>
      <c r="Q255" s="557"/>
      <c r="R255" s="633"/>
      <c r="S255" s="557"/>
      <c r="T255" s="557"/>
      <c r="U255" s="557"/>
      <c r="V255" s="557"/>
      <c r="W255" s="557"/>
      <c r="X255" s="633"/>
      <c r="Y255" s="557"/>
      <c r="Z255" s="557"/>
      <c r="AA255" s="557"/>
      <c r="AB255" s="557"/>
      <c r="AC255" s="557"/>
      <c r="AD255" s="633"/>
    </row>
    <row r="256" spans="1:30" ht="12" customHeight="1" x14ac:dyDescent="0.35">
      <c r="A256" s="772"/>
      <c r="B256" s="773"/>
      <c r="C256" s="773"/>
      <c r="D256" s="773"/>
      <c r="E256" s="773"/>
      <c r="F256" s="774"/>
      <c r="G256" s="559"/>
      <c r="H256" s="559"/>
      <c r="I256" s="559"/>
      <c r="J256" s="559"/>
      <c r="K256" s="559"/>
      <c r="L256" s="634"/>
      <c r="M256" s="559"/>
      <c r="N256" s="559"/>
      <c r="O256" s="559"/>
      <c r="P256" s="559"/>
      <c r="Q256" s="559"/>
      <c r="R256" s="634"/>
      <c r="S256" s="559"/>
      <c r="T256" s="559"/>
      <c r="U256" s="559"/>
      <c r="V256" s="559"/>
      <c r="W256" s="559"/>
      <c r="X256" s="634"/>
      <c r="Y256" s="559"/>
      <c r="Z256" s="559"/>
      <c r="AA256" s="559"/>
      <c r="AB256" s="559"/>
      <c r="AC256" s="559"/>
      <c r="AD256" s="634"/>
    </row>
    <row r="257" spans="1:30" ht="12" customHeight="1" x14ac:dyDescent="0.35">
      <c r="A257" s="559"/>
      <c r="B257" s="559"/>
      <c r="C257" s="559"/>
      <c r="D257" s="559"/>
      <c r="E257" s="559"/>
      <c r="F257" s="559"/>
      <c r="G257" s="559"/>
      <c r="H257" s="559"/>
      <c r="I257" s="559"/>
      <c r="J257" s="559"/>
      <c r="K257" s="559"/>
      <c r="L257" s="634"/>
      <c r="M257" s="559"/>
      <c r="N257" s="559"/>
      <c r="O257" s="559"/>
      <c r="P257" s="559"/>
      <c r="Q257" s="559"/>
      <c r="R257" s="634"/>
      <c r="S257" s="559"/>
      <c r="T257" s="559"/>
      <c r="U257" s="559"/>
      <c r="V257" s="559"/>
      <c r="W257" s="559"/>
      <c r="X257" s="634"/>
      <c r="Y257" s="559"/>
      <c r="Z257" s="559"/>
      <c r="AA257" s="559"/>
      <c r="AB257" s="559"/>
      <c r="AC257" s="559"/>
      <c r="AD257" s="86" t="s">
        <v>31</v>
      </c>
    </row>
    <row r="258" spans="1:30" ht="12" customHeight="1" x14ac:dyDescent="0.35">
      <c r="A258" s="800" t="s">
        <v>32</v>
      </c>
      <c r="B258" s="827" t="s">
        <v>55</v>
      </c>
      <c r="C258" s="792" t="s">
        <v>176</v>
      </c>
      <c r="D258" s="792"/>
      <c r="E258" s="792"/>
      <c r="F258" s="792"/>
      <c r="G258" s="46"/>
      <c r="H258" s="775" t="s">
        <v>177</v>
      </c>
      <c r="I258" s="775"/>
      <c r="J258" s="775"/>
      <c r="K258" s="775"/>
      <c r="L258" s="775"/>
      <c r="M258" s="775"/>
      <c r="N258" s="775"/>
      <c r="O258" s="775"/>
      <c r="P258" s="775"/>
      <c r="Q258" s="775"/>
      <c r="R258" s="775"/>
      <c r="S258" s="775"/>
      <c r="T258" s="775"/>
      <c r="U258" s="775"/>
      <c r="V258" s="775"/>
      <c r="W258" s="775"/>
      <c r="X258" s="775"/>
      <c r="Y258" s="775"/>
      <c r="Z258" s="775"/>
      <c r="AA258" s="775"/>
      <c r="AB258" s="775"/>
      <c r="AC258" s="775"/>
      <c r="AD258" s="810"/>
    </row>
    <row r="259" spans="1:30" ht="12" customHeight="1" x14ac:dyDescent="0.35">
      <c r="A259" s="801"/>
      <c r="B259" s="828"/>
      <c r="C259" s="793"/>
      <c r="D259" s="793"/>
      <c r="E259" s="793"/>
      <c r="F259" s="793"/>
      <c r="G259" s="490"/>
      <c r="H259" s="797" t="s">
        <v>178</v>
      </c>
      <c r="I259" s="797"/>
      <c r="J259" s="797"/>
      <c r="K259" s="797"/>
      <c r="L259" s="797"/>
      <c r="M259" s="340"/>
      <c r="N259" s="797" t="s">
        <v>179</v>
      </c>
      <c r="O259" s="797"/>
      <c r="P259" s="797"/>
      <c r="Q259" s="797"/>
      <c r="R259" s="797"/>
      <c r="S259" s="340"/>
      <c r="T259" s="797" t="s">
        <v>180</v>
      </c>
      <c r="U259" s="797"/>
      <c r="V259" s="797"/>
      <c r="W259" s="797"/>
      <c r="X259" s="797"/>
      <c r="Y259" s="340"/>
      <c r="Z259" s="797" t="s">
        <v>160</v>
      </c>
      <c r="AA259" s="797"/>
      <c r="AB259" s="797"/>
      <c r="AC259" s="797"/>
      <c r="AD259" s="812"/>
    </row>
    <row r="260" spans="1:30" ht="12" customHeight="1" x14ac:dyDescent="0.35">
      <c r="A260" s="802"/>
      <c r="B260" s="829"/>
      <c r="C260" s="161" t="s">
        <v>59</v>
      </c>
      <c r="D260" s="161" t="s">
        <v>641</v>
      </c>
      <c r="E260" s="161" t="s">
        <v>642</v>
      </c>
      <c r="F260" s="161" t="s">
        <v>643</v>
      </c>
      <c r="G260" s="491"/>
      <c r="H260" s="161" t="s">
        <v>59</v>
      </c>
      <c r="I260" s="161" t="s">
        <v>264</v>
      </c>
      <c r="J260" s="161" t="s">
        <v>265</v>
      </c>
      <c r="K260" s="161" t="s">
        <v>63</v>
      </c>
      <c r="L260" s="167" t="s">
        <v>64</v>
      </c>
      <c r="M260" s="491"/>
      <c r="N260" s="161" t="s">
        <v>59</v>
      </c>
      <c r="O260" s="161" t="s">
        <v>264</v>
      </c>
      <c r="P260" s="161" t="s">
        <v>265</v>
      </c>
      <c r="Q260" s="161" t="s">
        <v>63</v>
      </c>
      <c r="R260" s="167" t="s">
        <v>64</v>
      </c>
      <c r="S260" s="491"/>
      <c r="T260" s="161" t="s">
        <v>59</v>
      </c>
      <c r="U260" s="161" t="s">
        <v>264</v>
      </c>
      <c r="V260" s="161" t="s">
        <v>265</v>
      </c>
      <c r="W260" s="161" t="s">
        <v>63</v>
      </c>
      <c r="X260" s="167" t="s">
        <v>64</v>
      </c>
      <c r="Y260" s="491"/>
      <c r="Z260" s="161" t="s">
        <v>59</v>
      </c>
      <c r="AA260" s="161" t="s">
        <v>264</v>
      </c>
      <c r="AB260" s="161" t="s">
        <v>265</v>
      </c>
      <c r="AC260" s="161" t="s">
        <v>63</v>
      </c>
      <c r="AD260" s="567" t="s">
        <v>64</v>
      </c>
    </row>
    <row r="261" spans="1:30" ht="12" customHeight="1" x14ac:dyDescent="0.35">
      <c r="A261" s="786" t="s">
        <v>65</v>
      </c>
      <c r="B261" s="379" t="s">
        <v>255</v>
      </c>
      <c r="C261" s="495">
        <v>10039.200000000001</v>
      </c>
      <c r="D261" s="495">
        <v>9855.9</v>
      </c>
      <c r="E261" s="495">
        <v>10222.51</v>
      </c>
      <c r="F261" s="427" t="s">
        <v>268</v>
      </c>
      <c r="G261" s="496"/>
      <c r="H261" s="495">
        <v>3347.72</v>
      </c>
      <c r="I261" s="495">
        <v>3247.68</v>
      </c>
      <c r="J261" s="495">
        <v>3447.75</v>
      </c>
      <c r="K261" s="427" t="s">
        <v>280</v>
      </c>
      <c r="L261" s="80">
        <v>33.346481791377798</v>
      </c>
      <c r="M261" s="427"/>
      <c r="N261" s="503">
        <v>1458.02</v>
      </c>
      <c r="O261" s="495">
        <v>1398.06</v>
      </c>
      <c r="P261" s="495">
        <v>1517.98</v>
      </c>
      <c r="Q261" s="427" t="s">
        <v>367</v>
      </c>
      <c r="R261" s="80">
        <v>14.523268786357477</v>
      </c>
      <c r="S261" s="427"/>
      <c r="T261" s="495">
        <v>5012.8100000000004</v>
      </c>
      <c r="U261" s="495">
        <v>4878.59</v>
      </c>
      <c r="V261" s="495">
        <v>5147.0200000000004</v>
      </c>
      <c r="W261" s="427" t="s">
        <v>270</v>
      </c>
      <c r="X261" s="80">
        <v>49.932365128695515</v>
      </c>
      <c r="Y261" s="427"/>
      <c r="Z261" s="495">
        <v>220.66</v>
      </c>
      <c r="AA261" s="495">
        <v>196.24</v>
      </c>
      <c r="AB261" s="495">
        <v>245.08</v>
      </c>
      <c r="AC261" s="427" t="s">
        <v>390</v>
      </c>
      <c r="AD261" s="497">
        <v>2.197983903099848</v>
      </c>
    </row>
    <row r="262" spans="1:30" ht="12" customHeight="1" x14ac:dyDescent="0.35">
      <c r="A262" s="787"/>
      <c r="B262" s="387" t="s">
        <v>66</v>
      </c>
      <c r="C262" s="499">
        <v>6600.3</v>
      </c>
      <c r="D262" s="499">
        <v>6423.54</v>
      </c>
      <c r="E262" s="499">
        <v>6777.05</v>
      </c>
      <c r="F262" s="429" t="s">
        <v>270</v>
      </c>
      <c r="G262" s="500"/>
      <c r="H262" s="499">
        <v>2228.4299999999998</v>
      </c>
      <c r="I262" s="499">
        <v>2135.12</v>
      </c>
      <c r="J262" s="499">
        <v>2321.7399999999998</v>
      </c>
      <c r="K262" s="429" t="s">
        <v>367</v>
      </c>
      <c r="L262" s="81">
        <v>33.762556247443293</v>
      </c>
      <c r="M262" s="429"/>
      <c r="N262" s="499">
        <v>814</v>
      </c>
      <c r="O262" s="499">
        <v>759.1</v>
      </c>
      <c r="P262" s="499">
        <v>868.91</v>
      </c>
      <c r="Q262" s="429" t="s">
        <v>407</v>
      </c>
      <c r="R262" s="81">
        <v>12.332772752753662</v>
      </c>
      <c r="S262" s="429"/>
      <c r="T262" s="499">
        <v>3400.83</v>
      </c>
      <c r="U262" s="499">
        <v>3272.92</v>
      </c>
      <c r="V262" s="499">
        <v>3528.74</v>
      </c>
      <c r="W262" s="429" t="s">
        <v>272</v>
      </c>
      <c r="X262" s="81">
        <v>51.525385209763186</v>
      </c>
      <c r="Y262" s="429"/>
      <c r="Z262" s="499">
        <v>157.03</v>
      </c>
      <c r="AA262" s="499">
        <v>134.22999999999999</v>
      </c>
      <c r="AB262" s="499">
        <v>179.83</v>
      </c>
      <c r="AC262" s="429" t="s">
        <v>465</v>
      </c>
      <c r="AD262" s="501">
        <v>2.3791342817750709</v>
      </c>
    </row>
    <row r="263" spans="1:30" ht="12" customHeight="1" x14ac:dyDescent="0.35">
      <c r="A263" s="788"/>
      <c r="B263" s="393" t="s">
        <v>67</v>
      </c>
      <c r="C263" s="503">
        <v>3438.9</v>
      </c>
      <c r="D263" s="503">
        <v>3403.32</v>
      </c>
      <c r="E263" s="503">
        <v>3474.49</v>
      </c>
      <c r="F263" s="413" t="s">
        <v>647</v>
      </c>
      <c r="G263" s="504"/>
      <c r="H263" s="503">
        <v>1119.29</v>
      </c>
      <c r="I263" s="503">
        <v>1090.3599999999999</v>
      </c>
      <c r="J263" s="503">
        <v>1148.21</v>
      </c>
      <c r="K263" s="413" t="s">
        <v>352</v>
      </c>
      <c r="L263" s="82">
        <v>32.547907761202708</v>
      </c>
      <c r="M263" s="413"/>
      <c r="N263" s="503">
        <v>644.02</v>
      </c>
      <c r="O263" s="503">
        <v>622.29</v>
      </c>
      <c r="P263" s="503">
        <v>665.75</v>
      </c>
      <c r="Q263" s="413" t="s">
        <v>276</v>
      </c>
      <c r="R263" s="82">
        <v>18.727500072697666</v>
      </c>
      <c r="S263" s="413"/>
      <c r="T263" s="503">
        <v>1611.97</v>
      </c>
      <c r="U263" s="503">
        <v>1578.48</v>
      </c>
      <c r="V263" s="503">
        <v>1645.46</v>
      </c>
      <c r="W263" s="413" t="s">
        <v>267</v>
      </c>
      <c r="X263" s="82">
        <v>46.874581988426534</v>
      </c>
      <c r="Y263" s="413"/>
      <c r="Z263" s="503">
        <v>63.63</v>
      </c>
      <c r="AA263" s="503">
        <v>55.55</v>
      </c>
      <c r="AB263" s="503">
        <v>71.709999999999994</v>
      </c>
      <c r="AC263" s="413" t="s">
        <v>453</v>
      </c>
      <c r="AD263" s="505">
        <v>1.850300968332897</v>
      </c>
    </row>
    <row r="264" spans="1:30" ht="12" customHeight="1" x14ac:dyDescent="0.35">
      <c r="A264" s="789" t="s">
        <v>68</v>
      </c>
      <c r="B264" s="379" t="s">
        <v>255</v>
      </c>
      <c r="C264" s="495">
        <v>20.45</v>
      </c>
      <c r="D264" s="495">
        <v>19.57</v>
      </c>
      <c r="E264" s="495">
        <v>21.32</v>
      </c>
      <c r="F264" s="427" t="s">
        <v>506</v>
      </c>
      <c r="G264" s="496"/>
      <c r="H264" s="495">
        <v>8.99</v>
      </c>
      <c r="I264" s="495">
        <v>8.2899999999999991</v>
      </c>
      <c r="J264" s="495">
        <v>9.69</v>
      </c>
      <c r="K264" s="427" t="s">
        <v>279</v>
      </c>
      <c r="L264" s="80">
        <v>43.960880195599024</v>
      </c>
      <c r="M264" s="427"/>
      <c r="N264" s="495">
        <v>2.0499999999999998</v>
      </c>
      <c r="O264" s="495">
        <v>1.69</v>
      </c>
      <c r="P264" s="495">
        <v>2.41</v>
      </c>
      <c r="Q264" s="427" t="s">
        <v>381</v>
      </c>
      <c r="R264" s="80">
        <v>10.024449877750611</v>
      </c>
      <c r="S264" s="427"/>
      <c r="T264" s="495">
        <v>8.5299999999999994</v>
      </c>
      <c r="U264" s="495">
        <v>7.69</v>
      </c>
      <c r="V264" s="495">
        <v>9.3699999999999992</v>
      </c>
      <c r="W264" s="427" t="s">
        <v>348</v>
      </c>
      <c r="X264" s="80">
        <v>41.711491442542787</v>
      </c>
      <c r="Y264" s="427"/>
      <c r="Z264" s="495">
        <v>0.87</v>
      </c>
      <c r="AA264" s="495">
        <v>0.56000000000000005</v>
      </c>
      <c r="AB264" s="495">
        <v>1.18</v>
      </c>
      <c r="AC264" s="427" t="s">
        <v>418</v>
      </c>
      <c r="AD264" s="497">
        <v>4.2542787286063577</v>
      </c>
    </row>
    <row r="265" spans="1:30" ht="12" customHeight="1" x14ac:dyDescent="0.35">
      <c r="A265" s="790"/>
      <c r="B265" s="387" t="s">
        <v>66</v>
      </c>
      <c r="C265" s="499">
        <v>10.45</v>
      </c>
      <c r="D265" s="499">
        <v>9.74</v>
      </c>
      <c r="E265" s="499">
        <v>11.17</v>
      </c>
      <c r="F265" s="429" t="s">
        <v>273</v>
      </c>
      <c r="G265" s="500"/>
      <c r="H265" s="499">
        <v>4.92</v>
      </c>
      <c r="I265" s="499">
        <v>4.42</v>
      </c>
      <c r="J265" s="499">
        <v>5.43</v>
      </c>
      <c r="K265" s="429" t="s">
        <v>470</v>
      </c>
      <c r="L265" s="81">
        <v>47.081339712918663</v>
      </c>
      <c r="M265" s="429"/>
      <c r="N265" s="499">
        <v>0.37</v>
      </c>
      <c r="O265" s="499">
        <v>0.22</v>
      </c>
      <c r="P265" s="499">
        <v>0.52</v>
      </c>
      <c r="Q265" s="429" t="s">
        <v>364</v>
      </c>
      <c r="R265" s="81">
        <v>3.5406698564593304</v>
      </c>
      <c r="S265" s="429"/>
      <c r="T265" s="499">
        <v>4.9800000000000004</v>
      </c>
      <c r="U265" s="499">
        <v>4.33</v>
      </c>
      <c r="V265" s="499">
        <v>5.63</v>
      </c>
      <c r="W265" s="429" t="s">
        <v>437</v>
      </c>
      <c r="X265" s="81">
        <v>47.655502392344509</v>
      </c>
      <c r="Y265" s="429"/>
      <c r="Z265" s="499">
        <v>0.18</v>
      </c>
      <c r="AA265" s="499">
        <v>7.0000000000000007E-2</v>
      </c>
      <c r="AB265" s="499">
        <v>0.28999999999999998</v>
      </c>
      <c r="AC265" s="429" t="s">
        <v>547</v>
      </c>
      <c r="AD265" s="501">
        <v>1.7224880382775118</v>
      </c>
    </row>
    <row r="266" spans="1:30" ht="12" customHeight="1" x14ac:dyDescent="0.35">
      <c r="A266" s="790"/>
      <c r="B266" s="393" t="s">
        <v>67</v>
      </c>
      <c r="C266" s="503">
        <v>9.99</v>
      </c>
      <c r="D266" s="503">
        <v>9.5</v>
      </c>
      <c r="E266" s="503">
        <v>10.49</v>
      </c>
      <c r="F266" s="413" t="s">
        <v>329</v>
      </c>
      <c r="G266" s="504"/>
      <c r="H266" s="503">
        <v>4.07</v>
      </c>
      <c r="I266" s="503">
        <v>3.59</v>
      </c>
      <c r="J266" s="503">
        <v>4.5599999999999996</v>
      </c>
      <c r="K266" s="413" t="s">
        <v>350</v>
      </c>
      <c r="L266" s="82">
        <v>40.740740740740748</v>
      </c>
      <c r="M266" s="413"/>
      <c r="N266" s="503">
        <v>1.68</v>
      </c>
      <c r="O266" s="503">
        <v>1.35</v>
      </c>
      <c r="P266" s="503">
        <v>2</v>
      </c>
      <c r="Q266" s="413" t="s">
        <v>392</v>
      </c>
      <c r="R266" s="82">
        <v>16.816816816816814</v>
      </c>
      <c r="S266" s="413"/>
      <c r="T266" s="503">
        <v>3.55</v>
      </c>
      <c r="U266" s="503">
        <v>3.03</v>
      </c>
      <c r="V266" s="503">
        <v>4.07</v>
      </c>
      <c r="W266" s="413" t="s">
        <v>465</v>
      </c>
      <c r="X266" s="82">
        <v>35.535535535535537</v>
      </c>
      <c r="Y266" s="413"/>
      <c r="Z266" s="503">
        <v>0.7</v>
      </c>
      <c r="AA266" s="503">
        <v>0.41</v>
      </c>
      <c r="AB266" s="503">
        <v>0.99</v>
      </c>
      <c r="AC266" s="413" t="s">
        <v>812</v>
      </c>
      <c r="AD266" s="505">
        <v>7.0070070070070063</v>
      </c>
    </row>
    <row r="267" spans="1:30" ht="12" customHeight="1" x14ac:dyDescent="0.35">
      <c r="A267" s="786" t="s">
        <v>70</v>
      </c>
      <c r="B267" s="379" t="s">
        <v>255</v>
      </c>
      <c r="C267" s="495">
        <v>1243.45</v>
      </c>
      <c r="D267" s="495">
        <v>1160.48</v>
      </c>
      <c r="E267" s="495">
        <v>1326.41</v>
      </c>
      <c r="F267" s="427" t="s">
        <v>407</v>
      </c>
      <c r="G267" s="496"/>
      <c r="H267" s="495">
        <v>431.59</v>
      </c>
      <c r="I267" s="495">
        <v>370.21</v>
      </c>
      <c r="J267" s="495">
        <v>492.98</v>
      </c>
      <c r="K267" s="427" t="s">
        <v>394</v>
      </c>
      <c r="L267" s="80">
        <v>34.709075555912982</v>
      </c>
      <c r="M267" s="427"/>
      <c r="N267" s="495">
        <v>176.03</v>
      </c>
      <c r="O267" s="495">
        <v>143.87</v>
      </c>
      <c r="P267" s="495">
        <v>208.19</v>
      </c>
      <c r="Q267" s="427" t="s">
        <v>519</v>
      </c>
      <c r="R267" s="80">
        <v>14.156580481724234</v>
      </c>
      <c r="S267" s="427"/>
      <c r="T267" s="495">
        <v>616.17999999999995</v>
      </c>
      <c r="U267" s="495">
        <v>557.26</v>
      </c>
      <c r="V267" s="495">
        <v>675.09</v>
      </c>
      <c r="W267" s="427" t="s">
        <v>293</v>
      </c>
      <c r="X267" s="80">
        <v>49.554063291648234</v>
      </c>
      <c r="Y267" s="427"/>
      <c r="Z267" s="495">
        <v>19.64</v>
      </c>
      <c r="AA267" s="495">
        <v>12.21</v>
      </c>
      <c r="AB267" s="495">
        <v>27.08</v>
      </c>
      <c r="AC267" s="427" t="s">
        <v>557</v>
      </c>
      <c r="AD267" s="497">
        <v>1.5794764566327557</v>
      </c>
    </row>
    <row r="268" spans="1:30" ht="12" customHeight="1" x14ac:dyDescent="0.35">
      <c r="A268" s="787"/>
      <c r="B268" s="387" t="s">
        <v>66</v>
      </c>
      <c r="C268" s="499">
        <v>890.49</v>
      </c>
      <c r="D268" s="499">
        <v>811.98</v>
      </c>
      <c r="E268" s="499">
        <v>969.01</v>
      </c>
      <c r="F268" s="429" t="s">
        <v>300</v>
      </c>
      <c r="G268" s="500"/>
      <c r="H268" s="499">
        <v>333.02</v>
      </c>
      <c r="I268" s="499">
        <v>274.31</v>
      </c>
      <c r="J268" s="499">
        <v>391.72</v>
      </c>
      <c r="K268" s="429" t="s">
        <v>402</v>
      </c>
      <c r="L268" s="81">
        <v>37.397387954946147</v>
      </c>
      <c r="M268" s="429"/>
      <c r="N268" s="499">
        <v>113.04</v>
      </c>
      <c r="O268" s="499">
        <v>83.11</v>
      </c>
      <c r="P268" s="499">
        <v>142.96</v>
      </c>
      <c r="Q268" s="429" t="s">
        <v>388</v>
      </c>
      <c r="R268" s="81">
        <v>12.694134689889836</v>
      </c>
      <c r="S268" s="429"/>
      <c r="T268" s="499">
        <v>431.99</v>
      </c>
      <c r="U268" s="499">
        <v>378.26</v>
      </c>
      <c r="V268" s="499">
        <v>485.71</v>
      </c>
      <c r="W268" s="429" t="s">
        <v>356</v>
      </c>
      <c r="X268" s="81">
        <v>48.511493672023271</v>
      </c>
      <c r="Y268" s="429"/>
      <c r="Z268" s="499">
        <v>12.45</v>
      </c>
      <c r="AA268" s="499">
        <v>6.16</v>
      </c>
      <c r="AB268" s="499">
        <v>18.73</v>
      </c>
      <c r="AC268" s="429" t="s">
        <v>336</v>
      </c>
      <c r="AD268" s="501">
        <v>1.3981066603779941</v>
      </c>
    </row>
    <row r="269" spans="1:30" ht="12" customHeight="1" x14ac:dyDescent="0.35">
      <c r="A269" s="788"/>
      <c r="B269" s="393" t="s">
        <v>67</v>
      </c>
      <c r="C269" s="503">
        <v>352.95</v>
      </c>
      <c r="D269" s="503">
        <v>330.07</v>
      </c>
      <c r="E269" s="503">
        <v>375.83</v>
      </c>
      <c r="F269" s="413" t="s">
        <v>301</v>
      </c>
      <c r="G269" s="504"/>
      <c r="H269" s="503">
        <v>98.57</v>
      </c>
      <c r="I269" s="503">
        <v>85.38</v>
      </c>
      <c r="J269" s="503">
        <v>111.77</v>
      </c>
      <c r="K269" s="413" t="s">
        <v>442</v>
      </c>
      <c r="L269" s="82">
        <v>27.927468479954666</v>
      </c>
      <c r="M269" s="413"/>
      <c r="N269" s="503">
        <v>62.99</v>
      </c>
      <c r="O269" s="503">
        <v>53.39</v>
      </c>
      <c r="P269" s="503">
        <v>72.59</v>
      </c>
      <c r="Q269" s="413" t="s">
        <v>290</v>
      </c>
      <c r="R269" s="82">
        <v>17.8467204986542</v>
      </c>
      <c r="S269" s="413"/>
      <c r="T269" s="503">
        <v>184.19</v>
      </c>
      <c r="U269" s="503">
        <v>165.34</v>
      </c>
      <c r="V269" s="503">
        <v>203.04</v>
      </c>
      <c r="W269" s="413" t="s">
        <v>470</v>
      </c>
      <c r="X269" s="82">
        <v>52.185862020116168</v>
      </c>
      <c r="Y269" s="413"/>
      <c r="Z269" s="503">
        <v>7.2</v>
      </c>
      <c r="AA269" s="503">
        <v>3.35</v>
      </c>
      <c r="AB269" s="503">
        <v>11.05</v>
      </c>
      <c r="AC269" s="413" t="s">
        <v>400</v>
      </c>
      <c r="AD269" s="505">
        <v>2.0399490012749681</v>
      </c>
    </row>
    <row r="270" spans="1:30" ht="12" customHeight="1" x14ac:dyDescent="0.35">
      <c r="A270" s="789" t="s">
        <v>71</v>
      </c>
      <c r="B270" s="379" t="s">
        <v>255</v>
      </c>
      <c r="C270" s="495">
        <v>89.67</v>
      </c>
      <c r="D270" s="495">
        <v>86.7</v>
      </c>
      <c r="E270" s="495">
        <v>92.65</v>
      </c>
      <c r="F270" s="427" t="s">
        <v>276</v>
      </c>
      <c r="G270" s="496"/>
      <c r="H270" s="495">
        <v>37.17</v>
      </c>
      <c r="I270" s="495">
        <v>34.15</v>
      </c>
      <c r="J270" s="495">
        <v>40.19</v>
      </c>
      <c r="K270" s="427" t="s">
        <v>357</v>
      </c>
      <c r="L270" s="80">
        <v>41.451990632318505</v>
      </c>
      <c r="M270" s="427"/>
      <c r="N270" s="495">
        <v>9.4700000000000006</v>
      </c>
      <c r="O270" s="495">
        <v>8.26</v>
      </c>
      <c r="P270" s="495">
        <v>10.68</v>
      </c>
      <c r="Q270" s="427" t="s">
        <v>453</v>
      </c>
      <c r="R270" s="80">
        <v>10.560945689751311</v>
      </c>
      <c r="S270" s="427"/>
      <c r="T270" s="495">
        <v>42.37</v>
      </c>
      <c r="U270" s="495">
        <v>39.229999999999997</v>
      </c>
      <c r="V270" s="495">
        <v>45.51</v>
      </c>
      <c r="W270" s="427" t="s">
        <v>344</v>
      </c>
      <c r="X270" s="80">
        <v>47.251031560165046</v>
      </c>
      <c r="Y270" s="427"/>
      <c r="Z270" s="495">
        <v>0.67</v>
      </c>
      <c r="AA270" s="495">
        <v>0.21</v>
      </c>
      <c r="AB270" s="495">
        <v>1.1200000000000001</v>
      </c>
      <c r="AC270" s="427" t="s">
        <v>697</v>
      </c>
      <c r="AD270" s="497">
        <v>0.74718411954945918</v>
      </c>
    </row>
    <row r="271" spans="1:30" ht="12" customHeight="1" x14ac:dyDescent="0.35">
      <c r="A271" s="790"/>
      <c r="B271" s="387" t="s">
        <v>66</v>
      </c>
      <c r="C271" s="499">
        <v>53.69</v>
      </c>
      <c r="D271" s="499">
        <v>51.15</v>
      </c>
      <c r="E271" s="499">
        <v>56.23</v>
      </c>
      <c r="F271" s="429" t="s">
        <v>283</v>
      </c>
      <c r="G271" s="500"/>
      <c r="H271" s="499">
        <v>18.170000000000002</v>
      </c>
      <c r="I271" s="499">
        <v>15.49</v>
      </c>
      <c r="J271" s="499">
        <v>20.85</v>
      </c>
      <c r="K271" s="429" t="s">
        <v>455</v>
      </c>
      <c r="L271" s="81">
        <v>33.842428757683003</v>
      </c>
      <c r="M271" s="429"/>
      <c r="N271" s="499">
        <v>4.4400000000000004</v>
      </c>
      <c r="O271" s="499">
        <v>3.6</v>
      </c>
      <c r="P271" s="499">
        <v>5.28</v>
      </c>
      <c r="Q271" s="429" t="s">
        <v>454</v>
      </c>
      <c r="R271" s="81">
        <v>8.2696964052896274</v>
      </c>
      <c r="S271" s="429"/>
      <c r="T271" s="499">
        <v>30.67</v>
      </c>
      <c r="U271" s="499">
        <v>27.81</v>
      </c>
      <c r="V271" s="499">
        <v>33.53</v>
      </c>
      <c r="W271" s="429" t="s">
        <v>353</v>
      </c>
      <c r="X271" s="81">
        <v>57.124231700502889</v>
      </c>
      <c r="Y271" s="429"/>
      <c r="Z271" s="499">
        <v>0.42</v>
      </c>
      <c r="AA271" s="499">
        <v>0.09</v>
      </c>
      <c r="AB271" s="499">
        <v>0.74</v>
      </c>
      <c r="AC271" s="429" t="s">
        <v>754</v>
      </c>
      <c r="AD271" s="501">
        <v>0.78226857887874846</v>
      </c>
    </row>
    <row r="272" spans="1:30" ht="12" customHeight="1" x14ac:dyDescent="0.35">
      <c r="A272" s="790"/>
      <c r="B272" s="393" t="s">
        <v>67</v>
      </c>
      <c r="C272" s="503">
        <v>35.979999999999997</v>
      </c>
      <c r="D272" s="503">
        <v>34.97</v>
      </c>
      <c r="E272" s="503">
        <v>37</v>
      </c>
      <c r="F272" s="413" t="s">
        <v>270</v>
      </c>
      <c r="G272" s="504"/>
      <c r="H272" s="503">
        <v>19</v>
      </c>
      <c r="I272" s="503">
        <v>17.760000000000002</v>
      </c>
      <c r="J272" s="503">
        <v>20.25</v>
      </c>
      <c r="K272" s="413" t="s">
        <v>301</v>
      </c>
      <c r="L272" s="82">
        <v>52.807115063924407</v>
      </c>
      <c r="M272" s="413"/>
      <c r="N272" s="503">
        <v>5.03</v>
      </c>
      <c r="O272" s="503">
        <v>4.16</v>
      </c>
      <c r="P272" s="503">
        <v>5.91</v>
      </c>
      <c r="Q272" s="413" t="s">
        <v>381</v>
      </c>
      <c r="R272" s="82">
        <v>13.979988882712622</v>
      </c>
      <c r="S272" s="413"/>
      <c r="T272" s="503">
        <v>11.7</v>
      </c>
      <c r="U272" s="503">
        <v>10.57</v>
      </c>
      <c r="V272" s="503">
        <v>12.83</v>
      </c>
      <c r="W272" s="413" t="s">
        <v>293</v>
      </c>
      <c r="X272" s="82">
        <v>32.518065591995551</v>
      </c>
      <c r="Y272" s="413"/>
      <c r="Z272" s="503">
        <v>0.25</v>
      </c>
      <c r="AA272" s="503">
        <v>0</v>
      </c>
      <c r="AB272" s="503">
        <v>0.56000000000000005</v>
      </c>
      <c r="AC272" s="413" t="s">
        <v>981</v>
      </c>
      <c r="AD272" s="505">
        <v>0.69483046136742643</v>
      </c>
    </row>
    <row r="273" spans="1:30" ht="12" customHeight="1" x14ac:dyDescent="0.35">
      <c r="A273" s="786" t="s">
        <v>72</v>
      </c>
      <c r="B273" s="379" t="s">
        <v>255</v>
      </c>
      <c r="C273" s="495">
        <v>438.43</v>
      </c>
      <c r="D273" s="495">
        <v>411.41</v>
      </c>
      <c r="E273" s="495">
        <v>465.45</v>
      </c>
      <c r="F273" s="427" t="s">
        <v>277</v>
      </c>
      <c r="G273" s="496"/>
      <c r="H273" s="495">
        <v>160.43</v>
      </c>
      <c r="I273" s="495">
        <v>143.41999999999999</v>
      </c>
      <c r="J273" s="495">
        <v>177.45</v>
      </c>
      <c r="K273" s="427" t="s">
        <v>288</v>
      </c>
      <c r="L273" s="80">
        <v>36.591930296740642</v>
      </c>
      <c r="M273" s="427"/>
      <c r="N273" s="495">
        <v>17.82</v>
      </c>
      <c r="O273" s="495">
        <v>13.28</v>
      </c>
      <c r="P273" s="495">
        <v>22.36</v>
      </c>
      <c r="Q273" s="427" t="s">
        <v>427</v>
      </c>
      <c r="R273" s="80">
        <v>4.0645028852952585</v>
      </c>
      <c r="S273" s="427"/>
      <c r="T273" s="495">
        <v>253.25</v>
      </c>
      <c r="U273" s="495">
        <v>231.43</v>
      </c>
      <c r="V273" s="495">
        <v>275.08</v>
      </c>
      <c r="W273" s="427" t="s">
        <v>479</v>
      </c>
      <c r="X273" s="80">
        <v>57.762926807015944</v>
      </c>
      <c r="Y273" s="427"/>
      <c r="Z273" s="495">
        <v>6.92</v>
      </c>
      <c r="AA273" s="495">
        <v>3.32</v>
      </c>
      <c r="AB273" s="495">
        <v>10.52</v>
      </c>
      <c r="AC273" s="427" t="s">
        <v>384</v>
      </c>
      <c r="AD273" s="497">
        <v>1.578359145131492</v>
      </c>
    </row>
    <row r="274" spans="1:30" ht="12" customHeight="1" x14ac:dyDescent="0.35">
      <c r="A274" s="787"/>
      <c r="B274" s="387" t="s">
        <v>66</v>
      </c>
      <c r="C274" s="499">
        <v>401.49</v>
      </c>
      <c r="D274" s="499">
        <v>376.15</v>
      </c>
      <c r="E274" s="499">
        <v>426.83</v>
      </c>
      <c r="F274" s="429" t="s">
        <v>375</v>
      </c>
      <c r="G274" s="500"/>
      <c r="H274" s="499">
        <v>150.19</v>
      </c>
      <c r="I274" s="499">
        <v>134.02000000000001</v>
      </c>
      <c r="J274" s="499">
        <v>166.35</v>
      </c>
      <c r="K274" s="429" t="s">
        <v>346</v>
      </c>
      <c r="L274" s="81">
        <v>37.408154624025499</v>
      </c>
      <c r="M274" s="429"/>
      <c r="N274" s="499">
        <v>12.89</v>
      </c>
      <c r="O274" s="499">
        <v>8.4499999999999993</v>
      </c>
      <c r="P274" s="499">
        <v>17.329999999999998</v>
      </c>
      <c r="Q274" s="429" t="s">
        <v>668</v>
      </c>
      <c r="R274" s="81">
        <v>3.2105407357592965</v>
      </c>
      <c r="S274" s="429"/>
      <c r="T274" s="499">
        <v>231.61</v>
      </c>
      <c r="U274" s="499">
        <v>210.28</v>
      </c>
      <c r="V274" s="499">
        <v>252.94</v>
      </c>
      <c r="W274" s="429" t="s">
        <v>345</v>
      </c>
      <c r="X274" s="81">
        <v>57.687613639194005</v>
      </c>
      <c r="Y274" s="429"/>
      <c r="Z274" s="499">
        <v>6.8</v>
      </c>
      <c r="AA274" s="499">
        <v>3.2</v>
      </c>
      <c r="AB274" s="499">
        <v>10.41</v>
      </c>
      <c r="AC274" s="429" t="s">
        <v>744</v>
      </c>
      <c r="AD274" s="501">
        <v>1.6936910010211959</v>
      </c>
    </row>
    <row r="275" spans="1:30" ht="12" customHeight="1" x14ac:dyDescent="0.35">
      <c r="A275" s="788"/>
      <c r="B275" s="393" t="s">
        <v>67</v>
      </c>
      <c r="C275" s="503">
        <v>36.94</v>
      </c>
      <c r="D275" s="503">
        <v>35.36</v>
      </c>
      <c r="E275" s="503">
        <v>38.520000000000003</v>
      </c>
      <c r="F275" s="413" t="s">
        <v>506</v>
      </c>
      <c r="G275" s="504"/>
      <c r="H275" s="503">
        <v>10.25</v>
      </c>
      <c r="I275" s="503">
        <v>8.82</v>
      </c>
      <c r="J275" s="503">
        <v>11.68</v>
      </c>
      <c r="K275" s="413" t="s">
        <v>362</v>
      </c>
      <c r="L275" s="82">
        <v>27.747698971304818</v>
      </c>
      <c r="M275" s="413"/>
      <c r="N275" s="503">
        <v>4.93</v>
      </c>
      <c r="O275" s="503">
        <v>4</v>
      </c>
      <c r="P275" s="503">
        <v>5.86</v>
      </c>
      <c r="Q275" s="413" t="s">
        <v>489</v>
      </c>
      <c r="R275" s="82">
        <v>13.345966432051975</v>
      </c>
      <c r="S275" s="413"/>
      <c r="T275" s="503">
        <v>21.65</v>
      </c>
      <c r="U275" s="503">
        <v>20.39</v>
      </c>
      <c r="V275" s="503">
        <v>22.9</v>
      </c>
      <c r="W275" s="413" t="s">
        <v>443</v>
      </c>
      <c r="X275" s="82">
        <v>58.608554412560906</v>
      </c>
      <c r="Y275" s="413"/>
      <c r="Z275" s="503">
        <v>0.12</v>
      </c>
      <c r="AA275" s="503">
        <v>0.04</v>
      </c>
      <c r="AB275" s="503">
        <v>0.19</v>
      </c>
      <c r="AC275" s="413" t="s">
        <v>581</v>
      </c>
      <c r="AD275" s="505">
        <v>0.32485110990795885</v>
      </c>
    </row>
    <row r="276" spans="1:30" ht="12" customHeight="1" x14ac:dyDescent="0.35">
      <c r="A276" s="789" t="s">
        <v>73</v>
      </c>
      <c r="B276" s="379" t="s">
        <v>255</v>
      </c>
      <c r="C276" s="495">
        <v>980.15</v>
      </c>
      <c r="D276" s="495">
        <v>850.51</v>
      </c>
      <c r="E276" s="495">
        <v>1109.8</v>
      </c>
      <c r="F276" s="427" t="s">
        <v>437</v>
      </c>
      <c r="G276" s="496"/>
      <c r="H276" s="495">
        <v>289.37</v>
      </c>
      <c r="I276" s="495">
        <v>239.66</v>
      </c>
      <c r="J276" s="495">
        <v>339.08</v>
      </c>
      <c r="K276" s="427" t="s">
        <v>508</v>
      </c>
      <c r="L276" s="80">
        <v>29.523032188950673</v>
      </c>
      <c r="M276" s="427"/>
      <c r="N276" s="495">
        <v>145.21</v>
      </c>
      <c r="O276" s="495">
        <v>111.93</v>
      </c>
      <c r="P276" s="495">
        <v>178.49</v>
      </c>
      <c r="Q276" s="427" t="s">
        <v>304</v>
      </c>
      <c r="R276" s="80">
        <v>14.815079324593174</v>
      </c>
      <c r="S276" s="427"/>
      <c r="T276" s="495">
        <v>510.52</v>
      </c>
      <c r="U276" s="495">
        <v>416.46</v>
      </c>
      <c r="V276" s="495">
        <v>604.57000000000005</v>
      </c>
      <c r="W276" s="427" t="s">
        <v>349</v>
      </c>
      <c r="X276" s="80">
        <v>52.085905218588991</v>
      </c>
      <c r="Y276" s="427"/>
      <c r="Z276" s="495">
        <v>35.06</v>
      </c>
      <c r="AA276" s="495">
        <v>21.08</v>
      </c>
      <c r="AB276" s="495">
        <v>49.04</v>
      </c>
      <c r="AC276" s="427" t="s">
        <v>720</v>
      </c>
      <c r="AD276" s="497">
        <v>3.5770035198694079</v>
      </c>
    </row>
    <row r="277" spans="1:30" ht="12" customHeight="1" x14ac:dyDescent="0.35">
      <c r="A277" s="790"/>
      <c r="B277" s="387" t="s">
        <v>66</v>
      </c>
      <c r="C277" s="499">
        <v>972.45</v>
      </c>
      <c r="D277" s="499">
        <v>844.22</v>
      </c>
      <c r="E277" s="499">
        <v>1100.67</v>
      </c>
      <c r="F277" s="429" t="s">
        <v>437</v>
      </c>
      <c r="G277" s="500"/>
      <c r="H277" s="499">
        <v>287.82</v>
      </c>
      <c r="I277" s="499">
        <v>238.52</v>
      </c>
      <c r="J277" s="499">
        <v>337.13</v>
      </c>
      <c r="K277" s="429" t="s">
        <v>457</v>
      </c>
      <c r="L277" s="81">
        <v>29.597408607126329</v>
      </c>
      <c r="M277" s="429"/>
      <c r="N277" s="499">
        <v>143.44</v>
      </c>
      <c r="O277" s="499">
        <v>110.38</v>
      </c>
      <c r="P277" s="499">
        <v>176.5</v>
      </c>
      <c r="Q277" s="429" t="s">
        <v>312</v>
      </c>
      <c r="R277" s="81">
        <v>14.750372769808214</v>
      </c>
      <c r="S277" s="429"/>
      <c r="T277" s="499">
        <v>506.27</v>
      </c>
      <c r="U277" s="499">
        <v>412.48</v>
      </c>
      <c r="V277" s="499">
        <v>600.04999999999995</v>
      </c>
      <c r="W277" s="429" t="s">
        <v>422</v>
      </c>
      <c r="X277" s="81">
        <v>52.06128849812329</v>
      </c>
      <c r="Y277" s="429"/>
      <c r="Z277" s="499">
        <v>34.92</v>
      </c>
      <c r="AA277" s="499">
        <v>20.97</v>
      </c>
      <c r="AB277" s="499">
        <v>48.88</v>
      </c>
      <c r="AC277" s="429" t="s">
        <v>588</v>
      </c>
      <c r="AD277" s="501">
        <v>3.5909301249421564</v>
      </c>
    </row>
    <row r="278" spans="1:30" ht="12" customHeight="1" x14ac:dyDescent="0.35">
      <c r="A278" s="790"/>
      <c r="B278" s="393" t="s">
        <v>67</v>
      </c>
      <c r="C278" s="503">
        <v>7.71</v>
      </c>
      <c r="D278" s="503">
        <v>7.37</v>
      </c>
      <c r="E278" s="503">
        <v>8.0500000000000007</v>
      </c>
      <c r="F278" s="413" t="s">
        <v>278</v>
      </c>
      <c r="G278" s="504"/>
      <c r="H278" s="503">
        <v>1.55</v>
      </c>
      <c r="I278" s="503">
        <v>1.28</v>
      </c>
      <c r="J278" s="503">
        <v>1.81</v>
      </c>
      <c r="K278" s="413" t="s">
        <v>457</v>
      </c>
      <c r="L278" s="82">
        <v>20.103761348897535</v>
      </c>
      <c r="M278" s="413"/>
      <c r="N278" s="503">
        <v>1.77</v>
      </c>
      <c r="O278" s="503">
        <v>1.51</v>
      </c>
      <c r="P278" s="503">
        <v>2.04</v>
      </c>
      <c r="Q278" s="413" t="s">
        <v>455</v>
      </c>
      <c r="R278" s="82">
        <v>22.957198443579767</v>
      </c>
      <c r="S278" s="413"/>
      <c r="T278" s="503">
        <v>4.25</v>
      </c>
      <c r="U278" s="503">
        <v>3.86</v>
      </c>
      <c r="V278" s="503">
        <v>4.6399999999999997</v>
      </c>
      <c r="W278" s="413" t="s">
        <v>345</v>
      </c>
      <c r="X278" s="82">
        <v>55.123216601815827</v>
      </c>
      <c r="Y278" s="413"/>
      <c r="Z278" s="503">
        <v>0.14000000000000001</v>
      </c>
      <c r="AA278" s="503">
        <v>7.0000000000000007E-2</v>
      </c>
      <c r="AB278" s="503">
        <v>0.21</v>
      </c>
      <c r="AC278" s="413" t="s">
        <v>758</v>
      </c>
      <c r="AD278" s="505">
        <v>1.8158236057068744</v>
      </c>
    </row>
    <row r="279" spans="1:30" ht="12" customHeight="1" x14ac:dyDescent="0.35">
      <c r="A279" s="786" t="s">
        <v>74</v>
      </c>
      <c r="B279" s="379" t="s">
        <v>255</v>
      </c>
      <c r="C279" s="495">
        <v>463.63</v>
      </c>
      <c r="D279" s="495">
        <v>440.66</v>
      </c>
      <c r="E279" s="495">
        <v>486.6</v>
      </c>
      <c r="F279" s="427" t="s">
        <v>329</v>
      </c>
      <c r="G279" s="496"/>
      <c r="H279" s="495">
        <v>111.63</v>
      </c>
      <c r="I279" s="495">
        <v>101.99</v>
      </c>
      <c r="J279" s="495">
        <v>121.26</v>
      </c>
      <c r="K279" s="427" t="s">
        <v>479</v>
      </c>
      <c r="L279" s="80">
        <v>24.077389297500158</v>
      </c>
      <c r="M279" s="427"/>
      <c r="N279" s="495">
        <v>51.81</v>
      </c>
      <c r="O279" s="495">
        <v>44.24</v>
      </c>
      <c r="P279" s="495">
        <v>59.38</v>
      </c>
      <c r="Q279" s="427" t="s">
        <v>455</v>
      </c>
      <c r="R279" s="80">
        <v>11.174859262774195</v>
      </c>
      <c r="S279" s="427"/>
      <c r="T279" s="495">
        <v>289.01</v>
      </c>
      <c r="U279" s="495">
        <v>270.35000000000002</v>
      </c>
      <c r="V279" s="495">
        <v>307.67</v>
      </c>
      <c r="W279" s="427" t="s">
        <v>301</v>
      </c>
      <c r="X279" s="80">
        <v>62.336345792981476</v>
      </c>
      <c r="Y279" s="427"/>
      <c r="Z279" s="495">
        <v>11.18</v>
      </c>
      <c r="AA279" s="495">
        <v>7.72</v>
      </c>
      <c r="AB279" s="495">
        <v>14.65</v>
      </c>
      <c r="AC279" s="427" t="s">
        <v>365</v>
      </c>
      <c r="AD279" s="497">
        <v>2.4114056467441709</v>
      </c>
    </row>
    <row r="280" spans="1:30" ht="12" customHeight="1" x14ac:dyDescent="0.35">
      <c r="A280" s="787"/>
      <c r="B280" s="387" t="s">
        <v>66</v>
      </c>
      <c r="C280" s="499">
        <v>310.60000000000002</v>
      </c>
      <c r="D280" s="499">
        <v>288.74</v>
      </c>
      <c r="E280" s="499">
        <v>332.46</v>
      </c>
      <c r="F280" s="429" t="s">
        <v>389</v>
      </c>
      <c r="G280" s="500"/>
      <c r="H280" s="499">
        <v>69.040000000000006</v>
      </c>
      <c r="I280" s="499">
        <v>61</v>
      </c>
      <c r="J280" s="499">
        <v>77.08</v>
      </c>
      <c r="K280" s="429" t="s">
        <v>316</v>
      </c>
      <c r="L280" s="81">
        <v>22.227945911139731</v>
      </c>
      <c r="M280" s="429"/>
      <c r="N280" s="499">
        <v>29.22</v>
      </c>
      <c r="O280" s="499">
        <v>22.36</v>
      </c>
      <c r="P280" s="499">
        <v>36.090000000000003</v>
      </c>
      <c r="Q280" s="429" t="s">
        <v>580</v>
      </c>
      <c r="R280" s="81">
        <v>9.4075981970379896</v>
      </c>
      <c r="S280" s="429"/>
      <c r="T280" s="499">
        <v>204.41</v>
      </c>
      <c r="U280" s="499">
        <v>187.11</v>
      </c>
      <c r="V280" s="499">
        <v>221.71</v>
      </c>
      <c r="W280" s="429" t="s">
        <v>317</v>
      </c>
      <c r="X280" s="81">
        <v>65.81133290405667</v>
      </c>
      <c r="Y280" s="429"/>
      <c r="Z280" s="499">
        <v>7.92</v>
      </c>
      <c r="AA280" s="499">
        <v>4.8099999999999996</v>
      </c>
      <c r="AB280" s="499">
        <v>11.04</v>
      </c>
      <c r="AC280" s="429" t="s">
        <v>587</v>
      </c>
      <c r="AD280" s="501">
        <v>2.5499034127495168</v>
      </c>
    </row>
    <row r="281" spans="1:30" ht="12" customHeight="1" x14ac:dyDescent="0.35">
      <c r="A281" s="788"/>
      <c r="B281" s="393" t="s">
        <v>67</v>
      </c>
      <c r="C281" s="503">
        <v>153.03</v>
      </c>
      <c r="D281" s="503">
        <v>147.22999999999999</v>
      </c>
      <c r="E281" s="503">
        <v>158.84</v>
      </c>
      <c r="F281" s="413" t="s">
        <v>272</v>
      </c>
      <c r="G281" s="504"/>
      <c r="H281" s="503">
        <v>42.59</v>
      </c>
      <c r="I281" s="503">
        <v>38.299999999999997</v>
      </c>
      <c r="J281" s="503">
        <v>46.88</v>
      </c>
      <c r="K281" s="413" t="s">
        <v>289</v>
      </c>
      <c r="L281" s="82">
        <v>27.831144220087566</v>
      </c>
      <c r="M281" s="413"/>
      <c r="N281" s="503">
        <v>22.59</v>
      </c>
      <c r="O281" s="503">
        <v>19.34</v>
      </c>
      <c r="P281" s="503">
        <v>25.84</v>
      </c>
      <c r="Q281" s="413" t="s">
        <v>394</v>
      </c>
      <c r="R281" s="82">
        <v>14.761811409527542</v>
      </c>
      <c r="S281" s="413"/>
      <c r="T281" s="503">
        <v>84.6</v>
      </c>
      <c r="U281" s="503">
        <v>77.510000000000005</v>
      </c>
      <c r="V281" s="503">
        <v>91.68</v>
      </c>
      <c r="W281" s="413" t="s">
        <v>317</v>
      </c>
      <c r="X281" s="82">
        <v>55.283277788668883</v>
      </c>
      <c r="Y281" s="413"/>
      <c r="Z281" s="503">
        <v>3.26</v>
      </c>
      <c r="AA281" s="503">
        <v>1.75</v>
      </c>
      <c r="AB281" s="503">
        <v>4.7699999999999996</v>
      </c>
      <c r="AC281" s="413" t="s">
        <v>540</v>
      </c>
      <c r="AD281" s="505">
        <v>2.1303012481212833</v>
      </c>
    </row>
    <row r="282" spans="1:30" ht="12" customHeight="1" x14ac:dyDescent="0.35">
      <c r="A282" s="789" t="s">
        <v>75</v>
      </c>
      <c r="B282" s="379" t="s">
        <v>255</v>
      </c>
      <c r="C282" s="495">
        <v>330.92</v>
      </c>
      <c r="D282" s="495">
        <v>318.01</v>
      </c>
      <c r="E282" s="495">
        <v>343.84</v>
      </c>
      <c r="F282" s="427" t="s">
        <v>292</v>
      </c>
      <c r="G282" s="496"/>
      <c r="H282" s="495">
        <v>113.35</v>
      </c>
      <c r="I282" s="495">
        <v>104.5</v>
      </c>
      <c r="J282" s="495">
        <v>122.2</v>
      </c>
      <c r="K282" s="427" t="s">
        <v>279</v>
      </c>
      <c r="L282" s="80">
        <v>34.25299165961561</v>
      </c>
      <c r="M282" s="427"/>
      <c r="N282" s="495">
        <v>78.89</v>
      </c>
      <c r="O282" s="495">
        <v>71.3</v>
      </c>
      <c r="P282" s="495">
        <v>86.47</v>
      </c>
      <c r="Q282" s="427" t="s">
        <v>293</v>
      </c>
      <c r="R282" s="80">
        <v>23.839598694548531</v>
      </c>
      <c r="S282" s="427"/>
      <c r="T282" s="495">
        <v>135.74</v>
      </c>
      <c r="U282" s="495">
        <v>124.52</v>
      </c>
      <c r="V282" s="495">
        <v>146.94999999999999</v>
      </c>
      <c r="W282" s="427" t="s">
        <v>284</v>
      </c>
      <c r="X282" s="80">
        <v>41.01897739634957</v>
      </c>
      <c r="Y282" s="427"/>
      <c r="Z282" s="495">
        <v>2.95</v>
      </c>
      <c r="AA282" s="495">
        <v>1.36</v>
      </c>
      <c r="AB282" s="495">
        <v>4.55</v>
      </c>
      <c r="AC282" s="427" t="s">
        <v>553</v>
      </c>
      <c r="AD282" s="497">
        <v>0.89145412788589395</v>
      </c>
    </row>
    <row r="283" spans="1:30" ht="12" customHeight="1" x14ac:dyDescent="0.35">
      <c r="A283" s="790"/>
      <c r="B283" s="387" t="s">
        <v>66</v>
      </c>
      <c r="C283" s="499">
        <v>158.55000000000001</v>
      </c>
      <c r="D283" s="499">
        <v>147.63</v>
      </c>
      <c r="E283" s="499">
        <v>169.48</v>
      </c>
      <c r="F283" s="429" t="s">
        <v>273</v>
      </c>
      <c r="G283" s="500"/>
      <c r="H283" s="499">
        <v>59.71</v>
      </c>
      <c r="I283" s="499">
        <v>53.1</v>
      </c>
      <c r="J283" s="499">
        <v>66.319999999999993</v>
      </c>
      <c r="K283" s="429" t="s">
        <v>390</v>
      </c>
      <c r="L283" s="81">
        <v>37.660044150110373</v>
      </c>
      <c r="M283" s="429"/>
      <c r="N283" s="499">
        <v>26.49</v>
      </c>
      <c r="O283" s="499">
        <v>21.24</v>
      </c>
      <c r="P283" s="499">
        <v>31.75</v>
      </c>
      <c r="Q283" s="429" t="s">
        <v>347</v>
      </c>
      <c r="R283" s="81">
        <v>16.707663197729421</v>
      </c>
      <c r="S283" s="429"/>
      <c r="T283" s="499">
        <v>70.11</v>
      </c>
      <c r="U283" s="499">
        <v>61.74</v>
      </c>
      <c r="V283" s="499">
        <v>78.489999999999995</v>
      </c>
      <c r="W283" s="429" t="s">
        <v>350</v>
      </c>
      <c r="X283" s="81">
        <v>44.219489120151366</v>
      </c>
      <c r="Y283" s="429"/>
      <c r="Z283" s="499">
        <v>2.2400000000000002</v>
      </c>
      <c r="AA283" s="499">
        <v>0.75</v>
      </c>
      <c r="AB283" s="499">
        <v>3.73</v>
      </c>
      <c r="AC283" s="429" t="s">
        <v>797</v>
      </c>
      <c r="AD283" s="501">
        <v>1.4128035320088301</v>
      </c>
    </row>
    <row r="284" spans="1:30" ht="12" customHeight="1" x14ac:dyDescent="0.35">
      <c r="A284" s="790"/>
      <c r="B284" s="393" t="s">
        <v>67</v>
      </c>
      <c r="C284" s="503">
        <v>172.37</v>
      </c>
      <c r="D284" s="503">
        <v>167.34</v>
      </c>
      <c r="E284" s="503">
        <v>177.4</v>
      </c>
      <c r="F284" s="413" t="s">
        <v>280</v>
      </c>
      <c r="G284" s="504"/>
      <c r="H284" s="503">
        <v>53.64</v>
      </c>
      <c r="I284" s="503">
        <v>48.64</v>
      </c>
      <c r="J284" s="503">
        <v>58.64</v>
      </c>
      <c r="K284" s="413" t="s">
        <v>353</v>
      </c>
      <c r="L284" s="82">
        <v>31.119104252480128</v>
      </c>
      <c r="M284" s="413"/>
      <c r="N284" s="503">
        <v>52.4</v>
      </c>
      <c r="O284" s="503">
        <v>47.26</v>
      </c>
      <c r="P284" s="503">
        <v>57.53</v>
      </c>
      <c r="Q284" s="413" t="s">
        <v>348</v>
      </c>
      <c r="R284" s="82">
        <v>30.39972152926843</v>
      </c>
      <c r="S284" s="413"/>
      <c r="T284" s="503">
        <v>65.62</v>
      </c>
      <c r="U284" s="503">
        <v>59.41</v>
      </c>
      <c r="V284" s="503">
        <v>71.83</v>
      </c>
      <c r="W284" s="413" t="s">
        <v>353</v>
      </c>
      <c r="X284" s="82">
        <v>38.069269594476999</v>
      </c>
      <c r="Y284" s="413"/>
      <c r="Z284" s="503">
        <v>0.71</v>
      </c>
      <c r="AA284" s="503">
        <v>0.1</v>
      </c>
      <c r="AB284" s="503">
        <v>1.32</v>
      </c>
      <c r="AC284" s="413" t="s">
        <v>621</v>
      </c>
      <c r="AD284" s="505">
        <v>0.41190462377443871</v>
      </c>
    </row>
    <row r="285" spans="1:30" ht="12" customHeight="1" x14ac:dyDescent="0.35">
      <c r="A285" s="786" t="s">
        <v>76</v>
      </c>
      <c r="B285" s="379" t="s">
        <v>255</v>
      </c>
      <c r="C285" s="495">
        <v>223.59</v>
      </c>
      <c r="D285" s="495">
        <v>210.81</v>
      </c>
      <c r="E285" s="495">
        <v>236.37</v>
      </c>
      <c r="F285" s="427" t="s">
        <v>428</v>
      </c>
      <c r="G285" s="496"/>
      <c r="H285" s="495">
        <v>72.989999999999995</v>
      </c>
      <c r="I285" s="495">
        <v>65.77</v>
      </c>
      <c r="J285" s="495">
        <v>80.22</v>
      </c>
      <c r="K285" s="427" t="s">
        <v>289</v>
      </c>
      <c r="L285" s="80">
        <v>32.64457265530659</v>
      </c>
      <c r="M285" s="427"/>
      <c r="N285" s="495">
        <v>42.88</v>
      </c>
      <c r="O285" s="495">
        <v>37.619999999999997</v>
      </c>
      <c r="P285" s="495">
        <v>48.15</v>
      </c>
      <c r="Q285" s="427" t="s">
        <v>356</v>
      </c>
      <c r="R285" s="80">
        <v>19.177959658303145</v>
      </c>
      <c r="S285" s="427"/>
      <c r="T285" s="495">
        <v>104.77</v>
      </c>
      <c r="U285" s="495">
        <v>95.98</v>
      </c>
      <c r="V285" s="495">
        <v>113.57</v>
      </c>
      <c r="W285" s="427" t="s">
        <v>317</v>
      </c>
      <c r="X285" s="80">
        <v>46.85808846549488</v>
      </c>
      <c r="Y285" s="427"/>
      <c r="Z285" s="495">
        <v>2.94</v>
      </c>
      <c r="AA285" s="495">
        <v>1.59</v>
      </c>
      <c r="AB285" s="495">
        <v>4.3</v>
      </c>
      <c r="AC285" s="427" t="s">
        <v>546</v>
      </c>
      <c r="AD285" s="497">
        <v>1.3149067489601503</v>
      </c>
    </row>
    <row r="286" spans="1:30" ht="12" customHeight="1" x14ac:dyDescent="0.35">
      <c r="A286" s="787"/>
      <c r="B286" s="387" t="s">
        <v>66</v>
      </c>
      <c r="C286" s="499">
        <v>149.08000000000001</v>
      </c>
      <c r="D286" s="499">
        <v>136.88999999999999</v>
      </c>
      <c r="E286" s="499">
        <v>161.28</v>
      </c>
      <c r="F286" s="429" t="s">
        <v>284</v>
      </c>
      <c r="G286" s="500"/>
      <c r="H286" s="499">
        <v>55.97</v>
      </c>
      <c r="I286" s="499">
        <v>49.14</v>
      </c>
      <c r="J286" s="499">
        <v>62.79</v>
      </c>
      <c r="K286" s="429" t="s">
        <v>434</v>
      </c>
      <c r="L286" s="81">
        <v>37.543600751274482</v>
      </c>
      <c r="M286" s="429"/>
      <c r="N286" s="499">
        <v>25.87</v>
      </c>
      <c r="O286" s="499">
        <v>21.17</v>
      </c>
      <c r="P286" s="499">
        <v>30.57</v>
      </c>
      <c r="Q286" s="429" t="s">
        <v>519</v>
      </c>
      <c r="R286" s="81">
        <v>17.353099007244431</v>
      </c>
      <c r="S286" s="429"/>
      <c r="T286" s="499">
        <v>65.02</v>
      </c>
      <c r="U286" s="499">
        <v>56.38</v>
      </c>
      <c r="V286" s="499">
        <v>73.66</v>
      </c>
      <c r="W286" s="429" t="s">
        <v>442</v>
      </c>
      <c r="X286" s="81">
        <v>43.614166890260258</v>
      </c>
      <c r="Y286" s="429"/>
      <c r="Z286" s="499">
        <v>2.23</v>
      </c>
      <c r="AA286" s="499">
        <v>1.04</v>
      </c>
      <c r="AB286" s="499">
        <v>3.41</v>
      </c>
      <c r="AC286" s="429" t="s">
        <v>758</v>
      </c>
      <c r="AD286" s="501">
        <v>1.4958411591092029</v>
      </c>
    </row>
    <row r="287" spans="1:30" ht="12" customHeight="1" x14ac:dyDescent="0.35">
      <c r="A287" s="788"/>
      <c r="B287" s="393" t="s">
        <v>67</v>
      </c>
      <c r="C287" s="503">
        <v>74.510000000000005</v>
      </c>
      <c r="D287" s="503">
        <v>72.13</v>
      </c>
      <c r="E287" s="503">
        <v>76.88</v>
      </c>
      <c r="F287" s="413" t="s">
        <v>274</v>
      </c>
      <c r="G287" s="504"/>
      <c r="H287" s="503">
        <v>17.03</v>
      </c>
      <c r="I287" s="503">
        <v>14.97</v>
      </c>
      <c r="J287" s="503">
        <v>19.09</v>
      </c>
      <c r="K287" s="413" t="s">
        <v>434</v>
      </c>
      <c r="L287" s="82">
        <v>22.855992484230306</v>
      </c>
      <c r="M287" s="413"/>
      <c r="N287" s="503">
        <v>17.010000000000002</v>
      </c>
      <c r="O287" s="503">
        <v>14.95</v>
      </c>
      <c r="P287" s="503">
        <v>19.07</v>
      </c>
      <c r="Q287" s="413" t="s">
        <v>434</v>
      </c>
      <c r="R287" s="82">
        <v>22.829150449604079</v>
      </c>
      <c r="S287" s="413"/>
      <c r="T287" s="503">
        <v>39.75</v>
      </c>
      <c r="U287" s="503">
        <v>37.54</v>
      </c>
      <c r="V287" s="503">
        <v>41.96</v>
      </c>
      <c r="W287" s="413" t="s">
        <v>298</v>
      </c>
      <c r="X287" s="82">
        <v>53.348543819621518</v>
      </c>
      <c r="Y287" s="413"/>
      <c r="Z287" s="503">
        <v>0.72</v>
      </c>
      <c r="AA287" s="503">
        <v>0.09</v>
      </c>
      <c r="AB287" s="503">
        <v>1.34</v>
      </c>
      <c r="AC287" s="413" t="s">
        <v>982</v>
      </c>
      <c r="AD287" s="505">
        <v>0.96631324654408801</v>
      </c>
    </row>
    <row r="288" spans="1:30" ht="12" customHeight="1" x14ac:dyDescent="0.35">
      <c r="A288" s="789" t="s">
        <v>77</v>
      </c>
      <c r="B288" s="379" t="s">
        <v>255</v>
      </c>
      <c r="C288" s="495">
        <v>110.08</v>
      </c>
      <c r="D288" s="495">
        <v>106.47</v>
      </c>
      <c r="E288" s="495">
        <v>113.7</v>
      </c>
      <c r="F288" s="427" t="s">
        <v>276</v>
      </c>
      <c r="G288" s="496"/>
      <c r="H288" s="495">
        <v>32.46</v>
      </c>
      <c r="I288" s="495">
        <v>29.86</v>
      </c>
      <c r="J288" s="495">
        <v>35.06</v>
      </c>
      <c r="K288" s="427" t="s">
        <v>357</v>
      </c>
      <c r="L288" s="80">
        <v>29.487645348837212</v>
      </c>
      <c r="M288" s="427"/>
      <c r="N288" s="495">
        <v>12.28</v>
      </c>
      <c r="O288" s="495">
        <v>10.69</v>
      </c>
      <c r="P288" s="495">
        <v>13.87</v>
      </c>
      <c r="Q288" s="427" t="s">
        <v>332</v>
      </c>
      <c r="R288" s="80">
        <v>11.155523255813952</v>
      </c>
      <c r="S288" s="427"/>
      <c r="T288" s="495">
        <v>62.07</v>
      </c>
      <c r="U288" s="495">
        <v>58.71</v>
      </c>
      <c r="V288" s="495">
        <v>65.430000000000007</v>
      </c>
      <c r="W288" s="427" t="s">
        <v>298</v>
      </c>
      <c r="X288" s="80">
        <v>56.386264534883722</v>
      </c>
      <c r="Y288" s="427"/>
      <c r="Z288" s="495">
        <v>3.28</v>
      </c>
      <c r="AA288" s="495">
        <v>2.31</v>
      </c>
      <c r="AB288" s="495">
        <v>4.24</v>
      </c>
      <c r="AC288" s="427" t="s">
        <v>461</v>
      </c>
      <c r="AD288" s="497">
        <v>2.9796511627906974</v>
      </c>
    </row>
    <row r="289" spans="1:30" ht="12" customHeight="1" x14ac:dyDescent="0.35">
      <c r="A289" s="790"/>
      <c r="B289" s="387" t="s">
        <v>66</v>
      </c>
      <c r="C289" s="499">
        <v>67.34</v>
      </c>
      <c r="D289" s="499">
        <v>63.95</v>
      </c>
      <c r="E289" s="499">
        <v>70.73</v>
      </c>
      <c r="F289" s="429" t="s">
        <v>314</v>
      </c>
      <c r="G289" s="500"/>
      <c r="H289" s="499">
        <v>20.239999999999998</v>
      </c>
      <c r="I289" s="499">
        <v>18.03</v>
      </c>
      <c r="J289" s="499">
        <v>22.45</v>
      </c>
      <c r="K289" s="429" t="s">
        <v>390</v>
      </c>
      <c r="L289" s="81">
        <v>30.056430056430049</v>
      </c>
      <c r="M289" s="429"/>
      <c r="N289" s="499">
        <v>7.31</v>
      </c>
      <c r="O289" s="499">
        <v>5.97</v>
      </c>
      <c r="P289" s="499">
        <v>8.66</v>
      </c>
      <c r="Q289" s="429" t="s">
        <v>349</v>
      </c>
      <c r="R289" s="81">
        <v>10.855360855360855</v>
      </c>
      <c r="S289" s="429"/>
      <c r="T289" s="499">
        <v>39.340000000000003</v>
      </c>
      <c r="U289" s="499">
        <v>36.24</v>
      </c>
      <c r="V289" s="499">
        <v>42.44</v>
      </c>
      <c r="W289" s="429" t="s">
        <v>279</v>
      </c>
      <c r="X289" s="81">
        <v>58.419958419958419</v>
      </c>
      <c r="Y289" s="429"/>
      <c r="Z289" s="499">
        <v>0.44</v>
      </c>
      <c r="AA289" s="499">
        <v>0.03</v>
      </c>
      <c r="AB289" s="499">
        <v>0.85</v>
      </c>
      <c r="AC289" s="429" t="s">
        <v>805</v>
      </c>
      <c r="AD289" s="501">
        <v>0.65340065340065334</v>
      </c>
    </row>
    <row r="290" spans="1:30" ht="12" customHeight="1" x14ac:dyDescent="0.35">
      <c r="A290" s="791"/>
      <c r="B290" s="393" t="s">
        <v>67</v>
      </c>
      <c r="C290" s="503">
        <v>42.74</v>
      </c>
      <c r="D290" s="503">
        <v>41.73</v>
      </c>
      <c r="E290" s="503">
        <v>43.76</v>
      </c>
      <c r="F290" s="413" t="s">
        <v>275</v>
      </c>
      <c r="G290" s="504"/>
      <c r="H290" s="503">
        <v>12.21</v>
      </c>
      <c r="I290" s="503">
        <v>11.02</v>
      </c>
      <c r="J290" s="503">
        <v>13.41</v>
      </c>
      <c r="K290" s="413" t="s">
        <v>348</v>
      </c>
      <c r="L290" s="82">
        <v>28.56808610201217</v>
      </c>
      <c r="M290" s="413"/>
      <c r="N290" s="503">
        <v>4.97</v>
      </c>
      <c r="O290" s="503">
        <v>4.17</v>
      </c>
      <c r="P290" s="503">
        <v>5.76</v>
      </c>
      <c r="Q290" s="413" t="s">
        <v>439</v>
      </c>
      <c r="R290" s="82">
        <v>11.628451099672436</v>
      </c>
      <c r="S290" s="413"/>
      <c r="T290" s="503">
        <v>22.73</v>
      </c>
      <c r="U290" s="503">
        <v>21.37</v>
      </c>
      <c r="V290" s="503">
        <v>24.09</v>
      </c>
      <c r="W290" s="413" t="s">
        <v>277</v>
      </c>
      <c r="X290" s="82">
        <v>53.182030884417408</v>
      </c>
      <c r="Y290" s="413"/>
      <c r="Z290" s="503">
        <v>2.83</v>
      </c>
      <c r="AA290" s="503">
        <v>2.08</v>
      </c>
      <c r="AB290" s="503">
        <v>3.59</v>
      </c>
      <c r="AC290" s="413" t="s">
        <v>559</v>
      </c>
      <c r="AD290" s="505">
        <v>6.6214319138979878</v>
      </c>
    </row>
    <row r="291" spans="1:30" ht="12" customHeight="1" x14ac:dyDescent="0.35">
      <c r="A291" s="786" t="s">
        <v>78</v>
      </c>
      <c r="B291" s="379" t="s">
        <v>255</v>
      </c>
      <c r="C291" s="495">
        <v>107.05</v>
      </c>
      <c r="D291" s="495">
        <v>101.98</v>
      </c>
      <c r="E291" s="495">
        <v>112.13</v>
      </c>
      <c r="F291" s="427" t="s">
        <v>283</v>
      </c>
      <c r="G291" s="496"/>
      <c r="H291" s="495">
        <v>41.96</v>
      </c>
      <c r="I291" s="495">
        <v>38.25</v>
      </c>
      <c r="J291" s="495">
        <v>45.67</v>
      </c>
      <c r="K291" s="427" t="s">
        <v>300</v>
      </c>
      <c r="L291" s="80">
        <v>39.19663708547408</v>
      </c>
      <c r="M291" s="427"/>
      <c r="N291" s="495">
        <v>13.64</v>
      </c>
      <c r="O291" s="495">
        <v>11.84</v>
      </c>
      <c r="P291" s="495">
        <v>15.44</v>
      </c>
      <c r="Q291" s="427" t="s">
        <v>437</v>
      </c>
      <c r="R291" s="80">
        <v>12.741709481550679</v>
      </c>
      <c r="S291" s="427"/>
      <c r="T291" s="495">
        <v>50.12</v>
      </c>
      <c r="U291" s="495">
        <v>46.34</v>
      </c>
      <c r="V291" s="495">
        <v>53.91</v>
      </c>
      <c r="W291" s="427" t="s">
        <v>287</v>
      </c>
      <c r="X291" s="80">
        <v>46.819243344231666</v>
      </c>
      <c r="Y291" s="427"/>
      <c r="Z291" s="495">
        <v>1.33</v>
      </c>
      <c r="AA291" s="495">
        <v>0.6</v>
      </c>
      <c r="AB291" s="495">
        <v>2.0499999999999998</v>
      </c>
      <c r="AC291" s="427" t="s">
        <v>847</v>
      </c>
      <c r="AD291" s="497">
        <v>1.2424100887435778</v>
      </c>
    </row>
    <row r="292" spans="1:30" ht="12" customHeight="1" x14ac:dyDescent="0.35">
      <c r="A292" s="787"/>
      <c r="B292" s="387" t="s">
        <v>66</v>
      </c>
      <c r="C292" s="499">
        <v>69.05</v>
      </c>
      <c r="D292" s="499">
        <v>64.2</v>
      </c>
      <c r="E292" s="499">
        <v>73.89</v>
      </c>
      <c r="F292" s="429" t="s">
        <v>389</v>
      </c>
      <c r="G292" s="500"/>
      <c r="H292" s="499">
        <v>25.8</v>
      </c>
      <c r="I292" s="499">
        <v>22.37</v>
      </c>
      <c r="J292" s="499">
        <v>29.22</v>
      </c>
      <c r="K292" s="429" t="s">
        <v>442</v>
      </c>
      <c r="L292" s="81">
        <v>37.364228819695875</v>
      </c>
      <c r="M292" s="429"/>
      <c r="N292" s="499">
        <v>7.58</v>
      </c>
      <c r="O292" s="499">
        <v>6.03</v>
      </c>
      <c r="P292" s="499">
        <v>9.1300000000000008</v>
      </c>
      <c r="Q292" s="429" t="s">
        <v>370</v>
      </c>
      <c r="R292" s="81">
        <v>10.977552498189718</v>
      </c>
      <c r="S292" s="429"/>
      <c r="T292" s="499">
        <v>34.71</v>
      </c>
      <c r="U292" s="499">
        <v>31.08</v>
      </c>
      <c r="V292" s="499">
        <v>38.35</v>
      </c>
      <c r="W292" s="429" t="s">
        <v>333</v>
      </c>
      <c r="X292" s="81">
        <v>50.267921795800149</v>
      </c>
      <c r="Y292" s="429"/>
      <c r="Z292" s="499">
        <v>0.96</v>
      </c>
      <c r="AA292" s="499">
        <v>0.36</v>
      </c>
      <c r="AB292" s="499">
        <v>1.56</v>
      </c>
      <c r="AC292" s="429" t="s">
        <v>828</v>
      </c>
      <c r="AD292" s="501">
        <v>1.3902968863142651</v>
      </c>
    </row>
    <row r="293" spans="1:30" ht="12" customHeight="1" x14ac:dyDescent="0.35">
      <c r="A293" s="788"/>
      <c r="B293" s="393" t="s">
        <v>67</v>
      </c>
      <c r="C293" s="503">
        <v>38.01</v>
      </c>
      <c r="D293" s="503">
        <v>36.409999999999997</v>
      </c>
      <c r="E293" s="503">
        <v>39.61</v>
      </c>
      <c r="F293" s="413" t="s">
        <v>506</v>
      </c>
      <c r="G293" s="504"/>
      <c r="H293" s="503">
        <v>16.170000000000002</v>
      </c>
      <c r="I293" s="503">
        <v>14.57</v>
      </c>
      <c r="J293" s="503">
        <v>17.760000000000002</v>
      </c>
      <c r="K293" s="413" t="s">
        <v>348</v>
      </c>
      <c r="L293" s="82">
        <v>42.541436464088406</v>
      </c>
      <c r="M293" s="413"/>
      <c r="N293" s="503">
        <v>6.06</v>
      </c>
      <c r="O293" s="503">
        <v>5.14</v>
      </c>
      <c r="P293" s="503">
        <v>6.99</v>
      </c>
      <c r="Q293" s="413" t="s">
        <v>290</v>
      </c>
      <c r="R293" s="82">
        <v>15.943172849250198</v>
      </c>
      <c r="S293" s="413"/>
      <c r="T293" s="503">
        <v>15.41</v>
      </c>
      <c r="U293" s="503">
        <v>14.33</v>
      </c>
      <c r="V293" s="503">
        <v>16.489999999999998</v>
      </c>
      <c r="W293" s="413" t="s">
        <v>389</v>
      </c>
      <c r="X293" s="82">
        <v>40.541962641410159</v>
      </c>
      <c r="Y293" s="413"/>
      <c r="Z293" s="503">
        <v>0.37</v>
      </c>
      <c r="AA293" s="503">
        <v>0.01</v>
      </c>
      <c r="AB293" s="503">
        <v>0.72</v>
      </c>
      <c r="AC293" s="413" t="s">
        <v>723</v>
      </c>
      <c r="AD293" s="505">
        <v>0.97342804525124982</v>
      </c>
    </row>
    <row r="294" spans="1:30" ht="12" customHeight="1" x14ac:dyDescent="0.35">
      <c r="A294" s="789" t="s">
        <v>79</v>
      </c>
      <c r="B294" s="379" t="s">
        <v>255</v>
      </c>
      <c r="C294" s="495">
        <v>381.96</v>
      </c>
      <c r="D294" s="495">
        <v>367.86</v>
      </c>
      <c r="E294" s="495">
        <v>396.06</v>
      </c>
      <c r="F294" s="427" t="s">
        <v>272</v>
      </c>
      <c r="G294" s="496"/>
      <c r="H294" s="495">
        <v>117.3</v>
      </c>
      <c r="I294" s="495">
        <v>108.1</v>
      </c>
      <c r="J294" s="495">
        <v>126.51</v>
      </c>
      <c r="K294" s="427" t="s">
        <v>279</v>
      </c>
      <c r="L294" s="80">
        <v>30.710021991831603</v>
      </c>
      <c r="M294" s="427"/>
      <c r="N294" s="495">
        <v>55.64</v>
      </c>
      <c r="O294" s="495">
        <v>48.41</v>
      </c>
      <c r="P294" s="495">
        <v>62.87</v>
      </c>
      <c r="Q294" s="427" t="s">
        <v>332</v>
      </c>
      <c r="R294" s="80">
        <v>14.566970363388837</v>
      </c>
      <c r="S294" s="427"/>
      <c r="T294" s="495">
        <v>205.12</v>
      </c>
      <c r="U294" s="495">
        <v>193.66</v>
      </c>
      <c r="V294" s="495">
        <v>216.57</v>
      </c>
      <c r="W294" s="427" t="s">
        <v>298</v>
      </c>
      <c r="X294" s="80">
        <v>53.701958320242959</v>
      </c>
      <c r="Y294" s="427"/>
      <c r="Z294" s="495">
        <v>3.91</v>
      </c>
      <c r="AA294" s="495">
        <v>1.95</v>
      </c>
      <c r="AB294" s="495">
        <v>5.86</v>
      </c>
      <c r="AC294" s="427" t="s">
        <v>334</v>
      </c>
      <c r="AD294" s="497">
        <v>1.0236673997277204</v>
      </c>
    </row>
    <row r="295" spans="1:30" ht="12" customHeight="1" x14ac:dyDescent="0.35">
      <c r="A295" s="790"/>
      <c r="B295" s="387" t="s">
        <v>66</v>
      </c>
      <c r="C295" s="499">
        <v>117.29</v>
      </c>
      <c r="D295" s="499">
        <v>109.2</v>
      </c>
      <c r="E295" s="499">
        <v>125.39</v>
      </c>
      <c r="F295" s="429" t="s">
        <v>273</v>
      </c>
      <c r="G295" s="500"/>
      <c r="H295" s="499">
        <v>39.39</v>
      </c>
      <c r="I295" s="499">
        <v>34.96</v>
      </c>
      <c r="J295" s="499">
        <v>43.82</v>
      </c>
      <c r="K295" s="429" t="s">
        <v>296</v>
      </c>
      <c r="L295" s="81">
        <v>33.583425696990368</v>
      </c>
      <c r="M295" s="429"/>
      <c r="N295" s="499">
        <v>14.82</v>
      </c>
      <c r="O295" s="499">
        <v>11.59</v>
      </c>
      <c r="P295" s="499">
        <v>18.05</v>
      </c>
      <c r="Q295" s="429" t="s">
        <v>444</v>
      </c>
      <c r="R295" s="81">
        <v>12.635348282035979</v>
      </c>
      <c r="S295" s="429"/>
      <c r="T295" s="499">
        <v>60.38</v>
      </c>
      <c r="U295" s="499">
        <v>54</v>
      </c>
      <c r="V295" s="499">
        <v>66.75</v>
      </c>
      <c r="W295" s="429" t="s">
        <v>288</v>
      </c>
      <c r="X295" s="81">
        <v>51.47923949185779</v>
      </c>
      <c r="Y295" s="429"/>
      <c r="Z295" s="499">
        <v>2.71</v>
      </c>
      <c r="AA295" s="499">
        <v>1.1399999999999999</v>
      </c>
      <c r="AB295" s="499">
        <v>4.28</v>
      </c>
      <c r="AC295" s="429" t="s">
        <v>696</v>
      </c>
      <c r="AD295" s="501">
        <v>2.3105124051496291</v>
      </c>
    </row>
    <row r="296" spans="1:30" ht="12" customHeight="1" x14ac:dyDescent="0.35">
      <c r="A296" s="791"/>
      <c r="B296" s="393" t="s">
        <v>67</v>
      </c>
      <c r="C296" s="503">
        <v>264.67</v>
      </c>
      <c r="D296" s="503">
        <v>255.51</v>
      </c>
      <c r="E296" s="503">
        <v>273.82</v>
      </c>
      <c r="F296" s="413" t="s">
        <v>271</v>
      </c>
      <c r="G296" s="504"/>
      <c r="H296" s="503">
        <v>77.92</v>
      </c>
      <c r="I296" s="503">
        <v>70.62</v>
      </c>
      <c r="J296" s="503">
        <v>85.21</v>
      </c>
      <c r="K296" s="413" t="s">
        <v>353</v>
      </c>
      <c r="L296" s="82">
        <v>29.440435259001774</v>
      </c>
      <c r="M296" s="413"/>
      <c r="N296" s="503">
        <v>40.82</v>
      </c>
      <c r="O296" s="503">
        <v>34.799999999999997</v>
      </c>
      <c r="P296" s="503">
        <v>46.84</v>
      </c>
      <c r="Q296" s="413" t="s">
        <v>455</v>
      </c>
      <c r="R296" s="82">
        <v>15.422979559451392</v>
      </c>
      <c r="S296" s="413"/>
      <c r="T296" s="503">
        <v>144.74</v>
      </c>
      <c r="U296" s="503">
        <v>135.82</v>
      </c>
      <c r="V296" s="503">
        <v>153.66</v>
      </c>
      <c r="W296" s="413" t="s">
        <v>277</v>
      </c>
      <c r="X296" s="82">
        <v>54.686968677976346</v>
      </c>
      <c r="Y296" s="413"/>
      <c r="Z296" s="503">
        <v>1.19</v>
      </c>
      <c r="AA296" s="503">
        <v>0</v>
      </c>
      <c r="AB296" s="503">
        <v>2.4300000000000002</v>
      </c>
      <c r="AC296" s="413" t="s">
        <v>739</v>
      </c>
      <c r="AD296" s="505">
        <v>0.44961650357048394</v>
      </c>
    </row>
    <row r="297" spans="1:30" ht="12" customHeight="1" x14ac:dyDescent="0.35">
      <c r="A297" s="786" t="s">
        <v>80</v>
      </c>
      <c r="B297" s="379" t="s">
        <v>255</v>
      </c>
      <c r="C297" s="495">
        <v>281.3</v>
      </c>
      <c r="D297" s="495">
        <v>268.38</v>
      </c>
      <c r="E297" s="495">
        <v>294.23</v>
      </c>
      <c r="F297" s="427" t="s">
        <v>278</v>
      </c>
      <c r="G297" s="496"/>
      <c r="H297" s="495">
        <v>86.03</v>
      </c>
      <c r="I297" s="495">
        <v>77.92</v>
      </c>
      <c r="J297" s="495">
        <v>94.13</v>
      </c>
      <c r="K297" s="427" t="s">
        <v>353</v>
      </c>
      <c r="L297" s="80">
        <v>30.583007465339495</v>
      </c>
      <c r="M297" s="427"/>
      <c r="N297" s="495">
        <v>40.97</v>
      </c>
      <c r="O297" s="495">
        <v>34.380000000000003</v>
      </c>
      <c r="P297" s="495">
        <v>47.55</v>
      </c>
      <c r="Q297" s="427" t="s">
        <v>485</v>
      </c>
      <c r="R297" s="80">
        <v>14.56452186277995</v>
      </c>
      <c r="S297" s="427"/>
      <c r="T297" s="495">
        <v>151.72999999999999</v>
      </c>
      <c r="U297" s="495">
        <v>139.63999999999999</v>
      </c>
      <c r="V297" s="495">
        <v>163.82</v>
      </c>
      <c r="W297" s="427" t="s">
        <v>357</v>
      </c>
      <c r="X297" s="80">
        <v>53.938855314610734</v>
      </c>
      <c r="Y297" s="427"/>
      <c r="Z297" s="495">
        <v>2.58</v>
      </c>
      <c r="AA297" s="495">
        <v>1.08</v>
      </c>
      <c r="AB297" s="495">
        <v>4.08</v>
      </c>
      <c r="AC297" s="427" t="s">
        <v>601</v>
      </c>
      <c r="AD297" s="497">
        <v>0.9171702808389619</v>
      </c>
    </row>
    <row r="298" spans="1:30" ht="12" customHeight="1" x14ac:dyDescent="0.35">
      <c r="A298" s="787"/>
      <c r="B298" s="387" t="s">
        <v>66</v>
      </c>
      <c r="C298" s="499">
        <v>192.56</v>
      </c>
      <c r="D298" s="499">
        <v>180.56</v>
      </c>
      <c r="E298" s="499">
        <v>204.55</v>
      </c>
      <c r="F298" s="429" t="s">
        <v>375</v>
      </c>
      <c r="G298" s="500"/>
      <c r="H298" s="499">
        <v>58.22</v>
      </c>
      <c r="I298" s="499">
        <v>51.28</v>
      </c>
      <c r="J298" s="499">
        <v>65.16</v>
      </c>
      <c r="K298" s="429" t="s">
        <v>350</v>
      </c>
      <c r="L298" s="81">
        <v>30.234732031574573</v>
      </c>
      <c r="M298" s="429"/>
      <c r="N298" s="499">
        <v>20.43</v>
      </c>
      <c r="O298" s="499">
        <v>14.9</v>
      </c>
      <c r="P298" s="499">
        <v>25.96</v>
      </c>
      <c r="Q298" s="429" t="s">
        <v>411</v>
      </c>
      <c r="R298" s="81">
        <v>10.609680099709182</v>
      </c>
      <c r="S298" s="429"/>
      <c r="T298" s="499">
        <v>111.79</v>
      </c>
      <c r="U298" s="499">
        <v>100.83</v>
      </c>
      <c r="V298" s="499">
        <v>122.76</v>
      </c>
      <c r="W298" s="429" t="s">
        <v>348</v>
      </c>
      <c r="X298" s="81">
        <v>58.054632322393019</v>
      </c>
      <c r="Y298" s="429"/>
      <c r="Z298" s="499">
        <v>2.11</v>
      </c>
      <c r="AA298" s="499">
        <v>0.62</v>
      </c>
      <c r="AB298" s="499">
        <v>3.6</v>
      </c>
      <c r="AC298" s="429" t="s">
        <v>831</v>
      </c>
      <c r="AD298" s="501">
        <v>1.0957623597839634</v>
      </c>
    </row>
    <row r="299" spans="1:30" ht="12" customHeight="1" x14ac:dyDescent="0.35">
      <c r="A299" s="788"/>
      <c r="B299" s="393" t="s">
        <v>67</v>
      </c>
      <c r="C299" s="503">
        <v>88.75</v>
      </c>
      <c r="D299" s="503">
        <v>85.63</v>
      </c>
      <c r="E299" s="503">
        <v>91.87</v>
      </c>
      <c r="F299" s="413" t="s">
        <v>271</v>
      </c>
      <c r="G299" s="504"/>
      <c r="H299" s="503">
        <v>27.81</v>
      </c>
      <c r="I299" s="503">
        <v>24.77</v>
      </c>
      <c r="J299" s="503">
        <v>30.85</v>
      </c>
      <c r="K299" s="413" t="s">
        <v>390</v>
      </c>
      <c r="L299" s="82">
        <v>31.335211267605633</v>
      </c>
      <c r="M299" s="413"/>
      <c r="N299" s="503">
        <v>20.53</v>
      </c>
      <c r="O299" s="503">
        <v>17.23</v>
      </c>
      <c r="P299" s="503">
        <v>23.84</v>
      </c>
      <c r="Q299" s="413" t="s">
        <v>485</v>
      </c>
      <c r="R299" s="82">
        <v>23.132394366197182</v>
      </c>
      <c r="S299" s="413"/>
      <c r="T299" s="503">
        <v>39.94</v>
      </c>
      <c r="U299" s="503">
        <v>35.770000000000003</v>
      </c>
      <c r="V299" s="503">
        <v>44.11</v>
      </c>
      <c r="W299" s="413" t="s">
        <v>333</v>
      </c>
      <c r="X299" s="82">
        <v>45.002816901408451</v>
      </c>
      <c r="Y299" s="413"/>
      <c r="Z299" s="503">
        <v>0.47</v>
      </c>
      <c r="AA299" s="503">
        <v>7.0000000000000007E-2</v>
      </c>
      <c r="AB299" s="503">
        <v>0.86</v>
      </c>
      <c r="AC299" s="413" t="s">
        <v>774</v>
      </c>
      <c r="AD299" s="505">
        <v>0.52957746478873235</v>
      </c>
    </row>
    <row r="300" spans="1:30" ht="12" customHeight="1" x14ac:dyDescent="0.35">
      <c r="A300" s="789" t="s">
        <v>81</v>
      </c>
      <c r="B300" s="379" t="s">
        <v>255</v>
      </c>
      <c r="C300" s="495">
        <v>145.68</v>
      </c>
      <c r="D300" s="495">
        <v>141.76</v>
      </c>
      <c r="E300" s="495">
        <v>149.6</v>
      </c>
      <c r="F300" s="427" t="s">
        <v>270</v>
      </c>
      <c r="G300" s="496"/>
      <c r="H300" s="495">
        <v>39.630000000000003</v>
      </c>
      <c r="I300" s="495">
        <v>36.22</v>
      </c>
      <c r="J300" s="495">
        <v>43.04</v>
      </c>
      <c r="K300" s="427" t="s">
        <v>479</v>
      </c>
      <c r="L300" s="80">
        <v>27.203459637561778</v>
      </c>
      <c r="M300" s="427"/>
      <c r="N300" s="495">
        <v>18.350000000000001</v>
      </c>
      <c r="O300" s="495">
        <v>15.8</v>
      </c>
      <c r="P300" s="495">
        <v>20.91</v>
      </c>
      <c r="Q300" s="427" t="s">
        <v>362</v>
      </c>
      <c r="R300" s="80">
        <v>12.596101043382756</v>
      </c>
      <c r="S300" s="427"/>
      <c r="T300" s="495">
        <v>74.099999999999994</v>
      </c>
      <c r="U300" s="495">
        <v>69.209999999999994</v>
      </c>
      <c r="V300" s="495">
        <v>78.989999999999995</v>
      </c>
      <c r="W300" s="427" t="s">
        <v>407</v>
      </c>
      <c r="X300" s="80">
        <v>50.864909390444801</v>
      </c>
      <c r="Y300" s="427"/>
      <c r="Z300" s="495">
        <v>13.6</v>
      </c>
      <c r="AA300" s="495">
        <v>10.25</v>
      </c>
      <c r="AB300" s="495">
        <v>16.940000000000001</v>
      </c>
      <c r="AC300" s="427" t="s">
        <v>372</v>
      </c>
      <c r="AD300" s="497">
        <v>9.3355299286106526</v>
      </c>
    </row>
    <row r="301" spans="1:30" ht="12" customHeight="1" x14ac:dyDescent="0.35">
      <c r="A301" s="790"/>
      <c r="B301" s="387" t="s">
        <v>66</v>
      </c>
      <c r="C301" s="499">
        <v>55.18</v>
      </c>
      <c r="D301" s="499">
        <v>52.56</v>
      </c>
      <c r="E301" s="499">
        <v>57.79</v>
      </c>
      <c r="F301" s="429" t="s">
        <v>283</v>
      </c>
      <c r="G301" s="500"/>
      <c r="H301" s="499">
        <v>14.38</v>
      </c>
      <c r="I301" s="499">
        <v>12.65</v>
      </c>
      <c r="J301" s="499">
        <v>16.100000000000001</v>
      </c>
      <c r="K301" s="429" t="s">
        <v>350</v>
      </c>
      <c r="L301" s="81">
        <v>26.060166727075028</v>
      </c>
      <c r="M301" s="429"/>
      <c r="N301" s="499">
        <v>5.23</v>
      </c>
      <c r="O301" s="499">
        <v>4.1399999999999997</v>
      </c>
      <c r="P301" s="499">
        <v>6.32</v>
      </c>
      <c r="Q301" s="429" t="s">
        <v>396</v>
      </c>
      <c r="R301" s="81">
        <v>9.4780717651322952</v>
      </c>
      <c r="S301" s="429"/>
      <c r="T301" s="499">
        <v>32.81</v>
      </c>
      <c r="U301" s="499">
        <v>30.11</v>
      </c>
      <c r="V301" s="499">
        <v>35.520000000000003</v>
      </c>
      <c r="W301" s="429" t="s">
        <v>284</v>
      </c>
      <c r="X301" s="81">
        <v>59.459949256977175</v>
      </c>
      <c r="Y301" s="429"/>
      <c r="Z301" s="499">
        <v>2.76</v>
      </c>
      <c r="AA301" s="499">
        <v>1.9</v>
      </c>
      <c r="AB301" s="499">
        <v>3.62</v>
      </c>
      <c r="AC301" s="429" t="s">
        <v>446</v>
      </c>
      <c r="AD301" s="501">
        <v>5.0018122508155125</v>
      </c>
    </row>
    <row r="302" spans="1:30" ht="12" customHeight="1" x14ac:dyDescent="0.35">
      <c r="A302" s="790"/>
      <c r="B302" s="393" t="s">
        <v>67</v>
      </c>
      <c r="C302" s="503">
        <v>90.51</v>
      </c>
      <c r="D302" s="503">
        <v>87.94</v>
      </c>
      <c r="E302" s="503">
        <v>93.07</v>
      </c>
      <c r="F302" s="413" t="s">
        <v>270</v>
      </c>
      <c r="G302" s="504"/>
      <c r="H302" s="503">
        <v>25.26</v>
      </c>
      <c r="I302" s="503">
        <v>22.42</v>
      </c>
      <c r="J302" s="503">
        <v>28.09</v>
      </c>
      <c r="K302" s="413" t="s">
        <v>296</v>
      </c>
      <c r="L302" s="82">
        <v>27.908518395757376</v>
      </c>
      <c r="M302" s="413"/>
      <c r="N302" s="503">
        <v>13.12</v>
      </c>
      <c r="O302" s="503">
        <v>10.96</v>
      </c>
      <c r="P302" s="503">
        <v>15.29</v>
      </c>
      <c r="Q302" s="413" t="s">
        <v>363</v>
      </c>
      <c r="R302" s="82">
        <v>14.495635841343496</v>
      </c>
      <c r="S302" s="413"/>
      <c r="T302" s="503">
        <v>41.29</v>
      </c>
      <c r="U302" s="503">
        <v>37.57</v>
      </c>
      <c r="V302" s="503">
        <v>45</v>
      </c>
      <c r="W302" s="413" t="s">
        <v>330</v>
      </c>
      <c r="X302" s="82">
        <v>45.61926858910617</v>
      </c>
      <c r="Y302" s="413"/>
      <c r="Z302" s="503">
        <v>10.84</v>
      </c>
      <c r="AA302" s="503">
        <v>7.83</v>
      </c>
      <c r="AB302" s="503">
        <v>13.85</v>
      </c>
      <c r="AC302" s="413" t="s">
        <v>416</v>
      </c>
      <c r="AD302" s="505">
        <v>11.976577173792951</v>
      </c>
    </row>
    <row r="303" spans="1:30" ht="12" customHeight="1" x14ac:dyDescent="0.35">
      <c r="A303" s="786" t="s">
        <v>82</v>
      </c>
      <c r="B303" s="379" t="s">
        <v>255</v>
      </c>
      <c r="C303" s="495">
        <v>409.95</v>
      </c>
      <c r="D303" s="495">
        <v>394.06</v>
      </c>
      <c r="E303" s="495">
        <v>425.83</v>
      </c>
      <c r="F303" s="427" t="s">
        <v>292</v>
      </c>
      <c r="G303" s="496"/>
      <c r="H303" s="495">
        <v>170.11</v>
      </c>
      <c r="I303" s="495">
        <v>158.05000000000001</v>
      </c>
      <c r="J303" s="495">
        <v>182.18</v>
      </c>
      <c r="K303" s="427" t="s">
        <v>389</v>
      </c>
      <c r="L303" s="80">
        <v>41.495304305403103</v>
      </c>
      <c r="M303" s="427"/>
      <c r="N303" s="495">
        <v>51.81</v>
      </c>
      <c r="O303" s="495">
        <v>45.26</v>
      </c>
      <c r="P303" s="495">
        <v>58.35</v>
      </c>
      <c r="Q303" s="427" t="s">
        <v>469</v>
      </c>
      <c r="R303" s="80">
        <v>12.638126600804977</v>
      </c>
      <c r="S303" s="427"/>
      <c r="T303" s="495">
        <v>185.1</v>
      </c>
      <c r="U303" s="495">
        <v>170.26</v>
      </c>
      <c r="V303" s="495">
        <v>199.94</v>
      </c>
      <c r="W303" s="427" t="s">
        <v>357</v>
      </c>
      <c r="X303" s="80">
        <v>45.1518477863154</v>
      </c>
      <c r="Y303" s="427"/>
      <c r="Z303" s="495">
        <v>2.93</v>
      </c>
      <c r="AA303" s="495">
        <v>0.79</v>
      </c>
      <c r="AB303" s="495">
        <v>5.0599999999999996</v>
      </c>
      <c r="AC303" s="427" t="s">
        <v>971</v>
      </c>
      <c r="AD303" s="497">
        <v>0.71472130747652163</v>
      </c>
    </row>
    <row r="304" spans="1:30" ht="12" customHeight="1" x14ac:dyDescent="0.35">
      <c r="A304" s="787"/>
      <c r="B304" s="387" t="s">
        <v>66</v>
      </c>
      <c r="C304" s="499">
        <v>181.04</v>
      </c>
      <c r="D304" s="499">
        <v>167.89</v>
      </c>
      <c r="E304" s="499">
        <v>194.19</v>
      </c>
      <c r="F304" s="429" t="s">
        <v>282</v>
      </c>
      <c r="G304" s="500"/>
      <c r="H304" s="499">
        <v>65.56</v>
      </c>
      <c r="I304" s="499">
        <v>57.73</v>
      </c>
      <c r="J304" s="499">
        <v>73.39</v>
      </c>
      <c r="K304" s="429" t="s">
        <v>350</v>
      </c>
      <c r="L304" s="81">
        <v>36.212991604065401</v>
      </c>
      <c r="M304" s="429"/>
      <c r="N304" s="499">
        <v>18.489999999999998</v>
      </c>
      <c r="O304" s="499">
        <v>14.16</v>
      </c>
      <c r="P304" s="499">
        <v>22.82</v>
      </c>
      <c r="Q304" s="429" t="s">
        <v>575</v>
      </c>
      <c r="R304" s="81">
        <v>10.21321254971277</v>
      </c>
      <c r="S304" s="429"/>
      <c r="T304" s="499">
        <v>95.69</v>
      </c>
      <c r="U304" s="499">
        <v>83.89</v>
      </c>
      <c r="V304" s="499">
        <v>107.49</v>
      </c>
      <c r="W304" s="429" t="s">
        <v>356</v>
      </c>
      <c r="X304" s="81">
        <v>52.855722492266899</v>
      </c>
      <c r="Y304" s="429"/>
      <c r="Z304" s="499">
        <v>1.3</v>
      </c>
      <c r="AA304" s="499">
        <v>0.33</v>
      </c>
      <c r="AB304" s="499">
        <v>2.27</v>
      </c>
      <c r="AC304" s="429" t="s">
        <v>324</v>
      </c>
      <c r="AD304" s="501">
        <v>0.71807335395492711</v>
      </c>
    </row>
    <row r="305" spans="1:30" ht="12" customHeight="1" x14ac:dyDescent="0.35">
      <c r="A305" s="788"/>
      <c r="B305" s="393" t="s">
        <v>67</v>
      </c>
      <c r="C305" s="503">
        <v>228.91</v>
      </c>
      <c r="D305" s="503">
        <v>220.02</v>
      </c>
      <c r="E305" s="503">
        <v>237.79</v>
      </c>
      <c r="F305" s="413" t="s">
        <v>292</v>
      </c>
      <c r="G305" s="504"/>
      <c r="H305" s="503">
        <v>104.55</v>
      </c>
      <c r="I305" s="503">
        <v>96.35</v>
      </c>
      <c r="J305" s="503">
        <v>112.75</v>
      </c>
      <c r="K305" s="413" t="s">
        <v>279</v>
      </c>
      <c r="L305" s="82">
        <v>45.672971910357788</v>
      </c>
      <c r="M305" s="413"/>
      <c r="N305" s="503">
        <v>33.32</v>
      </c>
      <c r="O305" s="503">
        <v>28.37</v>
      </c>
      <c r="P305" s="503">
        <v>38.26</v>
      </c>
      <c r="Q305" s="413" t="s">
        <v>294</v>
      </c>
      <c r="R305" s="82">
        <v>14.555939015333538</v>
      </c>
      <c r="S305" s="413"/>
      <c r="T305" s="503">
        <v>89.41</v>
      </c>
      <c r="U305" s="503">
        <v>81.23</v>
      </c>
      <c r="V305" s="503">
        <v>97.59</v>
      </c>
      <c r="W305" s="413" t="s">
        <v>345</v>
      </c>
      <c r="X305" s="82">
        <v>39.059018828360493</v>
      </c>
      <c r="Y305" s="413"/>
      <c r="Z305" s="503">
        <v>1.63</v>
      </c>
      <c r="AA305" s="503">
        <v>0</v>
      </c>
      <c r="AB305" s="503">
        <v>3.33</v>
      </c>
      <c r="AC305" s="413" t="s">
        <v>682</v>
      </c>
      <c r="AD305" s="505">
        <v>0.71207024594818924</v>
      </c>
    </row>
    <row r="306" spans="1:30" ht="12" customHeight="1" x14ac:dyDescent="0.35">
      <c r="A306" s="789" t="s">
        <v>83</v>
      </c>
      <c r="B306" s="379" t="s">
        <v>255</v>
      </c>
      <c r="C306" s="495">
        <v>689.54</v>
      </c>
      <c r="D306" s="495">
        <v>648.26</v>
      </c>
      <c r="E306" s="495">
        <v>730.81</v>
      </c>
      <c r="F306" s="427" t="s">
        <v>277</v>
      </c>
      <c r="G306" s="496"/>
      <c r="H306" s="495">
        <v>248.76</v>
      </c>
      <c r="I306" s="495">
        <v>217.73</v>
      </c>
      <c r="J306" s="495">
        <v>279.79000000000002</v>
      </c>
      <c r="K306" s="427" t="s">
        <v>469</v>
      </c>
      <c r="L306" s="80">
        <v>36.076224729529834</v>
      </c>
      <c r="M306" s="427"/>
      <c r="N306" s="495">
        <v>118.71</v>
      </c>
      <c r="O306" s="495">
        <v>101.66</v>
      </c>
      <c r="P306" s="495">
        <v>135.75</v>
      </c>
      <c r="Q306" s="427" t="s">
        <v>394</v>
      </c>
      <c r="R306" s="80">
        <v>17.215825042782146</v>
      </c>
      <c r="S306" s="427"/>
      <c r="T306" s="495">
        <v>290.70999999999998</v>
      </c>
      <c r="U306" s="495">
        <v>261.26</v>
      </c>
      <c r="V306" s="495">
        <v>320.16000000000003</v>
      </c>
      <c r="W306" s="427" t="s">
        <v>470</v>
      </c>
      <c r="X306" s="80">
        <v>42.159990718449983</v>
      </c>
      <c r="Y306" s="427"/>
      <c r="Z306" s="495">
        <v>31.36</v>
      </c>
      <c r="AA306" s="495">
        <v>18.52</v>
      </c>
      <c r="AB306" s="495">
        <v>44.21</v>
      </c>
      <c r="AC306" s="427" t="s">
        <v>593</v>
      </c>
      <c r="AD306" s="497">
        <v>4.5479595092380425</v>
      </c>
    </row>
    <row r="307" spans="1:30" ht="12" customHeight="1" x14ac:dyDescent="0.35">
      <c r="A307" s="790"/>
      <c r="B307" s="387" t="s">
        <v>66</v>
      </c>
      <c r="C307" s="499">
        <v>448.33</v>
      </c>
      <c r="D307" s="499">
        <v>410.45</v>
      </c>
      <c r="E307" s="499">
        <v>486.21</v>
      </c>
      <c r="F307" s="429" t="s">
        <v>317</v>
      </c>
      <c r="G307" s="500"/>
      <c r="H307" s="499">
        <v>171.01</v>
      </c>
      <c r="I307" s="499">
        <v>142.1</v>
      </c>
      <c r="J307" s="499">
        <v>199.92</v>
      </c>
      <c r="K307" s="429" t="s">
        <v>395</v>
      </c>
      <c r="L307" s="81">
        <v>38.14377802065443</v>
      </c>
      <c r="M307" s="429"/>
      <c r="N307" s="499">
        <v>64.680000000000007</v>
      </c>
      <c r="O307" s="499">
        <v>49.99</v>
      </c>
      <c r="P307" s="499">
        <v>79.36</v>
      </c>
      <c r="Q307" s="429" t="s">
        <v>520</v>
      </c>
      <c r="R307" s="81">
        <v>14.426873062253254</v>
      </c>
      <c r="S307" s="429"/>
      <c r="T307" s="499">
        <v>187.59</v>
      </c>
      <c r="U307" s="499">
        <v>161.46</v>
      </c>
      <c r="V307" s="499">
        <v>213.71</v>
      </c>
      <c r="W307" s="429" t="s">
        <v>362</v>
      </c>
      <c r="X307" s="81">
        <v>41.84194678027346</v>
      </c>
      <c r="Y307" s="429"/>
      <c r="Z307" s="499">
        <v>25.05</v>
      </c>
      <c r="AA307" s="499">
        <v>12.77</v>
      </c>
      <c r="AB307" s="499">
        <v>37.340000000000003</v>
      </c>
      <c r="AC307" s="429" t="s">
        <v>610</v>
      </c>
      <c r="AD307" s="501">
        <v>5.5874021368188611</v>
      </c>
    </row>
    <row r="308" spans="1:30" ht="12" customHeight="1" x14ac:dyDescent="0.35">
      <c r="A308" s="790"/>
      <c r="B308" s="393" t="s">
        <v>67</v>
      </c>
      <c r="C308" s="503">
        <v>241.21</v>
      </c>
      <c r="D308" s="503">
        <v>228.92</v>
      </c>
      <c r="E308" s="503">
        <v>253.5</v>
      </c>
      <c r="F308" s="413" t="s">
        <v>314</v>
      </c>
      <c r="G308" s="504"/>
      <c r="H308" s="503">
        <v>77.75</v>
      </c>
      <c r="I308" s="503">
        <v>66.69</v>
      </c>
      <c r="J308" s="503">
        <v>88.8</v>
      </c>
      <c r="K308" s="413" t="s">
        <v>394</v>
      </c>
      <c r="L308" s="82">
        <v>32.233323659881428</v>
      </c>
      <c r="M308" s="413"/>
      <c r="N308" s="503">
        <v>54.03</v>
      </c>
      <c r="O308" s="503">
        <v>46.03</v>
      </c>
      <c r="P308" s="503">
        <v>62.03</v>
      </c>
      <c r="Q308" s="413" t="s">
        <v>294</v>
      </c>
      <c r="R308" s="82">
        <v>22.399568840429502</v>
      </c>
      <c r="S308" s="413"/>
      <c r="T308" s="503">
        <v>103.12</v>
      </c>
      <c r="U308" s="503">
        <v>90.46</v>
      </c>
      <c r="V308" s="503">
        <v>115.79</v>
      </c>
      <c r="W308" s="413" t="s">
        <v>356</v>
      </c>
      <c r="X308" s="82">
        <v>42.751129720990008</v>
      </c>
      <c r="Y308" s="413"/>
      <c r="Z308" s="503">
        <v>6.31</v>
      </c>
      <c r="AA308" s="503">
        <v>3.79</v>
      </c>
      <c r="AB308" s="503">
        <v>8.82</v>
      </c>
      <c r="AC308" s="413" t="s">
        <v>720</v>
      </c>
      <c r="AD308" s="505">
        <v>2.6159777786990586</v>
      </c>
    </row>
    <row r="309" spans="1:30" ht="12" customHeight="1" x14ac:dyDescent="0.35">
      <c r="A309" s="786" t="s">
        <v>84</v>
      </c>
      <c r="B309" s="379" t="s">
        <v>255</v>
      </c>
      <c r="C309" s="495">
        <v>12.38</v>
      </c>
      <c r="D309" s="495">
        <v>11.87</v>
      </c>
      <c r="E309" s="495">
        <v>12.89</v>
      </c>
      <c r="F309" s="427" t="s">
        <v>367</v>
      </c>
      <c r="G309" s="496"/>
      <c r="H309" s="495">
        <v>4.34</v>
      </c>
      <c r="I309" s="495">
        <v>3.68</v>
      </c>
      <c r="J309" s="495">
        <v>5.01</v>
      </c>
      <c r="K309" s="427" t="s">
        <v>290</v>
      </c>
      <c r="L309" s="80">
        <v>35.056542810985455</v>
      </c>
      <c r="M309" s="427"/>
      <c r="N309" s="495">
        <v>1.65</v>
      </c>
      <c r="O309" s="495">
        <v>1.29</v>
      </c>
      <c r="P309" s="495">
        <v>2.0099999999999998</v>
      </c>
      <c r="Q309" s="427" t="s">
        <v>444</v>
      </c>
      <c r="R309" s="80">
        <v>13.327948303715671</v>
      </c>
      <c r="S309" s="427"/>
      <c r="T309" s="495">
        <v>5.83</v>
      </c>
      <c r="U309" s="495">
        <v>5.18</v>
      </c>
      <c r="V309" s="495">
        <v>6.48</v>
      </c>
      <c r="W309" s="427" t="s">
        <v>296</v>
      </c>
      <c r="X309" s="80">
        <v>47.092084006462031</v>
      </c>
      <c r="Y309" s="427"/>
      <c r="Z309" s="495">
        <v>0.55000000000000004</v>
      </c>
      <c r="AA309" s="495">
        <v>0.3</v>
      </c>
      <c r="AB309" s="495">
        <v>0.81</v>
      </c>
      <c r="AC309" s="427" t="s">
        <v>496</v>
      </c>
      <c r="AD309" s="497">
        <v>4.4426494345718899</v>
      </c>
    </row>
    <row r="310" spans="1:30" ht="12" customHeight="1" x14ac:dyDescent="0.35">
      <c r="A310" s="787"/>
      <c r="B310" s="387" t="s">
        <v>66</v>
      </c>
      <c r="C310" s="499">
        <v>5.52</v>
      </c>
      <c r="D310" s="499">
        <v>5.17</v>
      </c>
      <c r="E310" s="499">
        <v>5.86</v>
      </c>
      <c r="F310" s="429" t="s">
        <v>375</v>
      </c>
      <c r="G310" s="500"/>
      <c r="H310" s="499">
        <v>2.35</v>
      </c>
      <c r="I310" s="499">
        <v>1.95</v>
      </c>
      <c r="J310" s="499">
        <v>2.76</v>
      </c>
      <c r="K310" s="429" t="s">
        <v>508</v>
      </c>
      <c r="L310" s="81">
        <v>42.572463768115945</v>
      </c>
      <c r="M310" s="429"/>
      <c r="N310" s="499">
        <v>0.55000000000000004</v>
      </c>
      <c r="O310" s="499">
        <v>0.41</v>
      </c>
      <c r="P310" s="499">
        <v>0.69</v>
      </c>
      <c r="Q310" s="429" t="s">
        <v>424</v>
      </c>
      <c r="R310" s="81">
        <v>9.963768115942031</v>
      </c>
      <c r="S310" s="429"/>
      <c r="T310" s="499">
        <v>2.42</v>
      </c>
      <c r="U310" s="499">
        <v>2.09</v>
      </c>
      <c r="V310" s="499">
        <v>2.76</v>
      </c>
      <c r="W310" s="429" t="s">
        <v>452</v>
      </c>
      <c r="X310" s="81">
        <v>43.840579710144929</v>
      </c>
      <c r="Y310" s="429"/>
      <c r="Z310" s="499">
        <v>0.2</v>
      </c>
      <c r="AA310" s="499">
        <v>0.08</v>
      </c>
      <c r="AB310" s="499">
        <v>0.31</v>
      </c>
      <c r="AC310" s="429" t="s">
        <v>606</v>
      </c>
      <c r="AD310" s="501">
        <v>3.6231884057971024</v>
      </c>
    </row>
    <row r="311" spans="1:30" ht="12" customHeight="1" x14ac:dyDescent="0.35">
      <c r="A311" s="788"/>
      <c r="B311" s="393" t="s">
        <v>67</v>
      </c>
      <c r="C311" s="503">
        <v>6.86</v>
      </c>
      <c r="D311" s="503">
        <v>6.48</v>
      </c>
      <c r="E311" s="503">
        <v>7.23</v>
      </c>
      <c r="F311" s="413" t="s">
        <v>298</v>
      </c>
      <c r="G311" s="504"/>
      <c r="H311" s="503">
        <v>1.99</v>
      </c>
      <c r="I311" s="503">
        <v>1.51</v>
      </c>
      <c r="J311" s="503">
        <v>2.48</v>
      </c>
      <c r="K311" s="413" t="s">
        <v>291</v>
      </c>
      <c r="L311" s="82">
        <v>29.008746355685126</v>
      </c>
      <c r="M311" s="413"/>
      <c r="N311" s="503">
        <v>1.1100000000000001</v>
      </c>
      <c r="O311" s="503">
        <v>0.79</v>
      </c>
      <c r="P311" s="503">
        <v>1.42</v>
      </c>
      <c r="Q311" s="413" t="s">
        <v>419</v>
      </c>
      <c r="R311" s="82">
        <v>16.18075801749271</v>
      </c>
      <c r="S311" s="413"/>
      <c r="T311" s="503">
        <v>3.4</v>
      </c>
      <c r="U311" s="503">
        <v>2.88</v>
      </c>
      <c r="V311" s="503">
        <v>3.92</v>
      </c>
      <c r="W311" s="413" t="s">
        <v>290</v>
      </c>
      <c r="X311" s="82">
        <v>49.562682215743436</v>
      </c>
      <c r="Y311" s="413"/>
      <c r="Z311" s="503">
        <v>0.36</v>
      </c>
      <c r="AA311" s="503">
        <v>0.13</v>
      </c>
      <c r="AB311" s="503">
        <v>0.59</v>
      </c>
      <c r="AC311" s="413" t="s">
        <v>399</v>
      </c>
      <c r="AD311" s="505">
        <v>5.2478134110787167</v>
      </c>
    </row>
    <row r="312" spans="1:30" ht="12" customHeight="1" x14ac:dyDescent="0.35">
      <c r="A312" s="789" t="s">
        <v>85</v>
      </c>
      <c r="B312" s="379" t="s">
        <v>255</v>
      </c>
      <c r="C312" s="495">
        <v>24.47</v>
      </c>
      <c r="D312" s="495">
        <v>23.55</v>
      </c>
      <c r="E312" s="495">
        <v>25.4</v>
      </c>
      <c r="F312" s="427" t="s">
        <v>272</v>
      </c>
      <c r="G312" s="496"/>
      <c r="H312" s="495">
        <v>9.56</v>
      </c>
      <c r="I312" s="495">
        <v>8.7100000000000009</v>
      </c>
      <c r="J312" s="495">
        <v>10.4</v>
      </c>
      <c r="K312" s="427" t="s">
        <v>300</v>
      </c>
      <c r="L312" s="80">
        <v>39.068246832856559</v>
      </c>
      <c r="M312" s="427"/>
      <c r="N312" s="495">
        <v>5.18</v>
      </c>
      <c r="O312" s="495">
        <v>4.54</v>
      </c>
      <c r="P312" s="495">
        <v>5.82</v>
      </c>
      <c r="Q312" s="427" t="s">
        <v>356</v>
      </c>
      <c r="R312" s="80">
        <v>21.1687780956273</v>
      </c>
      <c r="S312" s="427"/>
      <c r="T312" s="495">
        <v>9.43</v>
      </c>
      <c r="U312" s="495">
        <v>8.52</v>
      </c>
      <c r="V312" s="495">
        <v>10.34</v>
      </c>
      <c r="W312" s="427" t="s">
        <v>293</v>
      </c>
      <c r="X312" s="80">
        <v>38.536984062116879</v>
      </c>
      <c r="Y312" s="427"/>
      <c r="Z312" s="495">
        <v>0.3</v>
      </c>
      <c r="AA312" s="495">
        <v>0.17</v>
      </c>
      <c r="AB312" s="495">
        <v>0.44</v>
      </c>
      <c r="AC312" s="427" t="s">
        <v>604</v>
      </c>
      <c r="AD312" s="497">
        <v>1.2259910093992643</v>
      </c>
    </row>
    <row r="313" spans="1:30" ht="12" customHeight="1" x14ac:dyDescent="0.35">
      <c r="A313" s="790"/>
      <c r="B313" s="387" t="s">
        <v>66</v>
      </c>
      <c r="C313" s="499">
        <v>11.44</v>
      </c>
      <c r="D313" s="499">
        <v>10.63</v>
      </c>
      <c r="E313" s="499">
        <v>12.24</v>
      </c>
      <c r="F313" s="429" t="s">
        <v>389</v>
      </c>
      <c r="G313" s="500"/>
      <c r="H313" s="499">
        <v>4.6399999999999997</v>
      </c>
      <c r="I313" s="499">
        <v>4.05</v>
      </c>
      <c r="J313" s="499">
        <v>5.24</v>
      </c>
      <c r="K313" s="429" t="s">
        <v>332</v>
      </c>
      <c r="L313" s="81">
        <v>40.55944055944056</v>
      </c>
      <c r="M313" s="429"/>
      <c r="N313" s="499">
        <v>1.64</v>
      </c>
      <c r="O313" s="499">
        <v>1.37</v>
      </c>
      <c r="P313" s="499">
        <v>1.91</v>
      </c>
      <c r="Q313" s="429" t="s">
        <v>391</v>
      </c>
      <c r="R313" s="81">
        <v>14.335664335664337</v>
      </c>
      <c r="S313" s="429"/>
      <c r="T313" s="499">
        <v>4.95</v>
      </c>
      <c r="U313" s="499">
        <v>4.3</v>
      </c>
      <c r="V313" s="499">
        <v>5.61</v>
      </c>
      <c r="W313" s="429" t="s">
        <v>442</v>
      </c>
      <c r="X313" s="81">
        <v>43.269230769230774</v>
      </c>
      <c r="Y313" s="429"/>
      <c r="Z313" s="499">
        <v>0.2</v>
      </c>
      <c r="AA313" s="499">
        <v>0.08</v>
      </c>
      <c r="AB313" s="499">
        <v>0.31</v>
      </c>
      <c r="AC313" s="429" t="s">
        <v>707</v>
      </c>
      <c r="AD313" s="501">
        <v>1.7482517482517483</v>
      </c>
    </row>
    <row r="314" spans="1:30" ht="12" customHeight="1" x14ac:dyDescent="0.35">
      <c r="A314" s="790"/>
      <c r="B314" s="393" t="s">
        <v>67</v>
      </c>
      <c r="C314" s="503">
        <v>13.04</v>
      </c>
      <c r="D314" s="503">
        <v>12.63</v>
      </c>
      <c r="E314" s="503">
        <v>13.44</v>
      </c>
      <c r="F314" s="413" t="s">
        <v>274</v>
      </c>
      <c r="G314" s="504"/>
      <c r="H314" s="503">
        <v>4.91</v>
      </c>
      <c r="I314" s="503">
        <v>4.32</v>
      </c>
      <c r="J314" s="503">
        <v>5.51</v>
      </c>
      <c r="K314" s="413" t="s">
        <v>434</v>
      </c>
      <c r="L314" s="82">
        <v>37.653374233128837</v>
      </c>
      <c r="M314" s="413"/>
      <c r="N314" s="503">
        <v>3.54</v>
      </c>
      <c r="O314" s="503">
        <v>2.99</v>
      </c>
      <c r="P314" s="503">
        <v>4.09</v>
      </c>
      <c r="Q314" s="413" t="s">
        <v>436</v>
      </c>
      <c r="R314" s="82">
        <v>27.147239263803684</v>
      </c>
      <c r="S314" s="413"/>
      <c r="T314" s="503">
        <v>4.4800000000000004</v>
      </c>
      <c r="U314" s="503">
        <v>3.89</v>
      </c>
      <c r="V314" s="503">
        <v>5.0599999999999996</v>
      </c>
      <c r="W314" s="413" t="s">
        <v>437</v>
      </c>
      <c r="X314" s="82">
        <v>34.355828220858903</v>
      </c>
      <c r="Y314" s="413"/>
      <c r="Z314" s="503">
        <v>0.1</v>
      </c>
      <c r="AA314" s="503">
        <v>0.03</v>
      </c>
      <c r="AB314" s="503">
        <v>0.18</v>
      </c>
      <c r="AC314" s="413" t="s">
        <v>313</v>
      </c>
      <c r="AD314" s="505">
        <v>0.7668711656441719</v>
      </c>
    </row>
    <row r="315" spans="1:30" ht="12" customHeight="1" x14ac:dyDescent="0.35">
      <c r="A315" s="786" t="s">
        <v>86</v>
      </c>
      <c r="B315" s="379" t="s">
        <v>255</v>
      </c>
      <c r="C315" s="495">
        <v>254.07</v>
      </c>
      <c r="D315" s="495">
        <v>244.69</v>
      </c>
      <c r="E315" s="495">
        <v>263.44</v>
      </c>
      <c r="F315" s="427" t="s">
        <v>272</v>
      </c>
      <c r="G315" s="496"/>
      <c r="H315" s="495">
        <v>104.98</v>
      </c>
      <c r="I315" s="495">
        <v>98.42</v>
      </c>
      <c r="J315" s="495">
        <v>111.53</v>
      </c>
      <c r="K315" s="427" t="s">
        <v>375</v>
      </c>
      <c r="L315" s="80">
        <v>41.319321446845358</v>
      </c>
      <c r="M315" s="427"/>
      <c r="N315" s="495">
        <v>37.46</v>
      </c>
      <c r="O315" s="495">
        <v>33.090000000000003</v>
      </c>
      <c r="P315" s="495">
        <v>41.82</v>
      </c>
      <c r="Q315" s="427" t="s">
        <v>316</v>
      </c>
      <c r="R315" s="80">
        <v>14.743968197740781</v>
      </c>
      <c r="S315" s="427"/>
      <c r="T315" s="495">
        <v>105.61</v>
      </c>
      <c r="U315" s="495">
        <v>97.5</v>
      </c>
      <c r="V315" s="495">
        <v>113.72</v>
      </c>
      <c r="W315" s="427" t="s">
        <v>287</v>
      </c>
      <c r="X315" s="80">
        <v>41.567284606604481</v>
      </c>
      <c r="Y315" s="427"/>
      <c r="Z315" s="495">
        <v>6.02</v>
      </c>
      <c r="AA315" s="495">
        <v>3.84</v>
      </c>
      <c r="AB315" s="495">
        <v>8.2100000000000009</v>
      </c>
      <c r="AC315" s="427" t="s">
        <v>569</v>
      </c>
      <c r="AD315" s="497">
        <v>2.3694257488093831</v>
      </c>
    </row>
    <row r="316" spans="1:30" ht="12" customHeight="1" x14ac:dyDescent="0.35">
      <c r="A316" s="787"/>
      <c r="B316" s="387" t="s">
        <v>66</v>
      </c>
      <c r="C316" s="499">
        <v>131.38999999999999</v>
      </c>
      <c r="D316" s="499">
        <v>122.52</v>
      </c>
      <c r="E316" s="499">
        <v>140.26</v>
      </c>
      <c r="F316" s="429" t="s">
        <v>407</v>
      </c>
      <c r="G316" s="500"/>
      <c r="H316" s="499">
        <v>54.98</v>
      </c>
      <c r="I316" s="499">
        <v>49.58</v>
      </c>
      <c r="J316" s="499">
        <v>60.37</v>
      </c>
      <c r="K316" s="429" t="s">
        <v>348</v>
      </c>
      <c r="L316" s="81">
        <v>41.844889260978768</v>
      </c>
      <c r="M316" s="429"/>
      <c r="N316" s="499">
        <v>17.09</v>
      </c>
      <c r="O316" s="499">
        <v>13.68</v>
      </c>
      <c r="P316" s="499">
        <v>20.49</v>
      </c>
      <c r="Q316" s="429" t="s">
        <v>449</v>
      </c>
      <c r="R316" s="81">
        <v>13.007078164243854</v>
      </c>
      <c r="S316" s="429"/>
      <c r="T316" s="499">
        <v>54.41</v>
      </c>
      <c r="U316" s="499">
        <v>47.25</v>
      </c>
      <c r="V316" s="499">
        <v>61.57</v>
      </c>
      <c r="W316" s="429" t="s">
        <v>437</v>
      </c>
      <c r="X316" s="81">
        <v>41.411066291194153</v>
      </c>
      <c r="Y316" s="429"/>
      <c r="Z316" s="499">
        <v>4.91</v>
      </c>
      <c r="AA316" s="499">
        <v>2.95</v>
      </c>
      <c r="AB316" s="499">
        <v>6.88</v>
      </c>
      <c r="AC316" s="429" t="s">
        <v>588</v>
      </c>
      <c r="AD316" s="501">
        <v>3.736966283583226</v>
      </c>
    </row>
    <row r="317" spans="1:30" ht="12" customHeight="1" x14ac:dyDescent="0.35">
      <c r="A317" s="788"/>
      <c r="B317" s="393" t="s">
        <v>67</v>
      </c>
      <c r="C317" s="503">
        <v>122.68</v>
      </c>
      <c r="D317" s="503">
        <v>119.55</v>
      </c>
      <c r="E317" s="503">
        <v>125.81</v>
      </c>
      <c r="F317" s="413" t="s">
        <v>352</v>
      </c>
      <c r="G317" s="504"/>
      <c r="H317" s="503">
        <v>50</v>
      </c>
      <c r="I317" s="503">
        <v>46.58</v>
      </c>
      <c r="J317" s="503">
        <v>53.42</v>
      </c>
      <c r="K317" s="413" t="s">
        <v>273</v>
      </c>
      <c r="L317" s="82">
        <v>40.756439517443752</v>
      </c>
      <c r="M317" s="413"/>
      <c r="N317" s="503">
        <v>20.37</v>
      </c>
      <c r="O317" s="503">
        <v>17.760000000000002</v>
      </c>
      <c r="P317" s="503">
        <v>22.98</v>
      </c>
      <c r="Q317" s="413" t="s">
        <v>453</v>
      </c>
      <c r="R317" s="82">
        <v>16.604173459406585</v>
      </c>
      <c r="S317" s="413"/>
      <c r="T317" s="503">
        <v>51.2</v>
      </c>
      <c r="U317" s="503">
        <v>47.82</v>
      </c>
      <c r="V317" s="503">
        <v>54.57</v>
      </c>
      <c r="W317" s="413" t="s">
        <v>407</v>
      </c>
      <c r="X317" s="82">
        <v>41.73459406586241</v>
      </c>
      <c r="Y317" s="413"/>
      <c r="Z317" s="503">
        <v>1.1100000000000001</v>
      </c>
      <c r="AA317" s="503">
        <v>0.12</v>
      </c>
      <c r="AB317" s="503">
        <v>2.1</v>
      </c>
      <c r="AC317" s="413" t="s">
        <v>983</v>
      </c>
      <c r="AD317" s="505">
        <v>0.90479295728725151</v>
      </c>
    </row>
    <row r="318" spans="1:30" ht="12" customHeight="1" x14ac:dyDescent="0.35">
      <c r="A318" s="789" t="s">
        <v>87</v>
      </c>
      <c r="B318" s="379" t="s">
        <v>255</v>
      </c>
      <c r="C318" s="495">
        <v>245.32</v>
      </c>
      <c r="D318" s="495">
        <v>237.36</v>
      </c>
      <c r="E318" s="495">
        <v>253.28</v>
      </c>
      <c r="F318" s="427" t="s">
        <v>276</v>
      </c>
      <c r="G318" s="496"/>
      <c r="H318" s="495">
        <v>88.35</v>
      </c>
      <c r="I318" s="495">
        <v>79.430000000000007</v>
      </c>
      <c r="J318" s="495">
        <v>97.27</v>
      </c>
      <c r="K318" s="427" t="s">
        <v>289</v>
      </c>
      <c r="L318" s="80">
        <v>36.014185553562697</v>
      </c>
      <c r="M318" s="427"/>
      <c r="N318" s="495">
        <v>40.590000000000003</v>
      </c>
      <c r="O318" s="495">
        <v>33.9</v>
      </c>
      <c r="P318" s="495">
        <v>47.28</v>
      </c>
      <c r="Q318" s="427" t="s">
        <v>363</v>
      </c>
      <c r="R318" s="80">
        <v>16.545736181314204</v>
      </c>
      <c r="S318" s="427"/>
      <c r="T318" s="495">
        <v>109.82</v>
      </c>
      <c r="U318" s="495">
        <v>101.71</v>
      </c>
      <c r="V318" s="495">
        <v>117.93</v>
      </c>
      <c r="W318" s="427" t="s">
        <v>344</v>
      </c>
      <c r="X318" s="80">
        <v>44.766019892385458</v>
      </c>
      <c r="Y318" s="427"/>
      <c r="Z318" s="495">
        <v>6.56</v>
      </c>
      <c r="AA318" s="495">
        <v>4.1100000000000003</v>
      </c>
      <c r="AB318" s="495">
        <v>9.01</v>
      </c>
      <c r="AC318" s="427" t="s">
        <v>445</v>
      </c>
      <c r="AD318" s="497">
        <v>2.6740583727376488</v>
      </c>
    </row>
    <row r="319" spans="1:30" ht="12" customHeight="1" x14ac:dyDescent="0.35">
      <c r="A319" s="790"/>
      <c r="B319" s="387" t="s">
        <v>66</v>
      </c>
      <c r="C319" s="499">
        <v>95.23</v>
      </c>
      <c r="D319" s="499">
        <v>90.07</v>
      </c>
      <c r="E319" s="499">
        <v>100.38</v>
      </c>
      <c r="F319" s="429" t="s">
        <v>298</v>
      </c>
      <c r="G319" s="500"/>
      <c r="H319" s="499">
        <v>24.99</v>
      </c>
      <c r="I319" s="499">
        <v>20.52</v>
      </c>
      <c r="J319" s="499">
        <v>29.45</v>
      </c>
      <c r="K319" s="429" t="s">
        <v>315</v>
      </c>
      <c r="L319" s="81">
        <v>26.241730547096498</v>
      </c>
      <c r="M319" s="429"/>
      <c r="N319" s="499">
        <v>7.74</v>
      </c>
      <c r="O319" s="499">
        <v>5.21</v>
      </c>
      <c r="P319" s="499">
        <v>10.26</v>
      </c>
      <c r="Q319" s="429" t="s">
        <v>475</v>
      </c>
      <c r="R319" s="81">
        <v>8.1276908537225658</v>
      </c>
      <c r="S319" s="429"/>
      <c r="T319" s="499">
        <v>61</v>
      </c>
      <c r="U319" s="499">
        <v>55.53</v>
      </c>
      <c r="V319" s="499">
        <v>66.459999999999994</v>
      </c>
      <c r="W319" s="429" t="s">
        <v>330</v>
      </c>
      <c r="X319" s="81">
        <v>64.055444712800579</v>
      </c>
      <c r="Y319" s="429"/>
      <c r="Z319" s="499">
        <v>1.51</v>
      </c>
      <c r="AA319" s="499">
        <v>0.75</v>
      </c>
      <c r="AB319" s="499">
        <v>2.2599999999999998</v>
      </c>
      <c r="AC319" s="429" t="s">
        <v>334</v>
      </c>
      <c r="AD319" s="501">
        <v>1.5856347789562113</v>
      </c>
    </row>
    <row r="320" spans="1:30" ht="12" customHeight="1" x14ac:dyDescent="0.35">
      <c r="A320" s="791"/>
      <c r="B320" s="393" t="s">
        <v>67</v>
      </c>
      <c r="C320" s="503">
        <v>150.09</v>
      </c>
      <c r="D320" s="503">
        <v>144.97</v>
      </c>
      <c r="E320" s="503">
        <v>155.22</v>
      </c>
      <c r="F320" s="413" t="s">
        <v>276</v>
      </c>
      <c r="G320" s="504"/>
      <c r="H320" s="503">
        <v>63.36</v>
      </c>
      <c r="I320" s="503">
        <v>56.07</v>
      </c>
      <c r="J320" s="503">
        <v>70.650000000000006</v>
      </c>
      <c r="K320" s="413" t="s">
        <v>316</v>
      </c>
      <c r="L320" s="82">
        <v>42.214671197281625</v>
      </c>
      <c r="M320" s="413"/>
      <c r="N320" s="503">
        <v>32.85</v>
      </c>
      <c r="O320" s="503">
        <v>26.92</v>
      </c>
      <c r="P320" s="503">
        <v>38.79</v>
      </c>
      <c r="Q320" s="413" t="s">
        <v>355</v>
      </c>
      <c r="R320" s="82">
        <v>21.886867879272437</v>
      </c>
      <c r="S320" s="413"/>
      <c r="T320" s="503">
        <v>48.82</v>
      </c>
      <c r="U320" s="503">
        <v>43.28</v>
      </c>
      <c r="V320" s="503">
        <v>54.37</v>
      </c>
      <c r="W320" s="413" t="s">
        <v>295</v>
      </c>
      <c r="X320" s="82">
        <v>32.527150376440801</v>
      </c>
      <c r="Y320" s="413"/>
      <c r="Z320" s="503">
        <v>5.05</v>
      </c>
      <c r="AA320" s="503">
        <v>2.75</v>
      </c>
      <c r="AB320" s="503">
        <v>7.35</v>
      </c>
      <c r="AC320" s="413" t="s">
        <v>480</v>
      </c>
      <c r="AD320" s="505">
        <v>3.3646478779399027</v>
      </c>
    </row>
    <row r="321" spans="1:30" ht="12" customHeight="1" x14ac:dyDescent="0.35">
      <c r="A321" s="786" t="s">
        <v>88</v>
      </c>
      <c r="B321" s="379" t="s">
        <v>255</v>
      </c>
      <c r="C321" s="495">
        <v>296.42</v>
      </c>
      <c r="D321" s="495">
        <v>281.60000000000002</v>
      </c>
      <c r="E321" s="495">
        <v>311.24</v>
      </c>
      <c r="F321" s="427" t="s">
        <v>314</v>
      </c>
      <c r="G321" s="496"/>
      <c r="H321" s="495">
        <v>81.73</v>
      </c>
      <c r="I321" s="495">
        <v>73.31</v>
      </c>
      <c r="J321" s="495">
        <v>90.15</v>
      </c>
      <c r="K321" s="427" t="s">
        <v>333</v>
      </c>
      <c r="L321" s="80">
        <v>27.572363538222795</v>
      </c>
      <c r="M321" s="427"/>
      <c r="N321" s="495">
        <v>35.65</v>
      </c>
      <c r="O321" s="495">
        <v>30.2</v>
      </c>
      <c r="P321" s="495">
        <v>41.11</v>
      </c>
      <c r="Q321" s="427" t="s">
        <v>290</v>
      </c>
      <c r="R321" s="80">
        <v>12.026853788543281</v>
      </c>
      <c r="S321" s="427"/>
      <c r="T321" s="495">
        <v>169.25</v>
      </c>
      <c r="U321" s="495">
        <v>158.28</v>
      </c>
      <c r="V321" s="495">
        <v>180.21</v>
      </c>
      <c r="W321" s="427" t="s">
        <v>301</v>
      </c>
      <c r="X321" s="80">
        <v>57.098036569732137</v>
      </c>
      <c r="Y321" s="427"/>
      <c r="Z321" s="495">
        <v>9.7899999999999991</v>
      </c>
      <c r="AA321" s="495">
        <v>6.87</v>
      </c>
      <c r="AB321" s="495">
        <v>12.7</v>
      </c>
      <c r="AC321" s="427" t="s">
        <v>504</v>
      </c>
      <c r="AD321" s="497">
        <v>3.302746103501788</v>
      </c>
    </row>
    <row r="322" spans="1:30" ht="12" customHeight="1" x14ac:dyDescent="0.35">
      <c r="A322" s="787"/>
      <c r="B322" s="387" t="s">
        <v>66</v>
      </c>
      <c r="C322" s="499">
        <v>189.26</v>
      </c>
      <c r="D322" s="499">
        <v>175.68</v>
      </c>
      <c r="E322" s="499">
        <v>202.84</v>
      </c>
      <c r="F322" s="429" t="s">
        <v>282</v>
      </c>
      <c r="G322" s="500"/>
      <c r="H322" s="499">
        <v>54.97</v>
      </c>
      <c r="I322" s="499">
        <v>47.82</v>
      </c>
      <c r="J322" s="499">
        <v>62.12</v>
      </c>
      <c r="K322" s="429" t="s">
        <v>332</v>
      </c>
      <c r="L322" s="81">
        <v>29.044700412131458</v>
      </c>
      <c r="M322" s="429"/>
      <c r="N322" s="499">
        <v>19.3</v>
      </c>
      <c r="O322" s="499">
        <v>14.72</v>
      </c>
      <c r="P322" s="499">
        <v>23.88</v>
      </c>
      <c r="Q322" s="429" t="s">
        <v>318</v>
      </c>
      <c r="R322" s="81">
        <v>10.19761175103033</v>
      </c>
      <c r="S322" s="429"/>
      <c r="T322" s="499">
        <v>107.81</v>
      </c>
      <c r="U322" s="499">
        <v>98.21</v>
      </c>
      <c r="V322" s="499">
        <v>117.41</v>
      </c>
      <c r="W322" s="429" t="s">
        <v>300</v>
      </c>
      <c r="X322" s="81">
        <v>56.963964915988598</v>
      </c>
      <c r="Y322" s="429"/>
      <c r="Z322" s="499">
        <v>7.18</v>
      </c>
      <c r="AA322" s="499">
        <v>4.62</v>
      </c>
      <c r="AB322" s="499">
        <v>9.74</v>
      </c>
      <c r="AC322" s="429" t="s">
        <v>627</v>
      </c>
      <c r="AD322" s="501">
        <v>3.7937229208496253</v>
      </c>
    </row>
    <row r="323" spans="1:30" ht="12" customHeight="1" x14ac:dyDescent="0.35">
      <c r="A323" s="788"/>
      <c r="B323" s="393" t="s">
        <v>67</v>
      </c>
      <c r="C323" s="503">
        <v>107.16</v>
      </c>
      <c r="D323" s="503">
        <v>102.33</v>
      </c>
      <c r="E323" s="503">
        <v>112</v>
      </c>
      <c r="F323" s="413" t="s">
        <v>278</v>
      </c>
      <c r="G323" s="504"/>
      <c r="H323" s="503">
        <v>26.76</v>
      </c>
      <c r="I323" s="503">
        <v>22.42</v>
      </c>
      <c r="J323" s="503">
        <v>31.1</v>
      </c>
      <c r="K323" s="413" t="s">
        <v>391</v>
      </c>
      <c r="L323" s="82">
        <v>24.972004479283317</v>
      </c>
      <c r="M323" s="413"/>
      <c r="N323" s="503">
        <v>16.36</v>
      </c>
      <c r="O323" s="503">
        <v>13.54</v>
      </c>
      <c r="P323" s="503">
        <v>19.18</v>
      </c>
      <c r="Q323" s="413" t="s">
        <v>508</v>
      </c>
      <c r="R323" s="82">
        <v>15.2668906308324</v>
      </c>
      <c r="S323" s="413"/>
      <c r="T323" s="503">
        <v>61.44</v>
      </c>
      <c r="U323" s="503">
        <v>57.25</v>
      </c>
      <c r="V323" s="503">
        <v>65.62</v>
      </c>
      <c r="W323" s="413" t="s">
        <v>273</v>
      </c>
      <c r="X323" s="82">
        <v>57.33482642777156</v>
      </c>
      <c r="Y323" s="413"/>
      <c r="Z323" s="503">
        <v>2.61</v>
      </c>
      <c r="AA323" s="503">
        <v>1.1399999999999999</v>
      </c>
      <c r="AB323" s="503">
        <v>4.08</v>
      </c>
      <c r="AC323" s="413" t="s">
        <v>523</v>
      </c>
      <c r="AD323" s="505">
        <v>2.4356103023516238</v>
      </c>
    </row>
    <row r="324" spans="1:30" ht="12" customHeight="1" x14ac:dyDescent="0.35">
      <c r="A324" s="789" t="s">
        <v>89</v>
      </c>
      <c r="B324" s="379" t="s">
        <v>255</v>
      </c>
      <c r="C324" s="495">
        <v>225.14</v>
      </c>
      <c r="D324" s="495">
        <v>212.12</v>
      </c>
      <c r="E324" s="495">
        <v>238.15</v>
      </c>
      <c r="F324" s="427" t="s">
        <v>428</v>
      </c>
      <c r="G324" s="496"/>
      <c r="H324" s="495">
        <v>71.680000000000007</v>
      </c>
      <c r="I324" s="495">
        <v>64.930000000000007</v>
      </c>
      <c r="J324" s="495">
        <v>78.44</v>
      </c>
      <c r="K324" s="427" t="s">
        <v>353</v>
      </c>
      <c r="L324" s="80">
        <v>31.837967486897046</v>
      </c>
      <c r="M324" s="427"/>
      <c r="N324" s="495">
        <v>40.6</v>
      </c>
      <c r="O324" s="495">
        <v>33.97</v>
      </c>
      <c r="P324" s="495">
        <v>47.23</v>
      </c>
      <c r="Q324" s="427" t="s">
        <v>391</v>
      </c>
      <c r="R324" s="80">
        <v>18.033223771875278</v>
      </c>
      <c r="S324" s="427"/>
      <c r="T324" s="495">
        <v>108.33</v>
      </c>
      <c r="U324" s="495">
        <v>98.88</v>
      </c>
      <c r="V324" s="495">
        <v>117.78</v>
      </c>
      <c r="W324" s="427" t="s">
        <v>479</v>
      </c>
      <c r="X324" s="80">
        <v>48.116727369636678</v>
      </c>
      <c r="Y324" s="427"/>
      <c r="Z324" s="495">
        <v>4.5199999999999996</v>
      </c>
      <c r="AA324" s="495">
        <v>2.23</v>
      </c>
      <c r="AB324" s="495">
        <v>6.81</v>
      </c>
      <c r="AC324" s="427" t="s">
        <v>336</v>
      </c>
      <c r="AD324" s="497">
        <v>2.0076396908590208</v>
      </c>
    </row>
    <row r="325" spans="1:30" ht="12" customHeight="1" x14ac:dyDescent="0.35">
      <c r="A325" s="790"/>
      <c r="B325" s="387" t="s">
        <v>66</v>
      </c>
      <c r="C325" s="499">
        <v>147.05000000000001</v>
      </c>
      <c r="D325" s="499">
        <v>134.49</v>
      </c>
      <c r="E325" s="499">
        <v>159.6</v>
      </c>
      <c r="F325" s="429" t="s">
        <v>479</v>
      </c>
      <c r="G325" s="500"/>
      <c r="H325" s="499">
        <v>48.05</v>
      </c>
      <c r="I325" s="499">
        <v>42.27</v>
      </c>
      <c r="J325" s="499">
        <v>53.83</v>
      </c>
      <c r="K325" s="429" t="s">
        <v>350</v>
      </c>
      <c r="L325" s="81">
        <v>32.675960557633452</v>
      </c>
      <c r="M325" s="429"/>
      <c r="N325" s="499">
        <v>22.83</v>
      </c>
      <c r="O325" s="499">
        <v>17.649999999999999</v>
      </c>
      <c r="P325" s="499">
        <v>28</v>
      </c>
      <c r="Q325" s="429" t="s">
        <v>520</v>
      </c>
      <c r="R325" s="81">
        <v>15.525331519891191</v>
      </c>
      <c r="S325" s="429"/>
      <c r="T325" s="499">
        <v>73.44</v>
      </c>
      <c r="U325" s="499">
        <v>64.7</v>
      </c>
      <c r="V325" s="499">
        <v>82.19</v>
      </c>
      <c r="W325" s="429" t="s">
        <v>350</v>
      </c>
      <c r="X325" s="81">
        <v>49.942196531791907</v>
      </c>
      <c r="Y325" s="429"/>
      <c r="Z325" s="499">
        <v>2.73</v>
      </c>
      <c r="AA325" s="499">
        <v>0.61</v>
      </c>
      <c r="AB325" s="499">
        <v>4.84</v>
      </c>
      <c r="AC325" s="429" t="s">
        <v>728</v>
      </c>
      <c r="AD325" s="501">
        <v>1.8565113906834407</v>
      </c>
    </row>
    <row r="326" spans="1:30" ht="12" customHeight="1" x14ac:dyDescent="0.35">
      <c r="A326" s="790"/>
      <c r="B326" s="393" t="s">
        <v>67</v>
      </c>
      <c r="C326" s="503">
        <v>78.09</v>
      </c>
      <c r="D326" s="503">
        <v>74.59</v>
      </c>
      <c r="E326" s="503">
        <v>81.59</v>
      </c>
      <c r="F326" s="413" t="s">
        <v>278</v>
      </c>
      <c r="G326" s="504"/>
      <c r="H326" s="503">
        <v>23.63</v>
      </c>
      <c r="I326" s="503">
        <v>20.420000000000002</v>
      </c>
      <c r="J326" s="503">
        <v>26.84</v>
      </c>
      <c r="K326" s="413" t="s">
        <v>299</v>
      </c>
      <c r="L326" s="82">
        <v>30.259956460494298</v>
      </c>
      <c r="M326" s="413"/>
      <c r="N326" s="503">
        <v>17.78</v>
      </c>
      <c r="O326" s="503">
        <v>15.77</v>
      </c>
      <c r="P326" s="503">
        <v>19.78</v>
      </c>
      <c r="Q326" s="413" t="s">
        <v>296</v>
      </c>
      <c r="R326" s="82">
        <v>22.768600332949163</v>
      </c>
      <c r="S326" s="413"/>
      <c r="T326" s="503">
        <v>34.880000000000003</v>
      </c>
      <c r="U326" s="503">
        <v>32.26</v>
      </c>
      <c r="V326" s="503">
        <v>37.51</v>
      </c>
      <c r="W326" s="413" t="s">
        <v>344</v>
      </c>
      <c r="X326" s="82">
        <v>44.666410551927264</v>
      </c>
      <c r="Y326" s="413"/>
      <c r="Z326" s="503">
        <v>1.8</v>
      </c>
      <c r="AA326" s="503">
        <v>1</v>
      </c>
      <c r="AB326" s="503">
        <v>2.6</v>
      </c>
      <c r="AC326" s="413" t="s">
        <v>604</v>
      </c>
      <c r="AD326" s="505">
        <v>2.3050326546292741</v>
      </c>
    </row>
    <row r="327" spans="1:30" ht="12" customHeight="1" x14ac:dyDescent="0.35">
      <c r="A327" s="786" t="s">
        <v>90</v>
      </c>
      <c r="B327" s="379" t="s">
        <v>255</v>
      </c>
      <c r="C327" s="495">
        <v>420.71</v>
      </c>
      <c r="D327" s="495">
        <v>405.49</v>
      </c>
      <c r="E327" s="495">
        <v>435.92</v>
      </c>
      <c r="F327" s="427" t="s">
        <v>271</v>
      </c>
      <c r="G327" s="496"/>
      <c r="H327" s="495">
        <v>134.30000000000001</v>
      </c>
      <c r="I327" s="495">
        <v>120.53</v>
      </c>
      <c r="J327" s="495">
        <v>148.07</v>
      </c>
      <c r="K327" s="427" t="s">
        <v>470</v>
      </c>
      <c r="L327" s="80">
        <v>31.922226711986884</v>
      </c>
      <c r="M327" s="427"/>
      <c r="N327" s="495">
        <v>72.099999999999994</v>
      </c>
      <c r="O327" s="495">
        <v>62.81</v>
      </c>
      <c r="P327" s="495">
        <v>81.38</v>
      </c>
      <c r="Q327" s="427" t="s">
        <v>332</v>
      </c>
      <c r="R327" s="80">
        <v>17.137695799957214</v>
      </c>
      <c r="S327" s="427"/>
      <c r="T327" s="495">
        <v>207.29</v>
      </c>
      <c r="U327" s="495">
        <v>194.62</v>
      </c>
      <c r="V327" s="495">
        <v>219.96</v>
      </c>
      <c r="W327" s="427" t="s">
        <v>277</v>
      </c>
      <c r="X327" s="80">
        <v>49.271469658434555</v>
      </c>
      <c r="Y327" s="427"/>
      <c r="Z327" s="495">
        <v>7.02</v>
      </c>
      <c r="AA327" s="495">
        <v>3.53</v>
      </c>
      <c r="AB327" s="495">
        <v>10.51</v>
      </c>
      <c r="AC327" s="427" t="s">
        <v>377</v>
      </c>
      <c r="AD327" s="497">
        <v>1.6686078296213542</v>
      </c>
    </row>
    <row r="328" spans="1:30" ht="12" customHeight="1" x14ac:dyDescent="0.35">
      <c r="A328" s="787"/>
      <c r="B328" s="387" t="s">
        <v>66</v>
      </c>
      <c r="C328" s="499">
        <v>140.51</v>
      </c>
      <c r="D328" s="499">
        <v>130.86000000000001</v>
      </c>
      <c r="E328" s="499">
        <v>150.15</v>
      </c>
      <c r="F328" s="429" t="s">
        <v>273</v>
      </c>
      <c r="G328" s="500"/>
      <c r="H328" s="499">
        <v>44.58</v>
      </c>
      <c r="I328" s="499">
        <v>39.5</v>
      </c>
      <c r="J328" s="499">
        <v>49.65</v>
      </c>
      <c r="K328" s="429" t="s">
        <v>295</v>
      </c>
      <c r="L328" s="81">
        <v>31.727279197210162</v>
      </c>
      <c r="M328" s="429"/>
      <c r="N328" s="499">
        <v>15.79</v>
      </c>
      <c r="O328" s="499">
        <v>11.61</v>
      </c>
      <c r="P328" s="499">
        <v>19.98</v>
      </c>
      <c r="Q328" s="429" t="s">
        <v>388</v>
      </c>
      <c r="R328" s="81">
        <v>11.237634332076009</v>
      </c>
      <c r="S328" s="429"/>
      <c r="T328" s="499">
        <v>76.87</v>
      </c>
      <c r="U328" s="499">
        <v>69.33</v>
      </c>
      <c r="V328" s="499">
        <v>84.42</v>
      </c>
      <c r="W328" s="429" t="s">
        <v>348</v>
      </c>
      <c r="X328" s="81">
        <v>54.707849975090753</v>
      </c>
      <c r="Y328" s="429"/>
      <c r="Z328" s="499">
        <v>3.27</v>
      </c>
      <c r="AA328" s="499">
        <v>1.28</v>
      </c>
      <c r="AB328" s="499">
        <v>5.25</v>
      </c>
      <c r="AC328" s="429" t="s">
        <v>451</v>
      </c>
      <c r="AD328" s="501">
        <v>2.3272364956230875</v>
      </c>
    </row>
    <row r="329" spans="1:30" ht="12" customHeight="1" x14ac:dyDescent="0.35">
      <c r="A329" s="788"/>
      <c r="B329" s="393" t="s">
        <v>67</v>
      </c>
      <c r="C329" s="503">
        <v>280.2</v>
      </c>
      <c r="D329" s="503">
        <v>269.36</v>
      </c>
      <c r="E329" s="503">
        <v>291.04000000000002</v>
      </c>
      <c r="F329" s="413" t="s">
        <v>292</v>
      </c>
      <c r="G329" s="504"/>
      <c r="H329" s="503">
        <v>89.73</v>
      </c>
      <c r="I329" s="503">
        <v>78.959999999999994</v>
      </c>
      <c r="J329" s="503">
        <v>100.5</v>
      </c>
      <c r="K329" s="413" t="s">
        <v>350</v>
      </c>
      <c r="L329" s="82">
        <v>32.023554603854393</v>
      </c>
      <c r="M329" s="413"/>
      <c r="N329" s="503">
        <v>56.31</v>
      </c>
      <c r="O329" s="503">
        <v>48.12</v>
      </c>
      <c r="P329" s="503">
        <v>64.489999999999995</v>
      </c>
      <c r="Q329" s="413" t="s">
        <v>465</v>
      </c>
      <c r="R329" s="82">
        <v>20.096359743040686</v>
      </c>
      <c r="S329" s="413"/>
      <c r="T329" s="503">
        <v>130.41</v>
      </c>
      <c r="U329" s="503">
        <v>120.28</v>
      </c>
      <c r="V329" s="503">
        <v>140.55000000000001</v>
      </c>
      <c r="W329" s="413" t="s">
        <v>279</v>
      </c>
      <c r="X329" s="82">
        <v>46.541755888650968</v>
      </c>
      <c r="Y329" s="413"/>
      <c r="Z329" s="503">
        <v>3.75</v>
      </c>
      <c r="AA329" s="503">
        <v>0.94</v>
      </c>
      <c r="AB329" s="503">
        <v>6.56</v>
      </c>
      <c r="AC329" s="413" t="s">
        <v>324</v>
      </c>
      <c r="AD329" s="505">
        <v>1.3383297644539616</v>
      </c>
    </row>
    <row r="330" spans="1:30" ht="12" customHeight="1" x14ac:dyDescent="0.35">
      <c r="A330" s="789" t="s">
        <v>91</v>
      </c>
      <c r="B330" s="379" t="s">
        <v>255</v>
      </c>
      <c r="C330" s="495">
        <v>330.36</v>
      </c>
      <c r="D330" s="495">
        <v>312.89</v>
      </c>
      <c r="E330" s="495">
        <v>347.84</v>
      </c>
      <c r="F330" s="427" t="s">
        <v>408</v>
      </c>
      <c r="G330" s="496"/>
      <c r="H330" s="495">
        <v>79.2</v>
      </c>
      <c r="I330" s="495">
        <v>70.260000000000005</v>
      </c>
      <c r="J330" s="495">
        <v>88.15</v>
      </c>
      <c r="K330" s="427" t="s">
        <v>295</v>
      </c>
      <c r="L330" s="80">
        <v>23.97384671267708</v>
      </c>
      <c r="M330" s="427"/>
      <c r="N330" s="495">
        <v>42.07</v>
      </c>
      <c r="O330" s="495">
        <v>36.03</v>
      </c>
      <c r="P330" s="495">
        <v>48.11</v>
      </c>
      <c r="Q330" s="427" t="s">
        <v>394</v>
      </c>
      <c r="R330" s="80">
        <v>12.734592565685917</v>
      </c>
      <c r="S330" s="427"/>
      <c r="T330" s="495">
        <v>202.93</v>
      </c>
      <c r="U330" s="495">
        <v>187.25</v>
      </c>
      <c r="V330" s="495">
        <v>218.61</v>
      </c>
      <c r="W330" s="427" t="s">
        <v>287</v>
      </c>
      <c r="X330" s="80">
        <v>61.426928199539901</v>
      </c>
      <c r="Y330" s="427"/>
      <c r="Z330" s="495">
        <v>6.16</v>
      </c>
      <c r="AA330" s="495">
        <v>3.49</v>
      </c>
      <c r="AB330" s="495">
        <v>8.84</v>
      </c>
      <c r="AC330" s="427" t="s">
        <v>471</v>
      </c>
      <c r="AD330" s="497">
        <v>1.8646325220971063</v>
      </c>
    </row>
    <row r="331" spans="1:30" ht="12" customHeight="1" x14ac:dyDescent="0.35">
      <c r="A331" s="790"/>
      <c r="B331" s="387" t="s">
        <v>66</v>
      </c>
      <c r="C331" s="499">
        <v>239.45</v>
      </c>
      <c r="D331" s="499">
        <v>222.28</v>
      </c>
      <c r="E331" s="499">
        <v>256.62</v>
      </c>
      <c r="F331" s="429" t="s">
        <v>282</v>
      </c>
      <c r="G331" s="500"/>
      <c r="H331" s="499">
        <v>52.64</v>
      </c>
      <c r="I331" s="499">
        <v>44.28</v>
      </c>
      <c r="J331" s="499">
        <v>61</v>
      </c>
      <c r="K331" s="429" t="s">
        <v>439</v>
      </c>
      <c r="L331" s="81">
        <v>21.983712674879936</v>
      </c>
      <c r="M331" s="429"/>
      <c r="N331" s="499">
        <v>24.01</v>
      </c>
      <c r="O331" s="499">
        <v>18.329999999999998</v>
      </c>
      <c r="P331" s="499">
        <v>29.69</v>
      </c>
      <c r="Q331" s="429" t="s">
        <v>318</v>
      </c>
      <c r="R331" s="81">
        <v>10.02714554186678</v>
      </c>
      <c r="S331" s="429"/>
      <c r="T331" s="499">
        <v>157.86000000000001</v>
      </c>
      <c r="U331" s="499">
        <v>143.01</v>
      </c>
      <c r="V331" s="499">
        <v>172.7</v>
      </c>
      <c r="W331" s="429" t="s">
        <v>353</v>
      </c>
      <c r="X331" s="81">
        <v>65.926080601378175</v>
      </c>
      <c r="Y331" s="429"/>
      <c r="Z331" s="499">
        <v>4.9400000000000004</v>
      </c>
      <c r="AA331" s="499">
        <v>2.44</v>
      </c>
      <c r="AB331" s="499">
        <v>7.45</v>
      </c>
      <c r="AC331" s="429" t="s">
        <v>343</v>
      </c>
      <c r="AD331" s="501">
        <v>2.0630611818751308</v>
      </c>
    </row>
    <row r="332" spans="1:30" ht="12" customHeight="1" x14ac:dyDescent="0.35">
      <c r="A332" s="790"/>
      <c r="B332" s="393" t="s">
        <v>67</v>
      </c>
      <c r="C332" s="503">
        <v>90.92</v>
      </c>
      <c r="D332" s="503">
        <v>88.13</v>
      </c>
      <c r="E332" s="503">
        <v>93.7</v>
      </c>
      <c r="F332" s="413" t="s">
        <v>274</v>
      </c>
      <c r="G332" s="504"/>
      <c r="H332" s="503">
        <v>26.57</v>
      </c>
      <c r="I332" s="503">
        <v>23.88</v>
      </c>
      <c r="J332" s="503">
        <v>29.25</v>
      </c>
      <c r="K332" s="413" t="s">
        <v>470</v>
      </c>
      <c r="L332" s="82">
        <v>29.223493180818298</v>
      </c>
      <c r="M332" s="413"/>
      <c r="N332" s="503">
        <v>18.059999999999999</v>
      </c>
      <c r="O332" s="503">
        <v>15.79</v>
      </c>
      <c r="P332" s="503">
        <v>20.329999999999998</v>
      </c>
      <c r="Q332" s="413" t="s">
        <v>469</v>
      </c>
      <c r="R332" s="82">
        <v>19.863616366036073</v>
      </c>
      <c r="S332" s="413"/>
      <c r="T332" s="503">
        <v>45.07</v>
      </c>
      <c r="U332" s="503">
        <v>41.97</v>
      </c>
      <c r="V332" s="503">
        <v>48.18</v>
      </c>
      <c r="W332" s="413" t="s">
        <v>273</v>
      </c>
      <c r="X332" s="82">
        <v>49.57105147382314</v>
      </c>
      <c r="Y332" s="413"/>
      <c r="Z332" s="503">
        <v>1.22</v>
      </c>
      <c r="AA332" s="503">
        <v>0.27</v>
      </c>
      <c r="AB332" s="503">
        <v>2.16</v>
      </c>
      <c r="AC332" s="413" t="s">
        <v>728</v>
      </c>
      <c r="AD332" s="505">
        <v>1.3418389793224814</v>
      </c>
    </row>
    <row r="333" spans="1:30" ht="12" customHeight="1" x14ac:dyDescent="0.35">
      <c r="A333" s="786" t="s">
        <v>92</v>
      </c>
      <c r="B333" s="379" t="s">
        <v>255</v>
      </c>
      <c r="C333" s="495">
        <v>106.04</v>
      </c>
      <c r="D333" s="495">
        <v>102.9</v>
      </c>
      <c r="E333" s="495">
        <v>109.17</v>
      </c>
      <c r="F333" s="427" t="s">
        <v>280</v>
      </c>
      <c r="G333" s="496"/>
      <c r="H333" s="495">
        <v>27.89</v>
      </c>
      <c r="I333" s="495">
        <v>25.25</v>
      </c>
      <c r="J333" s="495">
        <v>30.52</v>
      </c>
      <c r="K333" s="427" t="s">
        <v>353</v>
      </c>
      <c r="L333" s="80">
        <v>26.301395699735945</v>
      </c>
      <c r="M333" s="427"/>
      <c r="N333" s="495">
        <v>13.51</v>
      </c>
      <c r="O333" s="495">
        <v>11.99</v>
      </c>
      <c r="P333" s="495">
        <v>15.03</v>
      </c>
      <c r="Q333" s="427" t="s">
        <v>296</v>
      </c>
      <c r="R333" s="80">
        <v>12.740475292342513</v>
      </c>
      <c r="S333" s="427"/>
      <c r="T333" s="495">
        <v>61.95</v>
      </c>
      <c r="U333" s="495">
        <v>58.47</v>
      </c>
      <c r="V333" s="495">
        <v>65.430000000000007</v>
      </c>
      <c r="W333" s="427" t="s">
        <v>428</v>
      </c>
      <c r="X333" s="80">
        <v>58.421350433798565</v>
      </c>
      <c r="Y333" s="427"/>
      <c r="Z333" s="495">
        <v>2.69</v>
      </c>
      <c r="AA333" s="495">
        <v>1.77</v>
      </c>
      <c r="AB333" s="495">
        <v>3.62</v>
      </c>
      <c r="AC333" s="427" t="s">
        <v>668</v>
      </c>
      <c r="AD333" s="497">
        <v>2.5367785741229723</v>
      </c>
    </row>
    <row r="334" spans="1:30" ht="12" customHeight="1" x14ac:dyDescent="0.35">
      <c r="A334" s="787"/>
      <c r="B334" s="387" t="s">
        <v>66</v>
      </c>
      <c r="C334" s="499">
        <v>46.86</v>
      </c>
      <c r="D334" s="499">
        <v>44.27</v>
      </c>
      <c r="E334" s="499">
        <v>49.44</v>
      </c>
      <c r="F334" s="429" t="s">
        <v>298</v>
      </c>
      <c r="G334" s="500"/>
      <c r="H334" s="499">
        <v>11.96</v>
      </c>
      <c r="I334" s="499">
        <v>10.199999999999999</v>
      </c>
      <c r="J334" s="499">
        <v>13.72</v>
      </c>
      <c r="K334" s="429" t="s">
        <v>455</v>
      </c>
      <c r="L334" s="81">
        <v>25.522833973538201</v>
      </c>
      <c r="M334" s="429"/>
      <c r="N334" s="499">
        <v>5.28</v>
      </c>
      <c r="O334" s="499">
        <v>4.25</v>
      </c>
      <c r="P334" s="499">
        <v>6.32</v>
      </c>
      <c r="Q334" s="429" t="s">
        <v>392</v>
      </c>
      <c r="R334" s="81">
        <v>11.267605633802818</v>
      </c>
      <c r="S334" s="429"/>
      <c r="T334" s="499">
        <v>28.49</v>
      </c>
      <c r="U334" s="499">
        <v>25.94</v>
      </c>
      <c r="V334" s="499">
        <v>31.04</v>
      </c>
      <c r="W334" s="429" t="s">
        <v>330</v>
      </c>
      <c r="X334" s="81">
        <v>60.798122065727696</v>
      </c>
      <c r="Y334" s="429"/>
      <c r="Z334" s="499">
        <v>1.1200000000000001</v>
      </c>
      <c r="AA334" s="499">
        <v>0.59</v>
      </c>
      <c r="AB334" s="499">
        <v>1.65</v>
      </c>
      <c r="AC334" s="429" t="s">
        <v>605</v>
      </c>
      <c r="AD334" s="501">
        <v>2.3900981647460524</v>
      </c>
    </row>
    <row r="335" spans="1:30" ht="12" customHeight="1" x14ac:dyDescent="0.35">
      <c r="A335" s="788"/>
      <c r="B335" s="393" t="s">
        <v>67</v>
      </c>
      <c r="C335" s="503">
        <v>59.18</v>
      </c>
      <c r="D335" s="503">
        <v>57.34</v>
      </c>
      <c r="E335" s="503">
        <v>61.02</v>
      </c>
      <c r="F335" s="413" t="s">
        <v>274</v>
      </c>
      <c r="G335" s="504"/>
      <c r="H335" s="503">
        <v>15.92</v>
      </c>
      <c r="I335" s="503">
        <v>13.97</v>
      </c>
      <c r="J335" s="503">
        <v>17.88</v>
      </c>
      <c r="K335" s="413" t="s">
        <v>356</v>
      </c>
      <c r="L335" s="82">
        <v>26.900980060831365</v>
      </c>
      <c r="M335" s="413"/>
      <c r="N335" s="503">
        <v>8.2200000000000006</v>
      </c>
      <c r="O335" s="503">
        <v>7.09</v>
      </c>
      <c r="P335" s="503">
        <v>9.36</v>
      </c>
      <c r="Q335" s="413" t="s">
        <v>452</v>
      </c>
      <c r="R335" s="82">
        <v>13.889827644474487</v>
      </c>
      <c r="S335" s="413"/>
      <c r="T335" s="503">
        <v>33.46</v>
      </c>
      <c r="U335" s="503">
        <v>31.03</v>
      </c>
      <c r="V335" s="503">
        <v>35.89</v>
      </c>
      <c r="W335" s="413" t="s">
        <v>282</v>
      </c>
      <c r="X335" s="82">
        <v>56.539371409259886</v>
      </c>
      <c r="Y335" s="413"/>
      <c r="Z335" s="503">
        <v>1.57</v>
      </c>
      <c r="AA335" s="503">
        <v>0.85</v>
      </c>
      <c r="AB335" s="503">
        <v>2.2999999999999998</v>
      </c>
      <c r="AC335" s="413" t="s">
        <v>540</v>
      </c>
      <c r="AD335" s="505">
        <v>2.6529232848935451</v>
      </c>
    </row>
    <row r="336" spans="1:30" ht="12" customHeight="1" x14ac:dyDescent="0.35">
      <c r="A336" s="789" t="s">
        <v>93</v>
      </c>
      <c r="B336" s="379" t="s">
        <v>255</v>
      </c>
      <c r="C336" s="495">
        <v>115.47</v>
      </c>
      <c r="D336" s="495">
        <v>108</v>
      </c>
      <c r="E336" s="495">
        <v>122.94</v>
      </c>
      <c r="F336" s="427" t="s">
        <v>301</v>
      </c>
      <c r="G336" s="496"/>
      <c r="H336" s="495">
        <v>40.85</v>
      </c>
      <c r="I336" s="495">
        <v>37.49</v>
      </c>
      <c r="J336" s="495">
        <v>44.2</v>
      </c>
      <c r="K336" s="427" t="s">
        <v>284</v>
      </c>
      <c r="L336" s="80">
        <v>35.377154239196329</v>
      </c>
      <c r="M336" s="427"/>
      <c r="N336" s="495">
        <v>13.16</v>
      </c>
      <c r="O336" s="495">
        <v>11.16</v>
      </c>
      <c r="P336" s="495">
        <v>15.16</v>
      </c>
      <c r="Q336" s="427" t="s">
        <v>290</v>
      </c>
      <c r="R336" s="80">
        <v>11.396899627608903</v>
      </c>
      <c r="S336" s="427"/>
      <c r="T336" s="495">
        <v>59.71</v>
      </c>
      <c r="U336" s="495">
        <v>53.25</v>
      </c>
      <c r="V336" s="495">
        <v>66.16</v>
      </c>
      <c r="W336" s="427" t="s">
        <v>346</v>
      </c>
      <c r="X336" s="80">
        <v>51.710400969948914</v>
      </c>
      <c r="Y336" s="427"/>
      <c r="Z336" s="495">
        <v>1.76</v>
      </c>
      <c r="AA336" s="495">
        <v>0.8</v>
      </c>
      <c r="AB336" s="495">
        <v>2.71</v>
      </c>
      <c r="AC336" s="427" t="s">
        <v>622</v>
      </c>
      <c r="AD336" s="497">
        <v>1.5242054213215555</v>
      </c>
    </row>
    <row r="337" spans="1:30" ht="12" customHeight="1" x14ac:dyDescent="0.35">
      <c r="A337" s="790"/>
      <c r="B337" s="387" t="s">
        <v>66</v>
      </c>
      <c r="C337" s="499">
        <v>96.29</v>
      </c>
      <c r="D337" s="499">
        <v>89.22</v>
      </c>
      <c r="E337" s="499">
        <v>103.36</v>
      </c>
      <c r="F337" s="429" t="s">
        <v>282</v>
      </c>
      <c r="G337" s="500"/>
      <c r="H337" s="499">
        <v>33.85</v>
      </c>
      <c r="I337" s="499">
        <v>30.63</v>
      </c>
      <c r="J337" s="499">
        <v>37.06</v>
      </c>
      <c r="K337" s="429" t="s">
        <v>353</v>
      </c>
      <c r="L337" s="81">
        <v>35.154221622182988</v>
      </c>
      <c r="M337" s="429"/>
      <c r="N337" s="499">
        <v>9.7799999999999994</v>
      </c>
      <c r="O337" s="499">
        <v>7.88</v>
      </c>
      <c r="P337" s="499">
        <v>11.67</v>
      </c>
      <c r="Q337" s="429" t="s">
        <v>425</v>
      </c>
      <c r="R337" s="81">
        <v>10.156817945788761</v>
      </c>
      <c r="S337" s="429"/>
      <c r="T337" s="499">
        <v>51.03</v>
      </c>
      <c r="U337" s="499">
        <v>44.65</v>
      </c>
      <c r="V337" s="499">
        <v>57.4</v>
      </c>
      <c r="W337" s="429" t="s">
        <v>469</v>
      </c>
      <c r="X337" s="81">
        <v>52.996157441063453</v>
      </c>
      <c r="Y337" s="429"/>
      <c r="Z337" s="499">
        <v>1.64</v>
      </c>
      <c r="AA337" s="499">
        <v>0.69</v>
      </c>
      <c r="AB337" s="499">
        <v>2.6</v>
      </c>
      <c r="AC337" s="429" t="s">
        <v>430</v>
      </c>
      <c r="AD337" s="501">
        <v>1.7031882853878906</v>
      </c>
    </row>
    <row r="338" spans="1:30" ht="12" customHeight="1" x14ac:dyDescent="0.35">
      <c r="A338" s="790"/>
      <c r="B338" s="393" t="s">
        <v>67</v>
      </c>
      <c r="C338" s="503">
        <v>19.18</v>
      </c>
      <c r="D338" s="503">
        <v>18.2</v>
      </c>
      <c r="E338" s="503">
        <v>20.16</v>
      </c>
      <c r="F338" s="413" t="s">
        <v>314</v>
      </c>
      <c r="G338" s="504"/>
      <c r="H338" s="503">
        <v>7</v>
      </c>
      <c r="I338" s="503">
        <v>6.38</v>
      </c>
      <c r="J338" s="503">
        <v>7.62</v>
      </c>
      <c r="K338" s="413" t="s">
        <v>300</v>
      </c>
      <c r="L338" s="82">
        <v>36.496350364963504</v>
      </c>
      <c r="M338" s="413"/>
      <c r="N338" s="503">
        <v>3.38</v>
      </c>
      <c r="O338" s="503">
        <v>2.89</v>
      </c>
      <c r="P338" s="503">
        <v>3.88</v>
      </c>
      <c r="Q338" s="413" t="s">
        <v>465</v>
      </c>
      <c r="R338" s="82">
        <v>17.622523461939522</v>
      </c>
      <c r="S338" s="413"/>
      <c r="T338" s="503">
        <v>8.68</v>
      </c>
      <c r="U338" s="503">
        <v>7.92</v>
      </c>
      <c r="V338" s="503">
        <v>9.44</v>
      </c>
      <c r="W338" s="413" t="s">
        <v>300</v>
      </c>
      <c r="X338" s="82">
        <v>45.255474452554743</v>
      </c>
      <c r="Y338" s="413"/>
      <c r="Z338" s="503">
        <v>0.11</v>
      </c>
      <c r="AA338" s="503">
        <v>0.03</v>
      </c>
      <c r="AB338" s="503">
        <v>0.19</v>
      </c>
      <c r="AC338" s="413" t="s">
        <v>791</v>
      </c>
      <c r="AD338" s="505">
        <v>0.57351407716371217</v>
      </c>
    </row>
    <row r="339" spans="1:30" ht="12" customHeight="1" x14ac:dyDescent="0.35">
      <c r="A339" s="786" t="s">
        <v>94</v>
      </c>
      <c r="B339" s="379" t="s">
        <v>255</v>
      </c>
      <c r="C339" s="495">
        <v>195.43</v>
      </c>
      <c r="D339" s="495">
        <v>183.52</v>
      </c>
      <c r="E339" s="495">
        <v>207.34</v>
      </c>
      <c r="F339" s="427" t="s">
        <v>277</v>
      </c>
      <c r="G339" s="496"/>
      <c r="H339" s="495">
        <v>73.760000000000005</v>
      </c>
      <c r="I339" s="495">
        <v>65.83</v>
      </c>
      <c r="J339" s="495">
        <v>81.7</v>
      </c>
      <c r="K339" s="427" t="s">
        <v>346</v>
      </c>
      <c r="L339" s="80">
        <v>37.742414163639154</v>
      </c>
      <c r="M339" s="427"/>
      <c r="N339" s="495">
        <v>27.93</v>
      </c>
      <c r="O339" s="495">
        <v>23.95</v>
      </c>
      <c r="P339" s="495">
        <v>31.9</v>
      </c>
      <c r="Q339" s="427" t="s">
        <v>394</v>
      </c>
      <c r="R339" s="80">
        <v>14.291562196182776</v>
      </c>
      <c r="S339" s="427"/>
      <c r="T339" s="495">
        <v>90.1</v>
      </c>
      <c r="U339" s="495">
        <v>80.489999999999995</v>
      </c>
      <c r="V339" s="495">
        <v>99.7</v>
      </c>
      <c r="W339" s="427" t="s">
        <v>288</v>
      </c>
      <c r="X339" s="80">
        <v>46.103464155963771</v>
      </c>
      <c r="Y339" s="427"/>
      <c r="Z339" s="495">
        <v>3.64</v>
      </c>
      <c r="AA339" s="495">
        <v>1.87</v>
      </c>
      <c r="AB339" s="495">
        <v>5.41</v>
      </c>
      <c r="AC339" s="427" t="s">
        <v>319</v>
      </c>
      <c r="AD339" s="497">
        <v>1.8625594842142965</v>
      </c>
    </row>
    <row r="340" spans="1:30" ht="12" customHeight="1" x14ac:dyDescent="0.35">
      <c r="A340" s="787"/>
      <c r="B340" s="387" t="s">
        <v>66</v>
      </c>
      <c r="C340" s="499">
        <v>138.31</v>
      </c>
      <c r="D340" s="499">
        <v>126.95</v>
      </c>
      <c r="E340" s="499">
        <v>149.68</v>
      </c>
      <c r="F340" s="429" t="s">
        <v>284</v>
      </c>
      <c r="G340" s="500"/>
      <c r="H340" s="499">
        <v>58.57</v>
      </c>
      <c r="I340" s="499">
        <v>50.87</v>
      </c>
      <c r="J340" s="499">
        <v>66.27</v>
      </c>
      <c r="K340" s="429" t="s">
        <v>437</v>
      </c>
      <c r="L340" s="81">
        <v>42.346901887065286</v>
      </c>
      <c r="M340" s="429"/>
      <c r="N340" s="499">
        <v>18.260000000000002</v>
      </c>
      <c r="O340" s="499">
        <v>14.62</v>
      </c>
      <c r="P340" s="499">
        <v>21.9</v>
      </c>
      <c r="Q340" s="429" t="s">
        <v>449</v>
      </c>
      <c r="R340" s="81">
        <v>13.202226881642687</v>
      </c>
      <c r="S340" s="429"/>
      <c r="T340" s="499">
        <v>58.58</v>
      </c>
      <c r="U340" s="499">
        <v>49.38</v>
      </c>
      <c r="V340" s="499">
        <v>67.790000000000006</v>
      </c>
      <c r="W340" s="429" t="s">
        <v>433</v>
      </c>
      <c r="X340" s="81">
        <v>42.354132022268814</v>
      </c>
      <c r="Y340" s="429"/>
      <c r="Z340" s="499">
        <v>2.9</v>
      </c>
      <c r="AA340" s="499">
        <v>1.22</v>
      </c>
      <c r="AB340" s="499">
        <v>4.58</v>
      </c>
      <c r="AC340" s="429" t="s">
        <v>430</v>
      </c>
      <c r="AD340" s="501">
        <v>2.0967392090232089</v>
      </c>
    </row>
    <row r="341" spans="1:30" ht="12" customHeight="1" x14ac:dyDescent="0.35">
      <c r="A341" s="788"/>
      <c r="B341" s="393" t="s">
        <v>67</v>
      </c>
      <c r="C341" s="503">
        <v>57.11</v>
      </c>
      <c r="D341" s="503">
        <v>54.09</v>
      </c>
      <c r="E341" s="503">
        <v>60.14</v>
      </c>
      <c r="F341" s="413" t="s">
        <v>408</v>
      </c>
      <c r="G341" s="504"/>
      <c r="H341" s="503">
        <v>15.19</v>
      </c>
      <c r="I341" s="503">
        <v>13.42</v>
      </c>
      <c r="J341" s="503">
        <v>16.96</v>
      </c>
      <c r="K341" s="413" t="s">
        <v>481</v>
      </c>
      <c r="L341" s="82">
        <v>26.597793731395551</v>
      </c>
      <c r="M341" s="413"/>
      <c r="N341" s="503">
        <v>9.67</v>
      </c>
      <c r="O341" s="503">
        <v>8.0500000000000007</v>
      </c>
      <c r="P341" s="503">
        <v>11.28</v>
      </c>
      <c r="Q341" s="413" t="s">
        <v>368</v>
      </c>
      <c r="R341" s="82">
        <v>16.932236035720539</v>
      </c>
      <c r="S341" s="413"/>
      <c r="T341" s="503">
        <v>31.51</v>
      </c>
      <c r="U341" s="503">
        <v>29.13</v>
      </c>
      <c r="V341" s="503">
        <v>33.89</v>
      </c>
      <c r="W341" s="413" t="s">
        <v>287</v>
      </c>
      <c r="X341" s="82">
        <v>55.174225179478199</v>
      </c>
      <c r="Y341" s="413"/>
      <c r="Z341" s="503">
        <v>0.74</v>
      </c>
      <c r="AA341" s="503">
        <v>0.16</v>
      </c>
      <c r="AB341" s="503">
        <v>1.32</v>
      </c>
      <c r="AC341" s="413" t="s">
        <v>754</v>
      </c>
      <c r="AD341" s="505">
        <v>1.2957450534057082</v>
      </c>
    </row>
    <row r="342" spans="1:30" ht="12" customHeight="1" x14ac:dyDescent="0.35">
      <c r="A342" s="789" t="s">
        <v>95</v>
      </c>
      <c r="B342" s="379" t="s">
        <v>255</v>
      </c>
      <c r="C342" s="506">
        <v>11.01</v>
      </c>
      <c r="D342" s="506">
        <v>10.35</v>
      </c>
      <c r="E342" s="506">
        <v>11.68</v>
      </c>
      <c r="F342" s="432" t="s">
        <v>277</v>
      </c>
      <c r="G342" s="507"/>
      <c r="H342" s="506">
        <v>5.34</v>
      </c>
      <c r="I342" s="506">
        <v>4.78</v>
      </c>
      <c r="J342" s="506">
        <v>5.9</v>
      </c>
      <c r="K342" s="432" t="s">
        <v>288</v>
      </c>
      <c r="L342" s="403">
        <v>48.501362397820166</v>
      </c>
      <c r="M342" s="432"/>
      <c r="N342" s="506">
        <v>1.37</v>
      </c>
      <c r="O342" s="506">
        <v>1.1200000000000001</v>
      </c>
      <c r="P342" s="506">
        <v>1.62</v>
      </c>
      <c r="Q342" s="432" t="s">
        <v>355</v>
      </c>
      <c r="R342" s="403">
        <v>12.443233424159855</v>
      </c>
      <c r="S342" s="432"/>
      <c r="T342" s="506">
        <v>4.09</v>
      </c>
      <c r="U342" s="506">
        <v>3.53</v>
      </c>
      <c r="V342" s="506">
        <v>4.6500000000000004</v>
      </c>
      <c r="W342" s="432" t="s">
        <v>452</v>
      </c>
      <c r="X342" s="403">
        <v>37.148047229791096</v>
      </c>
      <c r="Y342" s="432"/>
      <c r="Z342" s="506">
        <v>0.21</v>
      </c>
      <c r="AA342" s="506">
        <v>0.09</v>
      </c>
      <c r="AB342" s="506">
        <v>0.33</v>
      </c>
      <c r="AC342" s="432" t="s">
        <v>691</v>
      </c>
      <c r="AD342" s="508">
        <v>1.9073569482288828</v>
      </c>
    </row>
    <row r="343" spans="1:30" ht="12" customHeight="1" x14ac:dyDescent="0.35">
      <c r="A343" s="791"/>
      <c r="B343" s="407" t="s">
        <v>66</v>
      </c>
      <c r="C343" s="510">
        <v>11.01</v>
      </c>
      <c r="D343" s="510">
        <v>10.35</v>
      </c>
      <c r="E343" s="510">
        <v>11.68</v>
      </c>
      <c r="F343" s="434" t="s">
        <v>277</v>
      </c>
      <c r="G343" s="511"/>
      <c r="H343" s="510">
        <v>5.34</v>
      </c>
      <c r="I343" s="510">
        <v>4.78</v>
      </c>
      <c r="J343" s="510">
        <v>5.9</v>
      </c>
      <c r="K343" s="434" t="s">
        <v>288</v>
      </c>
      <c r="L343" s="83">
        <v>48.501362397820166</v>
      </c>
      <c r="M343" s="434"/>
      <c r="N343" s="510">
        <v>1.37</v>
      </c>
      <c r="O343" s="510">
        <v>1.1200000000000001</v>
      </c>
      <c r="P343" s="510">
        <v>1.62</v>
      </c>
      <c r="Q343" s="434" t="s">
        <v>355</v>
      </c>
      <c r="R343" s="83">
        <v>12.443233424159855</v>
      </c>
      <c r="S343" s="434"/>
      <c r="T343" s="510">
        <v>4.09</v>
      </c>
      <c r="U343" s="510">
        <v>3.53</v>
      </c>
      <c r="V343" s="510">
        <v>4.6500000000000004</v>
      </c>
      <c r="W343" s="434" t="s">
        <v>452</v>
      </c>
      <c r="X343" s="83">
        <v>37.148047229791096</v>
      </c>
      <c r="Y343" s="434"/>
      <c r="Z343" s="510">
        <v>0.21</v>
      </c>
      <c r="AA343" s="510">
        <v>0.09</v>
      </c>
      <c r="AB343" s="510">
        <v>0.33</v>
      </c>
      <c r="AC343" s="434" t="s">
        <v>691</v>
      </c>
      <c r="AD343" s="512">
        <v>1.9073569482288828</v>
      </c>
    </row>
    <row r="344" spans="1:30" ht="12" customHeight="1" x14ac:dyDescent="0.35">
      <c r="A344" s="787" t="s">
        <v>96</v>
      </c>
      <c r="B344" s="347" t="s">
        <v>255</v>
      </c>
      <c r="C344" s="495">
        <v>475.32</v>
      </c>
      <c r="D344" s="495">
        <v>442.66</v>
      </c>
      <c r="E344" s="495">
        <v>507.99</v>
      </c>
      <c r="F344" s="427" t="s">
        <v>273</v>
      </c>
      <c r="G344" s="496"/>
      <c r="H344" s="495">
        <v>166.35</v>
      </c>
      <c r="I344" s="495">
        <v>151.56</v>
      </c>
      <c r="J344" s="495">
        <v>181.15</v>
      </c>
      <c r="K344" s="427" t="s">
        <v>300</v>
      </c>
      <c r="L344" s="80">
        <v>34.997475385003781</v>
      </c>
      <c r="M344" s="427"/>
      <c r="N344" s="495">
        <v>65.53</v>
      </c>
      <c r="O344" s="495">
        <v>54.62</v>
      </c>
      <c r="P344" s="495">
        <v>76.44</v>
      </c>
      <c r="Q344" s="427" t="s">
        <v>368</v>
      </c>
      <c r="R344" s="80">
        <v>13.786501725153579</v>
      </c>
      <c r="S344" s="427"/>
      <c r="T344" s="495">
        <v>236.61</v>
      </c>
      <c r="U344" s="495">
        <v>211.82</v>
      </c>
      <c r="V344" s="495">
        <v>261.39999999999998</v>
      </c>
      <c r="W344" s="427" t="s">
        <v>333</v>
      </c>
      <c r="X344" s="80">
        <v>49.779096187831364</v>
      </c>
      <c r="Y344" s="427"/>
      <c r="Z344" s="495">
        <v>6.83</v>
      </c>
      <c r="AA344" s="495">
        <v>3.28</v>
      </c>
      <c r="AB344" s="495">
        <v>10.38</v>
      </c>
      <c r="AC344" s="427" t="s">
        <v>384</v>
      </c>
      <c r="AD344" s="497">
        <v>1.4369267020112768</v>
      </c>
    </row>
    <row r="345" spans="1:30" ht="12" customHeight="1" x14ac:dyDescent="0.35">
      <c r="A345" s="787"/>
      <c r="B345" s="387" t="s">
        <v>66</v>
      </c>
      <c r="C345" s="499">
        <v>304.51</v>
      </c>
      <c r="D345" s="499">
        <v>272.44</v>
      </c>
      <c r="E345" s="499">
        <v>336.57</v>
      </c>
      <c r="F345" s="429" t="s">
        <v>288</v>
      </c>
      <c r="G345" s="500"/>
      <c r="H345" s="499">
        <v>101.74</v>
      </c>
      <c r="I345" s="499">
        <v>89.52</v>
      </c>
      <c r="J345" s="499">
        <v>113.96</v>
      </c>
      <c r="K345" s="429" t="s">
        <v>350</v>
      </c>
      <c r="L345" s="81">
        <v>33.411053824176548</v>
      </c>
      <c r="M345" s="429"/>
      <c r="N345" s="499">
        <v>36.68</v>
      </c>
      <c r="O345" s="499">
        <v>26.72</v>
      </c>
      <c r="P345" s="499">
        <v>46.65</v>
      </c>
      <c r="Q345" s="429" t="s">
        <v>554</v>
      </c>
      <c r="R345" s="81">
        <v>12.045581425897343</v>
      </c>
      <c r="S345" s="429"/>
      <c r="T345" s="499">
        <v>161.37</v>
      </c>
      <c r="U345" s="499">
        <v>138.58000000000001</v>
      </c>
      <c r="V345" s="499">
        <v>184.16</v>
      </c>
      <c r="W345" s="429" t="s">
        <v>397</v>
      </c>
      <c r="X345" s="81">
        <v>52.993333552264296</v>
      </c>
      <c r="Y345" s="429"/>
      <c r="Z345" s="499">
        <v>4.71</v>
      </c>
      <c r="AA345" s="499">
        <v>1.46</v>
      </c>
      <c r="AB345" s="499">
        <v>7.97</v>
      </c>
      <c r="AC345" s="429" t="s">
        <v>305</v>
      </c>
      <c r="AD345" s="501">
        <v>1.5467472332599916</v>
      </c>
    </row>
    <row r="346" spans="1:30" ht="12" customHeight="1" x14ac:dyDescent="0.35">
      <c r="A346" s="788"/>
      <c r="B346" s="393" t="s">
        <v>67</v>
      </c>
      <c r="C346" s="503">
        <v>170.82</v>
      </c>
      <c r="D346" s="503">
        <v>165.23</v>
      </c>
      <c r="E346" s="503">
        <v>176.4</v>
      </c>
      <c r="F346" s="413" t="s">
        <v>276</v>
      </c>
      <c r="G346" s="504"/>
      <c r="H346" s="503">
        <v>64.61</v>
      </c>
      <c r="I346" s="503">
        <v>58.01</v>
      </c>
      <c r="J346" s="503">
        <v>71.22</v>
      </c>
      <c r="K346" s="413" t="s">
        <v>470</v>
      </c>
      <c r="L346" s="82">
        <v>37.823439878234396</v>
      </c>
      <c r="M346" s="413"/>
      <c r="N346" s="503">
        <v>28.84</v>
      </c>
      <c r="O346" s="503">
        <v>24.31</v>
      </c>
      <c r="P346" s="503">
        <v>33.380000000000003</v>
      </c>
      <c r="Q346" s="413" t="s">
        <v>433</v>
      </c>
      <c r="R346" s="82">
        <v>16.883268938063459</v>
      </c>
      <c r="S346" s="413"/>
      <c r="T346" s="503">
        <v>75.239999999999995</v>
      </c>
      <c r="U346" s="503">
        <v>68.5</v>
      </c>
      <c r="V346" s="503">
        <v>81.98</v>
      </c>
      <c r="W346" s="413" t="s">
        <v>330</v>
      </c>
      <c r="X346" s="82">
        <v>44.0463645943098</v>
      </c>
      <c r="Y346" s="413"/>
      <c r="Z346" s="503">
        <v>2.12</v>
      </c>
      <c r="AA346" s="503">
        <v>0.6</v>
      </c>
      <c r="AB346" s="503">
        <v>3.64</v>
      </c>
      <c r="AC346" s="413" t="s">
        <v>322</v>
      </c>
      <c r="AD346" s="505">
        <v>1.2410724739491863</v>
      </c>
    </row>
    <row r="347" spans="1:30" ht="12" customHeight="1" x14ac:dyDescent="0.35">
      <c r="A347" s="789" t="s">
        <v>97</v>
      </c>
      <c r="B347" s="379" t="s">
        <v>255</v>
      </c>
      <c r="C347" s="495">
        <v>220.11</v>
      </c>
      <c r="D347" s="495">
        <v>212.36</v>
      </c>
      <c r="E347" s="495">
        <v>227.86</v>
      </c>
      <c r="F347" s="427" t="s">
        <v>271</v>
      </c>
      <c r="G347" s="496"/>
      <c r="H347" s="495">
        <v>53.16</v>
      </c>
      <c r="I347" s="495">
        <v>48.16</v>
      </c>
      <c r="J347" s="495">
        <v>58.16</v>
      </c>
      <c r="K347" s="427" t="s">
        <v>353</v>
      </c>
      <c r="L347" s="80">
        <v>24.15156058334469</v>
      </c>
      <c r="M347" s="427"/>
      <c r="N347" s="495">
        <v>30.2</v>
      </c>
      <c r="O347" s="495">
        <v>25.84</v>
      </c>
      <c r="P347" s="495">
        <v>34.57</v>
      </c>
      <c r="Q347" s="427" t="s">
        <v>465</v>
      </c>
      <c r="R347" s="80">
        <v>13.720412521012221</v>
      </c>
      <c r="S347" s="427"/>
      <c r="T347" s="495">
        <v>135.36000000000001</v>
      </c>
      <c r="U347" s="495">
        <v>128.43</v>
      </c>
      <c r="V347" s="495">
        <v>142.30000000000001</v>
      </c>
      <c r="W347" s="427" t="s">
        <v>314</v>
      </c>
      <c r="X347" s="80">
        <v>61.496524465040217</v>
      </c>
      <c r="Y347" s="427"/>
      <c r="Z347" s="495">
        <v>1.38</v>
      </c>
      <c r="AA347" s="495">
        <v>0.68</v>
      </c>
      <c r="AB347" s="495">
        <v>2.0699999999999998</v>
      </c>
      <c r="AC347" s="427" t="s">
        <v>521</v>
      </c>
      <c r="AD347" s="497">
        <v>0.62695924764890276</v>
      </c>
    </row>
    <row r="348" spans="1:30" ht="12" customHeight="1" x14ac:dyDescent="0.35">
      <c r="A348" s="790"/>
      <c r="B348" s="387" t="s">
        <v>66</v>
      </c>
      <c r="C348" s="499">
        <v>117.08</v>
      </c>
      <c r="D348" s="499">
        <v>111.03</v>
      </c>
      <c r="E348" s="499">
        <v>123.13</v>
      </c>
      <c r="F348" s="429" t="s">
        <v>314</v>
      </c>
      <c r="G348" s="500"/>
      <c r="H348" s="499">
        <v>29.23</v>
      </c>
      <c r="I348" s="499">
        <v>25.92</v>
      </c>
      <c r="J348" s="499">
        <v>32.54</v>
      </c>
      <c r="K348" s="429" t="s">
        <v>295</v>
      </c>
      <c r="L348" s="81">
        <v>24.965835326272632</v>
      </c>
      <c r="M348" s="429"/>
      <c r="N348" s="499">
        <v>11.98</v>
      </c>
      <c r="O348" s="499">
        <v>8.68</v>
      </c>
      <c r="P348" s="499">
        <v>15.28</v>
      </c>
      <c r="Q348" s="429" t="s">
        <v>323</v>
      </c>
      <c r="R348" s="81">
        <v>10.232319781346089</v>
      </c>
      <c r="S348" s="429"/>
      <c r="T348" s="499">
        <v>74.95</v>
      </c>
      <c r="U348" s="499">
        <v>69.44</v>
      </c>
      <c r="V348" s="499">
        <v>80.45</v>
      </c>
      <c r="W348" s="429" t="s">
        <v>344</v>
      </c>
      <c r="X348" s="81">
        <v>64.01605739665186</v>
      </c>
      <c r="Y348" s="429"/>
      <c r="Z348" s="499">
        <v>0.92</v>
      </c>
      <c r="AA348" s="499">
        <v>0.37</v>
      </c>
      <c r="AB348" s="499">
        <v>1.47</v>
      </c>
      <c r="AC348" s="429" t="s">
        <v>727</v>
      </c>
      <c r="AD348" s="501">
        <v>0.78578749572941575</v>
      </c>
    </row>
    <row r="349" spans="1:30" ht="12" customHeight="1" x14ac:dyDescent="0.35">
      <c r="A349" s="791"/>
      <c r="B349" s="393" t="s">
        <v>67</v>
      </c>
      <c r="C349" s="503">
        <v>103.03</v>
      </c>
      <c r="D349" s="503">
        <v>98.82</v>
      </c>
      <c r="E349" s="503">
        <v>107.25</v>
      </c>
      <c r="F349" s="413" t="s">
        <v>367</v>
      </c>
      <c r="G349" s="504"/>
      <c r="H349" s="503">
        <v>23.93</v>
      </c>
      <c r="I349" s="503">
        <v>20.36</v>
      </c>
      <c r="J349" s="503">
        <v>27.51</v>
      </c>
      <c r="K349" s="413" t="s">
        <v>294</v>
      </c>
      <c r="L349" s="82">
        <v>23.226244783072893</v>
      </c>
      <c r="M349" s="413"/>
      <c r="N349" s="503">
        <v>18.22</v>
      </c>
      <c r="O349" s="503">
        <v>15.62</v>
      </c>
      <c r="P349" s="503">
        <v>20.83</v>
      </c>
      <c r="Q349" s="413" t="s">
        <v>394</v>
      </c>
      <c r="R349" s="82">
        <v>17.684169659322528</v>
      </c>
      <c r="S349" s="413"/>
      <c r="T349" s="503">
        <v>60.42</v>
      </c>
      <c r="U349" s="503">
        <v>56.31</v>
      </c>
      <c r="V349" s="503">
        <v>64.53</v>
      </c>
      <c r="W349" s="413" t="s">
        <v>273</v>
      </c>
      <c r="X349" s="82">
        <v>58.643113656216642</v>
      </c>
      <c r="Y349" s="413"/>
      <c r="Z349" s="503">
        <v>0.46</v>
      </c>
      <c r="AA349" s="503">
        <v>0.08</v>
      </c>
      <c r="AB349" s="503">
        <v>0.84</v>
      </c>
      <c r="AC349" s="413" t="s">
        <v>651</v>
      </c>
      <c r="AD349" s="505">
        <v>0.44647190138794529</v>
      </c>
    </row>
    <row r="350" spans="1:30" ht="12" customHeight="1" x14ac:dyDescent="0.35">
      <c r="A350" s="786" t="s">
        <v>98</v>
      </c>
      <c r="B350" s="379" t="s">
        <v>255</v>
      </c>
      <c r="C350" s="495">
        <v>328.04</v>
      </c>
      <c r="D350" s="495">
        <v>311</v>
      </c>
      <c r="E350" s="495">
        <v>345.07</v>
      </c>
      <c r="F350" s="427" t="s">
        <v>314</v>
      </c>
      <c r="G350" s="496"/>
      <c r="H350" s="495">
        <v>124.96</v>
      </c>
      <c r="I350" s="495">
        <v>115.15</v>
      </c>
      <c r="J350" s="495">
        <v>134.76</v>
      </c>
      <c r="K350" s="427" t="s">
        <v>279</v>
      </c>
      <c r="L350" s="80">
        <v>38.092915498109981</v>
      </c>
      <c r="M350" s="427"/>
      <c r="N350" s="495">
        <v>55.24</v>
      </c>
      <c r="O350" s="495">
        <v>48.27</v>
      </c>
      <c r="P350" s="495">
        <v>62.2</v>
      </c>
      <c r="Q350" s="427" t="s">
        <v>469</v>
      </c>
      <c r="R350" s="80">
        <v>16.839409828069748</v>
      </c>
      <c r="S350" s="427"/>
      <c r="T350" s="495">
        <v>141.32</v>
      </c>
      <c r="U350" s="495">
        <v>129.18</v>
      </c>
      <c r="V350" s="495">
        <v>153.46</v>
      </c>
      <c r="W350" s="427" t="s">
        <v>479</v>
      </c>
      <c r="X350" s="80">
        <v>43.08011218144128</v>
      </c>
      <c r="Y350" s="427"/>
      <c r="Z350" s="495">
        <v>6.52</v>
      </c>
      <c r="AA350" s="495">
        <v>3.79</v>
      </c>
      <c r="AB350" s="495">
        <v>9.25</v>
      </c>
      <c r="AC350" s="427" t="s">
        <v>717</v>
      </c>
      <c r="AD350" s="497">
        <v>1.9875624923789779</v>
      </c>
    </row>
    <row r="351" spans="1:30" ht="12" customHeight="1" x14ac:dyDescent="0.35">
      <c r="A351" s="787"/>
      <c r="B351" s="387" t="s">
        <v>66</v>
      </c>
      <c r="C351" s="499">
        <v>188.99</v>
      </c>
      <c r="D351" s="499">
        <v>172.73</v>
      </c>
      <c r="E351" s="499">
        <v>205.25</v>
      </c>
      <c r="F351" s="429" t="s">
        <v>479</v>
      </c>
      <c r="G351" s="500"/>
      <c r="H351" s="499">
        <v>73.44</v>
      </c>
      <c r="I351" s="499">
        <v>65.59</v>
      </c>
      <c r="J351" s="499">
        <v>81.3</v>
      </c>
      <c r="K351" s="429" t="s">
        <v>346</v>
      </c>
      <c r="L351" s="81">
        <v>38.859198899412668</v>
      </c>
      <c r="M351" s="429"/>
      <c r="N351" s="499">
        <v>27.49</v>
      </c>
      <c r="O351" s="499">
        <v>21.38</v>
      </c>
      <c r="P351" s="499">
        <v>33.6</v>
      </c>
      <c r="Q351" s="429" t="s">
        <v>517</v>
      </c>
      <c r="R351" s="81">
        <v>14.545743161013808</v>
      </c>
      <c r="S351" s="429"/>
      <c r="T351" s="499">
        <v>83.75</v>
      </c>
      <c r="U351" s="499">
        <v>72.180000000000007</v>
      </c>
      <c r="V351" s="499">
        <v>95.33</v>
      </c>
      <c r="W351" s="429" t="s">
        <v>362</v>
      </c>
      <c r="X351" s="81">
        <v>44.314513995449495</v>
      </c>
      <c r="Y351" s="429"/>
      <c r="Z351" s="499">
        <v>4.3</v>
      </c>
      <c r="AA351" s="499">
        <v>2.12</v>
      </c>
      <c r="AB351" s="499">
        <v>6.48</v>
      </c>
      <c r="AC351" s="429" t="s">
        <v>343</v>
      </c>
      <c r="AD351" s="501">
        <v>2.2752526588708397</v>
      </c>
    </row>
    <row r="352" spans="1:30" ht="12" customHeight="1" x14ac:dyDescent="0.35">
      <c r="A352" s="788"/>
      <c r="B352" s="393" t="s">
        <v>67</v>
      </c>
      <c r="C352" s="503">
        <v>139.05000000000001</v>
      </c>
      <c r="D352" s="503">
        <v>135.06</v>
      </c>
      <c r="E352" s="503">
        <v>143.03</v>
      </c>
      <c r="F352" s="413" t="s">
        <v>280</v>
      </c>
      <c r="G352" s="504"/>
      <c r="H352" s="503">
        <v>51.51</v>
      </c>
      <c r="I352" s="503">
        <v>47.39</v>
      </c>
      <c r="J352" s="503">
        <v>55.64</v>
      </c>
      <c r="K352" s="413" t="s">
        <v>357</v>
      </c>
      <c r="L352" s="82">
        <v>37.044228694714128</v>
      </c>
      <c r="M352" s="413"/>
      <c r="N352" s="503">
        <v>27.75</v>
      </c>
      <c r="O352" s="503">
        <v>24.77</v>
      </c>
      <c r="P352" s="503">
        <v>30.72</v>
      </c>
      <c r="Q352" s="413" t="s">
        <v>346</v>
      </c>
      <c r="R352" s="82">
        <v>19.95685005393743</v>
      </c>
      <c r="S352" s="413"/>
      <c r="T352" s="503">
        <v>57.57</v>
      </c>
      <c r="U352" s="503">
        <v>53.54</v>
      </c>
      <c r="V352" s="503">
        <v>61.6</v>
      </c>
      <c r="W352" s="413" t="s">
        <v>389</v>
      </c>
      <c r="X352" s="82">
        <v>41.402373247033438</v>
      </c>
      <c r="Y352" s="413"/>
      <c r="Z352" s="503">
        <v>2.2200000000000002</v>
      </c>
      <c r="AA352" s="503">
        <v>0.63</v>
      </c>
      <c r="AB352" s="503">
        <v>3.8</v>
      </c>
      <c r="AC352" s="413" t="s">
        <v>984</v>
      </c>
      <c r="AD352" s="505">
        <v>1.5965480043149947</v>
      </c>
    </row>
    <row r="353" spans="1:30" ht="12" customHeight="1" x14ac:dyDescent="0.35">
      <c r="A353" s="789" t="s">
        <v>99</v>
      </c>
      <c r="B353" s="379" t="s">
        <v>255</v>
      </c>
      <c r="C353" s="495">
        <v>825.21</v>
      </c>
      <c r="D353" s="495">
        <v>768.38</v>
      </c>
      <c r="E353" s="495">
        <v>882.04</v>
      </c>
      <c r="F353" s="427" t="s">
        <v>273</v>
      </c>
      <c r="G353" s="496"/>
      <c r="H353" s="495">
        <v>306.52</v>
      </c>
      <c r="I353" s="495">
        <v>274.56</v>
      </c>
      <c r="J353" s="495">
        <v>338.47</v>
      </c>
      <c r="K353" s="427" t="s">
        <v>333</v>
      </c>
      <c r="L353" s="80">
        <v>37.144484434265209</v>
      </c>
      <c r="M353" s="427"/>
      <c r="N353" s="495">
        <v>132.93</v>
      </c>
      <c r="O353" s="495">
        <v>113.55</v>
      </c>
      <c r="P353" s="495">
        <v>152.32</v>
      </c>
      <c r="Q353" s="427" t="s">
        <v>465</v>
      </c>
      <c r="R353" s="80">
        <v>16.10862689497219</v>
      </c>
      <c r="S353" s="427"/>
      <c r="T353" s="495">
        <v>368.81</v>
      </c>
      <c r="U353" s="495">
        <v>329.62</v>
      </c>
      <c r="V353" s="495">
        <v>408.01</v>
      </c>
      <c r="W353" s="427" t="s">
        <v>288</v>
      </c>
      <c r="X353" s="80">
        <v>44.692866058336669</v>
      </c>
      <c r="Y353" s="427"/>
      <c r="Z353" s="495">
        <v>16.95</v>
      </c>
      <c r="AA353" s="495">
        <v>9.32</v>
      </c>
      <c r="AB353" s="495">
        <v>24.57</v>
      </c>
      <c r="AC353" s="427" t="s">
        <v>589</v>
      </c>
      <c r="AD353" s="497">
        <v>2.054022612425928</v>
      </c>
    </row>
    <row r="354" spans="1:30" ht="12" customHeight="1" x14ac:dyDescent="0.35">
      <c r="A354" s="790"/>
      <c r="B354" s="387" t="s">
        <v>66</v>
      </c>
      <c r="C354" s="499">
        <v>650.35</v>
      </c>
      <c r="D354" s="499">
        <v>595.29999999999995</v>
      </c>
      <c r="E354" s="499">
        <v>705.39</v>
      </c>
      <c r="F354" s="429" t="s">
        <v>317</v>
      </c>
      <c r="G354" s="500"/>
      <c r="H354" s="499">
        <v>250.43</v>
      </c>
      <c r="I354" s="499">
        <v>220.49</v>
      </c>
      <c r="J354" s="499">
        <v>280.36</v>
      </c>
      <c r="K354" s="429" t="s">
        <v>350</v>
      </c>
      <c r="L354" s="81">
        <v>38.506957791958172</v>
      </c>
      <c r="M354" s="429"/>
      <c r="N354" s="499">
        <v>99.1</v>
      </c>
      <c r="O354" s="499">
        <v>80.489999999999995</v>
      </c>
      <c r="P354" s="499">
        <v>117.71</v>
      </c>
      <c r="Q354" s="429" t="s">
        <v>489</v>
      </c>
      <c r="R354" s="81">
        <v>15.237948796801721</v>
      </c>
      <c r="S354" s="429"/>
      <c r="T354" s="499">
        <v>287.16000000000003</v>
      </c>
      <c r="U354" s="499">
        <v>249.55</v>
      </c>
      <c r="V354" s="499">
        <v>324.76</v>
      </c>
      <c r="W354" s="429" t="s">
        <v>437</v>
      </c>
      <c r="X354" s="81">
        <v>44.15468593834089</v>
      </c>
      <c r="Y354" s="429"/>
      <c r="Z354" s="499">
        <v>13.66</v>
      </c>
      <c r="AA354" s="499">
        <v>6.2</v>
      </c>
      <c r="AB354" s="499">
        <v>21.12</v>
      </c>
      <c r="AC354" s="429" t="s">
        <v>530</v>
      </c>
      <c r="AD354" s="501">
        <v>2.1004074728992079</v>
      </c>
    </row>
    <row r="355" spans="1:30" ht="12" customHeight="1" x14ac:dyDescent="0.35">
      <c r="A355" s="790"/>
      <c r="B355" s="393" t="s">
        <v>67</v>
      </c>
      <c r="C355" s="503">
        <v>174.86</v>
      </c>
      <c r="D355" s="503">
        <v>166.88</v>
      </c>
      <c r="E355" s="503">
        <v>182.84</v>
      </c>
      <c r="F355" s="413" t="s">
        <v>278</v>
      </c>
      <c r="G355" s="504"/>
      <c r="H355" s="503">
        <v>56.09</v>
      </c>
      <c r="I355" s="503">
        <v>49.21</v>
      </c>
      <c r="J355" s="503">
        <v>62.97</v>
      </c>
      <c r="K355" s="413" t="s">
        <v>356</v>
      </c>
      <c r="L355" s="82">
        <v>32.077090243623466</v>
      </c>
      <c r="M355" s="413"/>
      <c r="N355" s="503">
        <v>33.83</v>
      </c>
      <c r="O355" s="503">
        <v>28.65</v>
      </c>
      <c r="P355" s="503">
        <v>39.01</v>
      </c>
      <c r="Q355" s="413" t="s">
        <v>290</v>
      </c>
      <c r="R355" s="82">
        <v>19.346906096305613</v>
      </c>
      <c r="S355" s="413"/>
      <c r="T355" s="503">
        <v>81.66</v>
      </c>
      <c r="U355" s="503">
        <v>74.209999999999994</v>
      </c>
      <c r="V355" s="503">
        <v>89.11</v>
      </c>
      <c r="W355" s="413" t="s">
        <v>345</v>
      </c>
      <c r="X355" s="82">
        <v>46.700217316710507</v>
      </c>
      <c r="Y355" s="413"/>
      <c r="Z355" s="503">
        <v>3.29</v>
      </c>
      <c r="AA355" s="503">
        <v>1.62</v>
      </c>
      <c r="AB355" s="503">
        <v>4.95</v>
      </c>
      <c r="AC355" s="413" t="s">
        <v>343</v>
      </c>
      <c r="AD355" s="505">
        <v>1.8815052041633307</v>
      </c>
    </row>
    <row r="356" spans="1:30" ht="12" customHeight="1" x14ac:dyDescent="0.35">
      <c r="A356" s="786" t="s">
        <v>256</v>
      </c>
      <c r="B356" s="379" t="s">
        <v>255</v>
      </c>
      <c r="C356" s="495">
        <v>9.08</v>
      </c>
      <c r="D356" s="495">
        <v>8.7100000000000009</v>
      </c>
      <c r="E356" s="495">
        <v>9.4600000000000009</v>
      </c>
      <c r="F356" s="427" t="s">
        <v>367</v>
      </c>
      <c r="G356" s="496"/>
      <c r="H356" s="495">
        <v>2.37</v>
      </c>
      <c r="I356" s="495">
        <v>1.92</v>
      </c>
      <c r="J356" s="495">
        <v>2.81</v>
      </c>
      <c r="K356" s="427" t="s">
        <v>489</v>
      </c>
      <c r="L356" s="80">
        <v>26.101321585903086</v>
      </c>
      <c r="M356" s="427"/>
      <c r="N356" s="495">
        <v>1.0900000000000001</v>
      </c>
      <c r="O356" s="495">
        <v>0.79</v>
      </c>
      <c r="P356" s="495">
        <v>1.38</v>
      </c>
      <c r="Q356" s="427" t="s">
        <v>554</v>
      </c>
      <c r="R356" s="80">
        <v>12.004405286343612</v>
      </c>
      <c r="S356" s="427"/>
      <c r="T356" s="495">
        <v>5.32</v>
      </c>
      <c r="U356" s="495">
        <v>4.93</v>
      </c>
      <c r="V356" s="495">
        <v>5.7</v>
      </c>
      <c r="W356" s="427" t="s">
        <v>282</v>
      </c>
      <c r="X356" s="80">
        <v>58.590308370044056</v>
      </c>
      <c r="Y356" s="427"/>
      <c r="Z356" s="495">
        <v>0.31</v>
      </c>
      <c r="AA356" s="495">
        <v>0.18</v>
      </c>
      <c r="AB356" s="495">
        <v>0.45</v>
      </c>
      <c r="AC356" s="427" t="s">
        <v>756</v>
      </c>
      <c r="AD356" s="497">
        <v>3.4140969162995596</v>
      </c>
    </row>
    <row r="357" spans="1:30" ht="12" customHeight="1" x14ac:dyDescent="0.35">
      <c r="A357" s="787"/>
      <c r="B357" s="387" t="s">
        <v>66</v>
      </c>
      <c r="C357" s="499">
        <v>1.98</v>
      </c>
      <c r="D357" s="499">
        <v>1.87</v>
      </c>
      <c r="E357" s="499">
        <v>2.08</v>
      </c>
      <c r="F357" s="429" t="s">
        <v>408</v>
      </c>
      <c r="G357" s="500"/>
      <c r="H357" s="499">
        <v>0.59</v>
      </c>
      <c r="I357" s="499">
        <v>0.49</v>
      </c>
      <c r="J357" s="499">
        <v>0.69</v>
      </c>
      <c r="K357" s="429" t="s">
        <v>508</v>
      </c>
      <c r="L357" s="81">
        <v>29.797979797979796</v>
      </c>
      <c r="M357" s="429"/>
      <c r="N357" s="499">
        <v>0.09</v>
      </c>
      <c r="O357" s="499">
        <v>0.05</v>
      </c>
      <c r="P357" s="499">
        <v>0.13</v>
      </c>
      <c r="Q357" s="429" t="s">
        <v>607</v>
      </c>
      <c r="R357" s="81">
        <v>4.5454545454545459</v>
      </c>
      <c r="S357" s="429"/>
      <c r="T357" s="499">
        <v>1.26</v>
      </c>
      <c r="U357" s="499">
        <v>1.1399999999999999</v>
      </c>
      <c r="V357" s="499">
        <v>1.38</v>
      </c>
      <c r="W357" s="429" t="s">
        <v>353</v>
      </c>
      <c r="X357" s="81">
        <v>63.636363636363633</v>
      </c>
      <c r="Y357" s="429"/>
      <c r="Z357" s="499">
        <v>0.04</v>
      </c>
      <c r="AA357" s="499">
        <v>0.01</v>
      </c>
      <c r="AB357" s="499">
        <v>0.06</v>
      </c>
      <c r="AC357" s="429" t="s">
        <v>663</v>
      </c>
      <c r="AD357" s="501">
        <v>2.0202020202020203</v>
      </c>
    </row>
    <row r="358" spans="1:30" ht="12" customHeight="1" x14ac:dyDescent="0.35">
      <c r="A358" s="788"/>
      <c r="B358" s="393" t="s">
        <v>67</v>
      </c>
      <c r="C358" s="503">
        <v>7.11</v>
      </c>
      <c r="D358" s="503">
        <v>6.75</v>
      </c>
      <c r="E358" s="503">
        <v>7.47</v>
      </c>
      <c r="F358" s="413" t="s">
        <v>314</v>
      </c>
      <c r="G358" s="504"/>
      <c r="H358" s="503">
        <v>1.78</v>
      </c>
      <c r="I358" s="503">
        <v>1.34</v>
      </c>
      <c r="J358" s="503">
        <v>2.2200000000000002</v>
      </c>
      <c r="K358" s="413" t="s">
        <v>307</v>
      </c>
      <c r="L358" s="82">
        <v>25.035161744022506</v>
      </c>
      <c r="M358" s="413"/>
      <c r="N358" s="503">
        <v>0.99</v>
      </c>
      <c r="O358" s="503">
        <v>0.7</v>
      </c>
      <c r="P358" s="503">
        <v>1.29</v>
      </c>
      <c r="Q358" s="413" t="s">
        <v>461</v>
      </c>
      <c r="R358" s="82">
        <v>13.924050632911392</v>
      </c>
      <c r="S358" s="413"/>
      <c r="T358" s="503">
        <v>4.0599999999999996</v>
      </c>
      <c r="U358" s="503">
        <v>3.69</v>
      </c>
      <c r="V358" s="503">
        <v>4.43</v>
      </c>
      <c r="W358" s="413" t="s">
        <v>345</v>
      </c>
      <c r="X358" s="82">
        <v>57.102672292545698</v>
      </c>
      <c r="Y358" s="413"/>
      <c r="Z358" s="503">
        <v>0.28000000000000003</v>
      </c>
      <c r="AA358" s="503">
        <v>0.14000000000000001</v>
      </c>
      <c r="AB358" s="503">
        <v>0.41</v>
      </c>
      <c r="AC358" s="413" t="s">
        <v>377</v>
      </c>
      <c r="AD358" s="505">
        <v>3.938115330520394</v>
      </c>
    </row>
    <row r="359" spans="1:30" ht="12" customHeight="1" x14ac:dyDescent="0.35">
      <c r="A359" s="789" t="s">
        <v>101</v>
      </c>
      <c r="B359" s="379" t="s">
        <v>255</v>
      </c>
      <c r="C359" s="495">
        <v>28.74</v>
      </c>
      <c r="D359" s="495">
        <v>27.49</v>
      </c>
      <c r="E359" s="495">
        <v>30</v>
      </c>
      <c r="F359" s="427" t="s">
        <v>506</v>
      </c>
      <c r="G359" s="496"/>
      <c r="H359" s="495">
        <v>10.58</v>
      </c>
      <c r="I359" s="495">
        <v>9.4499999999999993</v>
      </c>
      <c r="J359" s="495">
        <v>11.72</v>
      </c>
      <c r="K359" s="427" t="s">
        <v>346</v>
      </c>
      <c r="L359" s="80">
        <v>36.812804453723032</v>
      </c>
      <c r="M359" s="427"/>
      <c r="N359" s="495">
        <v>6.2</v>
      </c>
      <c r="O359" s="495">
        <v>4.96</v>
      </c>
      <c r="P359" s="495">
        <v>7.44</v>
      </c>
      <c r="Q359" s="427" t="s">
        <v>449</v>
      </c>
      <c r="R359" s="80">
        <v>21.572720946416148</v>
      </c>
      <c r="S359" s="427"/>
      <c r="T359" s="495">
        <v>11.74</v>
      </c>
      <c r="U359" s="495">
        <v>10.19</v>
      </c>
      <c r="V359" s="495">
        <v>13.29</v>
      </c>
      <c r="W359" s="427" t="s">
        <v>437</v>
      </c>
      <c r="X359" s="80">
        <v>40.848990953375093</v>
      </c>
      <c r="Y359" s="427"/>
      <c r="Z359" s="495">
        <v>0.22</v>
      </c>
      <c r="AA359" s="495">
        <v>0.06</v>
      </c>
      <c r="AB359" s="495">
        <v>0.37</v>
      </c>
      <c r="AC359" s="427" t="s">
        <v>861</v>
      </c>
      <c r="AD359" s="497">
        <v>0.76548364648573419</v>
      </c>
    </row>
    <row r="360" spans="1:30" ht="12" customHeight="1" x14ac:dyDescent="0.35">
      <c r="A360" s="790"/>
      <c r="B360" s="387" t="s">
        <v>66</v>
      </c>
      <c r="C360" s="499">
        <v>7.5</v>
      </c>
      <c r="D360" s="499">
        <v>7.15</v>
      </c>
      <c r="E360" s="499">
        <v>7.86</v>
      </c>
      <c r="F360" s="429" t="s">
        <v>283</v>
      </c>
      <c r="G360" s="500"/>
      <c r="H360" s="499">
        <v>2.66</v>
      </c>
      <c r="I360" s="499">
        <v>2.27</v>
      </c>
      <c r="J360" s="499">
        <v>3.05</v>
      </c>
      <c r="K360" s="429" t="s">
        <v>455</v>
      </c>
      <c r="L360" s="81">
        <v>35.466666666666669</v>
      </c>
      <c r="M360" s="429"/>
      <c r="N360" s="499">
        <v>0.72</v>
      </c>
      <c r="O360" s="499">
        <v>0.53</v>
      </c>
      <c r="P360" s="499">
        <v>0.91</v>
      </c>
      <c r="Q360" s="429" t="s">
        <v>468</v>
      </c>
      <c r="R360" s="81">
        <v>9.6</v>
      </c>
      <c r="S360" s="429"/>
      <c r="T360" s="499">
        <v>4.0199999999999996</v>
      </c>
      <c r="U360" s="499">
        <v>3.6</v>
      </c>
      <c r="V360" s="499">
        <v>4.4400000000000004</v>
      </c>
      <c r="W360" s="429" t="s">
        <v>288</v>
      </c>
      <c r="X360" s="81">
        <v>53.599999999999994</v>
      </c>
      <c r="Y360" s="429"/>
      <c r="Z360" s="499">
        <v>0.1</v>
      </c>
      <c r="AA360" s="499">
        <v>0.03</v>
      </c>
      <c r="AB360" s="499">
        <v>0.17</v>
      </c>
      <c r="AC360" s="429" t="s">
        <v>597</v>
      </c>
      <c r="AD360" s="501">
        <v>1.3333333333333335</v>
      </c>
    </row>
    <row r="361" spans="1:30" ht="12" customHeight="1" x14ac:dyDescent="0.35">
      <c r="A361" s="791"/>
      <c r="B361" s="393" t="s">
        <v>67</v>
      </c>
      <c r="C361" s="503">
        <v>21.24</v>
      </c>
      <c r="D361" s="503">
        <v>20.05</v>
      </c>
      <c r="E361" s="503">
        <v>22.43</v>
      </c>
      <c r="F361" s="413" t="s">
        <v>428</v>
      </c>
      <c r="G361" s="504"/>
      <c r="H361" s="503">
        <v>7.92</v>
      </c>
      <c r="I361" s="503">
        <v>6.85</v>
      </c>
      <c r="J361" s="503">
        <v>8.99</v>
      </c>
      <c r="K361" s="413" t="s">
        <v>299</v>
      </c>
      <c r="L361" s="82">
        <v>37.288135593220339</v>
      </c>
      <c r="M361" s="413"/>
      <c r="N361" s="503">
        <v>5.48</v>
      </c>
      <c r="O361" s="503">
        <v>4.28</v>
      </c>
      <c r="P361" s="503">
        <v>6.69</v>
      </c>
      <c r="Q361" s="413" t="s">
        <v>379</v>
      </c>
      <c r="R361" s="82">
        <v>25.800376647834277</v>
      </c>
      <c r="S361" s="413"/>
      <c r="T361" s="503">
        <v>7.72</v>
      </c>
      <c r="U361" s="503">
        <v>6.24</v>
      </c>
      <c r="V361" s="503">
        <v>9.2100000000000009</v>
      </c>
      <c r="W361" s="413" t="s">
        <v>331</v>
      </c>
      <c r="X361" s="82">
        <v>36.346516007532955</v>
      </c>
      <c r="Y361" s="413"/>
      <c r="Z361" s="503">
        <v>0.12</v>
      </c>
      <c r="AA361" s="503">
        <v>0</v>
      </c>
      <c r="AB361" s="503">
        <v>0.25</v>
      </c>
      <c r="AC361" s="413" t="s">
        <v>985</v>
      </c>
      <c r="AD361" s="505">
        <v>0.56497175141242939</v>
      </c>
    </row>
    <row r="362" spans="1:30" ht="12" customHeight="1" x14ac:dyDescent="0.35">
      <c r="A362" s="46"/>
      <c r="B362" s="629"/>
      <c r="C362" s="629"/>
      <c r="D362" s="629"/>
      <c r="E362" s="629"/>
      <c r="F362" s="575"/>
      <c r="G362" s="575"/>
      <c r="H362" s="439"/>
      <c r="I362" s="439"/>
      <c r="J362" s="439"/>
      <c r="K362" s="439"/>
      <c r="L362" s="440"/>
      <c r="M362" s="439"/>
      <c r="N362" s="439"/>
      <c r="O362" s="439"/>
      <c r="P362" s="439"/>
      <c r="Q362" s="439"/>
      <c r="R362" s="440"/>
      <c r="S362" s="439"/>
      <c r="T362" s="439"/>
      <c r="U362" s="439"/>
      <c r="V362" s="439"/>
      <c r="W362" s="439"/>
      <c r="X362" s="440"/>
      <c r="Y362" s="439"/>
      <c r="Z362" s="439"/>
      <c r="AA362" s="439"/>
      <c r="AB362" s="439"/>
      <c r="AC362" s="439"/>
      <c r="AD362" s="440"/>
    </row>
    <row r="363" spans="1:30" ht="12" customHeight="1" x14ac:dyDescent="0.35">
      <c r="A363" s="53"/>
      <c r="B363" s="629"/>
      <c r="C363" s="629"/>
      <c r="D363" s="629"/>
      <c r="E363" s="629"/>
      <c r="F363" s="630"/>
      <c r="G363" s="575"/>
      <c r="H363" s="439"/>
      <c r="I363" s="439"/>
      <c r="J363" s="439"/>
      <c r="K363" s="439"/>
      <c r="L363" s="440"/>
      <c r="M363" s="439"/>
      <c r="N363" s="439"/>
      <c r="O363" s="439"/>
      <c r="P363" s="439"/>
      <c r="Q363" s="439"/>
      <c r="R363" s="440"/>
      <c r="S363" s="439"/>
      <c r="T363" s="439"/>
      <c r="U363" s="439"/>
      <c r="V363" s="439"/>
      <c r="W363" s="439"/>
      <c r="X363" s="440"/>
      <c r="Y363" s="439"/>
      <c r="Z363" s="439"/>
      <c r="AA363" s="439"/>
      <c r="AB363" s="439"/>
      <c r="AC363" s="439"/>
      <c r="AD363" s="440"/>
    </row>
    <row r="364" spans="1:30" ht="12" customHeight="1" x14ac:dyDescent="0.35">
      <c r="A364" s="751" t="s">
        <v>986</v>
      </c>
      <c r="B364" s="752"/>
      <c r="C364" s="752"/>
      <c r="D364" s="752"/>
      <c r="E364" s="752"/>
      <c r="F364" s="753"/>
      <c r="G364" s="439"/>
      <c r="H364" s="439"/>
      <c r="I364" s="439"/>
      <c r="J364" s="439"/>
      <c r="K364" s="439"/>
      <c r="L364" s="440"/>
      <c r="M364" s="439"/>
      <c r="N364" s="439"/>
      <c r="O364" s="439"/>
      <c r="P364" s="439"/>
      <c r="Q364" s="439"/>
      <c r="R364" s="440"/>
      <c r="S364" s="439"/>
      <c r="T364" s="439"/>
      <c r="U364" s="439"/>
      <c r="V364" s="439"/>
      <c r="W364" s="439"/>
      <c r="X364" s="440"/>
      <c r="Y364" s="439"/>
      <c r="Z364" s="439"/>
      <c r="AA364" s="439"/>
      <c r="AB364" s="439"/>
      <c r="AC364" s="439"/>
      <c r="AD364" s="440"/>
    </row>
    <row r="365" spans="1:30" ht="12" customHeight="1" x14ac:dyDescent="0.35">
      <c r="A365" s="754" t="s">
        <v>103</v>
      </c>
      <c r="B365" s="755"/>
      <c r="C365" s="755"/>
      <c r="D365" s="755"/>
      <c r="E365" s="755"/>
      <c r="F365" s="756"/>
      <c r="G365" s="439"/>
      <c r="H365" s="439"/>
      <c r="I365" s="439"/>
      <c r="J365" s="439"/>
      <c r="K365" s="439"/>
      <c r="L365" s="440"/>
      <c r="M365" s="439"/>
      <c r="N365" s="439"/>
      <c r="O365" s="439"/>
      <c r="P365" s="439"/>
      <c r="Q365" s="439"/>
      <c r="R365" s="440"/>
      <c r="S365" s="439"/>
      <c r="T365" s="439"/>
      <c r="U365" s="439"/>
      <c r="V365" s="439"/>
      <c r="W365" s="439"/>
      <c r="X365" s="440"/>
      <c r="Y365" s="439"/>
      <c r="Z365" s="439"/>
      <c r="AA365" s="439"/>
      <c r="AB365" s="439"/>
      <c r="AC365" s="439"/>
      <c r="AD365" s="440"/>
    </row>
    <row r="366" spans="1:30" ht="12" customHeight="1" x14ac:dyDescent="0.35">
      <c r="A366" s="751" t="s">
        <v>112</v>
      </c>
      <c r="B366" s="752"/>
      <c r="C366" s="752"/>
      <c r="D366" s="752"/>
      <c r="E366" s="752"/>
      <c r="F366" s="753"/>
      <c r="G366" s="441"/>
      <c r="H366" s="441"/>
      <c r="I366" s="441"/>
      <c r="J366" s="441"/>
      <c r="K366" s="441"/>
      <c r="L366" s="442"/>
      <c r="M366" s="441"/>
      <c r="N366" s="441"/>
      <c r="O366" s="441"/>
      <c r="P366" s="441"/>
      <c r="Q366" s="439"/>
      <c r="R366" s="440"/>
      <c r="S366" s="439"/>
      <c r="T366" s="439"/>
      <c r="U366" s="439"/>
      <c r="V366" s="439"/>
      <c r="W366" s="439"/>
      <c r="X366" s="440"/>
      <c r="Y366" s="439"/>
      <c r="Z366" s="439"/>
      <c r="AA366" s="439"/>
      <c r="AB366" s="439"/>
      <c r="AC366" s="439"/>
      <c r="AD366" s="440"/>
    </row>
    <row r="367" spans="1:30" ht="12" customHeight="1" x14ac:dyDescent="0.35">
      <c r="A367" s="751" t="s">
        <v>634</v>
      </c>
      <c r="B367" s="752"/>
      <c r="C367" s="752"/>
      <c r="D367" s="752"/>
      <c r="E367" s="752"/>
      <c r="F367" s="753"/>
      <c r="G367" s="439"/>
      <c r="H367" s="439"/>
      <c r="I367" s="439"/>
      <c r="J367" s="439"/>
      <c r="K367" s="439"/>
      <c r="L367" s="440"/>
      <c r="M367" s="439"/>
      <c r="N367" s="439"/>
      <c r="O367" s="439"/>
      <c r="P367" s="439"/>
      <c r="Q367" s="439"/>
      <c r="R367" s="440"/>
      <c r="S367" s="439"/>
      <c r="T367" s="439"/>
      <c r="U367" s="439"/>
      <c r="V367" s="439"/>
      <c r="W367" s="439"/>
      <c r="X367" s="440"/>
      <c r="Y367" s="439"/>
      <c r="Z367" s="439"/>
      <c r="AA367" s="439"/>
      <c r="AB367" s="439"/>
      <c r="AC367" s="439"/>
      <c r="AD367" s="440"/>
    </row>
    <row r="368" spans="1:30" ht="12" customHeight="1" x14ac:dyDescent="0.35">
      <c r="A368" s="751" t="s">
        <v>105</v>
      </c>
      <c r="B368" s="752"/>
      <c r="C368" s="752"/>
      <c r="D368" s="752"/>
      <c r="E368" s="752"/>
      <c r="F368" s="753"/>
      <c r="G368" s="439"/>
      <c r="H368" s="439"/>
      <c r="I368" s="439"/>
      <c r="J368" s="439"/>
      <c r="K368" s="439"/>
      <c r="L368" s="440"/>
      <c r="M368" s="439"/>
      <c r="N368" s="439"/>
      <c r="O368" s="439"/>
      <c r="P368" s="439"/>
      <c r="Q368" s="439"/>
      <c r="R368" s="440"/>
      <c r="S368" s="439"/>
      <c r="T368" s="439"/>
      <c r="U368" s="439"/>
      <c r="V368" s="439"/>
      <c r="W368" s="439"/>
      <c r="X368" s="440"/>
      <c r="Y368" s="439"/>
      <c r="Z368" s="439"/>
      <c r="AA368" s="439"/>
      <c r="AB368" s="439"/>
      <c r="AC368" s="439"/>
      <c r="AD368" s="440"/>
    </row>
    <row r="369" spans="1:30" ht="12" customHeight="1" x14ac:dyDescent="0.35">
      <c r="A369" s="751" t="s">
        <v>114</v>
      </c>
      <c r="B369" s="752"/>
      <c r="C369" s="752"/>
      <c r="D369" s="752"/>
      <c r="E369" s="752"/>
      <c r="F369" s="753"/>
      <c r="G369" s="423"/>
      <c r="H369" s="423"/>
      <c r="I369" s="423"/>
      <c r="J369" s="423"/>
      <c r="K369" s="423"/>
      <c r="L369" s="424"/>
      <c r="M369" s="423"/>
      <c r="N369" s="423"/>
      <c r="O369" s="423"/>
      <c r="P369" s="423"/>
      <c r="Q369" s="423"/>
      <c r="R369" s="424"/>
      <c r="S369" s="423"/>
      <c r="T369" s="423"/>
      <c r="U369" s="423"/>
      <c r="V369" s="423"/>
      <c r="W369" s="423"/>
      <c r="X369" s="424"/>
      <c r="Y369" s="423"/>
      <c r="Z369" s="423"/>
      <c r="AA369" s="423"/>
      <c r="AB369" s="423"/>
      <c r="AC369" s="423"/>
      <c r="AD369" s="424"/>
    </row>
    <row r="370" spans="1:30" ht="12" customHeight="1" x14ac:dyDescent="0.35">
      <c r="A370" s="551" t="s">
        <v>637</v>
      </c>
      <c r="B370" s="423"/>
      <c r="C370" s="423"/>
      <c r="D370" s="423"/>
      <c r="E370" s="423"/>
      <c r="F370" s="632"/>
      <c r="G370" s="423"/>
      <c r="H370" s="423"/>
      <c r="I370" s="423"/>
      <c r="J370" s="423"/>
      <c r="K370" s="423"/>
      <c r="L370" s="424"/>
      <c r="M370" s="423"/>
      <c r="N370" s="423"/>
      <c r="O370" s="423"/>
      <c r="P370" s="423"/>
      <c r="Q370" s="423"/>
      <c r="R370" s="424"/>
      <c r="S370" s="423"/>
      <c r="T370" s="423"/>
      <c r="U370" s="423"/>
      <c r="V370" s="423"/>
      <c r="W370" s="423"/>
      <c r="X370" s="424"/>
      <c r="Y370" s="423"/>
      <c r="Z370" s="423"/>
      <c r="AA370" s="423"/>
      <c r="AB370" s="423"/>
      <c r="AC370" s="423"/>
      <c r="AD370" s="424"/>
    </row>
    <row r="371" spans="1:30" ht="12" customHeight="1" x14ac:dyDescent="0.35">
      <c r="A371" s="3"/>
      <c r="B371" s="51"/>
      <c r="C371" s="51"/>
      <c r="D371" s="51"/>
      <c r="E371" s="51"/>
      <c r="F371" s="52"/>
      <c r="G371" s="423"/>
      <c r="H371" s="423"/>
      <c r="I371" s="423"/>
      <c r="J371" s="423"/>
      <c r="K371" s="423"/>
      <c r="L371" s="424"/>
      <c r="M371" s="423"/>
      <c r="N371" s="423"/>
      <c r="O371" s="423"/>
      <c r="P371" s="423"/>
      <c r="Q371" s="423"/>
      <c r="R371" s="424"/>
      <c r="S371" s="423"/>
      <c r="T371" s="423"/>
      <c r="U371" s="423"/>
      <c r="V371" s="423"/>
      <c r="W371" s="423"/>
      <c r="X371" s="424"/>
      <c r="Y371" s="423"/>
      <c r="Z371" s="423"/>
      <c r="AA371" s="423"/>
      <c r="AB371" s="423"/>
      <c r="AC371" s="423"/>
      <c r="AD371" s="424"/>
    </row>
  </sheetData>
  <mergeCells count="161">
    <mergeCell ref="A9:E9"/>
    <mergeCell ref="A10:E10"/>
    <mergeCell ref="A1:B2"/>
    <mergeCell ref="G16:Y16"/>
    <mergeCell ref="G17:J17"/>
    <mergeCell ref="L17:O17"/>
    <mergeCell ref="Q17:T17"/>
    <mergeCell ref="V17:Y17"/>
    <mergeCell ref="A11:E11"/>
    <mergeCell ref="A12:E12"/>
    <mergeCell ref="A13:E13"/>
    <mergeCell ref="A14:E14"/>
    <mergeCell ref="A16:A18"/>
    <mergeCell ref="B16:B18"/>
    <mergeCell ref="C16:E17"/>
    <mergeCell ref="A34:A36"/>
    <mergeCell ref="A37:A39"/>
    <mergeCell ref="A40:A42"/>
    <mergeCell ref="A43:A45"/>
    <mergeCell ref="A46:A48"/>
    <mergeCell ref="A19:A21"/>
    <mergeCell ref="A22:A24"/>
    <mergeCell ref="A25:A27"/>
    <mergeCell ref="A28:A30"/>
    <mergeCell ref="A31:A33"/>
    <mergeCell ref="A64:A66"/>
    <mergeCell ref="A67:A69"/>
    <mergeCell ref="A70:A72"/>
    <mergeCell ref="A73:A75"/>
    <mergeCell ref="A76:A78"/>
    <mergeCell ref="A49:A51"/>
    <mergeCell ref="A52:A54"/>
    <mergeCell ref="A55:A57"/>
    <mergeCell ref="A58:A60"/>
    <mergeCell ref="A61:A63"/>
    <mergeCell ref="A94:A96"/>
    <mergeCell ref="A97:A99"/>
    <mergeCell ref="A100:A101"/>
    <mergeCell ref="A102:A104"/>
    <mergeCell ref="A105:A107"/>
    <mergeCell ref="A79:A81"/>
    <mergeCell ref="A82:A84"/>
    <mergeCell ref="A85:A87"/>
    <mergeCell ref="A88:A90"/>
    <mergeCell ref="A91:A93"/>
    <mergeCell ref="A130:F130"/>
    <mergeCell ref="A131:F131"/>
    <mergeCell ref="A132:F132"/>
    <mergeCell ref="A133:F133"/>
    <mergeCell ref="A134:F134"/>
    <mergeCell ref="A124:E124"/>
    <mergeCell ref="A125:E125"/>
    <mergeCell ref="A126:E126"/>
    <mergeCell ref="A108:A110"/>
    <mergeCell ref="A111:A113"/>
    <mergeCell ref="A114:A116"/>
    <mergeCell ref="A117:A119"/>
    <mergeCell ref="A122:E122"/>
    <mergeCell ref="A123:E123"/>
    <mergeCell ref="A135:F135"/>
    <mergeCell ref="A137:A139"/>
    <mergeCell ref="B137:B139"/>
    <mergeCell ref="C137:E138"/>
    <mergeCell ref="G137:Y137"/>
    <mergeCell ref="G138:J138"/>
    <mergeCell ref="L138:O138"/>
    <mergeCell ref="Q138:T138"/>
    <mergeCell ref="V138:Y138"/>
    <mergeCell ref="A155:A157"/>
    <mergeCell ref="A158:A160"/>
    <mergeCell ref="A161:A163"/>
    <mergeCell ref="A164:A166"/>
    <mergeCell ref="A167:A169"/>
    <mergeCell ref="A140:A142"/>
    <mergeCell ref="A143:A145"/>
    <mergeCell ref="A146:A148"/>
    <mergeCell ref="A149:A151"/>
    <mergeCell ref="A152:A154"/>
    <mergeCell ref="A185:A187"/>
    <mergeCell ref="A188:A190"/>
    <mergeCell ref="A191:A193"/>
    <mergeCell ref="A194:A196"/>
    <mergeCell ref="A197:A199"/>
    <mergeCell ref="A170:A172"/>
    <mergeCell ref="A173:A175"/>
    <mergeCell ref="A176:A178"/>
    <mergeCell ref="A179:A181"/>
    <mergeCell ref="A182:A184"/>
    <mergeCell ref="A215:A217"/>
    <mergeCell ref="A218:A220"/>
    <mergeCell ref="A221:A222"/>
    <mergeCell ref="A223:A225"/>
    <mergeCell ref="A226:A228"/>
    <mergeCell ref="A200:A202"/>
    <mergeCell ref="A203:A205"/>
    <mergeCell ref="A206:A208"/>
    <mergeCell ref="A209:A211"/>
    <mergeCell ref="A212:A214"/>
    <mergeCell ref="A244:F244"/>
    <mergeCell ref="A245:F245"/>
    <mergeCell ref="A246:F246"/>
    <mergeCell ref="A247:F247"/>
    <mergeCell ref="A251:F251"/>
    <mergeCell ref="A229:A231"/>
    <mergeCell ref="A232:A234"/>
    <mergeCell ref="A235:A237"/>
    <mergeCell ref="A238:A240"/>
    <mergeCell ref="A243:F243"/>
    <mergeCell ref="A258:A260"/>
    <mergeCell ref="B258:B260"/>
    <mergeCell ref="C258:F259"/>
    <mergeCell ref="H258:AD258"/>
    <mergeCell ref="H259:L259"/>
    <mergeCell ref="N259:R259"/>
    <mergeCell ref="T259:X259"/>
    <mergeCell ref="Z259:AD259"/>
    <mergeCell ref="A252:F252"/>
    <mergeCell ref="A253:F253"/>
    <mergeCell ref="A254:F254"/>
    <mergeCell ref="A255:F255"/>
    <mergeCell ref="A256:F256"/>
    <mergeCell ref="A276:A278"/>
    <mergeCell ref="A279:A281"/>
    <mergeCell ref="A282:A284"/>
    <mergeCell ref="A285:A287"/>
    <mergeCell ref="A288:A290"/>
    <mergeCell ref="A261:A263"/>
    <mergeCell ref="A264:A266"/>
    <mergeCell ref="A267:A269"/>
    <mergeCell ref="A270:A272"/>
    <mergeCell ref="A273:A275"/>
    <mergeCell ref="A306:A308"/>
    <mergeCell ref="A309:A311"/>
    <mergeCell ref="A312:A314"/>
    <mergeCell ref="A315:A317"/>
    <mergeCell ref="A318:A320"/>
    <mergeCell ref="A291:A293"/>
    <mergeCell ref="A294:A296"/>
    <mergeCell ref="A297:A299"/>
    <mergeCell ref="A300:A302"/>
    <mergeCell ref="A303:A305"/>
    <mergeCell ref="A336:A338"/>
    <mergeCell ref="A339:A341"/>
    <mergeCell ref="A342:A343"/>
    <mergeCell ref="A344:A346"/>
    <mergeCell ref="A347:A349"/>
    <mergeCell ref="A321:A323"/>
    <mergeCell ref="A324:A326"/>
    <mergeCell ref="A327:A329"/>
    <mergeCell ref="A330:A332"/>
    <mergeCell ref="A333:A335"/>
    <mergeCell ref="A365:F365"/>
    <mergeCell ref="A366:F366"/>
    <mergeCell ref="A367:F367"/>
    <mergeCell ref="A368:F368"/>
    <mergeCell ref="A369:F369"/>
    <mergeCell ref="A350:A352"/>
    <mergeCell ref="A353:A355"/>
    <mergeCell ref="A356:A358"/>
    <mergeCell ref="A359:A361"/>
    <mergeCell ref="A364:F364"/>
  </mergeCells>
  <hyperlinks>
    <hyperlink ref="Y15" location="Contenido!A1" display="Volver al contenido"/>
    <hyperlink ref="Y136" location="Contenido!A1" display="Volver al contenido"/>
    <hyperlink ref="AD257" location="Contenido!A1" display="Volver al contenido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X372"/>
  <sheetViews>
    <sheetView zoomScale="98" zoomScaleNormal="98" workbookViewId="0">
      <selection activeCell="F4" sqref="F4:F7"/>
    </sheetView>
  </sheetViews>
  <sheetFormatPr baseColWidth="10" defaultColWidth="10.7265625" defaultRowHeight="12" customHeight="1" x14ac:dyDescent="0.35"/>
  <cols>
    <col min="1" max="1" width="40.7265625" style="65" customWidth="1"/>
    <col min="2" max="2" width="34.08984375" style="65" customWidth="1"/>
    <col min="3" max="3" width="18.26953125" style="65" customWidth="1"/>
    <col min="4" max="5" width="15.7265625" style="65" customWidth="1"/>
    <col min="6" max="6" width="20.6328125" style="65" customWidth="1"/>
    <col min="7" max="9" width="10.7265625" style="65"/>
    <col min="10" max="10" width="10.7265625" style="88" customWidth="1"/>
    <col min="11" max="11" width="2.7265625" style="65" customWidth="1"/>
    <col min="12" max="14" width="10.7265625" style="65"/>
    <col min="15" max="15" width="10.7265625" style="88" customWidth="1"/>
    <col min="16" max="16" width="2.7265625" style="65" customWidth="1"/>
    <col min="17" max="19" width="10.7265625" style="65"/>
    <col min="20" max="20" width="10.7265625" style="88" customWidth="1"/>
    <col min="21" max="21" width="2.7265625" style="65" customWidth="1"/>
    <col min="22" max="25" width="10.81640625" style="65" customWidth="1"/>
    <col min="26" max="26" width="2.7265625" style="65" customWidth="1"/>
    <col min="27" max="27" width="10.7265625" style="65" customWidth="1"/>
    <col min="28" max="29" width="10.7265625" style="65"/>
    <col min="30" max="30" width="10.7265625" style="88" customWidth="1"/>
    <col min="31" max="31" width="2.7265625" style="65" customWidth="1"/>
    <col min="32" max="34" width="10.7265625" style="65"/>
    <col min="35" max="35" width="10.7265625" style="88" customWidth="1"/>
    <col min="36" max="36" width="2.7265625" style="65" customWidth="1"/>
    <col min="37" max="39" width="10.7265625" style="65"/>
    <col min="40" max="40" width="10.7265625" style="88" customWidth="1"/>
    <col min="41" max="41" width="2.7265625" style="65" customWidth="1"/>
    <col min="42" max="44" width="10.7265625" style="65"/>
    <col min="45" max="45" width="10.7265625" style="88" customWidth="1"/>
    <col min="46" max="48" width="10.7265625" style="65"/>
    <col min="49" max="49" width="10.7265625" style="88" customWidth="1"/>
    <col min="50" max="16384" width="10.7265625" style="65"/>
  </cols>
  <sheetData>
    <row r="1" spans="1:49" ht="12" customHeight="1" x14ac:dyDescent="0.35">
      <c r="A1" s="1017" t="s">
        <v>1048</v>
      </c>
      <c r="B1" s="1018"/>
      <c r="C1" s="6"/>
      <c r="D1" s="6" t="s">
        <v>1043</v>
      </c>
    </row>
    <row r="2" spans="1:49" ht="12" customHeight="1" x14ac:dyDescent="0.35">
      <c r="A2" s="1019"/>
      <c r="B2" s="1020"/>
      <c r="C2" s="6"/>
      <c r="D2" s="6"/>
    </row>
    <row r="3" spans="1:49" ht="12" customHeight="1" x14ac:dyDescent="0.35">
      <c r="A3" s="6"/>
      <c r="B3" s="6"/>
      <c r="C3" s="6"/>
      <c r="D3" s="6"/>
    </row>
    <row r="4" spans="1:49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1060</v>
      </c>
    </row>
    <row r="5" spans="1:49" ht="12" customHeight="1" x14ac:dyDescent="0.35">
      <c r="A5" s="1021">
        <v>2023</v>
      </c>
      <c r="B5" s="1023">
        <f>COUNTIF(C19:C119, "=0")</f>
        <v>0</v>
      </c>
      <c r="C5" s="1021">
        <f>COUNTA(C.11!A22:A119)</f>
        <v>33</v>
      </c>
      <c r="D5" s="1021">
        <f>COUNTA(G17:AW17)</f>
        <v>9</v>
      </c>
      <c r="E5" s="1029">
        <f>C19</f>
        <v>6494.9122620299995</v>
      </c>
      <c r="F5" s="1021">
        <v>2</v>
      </c>
    </row>
    <row r="6" spans="1:49" ht="12" customHeight="1" x14ac:dyDescent="0.35">
      <c r="A6" s="1021">
        <v>2022</v>
      </c>
      <c r="B6" s="1025">
        <f>COUNTIF(C140:C240, "=0")</f>
        <v>0</v>
      </c>
      <c r="C6" s="1021">
        <f>COUNTA(C.11!A143:A240)</f>
        <v>33</v>
      </c>
      <c r="D6" s="1028">
        <f>COUNTA(G138:AS138)</f>
        <v>8</v>
      </c>
      <c r="E6" s="1029">
        <f>C140</f>
        <v>7103.9229500000001</v>
      </c>
      <c r="F6" s="1021">
        <v>2</v>
      </c>
    </row>
    <row r="7" spans="1:49" ht="12" customHeight="1" x14ac:dyDescent="0.35">
      <c r="A7" s="1021">
        <v>2019</v>
      </c>
      <c r="B7" s="1025">
        <f>COUNTIF(C261:C361, "=0")</f>
        <v>0</v>
      </c>
      <c r="C7" s="1021">
        <f>COUNTA(C.11!A264:A361)</f>
        <v>33</v>
      </c>
      <c r="D7" s="1028">
        <f>COUNTA(H259:AV259)</f>
        <v>7</v>
      </c>
      <c r="E7" s="1029">
        <f>C261</f>
        <v>7687.72</v>
      </c>
      <c r="F7" s="1021">
        <v>2</v>
      </c>
    </row>
    <row r="9" spans="1:49" s="66" customFormat="1" ht="12" customHeight="1" x14ac:dyDescent="0.35">
      <c r="A9" s="904"/>
      <c r="B9" s="905"/>
      <c r="C9" s="905"/>
      <c r="D9" s="905"/>
      <c r="E9" s="906"/>
      <c r="J9" s="103"/>
      <c r="O9" s="103"/>
      <c r="T9" s="103"/>
      <c r="AD9" s="103"/>
      <c r="AI9" s="103"/>
      <c r="AN9" s="103"/>
      <c r="AS9" s="103"/>
      <c r="AW9" s="103"/>
    </row>
    <row r="10" spans="1:49" s="66" customFormat="1" ht="12" customHeight="1" x14ac:dyDescent="0.35">
      <c r="A10" s="904" t="s">
        <v>28</v>
      </c>
      <c r="B10" s="905"/>
      <c r="C10" s="905"/>
      <c r="D10" s="905"/>
      <c r="E10" s="906"/>
      <c r="J10" s="103"/>
      <c r="O10" s="103"/>
      <c r="T10" s="103"/>
      <c r="AD10" s="103"/>
      <c r="AI10" s="103"/>
      <c r="AN10" s="103"/>
      <c r="AS10" s="103"/>
      <c r="AW10" s="103"/>
    </row>
    <row r="11" spans="1:49" s="66" customFormat="1" ht="12" customHeight="1" x14ac:dyDescent="0.35">
      <c r="A11" s="904" t="s">
        <v>182</v>
      </c>
      <c r="B11" s="905"/>
      <c r="C11" s="905"/>
      <c r="D11" s="905"/>
      <c r="E11" s="906"/>
      <c r="J11" s="103"/>
      <c r="O11" s="103"/>
      <c r="T11" s="103"/>
      <c r="AD11" s="103"/>
      <c r="AI11" s="103"/>
      <c r="AN11" s="103"/>
      <c r="AS11" s="103"/>
      <c r="AW11" s="103"/>
    </row>
    <row r="12" spans="1:49" s="66" customFormat="1" ht="12" customHeight="1" x14ac:dyDescent="0.35">
      <c r="A12" s="904" t="s">
        <v>18</v>
      </c>
      <c r="B12" s="905"/>
      <c r="C12" s="905"/>
      <c r="D12" s="905"/>
      <c r="E12" s="906"/>
      <c r="F12" s="38"/>
      <c r="J12" s="103"/>
      <c r="O12" s="103"/>
      <c r="T12" s="103"/>
      <c r="AD12" s="103"/>
      <c r="AI12" s="103"/>
      <c r="AN12" s="103"/>
      <c r="AS12" s="103"/>
      <c r="AW12" s="103"/>
    </row>
    <row r="13" spans="1:49" s="66" customFormat="1" ht="12" customHeight="1" x14ac:dyDescent="0.35">
      <c r="A13" s="904" t="s">
        <v>30</v>
      </c>
      <c r="B13" s="905"/>
      <c r="C13" s="905"/>
      <c r="D13" s="905"/>
      <c r="E13" s="906"/>
      <c r="F13" s="38"/>
      <c r="J13" s="103"/>
      <c r="O13" s="103"/>
      <c r="T13" s="103"/>
      <c r="AD13" s="103"/>
      <c r="AI13" s="103"/>
      <c r="AN13" s="103"/>
      <c r="AS13" s="103"/>
      <c r="AW13" s="103"/>
    </row>
    <row r="14" spans="1:49" s="40" customFormat="1" ht="12" customHeight="1" x14ac:dyDescent="0.35">
      <c r="A14" s="899"/>
      <c r="B14" s="900"/>
      <c r="C14" s="900"/>
      <c r="D14" s="900"/>
      <c r="E14" s="901"/>
      <c r="J14" s="104"/>
      <c r="O14" s="104"/>
      <c r="T14" s="104"/>
      <c r="AD14" s="104"/>
      <c r="AI14" s="104"/>
      <c r="AN14" s="104"/>
      <c r="AS14" s="104"/>
      <c r="AW14" s="104"/>
    </row>
    <row r="15" spans="1:49" s="40" customFormat="1" ht="15.75" customHeight="1" x14ac:dyDescent="0.35">
      <c r="J15" s="104"/>
      <c r="O15" s="104"/>
      <c r="T15" s="104"/>
      <c r="AD15" s="104"/>
      <c r="AI15" s="104"/>
      <c r="AN15" s="104"/>
      <c r="AS15" s="104"/>
      <c r="AW15" s="213" t="s">
        <v>31</v>
      </c>
    </row>
    <row r="16" spans="1:49" s="40" customFormat="1" ht="17.25" customHeight="1" x14ac:dyDescent="0.35">
      <c r="A16" s="776" t="s">
        <v>32</v>
      </c>
      <c r="B16" s="839" t="s">
        <v>55</v>
      </c>
      <c r="C16" s="764" t="s">
        <v>183</v>
      </c>
      <c r="D16" s="764"/>
      <c r="E16" s="764"/>
      <c r="F16" s="68"/>
      <c r="G16" s="763" t="s">
        <v>184</v>
      </c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3"/>
      <c r="X16" s="763"/>
      <c r="Y16" s="763"/>
      <c r="Z16" s="763"/>
      <c r="AA16" s="763"/>
      <c r="AB16" s="763"/>
      <c r="AC16" s="763"/>
      <c r="AD16" s="763"/>
      <c r="AE16" s="763"/>
      <c r="AF16" s="763"/>
      <c r="AG16" s="763"/>
      <c r="AH16" s="763"/>
      <c r="AI16" s="763"/>
      <c r="AJ16" s="763"/>
      <c r="AK16" s="763"/>
      <c r="AL16" s="763"/>
      <c r="AM16" s="763"/>
      <c r="AN16" s="763"/>
      <c r="AO16" s="763"/>
      <c r="AP16" s="763"/>
      <c r="AQ16" s="763"/>
      <c r="AR16" s="763"/>
      <c r="AS16" s="763"/>
      <c r="AT16" s="763"/>
      <c r="AU16" s="763"/>
      <c r="AV16" s="763"/>
      <c r="AW16" s="902"/>
    </row>
    <row r="17" spans="1:50" s="40" customFormat="1" ht="31.5" customHeight="1" x14ac:dyDescent="0.35">
      <c r="A17" s="777"/>
      <c r="B17" s="840"/>
      <c r="C17" s="765"/>
      <c r="D17" s="765"/>
      <c r="E17" s="765"/>
      <c r="F17" s="56"/>
      <c r="G17" s="768" t="s">
        <v>185</v>
      </c>
      <c r="H17" s="768"/>
      <c r="I17" s="768"/>
      <c r="J17" s="768"/>
      <c r="K17" s="56"/>
      <c r="L17" s="768" t="s">
        <v>186</v>
      </c>
      <c r="M17" s="768"/>
      <c r="N17" s="768"/>
      <c r="O17" s="768"/>
      <c r="P17" s="56"/>
      <c r="Q17" s="768" t="s">
        <v>187</v>
      </c>
      <c r="R17" s="768"/>
      <c r="S17" s="768"/>
      <c r="T17" s="768"/>
      <c r="U17" s="56"/>
      <c r="V17" s="837" t="s">
        <v>188</v>
      </c>
      <c r="W17" s="837"/>
      <c r="X17" s="837"/>
      <c r="Y17" s="837"/>
      <c r="Z17" s="56"/>
      <c r="AA17" s="837" t="s">
        <v>189</v>
      </c>
      <c r="AB17" s="837"/>
      <c r="AC17" s="837"/>
      <c r="AD17" s="837"/>
      <c r="AE17" s="56"/>
      <c r="AF17" s="768" t="s">
        <v>190</v>
      </c>
      <c r="AG17" s="768"/>
      <c r="AH17" s="768"/>
      <c r="AI17" s="768"/>
      <c r="AJ17" s="56"/>
      <c r="AK17" s="768" t="s">
        <v>191</v>
      </c>
      <c r="AL17" s="768"/>
      <c r="AM17" s="768"/>
      <c r="AN17" s="768"/>
      <c r="AO17" s="56"/>
      <c r="AP17" s="768" t="s">
        <v>192</v>
      </c>
      <c r="AQ17" s="768"/>
      <c r="AR17" s="768"/>
      <c r="AS17" s="768"/>
      <c r="AT17" s="837" t="s">
        <v>160</v>
      </c>
      <c r="AU17" s="837"/>
      <c r="AV17" s="837"/>
      <c r="AW17" s="853"/>
    </row>
    <row r="18" spans="1:50" s="40" customFormat="1" ht="12" customHeight="1" x14ac:dyDescent="0.35">
      <c r="A18" s="778"/>
      <c r="B18" s="841"/>
      <c r="C18" s="63" t="s">
        <v>59</v>
      </c>
      <c r="D18" s="63" t="s">
        <v>181</v>
      </c>
      <c r="E18" s="63" t="s">
        <v>111</v>
      </c>
      <c r="F18" s="64"/>
      <c r="G18" s="55" t="s">
        <v>59</v>
      </c>
      <c r="H18" s="55" t="s">
        <v>62</v>
      </c>
      <c r="I18" s="55" t="s">
        <v>63</v>
      </c>
      <c r="J18" s="90" t="s">
        <v>64</v>
      </c>
      <c r="K18" s="64"/>
      <c r="L18" s="55" t="s">
        <v>59</v>
      </c>
      <c r="M18" s="55" t="s">
        <v>62</v>
      </c>
      <c r="N18" s="55" t="s">
        <v>63</v>
      </c>
      <c r="O18" s="90" t="s">
        <v>64</v>
      </c>
      <c r="P18" s="64"/>
      <c r="Q18" s="55" t="s">
        <v>59</v>
      </c>
      <c r="R18" s="55" t="s">
        <v>62</v>
      </c>
      <c r="S18" s="55" t="s">
        <v>63</v>
      </c>
      <c r="T18" s="90" t="s">
        <v>64</v>
      </c>
      <c r="U18" s="64"/>
      <c r="V18" s="55" t="s">
        <v>59</v>
      </c>
      <c r="W18" s="55" t="s">
        <v>62</v>
      </c>
      <c r="X18" s="55" t="s">
        <v>63</v>
      </c>
      <c r="Y18" s="90" t="s">
        <v>64</v>
      </c>
      <c r="Z18" s="64"/>
      <c r="AA18" s="55" t="s">
        <v>59</v>
      </c>
      <c r="AB18" s="55" t="s">
        <v>62</v>
      </c>
      <c r="AC18" s="55" t="s">
        <v>63</v>
      </c>
      <c r="AD18" s="90" t="s">
        <v>64</v>
      </c>
      <c r="AE18" s="64"/>
      <c r="AF18" s="55" t="s">
        <v>59</v>
      </c>
      <c r="AG18" s="55" t="s">
        <v>62</v>
      </c>
      <c r="AH18" s="55" t="s">
        <v>63</v>
      </c>
      <c r="AI18" s="90" t="s">
        <v>64</v>
      </c>
      <c r="AJ18" s="64"/>
      <c r="AK18" s="55" t="s">
        <v>59</v>
      </c>
      <c r="AL18" s="55" t="s">
        <v>62</v>
      </c>
      <c r="AM18" s="55" t="s">
        <v>63</v>
      </c>
      <c r="AN18" s="90" t="s">
        <v>64</v>
      </c>
      <c r="AO18" s="64"/>
      <c r="AP18" s="55" t="s">
        <v>59</v>
      </c>
      <c r="AQ18" s="55" t="s">
        <v>62</v>
      </c>
      <c r="AR18" s="55" t="s">
        <v>63</v>
      </c>
      <c r="AS18" s="90" t="s">
        <v>64</v>
      </c>
      <c r="AT18" s="55" t="s">
        <v>59</v>
      </c>
      <c r="AU18" s="55" t="s">
        <v>62</v>
      </c>
      <c r="AV18" s="272" t="s">
        <v>63</v>
      </c>
      <c r="AW18" s="273" t="s">
        <v>64</v>
      </c>
      <c r="AX18" s="64"/>
    </row>
    <row r="19" spans="1:50" s="40" customFormat="1" ht="12" customHeight="1" x14ac:dyDescent="0.35">
      <c r="A19" s="757" t="s">
        <v>65</v>
      </c>
      <c r="B19" s="135" t="s">
        <v>59</v>
      </c>
      <c r="C19" s="158">
        <v>6494.9122620299995</v>
      </c>
      <c r="D19" s="158">
        <v>157.62168094</v>
      </c>
      <c r="E19" s="23">
        <v>1.238E-2</v>
      </c>
      <c r="F19" s="194"/>
      <c r="G19" s="158">
        <v>3224.9414539100003</v>
      </c>
      <c r="H19" s="158">
        <v>111.00133633</v>
      </c>
      <c r="I19" s="23">
        <v>1.7559999999999999E-2</v>
      </c>
      <c r="J19" s="107">
        <v>49.653349018482928</v>
      </c>
      <c r="K19" s="23"/>
      <c r="L19" s="158">
        <v>2030.9784753099998</v>
      </c>
      <c r="M19" s="158">
        <v>70.039274820000003</v>
      </c>
      <c r="N19" s="23">
        <v>1.7590000000000001E-2</v>
      </c>
      <c r="O19" s="107">
        <v>31.270298864286932</v>
      </c>
      <c r="P19" s="23"/>
      <c r="Q19" s="158">
        <v>299.43700242</v>
      </c>
      <c r="R19" s="158">
        <v>26.44707086</v>
      </c>
      <c r="S19" s="23">
        <v>4.5060000000000003E-2</v>
      </c>
      <c r="T19" s="107">
        <v>4.610331754141515</v>
      </c>
      <c r="U19" s="23"/>
      <c r="V19" s="158">
        <v>152.07219078999998</v>
      </c>
      <c r="W19" s="158">
        <v>23.40436515</v>
      </c>
      <c r="X19" s="23">
        <v>7.8520000000000006E-2</v>
      </c>
      <c r="Y19" s="107">
        <v>2.3414048512869283</v>
      </c>
      <c r="Z19" s="23"/>
      <c r="AA19" s="158">
        <v>38.452333059999994</v>
      </c>
      <c r="AB19" s="158">
        <v>16.097896330000001</v>
      </c>
      <c r="AC19" s="23">
        <v>0.21359</v>
      </c>
      <c r="AD19" s="107">
        <v>0.59203775984468232</v>
      </c>
      <c r="AE19" s="23"/>
      <c r="AF19" s="158">
        <v>335.86365376000003</v>
      </c>
      <c r="AG19" s="158">
        <v>24.391245820000002</v>
      </c>
      <c r="AH19" s="23">
        <v>3.705E-2</v>
      </c>
      <c r="AI19" s="107">
        <v>5.1711807674985444</v>
      </c>
      <c r="AJ19" s="23"/>
      <c r="AK19" s="158">
        <v>287.03410916000001</v>
      </c>
      <c r="AL19" s="158">
        <v>20.072685669999998</v>
      </c>
      <c r="AM19" s="23">
        <v>3.5680000000000003E-2</v>
      </c>
      <c r="AN19" s="107">
        <v>4.4193685392493176</v>
      </c>
      <c r="AO19" s="23"/>
      <c r="AP19" s="158">
        <v>75.28384629</v>
      </c>
      <c r="AQ19" s="158">
        <v>11.553777400000001</v>
      </c>
      <c r="AR19" s="23">
        <v>7.8299999999999995E-2</v>
      </c>
      <c r="AS19" s="107">
        <v>1.1591202968224528</v>
      </c>
      <c r="AT19" s="158">
        <v>50.849197330000003</v>
      </c>
      <c r="AU19" s="158">
        <v>11.08218349</v>
      </c>
      <c r="AV19" s="23">
        <v>0.11119</v>
      </c>
      <c r="AW19" s="115">
        <v>0.78290814838670308</v>
      </c>
    </row>
    <row r="20" spans="1:50" s="40" customFormat="1" ht="12" customHeight="1" x14ac:dyDescent="0.35">
      <c r="A20" s="758"/>
      <c r="B20" s="133" t="s">
        <v>66</v>
      </c>
      <c r="C20" s="238">
        <v>4119.3195673500004</v>
      </c>
      <c r="D20" s="238">
        <v>155.02388339999999</v>
      </c>
      <c r="E20" s="24">
        <v>1.9199999999999998E-2</v>
      </c>
      <c r="F20" s="198"/>
      <c r="G20" s="238">
        <v>2257.8202482799998</v>
      </c>
      <c r="H20" s="238">
        <v>108.84609961999999</v>
      </c>
      <c r="I20" s="24">
        <v>2.46E-2</v>
      </c>
      <c r="J20" s="106">
        <v>54.810514488257546</v>
      </c>
      <c r="K20" s="24"/>
      <c r="L20" s="238">
        <v>1278.5648217299999</v>
      </c>
      <c r="M20" s="238">
        <v>67.023435280000001</v>
      </c>
      <c r="N20" s="24">
        <v>2.6749999999999999E-2</v>
      </c>
      <c r="O20" s="106">
        <v>31.038252818839045</v>
      </c>
      <c r="P20" s="24"/>
      <c r="Q20" s="238">
        <v>152.28912596000001</v>
      </c>
      <c r="R20" s="238">
        <v>24.6206684</v>
      </c>
      <c r="S20" s="24">
        <v>8.2479999999999998E-2</v>
      </c>
      <c r="T20" s="106">
        <v>3.6969485729403879</v>
      </c>
      <c r="U20" s="24"/>
      <c r="V20" s="238">
        <v>124.4173354</v>
      </c>
      <c r="W20" s="238">
        <v>22.756269789999997</v>
      </c>
      <c r="X20" s="24">
        <v>9.332E-2</v>
      </c>
      <c r="Y20" s="106">
        <v>3.0203370572688759</v>
      </c>
      <c r="Z20" s="24"/>
      <c r="AA20" s="238">
        <v>24.419957439999997</v>
      </c>
      <c r="AB20" s="238">
        <v>15.64216871</v>
      </c>
      <c r="AC20" s="24">
        <v>0.32680999999999999</v>
      </c>
      <c r="AD20" s="106">
        <v>0.59281531915013819</v>
      </c>
      <c r="AE20" s="24"/>
      <c r="AF20" s="238">
        <v>180.40535084000001</v>
      </c>
      <c r="AG20" s="238">
        <v>22.538048800000002</v>
      </c>
      <c r="AH20" s="24">
        <v>6.3740000000000005E-2</v>
      </c>
      <c r="AI20" s="106">
        <v>4.3794939404532913</v>
      </c>
      <c r="AJ20" s="24"/>
      <c r="AK20" s="238">
        <v>29.262325990000001</v>
      </c>
      <c r="AL20" s="238">
        <v>9.8121946399999995</v>
      </c>
      <c r="AM20" s="24">
        <v>0.17108000000000001</v>
      </c>
      <c r="AN20" s="106">
        <v>0.71036795061823155</v>
      </c>
      <c r="AO20" s="24"/>
      <c r="AP20" s="238">
        <v>28.123601859999997</v>
      </c>
      <c r="AQ20" s="238">
        <v>9.41332871</v>
      </c>
      <c r="AR20" s="24">
        <v>0.17077000000000001</v>
      </c>
      <c r="AS20" s="106">
        <v>0.6827244500016344</v>
      </c>
      <c r="AT20" s="238">
        <v>44.016799839999997</v>
      </c>
      <c r="AU20" s="238">
        <v>10.91780432</v>
      </c>
      <c r="AV20" s="24">
        <v>0.12655</v>
      </c>
      <c r="AW20" s="114">
        <v>1.0685454022280783</v>
      </c>
    </row>
    <row r="21" spans="1:50" s="40" customFormat="1" ht="12" customHeight="1" x14ac:dyDescent="0.35">
      <c r="A21" s="759"/>
      <c r="B21" s="137" t="s">
        <v>67</v>
      </c>
      <c r="C21" s="203">
        <v>2375.59269468</v>
      </c>
      <c r="D21" s="203">
        <v>35.038636769999997</v>
      </c>
      <c r="E21" s="25">
        <v>7.5300000000000002E-3</v>
      </c>
      <c r="F21" s="202"/>
      <c r="G21" s="203">
        <v>967.12120562999996</v>
      </c>
      <c r="H21" s="203">
        <v>25.812929049999997</v>
      </c>
      <c r="I21" s="25">
        <v>1.362E-2</v>
      </c>
      <c r="J21" s="108">
        <v>40.710733274934334</v>
      </c>
      <c r="K21" s="25"/>
      <c r="L21" s="203">
        <v>752.41365358000007</v>
      </c>
      <c r="M21" s="203">
        <v>22.623902480000002</v>
      </c>
      <c r="N21" s="25">
        <v>1.5339999999999999E-2</v>
      </c>
      <c r="O21" s="108">
        <v>31.672670793481817</v>
      </c>
      <c r="P21" s="25"/>
      <c r="Q21" s="203">
        <v>147.14787645999999</v>
      </c>
      <c r="R21" s="203">
        <v>10.788245059999999</v>
      </c>
      <c r="S21" s="25">
        <v>3.7409999999999999E-2</v>
      </c>
      <c r="T21" s="108">
        <v>6.1941542752479828</v>
      </c>
      <c r="U21" s="25"/>
      <c r="V21" s="203">
        <v>27.654855399999999</v>
      </c>
      <c r="W21" s="203">
        <v>5.6423391399999998</v>
      </c>
      <c r="X21" s="25">
        <v>0.1041</v>
      </c>
      <c r="Y21" s="108">
        <v>1.1641244503711188</v>
      </c>
      <c r="Z21" s="25"/>
      <c r="AA21" s="203">
        <v>14.03237562</v>
      </c>
      <c r="AB21" s="203">
        <v>3.8039984599999999</v>
      </c>
      <c r="AC21" s="25">
        <v>0.13830999999999999</v>
      </c>
      <c r="AD21" s="108">
        <v>0.59068945831601016</v>
      </c>
      <c r="AE21" s="25"/>
      <c r="AF21" s="203">
        <v>155.45830291999999</v>
      </c>
      <c r="AG21" s="203">
        <v>9.5533178900000006</v>
      </c>
      <c r="AH21" s="25">
        <v>3.1350000000000003E-2</v>
      </c>
      <c r="AI21" s="108">
        <v>6.5439796673958339</v>
      </c>
      <c r="AJ21" s="25"/>
      <c r="AK21" s="203">
        <v>257.77178316999999</v>
      </c>
      <c r="AL21" s="203">
        <v>17.51939007</v>
      </c>
      <c r="AM21" s="25">
        <v>3.4680000000000002E-2</v>
      </c>
      <c r="AN21" s="108">
        <v>10.850840876353288</v>
      </c>
      <c r="AO21" s="25"/>
      <c r="AP21" s="203">
        <v>47.160244429999999</v>
      </c>
      <c r="AQ21" s="203">
        <v>6.7301497600000006</v>
      </c>
      <c r="AR21" s="25">
        <v>7.281E-2</v>
      </c>
      <c r="AS21" s="108">
        <v>1.9851990846584344</v>
      </c>
      <c r="AT21" s="203">
        <v>6.83239748</v>
      </c>
      <c r="AU21" s="203">
        <v>2.1060646099999998</v>
      </c>
      <c r="AV21" s="25">
        <v>0.15726999999999999</v>
      </c>
      <c r="AW21" s="116">
        <v>0.2876081196621269</v>
      </c>
    </row>
    <row r="22" spans="1:50" s="40" customFormat="1" ht="12" customHeight="1" x14ac:dyDescent="0.35">
      <c r="A22" s="760" t="s">
        <v>68</v>
      </c>
      <c r="B22" s="135" t="s">
        <v>59</v>
      </c>
      <c r="C22" s="158">
        <v>19.048850129999998</v>
      </c>
      <c r="D22" s="158">
        <v>1.0894533200000001</v>
      </c>
      <c r="E22" s="23">
        <v>2.9180000000000001E-2</v>
      </c>
      <c r="F22" s="194"/>
      <c r="G22" s="158">
        <v>5.3659225500000005</v>
      </c>
      <c r="H22" s="158">
        <v>0.74323108999999998</v>
      </c>
      <c r="I22" s="23">
        <v>7.0669999999999997E-2</v>
      </c>
      <c r="J22" s="107">
        <v>28.169272755992864</v>
      </c>
      <c r="K22" s="23"/>
      <c r="L22" s="158">
        <v>7.8257451199999997</v>
      </c>
      <c r="M22" s="158">
        <v>0.93527570999999998</v>
      </c>
      <c r="N22" s="23">
        <v>6.0979999999999999E-2</v>
      </c>
      <c r="O22" s="107">
        <v>41.082506642620118</v>
      </c>
      <c r="P22" s="23"/>
      <c r="Q22" s="158">
        <v>1.9648330199999999</v>
      </c>
      <c r="R22" s="158">
        <v>0.48224800000000001</v>
      </c>
      <c r="S22" s="23">
        <v>0.12522</v>
      </c>
      <c r="T22" s="107">
        <v>10.314706696681855</v>
      </c>
      <c r="U22" s="23"/>
      <c r="V22" s="158">
        <v>1.01061611</v>
      </c>
      <c r="W22" s="158">
        <v>0.41063473</v>
      </c>
      <c r="X22" s="23">
        <v>0.20730999999999999</v>
      </c>
      <c r="Y22" s="107">
        <v>5.3053916803533596</v>
      </c>
      <c r="Z22" s="23"/>
      <c r="AA22" s="158">
        <v>8.2859679999999991E-2</v>
      </c>
      <c r="AB22" s="158">
        <v>8.2532019999999998E-2</v>
      </c>
      <c r="AC22" s="23">
        <v>0.50819000000000003</v>
      </c>
      <c r="AD22" s="107">
        <v>0.43498520611228098</v>
      </c>
      <c r="AE22" s="23"/>
      <c r="AF22" s="158">
        <v>0.47183323999999999</v>
      </c>
      <c r="AG22" s="158">
        <v>0.21115196</v>
      </c>
      <c r="AH22" s="23">
        <v>0.22832</v>
      </c>
      <c r="AI22" s="107">
        <v>2.4769644192691227</v>
      </c>
      <c r="AJ22" s="23"/>
      <c r="AK22" s="158">
        <v>1.5509403900000001</v>
      </c>
      <c r="AL22" s="158">
        <v>0.54389365000000001</v>
      </c>
      <c r="AM22" s="23">
        <v>0.17892</v>
      </c>
      <c r="AN22" s="107">
        <v>8.1419108209446556</v>
      </c>
      <c r="AO22" s="23"/>
      <c r="AP22" s="158">
        <v>0.67678632999999999</v>
      </c>
      <c r="AQ22" s="158">
        <v>0.31017809000000002</v>
      </c>
      <c r="AR22" s="23">
        <v>0.23383000000000001</v>
      </c>
      <c r="AS22" s="107">
        <v>3.5528986021793019</v>
      </c>
      <c r="AT22" s="158">
        <v>9.9313680000000001E-2</v>
      </c>
      <c r="AU22" s="158">
        <v>0.10119722</v>
      </c>
      <c r="AV22" s="23">
        <v>0.51988000000000001</v>
      </c>
      <c r="AW22" s="115">
        <v>0.52136312334985024</v>
      </c>
    </row>
    <row r="23" spans="1:50" s="40" customFormat="1" ht="12" customHeight="1" x14ac:dyDescent="0.35">
      <c r="A23" s="761"/>
      <c r="B23" s="133" t="s">
        <v>66</v>
      </c>
      <c r="C23" s="238">
        <v>10.744380960000001</v>
      </c>
      <c r="D23" s="238">
        <v>0.83666697000000001</v>
      </c>
      <c r="E23" s="24">
        <v>3.9730000000000001E-2</v>
      </c>
      <c r="F23" s="198"/>
      <c r="G23" s="238">
        <v>4.2628931199999993</v>
      </c>
      <c r="H23" s="238">
        <v>0.61174752999999993</v>
      </c>
      <c r="I23" s="24">
        <v>7.3219999999999993E-2</v>
      </c>
      <c r="J23" s="106">
        <v>39.675558190557666</v>
      </c>
      <c r="K23" s="24"/>
      <c r="L23" s="238">
        <v>4.0607693100000004</v>
      </c>
      <c r="M23" s="238">
        <v>0.65922718000000002</v>
      </c>
      <c r="N23" s="24">
        <v>8.2830000000000001E-2</v>
      </c>
      <c r="O23" s="106">
        <v>37.794353393813395</v>
      </c>
      <c r="P23" s="24"/>
      <c r="Q23" s="238">
        <v>0.59343751</v>
      </c>
      <c r="R23" s="238">
        <v>0.20774798999999999</v>
      </c>
      <c r="S23" s="24">
        <v>0.17860999999999999</v>
      </c>
      <c r="T23" s="106">
        <v>5.5232359333617671</v>
      </c>
      <c r="U23" s="24"/>
      <c r="V23" s="238">
        <v>1.01061611</v>
      </c>
      <c r="W23" s="238">
        <v>0.41063473</v>
      </c>
      <c r="X23" s="24">
        <v>0.20730999999999999</v>
      </c>
      <c r="Y23" s="106">
        <v>9.4059966205814796</v>
      </c>
      <c r="Z23" s="24"/>
      <c r="AA23" s="238">
        <v>8.2859679999999991E-2</v>
      </c>
      <c r="AB23" s="238">
        <v>8.2532019999999998E-2</v>
      </c>
      <c r="AC23" s="24">
        <v>0.50819000000000003</v>
      </c>
      <c r="AD23" s="106">
        <v>0.77119082344972978</v>
      </c>
      <c r="AE23" s="24"/>
      <c r="AF23" s="238">
        <v>0.12163338</v>
      </c>
      <c r="AG23" s="238">
        <v>8.2864119999999999E-2</v>
      </c>
      <c r="AH23" s="24">
        <v>0.34758</v>
      </c>
      <c r="AI23" s="106">
        <v>1.1320650342986347</v>
      </c>
      <c r="AJ23" s="24"/>
      <c r="AK23" s="238">
        <v>0.10622995</v>
      </c>
      <c r="AL23" s="238">
        <v>9.9554950000000003E-2</v>
      </c>
      <c r="AM23" s="24">
        <v>0.47815000000000002</v>
      </c>
      <c r="AN23" s="106">
        <v>0.98870237750765666</v>
      </c>
      <c r="AO23" s="24"/>
      <c r="AP23" s="238">
        <v>0.40662821000000005</v>
      </c>
      <c r="AQ23" s="238">
        <v>0.23716683</v>
      </c>
      <c r="AR23" s="24">
        <v>0.29758000000000001</v>
      </c>
      <c r="AS23" s="106">
        <v>3.7845661980325018</v>
      </c>
      <c r="AT23" s="238">
        <v>9.9313680000000001E-2</v>
      </c>
      <c r="AU23" s="238">
        <v>0.10119722</v>
      </c>
      <c r="AV23" s="24">
        <v>0.51988000000000001</v>
      </c>
      <c r="AW23" s="114">
        <v>0.92433133532525069</v>
      </c>
    </row>
    <row r="24" spans="1:50" s="70" customFormat="1" ht="12" customHeight="1" x14ac:dyDescent="0.35">
      <c r="A24" s="761"/>
      <c r="B24" s="137" t="s">
        <v>67</v>
      </c>
      <c r="C24" s="203">
        <v>8.3044691700000008</v>
      </c>
      <c r="D24" s="203">
        <v>0.72081233</v>
      </c>
      <c r="E24" s="25">
        <v>4.428E-2</v>
      </c>
      <c r="F24" s="202"/>
      <c r="G24" s="203">
        <v>1.1030294300000001</v>
      </c>
      <c r="H24" s="203">
        <v>0.41864877</v>
      </c>
      <c r="I24" s="25">
        <v>0.19364999999999999</v>
      </c>
      <c r="J24" s="108">
        <v>13.282359262464455</v>
      </c>
      <c r="K24" s="25"/>
      <c r="L24" s="203">
        <v>3.7649758099999997</v>
      </c>
      <c r="M24" s="203">
        <v>0.66794533999999994</v>
      </c>
      <c r="N24" s="25">
        <v>9.0520000000000003E-2</v>
      </c>
      <c r="O24" s="108">
        <v>45.336742577129705</v>
      </c>
      <c r="P24" s="25"/>
      <c r="Q24" s="203">
        <v>1.3713955200000001</v>
      </c>
      <c r="R24" s="203">
        <v>0.43383841000000001</v>
      </c>
      <c r="S24" s="25">
        <v>0.16139999999999999</v>
      </c>
      <c r="T24" s="108">
        <v>16.513945586723157</v>
      </c>
      <c r="U24" s="25"/>
      <c r="V24" s="203">
        <v>0</v>
      </c>
      <c r="W24" s="203">
        <v>0</v>
      </c>
      <c r="X24" s="25" t="s">
        <v>69</v>
      </c>
      <c r="Y24" s="108">
        <v>0</v>
      </c>
      <c r="Z24" s="25"/>
      <c r="AA24" s="203">
        <v>0</v>
      </c>
      <c r="AB24" s="203">
        <v>0</v>
      </c>
      <c r="AC24" s="25" t="s">
        <v>69</v>
      </c>
      <c r="AD24" s="108">
        <v>0</v>
      </c>
      <c r="AE24" s="25"/>
      <c r="AF24" s="203">
        <v>0.35019985999999997</v>
      </c>
      <c r="AG24" s="203">
        <v>0.19477726999999997</v>
      </c>
      <c r="AH24" s="25">
        <v>0.28377000000000002</v>
      </c>
      <c r="AI24" s="108">
        <v>4.2170047576924166</v>
      </c>
      <c r="AJ24" s="25"/>
      <c r="AK24" s="203">
        <v>1.4447104400000002</v>
      </c>
      <c r="AL24" s="203">
        <v>0.53467371000000008</v>
      </c>
      <c r="AM24" s="25">
        <v>0.18881999999999999</v>
      </c>
      <c r="AN24" s="108">
        <v>17.396782508616383</v>
      </c>
      <c r="AO24" s="25"/>
      <c r="AP24" s="203">
        <v>0.27015811000000001</v>
      </c>
      <c r="AQ24" s="203">
        <v>0.19847151999999998</v>
      </c>
      <c r="AR24" s="25">
        <v>0.37481999999999999</v>
      </c>
      <c r="AS24" s="108">
        <v>3.2531653073738842</v>
      </c>
      <c r="AT24" s="203">
        <v>0</v>
      </c>
      <c r="AU24" s="203">
        <v>0</v>
      </c>
      <c r="AV24" s="25" t="s">
        <v>69</v>
      </c>
      <c r="AW24" s="116">
        <v>0</v>
      </c>
    </row>
    <row r="25" spans="1:50" s="70" customFormat="1" ht="12" customHeight="1" x14ac:dyDescent="0.35">
      <c r="A25" s="757" t="s">
        <v>70</v>
      </c>
      <c r="B25" s="135" t="s">
        <v>59</v>
      </c>
      <c r="C25" s="158">
        <v>730.27165333000005</v>
      </c>
      <c r="D25" s="158">
        <v>79.046553520000003</v>
      </c>
      <c r="E25" s="23">
        <v>5.5230000000000001E-2</v>
      </c>
      <c r="F25" s="194"/>
      <c r="G25" s="158">
        <v>377.30524684</v>
      </c>
      <c r="H25" s="158">
        <v>60.107982120000003</v>
      </c>
      <c r="I25" s="23">
        <v>8.1280000000000005E-2</v>
      </c>
      <c r="J25" s="107">
        <v>51.666423736907774</v>
      </c>
      <c r="K25" s="23"/>
      <c r="L25" s="158">
        <v>237.89081345</v>
      </c>
      <c r="M25" s="158">
        <v>32.091784009999998</v>
      </c>
      <c r="N25" s="23">
        <v>6.8830000000000002E-2</v>
      </c>
      <c r="O25" s="107">
        <v>32.575660353956017</v>
      </c>
      <c r="P25" s="23"/>
      <c r="Q25" s="158">
        <v>24.273737799999999</v>
      </c>
      <c r="R25" s="158">
        <v>12.384352140000001</v>
      </c>
      <c r="S25" s="23">
        <v>0.26029999999999998</v>
      </c>
      <c r="T25" s="107">
        <v>3.3239326337415727</v>
      </c>
      <c r="U25" s="23"/>
      <c r="V25" s="158">
        <v>27.577166609999999</v>
      </c>
      <c r="W25" s="158">
        <v>14.251912560000001</v>
      </c>
      <c r="X25" s="23">
        <v>0.26367000000000002</v>
      </c>
      <c r="Y25" s="107">
        <v>3.7762887939371028</v>
      </c>
      <c r="Z25" s="23"/>
      <c r="AA25" s="158">
        <v>6.5646674100000002</v>
      </c>
      <c r="AB25" s="158">
        <v>7.3716392500000003</v>
      </c>
      <c r="AC25" s="23">
        <v>0.57291999999999998</v>
      </c>
      <c r="AD25" s="107">
        <v>0.8989349894748706</v>
      </c>
      <c r="AE25" s="23"/>
      <c r="AF25" s="158">
        <v>29.52649285</v>
      </c>
      <c r="AG25" s="158">
        <v>7.6449946799999999</v>
      </c>
      <c r="AH25" s="23">
        <v>0.1321</v>
      </c>
      <c r="AI25" s="107">
        <v>4.0432204530137188</v>
      </c>
      <c r="AJ25" s="23"/>
      <c r="AK25" s="158">
        <v>15.32437097</v>
      </c>
      <c r="AL25" s="158">
        <v>7.7144943000000001</v>
      </c>
      <c r="AM25" s="23">
        <v>0.25684000000000001</v>
      </c>
      <c r="AN25" s="107">
        <v>2.0984480090554909</v>
      </c>
      <c r="AO25" s="23"/>
      <c r="AP25" s="158">
        <v>10.597505440000001</v>
      </c>
      <c r="AQ25" s="158">
        <v>4.3892605500000004</v>
      </c>
      <c r="AR25" s="23">
        <v>0.21132000000000001</v>
      </c>
      <c r="AS25" s="107">
        <v>1.4511730520657535</v>
      </c>
      <c r="AT25" s="158">
        <v>1.2116519399999999</v>
      </c>
      <c r="AU25" s="158">
        <v>1.8182125699999998</v>
      </c>
      <c r="AV25" s="23">
        <v>0.76561999999999997</v>
      </c>
      <c r="AW25" s="115">
        <v>0.16591797510897913</v>
      </c>
    </row>
    <row r="26" spans="1:50" s="70" customFormat="1" ht="12" customHeight="1" x14ac:dyDescent="0.35">
      <c r="A26" s="758"/>
      <c r="B26" s="133" t="s">
        <v>66</v>
      </c>
      <c r="C26" s="238">
        <v>526.80870564999998</v>
      </c>
      <c r="D26" s="238">
        <v>78.175999899999994</v>
      </c>
      <c r="E26" s="24">
        <v>7.571E-2</v>
      </c>
      <c r="F26" s="198"/>
      <c r="G26" s="238">
        <v>290.32218293</v>
      </c>
      <c r="H26" s="238">
        <v>59.67041768</v>
      </c>
      <c r="I26" s="24">
        <v>0.10485999999999999</v>
      </c>
      <c r="J26" s="106">
        <v>55.109602369191599</v>
      </c>
      <c r="K26" s="24"/>
      <c r="L26" s="238">
        <v>171.15833154000001</v>
      </c>
      <c r="M26" s="238">
        <v>31.054430159999999</v>
      </c>
      <c r="N26" s="24">
        <v>9.257E-2</v>
      </c>
      <c r="O26" s="106">
        <v>32.489655107126083</v>
      </c>
      <c r="P26" s="24"/>
      <c r="Q26" s="238">
        <v>19.454905569999998</v>
      </c>
      <c r="R26" s="238">
        <v>12.25955407</v>
      </c>
      <c r="S26" s="24">
        <v>0.32151000000000002</v>
      </c>
      <c r="T26" s="106">
        <v>3.6929734382418129</v>
      </c>
      <c r="U26" s="24"/>
      <c r="V26" s="238">
        <v>20.87683401</v>
      </c>
      <c r="W26" s="238">
        <v>13.644489289999999</v>
      </c>
      <c r="X26" s="24">
        <v>0.33345000000000002</v>
      </c>
      <c r="Y26" s="106">
        <v>3.9628870567431558</v>
      </c>
      <c r="Z26" s="24"/>
      <c r="AA26" s="238">
        <v>4.9392116900000005</v>
      </c>
      <c r="AB26" s="238">
        <v>7.2569509600000002</v>
      </c>
      <c r="AC26" s="24">
        <v>0.74961999999999995</v>
      </c>
      <c r="AD26" s="106">
        <v>0.93757214659271459</v>
      </c>
      <c r="AE26" s="24"/>
      <c r="AF26" s="238">
        <v>15.198266369999999</v>
      </c>
      <c r="AG26" s="238">
        <v>6.7390661300000003</v>
      </c>
      <c r="AH26" s="24">
        <v>0.22622999999999999</v>
      </c>
      <c r="AI26" s="106">
        <v>2.8849687195749172</v>
      </c>
      <c r="AJ26" s="24"/>
      <c r="AK26" s="238">
        <v>0</v>
      </c>
      <c r="AL26" s="238">
        <v>0</v>
      </c>
      <c r="AM26" s="24" t="s">
        <v>69</v>
      </c>
      <c r="AN26" s="106">
        <v>0</v>
      </c>
      <c r="AO26" s="24"/>
      <c r="AP26" s="238">
        <v>3.6473216000000002</v>
      </c>
      <c r="AQ26" s="238">
        <v>2.5716316900000002</v>
      </c>
      <c r="AR26" s="24">
        <v>0.35972999999999999</v>
      </c>
      <c r="AS26" s="106">
        <v>0.69234269686180916</v>
      </c>
      <c r="AT26" s="238">
        <v>1.2116519399999999</v>
      </c>
      <c r="AU26" s="238">
        <v>1.8182125699999998</v>
      </c>
      <c r="AV26" s="24">
        <v>0.76561999999999997</v>
      </c>
      <c r="AW26" s="114">
        <v>0.22999846566791449</v>
      </c>
    </row>
    <row r="27" spans="1:50" s="70" customFormat="1" ht="12" customHeight="1" x14ac:dyDescent="0.35">
      <c r="A27" s="759"/>
      <c r="B27" s="137" t="s">
        <v>67</v>
      </c>
      <c r="C27" s="203">
        <v>203.46294768000001</v>
      </c>
      <c r="D27" s="203">
        <v>12.74730677</v>
      </c>
      <c r="E27" s="25">
        <v>3.1969999999999998E-2</v>
      </c>
      <c r="F27" s="202"/>
      <c r="G27" s="203">
        <v>86.983063909999998</v>
      </c>
      <c r="H27" s="203">
        <v>9.4200727499999992</v>
      </c>
      <c r="I27" s="25">
        <v>5.525E-2</v>
      </c>
      <c r="J27" s="108">
        <v>42.751304304705229</v>
      </c>
      <c r="K27" s="25"/>
      <c r="L27" s="203">
        <v>66.732481910000004</v>
      </c>
      <c r="M27" s="203">
        <v>8.0823433300000005</v>
      </c>
      <c r="N27" s="25">
        <v>6.1789999999999998E-2</v>
      </c>
      <c r="O27" s="108">
        <v>32.798346171094849</v>
      </c>
      <c r="P27" s="25"/>
      <c r="Q27" s="203">
        <v>4.8188322299999999</v>
      </c>
      <c r="R27" s="203">
        <v>2.1363574299999999</v>
      </c>
      <c r="S27" s="25">
        <v>0.22619</v>
      </c>
      <c r="T27" s="108">
        <v>2.3684077543095974</v>
      </c>
      <c r="U27" s="25"/>
      <c r="V27" s="203">
        <v>6.7003325999999994</v>
      </c>
      <c r="W27" s="203">
        <v>4.0896854600000001</v>
      </c>
      <c r="X27" s="25">
        <v>0.31141000000000002</v>
      </c>
      <c r="Y27" s="108">
        <v>3.2931463327357609</v>
      </c>
      <c r="Z27" s="25"/>
      <c r="AA27" s="203">
        <v>1.6254557199999999</v>
      </c>
      <c r="AB27" s="203">
        <v>1.29563717</v>
      </c>
      <c r="AC27" s="25">
        <v>0.40667999999999999</v>
      </c>
      <c r="AD27" s="108">
        <v>0.7988951986267615</v>
      </c>
      <c r="AE27" s="25"/>
      <c r="AF27" s="203">
        <v>14.32822648</v>
      </c>
      <c r="AG27" s="203">
        <v>3.5499361899999999</v>
      </c>
      <c r="AH27" s="25">
        <v>0.12640999999999999</v>
      </c>
      <c r="AI27" s="108">
        <v>7.0421797400355048</v>
      </c>
      <c r="AJ27" s="25"/>
      <c r="AK27" s="203">
        <v>15.32437097</v>
      </c>
      <c r="AL27" s="203">
        <v>7.7144943000000001</v>
      </c>
      <c r="AM27" s="25">
        <v>0.25684000000000001</v>
      </c>
      <c r="AN27" s="108">
        <v>7.5317747750817396</v>
      </c>
      <c r="AO27" s="25"/>
      <c r="AP27" s="203">
        <v>6.9501838399999993</v>
      </c>
      <c r="AQ27" s="203">
        <v>3.57671853</v>
      </c>
      <c r="AR27" s="25">
        <v>0.26256000000000002</v>
      </c>
      <c r="AS27" s="108">
        <v>3.4159457135807472</v>
      </c>
      <c r="AT27" s="203">
        <v>0</v>
      </c>
      <c r="AU27" s="203">
        <v>0</v>
      </c>
      <c r="AV27" s="25" t="s">
        <v>69</v>
      </c>
      <c r="AW27" s="116">
        <v>0</v>
      </c>
    </row>
    <row r="28" spans="1:50" s="70" customFormat="1" ht="12" customHeight="1" x14ac:dyDescent="0.35">
      <c r="A28" s="760" t="s">
        <v>71</v>
      </c>
      <c r="B28" s="135" t="s">
        <v>59</v>
      </c>
      <c r="C28" s="158">
        <v>71.967179520000002</v>
      </c>
      <c r="D28" s="158">
        <v>3.4156596000000001</v>
      </c>
      <c r="E28" s="23">
        <v>2.4209999999999999E-2</v>
      </c>
      <c r="F28" s="194"/>
      <c r="G28" s="158">
        <v>26.567789000000001</v>
      </c>
      <c r="H28" s="158">
        <v>3.02540166</v>
      </c>
      <c r="I28" s="23">
        <v>5.8099999999999999E-2</v>
      </c>
      <c r="J28" s="107">
        <v>36.916534977748697</v>
      </c>
      <c r="K28" s="23"/>
      <c r="L28" s="158">
        <v>31.805429919999998</v>
      </c>
      <c r="M28" s="158">
        <v>2.6773417500000001</v>
      </c>
      <c r="N28" s="23">
        <v>4.2950000000000002E-2</v>
      </c>
      <c r="O28" s="107">
        <v>44.194353776447677</v>
      </c>
      <c r="P28" s="23"/>
      <c r="Q28" s="158">
        <v>0.95819176000000006</v>
      </c>
      <c r="R28" s="158">
        <v>0.46466159000000001</v>
      </c>
      <c r="S28" s="23">
        <v>0.24742</v>
      </c>
      <c r="T28" s="107">
        <v>1.3314288073964526</v>
      </c>
      <c r="U28" s="23"/>
      <c r="V28" s="158">
        <v>1.15053289</v>
      </c>
      <c r="W28" s="158">
        <v>0.57202387999999993</v>
      </c>
      <c r="X28" s="23">
        <v>0.25366</v>
      </c>
      <c r="Y28" s="107">
        <v>1.5986910945707713</v>
      </c>
      <c r="Z28" s="23"/>
      <c r="AA28" s="158">
        <v>0.22993728999999999</v>
      </c>
      <c r="AB28" s="158">
        <v>0.28497762999999998</v>
      </c>
      <c r="AC28" s="23">
        <v>0.63232999999999995</v>
      </c>
      <c r="AD28" s="107">
        <v>0.31950298946493993</v>
      </c>
      <c r="AE28" s="23"/>
      <c r="AF28" s="158">
        <v>3.4009103000000001</v>
      </c>
      <c r="AG28" s="158">
        <v>0.83640432999999992</v>
      </c>
      <c r="AH28" s="23">
        <v>0.12548000000000001</v>
      </c>
      <c r="AI28" s="107">
        <v>4.7256406638179724</v>
      </c>
      <c r="AJ28" s="23"/>
      <c r="AK28" s="158">
        <v>6.49661884</v>
      </c>
      <c r="AL28" s="158">
        <v>1.6064076299999999</v>
      </c>
      <c r="AM28" s="23">
        <v>0.12615999999999999</v>
      </c>
      <c r="AN28" s="107">
        <v>9.0271966795566314</v>
      </c>
      <c r="AO28" s="23"/>
      <c r="AP28" s="158">
        <v>1.26421173</v>
      </c>
      <c r="AQ28" s="158">
        <v>0.61592566999999998</v>
      </c>
      <c r="AR28" s="23">
        <v>0.24857000000000001</v>
      </c>
      <c r="AS28" s="107">
        <v>1.7566503765076271</v>
      </c>
      <c r="AT28" s="158">
        <v>9.3557790000000002E-2</v>
      </c>
      <c r="AU28" s="158">
        <v>0.13139528</v>
      </c>
      <c r="AV28" s="23">
        <v>0.71655000000000002</v>
      </c>
      <c r="AW28" s="115">
        <v>0.13000063448922555</v>
      </c>
    </row>
    <row r="29" spans="1:50" s="70" customFormat="1" ht="12" customHeight="1" x14ac:dyDescent="0.35">
      <c r="A29" s="761"/>
      <c r="B29" s="133" t="s">
        <v>66</v>
      </c>
      <c r="C29" s="238">
        <v>36.02734134</v>
      </c>
      <c r="D29" s="238">
        <v>3.07322388</v>
      </c>
      <c r="E29" s="24">
        <v>4.3520000000000003E-2</v>
      </c>
      <c r="F29" s="198"/>
      <c r="G29" s="238">
        <v>15.609174150000001</v>
      </c>
      <c r="H29" s="238">
        <v>2.5499616000000001</v>
      </c>
      <c r="I29" s="24">
        <v>8.3349999999999994E-2</v>
      </c>
      <c r="J29" s="106">
        <v>43.325911847593474</v>
      </c>
      <c r="K29" s="24"/>
      <c r="L29" s="238">
        <v>15.758889510000001</v>
      </c>
      <c r="M29" s="238">
        <v>2.01518898</v>
      </c>
      <c r="N29" s="24">
        <v>6.5240000000000006E-2</v>
      </c>
      <c r="O29" s="106">
        <v>43.741472237096254</v>
      </c>
      <c r="P29" s="24"/>
      <c r="Q29" s="238">
        <v>0.49180718000000001</v>
      </c>
      <c r="R29" s="238">
        <v>0.35402629000000002</v>
      </c>
      <c r="S29" s="24">
        <v>0.36726999999999999</v>
      </c>
      <c r="T29" s="106">
        <v>1.3650942914679145</v>
      </c>
      <c r="U29" s="24"/>
      <c r="V29" s="238">
        <v>1.0865708299999999</v>
      </c>
      <c r="W29" s="238">
        <v>0.56507954999999999</v>
      </c>
      <c r="X29" s="24">
        <v>0.26534000000000002</v>
      </c>
      <c r="Y29" s="106">
        <v>3.015961737908246</v>
      </c>
      <c r="Z29" s="24"/>
      <c r="AA29" s="238">
        <v>0</v>
      </c>
      <c r="AB29" s="238">
        <v>0</v>
      </c>
      <c r="AC29" s="24" t="s">
        <v>69</v>
      </c>
      <c r="AD29" s="106">
        <v>0</v>
      </c>
      <c r="AE29" s="24"/>
      <c r="AF29" s="238">
        <v>1.8978976299999999</v>
      </c>
      <c r="AG29" s="238">
        <v>0.64672050999999997</v>
      </c>
      <c r="AH29" s="24">
        <v>0.17385999999999999</v>
      </c>
      <c r="AI29" s="106">
        <v>5.2679369595691625</v>
      </c>
      <c r="AJ29" s="24"/>
      <c r="AK29" s="238">
        <v>0.41316698000000002</v>
      </c>
      <c r="AL29" s="238">
        <v>0.32514929000000004</v>
      </c>
      <c r="AM29" s="24">
        <v>0.40150999999999998</v>
      </c>
      <c r="AN29" s="106">
        <v>1.1468150705344278</v>
      </c>
      <c r="AO29" s="24"/>
      <c r="AP29" s="238">
        <v>0.67627727000000004</v>
      </c>
      <c r="AQ29" s="238">
        <v>0.45097610999999999</v>
      </c>
      <c r="AR29" s="24">
        <v>0.34022999999999998</v>
      </c>
      <c r="AS29" s="106">
        <v>1.8771223322248072</v>
      </c>
      <c r="AT29" s="238">
        <v>9.3557790000000002E-2</v>
      </c>
      <c r="AU29" s="238">
        <v>0.13139528</v>
      </c>
      <c r="AV29" s="24">
        <v>0.71655000000000002</v>
      </c>
      <c r="AW29" s="114">
        <v>0.25968552360572272</v>
      </c>
    </row>
    <row r="30" spans="1:50" s="70" customFormat="1" ht="12" customHeight="1" x14ac:dyDescent="0.35">
      <c r="A30" s="761"/>
      <c r="B30" s="137" t="s">
        <v>67</v>
      </c>
      <c r="C30" s="203">
        <v>35.939838179999995</v>
      </c>
      <c r="D30" s="203">
        <v>1.90220309</v>
      </c>
      <c r="E30" s="25">
        <v>2.7E-2</v>
      </c>
      <c r="F30" s="202"/>
      <c r="G30" s="203">
        <v>10.958614859999999</v>
      </c>
      <c r="H30" s="203">
        <v>1.8622560000000001</v>
      </c>
      <c r="I30" s="25">
        <v>8.6699999999999999E-2</v>
      </c>
      <c r="J30" s="108">
        <v>30.491553148111588</v>
      </c>
      <c r="K30" s="25"/>
      <c r="L30" s="203">
        <v>16.046540409999999</v>
      </c>
      <c r="M30" s="203">
        <v>1.88508589</v>
      </c>
      <c r="N30" s="25">
        <v>5.994E-2</v>
      </c>
      <c r="O30" s="108">
        <v>44.648337951976835</v>
      </c>
      <c r="P30" s="25"/>
      <c r="Q30" s="203">
        <v>0.46638457</v>
      </c>
      <c r="R30" s="203">
        <v>0.31228328</v>
      </c>
      <c r="S30" s="25">
        <v>0.34161999999999998</v>
      </c>
      <c r="T30" s="108">
        <v>1.2976813297382521</v>
      </c>
      <c r="U30" s="25"/>
      <c r="V30" s="203">
        <v>6.3962060000000001E-2</v>
      </c>
      <c r="W30" s="203">
        <v>8.7261179999999994E-2</v>
      </c>
      <c r="X30" s="25">
        <v>0.69604999999999995</v>
      </c>
      <c r="Y30" s="108">
        <v>0.17796980520517194</v>
      </c>
      <c r="Z30" s="25"/>
      <c r="AA30" s="203">
        <v>0.22993728999999999</v>
      </c>
      <c r="AB30" s="203">
        <v>0.28497762999999998</v>
      </c>
      <c r="AC30" s="25">
        <v>0.63232999999999995</v>
      </c>
      <c r="AD30" s="108">
        <v>0.63978387673419412</v>
      </c>
      <c r="AE30" s="25"/>
      <c r="AF30" s="203">
        <v>1.5030126700000002</v>
      </c>
      <c r="AG30" s="203">
        <v>0.53388040999999997</v>
      </c>
      <c r="AH30" s="25">
        <v>0.18123</v>
      </c>
      <c r="AI30" s="108">
        <v>4.1820240326969671</v>
      </c>
      <c r="AJ30" s="25"/>
      <c r="AK30" s="203">
        <v>6.0834518700000002</v>
      </c>
      <c r="AL30" s="203">
        <v>1.5733819599999999</v>
      </c>
      <c r="AM30" s="25">
        <v>0.13195999999999999</v>
      </c>
      <c r="AN30" s="108">
        <v>16.92676477710285</v>
      </c>
      <c r="AO30" s="25"/>
      <c r="AP30" s="203">
        <v>0.58793445999999994</v>
      </c>
      <c r="AQ30" s="203">
        <v>0.42075677</v>
      </c>
      <c r="AR30" s="25">
        <v>0.36513000000000001</v>
      </c>
      <c r="AS30" s="108">
        <v>1.6358851062584279</v>
      </c>
      <c r="AT30" s="203">
        <v>0</v>
      </c>
      <c r="AU30" s="203">
        <v>0</v>
      </c>
      <c r="AV30" s="25" t="s">
        <v>69</v>
      </c>
      <c r="AW30" s="116">
        <v>0</v>
      </c>
    </row>
    <row r="31" spans="1:50" ht="12" customHeight="1" x14ac:dyDescent="0.35">
      <c r="A31" s="757" t="s">
        <v>72</v>
      </c>
      <c r="B31" s="135" t="s">
        <v>59</v>
      </c>
      <c r="C31" s="158">
        <v>325.45717635</v>
      </c>
      <c r="D31" s="158">
        <v>32.389915299999998</v>
      </c>
      <c r="E31" s="23">
        <v>5.0779999999999999E-2</v>
      </c>
      <c r="F31" s="194"/>
      <c r="G31" s="158">
        <v>233.31708956</v>
      </c>
      <c r="H31" s="158">
        <v>29.305362560000003</v>
      </c>
      <c r="I31" s="23">
        <v>6.4079999999999998E-2</v>
      </c>
      <c r="J31" s="107">
        <v>71.689029007333488</v>
      </c>
      <c r="K31" s="23"/>
      <c r="L31" s="158">
        <v>56.626461249999998</v>
      </c>
      <c r="M31" s="158">
        <v>14.676546259999999</v>
      </c>
      <c r="N31" s="23">
        <v>0.13224</v>
      </c>
      <c r="O31" s="107">
        <v>17.399051354487057</v>
      </c>
      <c r="P31" s="23"/>
      <c r="Q31" s="158">
        <v>8.9989910899999987</v>
      </c>
      <c r="R31" s="158">
        <v>3.8538104299999998</v>
      </c>
      <c r="S31" s="23">
        <v>0.21848999999999999</v>
      </c>
      <c r="T31" s="107">
        <v>2.7650307763754425</v>
      </c>
      <c r="U31" s="23"/>
      <c r="V31" s="158">
        <v>4.3081541100000003</v>
      </c>
      <c r="W31" s="158">
        <v>3.0785973100000001</v>
      </c>
      <c r="X31" s="23">
        <v>0.36459000000000003</v>
      </c>
      <c r="Y31" s="107">
        <v>1.323723802411094</v>
      </c>
      <c r="Z31" s="23"/>
      <c r="AA31" s="158">
        <v>0.5178777</v>
      </c>
      <c r="AB31" s="158">
        <v>0.92792566999999992</v>
      </c>
      <c r="AC31" s="23">
        <v>0.91417999999999999</v>
      </c>
      <c r="AD31" s="107">
        <v>0.15912314664804594</v>
      </c>
      <c r="AE31" s="23"/>
      <c r="AF31" s="158">
        <v>6.0803375800000001</v>
      </c>
      <c r="AG31" s="158">
        <v>2.8632122800000004</v>
      </c>
      <c r="AH31" s="23">
        <v>0.24024999999999999</v>
      </c>
      <c r="AI31" s="107">
        <v>1.8682450478403778</v>
      </c>
      <c r="AJ31" s="23"/>
      <c r="AK31" s="158">
        <v>9.3231107699999995</v>
      </c>
      <c r="AL31" s="158">
        <v>4.0534781600000001</v>
      </c>
      <c r="AM31" s="23">
        <v>0.22183</v>
      </c>
      <c r="AN31" s="107">
        <v>2.8646198171318953</v>
      </c>
      <c r="AO31" s="23"/>
      <c r="AP31" s="158">
        <v>4.1434165300000005</v>
      </c>
      <c r="AQ31" s="158">
        <v>3.1128383800000003</v>
      </c>
      <c r="AR31" s="23">
        <v>0.38329999999999997</v>
      </c>
      <c r="AS31" s="107">
        <v>1.2731065194101383</v>
      </c>
      <c r="AT31" s="158">
        <v>2.1417377599999998</v>
      </c>
      <c r="AU31" s="158">
        <v>1.77352843</v>
      </c>
      <c r="AV31" s="23">
        <v>0.42248999999999998</v>
      </c>
      <c r="AW31" s="115">
        <v>0.6580705283624636</v>
      </c>
    </row>
    <row r="32" spans="1:50" ht="12" customHeight="1" x14ac:dyDescent="0.35">
      <c r="A32" s="758"/>
      <c r="B32" s="133" t="s">
        <v>66</v>
      </c>
      <c r="C32" s="238">
        <v>300.01793466999999</v>
      </c>
      <c r="D32" s="238">
        <v>32.386989100000001</v>
      </c>
      <c r="E32" s="24">
        <v>5.5079999999999997E-2</v>
      </c>
      <c r="F32" s="198"/>
      <c r="G32" s="238">
        <v>217.82044496</v>
      </c>
      <c r="H32" s="238">
        <v>29.31425591</v>
      </c>
      <c r="I32" s="24">
        <v>6.8659999999999999E-2</v>
      </c>
      <c r="J32" s="106">
        <v>72.60247464858665</v>
      </c>
      <c r="K32" s="24"/>
      <c r="L32" s="238">
        <v>53.00845546</v>
      </c>
      <c r="M32" s="238">
        <v>14.65360858</v>
      </c>
      <c r="N32" s="24">
        <v>0.14104</v>
      </c>
      <c r="O32" s="106">
        <v>17.668428895194488</v>
      </c>
      <c r="P32" s="24"/>
      <c r="Q32" s="238">
        <v>8.0608737000000001</v>
      </c>
      <c r="R32" s="238">
        <v>3.843553</v>
      </c>
      <c r="S32" s="24">
        <v>0.24326999999999999</v>
      </c>
      <c r="T32" s="106">
        <v>2.6867972772582513</v>
      </c>
      <c r="U32" s="24"/>
      <c r="V32" s="238">
        <v>4.1787032000000002</v>
      </c>
      <c r="W32" s="238">
        <v>3.0735508</v>
      </c>
      <c r="X32" s="24">
        <v>0.37526999999999999</v>
      </c>
      <c r="Y32" s="106">
        <v>1.3928178009079022</v>
      </c>
      <c r="Z32" s="24"/>
      <c r="AA32" s="238">
        <v>0.47262245999999997</v>
      </c>
      <c r="AB32" s="238">
        <v>0.92570348000000002</v>
      </c>
      <c r="AC32" s="24">
        <v>0.99931000000000003</v>
      </c>
      <c r="AD32" s="106">
        <v>0.15753140242094313</v>
      </c>
      <c r="AE32" s="24"/>
      <c r="AF32" s="238">
        <v>5.3095165299999998</v>
      </c>
      <c r="AG32" s="238">
        <v>2.8416829200000002</v>
      </c>
      <c r="AH32" s="24">
        <v>0.27306000000000002</v>
      </c>
      <c r="AI32" s="106">
        <v>1.769733044739515</v>
      </c>
      <c r="AJ32" s="24"/>
      <c r="AK32" s="238">
        <v>5.9006820500000003</v>
      </c>
      <c r="AL32" s="238">
        <v>3.9744181800000002</v>
      </c>
      <c r="AM32" s="24">
        <v>0.34365000000000001</v>
      </c>
      <c r="AN32" s="106">
        <v>1.9667764383787132</v>
      </c>
      <c r="AO32" s="24"/>
      <c r="AP32" s="238">
        <v>3.3638332799999997</v>
      </c>
      <c r="AQ32" s="238">
        <v>3.0845105400000001</v>
      </c>
      <c r="AR32" s="24">
        <v>0.46783999999999998</v>
      </c>
      <c r="AS32" s="106">
        <v>1.1212107315184325</v>
      </c>
      <c r="AT32" s="238">
        <v>1.9028030200000001</v>
      </c>
      <c r="AU32" s="238">
        <v>1.74748433</v>
      </c>
      <c r="AV32" s="24">
        <v>0.46855999999999998</v>
      </c>
      <c r="AW32" s="114">
        <v>0.63422975766197387</v>
      </c>
    </row>
    <row r="33" spans="1:49" ht="12" customHeight="1" x14ac:dyDescent="0.35">
      <c r="A33" s="759"/>
      <c r="B33" s="137" t="s">
        <v>67</v>
      </c>
      <c r="C33" s="203">
        <v>25.439241679999999</v>
      </c>
      <c r="D33" s="203">
        <v>1.6336972599999999</v>
      </c>
      <c r="E33" s="25">
        <v>3.2770000000000001E-2</v>
      </c>
      <c r="F33" s="202"/>
      <c r="G33" s="203">
        <v>15.4966446</v>
      </c>
      <c r="H33" s="203">
        <v>1.3181558500000001</v>
      </c>
      <c r="I33" s="25">
        <v>4.3400000000000001E-2</v>
      </c>
      <c r="J33" s="108">
        <v>60.916299294342799</v>
      </c>
      <c r="K33" s="25"/>
      <c r="L33" s="203">
        <v>3.6180057900000002</v>
      </c>
      <c r="M33" s="203">
        <v>0.81853391999999991</v>
      </c>
      <c r="N33" s="25">
        <v>0.11543</v>
      </c>
      <c r="O33" s="108">
        <v>14.222144808838502</v>
      </c>
      <c r="P33" s="25"/>
      <c r="Q33" s="203">
        <v>0.93811739000000005</v>
      </c>
      <c r="R33" s="203">
        <v>0.35526801999999996</v>
      </c>
      <c r="S33" s="25">
        <v>0.19322</v>
      </c>
      <c r="T33" s="108">
        <v>3.6876782798818084</v>
      </c>
      <c r="U33" s="25"/>
      <c r="V33" s="203">
        <v>0.12945092</v>
      </c>
      <c r="W33" s="203">
        <v>0.17179499000000001</v>
      </c>
      <c r="X33" s="25">
        <v>0.67708999999999997</v>
      </c>
      <c r="Y33" s="108">
        <v>0.50886312425646174</v>
      </c>
      <c r="Z33" s="25"/>
      <c r="AA33" s="203">
        <v>4.5255240000000002E-2</v>
      </c>
      <c r="AB33" s="203">
        <v>6.4015009999999997E-2</v>
      </c>
      <c r="AC33" s="25">
        <v>0.72170000000000001</v>
      </c>
      <c r="AD33" s="108">
        <v>0.17789539707694621</v>
      </c>
      <c r="AE33" s="25"/>
      <c r="AF33" s="203">
        <v>0.77082105000000001</v>
      </c>
      <c r="AG33" s="203">
        <v>0.31950917000000001</v>
      </c>
      <c r="AH33" s="25">
        <v>0.21148</v>
      </c>
      <c r="AI33" s="108">
        <v>3.0300472777300178</v>
      </c>
      <c r="AJ33" s="25"/>
      <c r="AK33" s="203">
        <v>3.42242873</v>
      </c>
      <c r="AL33" s="203">
        <v>0.91890981999999999</v>
      </c>
      <c r="AM33" s="25">
        <v>0.13699</v>
      </c>
      <c r="AN33" s="108">
        <v>13.453344140720471</v>
      </c>
      <c r="AO33" s="25"/>
      <c r="AP33" s="203">
        <v>0.77958325000000006</v>
      </c>
      <c r="AQ33" s="203">
        <v>0.41629875999999999</v>
      </c>
      <c r="AR33" s="25">
        <v>0.27245000000000003</v>
      </c>
      <c r="AS33" s="108">
        <v>3.0644909144949013</v>
      </c>
      <c r="AT33" s="203">
        <v>0.23893473000000001</v>
      </c>
      <c r="AU33" s="203">
        <v>0.30221113000000005</v>
      </c>
      <c r="AV33" s="25">
        <v>0.64532</v>
      </c>
      <c r="AW33" s="116">
        <v>0.93923684127678775</v>
      </c>
    </row>
    <row r="34" spans="1:49" ht="12" customHeight="1" x14ac:dyDescent="0.35">
      <c r="A34" s="760" t="s">
        <v>73</v>
      </c>
      <c r="B34" s="135" t="s">
        <v>59</v>
      </c>
      <c r="C34" s="158">
        <v>682.59138564</v>
      </c>
      <c r="D34" s="158">
        <v>105.01714165</v>
      </c>
      <c r="E34" s="23">
        <v>7.85E-2</v>
      </c>
      <c r="F34" s="194"/>
      <c r="G34" s="158">
        <v>369.58924764</v>
      </c>
      <c r="H34" s="158">
        <v>65.121696060000005</v>
      </c>
      <c r="I34" s="23">
        <v>8.9899999999999994E-2</v>
      </c>
      <c r="J34" s="107">
        <v>54.145020786260268</v>
      </c>
      <c r="K34" s="23"/>
      <c r="L34" s="158">
        <v>199.61927582999999</v>
      </c>
      <c r="M34" s="158">
        <v>44.399196150000002</v>
      </c>
      <c r="N34" s="23">
        <v>0.11348</v>
      </c>
      <c r="O34" s="107">
        <v>29.244329774662521</v>
      </c>
      <c r="P34" s="23"/>
      <c r="Q34" s="158">
        <v>22.449099429999997</v>
      </c>
      <c r="R34" s="158">
        <v>14.88541302</v>
      </c>
      <c r="S34" s="23">
        <v>0.33829999999999999</v>
      </c>
      <c r="T34" s="107">
        <v>3.2888049720920001</v>
      </c>
      <c r="U34" s="23"/>
      <c r="V34" s="158">
        <v>21.179709599999999</v>
      </c>
      <c r="W34" s="158">
        <v>13.33258213</v>
      </c>
      <c r="X34" s="23">
        <v>0.32117000000000001</v>
      </c>
      <c r="Y34" s="107">
        <v>3.1028386887920996</v>
      </c>
      <c r="Z34" s="23"/>
      <c r="AA34" s="158">
        <v>9.5204995600000011</v>
      </c>
      <c r="AB34" s="158">
        <v>13.215230159999999</v>
      </c>
      <c r="AC34" s="23">
        <v>0.70820000000000005</v>
      </c>
      <c r="AD34" s="107">
        <v>1.3947582346169733</v>
      </c>
      <c r="AE34" s="23"/>
      <c r="AF34" s="158">
        <v>44.285419000000005</v>
      </c>
      <c r="AG34" s="158">
        <v>17.556605729999998</v>
      </c>
      <c r="AH34" s="23">
        <v>0.20227000000000001</v>
      </c>
      <c r="AI34" s="107">
        <v>6.4878373697139242</v>
      </c>
      <c r="AJ34" s="23"/>
      <c r="AK34" s="158">
        <v>7.7025137099999998</v>
      </c>
      <c r="AL34" s="158">
        <v>7.5644394400000001</v>
      </c>
      <c r="AM34" s="23">
        <v>0.50105999999999995</v>
      </c>
      <c r="AN34" s="107">
        <v>1.1284223434460863</v>
      </c>
      <c r="AO34" s="23"/>
      <c r="AP34" s="158">
        <v>2.2430707999999999</v>
      </c>
      <c r="AQ34" s="158">
        <v>4.1898169200000002</v>
      </c>
      <c r="AR34" s="23">
        <v>0.95301000000000002</v>
      </c>
      <c r="AS34" s="107">
        <v>0.32861106178433369</v>
      </c>
      <c r="AT34" s="158">
        <v>6.0025500799999998</v>
      </c>
      <c r="AU34" s="158">
        <v>6.9421602</v>
      </c>
      <c r="AV34" s="23">
        <v>0.59006999999999998</v>
      </c>
      <c r="AW34" s="115">
        <v>0.87937677009679638</v>
      </c>
    </row>
    <row r="35" spans="1:49" ht="12" customHeight="1" x14ac:dyDescent="0.35">
      <c r="A35" s="761"/>
      <c r="B35" s="133" t="s">
        <v>66</v>
      </c>
      <c r="C35" s="238">
        <v>680.08940061999999</v>
      </c>
      <c r="D35" s="238">
        <v>105.03261395</v>
      </c>
      <c r="E35" s="24">
        <v>7.8799999999999995E-2</v>
      </c>
      <c r="F35" s="198"/>
      <c r="G35" s="238">
        <v>368.65654859</v>
      </c>
      <c r="H35" s="238">
        <v>65.124688069999991</v>
      </c>
      <c r="I35" s="24">
        <v>9.0130000000000002E-2</v>
      </c>
      <c r="J35" s="106">
        <v>54.207071637040094</v>
      </c>
      <c r="K35" s="24"/>
      <c r="L35" s="238">
        <v>198.66821182999999</v>
      </c>
      <c r="M35" s="238">
        <v>44.405825470000003</v>
      </c>
      <c r="N35" s="24">
        <v>0.11404</v>
      </c>
      <c r="O35" s="106">
        <v>29.212072949362998</v>
      </c>
      <c r="P35" s="24"/>
      <c r="Q35" s="238">
        <v>22.334890770000001</v>
      </c>
      <c r="R35" s="238">
        <v>14.88530965</v>
      </c>
      <c r="S35" s="24">
        <v>0.34003</v>
      </c>
      <c r="T35" s="106">
        <v>3.2841109932956627</v>
      </c>
      <c r="U35" s="24"/>
      <c r="V35" s="238">
        <v>21.165660189999997</v>
      </c>
      <c r="W35" s="238">
        <v>13.33260952</v>
      </c>
      <c r="X35" s="24">
        <v>0.32139000000000001</v>
      </c>
      <c r="Y35" s="106">
        <v>3.1121879227502194</v>
      </c>
      <c r="Z35" s="24"/>
      <c r="AA35" s="238">
        <v>9.5030495899999998</v>
      </c>
      <c r="AB35" s="238">
        <v>13.215187500000001</v>
      </c>
      <c r="AC35" s="24">
        <v>0.70950000000000002</v>
      </c>
      <c r="AD35" s="106">
        <v>1.3973235844194298</v>
      </c>
      <c r="AE35" s="24"/>
      <c r="AF35" s="238">
        <v>44.056740859999998</v>
      </c>
      <c r="AG35" s="238">
        <v>17.557519329999998</v>
      </c>
      <c r="AH35" s="24">
        <v>0.20333000000000001</v>
      </c>
      <c r="AI35" s="106">
        <v>6.478080796412339</v>
      </c>
      <c r="AJ35" s="24"/>
      <c r="AK35" s="238">
        <v>7.5623157600000006</v>
      </c>
      <c r="AL35" s="238">
        <v>7.5638151599999999</v>
      </c>
      <c r="AM35" s="24">
        <v>0.51031000000000004</v>
      </c>
      <c r="AN35" s="106">
        <v>1.1119590678969344</v>
      </c>
      <c r="AO35" s="24"/>
      <c r="AP35" s="238">
        <v>2.1661281899999998</v>
      </c>
      <c r="AQ35" s="238">
        <v>4.1893141400000005</v>
      </c>
      <c r="AR35" s="24">
        <v>0.98673999999999995</v>
      </c>
      <c r="AS35" s="106">
        <v>0.31850638872260911</v>
      </c>
      <c r="AT35" s="238">
        <v>5.9758548300000003</v>
      </c>
      <c r="AU35" s="238">
        <v>6.9421067499999998</v>
      </c>
      <c r="AV35" s="24">
        <v>0.5927</v>
      </c>
      <c r="AW35" s="114">
        <v>0.87868665862931294</v>
      </c>
    </row>
    <row r="36" spans="1:49" ht="12" customHeight="1" x14ac:dyDescent="0.35">
      <c r="A36" s="761"/>
      <c r="B36" s="137" t="s">
        <v>67</v>
      </c>
      <c r="C36" s="203">
        <v>2.5019850200000002</v>
      </c>
      <c r="D36" s="203">
        <v>0.37028280999999996</v>
      </c>
      <c r="E36" s="25">
        <v>7.5509999999999994E-2</v>
      </c>
      <c r="F36" s="202"/>
      <c r="G36" s="203">
        <v>0.93269905000000008</v>
      </c>
      <c r="H36" s="203">
        <v>0.22544043999999999</v>
      </c>
      <c r="I36" s="25">
        <v>0.12332</v>
      </c>
      <c r="J36" s="108">
        <v>37.278362681803742</v>
      </c>
      <c r="K36" s="25"/>
      <c r="L36" s="203">
        <v>0.95106399999999991</v>
      </c>
      <c r="M36" s="203">
        <v>0.22805483000000001</v>
      </c>
      <c r="N36" s="25">
        <v>0.12234</v>
      </c>
      <c r="O36" s="108">
        <v>38.012377867873873</v>
      </c>
      <c r="P36" s="25"/>
      <c r="Q36" s="203">
        <v>0.11420865999999999</v>
      </c>
      <c r="R36" s="203">
        <v>7.8045400000000001E-2</v>
      </c>
      <c r="S36" s="25">
        <v>0.34865000000000002</v>
      </c>
      <c r="T36" s="108">
        <v>4.564721974234681</v>
      </c>
      <c r="U36" s="25"/>
      <c r="V36" s="203">
        <v>1.40494E-2</v>
      </c>
      <c r="W36" s="203">
        <v>1.9822780000000002E-2</v>
      </c>
      <c r="X36" s="25">
        <v>0.71986000000000006</v>
      </c>
      <c r="Y36" s="108">
        <v>0.56153014057614137</v>
      </c>
      <c r="Z36" s="25"/>
      <c r="AA36" s="203">
        <v>1.7449970000000002E-2</v>
      </c>
      <c r="AB36" s="203">
        <v>3.3504190000000003E-2</v>
      </c>
      <c r="AC36" s="25">
        <v>0.97960000000000003</v>
      </c>
      <c r="AD36" s="108">
        <v>0.69744502307212064</v>
      </c>
      <c r="AE36" s="25"/>
      <c r="AF36" s="203">
        <v>0.22867813000000001</v>
      </c>
      <c r="AG36" s="203">
        <v>8.6109089999999999E-2</v>
      </c>
      <c r="AH36" s="25">
        <v>0.19212000000000001</v>
      </c>
      <c r="AI36" s="108">
        <v>9.1398680716321792</v>
      </c>
      <c r="AJ36" s="25"/>
      <c r="AK36" s="203">
        <v>0.14019794999999999</v>
      </c>
      <c r="AL36" s="203">
        <v>9.6968760000000001E-2</v>
      </c>
      <c r="AM36" s="25">
        <v>0.35288999999999998</v>
      </c>
      <c r="AN36" s="108">
        <v>5.6034688009442988</v>
      </c>
      <c r="AO36" s="25"/>
      <c r="AP36" s="203">
        <v>7.6942610000000008E-2</v>
      </c>
      <c r="AQ36" s="203">
        <v>6.4076439999999998E-2</v>
      </c>
      <c r="AR36" s="25">
        <v>0.42488999999999999</v>
      </c>
      <c r="AS36" s="108">
        <v>3.0752626168800963</v>
      </c>
      <c r="AT36" s="203">
        <v>2.669525E-2</v>
      </c>
      <c r="AU36" s="203">
        <v>3.1969239999999996E-2</v>
      </c>
      <c r="AV36" s="25">
        <v>0.61099999999999999</v>
      </c>
      <c r="AW36" s="116">
        <v>1.0669628229828489</v>
      </c>
    </row>
    <row r="37" spans="1:49" ht="12" customHeight="1" x14ac:dyDescent="0.35">
      <c r="A37" s="757" t="s">
        <v>74</v>
      </c>
      <c r="B37" s="135" t="s">
        <v>59</v>
      </c>
      <c r="C37" s="158">
        <v>354.41015045999995</v>
      </c>
      <c r="D37" s="158">
        <v>22.41186991</v>
      </c>
      <c r="E37" s="23">
        <v>3.2259999999999997E-2</v>
      </c>
      <c r="F37" s="194"/>
      <c r="G37" s="158">
        <v>196.76442113000002</v>
      </c>
      <c r="H37" s="158">
        <v>15.92155917</v>
      </c>
      <c r="I37" s="23">
        <v>4.1279999999999997E-2</v>
      </c>
      <c r="J37" s="107">
        <v>55.518844726826636</v>
      </c>
      <c r="K37" s="23"/>
      <c r="L37" s="158">
        <v>73.758040900000012</v>
      </c>
      <c r="M37" s="158">
        <v>10.88936773</v>
      </c>
      <c r="N37" s="23">
        <v>7.5319999999999998E-2</v>
      </c>
      <c r="O37" s="107">
        <v>20.811492222857375</v>
      </c>
      <c r="P37" s="23"/>
      <c r="Q37" s="158">
        <v>26.893853490000001</v>
      </c>
      <c r="R37" s="158">
        <v>5.7051608100000006</v>
      </c>
      <c r="S37" s="23">
        <v>0.10823000000000001</v>
      </c>
      <c r="T37" s="107">
        <v>7.5883417715586408</v>
      </c>
      <c r="U37" s="23"/>
      <c r="V37" s="158">
        <v>16.85954035</v>
      </c>
      <c r="W37" s="158">
        <v>5.7762789699999999</v>
      </c>
      <c r="X37" s="23">
        <v>0.17480000000000001</v>
      </c>
      <c r="Y37" s="107">
        <v>4.7570703965779417</v>
      </c>
      <c r="Z37" s="23"/>
      <c r="AA37" s="158">
        <v>1.66302007</v>
      </c>
      <c r="AB37" s="158">
        <v>1.41350354</v>
      </c>
      <c r="AC37" s="23">
        <v>0.43364999999999998</v>
      </c>
      <c r="AD37" s="107">
        <v>0.46923601591024255</v>
      </c>
      <c r="AE37" s="23"/>
      <c r="AF37" s="158">
        <v>13.73676</v>
      </c>
      <c r="AG37" s="158">
        <v>4.2205176899999994</v>
      </c>
      <c r="AH37" s="23">
        <v>0.15676000000000001</v>
      </c>
      <c r="AI37" s="107">
        <v>3.8759499360192233</v>
      </c>
      <c r="AJ37" s="23"/>
      <c r="AK37" s="158">
        <v>12.56404474</v>
      </c>
      <c r="AL37" s="158">
        <v>3.43775583</v>
      </c>
      <c r="AM37" s="23">
        <v>0.1396</v>
      </c>
      <c r="AN37" s="107">
        <v>3.5450578161186228</v>
      </c>
      <c r="AO37" s="23"/>
      <c r="AP37" s="158">
        <v>11.311861049999999</v>
      </c>
      <c r="AQ37" s="158">
        <v>3.1616642399999999</v>
      </c>
      <c r="AR37" s="23">
        <v>0.1426</v>
      </c>
      <c r="AS37" s="107">
        <v>3.1917429665369297</v>
      </c>
      <c r="AT37" s="158">
        <v>0.85860873999999998</v>
      </c>
      <c r="AU37" s="158">
        <v>0.98277533000000006</v>
      </c>
      <c r="AV37" s="23">
        <v>0.58399000000000001</v>
      </c>
      <c r="AW37" s="115">
        <v>0.24226415041600388</v>
      </c>
    </row>
    <row r="38" spans="1:49" ht="12" customHeight="1" x14ac:dyDescent="0.35">
      <c r="A38" s="758"/>
      <c r="B38" s="133" t="s">
        <v>66</v>
      </c>
      <c r="C38" s="238">
        <v>226.75846661999998</v>
      </c>
      <c r="D38" s="238">
        <v>21.822446719999999</v>
      </c>
      <c r="E38" s="24">
        <v>4.9099999999999998E-2</v>
      </c>
      <c r="F38" s="198"/>
      <c r="G38" s="238">
        <v>131.92904317</v>
      </c>
      <c r="H38" s="238">
        <v>15.10850188</v>
      </c>
      <c r="I38" s="24">
        <v>5.8430000000000003E-2</v>
      </c>
      <c r="J38" s="106">
        <v>58.180426573039782</v>
      </c>
      <c r="K38" s="24"/>
      <c r="L38" s="238">
        <v>53.054277970000001</v>
      </c>
      <c r="M38" s="238">
        <v>10.62752319</v>
      </c>
      <c r="N38" s="24">
        <v>0.1022</v>
      </c>
      <c r="O38" s="106">
        <v>23.396823395753479</v>
      </c>
      <c r="P38" s="24"/>
      <c r="Q38" s="238">
        <v>12.1269087</v>
      </c>
      <c r="R38" s="238">
        <v>4.9030302800000003</v>
      </c>
      <c r="S38" s="24">
        <v>0.20627999999999999</v>
      </c>
      <c r="T38" s="106">
        <v>5.3479408644627044</v>
      </c>
      <c r="U38" s="24"/>
      <c r="V38" s="238">
        <v>16.286025649999999</v>
      </c>
      <c r="W38" s="238">
        <v>5.7598829299999998</v>
      </c>
      <c r="X38" s="24">
        <v>0.18043999999999999</v>
      </c>
      <c r="Y38" s="106">
        <v>7.1821025661158622</v>
      </c>
      <c r="Z38" s="24"/>
      <c r="AA38" s="238">
        <v>1.28258805</v>
      </c>
      <c r="AB38" s="238">
        <v>1.31106783</v>
      </c>
      <c r="AC38" s="24">
        <v>0.52153000000000005</v>
      </c>
      <c r="AD38" s="106">
        <v>0.56561859370364798</v>
      </c>
      <c r="AE38" s="24"/>
      <c r="AF38" s="238">
        <v>7.3042492799999996</v>
      </c>
      <c r="AG38" s="238">
        <v>3.7374427099999998</v>
      </c>
      <c r="AH38" s="24">
        <v>0.26106000000000001</v>
      </c>
      <c r="AI38" s="106">
        <v>3.2211583491788209</v>
      </c>
      <c r="AJ38" s="24"/>
      <c r="AK38" s="238">
        <v>1.5757172499999998</v>
      </c>
      <c r="AL38" s="238">
        <v>1.5222316200000001</v>
      </c>
      <c r="AM38" s="24">
        <v>0.49288999999999999</v>
      </c>
      <c r="AN38" s="106">
        <v>0.69488794552512745</v>
      </c>
      <c r="AO38" s="24"/>
      <c r="AP38" s="238">
        <v>2.5837037999999999</v>
      </c>
      <c r="AQ38" s="238">
        <v>2.27689743</v>
      </c>
      <c r="AR38" s="24">
        <v>0.44962000000000002</v>
      </c>
      <c r="AS38" s="106">
        <v>1.1394078635792462</v>
      </c>
      <c r="AT38" s="238">
        <v>0.61595274</v>
      </c>
      <c r="AU38" s="238">
        <v>0.91968741999999992</v>
      </c>
      <c r="AV38" s="24">
        <v>0.76178999999999997</v>
      </c>
      <c r="AW38" s="114">
        <v>0.27163384423136389</v>
      </c>
    </row>
    <row r="39" spans="1:49" ht="12" customHeight="1" x14ac:dyDescent="0.35">
      <c r="A39" s="759"/>
      <c r="B39" s="137" t="s">
        <v>67</v>
      </c>
      <c r="C39" s="203">
        <v>127.65168383</v>
      </c>
      <c r="D39" s="203">
        <v>7.4743842200000001</v>
      </c>
      <c r="E39" s="25">
        <v>2.9870000000000001E-2</v>
      </c>
      <c r="F39" s="202"/>
      <c r="G39" s="203">
        <v>64.835377950000009</v>
      </c>
      <c r="H39" s="203">
        <v>6.8834415099999999</v>
      </c>
      <c r="I39" s="25">
        <v>5.4170000000000003E-2</v>
      </c>
      <c r="J39" s="108">
        <v>50.790852109984272</v>
      </c>
      <c r="K39" s="25"/>
      <c r="L39" s="203">
        <v>20.70376293</v>
      </c>
      <c r="M39" s="203">
        <v>3.1541484999999998</v>
      </c>
      <c r="N39" s="25">
        <v>7.7729999999999994E-2</v>
      </c>
      <c r="O39" s="108">
        <v>16.218950121779997</v>
      </c>
      <c r="P39" s="25"/>
      <c r="Q39" s="203">
        <v>14.76694479</v>
      </c>
      <c r="R39" s="203">
        <v>3.3091106300000002</v>
      </c>
      <c r="S39" s="25">
        <v>0.11433</v>
      </c>
      <c r="T39" s="108">
        <v>11.568155113148263</v>
      </c>
      <c r="U39" s="25"/>
      <c r="V39" s="203">
        <v>0.57351469999999993</v>
      </c>
      <c r="W39" s="203">
        <v>0.48320457999999999</v>
      </c>
      <c r="X39" s="25">
        <v>0.42986000000000002</v>
      </c>
      <c r="Y39" s="108">
        <v>0.44928095172154375</v>
      </c>
      <c r="Z39" s="25"/>
      <c r="AA39" s="203">
        <v>0.38043202000000004</v>
      </c>
      <c r="AB39" s="203">
        <v>0.52606602000000002</v>
      </c>
      <c r="AC39" s="25">
        <v>0.70552000000000004</v>
      </c>
      <c r="AD39" s="108">
        <v>0.29802350316556731</v>
      </c>
      <c r="AE39" s="25"/>
      <c r="AF39" s="203">
        <v>6.4325107199999998</v>
      </c>
      <c r="AG39" s="203">
        <v>2.0183101300000001</v>
      </c>
      <c r="AH39" s="25">
        <v>0.16009000000000001</v>
      </c>
      <c r="AI39" s="108">
        <v>5.0391115314753616</v>
      </c>
      <c r="AJ39" s="25"/>
      <c r="AK39" s="203">
        <v>10.988327480000001</v>
      </c>
      <c r="AL39" s="203">
        <v>3.0768718699999997</v>
      </c>
      <c r="AM39" s="25">
        <v>0.14285999999999999</v>
      </c>
      <c r="AN39" s="108">
        <v>8.6080552565477273</v>
      </c>
      <c r="AO39" s="25"/>
      <c r="AP39" s="203">
        <v>8.7281572500000006</v>
      </c>
      <c r="AQ39" s="203">
        <v>2.18942389</v>
      </c>
      <c r="AR39" s="25">
        <v>0.12798000000000001</v>
      </c>
      <c r="AS39" s="108">
        <v>6.8374791370740677</v>
      </c>
      <c r="AT39" s="203">
        <v>0.24265599000000002</v>
      </c>
      <c r="AU39" s="203">
        <v>0.34544083000000003</v>
      </c>
      <c r="AV39" s="25">
        <v>0.72631999999999997</v>
      </c>
      <c r="AW39" s="116">
        <v>0.19009227510320734</v>
      </c>
    </row>
    <row r="40" spans="1:49" ht="12" customHeight="1" x14ac:dyDescent="0.35">
      <c r="A40" s="760" t="s">
        <v>75</v>
      </c>
      <c r="B40" s="135" t="s">
        <v>59</v>
      </c>
      <c r="C40" s="158">
        <v>174.23114444000001</v>
      </c>
      <c r="D40" s="158">
        <v>10.948695170000001</v>
      </c>
      <c r="E40" s="23">
        <v>3.2059999999999998E-2</v>
      </c>
      <c r="F40" s="194"/>
      <c r="G40" s="158">
        <v>77.903453200000001</v>
      </c>
      <c r="H40" s="158">
        <v>8.1267549700000004</v>
      </c>
      <c r="I40" s="23">
        <v>5.3220000000000003E-2</v>
      </c>
      <c r="J40" s="107">
        <v>44.71270245649314</v>
      </c>
      <c r="K40" s="23"/>
      <c r="L40" s="158">
        <v>75.486298599999998</v>
      </c>
      <c r="M40" s="158">
        <v>7.0429672400000003</v>
      </c>
      <c r="N40" s="23">
        <v>4.7600000000000003E-2</v>
      </c>
      <c r="O40" s="107">
        <v>43.325376093133116</v>
      </c>
      <c r="P40" s="23"/>
      <c r="Q40" s="158">
        <v>5.4962438100000002</v>
      </c>
      <c r="R40" s="158">
        <v>1.59572157</v>
      </c>
      <c r="S40" s="23">
        <v>0.14813000000000001</v>
      </c>
      <c r="T40" s="107">
        <v>3.154570227765876</v>
      </c>
      <c r="U40" s="23"/>
      <c r="V40" s="158">
        <v>0.44522555000000003</v>
      </c>
      <c r="W40" s="158">
        <v>0.45406733000000005</v>
      </c>
      <c r="X40" s="23">
        <v>0.52034000000000002</v>
      </c>
      <c r="Y40" s="107">
        <v>0.2555372929627529</v>
      </c>
      <c r="Z40" s="23"/>
      <c r="AA40" s="158">
        <v>0.30550385999999996</v>
      </c>
      <c r="AB40" s="158">
        <v>0.38934948000000003</v>
      </c>
      <c r="AC40" s="23">
        <v>0.65022999999999997</v>
      </c>
      <c r="AD40" s="107">
        <v>0.17534400120135027</v>
      </c>
      <c r="AE40" s="23"/>
      <c r="AF40" s="158">
        <v>11.57520371</v>
      </c>
      <c r="AG40" s="158">
        <v>2.0942142600000002</v>
      </c>
      <c r="AH40" s="23">
        <v>9.2310000000000003E-2</v>
      </c>
      <c r="AI40" s="107">
        <v>6.6435904712697074</v>
      </c>
      <c r="AJ40" s="23"/>
      <c r="AK40" s="158">
        <v>2.54566538</v>
      </c>
      <c r="AL40" s="158">
        <v>1.76112297</v>
      </c>
      <c r="AM40" s="23">
        <v>0.35297000000000001</v>
      </c>
      <c r="AN40" s="107">
        <v>1.4610851510974554</v>
      </c>
      <c r="AO40" s="23"/>
      <c r="AP40" s="158">
        <v>5.860046E-2</v>
      </c>
      <c r="AQ40" s="158">
        <v>0.11438466</v>
      </c>
      <c r="AR40" s="23">
        <v>0.99589000000000005</v>
      </c>
      <c r="AS40" s="107">
        <v>3.3633745670642853E-2</v>
      </c>
      <c r="AT40" s="158">
        <v>0.41494987</v>
      </c>
      <c r="AU40" s="158">
        <v>0.55777633999999998</v>
      </c>
      <c r="AV40" s="23">
        <v>0.68581999999999999</v>
      </c>
      <c r="AW40" s="115">
        <v>0.23816056040594757</v>
      </c>
    </row>
    <row r="41" spans="1:49" ht="12" customHeight="1" x14ac:dyDescent="0.35">
      <c r="A41" s="761"/>
      <c r="B41" s="133" t="s">
        <v>66</v>
      </c>
      <c r="C41" s="238">
        <v>86.607693060000003</v>
      </c>
      <c r="D41" s="238">
        <v>9.3305603399999999</v>
      </c>
      <c r="E41" s="24">
        <v>5.4969999999999998E-2</v>
      </c>
      <c r="F41" s="198"/>
      <c r="G41" s="238">
        <v>42.653019090000001</v>
      </c>
      <c r="H41" s="238">
        <v>6.8585735100000003</v>
      </c>
      <c r="I41" s="24">
        <v>8.2040000000000002E-2</v>
      </c>
      <c r="J41" s="106">
        <v>49.248533915400422</v>
      </c>
      <c r="K41" s="24"/>
      <c r="L41" s="238">
        <v>38.843470709999998</v>
      </c>
      <c r="M41" s="238">
        <v>5.9378114400000008</v>
      </c>
      <c r="N41" s="24">
        <v>7.7990000000000004E-2</v>
      </c>
      <c r="O41" s="106">
        <v>44.849908059657068</v>
      </c>
      <c r="P41" s="24"/>
      <c r="Q41" s="238">
        <v>0.82394875000000001</v>
      </c>
      <c r="R41" s="238">
        <v>0.66741774999999992</v>
      </c>
      <c r="S41" s="24">
        <v>0.41327999999999998</v>
      </c>
      <c r="T41" s="106">
        <v>0.95135746131603505</v>
      </c>
      <c r="U41" s="24"/>
      <c r="V41" s="238">
        <v>0.44522555000000003</v>
      </c>
      <c r="W41" s="238">
        <v>0.45406733000000005</v>
      </c>
      <c r="X41" s="24">
        <v>0.52034000000000002</v>
      </c>
      <c r="Y41" s="106">
        <v>0.51407159603195651</v>
      </c>
      <c r="Z41" s="24"/>
      <c r="AA41" s="238">
        <v>0.30550385999999996</v>
      </c>
      <c r="AB41" s="238">
        <v>0.38934948000000003</v>
      </c>
      <c r="AC41" s="24">
        <v>0.65022999999999997</v>
      </c>
      <c r="AD41" s="106">
        <v>0.3527444840129309</v>
      </c>
      <c r="AE41" s="24"/>
      <c r="AF41" s="238">
        <v>3.12157522</v>
      </c>
      <c r="AG41" s="238">
        <v>1.48567015</v>
      </c>
      <c r="AH41" s="24">
        <v>0.24282000000000001</v>
      </c>
      <c r="AI41" s="106">
        <v>3.6042701401103452</v>
      </c>
      <c r="AJ41" s="24"/>
      <c r="AK41" s="238">
        <v>0</v>
      </c>
      <c r="AL41" s="238">
        <v>0</v>
      </c>
      <c r="AM41" s="24" t="s">
        <v>69</v>
      </c>
      <c r="AN41" s="106">
        <v>0</v>
      </c>
      <c r="AO41" s="24"/>
      <c r="AP41" s="238">
        <v>0</v>
      </c>
      <c r="AQ41" s="238">
        <v>0</v>
      </c>
      <c r="AR41" s="24" t="s">
        <v>69</v>
      </c>
      <c r="AS41" s="106">
        <v>0</v>
      </c>
      <c r="AT41" s="238">
        <v>0.41494987</v>
      </c>
      <c r="AU41" s="238">
        <v>0.55777633999999998</v>
      </c>
      <c r="AV41" s="24">
        <v>0.68581999999999999</v>
      </c>
      <c r="AW41" s="114">
        <v>0.47911433192491498</v>
      </c>
    </row>
    <row r="42" spans="1:49" ht="12" customHeight="1" x14ac:dyDescent="0.35">
      <c r="A42" s="761"/>
      <c r="B42" s="137" t="s">
        <v>67</v>
      </c>
      <c r="C42" s="203">
        <v>87.62345139</v>
      </c>
      <c r="D42" s="203">
        <v>5.7933947999999997</v>
      </c>
      <c r="E42" s="25">
        <v>3.3730000000000003E-2</v>
      </c>
      <c r="F42" s="202"/>
      <c r="G42" s="203">
        <v>35.25043411</v>
      </c>
      <c r="H42" s="203">
        <v>4.53800224</v>
      </c>
      <c r="I42" s="25">
        <v>6.5680000000000002E-2</v>
      </c>
      <c r="J42" s="108">
        <v>40.229451762981967</v>
      </c>
      <c r="K42" s="25"/>
      <c r="L42" s="203">
        <v>36.64282789</v>
      </c>
      <c r="M42" s="203">
        <v>3.8068014800000003</v>
      </c>
      <c r="N42" s="25">
        <v>5.2999999999999999E-2</v>
      </c>
      <c r="O42" s="108">
        <v>41.818516970882349</v>
      </c>
      <c r="P42" s="25"/>
      <c r="Q42" s="203">
        <v>4.6722950600000006</v>
      </c>
      <c r="R42" s="203">
        <v>1.4549192499999999</v>
      </c>
      <c r="S42" s="25">
        <v>0.15887000000000001</v>
      </c>
      <c r="T42" s="108">
        <v>5.3322426654985939</v>
      </c>
      <c r="U42" s="25"/>
      <c r="V42" s="203">
        <v>0</v>
      </c>
      <c r="W42" s="203">
        <v>0</v>
      </c>
      <c r="X42" s="25" t="s">
        <v>69</v>
      </c>
      <c r="Y42" s="108">
        <v>0</v>
      </c>
      <c r="Z42" s="25"/>
      <c r="AA42" s="203">
        <v>0</v>
      </c>
      <c r="AB42" s="203">
        <v>0</v>
      </c>
      <c r="AC42" s="25" t="s">
        <v>69</v>
      </c>
      <c r="AD42" s="108">
        <v>0</v>
      </c>
      <c r="AE42" s="25"/>
      <c r="AF42" s="203">
        <v>8.453628479999999</v>
      </c>
      <c r="AG42" s="203">
        <v>1.47099888</v>
      </c>
      <c r="AH42" s="25">
        <v>8.8779999999999998E-2</v>
      </c>
      <c r="AI42" s="108">
        <v>9.6476780426897992</v>
      </c>
      <c r="AJ42" s="25"/>
      <c r="AK42" s="203">
        <v>2.54566538</v>
      </c>
      <c r="AL42" s="203">
        <v>1.76112297</v>
      </c>
      <c r="AM42" s="25">
        <v>0.35297000000000001</v>
      </c>
      <c r="AN42" s="108">
        <v>2.9052329480490231</v>
      </c>
      <c r="AO42" s="25"/>
      <c r="AP42" s="203">
        <v>5.860046E-2</v>
      </c>
      <c r="AQ42" s="203">
        <v>0.11438466</v>
      </c>
      <c r="AR42" s="25">
        <v>0.99589000000000005</v>
      </c>
      <c r="AS42" s="108">
        <v>6.687759848579504E-2</v>
      </c>
      <c r="AT42" s="203">
        <v>0</v>
      </c>
      <c r="AU42" s="203">
        <v>0</v>
      </c>
      <c r="AV42" s="25" t="s">
        <v>69</v>
      </c>
      <c r="AW42" s="116">
        <v>0</v>
      </c>
    </row>
    <row r="43" spans="1:49" ht="12" customHeight="1" x14ac:dyDescent="0.35">
      <c r="A43" s="757" t="s">
        <v>76</v>
      </c>
      <c r="B43" s="135" t="s">
        <v>59</v>
      </c>
      <c r="C43" s="158">
        <v>147.44720672</v>
      </c>
      <c r="D43" s="158">
        <v>10.99063421</v>
      </c>
      <c r="E43" s="23">
        <v>3.8030000000000001E-2</v>
      </c>
      <c r="F43" s="194"/>
      <c r="G43" s="158">
        <v>76.602005419999998</v>
      </c>
      <c r="H43" s="158">
        <v>7.9265716399999997</v>
      </c>
      <c r="I43" s="23">
        <v>5.2789999999999997E-2</v>
      </c>
      <c r="J43" s="107">
        <v>51.952157741086303</v>
      </c>
      <c r="K43" s="23"/>
      <c r="L43" s="158">
        <v>53.057419400000001</v>
      </c>
      <c r="M43" s="158">
        <v>5.99679275</v>
      </c>
      <c r="N43" s="23">
        <v>5.7669999999999999E-2</v>
      </c>
      <c r="O43" s="107">
        <v>35.98401121342043</v>
      </c>
      <c r="P43" s="23"/>
      <c r="Q43" s="158">
        <v>2.4128179200000002</v>
      </c>
      <c r="R43" s="158">
        <v>1.2970427899999999</v>
      </c>
      <c r="S43" s="23">
        <v>0.27427000000000001</v>
      </c>
      <c r="T43" s="107">
        <v>1.6363944585141614</v>
      </c>
      <c r="U43" s="23"/>
      <c r="V43" s="158">
        <v>2.4785909400000001</v>
      </c>
      <c r="W43" s="158">
        <v>1.7880860700000001</v>
      </c>
      <c r="X43" s="23">
        <v>0.36807000000000001</v>
      </c>
      <c r="Y43" s="107">
        <v>1.6810023025439924</v>
      </c>
      <c r="Z43" s="23"/>
      <c r="AA43" s="158">
        <v>0.1067683</v>
      </c>
      <c r="AB43" s="158">
        <v>0.14180692</v>
      </c>
      <c r="AC43" s="23">
        <v>0.67764000000000002</v>
      </c>
      <c r="AD43" s="107">
        <v>7.2411205593573141E-2</v>
      </c>
      <c r="AE43" s="23"/>
      <c r="AF43" s="158">
        <v>5.4951712600000002</v>
      </c>
      <c r="AG43" s="158">
        <v>2.1259609300000002</v>
      </c>
      <c r="AH43" s="23">
        <v>0.19739000000000001</v>
      </c>
      <c r="AI43" s="107">
        <v>3.7268737619663739</v>
      </c>
      <c r="AJ43" s="23"/>
      <c r="AK43" s="158">
        <v>3.9726366400000002</v>
      </c>
      <c r="AL43" s="158">
        <v>1.69034065</v>
      </c>
      <c r="AM43" s="23">
        <v>0.21709000000000001</v>
      </c>
      <c r="AN43" s="107">
        <v>2.6942773134685263</v>
      </c>
      <c r="AO43" s="23"/>
      <c r="AP43" s="158">
        <v>1.69373901</v>
      </c>
      <c r="AQ43" s="158">
        <v>0.88575550000000003</v>
      </c>
      <c r="AR43" s="23">
        <v>0.26682</v>
      </c>
      <c r="AS43" s="107">
        <v>1.1487087803680029</v>
      </c>
      <c r="AT43" s="158">
        <v>1.6280578299999999</v>
      </c>
      <c r="AU43" s="158">
        <v>1.4905787399999999</v>
      </c>
      <c r="AV43" s="23">
        <v>0.46711999999999998</v>
      </c>
      <c r="AW43" s="115">
        <v>1.1041632230386411</v>
      </c>
    </row>
    <row r="44" spans="1:49" ht="12" customHeight="1" x14ac:dyDescent="0.35">
      <c r="A44" s="758"/>
      <c r="B44" s="133" t="s">
        <v>66</v>
      </c>
      <c r="C44" s="238">
        <v>91.843072759999998</v>
      </c>
      <c r="D44" s="238">
        <v>10.89222526</v>
      </c>
      <c r="E44" s="24">
        <v>6.0510000000000001E-2</v>
      </c>
      <c r="F44" s="198"/>
      <c r="G44" s="238">
        <v>51.29140383</v>
      </c>
      <c r="H44" s="238">
        <v>7.7666494300000002</v>
      </c>
      <c r="I44" s="24">
        <v>7.7259999999999995E-2</v>
      </c>
      <c r="J44" s="106">
        <v>55.846785488147034</v>
      </c>
      <c r="K44" s="24"/>
      <c r="L44" s="238">
        <v>31.59456982</v>
      </c>
      <c r="M44" s="238">
        <v>5.4605715699999999</v>
      </c>
      <c r="N44" s="24">
        <v>8.8179999999999994E-2</v>
      </c>
      <c r="O44" s="106">
        <v>34.400601885959809</v>
      </c>
      <c r="P44" s="24"/>
      <c r="Q44" s="238">
        <v>0.88609457999999997</v>
      </c>
      <c r="R44" s="238">
        <v>0.96794948000000003</v>
      </c>
      <c r="S44" s="24">
        <v>0.55733999999999995</v>
      </c>
      <c r="T44" s="106">
        <v>0.96479195803422291</v>
      </c>
      <c r="U44" s="24"/>
      <c r="V44" s="238">
        <v>2.4120369799999999</v>
      </c>
      <c r="W44" s="238">
        <v>1.7912648</v>
      </c>
      <c r="X44" s="24">
        <v>0.37890000000000001</v>
      </c>
      <c r="Y44" s="106">
        <v>2.6262590171640072</v>
      </c>
      <c r="Z44" s="24"/>
      <c r="AA44" s="238">
        <v>0</v>
      </c>
      <c r="AB44" s="238">
        <v>0</v>
      </c>
      <c r="AC44" s="24" t="s">
        <v>69</v>
      </c>
      <c r="AD44" s="106">
        <v>0</v>
      </c>
      <c r="AE44" s="24"/>
      <c r="AF44" s="238">
        <v>3.4090985599999999</v>
      </c>
      <c r="AG44" s="238">
        <v>2.0033481599999998</v>
      </c>
      <c r="AH44" s="24">
        <v>0.29981999999999998</v>
      </c>
      <c r="AI44" s="106">
        <v>3.7118733700346636</v>
      </c>
      <c r="AJ44" s="24"/>
      <c r="AK44" s="238">
        <v>0.48047712999999997</v>
      </c>
      <c r="AL44" s="238">
        <v>0.71300561000000007</v>
      </c>
      <c r="AM44" s="24">
        <v>0.75712000000000002</v>
      </c>
      <c r="AN44" s="106">
        <v>0.52315010328058187</v>
      </c>
      <c r="AO44" s="24"/>
      <c r="AP44" s="238">
        <v>0.17304551000000001</v>
      </c>
      <c r="AQ44" s="238">
        <v>0.32482630999999995</v>
      </c>
      <c r="AR44" s="24">
        <v>0.95770999999999995</v>
      </c>
      <c r="AS44" s="106">
        <v>0.1884143297907665</v>
      </c>
      <c r="AT44" s="238">
        <v>1.59634634</v>
      </c>
      <c r="AU44" s="238">
        <v>1.4892842399999999</v>
      </c>
      <c r="AV44" s="24">
        <v>0.47599000000000002</v>
      </c>
      <c r="AW44" s="114">
        <v>1.738123836700779</v>
      </c>
    </row>
    <row r="45" spans="1:49" ht="12" customHeight="1" x14ac:dyDescent="0.35">
      <c r="A45" s="759"/>
      <c r="B45" s="137" t="s">
        <v>67</v>
      </c>
      <c r="C45" s="203">
        <v>55.604133969999999</v>
      </c>
      <c r="D45" s="203">
        <v>3.5504828900000001</v>
      </c>
      <c r="E45" s="25">
        <v>3.2579999999999998E-2</v>
      </c>
      <c r="F45" s="202"/>
      <c r="G45" s="203">
        <v>25.310601589999997</v>
      </c>
      <c r="H45" s="203">
        <v>2.8085487699999998</v>
      </c>
      <c r="I45" s="25">
        <v>5.6610000000000001E-2</v>
      </c>
      <c r="J45" s="108">
        <v>45.519280281670746</v>
      </c>
      <c r="K45" s="25"/>
      <c r="L45" s="203">
        <v>21.462849579999997</v>
      </c>
      <c r="M45" s="203">
        <v>2.5677409400000002</v>
      </c>
      <c r="N45" s="25">
        <v>6.1039999999999997E-2</v>
      </c>
      <c r="O45" s="108">
        <v>38.599377505959914</v>
      </c>
      <c r="P45" s="25"/>
      <c r="Q45" s="203">
        <v>1.52672334</v>
      </c>
      <c r="R45" s="203">
        <v>0.85673188</v>
      </c>
      <c r="S45" s="25">
        <v>0.2863</v>
      </c>
      <c r="T45" s="108">
        <v>2.7457011394579229</v>
      </c>
      <c r="U45" s="25"/>
      <c r="V45" s="203">
        <v>6.6553970000000004E-2</v>
      </c>
      <c r="W45" s="203">
        <v>0.13126902999999998</v>
      </c>
      <c r="X45" s="25">
        <v>1</v>
      </c>
      <c r="Y45" s="108">
        <v>0.11969248551898631</v>
      </c>
      <c r="Z45" s="25"/>
      <c r="AA45" s="203">
        <v>0.1067683</v>
      </c>
      <c r="AB45" s="203">
        <v>0.14180692</v>
      </c>
      <c r="AC45" s="25">
        <v>0.67764000000000002</v>
      </c>
      <c r="AD45" s="108">
        <v>0.19201503984866397</v>
      </c>
      <c r="AE45" s="25"/>
      <c r="AF45" s="203">
        <v>2.0860727000000003</v>
      </c>
      <c r="AG45" s="203">
        <v>0.73466052000000004</v>
      </c>
      <c r="AH45" s="25">
        <v>0.17968000000000001</v>
      </c>
      <c r="AI45" s="108">
        <v>3.7516503739191327</v>
      </c>
      <c r="AJ45" s="25"/>
      <c r="AK45" s="203">
        <v>3.49215951</v>
      </c>
      <c r="AL45" s="203">
        <v>1.53057731</v>
      </c>
      <c r="AM45" s="25">
        <v>0.22362000000000001</v>
      </c>
      <c r="AN45" s="108">
        <v>6.2803954682292478</v>
      </c>
      <c r="AO45" s="25"/>
      <c r="AP45" s="203">
        <v>1.5206934900000002</v>
      </c>
      <c r="AQ45" s="203">
        <v>0.82451567999999997</v>
      </c>
      <c r="AR45" s="25">
        <v>0.27662999999999999</v>
      </c>
      <c r="AS45" s="108">
        <v>2.734856891792357</v>
      </c>
      <c r="AT45" s="203">
        <v>3.1711490000000002E-2</v>
      </c>
      <c r="AU45" s="203">
        <v>6.2809809999999994E-2</v>
      </c>
      <c r="AV45" s="25">
        <v>1</v>
      </c>
      <c r="AW45" s="116">
        <v>5.7030813603012404E-2</v>
      </c>
    </row>
    <row r="46" spans="1:49" ht="12" customHeight="1" x14ac:dyDescent="0.35">
      <c r="A46" s="760" t="s">
        <v>77</v>
      </c>
      <c r="B46" s="135" t="s">
        <v>59</v>
      </c>
      <c r="C46" s="158">
        <v>47.44845926</v>
      </c>
      <c r="D46" s="158">
        <v>5.31236877</v>
      </c>
      <c r="E46" s="23">
        <v>5.7119999999999997E-2</v>
      </c>
      <c r="F46" s="194"/>
      <c r="G46" s="158">
        <v>17.77654463</v>
      </c>
      <c r="H46" s="158">
        <v>3.3083260799999996</v>
      </c>
      <c r="I46" s="23">
        <v>9.4950000000000007E-2</v>
      </c>
      <c r="J46" s="107">
        <v>37.464956517536457</v>
      </c>
      <c r="K46" s="23"/>
      <c r="L46" s="158">
        <v>14.43150419</v>
      </c>
      <c r="M46" s="158">
        <v>2.3658738100000001</v>
      </c>
      <c r="N46" s="23">
        <v>8.3640000000000006E-2</v>
      </c>
      <c r="O46" s="107">
        <v>30.415116560309567</v>
      </c>
      <c r="P46" s="23"/>
      <c r="Q46" s="158">
        <v>2.6323528600000001</v>
      </c>
      <c r="R46" s="158">
        <v>0.85087878000000006</v>
      </c>
      <c r="S46" s="23">
        <v>0.16492000000000001</v>
      </c>
      <c r="T46" s="107">
        <v>5.5478152527054254</v>
      </c>
      <c r="U46" s="23"/>
      <c r="V46" s="158">
        <v>4.9289008299999999</v>
      </c>
      <c r="W46" s="158">
        <v>1.54302651</v>
      </c>
      <c r="X46" s="23">
        <v>0.15972</v>
      </c>
      <c r="Y46" s="107">
        <v>10.387904911709455</v>
      </c>
      <c r="Z46" s="23"/>
      <c r="AA46" s="158">
        <v>0.43131430999999998</v>
      </c>
      <c r="AB46" s="158">
        <v>0.59357532999999996</v>
      </c>
      <c r="AC46" s="23">
        <v>0.70213999999999999</v>
      </c>
      <c r="AD46" s="107">
        <v>0.90901647119152418</v>
      </c>
      <c r="AE46" s="23"/>
      <c r="AF46" s="158">
        <v>2.81231104</v>
      </c>
      <c r="AG46" s="158">
        <v>1.0775024200000001</v>
      </c>
      <c r="AH46" s="23">
        <v>0.19547999999999999</v>
      </c>
      <c r="AI46" s="107">
        <v>5.9270861137757418</v>
      </c>
      <c r="AJ46" s="23"/>
      <c r="AK46" s="158">
        <v>3.0458756500000002</v>
      </c>
      <c r="AL46" s="158">
        <v>1.7014613199999999</v>
      </c>
      <c r="AM46" s="23">
        <v>0.28500999999999999</v>
      </c>
      <c r="AN46" s="107">
        <v>6.4193352060384692</v>
      </c>
      <c r="AO46" s="23"/>
      <c r="AP46" s="158">
        <v>1.2541450199999999</v>
      </c>
      <c r="AQ46" s="158">
        <v>0.68830106999999996</v>
      </c>
      <c r="AR46" s="23">
        <v>0.28000999999999998</v>
      </c>
      <c r="AS46" s="107">
        <v>2.643173328616951</v>
      </c>
      <c r="AT46" s="158">
        <v>0.13551073</v>
      </c>
      <c r="AU46" s="158">
        <v>0.18604532000000001</v>
      </c>
      <c r="AV46" s="23">
        <v>0.70047000000000004</v>
      </c>
      <c r="AW46" s="115">
        <v>0.28559563811640615</v>
      </c>
    </row>
    <row r="47" spans="1:49" ht="12" customHeight="1" x14ac:dyDescent="0.35">
      <c r="A47" s="761"/>
      <c r="B47" s="133" t="s">
        <v>66</v>
      </c>
      <c r="C47" s="238">
        <v>33.434902110000003</v>
      </c>
      <c r="D47" s="238">
        <v>4.99720443</v>
      </c>
      <c r="E47" s="24">
        <v>7.6259999999999994E-2</v>
      </c>
      <c r="F47" s="198"/>
      <c r="G47" s="238">
        <v>13.82627117</v>
      </c>
      <c r="H47" s="238">
        <v>3.20296767</v>
      </c>
      <c r="I47" s="24">
        <v>0.11819</v>
      </c>
      <c r="J47" s="106">
        <v>41.352808883698565</v>
      </c>
      <c r="K47" s="24"/>
      <c r="L47" s="238">
        <v>11.13296794</v>
      </c>
      <c r="M47" s="238">
        <v>2.2587029099999998</v>
      </c>
      <c r="N47" s="24">
        <v>0.10351</v>
      </c>
      <c r="O47" s="106">
        <v>33.297444399187441</v>
      </c>
      <c r="P47" s="24"/>
      <c r="Q47" s="238">
        <v>1.7333811299999999</v>
      </c>
      <c r="R47" s="238">
        <v>0.76127430000000007</v>
      </c>
      <c r="S47" s="24">
        <v>0.22406999999999999</v>
      </c>
      <c r="T47" s="106">
        <v>5.1843463584765965</v>
      </c>
      <c r="U47" s="24"/>
      <c r="V47" s="238">
        <v>4.3479583799999997</v>
      </c>
      <c r="W47" s="238">
        <v>1.44793594</v>
      </c>
      <c r="X47" s="24">
        <v>0.16991000000000001</v>
      </c>
      <c r="Y47" s="106">
        <v>13.004250365965852</v>
      </c>
      <c r="Z47" s="24"/>
      <c r="AA47" s="238">
        <v>8.1667389999999992E-2</v>
      </c>
      <c r="AB47" s="238">
        <v>0.11207352</v>
      </c>
      <c r="AC47" s="24">
        <v>0.70016</v>
      </c>
      <c r="AD47" s="106">
        <v>0.24425790071499623</v>
      </c>
      <c r="AE47" s="24"/>
      <c r="AF47" s="238">
        <v>1.96188231</v>
      </c>
      <c r="AG47" s="238">
        <v>1.0532559699999999</v>
      </c>
      <c r="AH47" s="24">
        <v>0.27390999999999999</v>
      </c>
      <c r="AI47" s="106">
        <v>5.8677674710859193</v>
      </c>
      <c r="AJ47" s="24"/>
      <c r="AK47" s="238">
        <v>0.16936048000000001</v>
      </c>
      <c r="AL47" s="238">
        <v>0.32554406000000002</v>
      </c>
      <c r="AM47" s="24">
        <v>0.98070999999999997</v>
      </c>
      <c r="AN47" s="106">
        <v>0.50653798669069894</v>
      </c>
      <c r="AO47" s="24"/>
      <c r="AP47" s="238">
        <v>4.5902569999999997E-2</v>
      </c>
      <c r="AQ47" s="238">
        <v>8.9446079999999997E-2</v>
      </c>
      <c r="AR47" s="24">
        <v>0.99419000000000002</v>
      </c>
      <c r="AS47" s="106">
        <v>0.13728938056699455</v>
      </c>
      <c r="AT47" s="238">
        <v>0.13551073</v>
      </c>
      <c r="AU47" s="238">
        <v>0.18604532000000001</v>
      </c>
      <c r="AV47" s="24">
        <v>0.70047000000000004</v>
      </c>
      <c r="AW47" s="114">
        <v>0.40529722370405941</v>
      </c>
    </row>
    <row r="48" spans="1:49" ht="12" customHeight="1" x14ac:dyDescent="0.35">
      <c r="A48" s="762"/>
      <c r="B48" s="137" t="s">
        <v>67</v>
      </c>
      <c r="C48" s="203">
        <v>14.01355715</v>
      </c>
      <c r="D48" s="203">
        <v>2.0889777399999998</v>
      </c>
      <c r="E48" s="25">
        <v>7.6060000000000003E-2</v>
      </c>
      <c r="F48" s="202"/>
      <c r="G48" s="203">
        <v>3.95027346</v>
      </c>
      <c r="H48" s="203">
        <v>1.0893675699999998</v>
      </c>
      <c r="I48" s="25">
        <v>0.14069999999999999</v>
      </c>
      <c r="J48" s="108">
        <v>28.18894173489705</v>
      </c>
      <c r="K48" s="25"/>
      <c r="L48" s="203">
        <v>3.2985362500000002</v>
      </c>
      <c r="M48" s="203">
        <v>0.84602913000000002</v>
      </c>
      <c r="N48" s="25">
        <v>0.13086</v>
      </c>
      <c r="O48" s="108">
        <v>23.5381795977476</v>
      </c>
      <c r="P48" s="25"/>
      <c r="Q48" s="203">
        <v>0.89897172000000003</v>
      </c>
      <c r="R48" s="203">
        <v>0.38969878000000002</v>
      </c>
      <c r="S48" s="25">
        <v>0.22117000000000001</v>
      </c>
      <c r="T48" s="108">
        <v>6.4150144776053519</v>
      </c>
      <c r="U48" s="25"/>
      <c r="V48" s="203">
        <v>0.58094245</v>
      </c>
      <c r="W48" s="203">
        <v>0.55048032000000002</v>
      </c>
      <c r="X48" s="25">
        <v>0.48344999999999999</v>
      </c>
      <c r="Y48" s="108">
        <v>4.1455744874883527</v>
      </c>
      <c r="Z48" s="25"/>
      <c r="AA48" s="203">
        <v>0.34964693000000002</v>
      </c>
      <c r="AB48" s="203">
        <v>0.58268425999999995</v>
      </c>
      <c r="AC48" s="25">
        <v>0.85024999999999995</v>
      </c>
      <c r="AD48" s="108">
        <v>2.4950619336504434</v>
      </c>
      <c r="AE48" s="25"/>
      <c r="AF48" s="203">
        <v>0.85042872999999997</v>
      </c>
      <c r="AG48" s="203">
        <v>0.27237823999999999</v>
      </c>
      <c r="AH48" s="25">
        <v>0.16341</v>
      </c>
      <c r="AI48" s="108">
        <v>6.0686142775676331</v>
      </c>
      <c r="AJ48" s="25"/>
      <c r="AK48" s="203">
        <v>2.8765151700000002</v>
      </c>
      <c r="AL48" s="203">
        <v>1.6701475100000001</v>
      </c>
      <c r="AM48" s="25">
        <v>0.29622999999999999</v>
      </c>
      <c r="AN48" s="108">
        <v>20.526659571228141</v>
      </c>
      <c r="AO48" s="25"/>
      <c r="AP48" s="203">
        <v>1.20824244</v>
      </c>
      <c r="AQ48" s="203">
        <v>0.69025161999999995</v>
      </c>
      <c r="AR48" s="25">
        <v>0.29147000000000001</v>
      </c>
      <c r="AS48" s="108">
        <v>8.6219539198154269</v>
      </c>
      <c r="AT48" s="203">
        <v>0</v>
      </c>
      <c r="AU48" s="203">
        <v>0</v>
      </c>
      <c r="AV48" s="25" t="s">
        <v>69</v>
      </c>
      <c r="AW48" s="116">
        <v>0</v>
      </c>
    </row>
    <row r="49" spans="1:49" ht="12" customHeight="1" x14ac:dyDescent="0.35">
      <c r="A49" s="757" t="s">
        <v>78</v>
      </c>
      <c r="B49" s="135" t="s">
        <v>59</v>
      </c>
      <c r="C49" s="158">
        <v>82.670954649999999</v>
      </c>
      <c r="D49" s="158">
        <v>4.8707070999999997</v>
      </c>
      <c r="E49" s="23">
        <v>3.006E-2</v>
      </c>
      <c r="F49" s="194"/>
      <c r="G49" s="158">
        <v>34.737635349999998</v>
      </c>
      <c r="H49" s="158">
        <v>3.8256460999999997</v>
      </c>
      <c r="I49" s="23">
        <v>5.6189999999999997E-2</v>
      </c>
      <c r="J49" s="107">
        <v>42.01915351899229</v>
      </c>
      <c r="K49" s="23"/>
      <c r="L49" s="158">
        <v>31.545566990000001</v>
      </c>
      <c r="M49" s="158">
        <v>3.27853233</v>
      </c>
      <c r="N49" s="23">
        <v>5.3030000000000001E-2</v>
      </c>
      <c r="O49" s="107">
        <v>38.157980784851141</v>
      </c>
      <c r="P49" s="23"/>
      <c r="Q49" s="158">
        <v>0.77358526999999999</v>
      </c>
      <c r="R49" s="158">
        <v>0.51482218000000002</v>
      </c>
      <c r="S49" s="23">
        <v>0.33954000000000001</v>
      </c>
      <c r="T49" s="107">
        <v>0.93574009550886439</v>
      </c>
      <c r="U49" s="23"/>
      <c r="V49" s="158">
        <v>0.72743330000000006</v>
      </c>
      <c r="W49" s="158">
        <v>0.45032648000000003</v>
      </c>
      <c r="X49" s="23">
        <v>0.31585000000000002</v>
      </c>
      <c r="Y49" s="107">
        <v>0.87991399528371117</v>
      </c>
      <c r="Z49" s="23"/>
      <c r="AA49" s="158">
        <v>0.34021783</v>
      </c>
      <c r="AB49" s="158">
        <v>0.38056590000000001</v>
      </c>
      <c r="AC49" s="23">
        <v>0.57071000000000005</v>
      </c>
      <c r="AD49" s="107">
        <v>0.41153248010787302</v>
      </c>
      <c r="AE49" s="23"/>
      <c r="AF49" s="158">
        <v>3.6695635599999998</v>
      </c>
      <c r="AG49" s="158">
        <v>0.92476711999999994</v>
      </c>
      <c r="AH49" s="23">
        <v>0.12858</v>
      </c>
      <c r="AI49" s="107">
        <v>4.4387579356445714</v>
      </c>
      <c r="AJ49" s="23"/>
      <c r="AK49" s="158">
        <v>8.9149622900000001</v>
      </c>
      <c r="AL49" s="158">
        <v>1.71964889</v>
      </c>
      <c r="AM49" s="23">
        <v>9.8419999999999994E-2</v>
      </c>
      <c r="AN49" s="107">
        <v>10.783669219428809</v>
      </c>
      <c r="AO49" s="23"/>
      <c r="AP49" s="158">
        <v>1.4252941800000001</v>
      </c>
      <c r="AQ49" s="158">
        <v>0.64194474000000001</v>
      </c>
      <c r="AR49" s="23">
        <v>0.22978999999999999</v>
      </c>
      <c r="AS49" s="107">
        <v>1.7240567573390182</v>
      </c>
      <c r="AT49" s="158">
        <v>0.53669588000000001</v>
      </c>
      <c r="AU49" s="158">
        <v>0.48806540000000004</v>
      </c>
      <c r="AV49" s="23">
        <v>0.46396999999999999</v>
      </c>
      <c r="AW49" s="115">
        <v>0.64919521284371673</v>
      </c>
    </row>
    <row r="50" spans="1:49" ht="12" customHeight="1" x14ac:dyDescent="0.35">
      <c r="A50" s="758"/>
      <c r="B50" s="133" t="s">
        <v>66</v>
      </c>
      <c r="C50" s="238">
        <v>53.625959000000002</v>
      </c>
      <c r="D50" s="238">
        <v>4.8795453200000001</v>
      </c>
      <c r="E50" s="24">
        <v>4.6420000000000003E-2</v>
      </c>
      <c r="F50" s="198"/>
      <c r="G50" s="238">
        <v>27.1298602</v>
      </c>
      <c r="H50" s="238">
        <v>3.7817187800000003</v>
      </c>
      <c r="I50" s="24">
        <v>7.1120000000000003E-2</v>
      </c>
      <c r="J50" s="106">
        <v>50.5909091527855</v>
      </c>
      <c r="K50" s="24"/>
      <c r="L50" s="238">
        <v>22.362462579999999</v>
      </c>
      <c r="M50" s="238">
        <v>3.1117593000000001</v>
      </c>
      <c r="N50" s="24">
        <v>7.0999999999999994E-2</v>
      </c>
      <c r="O50" s="106">
        <v>41.700816166289911</v>
      </c>
      <c r="P50" s="24"/>
      <c r="Q50" s="238">
        <v>0.54974339999999999</v>
      </c>
      <c r="R50" s="238">
        <v>0.48110233000000002</v>
      </c>
      <c r="S50" s="24">
        <v>0.44650000000000001</v>
      </c>
      <c r="T50" s="106">
        <v>1.025144184367873</v>
      </c>
      <c r="U50" s="24"/>
      <c r="V50" s="238">
        <v>0.41800013000000003</v>
      </c>
      <c r="W50" s="238">
        <v>0.38266626000000004</v>
      </c>
      <c r="X50" s="24">
        <v>0.46708</v>
      </c>
      <c r="Y50" s="106">
        <v>0.77947348223646684</v>
      </c>
      <c r="Z50" s="24"/>
      <c r="AA50" s="238">
        <v>4.3664290000000001E-2</v>
      </c>
      <c r="AB50" s="238">
        <v>8.6213040000000005E-2</v>
      </c>
      <c r="AC50" s="24">
        <v>1</v>
      </c>
      <c r="AD50" s="106">
        <v>8.142379327892299E-2</v>
      </c>
      <c r="AE50" s="24"/>
      <c r="AF50" s="238">
        <v>2.2998798300000001</v>
      </c>
      <c r="AG50" s="238">
        <v>0.80282335999999999</v>
      </c>
      <c r="AH50" s="24">
        <v>0.17810000000000001</v>
      </c>
      <c r="AI50" s="106">
        <v>4.2887434982747816</v>
      </c>
      <c r="AJ50" s="24"/>
      <c r="AK50" s="238">
        <v>0.37540417000000004</v>
      </c>
      <c r="AL50" s="238">
        <v>0.45870218000000001</v>
      </c>
      <c r="AM50" s="24">
        <v>0.62341000000000002</v>
      </c>
      <c r="AN50" s="106">
        <v>0.70004187710657073</v>
      </c>
      <c r="AO50" s="24"/>
      <c r="AP50" s="238">
        <v>2.2066990000000002E-2</v>
      </c>
      <c r="AQ50" s="238">
        <v>4.3117639999999999E-2</v>
      </c>
      <c r="AR50" s="24">
        <v>0.99690999999999996</v>
      </c>
      <c r="AS50" s="106">
        <v>4.1149828201673747E-2</v>
      </c>
      <c r="AT50" s="238">
        <v>0.42487741000000001</v>
      </c>
      <c r="AU50" s="238">
        <v>0.46770115000000001</v>
      </c>
      <c r="AV50" s="24">
        <v>0.56162999999999996</v>
      </c>
      <c r="AW50" s="114">
        <v>0.79229801745829853</v>
      </c>
    </row>
    <row r="51" spans="1:49" ht="12" customHeight="1" x14ac:dyDescent="0.35">
      <c r="A51" s="759"/>
      <c r="B51" s="137" t="s">
        <v>67</v>
      </c>
      <c r="C51" s="203">
        <v>29.044995650000001</v>
      </c>
      <c r="D51" s="203">
        <v>2.06416705</v>
      </c>
      <c r="E51" s="25">
        <v>3.6260000000000001E-2</v>
      </c>
      <c r="F51" s="202"/>
      <c r="G51" s="203">
        <v>7.6077751500000002</v>
      </c>
      <c r="H51" s="203">
        <v>1.2541548499999999</v>
      </c>
      <c r="I51" s="25">
        <v>8.4110000000000004E-2</v>
      </c>
      <c r="J51" s="108">
        <v>26.193066928553666</v>
      </c>
      <c r="K51" s="25"/>
      <c r="L51" s="203">
        <v>9.1831044100000003</v>
      </c>
      <c r="M51" s="203">
        <v>1.3180465099999998</v>
      </c>
      <c r="N51" s="25">
        <v>7.3230000000000003E-2</v>
      </c>
      <c r="O51" s="108">
        <v>31.616821433402421</v>
      </c>
      <c r="P51" s="25"/>
      <c r="Q51" s="203">
        <v>0.22384187</v>
      </c>
      <c r="R51" s="203">
        <v>0.17782543000000001</v>
      </c>
      <c r="S51" s="25">
        <v>0.40532000000000001</v>
      </c>
      <c r="T51" s="108">
        <v>0.77067276131611329</v>
      </c>
      <c r="U51" s="25"/>
      <c r="V51" s="203">
        <v>0.30943317000000004</v>
      </c>
      <c r="W51" s="203">
        <v>0.26181986999999995</v>
      </c>
      <c r="X51" s="25">
        <v>0.43169999999999997</v>
      </c>
      <c r="Y51" s="108">
        <v>1.065357949192876</v>
      </c>
      <c r="Z51" s="25"/>
      <c r="AA51" s="203">
        <v>0.29655354</v>
      </c>
      <c r="AB51" s="203">
        <v>0.37067189</v>
      </c>
      <c r="AC51" s="25">
        <v>0.63771999999999995</v>
      </c>
      <c r="AD51" s="108">
        <v>1.0210142345123745</v>
      </c>
      <c r="AE51" s="25"/>
      <c r="AF51" s="203">
        <v>1.36968373</v>
      </c>
      <c r="AG51" s="203">
        <v>0.47247054999999999</v>
      </c>
      <c r="AH51" s="25">
        <v>0.17599000000000001</v>
      </c>
      <c r="AI51" s="108">
        <v>4.7157305392813855</v>
      </c>
      <c r="AJ51" s="25"/>
      <c r="AK51" s="203">
        <v>8.5395581199999988</v>
      </c>
      <c r="AL51" s="203">
        <v>1.66156799</v>
      </c>
      <c r="AM51" s="25">
        <v>9.9269999999999997E-2</v>
      </c>
      <c r="AN51" s="108">
        <v>29.401134098637744</v>
      </c>
      <c r="AO51" s="25"/>
      <c r="AP51" s="203">
        <v>1.40322719</v>
      </c>
      <c r="AQ51" s="203">
        <v>0.63984068000000005</v>
      </c>
      <c r="AR51" s="25">
        <v>0.23264000000000001</v>
      </c>
      <c r="AS51" s="108">
        <v>4.8312184546669057</v>
      </c>
      <c r="AT51" s="203">
        <v>0.11181847</v>
      </c>
      <c r="AU51" s="203">
        <v>0.13280364</v>
      </c>
      <c r="AV51" s="25">
        <v>0.60594999999999999</v>
      </c>
      <c r="AW51" s="116">
        <v>0.38498360043651791</v>
      </c>
    </row>
    <row r="52" spans="1:49" ht="12" customHeight="1" x14ac:dyDescent="0.35">
      <c r="A52" s="760" t="s">
        <v>79</v>
      </c>
      <c r="B52" s="135" t="s">
        <v>59</v>
      </c>
      <c r="C52" s="158">
        <v>324.81823229000003</v>
      </c>
      <c r="D52" s="158">
        <v>15.46756579</v>
      </c>
      <c r="E52" s="23">
        <v>2.4299999999999999E-2</v>
      </c>
      <c r="F52" s="194"/>
      <c r="G52" s="158">
        <v>162.46435278999999</v>
      </c>
      <c r="H52" s="158">
        <v>11.718140549999999</v>
      </c>
      <c r="I52" s="23">
        <v>3.6799999999999999E-2</v>
      </c>
      <c r="J52" s="107">
        <v>50.017005401639722</v>
      </c>
      <c r="K52" s="23"/>
      <c r="L52" s="158">
        <v>96.139855400000002</v>
      </c>
      <c r="M52" s="158">
        <v>10.504383879999999</v>
      </c>
      <c r="N52" s="23">
        <v>5.5750000000000001E-2</v>
      </c>
      <c r="O52" s="107">
        <v>29.598047721091486</v>
      </c>
      <c r="P52" s="23"/>
      <c r="Q52" s="158">
        <v>15.32312246</v>
      </c>
      <c r="R52" s="158">
        <v>3.9118379300000004</v>
      </c>
      <c r="S52" s="23">
        <v>0.13025</v>
      </c>
      <c r="T52" s="107">
        <v>4.7174453084023336</v>
      </c>
      <c r="U52" s="23"/>
      <c r="V52" s="158">
        <v>1.83078871</v>
      </c>
      <c r="W52" s="158">
        <v>1.5262701300000001</v>
      </c>
      <c r="X52" s="23">
        <v>0.42534</v>
      </c>
      <c r="Y52" s="107">
        <v>0.56363483573343842</v>
      </c>
      <c r="Z52" s="23"/>
      <c r="AA52" s="158">
        <v>1.3941855299999999</v>
      </c>
      <c r="AB52" s="158">
        <v>1.19729693</v>
      </c>
      <c r="AC52" s="23">
        <v>0.43814999999999998</v>
      </c>
      <c r="AD52" s="107">
        <v>0.42922021961971063</v>
      </c>
      <c r="AE52" s="23"/>
      <c r="AF52" s="158">
        <v>27.762154200000001</v>
      </c>
      <c r="AG52" s="158">
        <v>4.60300917</v>
      </c>
      <c r="AH52" s="23">
        <v>8.4589999999999999E-2</v>
      </c>
      <c r="AI52" s="107">
        <v>8.5469814930874168</v>
      </c>
      <c r="AJ52" s="23"/>
      <c r="AK52" s="158">
        <v>13.54103329</v>
      </c>
      <c r="AL52" s="158">
        <v>5.1681230299999994</v>
      </c>
      <c r="AM52" s="23">
        <v>0.19472999999999999</v>
      </c>
      <c r="AN52" s="107">
        <v>4.1688033318001896</v>
      </c>
      <c r="AO52" s="23"/>
      <c r="AP52" s="158">
        <v>4.6322333099999993</v>
      </c>
      <c r="AQ52" s="158">
        <v>2.7745111200000001</v>
      </c>
      <c r="AR52" s="23">
        <v>0.30558999999999997</v>
      </c>
      <c r="AS52" s="107">
        <v>1.4261001537205302</v>
      </c>
      <c r="AT52" s="158">
        <v>1.7305065900000001</v>
      </c>
      <c r="AU52" s="158">
        <v>1.3061877</v>
      </c>
      <c r="AV52" s="23">
        <v>0.3851</v>
      </c>
      <c r="AW52" s="115">
        <v>0.53276153182651143</v>
      </c>
    </row>
    <row r="53" spans="1:49" ht="12" customHeight="1" x14ac:dyDescent="0.35">
      <c r="A53" s="761"/>
      <c r="B53" s="133" t="s">
        <v>66</v>
      </c>
      <c r="C53" s="238">
        <v>68.666869560000009</v>
      </c>
      <c r="D53" s="238">
        <v>8.6088482600000003</v>
      </c>
      <c r="E53" s="24">
        <v>6.3960000000000003E-2</v>
      </c>
      <c r="F53" s="198"/>
      <c r="G53" s="238">
        <v>38.299630490000006</v>
      </c>
      <c r="H53" s="238">
        <v>6.8223355899999998</v>
      </c>
      <c r="I53" s="24">
        <v>9.0880000000000002E-2</v>
      </c>
      <c r="J53" s="106">
        <v>55.775996103236366</v>
      </c>
      <c r="K53" s="24"/>
      <c r="L53" s="238">
        <v>19.13976182</v>
      </c>
      <c r="M53" s="238">
        <v>3.61303771</v>
      </c>
      <c r="N53" s="24">
        <v>9.6310000000000007E-2</v>
      </c>
      <c r="O53" s="106">
        <v>27.873357184684217</v>
      </c>
      <c r="P53" s="24"/>
      <c r="Q53" s="238">
        <v>2.1990220900000002</v>
      </c>
      <c r="R53" s="238">
        <v>1.13094396</v>
      </c>
      <c r="S53" s="24">
        <v>0.26239000000000001</v>
      </c>
      <c r="T53" s="106">
        <v>3.2024498919067952</v>
      </c>
      <c r="U53" s="24"/>
      <c r="V53" s="238">
        <v>0.27614926000000001</v>
      </c>
      <c r="W53" s="238">
        <v>0.34114069999999996</v>
      </c>
      <c r="X53" s="24">
        <v>0.63027999999999995</v>
      </c>
      <c r="Y53" s="106">
        <v>0.40215792822578761</v>
      </c>
      <c r="Z53" s="24"/>
      <c r="AA53" s="238">
        <v>0.75738859000000003</v>
      </c>
      <c r="AB53" s="238">
        <v>0.61864061000000004</v>
      </c>
      <c r="AC53" s="24">
        <v>0.41674</v>
      </c>
      <c r="AD53" s="106">
        <v>1.1029898331657686</v>
      </c>
      <c r="AE53" s="24"/>
      <c r="AF53" s="238">
        <v>6.4975177199999994</v>
      </c>
      <c r="AG53" s="238">
        <v>2.0700200500000001</v>
      </c>
      <c r="AH53" s="24">
        <v>0.16253999999999999</v>
      </c>
      <c r="AI53" s="106">
        <v>9.4623764875761118</v>
      </c>
      <c r="AJ53" s="24"/>
      <c r="AK53" s="238">
        <v>0.10444445000000001</v>
      </c>
      <c r="AL53" s="238">
        <v>0.20789255000000001</v>
      </c>
      <c r="AM53" s="24">
        <v>1</v>
      </c>
      <c r="AN53" s="106">
        <v>0.152103118533368</v>
      </c>
      <c r="AO53" s="24"/>
      <c r="AP53" s="238">
        <v>0.38323977999999997</v>
      </c>
      <c r="AQ53" s="238">
        <v>0.54045299000000002</v>
      </c>
      <c r="AR53" s="24">
        <v>0.71950000000000003</v>
      </c>
      <c r="AS53" s="106">
        <v>0.55811453537303191</v>
      </c>
      <c r="AT53" s="238">
        <v>1.0097153700000001</v>
      </c>
      <c r="AU53" s="238">
        <v>0.90387204999999993</v>
      </c>
      <c r="AV53" s="24">
        <v>0.45672000000000001</v>
      </c>
      <c r="AW53" s="114">
        <v>1.470454931861612</v>
      </c>
    </row>
    <row r="54" spans="1:49" ht="12" customHeight="1" x14ac:dyDescent="0.35">
      <c r="A54" s="762"/>
      <c r="B54" s="137" t="s">
        <v>67</v>
      </c>
      <c r="C54" s="203">
        <v>256.15136273000002</v>
      </c>
      <c r="D54" s="203">
        <v>14.099708010000001</v>
      </c>
      <c r="E54" s="25">
        <v>2.8080000000000001E-2</v>
      </c>
      <c r="F54" s="202"/>
      <c r="G54" s="203">
        <v>124.16472231</v>
      </c>
      <c r="H54" s="203">
        <v>11.000046319999999</v>
      </c>
      <c r="I54" s="25">
        <v>4.5199999999999997E-2</v>
      </c>
      <c r="J54" s="108">
        <v>48.47318436516678</v>
      </c>
      <c r="K54" s="25"/>
      <c r="L54" s="203">
        <v>77.000093579999998</v>
      </c>
      <c r="M54" s="203">
        <v>10.08381187</v>
      </c>
      <c r="N54" s="25">
        <v>6.6820000000000004E-2</v>
      </c>
      <c r="O54" s="108">
        <v>30.06038802969908</v>
      </c>
      <c r="P54" s="25"/>
      <c r="Q54" s="203">
        <v>13.124100370000001</v>
      </c>
      <c r="R54" s="203">
        <v>3.8523860399999998</v>
      </c>
      <c r="S54" s="25">
        <v>0.14976</v>
      </c>
      <c r="T54" s="108">
        <v>5.1235723402469828</v>
      </c>
      <c r="U54" s="25"/>
      <c r="V54" s="203">
        <v>1.5546394499999998</v>
      </c>
      <c r="W54" s="203">
        <v>1.4868853</v>
      </c>
      <c r="X54" s="25">
        <v>0.48797000000000001</v>
      </c>
      <c r="Y54" s="108">
        <v>0.60692218594155578</v>
      </c>
      <c r="Z54" s="25"/>
      <c r="AA54" s="203">
        <v>0.63679693999999998</v>
      </c>
      <c r="AB54" s="203">
        <v>1.02610493</v>
      </c>
      <c r="AC54" s="25">
        <v>0.82211999999999996</v>
      </c>
      <c r="AD54" s="108">
        <v>0.24860181621255897</v>
      </c>
      <c r="AE54" s="25"/>
      <c r="AF54" s="203">
        <v>21.264636490000001</v>
      </c>
      <c r="AG54" s="203">
        <v>4.1740333999999999</v>
      </c>
      <c r="AH54" s="25">
        <v>0.10015</v>
      </c>
      <c r="AI54" s="108">
        <v>8.3015902251569482</v>
      </c>
      <c r="AJ54" s="25"/>
      <c r="AK54" s="203">
        <v>13.436588840000001</v>
      </c>
      <c r="AL54" s="203">
        <v>5.1639662500000005</v>
      </c>
      <c r="AM54" s="25">
        <v>0.19608</v>
      </c>
      <c r="AN54" s="108">
        <v>5.2455660187773541</v>
      </c>
      <c r="AO54" s="25"/>
      <c r="AP54" s="203">
        <v>4.2489935299999999</v>
      </c>
      <c r="AQ54" s="203">
        <v>2.71823624</v>
      </c>
      <c r="AR54" s="25">
        <v>0.32640000000000002</v>
      </c>
      <c r="AS54" s="108">
        <v>1.6587823249172839</v>
      </c>
      <c r="AT54" s="203">
        <v>0.72079121999999995</v>
      </c>
      <c r="AU54" s="203">
        <v>0.94057310999999999</v>
      </c>
      <c r="AV54" s="25">
        <v>0.66576999999999997</v>
      </c>
      <c r="AW54" s="116">
        <v>0.28139269388145327</v>
      </c>
    </row>
    <row r="55" spans="1:49" ht="12" customHeight="1" x14ac:dyDescent="0.35">
      <c r="A55" s="757" t="s">
        <v>80</v>
      </c>
      <c r="B55" s="135" t="s">
        <v>59</v>
      </c>
      <c r="C55" s="158">
        <v>176.86498752</v>
      </c>
      <c r="D55" s="158">
        <v>13.385211030000001</v>
      </c>
      <c r="E55" s="23">
        <v>3.8609999999999998E-2</v>
      </c>
      <c r="F55" s="194"/>
      <c r="G55" s="158">
        <v>86.660214580000002</v>
      </c>
      <c r="H55" s="158">
        <v>10.72861047</v>
      </c>
      <c r="I55" s="23">
        <v>6.3159999999999994E-2</v>
      </c>
      <c r="J55" s="107">
        <v>48.997947980066101</v>
      </c>
      <c r="K55" s="23"/>
      <c r="L55" s="158">
        <v>47.022760730000002</v>
      </c>
      <c r="M55" s="158">
        <v>6.9345768699999999</v>
      </c>
      <c r="N55" s="23">
        <v>7.5240000000000001E-2</v>
      </c>
      <c r="O55" s="107">
        <v>26.586811436990963</v>
      </c>
      <c r="P55" s="23"/>
      <c r="Q55" s="158">
        <v>9.20462968</v>
      </c>
      <c r="R55" s="158">
        <v>2.7283260399999998</v>
      </c>
      <c r="S55" s="23">
        <v>0.15123</v>
      </c>
      <c r="T55" s="107">
        <v>5.2043255191811975</v>
      </c>
      <c r="U55" s="23"/>
      <c r="V55" s="158">
        <v>6.97621789</v>
      </c>
      <c r="W55" s="158">
        <v>2.99553935</v>
      </c>
      <c r="X55" s="23">
        <v>0.21908</v>
      </c>
      <c r="Y55" s="107">
        <v>3.9443747390710242</v>
      </c>
      <c r="Z55" s="23"/>
      <c r="AA55" s="158">
        <v>0.73524073999999995</v>
      </c>
      <c r="AB55" s="158">
        <v>0.92475406999999998</v>
      </c>
      <c r="AC55" s="23">
        <v>0.64171</v>
      </c>
      <c r="AD55" s="107">
        <v>0.41570734282095179</v>
      </c>
      <c r="AE55" s="23"/>
      <c r="AF55" s="158">
        <v>9.8042434900000011</v>
      </c>
      <c r="AG55" s="158">
        <v>2.4715207000000001</v>
      </c>
      <c r="AH55" s="23">
        <v>0.12862000000000001</v>
      </c>
      <c r="AI55" s="107">
        <v>5.5433489847114776</v>
      </c>
      <c r="AJ55" s="23"/>
      <c r="AK55" s="158">
        <v>13.601694719999999</v>
      </c>
      <c r="AL55" s="158">
        <v>3.8794005200000004</v>
      </c>
      <c r="AM55" s="23">
        <v>0.14552000000000001</v>
      </c>
      <c r="AN55" s="107">
        <v>7.6904394197647008</v>
      </c>
      <c r="AO55" s="23"/>
      <c r="AP55" s="158">
        <v>2.50109073</v>
      </c>
      <c r="AQ55" s="158">
        <v>1.2821771799999999</v>
      </c>
      <c r="AR55" s="23">
        <v>0.26155</v>
      </c>
      <c r="AS55" s="107">
        <v>1.4141242792427615</v>
      </c>
      <c r="AT55" s="158">
        <v>0.35889496000000004</v>
      </c>
      <c r="AU55" s="158">
        <v>0.36859373000000001</v>
      </c>
      <c r="AV55" s="23">
        <v>0.52398999999999996</v>
      </c>
      <c r="AW55" s="115">
        <v>0.2029202981508231</v>
      </c>
    </row>
    <row r="56" spans="1:49" ht="12" customHeight="1" x14ac:dyDescent="0.35">
      <c r="A56" s="758"/>
      <c r="B56" s="133" t="s">
        <v>66</v>
      </c>
      <c r="C56" s="238">
        <v>115.65498024</v>
      </c>
      <c r="D56" s="238">
        <v>14.00479752</v>
      </c>
      <c r="E56" s="24">
        <v>6.1780000000000002E-2</v>
      </c>
      <c r="F56" s="198"/>
      <c r="G56" s="238">
        <v>62.266255640000004</v>
      </c>
      <c r="H56" s="238">
        <v>10.470502130000002</v>
      </c>
      <c r="I56" s="24">
        <v>8.5790000000000005E-2</v>
      </c>
      <c r="J56" s="106">
        <v>53.837937208401186</v>
      </c>
      <c r="K56" s="24"/>
      <c r="L56" s="238">
        <v>33.353109620000005</v>
      </c>
      <c r="M56" s="238">
        <v>6.7900430500000004</v>
      </c>
      <c r="N56" s="24">
        <v>0.10387</v>
      </c>
      <c r="O56" s="106">
        <v>28.838455162750197</v>
      </c>
      <c r="P56" s="24"/>
      <c r="Q56" s="238">
        <v>6.3048347599999994</v>
      </c>
      <c r="R56" s="238">
        <v>2.5947042299999996</v>
      </c>
      <c r="S56" s="24">
        <v>0.20996999999999999</v>
      </c>
      <c r="T56" s="106">
        <v>5.4514165727378101</v>
      </c>
      <c r="U56" s="24"/>
      <c r="V56" s="238">
        <v>5.9679958900000001</v>
      </c>
      <c r="W56" s="238">
        <v>2.9523816700000003</v>
      </c>
      <c r="X56" s="24">
        <v>0.25240000000000001</v>
      </c>
      <c r="Y56" s="106">
        <v>5.1601719853443289</v>
      </c>
      <c r="Z56" s="24"/>
      <c r="AA56" s="238">
        <v>0.32608328999999997</v>
      </c>
      <c r="AB56" s="238">
        <v>0.63259321999999996</v>
      </c>
      <c r="AC56" s="24">
        <v>0.98977999999999999</v>
      </c>
      <c r="AD56" s="106">
        <v>0.28194487545917374</v>
      </c>
      <c r="AE56" s="24"/>
      <c r="AF56" s="238">
        <v>4.9971657999999994</v>
      </c>
      <c r="AG56" s="238">
        <v>2.2444838200000001</v>
      </c>
      <c r="AH56" s="24">
        <v>0.22916</v>
      </c>
      <c r="AI56" s="106">
        <v>4.3207528025426951</v>
      </c>
      <c r="AJ56" s="24"/>
      <c r="AK56" s="238">
        <v>1.81094822</v>
      </c>
      <c r="AL56" s="238">
        <v>2.0552633899999999</v>
      </c>
      <c r="AM56" s="24">
        <v>0.57904</v>
      </c>
      <c r="AN56" s="106">
        <v>1.5658194884837933</v>
      </c>
      <c r="AO56" s="24"/>
      <c r="AP56" s="238">
        <v>0.62858703000000005</v>
      </c>
      <c r="AQ56" s="238">
        <v>0.88389070999999997</v>
      </c>
      <c r="AR56" s="24">
        <v>0.71743000000000001</v>
      </c>
      <c r="AS56" s="106">
        <v>0.5435019129272215</v>
      </c>
      <c r="AT56" s="238">
        <v>0</v>
      </c>
      <c r="AU56" s="238">
        <v>0</v>
      </c>
      <c r="AV56" s="24" t="s">
        <v>69</v>
      </c>
      <c r="AW56" s="114">
        <v>0</v>
      </c>
    </row>
    <row r="57" spans="1:49" ht="12" customHeight="1" x14ac:dyDescent="0.35">
      <c r="A57" s="759"/>
      <c r="B57" s="137" t="s">
        <v>67</v>
      </c>
      <c r="C57" s="203">
        <v>61.210007279999999</v>
      </c>
      <c r="D57" s="203">
        <v>4.7199181799999996</v>
      </c>
      <c r="E57" s="25">
        <v>3.934E-2</v>
      </c>
      <c r="F57" s="202"/>
      <c r="G57" s="203">
        <v>24.393958940000001</v>
      </c>
      <c r="H57" s="203">
        <v>3.4789879299999997</v>
      </c>
      <c r="I57" s="25">
        <v>7.2760000000000005E-2</v>
      </c>
      <c r="J57" s="108">
        <v>39.852893381325536</v>
      </c>
      <c r="K57" s="25"/>
      <c r="L57" s="203">
        <v>13.66965111</v>
      </c>
      <c r="M57" s="203">
        <v>2.5042172700000003</v>
      </c>
      <c r="N57" s="25">
        <v>9.3469999999999998E-2</v>
      </c>
      <c r="O57" s="108">
        <v>22.3323794873432</v>
      </c>
      <c r="P57" s="25"/>
      <c r="Q57" s="203">
        <v>2.8997949199999997</v>
      </c>
      <c r="R57" s="203">
        <v>0.90173909000000008</v>
      </c>
      <c r="S57" s="25">
        <v>0.15866</v>
      </c>
      <c r="T57" s="108">
        <v>4.7374523364049494</v>
      </c>
      <c r="U57" s="25"/>
      <c r="V57" s="203">
        <v>1.008222</v>
      </c>
      <c r="W57" s="203">
        <v>0.62598312</v>
      </c>
      <c r="X57" s="25">
        <v>0.31677</v>
      </c>
      <c r="Y57" s="108">
        <v>1.6471522301704258</v>
      </c>
      <c r="Z57" s="25"/>
      <c r="AA57" s="203">
        <v>0.40915744999999998</v>
      </c>
      <c r="AB57" s="203">
        <v>0.66540873</v>
      </c>
      <c r="AC57" s="25">
        <v>0.82974000000000003</v>
      </c>
      <c r="AD57" s="108">
        <v>0.66844862169080266</v>
      </c>
      <c r="AE57" s="25"/>
      <c r="AF57" s="203">
        <v>4.8070776899999998</v>
      </c>
      <c r="AG57" s="203">
        <v>1.2312587500000001</v>
      </c>
      <c r="AH57" s="25">
        <v>0.13067999999999999</v>
      </c>
      <c r="AI57" s="108">
        <v>7.8534179354209668</v>
      </c>
      <c r="AJ57" s="25"/>
      <c r="AK57" s="203">
        <v>11.790746499999999</v>
      </c>
      <c r="AL57" s="203">
        <v>3.2834779800000002</v>
      </c>
      <c r="AM57" s="25">
        <v>0.14208000000000001</v>
      </c>
      <c r="AN57" s="108">
        <v>19.262775849811987</v>
      </c>
      <c r="AO57" s="25"/>
      <c r="AP57" s="203">
        <v>1.8725037</v>
      </c>
      <c r="AQ57" s="203">
        <v>1.0350138199999999</v>
      </c>
      <c r="AR57" s="25">
        <v>0.28200999999999998</v>
      </c>
      <c r="AS57" s="108">
        <v>3.0591463442152365</v>
      </c>
      <c r="AT57" s="203">
        <v>0.35889496000000004</v>
      </c>
      <c r="AU57" s="203">
        <v>0.36859373000000001</v>
      </c>
      <c r="AV57" s="25">
        <v>0.52398999999999996</v>
      </c>
      <c r="AW57" s="116">
        <v>0.58633379727969215</v>
      </c>
    </row>
    <row r="58" spans="1:49" ht="12" customHeight="1" x14ac:dyDescent="0.35">
      <c r="A58" s="760" t="s">
        <v>81</v>
      </c>
      <c r="B58" s="135" t="s">
        <v>59</v>
      </c>
      <c r="C58" s="158">
        <v>148.27245905999999</v>
      </c>
      <c r="D58" s="158">
        <v>4.9921648999999997</v>
      </c>
      <c r="E58" s="23">
        <v>1.7180000000000001E-2</v>
      </c>
      <c r="F58" s="194"/>
      <c r="G58" s="158">
        <v>56.650031260000006</v>
      </c>
      <c r="H58" s="158">
        <v>4.4967180200000003</v>
      </c>
      <c r="I58" s="23">
        <v>4.0500000000000001E-2</v>
      </c>
      <c r="J58" s="107">
        <v>38.206711899932799</v>
      </c>
      <c r="K58" s="23"/>
      <c r="L58" s="158">
        <v>51.870155359999998</v>
      </c>
      <c r="M58" s="158">
        <v>4.1322414399999996</v>
      </c>
      <c r="N58" s="23">
        <v>4.0649999999999999E-2</v>
      </c>
      <c r="O58" s="107">
        <v>34.983000679182233</v>
      </c>
      <c r="P58" s="23"/>
      <c r="Q58" s="158">
        <v>5.7265757900000001</v>
      </c>
      <c r="R58" s="158">
        <v>1.3649864199999999</v>
      </c>
      <c r="S58" s="23">
        <v>0.12161</v>
      </c>
      <c r="T58" s="107">
        <v>3.8621978931924787</v>
      </c>
      <c r="U58" s="23"/>
      <c r="V58" s="158">
        <v>2.0197162400000002</v>
      </c>
      <c r="W58" s="158">
        <v>0.97420441000000002</v>
      </c>
      <c r="X58" s="23">
        <v>0.24610000000000001</v>
      </c>
      <c r="Y58" s="107">
        <v>1.3621654707855766</v>
      </c>
      <c r="Z58" s="23"/>
      <c r="AA58" s="158">
        <v>0.29319220000000001</v>
      </c>
      <c r="AB58" s="158">
        <v>0.32813131000000001</v>
      </c>
      <c r="AC58" s="23">
        <v>0.57099999999999995</v>
      </c>
      <c r="AD58" s="107">
        <v>0.19773881262828233</v>
      </c>
      <c r="AE58" s="23"/>
      <c r="AF58" s="158">
        <v>3.15830301</v>
      </c>
      <c r="AG58" s="158">
        <v>0.99802000999999996</v>
      </c>
      <c r="AH58" s="23">
        <v>0.16122</v>
      </c>
      <c r="AI58" s="107">
        <v>2.1300671952314216</v>
      </c>
      <c r="AJ58" s="23"/>
      <c r="AK58" s="158">
        <v>27.238059290000002</v>
      </c>
      <c r="AL58" s="158">
        <v>4.2322145400000002</v>
      </c>
      <c r="AM58" s="23">
        <v>7.9269999999999993E-2</v>
      </c>
      <c r="AN58" s="107">
        <v>18.370275547246329</v>
      </c>
      <c r="AO58" s="23"/>
      <c r="AP58" s="158">
        <v>1.1364853399999999</v>
      </c>
      <c r="AQ58" s="158">
        <v>0.58581215999999992</v>
      </c>
      <c r="AR58" s="23">
        <v>0.26299</v>
      </c>
      <c r="AS58" s="107">
        <v>0.76648444843024377</v>
      </c>
      <c r="AT58" s="158">
        <v>0.17994056</v>
      </c>
      <c r="AU58" s="158">
        <v>0.17858536</v>
      </c>
      <c r="AV58" s="23">
        <v>0.50636000000000003</v>
      </c>
      <c r="AW58" s="115">
        <v>0.12135804662630244</v>
      </c>
    </row>
    <row r="59" spans="1:49" ht="12" customHeight="1" x14ac:dyDescent="0.35">
      <c r="A59" s="761"/>
      <c r="B59" s="133" t="s">
        <v>66</v>
      </c>
      <c r="C59" s="238">
        <v>53.538708059999998</v>
      </c>
      <c r="D59" s="238">
        <v>4.3413069400000008</v>
      </c>
      <c r="E59" s="24">
        <v>4.1369999999999997E-2</v>
      </c>
      <c r="F59" s="198"/>
      <c r="G59" s="238">
        <v>27.321161510000003</v>
      </c>
      <c r="H59" s="238">
        <v>3.5178998299999997</v>
      </c>
      <c r="I59" s="24">
        <v>6.5689999999999998E-2</v>
      </c>
      <c r="J59" s="106">
        <v>51.030670145012849</v>
      </c>
      <c r="K59" s="24"/>
      <c r="L59" s="238">
        <v>20.011784110000001</v>
      </c>
      <c r="M59" s="238">
        <v>2.3755191199999999</v>
      </c>
      <c r="N59" s="24">
        <v>6.0560000000000003E-2</v>
      </c>
      <c r="O59" s="106">
        <v>37.378160279051009</v>
      </c>
      <c r="P59" s="24"/>
      <c r="Q59" s="238">
        <v>0.64283727999999996</v>
      </c>
      <c r="R59" s="238">
        <v>0.50208644000000002</v>
      </c>
      <c r="S59" s="24">
        <v>0.39849000000000001</v>
      </c>
      <c r="T59" s="106">
        <v>1.200696287403092</v>
      </c>
      <c r="U59" s="24"/>
      <c r="V59" s="238">
        <v>1.93397142</v>
      </c>
      <c r="W59" s="238">
        <v>0.95947581000000004</v>
      </c>
      <c r="X59" s="24">
        <v>0.25312000000000001</v>
      </c>
      <c r="Y59" s="106">
        <v>3.6122863066337505</v>
      </c>
      <c r="Z59" s="24"/>
      <c r="AA59" s="238">
        <v>0.21745228999999999</v>
      </c>
      <c r="AB59" s="238">
        <v>0.29296861000000002</v>
      </c>
      <c r="AC59" s="24">
        <v>0.68738999999999995</v>
      </c>
      <c r="AD59" s="106">
        <v>0.40615901630705131</v>
      </c>
      <c r="AE59" s="24"/>
      <c r="AF59" s="238">
        <v>1.73111931</v>
      </c>
      <c r="AG59" s="238">
        <v>0.81459540000000008</v>
      </c>
      <c r="AH59" s="24">
        <v>0.24007999999999999</v>
      </c>
      <c r="AI59" s="106">
        <v>3.23339761590803</v>
      </c>
      <c r="AJ59" s="24"/>
      <c r="AK59" s="238">
        <v>0.9563600699999999</v>
      </c>
      <c r="AL59" s="238">
        <v>0.59719381999999999</v>
      </c>
      <c r="AM59" s="24">
        <v>0.31858999999999998</v>
      </c>
      <c r="AN59" s="106">
        <v>1.7862965033228335</v>
      </c>
      <c r="AO59" s="24"/>
      <c r="AP59" s="238">
        <v>0.67508524999999997</v>
      </c>
      <c r="AQ59" s="238">
        <v>0.38934352999999999</v>
      </c>
      <c r="AR59" s="24">
        <v>0.29425000000000001</v>
      </c>
      <c r="AS59" s="106">
        <v>1.2609292873549405</v>
      </c>
      <c r="AT59" s="238">
        <v>4.8936819999999999E-2</v>
      </c>
      <c r="AU59" s="238">
        <v>9.5992080000000007E-2</v>
      </c>
      <c r="AV59" s="24">
        <v>1</v>
      </c>
      <c r="AW59" s="114">
        <v>9.1404559006461772E-2</v>
      </c>
    </row>
    <row r="60" spans="1:49" ht="12" customHeight="1" x14ac:dyDescent="0.35">
      <c r="A60" s="761"/>
      <c r="B60" s="137" t="s">
        <v>67</v>
      </c>
      <c r="C60" s="203">
        <v>94.733750999999998</v>
      </c>
      <c r="D60" s="203">
        <v>3.2043033799999998</v>
      </c>
      <c r="E60" s="25">
        <v>1.7260000000000001E-2</v>
      </c>
      <c r="F60" s="202"/>
      <c r="G60" s="203">
        <v>29.328869750000003</v>
      </c>
      <c r="H60" s="203">
        <v>3.1531305299999999</v>
      </c>
      <c r="I60" s="25">
        <v>5.4850000000000003E-2</v>
      </c>
      <c r="J60" s="108">
        <v>30.959261551883451</v>
      </c>
      <c r="K60" s="25"/>
      <c r="L60" s="203">
        <v>31.858371250000001</v>
      </c>
      <c r="M60" s="203">
        <v>3.69219316</v>
      </c>
      <c r="N60" s="25">
        <v>5.9130000000000002E-2</v>
      </c>
      <c r="O60" s="108">
        <v>33.629378034445189</v>
      </c>
      <c r="P60" s="25"/>
      <c r="Q60" s="203">
        <v>5.0837385099999999</v>
      </c>
      <c r="R60" s="203">
        <v>1.2760324299999999</v>
      </c>
      <c r="S60" s="25">
        <v>0.12806000000000001</v>
      </c>
      <c r="T60" s="108">
        <v>5.3663435220674414</v>
      </c>
      <c r="U60" s="25"/>
      <c r="V60" s="203">
        <v>8.5744819999999999E-2</v>
      </c>
      <c r="W60" s="203">
        <v>0.16895661000000001</v>
      </c>
      <c r="X60" s="25">
        <v>1</v>
      </c>
      <c r="Y60" s="108">
        <v>9.0511374346403745E-2</v>
      </c>
      <c r="Z60" s="25"/>
      <c r="AA60" s="203">
        <v>7.5739920000000002E-2</v>
      </c>
      <c r="AB60" s="203">
        <v>0.14784818999999999</v>
      </c>
      <c r="AC60" s="25">
        <v>0.99594000000000005</v>
      </c>
      <c r="AD60" s="108">
        <v>7.9950301978436389E-2</v>
      </c>
      <c r="AE60" s="25"/>
      <c r="AF60" s="203">
        <v>1.4271837000000001</v>
      </c>
      <c r="AG60" s="203">
        <v>0.56444967999999995</v>
      </c>
      <c r="AH60" s="25">
        <v>0.20179</v>
      </c>
      <c r="AI60" s="108">
        <v>1.5065208385974287</v>
      </c>
      <c r="AJ60" s="25"/>
      <c r="AK60" s="203">
        <v>26.28169922</v>
      </c>
      <c r="AL60" s="203">
        <v>4.1941575000000002</v>
      </c>
      <c r="AM60" s="25">
        <v>8.1420000000000006E-2</v>
      </c>
      <c r="AN60" s="108">
        <v>27.742698819135747</v>
      </c>
      <c r="AO60" s="25"/>
      <c r="AP60" s="203">
        <v>0.46140008999999998</v>
      </c>
      <c r="AQ60" s="203">
        <v>0.43997847000000001</v>
      </c>
      <c r="AR60" s="25">
        <v>0.48652000000000001</v>
      </c>
      <c r="AS60" s="108">
        <v>0.48704931994089418</v>
      </c>
      <c r="AT60" s="203">
        <v>0.13100373999999998</v>
      </c>
      <c r="AU60" s="203">
        <v>0.14949409999999999</v>
      </c>
      <c r="AV60" s="25">
        <v>0.58221999999999996</v>
      </c>
      <c r="AW60" s="116">
        <v>0.13828623760501152</v>
      </c>
    </row>
    <row r="61" spans="1:49" ht="12" customHeight="1" x14ac:dyDescent="0.35">
      <c r="A61" s="757" t="s">
        <v>82</v>
      </c>
      <c r="B61" s="135" t="s">
        <v>59</v>
      </c>
      <c r="C61" s="158">
        <v>341.29370495000001</v>
      </c>
      <c r="D61" s="158">
        <v>18.117710169999999</v>
      </c>
      <c r="E61" s="23">
        <v>2.708E-2</v>
      </c>
      <c r="F61" s="194"/>
      <c r="G61" s="158">
        <v>150.76768143000001</v>
      </c>
      <c r="H61" s="158">
        <v>15.0710093</v>
      </c>
      <c r="I61" s="23">
        <v>5.0999999999999997E-2</v>
      </c>
      <c r="J61" s="107">
        <v>44.175347872908368</v>
      </c>
      <c r="K61" s="23"/>
      <c r="L61" s="158">
        <v>102.08854946</v>
      </c>
      <c r="M61" s="158">
        <v>9.6641955500000005</v>
      </c>
      <c r="N61" s="23">
        <v>4.8300000000000003E-2</v>
      </c>
      <c r="O61" s="107">
        <v>29.912227497707907</v>
      </c>
      <c r="P61" s="23"/>
      <c r="Q61" s="158">
        <v>31.556540170000002</v>
      </c>
      <c r="R61" s="158">
        <v>5.8698090599999997</v>
      </c>
      <c r="S61" s="23">
        <v>9.4899999999999998E-2</v>
      </c>
      <c r="T61" s="107">
        <v>9.2461535950752669</v>
      </c>
      <c r="U61" s="23"/>
      <c r="V61" s="158">
        <v>9.4168888700000011</v>
      </c>
      <c r="W61" s="158">
        <v>3.5027426099999999</v>
      </c>
      <c r="X61" s="23">
        <v>0.18978</v>
      </c>
      <c r="Y61" s="107">
        <v>2.759174497923889</v>
      </c>
      <c r="Z61" s="23"/>
      <c r="AA61" s="158">
        <v>2.6752658499999997</v>
      </c>
      <c r="AB61" s="158">
        <v>2.1311370599999999</v>
      </c>
      <c r="AC61" s="23">
        <v>0.40643000000000001</v>
      </c>
      <c r="AD61" s="107">
        <v>0.7838602972158335</v>
      </c>
      <c r="AE61" s="23"/>
      <c r="AF61" s="158">
        <v>15.12217407</v>
      </c>
      <c r="AG61" s="158">
        <v>3.7151034300000001</v>
      </c>
      <c r="AH61" s="23">
        <v>0.12534000000000001</v>
      </c>
      <c r="AI61" s="107">
        <v>4.430838849552007</v>
      </c>
      <c r="AJ61" s="23"/>
      <c r="AK61" s="158">
        <v>22.053467560000001</v>
      </c>
      <c r="AL61" s="158">
        <v>5.9335298000000005</v>
      </c>
      <c r="AM61" s="23">
        <v>0.13727</v>
      </c>
      <c r="AN61" s="107">
        <v>6.4617270228382511</v>
      </c>
      <c r="AO61" s="23"/>
      <c r="AP61" s="158">
        <v>4.3168523800000003</v>
      </c>
      <c r="AQ61" s="158">
        <v>2.6035347099999999</v>
      </c>
      <c r="AR61" s="23">
        <v>0.30770999999999998</v>
      </c>
      <c r="AS61" s="107">
        <v>1.2648496932085005</v>
      </c>
      <c r="AT61" s="158">
        <v>3.29628517</v>
      </c>
      <c r="AU61" s="158">
        <v>2.18401069</v>
      </c>
      <c r="AV61" s="23">
        <v>0.33804000000000001</v>
      </c>
      <c r="AW61" s="115">
        <v>0.96582067649999881</v>
      </c>
    </row>
    <row r="62" spans="1:49" ht="12" customHeight="1" x14ac:dyDescent="0.35">
      <c r="A62" s="758"/>
      <c r="B62" s="133" t="s">
        <v>66</v>
      </c>
      <c r="C62" s="238">
        <v>152.16405528000001</v>
      </c>
      <c r="D62" s="238">
        <v>14.76949757</v>
      </c>
      <c r="E62" s="24">
        <v>4.9520000000000002E-2</v>
      </c>
      <c r="F62" s="198"/>
      <c r="G62" s="238">
        <v>82.451578519999998</v>
      </c>
      <c r="H62" s="238">
        <v>13.239941849999999</v>
      </c>
      <c r="I62" s="24">
        <v>8.1930000000000003E-2</v>
      </c>
      <c r="J62" s="106">
        <v>54.185976029804969</v>
      </c>
      <c r="K62" s="24"/>
      <c r="L62" s="238">
        <v>44.830035779999996</v>
      </c>
      <c r="M62" s="238">
        <v>6.6907891299999998</v>
      </c>
      <c r="N62" s="24">
        <v>7.6149999999999995E-2</v>
      </c>
      <c r="O62" s="106">
        <v>29.461646311612412</v>
      </c>
      <c r="P62" s="24"/>
      <c r="Q62" s="238">
        <v>11.05501673</v>
      </c>
      <c r="R62" s="238">
        <v>3.8481876499999998</v>
      </c>
      <c r="S62" s="24">
        <v>0.17760000000000001</v>
      </c>
      <c r="T62" s="106">
        <v>7.265195916116622</v>
      </c>
      <c r="U62" s="24"/>
      <c r="V62" s="238">
        <v>5.49645692</v>
      </c>
      <c r="W62" s="238">
        <v>2.8544212900000003</v>
      </c>
      <c r="X62" s="24">
        <v>0.26495999999999997</v>
      </c>
      <c r="Y62" s="106">
        <v>3.6121914008442162</v>
      </c>
      <c r="Z62" s="24"/>
      <c r="AA62" s="238">
        <v>0.20703419000000001</v>
      </c>
      <c r="AB62" s="238">
        <v>0.27226697</v>
      </c>
      <c r="AC62" s="24">
        <v>0.67096</v>
      </c>
      <c r="AD62" s="106">
        <v>0.13605985304415844</v>
      </c>
      <c r="AE62" s="24"/>
      <c r="AF62" s="238">
        <v>4.7139473799999996</v>
      </c>
      <c r="AG62" s="238">
        <v>2.20585078</v>
      </c>
      <c r="AH62" s="24">
        <v>0.23874999999999999</v>
      </c>
      <c r="AI62" s="106">
        <v>3.097937532833082</v>
      </c>
      <c r="AJ62" s="24"/>
      <c r="AK62" s="238">
        <v>0.20372682</v>
      </c>
      <c r="AL62" s="238">
        <v>0.39812121</v>
      </c>
      <c r="AM62" s="24">
        <v>0.99704000000000004</v>
      </c>
      <c r="AN62" s="106">
        <v>0.13388629767070701</v>
      </c>
      <c r="AO62" s="24"/>
      <c r="AP62" s="238">
        <v>0.20780251000000002</v>
      </c>
      <c r="AQ62" s="238">
        <v>0.27211036999999999</v>
      </c>
      <c r="AR62" s="24">
        <v>0.66810000000000003</v>
      </c>
      <c r="AS62" s="106">
        <v>0.13656478175323247</v>
      </c>
      <c r="AT62" s="238">
        <v>2.9984564200000001</v>
      </c>
      <c r="AU62" s="238">
        <v>2.1055601499999996</v>
      </c>
      <c r="AV62" s="24">
        <v>0.35826999999999998</v>
      </c>
      <c r="AW62" s="114">
        <v>1.9705418697487278</v>
      </c>
    </row>
    <row r="63" spans="1:49" ht="12" customHeight="1" x14ac:dyDescent="0.35">
      <c r="A63" s="759"/>
      <c r="B63" s="137" t="s">
        <v>67</v>
      </c>
      <c r="C63" s="203">
        <v>189.12964968</v>
      </c>
      <c r="D63" s="203">
        <v>12.87012973</v>
      </c>
      <c r="E63" s="25">
        <v>3.4720000000000001E-2</v>
      </c>
      <c r="F63" s="202"/>
      <c r="G63" s="203">
        <v>68.316102909999998</v>
      </c>
      <c r="H63" s="203">
        <v>7.8025607200000007</v>
      </c>
      <c r="I63" s="25">
        <v>5.8270000000000002E-2</v>
      </c>
      <c r="J63" s="108">
        <v>36.121307804243372</v>
      </c>
      <c r="K63" s="25"/>
      <c r="L63" s="203">
        <v>57.258513679999993</v>
      </c>
      <c r="M63" s="203">
        <v>7.9279959199999999</v>
      </c>
      <c r="N63" s="25">
        <v>7.0639999999999994E-2</v>
      </c>
      <c r="O63" s="108">
        <v>30.274742102509659</v>
      </c>
      <c r="P63" s="25"/>
      <c r="Q63" s="203">
        <v>20.501523430000002</v>
      </c>
      <c r="R63" s="203">
        <v>5.3061906099999998</v>
      </c>
      <c r="S63" s="25">
        <v>0.13205</v>
      </c>
      <c r="T63" s="108">
        <v>10.839930949318513</v>
      </c>
      <c r="U63" s="25"/>
      <c r="V63" s="203">
        <v>3.9204319500000002</v>
      </c>
      <c r="W63" s="203">
        <v>2.2313804199999998</v>
      </c>
      <c r="X63" s="25">
        <v>0.29038999999999998</v>
      </c>
      <c r="Y63" s="108">
        <v>2.0728806702879314</v>
      </c>
      <c r="Z63" s="25"/>
      <c r="AA63" s="203">
        <v>2.4682316599999998</v>
      </c>
      <c r="AB63" s="203">
        <v>2.1226170999999998</v>
      </c>
      <c r="AC63" s="25">
        <v>0.43875999999999998</v>
      </c>
      <c r="AD63" s="108">
        <v>1.3050474445313844</v>
      </c>
      <c r="AE63" s="25"/>
      <c r="AF63" s="203">
        <v>10.40822668</v>
      </c>
      <c r="AG63" s="203">
        <v>3.1336880200000001</v>
      </c>
      <c r="AH63" s="25">
        <v>0.15361</v>
      </c>
      <c r="AI63" s="108">
        <v>5.5032231580877538</v>
      </c>
      <c r="AJ63" s="25"/>
      <c r="AK63" s="203">
        <v>21.849740740000001</v>
      </c>
      <c r="AL63" s="203">
        <v>5.9215552300000001</v>
      </c>
      <c r="AM63" s="25">
        <v>0.13827</v>
      </c>
      <c r="AN63" s="108">
        <v>11.552784440181068</v>
      </c>
      <c r="AO63" s="25"/>
      <c r="AP63" s="203">
        <v>4.1090498799999997</v>
      </c>
      <c r="AQ63" s="203">
        <v>2.5884678299999999</v>
      </c>
      <c r="AR63" s="25">
        <v>0.32140000000000002</v>
      </c>
      <c r="AS63" s="108">
        <v>2.1726101047362762</v>
      </c>
      <c r="AT63" s="203">
        <v>0.29782873999999998</v>
      </c>
      <c r="AU63" s="203">
        <v>0.57633350999999999</v>
      </c>
      <c r="AV63" s="25">
        <v>0.98729999999999996</v>
      </c>
      <c r="AW63" s="116">
        <v>0.15747332081665388</v>
      </c>
    </row>
    <row r="64" spans="1:49" ht="12" customHeight="1" x14ac:dyDescent="0.35">
      <c r="A64" s="760" t="s">
        <v>83</v>
      </c>
      <c r="B64" s="135" t="s">
        <v>59</v>
      </c>
      <c r="C64" s="158">
        <v>415.41925368</v>
      </c>
      <c r="D64" s="158">
        <v>34.522998000000001</v>
      </c>
      <c r="E64" s="23">
        <v>4.24E-2</v>
      </c>
      <c r="F64" s="194"/>
      <c r="G64" s="158">
        <v>155.34768953</v>
      </c>
      <c r="H64" s="158">
        <v>24.148192770000001</v>
      </c>
      <c r="I64" s="23">
        <v>7.9310000000000005E-2</v>
      </c>
      <c r="J64" s="107">
        <v>37.395399503958785</v>
      </c>
      <c r="K64" s="23"/>
      <c r="L64" s="158">
        <v>194.17212974</v>
      </c>
      <c r="M64" s="158">
        <v>20.72532065</v>
      </c>
      <c r="N64" s="23">
        <v>5.4460000000000001E-2</v>
      </c>
      <c r="O64" s="107">
        <v>46.741244663053578</v>
      </c>
      <c r="P64" s="23"/>
      <c r="Q64" s="158">
        <v>26.870051920000002</v>
      </c>
      <c r="R64" s="158">
        <v>9.1513395400000004</v>
      </c>
      <c r="S64" s="23">
        <v>0.17376</v>
      </c>
      <c r="T64" s="107">
        <v>6.4681768314711201</v>
      </c>
      <c r="U64" s="23"/>
      <c r="V64" s="158">
        <v>8.3345783699999991</v>
      </c>
      <c r="W64" s="158">
        <v>3.7368950599999997</v>
      </c>
      <c r="X64" s="23">
        <v>0.22875999999999999</v>
      </c>
      <c r="Y64" s="107">
        <v>2.0063052677910242</v>
      </c>
      <c r="Z64" s="23"/>
      <c r="AA64" s="158">
        <v>0.25846733999999999</v>
      </c>
      <c r="AB64" s="158">
        <v>0.39720334000000002</v>
      </c>
      <c r="AC64" s="23">
        <v>0.78405999999999998</v>
      </c>
      <c r="AD64" s="107">
        <v>6.221843058798112E-2</v>
      </c>
      <c r="AE64" s="23"/>
      <c r="AF64" s="158">
        <v>21.605403379999998</v>
      </c>
      <c r="AG64" s="158">
        <v>5.1297722700000001</v>
      </c>
      <c r="AH64" s="23">
        <v>0.12114</v>
      </c>
      <c r="AI64" s="107">
        <v>5.20086712125355</v>
      </c>
      <c r="AJ64" s="23"/>
      <c r="AK64" s="158">
        <v>3.49219612</v>
      </c>
      <c r="AL64" s="158">
        <v>2.22464935</v>
      </c>
      <c r="AM64" s="23">
        <v>0.32501999999999998</v>
      </c>
      <c r="AN64" s="107">
        <v>0.84064378072617219</v>
      </c>
      <c r="AO64" s="23"/>
      <c r="AP64" s="158">
        <v>3.68705909</v>
      </c>
      <c r="AQ64" s="158">
        <v>2.3568721400000001</v>
      </c>
      <c r="AR64" s="23">
        <v>0.32613999999999999</v>
      </c>
      <c r="AS64" s="107">
        <v>0.88755132491768529</v>
      </c>
      <c r="AT64" s="158">
        <v>1.6516782000000001</v>
      </c>
      <c r="AU64" s="158">
        <v>1.8410632599999999</v>
      </c>
      <c r="AV64" s="23">
        <v>0.56871000000000005</v>
      </c>
      <c r="AW64" s="115">
        <v>0.39759307864731225</v>
      </c>
    </row>
    <row r="65" spans="1:49" ht="12" customHeight="1" x14ac:dyDescent="0.35">
      <c r="A65" s="761"/>
      <c r="B65" s="133" t="s">
        <v>66</v>
      </c>
      <c r="C65" s="238">
        <v>270.87557564000002</v>
      </c>
      <c r="D65" s="238">
        <v>33.494825929999998</v>
      </c>
      <c r="E65" s="24">
        <v>6.3089999999999993E-2</v>
      </c>
      <c r="F65" s="198"/>
      <c r="G65" s="238">
        <v>110.22989393</v>
      </c>
      <c r="H65" s="238">
        <v>23.20409617</v>
      </c>
      <c r="I65" s="24">
        <v>0.1074</v>
      </c>
      <c r="J65" s="106">
        <v>40.693921432214367</v>
      </c>
      <c r="K65" s="24"/>
      <c r="L65" s="238">
        <v>122.46615752</v>
      </c>
      <c r="M65" s="238">
        <v>20.202967670000003</v>
      </c>
      <c r="N65" s="24">
        <v>8.4169999999999995E-2</v>
      </c>
      <c r="O65" s="106">
        <v>45.211221879509871</v>
      </c>
      <c r="P65" s="24"/>
      <c r="Q65" s="238">
        <v>17.900864909999999</v>
      </c>
      <c r="R65" s="238">
        <v>8.6956755099999992</v>
      </c>
      <c r="S65" s="24">
        <v>0.24784</v>
      </c>
      <c r="T65" s="106">
        <v>6.6085193793148287</v>
      </c>
      <c r="U65" s="24"/>
      <c r="V65" s="238">
        <v>5.3446966800000002</v>
      </c>
      <c r="W65" s="238">
        <v>3.50249422</v>
      </c>
      <c r="X65" s="24">
        <v>0.33434999999999998</v>
      </c>
      <c r="Y65" s="106">
        <v>1.9731187159905577</v>
      </c>
      <c r="Z65" s="24"/>
      <c r="AA65" s="238">
        <v>0</v>
      </c>
      <c r="AB65" s="238">
        <v>0</v>
      </c>
      <c r="AC65" s="24" t="s">
        <v>69</v>
      </c>
      <c r="AD65" s="106">
        <v>0</v>
      </c>
      <c r="AE65" s="24"/>
      <c r="AF65" s="238">
        <v>12.20103847</v>
      </c>
      <c r="AG65" s="238">
        <v>4.3158142799999997</v>
      </c>
      <c r="AH65" s="24">
        <v>0.18046999999999999</v>
      </c>
      <c r="AI65" s="106">
        <v>4.5042962774227622</v>
      </c>
      <c r="AJ65" s="24"/>
      <c r="AK65" s="238">
        <v>0</v>
      </c>
      <c r="AL65" s="238">
        <v>0</v>
      </c>
      <c r="AM65" s="24" t="s">
        <v>69</v>
      </c>
      <c r="AN65" s="106">
        <v>0</v>
      </c>
      <c r="AO65" s="24"/>
      <c r="AP65" s="238">
        <v>1.1632027</v>
      </c>
      <c r="AQ65" s="238">
        <v>1.7929470200000002</v>
      </c>
      <c r="AR65" s="24">
        <v>0.78642000000000001</v>
      </c>
      <c r="AS65" s="106">
        <v>0.42942324986359182</v>
      </c>
      <c r="AT65" s="238">
        <v>1.5697214400000001</v>
      </c>
      <c r="AU65" s="238">
        <v>1.8340470499999999</v>
      </c>
      <c r="AV65" s="24">
        <v>0.59611999999999998</v>
      </c>
      <c r="AW65" s="114">
        <v>0.5794990693757478</v>
      </c>
    </row>
    <row r="66" spans="1:49" ht="12" customHeight="1" x14ac:dyDescent="0.35">
      <c r="A66" s="761"/>
      <c r="B66" s="137" t="s">
        <v>67</v>
      </c>
      <c r="C66" s="203">
        <v>144.54367804</v>
      </c>
      <c r="D66" s="203">
        <v>10.929323850000001</v>
      </c>
      <c r="E66" s="25">
        <v>3.8580000000000003E-2</v>
      </c>
      <c r="F66" s="202"/>
      <c r="G66" s="203">
        <v>45.117795600000001</v>
      </c>
      <c r="H66" s="203">
        <v>7.4164092300000002</v>
      </c>
      <c r="I66" s="25">
        <v>8.387E-2</v>
      </c>
      <c r="J66" s="108">
        <v>31.213952911530601</v>
      </c>
      <c r="K66" s="25"/>
      <c r="L66" s="203">
        <v>71.705972219999992</v>
      </c>
      <c r="M66" s="203">
        <v>7.2339430599999996</v>
      </c>
      <c r="N66" s="25">
        <v>5.1470000000000002E-2</v>
      </c>
      <c r="O66" s="108">
        <v>49.608515012435603</v>
      </c>
      <c r="P66" s="25"/>
      <c r="Q66" s="203">
        <v>8.9691870099999988</v>
      </c>
      <c r="R66" s="203">
        <v>3.3255524999999997</v>
      </c>
      <c r="S66" s="25">
        <v>0.18917</v>
      </c>
      <c r="T66" s="108">
        <v>6.205174194832602</v>
      </c>
      <c r="U66" s="25"/>
      <c r="V66" s="203">
        <v>2.9898816900000003</v>
      </c>
      <c r="W66" s="203">
        <v>1.4849596599999999</v>
      </c>
      <c r="X66" s="25">
        <v>0.25340000000000001</v>
      </c>
      <c r="Y66" s="108">
        <v>2.0684970318609173</v>
      </c>
      <c r="Z66" s="25"/>
      <c r="AA66" s="203">
        <v>0.25846733999999999</v>
      </c>
      <c r="AB66" s="203">
        <v>0.39720334000000002</v>
      </c>
      <c r="AC66" s="25">
        <v>0.78405999999999998</v>
      </c>
      <c r="AD66" s="108">
        <v>0.17881608072023292</v>
      </c>
      <c r="AE66" s="25"/>
      <c r="AF66" s="203">
        <v>9.40436491</v>
      </c>
      <c r="AG66" s="203">
        <v>2.8908257600000002</v>
      </c>
      <c r="AH66" s="25">
        <v>0.15683</v>
      </c>
      <c r="AI66" s="108">
        <v>6.5062443667702308</v>
      </c>
      <c r="AJ66" s="25"/>
      <c r="AK66" s="203">
        <v>3.49219612</v>
      </c>
      <c r="AL66" s="203">
        <v>2.22464935</v>
      </c>
      <c r="AM66" s="25">
        <v>0.32501999999999998</v>
      </c>
      <c r="AN66" s="108">
        <v>2.4160144306232434</v>
      </c>
      <c r="AO66" s="25"/>
      <c r="AP66" s="203">
        <v>2.5238563899999997</v>
      </c>
      <c r="AQ66" s="203">
        <v>1.5292522100000001</v>
      </c>
      <c r="AR66" s="25">
        <v>0.30914000000000003</v>
      </c>
      <c r="AS66" s="108">
        <v>1.746085629079928</v>
      </c>
      <c r="AT66" s="203">
        <v>8.1956760000000003E-2</v>
      </c>
      <c r="AU66" s="203">
        <v>0.16110460000000001</v>
      </c>
      <c r="AV66" s="25">
        <v>1</v>
      </c>
      <c r="AW66" s="116">
        <v>5.6700342146627718E-2</v>
      </c>
    </row>
    <row r="67" spans="1:49" ht="12" customHeight="1" x14ac:dyDescent="0.35">
      <c r="A67" s="757" t="s">
        <v>84</v>
      </c>
      <c r="B67" s="135" t="s">
        <v>59</v>
      </c>
      <c r="C67" s="158">
        <v>7.9887649700000001</v>
      </c>
      <c r="D67" s="158">
        <v>0.69609005000000002</v>
      </c>
      <c r="E67" s="23">
        <v>4.446E-2</v>
      </c>
      <c r="F67" s="194"/>
      <c r="G67" s="158">
        <v>1.8528129600000001</v>
      </c>
      <c r="H67" s="158">
        <v>0.41682400999999997</v>
      </c>
      <c r="I67" s="23">
        <v>0.11477999999999999</v>
      </c>
      <c r="J67" s="107">
        <v>23.192733381915978</v>
      </c>
      <c r="K67" s="23"/>
      <c r="L67" s="158">
        <v>1.9948100400000002</v>
      </c>
      <c r="M67" s="158">
        <v>0.33371910000000005</v>
      </c>
      <c r="N67" s="23">
        <v>8.5349999999999995E-2</v>
      </c>
      <c r="O67" s="107">
        <v>24.970193108585097</v>
      </c>
      <c r="P67" s="23"/>
      <c r="Q67" s="158">
        <v>1.4188076799999998</v>
      </c>
      <c r="R67" s="158">
        <v>0.27237225999999998</v>
      </c>
      <c r="S67" s="23">
        <v>9.7949999999999995E-2</v>
      </c>
      <c r="T67" s="107">
        <v>17.760037819713197</v>
      </c>
      <c r="U67" s="23"/>
      <c r="V67" s="158">
        <v>6.5067570000000005E-2</v>
      </c>
      <c r="W67" s="158">
        <v>5.442106E-2</v>
      </c>
      <c r="X67" s="23">
        <v>0.42671999999999999</v>
      </c>
      <c r="Y67" s="107">
        <v>0.81448847530684099</v>
      </c>
      <c r="Z67" s="23"/>
      <c r="AA67" s="158">
        <v>0.60928777000000001</v>
      </c>
      <c r="AB67" s="158">
        <v>0.37532829000000001</v>
      </c>
      <c r="AC67" s="23">
        <v>0.31429000000000001</v>
      </c>
      <c r="AD67" s="107">
        <v>7.62680805215878</v>
      </c>
      <c r="AE67" s="23"/>
      <c r="AF67" s="158">
        <v>0.78787339000000001</v>
      </c>
      <c r="AG67" s="158">
        <v>0.19193159000000001</v>
      </c>
      <c r="AH67" s="23">
        <v>0.12429</v>
      </c>
      <c r="AI67" s="107">
        <v>9.862267734232768</v>
      </c>
      <c r="AJ67" s="23"/>
      <c r="AK67" s="158">
        <v>0.63977705000000007</v>
      </c>
      <c r="AL67" s="158">
        <v>0.35267322000000001</v>
      </c>
      <c r="AM67" s="23">
        <v>0.28125</v>
      </c>
      <c r="AN67" s="107">
        <v>8.0084600360949167</v>
      </c>
      <c r="AO67" s="23"/>
      <c r="AP67" s="158">
        <v>0.58436914000000006</v>
      </c>
      <c r="AQ67" s="158">
        <v>0.17738503</v>
      </c>
      <c r="AR67" s="23">
        <v>0.15487000000000001</v>
      </c>
      <c r="AS67" s="107">
        <v>7.3148871220328333</v>
      </c>
      <c r="AT67" s="158">
        <v>3.5959369999999997E-2</v>
      </c>
      <c r="AU67" s="158">
        <v>4.6593370000000002E-2</v>
      </c>
      <c r="AV67" s="23">
        <v>0.66108</v>
      </c>
      <c r="AW67" s="115">
        <v>0.45012426995959043</v>
      </c>
    </row>
    <row r="68" spans="1:49" ht="12" customHeight="1" x14ac:dyDescent="0.35">
      <c r="A68" s="758"/>
      <c r="B68" s="133" t="s">
        <v>66</v>
      </c>
      <c r="C68" s="238">
        <v>2.1121373299999999</v>
      </c>
      <c r="D68" s="238">
        <v>0.43044157999999999</v>
      </c>
      <c r="E68" s="24">
        <v>0.10398</v>
      </c>
      <c r="F68" s="198"/>
      <c r="G68" s="238">
        <v>1.1779577300000001</v>
      </c>
      <c r="H68" s="238">
        <v>0.35195505999999999</v>
      </c>
      <c r="I68" s="24">
        <v>0.15243999999999999</v>
      </c>
      <c r="J68" s="106">
        <v>55.770887303052405</v>
      </c>
      <c r="K68" s="24"/>
      <c r="L68" s="238">
        <v>0.58855847999999999</v>
      </c>
      <c r="M68" s="238">
        <v>0.16595750000000001</v>
      </c>
      <c r="N68" s="24">
        <v>0.14385999999999999</v>
      </c>
      <c r="O68" s="106">
        <v>27.865540352908774</v>
      </c>
      <c r="P68" s="24"/>
      <c r="Q68" s="238">
        <v>0.16784701999999999</v>
      </c>
      <c r="R68" s="238">
        <v>8.1315310000000002E-2</v>
      </c>
      <c r="S68" s="24">
        <v>0.24717</v>
      </c>
      <c r="T68" s="106">
        <v>7.9467853541511895</v>
      </c>
      <c r="U68" s="24"/>
      <c r="V68" s="238">
        <v>2.8880769999999997E-2</v>
      </c>
      <c r="W68" s="238">
        <v>3.3103549999999995E-2</v>
      </c>
      <c r="X68" s="24">
        <v>0.58479999999999999</v>
      </c>
      <c r="Y68" s="106">
        <v>1.3673717892197852</v>
      </c>
      <c r="Z68" s="24"/>
      <c r="AA68" s="238">
        <v>3.7930579999999998E-2</v>
      </c>
      <c r="AB68" s="238">
        <v>7.3402750000000003E-2</v>
      </c>
      <c r="AC68" s="24">
        <v>0.98734</v>
      </c>
      <c r="AD68" s="106">
        <v>1.7958387203922959</v>
      </c>
      <c r="AE68" s="24"/>
      <c r="AF68" s="238">
        <v>8.7007909999999994E-2</v>
      </c>
      <c r="AG68" s="238">
        <v>5.2342010000000001E-2</v>
      </c>
      <c r="AH68" s="24">
        <v>0.30692999999999998</v>
      </c>
      <c r="AI68" s="106">
        <v>4.1194248481939377</v>
      </c>
      <c r="AJ68" s="24"/>
      <c r="AK68" s="238">
        <v>1.17684E-2</v>
      </c>
      <c r="AL68" s="238">
        <v>2.307855E-2</v>
      </c>
      <c r="AM68" s="24">
        <v>1</v>
      </c>
      <c r="AN68" s="106">
        <v>0.55717967922095291</v>
      </c>
      <c r="AO68" s="24"/>
      <c r="AP68" s="238">
        <v>5.0791899999999999E-3</v>
      </c>
      <c r="AQ68" s="238">
        <v>9.7966300000000006E-3</v>
      </c>
      <c r="AR68" s="24">
        <v>0.98407</v>
      </c>
      <c r="AS68" s="106">
        <v>0.24047631410406442</v>
      </c>
      <c r="AT68" s="238">
        <v>7.1072399999999999E-3</v>
      </c>
      <c r="AU68" s="238">
        <v>1.392637E-2</v>
      </c>
      <c r="AV68" s="24">
        <v>0.99973000000000001</v>
      </c>
      <c r="AW68" s="114">
        <v>0.33649516530253265</v>
      </c>
    </row>
    <row r="69" spans="1:49" ht="12" customHeight="1" x14ac:dyDescent="0.35">
      <c r="A69" s="759"/>
      <c r="B69" s="137" t="s">
        <v>67</v>
      </c>
      <c r="C69" s="203">
        <v>5.8766276399999997</v>
      </c>
      <c r="D69" s="203">
        <v>0.56350211000000006</v>
      </c>
      <c r="E69" s="25">
        <v>4.8919999999999998E-2</v>
      </c>
      <c r="F69" s="202"/>
      <c r="G69" s="203">
        <v>0.67485523000000003</v>
      </c>
      <c r="H69" s="203">
        <v>0.21878213999999999</v>
      </c>
      <c r="I69" s="25">
        <v>0.16539999999999999</v>
      </c>
      <c r="J69" s="108">
        <v>11.483716024587192</v>
      </c>
      <c r="K69" s="25"/>
      <c r="L69" s="203">
        <v>1.4062515599999998</v>
      </c>
      <c r="M69" s="203">
        <v>0.29785818000000003</v>
      </c>
      <c r="N69" s="25">
        <v>0.10807</v>
      </c>
      <c r="O69" s="108">
        <v>23.929567196467801</v>
      </c>
      <c r="P69" s="25"/>
      <c r="Q69" s="203">
        <v>1.2509606600000001</v>
      </c>
      <c r="R69" s="203">
        <v>0.26101609000000003</v>
      </c>
      <c r="S69" s="25">
        <v>0.10646</v>
      </c>
      <c r="T69" s="108">
        <v>21.287049931242542</v>
      </c>
      <c r="U69" s="25"/>
      <c r="V69" s="203">
        <v>3.6186799999999998E-2</v>
      </c>
      <c r="W69" s="203">
        <v>4.3183880000000001E-2</v>
      </c>
      <c r="X69" s="25">
        <v>0.60885999999999996</v>
      </c>
      <c r="Y69" s="108">
        <v>0.61577493448266196</v>
      </c>
      <c r="Z69" s="25"/>
      <c r="AA69" s="203">
        <v>0.57135718000000002</v>
      </c>
      <c r="AB69" s="203">
        <v>0.36802424</v>
      </c>
      <c r="AC69" s="25">
        <v>0.32862999999999998</v>
      </c>
      <c r="AD69" s="108">
        <v>9.7225350149971401</v>
      </c>
      <c r="AE69" s="25"/>
      <c r="AF69" s="203">
        <v>0.70086548000000004</v>
      </c>
      <c r="AG69" s="203">
        <v>0.18454477</v>
      </c>
      <c r="AH69" s="25">
        <v>0.13433999999999999</v>
      </c>
      <c r="AI69" s="108">
        <v>11.926321062601817</v>
      </c>
      <c r="AJ69" s="25"/>
      <c r="AK69" s="203">
        <v>0.62800864999999995</v>
      </c>
      <c r="AL69" s="203">
        <v>0.35205249999999999</v>
      </c>
      <c r="AM69" s="25">
        <v>0.28600999999999999</v>
      </c>
      <c r="AN69" s="108">
        <v>10.686548280265038</v>
      </c>
      <c r="AO69" s="25"/>
      <c r="AP69" s="203">
        <v>0.57928994999999994</v>
      </c>
      <c r="AQ69" s="203">
        <v>0.17719059999999998</v>
      </c>
      <c r="AR69" s="25">
        <v>0.15606</v>
      </c>
      <c r="AS69" s="108">
        <v>9.8575234894413022</v>
      </c>
      <c r="AT69" s="203">
        <v>2.8852139999999998E-2</v>
      </c>
      <c r="AU69" s="203">
        <v>4.4437299999999999E-2</v>
      </c>
      <c r="AV69" s="25">
        <v>0.78580000000000005</v>
      </c>
      <c r="AW69" s="116">
        <v>0.4909642360801339</v>
      </c>
    </row>
    <row r="70" spans="1:49" ht="12" customHeight="1" x14ac:dyDescent="0.35">
      <c r="A70" s="760" t="s">
        <v>85</v>
      </c>
      <c r="B70" s="135" t="s">
        <v>59</v>
      </c>
      <c r="C70" s="158">
        <v>16.479340359999998</v>
      </c>
      <c r="D70" s="158">
        <v>1.07464866</v>
      </c>
      <c r="E70" s="23">
        <v>3.3270000000000001E-2</v>
      </c>
      <c r="F70" s="194"/>
      <c r="G70" s="158">
        <v>7.6672227700000004</v>
      </c>
      <c r="H70" s="158">
        <v>0.88033996000000003</v>
      </c>
      <c r="I70" s="23">
        <v>5.858E-2</v>
      </c>
      <c r="J70" s="107">
        <v>46.526272305234443</v>
      </c>
      <c r="K70" s="23"/>
      <c r="L70" s="158">
        <v>4.4480389200000001</v>
      </c>
      <c r="M70" s="158">
        <v>0.57178801999999995</v>
      </c>
      <c r="N70" s="23">
        <v>6.5589999999999996E-2</v>
      </c>
      <c r="O70" s="107">
        <v>26.991607812146679</v>
      </c>
      <c r="P70" s="23"/>
      <c r="Q70" s="158">
        <v>0.34176661000000003</v>
      </c>
      <c r="R70" s="158">
        <v>0.13248106000000001</v>
      </c>
      <c r="S70" s="23">
        <v>0.19777</v>
      </c>
      <c r="T70" s="107">
        <v>2.0739095287428122</v>
      </c>
      <c r="U70" s="23"/>
      <c r="V70" s="158">
        <v>5.4610729999999996E-2</v>
      </c>
      <c r="W70" s="158">
        <v>4.561101E-2</v>
      </c>
      <c r="X70" s="23">
        <v>0.42612</v>
      </c>
      <c r="Y70" s="107">
        <v>0.33138905324484724</v>
      </c>
      <c r="Z70" s="23"/>
      <c r="AA70" s="158">
        <v>4.8410439999999999E-2</v>
      </c>
      <c r="AB70" s="158">
        <v>4.6538449999999995E-2</v>
      </c>
      <c r="AC70" s="23">
        <v>0.49047000000000002</v>
      </c>
      <c r="AD70" s="107">
        <v>0.2937644283232706</v>
      </c>
      <c r="AE70" s="23"/>
      <c r="AF70" s="158">
        <v>0.47000148000000003</v>
      </c>
      <c r="AG70" s="158">
        <v>0.15813178999999999</v>
      </c>
      <c r="AH70" s="23">
        <v>0.17166000000000001</v>
      </c>
      <c r="AI70" s="107">
        <v>2.8520648868981797</v>
      </c>
      <c r="AJ70" s="23"/>
      <c r="AK70" s="158">
        <v>3.2932197700000003</v>
      </c>
      <c r="AL70" s="158">
        <v>0.61561241</v>
      </c>
      <c r="AM70" s="23">
        <v>9.5369999999999996E-2</v>
      </c>
      <c r="AN70" s="107">
        <v>19.983929563064141</v>
      </c>
      <c r="AO70" s="23"/>
      <c r="AP70" s="158">
        <v>6.4236570000000007E-2</v>
      </c>
      <c r="AQ70" s="158">
        <v>6.0127099999999996E-2</v>
      </c>
      <c r="AR70" s="23">
        <v>0.47755999999999998</v>
      </c>
      <c r="AS70" s="107">
        <v>0.38980061456780307</v>
      </c>
      <c r="AT70" s="158">
        <v>9.1833060000000008E-2</v>
      </c>
      <c r="AU70" s="158">
        <v>7.328345E-2</v>
      </c>
      <c r="AV70" s="23">
        <v>0.40715000000000001</v>
      </c>
      <c r="AW70" s="115">
        <v>0.55726174709580434</v>
      </c>
    </row>
    <row r="71" spans="1:49" ht="12" customHeight="1" x14ac:dyDescent="0.35">
      <c r="A71" s="761"/>
      <c r="B71" s="133" t="s">
        <v>66</v>
      </c>
      <c r="C71" s="238">
        <v>8.6340001500000003</v>
      </c>
      <c r="D71" s="238">
        <v>0.88786999</v>
      </c>
      <c r="E71" s="24">
        <v>5.2470000000000003E-2</v>
      </c>
      <c r="F71" s="198"/>
      <c r="G71" s="238">
        <v>4.8776056099999998</v>
      </c>
      <c r="H71" s="238">
        <v>0.75001892999999997</v>
      </c>
      <c r="I71" s="24">
        <v>7.8450000000000006E-2</v>
      </c>
      <c r="J71" s="106">
        <v>56.492998902716018</v>
      </c>
      <c r="K71" s="24"/>
      <c r="L71" s="238">
        <v>3.1270778199999998</v>
      </c>
      <c r="M71" s="238">
        <v>0.48577100000000001</v>
      </c>
      <c r="N71" s="24">
        <v>7.9259999999999997E-2</v>
      </c>
      <c r="O71" s="106">
        <v>36.218181210015381</v>
      </c>
      <c r="P71" s="24"/>
      <c r="Q71" s="238">
        <v>0.15203518999999999</v>
      </c>
      <c r="R71" s="238">
        <v>0.10619440000000001</v>
      </c>
      <c r="S71" s="24">
        <v>0.35637000000000002</v>
      </c>
      <c r="T71" s="106">
        <v>1.7608893601883939</v>
      </c>
      <c r="U71" s="24"/>
      <c r="V71" s="238">
        <v>1.6676380000000001E-2</v>
      </c>
      <c r="W71" s="238">
        <v>3.2473630000000003E-2</v>
      </c>
      <c r="X71" s="24">
        <v>0.99351</v>
      </c>
      <c r="Y71" s="106">
        <v>0.19314778446002229</v>
      </c>
      <c r="Z71" s="24"/>
      <c r="AA71" s="238">
        <v>1.857526E-2</v>
      </c>
      <c r="AB71" s="238">
        <v>3.6115749999999995E-2</v>
      </c>
      <c r="AC71" s="24">
        <v>0.99199000000000004</v>
      </c>
      <c r="AD71" s="106">
        <v>0.21514083480760648</v>
      </c>
      <c r="AE71" s="24"/>
      <c r="AF71" s="238">
        <v>0.29477980999999998</v>
      </c>
      <c r="AG71" s="238">
        <v>0.118755</v>
      </c>
      <c r="AH71" s="24">
        <v>0.20554</v>
      </c>
      <c r="AI71" s="106">
        <v>3.4141742515489759</v>
      </c>
      <c r="AJ71" s="24"/>
      <c r="AK71" s="238">
        <v>3.023754E-2</v>
      </c>
      <c r="AL71" s="238">
        <v>4.6958019999999996E-2</v>
      </c>
      <c r="AM71" s="24">
        <v>0.79232999999999998</v>
      </c>
      <c r="AN71" s="106">
        <v>0.3502147263687504</v>
      </c>
      <c r="AO71" s="24"/>
      <c r="AP71" s="238">
        <v>3.6211759999999996E-2</v>
      </c>
      <c r="AQ71" s="238">
        <v>4.91884E-2</v>
      </c>
      <c r="AR71" s="24">
        <v>0.69303999999999999</v>
      </c>
      <c r="AS71" s="106">
        <v>0.41940884145108565</v>
      </c>
      <c r="AT71" s="238">
        <v>8.0800799999999992E-2</v>
      </c>
      <c r="AU71" s="238">
        <v>7.0212980000000008E-2</v>
      </c>
      <c r="AV71" s="24">
        <v>0.44335000000000002</v>
      </c>
      <c r="AW71" s="114">
        <v>0.93584432008609575</v>
      </c>
    </row>
    <row r="72" spans="1:49" ht="12" customHeight="1" x14ac:dyDescent="0.35">
      <c r="A72" s="761"/>
      <c r="B72" s="137" t="s">
        <v>67</v>
      </c>
      <c r="C72" s="203">
        <v>7.8453402100000007</v>
      </c>
      <c r="D72" s="203">
        <v>0.67041804000000005</v>
      </c>
      <c r="E72" s="25">
        <v>4.36E-2</v>
      </c>
      <c r="F72" s="202"/>
      <c r="G72" s="203">
        <v>2.7896171599999997</v>
      </c>
      <c r="H72" s="203">
        <v>0.47172881999999999</v>
      </c>
      <c r="I72" s="25">
        <v>8.6279999999999996E-2</v>
      </c>
      <c r="J72" s="108">
        <v>35.557631477144049</v>
      </c>
      <c r="K72" s="25"/>
      <c r="L72" s="203">
        <v>1.3209610999999999</v>
      </c>
      <c r="M72" s="203">
        <v>0.31244187000000001</v>
      </c>
      <c r="N72" s="25">
        <v>0.12068</v>
      </c>
      <c r="O72" s="108">
        <v>16.837524755347733</v>
      </c>
      <c r="P72" s="25"/>
      <c r="Q72" s="203">
        <v>0.18973142000000001</v>
      </c>
      <c r="R72" s="203">
        <v>7.9720640000000009E-2</v>
      </c>
      <c r="S72" s="25">
        <v>0.21437999999999999</v>
      </c>
      <c r="T72" s="108">
        <v>2.4183963336371361</v>
      </c>
      <c r="U72" s="25"/>
      <c r="V72" s="203">
        <v>3.7934349999999999E-2</v>
      </c>
      <c r="W72" s="203">
        <v>3.2085040000000002E-2</v>
      </c>
      <c r="X72" s="25">
        <v>0.43153000000000002</v>
      </c>
      <c r="Y72" s="108">
        <v>0.4835271509532153</v>
      </c>
      <c r="Z72" s="25"/>
      <c r="AA72" s="203">
        <v>2.9835180000000003E-2</v>
      </c>
      <c r="AB72" s="203">
        <v>2.9248E-2</v>
      </c>
      <c r="AC72" s="25">
        <v>0.50016000000000005</v>
      </c>
      <c r="AD72" s="108">
        <v>0.38029172988535065</v>
      </c>
      <c r="AE72" s="25"/>
      <c r="AF72" s="203">
        <v>0.17522167</v>
      </c>
      <c r="AG72" s="203">
        <v>0.10658571</v>
      </c>
      <c r="AH72" s="25">
        <v>0.31035000000000001</v>
      </c>
      <c r="AI72" s="108">
        <v>2.2334489685565848</v>
      </c>
      <c r="AJ72" s="25"/>
      <c r="AK72" s="203">
        <v>3.2629822399999999</v>
      </c>
      <c r="AL72" s="203">
        <v>0.61347587000000003</v>
      </c>
      <c r="AM72" s="25">
        <v>9.5920000000000005E-2</v>
      </c>
      <c r="AN72" s="108">
        <v>41.591341518126463</v>
      </c>
      <c r="AO72" s="25"/>
      <c r="AP72" s="203">
        <v>2.8024809999999997E-2</v>
      </c>
      <c r="AQ72" s="203">
        <v>3.45916E-2</v>
      </c>
      <c r="AR72" s="25">
        <v>0.62975999999999999</v>
      </c>
      <c r="AS72" s="108">
        <v>0.3572159938236763</v>
      </c>
      <c r="AT72" s="203">
        <v>1.103226E-2</v>
      </c>
      <c r="AU72" s="203">
        <v>2.1103239999999999E-2</v>
      </c>
      <c r="AV72" s="25">
        <v>0.97594999999999998</v>
      </c>
      <c r="AW72" s="116">
        <v>0.1406218175973786</v>
      </c>
    </row>
    <row r="73" spans="1:49" ht="12" customHeight="1" x14ac:dyDescent="0.35">
      <c r="A73" s="757" t="s">
        <v>86</v>
      </c>
      <c r="B73" s="135" t="s">
        <v>59</v>
      </c>
      <c r="C73" s="158">
        <v>123.26385793</v>
      </c>
      <c r="D73" s="158">
        <v>9.9452080899999995</v>
      </c>
      <c r="E73" s="23">
        <v>4.1160000000000002E-2</v>
      </c>
      <c r="F73" s="194"/>
      <c r="G73" s="158">
        <v>64.105924180000002</v>
      </c>
      <c r="H73" s="158">
        <v>7.7323424800000007</v>
      </c>
      <c r="I73" s="23">
        <v>6.1539999999999997E-2</v>
      </c>
      <c r="J73" s="107">
        <v>52.007072678517787</v>
      </c>
      <c r="K73" s="23"/>
      <c r="L73" s="158">
        <v>37.279506939999997</v>
      </c>
      <c r="M73" s="158">
        <v>4.7092014799999999</v>
      </c>
      <c r="N73" s="23">
        <v>6.4449999999999993E-2</v>
      </c>
      <c r="O73" s="107">
        <v>30.243663930404125</v>
      </c>
      <c r="P73" s="23"/>
      <c r="Q73" s="158">
        <v>2.52959924</v>
      </c>
      <c r="R73" s="158">
        <v>0.98684685000000005</v>
      </c>
      <c r="S73" s="23">
        <v>0.19903999999999999</v>
      </c>
      <c r="T73" s="107">
        <v>2.0521824340728712</v>
      </c>
      <c r="U73" s="23"/>
      <c r="V73" s="158">
        <v>3.4000560700000002</v>
      </c>
      <c r="W73" s="158">
        <v>1.58681074</v>
      </c>
      <c r="X73" s="23">
        <v>0.23810999999999999</v>
      </c>
      <c r="Y73" s="107">
        <v>2.7583560397167264</v>
      </c>
      <c r="Z73" s="23"/>
      <c r="AA73" s="158">
        <v>2.3941053499999998</v>
      </c>
      <c r="AB73" s="158">
        <v>1.4727411800000001</v>
      </c>
      <c r="AC73" s="23">
        <v>0.31385000000000002</v>
      </c>
      <c r="AD73" s="107">
        <v>1.9422606027466558</v>
      </c>
      <c r="AE73" s="23"/>
      <c r="AF73" s="158">
        <v>8.1196379400000005</v>
      </c>
      <c r="AG73" s="158">
        <v>2.0857894799999999</v>
      </c>
      <c r="AH73" s="23">
        <v>0.13106000000000001</v>
      </c>
      <c r="AI73" s="107">
        <v>6.5872008846348455</v>
      </c>
      <c r="AJ73" s="23"/>
      <c r="AK73" s="158">
        <v>4.1647338700000001</v>
      </c>
      <c r="AL73" s="158">
        <v>2.5878252699999997</v>
      </c>
      <c r="AM73" s="23">
        <v>0.31702000000000002</v>
      </c>
      <c r="AN73" s="107">
        <v>3.3787145234129374</v>
      </c>
      <c r="AO73" s="23"/>
      <c r="AP73" s="158">
        <v>0.23304230000000001</v>
      </c>
      <c r="AQ73" s="158">
        <v>0.32109118999999997</v>
      </c>
      <c r="AR73" s="23">
        <v>0.70296999999999998</v>
      </c>
      <c r="AS73" s="107">
        <v>0.18905971621652617</v>
      </c>
      <c r="AT73" s="158">
        <v>1.03725204</v>
      </c>
      <c r="AU73" s="158">
        <v>1.1300968600000001</v>
      </c>
      <c r="AV73" s="23">
        <v>0.55586999999999998</v>
      </c>
      <c r="AW73" s="115">
        <v>0.84148919027752844</v>
      </c>
    </row>
    <row r="74" spans="1:49" ht="12" customHeight="1" x14ac:dyDescent="0.35">
      <c r="A74" s="758"/>
      <c r="B74" s="133" t="s">
        <v>66</v>
      </c>
      <c r="C74" s="238">
        <v>69.000561400000009</v>
      </c>
      <c r="D74" s="238">
        <v>8.6858316699999989</v>
      </c>
      <c r="E74" s="24">
        <v>6.4219999999999999E-2</v>
      </c>
      <c r="F74" s="198"/>
      <c r="G74" s="238">
        <v>39.68461868</v>
      </c>
      <c r="H74" s="238">
        <v>6.96849702</v>
      </c>
      <c r="I74" s="24">
        <v>8.9590000000000003E-2</v>
      </c>
      <c r="J74" s="106">
        <v>57.513472172995961</v>
      </c>
      <c r="K74" s="24"/>
      <c r="L74" s="238">
        <v>18.90584389</v>
      </c>
      <c r="M74" s="238">
        <v>3.67352386</v>
      </c>
      <c r="N74" s="24">
        <v>9.9140000000000006E-2</v>
      </c>
      <c r="O74" s="106">
        <v>27.399550824524155</v>
      </c>
      <c r="P74" s="24"/>
      <c r="Q74" s="238">
        <v>0.82635225000000001</v>
      </c>
      <c r="R74" s="238">
        <v>0.67287923000000005</v>
      </c>
      <c r="S74" s="24">
        <v>0.41544999999999999</v>
      </c>
      <c r="T74" s="106">
        <v>1.1976022125524328</v>
      </c>
      <c r="U74" s="24"/>
      <c r="V74" s="238">
        <v>1.96070525</v>
      </c>
      <c r="W74" s="238">
        <v>1.33092827</v>
      </c>
      <c r="X74" s="24">
        <v>0.34633000000000003</v>
      </c>
      <c r="Y74" s="106">
        <v>2.8415786918510486</v>
      </c>
      <c r="Z74" s="24"/>
      <c r="AA74" s="238">
        <v>0.11080245999999999</v>
      </c>
      <c r="AB74" s="238">
        <v>0.21827742</v>
      </c>
      <c r="AC74" s="24">
        <v>1</v>
      </c>
      <c r="AD74" s="106">
        <v>0.160581968830184</v>
      </c>
      <c r="AE74" s="24"/>
      <c r="AF74" s="238">
        <v>4.1737370799999995</v>
      </c>
      <c r="AG74" s="238">
        <v>1.8322056500000001</v>
      </c>
      <c r="AH74" s="24">
        <v>0.22397</v>
      </c>
      <c r="AI74" s="106">
        <v>6.0488451040341813</v>
      </c>
      <c r="AJ74" s="24"/>
      <c r="AK74" s="238">
        <v>2.1970299199999999</v>
      </c>
      <c r="AL74" s="238">
        <v>1.6909465299999999</v>
      </c>
      <c r="AM74" s="24">
        <v>0.39267999999999997</v>
      </c>
      <c r="AN74" s="106">
        <v>3.1840754269573224</v>
      </c>
      <c r="AO74" s="24"/>
      <c r="AP74" s="238">
        <v>0.10421983</v>
      </c>
      <c r="AQ74" s="238">
        <v>0.20410794999999998</v>
      </c>
      <c r="AR74" s="24">
        <v>0.99919999999999998</v>
      </c>
      <c r="AS74" s="106">
        <v>0.15104200297129755</v>
      </c>
      <c r="AT74" s="238">
        <v>1.03725204</v>
      </c>
      <c r="AU74" s="238">
        <v>1.1300968600000001</v>
      </c>
      <c r="AV74" s="24">
        <v>0.55586999999999998</v>
      </c>
      <c r="AW74" s="114">
        <v>1.5032515952833971</v>
      </c>
    </row>
    <row r="75" spans="1:49" ht="12" customHeight="1" x14ac:dyDescent="0.35">
      <c r="A75" s="759"/>
      <c r="B75" s="137" t="s">
        <v>67</v>
      </c>
      <c r="C75" s="203">
        <v>54.263296529999998</v>
      </c>
      <c r="D75" s="203">
        <v>5.6023173100000001</v>
      </c>
      <c r="E75" s="25">
        <v>5.2679999999999998E-2</v>
      </c>
      <c r="F75" s="202"/>
      <c r="G75" s="203">
        <v>24.421305499999999</v>
      </c>
      <c r="H75" s="203">
        <v>3.9142311400000001</v>
      </c>
      <c r="I75" s="25">
        <v>8.1780000000000005E-2</v>
      </c>
      <c r="J75" s="108">
        <v>45.00520068200877</v>
      </c>
      <c r="K75" s="25"/>
      <c r="L75" s="203">
        <v>18.373663049999998</v>
      </c>
      <c r="M75" s="203">
        <v>2.9714850400000001</v>
      </c>
      <c r="N75" s="25">
        <v>8.251E-2</v>
      </c>
      <c r="O75" s="108">
        <v>33.86020427240711</v>
      </c>
      <c r="P75" s="25"/>
      <c r="Q75" s="203">
        <v>1.70324699</v>
      </c>
      <c r="R75" s="203">
        <v>0.75249401999999999</v>
      </c>
      <c r="S75" s="25">
        <v>0.22541</v>
      </c>
      <c r="T75" s="108">
        <v>3.1388564626889983</v>
      </c>
      <c r="U75" s="25"/>
      <c r="V75" s="203">
        <v>1.43935082</v>
      </c>
      <c r="W75" s="203">
        <v>0.94552610000000004</v>
      </c>
      <c r="X75" s="25">
        <v>0.33516000000000001</v>
      </c>
      <c r="Y75" s="108">
        <v>2.6525311067384942</v>
      </c>
      <c r="Z75" s="25"/>
      <c r="AA75" s="203">
        <v>2.2833028800000004</v>
      </c>
      <c r="AB75" s="203">
        <v>1.4586338599999999</v>
      </c>
      <c r="AC75" s="25">
        <v>0.32593</v>
      </c>
      <c r="AD75" s="108">
        <v>4.2078219091198301</v>
      </c>
      <c r="AE75" s="25"/>
      <c r="AF75" s="203">
        <v>3.9459008600000001</v>
      </c>
      <c r="AG75" s="203">
        <v>1.1723667099999999</v>
      </c>
      <c r="AH75" s="25">
        <v>0.15159</v>
      </c>
      <c r="AI75" s="108">
        <v>7.2717676815275496</v>
      </c>
      <c r="AJ75" s="25"/>
      <c r="AK75" s="203">
        <v>1.96770395</v>
      </c>
      <c r="AL75" s="203">
        <v>1.9558465900000002</v>
      </c>
      <c r="AM75" s="25">
        <v>0.50712999999999997</v>
      </c>
      <c r="AN75" s="108">
        <v>3.6262152796266913</v>
      </c>
      <c r="AO75" s="25"/>
      <c r="AP75" s="203">
        <v>0.12882247000000002</v>
      </c>
      <c r="AQ75" s="203">
        <v>0.24774494000000002</v>
      </c>
      <c r="AR75" s="25">
        <v>0.98119999999999996</v>
      </c>
      <c r="AS75" s="108">
        <v>0.23740258745389575</v>
      </c>
      <c r="AT75" s="203">
        <v>0</v>
      </c>
      <c r="AU75" s="203">
        <v>0</v>
      </c>
      <c r="AV75" s="25" t="s">
        <v>69</v>
      </c>
      <c r="AW75" s="116">
        <v>0</v>
      </c>
    </row>
    <row r="76" spans="1:49" ht="12" customHeight="1" x14ac:dyDescent="0.35">
      <c r="A76" s="760" t="s">
        <v>87</v>
      </c>
      <c r="B76" s="135" t="s">
        <v>59</v>
      </c>
      <c r="C76" s="158">
        <v>224.79996066999999</v>
      </c>
      <c r="D76" s="158">
        <v>8.6460728400000004</v>
      </c>
      <c r="E76" s="23">
        <v>1.9619999999999999E-2</v>
      </c>
      <c r="F76" s="194"/>
      <c r="G76" s="158">
        <v>98.160588709999999</v>
      </c>
      <c r="H76" s="158">
        <v>7.4653222100000001</v>
      </c>
      <c r="I76" s="23">
        <v>3.8800000000000001E-2</v>
      </c>
      <c r="J76" s="107">
        <v>43.665749948282681</v>
      </c>
      <c r="K76" s="23"/>
      <c r="L76" s="158">
        <v>67.201434770000006</v>
      </c>
      <c r="M76" s="158">
        <v>6.5581712100000003</v>
      </c>
      <c r="N76" s="23">
        <v>4.9790000000000001E-2</v>
      </c>
      <c r="O76" s="107">
        <v>29.893881907145804</v>
      </c>
      <c r="P76" s="23"/>
      <c r="Q76" s="158">
        <v>19.999306349999998</v>
      </c>
      <c r="R76" s="158">
        <v>3.3255095299999997</v>
      </c>
      <c r="S76" s="23">
        <v>8.4839999999999999E-2</v>
      </c>
      <c r="T76" s="107">
        <v>8.8964901463476735</v>
      </c>
      <c r="U76" s="23"/>
      <c r="V76" s="158">
        <v>3.5837309500000001</v>
      </c>
      <c r="W76" s="158">
        <v>1.6628541000000001</v>
      </c>
      <c r="X76" s="23">
        <v>0.23674000000000001</v>
      </c>
      <c r="Y76" s="107">
        <v>1.5941866445701101</v>
      </c>
      <c r="Z76" s="23"/>
      <c r="AA76" s="158">
        <v>0.69413459999999993</v>
      </c>
      <c r="AB76" s="158">
        <v>0.58363010999999998</v>
      </c>
      <c r="AC76" s="23">
        <v>0.42897999999999997</v>
      </c>
      <c r="AD76" s="107">
        <v>0.30877879067735692</v>
      </c>
      <c r="AE76" s="23"/>
      <c r="AF76" s="158">
        <v>6.4752705200000005</v>
      </c>
      <c r="AG76" s="158">
        <v>1.80375274</v>
      </c>
      <c r="AH76" s="23">
        <v>0.14212</v>
      </c>
      <c r="AI76" s="107">
        <v>2.8804589203222841</v>
      </c>
      <c r="AJ76" s="23"/>
      <c r="AK76" s="158">
        <v>26.26208785</v>
      </c>
      <c r="AL76" s="158">
        <v>4.4918003500000001</v>
      </c>
      <c r="AM76" s="23">
        <v>8.7260000000000004E-2</v>
      </c>
      <c r="AN76" s="107">
        <v>11.682425464723281</v>
      </c>
      <c r="AO76" s="23"/>
      <c r="AP76" s="158">
        <v>0.57849616000000004</v>
      </c>
      <c r="AQ76" s="158">
        <v>0.54340261000000001</v>
      </c>
      <c r="AR76" s="23">
        <v>0.47925000000000001</v>
      </c>
      <c r="AS76" s="107">
        <v>0.25733819448892881</v>
      </c>
      <c r="AT76" s="158">
        <v>1.8449107599999999</v>
      </c>
      <c r="AU76" s="158">
        <v>0.82387822000000011</v>
      </c>
      <c r="AV76" s="23">
        <v>0.22783999999999999</v>
      </c>
      <c r="AW76" s="115">
        <v>0.8206899834418907</v>
      </c>
    </row>
    <row r="77" spans="1:49" ht="12" customHeight="1" x14ac:dyDescent="0.35">
      <c r="A77" s="761"/>
      <c r="B77" s="133" t="s">
        <v>66</v>
      </c>
      <c r="C77" s="238">
        <v>91.852010639999989</v>
      </c>
      <c r="D77" s="238">
        <v>6.5703187300000003</v>
      </c>
      <c r="E77" s="24">
        <v>3.6499999999999998E-2</v>
      </c>
      <c r="F77" s="198"/>
      <c r="G77" s="238">
        <v>55.47667431</v>
      </c>
      <c r="H77" s="238">
        <v>5.6880533099999999</v>
      </c>
      <c r="I77" s="24">
        <v>5.2310000000000002E-2</v>
      </c>
      <c r="J77" s="106">
        <v>60.397887779977296</v>
      </c>
      <c r="K77" s="24"/>
      <c r="L77" s="238">
        <v>24.93385425</v>
      </c>
      <c r="M77" s="238">
        <v>4.9323115199999998</v>
      </c>
      <c r="N77" s="24">
        <v>0.10093000000000001</v>
      </c>
      <c r="O77" s="106">
        <v>27.145681489460756</v>
      </c>
      <c r="P77" s="24"/>
      <c r="Q77" s="238">
        <v>3.4403645599999999</v>
      </c>
      <c r="R77" s="238">
        <v>1.4833687500000001</v>
      </c>
      <c r="S77" s="24">
        <v>0.21998000000000001</v>
      </c>
      <c r="T77" s="106">
        <v>3.7455517152302593</v>
      </c>
      <c r="U77" s="24"/>
      <c r="V77" s="238">
        <v>3.1849599400000002</v>
      </c>
      <c r="W77" s="238">
        <v>1.6016868099999999</v>
      </c>
      <c r="X77" s="24">
        <v>0.25657999999999997</v>
      </c>
      <c r="Y77" s="106">
        <v>3.467490714474359</v>
      </c>
      <c r="Z77" s="24"/>
      <c r="AA77" s="238">
        <v>0.26063787999999999</v>
      </c>
      <c r="AB77" s="238">
        <v>0.38464740999999997</v>
      </c>
      <c r="AC77" s="24">
        <v>0.75295999999999996</v>
      </c>
      <c r="AD77" s="106">
        <v>0.28375849171286038</v>
      </c>
      <c r="AE77" s="24"/>
      <c r="AF77" s="238">
        <v>2.0450357299999999</v>
      </c>
      <c r="AG77" s="238">
        <v>1.09171774</v>
      </c>
      <c r="AH77" s="24">
        <v>0.27237</v>
      </c>
      <c r="AI77" s="106">
        <v>2.2264463409681983</v>
      </c>
      <c r="AJ77" s="24"/>
      <c r="AK77" s="238">
        <v>0.86580073000000002</v>
      </c>
      <c r="AL77" s="238">
        <v>0.70565974000000009</v>
      </c>
      <c r="AM77" s="24">
        <v>0.41583999999999999</v>
      </c>
      <c r="AN77" s="106">
        <v>0.94260400394867194</v>
      </c>
      <c r="AO77" s="24"/>
      <c r="AP77" s="238">
        <v>0.1179114</v>
      </c>
      <c r="AQ77" s="238">
        <v>0.22978551</v>
      </c>
      <c r="AR77" s="24">
        <v>0.99428000000000005</v>
      </c>
      <c r="AS77" s="106">
        <v>0.12837106033762924</v>
      </c>
      <c r="AT77" s="238">
        <v>1.5267718299999999</v>
      </c>
      <c r="AU77" s="238">
        <v>0.73863502000000003</v>
      </c>
      <c r="AV77" s="24">
        <v>0.24682999999999999</v>
      </c>
      <c r="AW77" s="114">
        <v>1.6622083930029037</v>
      </c>
    </row>
    <row r="78" spans="1:49" ht="12" customHeight="1" x14ac:dyDescent="0.35">
      <c r="A78" s="762"/>
      <c r="B78" s="137" t="s">
        <v>67</v>
      </c>
      <c r="C78" s="203">
        <v>132.94795003000002</v>
      </c>
      <c r="D78" s="203">
        <v>6.15031572</v>
      </c>
      <c r="E78" s="25">
        <v>2.3599999999999999E-2</v>
      </c>
      <c r="F78" s="202"/>
      <c r="G78" s="203">
        <v>42.683914389999998</v>
      </c>
      <c r="H78" s="203">
        <v>5.00830018</v>
      </c>
      <c r="I78" s="25">
        <v>5.9859999999999997E-2</v>
      </c>
      <c r="J78" s="108">
        <v>32.10573339443615</v>
      </c>
      <c r="K78" s="25"/>
      <c r="L78" s="203">
        <v>42.267580520000003</v>
      </c>
      <c r="M78" s="203">
        <v>4.9520739799999998</v>
      </c>
      <c r="N78" s="25">
        <v>5.978E-2</v>
      </c>
      <c r="O78" s="108">
        <v>31.792577855064501</v>
      </c>
      <c r="P78" s="25"/>
      <c r="Q78" s="203">
        <v>16.558941790000002</v>
      </c>
      <c r="R78" s="203">
        <v>3.0306526699999998</v>
      </c>
      <c r="S78" s="25">
        <v>9.3380000000000005E-2</v>
      </c>
      <c r="T78" s="108">
        <v>12.455206557350781</v>
      </c>
      <c r="U78" s="25"/>
      <c r="V78" s="203">
        <v>0.39877100999999998</v>
      </c>
      <c r="W78" s="203">
        <v>0.456067</v>
      </c>
      <c r="X78" s="25">
        <v>0.58350999999999997</v>
      </c>
      <c r="Y78" s="108">
        <v>0.29994521157341375</v>
      </c>
      <c r="Z78" s="25"/>
      <c r="AA78" s="203">
        <v>0.43349673</v>
      </c>
      <c r="AB78" s="203">
        <v>0.43784764000000004</v>
      </c>
      <c r="AC78" s="25">
        <v>0.51532</v>
      </c>
      <c r="AD78" s="108">
        <v>0.32606499754391133</v>
      </c>
      <c r="AE78" s="25"/>
      <c r="AF78" s="203">
        <v>4.4302347900000001</v>
      </c>
      <c r="AG78" s="203">
        <v>1.4421124000000001</v>
      </c>
      <c r="AH78" s="25">
        <v>0.16608000000000001</v>
      </c>
      <c r="AI78" s="108">
        <v>3.3323077106493986</v>
      </c>
      <c r="AJ78" s="25"/>
      <c r="AK78" s="203">
        <v>25.396287130000001</v>
      </c>
      <c r="AL78" s="203">
        <v>4.4355412300000001</v>
      </c>
      <c r="AM78" s="25">
        <v>8.9109999999999995E-2</v>
      </c>
      <c r="AN78" s="108">
        <v>19.102428525050044</v>
      </c>
      <c r="AO78" s="25"/>
      <c r="AP78" s="203">
        <v>0.46058476000000004</v>
      </c>
      <c r="AQ78" s="203">
        <v>0.49220069999999999</v>
      </c>
      <c r="AR78" s="25">
        <v>0.54522999999999999</v>
      </c>
      <c r="AS78" s="108">
        <v>0.34643991118032885</v>
      </c>
      <c r="AT78" s="203">
        <v>0.31813891999999999</v>
      </c>
      <c r="AU78" s="203">
        <v>0.36154766999999999</v>
      </c>
      <c r="AV78" s="25">
        <v>0.57982</v>
      </c>
      <c r="AW78" s="116">
        <v>0.23929584467320572</v>
      </c>
    </row>
    <row r="79" spans="1:49" ht="12" customHeight="1" x14ac:dyDescent="0.35">
      <c r="A79" s="757" t="s">
        <v>88</v>
      </c>
      <c r="B79" s="135" t="s">
        <v>59</v>
      </c>
      <c r="C79" s="158">
        <v>183.42703698</v>
      </c>
      <c r="D79" s="158">
        <v>12.51093955</v>
      </c>
      <c r="E79" s="23">
        <v>3.4799999999999998E-2</v>
      </c>
      <c r="F79" s="194"/>
      <c r="G79" s="158">
        <v>94.211349220000002</v>
      </c>
      <c r="H79" s="158">
        <v>9.6388868399999996</v>
      </c>
      <c r="I79" s="23">
        <v>5.2200000000000003E-2</v>
      </c>
      <c r="J79" s="107">
        <v>51.361757116685233</v>
      </c>
      <c r="K79" s="23"/>
      <c r="L79" s="158">
        <v>49.78968356</v>
      </c>
      <c r="M79" s="158">
        <v>5.9314485299999999</v>
      </c>
      <c r="N79" s="23">
        <v>6.0780000000000001E-2</v>
      </c>
      <c r="O79" s="107">
        <v>27.144135553707294</v>
      </c>
      <c r="P79" s="23"/>
      <c r="Q79" s="158">
        <v>12.46490917</v>
      </c>
      <c r="R79" s="158">
        <v>3.5824944099999998</v>
      </c>
      <c r="S79" s="23">
        <v>0.14663999999999999</v>
      </c>
      <c r="T79" s="107">
        <v>6.795568077218145</v>
      </c>
      <c r="U79" s="23"/>
      <c r="V79" s="158">
        <v>8.6600497099999991</v>
      </c>
      <c r="W79" s="158">
        <v>3.4954506900000002</v>
      </c>
      <c r="X79" s="23">
        <v>0.20593</v>
      </c>
      <c r="Y79" s="107">
        <v>4.7212503961148595</v>
      </c>
      <c r="Z79" s="23"/>
      <c r="AA79" s="158">
        <v>1.4650896900000001</v>
      </c>
      <c r="AB79" s="158">
        <v>1.2192671399999999</v>
      </c>
      <c r="AC79" s="23">
        <v>0.42459999999999998</v>
      </c>
      <c r="AD79" s="107">
        <v>0.79873159056685106</v>
      </c>
      <c r="AE79" s="23"/>
      <c r="AF79" s="158">
        <v>6.2849720900000001</v>
      </c>
      <c r="AG79" s="158">
        <v>2.1282294499999996</v>
      </c>
      <c r="AH79" s="23">
        <v>0.17277000000000001</v>
      </c>
      <c r="AI79" s="107">
        <v>3.4264153166718181</v>
      </c>
      <c r="AJ79" s="23"/>
      <c r="AK79" s="158">
        <v>2.8624037100000002</v>
      </c>
      <c r="AL79" s="158">
        <v>1.32905081</v>
      </c>
      <c r="AM79" s="23">
        <v>0.23688999999999999</v>
      </c>
      <c r="AN79" s="107">
        <v>1.560513519232229</v>
      </c>
      <c r="AO79" s="23"/>
      <c r="AP79" s="158">
        <v>1.12451057</v>
      </c>
      <c r="AQ79" s="158">
        <v>0.89544233999999989</v>
      </c>
      <c r="AR79" s="23">
        <v>0.40627000000000002</v>
      </c>
      <c r="AS79" s="107">
        <v>0.61305606224376352</v>
      </c>
      <c r="AT79" s="158">
        <v>6.5640692400000002</v>
      </c>
      <c r="AU79" s="158">
        <v>2.4809557500000001</v>
      </c>
      <c r="AV79" s="23">
        <v>0.19284000000000001</v>
      </c>
      <c r="AW79" s="115">
        <v>3.5785723566562955</v>
      </c>
    </row>
    <row r="80" spans="1:49" ht="12" customHeight="1" x14ac:dyDescent="0.35">
      <c r="A80" s="758"/>
      <c r="B80" s="133" t="s">
        <v>66</v>
      </c>
      <c r="C80" s="238">
        <v>106.11176383999999</v>
      </c>
      <c r="D80" s="238">
        <v>11.617198770000002</v>
      </c>
      <c r="E80" s="24">
        <v>5.586E-2</v>
      </c>
      <c r="F80" s="198"/>
      <c r="G80" s="238">
        <v>59.447458390000001</v>
      </c>
      <c r="H80" s="238">
        <v>9.2778208400000004</v>
      </c>
      <c r="I80" s="24">
        <v>7.9630000000000006E-2</v>
      </c>
      <c r="J80" s="106">
        <v>56.02343815492268</v>
      </c>
      <c r="K80" s="24"/>
      <c r="L80" s="238">
        <v>28.1855926</v>
      </c>
      <c r="M80" s="238">
        <v>5.3337058800000001</v>
      </c>
      <c r="N80" s="24">
        <v>9.6549999999999997E-2</v>
      </c>
      <c r="O80" s="106">
        <v>26.562175182102788</v>
      </c>
      <c r="P80" s="24"/>
      <c r="Q80" s="238">
        <v>3.3322024700000004</v>
      </c>
      <c r="R80" s="238">
        <v>2.0121396699999998</v>
      </c>
      <c r="S80" s="24">
        <v>0.30808999999999997</v>
      </c>
      <c r="T80" s="106">
        <v>3.1402762044597079</v>
      </c>
      <c r="U80" s="24"/>
      <c r="V80" s="238">
        <v>5.0408412799999995</v>
      </c>
      <c r="W80" s="238">
        <v>3.3686448799999997</v>
      </c>
      <c r="X80" s="24">
        <v>0.34094999999999998</v>
      </c>
      <c r="Y80" s="106">
        <v>4.7505018271120276</v>
      </c>
      <c r="Z80" s="24"/>
      <c r="AA80" s="238">
        <v>0.90352125000000005</v>
      </c>
      <c r="AB80" s="238">
        <v>1.0562764999999998</v>
      </c>
      <c r="AC80" s="24">
        <v>0.59645999999999999</v>
      </c>
      <c r="AD80" s="106">
        <v>0.85148075698974268</v>
      </c>
      <c r="AE80" s="24"/>
      <c r="AF80" s="238">
        <v>3.1459945400000002</v>
      </c>
      <c r="AG80" s="238">
        <v>1.7930574799999999</v>
      </c>
      <c r="AH80" s="24">
        <v>0.29078999999999999</v>
      </c>
      <c r="AI80" s="106">
        <v>2.9647933708308436</v>
      </c>
      <c r="AJ80" s="24"/>
      <c r="AK80" s="238">
        <v>0.56141918000000002</v>
      </c>
      <c r="AL80" s="238">
        <v>0.77806533</v>
      </c>
      <c r="AM80" s="24">
        <v>0.70709</v>
      </c>
      <c r="AN80" s="106">
        <v>0.52908288363440326</v>
      </c>
      <c r="AO80" s="24"/>
      <c r="AP80" s="238">
        <v>0.54426310999999994</v>
      </c>
      <c r="AQ80" s="238">
        <v>0.72826990000000003</v>
      </c>
      <c r="AR80" s="24">
        <v>0.68269999999999997</v>
      </c>
      <c r="AS80" s="106">
        <v>0.51291495900554807</v>
      </c>
      <c r="AT80" s="238">
        <v>4.9504710100000002</v>
      </c>
      <c r="AU80" s="238">
        <v>2.4051278900000002</v>
      </c>
      <c r="AV80" s="24">
        <v>0.24787999999999999</v>
      </c>
      <c r="AW80" s="114">
        <v>4.665336651518242</v>
      </c>
    </row>
    <row r="81" spans="1:49" ht="12" customHeight="1" x14ac:dyDescent="0.35">
      <c r="A81" s="759"/>
      <c r="B81" s="137" t="s">
        <v>67</v>
      </c>
      <c r="C81" s="203">
        <v>77.315273140000002</v>
      </c>
      <c r="D81" s="203">
        <v>6.04723816</v>
      </c>
      <c r="E81" s="25">
        <v>3.9910000000000001E-2</v>
      </c>
      <c r="F81" s="202"/>
      <c r="G81" s="203">
        <v>34.763890829999994</v>
      </c>
      <c r="H81" s="203">
        <v>4.0919162</v>
      </c>
      <c r="I81" s="25">
        <v>6.0049999999999999E-2</v>
      </c>
      <c r="J81" s="108">
        <v>44.963807819770182</v>
      </c>
      <c r="K81" s="25"/>
      <c r="L81" s="203">
        <v>21.604090960000001</v>
      </c>
      <c r="M81" s="203">
        <v>3.7791467200000004</v>
      </c>
      <c r="N81" s="25">
        <v>8.9249999999999996E-2</v>
      </c>
      <c r="O81" s="108">
        <v>27.942850206168202</v>
      </c>
      <c r="P81" s="25"/>
      <c r="Q81" s="203">
        <v>9.1327067</v>
      </c>
      <c r="R81" s="203">
        <v>3.1384358900000002</v>
      </c>
      <c r="S81" s="25">
        <v>0.17533000000000001</v>
      </c>
      <c r="T81" s="108">
        <v>11.812293133159848</v>
      </c>
      <c r="U81" s="25"/>
      <c r="V81" s="203">
        <v>3.61920843</v>
      </c>
      <c r="W81" s="203">
        <v>1.08996955</v>
      </c>
      <c r="X81" s="25">
        <v>0.15365000000000001</v>
      </c>
      <c r="Y81" s="108">
        <v>4.6811041117923153</v>
      </c>
      <c r="Z81" s="25"/>
      <c r="AA81" s="203">
        <v>0.56156844000000006</v>
      </c>
      <c r="AB81" s="203">
        <v>0.60597017000000009</v>
      </c>
      <c r="AC81" s="25">
        <v>0.55054000000000003</v>
      </c>
      <c r="AD81" s="108">
        <v>0.72633571245765383</v>
      </c>
      <c r="AE81" s="25"/>
      <c r="AF81" s="203">
        <v>3.1389775499999999</v>
      </c>
      <c r="AG81" s="203">
        <v>1.1691838499999998</v>
      </c>
      <c r="AH81" s="25">
        <v>0.19003999999999999</v>
      </c>
      <c r="AI81" s="108">
        <v>4.0599708473072846</v>
      </c>
      <c r="AJ81" s="25"/>
      <c r="AK81" s="203">
        <v>2.30098453</v>
      </c>
      <c r="AL81" s="203">
        <v>1.0809520500000001</v>
      </c>
      <c r="AM81" s="25">
        <v>0.23968</v>
      </c>
      <c r="AN81" s="108">
        <v>2.9761060610022696</v>
      </c>
      <c r="AO81" s="25"/>
      <c r="AP81" s="203">
        <v>0.58024746000000005</v>
      </c>
      <c r="AQ81" s="203">
        <v>0.57126012000000004</v>
      </c>
      <c r="AR81" s="25">
        <v>0.50229999999999997</v>
      </c>
      <c r="AS81" s="108">
        <v>0.75049525977785358</v>
      </c>
      <c r="AT81" s="203">
        <v>1.61359823</v>
      </c>
      <c r="AU81" s="203">
        <v>1.04667507</v>
      </c>
      <c r="AV81" s="25">
        <v>0.33095000000000002</v>
      </c>
      <c r="AW81" s="116">
        <v>2.087036835630327</v>
      </c>
    </row>
    <row r="82" spans="1:49" ht="12" customHeight="1" x14ac:dyDescent="0.35">
      <c r="A82" s="760" t="s">
        <v>89</v>
      </c>
      <c r="B82" s="135" t="s">
        <v>59</v>
      </c>
      <c r="C82" s="158">
        <v>95.454161929999998</v>
      </c>
      <c r="D82" s="158">
        <v>10.23142215</v>
      </c>
      <c r="E82" s="23">
        <v>5.4690000000000003E-2</v>
      </c>
      <c r="F82" s="194"/>
      <c r="G82" s="158">
        <v>43.15835877</v>
      </c>
      <c r="H82" s="158">
        <v>6.5703352800000001</v>
      </c>
      <c r="I82" s="23">
        <v>7.7670000000000003E-2</v>
      </c>
      <c r="J82" s="107">
        <v>45.21370037447879</v>
      </c>
      <c r="K82" s="23"/>
      <c r="L82" s="158">
        <v>33.343310189999997</v>
      </c>
      <c r="M82" s="158">
        <v>5.8158124100000004</v>
      </c>
      <c r="N82" s="23">
        <v>8.899E-2</v>
      </c>
      <c r="O82" s="107">
        <v>34.93122721506041</v>
      </c>
      <c r="P82" s="23"/>
      <c r="Q82" s="158">
        <v>3.9721261299999999</v>
      </c>
      <c r="R82" s="158">
        <v>1.6293614600000002</v>
      </c>
      <c r="S82" s="23">
        <v>0.20929</v>
      </c>
      <c r="T82" s="107">
        <v>4.1612917128882279</v>
      </c>
      <c r="U82" s="23"/>
      <c r="V82" s="158">
        <v>0.97491795999999997</v>
      </c>
      <c r="W82" s="158">
        <v>0.94562697000000007</v>
      </c>
      <c r="X82" s="23">
        <v>0.49487999999999999</v>
      </c>
      <c r="Y82" s="107">
        <v>1.0213467284066069</v>
      </c>
      <c r="Z82" s="23"/>
      <c r="AA82" s="158">
        <v>0.83322090000000004</v>
      </c>
      <c r="AB82" s="158">
        <v>0.91306845999999997</v>
      </c>
      <c r="AC82" s="23">
        <v>0.55910000000000004</v>
      </c>
      <c r="AD82" s="107">
        <v>0.87290159292481262</v>
      </c>
      <c r="AE82" s="23"/>
      <c r="AF82" s="158">
        <v>6.19668128</v>
      </c>
      <c r="AG82" s="158">
        <v>2.1877203399999998</v>
      </c>
      <c r="AH82" s="23">
        <v>0.18013000000000001</v>
      </c>
      <c r="AI82" s="107">
        <v>6.4917874241505062</v>
      </c>
      <c r="AJ82" s="23"/>
      <c r="AK82" s="158">
        <v>5.7172721199999996</v>
      </c>
      <c r="AL82" s="158">
        <v>2.22330111</v>
      </c>
      <c r="AM82" s="23">
        <v>0.19841</v>
      </c>
      <c r="AN82" s="107">
        <v>5.989547238592575</v>
      </c>
      <c r="AO82" s="23"/>
      <c r="AP82" s="158">
        <v>0.78012536999999993</v>
      </c>
      <c r="AQ82" s="158">
        <v>0.64459027000000002</v>
      </c>
      <c r="AR82" s="23">
        <v>0.42155999999999999</v>
      </c>
      <c r="AS82" s="107">
        <v>0.81727748086258845</v>
      </c>
      <c r="AT82" s="158">
        <v>0.47814920999999999</v>
      </c>
      <c r="AU82" s="158">
        <v>0.59400801000000003</v>
      </c>
      <c r="AV82" s="23">
        <v>0.63383</v>
      </c>
      <c r="AW82" s="115">
        <v>0.50092023263547603</v>
      </c>
    </row>
    <row r="83" spans="1:49" ht="12" customHeight="1" x14ac:dyDescent="0.35">
      <c r="A83" s="761"/>
      <c r="B83" s="133" t="s">
        <v>66</v>
      </c>
      <c r="C83" s="238">
        <v>68.617318539999999</v>
      </c>
      <c r="D83" s="238">
        <v>9.7744943099999997</v>
      </c>
      <c r="E83" s="24">
        <v>7.2679999999999995E-2</v>
      </c>
      <c r="F83" s="198"/>
      <c r="G83" s="238">
        <v>32.126129329999998</v>
      </c>
      <c r="H83" s="238">
        <v>6.2874813199999995</v>
      </c>
      <c r="I83" s="24">
        <v>9.9849999999999994E-2</v>
      </c>
      <c r="J83" s="106">
        <v>46.81927247167534</v>
      </c>
      <c r="K83" s="24"/>
      <c r="L83" s="238">
        <v>26.403512620000001</v>
      </c>
      <c r="M83" s="238">
        <v>5.6453570900000001</v>
      </c>
      <c r="N83" s="24">
        <v>0.10909000000000001</v>
      </c>
      <c r="O83" s="106">
        <v>38.479371071033988</v>
      </c>
      <c r="P83" s="24"/>
      <c r="Q83" s="238">
        <v>2.2420393000000001</v>
      </c>
      <c r="R83" s="238">
        <v>1.5211296999999999</v>
      </c>
      <c r="S83" s="24">
        <v>0.34615000000000001</v>
      </c>
      <c r="T83" s="106">
        <v>3.267453971832226</v>
      </c>
      <c r="U83" s="24"/>
      <c r="V83" s="238">
        <v>0.87329981999999995</v>
      </c>
      <c r="W83" s="238">
        <v>0.93404631999999999</v>
      </c>
      <c r="X83" s="24">
        <v>0.54569000000000001</v>
      </c>
      <c r="Y83" s="106">
        <v>1.2727105030939321</v>
      </c>
      <c r="Z83" s="24"/>
      <c r="AA83" s="238">
        <v>0.69183371000000005</v>
      </c>
      <c r="AB83" s="238">
        <v>0.89256952000000001</v>
      </c>
      <c r="AC83" s="24">
        <v>0.65824000000000005</v>
      </c>
      <c r="AD83" s="106">
        <v>1.0082494109656883</v>
      </c>
      <c r="AE83" s="24"/>
      <c r="AF83" s="238">
        <v>4.71444229</v>
      </c>
      <c r="AG83" s="238">
        <v>2.1445422499999998</v>
      </c>
      <c r="AH83" s="24">
        <v>0.23208999999999999</v>
      </c>
      <c r="AI83" s="106">
        <v>6.8706303165311651</v>
      </c>
      <c r="AJ83" s="24"/>
      <c r="AK83" s="238">
        <v>0.55728783000000004</v>
      </c>
      <c r="AL83" s="238">
        <v>0.62605310999999997</v>
      </c>
      <c r="AM83" s="24">
        <v>0.57316</v>
      </c>
      <c r="AN83" s="106">
        <v>0.81216789268023193</v>
      </c>
      <c r="AO83" s="24"/>
      <c r="AP83" s="238">
        <v>0.66541318000000005</v>
      </c>
      <c r="AQ83" s="238">
        <v>0.63051436000000005</v>
      </c>
      <c r="AR83" s="24">
        <v>0.48344999999999999</v>
      </c>
      <c r="AS83" s="106">
        <v>0.96974523947930424</v>
      </c>
      <c r="AT83" s="238">
        <v>0.34336047000000003</v>
      </c>
      <c r="AU83" s="238">
        <v>0.53357492000000006</v>
      </c>
      <c r="AV83" s="24">
        <v>0.79285000000000005</v>
      </c>
      <c r="AW83" s="114">
        <v>0.50039913728170582</v>
      </c>
    </row>
    <row r="84" spans="1:49" ht="12" customHeight="1" x14ac:dyDescent="0.35">
      <c r="A84" s="761"/>
      <c r="B84" s="137" t="s">
        <v>67</v>
      </c>
      <c r="C84" s="203">
        <v>26.836843400000003</v>
      </c>
      <c r="D84" s="203">
        <v>3.4010846999999997</v>
      </c>
      <c r="E84" s="25">
        <v>6.4659999999999995E-2</v>
      </c>
      <c r="F84" s="202"/>
      <c r="G84" s="203">
        <v>11.032229450000001</v>
      </c>
      <c r="H84" s="203">
        <v>2.1111529</v>
      </c>
      <c r="I84" s="25">
        <v>9.7629999999999995E-2</v>
      </c>
      <c r="J84" s="108">
        <v>41.108521168327869</v>
      </c>
      <c r="K84" s="25"/>
      <c r="L84" s="203">
        <v>6.9397975599999997</v>
      </c>
      <c r="M84" s="203">
        <v>1.41323186</v>
      </c>
      <c r="N84" s="25">
        <v>0.10390000000000001</v>
      </c>
      <c r="O84" s="108">
        <v>25.859216959920104</v>
      </c>
      <c r="P84" s="25"/>
      <c r="Q84" s="203">
        <v>1.7300868299999999</v>
      </c>
      <c r="R84" s="203">
        <v>0.58647064000000004</v>
      </c>
      <c r="S84" s="25">
        <v>0.17294999999999999</v>
      </c>
      <c r="T84" s="108">
        <v>6.446685268506652</v>
      </c>
      <c r="U84" s="25"/>
      <c r="V84" s="203">
        <v>0.10161814</v>
      </c>
      <c r="W84" s="203">
        <v>0.14566361</v>
      </c>
      <c r="X84" s="25">
        <v>0.73134999999999994</v>
      </c>
      <c r="Y84" s="108">
        <v>0.37865161146336601</v>
      </c>
      <c r="Z84" s="25"/>
      <c r="AA84" s="203">
        <v>0.14138719</v>
      </c>
      <c r="AB84" s="203">
        <v>0.18917777000000002</v>
      </c>
      <c r="AC84" s="25">
        <v>0.68266000000000004</v>
      </c>
      <c r="AD84" s="108">
        <v>0.52683986671845318</v>
      </c>
      <c r="AE84" s="25"/>
      <c r="AF84" s="203">
        <v>1.4822390000000001</v>
      </c>
      <c r="AG84" s="203">
        <v>0.55098999000000004</v>
      </c>
      <c r="AH84" s="25">
        <v>0.18966</v>
      </c>
      <c r="AI84" s="108">
        <v>5.5231495668376551</v>
      </c>
      <c r="AJ84" s="25"/>
      <c r="AK84" s="203">
        <v>5.1599842900000006</v>
      </c>
      <c r="AL84" s="203">
        <v>2.1593288400000001</v>
      </c>
      <c r="AM84" s="25">
        <v>0.21351000000000001</v>
      </c>
      <c r="AN84" s="108">
        <v>19.227240003941745</v>
      </c>
      <c r="AO84" s="25"/>
      <c r="AP84" s="203">
        <v>0.11471219000000001</v>
      </c>
      <c r="AQ84" s="203">
        <v>0.13434101000000001</v>
      </c>
      <c r="AR84" s="25">
        <v>0.59750999999999999</v>
      </c>
      <c r="AS84" s="108">
        <v>0.42744293093725022</v>
      </c>
      <c r="AT84" s="203">
        <v>0.13478873999999999</v>
      </c>
      <c r="AU84" s="203">
        <v>0.25969778000000004</v>
      </c>
      <c r="AV84" s="25">
        <v>0.98301000000000005</v>
      </c>
      <c r="AW84" s="116">
        <v>0.5022525860846957</v>
      </c>
    </row>
    <row r="85" spans="1:49" ht="12" customHeight="1" x14ac:dyDescent="0.35">
      <c r="A85" s="757" t="s">
        <v>90</v>
      </c>
      <c r="B85" s="135" t="s">
        <v>59</v>
      </c>
      <c r="C85" s="158">
        <v>274.67900069999996</v>
      </c>
      <c r="D85" s="158">
        <v>15.158148069999999</v>
      </c>
      <c r="E85" s="23">
        <v>2.8160000000000001E-2</v>
      </c>
      <c r="F85" s="194"/>
      <c r="G85" s="158">
        <v>113.57535859000001</v>
      </c>
      <c r="H85" s="158">
        <v>10.239621639999999</v>
      </c>
      <c r="I85" s="23">
        <v>4.5999999999999999E-2</v>
      </c>
      <c r="J85" s="107">
        <v>41.348395145082534</v>
      </c>
      <c r="K85" s="23"/>
      <c r="L85" s="158">
        <v>93.558054089999999</v>
      </c>
      <c r="M85" s="158">
        <v>8.3650169900000009</v>
      </c>
      <c r="N85" s="23">
        <v>4.5620000000000001E-2</v>
      </c>
      <c r="O85" s="107">
        <v>34.060868814716059</v>
      </c>
      <c r="P85" s="23"/>
      <c r="Q85" s="158">
        <v>12.493327579999999</v>
      </c>
      <c r="R85" s="158">
        <v>3.2584129100000001</v>
      </c>
      <c r="S85" s="23">
        <v>0.13306999999999999</v>
      </c>
      <c r="T85" s="107">
        <v>4.5483373494739823</v>
      </c>
      <c r="U85" s="23"/>
      <c r="V85" s="158">
        <v>3.88804901</v>
      </c>
      <c r="W85" s="158">
        <v>2.08409947</v>
      </c>
      <c r="X85" s="23">
        <v>0.27348</v>
      </c>
      <c r="Y85" s="107">
        <v>1.415488260875998</v>
      </c>
      <c r="Z85" s="23"/>
      <c r="AA85" s="158">
        <v>2.75949497</v>
      </c>
      <c r="AB85" s="158">
        <v>1.8766410599999999</v>
      </c>
      <c r="AC85" s="23">
        <v>0.34697</v>
      </c>
      <c r="AD85" s="107">
        <v>1.0046253856201686</v>
      </c>
      <c r="AE85" s="23"/>
      <c r="AF85" s="158">
        <v>26.623748240000001</v>
      </c>
      <c r="AG85" s="158">
        <v>4.20833149</v>
      </c>
      <c r="AH85" s="23">
        <v>8.0649999999999999E-2</v>
      </c>
      <c r="AI85" s="107">
        <v>9.6926769691717478</v>
      </c>
      <c r="AJ85" s="23"/>
      <c r="AK85" s="158">
        <v>18.517321189999997</v>
      </c>
      <c r="AL85" s="158">
        <v>5.91257784</v>
      </c>
      <c r="AM85" s="23">
        <v>0.16291</v>
      </c>
      <c r="AN85" s="107">
        <v>6.7414404242078634</v>
      </c>
      <c r="AO85" s="23"/>
      <c r="AP85" s="158">
        <v>1.845944</v>
      </c>
      <c r="AQ85" s="158">
        <v>1.2639919500000001</v>
      </c>
      <c r="AR85" s="23">
        <v>0.34936</v>
      </c>
      <c r="AS85" s="107">
        <v>0.67203681216829192</v>
      </c>
      <c r="AT85" s="158">
        <v>1.41770303</v>
      </c>
      <c r="AU85" s="158">
        <v>1.4409433300000001</v>
      </c>
      <c r="AV85" s="23">
        <v>0.51856999999999998</v>
      </c>
      <c r="AW85" s="115">
        <v>0.51613083868336651</v>
      </c>
    </row>
    <row r="86" spans="1:49" ht="12" customHeight="1" x14ac:dyDescent="0.35">
      <c r="A86" s="758"/>
      <c r="B86" s="133" t="s">
        <v>66</v>
      </c>
      <c r="C86" s="238">
        <v>86.396619549999997</v>
      </c>
      <c r="D86" s="238">
        <v>10.235313620000001</v>
      </c>
      <c r="E86" s="24">
        <v>6.0440000000000001E-2</v>
      </c>
      <c r="F86" s="198"/>
      <c r="G86" s="238">
        <v>38.28505492</v>
      </c>
      <c r="H86" s="238">
        <v>6.7811424499999999</v>
      </c>
      <c r="I86" s="24">
        <v>9.0370000000000006E-2</v>
      </c>
      <c r="J86" s="106">
        <v>44.313139934651531</v>
      </c>
      <c r="K86" s="24"/>
      <c r="L86" s="238">
        <v>30.55646007</v>
      </c>
      <c r="M86" s="238">
        <v>5.1161133900000006</v>
      </c>
      <c r="N86" s="24">
        <v>8.5419999999999996E-2</v>
      </c>
      <c r="O86" s="106">
        <v>35.367657009214547</v>
      </c>
      <c r="P86" s="24"/>
      <c r="Q86" s="238">
        <v>3.3192240200000001</v>
      </c>
      <c r="R86" s="238">
        <v>1.9268011200000001</v>
      </c>
      <c r="S86" s="24">
        <v>0.29616999999999999</v>
      </c>
      <c r="T86" s="106">
        <v>3.841844781992978</v>
      </c>
      <c r="U86" s="24"/>
      <c r="V86" s="238">
        <v>2.97668256</v>
      </c>
      <c r="W86" s="238">
        <v>1.89329725</v>
      </c>
      <c r="X86" s="24">
        <v>0.32451000000000002</v>
      </c>
      <c r="Y86" s="106">
        <v>3.445369246510062</v>
      </c>
      <c r="Z86" s="24"/>
      <c r="AA86" s="238">
        <v>1.1505467200000001</v>
      </c>
      <c r="AB86" s="238">
        <v>1.1607886000000001</v>
      </c>
      <c r="AC86" s="24">
        <v>0.51475000000000004</v>
      </c>
      <c r="AD86" s="106">
        <v>1.3317033999624817</v>
      </c>
      <c r="AE86" s="24"/>
      <c r="AF86" s="238">
        <v>7.0671822400000002</v>
      </c>
      <c r="AG86" s="238">
        <v>2.2507853600000001</v>
      </c>
      <c r="AH86" s="24">
        <v>0.16249</v>
      </c>
      <c r="AI86" s="106">
        <v>8.1799291185345933</v>
      </c>
      <c r="AJ86" s="24"/>
      <c r="AK86" s="238">
        <v>1.08937288</v>
      </c>
      <c r="AL86" s="238">
        <v>2.03757455</v>
      </c>
      <c r="AM86" s="24">
        <v>0.95428999999999997</v>
      </c>
      <c r="AN86" s="106">
        <v>1.2608975740880131</v>
      </c>
      <c r="AO86" s="24"/>
      <c r="AP86" s="238">
        <v>0.63928828999999998</v>
      </c>
      <c r="AQ86" s="238">
        <v>0.74548786</v>
      </c>
      <c r="AR86" s="24">
        <v>0.59496000000000004</v>
      </c>
      <c r="AS86" s="106">
        <v>0.73994595312844047</v>
      </c>
      <c r="AT86" s="238">
        <v>1.3128078599999999</v>
      </c>
      <c r="AU86" s="238">
        <v>1.4260522100000002</v>
      </c>
      <c r="AV86" s="24">
        <v>0.55420999999999998</v>
      </c>
      <c r="AW86" s="114">
        <v>1.519512993491885</v>
      </c>
    </row>
    <row r="87" spans="1:49" ht="12" customHeight="1" x14ac:dyDescent="0.35">
      <c r="A87" s="759"/>
      <c r="B87" s="137" t="s">
        <v>67</v>
      </c>
      <c r="C87" s="203">
        <v>188.28238114999999</v>
      </c>
      <c r="D87" s="203">
        <v>11.61842553</v>
      </c>
      <c r="E87" s="25">
        <v>3.1480000000000001E-2</v>
      </c>
      <c r="F87" s="202"/>
      <c r="G87" s="203">
        <v>75.29030367</v>
      </c>
      <c r="H87" s="203">
        <v>7.9835051999999997</v>
      </c>
      <c r="I87" s="25">
        <v>5.4100000000000002E-2</v>
      </c>
      <c r="J87" s="108">
        <v>39.987970839405335</v>
      </c>
      <c r="K87" s="25"/>
      <c r="L87" s="203">
        <v>63.001594019999999</v>
      </c>
      <c r="M87" s="203">
        <v>6.8896306999999997</v>
      </c>
      <c r="N87" s="25">
        <v>5.5789999999999999E-2</v>
      </c>
      <c r="O87" s="108">
        <v>33.461226502021006</v>
      </c>
      <c r="P87" s="25"/>
      <c r="Q87" s="203">
        <v>9.1741035599999989</v>
      </c>
      <c r="R87" s="203">
        <v>2.8212167800000003</v>
      </c>
      <c r="S87" s="25">
        <v>0.15690000000000001</v>
      </c>
      <c r="T87" s="108">
        <v>4.8725236551428646</v>
      </c>
      <c r="U87" s="25"/>
      <c r="V87" s="203">
        <v>0.91136645999999999</v>
      </c>
      <c r="W87" s="203">
        <v>0.87767609000000002</v>
      </c>
      <c r="X87" s="25">
        <v>0.49134</v>
      </c>
      <c r="Y87" s="108">
        <v>0.48404234874952878</v>
      </c>
      <c r="Z87" s="25"/>
      <c r="AA87" s="203">
        <v>1.6089482499999999</v>
      </c>
      <c r="AB87" s="203">
        <v>1.4677581200000001</v>
      </c>
      <c r="AC87" s="25">
        <v>0.46543000000000001</v>
      </c>
      <c r="AD87" s="108">
        <v>0.85453999475298226</v>
      </c>
      <c r="AE87" s="25"/>
      <c r="AF87" s="203">
        <v>19.556566</v>
      </c>
      <c r="AG87" s="203">
        <v>3.6522203100000001</v>
      </c>
      <c r="AH87" s="25">
        <v>9.5280000000000004E-2</v>
      </c>
      <c r="AI87" s="108">
        <v>10.386827424080515</v>
      </c>
      <c r="AJ87" s="25"/>
      <c r="AK87" s="203">
        <v>17.427948310000001</v>
      </c>
      <c r="AL87" s="203">
        <v>5.5471853700000002</v>
      </c>
      <c r="AM87" s="25">
        <v>0.16239000000000001</v>
      </c>
      <c r="AN87" s="108">
        <v>9.2562820820263472</v>
      </c>
      <c r="AO87" s="25"/>
      <c r="AP87" s="203">
        <v>1.2066557199999999</v>
      </c>
      <c r="AQ87" s="203">
        <v>1.02238278</v>
      </c>
      <c r="AR87" s="25">
        <v>0.43229000000000001</v>
      </c>
      <c r="AS87" s="108">
        <v>0.64087553632471139</v>
      </c>
      <c r="AT87" s="203">
        <v>0.10489517</v>
      </c>
      <c r="AU87" s="203">
        <v>0.20571981</v>
      </c>
      <c r="AV87" s="25">
        <v>1</v>
      </c>
      <c r="AW87" s="116">
        <v>5.571162280788905E-2</v>
      </c>
    </row>
    <row r="88" spans="1:49" ht="12" customHeight="1" x14ac:dyDescent="0.35">
      <c r="A88" s="760" t="s">
        <v>91</v>
      </c>
      <c r="B88" s="135" t="s">
        <v>59</v>
      </c>
      <c r="C88" s="158">
        <v>230.54373211000001</v>
      </c>
      <c r="D88" s="158">
        <v>20.5803087</v>
      </c>
      <c r="E88" s="23">
        <v>4.555E-2</v>
      </c>
      <c r="F88" s="194"/>
      <c r="G88" s="158">
        <v>118.77168081000001</v>
      </c>
      <c r="H88" s="158">
        <v>15.881303449999999</v>
      </c>
      <c r="I88" s="23">
        <v>6.8220000000000003E-2</v>
      </c>
      <c r="J88" s="107">
        <v>51.518069792211975</v>
      </c>
      <c r="K88" s="23"/>
      <c r="L88" s="158">
        <v>81.255670519999995</v>
      </c>
      <c r="M88" s="158">
        <v>10.074765359999999</v>
      </c>
      <c r="N88" s="23">
        <v>6.3259999999999997E-2</v>
      </c>
      <c r="O88" s="107">
        <v>35.245230818606785</v>
      </c>
      <c r="P88" s="23"/>
      <c r="Q88" s="158">
        <v>6.8203299299999998</v>
      </c>
      <c r="R88" s="158">
        <v>2.14969229</v>
      </c>
      <c r="S88" s="23">
        <v>0.16081000000000001</v>
      </c>
      <c r="T88" s="107">
        <v>2.9583671035332229</v>
      </c>
      <c r="U88" s="23"/>
      <c r="V88" s="158">
        <v>2.6428232999999999</v>
      </c>
      <c r="W88" s="158">
        <v>2.1635576400000001</v>
      </c>
      <c r="X88" s="23">
        <v>0.41768</v>
      </c>
      <c r="Y88" s="107">
        <v>1.1463435920864775</v>
      </c>
      <c r="Z88" s="23"/>
      <c r="AA88" s="158">
        <v>0.47228842999999998</v>
      </c>
      <c r="AB88" s="158">
        <v>0.77876040999999996</v>
      </c>
      <c r="AC88" s="23">
        <v>0.84128000000000003</v>
      </c>
      <c r="AD88" s="107">
        <v>0.2048584993734098</v>
      </c>
      <c r="AE88" s="23"/>
      <c r="AF88" s="158">
        <v>11.79417299</v>
      </c>
      <c r="AG88" s="158">
        <v>2.8687856200000001</v>
      </c>
      <c r="AH88" s="23">
        <v>0.1241</v>
      </c>
      <c r="AI88" s="107">
        <v>5.115807262273611</v>
      </c>
      <c r="AJ88" s="23"/>
      <c r="AK88" s="158">
        <v>6.66525269</v>
      </c>
      <c r="AL88" s="158">
        <v>3.3370854899999998</v>
      </c>
      <c r="AM88" s="23">
        <v>0.25544</v>
      </c>
      <c r="AN88" s="107">
        <v>2.89110123662776</v>
      </c>
      <c r="AO88" s="23"/>
      <c r="AP88" s="158">
        <v>1.8052299000000001</v>
      </c>
      <c r="AQ88" s="158">
        <v>1.5380194599999999</v>
      </c>
      <c r="AR88" s="23">
        <v>0.43468000000000001</v>
      </c>
      <c r="AS88" s="107">
        <v>0.78303143767043093</v>
      </c>
      <c r="AT88" s="158">
        <v>0.31628356000000002</v>
      </c>
      <c r="AU88" s="158">
        <v>0.61447351000000006</v>
      </c>
      <c r="AV88" s="23">
        <v>0.99121999999999999</v>
      </c>
      <c r="AW88" s="115">
        <v>0.13719026629146902</v>
      </c>
    </row>
    <row r="89" spans="1:49" ht="12" customHeight="1" x14ac:dyDescent="0.35">
      <c r="A89" s="761"/>
      <c r="B89" s="133" t="s">
        <v>66</v>
      </c>
      <c r="C89" s="238">
        <v>175.38699431999999</v>
      </c>
      <c r="D89" s="238">
        <v>20.245901290000003</v>
      </c>
      <c r="E89" s="24">
        <v>5.8900000000000001E-2</v>
      </c>
      <c r="F89" s="198"/>
      <c r="G89" s="238">
        <v>97.864172569999994</v>
      </c>
      <c r="H89" s="238">
        <v>15.72384813</v>
      </c>
      <c r="I89" s="24">
        <v>8.1970000000000001E-2</v>
      </c>
      <c r="J89" s="106">
        <v>55.798990654599642</v>
      </c>
      <c r="K89" s="24"/>
      <c r="L89" s="238">
        <v>63.281921570000002</v>
      </c>
      <c r="M89" s="238">
        <v>9.6183832900000006</v>
      </c>
      <c r="N89" s="24">
        <v>7.7549999999999994E-2</v>
      </c>
      <c r="O89" s="106">
        <v>36.081307975744096</v>
      </c>
      <c r="P89" s="24"/>
      <c r="Q89" s="238">
        <v>2.98061862</v>
      </c>
      <c r="R89" s="238">
        <v>1.7649966300000002</v>
      </c>
      <c r="S89" s="24">
        <v>0.30212</v>
      </c>
      <c r="T89" s="106">
        <v>1.6994524773950754</v>
      </c>
      <c r="U89" s="24"/>
      <c r="V89" s="238">
        <v>1.8857048600000001</v>
      </c>
      <c r="W89" s="238">
        <v>2.0276289599999999</v>
      </c>
      <c r="X89" s="24">
        <v>0.54859999999999998</v>
      </c>
      <c r="Y89" s="106">
        <v>1.075168011921946</v>
      </c>
      <c r="Z89" s="24"/>
      <c r="AA89" s="238">
        <v>0.38958210999999998</v>
      </c>
      <c r="AB89" s="238">
        <v>0.76994660999999998</v>
      </c>
      <c r="AC89" s="24">
        <v>1</v>
      </c>
      <c r="AD89" s="106">
        <v>0.22212713748272186</v>
      </c>
      <c r="AE89" s="24"/>
      <c r="AF89" s="238">
        <v>6.6518675700000003</v>
      </c>
      <c r="AG89" s="238">
        <v>2.56438414</v>
      </c>
      <c r="AH89" s="24">
        <v>0.19669</v>
      </c>
      <c r="AI89" s="106">
        <v>3.7926800648988972</v>
      </c>
      <c r="AJ89" s="24"/>
      <c r="AK89" s="238">
        <v>0.59002036999999996</v>
      </c>
      <c r="AL89" s="238">
        <v>0.84096609</v>
      </c>
      <c r="AM89" s="24">
        <v>0.72719999999999996</v>
      </c>
      <c r="AN89" s="106">
        <v>0.3364105601373647</v>
      </c>
      <c r="AO89" s="24"/>
      <c r="AP89" s="238">
        <v>1.4268230900000001</v>
      </c>
      <c r="AQ89" s="238">
        <v>1.4782370599999999</v>
      </c>
      <c r="AR89" s="24">
        <v>0.52859</v>
      </c>
      <c r="AS89" s="106">
        <v>0.81352844635487009</v>
      </c>
      <c r="AT89" s="238">
        <v>0.31628356000000002</v>
      </c>
      <c r="AU89" s="238">
        <v>0.61447351000000006</v>
      </c>
      <c r="AV89" s="24">
        <v>0.99121999999999999</v>
      </c>
      <c r="AW89" s="114">
        <v>0.18033467146539331</v>
      </c>
    </row>
    <row r="90" spans="1:49" ht="12" customHeight="1" x14ac:dyDescent="0.35">
      <c r="A90" s="761"/>
      <c r="B90" s="137" t="s">
        <v>67</v>
      </c>
      <c r="C90" s="203">
        <v>55.156737790000001</v>
      </c>
      <c r="D90" s="203">
        <v>3.6772992800000002</v>
      </c>
      <c r="E90" s="25">
        <v>3.4020000000000002E-2</v>
      </c>
      <c r="F90" s="202"/>
      <c r="G90" s="203">
        <v>20.907508229999998</v>
      </c>
      <c r="H90" s="203">
        <v>2.9677177800000001</v>
      </c>
      <c r="I90" s="25">
        <v>7.2419999999999998E-2</v>
      </c>
      <c r="J90" s="108">
        <v>37.905628700525796</v>
      </c>
      <c r="K90" s="25"/>
      <c r="L90" s="203">
        <v>17.973748950000001</v>
      </c>
      <c r="M90" s="203">
        <v>2.8640608400000001</v>
      </c>
      <c r="N90" s="25">
        <v>8.1299999999999997E-2</v>
      </c>
      <c r="O90" s="108">
        <v>32.586678745273204</v>
      </c>
      <c r="P90" s="25"/>
      <c r="Q90" s="203">
        <v>3.8397113100000002</v>
      </c>
      <c r="R90" s="203">
        <v>1.25026009</v>
      </c>
      <c r="S90" s="25">
        <v>0.16613</v>
      </c>
      <c r="T90" s="108">
        <v>6.9614546904841523</v>
      </c>
      <c r="U90" s="25"/>
      <c r="V90" s="203">
        <v>0.75711843999999995</v>
      </c>
      <c r="W90" s="203">
        <v>0.75418334000000009</v>
      </c>
      <c r="X90" s="25">
        <v>0.50822999999999996</v>
      </c>
      <c r="Y90" s="108">
        <v>1.3726671850728391</v>
      </c>
      <c r="Z90" s="25"/>
      <c r="AA90" s="203">
        <v>8.270632E-2</v>
      </c>
      <c r="AB90" s="203">
        <v>0.116407</v>
      </c>
      <c r="AC90" s="25">
        <v>0.71809999999999996</v>
      </c>
      <c r="AD90" s="108">
        <v>0.14994780930462276</v>
      </c>
      <c r="AE90" s="25"/>
      <c r="AF90" s="203">
        <v>5.1423054099999996</v>
      </c>
      <c r="AG90" s="203">
        <v>1.2462125499999999</v>
      </c>
      <c r="AH90" s="25">
        <v>0.12365</v>
      </c>
      <c r="AI90" s="108">
        <v>9.3230774988514771</v>
      </c>
      <c r="AJ90" s="25"/>
      <c r="AK90" s="203">
        <v>6.0752323299999995</v>
      </c>
      <c r="AL90" s="203">
        <v>3.2294596599999998</v>
      </c>
      <c r="AM90" s="25">
        <v>0.27121000000000001</v>
      </c>
      <c r="AN90" s="108">
        <v>11.01448811771723</v>
      </c>
      <c r="AO90" s="25"/>
      <c r="AP90" s="203">
        <v>0.37840680999999998</v>
      </c>
      <c r="AQ90" s="203">
        <v>0.4274153</v>
      </c>
      <c r="AR90" s="25">
        <v>0.57628000000000001</v>
      </c>
      <c r="AS90" s="108">
        <v>0.68605727090082858</v>
      </c>
      <c r="AT90" s="203">
        <v>0</v>
      </c>
      <c r="AU90" s="203">
        <v>0</v>
      </c>
      <c r="AV90" s="25" t="s">
        <v>69</v>
      </c>
      <c r="AW90" s="116">
        <v>0</v>
      </c>
    </row>
    <row r="91" spans="1:49" ht="12" customHeight="1" x14ac:dyDescent="0.35">
      <c r="A91" s="757" t="s">
        <v>92</v>
      </c>
      <c r="B91" s="135" t="s">
        <v>59</v>
      </c>
      <c r="C91" s="158">
        <v>76.94006847</v>
      </c>
      <c r="D91" s="158">
        <v>4.1998789600000004</v>
      </c>
      <c r="E91" s="23">
        <v>2.785E-2</v>
      </c>
      <c r="F91" s="194"/>
      <c r="G91" s="158">
        <v>14.98748374</v>
      </c>
      <c r="H91" s="158">
        <v>2.3790509800000001</v>
      </c>
      <c r="I91" s="23">
        <v>8.0990000000000006E-2</v>
      </c>
      <c r="J91" s="107">
        <v>19.479426049437205</v>
      </c>
      <c r="K91" s="23"/>
      <c r="L91" s="158">
        <v>36.31652596</v>
      </c>
      <c r="M91" s="158">
        <v>2.6826595900000001</v>
      </c>
      <c r="N91" s="23">
        <v>3.7690000000000001E-2</v>
      </c>
      <c r="O91" s="107">
        <v>47.20105750121644</v>
      </c>
      <c r="P91" s="23"/>
      <c r="Q91" s="158">
        <v>2.7747529900000001</v>
      </c>
      <c r="R91" s="158">
        <v>0.86144836000000002</v>
      </c>
      <c r="S91" s="23">
        <v>0.15840000000000001</v>
      </c>
      <c r="T91" s="107">
        <v>3.6063822728230539</v>
      </c>
      <c r="U91" s="23"/>
      <c r="V91" s="158">
        <v>1.5136692</v>
      </c>
      <c r="W91" s="158">
        <v>0.80079496999999999</v>
      </c>
      <c r="X91" s="23">
        <v>0.26991999999999999</v>
      </c>
      <c r="Y91" s="107">
        <v>1.9673353950681767</v>
      </c>
      <c r="Z91" s="23"/>
      <c r="AA91" s="158">
        <v>0.58508864000000005</v>
      </c>
      <c r="AB91" s="158">
        <v>0.45282907999999999</v>
      </c>
      <c r="AC91" s="23">
        <v>0.39487</v>
      </c>
      <c r="AD91" s="107">
        <v>0.76044725672181357</v>
      </c>
      <c r="AE91" s="23"/>
      <c r="AF91" s="158">
        <v>5.5981178600000003</v>
      </c>
      <c r="AG91" s="158">
        <v>1.1188213599999999</v>
      </c>
      <c r="AH91" s="23">
        <v>0.10197000000000001</v>
      </c>
      <c r="AI91" s="107">
        <v>7.2759460334803112</v>
      </c>
      <c r="AJ91" s="23"/>
      <c r="AK91" s="158">
        <v>12.626100039999999</v>
      </c>
      <c r="AL91" s="158">
        <v>2.6466467499999999</v>
      </c>
      <c r="AM91" s="23">
        <v>0.10695</v>
      </c>
      <c r="AN91" s="107">
        <v>16.410305177884123</v>
      </c>
      <c r="AO91" s="23"/>
      <c r="AP91" s="158">
        <v>2.0682068199999999</v>
      </c>
      <c r="AQ91" s="158">
        <v>0.79278322999999995</v>
      </c>
      <c r="AR91" s="23">
        <v>0.19556999999999999</v>
      </c>
      <c r="AS91" s="107">
        <v>2.6880750967961804</v>
      </c>
      <c r="AT91" s="158">
        <v>0.47012322000000001</v>
      </c>
      <c r="AU91" s="158">
        <v>0.374948</v>
      </c>
      <c r="AV91" s="23">
        <v>0.40690999999999999</v>
      </c>
      <c r="AW91" s="115">
        <v>0.61102521657269848</v>
      </c>
    </row>
    <row r="92" spans="1:49" ht="12" customHeight="1" x14ac:dyDescent="0.35">
      <c r="A92" s="758"/>
      <c r="B92" s="133" t="s">
        <v>66</v>
      </c>
      <c r="C92" s="238">
        <v>33.587522400000005</v>
      </c>
      <c r="D92" s="238">
        <v>3.21078142</v>
      </c>
      <c r="E92" s="24">
        <v>4.8770000000000001E-2</v>
      </c>
      <c r="F92" s="198"/>
      <c r="G92" s="238">
        <v>9.1138219800000009</v>
      </c>
      <c r="H92" s="238">
        <v>1.9265311200000002</v>
      </c>
      <c r="I92" s="24">
        <v>0.10785</v>
      </c>
      <c r="J92" s="106">
        <v>27.134546786338724</v>
      </c>
      <c r="K92" s="24"/>
      <c r="L92" s="238">
        <v>17.522716939999999</v>
      </c>
      <c r="M92" s="238">
        <v>2.2589925199999996</v>
      </c>
      <c r="N92" s="24">
        <v>6.5769999999999995E-2</v>
      </c>
      <c r="O92" s="106">
        <v>52.170317093707382</v>
      </c>
      <c r="P92" s="24"/>
      <c r="Q92" s="238">
        <v>0.97818707999999999</v>
      </c>
      <c r="R92" s="238">
        <v>0.56852413000000002</v>
      </c>
      <c r="S92" s="24">
        <v>0.29653000000000002</v>
      </c>
      <c r="T92" s="106">
        <v>2.9123525943670079</v>
      </c>
      <c r="U92" s="24"/>
      <c r="V92" s="238">
        <v>1.3062220299999998</v>
      </c>
      <c r="W92" s="238">
        <v>0.68736327000000008</v>
      </c>
      <c r="X92" s="24">
        <v>0.26848</v>
      </c>
      <c r="Y92" s="106">
        <v>3.8890097770355325</v>
      </c>
      <c r="Z92" s="24"/>
      <c r="AA92" s="238">
        <v>0.52679534000000006</v>
      </c>
      <c r="AB92" s="238">
        <v>0.43769609000000004</v>
      </c>
      <c r="AC92" s="24">
        <v>0.42391000000000001</v>
      </c>
      <c r="AD92" s="106">
        <v>1.5684257199036509</v>
      </c>
      <c r="AE92" s="24"/>
      <c r="AF92" s="238">
        <v>2.72608126</v>
      </c>
      <c r="AG92" s="238">
        <v>0.86858109000000006</v>
      </c>
      <c r="AH92" s="24">
        <v>0.16256000000000001</v>
      </c>
      <c r="AI92" s="106">
        <v>8.1163511483061921</v>
      </c>
      <c r="AJ92" s="24"/>
      <c r="AK92" s="238">
        <v>6.7491739999999995E-2</v>
      </c>
      <c r="AL92" s="238">
        <v>0.13072070999999999</v>
      </c>
      <c r="AM92" s="24">
        <v>0.98817999999999995</v>
      </c>
      <c r="AN92" s="106">
        <v>0.2009428953890329</v>
      </c>
      <c r="AO92" s="24"/>
      <c r="AP92" s="238">
        <v>1.2311821999999999</v>
      </c>
      <c r="AQ92" s="238">
        <v>0.62610555000000001</v>
      </c>
      <c r="AR92" s="24">
        <v>0.25946000000000002</v>
      </c>
      <c r="AS92" s="106">
        <v>3.6655939826034913</v>
      </c>
      <c r="AT92" s="238">
        <v>0.11502382</v>
      </c>
      <c r="AU92" s="238">
        <v>0.17266343000000001</v>
      </c>
      <c r="AV92" s="24">
        <v>0.76587000000000005</v>
      </c>
      <c r="AW92" s="114">
        <v>0.3424599725760063</v>
      </c>
    </row>
    <row r="93" spans="1:49" ht="12" customHeight="1" x14ac:dyDescent="0.35">
      <c r="A93" s="759"/>
      <c r="B93" s="137" t="s">
        <v>67</v>
      </c>
      <c r="C93" s="203">
        <v>43.352546069999995</v>
      </c>
      <c r="D93" s="203">
        <v>3.4146324300000002</v>
      </c>
      <c r="E93" s="25">
        <v>4.0189999999999997E-2</v>
      </c>
      <c r="F93" s="202"/>
      <c r="G93" s="203">
        <v>5.87366177</v>
      </c>
      <c r="H93" s="203">
        <v>1.7660752</v>
      </c>
      <c r="I93" s="25">
        <v>0.15340999999999999</v>
      </c>
      <c r="J93" s="108">
        <v>13.548597031685251</v>
      </c>
      <c r="K93" s="25"/>
      <c r="L93" s="203">
        <v>18.793809020000001</v>
      </c>
      <c r="M93" s="203">
        <v>2.6712352699999999</v>
      </c>
      <c r="N93" s="25">
        <v>7.2520000000000001E-2</v>
      </c>
      <c r="O93" s="108">
        <v>43.351107890305286</v>
      </c>
      <c r="P93" s="25"/>
      <c r="Q93" s="203">
        <v>1.7965659</v>
      </c>
      <c r="R93" s="203">
        <v>0.62691747999999992</v>
      </c>
      <c r="S93" s="25">
        <v>0.17804</v>
      </c>
      <c r="T93" s="108">
        <v>4.1440839416885495</v>
      </c>
      <c r="U93" s="25"/>
      <c r="V93" s="203">
        <v>0.20744716999999999</v>
      </c>
      <c r="W93" s="203">
        <v>0.40010645</v>
      </c>
      <c r="X93" s="25">
        <v>0.98404000000000003</v>
      </c>
      <c r="Y93" s="108">
        <v>0.47851208015566504</v>
      </c>
      <c r="Z93" s="25"/>
      <c r="AA93" s="203">
        <v>5.8293289999999998E-2</v>
      </c>
      <c r="AB93" s="203">
        <v>0.11351774000000001</v>
      </c>
      <c r="AC93" s="25">
        <v>0.99355000000000004</v>
      </c>
      <c r="AD93" s="108">
        <v>0.13446335978947038</v>
      </c>
      <c r="AE93" s="25"/>
      <c r="AF93" s="203">
        <v>2.8720365999999999</v>
      </c>
      <c r="AG93" s="203">
        <v>0.70856003999999995</v>
      </c>
      <c r="AH93" s="25">
        <v>0.12587000000000001</v>
      </c>
      <c r="AI93" s="108">
        <v>6.6248395085322391</v>
      </c>
      <c r="AJ93" s="25"/>
      <c r="AK93" s="203">
        <v>12.5586083</v>
      </c>
      <c r="AL93" s="203">
        <v>2.6466102500000002</v>
      </c>
      <c r="AM93" s="25">
        <v>0.10752</v>
      </c>
      <c r="AN93" s="108">
        <v>28.96855995429198</v>
      </c>
      <c r="AO93" s="25"/>
      <c r="AP93" s="203">
        <v>0.83702463000000005</v>
      </c>
      <c r="AQ93" s="203">
        <v>0.52469314</v>
      </c>
      <c r="AR93" s="25">
        <v>0.31981999999999999</v>
      </c>
      <c r="AS93" s="108">
        <v>1.9307392664977108</v>
      </c>
      <c r="AT93" s="203">
        <v>0.35509940000000001</v>
      </c>
      <c r="AU93" s="203">
        <v>0.33120485999999999</v>
      </c>
      <c r="AV93" s="25">
        <v>0.47587000000000002</v>
      </c>
      <c r="AW93" s="116">
        <v>0.81909699012056214</v>
      </c>
    </row>
    <row r="94" spans="1:49" ht="12" customHeight="1" x14ac:dyDescent="0.35">
      <c r="A94" s="760" t="s">
        <v>93</v>
      </c>
      <c r="B94" s="135" t="s">
        <v>59</v>
      </c>
      <c r="C94" s="158">
        <v>60.776476000000002</v>
      </c>
      <c r="D94" s="158">
        <v>7.4501979399999998</v>
      </c>
      <c r="E94" s="23">
        <v>6.2539999999999998E-2</v>
      </c>
      <c r="F94" s="194"/>
      <c r="G94" s="158">
        <v>33.314433139999998</v>
      </c>
      <c r="H94" s="158">
        <v>5.6506059200000003</v>
      </c>
      <c r="I94" s="23">
        <v>8.6540000000000006E-2</v>
      </c>
      <c r="J94" s="107">
        <v>54.814683793117581</v>
      </c>
      <c r="K94" s="23"/>
      <c r="L94" s="158">
        <v>17.129062269999999</v>
      </c>
      <c r="M94" s="158">
        <v>2.3781832700000001</v>
      </c>
      <c r="N94" s="23">
        <v>7.084E-2</v>
      </c>
      <c r="O94" s="107">
        <v>28.183704283874565</v>
      </c>
      <c r="P94" s="23"/>
      <c r="Q94" s="158">
        <v>2.0535502600000002</v>
      </c>
      <c r="R94" s="158">
        <v>0.96247310000000008</v>
      </c>
      <c r="S94" s="23">
        <v>0.23913000000000001</v>
      </c>
      <c r="T94" s="107">
        <v>3.3788570762148176</v>
      </c>
      <c r="U94" s="23"/>
      <c r="V94" s="158">
        <v>0.36808134000000003</v>
      </c>
      <c r="W94" s="158">
        <v>0.35400234999999997</v>
      </c>
      <c r="X94" s="23">
        <v>0.49069000000000002</v>
      </c>
      <c r="Y94" s="107">
        <v>0.60563126430693348</v>
      </c>
      <c r="Z94" s="23"/>
      <c r="AA94" s="158">
        <v>7.8282100000000004E-3</v>
      </c>
      <c r="AB94" s="158">
        <v>1.4869459999999999E-2</v>
      </c>
      <c r="AC94" s="23">
        <v>0.96911999999999998</v>
      </c>
      <c r="AD94" s="107">
        <v>1.2880328895673384E-2</v>
      </c>
      <c r="AE94" s="23"/>
      <c r="AF94" s="158">
        <v>3.6654245799999998</v>
      </c>
      <c r="AG94" s="158">
        <v>1.2679857300000001</v>
      </c>
      <c r="AH94" s="23">
        <v>0.17649999999999999</v>
      </c>
      <c r="AI94" s="107">
        <v>6.0309922872132296</v>
      </c>
      <c r="AJ94" s="23"/>
      <c r="AK94" s="158">
        <v>3.1747871700000001</v>
      </c>
      <c r="AL94" s="158">
        <v>1.83431721</v>
      </c>
      <c r="AM94" s="23">
        <v>0.29477999999999999</v>
      </c>
      <c r="AN94" s="107">
        <v>5.2237105191817967</v>
      </c>
      <c r="AO94" s="23"/>
      <c r="AP94" s="158">
        <v>0.52242854999999999</v>
      </c>
      <c r="AQ94" s="158">
        <v>0.46293855</v>
      </c>
      <c r="AR94" s="23">
        <v>0.45211000000000001</v>
      </c>
      <c r="AS94" s="107">
        <v>0.85959006573530194</v>
      </c>
      <c r="AT94" s="158">
        <v>0.54088048</v>
      </c>
      <c r="AU94" s="158">
        <v>0.5127062</v>
      </c>
      <c r="AV94" s="23">
        <v>0.48363</v>
      </c>
      <c r="AW94" s="115">
        <v>0.88995038146008987</v>
      </c>
    </row>
    <row r="95" spans="1:49" ht="12" customHeight="1" x14ac:dyDescent="0.35">
      <c r="A95" s="761"/>
      <c r="B95" s="133" t="s">
        <v>66</v>
      </c>
      <c r="C95" s="238">
        <v>49.746816429999996</v>
      </c>
      <c r="D95" s="238">
        <v>7.4210166900000001</v>
      </c>
      <c r="E95" s="24">
        <v>7.6109999999999997E-2</v>
      </c>
      <c r="F95" s="198"/>
      <c r="G95" s="238">
        <v>29.343597939999999</v>
      </c>
      <c r="H95" s="238">
        <v>5.6246243599999994</v>
      </c>
      <c r="I95" s="24">
        <v>9.7799999999999998E-2</v>
      </c>
      <c r="J95" s="106">
        <v>58.985880998616501</v>
      </c>
      <c r="K95" s="24"/>
      <c r="L95" s="238">
        <v>13.20955711</v>
      </c>
      <c r="M95" s="238">
        <v>2.3257648899999999</v>
      </c>
      <c r="N95" s="24">
        <v>8.9829999999999993E-2</v>
      </c>
      <c r="O95" s="106">
        <v>26.553572787089806</v>
      </c>
      <c r="P95" s="24"/>
      <c r="Q95" s="238">
        <v>1.6309789000000001</v>
      </c>
      <c r="R95" s="238">
        <v>0.93455871999999995</v>
      </c>
      <c r="S95" s="24">
        <v>0.29235</v>
      </c>
      <c r="T95" s="106">
        <v>3.2785593471996179</v>
      </c>
      <c r="U95" s="24"/>
      <c r="V95" s="238">
        <v>0.24619835000000001</v>
      </c>
      <c r="W95" s="238">
        <v>0.33921521999999998</v>
      </c>
      <c r="X95" s="24">
        <v>0.70296999999999998</v>
      </c>
      <c r="Y95" s="106">
        <v>0.49490272477321628</v>
      </c>
      <c r="Z95" s="24"/>
      <c r="AA95" s="238">
        <v>0</v>
      </c>
      <c r="AB95" s="238">
        <v>0</v>
      </c>
      <c r="AC95" s="24" t="s">
        <v>69</v>
      </c>
      <c r="AD95" s="106">
        <v>0</v>
      </c>
      <c r="AE95" s="24"/>
      <c r="AF95" s="238">
        <v>2.5834863099999996</v>
      </c>
      <c r="AG95" s="238">
        <v>1.2524637199999999</v>
      </c>
      <c r="AH95" s="24">
        <v>0.24734</v>
      </c>
      <c r="AI95" s="106">
        <v>5.1932696309024893</v>
      </c>
      <c r="AJ95" s="24"/>
      <c r="AK95" s="238">
        <v>1.90660067</v>
      </c>
      <c r="AL95" s="238">
        <v>1.67465281</v>
      </c>
      <c r="AM95" s="24">
        <v>0.44813999999999998</v>
      </c>
      <c r="AN95" s="106">
        <v>3.8326084095910464</v>
      </c>
      <c r="AO95" s="24"/>
      <c r="AP95" s="238">
        <v>0.30753582999999995</v>
      </c>
      <c r="AQ95" s="238">
        <v>0.43105329999999997</v>
      </c>
      <c r="AR95" s="24">
        <v>0.71511999999999998</v>
      </c>
      <c r="AS95" s="106">
        <v>0.61820203194860002</v>
      </c>
      <c r="AT95" s="238">
        <v>0.51886131000000002</v>
      </c>
      <c r="AU95" s="238">
        <v>0.5117912</v>
      </c>
      <c r="AV95" s="24">
        <v>0.50324999999999998</v>
      </c>
      <c r="AW95" s="114">
        <v>1.0430040497769399</v>
      </c>
    </row>
    <row r="96" spans="1:49" ht="12" customHeight="1" x14ac:dyDescent="0.35">
      <c r="A96" s="761"/>
      <c r="B96" s="137" t="s">
        <v>67</v>
      </c>
      <c r="C96" s="203">
        <v>11.029659560000001</v>
      </c>
      <c r="D96" s="203">
        <v>1.0810434</v>
      </c>
      <c r="E96" s="25">
        <v>5.0009999999999999E-2</v>
      </c>
      <c r="F96" s="202"/>
      <c r="G96" s="203">
        <v>3.9708351899999998</v>
      </c>
      <c r="H96" s="203">
        <v>0.74263743000000004</v>
      </c>
      <c r="I96" s="25">
        <v>9.5420000000000005E-2</v>
      </c>
      <c r="J96" s="108">
        <v>36.001430220027572</v>
      </c>
      <c r="K96" s="25"/>
      <c r="L96" s="203">
        <v>3.9195051600000004</v>
      </c>
      <c r="M96" s="203">
        <v>0.64679087000000002</v>
      </c>
      <c r="N96" s="25">
        <v>8.4190000000000001E-2</v>
      </c>
      <c r="O96" s="108">
        <v>35.53604840365535</v>
      </c>
      <c r="P96" s="25"/>
      <c r="Q96" s="203">
        <v>0.42257135000000001</v>
      </c>
      <c r="R96" s="203">
        <v>0.23130492</v>
      </c>
      <c r="S96" s="25">
        <v>0.27927000000000002</v>
      </c>
      <c r="T96" s="108">
        <v>3.8312274980135466</v>
      </c>
      <c r="U96" s="25"/>
      <c r="V96" s="203">
        <v>0.12188299999999999</v>
      </c>
      <c r="W96" s="203">
        <v>0.12183202</v>
      </c>
      <c r="X96" s="25">
        <v>0.50999000000000005</v>
      </c>
      <c r="Y96" s="108">
        <v>1.1050477064769892</v>
      </c>
      <c r="Z96" s="25"/>
      <c r="AA96" s="203">
        <v>7.8282100000000004E-3</v>
      </c>
      <c r="AB96" s="203">
        <v>1.4869459999999999E-2</v>
      </c>
      <c r="AC96" s="25">
        <v>0.96911999999999998</v>
      </c>
      <c r="AD96" s="108">
        <v>7.0974176105939563E-2</v>
      </c>
      <c r="AE96" s="25"/>
      <c r="AF96" s="203">
        <v>1.0819382700000002</v>
      </c>
      <c r="AG96" s="203">
        <v>0.33111667</v>
      </c>
      <c r="AH96" s="25">
        <v>0.15614</v>
      </c>
      <c r="AI96" s="108">
        <v>9.8093532634836826</v>
      </c>
      <c r="AJ96" s="25"/>
      <c r="AK96" s="203">
        <v>1.2681865000000001</v>
      </c>
      <c r="AL96" s="203">
        <v>0.73923004999999997</v>
      </c>
      <c r="AM96" s="25">
        <v>0.2974</v>
      </c>
      <c r="AN96" s="108">
        <v>11.497965944471998</v>
      </c>
      <c r="AO96" s="25"/>
      <c r="AP96" s="203">
        <v>0.21489272000000001</v>
      </c>
      <c r="AQ96" s="203">
        <v>0.16526457999999999</v>
      </c>
      <c r="AR96" s="25">
        <v>0.39238000000000001</v>
      </c>
      <c r="AS96" s="108">
        <v>1.948316888939408</v>
      </c>
      <c r="AT96" s="203">
        <v>2.2019159999999999E-2</v>
      </c>
      <c r="AU96" s="203">
        <v>3.0043299999999998E-2</v>
      </c>
      <c r="AV96" s="25">
        <v>0.69613000000000003</v>
      </c>
      <c r="AW96" s="116">
        <v>0.19963589882551186</v>
      </c>
    </row>
    <row r="97" spans="1:49" ht="12" customHeight="1" x14ac:dyDescent="0.35">
      <c r="A97" s="757" t="s">
        <v>94</v>
      </c>
      <c r="B97" s="135" t="s">
        <v>59</v>
      </c>
      <c r="C97" s="158">
        <v>117.28117175999999</v>
      </c>
      <c r="D97" s="158">
        <v>12.206464929999999</v>
      </c>
      <c r="E97" s="23">
        <v>5.3100000000000001E-2</v>
      </c>
      <c r="F97" s="194"/>
      <c r="G97" s="158">
        <v>66.924946979999987</v>
      </c>
      <c r="H97" s="158">
        <v>11.133174670000001</v>
      </c>
      <c r="I97" s="23">
        <v>8.4870000000000001E-2</v>
      </c>
      <c r="J97" s="107">
        <v>57.063675247850362</v>
      </c>
      <c r="K97" s="23"/>
      <c r="L97" s="158">
        <v>35.404374099999998</v>
      </c>
      <c r="M97" s="158">
        <v>5.4094191199999999</v>
      </c>
      <c r="N97" s="23">
        <v>7.7950000000000005E-2</v>
      </c>
      <c r="O97" s="107">
        <v>30.187602637915528</v>
      </c>
      <c r="P97" s="23"/>
      <c r="Q97" s="158">
        <v>2.88330215</v>
      </c>
      <c r="R97" s="158">
        <v>1.0809230600000002</v>
      </c>
      <c r="S97" s="23">
        <v>0.19127</v>
      </c>
      <c r="T97" s="107">
        <v>2.458452713876603</v>
      </c>
      <c r="U97" s="23"/>
      <c r="V97" s="158">
        <v>1.67388651</v>
      </c>
      <c r="W97" s="158">
        <v>0.88252036</v>
      </c>
      <c r="X97" s="23">
        <v>0.26899000000000001</v>
      </c>
      <c r="Y97" s="107">
        <v>1.4272423142440813</v>
      </c>
      <c r="Z97" s="23"/>
      <c r="AA97" s="158">
        <v>0.16301752999999999</v>
      </c>
      <c r="AB97" s="158">
        <v>0.18486591000000002</v>
      </c>
      <c r="AC97" s="23">
        <v>0.57857999999999998</v>
      </c>
      <c r="AD97" s="107">
        <v>0.13899718731800639</v>
      </c>
      <c r="AE97" s="23"/>
      <c r="AF97" s="158">
        <v>5.7351303399999995</v>
      </c>
      <c r="AG97" s="158">
        <v>2.0828929</v>
      </c>
      <c r="AH97" s="23">
        <v>0.18529999999999999</v>
      </c>
      <c r="AI97" s="107">
        <v>4.8900690996984286</v>
      </c>
      <c r="AJ97" s="23"/>
      <c r="AK97" s="158">
        <v>2.5405186099999999</v>
      </c>
      <c r="AL97" s="158">
        <v>1.2790138600000001</v>
      </c>
      <c r="AM97" s="23">
        <v>0.25685999999999998</v>
      </c>
      <c r="AN97" s="107">
        <v>2.1661777179365385</v>
      </c>
      <c r="AO97" s="23"/>
      <c r="AP97" s="158">
        <v>1.4034202199999999</v>
      </c>
      <c r="AQ97" s="158">
        <v>0.96211460999999998</v>
      </c>
      <c r="AR97" s="23">
        <v>0.34977000000000003</v>
      </c>
      <c r="AS97" s="107">
        <v>1.1966287503265307</v>
      </c>
      <c r="AT97" s="158">
        <v>0.55257530999999993</v>
      </c>
      <c r="AU97" s="158">
        <v>0.47123424000000003</v>
      </c>
      <c r="AV97" s="23">
        <v>0.43509999999999999</v>
      </c>
      <c r="AW97" s="115">
        <v>0.47115432230739501</v>
      </c>
    </row>
    <row r="98" spans="1:49" ht="12" customHeight="1" x14ac:dyDescent="0.35">
      <c r="A98" s="758"/>
      <c r="B98" s="133" t="s">
        <v>66</v>
      </c>
      <c r="C98" s="238">
        <v>78.607724079999997</v>
      </c>
      <c r="D98" s="238">
        <v>11.94549511</v>
      </c>
      <c r="E98" s="24">
        <v>7.7530000000000002E-2</v>
      </c>
      <c r="F98" s="198"/>
      <c r="G98" s="238">
        <v>46.869864300000003</v>
      </c>
      <c r="H98" s="238">
        <v>10.880450339999999</v>
      </c>
      <c r="I98" s="24">
        <v>0.11844</v>
      </c>
      <c r="J98" s="106">
        <v>59.625011216836654</v>
      </c>
      <c r="K98" s="24"/>
      <c r="L98" s="238">
        <v>24.38445875</v>
      </c>
      <c r="M98" s="238">
        <v>5.3137772100000005</v>
      </c>
      <c r="N98" s="24">
        <v>0.11118</v>
      </c>
      <c r="O98" s="106">
        <v>31.020436013620817</v>
      </c>
      <c r="P98" s="24"/>
      <c r="Q98" s="238">
        <v>1.1951813</v>
      </c>
      <c r="R98" s="238">
        <v>0.90577753999999999</v>
      </c>
      <c r="S98" s="24">
        <v>0.38666</v>
      </c>
      <c r="T98" s="106">
        <v>1.5204374811610752</v>
      </c>
      <c r="U98" s="24"/>
      <c r="V98" s="238">
        <v>1.19494962</v>
      </c>
      <c r="W98" s="238">
        <v>0.81069579000000003</v>
      </c>
      <c r="X98" s="24">
        <v>0.34614</v>
      </c>
      <c r="Y98" s="106">
        <v>1.5201427518546216</v>
      </c>
      <c r="Z98" s="24"/>
      <c r="AA98" s="238">
        <v>0</v>
      </c>
      <c r="AB98" s="238">
        <v>0</v>
      </c>
      <c r="AC98" s="24" t="s">
        <v>69</v>
      </c>
      <c r="AD98" s="106">
        <v>0</v>
      </c>
      <c r="AE98" s="24"/>
      <c r="AF98" s="238">
        <v>4.5106298100000002</v>
      </c>
      <c r="AG98" s="238">
        <v>1.9868065099999999</v>
      </c>
      <c r="AH98" s="24">
        <v>0.22473000000000001</v>
      </c>
      <c r="AI98" s="106">
        <v>5.7381508786712612</v>
      </c>
      <c r="AJ98" s="24"/>
      <c r="AK98" s="238">
        <v>0</v>
      </c>
      <c r="AL98" s="238">
        <v>0</v>
      </c>
      <c r="AM98" s="24" t="s">
        <v>69</v>
      </c>
      <c r="AN98" s="106">
        <v>0</v>
      </c>
      <c r="AO98" s="24"/>
      <c r="AP98" s="238">
        <v>0</v>
      </c>
      <c r="AQ98" s="238">
        <v>0</v>
      </c>
      <c r="AR98" s="24" t="s">
        <v>69</v>
      </c>
      <c r="AS98" s="106">
        <v>0</v>
      </c>
      <c r="AT98" s="238">
        <v>0.45264029</v>
      </c>
      <c r="AU98" s="238">
        <v>0.44782439000000002</v>
      </c>
      <c r="AV98" s="24">
        <v>0.50478000000000001</v>
      </c>
      <c r="AW98" s="114">
        <v>0.57582164513418899</v>
      </c>
    </row>
    <row r="99" spans="1:49" ht="12" customHeight="1" x14ac:dyDescent="0.35">
      <c r="A99" s="759"/>
      <c r="B99" s="137" t="s">
        <v>67</v>
      </c>
      <c r="C99" s="203">
        <v>38.673447679999995</v>
      </c>
      <c r="D99" s="203">
        <v>2.8292862300000001</v>
      </c>
      <c r="E99" s="25">
        <v>3.7330000000000002E-2</v>
      </c>
      <c r="F99" s="202"/>
      <c r="G99" s="203">
        <v>20.055082679999998</v>
      </c>
      <c r="H99" s="203">
        <v>2.4330278400000003</v>
      </c>
      <c r="I99" s="25">
        <v>6.1899999999999997E-2</v>
      </c>
      <c r="J99" s="108">
        <v>51.857498834714697</v>
      </c>
      <c r="K99" s="25"/>
      <c r="L99" s="203">
        <v>11.019915360000001</v>
      </c>
      <c r="M99" s="203">
        <v>1.2755106900000002</v>
      </c>
      <c r="N99" s="25">
        <v>5.9049999999999998E-2</v>
      </c>
      <c r="O99" s="108">
        <v>28.494783943710711</v>
      </c>
      <c r="P99" s="25"/>
      <c r="Q99" s="203">
        <v>1.68812085</v>
      </c>
      <c r="R99" s="203">
        <v>0.67368470000000003</v>
      </c>
      <c r="S99" s="25">
        <v>0.20361000000000001</v>
      </c>
      <c r="T99" s="108">
        <v>4.3650642786446294</v>
      </c>
      <c r="U99" s="25"/>
      <c r="V99" s="203">
        <v>0.47893689</v>
      </c>
      <c r="W99" s="203">
        <v>0.35262367</v>
      </c>
      <c r="X99" s="25">
        <v>0.37563999999999997</v>
      </c>
      <c r="Y99" s="108">
        <v>1.2384127062136294</v>
      </c>
      <c r="Z99" s="25"/>
      <c r="AA99" s="203">
        <v>0.16301752999999999</v>
      </c>
      <c r="AB99" s="203">
        <v>0.18486591000000002</v>
      </c>
      <c r="AC99" s="25">
        <v>0.57857999999999998</v>
      </c>
      <c r="AD99" s="108">
        <v>0.42152313739616404</v>
      </c>
      <c r="AE99" s="25"/>
      <c r="AF99" s="203">
        <v>1.22450053</v>
      </c>
      <c r="AG99" s="203">
        <v>0.62962084000000007</v>
      </c>
      <c r="AH99" s="25">
        <v>0.26234000000000002</v>
      </c>
      <c r="AI99" s="108">
        <v>3.1662564458488958</v>
      </c>
      <c r="AJ99" s="25"/>
      <c r="AK99" s="203">
        <v>2.5405186099999999</v>
      </c>
      <c r="AL99" s="203">
        <v>1.2790138600000001</v>
      </c>
      <c r="AM99" s="25">
        <v>0.25685999999999998</v>
      </c>
      <c r="AN99" s="108">
        <v>6.569154710542735</v>
      </c>
      <c r="AO99" s="25"/>
      <c r="AP99" s="203">
        <v>1.4034202199999999</v>
      </c>
      <c r="AQ99" s="203">
        <v>0.96211460999999998</v>
      </c>
      <c r="AR99" s="25">
        <v>0.34977000000000003</v>
      </c>
      <c r="AS99" s="108">
        <v>3.6288986480142027</v>
      </c>
      <c r="AT99" s="203">
        <v>9.9935019999999999E-2</v>
      </c>
      <c r="AU99" s="203">
        <v>0.14614631</v>
      </c>
      <c r="AV99" s="25">
        <v>0.74612999999999996</v>
      </c>
      <c r="AW99" s="116">
        <v>0.25840732077187284</v>
      </c>
    </row>
    <row r="100" spans="1:49" ht="12" customHeight="1" x14ac:dyDescent="0.35">
      <c r="A100" s="760" t="s">
        <v>95</v>
      </c>
      <c r="B100" s="135" t="s">
        <v>59</v>
      </c>
      <c r="C100" s="240">
        <v>9.5683009399999985</v>
      </c>
      <c r="D100" s="240">
        <v>0.86023072999999994</v>
      </c>
      <c r="E100" s="29">
        <v>4.5870000000000001E-2</v>
      </c>
      <c r="F100" s="241"/>
      <c r="G100" s="240">
        <v>3.5562303700000002</v>
      </c>
      <c r="H100" s="240">
        <v>0.69651368000000002</v>
      </c>
      <c r="I100" s="29">
        <v>9.9930000000000005E-2</v>
      </c>
      <c r="J100" s="105">
        <v>37.166790554562148</v>
      </c>
      <c r="K100" s="29"/>
      <c r="L100" s="240">
        <v>5.7544425400000003</v>
      </c>
      <c r="M100" s="240">
        <v>0.81235967000000009</v>
      </c>
      <c r="N100" s="29">
        <v>7.2029999999999997E-2</v>
      </c>
      <c r="O100" s="105">
        <v>60.140693484500716</v>
      </c>
      <c r="P100" s="29"/>
      <c r="Q100" s="240">
        <v>1.7597349999999998E-2</v>
      </c>
      <c r="R100" s="240">
        <v>3.3335819999999995E-2</v>
      </c>
      <c r="S100" s="29">
        <v>0.96650999999999998</v>
      </c>
      <c r="T100" s="105">
        <v>0.18391300723449028</v>
      </c>
      <c r="U100" s="29"/>
      <c r="V100" s="240">
        <v>7.9440070000000002E-2</v>
      </c>
      <c r="W100" s="240">
        <v>8.9890990000000004E-2</v>
      </c>
      <c r="X100" s="29">
        <v>0.57733000000000001</v>
      </c>
      <c r="Y100" s="105">
        <v>0.83024217672651934</v>
      </c>
      <c r="Z100" s="29"/>
      <c r="AA100" s="240">
        <v>1.5470390000000001E-2</v>
      </c>
      <c r="AB100" s="240">
        <v>3.0569990000000002E-2</v>
      </c>
      <c r="AC100" s="29">
        <v>1</v>
      </c>
      <c r="AD100" s="105">
        <v>0.16168377329486466</v>
      </c>
      <c r="AE100" s="29"/>
      <c r="AF100" s="240">
        <v>0</v>
      </c>
      <c r="AG100" s="240">
        <v>0</v>
      </c>
      <c r="AH100" s="29" t="s">
        <v>69</v>
      </c>
      <c r="AI100" s="105">
        <v>0</v>
      </c>
      <c r="AJ100" s="29"/>
      <c r="AK100" s="240">
        <v>0</v>
      </c>
      <c r="AL100" s="240">
        <v>0</v>
      </c>
      <c r="AM100" s="29" t="s">
        <v>69</v>
      </c>
      <c r="AN100" s="105">
        <v>0</v>
      </c>
      <c r="AO100" s="29"/>
      <c r="AP100" s="240">
        <v>7.8276269999999995E-2</v>
      </c>
      <c r="AQ100" s="240">
        <v>7.6316770000000006E-2</v>
      </c>
      <c r="AR100" s="29">
        <v>0.49742999999999998</v>
      </c>
      <c r="AS100" s="105">
        <v>0.81807909775045184</v>
      </c>
      <c r="AT100" s="240">
        <v>6.6843940000000004E-2</v>
      </c>
      <c r="AU100" s="240">
        <v>9.6530199999999997E-2</v>
      </c>
      <c r="AV100" s="29">
        <v>0.73678999999999994</v>
      </c>
      <c r="AW100" s="113">
        <v>0.69859780141906802</v>
      </c>
    </row>
    <row r="101" spans="1:49" ht="12" customHeight="1" x14ac:dyDescent="0.35">
      <c r="A101" s="762"/>
      <c r="B101" s="134" t="s">
        <v>66</v>
      </c>
      <c r="C101" s="242">
        <v>9.5683009399999985</v>
      </c>
      <c r="D101" s="242">
        <v>0.86023072999999994</v>
      </c>
      <c r="E101" s="28">
        <v>4.5870000000000001E-2</v>
      </c>
      <c r="F101" s="206"/>
      <c r="G101" s="242">
        <v>3.5562303700000002</v>
      </c>
      <c r="H101" s="242">
        <v>0.69651368000000002</v>
      </c>
      <c r="I101" s="28">
        <v>9.9930000000000005E-2</v>
      </c>
      <c r="J101" s="110">
        <v>37.166790554562148</v>
      </c>
      <c r="K101" s="28"/>
      <c r="L101" s="242">
        <v>5.7544425400000003</v>
      </c>
      <c r="M101" s="242">
        <v>0.81235967000000009</v>
      </c>
      <c r="N101" s="28">
        <v>7.2029999999999997E-2</v>
      </c>
      <c r="O101" s="110">
        <v>60.140693484500716</v>
      </c>
      <c r="P101" s="28"/>
      <c r="Q101" s="242">
        <v>1.7597349999999998E-2</v>
      </c>
      <c r="R101" s="242">
        <v>3.3335819999999995E-2</v>
      </c>
      <c r="S101" s="28">
        <v>0.96650999999999998</v>
      </c>
      <c r="T101" s="110">
        <v>0.18391300723449028</v>
      </c>
      <c r="U101" s="28"/>
      <c r="V101" s="242">
        <v>7.9440070000000002E-2</v>
      </c>
      <c r="W101" s="242">
        <v>8.9890990000000004E-2</v>
      </c>
      <c r="X101" s="28">
        <v>0.57733000000000001</v>
      </c>
      <c r="Y101" s="110">
        <v>0.83024217672651934</v>
      </c>
      <c r="Z101" s="28"/>
      <c r="AA101" s="242">
        <v>1.5470390000000001E-2</v>
      </c>
      <c r="AB101" s="242">
        <v>3.0569990000000002E-2</v>
      </c>
      <c r="AC101" s="28">
        <v>1</v>
      </c>
      <c r="AD101" s="110">
        <v>0.16168377329486466</v>
      </c>
      <c r="AE101" s="28"/>
      <c r="AF101" s="242">
        <v>0</v>
      </c>
      <c r="AG101" s="242">
        <v>0</v>
      </c>
      <c r="AH101" s="28" t="s">
        <v>69</v>
      </c>
      <c r="AI101" s="110">
        <v>0</v>
      </c>
      <c r="AJ101" s="28"/>
      <c r="AK101" s="242">
        <v>0</v>
      </c>
      <c r="AL101" s="242">
        <v>0</v>
      </c>
      <c r="AM101" s="28" t="s">
        <v>69</v>
      </c>
      <c r="AN101" s="110">
        <v>0</v>
      </c>
      <c r="AO101" s="28"/>
      <c r="AP101" s="242">
        <v>7.8276269999999995E-2</v>
      </c>
      <c r="AQ101" s="242">
        <v>7.6316770000000006E-2</v>
      </c>
      <c r="AR101" s="28">
        <v>0.49742999999999998</v>
      </c>
      <c r="AS101" s="110">
        <v>0.81807909775045184</v>
      </c>
      <c r="AT101" s="242">
        <v>6.6843940000000004E-2</v>
      </c>
      <c r="AU101" s="242">
        <v>9.6530199999999997E-2</v>
      </c>
      <c r="AV101" s="28">
        <v>0.73678999999999994</v>
      </c>
      <c r="AW101" s="118">
        <v>0.69859780141906802</v>
      </c>
    </row>
    <row r="102" spans="1:49" ht="12" customHeight="1" x14ac:dyDescent="0.35">
      <c r="A102" s="758" t="s">
        <v>96</v>
      </c>
      <c r="B102" s="136" t="s">
        <v>59</v>
      </c>
      <c r="C102" s="158">
        <v>269.43156784999996</v>
      </c>
      <c r="D102" s="158">
        <v>21.933178339999998</v>
      </c>
      <c r="E102" s="23">
        <v>4.1529999999999997E-2</v>
      </c>
      <c r="F102" s="194"/>
      <c r="G102" s="158">
        <v>137.04571319999999</v>
      </c>
      <c r="H102" s="158">
        <v>16.216517150000001</v>
      </c>
      <c r="I102" s="23">
        <v>6.037E-2</v>
      </c>
      <c r="J102" s="107">
        <v>50.864757345841952</v>
      </c>
      <c r="K102" s="23"/>
      <c r="L102" s="158">
        <v>86.066847129999999</v>
      </c>
      <c r="M102" s="158">
        <v>11.470315979999999</v>
      </c>
      <c r="N102" s="23">
        <v>6.8000000000000005E-2</v>
      </c>
      <c r="O102" s="107">
        <v>31.943861596023449</v>
      </c>
      <c r="P102" s="23"/>
      <c r="Q102" s="158">
        <v>12.18205148</v>
      </c>
      <c r="R102" s="158">
        <v>4.04902783</v>
      </c>
      <c r="S102" s="23">
        <v>0.16958000000000001</v>
      </c>
      <c r="T102" s="107">
        <v>4.5213898197638391</v>
      </c>
      <c r="U102" s="23"/>
      <c r="V102" s="158">
        <v>2.01011995</v>
      </c>
      <c r="W102" s="158">
        <v>1.53051168</v>
      </c>
      <c r="X102" s="23">
        <v>0.38846999999999998</v>
      </c>
      <c r="Y102" s="107">
        <v>0.74605955272438218</v>
      </c>
      <c r="Z102" s="23"/>
      <c r="AA102" s="158">
        <v>0.64773968999999998</v>
      </c>
      <c r="AB102" s="158">
        <v>1.2536740400000002</v>
      </c>
      <c r="AC102" s="23">
        <v>0.98748000000000002</v>
      </c>
      <c r="AD102" s="107">
        <v>0.24040972450585846</v>
      </c>
      <c r="AE102" s="23"/>
      <c r="AF102" s="158">
        <v>9.4514284700000015</v>
      </c>
      <c r="AG102" s="158">
        <v>3.13251751</v>
      </c>
      <c r="AH102" s="23">
        <v>0.1691</v>
      </c>
      <c r="AI102" s="107">
        <v>3.5079142898585194</v>
      </c>
      <c r="AJ102" s="23"/>
      <c r="AK102" s="158">
        <v>12.95007436</v>
      </c>
      <c r="AL102" s="158">
        <v>5.2721204200000003</v>
      </c>
      <c r="AM102" s="23">
        <v>0.20771000000000001</v>
      </c>
      <c r="AN102" s="107">
        <v>4.8064428616655883</v>
      </c>
      <c r="AO102" s="23"/>
      <c r="AP102" s="158">
        <v>3.4032874400000002</v>
      </c>
      <c r="AQ102" s="158">
        <v>2.7228069599999998</v>
      </c>
      <c r="AR102" s="23">
        <v>0.40819</v>
      </c>
      <c r="AS102" s="107">
        <v>1.2631361154735605</v>
      </c>
      <c r="AT102" s="158">
        <v>5.6743061399999997</v>
      </c>
      <c r="AU102" s="158">
        <v>2.98883747</v>
      </c>
      <c r="AV102" s="23">
        <v>0.26873999999999998</v>
      </c>
      <c r="AW102" s="115">
        <v>2.1060286978543821</v>
      </c>
    </row>
    <row r="103" spans="1:49" ht="12" customHeight="1" x14ac:dyDescent="0.35">
      <c r="A103" s="758"/>
      <c r="B103" s="133" t="s">
        <v>66</v>
      </c>
      <c r="C103" s="238">
        <v>163.20524137999999</v>
      </c>
      <c r="D103" s="238">
        <v>21.553728419999999</v>
      </c>
      <c r="E103" s="24">
        <v>6.7379999999999995E-2</v>
      </c>
      <c r="F103" s="198"/>
      <c r="G103" s="238">
        <v>91.455841820000003</v>
      </c>
      <c r="H103" s="238">
        <v>15.504818230000001</v>
      </c>
      <c r="I103" s="24">
        <v>8.6499999999999994E-2</v>
      </c>
      <c r="J103" s="106">
        <v>56.037319050960008</v>
      </c>
      <c r="K103" s="24"/>
      <c r="L103" s="238">
        <v>50.764041540000001</v>
      </c>
      <c r="M103" s="238">
        <v>10.70188909</v>
      </c>
      <c r="N103" s="24">
        <v>0.10756</v>
      </c>
      <c r="O103" s="106">
        <v>31.104418651483879</v>
      </c>
      <c r="P103" s="24"/>
      <c r="Q103" s="238">
        <v>6.4620021300000001</v>
      </c>
      <c r="R103" s="238">
        <v>3.58891786</v>
      </c>
      <c r="S103" s="24">
        <v>0.28336</v>
      </c>
      <c r="T103" s="106">
        <v>3.9594329663433756</v>
      </c>
      <c r="U103" s="24"/>
      <c r="V103" s="238">
        <v>1.8314383000000001</v>
      </c>
      <c r="W103" s="238">
        <v>1.5121270999999998</v>
      </c>
      <c r="X103" s="24">
        <v>0.42125000000000001</v>
      </c>
      <c r="Y103" s="106">
        <v>1.1221688007775183</v>
      </c>
      <c r="Z103" s="24"/>
      <c r="AA103" s="238">
        <v>0.64773968999999998</v>
      </c>
      <c r="AB103" s="238">
        <v>1.2536740400000002</v>
      </c>
      <c r="AC103" s="24">
        <v>0.98748000000000002</v>
      </c>
      <c r="AD103" s="106">
        <v>0.39688657332507538</v>
      </c>
      <c r="AE103" s="24"/>
      <c r="AF103" s="238">
        <v>4.5267709800000002</v>
      </c>
      <c r="AG103" s="238">
        <v>2.4874667399999999</v>
      </c>
      <c r="AH103" s="24">
        <v>0.28036</v>
      </c>
      <c r="AI103" s="106">
        <v>2.7736676480016125</v>
      </c>
      <c r="AJ103" s="24"/>
      <c r="AK103" s="238">
        <v>0.49012734000000002</v>
      </c>
      <c r="AL103" s="238">
        <v>0.96008163999999996</v>
      </c>
      <c r="AM103" s="24">
        <v>0.99941000000000002</v>
      </c>
      <c r="AN103" s="106">
        <v>0.30031348004247538</v>
      </c>
      <c r="AO103" s="24"/>
      <c r="AP103" s="238">
        <v>1.6667611099999999</v>
      </c>
      <c r="AQ103" s="238">
        <v>2.4224614799999999</v>
      </c>
      <c r="AR103" s="24">
        <v>0.74153000000000002</v>
      </c>
      <c r="AS103" s="106">
        <v>1.0212669004417485</v>
      </c>
      <c r="AT103" s="238">
        <v>5.3605184699999997</v>
      </c>
      <c r="AU103" s="238">
        <v>2.9705845900000001</v>
      </c>
      <c r="AV103" s="24">
        <v>0.28272999999999998</v>
      </c>
      <c r="AW103" s="114">
        <v>3.2845259286243147</v>
      </c>
    </row>
    <row r="104" spans="1:49" ht="12" customHeight="1" x14ac:dyDescent="0.35">
      <c r="A104" s="759"/>
      <c r="B104" s="137" t="s">
        <v>67</v>
      </c>
      <c r="C104" s="203">
        <v>106.22632647</v>
      </c>
      <c r="D104" s="203">
        <v>6.4343510999999998</v>
      </c>
      <c r="E104" s="25">
        <v>3.09E-2</v>
      </c>
      <c r="F104" s="202"/>
      <c r="G104" s="203">
        <v>45.589871379999998</v>
      </c>
      <c r="H104" s="203">
        <v>5.6902425800000005</v>
      </c>
      <c r="I104" s="25">
        <v>6.368E-2</v>
      </c>
      <c r="J104" s="108">
        <v>42.917676714420978</v>
      </c>
      <c r="K104" s="25"/>
      <c r="L104" s="203">
        <v>35.302805590000006</v>
      </c>
      <c r="M104" s="203">
        <v>4.35932107</v>
      </c>
      <c r="N104" s="25">
        <v>6.3E-2</v>
      </c>
      <c r="O104" s="108">
        <v>33.233574729678786</v>
      </c>
      <c r="P104" s="25"/>
      <c r="Q104" s="203">
        <v>5.72004935</v>
      </c>
      <c r="R104" s="203">
        <v>1.9320047500000002</v>
      </c>
      <c r="S104" s="25">
        <v>0.17233000000000001</v>
      </c>
      <c r="T104" s="108">
        <v>5.3847756390365547</v>
      </c>
      <c r="U104" s="25"/>
      <c r="V104" s="203">
        <v>0.17868165999999999</v>
      </c>
      <c r="W104" s="203">
        <v>0.22598169999999998</v>
      </c>
      <c r="X104" s="25">
        <v>0.64525999999999994</v>
      </c>
      <c r="Y104" s="108">
        <v>0.16820845259151695</v>
      </c>
      <c r="Z104" s="25"/>
      <c r="AA104" s="203">
        <v>0</v>
      </c>
      <c r="AB104" s="203">
        <v>0</v>
      </c>
      <c r="AC104" s="25" t="s">
        <v>69</v>
      </c>
      <c r="AD104" s="108">
        <v>0</v>
      </c>
      <c r="AE104" s="25"/>
      <c r="AF104" s="203">
        <v>4.9246574899999995</v>
      </c>
      <c r="AG104" s="203">
        <v>1.85603831</v>
      </c>
      <c r="AH104" s="25">
        <v>0.19228999999999999</v>
      </c>
      <c r="AI104" s="108">
        <v>4.6360047020837163</v>
      </c>
      <c r="AJ104" s="25"/>
      <c r="AK104" s="203">
        <v>12.45994701</v>
      </c>
      <c r="AL104" s="203">
        <v>5.1933682000000001</v>
      </c>
      <c r="AM104" s="25">
        <v>0.21265999999999999</v>
      </c>
      <c r="AN104" s="108">
        <v>11.729622424172682</v>
      </c>
      <c r="AO104" s="25"/>
      <c r="AP104" s="203">
        <v>1.73652633</v>
      </c>
      <c r="AQ104" s="203">
        <v>1.2467570299999999</v>
      </c>
      <c r="AR104" s="25">
        <v>0.36631000000000002</v>
      </c>
      <c r="AS104" s="108">
        <v>1.6347419587087224</v>
      </c>
      <c r="AT104" s="203">
        <v>0.31378767000000002</v>
      </c>
      <c r="AU104" s="203">
        <v>0.31321315999999999</v>
      </c>
      <c r="AV104" s="25">
        <v>0.50927</v>
      </c>
      <c r="AW104" s="116">
        <v>0.29539538872091059</v>
      </c>
    </row>
    <row r="105" spans="1:49" ht="12" customHeight="1" x14ac:dyDescent="0.35">
      <c r="A105" s="760" t="s">
        <v>97</v>
      </c>
      <c r="B105" s="135" t="s">
        <v>59</v>
      </c>
      <c r="C105" s="158">
        <v>168.80001490999999</v>
      </c>
      <c r="D105" s="158">
        <v>8.7576406999999996</v>
      </c>
      <c r="E105" s="23">
        <v>2.647E-2</v>
      </c>
      <c r="F105" s="194"/>
      <c r="G105" s="158">
        <v>113.95690807999999</v>
      </c>
      <c r="H105" s="158">
        <v>7.8413413499999995</v>
      </c>
      <c r="I105" s="23">
        <v>3.5110000000000002E-2</v>
      </c>
      <c r="J105" s="107">
        <v>67.510010671953438</v>
      </c>
      <c r="K105" s="23"/>
      <c r="L105" s="158">
        <v>34.828024060000004</v>
      </c>
      <c r="M105" s="158">
        <v>4.32547002</v>
      </c>
      <c r="N105" s="23">
        <v>6.336E-2</v>
      </c>
      <c r="O105" s="107">
        <v>20.632713852880553</v>
      </c>
      <c r="P105" s="23"/>
      <c r="Q105" s="158">
        <v>6.6344243599999997</v>
      </c>
      <c r="R105" s="158">
        <v>1.6352053</v>
      </c>
      <c r="S105" s="23">
        <v>0.12575</v>
      </c>
      <c r="T105" s="107">
        <v>3.9303458376690967</v>
      </c>
      <c r="U105" s="23"/>
      <c r="V105" s="158">
        <v>1.40914366</v>
      </c>
      <c r="W105" s="158">
        <v>0.95164268000000007</v>
      </c>
      <c r="X105" s="23">
        <v>0.34455999999999998</v>
      </c>
      <c r="Y105" s="107">
        <v>0.83480067270806857</v>
      </c>
      <c r="Z105" s="23"/>
      <c r="AA105" s="158">
        <v>0.77317511000000005</v>
      </c>
      <c r="AB105" s="158">
        <v>0.61636749999999996</v>
      </c>
      <c r="AC105" s="23">
        <v>0.40672999999999998</v>
      </c>
      <c r="AD105" s="107">
        <v>0.45804208631867599</v>
      </c>
      <c r="AE105" s="23"/>
      <c r="AF105" s="158">
        <v>4.8484631799999995</v>
      </c>
      <c r="AG105" s="158">
        <v>1.20150099</v>
      </c>
      <c r="AH105" s="23">
        <v>0.12642999999999999</v>
      </c>
      <c r="AI105" s="107">
        <v>2.8723120567169862</v>
      </c>
      <c r="AJ105" s="23"/>
      <c r="AK105" s="158">
        <v>4.78854823</v>
      </c>
      <c r="AL105" s="158">
        <v>1.5261424300000002</v>
      </c>
      <c r="AM105" s="23">
        <v>0.16261</v>
      </c>
      <c r="AN105" s="107">
        <v>2.8368174212266131</v>
      </c>
      <c r="AO105" s="23"/>
      <c r="AP105" s="158">
        <v>0.93940449000000004</v>
      </c>
      <c r="AQ105" s="158">
        <v>0.60902215999999998</v>
      </c>
      <c r="AR105" s="23">
        <v>0.33077000000000001</v>
      </c>
      <c r="AS105" s="107">
        <v>0.55651919847333386</v>
      </c>
      <c r="AT105" s="158">
        <v>0.62192375</v>
      </c>
      <c r="AU105" s="158">
        <v>0.60689176</v>
      </c>
      <c r="AV105" s="23">
        <v>0.49786999999999998</v>
      </c>
      <c r="AW105" s="115">
        <v>0.36843820797740712</v>
      </c>
    </row>
    <row r="106" spans="1:49" ht="12" customHeight="1" x14ac:dyDescent="0.35">
      <c r="A106" s="761"/>
      <c r="B106" s="133" t="s">
        <v>66</v>
      </c>
      <c r="C106" s="238">
        <v>84.169735500000002</v>
      </c>
      <c r="D106" s="238">
        <v>8.3451798299999993</v>
      </c>
      <c r="E106" s="24">
        <v>5.0590000000000003E-2</v>
      </c>
      <c r="F106" s="198"/>
      <c r="G106" s="238">
        <v>59.112394110000004</v>
      </c>
      <c r="H106" s="238">
        <v>7.6586773599999995</v>
      </c>
      <c r="I106" s="24">
        <v>6.6100000000000006E-2</v>
      </c>
      <c r="J106" s="106">
        <v>70.229986774759439</v>
      </c>
      <c r="K106" s="24"/>
      <c r="L106" s="238">
        <v>19.13541485</v>
      </c>
      <c r="M106" s="238">
        <v>3.9066829800000002</v>
      </c>
      <c r="N106" s="24">
        <v>0.10416</v>
      </c>
      <c r="O106" s="106">
        <v>22.734317431709165</v>
      </c>
      <c r="P106" s="24"/>
      <c r="Q106" s="238">
        <v>2.5111988999999997</v>
      </c>
      <c r="R106" s="238">
        <v>1.20033356</v>
      </c>
      <c r="S106" s="24">
        <v>0.24387</v>
      </c>
      <c r="T106" s="106">
        <v>2.9834938711432684</v>
      </c>
      <c r="U106" s="24"/>
      <c r="V106" s="238">
        <v>0.99984738000000006</v>
      </c>
      <c r="W106" s="238">
        <v>0.84022489</v>
      </c>
      <c r="X106" s="24">
        <v>0.42875000000000002</v>
      </c>
      <c r="Y106" s="106">
        <v>1.1878941689201341</v>
      </c>
      <c r="Z106" s="24"/>
      <c r="AA106" s="238">
        <v>0</v>
      </c>
      <c r="AB106" s="238">
        <v>0</v>
      </c>
      <c r="AC106" s="24" t="s">
        <v>69</v>
      </c>
      <c r="AD106" s="106">
        <v>0</v>
      </c>
      <c r="AE106" s="24"/>
      <c r="AF106" s="238">
        <v>1.29602207</v>
      </c>
      <c r="AG106" s="238">
        <v>0.72341949999999999</v>
      </c>
      <c r="AH106" s="24">
        <v>0.28478999999999999</v>
      </c>
      <c r="AI106" s="106">
        <v>1.5397720597565618</v>
      </c>
      <c r="AJ106" s="24"/>
      <c r="AK106" s="238">
        <v>0.3806852</v>
      </c>
      <c r="AL106" s="238">
        <v>0.55448047</v>
      </c>
      <c r="AM106" s="24">
        <v>0.74312999999999996</v>
      </c>
      <c r="AN106" s="106">
        <v>0.45228275666851769</v>
      </c>
      <c r="AO106" s="24"/>
      <c r="AP106" s="238">
        <v>0.27585656000000003</v>
      </c>
      <c r="AQ106" s="238">
        <v>0.41246604000000003</v>
      </c>
      <c r="AR106" s="24">
        <v>0.76287000000000005</v>
      </c>
      <c r="AS106" s="106">
        <v>0.32773841851980162</v>
      </c>
      <c r="AT106" s="238">
        <v>0.45831643999999999</v>
      </c>
      <c r="AU106" s="238">
        <v>0.56066650000000007</v>
      </c>
      <c r="AV106" s="24">
        <v>0.62414000000000003</v>
      </c>
      <c r="AW106" s="114">
        <v>0.54451453040386466</v>
      </c>
    </row>
    <row r="107" spans="1:49" ht="12" customHeight="1" x14ac:dyDescent="0.35">
      <c r="A107" s="762"/>
      <c r="B107" s="137" t="s">
        <v>67</v>
      </c>
      <c r="C107" s="203">
        <v>84.63027941</v>
      </c>
      <c r="D107" s="203">
        <v>4.6112936499999995</v>
      </c>
      <c r="E107" s="25">
        <v>2.7799999999999998E-2</v>
      </c>
      <c r="F107" s="202"/>
      <c r="G107" s="203">
        <v>54.844513970000001</v>
      </c>
      <c r="H107" s="203">
        <v>4.1863114400000008</v>
      </c>
      <c r="I107" s="25">
        <v>3.8940000000000002E-2</v>
      </c>
      <c r="J107" s="108">
        <v>64.804836226878294</v>
      </c>
      <c r="K107" s="25"/>
      <c r="L107" s="203">
        <v>15.69260922</v>
      </c>
      <c r="M107" s="203">
        <v>2.4195790000000001</v>
      </c>
      <c r="N107" s="25">
        <v>7.8670000000000004E-2</v>
      </c>
      <c r="O107" s="108">
        <v>18.542546863133417</v>
      </c>
      <c r="P107" s="25"/>
      <c r="Q107" s="203">
        <v>4.1232254499999996</v>
      </c>
      <c r="R107" s="203">
        <v>1.1563899899999999</v>
      </c>
      <c r="S107" s="25">
        <v>0.14308999999999999</v>
      </c>
      <c r="T107" s="108">
        <v>4.8720451813996908</v>
      </c>
      <c r="U107" s="25"/>
      <c r="V107" s="203">
        <v>0.40929628000000001</v>
      </c>
      <c r="W107" s="203">
        <v>0.44143511999999996</v>
      </c>
      <c r="X107" s="25">
        <v>0.55027000000000004</v>
      </c>
      <c r="Y107" s="108">
        <v>0.48362865259740262</v>
      </c>
      <c r="Z107" s="25"/>
      <c r="AA107" s="203">
        <v>0.77317511000000005</v>
      </c>
      <c r="AB107" s="203">
        <v>0.61636749999999996</v>
      </c>
      <c r="AC107" s="25">
        <v>0.40672999999999998</v>
      </c>
      <c r="AD107" s="108">
        <v>0.91359158375724436</v>
      </c>
      <c r="AE107" s="25"/>
      <c r="AF107" s="203">
        <v>3.5524411100000002</v>
      </c>
      <c r="AG107" s="203">
        <v>0.98911699999999991</v>
      </c>
      <c r="AH107" s="25">
        <v>0.14205999999999999</v>
      </c>
      <c r="AI107" s="108">
        <v>4.1976005925607751</v>
      </c>
      <c r="AJ107" s="25"/>
      <c r="AK107" s="203">
        <v>4.4078630300000006</v>
      </c>
      <c r="AL107" s="203">
        <v>1.41475884</v>
      </c>
      <c r="AM107" s="25">
        <v>0.16375999999999999</v>
      </c>
      <c r="AN107" s="108">
        <v>5.2083758445906332</v>
      </c>
      <c r="AO107" s="25"/>
      <c r="AP107" s="203">
        <v>0.66354794000000006</v>
      </c>
      <c r="AQ107" s="203">
        <v>0.44380733999999999</v>
      </c>
      <c r="AR107" s="25">
        <v>0.34123999999999999</v>
      </c>
      <c r="AS107" s="108">
        <v>0.78405500327533439</v>
      </c>
      <c r="AT107" s="203">
        <v>0.16360731000000001</v>
      </c>
      <c r="AU107" s="203">
        <v>0.22808154999999999</v>
      </c>
      <c r="AV107" s="25">
        <v>0.71126</v>
      </c>
      <c r="AW107" s="116">
        <v>0.19332006362331353</v>
      </c>
    </row>
    <row r="108" spans="1:49" ht="12" customHeight="1" x14ac:dyDescent="0.35">
      <c r="A108" s="757" t="s">
        <v>98</v>
      </c>
      <c r="B108" s="135" t="s">
        <v>59</v>
      </c>
      <c r="C108" s="158">
        <v>184.39502705999999</v>
      </c>
      <c r="D108" s="158">
        <v>13.921267690000001</v>
      </c>
      <c r="E108" s="23">
        <v>3.8519999999999999E-2</v>
      </c>
      <c r="F108" s="194"/>
      <c r="G108" s="158">
        <v>93.020498970000006</v>
      </c>
      <c r="H108" s="158">
        <v>10.392288469999999</v>
      </c>
      <c r="I108" s="23">
        <v>5.7000000000000002E-2</v>
      </c>
      <c r="J108" s="107">
        <v>50.446316504908893</v>
      </c>
      <c r="K108" s="23"/>
      <c r="L108" s="158">
        <v>64.843741679999994</v>
      </c>
      <c r="M108" s="158">
        <v>7.96811924</v>
      </c>
      <c r="N108" s="23">
        <v>6.2689999999999996E-2</v>
      </c>
      <c r="O108" s="107">
        <v>35.165667270896947</v>
      </c>
      <c r="P108" s="23"/>
      <c r="Q108" s="158">
        <v>2.55305911</v>
      </c>
      <c r="R108" s="158">
        <v>1.1826479599999999</v>
      </c>
      <c r="S108" s="23">
        <v>0.23633999999999999</v>
      </c>
      <c r="T108" s="107">
        <v>1.384559633036776</v>
      </c>
      <c r="U108" s="23"/>
      <c r="V108" s="158">
        <v>0.63991452000000004</v>
      </c>
      <c r="W108" s="158">
        <v>0.76895272000000003</v>
      </c>
      <c r="X108" s="23">
        <v>0.61309000000000002</v>
      </c>
      <c r="Y108" s="107">
        <v>0.34703458667124426</v>
      </c>
      <c r="Z108" s="23"/>
      <c r="AA108" s="158">
        <v>1.8636569999999998E-2</v>
      </c>
      <c r="AB108" s="158">
        <v>3.6303410000000001E-2</v>
      </c>
      <c r="AC108" s="23">
        <v>0.99385999999999997</v>
      </c>
      <c r="AD108" s="107">
        <v>1.0106872347449954E-2</v>
      </c>
      <c r="AE108" s="23"/>
      <c r="AF108" s="158">
        <v>17.157632570000001</v>
      </c>
      <c r="AG108" s="158">
        <v>3.0432972500000002</v>
      </c>
      <c r="AH108" s="23">
        <v>9.0499999999999997E-2</v>
      </c>
      <c r="AI108" s="107">
        <v>9.3048239117734486</v>
      </c>
      <c r="AJ108" s="23"/>
      <c r="AK108" s="158">
        <v>5.2600546800000005</v>
      </c>
      <c r="AL108" s="158">
        <v>1.92169799</v>
      </c>
      <c r="AM108" s="23">
        <v>0.18640000000000001</v>
      </c>
      <c r="AN108" s="107">
        <v>2.8526011595141556</v>
      </c>
      <c r="AO108" s="23"/>
      <c r="AP108" s="158">
        <v>0.12050915000000001</v>
      </c>
      <c r="AQ108" s="158">
        <v>0.23646022999999999</v>
      </c>
      <c r="AR108" s="23">
        <v>1</v>
      </c>
      <c r="AS108" s="107">
        <v>6.535379609819289E-2</v>
      </c>
      <c r="AT108" s="158">
        <v>0.78097981000000005</v>
      </c>
      <c r="AU108" s="158">
        <v>1.0812466599999999</v>
      </c>
      <c r="AV108" s="23">
        <v>0.70635999999999999</v>
      </c>
      <c r="AW108" s="115">
        <v>0.42353626475288747</v>
      </c>
    </row>
    <row r="109" spans="1:49" ht="12" customHeight="1" x14ac:dyDescent="0.35">
      <c r="A109" s="758"/>
      <c r="B109" s="133" t="s">
        <v>66</v>
      </c>
      <c r="C109" s="238">
        <v>116.98154631</v>
      </c>
      <c r="D109" s="238">
        <v>13.413374959999999</v>
      </c>
      <c r="E109" s="24">
        <v>5.8500000000000003E-2</v>
      </c>
      <c r="F109" s="198"/>
      <c r="G109" s="238">
        <v>62.380265310000006</v>
      </c>
      <c r="H109" s="238">
        <v>10.049457179999999</v>
      </c>
      <c r="I109" s="24">
        <v>8.2189999999999999E-2</v>
      </c>
      <c r="J109" s="106">
        <v>53.324876681568981</v>
      </c>
      <c r="K109" s="24"/>
      <c r="L109" s="238">
        <v>46.646145340000004</v>
      </c>
      <c r="M109" s="238">
        <v>7.6536661199999996</v>
      </c>
      <c r="N109" s="24">
        <v>8.3710000000000007E-2</v>
      </c>
      <c r="O109" s="106">
        <v>39.874789495762144</v>
      </c>
      <c r="P109" s="24"/>
      <c r="Q109" s="238">
        <v>0.37251421000000001</v>
      </c>
      <c r="R109" s="238">
        <v>0.60353920999999999</v>
      </c>
      <c r="S109" s="24">
        <v>0.82662000000000002</v>
      </c>
      <c r="T109" s="106">
        <v>0.31843843901057767</v>
      </c>
      <c r="U109" s="24"/>
      <c r="V109" s="238">
        <v>0.45916421000000002</v>
      </c>
      <c r="W109" s="238">
        <v>0.68259373000000001</v>
      </c>
      <c r="X109" s="24">
        <v>0.75846999999999998</v>
      </c>
      <c r="Y109" s="106">
        <v>0.39250995091415464</v>
      </c>
      <c r="Z109" s="24"/>
      <c r="AA109" s="238">
        <v>0</v>
      </c>
      <c r="AB109" s="238">
        <v>0</v>
      </c>
      <c r="AC109" s="24" t="s">
        <v>69</v>
      </c>
      <c r="AD109" s="106">
        <v>0</v>
      </c>
      <c r="AE109" s="24"/>
      <c r="AF109" s="238">
        <v>6.3756513500000001</v>
      </c>
      <c r="AG109" s="238">
        <v>2.4505408800000001</v>
      </c>
      <c r="AH109" s="24">
        <v>0.1961</v>
      </c>
      <c r="AI109" s="106">
        <v>5.4501342742594492</v>
      </c>
      <c r="AJ109" s="24"/>
      <c r="AK109" s="238">
        <v>0</v>
      </c>
      <c r="AL109" s="238">
        <v>0</v>
      </c>
      <c r="AM109" s="24" t="s">
        <v>69</v>
      </c>
      <c r="AN109" s="106">
        <v>0</v>
      </c>
      <c r="AO109" s="24"/>
      <c r="AP109" s="238">
        <v>0</v>
      </c>
      <c r="AQ109" s="238">
        <v>0</v>
      </c>
      <c r="AR109" s="24" t="s">
        <v>69</v>
      </c>
      <c r="AS109" s="106">
        <v>0</v>
      </c>
      <c r="AT109" s="238">
        <v>0.74780588999999997</v>
      </c>
      <c r="AU109" s="238">
        <v>1.07928873</v>
      </c>
      <c r="AV109" s="24">
        <v>0.73636000000000001</v>
      </c>
      <c r="AW109" s="114">
        <v>0.63925115848470782</v>
      </c>
    </row>
    <row r="110" spans="1:49" ht="12" customHeight="1" x14ac:dyDescent="0.35">
      <c r="A110" s="759"/>
      <c r="B110" s="137" t="s">
        <v>67</v>
      </c>
      <c r="C110" s="203">
        <v>67.413480750000005</v>
      </c>
      <c r="D110" s="203">
        <v>4.5051191600000005</v>
      </c>
      <c r="E110" s="25">
        <v>3.4099999999999998E-2</v>
      </c>
      <c r="F110" s="202"/>
      <c r="G110" s="203">
        <v>30.640233660000003</v>
      </c>
      <c r="H110" s="203">
        <v>3.0868176100000002</v>
      </c>
      <c r="I110" s="25">
        <v>5.1400000000000001E-2</v>
      </c>
      <c r="J110" s="108">
        <v>45.451196584297421</v>
      </c>
      <c r="K110" s="25"/>
      <c r="L110" s="203">
        <v>18.19759634</v>
      </c>
      <c r="M110" s="203">
        <v>2.5175504599999998</v>
      </c>
      <c r="N110" s="25">
        <v>7.0580000000000004E-2</v>
      </c>
      <c r="O110" s="108">
        <v>26.994001997145055</v>
      </c>
      <c r="P110" s="25"/>
      <c r="Q110" s="203">
        <v>2.1805448999999997</v>
      </c>
      <c r="R110" s="203">
        <v>1.0135811100000001</v>
      </c>
      <c r="S110" s="25">
        <v>0.23716000000000001</v>
      </c>
      <c r="T110" s="108">
        <v>3.2345828693914456</v>
      </c>
      <c r="U110" s="25"/>
      <c r="V110" s="203">
        <v>0.18075031000000003</v>
      </c>
      <c r="W110" s="203">
        <v>0.35431887000000001</v>
      </c>
      <c r="X110" s="25">
        <v>1</v>
      </c>
      <c r="Y110" s="108">
        <v>0.2681219067597248</v>
      </c>
      <c r="Z110" s="25"/>
      <c r="AA110" s="203">
        <v>1.8636569999999998E-2</v>
      </c>
      <c r="AB110" s="203">
        <v>3.6303410000000001E-2</v>
      </c>
      <c r="AC110" s="25">
        <v>0.99385999999999997</v>
      </c>
      <c r="AD110" s="108">
        <v>2.7645167988154948E-2</v>
      </c>
      <c r="AE110" s="25"/>
      <c r="AF110" s="203">
        <v>10.78198122</v>
      </c>
      <c r="AG110" s="203">
        <v>1.9353733400000002</v>
      </c>
      <c r="AH110" s="25">
        <v>9.1579999999999995E-2</v>
      </c>
      <c r="AI110" s="108">
        <v>15.993805838307793</v>
      </c>
      <c r="AJ110" s="25"/>
      <c r="AK110" s="203">
        <v>5.2600546800000005</v>
      </c>
      <c r="AL110" s="203">
        <v>1.92169799</v>
      </c>
      <c r="AM110" s="25">
        <v>0.18640000000000001</v>
      </c>
      <c r="AN110" s="108">
        <v>7.8026748084803508</v>
      </c>
      <c r="AO110" s="25"/>
      <c r="AP110" s="203">
        <v>0.12050915000000001</v>
      </c>
      <c r="AQ110" s="203">
        <v>0.23646022999999999</v>
      </c>
      <c r="AR110" s="25">
        <v>1</v>
      </c>
      <c r="AS110" s="108">
        <v>0.17876120422694536</v>
      </c>
      <c r="AT110" s="203">
        <v>3.3173920000000003E-2</v>
      </c>
      <c r="AU110" s="203">
        <v>6.504501E-2</v>
      </c>
      <c r="AV110" s="25">
        <v>1</v>
      </c>
      <c r="AW110" s="116">
        <v>4.9209623403105467E-2</v>
      </c>
    </row>
    <row r="111" spans="1:49" ht="12" customHeight="1" x14ac:dyDescent="0.35">
      <c r="A111" s="760" t="s">
        <v>99</v>
      </c>
      <c r="B111" s="135" t="s">
        <v>59</v>
      </c>
      <c r="C111" s="158">
        <v>351.26790915000004</v>
      </c>
      <c r="D111" s="158">
        <v>41.002836850000001</v>
      </c>
      <c r="E111" s="23">
        <v>5.9560000000000002E-2</v>
      </c>
      <c r="F111" s="194"/>
      <c r="G111" s="158">
        <v>175.40624905000001</v>
      </c>
      <c r="H111" s="158">
        <v>30.000285199999997</v>
      </c>
      <c r="I111" s="23">
        <v>8.7260000000000004E-2</v>
      </c>
      <c r="J111" s="107">
        <v>49.935176109439936</v>
      </c>
      <c r="K111" s="23"/>
      <c r="L111" s="158">
        <v>93.28613833</v>
      </c>
      <c r="M111" s="158">
        <v>13.98806581</v>
      </c>
      <c r="N111" s="23">
        <v>7.6499999999999999E-2</v>
      </c>
      <c r="O111" s="107">
        <v>26.556977139111371</v>
      </c>
      <c r="P111" s="23"/>
      <c r="Q111" s="158">
        <v>23.28852805</v>
      </c>
      <c r="R111" s="158">
        <v>7.8914180800000002</v>
      </c>
      <c r="S111" s="23">
        <v>0.17288000000000001</v>
      </c>
      <c r="T111" s="107">
        <v>6.6298478862910377</v>
      </c>
      <c r="U111" s="23"/>
      <c r="V111" s="158">
        <v>11.451487329999999</v>
      </c>
      <c r="W111" s="158">
        <v>6.7992124599999997</v>
      </c>
      <c r="X111" s="23">
        <v>0.30292999999999998</v>
      </c>
      <c r="Y111" s="107">
        <v>3.2600436964795247</v>
      </c>
      <c r="Z111" s="23"/>
      <c r="AA111" s="158">
        <v>1.7177933299999999</v>
      </c>
      <c r="AB111" s="158">
        <v>2.8525231300000002</v>
      </c>
      <c r="AC111" s="23">
        <v>0.84723000000000004</v>
      </c>
      <c r="AD111" s="107">
        <v>0.48902654790092426</v>
      </c>
      <c r="AE111" s="23"/>
      <c r="AF111" s="158">
        <v>20.1719291</v>
      </c>
      <c r="AG111" s="158">
        <v>7.0823025799999995</v>
      </c>
      <c r="AH111" s="23">
        <v>0.17913000000000001</v>
      </c>
      <c r="AI111" s="107">
        <v>5.742605166754954</v>
      </c>
      <c r="AJ111" s="23"/>
      <c r="AK111" s="158">
        <v>7.87978282</v>
      </c>
      <c r="AL111" s="158">
        <v>3.3992463800000001</v>
      </c>
      <c r="AM111" s="23">
        <v>0.22009999999999999</v>
      </c>
      <c r="AN111" s="107">
        <v>2.2432401636310986</v>
      </c>
      <c r="AO111" s="23"/>
      <c r="AP111" s="158">
        <v>8.152370770000001</v>
      </c>
      <c r="AQ111" s="158">
        <v>6.1180208899999995</v>
      </c>
      <c r="AR111" s="23">
        <v>0.38289000000000001</v>
      </c>
      <c r="AS111" s="107">
        <v>2.3208413173088172</v>
      </c>
      <c r="AT111" s="158">
        <v>9.9136303699999999</v>
      </c>
      <c r="AU111" s="158">
        <v>5.6832330799999999</v>
      </c>
      <c r="AV111" s="23">
        <v>0.29249000000000003</v>
      </c>
      <c r="AW111" s="115">
        <v>2.822241973082328</v>
      </c>
    </row>
    <row r="112" spans="1:49" ht="12" customHeight="1" x14ac:dyDescent="0.35">
      <c r="A112" s="761"/>
      <c r="B112" s="133" t="s">
        <v>66</v>
      </c>
      <c r="C112" s="238">
        <v>258.01213573000001</v>
      </c>
      <c r="D112" s="238">
        <v>41.014491939999999</v>
      </c>
      <c r="E112" s="24">
        <v>8.1100000000000005E-2</v>
      </c>
      <c r="F112" s="198"/>
      <c r="G112" s="238">
        <v>136.90833803999999</v>
      </c>
      <c r="H112" s="238">
        <v>29.699010750000003</v>
      </c>
      <c r="I112" s="24">
        <v>0.11068</v>
      </c>
      <c r="J112" s="106">
        <v>53.062751351847041</v>
      </c>
      <c r="K112" s="24"/>
      <c r="L112" s="238">
        <v>62.323576619999997</v>
      </c>
      <c r="M112" s="238">
        <v>13.454065329999999</v>
      </c>
      <c r="N112" s="24">
        <v>0.11014</v>
      </c>
      <c r="O112" s="106">
        <v>24.155288836963575</v>
      </c>
      <c r="P112" s="24"/>
      <c r="Q112" s="238">
        <v>17.27726513</v>
      </c>
      <c r="R112" s="238">
        <v>7.8659986099999992</v>
      </c>
      <c r="S112" s="24">
        <v>0.23229</v>
      </c>
      <c r="T112" s="106">
        <v>6.6962994128617295</v>
      </c>
      <c r="U112" s="24"/>
      <c r="V112" s="238">
        <v>10.88471496</v>
      </c>
      <c r="W112" s="238">
        <v>6.7828677500000003</v>
      </c>
      <c r="X112" s="24">
        <v>0.31794</v>
      </c>
      <c r="Y112" s="106">
        <v>4.2186833302253834</v>
      </c>
      <c r="Z112" s="24"/>
      <c r="AA112" s="238">
        <v>1.4473966700000001</v>
      </c>
      <c r="AB112" s="238">
        <v>2.80298055</v>
      </c>
      <c r="AC112" s="24">
        <v>0.98804000000000003</v>
      </c>
      <c r="AD112" s="106">
        <v>0.56098007402048955</v>
      </c>
      <c r="AE112" s="24"/>
      <c r="AF112" s="238">
        <v>15.173766390000001</v>
      </c>
      <c r="AG112" s="238">
        <v>6.88069738</v>
      </c>
      <c r="AH112" s="24">
        <v>0.23136000000000001</v>
      </c>
      <c r="AI112" s="106">
        <v>5.8810281722092235</v>
      </c>
      <c r="AJ112" s="24"/>
      <c r="AK112" s="238">
        <v>0.72587562000000005</v>
      </c>
      <c r="AL112" s="238">
        <v>1.39965414</v>
      </c>
      <c r="AM112" s="24">
        <v>0.98379000000000005</v>
      </c>
      <c r="AN112" s="106">
        <v>0.28133390623129512</v>
      </c>
      <c r="AO112" s="24"/>
      <c r="AP112" s="238">
        <v>4.7094941700000001</v>
      </c>
      <c r="AQ112" s="238">
        <v>5.8705867300000003</v>
      </c>
      <c r="AR112" s="24">
        <v>0.63599000000000006</v>
      </c>
      <c r="AS112" s="106">
        <v>1.8252994792959307</v>
      </c>
      <c r="AT112" s="238">
        <v>8.5617081300000013</v>
      </c>
      <c r="AU112" s="238">
        <v>5.5902422100000004</v>
      </c>
      <c r="AV112" s="24">
        <v>0.33312999999999998</v>
      </c>
      <c r="AW112" s="114">
        <v>3.3183354363453299</v>
      </c>
    </row>
    <row r="113" spans="1:49" ht="12" customHeight="1" x14ac:dyDescent="0.35">
      <c r="A113" s="761"/>
      <c r="B113" s="137" t="s">
        <v>67</v>
      </c>
      <c r="C113" s="203">
        <v>93.255773419999997</v>
      </c>
      <c r="D113" s="203">
        <v>7.68904269</v>
      </c>
      <c r="E113" s="25">
        <v>4.2070000000000003E-2</v>
      </c>
      <c r="F113" s="202"/>
      <c r="G113" s="203">
        <v>38.497911010000003</v>
      </c>
      <c r="H113" s="203">
        <v>5.2341369000000002</v>
      </c>
      <c r="I113" s="25">
        <v>6.9370000000000001E-2</v>
      </c>
      <c r="J113" s="108">
        <v>41.282067155901778</v>
      </c>
      <c r="K113" s="25"/>
      <c r="L113" s="203">
        <v>30.962561710000003</v>
      </c>
      <c r="M113" s="203">
        <v>4.7162150199999999</v>
      </c>
      <c r="N113" s="25">
        <v>7.7710000000000001E-2</v>
      </c>
      <c r="O113" s="108">
        <v>33.201763895681388</v>
      </c>
      <c r="P113" s="25"/>
      <c r="Q113" s="203">
        <v>6.01126293</v>
      </c>
      <c r="R113" s="203">
        <v>2.0495890700000001</v>
      </c>
      <c r="S113" s="25">
        <v>0.17396</v>
      </c>
      <c r="T113" s="108">
        <v>6.4459954698212831</v>
      </c>
      <c r="U113" s="25"/>
      <c r="V113" s="203">
        <v>0.56677237000000003</v>
      </c>
      <c r="W113" s="203">
        <v>0.53542471999999997</v>
      </c>
      <c r="X113" s="25">
        <v>0.48198999999999997</v>
      </c>
      <c r="Y113" s="108">
        <v>0.60776115967362487</v>
      </c>
      <c r="Z113" s="25"/>
      <c r="AA113" s="203">
        <v>0.27039665000000002</v>
      </c>
      <c r="AB113" s="203">
        <v>0.52918690000000002</v>
      </c>
      <c r="AC113" s="25">
        <v>0.99851000000000001</v>
      </c>
      <c r="AD113" s="108">
        <v>0.28995164597713763</v>
      </c>
      <c r="AE113" s="25"/>
      <c r="AF113" s="203">
        <v>4.9981627099999999</v>
      </c>
      <c r="AG113" s="203">
        <v>1.7669821699999999</v>
      </c>
      <c r="AH113" s="25">
        <v>0.18037</v>
      </c>
      <c r="AI113" s="108">
        <v>5.3596281781821293</v>
      </c>
      <c r="AJ113" s="25"/>
      <c r="AK113" s="203">
        <v>7.1539071999999999</v>
      </c>
      <c r="AL113" s="203">
        <v>3.0902057100000002</v>
      </c>
      <c r="AM113" s="25">
        <v>0.22039</v>
      </c>
      <c r="AN113" s="108">
        <v>7.6712753941577896</v>
      </c>
      <c r="AO113" s="25"/>
      <c r="AP113" s="203">
        <v>3.4428766</v>
      </c>
      <c r="AQ113" s="203">
        <v>1.72063342</v>
      </c>
      <c r="AR113" s="25">
        <v>0.25497999999999998</v>
      </c>
      <c r="AS113" s="108">
        <v>3.6918642929421326</v>
      </c>
      <c r="AT113" s="203">
        <v>1.35192223</v>
      </c>
      <c r="AU113" s="203">
        <v>1.08230881</v>
      </c>
      <c r="AV113" s="25">
        <v>0.40844999999999998</v>
      </c>
      <c r="AW113" s="116">
        <v>1.4496927969395421</v>
      </c>
    </row>
    <row r="114" spans="1:49" ht="12" customHeight="1" x14ac:dyDescent="0.35">
      <c r="A114" s="757" t="s">
        <v>100</v>
      </c>
      <c r="B114" s="135" t="s">
        <v>59</v>
      </c>
      <c r="C114" s="158">
        <v>13.449748190000001</v>
      </c>
      <c r="D114" s="158">
        <v>0.43092326000000003</v>
      </c>
      <c r="E114" s="23">
        <v>1.635E-2</v>
      </c>
      <c r="F114" s="194"/>
      <c r="G114" s="158">
        <v>3.70638611</v>
      </c>
      <c r="H114" s="158">
        <v>0.61916355999999995</v>
      </c>
      <c r="I114" s="23">
        <v>8.523E-2</v>
      </c>
      <c r="J114" s="107">
        <v>27.55728997778359</v>
      </c>
      <c r="K114" s="23"/>
      <c r="L114" s="158">
        <v>4.6442329499999992</v>
      </c>
      <c r="M114" s="158">
        <v>0.63452922999999994</v>
      </c>
      <c r="N114" s="23">
        <v>6.9709999999999994E-2</v>
      </c>
      <c r="O114" s="107">
        <v>34.530259484359895</v>
      </c>
      <c r="P114" s="23"/>
      <c r="Q114" s="158">
        <v>0.72229665999999992</v>
      </c>
      <c r="R114" s="158">
        <v>0.24376425000000002</v>
      </c>
      <c r="S114" s="23">
        <v>0.17219000000000001</v>
      </c>
      <c r="T114" s="107">
        <v>5.3703359334045633</v>
      </c>
      <c r="U114" s="23"/>
      <c r="V114" s="158">
        <v>0.28917156999999999</v>
      </c>
      <c r="W114" s="158">
        <v>0.16381183999999999</v>
      </c>
      <c r="X114" s="23">
        <v>0.28902</v>
      </c>
      <c r="Y114" s="107">
        <v>2.1500147505735567</v>
      </c>
      <c r="Z114" s="23"/>
      <c r="AA114" s="158">
        <v>7.3932360000000003E-2</v>
      </c>
      <c r="AB114" s="158">
        <v>7.3221359999999999E-2</v>
      </c>
      <c r="AC114" s="23">
        <v>0.50529999999999997</v>
      </c>
      <c r="AD114" s="107">
        <v>0.5496932652982256</v>
      </c>
      <c r="AE114" s="23"/>
      <c r="AF114" s="158">
        <v>0.78063136</v>
      </c>
      <c r="AG114" s="158">
        <v>0.26545357000000003</v>
      </c>
      <c r="AH114" s="23">
        <v>0.17349000000000001</v>
      </c>
      <c r="AI114" s="107">
        <v>5.804059295180009</v>
      </c>
      <c r="AJ114" s="23"/>
      <c r="AK114" s="158">
        <v>2.7330720900000003</v>
      </c>
      <c r="AL114" s="158">
        <v>0.82254722999999996</v>
      </c>
      <c r="AM114" s="23">
        <v>0.15354999999999999</v>
      </c>
      <c r="AN114" s="107">
        <v>20.320619028630304</v>
      </c>
      <c r="AO114" s="23"/>
      <c r="AP114" s="158">
        <v>0.49291267</v>
      </c>
      <c r="AQ114" s="158">
        <v>0.3438406</v>
      </c>
      <c r="AR114" s="23">
        <v>0.35589999999999999</v>
      </c>
      <c r="AS114" s="107">
        <v>3.6648468286304769</v>
      </c>
      <c r="AT114" s="158">
        <v>7.1124200000000004E-3</v>
      </c>
      <c r="AU114" s="158">
        <v>1.389665E-2</v>
      </c>
      <c r="AV114" s="23">
        <v>0.99687000000000003</v>
      </c>
      <c r="AW114" s="115">
        <v>5.2881436139363143E-2</v>
      </c>
    </row>
    <row r="115" spans="1:49" ht="12" customHeight="1" x14ac:dyDescent="0.35">
      <c r="A115" s="758"/>
      <c r="B115" s="133" t="s">
        <v>66</v>
      </c>
      <c r="C115" s="238">
        <v>2.9480465800000002</v>
      </c>
      <c r="D115" s="238">
        <v>0.30407318</v>
      </c>
      <c r="E115" s="24">
        <v>5.262E-2</v>
      </c>
      <c r="F115" s="198"/>
      <c r="G115" s="238">
        <v>1.2636188799999999</v>
      </c>
      <c r="H115" s="238">
        <v>0.29728487999999997</v>
      </c>
      <c r="I115" s="24">
        <v>0.12003</v>
      </c>
      <c r="J115" s="106">
        <v>42.862921114360404</v>
      </c>
      <c r="K115" s="24"/>
      <c r="L115" s="238">
        <v>1.2766371999999999</v>
      </c>
      <c r="M115" s="238">
        <v>0.24847432</v>
      </c>
      <c r="N115" s="24">
        <v>9.9299999999999999E-2</v>
      </c>
      <c r="O115" s="106">
        <v>43.304512508754179</v>
      </c>
      <c r="P115" s="24"/>
      <c r="Q115" s="238">
        <v>7.6815270000000005E-2</v>
      </c>
      <c r="R115" s="238">
        <v>5.0587409999999999E-2</v>
      </c>
      <c r="S115" s="24">
        <v>0.33600000000000002</v>
      </c>
      <c r="T115" s="106">
        <v>2.6056328458690774</v>
      </c>
      <c r="U115" s="24"/>
      <c r="V115" s="238">
        <v>7.6797479999999987E-2</v>
      </c>
      <c r="W115" s="238">
        <v>4.7704150000000001E-2</v>
      </c>
      <c r="X115" s="24">
        <v>0.31691999999999998</v>
      </c>
      <c r="Y115" s="106">
        <v>2.6050293954310582</v>
      </c>
      <c r="Z115" s="24"/>
      <c r="AA115" s="238">
        <v>0</v>
      </c>
      <c r="AB115" s="238">
        <v>0</v>
      </c>
      <c r="AC115" s="24" t="s">
        <v>69</v>
      </c>
      <c r="AD115" s="106">
        <v>0</v>
      </c>
      <c r="AE115" s="24"/>
      <c r="AF115" s="238">
        <v>4.583077E-2</v>
      </c>
      <c r="AG115" s="238">
        <v>3.397609E-2</v>
      </c>
      <c r="AH115" s="24">
        <v>0.37823000000000001</v>
      </c>
      <c r="AI115" s="106">
        <v>1.5546148527951684</v>
      </c>
      <c r="AJ115" s="24"/>
      <c r="AK115" s="238">
        <v>6.8056539999999999E-2</v>
      </c>
      <c r="AL115" s="238">
        <v>5.4514119999999999E-2</v>
      </c>
      <c r="AM115" s="24">
        <v>0.40867999999999999</v>
      </c>
      <c r="AN115" s="106">
        <v>2.3085300097259656</v>
      </c>
      <c r="AO115" s="24"/>
      <c r="AP115" s="238">
        <v>0.13317803</v>
      </c>
      <c r="AQ115" s="238">
        <v>8.4078470000000002E-2</v>
      </c>
      <c r="AR115" s="24">
        <v>0.3221</v>
      </c>
      <c r="AS115" s="106">
        <v>4.5175008734088591</v>
      </c>
      <c r="AT115" s="238">
        <v>7.1124200000000004E-3</v>
      </c>
      <c r="AU115" s="238">
        <v>1.389665E-2</v>
      </c>
      <c r="AV115" s="24">
        <v>0.99687000000000003</v>
      </c>
      <c r="AW115" s="114">
        <v>0.24125873886293886</v>
      </c>
    </row>
    <row r="116" spans="1:49" ht="12" customHeight="1" x14ac:dyDescent="0.35">
      <c r="A116" s="759"/>
      <c r="B116" s="137" t="s">
        <v>67</v>
      </c>
      <c r="C116" s="203">
        <v>10.501701600000001</v>
      </c>
      <c r="D116" s="203">
        <v>0.35036049000000002</v>
      </c>
      <c r="E116" s="25">
        <v>1.702E-2</v>
      </c>
      <c r="F116" s="202"/>
      <c r="G116" s="203">
        <v>2.4427672299999998</v>
      </c>
      <c r="H116" s="203">
        <v>0.54409517000000007</v>
      </c>
      <c r="I116" s="25">
        <v>0.11364</v>
      </c>
      <c r="J116" s="108">
        <v>23.260680250141554</v>
      </c>
      <c r="K116" s="25"/>
      <c r="L116" s="203">
        <v>3.36759575</v>
      </c>
      <c r="M116" s="203">
        <v>0.60134822999999993</v>
      </c>
      <c r="N116" s="25">
        <v>9.1109999999999997E-2</v>
      </c>
      <c r="O116" s="108">
        <v>32.067143766492087</v>
      </c>
      <c r="P116" s="25"/>
      <c r="Q116" s="203">
        <v>0.64548139000000004</v>
      </c>
      <c r="R116" s="203">
        <v>0.23824851</v>
      </c>
      <c r="S116" s="25">
        <v>0.18831999999999999</v>
      </c>
      <c r="T116" s="108">
        <v>6.1464457340894167</v>
      </c>
      <c r="U116" s="25"/>
      <c r="V116" s="203">
        <v>0.21237410000000001</v>
      </c>
      <c r="W116" s="203">
        <v>0.15670772999999999</v>
      </c>
      <c r="X116" s="25">
        <v>0.37647000000000003</v>
      </c>
      <c r="Y116" s="108">
        <v>2.0222827508258283</v>
      </c>
      <c r="Z116" s="25"/>
      <c r="AA116" s="203">
        <v>7.3932360000000003E-2</v>
      </c>
      <c r="AB116" s="203">
        <v>7.3221359999999999E-2</v>
      </c>
      <c r="AC116" s="25">
        <v>0.50529999999999997</v>
      </c>
      <c r="AD116" s="108">
        <v>0.7040036254696096</v>
      </c>
      <c r="AE116" s="25"/>
      <c r="AF116" s="203">
        <v>0.73480059000000009</v>
      </c>
      <c r="AG116" s="203">
        <v>0.26336872</v>
      </c>
      <c r="AH116" s="25">
        <v>0.18287</v>
      </c>
      <c r="AI116" s="108">
        <v>6.9969669486704893</v>
      </c>
      <c r="AJ116" s="25"/>
      <c r="AK116" s="203">
        <v>2.6650155500000001</v>
      </c>
      <c r="AL116" s="203">
        <v>0.82078121999999998</v>
      </c>
      <c r="AM116" s="25">
        <v>0.15712999999999999</v>
      </c>
      <c r="AN116" s="108">
        <v>25.376987954028323</v>
      </c>
      <c r="AO116" s="25"/>
      <c r="AP116" s="203">
        <v>0.35973463999999999</v>
      </c>
      <c r="AQ116" s="203">
        <v>0.33267081999999998</v>
      </c>
      <c r="AR116" s="25">
        <v>0.47182000000000002</v>
      </c>
      <c r="AS116" s="108">
        <v>3.4254890655053458</v>
      </c>
      <c r="AT116" s="203">
        <v>0</v>
      </c>
      <c r="AU116" s="203">
        <v>0</v>
      </c>
      <c r="AV116" s="25" t="s">
        <v>69</v>
      </c>
      <c r="AW116" s="116">
        <v>0</v>
      </c>
    </row>
    <row r="117" spans="1:49" ht="12" customHeight="1" x14ac:dyDescent="0.35">
      <c r="A117" s="760" t="s">
        <v>101</v>
      </c>
      <c r="B117" s="135" t="s">
        <v>59</v>
      </c>
      <c r="C117" s="158">
        <v>44.153324050000002</v>
      </c>
      <c r="D117" s="158">
        <v>1.28970254</v>
      </c>
      <c r="E117" s="23">
        <v>1.49E-2</v>
      </c>
      <c r="F117" s="194"/>
      <c r="G117" s="158">
        <v>13.69998335</v>
      </c>
      <c r="H117" s="158">
        <v>1.90414588</v>
      </c>
      <c r="I117" s="23">
        <v>7.0910000000000001E-2</v>
      </c>
      <c r="J117" s="107">
        <v>31.028203753098854</v>
      </c>
      <c r="K117" s="23"/>
      <c r="L117" s="158">
        <v>10.494570919999999</v>
      </c>
      <c r="M117" s="158">
        <v>1.79940755</v>
      </c>
      <c r="N117" s="23">
        <v>8.7480000000000002E-2</v>
      </c>
      <c r="O117" s="107">
        <v>23.768473033005989</v>
      </c>
      <c r="P117" s="23"/>
      <c r="Q117" s="158">
        <v>0.75264085999999997</v>
      </c>
      <c r="R117" s="158">
        <v>0.36154912</v>
      </c>
      <c r="S117" s="23">
        <v>0.24509</v>
      </c>
      <c r="T117" s="107">
        <v>1.7046074699782428</v>
      </c>
      <c r="U117" s="23"/>
      <c r="V117" s="158">
        <v>0.12391095000000001</v>
      </c>
      <c r="W117" s="158">
        <v>6.3522099999999998E-2</v>
      </c>
      <c r="X117" s="23">
        <v>0.26155</v>
      </c>
      <c r="Y117" s="107">
        <v>0.28063787419420805</v>
      </c>
      <c r="Z117" s="23"/>
      <c r="AA117" s="158">
        <v>5.4601410000000003E-2</v>
      </c>
      <c r="AB117" s="158">
        <v>0.1017187</v>
      </c>
      <c r="AC117" s="23">
        <v>0.95047999999999999</v>
      </c>
      <c r="AD117" s="107">
        <v>0.12366319223931681</v>
      </c>
      <c r="AE117" s="23"/>
      <c r="AF117" s="158">
        <v>3.1962577099999998</v>
      </c>
      <c r="AG117" s="158">
        <v>1.1403980899999999</v>
      </c>
      <c r="AH117" s="23">
        <v>0.18204000000000001</v>
      </c>
      <c r="AI117" s="107">
        <v>7.2389967885101951</v>
      </c>
      <c r="AJ117" s="23"/>
      <c r="AK117" s="158">
        <v>15.591912539999999</v>
      </c>
      <c r="AL117" s="158">
        <v>2.2761644799999998</v>
      </c>
      <c r="AM117" s="23">
        <v>7.4480000000000005E-2</v>
      </c>
      <c r="AN117" s="107">
        <v>35.313111471162266</v>
      </c>
      <c r="AO117" s="23"/>
      <c r="AP117" s="158">
        <v>0.14472450000000001</v>
      </c>
      <c r="AQ117" s="158">
        <v>0.17077803</v>
      </c>
      <c r="AR117" s="23">
        <v>0.60204999999999997</v>
      </c>
      <c r="AS117" s="107">
        <v>0.32777713369011907</v>
      </c>
      <c r="AT117" s="158">
        <v>9.4721810000000004E-2</v>
      </c>
      <c r="AU117" s="158">
        <v>8.6303679999999994E-2</v>
      </c>
      <c r="AV117" s="23">
        <v>0.46486</v>
      </c>
      <c r="AW117" s="115">
        <v>0.21452928412079544</v>
      </c>
    </row>
    <row r="118" spans="1:49" ht="12" customHeight="1" x14ac:dyDescent="0.35">
      <c r="A118" s="761"/>
      <c r="B118" s="133" t="s">
        <v>66</v>
      </c>
      <c r="C118" s="238">
        <v>7.5230466699999994</v>
      </c>
      <c r="D118" s="238">
        <v>0.45242060000000001</v>
      </c>
      <c r="E118" s="24">
        <v>3.0679999999999999E-2</v>
      </c>
      <c r="F118" s="198"/>
      <c r="G118" s="238">
        <v>4.8072426699999999</v>
      </c>
      <c r="H118" s="238">
        <v>0.45257011999999996</v>
      </c>
      <c r="I118" s="24">
        <v>4.8030000000000003E-2</v>
      </c>
      <c r="J118" s="106">
        <v>63.900210657605825</v>
      </c>
      <c r="K118" s="24"/>
      <c r="L118" s="238">
        <v>2.12175403</v>
      </c>
      <c r="M118" s="238">
        <v>0.42854761000000002</v>
      </c>
      <c r="N118" s="24">
        <v>0.10305</v>
      </c>
      <c r="O118" s="106">
        <v>28.203387843664672</v>
      </c>
      <c r="P118" s="24"/>
      <c r="Q118" s="238">
        <v>0.14813519</v>
      </c>
      <c r="R118" s="238">
        <v>7.3432140000000007E-2</v>
      </c>
      <c r="S118" s="24">
        <v>0.25291000000000002</v>
      </c>
      <c r="T118" s="106">
        <v>1.9690850861091365</v>
      </c>
      <c r="U118" s="24"/>
      <c r="V118" s="238">
        <v>0.12391095000000001</v>
      </c>
      <c r="W118" s="238">
        <v>6.3522099999999998E-2</v>
      </c>
      <c r="X118" s="24">
        <v>0.26155</v>
      </c>
      <c r="Y118" s="106">
        <v>1.6470846910218624</v>
      </c>
      <c r="Z118" s="24"/>
      <c r="AA118" s="238">
        <v>0</v>
      </c>
      <c r="AB118" s="238">
        <v>0</v>
      </c>
      <c r="AC118" s="24" t="s">
        <v>69</v>
      </c>
      <c r="AD118" s="106">
        <v>0</v>
      </c>
      <c r="AE118" s="24"/>
      <c r="AF118" s="238">
        <v>0.16553607000000001</v>
      </c>
      <c r="AG118" s="238">
        <v>8.4269259999999999E-2</v>
      </c>
      <c r="AH118" s="24">
        <v>0.25973000000000002</v>
      </c>
      <c r="AI118" s="106">
        <v>2.2003860571557512</v>
      </c>
      <c r="AJ118" s="24"/>
      <c r="AK118" s="238">
        <v>6.1718719999999998E-2</v>
      </c>
      <c r="AL118" s="238">
        <v>5.2872999999999996E-2</v>
      </c>
      <c r="AM118" s="24">
        <v>0.43708000000000002</v>
      </c>
      <c r="AN118" s="106">
        <v>0.82039528275317741</v>
      </c>
      <c r="AO118" s="24"/>
      <c r="AP118" s="238">
        <v>3.9283160000000004E-2</v>
      </c>
      <c r="AQ118" s="238">
        <v>3.4936000000000002E-2</v>
      </c>
      <c r="AR118" s="24">
        <v>0.45373999999999998</v>
      </c>
      <c r="AS118" s="106">
        <v>0.52217089329847277</v>
      </c>
      <c r="AT118" s="238">
        <v>5.5465879999999995E-2</v>
      </c>
      <c r="AU118" s="238">
        <v>4.8616359999999997E-2</v>
      </c>
      <c r="AV118" s="24">
        <v>0.44719999999999999</v>
      </c>
      <c r="AW118" s="114">
        <v>0.73727948839110413</v>
      </c>
    </row>
    <row r="119" spans="1:49" ht="12" customHeight="1" x14ac:dyDescent="0.35">
      <c r="A119" s="762"/>
      <c r="B119" s="137" t="s">
        <v>67</v>
      </c>
      <c r="C119" s="203">
        <v>36.630277380000003</v>
      </c>
      <c r="D119" s="203">
        <v>1.2271950200000001</v>
      </c>
      <c r="E119" s="25">
        <v>1.7090000000000001E-2</v>
      </c>
      <c r="F119" s="202"/>
      <c r="G119" s="203">
        <v>8.8927406800000011</v>
      </c>
      <c r="H119" s="203">
        <v>1.8577972</v>
      </c>
      <c r="I119" s="25">
        <v>0.10659</v>
      </c>
      <c r="J119" s="108">
        <v>24.277022496300845</v>
      </c>
      <c r="K119" s="25"/>
      <c r="L119" s="203">
        <v>8.3728168899999993</v>
      </c>
      <c r="M119" s="203">
        <v>1.75193599</v>
      </c>
      <c r="N119" s="25">
        <v>0.10675999999999999</v>
      </c>
      <c r="O119" s="108">
        <v>22.857639878456194</v>
      </c>
      <c r="P119" s="25"/>
      <c r="Q119" s="203">
        <v>0.60450566999999999</v>
      </c>
      <c r="R119" s="203">
        <v>0.35432215</v>
      </c>
      <c r="S119" s="25">
        <v>0.29904999999999998</v>
      </c>
      <c r="T119" s="108">
        <v>1.6502896326142971</v>
      </c>
      <c r="U119" s="25"/>
      <c r="V119" s="203">
        <v>0</v>
      </c>
      <c r="W119" s="203">
        <v>0</v>
      </c>
      <c r="X119" s="25" t="s">
        <v>69</v>
      </c>
      <c r="Y119" s="108">
        <v>0</v>
      </c>
      <c r="Z119" s="25"/>
      <c r="AA119" s="203">
        <v>5.4601410000000003E-2</v>
      </c>
      <c r="AB119" s="203">
        <v>0.1017187</v>
      </c>
      <c r="AC119" s="25">
        <v>0.95047999999999999</v>
      </c>
      <c r="AD119" s="108">
        <v>0.14906086960131013</v>
      </c>
      <c r="AE119" s="25"/>
      <c r="AF119" s="203">
        <v>3.0307216299999999</v>
      </c>
      <c r="AG119" s="203">
        <v>1.13678645</v>
      </c>
      <c r="AH119" s="25">
        <v>0.19137000000000001</v>
      </c>
      <c r="AI119" s="108">
        <v>8.2738156704616248</v>
      </c>
      <c r="AJ119" s="25"/>
      <c r="AK119" s="203">
        <v>15.530193820000001</v>
      </c>
      <c r="AL119" s="203">
        <v>2.2757989899999997</v>
      </c>
      <c r="AM119" s="25">
        <v>7.4770000000000003E-2</v>
      </c>
      <c r="AN119" s="108">
        <v>42.397150474430831</v>
      </c>
      <c r="AO119" s="25"/>
      <c r="AP119" s="203">
        <v>0.10544133999999999</v>
      </c>
      <c r="AQ119" s="203">
        <v>0.16742952999999999</v>
      </c>
      <c r="AR119" s="25">
        <v>0.81015000000000004</v>
      </c>
      <c r="AS119" s="108">
        <v>0.2878529662938632</v>
      </c>
      <c r="AT119" s="203">
        <v>3.9255940000000003E-2</v>
      </c>
      <c r="AU119" s="203">
        <v>7.146189E-2</v>
      </c>
      <c r="AV119" s="25">
        <v>0.92878000000000005</v>
      </c>
      <c r="AW119" s="116">
        <v>0.10716801184102855</v>
      </c>
    </row>
    <row r="120" spans="1:49" ht="12" customHeight="1" x14ac:dyDescent="0.35">
      <c r="A120" s="40"/>
      <c r="B120" s="40"/>
      <c r="C120" s="40"/>
      <c r="D120" s="40"/>
      <c r="E120" s="40"/>
      <c r="F120" s="40"/>
      <c r="G120" s="40"/>
      <c r="H120" s="40"/>
      <c r="I120" s="40"/>
      <c r="J120" s="104"/>
      <c r="K120" s="40"/>
      <c r="L120" s="40"/>
      <c r="M120" s="40"/>
      <c r="N120" s="40"/>
      <c r="O120" s="104"/>
      <c r="P120" s="40"/>
      <c r="Q120" s="40"/>
      <c r="R120" s="40"/>
      <c r="S120" s="40"/>
      <c r="T120" s="104"/>
      <c r="U120" s="40"/>
      <c r="V120" s="40"/>
      <c r="W120" s="40"/>
      <c r="X120" s="40"/>
      <c r="Y120" s="40"/>
      <c r="Z120" s="40"/>
      <c r="AA120" s="40"/>
      <c r="AB120" s="40"/>
      <c r="AC120" s="40"/>
      <c r="AD120" s="104"/>
      <c r="AE120" s="40"/>
      <c r="AF120" s="40"/>
      <c r="AG120" s="40"/>
      <c r="AH120" s="40"/>
      <c r="AI120" s="104"/>
      <c r="AJ120" s="40"/>
      <c r="AK120" s="40"/>
      <c r="AL120" s="40"/>
      <c r="AM120" s="40"/>
      <c r="AN120" s="104"/>
      <c r="AO120" s="40"/>
      <c r="AP120" s="40"/>
      <c r="AQ120" s="40"/>
      <c r="AR120" s="40"/>
      <c r="AS120" s="104"/>
      <c r="AT120" s="40"/>
      <c r="AU120" s="40"/>
      <c r="AV120" s="40"/>
      <c r="AW120" s="104"/>
    </row>
    <row r="121" spans="1:49" ht="12" customHeight="1" x14ac:dyDescent="0.35">
      <c r="A121" s="943"/>
      <c r="B121" s="944"/>
      <c r="C121" s="944"/>
      <c r="D121" s="944"/>
      <c r="E121" s="945"/>
      <c r="F121" s="40"/>
      <c r="G121" s="40"/>
      <c r="H121" s="40"/>
      <c r="I121" s="40"/>
      <c r="J121" s="104"/>
      <c r="K121" s="40"/>
      <c r="L121" s="40"/>
      <c r="M121" s="40"/>
      <c r="N121" s="40"/>
      <c r="O121" s="104"/>
      <c r="P121" s="40"/>
      <c r="Q121" s="40"/>
      <c r="R121" s="40"/>
      <c r="S121" s="40"/>
      <c r="T121" s="104"/>
      <c r="U121" s="40"/>
      <c r="V121" s="40"/>
      <c r="W121" s="40"/>
      <c r="X121" s="40"/>
      <c r="Y121" s="40"/>
      <c r="Z121" s="40"/>
      <c r="AA121" s="40"/>
      <c r="AB121" s="40"/>
      <c r="AC121" s="40"/>
      <c r="AD121" s="104"/>
      <c r="AE121" s="40"/>
      <c r="AF121" s="40"/>
      <c r="AG121" s="40"/>
      <c r="AH121" s="40"/>
      <c r="AI121" s="104"/>
      <c r="AJ121" s="40"/>
      <c r="AK121" s="40"/>
      <c r="AL121" s="40"/>
      <c r="AM121" s="40"/>
      <c r="AN121" s="104"/>
      <c r="AO121" s="40"/>
      <c r="AP121" s="40"/>
      <c r="AQ121" s="40"/>
      <c r="AR121" s="40"/>
      <c r="AS121" s="104"/>
      <c r="AT121" s="40"/>
      <c r="AU121" s="40"/>
      <c r="AV121" s="40"/>
      <c r="AW121" s="104"/>
    </row>
    <row r="122" spans="1:49" ht="12" customHeight="1" x14ac:dyDescent="0.35">
      <c r="A122" s="938" t="s">
        <v>102</v>
      </c>
      <c r="B122" s="939"/>
      <c r="C122" s="939"/>
      <c r="D122" s="939"/>
      <c r="E122" s="940"/>
      <c r="F122" s="233"/>
      <c r="G122" s="233"/>
      <c r="H122" s="70"/>
      <c r="I122" s="70"/>
      <c r="J122" s="112"/>
      <c r="K122" s="70"/>
      <c r="L122" s="70"/>
      <c r="M122" s="70"/>
      <c r="N122" s="70"/>
      <c r="O122" s="112"/>
      <c r="P122" s="70"/>
      <c r="Q122" s="70"/>
      <c r="R122" s="70"/>
      <c r="S122" s="70"/>
      <c r="T122" s="112"/>
      <c r="U122" s="70"/>
      <c r="V122" s="70"/>
      <c r="W122" s="70"/>
      <c r="X122" s="70"/>
      <c r="Y122" s="70"/>
      <c r="Z122" s="70"/>
      <c r="AA122" s="70"/>
      <c r="AB122" s="70"/>
      <c r="AC122" s="70"/>
      <c r="AD122" s="112"/>
      <c r="AE122" s="70"/>
      <c r="AF122" s="70"/>
      <c r="AG122" s="70"/>
      <c r="AH122" s="70"/>
      <c r="AI122" s="112"/>
      <c r="AJ122" s="70"/>
      <c r="AK122" s="70"/>
      <c r="AL122" s="70"/>
      <c r="AM122" s="70"/>
      <c r="AN122" s="112"/>
      <c r="AO122" s="70"/>
      <c r="AP122" s="70"/>
      <c r="AQ122" s="70"/>
      <c r="AR122" s="70"/>
      <c r="AS122" s="112"/>
      <c r="AT122" s="70"/>
      <c r="AU122" s="70"/>
      <c r="AV122" s="70"/>
      <c r="AW122" s="112"/>
    </row>
    <row r="123" spans="1:49" ht="12" customHeight="1" x14ac:dyDescent="0.35">
      <c r="A123" s="938" t="s">
        <v>103</v>
      </c>
      <c r="B123" s="939"/>
      <c r="C123" s="939"/>
      <c r="D123" s="939"/>
      <c r="E123" s="940"/>
      <c r="F123" s="233"/>
      <c r="G123" s="233"/>
      <c r="H123" s="70"/>
      <c r="I123" s="70"/>
      <c r="J123" s="112"/>
      <c r="K123" s="70"/>
      <c r="L123" s="70"/>
      <c r="M123" s="70"/>
      <c r="N123" s="70"/>
      <c r="O123" s="112"/>
      <c r="P123" s="70"/>
      <c r="Q123" s="70"/>
      <c r="R123" s="70"/>
      <c r="S123" s="70"/>
      <c r="T123" s="112"/>
      <c r="U123" s="70"/>
      <c r="V123" s="70"/>
      <c r="W123" s="70"/>
      <c r="X123" s="70"/>
      <c r="Y123" s="70"/>
      <c r="Z123" s="70"/>
      <c r="AA123" s="70"/>
      <c r="AB123" s="70"/>
      <c r="AC123" s="70"/>
      <c r="AD123" s="112"/>
      <c r="AE123" s="70"/>
      <c r="AF123" s="70"/>
      <c r="AG123" s="70"/>
      <c r="AH123" s="70"/>
      <c r="AI123" s="112"/>
      <c r="AJ123" s="70"/>
      <c r="AK123" s="70"/>
      <c r="AL123" s="70"/>
      <c r="AM123" s="70"/>
      <c r="AN123" s="112"/>
      <c r="AO123" s="70"/>
      <c r="AP123" s="70"/>
      <c r="AQ123" s="70"/>
      <c r="AR123" s="70"/>
      <c r="AS123" s="112"/>
      <c r="AT123" s="70"/>
      <c r="AU123" s="70"/>
      <c r="AV123" s="70"/>
      <c r="AW123" s="112"/>
    </row>
    <row r="124" spans="1:49" ht="12" customHeight="1" x14ac:dyDescent="0.35">
      <c r="A124" s="938" t="s">
        <v>137</v>
      </c>
      <c r="B124" s="939"/>
      <c r="C124" s="939"/>
      <c r="D124" s="939"/>
      <c r="E124" s="940"/>
      <c r="F124" s="70"/>
      <c r="G124" s="70"/>
      <c r="H124" s="70"/>
      <c r="I124" s="70"/>
      <c r="J124" s="112"/>
      <c r="K124" s="70"/>
      <c r="L124" s="70"/>
      <c r="M124" s="70"/>
      <c r="N124" s="70"/>
      <c r="O124" s="112"/>
      <c r="P124" s="70"/>
      <c r="Q124" s="70"/>
      <c r="R124" s="70"/>
      <c r="S124" s="70"/>
      <c r="T124" s="112"/>
      <c r="U124" s="70"/>
      <c r="V124" s="70"/>
      <c r="W124" s="70"/>
      <c r="X124" s="70"/>
      <c r="Y124" s="70"/>
      <c r="Z124" s="70"/>
      <c r="AA124" s="70"/>
      <c r="AB124" s="70"/>
      <c r="AC124" s="70"/>
      <c r="AD124" s="112"/>
      <c r="AE124" s="70"/>
      <c r="AF124" s="70"/>
      <c r="AG124" s="70"/>
      <c r="AH124" s="70"/>
      <c r="AI124" s="112"/>
      <c r="AJ124" s="70"/>
      <c r="AK124" s="70"/>
      <c r="AL124" s="70"/>
      <c r="AM124" s="70"/>
      <c r="AN124" s="112"/>
      <c r="AO124" s="70"/>
      <c r="AP124" s="70"/>
      <c r="AQ124" s="70"/>
      <c r="AR124" s="70"/>
      <c r="AS124" s="112"/>
      <c r="AT124" s="70"/>
      <c r="AU124" s="70"/>
      <c r="AV124" s="70"/>
      <c r="AW124" s="112"/>
    </row>
    <row r="125" spans="1:49" ht="34.5" customHeight="1" x14ac:dyDescent="0.35">
      <c r="A125" s="864" t="s">
        <v>113</v>
      </c>
      <c r="B125" s="887"/>
      <c r="C125" s="887"/>
      <c r="D125" s="887"/>
      <c r="E125" s="866"/>
      <c r="F125" s="235"/>
      <c r="G125" s="235"/>
      <c r="H125" s="235"/>
      <c r="I125" s="235"/>
      <c r="J125" s="258"/>
      <c r="K125" s="235"/>
      <c r="L125" s="235"/>
      <c r="M125" s="235"/>
      <c r="N125" s="235"/>
      <c r="O125" s="112"/>
      <c r="P125" s="70"/>
      <c r="Q125" s="70"/>
      <c r="R125" s="70"/>
      <c r="S125" s="70"/>
      <c r="T125" s="112"/>
      <c r="U125" s="70"/>
      <c r="V125" s="70"/>
      <c r="W125" s="70"/>
      <c r="X125" s="70"/>
      <c r="Y125" s="70"/>
      <c r="Z125" s="70"/>
      <c r="AA125" s="70"/>
      <c r="AB125" s="70"/>
      <c r="AC125" s="70"/>
      <c r="AD125" s="112"/>
      <c r="AE125" s="70"/>
      <c r="AF125" s="70"/>
      <c r="AG125" s="70"/>
      <c r="AH125" s="70"/>
      <c r="AI125" s="112"/>
      <c r="AJ125" s="70"/>
      <c r="AK125" s="70"/>
      <c r="AL125" s="70"/>
      <c r="AM125" s="70"/>
      <c r="AN125" s="112"/>
      <c r="AO125" s="70"/>
      <c r="AP125" s="70"/>
      <c r="AQ125" s="70"/>
      <c r="AR125" s="70"/>
      <c r="AS125" s="112"/>
      <c r="AT125" s="70"/>
      <c r="AU125" s="70"/>
      <c r="AV125" s="70"/>
      <c r="AW125" s="112"/>
    </row>
    <row r="126" spans="1:49" ht="12" customHeight="1" x14ac:dyDescent="0.35">
      <c r="A126" s="938" t="s">
        <v>114</v>
      </c>
      <c r="B126" s="939"/>
      <c r="C126" s="939"/>
      <c r="D126" s="939"/>
      <c r="E126" s="940"/>
      <c r="F126" s="70"/>
      <c r="G126" s="70"/>
      <c r="H126" s="70"/>
      <c r="I126" s="70"/>
      <c r="J126" s="112"/>
      <c r="K126" s="70"/>
      <c r="L126" s="70"/>
      <c r="M126" s="70"/>
      <c r="N126" s="70"/>
      <c r="O126" s="112"/>
      <c r="P126" s="70"/>
      <c r="Q126" s="70"/>
      <c r="R126" s="70"/>
      <c r="S126" s="70"/>
      <c r="T126" s="112"/>
      <c r="U126" s="70"/>
      <c r="V126" s="70"/>
      <c r="W126" s="70"/>
      <c r="X126" s="70"/>
      <c r="Y126" s="70"/>
      <c r="Z126" s="70"/>
      <c r="AA126" s="70"/>
      <c r="AB126" s="70"/>
      <c r="AC126" s="70"/>
      <c r="AD126" s="112"/>
      <c r="AE126" s="70"/>
      <c r="AF126" s="70"/>
      <c r="AG126" s="70"/>
      <c r="AH126" s="70"/>
      <c r="AI126" s="112"/>
      <c r="AJ126" s="70"/>
      <c r="AK126" s="70"/>
      <c r="AL126" s="70"/>
      <c r="AM126" s="70"/>
      <c r="AN126" s="112"/>
      <c r="AO126" s="70"/>
      <c r="AP126" s="70"/>
      <c r="AQ126" s="70"/>
      <c r="AR126" s="70"/>
      <c r="AS126" s="112"/>
      <c r="AT126" s="70"/>
      <c r="AU126" s="70"/>
      <c r="AV126" s="70"/>
      <c r="AW126" s="112"/>
    </row>
    <row r="127" spans="1:49" ht="12" customHeight="1" x14ac:dyDescent="0.35">
      <c r="A127" s="257" t="s">
        <v>225</v>
      </c>
      <c r="B127" s="270"/>
      <c r="C127" s="270"/>
      <c r="D127" s="270"/>
      <c r="E127" s="271"/>
      <c r="F127" s="70"/>
      <c r="G127" s="70"/>
      <c r="H127" s="70"/>
      <c r="I127" s="70"/>
      <c r="J127" s="112"/>
      <c r="K127" s="70"/>
      <c r="L127" s="70"/>
      <c r="M127" s="70"/>
      <c r="N127" s="70"/>
      <c r="O127" s="112"/>
      <c r="P127" s="70"/>
      <c r="Q127" s="70"/>
      <c r="R127" s="70"/>
      <c r="S127" s="70"/>
      <c r="T127" s="112"/>
      <c r="U127" s="70"/>
      <c r="V127" s="70"/>
      <c r="W127" s="70"/>
      <c r="X127" s="70"/>
      <c r="Y127" s="70"/>
      <c r="Z127" s="70"/>
      <c r="AA127" s="70"/>
      <c r="AB127" s="70"/>
      <c r="AC127" s="70"/>
      <c r="AD127" s="112"/>
      <c r="AE127" s="70"/>
      <c r="AF127" s="70"/>
      <c r="AG127" s="70"/>
      <c r="AH127" s="70"/>
      <c r="AI127" s="112"/>
      <c r="AJ127" s="70"/>
      <c r="AK127" s="70"/>
      <c r="AL127" s="70"/>
      <c r="AM127" s="70"/>
      <c r="AN127" s="112"/>
      <c r="AO127" s="70"/>
      <c r="AP127" s="70"/>
      <c r="AQ127" s="70"/>
      <c r="AR127" s="70"/>
      <c r="AS127" s="112"/>
      <c r="AT127" s="70"/>
      <c r="AU127" s="70"/>
      <c r="AV127" s="70"/>
      <c r="AW127" s="112"/>
    </row>
    <row r="128" spans="1:49" ht="12" customHeight="1" x14ac:dyDescent="0.35">
      <c r="A128" s="71"/>
      <c r="B128" s="72"/>
      <c r="C128" s="72"/>
      <c r="D128" s="72"/>
      <c r="E128" s="269"/>
    </row>
    <row r="130" spans="1:45" ht="12" customHeight="1" x14ac:dyDescent="0.35">
      <c r="A130" s="780"/>
      <c r="B130" s="781"/>
      <c r="C130" s="781"/>
      <c r="D130" s="781"/>
      <c r="E130" s="781"/>
      <c r="F130" s="782"/>
      <c r="G130" s="523"/>
      <c r="H130" s="523"/>
      <c r="I130" s="523"/>
      <c r="J130" s="523"/>
      <c r="K130" s="523"/>
      <c r="L130" s="584"/>
      <c r="M130" s="523"/>
      <c r="N130" s="523"/>
      <c r="O130" s="523"/>
      <c r="P130" s="523"/>
      <c r="Q130" s="523"/>
      <c r="R130" s="584"/>
      <c r="S130" s="523"/>
      <c r="T130" s="523"/>
      <c r="U130" s="523"/>
      <c r="V130" s="523"/>
      <c r="W130" s="523"/>
      <c r="X130" s="584"/>
      <c r="Y130" s="523"/>
      <c r="Z130" s="523"/>
      <c r="AA130" s="523"/>
      <c r="AB130" s="523"/>
      <c r="AC130" s="523"/>
      <c r="AD130" s="523"/>
      <c r="AE130" s="523"/>
      <c r="AF130" s="523"/>
      <c r="AG130" s="523"/>
      <c r="AH130" s="523"/>
      <c r="AI130" s="584"/>
      <c r="AJ130" s="523"/>
      <c r="AK130" s="523"/>
      <c r="AL130" s="523"/>
      <c r="AM130" s="635"/>
      <c r="AN130" s="635"/>
      <c r="AO130" s="584"/>
      <c r="AP130" s="523"/>
      <c r="AQ130" s="523"/>
      <c r="AR130" s="635"/>
      <c r="AS130" s="635"/>
    </row>
    <row r="131" spans="1:45" ht="12" customHeight="1" x14ac:dyDescent="0.35">
      <c r="A131" s="904" t="s">
        <v>248</v>
      </c>
      <c r="B131" s="927"/>
      <c r="C131" s="927"/>
      <c r="D131" s="927"/>
      <c r="E131" s="927"/>
      <c r="F131" s="906"/>
      <c r="G131" s="523"/>
      <c r="H131" s="523"/>
      <c r="I131" s="523"/>
      <c r="J131" s="523"/>
      <c r="K131" s="523"/>
      <c r="L131" s="584"/>
      <c r="M131" s="523"/>
      <c r="N131" s="523"/>
      <c r="O131" s="523"/>
      <c r="P131" s="523"/>
      <c r="Q131" s="523"/>
      <c r="R131" s="584"/>
      <c r="S131" s="523"/>
      <c r="T131" s="523"/>
      <c r="U131" s="523"/>
      <c r="V131" s="523"/>
      <c r="W131" s="523"/>
      <c r="X131" s="584"/>
      <c r="Y131" s="523"/>
      <c r="Z131" s="523"/>
      <c r="AA131" s="523"/>
      <c r="AB131" s="523"/>
      <c r="AC131" s="523"/>
      <c r="AD131" s="523"/>
      <c r="AE131" s="523"/>
      <c r="AF131" s="523"/>
      <c r="AG131" s="523"/>
      <c r="AH131" s="523"/>
      <c r="AI131" s="584"/>
      <c r="AJ131" s="523"/>
      <c r="AK131" s="523"/>
      <c r="AL131" s="523"/>
      <c r="AM131" s="635"/>
      <c r="AN131" s="635"/>
      <c r="AO131" s="584"/>
      <c r="AP131" s="523"/>
      <c r="AQ131" s="523"/>
      <c r="AR131" s="635"/>
      <c r="AS131" s="635"/>
    </row>
    <row r="132" spans="1:45" ht="12" customHeight="1" x14ac:dyDescent="0.35">
      <c r="A132" s="769" t="s">
        <v>182</v>
      </c>
      <c r="B132" s="770"/>
      <c r="C132" s="770"/>
      <c r="D132" s="770"/>
      <c r="E132" s="770"/>
      <c r="F132" s="771"/>
      <c r="G132" s="523"/>
      <c r="H132" s="523"/>
      <c r="I132" s="523"/>
      <c r="J132" s="523"/>
      <c r="K132" s="523"/>
      <c r="L132" s="584"/>
      <c r="M132" s="523"/>
      <c r="N132" s="523"/>
      <c r="O132" s="523"/>
      <c r="P132" s="523"/>
      <c r="Q132" s="523"/>
      <c r="R132" s="584"/>
      <c r="S132" s="523"/>
      <c r="T132" s="523"/>
      <c r="U132" s="523"/>
      <c r="V132" s="523"/>
      <c r="W132" s="523"/>
      <c r="X132" s="942"/>
      <c r="Y132" s="942"/>
      <c r="Z132" s="942"/>
      <c r="AA132" s="942"/>
      <c r="AB132" s="942"/>
      <c r="AC132" s="942"/>
      <c r="AD132" s="942"/>
      <c r="AE132" s="942"/>
      <c r="AF132" s="523"/>
      <c r="AG132" s="523"/>
      <c r="AH132" s="523"/>
      <c r="AI132" s="584"/>
      <c r="AJ132" s="523"/>
      <c r="AK132" s="523"/>
      <c r="AL132" s="523"/>
      <c r="AM132" s="635"/>
      <c r="AN132" s="635"/>
      <c r="AO132" s="584"/>
      <c r="AP132" s="523"/>
      <c r="AQ132" s="523"/>
      <c r="AR132" s="635"/>
      <c r="AS132" s="635"/>
    </row>
    <row r="133" spans="1:45" ht="12" customHeight="1" x14ac:dyDescent="0.35">
      <c r="A133" s="816" t="s">
        <v>18</v>
      </c>
      <c r="B133" s="817"/>
      <c r="C133" s="817"/>
      <c r="D133" s="817"/>
      <c r="E133" s="817"/>
      <c r="F133" s="818"/>
      <c r="G133" s="36"/>
      <c r="H133" s="1005" t="s">
        <v>1037</v>
      </c>
      <c r="I133" s="523"/>
      <c r="J133" s="523"/>
      <c r="K133" s="523"/>
      <c r="L133" s="584"/>
      <c r="M133" s="523"/>
      <c r="N133" s="523"/>
      <c r="O133" s="523"/>
      <c r="P133" s="523"/>
      <c r="Q133" s="523"/>
      <c r="R133" s="584"/>
      <c r="S133" s="523"/>
      <c r="T133" s="523"/>
      <c r="U133" s="523"/>
      <c r="V133" s="523"/>
      <c r="W133" s="523"/>
      <c r="X133" s="584"/>
      <c r="Y133" s="523"/>
      <c r="Z133" s="523"/>
      <c r="AA133" s="523"/>
      <c r="AB133" s="523"/>
      <c r="AC133" s="523"/>
      <c r="AD133" s="523"/>
      <c r="AE133" s="523"/>
      <c r="AF133" s="523"/>
      <c r="AG133" s="523"/>
      <c r="AH133" s="523"/>
      <c r="AI133" s="584"/>
      <c r="AJ133" s="523"/>
      <c r="AK133" s="523"/>
      <c r="AL133" s="523"/>
      <c r="AM133" s="635"/>
      <c r="AN133" s="635"/>
      <c r="AO133" s="584"/>
      <c r="AP133" s="523"/>
      <c r="AQ133" s="523"/>
      <c r="AR133" s="635"/>
      <c r="AS133" s="635"/>
    </row>
    <row r="134" spans="1:45" ht="12" customHeight="1" x14ac:dyDescent="0.35">
      <c r="A134" s="769" t="s">
        <v>30</v>
      </c>
      <c r="B134" s="770"/>
      <c r="C134" s="770"/>
      <c r="D134" s="770"/>
      <c r="E134" s="770"/>
      <c r="F134" s="771"/>
      <c r="G134" s="36"/>
      <c r="I134" s="523"/>
      <c r="J134" s="523"/>
      <c r="K134" s="523"/>
      <c r="L134" s="584"/>
      <c r="M134" s="523"/>
      <c r="N134" s="523"/>
      <c r="O134" s="523"/>
      <c r="P134" s="523"/>
      <c r="Q134" s="523"/>
      <c r="R134" s="584"/>
      <c r="S134" s="523"/>
      <c r="T134" s="523"/>
      <c r="U134" s="523"/>
      <c r="V134" s="523"/>
      <c r="W134" s="523"/>
      <c r="X134" s="584"/>
      <c r="Y134" s="523"/>
      <c r="Z134" s="523"/>
      <c r="AA134" s="523"/>
      <c r="AB134" s="523"/>
      <c r="AC134" s="523"/>
      <c r="AD134" s="523"/>
      <c r="AE134" s="523"/>
      <c r="AF134" s="523"/>
      <c r="AG134" s="523"/>
      <c r="AH134" s="523"/>
      <c r="AI134" s="584"/>
      <c r="AJ134" s="523"/>
      <c r="AK134" s="523"/>
      <c r="AL134" s="523"/>
      <c r="AM134" s="635"/>
      <c r="AN134" s="635"/>
      <c r="AO134" s="584"/>
      <c r="AP134" s="523"/>
      <c r="AQ134" s="523"/>
      <c r="AR134" s="635"/>
      <c r="AS134" s="635"/>
    </row>
    <row r="135" spans="1:45" ht="12" customHeight="1" x14ac:dyDescent="0.35">
      <c r="A135" s="772"/>
      <c r="B135" s="773"/>
      <c r="C135" s="773"/>
      <c r="D135" s="773"/>
      <c r="E135" s="773"/>
      <c r="F135" s="774"/>
      <c r="G135" s="37"/>
      <c r="H135" s="37"/>
      <c r="I135" s="37"/>
      <c r="J135" s="37"/>
      <c r="K135" s="37"/>
      <c r="L135" s="78"/>
      <c r="M135" s="37"/>
      <c r="N135" s="37"/>
      <c r="O135" s="37"/>
      <c r="P135" s="37"/>
      <c r="Q135" s="37"/>
      <c r="R135" s="78"/>
      <c r="S135" s="37"/>
      <c r="T135" s="37"/>
      <c r="U135" s="37"/>
      <c r="V135" s="37"/>
      <c r="W135" s="37"/>
      <c r="X135" s="78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78"/>
      <c r="AJ135" s="37"/>
      <c r="AK135" s="37"/>
      <c r="AL135" s="37"/>
      <c r="AM135" s="636"/>
      <c r="AN135" s="636"/>
      <c r="AO135" s="78"/>
      <c r="AP135" s="37"/>
      <c r="AQ135" s="37"/>
      <c r="AR135" s="636"/>
      <c r="AS135" s="636"/>
    </row>
    <row r="136" spans="1:45" ht="12" customHeight="1" x14ac:dyDescent="0.3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78"/>
      <c r="M136" s="37"/>
      <c r="N136" s="37"/>
      <c r="O136" s="37"/>
      <c r="P136" s="37"/>
      <c r="Q136" s="37"/>
      <c r="R136" s="78"/>
      <c r="S136" s="37"/>
      <c r="T136" s="37"/>
      <c r="U136" s="37"/>
      <c r="V136" s="37"/>
      <c r="W136" s="37"/>
      <c r="X136" s="78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78"/>
      <c r="AJ136" s="37"/>
      <c r="AK136" s="37"/>
      <c r="AL136" s="37"/>
      <c r="AM136" s="636"/>
      <c r="AN136" s="636"/>
      <c r="AO136" s="78"/>
      <c r="AP136" s="37"/>
      <c r="AQ136" s="37"/>
      <c r="AR136" s="636"/>
      <c r="AS136" s="86" t="s">
        <v>31</v>
      </c>
    </row>
    <row r="137" spans="1:45" ht="12" customHeight="1" x14ac:dyDescent="0.35">
      <c r="A137" s="800" t="s">
        <v>32</v>
      </c>
      <c r="B137" s="839" t="s">
        <v>55</v>
      </c>
      <c r="C137" s="764" t="s">
        <v>183</v>
      </c>
      <c r="D137" s="764"/>
      <c r="E137" s="764"/>
      <c r="F137" s="333"/>
      <c r="G137" s="775" t="s">
        <v>184</v>
      </c>
      <c r="H137" s="775"/>
      <c r="I137" s="775"/>
      <c r="J137" s="775"/>
      <c r="K137" s="775"/>
      <c r="L137" s="775"/>
      <c r="M137" s="775"/>
      <c r="N137" s="775"/>
      <c r="O137" s="775"/>
      <c r="P137" s="775"/>
      <c r="Q137" s="775"/>
      <c r="R137" s="775"/>
      <c r="S137" s="775"/>
      <c r="T137" s="775"/>
      <c r="U137" s="775"/>
      <c r="V137" s="775"/>
      <c r="W137" s="775"/>
      <c r="X137" s="775"/>
      <c r="Y137" s="775"/>
      <c r="Z137" s="775"/>
      <c r="AA137" s="775"/>
      <c r="AB137" s="775"/>
      <c r="AC137" s="775"/>
      <c r="AD137" s="775"/>
      <c r="AE137" s="775"/>
      <c r="AF137" s="775"/>
      <c r="AG137" s="775"/>
      <c r="AH137" s="775"/>
      <c r="AI137" s="775"/>
      <c r="AJ137" s="775"/>
      <c r="AK137" s="775"/>
      <c r="AL137" s="775"/>
      <c r="AM137" s="775"/>
      <c r="AN137" s="775"/>
      <c r="AO137" s="775"/>
      <c r="AP137" s="775"/>
      <c r="AQ137" s="775"/>
      <c r="AR137" s="775"/>
      <c r="AS137" s="810"/>
    </row>
    <row r="138" spans="1:45" ht="12" customHeight="1" x14ac:dyDescent="0.35">
      <c r="A138" s="801"/>
      <c r="B138" s="840"/>
      <c r="C138" s="765"/>
      <c r="D138" s="765"/>
      <c r="E138" s="765"/>
      <c r="F138" s="339"/>
      <c r="G138" s="765" t="s">
        <v>185</v>
      </c>
      <c r="H138" s="765"/>
      <c r="I138" s="765"/>
      <c r="J138" s="765"/>
      <c r="K138" s="339"/>
      <c r="L138" s="765" t="s">
        <v>186</v>
      </c>
      <c r="M138" s="765"/>
      <c r="N138" s="765"/>
      <c r="O138" s="765"/>
      <c r="P138" s="334"/>
      <c r="Q138" s="765" t="s">
        <v>187</v>
      </c>
      <c r="R138" s="765"/>
      <c r="S138" s="765"/>
      <c r="T138" s="765"/>
      <c r="U138" s="339"/>
      <c r="V138" s="765" t="s">
        <v>188</v>
      </c>
      <c r="W138" s="765"/>
      <c r="X138" s="765"/>
      <c r="Y138" s="765"/>
      <c r="Z138" s="339"/>
      <c r="AA138" s="765" t="s">
        <v>189</v>
      </c>
      <c r="AB138" s="765"/>
      <c r="AC138" s="765"/>
      <c r="AD138" s="765"/>
      <c r="AE138" s="339"/>
      <c r="AF138" s="765" t="s">
        <v>190</v>
      </c>
      <c r="AG138" s="765"/>
      <c r="AH138" s="765"/>
      <c r="AI138" s="765"/>
      <c r="AJ138" s="339"/>
      <c r="AK138" s="765" t="s">
        <v>191</v>
      </c>
      <c r="AL138" s="765"/>
      <c r="AM138" s="765"/>
      <c r="AN138" s="765"/>
      <c r="AO138" s="339"/>
      <c r="AP138" s="765" t="s">
        <v>160</v>
      </c>
      <c r="AQ138" s="765"/>
      <c r="AR138" s="765"/>
      <c r="AS138" s="767"/>
    </row>
    <row r="139" spans="1:45" ht="12" customHeight="1" x14ac:dyDescent="0.35">
      <c r="A139" s="802"/>
      <c r="B139" s="841"/>
      <c r="C139" s="358" t="s">
        <v>59</v>
      </c>
      <c r="D139" s="358" t="s">
        <v>181</v>
      </c>
      <c r="E139" s="358" t="s">
        <v>111</v>
      </c>
      <c r="F139" s="357"/>
      <c r="G139" s="336" t="s">
        <v>59</v>
      </c>
      <c r="H139" s="336" t="s">
        <v>62</v>
      </c>
      <c r="I139" s="336" t="s">
        <v>63</v>
      </c>
      <c r="J139" s="90" t="s">
        <v>64</v>
      </c>
      <c r="K139" s="357"/>
      <c r="L139" s="336" t="s">
        <v>59</v>
      </c>
      <c r="M139" s="336" t="s">
        <v>62</v>
      </c>
      <c r="N139" s="336" t="s">
        <v>63</v>
      </c>
      <c r="O139" s="90" t="s">
        <v>64</v>
      </c>
      <c r="P139" s="357"/>
      <c r="Q139" s="336" t="s">
        <v>59</v>
      </c>
      <c r="R139" s="336" t="s">
        <v>62</v>
      </c>
      <c r="S139" s="336" t="s">
        <v>63</v>
      </c>
      <c r="T139" s="90" t="s">
        <v>64</v>
      </c>
      <c r="U139" s="357"/>
      <c r="V139" s="336" t="s">
        <v>59</v>
      </c>
      <c r="W139" s="336" t="s">
        <v>62</v>
      </c>
      <c r="X139" s="336" t="s">
        <v>63</v>
      </c>
      <c r="Y139" s="90" t="s">
        <v>64</v>
      </c>
      <c r="Z139" s="357"/>
      <c r="AA139" s="336" t="s">
        <v>59</v>
      </c>
      <c r="AB139" s="336" t="s">
        <v>62</v>
      </c>
      <c r="AC139" s="336" t="s">
        <v>63</v>
      </c>
      <c r="AD139" s="90" t="s">
        <v>64</v>
      </c>
      <c r="AE139" s="357"/>
      <c r="AF139" s="336" t="s">
        <v>59</v>
      </c>
      <c r="AG139" s="336" t="s">
        <v>62</v>
      </c>
      <c r="AH139" s="336" t="s">
        <v>63</v>
      </c>
      <c r="AI139" s="90" t="s">
        <v>64</v>
      </c>
      <c r="AJ139" s="357"/>
      <c r="AK139" s="336" t="s">
        <v>59</v>
      </c>
      <c r="AL139" s="336" t="s">
        <v>62</v>
      </c>
      <c r="AM139" s="272" t="s">
        <v>63</v>
      </c>
      <c r="AN139" s="272" t="s">
        <v>64</v>
      </c>
      <c r="AO139" s="357"/>
      <c r="AP139" s="336" t="s">
        <v>59</v>
      </c>
      <c r="AQ139" s="336" t="s">
        <v>62</v>
      </c>
      <c r="AR139" s="272" t="s">
        <v>63</v>
      </c>
      <c r="AS139" s="273" t="s">
        <v>64</v>
      </c>
    </row>
    <row r="140" spans="1:45" ht="12" customHeight="1" x14ac:dyDescent="0.35">
      <c r="A140" s="757" t="s">
        <v>65</v>
      </c>
      <c r="B140" s="342" t="s">
        <v>255</v>
      </c>
      <c r="C140" s="158">
        <v>7103.9229500000001</v>
      </c>
      <c r="D140" s="158">
        <v>156.64712</v>
      </c>
      <c r="E140" s="286">
        <v>1.125</v>
      </c>
      <c r="F140" s="158"/>
      <c r="G140" s="158">
        <v>3730.2926699999998</v>
      </c>
      <c r="H140" s="158">
        <v>108.64136999999999</v>
      </c>
      <c r="I140" s="286">
        <v>1.486</v>
      </c>
      <c r="J140" s="286">
        <v>52.51032</v>
      </c>
      <c r="K140" s="158"/>
      <c r="L140" s="158">
        <v>2076.34953</v>
      </c>
      <c r="M140" s="158">
        <v>75.121949999999998</v>
      </c>
      <c r="N140" s="286">
        <v>1.8460000000000001</v>
      </c>
      <c r="O140" s="286">
        <v>29.228210000000001</v>
      </c>
      <c r="P140" s="158"/>
      <c r="Q140" s="158">
        <v>258.94024000000002</v>
      </c>
      <c r="R140" s="158">
        <v>22.356279999999998</v>
      </c>
      <c r="S140" s="286">
        <v>4.4050000000000002</v>
      </c>
      <c r="T140" s="286">
        <v>3.6450300000000002</v>
      </c>
      <c r="U140" s="158"/>
      <c r="V140" s="158">
        <v>137.96284</v>
      </c>
      <c r="W140" s="158">
        <v>17.410349999999998</v>
      </c>
      <c r="X140" s="286">
        <v>6.4390000000000001</v>
      </c>
      <c r="Y140" s="286">
        <v>1.94207</v>
      </c>
      <c r="Z140" s="158"/>
      <c r="AA140" s="158">
        <v>61.768620000000006</v>
      </c>
      <c r="AB140" s="158">
        <v>11.061780000000001</v>
      </c>
      <c r="AC140" s="286">
        <v>9.1370000000000005</v>
      </c>
      <c r="AD140" s="286">
        <v>0.86950000000000005</v>
      </c>
      <c r="AE140" s="158"/>
      <c r="AF140" s="158">
        <v>406.19115000000005</v>
      </c>
      <c r="AG140" s="158">
        <v>25.955220000000001</v>
      </c>
      <c r="AH140" s="637">
        <v>3.26</v>
      </c>
      <c r="AI140" s="637">
        <v>5.7178399999999998</v>
      </c>
      <c r="AJ140" s="158"/>
      <c r="AK140" s="158">
        <v>368.01827000000003</v>
      </c>
      <c r="AL140" s="158">
        <v>27.387900000000002</v>
      </c>
      <c r="AM140" s="637">
        <v>3.7969999999999997</v>
      </c>
      <c r="AN140" s="637">
        <v>5.1804899999999998</v>
      </c>
      <c r="AO140" s="158"/>
      <c r="AP140" s="158">
        <v>64.399619999999999</v>
      </c>
      <c r="AQ140" s="158">
        <v>13.165229999999999</v>
      </c>
      <c r="AR140" s="637">
        <v>10.43</v>
      </c>
      <c r="AS140" s="638">
        <v>0.90654000000000001</v>
      </c>
    </row>
    <row r="141" spans="1:45" ht="12" customHeight="1" x14ac:dyDescent="0.35">
      <c r="A141" s="758"/>
      <c r="B141" s="344" t="s">
        <v>66</v>
      </c>
      <c r="C141" s="238">
        <v>4411.7535599999992</v>
      </c>
      <c r="D141" s="238">
        <v>160.55737999999999</v>
      </c>
      <c r="E141" s="290">
        <v>1.857</v>
      </c>
      <c r="F141" s="198"/>
      <c r="G141" s="238">
        <v>2514.4301499999997</v>
      </c>
      <c r="H141" s="238">
        <v>108.96464999999999</v>
      </c>
      <c r="I141" s="290">
        <v>2.2110000000000003</v>
      </c>
      <c r="J141" s="287">
        <v>56.99389</v>
      </c>
      <c r="K141" s="198"/>
      <c r="L141" s="238">
        <v>1304.4379799999999</v>
      </c>
      <c r="M141" s="238">
        <v>73.589190000000002</v>
      </c>
      <c r="N141" s="290">
        <v>2.8780000000000001</v>
      </c>
      <c r="O141" s="287">
        <v>29.567340000000002</v>
      </c>
      <c r="P141" s="198"/>
      <c r="Q141" s="238">
        <v>146.22399999999999</v>
      </c>
      <c r="R141" s="238">
        <v>20.94528</v>
      </c>
      <c r="S141" s="290">
        <v>7.3080000000000007</v>
      </c>
      <c r="T141" s="287">
        <v>3.3144200000000001</v>
      </c>
      <c r="U141" s="198"/>
      <c r="V141" s="238">
        <v>107.91608000000001</v>
      </c>
      <c r="W141" s="238">
        <v>16.861060000000002</v>
      </c>
      <c r="X141" s="290">
        <v>7.9719999999999995</v>
      </c>
      <c r="Y141" s="287">
        <v>2.4460999999999999</v>
      </c>
      <c r="Z141" s="198"/>
      <c r="AA141" s="198">
        <v>43.353029999999997</v>
      </c>
      <c r="AB141" s="198">
        <v>10.071149999999999</v>
      </c>
      <c r="AC141" s="290">
        <v>11.852</v>
      </c>
      <c r="AD141" s="290">
        <v>0.98267000000000004</v>
      </c>
      <c r="AE141" s="198"/>
      <c r="AF141" s="238">
        <v>204.66279</v>
      </c>
      <c r="AG141" s="238">
        <v>23.658990000000003</v>
      </c>
      <c r="AH141" s="639">
        <v>5.8979999999999997</v>
      </c>
      <c r="AI141" s="639">
        <v>4.6390399999999996</v>
      </c>
      <c r="AJ141" s="198"/>
      <c r="AK141" s="238">
        <v>42.406999999999996</v>
      </c>
      <c r="AL141" s="238">
        <v>17.404220000000002</v>
      </c>
      <c r="AM141" s="639">
        <v>20.939</v>
      </c>
      <c r="AN141" s="639">
        <v>0.96123000000000003</v>
      </c>
      <c r="AO141" s="198"/>
      <c r="AP141" s="238">
        <v>48.322510000000001</v>
      </c>
      <c r="AQ141" s="238">
        <v>12.611600000000001</v>
      </c>
      <c r="AR141" s="639">
        <v>13.316000000000001</v>
      </c>
      <c r="AS141" s="640">
        <v>1.09531</v>
      </c>
    </row>
    <row r="142" spans="1:45" ht="12" customHeight="1" x14ac:dyDescent="0.35">
      <c r="A142" s="759"/>
      <c r="B142" s="345" t="s">
        <v>67</v>
      </c>
      <c r="C142" s="203">
        <v>2692.16939</v>
      </c>
      <c r="D142" s="203">
        <v>70.095339999999993</v>
      </c>
      <c r="E142" s="291">
        <v>1.3280000000000001</v>
      </c>
      <c r="F142" s="202"/>
      <c r="G142" s="203">
        <v>1215.8625200000001</v>
      </c>
      <c r="H142" s="203">
        <v>40.984900000000003</v>
      </c>
      <c r="I142" s="291">
        <v>1.72</v>
      </c>
      <c r="J142" s="288">
        <v>45.162930000000003</v>
      </c>
      <c r="K142" s="202"/>
      <c r="L142" s="203">
        <v>771.91154000000006</v>
      </c>
      <c r="M142" s="203">
        <v>28.794419999999999</v>
      </c>
      <c r="N142" s="291">
        <v>1.9029999999999998</v>
      </c>
      <c r="O142" s="288">
        <v>28.672470000000001</v>
      </c>
      <c r="P142" s="202"/>
      <c r="Q142" s="203">
        <v>112.71624</v>
      </c>
      <c r="R142" s="203">
        <v>9.1415300000000013</v>
      </c>
      <c r="S142" s="291">
        <v>4.1379999999999999</v>
      </c>
      <c r="T142" s="288">
        <v>4.18682</v>
      </c>
      <c r="U142" s="202"/>
      <c r="V142" s="203">
        <v>30.046759999999999</v>
      </c>
      <c r="W142" s="203">
        <v>4.8597200000000003</v>
      </c>
      <c r="X142" s="291">
        <v>8.2519999999999989</v>
      </c>
      <c r="Y142" s="288">
        <v>1.11608</v>
      </c>
      <c r="Z142" s="202"/>
      <c r="AA142" s="202">
        <v>18.415580000000002</v>
      </c>
      <c r="AB142" s="202">
        <v>4.3635600000000005</v>
      </c>
      <c r="AC142" s="291">
        <v>12.089</v>
      </c>
      <c r="AD142" s="291">
        <v>0.68403999999999998</v>
      </c>
      <c r="AE142" s="202"/>
      <c r="AF142" s="203">
        <v>201.52835999999999</v>
      </c>
      <c r="AG142" s="203">
        <v>12.00066</v>
      </c>
      <c r="AH142" s="641">
        <v>3.0380000000000003</v>
      </c>
      <c r="AI142" s="641">
        <v>7.4857199999999997</v>
      </c>
      <c r="AJ142" s="202"/>
      <c r="AK142" s="203">
        <v>325.61126999999999</v>
      </c>
      <c r="AL142" s="203">
        <v>21.68694</v>
      </c>
      <c r="AM142" s="641">
        <v>3.3980000000000001</v>
      </c>
      <c r="AN142" s="641">
        <v>12.094749999999999</v>
      </c>
      <c r="AO142" s="202"/>
      <c r="AP142" s="203">
        <v>16.077110000000001</v>
      </c>
      <c r="AQ142" s="203">
        <v>3.8636999999999997</v>
      </c>
      <c r="AR142" s="641">
        <v>12.260999999999999</v>
      </c>
      <c r="AS142" s="642">
        <v>0.59718000000000004</v>
      </c>
    </row>
    <row r="143" spans="1:45" ht="12" customHeight="1" x14ac:dyDescent="0.35">
      <c r="A143" s="760" t="s">
        <v>68</v>
      </c>
      <c r="B143" s="342" t="s">
        <v>255</v>
      </c>
      <c r="C143" s="158">
        <v>13.57757</v>
      </c>
      <c r="D143" s="158">
        <v>1.0969200000000001</v>
      </c>
      <c r="E143" s="289">
        <v>4.1219999999999999</v>
      </c>
      <c r="F143" s="194"/>
      <c r="G143" s="158">
        <v>7.3499699999999999</v>
      </c>
      <c r="H143" s="158">
        <v>0.97039681</v>
      </c>
      <c r="I143" s="289">
        <v>6.7360000000000007</v>
      </c>
      <c r="J143" s="286">
        <v>54.13317</v>
      </c>
      <c r="K143" s="194"/>
      <c r="L143" s="158">
        <v>2.5310100000000002</v>
      </c>
      <c r="M143" s="158">
        <v>0.44104532999999996</v>
      </c>
      <c r="N143" s="289">
        <v>8.891</v>
      </c>
      <c r="O143" s="286">
        <v>18.641120000000001</v>
      </c>
      <c r="P143" s="194"/>
      <c r="Q143" s="158">
        <v>1.0056400000000001</v>
      </c>
      <c r="R143" s="158">
        <v>0.32620665000000004</v>
      </c>
      <c r="S143" s="289">
        <v>16.55</v>
      </c>
      <c r="T143" s="286">
        <v>7.4066099999999997</v>
      </c>
      <c r="U143" s="194"/>
      <c r="V143" s="158">
        <v>0.26343797000000002</v>
      </c>
      <c r="W143" s="158">
        <v>0.14935111000000001</v>
      </c>
      <c r="X143" s="289">
        <v>28.925000000000001</v>
      </c>
      <c r="Y143" s="286">
        <v>1.94024</v>
      </c>
      <c r="Z143" s="194"/>
      <c r="AA143" s="194">
        <v>0.17895501999999999</v>
      </c>
      <c r="AB143" s="194">
        <v>0.10038397</v>
      </c>
      <c r="AC143" s="289">
        <v>28.62</v>
      </c>
      <c r="AD143" s="289">
        <v>1.31802</v>
      </c>
      <c r="AE143" s="194"/>
      <c r="AF143" s="158">
        <v>0.18305893000000001</v>
      </c>
      <c r="AG143" s="158">
        <v>8.2462720000000003E-2</v>
      </c>
      <c r="AH143" s="637">
        <v>22.983000000000001</v>
      </c>
      <c r="AI143" s="637">
        <v>1.3482499999999999</v>
      </c>
      <c r="AJ143" s="194"/>
      <c r="AK143" s="158">
        <v>2.04277</v>
      </c>
      <c r="AL143" s="158">
        <v>0.59011431000000003</v>
      </c>
      <c r="AM143" s="637">
        <v>14.738999999999999</v>
      </c>
      <c r="AN143" s="637">
        <v>15.04515</v>
      </c>
      <c r="AO143" s="194"/>
      <c r="AP143" s="158">
        <v>2.2734890000000001E-2</v>
      </c>
      <c r="AQ143" s="158">
        <v>2.601229E-2</v>
      </c>
      <c r="AR143" s="637">
        <v>58.375</v>
      </c>
      <c r="AS143" s="643">
        <v>0.16744000000000001</v>
      </c>
    </row>
    <row r="144" spans="1:45" ht="12" customHeight="1" x14ac:dyDescent="0.35">
      <c r="A144" s="761"/>
      <c r="B144" s="344" t="s">
        <v>66</v>
      </c>
      <c r="C144" s="238">
        <v>6.5783800000000001</v>
      </c>
      <c r="D144" s="238">
        <v>0.95531948999999994</v>
      </c>
      <c r="E144" s="290">
        <v>7.4090000000000007</v>
      </c>
      <c r="F144" s="198"/>
      <c r="G144" s="238">
        <v>4.7339700000000002</v>
      </c>
      <c r="H144" s="238">
        <v>0.81679447999999999</v>
      </c>
      <c r="I144" s="290">
        <v>8.802999999999999</v>
      </c>
      <c r="J144" s="287">
        <v>71.962549999999993</v>
      </c>
      <c r="K144" s="198"/>
      <c r="L144" s="238">
        <v>1.07131</v>
      </c>
      <c r="M144" s="238">
        <v>0.30739560999999999</v>
      </c>
      <c r="N144" s="290">
        <v>14.638999999999999</v>
      </c>
      <c r="O144" s="287">
        <v>16.285350000000001</v>
      </c>
      <c r="P144" s="198"/>
      <c r="Q144" s="238">
        <v>0.23592094</v>
      </c>
      <c r="R144" s="238">
        <v>0.15431120000000001</v>
      </c>
      <c r="S144" s="290">
        <v>33.371000000000002</v>
      </c>
      <c r="T144" s="287">
        <v>3.5863100000000001</v>
      </c>
      <c r="U144" s="198"/>
      <c r="V144" s="238">
        <v>0.19403173000000001</v>
      </c>
      <c r="W144" s="238">
        <v>0.11093128000000001</v>
      </c>
      <c r="X144" s="290">
        <v>29.169</v>
      </c>
      <c r="Y144" s="287">
        <v>2.9495399999999998</v>
      </c>
      <c r="Z144" s="198"/>
      <c r="AA144" s="198">
        <v>0.16077447</v>
      </c>
      <c r="AB144" s="198">
        <v>9.4179789999999999E-2</v>
      </c>
      <c r="AC144" s="290">
        <v>29.887000000000004</v>
      </c>
      <c r="AD144" s="290">
        <v>2.4439799999999998</v>
      </c>
      <c r="AE144" s="198"/>
      <c r="AF144" s="238">
        <v>0.10533096</v>
      </c>
      <c r="AG144" s="238">
        <v>6.5395619999999988E-2</v>
      </c>
      <c r="AH144" s="639">
        <v>31.675999999999998</v>
      </c>
      <c r="AI144" s="639">
        <v>1.60117</v>
      </c>
      <c r="AJ144" s="198"/>
      <c r="AK144" s="238">
        <v>5.8666919999999997E-2</v>
      </c>
      <c r="AL144" s="238">
        <v>5.4748499999999999E-2</v>
      </c>
      <c r="AM144" s="639">
        <v>47.613</v>
      </c>
      <c r="AN144" s="639">
        <v>0.89180999999999999</v>
      </c>
      <c r="AO144" s="198"/>
      <c r="AP144" s="238">
        <v>1.8372180000000002E-2</v>
      </c>
      <c r="AQ144" s="238">
        <v>2.4780190000000001E-2</v>
      </c>
      <c r="AR144" s="639">
        <v>68.816000000000003</v>
      </c>
      <c r="AS144" s="640">
        <v>0.27927999999999997</v>
      </c>
    </row>
    <row r="145" spans="1:45" ht="12" customHeight="1" x14ac:dyDescent="0.35">
      <c r="A145" s="761"/>
      <c r="B145" s="345" t="s">
        <v>67</v>
      </c>
      <c r="C145" s="203">
        <v>6.9991899999999996</v>
      </c>
      <c r="D145" s="203">
        <v>0.77635542999999996</v>
      </c>
      <c r="E145" s="291">
        <v>5.6589999999999998</v>
      </c>
      <c r="F145" s="202"/>
      <c r="G145" s="203">
        <v>2.6160000000000001</v>
      </c>
      <c r="H145" s="203">
        <v>0.54785977000000008</v>
      </c>
      <c r="I145" s="291">
        <v>10.685</v>
      </c>
      <c r="J145" s="288">
        <v>37.37576</v>
      </c>
      <c r="K145" s="202"/>
      <c r="L145" s="203">
        <v>1.4597</v>
      </c>
      <c r="M145" s="203">
        <v>0.33502565000000001</v>
      </c>
      <c r="N145" s="291">
        <v>11.709999999999999</v>
      </c>
      <c r="O145" s="288">
        <v>20.855250000000002</v>
      </c>
      <c r="P145" s="202"/>
      <c r="Q145" s="203">
        <v>0.76971725999999996</v>
      </c>
      <c r="R145" s="203">
        <v>0.33270379999999999</v>
      </c>
      <c r="S145" s="291">
        <v>22.053000000000001</v>
      </c>
      <c r="T145" s="288">
        <v>10.99723</v>
      </c>
      <c r="U145" s="202"/>
      <c r="V145" s="203">
        <v>6.9406250000000003E-2</v>
      </c>
      <c r="W145" s="203">
        <v>0.10012394000000001</v>
      </c>
      <c r="X145" s="291">
        <v>73.600999999999999</v>
      </c>
      <c r="Y145" s="288">
        <v>0.99163000000000001</v>
      </c>
      <c r="Z145" s="202"/>
      <c r="AA145" s="202">
        <v>1.818055E-2</v>
      </c>
      <c r="AB145" s="202">
        <v>3.6212679999999997E-2</v>
      </c>
      <c r="AC145" s="291">
        <v>100</v>
      </c>
      <c r="AD145" s="291">
        <v>0.25974999999999998</v>
      </c>
      <c r="AE145" s="202"/>
      <c r="AF145" s="203">
        <v>7.7727969999999993E-2</v>
      </c>
      <c r="AG145" s="203">
        <v>5.107279E-2</v>
      </c>
      <c r="AH145" s="641">
        <v>33.524000000000001</v>
      </c>
      <c r="AI145" s="641">
        <v>1.11053</v>
      </c>
      <c r="AJ145" s="202"/>
      <c r="AK145" s="203">
        <v>1.9841</v>
      </c>
      <c r="AL145" s="203">
        <v>0.5886574</v>
      </c>
      <c r="AM145" s="641">
        <v>15.137</v>
      </c>
      <c r="AN145" s="641">
        <v>28.347529999999999</v>
      </c>
      <c r="AO145" s="202"/>
      <c r="AP145" s="203">
        <v>4.3627099999999997E-3</v>
      </c>
      <c r="AQ145" s="203">
        <v>8.1101200000000002E-3</v>
      </c>
      <c r="AR145" s="641">
        <v>94.844999999999999</v>
      </c>
      <c r="AS145" s="642">
        <v>6.2330000000000003E-2</v>
      </c>
    </row>
    <row r="146" spans="1:45" ht="12" customHeight="1" x14ac:dyDescent="0.35">
      <c r="A146" s="757" t="s">
        <v>70</v>
      </c>
      <c r="B146" s="342" t="s">
        <v>255</v>
      </c>
      <c r="C146" s="158">
        <v>945.6250500000001</v>
      </c>
      <c r="D146" s="158">
        <v>76.263929999999988</v>
      </c>
      <c r="E146" s="289">
        <v>4.1150000000000002</v>
      </c>
      <c r="F146" s="194"/>
      <c r="G146" s="158">
        <v>472.99741999999998</v>
      </c>
      <c r="H146" s="158">
        <v>50.047230000000006</v>
      </c>
      <c r="I146" s="289">
        <v>5.3979999999999997</v>
      </c>
      <c r="J146" s="286">
        <v>50.019550000000002</v>
      </c>
      <c r="K146" s="194"/>
      <c r="L146" s="158">
        <v>301.29940000000005</v>
      </c>
      <c r="M146" s="158">
        <v>40.04824</v>
      </c>
      <c r="N146" s="289">
        <v>6.7820000000000009</v>
      </c>
      <c r="O146" s="286">
        <v>31.862459999999999</v>
      </c>
      <c r="P146" s="194"/>
      <c r="Q146" s="158">
        <v>28.458839999999999</v>
      </c>
      <c r="R146" s="158">
        <v>12.649749999999999</v>
      </c>
      <c r="S146" s="289">
        <v>22.678000000000001</v>
      </c>
      <c r="T146" s="286">
        <v>3.0095299999999998</v>
      </c>
      <c r="U146" s="194"/>
      <c r="V146" s="158">
        <v>18.157580000000003</v>
      </c>
      <c r="W146" s="158">
        <v>7.2056899999999997</v>
      </c>
      <c r="X146" s="289">
        <v>20.247</v>
      </c>
      <c r="Y146" s="286">
        <v>1.9201699999999999</v>
      </c>
      <c r="Z146" s="194"/>
      <c r="AA146" s="194">
        <v>23.292110000000001</v>
      </c>
      <c r="AB146" s="194">
        <v>7.7234799999999995</v>
      </c>
      <c r="AC146" s="289">
        <v>16.917999999999999</v>
      </c>
      <c r="AD146" s="289">
        <v>2.4631400000000001</v>
      </c>
      <c r="AE146" s="194"/>
      <c r="AF146" s="158">
        <v>43.817300000000003</v>
      </c>
      <c r="AG146" s="158">
        <v>13.48255</v>
      </c>
      <c r="AH146" s="637">
        <v>15.699</v>
      </c>
      <c r="AI146" s="637">
        <v>4.6336899999999996</v>
      </c>
      <c r="AJ146" s="194"/>
      <c r="AK146" s="158">
        <v>50.203710000000001</v>
      </c>
      <c r="AL146" s="158">
        <v>15.90049</v>
      </c>
      <c r="AM146" s="637">
        <v>16.159000000000002</v>
      </c>
      <c r="AN146" s="637">
        <v>5.30905</v>
      </c>
      <c r="AO146" s="194"/>
      <c r="AP146" s="158">
        <v>7.3986800000000006</v>
      </c>
      <c r="AQ146" s="158">
        <v>5.8269599999999997</v>
      </c>
      <c r="AR146" s="637">
        <v>40.182000000000002</v>
      </c>
      <c r="AS146" s="643">
        <v>0.78241000000000005</v>
      </c>
    </row>
    <row r="147" spans="1:45" ht="12" customHeight="1" x14ac:dyDescent="0.35">
      <c r="A147" s="758"/>
      <c r="B147" s="344" t="s">
        <v>66</v>
      </c>
      <c r="C147" s="238">
        <v>627.80079000000001</v>
      </c>
      <c r="D147" s="238">
        <v>79.791600000000003</v>
      </c>
      <c r="E147" s="290">
        <v>6.4850000000000003</v>
      </c>
      <c r="F147" s="198"/>
      <c r="G147" s="238">
        <v>331.31810999999999</v>
      </c>
      <c r="H147" s="238">
        <v>49.888370000000002</v>
      </c>
      <c r="I147" s="290">
        <v>7.6820000000000004</v>
      </c>
      <c r="J147" s="287">
        <v>52.7744</v>
      </c>
      <c r="K147" s="198"/>
      <c r="L147" s="238">
        <v>207.88551000000001</v>
      </c>
      <c r="M147" s="238">
        <v>40.127069999999996</v>
      </c>
      <c r="N147" s="290">
        <v>9.847999999999999</v>
      </c>
      <c r="O147" s="287">
        <v>33.113289999999999</v>
      </c>
      <c r="P147" s="198"/>
      <c r="Q147" s="238">
        <v>17.078259999999997</v>
      </c>
      <c r="R147" s="238">
        <v>12.519450000000001</v>
      </c>
      <c r="S147" s="290">
        <v>37.401000000000003</v>
      </c>
      <c r="T147" s="287">
        <v>2.7203300000000001</v>
      </c>
      <c r="U147" s="198"/>
      <c r="V147" s="238">
        <v>12.511520000000001</v>
      </c>
      <c r="W147" s="238">
        <v>6.89635</v>
      </c>
      <c r="X147" s="290">
        <v>28.122000000000003</v>
      </c>
      <c r="Y147" s="287">
        <v>1.99291</v>
      </c>
      <c r="Z147" s="198"/>
      <c r="AA147" s="198">
        <v>15.95382</v>
      </c>
      <c r="AB147" s="198">
        <v>6.8805500000000004</v>
      </c>
      <c r="AC147" s="290">
        <v>22.004000000000001</v>
      </c>
      <c r="AD147" s="290">
        <v>2.54122</v>
      </c>
      <c r="AE147" s="198"/>
      <c r="AF147" s="238">
        <v>30.327599999999997</v>
      </c>
      <c r="AG147" s="238">
        <v>13.031030000000001</v>
      </c>
      <c r="AH147" s="639">
        <v>21.922000000000001</v>
      </c>
      <c r="AI147" s="639">
        <v>4.8307700000000002</v>
      </c>
      <c r="AJ147" s="198"/>
      <c r="AK147" s="238">
        <v>8.0092200000000009</v>
      </c>
      <c r="AL147" s="238">
        <v>13.015549999999999</v>
      </c>
      <c r="AM147" s="639">
        <v>82.911999999999992</v>
      </c>
      <c r="AN147" s="639">
        <v>1.27576</v>
      </c>
      <c r="AO147" s="198"/>
      <c r="AP147" s="238">
        <v>4.7167500000000002</v>
      </c>
      <c r="AQ147" s="238">
        <v>5.4533100000000001</v>
      </c>
      <c r="AR147" s="639">
        <v>58.988</v>
      </c>
      <c r="AS147" s="640">
        <v>0.75131000000000003</v>
      </c>
    </row>
    <row r="148" spans="1:45" ht="12" customHeight="1" x14ac:dyDescent="0.35">
      <c r="A148" s="759"/>
      <c r="B148" s="345" t="s">
        <v>67</v>
      </c>
      <c r="C148" s="203">
        <v>317.82425000000001</v>
      </c>
      <c r="D148" s="203">
        <v>36.241010000000003</v>
      </c>
      <c r="E148" s="291">
        <v>5.8180000000000005</v>
      </c>
      <c r="F148" s="202"/>
      <c r="G148" s="203">
        <v>141.67930999999999</v>
      </c>
      <c r="H148" s="203">
        <v>19.213480000000001</v>
      </c>
      <c r="I148" s="291">
        <v>6.9190000000000005</v>
      </c>
      <c r="J148" s="288">
        <v>44.57788</v>
      </c>
      <c r="K148" s="202"/>
      <c r="L148" s="203">
        <v>93.413880000000006</v>
      </c>
      <c r="M148" s="203">
        <v>14.25623</v>
      </c>
      <c r="N148" s="291">
        <v>7.7859999999999996</v>
      </c>
      <c r="O148" s="288">
        <v>29.391680000000001</v>
      </c>
      <c r="P148" s="202"/>
      <c r="Q148" s="203">
        <v>11.38058</v>
      </c>
      <c r="R148" s="203">
        <v>3.2550300000000001</v>
      </c>
      <c r="S148" s="291">
        <v>14.593</v>
      </c>
      <c r="T148" s="288">
        <v>3.5807799999999999</v>
      </c>
      <c r="U148" s="202"/>
      <c r="V148" s="203">
        <v>5.6460600000000003</v>
      </c>
      <c r="W148" s="203">
        <v>2.6720700000000002</v>
      </c>
      <c r="X148" s="291">
        <v>24.146000000000001</v>
      </c>
      <c r="Y148" s="288">
        <v>1.77647</v>
      </c>
      <c r="Z148" s="202"/>
      <c r="AA148" s="202">
        <v>7.3383000000000003</v>
      </c>
      <c r="AB148" s="202">
        <v>3.17578</v>
      </c>
      <c r="AC148" s="291">
        <v>22.08</v>
      </c>
      <c r="AD148" s="291">
        <v>2.3089200000000001</v>
      </c>
      <c r="AE148" s="202"/>
      <c r="AF148" s="203">
        <v>13.489700000000001</v>
      </c>
      <c r="AG148" s="203">
        <v>3.53172</v>
      </c>
      <c r="AH148" s="641">
        <v>13.358000000000001</v>
      </c>
      <c r="AI148" s="641">
        <v>4.2443900000000001</v>
      </c>
      <c r="AJ148" s="202"/>
      <c r="AK148" s="203">
        <v>42.194489999999995</v>
      </c>
      <c r="AL148" s="203">
        <v>10.276909999999999</v>
      </c>
      <c r="AM148" s="641">
        <v>12.427000000000001</v>
      </c>
      <c r="AN148" s="641">
        <v>13.27605</v>
      </c>
      <c r="AO148" s="202"/>
      <c r="AP148" s="203">
        <v>2.6819299999999999</v>
      </c>
      <c r="AQ148" s="203">
        <v>2.0708800000000003</v>
      </c>
      <c r="AR148" s="641">
        <v>39.396000000000001</v>
      </c>
      <c r="AS148" s="642">
        <v>0.84384000000000003</v>
      </c>
    </row>
    <row r="149" spans="1:45" ht="12" customHeight="1" x14ac:dyDescent="0.35">
      <c r="A149" s="760" t="s">
        <v>71</v>
      </c>
      <c r="B149" s="342" t="s">
        <v>255</v>
      </c>
      <c r="C149" s="158">
        <v>65.884609999999995</v>
      </c>
      <c r="D149" s="158">
        <v>4.8936999999999999</v>
      </c>
      <c r="E149" s="289">
        <v>3.7900000000000005</v>
      </c>
      <c r="F149" s="194"/>
      <c r="G149" s="158">
        <v>44.244519999999994</v>
      </c>
      <c r="H149" s="158">
        <v>4.2759399999999994</v>
      </c>
      <c r="I149" s="289">
        <v>4.931</v>
      </c>
      <c r="J149" s="286">
        <v>67.154560000000004</v>
      </c>
      <c r="K149" s="194"/>
      <c r="L149" s="158">
        <v>9.8015100000000004</v>
      </c>
      <c r="M149" s="158">
        <v>1.7350999999999999</v>
      </c>
      <c r="N149" s="289">
        <v>9.032</v>
      </c>
      <c r="O149" s="286">
        <v>14.87678</v>
      </c>
      <c r="P149" s="194"/>
      <c r="Q149" s="158">
        <v>1.51644</v>
      </c>
      <c r="R149" s="158">
        <v>0.60740905000000001</v>
      </c>
      <c r="S149" s="289">
        <v>20.436</v>
      </c>
      <c r="T149" s="286">
        <v>2.30166</v>
      </c>
      <c r="U149" s="194"/>
      <c r="V149" s="158">
        <v>1.7541</v>
      </c>
      <c r="W149" s="158">
        <v>0.77721452999999996</v>
      </c>
      <c r="X149" s="289">
        <v>22.606000000000002</v>
      </c>
      <c r="Y149" s="286">
        <v>2.6623899999999998</v>
      </c>
      <c r="Z149" s="194"/>
      <c r="AA149" s="194">
        <v>8.2158229999999999E-2</v>
      </c>
      <c r="AB149" s="194">
        <v>0.11357358000000001</v>
      </c>
      <c r="AC149" s="289">
        <v>70.528999999999996</v>
      </c>
      <c r="AD149" s="289">
        <v>0.12470000000000001</v>
      </c>
      <c r="AE149" s="194"/>
      <c r="AF149" s="158">
        <v>2.6412399999999998</v>
      </c>
      <c r="AG149" s="158">
        <v>0.7792864100000001</v>
      </c>
      <c r="AH149" s="637">
        <v>15.052999999999999</v>
      </c>
      <c r="AI149" s="637">
        <v>4.0088800000000004</v>
      </c>
      <c r="AJ149" s="194"/>
      <c r="AK149" s="158">
        <v>5.8446499999999997</v>
      </c>
      <c r="AL149" s="158">
        <v>1.81833</v>
      </c>
      <c r="AM149" s="637">
        <v>15.873000000000001</v>
      </c>
      <c r="AN149" s="637">
        <v>8.8710400000000007</v>
      </c>
      <c r="AO149" s="194"/>
      <c r="AP149" s="158">
        <v>0</v>
      </c>
      <c r="AQ149" s="158">
        <v>0</v>
      </c>
      <c r="AR149" s="637">
        <v>0</v>
      </c>
      <c r="AS149" s="643">
        <v>0</v>
      </c>
    </row>
    <row r="150" spans="1:45" ht="12" customHeight="1" x14ac:dyDescent="0.35">
      <c r="A150" s="761"/>
      <c r="B150" s="344" t="s">
        <v>66</v>
      </c>
      <c r="C150" s="238">
        <v>32.122230000000002</v>
      </c>
      <c r="D150" s="238">
        <v>4.8855000000000004</v>
      </c>
      <c r="E150" s="290">
        <v>7.76</v>
      </c>
      <c r="F150" s="198"/>
      <c r="G150" s="238">
        <v>21.936070000000001</v>
      </c>
      <c r="H150" s="238">
        <v>4.1468599999999993</v>
      </c>
      <c r="I150" s="290">
        <v>9.6449999999999996</v>
      </c>
      <c r="J150" s="287">
        <v>68.289370000000005</v>
      </c>
      <c r="K150" s="198"/>
      <c r="L150" s="238">
        <v>6.6842700000000006</v>
      </c>
      <c r="M150" s="238">
        <v>1.5246999999999999</v>
      </c>
      <c r="N150" s="290">
        <v>11.638</v>
      </c>
      <c r="O150" s="287">
        <v>20.808859999999999</v>
      </c>
      <c r="P150" s="198"/>
      <c r="Q150" s="238">
        <v>0.52734596999999994</v>
      </c>
      <c r="R150" s="238">
        <v>0.44389538000000001</v>
      </c>
      <c r="S150" s="290">
        <v>42.947000000000003</v>
      </c>
      <c r="T150" s="287">
        <v>1.6416900000000001</v>
      </c>
      <c r="U150" s="198"/>
      <c r="V150" s="238">
        <v>1.26081</v>
      </c>
      <c r="W150" s="238">
        <v>0.74910379999999999</v>
      </c>
      <c r="X150" s="290">
        <v>30.314000000000004</v>
      </c>
      <c r="Y150" s="287">
        <v>3.92503</v>
      </c>
      <c r="Z150" s="198"/>
      <c r="AA150" s="198">
        <v>3.9946790000000003E-2</v>
      </c>
      <c r="AB150" s="198">
        <v>7.8000460000000008E-2</v>
      </c>
      <c r="AC150" s="290">
        <v>99.62299999999999</v>
      </c>
      <c r="AD150" s="290">
        <v>0.12436</v>
      </c>
      <c r="AE150" s="198"/>
      <c r="AF150" s="238">
        <v>1.6737899999999999</v>
      </c>
      <c r="AG150" s="238">
        <v>0.71069129999999991</v>
      </c>
      <c r="AH150" s="639">
        <v>21.663</v>
      </c>
      <c r="AI150" s="639">
        <v>5.2106899999999996</v>
      </c>
      <c r="AJ150" s="198"/>
      <c r="AK150" s="238">
        <v>0</v>
      </c>
      <c r="AL150" s="238">
        <v>0</v>
      </c>
      <c r="AM150" s="639">
        <v>0</v>
      </c>
      <c r="AN150" s="639">
        <v>0</v>
      </c>
      <c r="AO150" s="198"/>
      <c r="AP150" s="238">
        <v>0</v>
      </c>
      <c r="AQ150" s="238">
        <v>0</v>
      </c>
      <c r="AR150" s="639">
        <v>0</v>
      </c>
      <c r="AS150" s="640">
        <v>0</v>
      </c>
    </row>
    <row r="151" spans="1:45" ht="12" customHeight="1" x14ac:dyDescent="0.35">
      <c r="A151" s="761"/>
      <c r="B151" s="345" t="s">
        <v>67</v>
      </c>
      <c r="C151" s="203">
        <v>33.76238</v>
      </c>
      <c r="D151" s="203">
        <v>5.2465399999999995</v>
      </c>
      <c r="E151" s="291">
        <v>7.9279999999999999</v>
      </c>
      <c r="F151" s="202"/>
      <c r="G151" s="203">
        <v>22.308450000000001</v>
      </c>
      <c r="H151" s="203">
        <v>3.5980300000000001</v>
      </c>
      <c r="I151" s="291">
        <v>8.229000000000001</v>
      </c>
      <c r="J151" s="288">
        <v>66.074870000000004</v>
      </c>
      <c r="K151" s="202"/>
      <c r="L151" s="203">
        <v>3.1172399999999998</v>
      </c>
      <c r="M151" s="203">
        <v>1.0944100000000001</v>
      </c>
      <c r="N151" s="291">
        <v>17.911999999999999</v>
      </c>
      <c r="O151" s="288">
        <v>9.2328700000000001</v>
      </c>
      <c r="P151" s="202"/>
      <c r="Q151" s="203">
        <v>0.98909154999999993</v>
      </c>
      <c r="R151" s="203">
        <v>0.44388737</v>
      </c>
      <c r="S151" s="291">
        <v>22.897000000000002</v>
      </c>
      <c r="T151" s="288">
        <v>2.92957</v>
      </c>
      <c r="U151" s="202"/>
      <c r="V151" s="203">
        <v>0.49329468999999998</v>
      </c>
      <c r="W151" s="203">
        <v>0.31798871000000001</v>
      </c>
      <c r="X151" s="291">
        <v>32.889000000000003</v>
      </c>
      <c r="Y151" s="288">
        <v>1.4610799999999999</v>
      </c>
      <c r="Z151" s="202"/>
      <c r="AA151" s="202">
        <v>4.2211440000000003E-2</v>
      </c>
      <c r="AB151" s="202">
        <v>8.255388000000001E-2</v>
      </c>
      <c r="AC151" s="291">
        <v>99.782000000000011</v>
      </c>
      <c r="AD151" s="291">
        <v>0.12503</v>
      </c>
      <c r="AE151" s="202"/>
      <c r="AF151" s="203">
        <v>0.96744602000000002</v>
      </c>
      <c r="AG151" s="203">
        <v>0.39516397999999997</v>
      </c>
      <c r="AH151" s="641">
        <v>20.84</v>
      </c>
      <c r="AI151" s="641">
        <v>2.8654600000000001</v>
      </c>
      <c r="AJ151" s="202"/>
      <c r="AK151" s="203">
        <v>5.8446499999999997</v>
      </c>
      <c r="AL151" s="203">
        <v>1.81833</v>
      </c>
      <c r="AM151" s="641">
        <v>15.873000000000001</v>
      </c>
      <c r="AN151" s="641">
        <v>17.311129999999999</v>
      </c>
      <c r="AO151" s="202"/>
      <c r="AP151" s="203">
        <v>0</v>
      </c>
      <c r="AQ151" s="203">
        <v>0</v>
      </c>
      <c r="AR151" s="641">
        <v>0</v>
      </c>
      <c r="AS151" s="642">
        <v>0</v>
      </c>
    </row>
    <row r="152" spans="1:45" ht="12" customHeight="1" x14ac:dyDescent="0.35">
      <c r="A152" s="757" t="s">
        <v>72</v>
      </c>
      <c r="B152" s="342" t="s">
        <v>255</v>
      </c>
      <c r="C152" s="158">
        <v>361.53528</v>
      </c>
      <c r="D152" s="158">
        <v>36.14743</v>
      </c>
      <c r="E152" s="289">
        <v>5.101</v>
      </c>
      <c r="F152" s="194"/>
      <c r="G152" s="158">
        <v>240.33185</v>
      </c>
      <c r="H152" s="158">
        <v>30.19304</v>
      </c>
      <c r="I152" s="289">
        <v>6.41</v>
      </c>
      <c r="J152" s="286">
        <v>66.475350000000006</v>
      </c>
      <c r="K152" s="194"/>
      <c r="L152" s="158">
        <v>82.818740000000005</v>
      </c>
      <c r="M152" s="158">
        <v>13.659739999999999</v>
      </c>
      <c r="N152" s="289">
        <v>8.4150000000000009</v>
      </c>
      <c r="O152" s="286">
        <v>22.907509999999998</v>
      </c>
      <c r="P152" s="194"/>
      <c r="Q152" s="158">
        <v>9.2545599999999997</v>
      </c>
      <c r="R152" s="158">
        <v>3.6071200000000001</v>
      </c>
      <c r="S152" s="289">
        <v>19.885999999999999</v>
      </c>
      <c r="T152" s="286">
        <v>2.5598000000000001</v>
      </c>
      <c r="U152" s="194"/>
      <c r="V152" s="158">
        <v>3.2368999999999999</v>
      </c>
      <c r="W152" s="158">
        <v>2.87079</v>
      </c>
      <c r="X152" s="289">
        <v>45.25</v>
      </c>
      <c r="Y152" s="286">
        <v>0.89532</v>
      </c>
      <c r="Z152" s="194"/>
      <c r="AA152" s="194">
        <v>0.69882705999999994</v>
      </c>
      <c r="AB152" s="194">
        <v>0.97584076000000008</v>
      </c>
      <c r="AC152" s="289">
        <v>71.245000000000005</v>
      </c>
      <c r="AD152" s="289">
        <v>0.19328999999999999</v>
      </c>
      <c r="AE152" s="194"/>
      <c r="AF152" s="158">
        <v>3.6859899999999999</v>
      </c>
      <c r="AG152" s="158">
        <v>2.2123200000000001</v>
      </c>
      <c r="AH152" s="637">
        <v>30.622</v>
      </c>
      <c r="AI152" s="637">
        <v>1.0195399999999999</v>
      </c>
      <c r="AJ152" s="194"/>
      <c r="AK152" s="158">
        <v>19.082339999999999</v>
      </c>
      <c r="AL152" s="158">
        <v>9.2413899999999991</v>
      </c>
      <c r="AM152" s="637">
        <v>24.709</v>
      </c>
      <c r="AN152" s="637">
        <v>5.2781399999999996</v>
      </c>
      <c r="AO152" s="194"/>
      <c r="AP152" s="158">
        <v>2.4260799999999998</v>
      </c>
      <c r="AQ152" s="158">
        <v>2.1038600000000001</v>
      </c>
      <c r="AR152" s="637">
        <v>44.244</v>
      </c>
      <c r="AS152" s="643">
        <v>0.67105000000000004</v>
      </c>
    </row>
    <row r="153" spans="1:45" ht="12" customHeight="1" x14ac:dyDescent="0.35">
      <c r="A153" s="758"/>
      <c r="B153" s="344" t="s">
        <v>66</v>
      </c>
      <c r="C153" s="238">
        <v>329.65333000000004</v>
      </c>
      <c r="D153" s="238">
        <v>36.898900000000005</v>
      </c>
      <c r="E153" s="290">
        <v>5.7110000000000003</v>
      </c>
      <c r="F153" s="198"/>
      <c r="G153" s="238">
        <v>218.12414000000001</v>
      </c>
      <c r="H153" s="238">
        <v>30.747669999999999</v>
      </c>
      <c r="I153" s="290">
        <v>7.1920000000000002</v>
      </c>
      <c r="J153" s="287">
        <v>66.167730000000006</v>
      </c>
      <c r="K153" s="198"/>
      <c r="L153" s="238">
        <v>79.712229999999991</v>
      </c>
      <c r="M153" s="238">
        <v>13.70299</v>
      </c>
      <c r="N153" s="290">
        <v>8.770999999999999</v>
      </c>
      <c r="O153" s="287">
        <v>24.180620000000001</v>
      </c>
      <c r="P153" s="198"/>
      <c r="Q153" s="238">
        <v>8.1310400000000005</v>
      </c>
      <c r="R153" s="238">
        <v>3.6000100000000002</v>
      </c>
      <c r="S153" s="290">
        <v>22.589000000000002</v>
      </c>
      <c r="T153" s="287">
        <v>2.4665400000000002</v>
      </c>
      <c r="U153" s="198"/>
      <c r="V153" s="238">
        <v>3.0797099999999999</v>
      </c>
      <c r="W153" s="238">
        <v>2.8622100000000001</v>
      </c>
      <c r="X153" s="290">
        <v>47.417000000000002</v>
      </c>
      <c r="Y153" s="287">
        <v>0.93423</v>
      </c>
      <c r="Z153" s="198"/>
      <c r="AA153" s="198">
        <v>0.69882705999999994</v>
      </c>
      <c r="AB153" s="198">
        <v>0.97584076000000008</v>
      </c>
      <c r="AC153" s="290">
        <v>71.245000000000005</v>
      </c>
      <c r="AD153" s="290">
        <v>0.21199000000000001</v>
      </c>
      <c r="AE153" s="198"/>
      <c r="AF153" s="238">
        <v>2.4454799999999999</v>
      </c>
      <c r="AG153" s="238">
        <v>2.1351599999999999</v>
      </c>
      <c r="AH153" s="639">
        <v>44.545999999999999</v>
      </c>
      <c r="AI153" s="639">
        <v>0.74182999999999999</v>
      </c>
      <c r="AJ153" s="198"/>
      <c r="AK153" s="238">
        <v>15.122350000000001</v>
      </c>
      <c r="AL153" s="238">
        <v>9.1299200000000003</v>
      </c>
      <c r="AM153" s="639">
        <v>30.803000000000004</v>
      </c>
      <c r="AN153" s="639">
        <v>4.5873499999999998</v>
      </c>
      <c r="AO153" s="198"/>
      <c r="AP153" s="238">
        <v>2.3395600000000001</v>
      </c>
      <c r="AQ153" s="238">
        <v>2.1090599999999999</v>
      </c>
      <c r="AR153" s="639">
        <v>45.994</v>
      </c>
      <c r="AS153" s="640">
        <v>0.7097</v>
      </c>
    </row>
    <row r="154" spans="1:45" ht="12" customHeight="1" x14ac:dyDescent="0.35">
      <c r="A154" s="759"/>
      <c r="B154" s="345" t="s">
        <v>67</v>
      </c>
      <c r="C154" s="203">
        <v>31.88195</v>
      </c>
      <c r="D154" s="203">
        <v>5.3454899999999999</v>
      </c>
      <c r="E154" s="291">
        <v>8.5540000000000003</v>
      </c>
      <c r="F154" s="202"/>
      <c r="G154" s="203">
        <v>22.207709999999999</v>
      </c>
      <c r="H154" s="203">
        <v>3.8855599999999999</v>
      </c>
      <c r="I154" s="291">
        <v>8.9269999999999996</v>
      </c>
      <c r="J154" s="288">
        <v>69.656059999999997</v>
      </c>
      <c r="K154" s="202"/>
      <c r="L154" s="203">
        <v>3.1065100000000001</v>
      </c>
      <c r="M154" s="203">
        <v>0.85478281</v>
      </c>
      <c r="N154" s="291">
        <v>14.038999999999998</v>
      </c>
      <c r="O154" s="288">
        <v>9.7437900000000006</v>
      </c>
      <c r="P154" s="202"/>
      <c r="Q154" s="203">
        <v>1.1235299999999999</v>
      </c>
      <c r="R154" s="203">
        <v>0.46440415000000002</v>
      </c>
      <c r="S154" s="291">
        <v>21.088999999999999</v>
      </c>
      <c r="T154" s="288">
        <v>3.5240200000000002</v>
      </c>
      <c r="U154" s="202"/>
      <c r="V154" s="203">
        <v>0.15718391000000001</v>
      </c>
      <c r="W154" s="203">
        <v>0.20002966</v>
      </c>
      <c r="X154" s="291">
        <v>64.927999999999997</v>
      </c>
      <c r="Y154" s="288">
        <v>0.49302000000000001</v>
      </c>
      <c r="Z154" s="202"/>
      <c r="AA154" s="202">
        <v>0</v>
      </c>
      <c r="AB154" s="202">
        <v>0</v>
      </c>
      <c r="AC154" s="291">
        <v>0</v>
      </c>
      <c r="AD154" s="291">
        <v>0</v>
      </c>
      <c r="AE154" s="202"/>
      <c r="AF154" s="203">
        <v>1.24051</v>
      </c>
      <c r="AG154" s="203">
        <v>0.59690750999999997</v>
      </c>
      <c r="AH154" s="641">
        <v>24.55</v>
      </c>
      <c r="AI154" s="641">
        <v>3.8909400000000001</v>
      </c>
      <c r="AJ154" s="202"/>
      <c r="AK154" s="203">
        <v>3.9599899999999999</v>
      </c>
      <c r="AL154" s="203">
        <v>1.4956700000000001</v>
      </c>
      <c r="AM154" s="641">
        <v>19.27</v>
      </c>
      <c r="AN154" s="641">
        <v>12.42079</v>
      </c>
      <c r="AO154" s="202"/>
      <c r="AP154" s="203">
        <v>8.6521289999999987E-2</v>
      </c>
      <c r="AQ154" s="203">
        <v>8.4442980000000001E-2</v>
      </c>
      <c r="AR154" s="641">
        <v>49.795000000000002</v>
      </c>
      <c r="AS154" s="642">
        <v>0.27138000000000001</v>
      </c>
    </row>
    <row r="155" spans="1:45" ht="12" customHeight="1" x14ac:dyDescent="0.35">
      <c r="A155" s="760" t="s">
        <v>73</v>
      </c>
      <c r="B155" s="342" t="s">
        <v>255</v>
      </c>
      <c r="C155" s="158">
        <v>604.80849999999998</v>
      </c>
      <c r="D155" s="158">
        <v>107.55232000000001</v>
      </c>
      <c r="E155" s="289">
        <v>9.0730000000000004</v>
      </c>
      <c r="F155" s="194"/>
      <c r="G155" s="158">
        <v>342.57931000000002</v>
      </c>
      <c r="H155" s="158">
        <v>70.584519999999998</v>
      </c>
      <c r="I155" s="289">
        <v>10.512</v>
      </c>
      <c r="J155" s="286">
        <v>56.642609999999998</v>
      </c>
      <c r="K155" s="194"/>
      <c r="L155" s="158">
        <v>205.32590999999999</v>
      </c>
      <c r="M155" s="158">
        <v>44.76343</v>
      </c>
      <c r="N155" s="289">
        <v>11.122999999999999</v>
      </c>
      <c r="O155" s="286">
        <v>33.948909999999998</v>
      </c>
      <c r="P155" s="194"/>
      <c r="Q155" s="158">
        <v>12.290799999999999</v>
      </c>
      <c r="R155" s="158">
        <v>8.9637199999999986</v>
      </c>
      <c r="S155" s="289">
        <v>37.208999999999996</v>
      </c>
      <c r="T155" s="286">
        <v>2.0321799999999999</v>
      </c>
      <c r="U155" s="194"/>
      <c r="V155" s="158">
        <v>5.6323999999999996</v>
      </c>
      <c r="W155" s="158">
        <v>6.8025500000000001</v>
      </c>
      <c r="X155" s="289">
        <v>61.62</v>
      </c>
      <c r="Y155" s="286">
        <v>0.93127000000000004</v>
      </c>
      <c r="Z155" s="194"/>
      <c r="AA155" s="194">
        <v>1.8991800000000001</v>
      </c>
      <c r="AB155" s="194">
        <v>3.6664499999999998</v>
      </c>
      <c r="AC155" s="289">
        <v>98.497</v>
      </c>
      <c r="AD155" s="289">
        <v>0.31401000000000001</v>
      </c>
      <c r="AE155" s="194"/>
      <c r="AF155" s="158">
        <v>27.431360000000002</v>
      </c>
      <c r="AG155" s="158">
        <v>12.67576</v>
      </c>
      <c r="AH155" s="637">
        <v>23.576000000000001</v>
      </c>
      <c r="AI155" s="637">
        <v>4.5355400000000001</v>
      </c>
      <c r="AJ155" s="194"/>
      <c r="AK155" s="158">
        <v>0.53197695999999994</v>
      </c>
      <c r="AL155" s="158">
        <v>0.24483277000000001</v>
      </c>
      <c r="AM155" s="637">
        <v>23.480999999999998</v>
      </c>
      <c r="AN155" s="637">
        <v>8.7959999999999997E-2</v>
      </c>
      <c r="AO155" s="194"/>
      <c r="AP155" s="158">
        <v>9.1175699999999988</v>
      </c>
      <c r="AQ155" s="158">
        <v>7.8263100000000003</v>
      </c>
      <c r="AR155" s="637">
        <v>43.795000000000002</v>
      </c>
      <c r="AS155" s="643">
        <v>1.5075099999999999</v>
      </c>
    </row>
    <row r="156" spans="1:45" ht="12" customHeight="1" x14ac:dyDescent="0.35">
      <c r="A156" s="761"/>
      <c r="B156" s="344" t="s">
        <v>66</v>
      </c>
      <c r="C156" s="238">
        <v>598.56623999999999</v>
      </c>
      <c r="D156" s="238">
        <v>107.57916</v>
      </c>
      <c r="E156" s="290">
        <v>9.17</v>
      </c>
      <c r="F156" s="198"/>
      <c r="G156" s="238">
        <v>339.22965000000005</v>
      </c>
      <c r="H156" s="238">
        <v>70.588610000000003</v>
      </c>
      <c r="I156" s="290">
        <v>10.617000000000001</v>
      </c>
      <c r="J156" s="287">
        <v>56.673699999999997</v>
      </c>
      <c r="K156" s="198"/>
      <c r="L156" s="238">
        <v>203.61917000000003</v>
      </c>
      <c r="M156" s="238">
        <v>44.775599999999997</v>
      </c>
      <c r="N156" s="290">
        <v>11.218999999999999</v>
      </c>
      <c r="O156" s="287">
        <v>34.01782</v>
      </c>
      <c r="P156" s="198"/>
      <c r="Q156" s="238">
        <v>12.13982</v>
      </c>
      <c r="R156" s="238">
        <v>8.9626599999999996</v>
      </c>
      <c r="S156" s="290">
        <v>37.667999999999999</v>
      </c>
      <c r="T156" s="287">
        <v>2.0281500000000001</v>
      </c>
      <c r="U156" s="198"/>
      <c r="V156" s="238">
        <v>5.5872700000000002</v>
      </c>
      <c r="W156" s="238">
        <v>6.8025500000000001</v>
      </c>
      <c r="X156" s="290">
        <v>62.117999999999995</v>
      </c>
      <c r="Y156" s="287">
        <v>0.93344000000000005</v>
      </c>
      <c r="Z156" s="198"/>
      <c r="AA156" s="198">
        <v>1.88551</v>
      </c>
      <c r="AB156" s="198">
        <v>3.6663699999999997</v>
      </c>
      <c r="AC156" s="290">
        <v>99.209000000000003</v>
      </c>
      <c r="AD156" s="290">
        <v>0.315</v>
      </c>
      <c r="AE156" s="198"/>
      <c r="AF156" s="238">
        <v>27.03736</v>
      </c>
      <c r="AG156" s="238">
        <v>12.677379999999999</v>
      </c>
      <c r="AH156" s="639">
        <v>23.922999999999998</v>
      </c>
      <c r="AI156" s="639">
        <v>4.5170199999999996</v>
      </c>
      <c r="AJ156" s="198"/>
      <c r="AK156" s="238">
        <v>0</v>
      </c>
      <c r="AL156" s="238">
        <v>0</v>
      </c>
      <c r="AM156" s="639">
        <v>0</v>
      </c>
      <c r="AN156" s="639">
        <v>0</v>
      </c>
      <c r="AO156" s="198"/>
      <c r="AP156" s="238">
        <v>9.0674599999999987</v>
      </c>
      <c r="AQ156" s="238">
        <v>7.8261599999999998</v>
      </c>
      <c r="AR156" s="639">
        <v>44.035999999999994</v>
      </c>
      <c r="AS156" s="640">
        <v>1.5148600000000001</v>
      </c>
    </row>
    <row r="157" spans="1:45" ht="12" customHeight="1" x14ac:dyDescent="0.35">
      <c r="A157" s="761"/>
      <c r="B157" s="345" t="s">
        <v>67</v>
      </c>
      <c r="C157" s="203">
        <v>6.2422599999999999</v>
      </c>
      <c r="D157" s="203">
        <v>0.57243551999999998</v>
      </c>
      <c r="E157" s="291">
        <v>4.6790000000000003</v>
      </c>
      <c r="F157" s="202"/>
      <c r="G157" s="203">
        <v>3.34965</v>
      </c>
      <c r="H157" s="203">
        <v>0.45992378</v>
      </c>
      <c r="I157" s="291">
        <v>7.0049999999999999</v>
      </c>
      <c r="J157" s="288">
        <v>53.66093</v>
      </c>
      <c r="K157" s="202"/>
      <c r="L157" s="203">
        <v>1.7067300000000001</v>
      </c>
      <c r="M157" s="203">
        <v>0.30690095000000001</v>
      </c>
      <c r="N157" s="291">
        <v>9.1739999999999995</v>
      </c>
      <c r="O157" s="288">
        <v>27.341609999999999</v>
      </c>
      <c r="P157" s="202"/>
      <c r="Q157" s="203">
        <v>0.15098497</v>
      </c>
      <c r="R157" s="203">
        <v>0.15058270999999998</v>
      </c>
      <c r="S157" s="291">
        <v>50.883999999999993</v>
      </c>
      <c r="T157" s="288">
        <v>2.4187599999999998</v>
      </c>
      <c r="U157" s="202"/>
      <c r="V157" s="203">
        <v>4.5129579999999996E-2</v>
      </c>
      <c r="W157" s="203">
        <v>4.131394E-2</v>
      </c>
      <c r="X157" s="291">
        <v>46.707000000000001</v>
      </c>
      <c r="Y157" s="288">
        <v>0.72297</v>
      </c>
      <c r="Z157" s="202"/>
      <c r="AA157" s="202">
        <v>1.3665279999999998E-2</v>
      </c>
      <c r="AB157" s="202">
        <v>2.6209900000000001E-2</v>
      </c>
      <c r="AC157" s="291">
        <v>97.856999999999999</v>
      </c>
      <c r="AD157" s="291">
        <v>0.21892</v>
      </c>
      <c r="AE157" s="202"/>
      <c r="AF157" s="203">
        <v>0.39400200000000002</v>
      </c>
      <c r="AG157" s="203">
        <v>0.11568626</v>
      </c>
      <c r="AH157" s="641">
        <v>14.981</v>
      </c>
      <c r="AI157" s="641">
        <v>6.3118499999999997</v>
      </c>
      <c r="AJ157" s="202"/>
      <c r="AK157" s="203">
        <v>0.53197695999999994</v>
      </c>
      <c r="AL157" s="203">
        <v>0.24483277000000001</v>
      </c>
      <c r="AM157" s="641">
        <v>23.480999999999998</v>
      </c>
      <c r="AN157" s="641">
        <v>8.5221900000000002</v>
      </c>
      <c r="AO157" s="202"/>
      <c r="AP157" s="203">
        <v>5.0111929999999999E-2</v>
      </c>
      <c r="AQ157" s="203">
        <v>5.0370169999999999E-2</v>
      </c>
      <c r="AR157" s="641">
        <v>51.283000000000001</v>
      </c>
      <c r="AS157" s="642">
        <v>0.80279</v>
      </c>
    </row>
    <row r="158" spans="1:45" ht="12" customHeight="1" x14ac:dyDescent="0.35">
      <c r="A158" s="757" t="s">
        <v>74</v>
      </c>
      <c r="B158" s="342" t="s">
        <v>255</v>
      </c>
      <c r="C158" s="158">
        <v>348.68377000000004</v>
      </c>
      <c r="D158" s="158">
        <v>29.405720000000002</v>
      </c>
      <c r="E158" s="289">
        <v>4.3029999999999999</v>
      </c>
      <c r="F158" s="194"/>
      <c r="G158" s="158">
        <v>180.81564</v>
      </c>
      <c r="H158" s="158">
        <v>17.951509999999999</v>
      </c>
      <c r="I158" s="289">
        <v>5.0650000000000004</v>
      </c>
      <c r="J158" s="286">
        <v>51.856630000000003</v>
      </c>
      <c r="K158" s="194"/>
      <c r="L158" s="158">
        <v>86.101910000000004</v>
      </c>
      <c r="M158" s="158">
        <v>10.62457</v>
      </c>
      <c r="N158" s="289">
        <v>6.2960000000000003</v>
      </c>
      <c r="O158" s="286">
        <v>24.69341</v>
      </c>
      <c r="P158" s="194"/>
      <c r="Q158" s="158">
        <v>21.88156</v>
      </c>
      <c r="R158" s="158">
        <v>4.4767200000000003</v>
      </c>
      <c r="S158" s="289">
        <v>10.438000000000001</v>
      </c>
      <c r="T158" s="286">
        <v>6.2754700000000003</v>
      </c>
      <c r="U158" s="194"/>
      <c r="V158" s="158">
        <v>14.473690000000001</v>
      </c>
      <c r="W158" s="158">
        <v>6.1911000000000005</v>
      </c>
      <c r="X158" s="289">
        <v>21.823999999999998</v>
      </c>
      <c r="Y158" s="286">
        <v>4.1509499999999999</v>
      </c>
      <c r="Z158" s="194"/>
      <c r="AA158" s="194">
        <v>7.9468199999999998</v>
      </c>
      <c r="AB158" s="194">
        <v>3.4224999999999999</v>
      </c>
      <c r="AC158" s="289">
        <v>21.973000000000003</v>
      </c>
      <c r="AD158" s="289">
        <v>2.2790900000000001</v>
      </c>
      <c r="AE158" s="194"/>
      <c r="AF158" s="158">
        <v>10.198319999999999</v>
      </c>
      <c r="AG158" s="158">
        <v>2.8017099999999999</v>
      </c>
      <c r="AH158" s="637">
        <v>14.016</v>
      </c>
      <c r="AI158" s="637">
        <v>2.9248099999999999</v>
      </c>
      <c r="AJ158" s="194"/>
      <c r="AK158" s="158">
        <v>24.213549999999998</v>
      </c>
      <c r="AL158" s="158">
        <v>7.63713</v>
      </c>
      <c r="AM158" s="637">
        <v>16.092000000000002</v>
      </c>
      <c r="AN158" s="637">
        <v>6.9442700000000004</v>
      </c>
      <c r="AO158" s="194"/>
      <c r="AP158" s="158">
        <v>3.05227</v>
      </c>
      <c r="AQ158" s="158">
        <v>1.82298</v>
      </c>
      <c r="AR158" s="637">
        <v>30.471999999999998</v>
      </c>
      <c r="AS158" s="643">
        <v>0.87536999999999998</v>
      </c>
    </row>
    <row r="159" spans="1:45" ht="12" customHeight="1" x14ac:dyDescent="0.35">
      <c r="A159" s="758"/>
      <c r="B159" s="344" t="s">
        <v>66</v>
      </c>
      <c r="C159" s="238">
        <v>231.22116</v>
      </c>
      <c r="D159" s="238">
        <v>31.8568</v>
      </c>
      <c r="E159" s="290">
        <v>7.0290000000000008</v>
      </c>
      <c r="F159" s="198"/>
      <c r="G159" s="238">
        <v>121.5121</v>
      </c>
      <c r="H159" s="238">
        <v>19.630599999999998</v>
      </c>
      <c r="I159" s="290">
        <v>8.2419999999999991</v>
      </c>
      <c r="J159" s="287">
        <v>52.552329999999998</v>
      </c>
      <c r="K159" s="198"/>
      <c r="L159" s="238">
        <v>59.087470000000003</v>
      </c>
      <c r="M159" s="238">
        <v>10.26191</v>
      </c>
      <c r="N159" s="290">
        <v>8.8609999999999989</v>
      </c>
      <c r="O159" s="287">
        <v>25.55452</v>
      </c>
      <c r="P159" s="198"/>
      <c r="Q159" s="238">
        <v>15.34726</v>
      </c>
      <c r="R159" s="238">
        <v>4.06595</v>
      </c>
      <c r="S159" s="290">
        <v>13.517000000000001</v>
      </c>
      <c r="T159" s="287">
        <v>6.63748</v>
      </c>
      <c r="U159" s="198"/>
      <c r="V159" s="238">
        <v>14.13584</v>
      </c>
      <c r="W159" s="238">
        <v>6.1781600000000001</v>
      </c>
      <c r="X159" s="290">
        <v>22.298999999999999</v>
      </c>
      <c r="Y159" s="287">
        <v>6.1135599999999997</v>
      </c>
      <c r="Z159" s="198"/>
      <c r="AA159" s="198">
        <v>6.5867100000000001</v>
      </c>
      <c r="AB159" s="198">
        <v>3.2682699999999998</v>
      </c>
      <c r="AC159" s="290">
        <v>25.315999999999999</v>
      </c>
      <c r="AD159" s="290">
        <v>2.8486600000000002</v>
      </c>
      <c r="AE159" s="198"/>
      <c r="AF159" s="238">
        <v>6.3125</v>
      </c>
      <c r="AG159" s="238">
        <v>2.5368900000000001</v>
      </c>
      <c r="AH159" s="639">
        <v>20.504000000000001</v>
      </c>
      <c r="AI159" s="639">
        <v>2.73007</v>
      </c>
      <c r="AJ159" s="198"/>
      <c r="AK159" s="238">
        <v>6.2682700000000002</v>
      </c>
      <c r="AL159" s="238">
        <v>5.31881</v>
      </c>
      <c r="AM159" s="639">
        <v>43.292000000000002</v>
      </c>
      <c r="AN159" s="639">
        <v>2.7109399999999999</v>
      </c>
      <c r="AO159" s="198"/>
      <c r="AP159" s="238">
        <v>1.9710099999999999</v>
      </c>
      <c r="AQ159" s="238">
        <v>1.4044000000000001</v>
      </c>
      <c r="AR159" s="639">
        <v>36.353000000000002</v>
      </c>
      <c r="AS159" s="640">
        <v>0.85243000000000002</v>
      </c>
    </row>
    <row r="160" spans="1:45" ht="12" customHeight="1" x14ac:dyDescent="0.35">
      <c r="A160" s="759"/>
      <c r="B160" s="345" t="s">
        <v>67</v>
      </c>
      <c r="C160" s="203">
        <v>117.46261</v>
      </c>
      <c r="D160" s="203">
        <v>14.65808</v>
      </c>
      <c r="E160" s="291">
        <v>6.3670000000000009</v>
      </c>
      <c r="F160" s="202"/>
      <c r="G160" s="203">
        <v>59.303539999999998</v>
      </c>
      <c r="H160" s="203">
        <v>9.02224</v>
      </c>
      <c r="I160" s="291">
        <v>7.7619999999999996</v>
      </c>
      <c r="J160" s="288">
        <v>50.487160000000003</v>
      </c>
      <c r="K160" s="202"/>
      <c r="L160" s="203">
        <v>27.01444</v>
      </c>
      <c r="M160" s="203">
        <v>4.7092399999999994</v>
      </c>
      <c r="N160" s="291">
        <v>8.8940000000000001</v>
      </c>
      <c r="O160" s="288">
        <v>22.998329999999999</v>
      </c>
      <c r="P160" s="202"/>
      <c r="Q160" s="203">
        <v>6.5343</v>
      </c>
      <c r="R160" s="203">
        <v>2.2203499999999998</v>
      </c>
      <c r="S160" s="291">
        <v>17.337</v>
      </c>
      <c r="T160" s="288">
        <v>5.5628799999999998</v>
      </c>
      <c r="U160" s="202"/>
      <c r="V160" s="203">
        <v>0.33785484999999998</v>
      </c>
      <c r="W160" s="203">
        <v>0.38957593000000001</v>
      </c>
      <c r="X160" s="291">
        <v>58.831000000000003</v>
      </c>
      <c r="Y160" s="288">
        <v>0.28763</v>
      </c>
      <c r="Z160" s="202"/>
      <c r="AA160" s="202">
        <v>1.3601099999999999</v>
      </c>
      <c r="AB160" s="202">
        <v>1.0272300000000001</v>
      </c>
      <c r="AC160" s="291">
        <v>38.533999999999999</v>
      </c>
      <c r="AD160" s="291">
        <v>1.15791</v>
      </c>
      <c r="AE160" s="202"/>
      <c r="AF160" s="203">
        <v>3.8858200000000003</v>
      </c>
      <c r="AG160" s="203">
        <v>1.2904100000000001</v>
      </c>
      <c r="AH160" s="641">
        <v>16.943000000000001</v>
      </c>
      <c r="AI160" s="641">
        <v>3.3081299999999998</v>
      </c>
      <c r="AJ160" s="202"/>
      <c r="AK160" s="203">
        <v>17.94528</v>
      </c>
      <c r="AL160" s="203">
        <v>5.4606499999999993</v>
      </c>
      <c r="AM160" s="641">
        <v>15.525</v>
      </c>
      <c r="AN160" s="641">
        <v>15.27744</v>
      </c>
      <c r="AO160" s="202"/>
      <c r="AP160" s="203">
        <v>1.0812599999999999</v>
      </c>
      <c r="AQ160" s="203">
        <v>1.1625000000000001</v>
      </c>
      <c r="AR160" s="641">
        <v>54.852999999999994</v>
      </c>
      <c r="AS160" s="642">
        <v>0.92052</v>
      </c>
    </row>
    <row r="161" spans="1:45" ht="12" customHeight="1" x14ac:dyDescent="0.35">
      <c r="A161" s="760" t="s">
        <v>75</v>
      </c>
      <c r="B161" s="342" t="s">
        <v>255</v>
      </c>
      <c r="C161" s="158">
        <v>202.23228</v>
      </c>
      <c r="D161" s="158">
        <v>11.25727</v>
      </c>
      <c r="E161" s="289">
        <v>2.8400000000000003</v>
      </c>
      <c r="F161" s="194"/>
      <c r="G161" s="158">
        <v>88.438919999999996</v>
      </c>
      <c r="H161" s="158">
        <v>7.6013900000000003</v>
      </c>
      <c r="I161" s="289">
        <v>4.3849999999999998</v>
      </c>
      <c r="J161" s="286">
        <v>43.731360000000002</v>
      </c>
      <c r="K161" s="194"/>
      <c r="L161" s="158">
        <v>84.496979999999994</v>
      </c>
      <c r="M161" s="158">
        <v>7.4573799999999997</v>
      </c>
      <c r="N161" s="289">
        <v>4.5030000000000001</v>
      </c>
      <c r="O161" s="286">
        <v>41.782139999999998</v>
      </c>
      <c r="P161" s="194"/>
      <c r="Q161" s="158">
        <v>6.4254499999999997</v>
      </c>
      <c r="R161" s="158">
        <v>2.0382000000000002</v>
      </c>
      <c r="S161" s="289">
        <v>16.184000000000001</v>
      </c>
      <c r="T161" s="286">
        <v>3.17726</v>
      </c>
      <c r="U161" s="194"/>
      <c r="V161" s="158">
        <v>2.54603</v>
      </c>
      <c r="W161" s="158">
        <v>1.30965</v>
      </c>
      <c r="X161" s="289">
        <v>26.244</v>
      </c>
      <c r="Y161" s="286">
        <v>1.2589600000000001</v>
      </c>
      <c r="Z161" s="194"/>
      <c r="AA161" s="194">
        <v>0.69141227999999999</v>
      </c>
      <c r="AB161" s="194">
        <v>0.52911801000000003</v>
      </c>
      <c r="AC161" s="289">
        <v>39.044000000000004</v>
      </c>
      <c r="AD161" s="289">
        <v>0.34189000000000003</v>
      </c>
      <c r="AE161" s="194"/>
      <c r="AF161" s="158">
        <v>12.682790000000001</v>
      </c>
      <c r="AG161" s="158">
        <v>2.59111</v>
      </c>
      <c r="AH161" s="637">
        <v>10.423999999999999</v>
      </c>
      <c r="AI161" s="637">
        <v>6.2713999999999999</v>
      </c>
      <c r="AJ161" s="194"/>
      <c r="AK161" s="158">
        <v>5.63314</v>
      </c>
      <c r="AL161" s="158">
        <v>2.1971500000000002</v>
      </c>
      <c r="AM161" s="637">
        <v>19.900000000000002</v>
      </c>
      <c r="AN161" s="637">
        <v>2.7854800000000002</v>
      </c>
      <c r="AO161" s="194"/>
      <c r="AP161" s="158">
        <v>1.3175699999999999</v>
      </c>
      <c r="AQ161" s="158">
        <v>0.74240908000000005</v>
      </c>
      <c r="AR161" s="637">
        <v>28.748000000000001</v>
      </c>
      <c r="AS161" s="643">
        <v>0.65151000000000003</v>
      </c>
    </row>
    <row r="162" spans="1:45" ht="12" customHeight="1" x14ac:dyDescent="0.35">
      <c r="A162" s="761"/>
      <c r="B162" s="344" t="s">
        <v>66</v>
      </c>
      <c r="C162" s="238">
        <v>95.020889999999994</v>
      </c>
      <c r="D162" s="238">
        <v>10.279059999999999</v>
      </c>
      <c r="E162" s="290">
        <v>5.5190000000000001</v>
      </c>
      <c r="F162" s="198"/>
      <c r="G162" s="238">
        <v>43.889669999999995</v>
      </c>
      <c r="H162" s="238">
        <v>6.6126700000000005</v>
      </c>
      <c r="I162" s="290">
        <v>7.6869999999999994</v>
      </c>
      <c r="J162" s="287">
        <v>46.189489999999999</v>
      </c>
      <c r="K162" s="198"/>
      <c r="L162" s="238">
        <v>40.250550000000004</v>
      </c>
      <c r="M162" s="238">
        <v>6.4277499999999996</v>
      </c>
      <c r="N162" s="290">
        <v>8.1479999999999997</v>
      </c>
      <c r="O162" s="287">
        <v>42.359679999999997</v>
      </c>
      <c r="P162" s="198"/>
      <c r="Q162" s="238">
        <v>3.46583</v>
      </c>
      <c r="R162" s="238">
        <v>1.6167199999999999</v>
      </c>
      <c r="S162" s="290">
        <v>23.799999999999997</v>
      </c>
      <c r="T162" s="287">
        <v>3.64744</v>
      </c>
      <c r="U162" s="198"/>
      <c r="V162" s="238">
        <v>2.2504</v>
      </c>
      <c r="W162" s="238">
        <v>1.27963</v>
      </c>
      <c r="X162" s="290">
        <v>29.010999999999999</v>
      </c>
      <c r="Y162" s="287">
        <v>2.3683299999999998</v>
      </c>
      <c r="Z162" s="198"/>
      <c r="AA162" s="198">
        <v>0.51912608999999998</v>
      </c>
      <c r="AB162" s="198">
        <v>0.47588440999999998</v>
      </c>
      <c r="AC162" s="290">
        <v>46.771000000000001</v>
      </c>
      <c r="AD162" s="290">
        <v>0.54632999999999998</v>
      </c>
      <c r="AE162" s="198"/>
      <c r="AF162" s="238">
        <v>3.7400300000000004</v>
      </c>
      <c r="AG162" s="238">
        <v>1.9889600000000001</v>
      </c>
      <c r="AH162" s="639">
        <v>27.133000000000003</v>
      </c>
      <c r="AI162" s="639">
        <v>3.93601</v>
      </c>
      <c r="AJ162" s="198"/>
      <c r="AK162" s="238">
        <v>6.6786109999999996E-2</v>
      </c>
      <c r="AL162" s="238">
        <v>0.13063918000000002</v>
      </c>
      <c r="AM162" s="639">
        <v>99.8</v>
      </c>
      <c r="AN162" s="639">
        <v>7.0290000000000005E-2</v>
      </c>
      <c r="AO162" s="198"/>
      <c r="AP162" s="238">
        <v>0.83849539000000006</v>
      </c>
      <c r="AQ162" s="238">
        <v>0.63043017000000001</v>
      </c>
      <c r="AR162" s="639">
        <v>38.36</v>
      </c>
      <c r="AS162" s="640">
        <v>0.88243000000000005</v>
      </c>
    </row>
    <row r="163" spans="1:45" ht="12" customHeight="1" x14ac:dyDescent="0.35">
      <c r="A163" s="761"/>
      <c r="B163" s="345" t="s">
        <v>67</v>
      </c>
      <c r="C163" s="203">
        <v>107.21138999999999</v>
      </c>
      <c r="D163" s="203">
        <v>8.7316900000000004</v>
      </c>
      <c r="E163" s="291">
        <v>4.1549999999999994</v>
      </c>
      <c r="F163" s="202"/>
      <c r="G163" s="203">
        <v>44.549250000000001</v>
      </c>
      <c r="H163" s="203">
        <v>5.1782899999999996</v>
      </c>
      <c r="I163" s="291">
        <v>5.93</v>
      </c>
      <c r="J163" s="288">
        <v>41.552720000000001</v>
      </c>
      <c r="K163" s="202"/>
      <c r="L163" s="203">
        <v>44.246430000000004</v>
      </c>
      <c r="M163" s="203">
        <v>5.1288999999999998</v>
      </c>
      <c r="N163" s="291">
        <v>5.9139999999999997</v>
      </c>
      <c r="O163" s="288">
        <v>41.270269999999996</v>
      </c>
      <c r="P163" s="202"/>
      <c r="Q163" s="203">
        <v>2.9596199999999997</v>
      </c>
      <c r="R163" s="203">
        <v>1.24962</v>
      </c>
      <c r="S163" s="291">
        <v>21.542000000000002</v>
      </c>
      <c r="T163" s="288">
        <v>2.7605499999999998</v>
      </c>
      <c r="U163" s="202"/>
      <c r="V163" s="203">
        <v>0.29562214999999997</v>
      </c>
      <c r="W163" s="203">
        <v>0.28690705000000005</v>
      </c>
      <c r="X163" s="291">
        <v>49.515999999999998</v>
      </c>
      <c r="Y163" s="288">
        <v>0.27573999999999999</v>
      </c>
      <c r="Z163" s="202"/>
      <c r="AA163" s="202">
        <v>0.17228619000000001</v>
      </c>
      <c r="AB163" s="202">
        <v>0.24542572000000001</v>
      </c>
      <c r="AC163" s="291">
        <v>72.680000000000007</v>
      </c>
      <c r="AD163" s="291">
        <v>0.16070000000000001</v>
      </c>
      <c r="AE163" s="202"/>
      <c r="AF163" s="203">
        <v>8.9427599999999998</v>
      </c>
      <c r="AG163" s="203">
        <v>1.7096300000000002</v>
      </c>
      <c r="AH163" s="641">
        <v>9.7539999999999996</v>
      </c>
      <c r="AI163" s="641">
        <v>8.3412400000000009</v>
      </c>
      <c r="AJ163" s="202"/>
      <c r="AK163" s="203">
        <v>5.5663500000000008</v>
      </c>
      <c r="AL163" s="203">
        <v>2.1936</v>
      </c>
      <c r="AM163" s="641">
        <v>20.105999999999998</v>
      </c>
      <c r="AN163" s="641">
        <v>5.1919399999999998</v>
      </c>
      <c r="AO163" s="202"/>
      <c r="AP163" s="203">
        <v>0.47907278999999997</v>
      </c>
      <c r="AQ163" s="203">
        <v>0.43132089000000001</v>
      </c>
      <c r="AR163" s="641">
        <v>45.934999999999995</v>
      </c>
      <c r="AS163" s="642">
        <v>0.44685000000000002</v>
      </c>
    </row>
    <row r="164" spans="1:45" ht="12" customHeight="1" x14ac:dyDescent="0.35">
      <c r="A164" s="757" t="s">
        <v>76</v>
      </c>
      <c r="B164" s="342" t="s">
        <v>255</v>
      </c>
      <c r="C164" s="158">
        <v>135.94795999999999</v>
      </c>
      <c r="D164" s="158">
        <v>12.992370000000001</v>
      </c>
      <c r="E164" s="289">
        <v>4.8759999999999994</v>
      </c>
      <c r="F164" s="194"/>
      <c r="G164" s="158">
        <v>69.623020000000011</v>
      </c>
      <c r="H164" s="158">
        <v>9.0540900000000004</v>
      </c>
      <c r="I164" s="289">
        <v>6.6350000000000007</v>
      </c>
      <c r="J164" s="286">
        <v>51.212989999999998</v>
      </c>
      <c r="K164" s="194"/>
      <c r="L164" s="158">
        <v>44.084440000000001</v>
      </c>
      <c r="M164" s="158">
        <v>6.0447700000000006</v>
      </c>
      <c r="N164" s="289">
        <v>6.9959999999999996</v>
      </c>
      <c r="O164" s="286">
        <v>32.427439999999997</v>
      </c>
      <c r="P164" s="194"/>
      <c r="Q164" s="158">
        <v>1.46774</v>
      </c>
      <c r="R164" s="158">
        <v>0.88546177000000004</v>
      </c>
      <c r="S164" s="289">
        <v>30.78</v>
      </c>
      <c r="T164" s="286">
        <v>1.0796300000000001</v>
      </c>
      <c r="U164" s="194"/>
      <c r="V164" s="158">
        <v>2.5180799999999999</v>
      </c>
      <c r="W164" s="158">
        <v>1.37744</v>
      </c>
      <c r="X164" s="289">
        <v>27.908999999999999</v>
      </c>
      <c r="Y164" s="286">
        <v>1.8522400000000001</v>
      </c>
      <c r="Z164" s="194"/>
      <c r="AA164" s="194">
        <v>0.11549245000000001</v>
      </c>
      <c r="AB164" s="194">
        <v>0.22664587</v>
      </c>
      <c r="AC164" s="289">
        <v>100</v>
      </c>
      <c r="AD164" s="289">
        <v>8.4949999999999998E-2</v>
      </c>
      <c r="AE164" s="194"/>
      <c r="AF164" s="158">
        <v>13.123379999999999</v>
      </c>
      <c r="AG164" s="158">
        <v>2.96286</v>
      </c>
      <c r="AH164" s="637">
        <v>11.519</v>
      </c>
      <c r="AI164" s="637">
        <v>9.6532400000000003</v>
      </c>
      <c r="AJ164" s="194"/>
      <c r="AK164" s="158">
        <v>2.8658699999999997</v>
      </c>
      <c r="AL164" s="158">
        <v>1.26444</v>
      </c>
      <c r="AM164" s="637">
        <v>22.510999999999999</v>
      </c>
      <c r="AN164" s="637">
        <v>2.10806</v>
      </c>
      <c r="AO164" s="194"/>
      <c r="AP164" s="158">
        <v>2.14995</v>
      </c>
      <c r="AQ164" s="158">
        <v>1.1966199999999998</v>
      </c>
      <c r="AR164" s="637">
        <v>28.396999999999998</v>
      </c>
      <c r="AS164" s="643">
        <v>1.58145</v>
      </c>
    </row>
    <row r="165" spans="1:45" ht="12" customHeight="1" x14ac:dyDescent="0.35">
      <c r="A165" s="758"/>
      <c r="B165" s="344" t="s">
        <v>66</v>
      </c>
      <c r="C165" s="238">
        <v>85.472700000000003</v>
      </c>
      <c r="D165" s="238">
        <v>14.38893</v>
      </c>
      <c r="E165" s="290">
        <v>8.5889999999999986</v>
      </c>
      <c r="F165" s="198"/>
      <c r="G165" s="238">
        <v>46.280459999999998</v>
      </c>
      <c r="H165" s="238">
        <v>9.2945700000000002</v>
      </c>
      <c r="I165" s="290">
        <v>10.245999999999999</v>
      </c>
      <c r="J165" s="287">
        <v>54.14649</v>
      </c>
      <c r="K165" s="198"/>
      <c r="L165" s="238">
        <v>27.742330000000003</v>
      </c>
      <c r="M165" s="238">
        <v>6.2534700000000001</v>
      </c>
      <c r="N165" s="290">
        <v>11.500999999999999</v>
      </c>
      <c r="O165" s="287">
        <v>32.457540000000002</v>
      </c>
      <c r="P165" s="198"/>
      <c r="Q165" s="238">
        <v>0.76471486</v>
      </c>
      <c r="R165" s="238">
        <v>0.75045147999999995</v>
      </c>
      <c r="S165" s="290">
        <v>50.068999999999996</v>
      </c>
      <c r="T165" s="287">
        <v>0.89468999999999999</v>
      </c>
      <c r="U165" s="198"/>
      <c r="V165" s="238">
        <v>1.9267999999999998</v>
      </c>
      <c r="W165" s="238">
        <v>1.30162</v>
      </c>
      <c r="X165" s="290">
        <v>34.466000000000001</v>
      </c>
      <c r="Y165" s="287">
        <v>2.2542900000000001</v>
      </c>
      <c r="Z165" s="198"/>
      <c r="AA165" s="198">
        <v>0</v>
      </c>
      <c r="AB165" s="198">
        <v>0</v>
      </c>
      <c r="AC165" s="290">
        <v>0</v>
      </c>
      <c r="AD165" s="290">
        <v>0</v>
      </c>
      <c r="AE165" s="198"/>
      <c r="AF165" s="238">
        <v>7.0114799999999997</v>
      </c>
      <c r="AG165" s="238">
        <v>2.9317099999999998</v>
      </c>
      <c r="AH165" s="639">
        <v>21.332999999999998</v>
      </c>
      <c r="AI165" s="639">
        <v>8.2031899999999993</v>
      </c>
      <c r="AJ165" s="198"/>
      <c r="AK165" s="238">
        <v>0.20958657999999999</v>
      </c>
      <c r="AL165" s="238">
        <v>0.40900740000000002</v>
      </c>
      <c r="AM165" s="639">
        <v>99.566000000000003</v>
      </c>
      <c r="AN165" s="639">
        <v>0.24521000000000001</v>
      </c>
      <c r="AO165" s="198"/>
      <c r="AP165" s="238">
        <v>1.53732</v>
      </c>
      <c r="AQ165" s="238">
        <v>1.03003</v>
      </c>
      <c r="AR165" s="639">
        <v>34.185000000000002</v>
      </c>
      <c r="AS165" s="640">
        <v>1.7986</v>
      </c>
    </row>
    <row r="166" spans="1:45" ht="12" customHeight="1" x14ac:dyDescent="0.35">
      <c r="A166" s="759"/>
      <c r="B166" s="345" t="s">
        <v>67</v>
      </c>
      <c r="C166" s="203">
        <v>50.475259999999999</v>
      </c>
      <c r="D166" s="203">
        <v>8.1064399999999992</v>
      </c>
      <c r="E166" s="291">
        <v>8.1939999999999991</v>
      </c>
      <c r="F166" s="202"/>
      <c r="G166" s="203">
        <v>23.342549999999999</v>
      </c>
      <c r="H166" s="203">
        <v>4.4078100000000004</v>
      </c>
      <c r="I166" s="291">
        <v>9.6340000000000003</v>
      </c>
      <c r="J166" s="288">
        <v>46.245530000000002</v>
      </c>
      <c r="K166" s="202"/>
      <c r="L166" s="203">
        <v>16.342110000000002</v>
      </c>
      <c r="M166" s="203">
        <v>3.3818099999999998</v>
      </c>
      <c r="N166" s="291">
        <v>10.558</v>
      </c>
      <c r="O166" s="288">
        <v>32.376469999999998</v>
      </c>
      <c r="P166" s="202"/>
      <c r="Q166" s="203">
        <v>0.70302297999999996</v>
      </c>
      <c r="R166" s="203">
        <v>0.48335919999999999</v>
      </c>
      <c r="S166" s="291">
        <v>35.079000000000001</v>
      </c>
      <c r="T166" s="288">
        <v>1.3928100000000001</v>
      </c>
      <c r="U166" s="202"/>
      <c r="V166" s="203">
        <v>0.59128197000000005</v>
      </c>
      <c r="W166" s="203">
        <v>0.55071831999999998</v>
      </c>
      <c r="X166" s="291">
        <v>47.52</v>
      </c>
      <c r="Y166" s="288">
        <v>1.17143</v>
      </c>
      <c r="Z166" s="202"/>
      <c r="AA166" s="202">
        <v>0.11549245000000001</v>
      </c>
      <c r="AB166" s="202">
        <v>0.22664587</v>
      </c>
      <c r="AC166" s="291">
        <v>100</v>
      </c>
      <c r="AD166" s="291">
        <v>0.22881000000000001</v>
      </c>
      <c r="AE166" s="202"/>
      <c r="AF166" s="203">
        <v>6.1118900000000007</v>
      </c>
      <c r="AG166" s="203">
        <v>1.76115</v>
      </c>
      <c r="AH166" s="641">
        <v>14.702000000000002</v>
      </c>
      <c r="AI166" s="641">
        <v>12.108689999999999</v>
      </c>
      <c r="AJ166" s="202"/>
      <c r="AK166" s="203">
        <v>2.6562800000000002</v>
      </c>
      <c r="AL166" s="203">
        <v>1.1939500000000001</v>
      </c>
      <c r="AM166" s="641">
        <v>22.933</v>
      </c>
      <c r="AN166" s="641">
        <v>5.2625400000000004</v>
      </c>
      <c r="AO166" s="202"/>
      <c r="AP166" s="203">
        <v>0.61262982999999993</v>
      </c>
      <c r="AQ166" s="203">
        <v>0.61186342999999999</v>
      </c>
      <c r="AR166" s="641">
        <v>50.956999999999994</v>
      </c>
      <c r="AS166" s="642">
        <v>1.2137199999999999</v>
      </c>
    </row>
    <row r="167" spans="1:45" ht="12" customHeight="1" x14ac:dyDescent="0.35">
      <c r="A167" s="760" t="s">
        <v>77</v>
      </c>
      <c r="B167" s="342" t="s">
        <v>255</v>
      </c>
      <c r="C167" s="158">
        <v>70.539869999999993</v>
      </c>
      <c r="D167" s="158">
        <v>6.02651</v>
      </c>
      <c r="E167" s="289">
        <v>4.359</v>
      </c>
      <c r="F167" s="194"/>
      <c r="G167" s="158">
        <v>38.899190000000004</v>
      </c>
      <c r="H167" s="158">
        <v>4.60344</v>
      </c>
      <c r="I167" s="289">
        <v>6.0380000000000003</v>
      </c>
      <c r="J167" s="286">
        <v>55.144970000000001</v>
      </c>
      <c r="K167" s="194"/>
      <c r="L167" s="158">
        <v>20.778310000000001</v>
      </c>
      <c r="M167" s="158">
        <v>2.7818499999999999</v>
      </c>
      <c r="N167" s="289">
        <v>6.8309999999999995</v>
      </c>
      <c r="O167" s="286">
        <v>29.456119999999999</v>
      </c>
      <c r="P167" s="194"/>
      <c r="Q167" s="158">
        <v>1.0711900000000001</v>
      </c>
      <c r="R167" s="158">
        <v>0.46409393999999998</v>
      </c>
      <c r="S167" s="289">
        <v>22.105</v>
      </c>
      <c r="T167" s="286">
        <v>1.5185599999999999</v>
      </c>
      <c r="U167" s="194"/>
      <c r="V167" s="158">
        <v>2.5645300000000004</v>
      </c>
      <c r="W167" s="158">
        <v>1.1776199999999999</v>
      </c>
      <c r="X167" s="289">
        <v>23.427999999999997</v>
      </c>
      <c r="Y167" s="286">
        <v>3.63557</v>
      </c>
      <c r="Z167" s="194"/>
      <c r="AA167" s="194">
        <v>0.43438691000000001</v>
      </c>
      <c r="AB167" s="194">
        <v>0.41049610999999997</v>
      </c>
      <c r="AC167" s="289">
        <v>48.213999999999999</v>
      </c>
      <c r="AD167" s="289">
        <v>0.61580000000000001</v>
      </c>
      <c r="AE167" s="194"/>
      <c r="AF167" s="158">
        <v>2.7432399999999997</v>
      </c>
      <c r="AG167" s="158">
        <v>0.86902491999999998</v>
      </c>
      <c r="AH167" s="637">
        <v>16.163</v>
      </c>
      <c r="AI167" s="637">
        <v>3.8889200000000002</v>
      </c>
      <c r="AJ167" s="194"/>
      <c r="AK167" s="158">
        <v>4.0039800000000003</v>
      </c>
      <c r="AL167" s="158">
        <v>1.4969000000000001</v>
      </c>
      <c r="AM167" s="637">
        <v>19.073999999999998</v>
      </c>
      <c r="AN167" s="637">
        <v>5.6761900000000001</v>
      </c>
      <c r="AO167" s="194"/>
      <c r="AP167" s="158">
        <v>4.5049140000000001E-2</v>
      </c>
      <c r="AQ167" s="158">
        <v>6.7088380000000003E-2</v>
      </c>
      <c r="AR167" s="637">
        <v>75.980999999999995</v>
      </c>
      <c r="AS167" s="643">
        <v>6.386E-2</v>
      </c>
    </row>
    <row r="168" spans="1:45" ht="12" customHeight="1" x14ac:dyDescent="0.35">
      <c r="A168" s="761"/>
      <c r="B168" s="344" t="s">
        <v>66</v>
      </c>
      <c r="C168" s="238">
        <v>47.544470000000004</v>
      </c>
      <c r="D168" s="238">
        <v>7.0748299999999995</v>
      </c>
      <c r="E168" s="290">
        <v>7.5920000000000005</v>
      </c>
      <c r="F168" s="198"/>
      <c r="G168" s="238">
        <v>28.67287</v>
      </c>
      <c r="H168" s="238">
        <v>4.9352299999999998</v>
      </c>
      <c r="I168" s="290">
        <v>8.782</v>
      </c>
      <c r="J168" s="287">
        <v>60.307470000000002</v>
      </c>
      <c r="K168" s="198"/>
      <c r="L168" s="238">
        <v>13.22059</v>
      </c>
      <c r="M168" s="238">
        <v>2.8800599999999998</v>
      </c>
      <c r="N168" s="290">
        <v>11.115</v>
      </c>
      <c r="O168" s="287">
        <v>27.806789999999999</v>
      </c>
      <c r="P168" s="198"/>
      <c r="Q168" s="238">
        <v>0.62906092000000002</v>
      </c>
      <c r="R168" s="238">
        <v>0.43115636999999996</v>
      </c>
      <c r="S168" s="290">
        <v>34.969000000000001</v>
      </c>
      <c r="T168" s="287">
        <v>1.3230999999999999</v>
      </c>
      <c r="U168" s="198"/>
      <c r="V168" s="238">
        <v>2.3942299999999999</v>
      </c>
      <c r="W168" s="238">
        <v>1.1643800000000002</v>
      </c>
      <c r="X168" s="290">
        <v>24.812999999999999</v>
      </c>
      <c r="Y168" s="287">
        <v>5.0357599999999998</v>
      </c>
      <c r="Z168" s="198"/>
      <c r="AA168" s="198">
        <v>0.40801796000000001</v>
      </c>
      <c r="AB168" s="198">
        <v>0.40720060999999996</v>
      </c>
      <c r="AC168" s="290">
        <v>50.917999999999999</v>
      </c>
      <c r="AD168" s="290">
        <v>0.85818000000000005</v>
      </c>
      <c r="AE168" s="198"/>
      <c r="AF168" s="238">
        <v>1.98794</v>
      </c>
      <c r="AG168" s="238">
        <v>0.83816025000000005</v>
      </c>
      <c r="AH168" s="639">
        <v>21.510999999999999</v>
      </c>
      <c r="AI168" s="639">
        <v>4.1812199999999997</v>
      </c>
      <c r="AJ168" s="198"/>
      <c r="AK168" s="238">
        <v>0.23176793000000001</v>
      </c>
      <c r="AL168" s="238">
        <v>0.24963431999999999</v>
      </c>
      <c r="AM168" s="639">
        <v>54.952999999999996</v>
      </c>
      <c r="AN168" s="639">
        <v>0.48748000000000002</v>
      </c>
      <c r="AO168" s="198"/>
      <c r="AP168" s="238">
        <v>0</v>
      </c>
      <c r="AQ168" s="238">
        <v>0</v>
      </c>
      <c r="AR168" s="639">
        <v>0</v>
      </c>
      <c r="AS168" s="640">
        <v>0</v>
      </c>
    </row>
    <row r="169" spans="1:45" ht="12" customHeight="1" x14ac:dyDescent="0.35">
      <c r="A169" s="762"/>
      <c r="B169" s="345" t="s">
        <v>67</v>
      </c>
      <c r="C169" s="203">
        <v>22.99541</v>
      </c>
      <c r="D169" s="203">
        <v>3.8618000000000001</v>
      </c>
      <c r="E169" s="291">
        <v>8.5680000000000014</v>
      </c>
      <c r="F169" s="202"/>
      <c r="G169" s="203">
        <v>10.226330000000001</v>
      </c>
      <c r="H169" s="203">
        <v>2.1324000000000001</v>
      </c>
      <c r="I169" s="291">
        <v>10.638999999999999</v>
      </c>
      <c r="J169" s="288">
        <v>44.471170000000001</v>
      </c>
      <c r="K169" s="202"/>
      <c r="L169" s="203">
        <v>7.5577200000000007</v>
      </c>
      <c r="M169" s="203">
        <v>1.6975799999999999</v>
      </c>
      <c r="N169" s="291">
        <v>11.459999999999999</v>
      </c>
      <c r="O169" s="288">
        <v>32.866219999999998</v>
      </c>
      <c r="P169" s="202"/>
      <c r="Q169" s="203">
        <v>0.44212817999999998</v>
      </c>
      <c r="R169" s="203">
        <v>0.25657575000000005</v>
      </c>
      <c r="S169" s="291">
        <v>29.608000000000001</v>
      </c>
      <c r="T169" s="288">
        <v>1.9226799999999999</v>
      </c>
      <c r="U169" s="202"/>
      <c r="V169" s="203">
        <v>0.17030161000000002</v>
      </c>
      <c r="W169" s="203">
        <v>0.22335159999999998</v>
      </c>
      <c r="X169" s="291">
        <v>66.914000000000001</v>
      </c>
      <c r="Y169" s="288">
        <v>0.74058999999999997</v>
      </c>
      <c r="Z169" s="202"/>
      <c r="AA169" s="202">
        <v>2.6368950000000002E-2</v>
      </c>
      <c r="AB169" s="202">
        <v>5.1445690000000002E-2</v>
      </c>
      <c r="AC169" s="291">
        <v>99.540999999999997</v>
      </c>
      <c r="AD169" s="291">
        <v>0.11466999999999999</v>
      </c>
      <c r="AE169" s="202"/>
      <c r="AF169" s="203">
        <v>0.75530308999999995</v>
      </c>
      <c r="AG169" s="203">
        <v>0.33291716999999998</v>
      </c>
      <c r="AH169" s="641">
        <v>22.488</v>
      </c>
      <c r="AI169" s="641">
        <v>3.2845800000000001</v>
      </c>
      <c r="AJ169" s="202"/>
      <c r="AK169" s="203">
        <v>3.7722099999999998</v>
      </c>
      <c r="AL169" s="203">
        <v>1.47767</v>
      </c>
      <c r="AM169" s="641">
        <v>19.986000000000001</v>
      </c>
      <c r="AN169" s="641">
        <v>16.40418</v>
      </c>
      <c r="AO169" s="202"/>
      <c r="AP169" s="203">
        <v>4.5049140000000001E-2</v>
      </c>
      <c r="AQ169" s="203">
        <v>6.7088380000000003E-2</v>
      </c>
      <c r="AR169" s="641">
        <v>75.980999999999995</v>
      </c>
      <c r="AS169" s="642">
        <v>0.19589999999999999</v>
      </c>
    </row>
    <row r="170" spans="1:45" ht="12" customHeight="1" x14ac:dyDescent="0.35">
      <c r="A170" s="757" t="s">
        <v>78</v>
      </c>
      <c r="B170" s="342" t="s">
        <v>255</v>
      </c>
      <c r="C170" s="158">
        <v>62.565370000000001</v>
      </c>
      <c r="D170" s="158">
        <v>5.2195400000000003</v>
      </c>
      <c r="E170" s="289">
        <v>4.2560000000000002</v>
      </c>
      <c r="F170" s="194"/>
      <c r="G170" s="158">
        <v>28.77103</v>
      </c>
      <c r="H170" s="158">
        <v>4.0582199999999995</v>
      </c>
      <c r="I170" s="289">
        <v>7.197000000000001</v>
      </c>
      <c r="J170" s="286">
        <v>45.985550000000003</v>
      </c>
      <c r="K170" s="194"/>
      <c r="L170" s="158">
        <v>16.69472</v>
      </c>
      <c r="M170" s="158">
        <v>2.4782899999999999</v>
      </c>
      <c r="N170" s="289">
        <v>7.5739999999999998</v>
      </c>
      <c r="O170" s="286">
        <v>26.68364</v>
      </c>
      <c r="P170" s="194"/>
      <c r="Q170" s="158">
        <v>6.4607299999999999</v>
      </c>
      <c r="R170" s="158">
        <v>1.41086</v>
      </c>
      <c r="S170" s="289">
        <v>11.142000000000001</v>
      </c>
      <c r="T170" s="286">
        <v>10.32638</v>
      </c>
      <c r="U170" s="194"/>
      <c r="V170" s="158">
        <v>0.69770989999999999</v>
      </c>
      <c r="W170" s="158">
        <v>0.50373464000000001</v>
      </c>
      <c r="X170" s="289">
        <v>36.835999999999999</v>
      </c>
      <c r="Y170" s="286">
        <v>1.11517</v>
      </c>
      <c r="Z170" s="194"/>
      <c r="AA170" s="194">
        <v>0.48848540000000001</v>
      </c>
      <c r="AB170" s="194">
        <v>0.45458124999999999</v>
      </c>
      <c r="AC170" s="289">
        <v>47.478999999999999</v>
      </c>
      <c r="AD170" s="289">
        <v>0.78076000000000001</v>
      </c>
      <c r="AE170" s="194"/>
      <c r="AF170" s="158">
        <v>5.63856</v>
      </c>
      <c r="AG170" s="158">
        <v>1.2100899999999999</v>
      </c>
      <c r="AH170" s="637">
        <v>10.949</v>
      </c>
      <c r="AI170" s="637">
        <v>9.0122699999999991</v>
      </c>
      <c r="AJ170" s="194"/>
      <c r="AK170" s="158">
        <v>3.5630600000000001</v>
      </c>
      <c r="AL170" s="158">
        <v>1.2803599999999999</v>
      </c>
      <c r="AM170" s="637">
        <v>18.334</v>
      </c>
      <c r="AN170" s="637">
        <v>5.6949399999999999</v>
      </c>
      <c r="AO170" s="194"/>
      <c r="AP170" s="158">
        <v>0.25106997999999997</v>
      </c>
      <c r="AQ170" s="158">
        <v>0.21276589000000001</v>
      </c>
      <c r="AR170" s="637">
        <v>43.236999999999995</v>
      </c>
      <c r="AS170" s="643">
        <v>0.40128999999999998</v>
      </c>
    </row>
    <row r="171" spans="1:45" ht="12" customHeight="1" x14ac:dyDescent="0.35">
      <c r="A171" s="758"/>
      <c r="B171" s="344" t="s">
        <v>66</v>
      </c>
      <c r="C171" s="238">
        <v>43.639240000000001</v>
      </c>
      <c r="D171" s="238">
        <v>5.93452</v>
      </c>
      <c r="E171" s="290">
        <v>6.9379999999999997</v>
      </c>
      <c r="F171" s="198"/>
      <c r="G171" s="238">
        <v>24.063380000000002</v>
      </c>
      <c r="H171" s="238">
        <v>4.2731499999999993</v>
      </c>
      <c r="I171" s="290">
        <v>9.06</v>
      </c>
      <c r="J171" s="287">
        <v>55.141620000000003</v>
      </c>
      <c r="K171" s="198"/>
      <c r="L171" s="238">
        <v>11.595660000000001</v>
      </c>
      <c r="M171" s="238">
        <v>2.5302800000000003</v>
      </c>
      <c r="N171" s="290">
        <v>11.132999999999999</v>
      </c>
      <c r="O171" s="287">
        <v>26.571629999999999</v>
      </c>
      <c r="P171" s="198"/>
      <c r="Q171" s="238">
        <v>3.6870100000000003</v>
      </c>
      <c r="R171" s="238">
        <v>1.36808</v>
      </c>
      <c r="S171" s="290">
        <v>18.931000000000001</v>
      </c>
      <c r="T171" s="287">
        <v>8.4488299999999992</v>
      </c>
      <c r="U171" s="198"/>
      <c r="V171" s="238">
        <v>0.58649253000000001</v>
      </c>
      <c r="W171" s="238">
        <v>0.48994677999999997</v>
      </c>
      <c r="X171" s="290">
        <v>42.622</v>
      </c>
      <c r="Y171" s="287">
        <v>1.34396</v>
      </c>
      <c r="Z171" s="198"/>
      <c r="AA171" s="198">
        <v>0.43704777</v>
      </c>
      <c r="AB171" s="198">
        <v>0.44795452999999996</v>
      </c>
      <c r="AC171" s="290">
        <v>52.293999999999997</v>
      </c>
      <c r="AD171" s="290">
        <v>1.0015000000000001</v>
      </c>
      <c r="AE171" s="198"/>
      <c r="AF171" s="238">
        <v>2.5760700000000001</v>
      </c>
      <c r="AG171" s="238">
        <v>1.00525</v>
      </c>
      <c r="AH171" s="639">
        <v>19.908999999999999</v>
      </c>
      <c r="AI171" s="639">
        <v>5.9031099999999999</v>
      </c>
      <c r="AJ171" s="198"/>
      <c r="AK171" s="238">
        <v>0.56404741000000003</v>
      </c>
      <c r="AL171" s="238">
        <v>0.68980280999999999</v>
      </c>
      <c r="AM171" s="639">
        <v>62.395999999999994</v>
      </c>
      <c r="AN171" s="639">
        <v>1.2925199999999999</v>
      </c>
      <c r="AO171" s="198"/>
      <c r="AP171" s="238">
        <v>0.12953698999999999</v>
      </c>
      <c r="AQ171" s="238">
        <v>0.18297679</v>
      </c>
      <c r="AR171" s="639">
        <v>72.069000000000003</v>
      </c>
      <c r="AS171" s="640">
        <v>0.29683999999999999</v>
      </c>
    </row>
    <row r="172" spans="1:45" ht="12" customHeight="1" x14ac:dyDescent="0.35">
      <c r="A172" s="759"/>
      <c r="B172" s="345" t="s">
        <v>67</v>
      </c>
      <c r="C172" s="203">
        <v>18.926119999999997</v>
      </c>
      <c r="D172" s="203">
        <v>3.21923</v>
      </c>
      <c r="E172" s="291">
        <v>8.677999999999999</v>
      </c>
      <c r="F172" s="202"/>
      <c r="G172" s="203">
        <v>4.7076400000000005</v>
      </c>
      <c r="H172" s="203">
        <v>1.3300699999999999</v>
      </c>
      <c r="I172" s="291">
        <v>14.414999999999999</v>
      </c>
      <c r="J172" s="288">
        <v>24.87379</v>
      </c>
      <c r="K172" s="202"/>
      <c r="L172" s="203">
        <v>5.0990600000000006</v>
      </c>
      <c r="M172" s="203">
        <v>1.21147</v>
      </c>
      <c r="N172" s="291">
        <v>12.122</v>
      </c>
      <c r="O172" s="288">
        <v>26.94192</v>
      </c>
      <c r="P172" s="202"/>
      <c r="Q172" s="203">
        <v>2.77373</v>
      </c>
      <c r="R172" s="203">
        <v>0.82458483000000005</v>
      </c>
      <c r="S172" s="291">
        <v>15.168000000000001</v>
      </c>
      <c r="T172" s="288">
        <v>14.655559999999999</v>
      </c>
      <c r="U172" s="202"/>
      <c r="V172" s="203">
        <v>0.11121737</v>
      </c>
      <c r="W172" s="203">
        <v>0.15177815</v>
      </c>
      <c r="X172" s="291">
        <v>69.626999999999995</v>
      </c>
      <c r="Y172" s="288">
        <v>0.58764000000000005</v>
      </c>
      <c r="Z172" s="202"/>
      <c r="AA172" s="202">
        <v>5.1437620000000003E-2</v>
      </c>
      <c r="AB172" s="202">
        <v>7.2578950000000003E-2</v>
      </c>
      <c r="AC172" s="291">
        <v>71.989999999999995</v>
      </c>
      <c r="AD172" s="291">
        <v>0.27178000000000002</v>
      </c>
      <c r="AE172" s="202"/>
      <c r="AF172" s="203">
        <v>3.0624899999999999</v>
      </c>
      <c r="AG172" s="203">
        <v>0.90013279999999996</v>
      </c>
      <c r="AH172" s="641">
        <v>14.996</v>
      </c>
      <c r="AI172" s="641">
        <v>16.181280000000001</v>
      </c>
      <c r="AJ172" s="202"/>
      <c r="AK172" s="203">
        <v>2.9990100000000002</v>
      </c>
      <c r="AL172" s="203">
        <v>1.0822700000000001</v>
      </c>
      <c r="AM172" s="641">
        <v>18.411999999999999</v>
      </c>
      <c r="AN172" s="641">
        <v>15.845890000000001</v>
      </c>
      <c r="AO172" s="202"/>
      <c r="AP172" s="203">
        <v>0.12153298999999999</v>
      </c>
      <c r="AQ172" s="203">
        <v>0.10903073000000001</v>
      </c>
      <c r="AR172" s="641">
        <v>45.771999999999998</v>
      </c>
      <c r="AS172" s="642">
        <v>0.64214000000000004</v>
      </c>
    </row>
    <row r="173" spans="1:45" ht="12" customHeight="1" x14ac:dyDescent="0.35">
      <c r="A173" s="760" t="s">
        <v>79</v>
      </c>
      <c r="B173" s="342" t="s">
        <v>255</v>
      </c>
      <c r="C173" s="158">
        <v>389.97897999999998</v>
      </c>
      <c r="D173" s="158">
        <v>15.664639999999999</v>
      </c>
      <c r="E173" s="289">
        <v>2.0489999999999999</v>
      </c>
      <c r="F173" s="194"/>
      <c r="G173" s="158">
        <v>201.47846999999999</v>
      </c>
      <c r="H173" s="158">
        <v>12.17023</v>
      </c>
      <c r="I173" s="289">
        <v>3.0819999999999999</v>
      </c>
      <c r="J173" s="286">
        <v>51.663930000000001</v>
      </c>
      <c r="K173" s="194"/>
      <c r="L173" s="158">
        <v>125.54180000000001</v>
      </c>
      <c r="M173" s="158">
        <v>9.9020100000000006</v>
      </c>
      <c r="N173" s="289">
        <v>4.024</v>
      </c>
      <c r="O173" s="286">
        <v>32.191940000000002</v>
      </c>
      <c r="P173" s="194"/>
      <c r="Q173" s="158">
        <v>10.358169999999999</v>
      </c>
      <c r="R173" s="158">
        <v>3.3348499999999999</v>
      </c>
      <c r="S173" s="289">
        <v>16.425999999999998</v>
      </c>
      <c r="T173" s="286">
        <v>2.6560800000000002</v>
      </c>
      <c r="U173" s="194"/>
      <c r="V173" s="158">
        <v>6.1497700000000002</v>
      </c>
      <c r="W173" s="158">
        <v>2.3550800000000001</v>
      </c>
      <c r="X173" s="289">
        <v>19.539000000000001</v>
      </c>
      <c r="Y173" s="286">
        <v>1.5769500000000001</v>
      </c>
      <c r="Z173" s="194"/>
      <c r="AA173" s="194">
        <v>1.4914100000000001</v>
      </c>
      <c r="AB173" s="194">
        <v>1.0341300000000002</v>
      </c>
      <c r="AC173" s="289">
        <v>35.376999999999995</v>
      </c>
      <c r="AD173" s="289">
        <v>0.38242999999999999</v>
      </c>
      <c r="AE173" s="194"/>
      <c r="AF173" s="158">
        <v>29.680990000000001</v>
      </c>
      <c r="AG173" s="158">
        <v>4.9625000000000004</v>
      </c>
      <c r="AH173" s="637">
        <v>8.5299999999999994</v>
      </c>
      <c r="AI173" s="637">
        <v>7.6109200000000001</v>
      </c>
      <c r="AJ173" s="194"/>
      <c r="AK173" s="158">
        <v>11.975790000000002</v>
      </c>
      <c r="AL173" s="158">
        <v>4.8586299999999998</v>
      </c>
      <c r="AM173" s="637">
        <v>20.699000000000002</v>
      </c>
      <c r="AN173" s="637">
        <v>3.0708799999999998</v>
      </c>
      <c r="AO173" s="194"/>
      <c r="AP173" s="158">
        <v>3.3025799999999998</v>
      </c>
      <c r="AQ173" s="158">
        <v>1.87975</v>
      </c>
      <c r="AR173" s="637">
        <v>29.04</v>
      </c>
      <c r="AS173" s="643">
        <v>0.84685999999999995</v>
      </c>
    </row>
    <row r="174" spans="1:45" ht="12" customHeight="1" x14ac:dyDescent="0.35">
      <c r="A174" s="761"/>
      <c r="B174" s="344" t="s">
        <v>66</v>
      </c>
      <c r="C174" s="238">
        <v>80.858729999999994</v>
      </c>
      <c r="D174" s="238">
        <v>13.49319</v>
      </c>
      <c r="E174" s="290">
        <v>8.5139999999999993</v>
      </c>
      <c r="F174" s="198"/>
      <c r="G174" s="238">
        <v>43.892300000000006</v>
      </c>
      <c r="H174" s="238">
        <v>9.1348700000000012</v>
      </c>
      <c r="I174" s="290">
        <v>10.618</v>
      </c>
      <c r="J174" s="287">
        <v>54.282699999999998</v>
      </c>
      <c r="K174" s="198"/>
      <c r="L174" s="238">
        <v>25.632759999999998</v>
      </c>
      <c r="M174" s="238">
        <v>5.7381599999999997</v>
      </c>
      <c r="N174" s="290">
        <v>11.421000000000001</v>
      </c>
      <c r="O174" s="287">
        <v>31.700679999999998</v>
      </c>
      <c r="P174" s="198"/>
      <c r="Q174" s="238">
        <v>2.10432</v>
      </c>
      <c r="R174" s="238">
        <v>1.0021100000000001</v>
      </c>
      <c r="S174" s="290">
        <v>24.297000000000001</v>
      </c>
      <c r="T174" s="287">
        <v>2.6024699999999998</v>
      </c>
      <c r="U174" s="198"/>
      <c r="V174" s="238">
        <v>2.9911699999999999</v>
      </c>
      <c r="W174" s="238">
        <v>1.6488399999999999</v>
      </c>
      <c r="X174" s="290">
        <v>28.123999999999999</v>
      </c>
      <c r="Y174" s="287">
        <v>3.6992500000000001</v>
      </c>
      <c r="Z174" s="198"/>
      <c r="AA174" s="198">
        <v>0.50650006000000003</v>
      </c>
      <c r="AB174" s="198">
        <v>0.60717298000000008</v>
      </c>
      <c r="AC174" s="290">
        <v>61.161000000000001</v>
      </c>
      <c r="AD174" s="290">
        <v>0.62639999999999996</v>
      </c>
      <c r="AE174" s="198"/>
      <c r="AF174" s="238">
        <v>4.9791800000000004</v>
      </c>
      <c r="AG174" s="238">
        <v>1.88873</v>
      </c>
      <c r="AH174" s="639">
        <v>19.353000000000002</v>
      </c>
      <c r="AI174" s="639">
        <v>6.1578799999999996</v>
      </c>
      <c r="AJ174" s="198"/>
      <c r="AK174" s="238">
        <v>0</v>
      </c>
      <c r="AL174" s="238">
        <v>0</v>
      </c>
      <c r="AM174" s="639">
        <v>0</v>
      </c>
      <c r="AN174" s="639">
        <v>0</v>
      </c>
      <c r="AO174" s="198"/>
      <c r="AP174" s="238">
        <v>0.75249055999999992</v>
      </c>
      <c r="AQ174" s="238">
        <v>0.71782701999999998</v>
      </c>
      <c r="AR174" s="639">
        <v>48.67</v>
      </c>
      <c r="AS174" s="640">
        <v>0.93062</v>
      </c>
    </row>
    <row r="175" spans="1:45" ht="12" customHeight="1" x14ac:dyDescent="0.35">
      <c r="A175" s="762"/>
      <c r="B175" s="345" t="s">
        <v>67</v>
      </c>
      <c r="C175" s="203">
        <v>309.12023999999997</v>
      </c>
      <c r="D175" s="203">
        <v>21.549169999999997</v>
      </c>
      <c r="E175" s="291">
        <v>3.5569999999999999</v>
      </c>
      <c r="F175" s="202"/>
      <c r="G175" s="203">
        <v>157.58617000000001</v>
      </c>
      <c r="H175" s="203">
        <v>13.84323</v>
      </c>
      <c r="I175" s="291">
        <v>4.4820000000000002</v>
      </c>
      <c r="J175" s="288">
        <v>50.978920000000002</v>
      </c>
      <c r="K175" s="202"/>
      <c r="L175" s="203">
        <v>99.90903999999999</v>
      </c>
      <c r="M175" s="203">
        <v>10.875069999999999</v>
      </c>
      <c r="N175" s="291">
        <v>5.5540000000000003</v>
      </c>
      <c r="O175" s="288">
        <v>32.320439999999998</v>
      </c>
      <c r="P175" s="202"/>
      <c r="Q175" s="203">
        <v>8.2538499999999999</v>
      </c>
      <c r="R175" s="203">
        <v>3.2867899999999999</v>
      </c>
      <c r="S175" s="291">
        <v>20.317</v>
      </c>
      <c r="T175" s="288">
        <v>2.6701100000000002</v>
      </c>
      <c r="U175" s="202"/>
      <c r="V175" s="203">
        <v>3.1585999999999999</v>
      </c>
      <c r="W175" s="203">
        <v>1.7297899999999999</v>
      </c>
      <c r="X175" s="291">
        <v>27.940999999999999</v>
      </c>
      <c r="Y175" s="288">
        <v>1.0218</v>
      </c>
      <c r="Z175" s="202"/>
      <c r="AA175" s="202">
        <v>0.98491008000000002</v>
      </c>
      <c r="AB175" s="202">
        <v>0.83629449999999994</v>
      </c>
      <c r="AC175" s="291">
        <v>43.322000000000003</v>
      </c>
      <c r="AD175" s="291">
        <v>0.31862000000000001</v>
      </c>
      <c r="AE175" s="202"/>
      <c r="AF175" s="203">
        <v>24.701810000000002</v>
      </c>
      <c r="AG175" s="203">
        <v>4.7353100000000001</v>
      </c>
      <c r="AH175" s="641">
        <v>9.7809999999999988</v>
      </c>
      <c r="AI175" s="641">
        <v>7.9909999999999997</v>
      </c>
      <c r="AJ175" s="202"/>
      <c r="AK175" s="203">
        <v>11.975790000000002</v>
      </c>
      <c r="AL175" s="203">
        <v>4.8586299999999998</v>
      </c>
      <c r="AM175" s="641">
        <v>20.699000000000002</v>
      </c>
      <c r="AN175" s="641">
        <v>3.8741500000000002</v>
      </c>
      <c r="AO175" s="202"/>
      <c r="AP175" s="203">
        <v>2.5500799999999999</v>
      </c>
      <c r="AQ175" s="203">
        <v>1.75457</v>
      </c>
      <c r="AR175" s="641">
        <v>35.103999999999999</v>
      </c>
      <c r="AS175" s="642">
        <v>0.82494999999999996</v>
      </c>
    </row>
    <row r="176" spans="1:45" ht="12" customHeight="1" x14ac:dyDescent="0.35">
      <c r="A176" s="757" t="s">
        <v>80</v>
      </c>
      <c r="B176" s="342" t="s">
        <v>255</v>
      </c>
      <c r="C176" s="158">
        <v>198.41786999999999</v>
      </c>
      <c r="D176" s="158">
        <v>14.70942</v>
      </c>
      <c r="E176" s="289">
        <v>3.782</v>
      </c>
      <c r="F176" s="194"/>
      <c r="G176" s="158">
        <v>118.61778</v>
      </c>
      <c r="H176" s="158">
        <v>11.859309999999999</v>
      </c>
      <c r="I176" s="289">
        <v>5.101</v>
      </c>
      <c r="J176" s="286">
        <v>59.781799999999997</v>
      </c>
      <c r="K176" s="194"/>
      <c r="L176" s="158">
        <v>41.542660000000005</v>
      </c>
      <c r="M176" s="158">
        <v>6.2846800000000007</v>
      </c>
      <c r="N176" s="289">
        <v>7.7189999999999994</v>
      </c>
      <c r="O176" s="286">
        <v>20.93695</v>
      </c>
      <c r="P176" s="194"/>
      <c r="Q176" s="158">
        <v>8.0281599999999997</v>
      </c>
      <c r="R176" s="158">
        <v>2.9735100000000001</v>
      </c>
      <c r="S176" s="289">
        <v>18.896999999999998</v>
      </c>
      <c r="T176" s="286">
        <v>4.0460900000000004</v>
      </c>
      <c r="U176" s="194"/>
      <c r="V176" s="158">
        <v>2.1283499999999997</v>
      </c>
      <c r="W176" s="158">
        <v>1.5541099999999999</v>
      </c>
      <c r="X176" s="289">
        <v>37.255000000000003</v>
      </c>
      <c r="Y176" s="286">
        <v>1.0726599999999999</v>
      </c>
      <c r="Z176" s="194"/>
      <c r="AA176" s="194">
        <v>0.72460829000000004</v>
      </c>
      <c r="AB176" s="194">
        <v>0.72816130999999995</v>
      </c>
      <c r="AC176" s="289">
        <v>51.271000000000001</v>
      </c>
      <c r="AD176" s="289">
        <v>0.36519000000000001</v>
      </c>
      <c r="AE176" s="194"/>
      <c r="AF176" s="158">
        <v>10.77647</v>
      </c>
      <c r="AG176" s="158">
        <v>2.9514099999999996</v>
      </c>
      <c r="AH176" s="637">
        <v>13.972999999999999</v>
      </c>
      <c r="AI176" s="637">
        <v>5.4311999999999996</v>
      </c>
      <c r="AJ176" s="194"/>
      <c r="AK176" s="158">
        <v>15.56725</v>
      </c>
      <c r="AL176" s="158">
        <v>5.36266</v>
      </c>
      <c r="AM176" s="637">
        <v>17.576000000000001</v>
      </c>
      <c r="AN176" s="637">
        <v>7.8456900000000003</v>
      </c>
      <c r="AO176" s="194"/>
      <c r="AP176" s="158">
        <v>1.0325899999999999</v>
      </c>
      <c r="AQ176" s="158">
        <v>0.77476968000000002</v>
      </c>
      <c r="AR176" s="637">
        <v>38.280999999999999</v>
      </c>
      <c r="AS176" s="643">
        <v>0.52041000000000004</v>
      </c>
    </row>
    <row r="177" spans="1:45" ht="12" customHeight="1" x14ac:dyDescent="0.35">
      <c r="A177" s="758"/>
      <c r="B177" s="344" t="s">
        <v>66</v>
      </c>
      <c r="C177" s="238">
        <v>126.46185000000001</v>
      </c>
      <c r="D177" s="238">
        <v>17.448080000000001</v>
      </c>
      <c r="E177" s="290">
        <v>7.0389999999999997</v>
      </c>
      <c r="F177" s="198"/>
      <c r="G177" s="238">
        <v>81.269970000000001</v>
      </c>
      <c r="H177" s="238">
        <v>13.11627</v>
      </c>
      <c r="I177" s="290">
        <v>8.234</v>
      </c>
      <c r="J177" s="287">
        <v>64.264409999999998</v>
      </c>
      <c r="K177" s="198"/>
      <c r="L177" s="238">
        <v>26.472990000000003</v>
      </c>
      <c r="M177" s="238">
        <v>6.4513699999999998</v>
      </c>
      <c r="N177" s="290">
        <v>12.433</v>
      </c>
      <c r="O177" s="287">
        <v>20.933579999999999</v>
      </c>
      <c r="P177" s="198"/>
      <c r="Q177" s="238">
        <v>5.9517100000000003</v>
      </c>
      <c r="R177" s="238">
        <v>2.8536599999999996</v>
      </c>
      <c r="S177" s="290">
        <v>24.462999999999997</v>
      </c>
      <c r="T177" s="287">
        <v>4.7063300000000003</v>
      </c>
      <c r="U177" s="198"/>
      <c r="V177" s="238">
        <v>1.5500499999999999</v>
      </c>
      <c r="W177" s="238">
        <v>1.4965999999999999</v>
      </c>
      <c r="X177" s="290">
        <v>49.260999999999996</v>
      </c>
      <c r="Y177" s="287">
        <v>1.2257</v>
      </c>
      <c r="Z177" s="198"/>
      <c r="AA177" s="198">
        <v>0.56782045000000003</v>
      </c>
      <c r="AB177" s="198">
        <v>0.66035779000000006</v>
      </c>
      <c r="AC177" s="290">
        <v>59.335000000000008</v>
      </c>
      <c r="AD177" s="290">
        <v>0.44901000000000002</v>
      </c>
      <c r="AE177" s="198"/>
      <c r="AF177" s="238">
        <v>6.2992900000000001</v>
      </c>
      <c r="AG177" s="238">
        <v>2.6902499999999998</v>
      </c>
      <c r="AH177" s="639">
        <v>21.789000000000001</v>
      </c>
      <c r="AI177" s="639">
        <v>4.9811800000000002</v>
      </c>
      <c r="AJ177" s="198"/>
      <c r="AK177" s="238">
        <v>3.9438499999999999</v>
      </c>
      <c r="AL177" s="238">
        <v>3.7576900000000002</v>
      </c>
      <c r="AM177" s="639">
        <v>48.612000000000002</v>
      </c>
      <c r="AN177" s="639">
        <v>3.1186099999999999</v>
      </c>
      <c r="AO177" s="198"/>
      <c r="AP177" s="238">
        <v>0.4061729</v>
      </c>
      <c r="AQ177" s="238">
        <v>0.63676544999999996</v>
      </c>
      <c r="AR177" s="639">
        <v>79.986000000000004</v>
      </c>
      <c r="AS177" s="640">
        <v>0.32118000000000002</v>
      </c>
    </row>
    <row r="178" spans="1:45" ht="12" customHeight="1" x14ac:dyDescent="0.35">
      <c r="A178" s="759"/>
      <c r="B178" s="345" t="s">
        <v>67</v>
      </c>
      <c r="C178" s="203">
        <v>71.956020000000009</v>
      </c>
      <c r="D178" s="203">
        <v>11.074200000000001</v>
      </c>
      <c r="E178" s="291">
        <v>7.8520000000000003</v>
      </c>
      <c r="F178" s="202"/>
      <c r="G178" s="203">
        <v>37.347809999999996</v>
      </c>
      <c r="H178" s="203">
        <v>6.5201499999999992</v>
      </c>
      <c r="I178" s="291">
        <v>8.907</v>
      </c>
      <c r="J178" s="288">
        <v>51.903669999999998</v>
      </c>
      <c r="K178" s="202"/>
      <c r="L178" s="203">
        <v>15.06967</v>
      </c>
      <c r="M178" s="203">
        <v>3.3938999999999999</v>
      </c>
      <c r="N178" s="291">
        <v>11.49</v>
      </c>
      <c r="O178" s="288">
        <v>20.942889999999998</v>
      </c>
      <c r="P178" s="202"/>
      <c r="Q178" s="203">
        <v>2.0764499999999999</v>
      </c>
      <c r="R178" s="203">
        <v>1.02898</v>
      </c>
      <c r="S178" s="291">
        <v>25.283000000000001</v>
      </c>
      <c r="T178" s="288">
        <v>2.8857200000000001</v>
      </c>
      <c r="U178" s="202"/>
      <c r="V178" s="203">
        <v>0.57830656999999996</v>
      </c>
      <c r="W178" s="203">
        <v>0.42711603000000004</v>
      </c>
      <c r="X178" s="291">
        <v>37.682000000000002</v>
      </c>
      <c r="Y178" s="288">
        <v>0.80369000000000002</v>
      </c>
      <c r="Z178" s="202"/>
      <c r="AA178" s="202">
        <v>0.15678783999999998</v>
      </c>
      <c r="AB178" s="202">
        <v>0.30666293999999999</v>
      </c>
      <c r="AC178" s="291">
        <v>99.790999999999997</v>
      </c>
      <c r="AD178" s="291">
        <v>0.21789</v>
      </c>
      <c r="AE178" s="202"/>
      <c r="AF178" s="203">
        <v>4.4771800000000006</v>
      </c>
      <c r="AG178" s="203">
        <v>1.48559</v>
      </c>
      <c r="AH178" s="641">
        <v>16.928999999999998</v>
      </c>
      <c r="AI178" s="641">
        <v>6.2221099999999998</v>
      </c>
      <c r="AJ178" s="202"/>
      <c r="AK178" s="203">
        <v>11.6234</v>
      </c>
      <c r="AL178" s="203">
        <v>3.8841700000000001</v>
      </c>
      <c r="AM178" s="641">
        <v>17.048999999999999</v>
      </c>
      <c r="AN178" s="641">
        <v>16.153479999999998</v>
      </c>
      <c r="AO178" s="202"/>
      <c r="AP178" s="203">
        <v>0.62641807999999999</v>
      </c>
      <c r="AQ178" s="203">
        <v>0.45541232999999998</v>
      </c>
      <c r="AR178" s="641">
        <v>37.092000000000006</v>
      </c>
      <c r="AS178" s="642">
        <v>0.87056</v>
      </c>
    </row>
    <row r="179" spans="1:45" ht="12" customHeight="1" x14ac:dyDescent="0.35">
      <c r="A179" s="760" t="s">
        <v>81</v>
      </c>
      <c r="B179" s="342" t="s">
        <v>255</v>
      </c>
      <c r="C179" s="158">
        <v>141.09453999999999</v>
      </c>
      <c r="D179" s="158">
        <v>5.0308400000000004</v>
      </c>
      <c r="E179" s="289">
        <v>1.8190000000000002</v>
      </c>
      <c r="F179" s="194"/>
      <c r="G179" s="158">
        <v>56.973010000000002</v>
      </c>
      <c r="H179" s="158">
        <v>4.8928700000000003</v>
      </c>
      <c r="I179" s="289">
        <v>4.3819999999999997</v>
      </c>
      <c r="J179" s="286">
        <v>40.37932</v>
      </c>
      <c r="K179" s="194"/>
      <c r="L179" s="158">
        <v>32.575810000000004</v>
      </c>
      <c r="M179" s="158">
        <v>2.9845600000000001</v>
      </c>
      <c r="N179" s="289">
        <v>4.6739999999999995</v>
      </c>
      <c r="O179" s="286">
        <v>23.08793</v>
      </c>
      <c r="P179" s="194"/>
      <c r="Q179" s="158">
        <v>10.040059999999999</v>
      </c>
      <c r="R179" s="158">
        <v>1.8213199999999998</v>
      </c>
      <c r="S179" s="289">
        <v>9.254999999999999</v>
      </c>
      <c r="T179" s="286">
        <v>7.1158400000000004</v>
      </c>
      <c r="U179" s="194"/>
      <c r="V179" s="158">
        <v>2.05504</v>
      </c>
      <c r="W179" s="158">
        <v>0.76437882999999995</v>
      </c>
      <c r="X179" s="289">
        <v>18.977</v>
      </c>
      <c r="Y179" s="286">
        <v>1.4564999999999999</v>
      </c>
      <c r="Z179" s="194"/>
      <c r="AA179" s="194">
        <v>1.38456</v>
      </c>
      <c r="AB179" s="194">
        <v>0.59391570999999999</v>
      </c>
      <c r="AC179" s="289">
        <v>21.885999999999999</v>
      </c>
      <c r="AD179" s="289">
        <v>0.98129999999999995</v>
      </c>
      <c r="AE179" s="194"/>
      <c r="AF179" s="158">
        <v>3.5639799999999999</v>
      </c>
      <c r="AG179" s="158">
        <v>1.1897899999999999</v>
      </c>
      <c r="AH179" s="637">
        <v>17.033000000000001</v>
      </c>
      <c r="AI179" s="637">
        <v>2.5259499999999999</v>
      </c>
      <c r="AJ179" s="194"/>
      <c r="AK179" s="158">
        <v>32.392960000000002</v>
      </c>
      <c r="AL179" s="158">
        <v>5.12392</v>
      </c>
      <c r="AM179" s="637">
        <v>8.07</v>
      </c>
      <c r="AN179" s="637">
        <v>22.95834</v>
      </c>
      <c r="AO179" s="194"/>
      <c r="AP179" s="158">
        <v>2.1091299999999999</v>
      </c>
      <c r="AQ179" s="158">
        <v>1.1882000000000001</v>
      </c>
      <c r="AR179" s="637">
        <v>28.743000000000002</v>
      </c>
      <c r="AS179" s="643">
        <v>1.4948300000000001</v>
      </c>
    </row>
    <row r="180" spans="1:45" ht="12" customHeight="1" x14ac:dyDescent="0.35">
      <c r="A180" s="761"/>
      <c r="B180" s="344" t="s">
        <v>66</v>
      </c>
      <c r="C180" s="238">
        <v>51.409759999999999</v>
      </c>
      <c r="D180" s="238">
        <v>6.9229399999999996</v>
      </c>
      <c r="E180" s="290">
        <v>6.8709999999999996</v>
      </c>
      <c r="F180" s="198"/>
      <c r="G180" s="238">
        <v>28.6599</v>
      </c>
      <c r="H180" s="238">
        <v>4.8177899999999996</v>
      </c>
      <c r="I180" s="290">
        <v>8.577</v>
      </c>
      <c r="J180" s="287">
        <v>55.747970000000002</v>
      </c>
      <c r="K180" s="198"/>
      <c r="L180" s="238">
        <v>13.755450000000002</v>
      </c>
      <c r="M180" s="238">
        <v>2.3017699999999999</v>
      </c>
      <c r="N180" s="290">
        <v>8.5380000000000003</v>
      </c>
      <c r="O180" s="287">
        <v>26.756499999999999</v>
      </c>
      <c r="P180" s="198"/>
      <c r="Q180" s="238">
        <v>3.6289600000000002</v>
      </c>
      <c r="R180" s="238">
        <v>1.2251800000000002</v>
      </c>
      <c r="S180" s="290">
        <v>17.224999999999998</v>
      </c>
      <c r="T180" s="287">
        <v>7.0589000000000004</v>
      </c>
      <c r="U180" s="198"/>
      <c r="V180" s="238">
        <v>1.2822899999999999</v>
      </c>
      <c r="W180" s="238">
        <v>0.61925622000000002</v>
      </c>
      <c r="X180" s="290">
        <v>24.638999999999999</v>
      </c>
      <c r="Y180" s="287">
        <v>2.4942600000000001</v>
      </c>
      <c r="Z180" s="198"/>
      <c r="AA180" s="198">
        <v>0.63583824</v>
      </c>
      <c r="AB180" s="198">
        <v>0.40598698</v>
      </c>
      <c r="AC180" s="290">
        <v>32.576999999999998</v>
      </c>
      <c r="AD180" s="290">
        <v>1.2367999999999999</v>
      </c>
      <c r="AE180" s="198"/>
      <c r="AF180" s="238">
        <v>1.5882499999999999</v>
      </c>
      <c r="AG180" s="238">
        <v>0.77371212</v>
      </c>
      <c r="AH180" s="639">
        <v>24.854000000000003</v>
      </c>
      <c r="AI180" s="639">
        <v>3.0893999999999999</v>
      </c>
      <c r="AJ180" s="198"/>
      <c r="AK180" s="238">
        <v>1.32748</v>
      </c>
      <c r="AL180" s="238">
        <v>0.88277653999999994</v>
      </c>
      <c r="AM180" s="639">
        <v>33.928999999999995</v>
      </c>
      <c r="AN180" s="639">
        <v>2.5821499999999999</v>
      </c>
      <c r="AO180" s="198"/>
      <c r="AP180" s="238">
        <v>0.53158342000000003</v>
      </c>
      <c r="AQ180" s="238">
        <v>0.50250342000000003</v>
      </c>
      <c r="AR180" s="639">
        <v>48.228999999999999</v>
      </c>
      <c r="AS180" s="640">
        <v>1.0340100000000001</v>
      </c>
    </row>
    <row r="181" spans="1:45" ht="12" customHeight="1" x14ac:dyDescent="0.35">
      <c r="A181" s="761"/>
      <c r="B181" s="345" t="s">
        <v>67</v>
      </c>
      <c r="C181" s="203">
        <v>89.684780000000003</v>
      </c>
      <c r="D181" s="203">
        <v>6.8790100000000001</v>
      </c>
      <c r="E181" s="291">
        <v>3.9129999999999998</v>
      </c>
      <c r="F181" s="202"/>
      <c r="G181" s="203">
        <v>28.313110000000002</v>
      </c>
      <c r="H181" s="203">
        <v>3.9819499999999999</v>
      </c>
      <c r="I181" s="291">
        <v>7.1749999999999998</v>
      </c>
      <c r="J181" s="288">
        <v>31.569590000000002</v>
      </c>
      <c r="K181" s="202"/>
      <c r="L181" s="203">
        <v>18.820349999999998</v>
      </c>
      <c r="M181" s="203">
        <v>2.4761100000000003</v>
      </c>
      <c r="N181" s="291">
        <v>6.7129999999999992</v>
      </c>
      <c r="O181" s="288">
        <v>20.984999999999999</v>
      </c>
      <c r="P181" s="202"/>
      <c r="Q181" s="203">
        <v>6.4110899999999997</v>
      </c>
      <c r="R181" s="203">
        <v>1.5971600000000001</v>
      </c>
      <c r="S181" s="291">
        <v>12.709999999999999</v>
      </c>
      <c r="T181" s="288">
        <v>7.1484699999999997</v>
      </c>
      <c r="U181" s="202"/>
      <c r="V181" s="203">
        <v>0.77275183999999997</v>
      </c>
      <c r="W181" s="203">
        <v>0.47251602000000004</v>
      </c>
      <c r="X181" s="291">
        <v>31.197999999999997</v>
      </c>
      <c r="Y181" s="288">
        <v>0.86163000000000001</v>
      </c>
      <c r="Z181" s="202"/>
      <c r="AA181" s="202">
        <v>0.74871824000000009</v>
      </c>
      <c r="AB181" s="202">
        <v>0.47653775999999998</v>
      </c>
      <c r="AC181" s="291">
        <v>32.472999999999999</v>
      </c>
      <c r="AD181" s="291">
        <v>0.83482999999999996</v>
      </c>
      <c r="AE181" s="202"/>
      <c r="AF181" s="203">
        <v>1.97573</v>
      </c>
      <c r="AG181" s="203">
        <v>1.0877999999999999</v>
      </c>
      <c r="AH181" s="641">
        <v>28.091000000000001</v>
      </c>
      <c r="AI181" s="641">
        <v>2.2029700000000001</v>
      </c>
      <c r="AJ181" s="202"/>
      <c r="AK181" s="203">
        <v>31.065480000000001</v>
      </c>
      <c r="AL181" s="203">
        <v>5.0776899999999996</v>
      </c>
      <c r="AM181" s="641">
        <v>8.3390000000000004</v>
      </c>
      <c r="AN181" s="641">
        <v>34.63852</v>
      </c>
      <c r="AO181" s="202"/>
      <c r="AP181" s="203">
        <v>1.57755</v>
      </c>
      <c r="AQ181" s="203">
        <v>1.1136700000000002</v>
      </c>
      <c r="AR181" s="641">
        <v>36.018000000000001</v>
      </c>
      <c r="AS181" s="642">
        <v>1.7589900000000001</v>
      </c>
    </row>
    <row r="182" spans="1:45" ht="12" customHeight="1" x14ac:dyDescent="0.35">
      <c r="A182" s="757" t="s">
        <v>82</v>
      </c>
      <c r="B182" s="342" t="s">
        <v>255</v>
      </c>
      <c r="C182" s="158">
        <v>441.05940999999996</v>
      </c>
      <c r="D182" s="158">
        <v>19.82281</v>
      </c>
      <c r="E182" s="289">
        <v>2.2929999999999997</v>
      </c>
      <c r="F182" s="194"/>
      <c r="G182" s="158">
        <v>260.35383999999999</v>
      </c>
      <c r="H182" s="158">
        <v>18.234830000000002</v>
      </c>
      <c r="I182" s="289">
        <v>3.573</v>
      </c>
      <c r="J182" s="286">
        <v>59.029200000000003</v>
      </c>
      <c r="K182" s="194"/>
      <c r="L182" s="158">
        <v>114.95917</v>
      </c>
      <c r="M182" s="158">
        <v>10.653459999999999</v>
      </c>
      <c r="N182" s="289">
        <v>4.7280000000000006</v>
      </c>
      <c r="O182" s="286">
        <v>26.064330000000002</v>
      </c>
      <c r="P182" s="194"/>
      <c r="Q182" s="158">
        <v>9.3059200000000004</v>
      </c>
      <c r="R182" s="158">
        <v>3.5343100000000001</v>
      </c>
      <c r="S182" s="289">
        <v>19.376999999999999</v>
      </c>
      <c r="T182" s="286">
        <v>2.1099000000000001</v>
      </c>
      <c r="U182" s="194"/>
      <c r="V182" s="158">
        <v>4.7574199999999998</v>
      </c>
      <c r="W182" s="158">
        <v>2.00014</v>
      </c>
      <c r="X182" s="289">
        <v>21.45</v>
      </c>
      <c r="Y182" s="286">
        <v>1.07863</v>
      </c>
      <c r="Z182" s="194"/>
      <c r="AA182" s="194">
        <v>4.5953299999999997</v>
      </c>
      <c r="AB182" s="194">
        <v>2.5476700000000001</v>
      </c>
      <c r="AC182" s="289">
        <v>28.286000000000001</v>
      </c>
      <c r="AD182" s="289">
        <v>1.0418799999999999</v>
      </c>
      <c r="AE182" s="194"/>
      <c r="AF182" s="158">
        <v>25.666919999999998</v>
      </c>
      <c r="AG182" s="158">
        <v>4.49491</v>
      </c>
      <c r="AH182" s="637">
        <v>8.9350000000000005</v>
      </c>
      <c r="AI182" s="637">
        <v>5.8193799999999998</v>
      </c>
      <c r="AJ182" s="194"/>
      <c r="AK182" s="158">
        <v>20.47925</v>
      </c>
      <c r="AL182" s="158">
        <v>5.5121000000000002</v>
      </c>
      <c r="AM182" s="637">
        <v>13.731999999999999</v>
      </c>
      <c r="AN182" s="637">
        <v>4.6431899999999997</v>
      </c>
      <c r="AO182" s="194"/>
      <c r="AP182" s="158">
        <v>0.94156565000000003</v>
      </c>
      <c r="AQ182" s="158">
        <v>0.88710036000000003</v>
      </c>
      <c r="AR182" s="637">
        <v>48.069000000000003</v>
      </c>
      <c r="AS182" s="643">
        <v>0.21348</v>
      </c>
    </row>
    <row r="183" spans="1:45" ht="12" customHeight="1" x14ac:dyDescent="0.35">
      <c r="A183" s="758"/>
      <c r="B183" s="344" t="s">
        <v>66</v>
      </c>
      <c r="C183" s="238">
        <v>191.28739999999999</v>
      </c>
      <c r="D183" s="238">
        <v>26.08699</v>
      </c>
      <c r="E183" s="290">
        <v>6.9580000000000002</v>
      </c>
      <c r="F183" s="198"/>
      <c r="G183" s="238">
        <v>131.55583999999999</v>
      </c>
      <c r="H183" s="238">
        <v>20.57029</v>
      </c>
      <c r="I183" s="290">
        <v>7.9780000000000006</v>
      </c>
      <c r="J183" s="287">
        <v>68.773920000000004</v>
      </c>
      <c r="K183" s="198"/>
      <c r="L183" s="238">
        <v>38.606720000000003</v>
      </c>
      <c r="M183" s="238">
        <v>7.4535600000000004</v>
      </c>
      <c r="N183" s="290">
        <v>9.85</v>
      </c>
      <c r="O183" s="287">
        <v>20.182569999999998</v>
      </c>
      <c r="P183" s="198"/>
      <c r="Q183" s="238">
        <v>4.8681200000000002</v>
      </c>
      <c r="R183" s="238">
        <v>2.61836</v>
      </c>
      <c r="S183" s="290">
        <v>27.442</v>
      </c>
      <c r="T183" s="287">
        <v>2.5449199999999998</v>
      </c>
      <c r="U183" s="198"/>
      <c r="V183" s="238">
        <v>3.4811300000000003</v>
      </c>
      <c r="W183" s="238">
        <v>1.89862</v>
      </c>
      <c r="X183" s="290">
        <v>27.827000000000002</v>
      </c>
      <c r="Y183" s="287">
        <v>1.8198399999999999</v>
      </c>
      <c r="Z183" s="198"/>
      <c r="AA183" s="198">
        <v>2.2897399999999997</v>
      </c>
      <c r="AB183" s="198">
        <v>1.6886199999999998</v>
      </c>
      <c r="AC183" s="290">
        <v>37.625999999999998</v>
      </c>
      <c r="AD183" s="290">
        <v>1.19702</v>
      </c>
      <c r="AE183" s="198"/>
      <c r="AF183" s="238">
        <v>9.6279900000000005</v>
      </c>
      <c r="AG183" s="238">
        <v>3.1900200000000001</v>
      </c>
      <c r="AH183" s="639">
        <v>16.904</v>
      </c>
      <c r="AI183" s="639">
        <v>5.0332600000000003</v>
      </c>
      <c r="AJ183" s="198"/>
      <c r="AK183" s="238">
        <v>0</v>
      </c>
      <c r="AL183" s="238">
        <v>0</v>
      </c>
      <c r="AM183" s="639">
        <v>0</v>
      </c>
      <c r="AN183" s="639">
        <v>0</v>
      </c>
      <c r="AO183" s="198"/>
      <c r="AP183" s="238">
        <v>0.85786895000000007</v>
      </c>
      <c r="AQ183" s="238">
        <v>0.87387987999999994</v>
      </c>
      <c r="AR183" s="639">
        <v>51.972999999999999</v>
      </c>
      <c r="AS183" s="640">
        <v>0.44846999999999998</v>
      </c>
    </row>
    <row r="184" spans="1:45" ht="12" customHeight="1" x14ac:dyDescent="0.35">
      <c r="A184" s="759"/>
      <c r="B184" s="345" t="s">
        <v>67</v>
      </c>
      <c r="C184" s="203">
        <v>249.77201000000002</v>
      </c>
      <c r="D184" s="203">
        <v>25.05941</v>
      </c>
      <c r="E184" s="291">
        <v>5.1189999999999998</v>
      </c>
      <c r="F184" s="202"/>
      <c r="G184" s="203">
        <v>128.798</v>
      </c>
      <c r="H184" s="203">
        <v>15.776059999999999</v>
      </c>
      <c r="I184" s="291">
        <v>6.2489999999999997</v>
      </c>
      <c r="J184" s="288">
        <v>51.566229999999997</v>
      </c>
      <c r="K184" s="202"/>
      <c r="L184" s="203">
        <v>76.352460000000008</v>
      </c>
      <c r="M184" s="203">
        <v>11.61065</v>
      </c>
      <c r="N184" s="291">
        <v>7.758</v>
      </c>
      <c r="O184" s="288">
        <v>30.568860000000001</v>
      </c>
      <c r="P184" s="202"/>
      <c r="Q184" s="203">
        <v>4.4378000000000002</v>
      </c>
      <c r="R184" s="203">
        <v>2.4273099999999999</v>
      </c>
      <c r="S184" s="291">
        <v>27.905999999999999</v>
      </c>
      <c r="T184" s="288">
        <v>1.77674</v>
      </c>
      <c r="U184" s="202"/>
      <c r="V184" s="203">
        <v>1.2762899999999999</v>
      </c>
      <c r="W184" s="203">
        <v>0.88108255999999996</v>
      </c>
      <c r="X184" s="291">
        <v>35.221999999999994</v>
      </c>
      <c r="Y184" s="288">
        <v>0.51097999999999999</v>
      </c>
      <c r="Z184" s="202"/>
      <c r="AA184" s="202">
        <v>2.30558</v>
      </c>
      <c r="AB184" s="202">
        <v>1.9443199999999998</v>
      </c>
      <c r="AC184" s="291">
        <v>43.025999999999996</v>
      </c>
      <c r="AD184" s="291">
        <v>0.92308000000000001</v>
      </c>
      <c r="AE184" s="202"/>
      <c r="AF184" s="203">
        <v>16.038930000000001</v>
      </c>
      <c r="AG184" s="203">
        <v>3.7335799999999999</v>
      </c>
      <c r="AH184" s="641">
        <v>11.877000000000001</v>
      </c>
      <c r="AI184" s="641">
        <v>6.42143</v>
      </c>
      <c r="AJ184" s="202"/>
      <c r="AK184" s="203">
        <v>20.47925</v>
      </c>
      <c r="AL184" s="203">
        <v>5.5121000000000002</v>
      </c>
      <c r="AM184" s="641">
        <v>13.731999999999999</v>
      </c>
      <c r="AN184" s="641">
        <v>8.1991800000000001</v>
      </c>
      <c r="AO184" s="202"/>
      <c r="AP184" s="203">
        <v>8.3696709999999994E-2</v>
      </c>
      <c r="AQ184" s="203">
        <v>0.16306147999999998</v>
      </c>
      <c r="AR184" s="641">
        <v>99.4</v>
      </c>
      <c r="AS184" s="642">
        <v>3.3509999999999998E-2</v>
      </c>
    </row>
    <row r="185" spans="1:45" ht="12" customHeight="1" x14ac:dyDescent="0.35">
      <c r="A185" s="760" t="s">
        <v>83</v>
      </c>
      <c r="B185" s="342" t="s">
        <v>255</v>
      </c>
      <c r="C185" s="158">
        <v>444.08726000000001</v>
      </c>
      <c r="D185" s="158">
        <v>37.979759999999999</v>
      </c>
      <c r="E185" s="289">
        <v>4.3630000000000004</v>
      </c>
      <c r="F185" s="194"/>
      <c r="G185" s="158">
        <v>189.33203</v>
      </c>
      <c r="H185" s="158">
        <v>25.593630000000001</v>
      </c>
      <c r="I185" s="289">
        <v>6.8970000000000002</v>
      </c>
      <c r="J185" s="286">
        <v>42.633969999999998</v>
      </c>
      <c r="K185" s="194"/>
      <c r="L185" s="158">
        <v>158.69864000000001</v>
      </c>
      <c r="M185" s="158">
        <v>24.957729999999998</v>
      </c>
      <c r="N185" s="289">
        <v>8.0240000000000009</v>
      </c>
      <c r="O185" s="286">
        <v>35.735909999999997</v>
      </c>
      <c r="P185" s="194"/>
      <c r="Q185" s="158">
        <v>25.402660000000001</v>
      </c>
      <c r="R185" s="158">
        <v>7.5608300000000002</v>
      </c>
      <c r="S185" s="289">
        <v>15.186</v>
      </c>
      <c r="T185" s="286">
        <v>5.7202000000000002</v>
      </c>
      <c r="U185" s="194"/>
      <c r="V185" s="158">
        <v>13.52488</v>
      </c>
      <c r="W185" s="158">
        <v>6.9465699999999995</v>
      </c>
      <c r="X185" s="289">
        <v>26.205000000000002</v>
      </c>
      <c r="Y185" s="286">
        <v>3.04555</v>
      </c>
      <c r="Z185" s="194"/>
      <c r="AA185" s="194">
        <v>1.81342</v>
      </c>
      <c r="AB185" s="194">
        <v>2.04948</v>
      </c>
      <c r="AC185" s="289">
        <v>57.661999999999999</v>
      </c>
      <c r="AD185" s="289">
        <v>0.40834999999999999</v>
      </c>
      <c r="AE185" s="194"/>
      <c r="AF185" s="158">
        <v>41.934220000000003</v>
      </c>
      <c r="AG185" s="158">
        <v>8.4461899999999996</v>
      </c>
      <c r="AH185" s="637">
        <v>10.276</v>
      </c>
      <c r="AI185" s="637">
        <v>9.4427900000000005</v>
      </c>
      <c r="AJ185" s="194"/>
      <c r="AK185" s="158">
        <v>11.27542</v>
      </c>
      <c r="AL185" s="158">
        <v>3.0064299999999999</v>
      </c>
      <c r="AM185" s="637">
        <v>13.603999999999999</v>
      </c>
      <c r="AN185" s="637">
        <v>2.5390100000000002</v>
      </c>
      <c r="AO185" s="194"/>
      <c r="AP185" s="158">
        <v>2.1059899999999998</v>
      </c>
      <c r="AQ185" s="158">
        <v>1.82582</v>
      </c>
      <c r="AR185" s="637">
        <v>44.232999999999997</v>
      </c>
      <c r="AS185" s="643">
        <v>0.47422999999999998</v>
      </c>
    </row>
    <row r="186" spans="1:45" ht="12" customHeight="1" x14ac:dyDescent="0.35">
      <c r="A186" s="761"/>
      <c r="B186" s="344" t="s">
        <v>66</v>
      </c>
      <c r="C186" s="238">
        <v>299.15828999999997</v>
      </c>
      <c r="D186" s="238">
        <v>39.280059999999999</v>
      </c>
      <c r="E186" s="290">
        <v>6.6989999999999998</v>
      </c>
      <c r="F186" s="198"/>
      <c r="G186" s="238">
        <v>136.33572000000001</v>
      </c>
      <c r="H186" s="238">
        <v>26.193720000000003</v>
      </c>
      <c r="I186" s="290">
        <v>9.8019999999999996</v>
      </c>
      <c r="J186" s="287">
        <v>45.57311</v>
      </c>
      <c r="K186" s="198"/>
      <c r="L186" s="238">
        <v>107.09173</v>
      </c>
      <c r="M186" s="238">
        <v>24.90935</v>
      </c>
      <c r="N186" s="290">
        <v>11.866999999999999</v>
      </c>
      <c r="O186" s="287">
        <v>35.79768</v>
      </c>
      <c r="P186" s="198"/>
      <c r="Q186" s="238">
        <v>20.505990000000001</v>
      </c>
      <c r="R186" s="238">
        <v>7.3268699999999995</v>
      </c>
      <c r="S186" s="290">
        <v>18.23</v>
      </c>
      <c r="T186" s="287">
        <v>6.8545600000000002</v>
      </c>
      <c r="U186" s="198"/>
      <c r="V186" s="238">
        <v>8.9833499999999997</v>
      </c>
      <c r="W186" s="238">
        <v>6.6645699999999994</v>
      </c>
      <c r="X186" s="290">
        <v>37.850999999999999</v>
      </c>
      <c r="Y186" s="287">
        <v>3.0028800000000002</v>
      </c>
      <c r="Z186" s="198"/>
      <c r="AA186" s="198">
        <v>1.78243</v>
      </c>
      <c r="AB186" s="198">
        <v>2.05023</v>
      </c>
      <c r="AC186" s="290">
        <v>58.686000000000007</v>
      </c>
      <c r="AD186" s="290">
        <v>0.59582000000000002</v>
      </c>
      <c r="AE186" s="198"/>
      <c r="AF186" s="238">
        <v>22.37135</v>
      </c>
      <c r="AG186" s="238">
        <v>7.8630900000000006</v>
      </c>
      <c r="AH186" s="639">
        <v>17.933</v>
      </c>
      <c r="AI186" s="639">
        <v>7.4781000000000004</v>
      </c>
      <c r="AJ186" s="198"/>
      <c r="AK186" s="238">
        <v>0</v>
      </c>
      <c r="AL186" s="238">
        <v>0</v>
      </c>
      <c r="AM186" s="639">
        <v>0</v>
      </c>
      <c r="AN186" s="639">
        <v>0</v>
      </c>
      <c r="AO186" s="198"/>
      <c r="AP186" s="238">
        <v>2.0876999999999999</v>
      </c>
      <c r="AQ186" s="238">
        <v>1.8269600000000001</v>
      </c>
      <c r="AR186" s="639">
        <v>44.647999999999996</v>
      </c>
      <c r="AS186" s="640">
        <v>0.69786000000000004</v>
      </c>
    </row>
    <row r="187" spans="1:45" ht="12" customHeight="1" x14ac:dyDescent="0.35">
      <c r="A187" s="761"/>
      <c r="B187" s="345" t="s">
        <v>67</v>
      </c>
      <c r="C187" s="203">
        <v>144.92898000000002</v>
      </c>
      <c r="D187" s="203">
        <v>15.28978</v>
      </c>
      <c r="E187" s="291">
        <v>5.383</v>
      </c>
      <c r="F187" s="202"/>
      <c r="G187" s="203">
        <v>52.996310000000001</v>
      </c>
      <c r="H187" s="203">
        <v>8.4954999999999998</v>
      </c>
      <c r="I187" s="291">
        <v>8.1790000000000003</v>
      </c>
      <c r="J187" s="288">
        <v>36.56709</v>
      </c>
      <c r="K187" s="202"/>
      <c r="L187" s="203">
        <v>51.606910000000006</v>
      </c>
      <c r="M187" s="203">
        <v>6.6763300000000001</v>
      </c>
      <c r="N187" s="291">
        <v>6.6000000000000005</v>
      </c>
      <c r="O187" s="288">
        <v>35.608409999999999</v>
      </c>
      <c r="P187" s="202"/>
      <c r="Q187" s="203">
        <v>4.8966700000000003</v>
      </c>
      <c r="R187" s="203">
        <v>1.9873699999999999</v>
      </c>
      <c r="S187" s="291">
        <v>20.707000000000001</v>
      </c>
      <c r="T187" s="288">
        <v>3.3786700000000001</v>
      </c>
      <c r="U187" s="202"/>
      <c r="V187" s="203">
        <v>4.5415299999999998</v>
      </c>
      <c r="W187" s="203">
        <v>1.9450799999999999</v>
      </c>
      <c r="X187" s="291">
        <v>21.851000000000003</v>
      </c>
      <c r="Y187" s="288">
        <v>3.1336200000000001</v>
      </c>
      <c r="Z187" s="202"/>
      <c r="AA187" s="202">
        <v>3.0990790000000001E-2</v>
      </c>
      <c r="AB187" s="202">
        <v>4.3493699999999996E-2</v>
      </c>
      <c r="AC187" s="291">
        <v>71.603999999999999</v>
      </c>
      <c r="AD187" s="291">
        <v>2.138E-2</v>
      </c>
      <c r="AE187" s="202"/>
      <c r="AF187" s="203">
        <v>19.56287</v>
      </c>
      <c r="AG187" s="203">
        <v>3.8922600000000003</v>
      </c>
      <c r="AH187" s="641">
        <v>10.151</v>
      </c>
      <c r="AI187" s="641">
        <v>13.498239999999999</v>
      </c>
      <c r="AJ187" s="202"/>
      <c r="AK187" s="203">
        <v>11.27542</v>
      </c>
      <c r="AL187" s="203">
        <v>3.0064299999999999</v>
      </c>
      <c r="AM187" s="641">
        <v>13.603999999999999</v>
      </c>
      <c r="AN187" s="641">
        <v>7.77996</v>
      </c>
      <c r="AO187" s="202"/>
      <c r="AP187" s="203">
        <v>1.8288740000000001E-2</v>
      </c>
      <c r="AQ187" s="203">
        <v>3.5449100000000004E-2</v>
      </c>
      <c r="AR187" s="641">
        <v>98.893000000000001</v>
      </c>
      <c r="AS187" s="642">
        <v>1.2619999999999999E-2</v>
      </c>
    </row>
    <row r="188" spans="1:45" ht="12" customHeight="1" x14ac:dyDescent="0.35">
      <c r="A188" s="757" t="s">
        <v>84</v>
      </c>
      <c r="B188" s="342" t="s">
        <v>255</v>
      </c>
      <c r="C188" s="158">
        <v>12.3001</v>
      </c>
      <c r="D188" s="158">
        <v>0.70552305000000004</v>
      </c>
      <c r="E188" s="289">
        <v>2.9260000000000002</v>
      </c>
      <c r="F188" s="194"/>
      <c r="G188" s="158">
        <v>2.76335</v>
      </c>
      <c r="H188" s="158">
        <v>0.52779209999999999</v>
      </c>
      <c r="I188" s="289">
        <v>9.7449999999999992</v>
      </c>
      <c r="J188" s="286">
        <v>22.466100000000001</v>
      </c>
      <c r="K188" s="194"/>
      <c r="L188" s="158">
        <v>3.7877299999999998</v>
      </c>
      <c r="M188" s="158">
        <v>0.56153887000000002</v>
      </c>
      <c r="N188" s="289">
        <v>7.5640000000000001</v>
      </c>
      <c r="O188" s="286">
        <v>30.794319999999999</v>
      </c>
      <c r="P188" s="194"/>
      <c r="Q188" s="158">
        <v>0.85455082999999998</v>
      </c>
      <c r="R188" s="158">
        <v>0.26316554999999997</v>
      </c>
      <c r="S188" s="289">
        <v>15.712000000000002</v>
      </c>
      <c r="T188" s="286">
        <v>6.9475100000000003</v>
      </c>
      <c r="U188" s="194"/>
      <c r="V188" s="158">
        <v>0.19611072999999998</v>
      </c>
      <c r="W188" s="158">
        <v>0.10234421</v>
      </c>
      <c r="X188" s="289">
        <v>26.626000000000001</v>
      </c>
      <c r="Y188" s="286">
        <v>1.5943799999999999</v>
      </c>
      <c r="Z188" s="194"/>
      <c r="AA188" s="194">
        <v>0.34996455999999998</v>
      </c>
      <c r="AB188" s="194">
        <v>0.26247958999999998</v>
      </c>
      <c r="AC188" s="289">
        <v>38.265999999999998</v>
      </c>
      <c r="AD188" s="289">
        <v>2.8452199999999999</v>
      </c>
      <c r="AE188" s="194"/>
      <c r="AF188" s="158">
        <v>0.75359474999999998</v>
      </c>
      <c r="AG188" s="158">
        <v>0.18804763999999999</v>
      </c>
      <c r="AH188" s="637">
        <v>12.731</v>
      </c>
      <c r="AI188" s="637">
        <v>6.1267399999999999</v>
      </c>
      <c r="AJ188" s="194"/>
      <c r="AK188" s="158">
        <v>3.5751500000000003</v>
      </c>
      <c r="AL188" s="158">
        <v>0.67512125000000001</v>
      </c>
      <c r="AM188" s="637">
        <v>9.6349999999999998</v>
      </c>
      <c r="AN188" s="637">
        <v>29.065989999999999</v>
      </c>
      <c r="AO188" s="194"/>
      <c r="AP188" s="158">
        <v>1.964846E-2</v>
      </c>
      <c r="AQ188" s="158">
        <v>2.3023439999999999E-2</v>
      </c>
      <c r="AR188" s="637">
        <v>59.784000000000006</v>
      </c>
      <c r="AS188" s="643">
        <v>0.15973999999999999</v>
      </c>
    </row>
    <row r="189" spans="1:45" ht="12" customHeight="1" x14ac:dyDescent="0.35">
      <c r="A189" s="758"/>
      <c r="B189" s="344" t="s">
        <v>66</v>
      </c>
      <c r="C189" s="238">
        <v>4.5483000000000002</v>
      </c>
      <c r="D189" s="238">
        <v>0.70379456000000007</v>
      </c>
      <c r="E189" s="290">
        <v>7.8950000000000005</v>
      </c>
      <c r="F189" s="198"/>
      <c r="G189" s="238">
        <v>1.62181</v>
      </c>
      <c r="H189" s="238">
        <v>0.38118171000000001</v>
      </c>
      <c r="I189" s="290">
        <v>11.991999999999999</v>
      </c>
      <c r="J189" s="287">
        <v>35.657400000000003</v>
      </c>
      <c r="K189" s="198"/>
      <c r="L189" s="238">
        <v>2.0134000000000003</v>
      </c>
      <c r="M189" s="238">
        <v>0.40138605999999999</v>
      </c>
      <c r="N189" s="290">
        <v>10.170999999999999</v>
      </c>
      <c r="O189" s="287">
        <v>44.267150000000001</v>
      </c>
      <c r="P189" s="198"/>
      <c r="Q189" s="238">
        <v>6.7015259999999993E-2</v>
      </c>
      <c r="R189" s="238">
        <v>5.252068E-2</v>
      </c>
      <c r="S189" s="290">
        <v>39.984999999999999</v>
      </c>
      <c r="T189" s="287">
        <v>1.4734100000000001</v>
      </c>
      <c r="U189" s="198"/>
      <c r="V189" s="238">
        <v>4.0912820000000003E-2</v>
      </c>
      <c r="W189" s="238">
        <v>3.6409900000000002E-2</v>
      </c>
      <c r="X189" s="290">
        <v>45.405000000000001</v>
      </c>
      <c r="Y189" s="287">
        <v>0.89951999999999999</v>
      </c>
      <c r="Z189" s="198"/>
      <c r="AA189" s="198">
        <v>6.0667299999999993E-3</v>
      </c>
      <c r="AB189" s="198">
        <v>1.187237E-2</v>
      </c>
      <c r="AC189" s="290">
        <v>99.844999999999999</v>
      </c>
      <c r="AD189" s="290">
        <v>0.13338</v>
      </c>
      <c r="AE189" s="198"/>
      <c r="AF189" s="238">
        <v>6.071522E-2</v>
      </c>
      <c r="AG189" s="238">
        <v>4.3687690000000001E-2</v>
      </c>
      <c r="AH189" s="639">
        <v>36.712000000000003</v>
      </c>
      <c r="AI189" s="639">
        <v>1.3349</v>
      </c>
      <c r="AJ189" s="198"/>
      <c r="AK189" s="238">
        <v>0.72278472000000005</v>
      </c>
      <c r="AL189" s="238">
        <v>0.20580504999999999</v>
      </c>
      <c r="AM189" s="639">
        <v>14.527999999999999</v>
      </c>
      <c r="AN189" s="639">
        <v>15.891299999999999</v>
      </c>
      <c r="AO189" s="198"/>
      <c r="AP189" s="238">
        <v>1.559753E-2</v>
      </c>
      <c r="AQ189" s="238">
        <v>2.179319E-2</v>
      </c>
      <c r="AR189" s="639">
        <v>71.287000000000006</v>
      </c>
      <c r="AS189" s="640">
        <v>0.34293000000000001</v>
      </c>
    </row>
    <row r="190" spans="1:45" ht="12" customHeight="1" x14ac:dyDescent="0.35">
      <c r="A190" s="759"/>
      <c r="B190" s="345" t="s">
        <v>67</v>
      </c>
      <c r="C190" s="203">
        <v>7.7517899999999997</v>
      </c>
      <c r="D190" s="203">
        <v>0.37019436</v>
      </c>
      <c r="E190" s="291">
        <v>2.4369999999999998</v>
      </c>
      <c r="F190" s="202"/>
      <c r="G190" s="203">
        <v>1.14154</v>
      </c>
      <c r="H190" s="203">
        <v>0.40730770999999999</v>
      </c>
      <c r="I190" s="291">
        <v>18.204000000000001</v>
      </c>
      <c r="J190" s="288">
        <v>14.7262</v>
      </c>
      <c r="K190" s="202"/>
      <c r="L190" s="203">
        <v>1.77433</v>
      </c>
      <c r="M190" s="203">
        <v>0.42741361</v>
      </c>
      <c r="N190" s="291">
        <v>12.29</v>
      </c>
      <c r="O190" s="288">
        <v>22.889240000000001</v>
      </c>
      <c r="P190" s="202"/>
      <c r="Q190" s="203">
        <v>0.78753556000000002</v>
      </c>
      <c r="R190" s="203">
        <v>0.25736766</v>
      </c>
      <c r="S190" s="291">
        <v>16.673999999999999</v>
      </c>
      <c r="T190" s="288">
        <v>10.1594</v>
      </c>
      <c r="U190" s="202"/>
      <c r="V190" s="203">
        <v>0.15519790999999999</v>
      </c>
      <c r="W190" s="203">
        <v>9.6013900000000013E-2</v>
      </c>
      <c r="X190" s="291">
        <v>31.563999999999997</v>
      </c>
      <c r="Y190" s="288">
        <v>2.0020899999999999</v>
      </c>
      <c r="Z190" s="202"/>
      <c r="AA190" s="202">
        <v>0.34389783999999995</v>
      </c>
      <c r="AB190" s="202">
        <v>0.26218734999999999</v>
      </c>
      <c r="AC190" s="291">
        <v>38.897999999999996</v>
      </c>
      <c r="AD190" s="291">
        <v>4.4363599999999996</v>
      </c>
      <c r="AE190" s="202"/>
      <c r="AF190" s="203">
        <v>0.69287953000000002</v>
      </c>
      <c r="AG190" s="203">
        <v>0.18280837</v>
      </c>
      <c r="AH190" s="641">
        <v>13.461</v>
      </c>
      <c r="AI190" s="641">
        <v>8.9383099999999995</v>
      </c>
      <c r="AJ190" s="202"/>
      <c r="AK190" s="203">
        <v>2.85236</v>
      </c>
      <c r="AL190" s="203">
        <v>0.64309538999999993</v>
      </c>
      <c r="AM190" s="641">
        <v>11.503</v>
      </c>
      <c r="AN190" s="641">
        <v>36.796129999999998</v>
      </c>
      <c r="AO190" s="202"/>
      <c r="AP190" s="203">
        <v>4.0509300000000003E-3</v>
      </c>
      <c r="AQ190" s="203">
        <v>7.2928100000000003E-3</v>
      </c>
      <c r="AR190" s="641">
        <v>91.850999999999999</v>
      </c>
      <c r="AS190" s="642">
        <v>5.2260000000000001E-2</v>
      </c>
    </row>
    <row r="191" spans="1:45" ht="12" customHeight="1" x14ac:dyDescent="0.35">
      <c r="A191" s="760" t="s">
        <v>85</v>
      </c>
      <c r="B191" s="342" t="s">
        <v>255</v>
      </c>
      <c r="C191" s="158">
        <v>22.443819999999999</v>
      </c>
      <c r="D191" s="158">
        <v>1.3002100000000001</v>
      </c>
      <c r="E191" s="289">
        <v>2.956</v>
      </c>
      <c r="F191" s="194"/>
      <c r="G191" s="158">
        <v>10.84192</v>
      </c>
      <c r="H191" s="158">
        <v>0.99973077999999993</v>
      </c>
      <c r="I191" s="289">
        <v>4.7050000000000001</v>
      </c>
      <c r="J191" s="286">
        <v>48.306930000000001</v>
      </c>
      <c r="K191" s="194"/>
      <c r="L191" s="158">
        <v>4.9525200000000007</v>
      </c>
      <c r="M191" s="158">
        <v>0.60979046999999997</v>
      </c>
      <c r="N191" s="289">
        <v>6.282</v>
      </c>
      <c r="O191" s="286">
        <v>22.066299999999998</v>
      </c>
      <c r="P191" s="194"/>
      <c r="Q191" s="158">
        <v>0.40410436999999999</v>
      </c>
      <c r="R191" s="158">
        <v>0.14505108000000003</v>
      </c>
      <c r="S191" s="289">
        <v>18.312999999999999</v>
      </c>
      <c r="T191" s="286">
        <v>1.8005199999999999</v>
      </c>
      <c r="U191" s="194"/>
      <c r="V191" s="158">
        <v>6.848636000000001E-2</v>
      </c>
      <c r="W191" s="158">
        <v>6.0220160000000002E-2</v>
      </c>
      <c r="X191" s="289">
        <v>44.862000000000002</v>
      </c>
      <c r="Y191" s="286">
        <v>0.30514999999999998</v>
      </c>
      <c r="Z191" s="194"/>
      <c r="AA191" s="194">
        <v>5.4642059999999999E-2</v>
      </c>
      <c r="AB191" s="194">
        <v>4.5418470000000002E-2</v>
      </c>
      <c r="AC191" s="289">
        <v>42.408000000000001</v>
      </c>
      <c r="AD191" s="289">
        <v>0.24346000000000001</v>
      </c>
      <c r="AE191" s="194"/>
      <c r="AF191" s="158">
        <v>1.3380000000000001</v>
      </c>
      <c r="AG191" s="158">
        <v>0.26796713999999999</v>
      </c>
      <c r="AH191" s="637">
        <v>10.218</v>
      </c>
      <c r="AI191" s="637">
        <v>5.9615600000000004</v>
      </c>
      <c r="AJ191" s="194"/>
      <c r="AK191" s="158">
        <v>4.7009600000000002</v>
      </c>
      <c r="AL191" s="158">
        <v>0.72589680000000001</v>
      </c>
      <c r="AM191" s="637">
        <v>7.8780000000000001</v>
      </c>
      <c r="AN191" s="637">
        <v>20.945460000000001</v>
      </c>
      <c r="AO191" s="194"/>
      <c r="AP191" s="158">
        <v>8.3184529999999993E-2</v>
      </c>
      <c r="AQ191" s="158">
        <v>7.6635339999999996E-2</v>
      </c>
      <c r="AR191" s="637">
        <v>47.004000000000005</v>
      </c>
      <c r="AS191" s="643">
        <v>0.37063000000000001</v>
      </c>
    </row>
    <row r="192" spans="1:45" ht="12" customHeight="1" x14ac:dyDescent="0.35">
      <c r="A192" s="761"/>
      <c r="B192" s="344" t="s">
        <v>66</v>
      </c>
      <c r="C192" s="238">
        <v>10.73864</v>
      </c>
      <c r="D192" s="238">
        <v>1.49194</v>
      </c>
      <c r="E192" s="290">
        <v>7.0880000000000001</v>
      </c>
      <c r="F192" s="198"/>
      <c r="G192" s="238">
        <v>6.3998699999999999</v>
      </c>
      <c r="H192" s="238">
        <v>1.04495</v>
      </c>
      <c r="I192" s="290">
        <v>8.33</v>
      </c>
      <c r="J192" s="287">
        <v>59.596600000000002</v>
      </c>
      <c r="K192" s="198"/>
      <c r="L192" s="238">
        <v>3.3026399999999998</v>
      </c>
      <c r="M192" s="238">
        <v>0.51594129</v>
      </c>
      <c r="N192" s="290">
        <v>7.9699999999999989</v>
      </c>
      <c r="O192" s="287">
        <v>30.7547</v>
      </c>
      <c r="P192" s="198"/>
      <c r="Q192" s="238">
        <v>0.25225460999999999</v>
      </c>
      <c r="R192" s="238">
        <v>0.11845644</v>
      </c>
      <c r="S192" s="290">
        <v>23.959</v>
      </c>
      <c r="T192" s="287">
        <v>2.34904</v>
      </c>
      <c r="U192" s="198"/>
      <c r="V192" s="238">
        <v>4.4377439999999997E-2</v>
      </c>
      <c r="W192" s="238">
        <v>4.9641770000000002E-2</v>
      </c>
      <c r="X192" s="290">
        <v>57.072999999999993</v>
      </c>
      <c r="Y192" s="287">
        <v>0.41325000000000001</v>
      </c>
      <c r="Z192" s="198"/>
      <c r="AA192" s="198">
        <v>3.5525080000000001E-2</v>
      </c>
      <c r="AB192" s="198">
        <v>4.0380880000000001E-2</v>
      </c>
      <c r="AC192" s="290">
        <v>57.994</v>
      </c>
      <c r="AD192" s="290">
        <v>0.33082</v>
      </c>
      <c r="AE192" s="198"/>
      <c r="AF192" s="238">
        <v>0.44167500999999998</v>
      </c>
      <c r="AG192" s="238">
        <v>0.15587538000000001</v>
      </c>
      <c r="AH192" s="639">
        <v>18.006</v>
      </c>
      <c r="AI192" s="639">
        <v>4.1129499999999997</v>
      </c>
      <c r="AJ192" s="198"/>
      <c r="AK192" s="238">
        <v>0.22296752</v>
      </c>
      <c r="AL192" s="238">
        <v>0.17529471000000002</v>
      </c>
      <c r="AM192" s="639">
        <v>40.111999999999995</v>
      </c>
      <c r="AN192" s="639">
        <v>2.0763099999999999</v>
      </c>
      <c r="AO192" s="198"/>
      <c r="AP192" s="238">
        <v>3.9340220000000002E-2</v>
      </c>
      <c r="AQ192" s="238">
        <v>4.6297169999999999E-2</v>
      </c>
      <c r="AR192" s="639">
        <v>60.042999999999999</v>
      </c>
      <c r="AS192" s="640">
        <v>0.36634</v>
      </c>
    </row>
    <row r="193" spans="1:45" ht="12" customHeight="1" x14ac:dyDescent="0.35">
      <c r="A193" s="761"/>
      <c r="B193" s="345" t="s">
        <v>67</v>
      </c>
      <c r="C193" s="203">
        <v>11.705170000000001</v>
      </c>
      <c r="D193" s="203">
        <v>1.1153299999999999</v>
      </c>
      <c r="E193" s="291">
        <v>4.8609999999999998</v>
      </c>
      <c r="F193" s="202"/>
      <c r="G193" s="203">
        <v>4.4420500000000001</v>
      </c>
      <c r="H193" s="203">
        <v>0.66093382000000001</v>
      </c>
      <c r="I193" s="291">
        <v>7.5910000000000002</v>
      </c>
      <c r="J193" s="288">
        <v>37.949469999999998</v>
      </c>
      <c r="K193" s="202"/>
      <c r="L193" s="203">
        <v>1.64988</v>
      </c>
      <c r="M193" s="203">
        <v>0.37597237999999999</v>
      </c>
      <c r="N193" s="291">
        <v>11.625999999999999</v>
      </c>
      <c r="O193" s="288">
        <v>14.095319999999999</v>
      </c>
      <c r="P193" s="202"/>
      <c r="Q193" s="203">
        <v>0.15184976</v>
      </c>
      <c r="R193" s="203">
        <v>8.5491510000000007E-2</v>
      </c>
      <c r="S193" s="291">
        <v>28.725000000000001</v>
      </c>
      <c r="T193" s="288">
        <v>1.2972900000000001</v>
      </c>
      <c r="U193" s="202"/>
      <c r="V193" s="203">
        <v>2.4108920000000002E-2</v>
      </c>
      <c r="W193" s="203">
        <v>3.4281270000000003E-2</v>
      </c>
      <c r="X193" s="291">
        <v>72.548000000000002</v>
      </c>
      <c r="Y193" s="288">
        <v>0.20596999999999999</v>
      </c>
      <c r="Z193" s="202"/>
      <c r="AA193" s="202">
        <v>1.9116980000000002E-2</v>
      </c>
      <c r="AB193" s="202">
        <v>2.1229609999999999E-2</v>
      </c>
      <c r="AC193" s="291">
        <v>56.659000000000006</v>
      </c>
      <c r="AD193" s="291">
        <v>0.16331999999999999</v>
      </c>
      <c r="AE193" s="202"/>
      <c r="AF193" s="203">
        <v>0.89632644000000006</v>
      </c>
      <c r="AG193" s="203">
        <v>0.22932895</v>
      </c>
      <c r="AH193" s="641">
        <v>13.053999999999998</v>
      </c>
      <c r="AI193" s="641">
        <v>7.6575300000000004</v>
      </c>
      <c r="AJ193" s="202"/>
      <c r="AK193" s="203">
        <v>4.4779900000000001</v>
      </c>
      <c r="AL193" s="203">
        <v>0.76820437000000008</v>
      </c>
      <c r="AM193" s="641">
        <v>8.7530000000000001</v>
      </c>
      <c r="AN193" s="641">
        <v>38.256529999999998</v>
      </c>
      <c r="AO193" s="202"/>
      <c r="AP193" s="203">
        <v>4.3844309999999997E-2</v>
      </c>
      <c r="AQ193" s="203">
        <v>6.1842750000000002E-2</v>
      </c>
      <c r="AR193" s="641">
        <v>71.965000000000003</v>
      </c>
      <c r="AS193" s="642">
        <v>0.37457000000000001</v>
      </c>
    </row>
    <row r="194" spans="1:45" ht="12" customHeight="1" x14ac:dyDescent="0.35">
      <c r="A194" s="757" t="s">
        <v>86</v>
      </c>
      <c r="B194" s="342" t="s">
        <v>255</v>
      </c>
      <c r="C194" s="158">
        <v>164.46863000000002</v>
      </c>
      <c r="D194" s="158">
        <v>12.534649999999999</v>
      </c>
      <c r="E194" s="289">
        <v>3.8879999999999999</v>
      </c>
      <c r="F194" s="194"/>
      <c r="G194" s="158">
        <v>95.316039999999987</v>
      </c>
      <c r="H194" s="158">
        <v>9.3500800000000002</v>
      </c>
      <c r="I194" s="289">
        <v>5.0049999999999999</v>
      </c>
      <c r="J194" s="286">
        <v>57.95393</v>
      </c>
      <c r="K194" s="194"/>
      <c r="L194" s="158">
        <v>45.288359999999997</v>
      </c>
      <c r="M194" s="158">
        <v>5.0275499999999997</v>
      </c>
      <c r="N194" s="289">
        <v>5.6640000000000006</v>
      </c>
      <c r="O194" s="286">
        <v>27.536169999999998</v>
      </c>
      <c r="P194" s="194"/>
      <c r="Q194" s="158">
        <v>3.8859400000000002</v>
      </c>
      <c r="R194" s="158">
        <v>1.4439900000000001</v>
      </c>
      <c r="S194" s="289">
        <v>18.959</v>
      </c>
      <c r="T194" s="286">
        <v>2.3627199999999999</v>
      </c>
      <c r="U194" s="194"/>
      <c r="V194" s="158">
        <v>4.3781800000000004</v>
      </c>
      <c r="W194" s="158">
        <v>1.9354800000000001</v>
      </c>
      <c r="X194" s="289">
        <v>22.555</v>
      </c>
      <c r="Y194" s="286">
        <v>2.6620200000000001</v>
      </c>
      <c r="Z194" s="194"/>
      <c r="AA194" s="194">
        <v>0.88731802999999998</v>
      </c>
      <c r="AB194" s="194">
        <v>0.72363598000000007</v>
      </c>
      <c r="AC194" s="289">
        <v>41.609000000000002</v>
      </c>
      <c r="AD194" s="289">
        <v>0.53951000000000005</v>
      </c>
      <c r="AE194" s="194"/>
      <c r="AF194" s="158">
        <v>10.89167</v>
      </c>
      <c r="AG194" s="158">
        <v>2.5128400000000002</v>
      </c>
      <c r="AH194" s="637">
        <v>11.770999999999999</v>
      </c>
      <c r="AI194" s="637">
        <v>6.6223400000000003</v>
      </c>
      <c r="AJ194" s="194"/>
      <c r="AK194" s="158">
        <v>3.69184</v>
      </c>
      <c r="AL194" s="158">
        <v>2.5431300000000001</v>
      </c>
      <c r="AM194" s="637">
        <v>35.144999999999996</v>
      </c>
      <c r="AN194" s="637">
        <v>2.24471</v>
      </c>
      <c r="AO194" s="194"/>
      <c r="AP194" s="158">
        <v>0.12927609000000001</v>
      </c>
      <c r="AQ194" s="158">
        <v>0.25556118</v>
      </c>
      <c r="AR194" s="637">
        <v>100</v>
      </c>
      <c r="AS194" s="643">
        <v>7.8600000000000003E-2</v>
      </c>
    </row>
    <row r="195" spans="1:45" ht="12" customHeight="1" x14ac:dyDescent="0.35">
      <c r="A195" s="758"/>
      <c r="B195" s="344" t="s">
        <v>66</v>
      </c>
      <c r="C195" s="238">
        <v>101.48456</v>
      </c>
      <c r="D195" s="238">
        <v>12.84784</v>
      </c>
      <c r="E195" s="290">
        <v>6.4589999999999996</v>
      </c>
      <c r="F195" s="198"/>
      <c r="G195" s="238">
        <v>61.973300000000002</v>
      </c>
      <c r="H195" s="238">
        <v>9.2088600000000014</v>
      </c>
      <c r="I195" s="290">
        <v>7.5810000000000004</v>
      </c>
      <c r="J195" s="287">
        <v>61.06673</v>
      </c>
      <c r="K195" s="198"/>
      <c r="L195" s="238">
        <v>28.982200000000002</v>
      </c>
      <c r="M195" s="238">
        <v>4.6416899999999996</v>
      </c>
      <c r="N195" s="290">
        <v>8.1710000000000012</v>
      </c>
      <c r="O195" s="287">
        <v>28.558240000000001</v>
      </c>
      <c r="P195" s="198"/>
      <c r="Q195" s="238">
        <v>1.7819800000000001</v>
      </c>
      <c r="R195" s="238">
        <v>1.10903</v>
      </c>
      <c r="S195" s="290">
        <v>31.752999999999997</v>
      </c>
      <c r="T195" s="287">
        <v>1.7559100000000001</v>
      </c>
      <c r="U195" s="198"/>
      <c r="V195" s="238">
        <v>1.9873599999999998</v>
      </c>
      <c r="W195" s="238">
        <v>1.2042999999999999</v>
      </c>
      <c r="X195" s="290">
        <v>30.917000000000002</v>
      </c>
      <c r="Y195" s="287">
        <v>1.9582900000000001</v>
      </c>
      <c r="Z195" s="198"/>
      <c r="AA195" s="198">
        <v>0.88731802999999998</v>
      </c>
      <c r="AB195" s="198">
        <v>0.72363598000000007</v>
      </c>
      <c r="AC195" s="290">
        <v>41.609000000000002</v>
      </c>
      <c r="AD195" s="290">
        <v>0.87434000000000001</v>
      </c>
      <c r="AE195" s="198"/>
      <c r="AF195" s="238">
        <v>4.8878000000000004</v>
      </c>
      <c r="AG195" s="238">
        <v>2.0104700000000002</v>
      </c>
      <c r="AH195" s="639">
        <v>20.986000000000001</v>
      </c>
      <c r="AI195" s="639">
        <v>4.8163</v>
      </c>
      <c r="AJ195" s="198"/>
      <c r="AK195" s="238">
        <v>0.85532615999999995</v>
      </c>
      <c r="AL195" s="238">
        <v>0.90155388000000003</v>
      </c>
      <c r="AM195" s="639">
        <v>53.778000000000006</v>
      </c>
      <c r="AN195" s="639">
        <v>0.84280999999999995</v>
      </c>
      <c r="AO195" s="198"/>
      <c r="AP195" s="238">
        <v>0.12927609000000001</v>
      </c>
      <c r="AQ195" s="238">
        <v>0.25556118</v>
      </c>
      <c r="AR195" s="639">
        <v>100</v>
      </c>
      <c r="AS195" s="640">
        <v>0.12737999999999999</v>
      </c>
    </row>
    <row r="196" spans="1:45" ht="12" customHeight="1" x14ac:dyDescent="0.35">
      <c r="A196" s="759"/>
      <c r="B196" s="345" t="s">
        <v>67</v>
      </c>
      <c r="C196" s="203">
        <v>62.984070000000003</v>
      </c>
      <c r="D196" s="203">
        <v>8.131590000000001</v>
      </c>
      <c r="E196" s="291">
        <v>6.5869999999999997</v>
      </c>
      <c r="F196" s="202"/>
      <c r="G196" s="203">
        <v>33.342739999999999</v>
      </c>
      <c r="H196" s="203">
        <v>5.4619600000000004</v>
      </c>
      <c r="I196" s="291">
        <v>8.3580000000000005</v>
      </c>
      <c r="J196" s="288">
        <v>52.938369999999999</v>
      </c>
      <c r="K196" s="202"/>
      <c r="L196" s="203">
        <v>16.306159999999998</v>
      </c>
      <c r="M196" s="203">
        <v>3.2745000000000002</v>
      </c>
      <c r="N196" s="291">
        <v>10.245999999999999</v>
      </c>
      <c r="O196" s="288">
        <v>25.889340000000001</v>
      </c>
      <c r="P196" s="202"/>
      <c r="Q196" s="203">
        <v>2.1039599999999998</v>
      </c>
      <c r="R196" s="203">
        <v>1.00145</v>
      </c>
      <c r="S196" s="291">
        <v>24.285</v>
      </c>
      <c r="T196" s="288">
        <v>3.3404699999999998</v>
      </c>
      <c r="U196" s="202"/>
      <c r="V196" s="203">
        <v>2.3908200000000002</v>
      </c>
      <c r="W196" s="203">
        <v>1.52135</v>
      </c>
      <c r="X196" s="291">
        <v>32.466000000000001</v>
      </c>
      <c r="Y196" s="288">
        <v>3.7959200000000002</v>
      </c>
      <c r="Z196" s="202"/>
      <c r="AA196" s="202">
        <v>0</v>
      </c>
      <c r="AB196" s="202">
        <v>0</v>
      </c>
      <c r="AC196" s="291">
        <v>0</v>
      </c>
      <c r="AD196" s="291">
        <v>0</v>
      </c>
      <c r="AE196" s="202"/>
      <c r="AF196" s="203">
        <v>6.00387</v>
      </c>
      <c r="AG196" s="203">
        <v>1.8138699999999999</v>
      </c>
      <c r="AH196" s="641">
        <v>15.414</v>
      </c>
      <c r="AI196" s="641">
        <v>9.5323600000000006</v>
      </c>
      <c r="AJ196" s="202"/>
      <c r="AK196" s="203">
        <v>2.8365100000000001</v>
      </c>
      <c r="AL196" s="203">
        <v>2.3796500000000003</v>
      </c>
      <c r="AM196" s="641">
        <v>42.803000000000004</v>
      </c>
      <c r="AN196" s="641">
        <v>4.5035400000000001</v>
      </c>
      <c r="AO196" s="202"/>
      <c r="AP196" s="203">
        <v>0</v>
      </c>
      <c r="AQ196" s="203">
        <v>0</v>
      </c>
      <c r="AR196" s="641">
        <v>0</v>
      </c>
      <c r="AS196" s="642">
        <v>0</v>
      </c>
    </row>
    <row r="197" spans="1:45" ht="12" customHeight="1" x14ac:dyDescent="0.35">
      <c r="A197" s="760" t="s">
        <v>87</v>
      </c>
      <c r="B197" s="342" t="s">
        <v>255</v>
      </c>
      <c r="C197" s="158">
        <v>220.05782000000002</v>
      </c>
      <c r="D197" s="158">
        <v>10.316180000000001</v>
      </c>
      <c r="E197" s="289">
        <v>2.3919999999999999</v>
      </c>
      <c r="F197" s="194"/>
      <c r="G197" s="158">
        <v>94.728940000000009</v>
      </c>
      <c r="H197" s="158">
        <v>8.2984799999999996</v>
      </c>
      <c r="I197" s="289">
        <v>4.47</v>
      </c>
      <c r="J197" s="286">
        <v>43.047289999999997</v>
      </c>
      <c r="K197" s="194"/>
      <c r="L197" s="158">
        <v>53.250900000000001</v>
      </c>
      <c r="M197" s="158">
        <v>6.0774699999999999</v>
      </c>
      <c r="N197" s="289">
        <v>5.8229999999999995</v>
      </c>
      <c r="O197" s="286">
        <v>24.198599999999999</v>
      </c>
      <c r="P197" s="194"/>
      <c r="Q197" s="158">
        <v>21.340330000000002</v>
      </c>
      <c r="R197" s="158">
        <v>4.3475400000000004</v>
      </c>
      <c r="S197" s="289">
        <v>10.394</v>
      </c>
      <c r="T197" s="286">
        <v>9.6975999999999996</v>
      </c>
      <c r="U197" s="194"/>
      <c r="V197" s="158">
        <v>2.7895799999999999</v>
      </c>
      <c r="W197" s="158">
        <v>1.2397199999999999</v>
      </c>
      <c r="X197" s="289">
        <v>22.673999999999999</v>
      </c>
      <c r="Y197" s="286">
        <v>1.26766</v>
      </c>
      <c r="Z197" s="194"/>
      <c r="AA197" s="194">
        <v>1.3937599999999999</v>
      </c>
      <c r="AB197" s="194">
        <v>0.97358551000000004</v>
      </c>
      <c r="AC197" s="289">
        <v>35.638999999999996</v>
      </c>
      <c r="AD197" s="289">
        <v>0.63336000000000003</v>
      </c>
      <c r="AE197" s="194"/>
      <c r="AF197" s="158">
        <v>12.28206</v>
      </c>
      <c r="AG197" s="158">
        <v>2.5829299999999997</v>
      </c>
      <c r="AH197" s="637">
        <v>10.73</v>
      </c>
      <c r="AI197" s="637">
        <v>5.5812900000000001</v>
      </c>
      <c r="AJ197" s="194"/>
      <c r="AK197" s="158">
        <v>33.732370000000003</v>
      </c>
      <c r="AL197" s="158">
        <v>6.5344300000000004</v>
      </c>
      <c r="AM197" s="637">
        <v>9.8830000000000009</v>
      </c>
      <c r="AN197" s="637">
        <v>15.32887</v>
      </c>
      <c r="AO197" s="194"/>
      <c r="AP197" s="158">
        <v>0.53987703999999992</v>
      </c>
      <c r="AQ197" s="158">
        <v>0.68067782999999993</v>
      </c>
      <c r="AR197" s="637">
        <v>64.326999999999998</v>
      </c>
      <c r="AS197" s="643">
        <v>0.24532999999999999</v>
      </c>
    </row>
    <row r="198" spans="1:45" ht="12" customHeight="1" x14ac:dyDescent="0.35">
      <c r="A198" s="761"/>
      <c r="B198" s="344" t="s">
        <v>66</v>
      </c>
      <c r="C198" s="238">
        <v>86.972429999999989</v>
      </c>
      <c r="D198" s="238">
        <v>14.191990000000001</v>
      </c>
      <c r="E198" s="290">
        <v>8.3250000000000011</v>
      </c>
      <c r="F198" s="198"/>
      <c r="G198" s="238">
        <v>56.966519999999996</v>
      </c>
      <c r="H198" s="238">
        <v>10.19214</v>
      </c>
      <c r="I198" s="290">
        <v>9.1280000000000001</v>
      </c>
      <c r="J198" s="287">
        <v>65.499510000000001</v>
      </c>
      <c r="K198" s="198"/>
      <c r="L198" s="238">
        <v>19.485319999999998</v>
      </c>
      <c r="M198" s="238">
        <v>4.6286800000000001</v>
      </c>
      <c r="N198" s="290">
        <v>12.120000000000001</v>
      </c>
      <c r="O198" s="287">
        <v>22.404019999999999</v>
      </c>
      <c r="P198" s="198"/>
      <c r="Q198" s="238">
        <v>5.7519399999999994</v>
      </c>
      <c r="R198" s="238">
        <v>2.6538300000000001</v>
      </c>
      <c r="S198" s="290">
        <v>23.54</v>
      </c>
      <c r="T198" s="287">
        <v>6.6135200000000003</v>
      </c>
      <c r="U198" s="198"/>
      <c r="V198" s="238">
        <v>1.47854</v>
      </c>
      <c r="W198" s="238">
        <v>0.94747493999999999</v>
      </c>
      <c r="X198" s="290">
        <v>32.695</v>
      </c>
      <c r="Y198" s="287">
        <v>1.70001</v>
      </c>
      <c r="Z198" s="198"/>
      <c r="AA198" s="198">
        <v>0.61824690999999998</v>
      </c>
      <c r="AB198" s="198">
        <v>0.74376138999999997</v>
      </c>
      <c r="AC198" s="290">
        <v>61.378</v>
      </c>
      <c r="AD198" s="290">
        <v>0.71084999999999998</v>
      </c>
      <c r="AE198" s="198"/>
      <c r="AF198" s="238">
        <v>1.9499300000000002</v>
      </c>
      <c r="AG198" s="238">
        <v>1.2404000000000002</v>
      </c>
      <c r="AH198" s="639">
        <v>32.454999999999998</v>
      </c>
      <c r="AI198" s="639">
        <v>2.2420100000000001</v>
      </c>
      <c r="AJ198" s="198"/>
      <c r="AK198" s="238">
        <v>0.32389612000000001</v>
      </c>
      <c r="AL198" s="238">
        <v>0.28878651</v>
      </c>
      <c r="AM198" s="639">
        <v>45.49</v>
      </c>
      <c r="AN198" s="639">
        <v>0.37241000000000002</v>
      </c>
      <c r="AO198" s="198"/>
      <c r="AP198" s="238">
        <v>0.39805092999999997</v>
      </c>
      <c r="AQ198" s="238">
        <v>0.65620042999999995</v>
      </c>
      <c r="AR198" s="639">
        <v>84.108999999999995</v>
      </c>
      <c r="AS198" s="640">
        <v>0.45767000000000002</v>
      </c>
    </row>
    <row r="199" spans="1:45" ht="12" customHeight="1" x14ac:dyDescent="0.35">
      <c r="A199" s="762"/>
      <c r="B199" s="345" t="s">
        <v>67</v>
      </c>
      <c r="C199" s="203">
        <v>133.08538000000001</v>
      </c>
      <c r="D199" s="203">
        <v>15.132639999999999</v>
      </c>
      <c r="E199" s="291">
        <v>5.8010000000000002</v>
      </c>
      <c r="F199" s="202"/>
      <c r="G199" s="203">
        <v>37.762419999999999</v>
      </c>
      <c r="H199" s="203">
        <v>6.6856</v>
      </c>
      <c r="I199" s="291">
        <v>9.0329999999999995</v>
      </c>
      <c r="J199" s="288">
        <v>28.374580000000002</v>
      </c>
      <c r="K199" s="202"/>
      <c r="L199" s="203">
        <v>33.76558</v>
      </c>
      <c r="M199" s="203">
        <v>5.60128</v>
      </c>
      <c r="N199" s="291">
        <v>8.4640000000000004</v>
      </c>
      <c r="O199" s="288">
        <v>25.371369999999999</v>
      </c>
      <c r="P199" s="202"/>
      <c r="Q199" s="203">
        <v>15.5884</v>
      </c>
      <c r="R199" s="203">
        <v>3.8456199999999998</v>
      </c>
      <c r="S199" s="291">
        <v>12.587000000000002</v>
      </c>
      <c r="T199" s="288">
        <v>11.71308</v>
      </c>
      <c r="U199" s="202"/>
      <c r="V199" s="203">
        <v>1.31104</v>
      </c>
      <c r="W199" s="203">
        <v>0.83787504000000002</v>
      </c>
      <c r="X199" s="291">
        <v>32.606999999999999</v>
      </c>
      <c r="Y199" s="288">
        <v>0.98511000000000004</v>
      </c>
      <c r="Z199" s="202"/>
      <c r="AA199" s="202">
        <v>0.77551117000000003</v>
      </c>
      <c r="AB199" s="202">
        <v>0.62049278000000008</v>
      </c>
      <c r="AC199" s="291">
        <v>40.822000000000003</v>
      </c>
      <c r="AD199" s="291">
        <v>0.58272000000000002</v>
      </c>
      <c r="AE199" s="202"/>
      <c r="AF199" s="203">
        <v>10.332129999999999</v>
      </c>
      <c r="AG199" s="203">
        <v>2.3980300000000003</v>
      </c>
      <c r="AH199" s="641">
        <v>11.842000000000001</v>
      </c>
      <c r="AI199" s="641">
        <v>7.7635399999999999</v>
      </c>
      <c r="AJ199" s="202"/>
      <c r="AK199" s="203">
        <v>33.408470000000001</v>
      </c>
      <c r="AL199" s="203">
        <v>6.5493199999999998</v>
      </c>
      <c r="AM199" s="641">
        <v>10.001999999999999</v>
      </c>
      <c r="AN199" s="641">
        <v>25.10304</v>
      </c>
      <c r="AO199" s="202"/>
      <c r="AP199" s="203">
        <v>0.14182611000000001</v>
      </c>
      <c r="AQ199" s="203">
        <v>0.19468870999999999</v>
      </c>
      <c r="AR199" s="641">
        <v>70.037000000000006</v>
      </c>
      <c r="AS199" s="642">
        <v>0.10657</v>
      </c>
    </row>
    <row r="200" spans="1:45" ht="12" customHeight="1" x14ac:dyDescent="0.35">
      <c r="A200" s="757" t="s">
        <v>88</v>
      </c>
      <c r="B200" s="342" t="s">
        <v>255</v>
      </c>
      <c r="C200" s="158">
        <v>211.97550000000001</v>
      </c>
      <c r="D200" s="158">
        <v>13.967780000000001</v>
      </c>
      <c r="E200" s="289">
        <v>3.3619999999999997</v>
      </c>
      <c r="F200" s="194"/>
      <c r="G200" s="158">
        <v>118.6245</v>
      </c>
      <c r="H200" s="158">
        <v>11.271649999999999</v>
      </c>
      <c r="I200" s="289">
        <v>4.8479999999999999</v>
      </c>
      <c r="J200" s="286">
        <v>55.961419999999997</v>
      </c>
      <c r="K200" s="194"/>
      <c r="L200" s="158">
        <v>56.019440000000003</v>
      </c>
      <c r="M200" s="158">
        <v>6.5223800000000001</v>
      </c>
      <c r="N200" s="289">
        <v>5.94</v>
      </c>
      <c r="O200" s="286">
        <v>26.427320000000002</v>
      </c>
      <c r="P200" s="194"/>
      <c r="Q200" s="158">
        <v>6.8779399999999997</v>
      </c>
      <c r="R200" s="158">
        <v>2.3354200000000001</v>
      </c>
      <c r="S200" s="289">
        <v>17.324000000000002</v>
      </c>
      <c r="T200" s="286">
        <v>3.2446899999999999</v>
      </c>
      <c r="U200" s="194"/>
      <c r="V200" s="158">
        <v>8.0671199999999992</v>
      </c>
      <c r="W200" s="158">
        <v>3.5647199999999999</v>
      </c>
      <c r="X200" s="289">
        <v>22.545000000000002</v>
      </c>
      <c r="Y200" s="286">
        <v>3.8056899999999998</v>
      </c>
      <c r="Z200" s="194"/>
      <c r="AA200" s="194">
        <v>0.18027846</v>
      </c>
      <c r="AB200" s="194">
        <v>0.35600204000000002</v>
      </c>
      <c r="AC200" s="289">
        <v>100</v>
      </c>
      <c r="AD200" s="289">
        <v>8.5050000000000001E-2</v>
      </c>
      <c r="AE200" s="194"/>
      <c r="AF200" s="158">
        <v>14.31156</v>
      </c>
      <c r="AG200" s="158">
        <v>3.1675900000000001</v>
      </c>
      <c r="AH200" s="637">
        <v>11.292</v>
      </c>
      <c r="AI200" s="637">
        <v>6.7515200000000002</v>
      </c>
      <c r="AJ200" s="194"/>
      <c r="AK200" s="158">
        <v>4.4773900000000006</v>
      </c>
      <c r="AL200" s="158">
        <v>2.1343700000000001</v>
      </c>
      <c r="AM200" s="637">
        <v>24.321000000000002</v>
      </c>
      <c r="AN200" s="637">
        <v>2.1122200000000002</v>
      </c>
      <c r="AO200" s="194"/>
      <c r="AP200" s="158">
        <v>3.4172600000000002</v>
      </c>
      <c r="AQ200" s="158">
        <v>2.3372600000000001</v>
      </c>
      <c r="AR200" s="637">
        <v>34.896000000000001</v>
      </c>
      <c r="AS200" s="643">
        <v>1.6121000000000001</v>
      </c>
    </row>
    <row r="201" spans="1:45" ht="12" customHeight="1" x14ac:dyDescent="0.35">
      <c r="A201" s="758"/>
      <c r="B201" s="344" t="s">
        <v>66</v>
      </c>
      <c r="C201" s="238">
        <v>132.49626999999998</v>
      </c>
      <c r="D201" s="238">
        <v>15.665459999999999</v>
      </c>
      <c r="E201" s="290">
        <v>6.032</v>
      </c>
      <c r="F201" s="198"/>
      <c r="G201" s="238">
        <v>76.87008999999999</v>
      </c>
      <c r="H201" s="238">
        <v>11.482749999999999</v>
      </c>
      <c r="I201" s="290">
        <v>7.6210000000000004</v>
      </c>
      <c r="J201" s="287">
        <v>58.016800000000003</v>
      </c>
      <c r="K201" s="198"/>
      <c r="L201" s="238">
        <v>35.095359999999999</v>
      </c>
      <c r="M201" s="238">
        <v>6.2920200000000008</v>
      </c>
      <c r="N201" s="290">
        <v>9.1470000000000002</v>
      </c>
      <c r="O201" s="287">
        <v>26.48781</v>
      </c>
      <c r="P201" s="198"/>
      <c r="Q201" s="238">
        <v>2.9001399999999999</v>
      </c>
      <c r="R201" s="238">
        <v>1.8996300000000002</v>
      </c>
      <c r="S201" s="290">
        <v>33.418999999999997</v>
      </c>
      <c r="T201" s="287">
        <v>2.18885</v>
      </c>
      <c r="U201" s="198"/>
      <c r="V201" s="238">
        <v>7.6441800000000004</v>
      </c>
      <c r="W201" s="238">
        <v>3.5808899999999997</v>
      </c>
      <c r="X201" s="290">
        <v>23.9</v>
      </c>
      <c r="Y201" s="287">
        <v>5.7693599999999998</v>
      </c>
      <c r="Z201" s="198"/>
      <c r="AA201" s="198">
        <v>0.18027846</v>
      </c>
      <c r="AB201" s="198">
        <v>0.35600204000000002</v>
      </c>
      <c r="AC201" s="290">
        <v>100</v>
      </c>
      <c r="AD201" s="290">
        <v>0.13605999999999999</v>
      </c>
      <c r="AE201" s="198"/>
      <c r="AF201" s="238">
        <v>6.6555499999999999</v>
      </c>
      <c r="AG201" s="238">
        <v>2.7692700000000001</v>
      </c>
      <c r="AH201" s="639">
        <v>21.228999999999999</v>
      </c>
      <c r="AI201" s="639">
        <v>5.0232000000000001</v>
      </c>
      <c r="AJ201" s="198"/>
      <c r="AK201" s="238">
        <v>0.20017314</v>
      </c>
      <c r="AL201" s="238">
        <v>0.39019617000000001</v>
      </c>
      <c r="AM201" s="639">
        <v>99.453999999999994</v>
      </c>
      <c r="AN201" s="639">
        <v>0.15107999999999999</v>
      </c>
      <c r="AO201" s="198"/>
      <c r="AP201" s="238">
        <v>2.9504899999999998</v>
      </c>
      <c r="AQ201" s="238">
        <v>2.2986800000000001</v>
      </c>
      <c r="AR201" s="639">
        <v>39.749000000000002</v>
      </c>
      <c r="AS201" s="640">
        <v>2.2268500000000002</v>
      </c>
    </row>
    <row r="202" spans="1:45" ht="12" customHeight="1" x14ac:dyDescent="0.35">
      <c r="A202" s="759"/>
      <c r="B202" s="345" t="s">
        <v>67</v>
      </c>
      <c r="C202" s="203">
        <v>79.479230000000001</v>
      </c>
      <c r="D202" s="203">
        <v>11.280370000000001</v>
      </c>
      <c r="E202" s="291">
        <v>7.2410000000000005</v>
      </c>
      <c r="F202" s="202"/>
      <c r="G202" s="203">
        <v>41.75441</v>
      </c>
      <c r="H202" s="203">
        <v>6.3374300000000003</v>
      </c>
      <c r="I202" s="291">
        <v>7.7439999999999998</v>
      </c>
      <c r="J202" s="288">
        <v>52.534999999999997</v>
      </c>
      <c r="K202" s="202"/>
      <c r="L202" s="203">
        <v>20.92408</v>
      </c>
      <c r="M202" s="203">
        <v>4.6282700000000006</v>
      </c>
      <c r="N202" s="291">
        <v>11.285</v>
      </c>
      <c r="O202" s="288">
        <v>26.32647</v>
      </c>
      <c r="P202" s="202"/>
      <c r="Q202" s="203">
        <v>3.9778000000000002</v>
      </c>
      <c r="R202" s="203">
        <v>1.4361600000000001</v>
      </c>
      <c r="S202" s="291">
        <v>18.421000000000003</v>
      </c>
      <c r="T202" s="288">
        <v>5.0048300000000001</v>
      </c>
      <c r="U202" s="202"/>
      <c r="V202" s="203">
        <v>0.42294179000000004</v>
      </c>
      <c r="W202" s="203">
        <v>0.43106961999999999</v>
      </c>
      <c r="X202" s="291">
        <v>52.000999999999998</v>
      </c>
      <c r="Y202" s="288">
        <v>0.53213999999999995</v>
      </c>
      <c r="Z202" s="202"/>
      <c r="AA202" s="202">
        <v>0</v>
      </c>
      <c r="AB202" s="202">
        <v>0</v>
      </c>
      <c r="AC202" s="291">
        <v>0</v>
      </c>
      <c r="AD202" s="291">
        <v>0</v>
      </c>
      <c r="AE202" s="202"/>
      <c r="AF202" s="203">
        <v>7.6560100000000002</v>
      </c>
      <c r="AG202" s="203">
        <v>1.98509</v>
      </c>
      <c r="AH202" s="641">
        <v>13.228999999999999</v>
      </c>
      <c r="AI202" s="641">
        <v>9.6327200000000008</v>
      </c>
      <c r="AJ202" s="202"/>
      <c r="AK202" s="203">
        <v>4.2772200000000007</v>
      </c>
      <c r="AL202" s="203">
        <v>2.09849</v>
      </c>
      <c r="AM202" s="641">
        <v>25.032</v>
      </c>
      <c r="AN202" s="641">
        <v>5.3815499999999998</v>
      </c>
      <c r="AO202" s="202"/>
      <c r="AP202" s="203">
        <v>0.46676673000000002</v>
      </c>
      <c r="AQ202" s="203">
        <v>0.48290418000000002</v>
      </c>
      <c r="AR202" s="641">
        <v>52.783999999999999</v>
      </c>
      <c r="AS202" s="642">
        <v>0.58728000000000002</v>
      </c>
    </row>
    <row r="203" spans="1:45" ht="12" customHeight="1" x14ac:dyDescent="0.35">
      <c r="A203" s="760" t="s">
        <v>89</v>
      </c>
      <c r="B203" s="342" t="s">
        <v>255</v>
      </c>
      <c r="C203" s="158">
        <v>149.29395000000002</v>
      </c>
      <c r="D203" s="158">
        <v>13.339510000000001</v>
      </c>
      <c r="E203" s="289">
        <v>4.5590000000000002</v>
      </c>
      <c r="F203" s="194"/>
      <c r="G203" s="158">
        <v>87.908659999999998</v>
      </c>
      <c r="H203" s="158">
        <v>11.12411</v>
      </c>
      <c r="I203" s="289">
        <v>6.4560000000000004</v>
      </c>
      <c r="J203" s="286">
        <v>58.882930000000002</v>
      </c>
      <c r="K203" s="194"/>
      <c r="L203" s="158">
        <v>35.267110000000002</v>
      </c>
      <c r="M203" s="158">
        <v>6.2389399999999995</v>
      </c>
      <c r="N203" s="289">
        <v>9.0259999999999998</v>
      </c>
      <c r="O203" s="286">
        <v>23.622599999999998</v>
      </c>
      <c r="P203" s="194"/>
      <c r="Q203" s="158">
        <v>9.2164400000000004</v>
      </c>
      <c r="R203" s="158">
        <v>2.70316</v>
      </c>
      <c r="S203" s="289">
        <v>14.963999999999999</v>
      </c>
      <c r="T203" s="286">
        <v>6.1733500000000001</v>
      </c>
      <c r="U203" s="194"/>
      <c r="V203" s="158">
        <v>2.3094099999999997</v>
      </c>
      <c r="W203" s="158">
        <v>1.3121500000000001</v>
      </c>
      <c r="X203" s="289">
        <v>28.988000000000003</v>
      </c>
      <c r="Y203" s="286">
        <v>1.5468900000000001</v>
      </c>
      <c r="Z203" s="194"/>
      <c r="AA203" s="194">
        <v>1.00943</v>
      </c>
      <c r="AB203" s="194">
        <v>0.78870322000000004</v>
      </c>
      <c r="AC203" s="289">
        <v>39.863999999999997</v>
      </c>
      <c r="AD203" s="289">
        <v>0.67613000000000001</v>
      </c>
      <c r="AE203" s="194"/>
      <c r="AF203" s="158">
        <v>6.9460800000000003</v>
      </c>
      <c r="AG203" s="158">
        <v>2.2525599999999999</v>
      </c>
      <c r="AH203" s="637">
        <v>16.545999999999999</v>
      </c>
      <c r="AI203" s="637">
        <v>4.6526199999999998</v>
      </c>
      <c r="AJ203" s="194"/>
      <c r="AK203" s="158">
        <v>5.84171</v>
      </c>
      <c r="AL203" s="158">
        <v>1.8723099999999999</v>
      </c>
      <c r="AM203" s="637">
        <v>16.352</v>
      </c>
      <c r="AN203" s="637">
        <v>3.91289</v>
      </c>
      <c r="AO203" s="194"/>
      <c r="AP203" s="158">
        <v>0.79512129000000009</v>
      </c>
      <c r="AQ203" s="158">
        <v>0.74686481999999998</v>
      </c>
      <c r="AR203" s="637">
        <v>47.923999999999999</v>
      </c>
      <c r="AS203" s="643">
        <v>0.53259000000000001</v>
      </c>
    </row>
    <row r="204" spans="1:45" ht="12" customHeight="1" x14ac:dyDescent="0.35">
      <c r="A204" s="761"/>
      <c r="B204" s="344" t="s">
        <v>66</v>
      </c>
      <c r="C204" s="238">
        <v>102.51778999999999</v>
      </c>
      <c r="D204" s="238">
        <v>14.29124</v>
      </c>
      <c r="E204" s="290">
        <v>7.1120000000000001</v>
      </c>
      <c r="F204" s="198"/>
      <c r="G204" s="238">
        <v>66.169380000000004</v>
      </c>
      <c r="H204" s="238">
        <v>11.423819999999999</v>
      </c>
      <c r="I204" s="290">
        <v>8.8079999999999998</v>
      </c>
      <c r="J204" s="287">
        <v>64.544290000000004</v>
      </c>
      <c r="K204" s="198"/>
      <c r="L204" s="238">
        <v>24.523389999999999</v>
      </c>
      <c r="M204" s="238">
        <v>6.1905000000000001</v>
      </c>
      <c r="N204" s="290">
        <v>12.879</v>
      </c>
      <c r="O204" s="287">
        <v>23.921099999999999</v>
      </c>
      <c r="P204" s="198"/>
      <c r="Q204" s="238">
        <v>4.1255600000000001</v>
      </c>
      <c r="R204" s="238">
        <v>2.4669699999999999</v>
      </c>
      <c r="S204" s="290">
        <v>30.508999999999997</v>
      </c>
      <c r="T204" s="287">
        <v>4.0242399999999998</v>
      </c>
      <c r="U204" s="198"/>
      <c r="V204" s="238">
        <v>1.81006</v>
      </c>
      <c r="W204" s="238">
        <v>1.24794</v>
      </c>
      <c r="X204" s="290">
        <v>35.176000000000002</v>
      </c>
      <c r="Y204" s="287">
        <v>1.7656099999999999</v>
      </c>
      <c r="Z204" s="198"/>
      <c r="AA204" s="198">
        <v>9.5832210000000001E-2</v>
      </c>
      <c r="AB204" s="198">
        <v>0.18876444000000001</v>
      </c>
      <c r="AC204" s="290">
        <v>100</v>
      </c>
      <c r="AD204" s="290">
        <v>9.3479999999999994E-2</v>
      </c>
      <c r="AE204" s="198"/>
      <c r="AF204" s="238">
        <v>4.8433599999999997</v>
      </c>
      <c r="AG204" s="238">
        <v>2.1694400000000003</v>
      </c>
      <c r="AH204" s="639">
        <v>22.853000000000002</v>
      </c>
      <c r="AI204" s="639">
        <v>4.7244099999999998</v>
      </c>
      <c r="AJ204" s="198"/>
      <c r="AK204" s="238">
        <v>0.19496934999999999</v>
      </c>
      <c r="AL204" s="238">
        <v>0.38267890999999998</v>
      </c>
      <c r="AM204" s="639">
        <v>100</v>
      </c>
      <c r="AN204" s="639">
        <v>0.19017999999999999</v>
      </c>
      <c r="AO204" s="198"/>
      <c r="AP204" s="238">
        <v>0.75525030000000004</v>
      </c>
      <c r="AQ204" s="238">
        <v>0.74254485999999997</v>
      </c>
      <c r="AR204" s="639">
        <v>50.161999999999992</v>
      </c>
      <c r="AS204" s="640">
        <v>0.73670000000000002</v>
      </c>
    </row>
    <row r="205" spans="1:45" ht="12" customHeight="1" x14ac:dyDescent="0.35">
      <c r="A205" s="761"/>
      <c r="B205" s="345" t="s">
        <v>67</v>
      </c>
      <c r="C205" s="203">
        <v>46.776160000000004</v>
      </c>
      <c r="D205" s="203">
        <v>6.0838199999999993</v>
      </c>
      <c r="E205" s="291">
        <v>6.6360000000000001</v>
      </c>
      <c r="F205" s="202"/>
      <c r="G205" s="203">
        <v>21.739279999999997</v>
      </c>
      <c r="H205" s="203">
        <v>3.5425300000000002</v>
      </c>
      <c r="I205" s="291">
        <v>8.3140000000000001</v>
      </c>
      <c r="J205" s="288">
        <v>46.47513</v>
      </c>
      <c r="K205" s="202"/>
      <c r="L205" s="203">
        <v>10.74372</v>
      </c>
      <c r="M205" s="203">
        <v>2.1385700000000001</v>
      </c>
      <c r="N205" s="291">
        <v>10.156000000000001</v>
      </c>
      <c r="O205" s="288">
        <v>22.96837</v>
      </c>
      <c r="P205" s="202"/>
      <c r="Q205" s="203">
        <v>5.0908699999999998</v>
      </c>
      <c r="R205" s="203">
        <v>1.56504</v>
      </c>
      <c r="S205" s="291">
        <v>15.684999999999999</v>
      </c>
      <c r="T205" s="288">
        <v>10.88348</v>
      </c>
      <c r="U205" s="202"/>
      <c r="V205" s="203">
        <v>0.49935268999999999</v>
      </c>
      <c r="W205" s="203">
        <v>0.41213339999999998</v>
      </c>
      <c r="X205" s="291">
        <v>42.109000000000002</v>
      </c>
      <c r="Y205" s="288">
        <v>1.0675399999999999</v>
      </c>
      <c r="Z205" s="202"/>
      <c r="AA205" s="202">
        <v>0.91359610999999996</v>
      </c>
      <c r="AB205" s="202">
        <v>0.76597851000000006</v>
      </c>
      <c r="AC205" s="291">
        <v>42.777000000000001</v>
      </c>
      <c r="AD205" s="291">
        <v>1.95312</v>
      </c>
      <c r="AE205" s="202"/>
      <c r="AF205" s="203">
        <v>2.1027199999999997</v>
      </c>
      <c r="AG205" s="203">
        <v>0.75903984000000002</v>
      </c>
      <c r="AH205" s="641">
        <v>18.417000000000002</v>
      </c>
      <c r="AI205" s="641">
        <v>4.4952800000000002</v>
      </c>
      <c r="AJ205" s="202"/>
      <c r="AK205" s="203">
        <v>5.6467399999999994</v>
      </c>
      <c r="AL205" s="203">
        <v>1.8337000000000001</v>
      </c>
      <c r="AM205" s="641">
        <v>16.567999999999998</v>
      </c>
      <c r="AN205" s="641">
        <v>12.07184</v>
      </c>
      <c r="AO205" s="202"/>
      <c r="AP205" s="203">
        <v>3.987098E-2</v>
      </c>
      <c r="AQ205" s="203">
        <v>7.7866370000000004E-2</v>
      </c>
      <c r="AR205" s="641">
        <v>99.641000000000005</v>
      </c>
      <c r="AS205" s="642">
        <v>8.5239999999999996E-2</v>
      </c>
    </row>
    <row r="206" spans="1:45" ht="12" customHeight="1" x14ac:dyDescent="0.35">
      <c r="A206" s="757" t="s">
        <v>90</v>
      </c>
      <c r="B206" s="342" t="s">
        <v>255</v>
      </c>
      <c r="C206" s="158">
        <v>276.35217999999998</v>
      </c>
      <c r="D206" s="158">
        <v>15.662979999999999</v>
      </c>
      <c r="E206" s="289">
        <v>2.8920000000000003</v>
      </c>
      <c r="F206" s="194"/>
      <c r="G206" s="158">
        <v>125.21267</v>
      </c>
      <c r="H206" s="158">
        <v>12.192209999999999</v>
      </c>
      <c r="I206" s="289">
        <v>4.968</v>
      </c>
      <c r="J206" s="286">
        <v>45.309089999999998</v>
      </c>
      <c r="K206" s="194"/>
      <c r="L206" s="158">
        <v>90.096170000000001</v>
      </c>
      <c r="M206" s="158">
        <v>7.9376499999999997</v>
      </c>
      <c r="N206" s="289">
        <v>4.4950000000000001</v>
      </c>
      <c r="O206" s="286">
        <v>32.601939999999999</v>
      </c>
      <c r="P206" s="194"/>
      <c r="Q206" s="158">
        <v>8.4493899999999993</v>
      </c>
      <c r="R206" s="158">
        <v>2.6670400000000001</v>
      </c>
      <c r="S206" s="289">
        <v>16.105</v>
      </c>
      <c r="T206" s="286">
        <v>3.0574699999999999</v>
      </c>
      <c r="U206" s="194"/>
      <c r="V206" s="158">
        <v>4.00746</v>
      </c>
      <c r="W206" s="158">
        <v>1.96261</v>
      </c>
      <c r="X206" s="289">
        <v>24.987000000000002</v>
      </c>
      <c r="Y206" s="286">
        <v>1.4501299999999999</v>
      </c>
      <c r="Z206" s="194"/>
      <c r="AA206" s="194">
        <v>0.36770407999999999</v>
      </c>
      <c r="AB206" s="194">
        <v>0.72194130000000001</v>
      </c>
      <c r="AC206" s="289">
        <v>100</v>
      </c>
      <c r="AD206" s="289">
        <v>0.13306000000000001</v>
      </c>
      <c r="AE206" s="194"/>
      <c r="AF206" s="158">
        <v>28.034009999999999</v>
      </c>
      <c r="AG206" s="158">
        <v>5.6312499999999996</v>
      </c>
      <c r="AH206" s="637">
        <v>10.249000000000001</v>
      </c>
      <c r="AI206" s="637">
        <v>10.144310000000001</v>
      </c>
      <c r="AJ206" s="194"/>
      <c r="AK206" s="158">
        <v>17.508230000000001</v>
      </c>
      <c r="AL206" s="158">
        <v>6.0003799999999998</v>
      </c>
      <c r="AM206" s="637">
        <v>17.485999999999997</v>
      </c>
      <c r="AN206" s="637">
        <v>6.3354799999999996</v>
      </c>
      <c r="AO206" s="194"/>
      <c r="AP206" s="158">
        <v>2.6765500000000002</v>
      </c>
      <c r="AQ206" s="158">
        <v>1.7581300000000002</v>
      </c>
      <c r="AR206" s="637">
        <v>33.513999999999996</v>
      </c>
      <c r="AS206" s="643">
        <v>0.96853</v>
      </c>
    </row>
    <row r="207" spans="1:45" ht="12" customHeight="1" x14ac:dyDescent="0.35">
      <c r="A207" s="758"/>
      <c r="B207" s="344" t="s">
        <v>66</v>
      </c>
      <c r="C207" s="238">
        <v>78.007109999999997</v>
      </c>
      <c r="D207" s="238">
        <v>11.332600000000001</v>
      </c>
      <c r="E207" s="290">
        <v>7.4120000000000008</v>
      </c>
      <c r="F207" s="198"/>
      <c r="G207" s="238">
        <v>41.965379999999996</v>
      </c>
      <c r="H207" s="238">
        <v>7.7436000000000007</v>
      </c>
      <c r="I207" s="290">
        <v>9.4139999999999997</v>
      </c>
      <c r="J207" s="287">
        <v>53.796869999999998</v>
      </c>
      <c r="K207" s="198"/>
      <c r="L207" s="238">
        <v>22.124860000000002</v>
      </c>
      <c r="M207" s="238">
        <v>4.09246</v>
      </c>
      <c r="N207" s="290">
        <v>9.4369999999999994</v>
      </c>
      <c r="O207" s="287">
        <v>28.36262</v>
      </c>
      <c r="P207" s="198"/>
      <c r="Q207" s="238">
        <v>3.3048099999999998</v>
      </c>
      <c r="R207" s="238">
        <v>1.5146700000000002</v>
      </c>
      <c r="S207" s="290">
        <v>23.384</v>
      </c>
      <c r="T207" s="287">
        <v>4.2365500000000003</v>
      </c>
      <c r="U207" s="198"/>
      <c r="V207" s="238">
        <v>2.06006</v>
      </c>
      <c r="W207" s="238">
        <v>1.3549899999999999</v>
      </c>
      <c r="X207" s="290">
        <v>33.558</v>
      </c>
      <c r="Y207" s="287">
        <v>2.64086</v>
      </c>
      <c r="Z207" s="198"/>
      <c r="AA207" s="198">
        <v>0</v>
      </c>
      <c r="AB207" s="198">
        <v>0</v>
      </c>
      <c r="AC207" s="290">
        <v>0</v>
      </c>
      <c r="AD207" s="290">
        <v>0</v>
      </c>
      <c r="AE207" s="198"/>
      <c r="AF207" s="238">
        <v>7.46732</v>
      </c>
      <c r="AG207" s="238">
        <v>2.9000700000000004</v>
      </c>
      <c r="AH207" s="639">
        <v>19.814999999999998</v>
      </c>
      <c r="AI207" s="639">
        <v>9.5726200000000006</v>
      </c>
      <c r="AJ207" s="198"/>
      <c r="AK207" s="238">
        <v>0</v>
      </c>
      <c r="AL207" s="238">
        <v>0</v>
      </c>
      <c r="AM207" s="639">
        <v>0</v>
      </c>
      <c r="AN207" s="639">
        <v>0</v>
      </c>
      <c r="AO207" s="198"/>
      <c r="AP207" s="238">
        <v>1.0846800000000001</v>
      </c>
      <c r="AQ207" s="238">
        <v>0.96932704999999997</v>
      </c>
      <c r="AR207" s="639">
        <v>45.594000000000001</v>
      </c>
      <c r="AS207" s="640">
        <v>1.39049</v>
      </c>
    </row>
    <row r="208" spans="1:45" ht="12" customHeight="1" x14ac:dyDescent="0.35">
      <c r="A208" s="759"/>
      <c r="B208" s="345" t="s">
        <v>67</v>
      </c>
      <c r="C208" s="203">
        <v>198.34508</v>
      </c>
      <c r="D208" s="203">
        <v>17.401709999999998</v>
      </c>
      <c r="E208" s="291">
        <v>4.476</v>
      </c>
      <c r="F208" s="202"/>
      <c r="G208" s="203">
        <v>83.247289999999992</v>
      </c>
      <c r="H208" s="203">
        <v>12.59625</v>
      </c>
      <c r="I208" s="291">
        <v>7.7200000000000006</v>
      </c>
      <c r="J208" s="288">
        <v>41.970939999999999</v>
      </c>
      <c r="K208" s="202"/>
      <c r="L208" s="203">
        <v>67.971310000000003</v>
      </c>
      <c r="M208" s="203">
        <v>7.5250000000000004</v>
      </c>
      <c r="N208" s="291">
        <v>5.6480000000000006</v>
      </c>
      <c r="O208" s="288">
        <v>34.269219999999997</v>
      </c>
      <c r="P208" s="202"/>
      <c r="Q208" s="203">
        <v>5.1445799999999995</v>
      </c>
      <c r="R208" s="203">
        <v>2.22662</v>
      </c>
      <c r="S208" s="291">
        <v>22.081999999999997</v>
      </c>
      <c r="T208" s="288">
        <v>2.59375</v>
      </c>
      <c r="U208" s="202"/>
      <c r="V208" s="203">
        <v>1.9474</v>
      </c>
      <c r="W208" s="203">
        <v>1.4035499999999999</v>
      </c>
      <c r="X208" s="291">
        <v>36.771999999999998</v>
      </c>
      <c r="Y208" s="288">
        <v>0.98182000000000003</v>
      </c>
      <c r="Z208" s="202"/>
      <c r="AA208" s="202">
        <v>0.36770407999999999</v>
      </c>
      <c r="AB208" s="202">
        <v>0.72194130000000001</v>
      </c>
      <c r="AC208" s="291">
        <v>100</v>
      </c>
      <c r="AD208" s="291">
        <v>0.18539</v>
      </c>
      <c r="AE208" s="202"/>
      <c r="AF208" s="203">
        <v>20.566689999999998</v>
      </c>
      <c r="AG208" s="203">
        <v>5.0924700000000005</v>
      </c>
      <c r="AH208" s="641">
        <v>12.632999999999999</v>
      </c>
      <c r="AI208" s="641">
        <v>10.369149999999999</v>
      </c>
      <c r="AJ208" s="202"/>
      <c r="AK208" s="203">
        <v>17.508230000000001</v>
      </c>
      <c r="AL208" s="203">
        <v>6.0003799999999998</v>
      </c>
      <c r="AM208" s="641">
        <v>17.485999999999997</v>
      </c>
      <c r="AN208" s="641">
        <v>8.8271499999999996</v>
      </c>
      <c r="AO208" s="202"/>
      <c r="AP208" s="203">
        <v>1.5918699999999999</v>
      </c>
      <c r="AQ208" s="203">
        <v>1.49847</v>
      </c>
      <c r="AR208" s="641">
        <v>48.027000000000001</v>
      </c>
      <c r="AS208" s="642">
        <v>0.80257999999999996</v>
      </c>
    </row>
    <row r="209" spans="1:45" ht="12" customHeight="1" x14ac:dyDescent="0.35">
      <c r="A209" s="760" t="s">
        <v>91</v>
      </c>
      <c r="B209" s="342" t="s">
        <v>255</v>
      </c>
      <c r="C209" s="158">
        <v>220.94632999999999</v>
      </c>
      <c r="D209" s="158">
        <v>19.234380000000002</v>
      </c>
      <c r="E209" s="289">
        <v>4.4420000000000002</v>
      </c>
      <c r="F209" s="194"/>
      <c r="G209" s="158">
        <v>111.12711999999999</v>
      </c>
      <c r="H209" s="158">
        <v>14.770299999999999</v>
      </c>
      <c r="I209" s="289">
        <v>6.7809999999999997</v>
      </c>
      <c r="J209" s="286">
        <v>50.29598</v>
      </c>
      <c r="K209" s="194"/>
      <c r="L209" s="158">
        <v>79.719449999999995</v>
      </c>
      <c r="M209" s="158">
        <v>13.1767</v>
      </c>
      <c r="N209" s="289">
        <v>8.4329999999999998</v>
      </c>
      <c r="O209" s="286">
        <v>36.080910000000003</v>
      </c>
      <c r="P209" s="194"/>
      <c r="Q209" s="158">
        <v>4.2024099999999995</v>
      </c>
      <c r="R209" s="158">
        <v>1.73268</v>
      </c>
      <c r="S209" s="289">
        <v>21.035999999999998</v>
      </c>
      <c r="T209" s="286">
        <v>1.9019999999999999</v>
      </c>
      <c r="U209" s="194"/>
      <c r="V209" s="158">
        <v>7.5786800000000003</v>
      </c>
      <c r="W209" s="158">
        <v>3.3069799999999998</v>
      </c>
      <c r="X209" s="289">
        <v>22.262999999999998</v>
      </c>
      <c r="Y209" s="286">
        <v>3.4300999999999999</v>
      </c>
      <c r="Z209" s="194"/>
      <c r="AA209" s="194">
        <v>1.4214800000000001</v>
      </c>
      <c r="AB209" s="194">
        <v>1.15256</v>
      </c>
      <c r="AC209" s="289">
        <v>41.368000000000002</v>
      </c>
      <c r="AD209" s="289">
        <v>0.64336000000000004</v>
      </c>
      <c r="AE209" s="194"/>
      <c r="AF209" s="158">
        <v>9.8989799999999999</v>
      </c>
      <c r="AG209" s="158">
        <v>3.0840399999999999</v>
      </c>
      <c r="AH209" s="637">
        <v>15.895000000000001</v>
      </c>
      <c r="AI209" s="637">
        <v>4.48027</v>
      </c>
      <c r="AJ209" s="194"/>
      <c r="AK209" s="158">
        <v>6.0088599999999994</v>
      </c>
      <c r="AL209" s="158">
        <v>2.2808899999999999</v>
      </c>
      <c r="AM209" s="637">
        <v>19.367000000000001</v>
      </c>
      <c r="AN209" s="637">
        <v>2.7195999999999998</v>
      </c>
      <c r="AO209" s="194"/>
      <c r="AP209" s="158">
        <v>0.98935287000000005</v>
      </c>
      <c r="AQ209" s="158">
        <v>0.87281092999999998</v>
      </c>
      <c r="AR209" s="637">
        <v>45.01</v>
      </c>
      <c r="AS209" s="643">
        <v>0.44778000000000001</v>
      </c>
    </row>
    <row r="210" spans="1:45" ht="12" customHeight="1" x14ac:dyDescent="0.35">
      <c r="A210" s="761"/>
      <c r="B210" s="344" t="s">
        <v>66</v>
      </c>
      <c r="C210" s="238">
        <v>166.37029000000001</v>
      </c>
      <c r="D210" s="238">
        <v>20.265720000000002</v>
      </c>
      <c r="E210" s="290">
        <v>6.2149999999999999</v>
      </c>
      <c r="F210" s="198"/>
      <c r="G210" s="238">
        <v>85.935940000000002</v>
      </c>
      <c r="H210" s="238">
        <v>15.307379999999998</v>
      </c>
      <c r="I210" s="290">
        <v>9.088000000000001</v>
      </c>
      <c r="J210" s="287">
        <v>51.653419999999997</v>
      </c>
      <c r="K210" s="198"/>
      <c r="L210" s="238">
        <v>63.406059999999997</v>
      </c>
      <c r="M210" s="238">
        <v>13.129370000000002</v>
      </c>
      <c r="N210" s="290">
        <v>10.565</v>
      </c>
      <c r="O210" s="287">
        <v>38.111409999999999</v>
      </c>
      <c r="P210" s="198"/>
      <c r="Q210" s="238">
        <v>2.1908499999999997</v>
      </c>
      <c r="R210" s="238">
        <v>1.49943</v>
      </c>
      <c r="S210" s="290">
        <v>34.918999999999997</v>
      </c>
      <c r="T210" s="287">
        <v>1.3168500000000001</v>
      </c>
      <c r="U210" s="198"/>
      <c r="V210" s="238">
        <v>6.7056100000000001</v>
      </c>
      <c r="W210" s="238">
        <v>3.2821400000000001</v>
      </c>
      <c r="X210" s="290">
        <v>24.972999999999999</v>
      </c>
      <c r="Y210" s="287">
        <v>4.0305299999999997</v>
      </c>
      <c r="Z210" s="198"/>
      <c r="AA210" s="198">
        <v>1.0622199999999999</v>
      </c>
      <c r="AB210" s="198">
        <v>1.0606500000000001</v>
      </c>
      <c r="AC210" s="290">
        <v>50.944999999999993</v>
      </c>
      <c r="AD210" s="290">
        <v>0.63846999999999998</v>
      </c>
      <c r="AE210" s="198"/>
      <c r="AF210" s="238">
        <v>5.8113199999999994</v>
      </c>
      <c r="AG210" s="238">
        <v>2.8609299999999998</v>
      </c>
      <c r="AH210" s="639">
        <v>25.118000000000002</v>
      </c>
      <c r="AI210" s="639">
        <v>3.4929999999999999</v>
      </c>
      <c r="AJ210" s="198"/>
      <c r="AK210" s="238">
        <v>0.34724194999999997</v>
      </c>
      <c r="AL210" s="238">
        <v>0.68101151000000004</v>
      </c>
      <c r="AM210" s="639">
        <v>100</v>
      </c>
      <c r="AN210" s="639">
        <v>0.20871999999999999</v>
      </c>
      <c r="AO210" s="198"/>
      <c r="AP210" s="238">
        <v>0.91104601000000007</v>
      </c>
      <c r="AQ210" s="238">
        <v>0.8675467200000001</v>
      </c>
      <c r="AR210" s="639">
        <v>48.583999999999996</v>
      </c>
      <c r="AS210" s="640">
        <v>0.54759999999999998</v>
      </c>
    </row>
    <row r="211" spans="1:45" ht="12" customHeight="1" x14ac:dyDescent="0.35">
      <c r="A211" s="761"/>
      <c r="B211" s="345" t="s">
        <v>67</v>
      </c>
      <c r="C211" s="203">
        <v>54.576039999999999</v>
      </c>
      <c r="D211" s="203">
        <v>7.32531</v>
      </c>
      <c r="E211" s="291">
        <v>6.8479999999999999</v>
      </c>
      <c r="F211" s="202"/>
      <c r="G211" s="203">
        <v>25.19117</v>
      </c>
      <c r="H211" s="203">
        <v>4.47363</v>
      </c>
      <c r="I211" s="291">
        <v>9.0609999999999999</v>
      </c>
      <c r="J211" s="288">
        <v>46.15793</v>
      </c>
      <c r="K211" s="202"/>
      <c r="L211" s="203">
        <v>16.313379999999999</v>
      </c>
      <c r="M211" s="203">
        <v>2.7927199999999996</v>
      </c>
      <c r="N211" s="291">
        <v>8.734</v>
      </c>
      <c r="O211" s="288">
        <v>29.891110000000001</v>
      </c>
      <c r="P211" s="202"/>
      <c r="Q211" s="203">
        <v>2.0115599999999998</v>
      </c>
      <c r="R211" s="203">
        <v>0.86044071</v>
      </c>
      <c r="S211" s="291">
        <v>21.823999999999998</v>
      </c>
      <c r="T211" s="288">
        <v>3.6857899999999999</v>
      </c>
      <c r="U211" s="202"/>
      <c r="V211" s="203">
        <v>0.87307343999999998</v>
      </c>
      <c r="W211" s="203">
        <v>0.55314116000000002</v>
      </c>
      <c r="X211" s="291">
        <v>32.324000000000005</v>
      </c>
      <c r="Y211" s="288">
        <v>1.5997399999999999</v>
      </c>
      <c r="Z211" s="202"/>
      <c r="AA211" s="202">
        <v>0.35925819999999997</v>
      </c>
      <c r="AB211" s="202">
        <v>0.44936324999999999</v>
      </c>
      <c r="AC211" s="291">
        <v>63.817</v>
      </c>
      <c r="AD211" s="291">
        <v>0.65827000000000002</v>
      </c>
      <c r="AE211" s="202"/>
      <c r="AF211" s="203">
        <v>4.0876700000000001</v>
      </c>
      <c r="AG211" s="203">
        <v>1.19831</v>
      </c>
      <c r="AH211" s="641">
        <v>14.957000000000001</v>
      </c>
      <c r="AI211" s="641">
        <v>7.4898499999999997</v>
      </c>
      <c r="AJ211" s="202"/>
      <c r="AK211" s="203">
        <v>5.6616200000000001</v>
      </c>
      <c r="AL211" s="203">
        <v>2.17631</v>
      </c>
      <c r="AM211" s="641">
        <v>19.611999999999998</v>
      </c>
      <c r="AN211" s="641">
        <v>10.37382</v>
      </c>
      <c r="AO211" s="202"/>
      <c r="AP211" s="203">
        <v>7.8306860000000006E-2</v>
      </c>
      <c r="AQ211" s="203">
        <v>0.10876757000000001</v>
      </c>
      <c r="AR211" s="641">
        <v>70.867000000000004</v>
      </c>
      <c r="AS211" s="642">
        <v>0.14348</v>
      </c>
    </row>
    <row r="212" spans="1:45" ht="12" customHeight="1" x14ac:dyDescent="0.35">
      <c r="A212" s="757" t="s">
        <v>92</v>
      </c>
      <c r="B212" s="342" t="s">
        <v>255</v>
      </c>
      <c r="C212" s="158">
        <v>92.330860000000001</v>
      </c>
      <c r="D212" s="158">
        <v>5.1112799999999998</v>
      </c>
      <c r="E212" s="289">
        <v>2.8240000000000003</v>
      </c>
      <c r="F212" s="194"/>
      <c r="G212" s="158">
        <v>40.44294</v>
      </c>
      <c r="H212" s="158">
        <v>3.71129</v>
      </c>
      <c r="I212" s="289">
        <v>4.6820000000000004</v>
      </c>
      <c r="J212" s="286">
        <v>43.802190000000003</v>
      </c>
      <c r="K212" s="194"/>
      <c r="L212" s="158">
        <v>16.434699999999999</v>
      </c>
      <c r="M212" s="158">
        <v>2.1833800000000001</v>
      </c>
      <c r="N212" s="289">
        <v>6.7780000000000005</v>
      </c>
      <c r="O212" s="286">
        <v>17.799790000000002</v>
      </c>
      <c r="P212" s="194"/>
      <c r="Q212" s="158">
        <v>3.3299799999999999</v>
      </c>
      <c r="R212" s="158">
        <v>1.1295500000000001</v>
      </c>
      <c r="S212" s="289">
        <v>17.305999999999997</v>
      </c>
      <c r="T212" s="286">
        <v>3.6065700000000001</v>
      </c>
      <c r="U212" s="194"/>
      <c r="V212" s="158">
        <v>4.9089600000000004</v>
      </c>
      <c r="W212" s="158">
        <v>1.2513599999999998</v>
      </c>
      <c r="X212" s="289">
        <v>13.006</v>
      </c>
      <c r="Y212" s="286">
        <v>5.3167099999999996</v>
      </c>
      <c r="Z212" s="194"/>
      <c r="AA212" s="194">
        <v>2.22837</v>
      </c>
      <c r="AB212" s="194">
        <v>1.1546700000000001</v>
      </c>
      <c r="AC212" s="289">
        <v>26.436999999999998</v>
      </c>
      <c r="AD212" s="289">
        <v>2.4134699999999998</v>
      </c>
      <c r="AE212" s="194"/>
      <c r="AF212" s="158">
        <v>7.76044</v>
      </c>
      <c r="AG212" s="158">
        <v>1.43726</v>
      </c>
      <c r="AH212" s="637">
        <v>9.4489999999999998</v>
      </c>
      <c r="AI212" s="637">
        <v>8.40503</v>
      </c>
      <c r="AJ212" s="194"/>
      <c r="AK212" s="158">
        <v>16.407150000000001</v>
      </c>
      <c r="AL212" s="158">
        <v>3.9123800000000002</v>
      </c>
      <c r="AM212" s="637">
        <v>12.166</v>
      </c>
      <c r="AN212" s="637">
        <v>17.769950000000001</v>
      </c>
      <c r="AO212" s="194"/>
      <c r="AP212" s="158">
        <v>0.81831933000000001</v>
      </c>
      <c r="AQ212" s="158">
        <v>0.50773020000000002</v>
      </c>
      <c r="AR212" s="637">
        <v>31.656000000000002</v>
      </c>
      <c r="AS212" s="643">
        <v>0.88629000000000002</v>
      </c>
    </row>
    <row r="213" spans="1:45" ht="12" customHeight="1" x14ac:dyDescent="0.35">
      <c r="A213" s="758"/>
      <c r="B213" s="344" t="s">
        <v>66</v>
      </c>
      <c r="C213" s="238">
        <v>38.39714</v>
      </c>
      <c r="D213" s="238">
        <v>6.1352900000000004</v>
      </c>
      <c r="E213" s="290">
        <v>8.1519999999999992</v>
      </c>
      <c r="F213" s="198"/>
      <c r="G213" s="238">
        <v>19.900069999999999</v>
      </c>
      <c r="H213" s="238">
        <v>4.1208500000000008</v>
      </c>
      <c r="I213" s="290">
        <v>10.565</v>
      </c>
      <c r="J213" s="287">
        <v>51.82696</v>
      </c>
      <c r="K213" s="198"/>
      <c r="L213" s="238">
        <v>7.9091499999999995</v>
      </c>
      <c r="M213" s="238">
        <v>1.8756900000000001</v>
      </c>
      <c r="N213" s="290">
        <v>12.1</v>
      </c>
      <c r="O213" s="287">
        <v>20.598289999999999</v>
      </c>
      <c r="P213" s="198"/>
      <c r="Q213" s="238">
        <v>1.2575399999999999</v>
      </c>
      <c r="R213" s="238">
        <v>0.79205811000000004</v>
      </c>
      <c r="S213" s="290">
        <v>32.135000000000005</v>
      </c>
      <c r="T213" s="287">
        <v>3.27508</v>
      </c>
      <c r="U213" s="198"/>
      <c r="V213" s="238">
        <v>3.6914400000000001</v>
      </c>
      <c r="W213" s="238">
        <v>1.3006099999999998</v>
      </c>
      <c r="X213" s="290">
        <v>17.975999999999999</v>
      </c>
      <c r="Y213" s="287">
        <v>9.6138499999999993</v>
      </c>
      <c r="Z213" s="198"/>
      <c r="AA213" s="198">
        <v>1.7939500000000002</v>
      </c>
      <c r="AB213" s="198">
        <v>1.0830899999999999</v>
      </c>
      <c r="AC213" s="290">
        <v>30.803000000000004</v>
      </c>
      <c r="AD213" s="290">
        <v>4.6720800000000002</v>
      </c>
      <c r="AE213" s="198"/>
      <c r="AF213" s="238">
        <v>3.3423499999999997</v>
      </c>
      <c r="AG213" s="238">
        <v>1.2357</v>
      </c>
      <c r="AH213" s="639">
        <v>18.863</v>
      </c>
      <c r="AI213" s="639">
        <v>8.7046700000000001</v>
      </c>
      <c r="AJ213" s="198"/>
      <c r="AK213" s="238">
        <v>8.5525190000000001E-2</v>
      </c>
      <c r="AL213" s="238">
        <v>0.1680246</v>
      </c>
      <c r="AM213" s="639">
        <v>100</v>
      </c>
      <c r="AN213" s="639">
        <v>0.22273999999999999</v>
      </c>
      <c r="AO213" s="198"/>
      <c r="AP213" s="238">
        <v>0.41711714</v>
      </c>
      <c r="AQ213" s="238">
        <v>0.41389064000000003</v>
      </c>
      <c r="AR213" s="639">
        <v>50.626000000000005</v>
      </c>
      <c r="AS213" s="640">
        <v>1.08632</v>
      </c>
    </row>
    <row r="214" spans="1:45" ht="12" customHeight="1" x14ac:dyDescent="0.35">
      <c r="A214" s="759"/>
      <c r="B214" s="345" t="s">
        <v>67</v>
      </c>
      <c r="C214" s="203">
        <v>53.933730000000004</v>
      </c>
      <c r="D214" s="203">
        <v>7.6332299999999993</v>
      </c>
      <c r="E214" s="291">
        <v>7.2210000000000001</v>
      </c>
      <c r="F214" s="202"/>
      <c r="G214" s="203">
        <v>20.542870000000001</v>
      </c>
      <c r="H214" s="203">
        <v>3.7435200000000002</v>
      </c>
      <c r="I214" s="291">
        <v>9.2970000000000006</v>
      </c>
      <c r="J214" s="288">
        <v>38.089089999999999</v>
      </c>
      <c r="K214" s="202"/>
      <c r="L214" s="203">
        <v>8.5255499999999991</v>
      </c>
      <c r="M214" s="203">
        <v>1.8502799999999999</v>
      </c>
      <c r="N214" s="291">
        <v>11.073</v>
      </c>
      <c r="O214" s="288">
        <v>15.807449999999999</v>
      </c>
      <c r="P214" s="202"/>
      <c r="Q214" s="203">
        <v>2.0724399999999998</v>
      </c>
      <c r="R214" s="203">
        <v>0.86806528999999999</v>
      </c>
      <c r="S214" s="291">
        <v>21.37</v>
      </c>
      <c r="T214" s="288">
        <v>3.8425799999999999</v>
      </c>
      <c r="U214" s="202"/>
      <c r="V214" s="203">
        <v>1.2175199999999999</v>
      </c>
      <c r="W214" s="203">
        <v>0.68193218999999994</v>
      </c>
      <c r="X214" s="291">
        <v>28.577000000000002</v>
      </c>
      <c r="Y214" s="288">
        <v>2.2574299999999998</v>
      </c>
      <c r="Z214" s="202"/>
      <c r="AA214" s="202">
        <v>0.43442788999999998</v>
      </c>
      <c r="AB214" s="202">
        <v>0.47582861000000004</v>
      </c>
      <c r="AC214" s="291">
        <v>55.883000000000003</v>
      </c>
      <c r="AD214" s="291">
        <v>0.80547999999999997</v>
      </c>
      <c r="AE214" s="202"/>
      <c r="AF214" s="203">
        <v>4.4180900000000003</v>
      </c>
      <c r="AG214" s="203">
        <v>1.21594</v>
      </c>
      <c r="AH214" s="641">
        <v>14.041999999999998</v>
      </c>
      <c r="AI214" s="641">
        <v>8.1917100000000005</v>
      </c>
      <c r="AJ214" s="202"/>
      <c r="AK214" s="203">
        <v>16.321619999999999</v>
      </c>
      <c r="AL214" s="203">
        <v>3.9261200000000001</v>
      </c>
      <c r="AM214" s="641">
        <v>12.273</v>
      </c>
      <c r="AN214" s="641">
        <v>30.262370000000001</v>
      </c>
      <c r="AO214" s="202"/>
      <c r="AP214" s="203">
        <v>0.40120218999999996</v>
      </c>
      <c r="AQ214" s="203">
        <v>0.31155549000000005</v>
      </c>
      <c r="AR214" s="641">
        <v>39.619999999999997</v>
      </c>
      <c r="AS214" s="642">
        <v>0.74387999999999999</v>
      </c>
    </row>
    <row r="215" spans="1:45" ht="12" customHeight="1" x14ac:dyDescent="0.35">
      <c r="A215" s="760" t="s">
        <v>93</v>
      </c>
      <c r="B215" s="342" t="s">
        <v>255</v>
      </c>
      <c r="C215" s="158">
        <v>61.680339999999994</v>
      </c>
      <c r="D215" s="158">
        <v>8.8472800000000014</v>
      </c>
      <c r="E215" s="289">
        <v>7.3179999999999996</v>
      </c>
      <c r="F215" s="194"/>
      <c r="G215" s="158">
        <v>38.630410000000005</v>
      </c>
      <c r="H215" s="158">
        <v>7.4543999999999997</v>
      </c>
      <c r="I215" s="289">
        <v>9.8449999999999989</v>
      </c>
      <c r="J215" s="286">
        <v>62.630020000000002</v>
      </c>
      <c r="K215" s="194"/>
      <c r="L215" s="158">
        <v>16.647929999999999</v>
      </c>
      <c r="M215" s="158">
        <v>2.5467</v>
      </c>
      <c r="N215" s="289">
        <v>7.8049999999999997</v>
      </c>
      <c r="O215" s="286">
        <v>26.990659999999998</v>
      </c>
      <c r="P215" s="194"/>
      <c r="Q215" s="158">
        <v>0.90311841999999998</v>
      </c>
      <c r="R215" s="158">
        <v>0.42010728000000003</v>
      </c>
      <c r="S215" s="289">
        <v>23.733000000000001</v>
      </c>
      <c r="T215" s="286">
        <v>1.4641900000000001</v>
      </c>
      <c r="U215" s="194"/>
      <c r="V215" s="158">
        <v>1.0093400000000001</v>
      </c>
      <c r="W215" s="158">
        <v>0.69875593999999996</v>
      </c>
      <c r="X215" s="289">
        <v>35.321000000000005</v>
      </c>
      <c r="Y215" s="286">
        <v>1.6364099999999999</v>
      </c>
      <c r="Z215" s="194"/>
      <c r="AA215" s="194">
        <v>0.38524734999999999</v>
      </c>
      <c r="AB215" s="194">
        <v>0.49062004000000004</v>
      </c>
      <c r="AC215" s="289">
        <v>64.975000000000009</v>
      </c>
      <c r="AD215" s="289">
        <v>0.62458999999999998</v>
      </c>
      <c r="AE215" s="194"/>
      <c r="AF215" s="158">
        <v>2.6619200000000003</v>
      </c>
      <c r="AG215" s="158">
        <v>0.85045752000000008</v>
      </c>
      <c r="AH215" s="637">
        <v>16.300999999999998</v>
      </c>
      <c r="AI215" s="637">
        <v>4.3156699999999999</v>
      </c>
      <c r="AJ215" s="194"/>
      <c r="AK215" s="158">
        <v>0.80464056000000006</v>
      </c>
      <c r="AL215" s="158">
        <v>0.82213837000000001</v>
      </c>
      <c r="AM215" s="637">
        <v>52.129999999999995</v>
      </c>
      <c r="AN215" s="637">
        <v>1.30453</v>
      </c>
      <c r="AO215" s="194"/>
      <c r="AP215" s="158">
        <v>0.63773015999999993</v>
      </c>
      <c r="AQ215" s="158">
        <v>0.69500945000000003</v>
      </c>
      <c r="AR215" s="637">
        <v>55.603000000000002</v>
      </c>
      <c r="AS215" s="643">
        <v>1.03393</v>
      </c>
    </row>
    <row r="216" spans="1:45" ht="12" customHeight="1" x14ac:dyDescent="0.35">
      <c r="A216" s="761"/>
      <c r="B216" s="344" t="s">
        <v>66</v>
      </c>
      <c r="C216" s="238">
        <v>49.592860000000002</v>
      </c>
      <c r="D216" s="238">
        <v>8.9511099999999999</v>
      </c>
      <c r="E216" s="290">
        <v>9.2089999999999996</v>
      </c>
      <c r="F216" s="198"/>
      <c r="G216" s="238">
        <v>31.159749999999999</v>
      </c>
      <c r="H216" s="238">
        <v>7.46976</v>
      </c>
      <c r="I216" s="290">
        <v>12.231</v>
      </c>
      <c r="J216" s="287">
        <v>62.831119999999999</v>
      </c>
      <c r="K216" s="198"/>
      <c r="L216" s="238">
        <v>13.642430000000001</v>
      </c>
      <c r="M216" s="238">
        <v>2.58622</v>
      </c>
      <c r="N216" s="290">
        <v>9.6720000000000006</v>
      </c>
      <c r="O216" s="287">
        <v>27.508870000000002</v>
      </c>
      <c r="P216" s="198"/>
      <c r="Q216" s="238">
        <v>0.54225849000000004</v>
      </c>
      <c r="R216" s="238">
        <v>0.34464665999999999</v>
      </c>
      <c r="S216" s="290">
        <v>32.427</v>
      </c>
      <c r="T216" s="287">
        <v>1.0934200000000001</v>
      </c>
      <c r="U216" s="198"/>
      <c r="V216" s="238">
        <v>0.91479612999999993</v>
      </c>
      <c r="W216" s="238">
        <v>0.69168362999999999</v>
      </c>
      <c r="X216" s="290">
        <v>38.576999999999998</v>
      </c>
      <c r="Y216" s="287">
        <v>1.8446100000000001</v>
      </c>
      <c r="Z216" s="198"/>
      <c r="AA216" s="198">
        <v>0.33220516</v>
      </c>
      <c r="AB216" s="198">
        <v>0.48647109999999999</v>
      </c>
      <c r="AC216" s="290">
        <v>74.712999999999994</v>
      </c>
      <c r="AD216" s="290">
        <v>0.66986000000000001</v>
      </c>
      <c r="AE216" s="198"/>
      <c r="AF216" s="238">
        <v>1.8628399999999998</v>
      </c>
      <c r="AG216" s="238">
        <v>0.80972073</v>
      </c>
      <c r="AH216" s="639">
        <v>22.177</v>
      </c>
      <c r="AI216" s="639">
        <v>3.7562799999999998</v>
      </c>
      <c r="AJ216" s="198"/>
      <c r="AK216" s="238">
        <v>0.53912312999999989</v>
      </c>
      <c r="AL216" s="238">
        <v>0.80858593000000001</v>
      </c>
      <c r="AM216" s="639">
        <v>76.521000000000001</v>
      </c>
      <c r="AN216" s="639">
        <v>1.0871</v>
      </c>
      <c r="AO216" s="198"/>
      <c r="AP216" s="238">
        <v>0.59944739999999996</v>
      </c>
      <c r="AQ216" s="238">
        <v>0.69521349999999993</v>
      </c>
      <c r="AR216" s="639">
        <v>59.170999999999992</v>
      </c>
      <c r="AS216" s="640">
        <v>1.2087399999999999</v>
      </c>
    </row>
    <row r="217" spans="1:45" ht="12" customHeight="1" x14ac:dyDescent="0.35">
      <c r="A217" s="761"/>
      <c r="B217" s="345" t="s">
        <v>67</v>
      </c>
      <c r="C217" s="203">
        <v>12.087479999999999</v>
      </c>
      <c r="D217" s="203">
        <v>2.7001300000000001</v>
      </c>
      <c r="E217" s="291">
        <v>11.397</v>
      </c>
      <c r="F217" s="202"/>
      <c r="G217" s="203">
        <v>7.4706599999999996</v>
      </c>
      <c r="H217" s="203">
        <v>1.8155299999999999</v>
      </c>
      <c r="I217" s="291">
        <v>12.399000000000001</v>
      </c>
      <c r="J217" s="288">
        <v>61.804949999999998</v>
      </c>
      <c r="K217" s="202"/>
      <c r="L217" s="203">
        <v>3.00549</v>
      </c>
      <c r="M217" s="203">
        <v>0.81067093000000001</v>
      </c>
      <c r="N217" s="291">
        <v>13.761999999999999</v>
      </c>
      <c r="O217" s="288">
        <v>24.864540000000002</v>
      </c>
      <c r="P217" s="202"/>
      <c r="Q217" s="203">
        <v>0.36085993</v>
      </c>
      <c r="R217" s="203">
        <v>0.27122889999999999</v>
      </c>
      <c r="S217" s="291">
        <v>38.347999999999999</v>
      </c>
      <c r="T217" s="288">
        <v>2.9853999999999998</v>
      </c>
      <c r="U217" s="202"/>
      <c r="V217" s="203">
        <v>9.4547800000000001E-2</v>
      </c>
      <c r="W217" s="203">
        <v>9.7645640000000006E-2</v>
      </c>
      <c r="X217" s="291">
        <v>52.692000000000007</v>
      </c>
      <c r="Y217" s="288">
        <v>0.78220000000000001</v>
      </c>
      <c r="Z217" s="202"/>
      <c r="AA217" s="202">
        <v>5.3042189999999996E-2</v>
      </c>
      <c r="AB217" s="202">
        <v>6.2677739999999996E-2</v>
      </c>
      <c r="AC217" s="291">
        <v>60.289000000000001</v>
      </c>
      <c r="AD217" s="291">
        <v>0.43881999999999999</v>
      </c>
      <c r="AE217" s="202"/>
      <c r="AF217" s="203">
        <v>0.79907275</v>
      </c>
      <c r="AG217" s="203">
        <v>0.28927686999999996</v>
      </c>
      <c r="AH217" s="641">
        <v>18.47</v>
      </c>
      <c r="AI217" s="641">
        <v>6.6107500000000003</v>
      </c>
      <c r="AJ217" s="202"/>
      <c r="AK217" s="203">
        <v>0.26551743</v>
      </c>
      <c r="AL217" s="203">
        <v>0.14796717000000001</v>
      </c>
      <c r="AM217" s="641">
        <v>28.433000000000003</v>
      </c>
      <c r="AN217" s="641">
        <v>2.1966299999999999</v>
      </c>
      <c r="AO217" s="202"/>
      <c r="AP217" s="203">
        <v>3.8282760000000006E-2</v>
      </c>
      <c r="AQ217" s="203">
        <v>5.3512500000000005E-2</v>
      </c>
      <c r="AR217" s="641">
        <v>71.316999999999993</v>
      </c>
      <c r="AS217" s="642">
        <v>0.31670999999999999</v>
      </c>
    </row>
    <row r="218" spans="1:45" ht="12" customHeight="1" x14ac:dyDescent="0.35">
      <c r="A218" s="757" t="s">
        <v>94</v>
      </c>
      <c r="B218" s="342" t="s">
        <v>255</v>
      </c>
      <c r="C218" s="158">
        <v>123.93178999999999</v>
      </c>
      <c r="D218" s="158">
        <v>16.20928</v>
      </c>
      <c r="E218" s="289">
        <v>6.673</v>
      </c>
      <c r="F218" s="194"/>
      <c r="G218" s="158">
        <v>72.09535000000001</v>
      </c>
      <c r="H218" s="158">
        <v>11.38668</v>
      </c>
      <c r="I218" s="289">
        <v>8.0579999999999998</v>
      </c>
      <c r="J218" s="286">
        <v>58.173409999999997</v>
      </c>
      <c r="K218" s="194"/>
      <c r="L218" s="158">
        <v>34.902050000000003</v>
      </c>
      <c r="M218" s="158">
        <v>6.5425000000000004</v>
      </c>
      <c r="N218" s="289">
        <v>9.5640000000000001</v>
      </c>
      <c r="O218" s="286">
        <v>28.162310000000002</v>
      </c>
      <c r="P218" s="194"/>
      <c r="Q218" s="158">
        <v>1.4400200000000001</v>
      </c>
      <c r="R218" s="158">
        <v>0.91314598999999996</v>
      </c>
      <c r="S218" s="289">
        <v>32.353000000000002</v>
      </c>
      <c r="T218" s="286">
        <v>1.16194</v>
      </c>
      <c r="U218" s="194"/>
      <c r="V218" s="158">
        <v>5.3887299999999998</v>
      </c>
      <c r="W218" s="158">
        <v>2.7462800000000001</v>
      </c>
      <c r="X218" s="289">
        <v>26.001999999999999</v>
      </c>
      <c r="Y218" s="286">
        <v>4.3481399999999999</v>
      </c>
      <c r="Z218" s="194"/>
      <c r="AA218" s="194">
        <v>0.1487801</v>
      </c>
      <c r="AB218" s="194">
        <v>0.16985618</v>
      </c>
      <c r="AC218" s="289">
        <v>58.247999999999998</v>
      </c>
      <c r="AD218" s="289">
        <v>0.12005</v>
      </c>
      <c r="AE218" s="194"/>
      <c r="AF218" s="158">
        <v>5.2426599999999999</v>
      </c>
      <c r="AG218" s="158">
        <v>1.9535799999999999</v>
      </c>
      <c r="AH218" s="637">
        <v>19.012</v>
      </c>
      <c r="AI218" s="637">
        <v>4.2302799999999996</v>
      </c>
      <c r="AJ218" s="194"/>
      <c r="AK218" s="158">
        <v>2.94739</v>
      </c>
      <c r="AL218" s="158">
        <v>1.0579400000000001</v>
      </c>
      <c r="AM218" s="637">
        <v>18.312999999999999</v>
      </c>
      <c r="AN218" s="637">
        <v>2.3782399999999999</v>
      </c>
      <c r="AO218" s="194"/>
      <c r="AP218" s="158">
        <v>1.76681</v>
      </c>
      <c r="AQ218" s="158">
        <v>0.91755046000000007</v>
      </c>
      <c r="AR218" s="637">
        <v>26.495999999999999</v>
      </c>
      <c r="AS218" s="643">
        <v>1.42563</v>
      </c>
    </row>
    <row r="219" spans="1:45" ht="12" customHeight="1" x14ac:dyDescent="0.35">
      <c r="A219" s="758"/>
      <c r="B219" s="344" t="s">
        <v>66</v>
      </c>
      <c r="C219" s="238">
        <v>85.116799999999998</v>
      </c>
      <c r="D219" s="238">
        <v>17.03389</v>
      </c>
      <c r="E219" s="290">
        <v>10.209999999999999</v>
      </c>
      <c r="F219" s="198"/>
      <c r="G219" s="238">
        <v>50.392040000000001</v>
      </c>
      <c r="H219" s="238">
        <v>11.92229</v>
      </c>
      <c r="I219" s="290">
        <v>12.071</v>
      </c>
      <c r="J219" s="287">
        <v>59.203400000000002</v>
      </c>
      <c r="K219" s="198"/>
      <c r="L219" s="238">
        <v>23.41506</v>
      </c>
      <c r="M219" s="238">
        <v>6.5614300000000005</v>
      </c>
      <c r="N219" s="290">
        <v>14.297000000000001</v>
      </c>
      <c r="O219" s="287">
        <v>27.509329999999999</v>
      </c>
      <c r="P219" s="198"/>
      <c r="Q219" s="238">
        <v>0.99945286</v>
      </c>
      <c r="R219" s="238">
        <v>0.87592789999999998</v>
      </c>
      <c r="S219" s="290">
        <v>44.714999999999996</v>
      </c>
      <c r="T219" s="287">
        <v>1.17421</v>
      </c>
      <c r="U219" s="198"/>
      <c r="V219" s="238">
        <v>5.0150800000000002</v>
      </c>
      <c r="W219" s="238">
        <v>2.7281900000000001</v>
      </c>
      <c r="X219" s="290">
        <v>27.755000000000003</v>
      </c>
      <c r="Y219" s="287">
        <v>5.8920000000000003</v>
      </c>
      <c r="Z219" s="198"/>
      <c r="AA219" s="198">
        <v>5.8039140000000003E-2</v>
      </c>
      <c r="AB219" s="198">
        <v>0.11343876</v>
      </c>
      <c r="AC219" s="290">
        <v>99.72</v>
      </c>
      <c r="AD219" s="290">
        <v>6.8190000000000001E-2</v>
      </c>
      <c r="AE219" s="198"/>
      <c r="AF219" s="238">
        <v>3.93133</v>
      </c>
      <c r="AG219" s="238">
        <v>1.9143599999999998</v>
      </c>
      <c r="AH219" s="639">
        <v>24.844000000000001</v>
      </c>
      <c r="AI219" s="639">
        <v>4.6187500000000004</v>
      </c>
      <c r="AJ219" s="198"/>
      <c r="AK219" s="238">
        <v>0.19806208</v>
      </c>
      <c r="AL219" s="238">
        <v>0.38689546999999996</v>
      </c>
      <c r="AM219" s="639">
        <v>99.664000000000001</v>
      </c>
      <c r="AN219" s="639">
        <v>0.23269000000000001</v>
      </c>
      <c r="AO219" s="198"/>
      <c r="AP219" s="238">
        <v>1.1077300000000001</v>
      </c>
      <c r="AQ219" s="238">
        <v>0.82222066999999999</v>
      </c>
      <c r="AR219" s="639">
        <v>37.869999999999997</v>
      </c>
      <c r="AS219" s="640">
        <v>1.3014300000000001</v>
      </c>
    </row>
    <row r="220" spans="1:45" ht="12" customHeight="1" x14ac:dyDescent="0.35">
      <c r="A220" s="759"/>
      <c r="B220" s="345" t="s">
        <v>67</v>
      </c>
      <c r="C220" s="203">
        <v>38.814989999999995</v>
      </c>
      <c r="D220" s="203">
        <v>5.2558400000000001</v>
      </c>
      <c r="E220" s="291">
        <v>6.9089999999999998</v>
      </c>
      <c r="F220" s="202"/>
      <c r="G220" s="203">
        <v>21.703310000000002</v>
      </c>
      <c r="H220" s="203">
        <v>3.9553199999999999</v>
      </c>
      <c r="I220" s="291">
        <v>9.298</v>
      </c>
      <c r="J220" s="288">
        <v>55.914760000000001</v>
      </c>
      <c r="K220" s="202"/>
      <c r="L220" s="203">
        <v>11.487</v>
      </c>
      <c r="M220" s="203">
        <v>1.7927599999999999</v>
      </c>
      <c r="N220" s="291">
        <v>7.963000000000001</v>
      </c>
      <c r="O220" s="288">
        <v>29.59423</v>
      </c>
      <c r="P220" s="202"/>
      <c r="Q220" s="203">
        <v>0.44056436000000004</v>
      </c>
      <c r="R220" s="203">
        <v>0.2673046</v>
      </c>
      <c r="S220" s="291">
        <v>30.956</v>
      </c>
      <c r="T220" s="288">
        <v>1.13504</v>
      </c>
      <c r="U220" s="202"/>
      <c r="V220" s="203">
        <v>0.37365258999999995</v>
      </c>
      <c r="W220" s="203">
        <v>0.34485345000000001</v>
      </c>
      <c r="X220" s="291">
        <v>47.088000000000001</v>
      </c>
      <c r="Y220" s="288">
        <v>0.96265000000000001</v>
      </c>
      <c r="Z220" s="202"/>
      <c r="AA220" s="202">
        <v>9.0740959999999996E-2</v>
      </c>
      <c r="AB220" s="202">
        <v>0.12676307000000001</v>
      </c>
      <c r="AC220" s="291">
        <v>71.274000000000001</v>
      </c>
      <c r="AD220" s="291">
        <v>0.23377999999999999</v>
      </c>
      <c r="AE220" s="202"/>
      <c r="AF220" s="203">
        <v>1.31132</v>
      </c>
      <c r="AG220" s="203">
        <v>0.44294645999999999</v>
      </c>
      <c r="AH220" s="641">
        <v>17.233999999999998</v>
      </c>
      <c r="AI220" s="641">
        <v>3.3784000000000001</v>
      </c>
      <c r="AJ220" s="202"/>
      <c r="AK220" s="203">
        <v>2.7493300000000001</v>
      </c>
      <c r="AL220" s="203">
        <v>0.98876942000000001</v>
      </c>
      <c r="AM220" s="641">
        <v>18.349</v>
      </c>
      <c r="AN220" s="641">
        <v>7.0831600000000003</v>
      </c>
      <c r="AO220" s="202"/>
      <c r="AP220" s="203">
        <v>0.65907452</v>
      </c>
      <c r="AQ220" s="203">
        <v>0.41403640000000003</v>
      </c>
      <c r="AR220" s="641">
        <v>32.051000000000002</v>
      </c>
      <c r="AS220" s="642">
        <v>1.6979900000000001</v>
      </c>
    </row>
    <row r="221" spans="1:45" ht="12" customHeight="1" x14ac:dyDescent="0.35">
      <c r="A221" s="760" t="s">
        <v>95</v>
      </c>
      <c r="B221" s="342" t="s">
        <v>255</v>
      </c>
      <c r="C221" s="240">
        <v>7.9778000000000002</v>
      </c>
      <c r="D221" s="240">
        <v>1.1985399999999999</v>
      </c>
      <c r="E221" s="625">
        <v>7.6649999999999991</v>
      </c>
      <c r="F221" s="241"/>
      <c r="G221" s="240">
        <v>3.2283300000000001</v>
      </c>
      <c r="H221" s="240">
        <v>0.76105724999999991</v>
      </c>
      <c r="I221" s="625">
        <v>12.028</v>
      </c>
      <c r="J221" s="626">
        <v>40.466380000000001</v>
      </c>
      <c r="K221" s="241"/>
      <c r="L221" s="240">
        <v>4.3161199999999997</v>
      </c>
      <c r="M221" s="240">
        <v>0.87906116999999995</v>
      </c>
      <c r="N221" s="625">
        <v>10.391</v>
      </c>
      <c r="O221" s="626">
        <v>54.101599999999998</v>
      </c>
      <c r="P221" s="241"/>
      <c r="Q221" s="240">
        <v>0.13457199</v>
      </c>
      <c r="R221" s="240">
        <v>0.10735746</v>
      </c>
      <c r="S221" s="625">
        <v>40.703000000000003</v>
      </c>
      <c r="T221" s="626">
        <v>1.6868300000000001</v>
      </c>
      <c r="U221" s="241"/>
      <c r="V221" s="240">
        <v>4.7849420000000004E-2</v>
      </c>
      <c r="W221" s="240">
        <v>4.6623420000000006E-2</v>
      </c>
      <c r="X221" s="625">
        <v>49.713000000000001</v>
      </c>
      <c r="Y221" s="626">
        <v>0.59977999999999998</v>
      </c>
      <c r="Z221" s="241"/>
      <c r="AA221" s="241">
        <v>7.2342580000000004E-2</v>
      </c>
      <c r="AB221" s="241">
        <v>6.619781000000001E-2</v>
      </c>
      <c r="AC221" s="625">
        <v>46.686999999999998</v>
      </c>
      <c r="AD221" s="625">
        <v>0.90680000000000005</v>
      </c>
      <c r="AE221" s="241"/>
      <c r="AF221" s="240">
        <v>0.15218424999999999</v>
      </c>
      <c r="AG221" s="240">
        <v>9.9222560000000001E-2</v>
      </c>
      <c r="AH221" s="644">
        <v>33.265000000000001</v>
      </c>
      <c r="AI221" s="644">
        <v>1.9076</v>
      </c>
      <c r="AJ221" s="241"/>
      <c r="AK221" s="240">
        <v>9.6426700000000008E-3</v>
      </c>
      <c r="AL221" s="240">
        <v>1.8756710000000003E-2</v>
      </c>
      <c r="AM221" s="644">
        <v>99.244</v>
      </c>
      <c r="AN221" s="644">
        <v>0.12087000000000001</v>
      </c>
      <c r="AO221" s="241"/>
      <c r="AP221" s="240">
        <v>1.676472E-2</v>
      </c>
      <c r="AQ221" s="240">
        <v>3.2835490000000002E-2</v>
      </c>
      <c r="AR221" s="644">
        <v>99.929000000000002</v>
      </c>
      <c r="AS221" s="638">
        <v>0.21013999999999999</v>
      </c>
    </row>
    <row r="222" spans="1:45" ht="12" customHeight="1" x14ac:dyDescent="0.35">
      <c r="A222" s="762"/>
      <c r="B222" s="134" t="s">
        <v>66</v>
      </c>
      <c r="C222" s="242">
        <v>7.9778000000000002</v>
      </c>
      <c r="D222" s="242">
        <v>1.1985399999999999</v>
      </c>
      <c r="E222" s="627">
        <v>7.6649999999999991</v>
      </c>
      <c r="F222" s="206"/>
      <c r="G222" s="242">
        <v>3.2283300000000001</v>
      </c>
      <c r="H222" s="242">
        <v>0.76105724999999991</v>
      </c>
      <c r="I222" s="627">
        <v>12.028</v>
      </c>
      <c r="J222" s="628">
        <v>40.466380000000001</v>
      </c>
      <c r="K222" s="206"/>
      <c r="L222" s="242">
        <v>4.3161199999999997</v>
      </c>
      <c r="M222" s="242">
        <v>0.87906116999999995</v>
      </c>
      <c r="N222" s="627">
        <v>10.391</v>
      </c>
      <c r="O222" s="628">
        <v>54.101599999999998</v>
      </c>
      <c r="P222" s="206"/>
      <c r="Q222" s="242">
        <v>0.13457199</v>
      </c>
      <c r="R222" s="242">
        <v>0.10735746</v>
      </c>
      <c r="S222" s="627">
        <v>40.703000000000003</v>
      </c>
      <c r="T222" s="628">
        <v>1.6868300000000001</v>
      </c>
      <c r="U222" s="206"/>
      <c r="V222" s="242">
        <v>4.7849420000000004E-2</v>
      </c>
      <c r="W222" s="242">
        <v>4.6623420000000006E-2</v>
      </c>
      <c r="X222" s="627">
        <v>49.713000000000001</v>
      </c>
      <c r="Y222" s="628">
        <v>0.59977999999999998</v>
      </c>
      <c r="Z222" s="206"/>
      <c r="AA222" s="206">
        <v>7.2342580000000004E-2</v>
      </c>
      <c r="AB222" s="206">
        <v>6.619781000000001E-2</v>
      </c>
      <c r="AC222" s="627">
        <v>46.686999999999998</v>
      </c>
      <c r="AD222" s="627">
        <v>0.90680000000000005</v>
      </c>
      <c r="AE222" s="206"/>
      <c r="AF222" s="242">
        <v>0.15218424999999999</v>
      </c>
      <c r="AG222" s="242">
        <v>9.9222560000000001E-2</v>
      </c>
      <c r="AH222" s="645">
        <v>33.265000000000001</v>
      </c>
      <c r="AI222" s="645">
        <v>1.9076</v>
      </c>
      <c r="AJ222" s="206"/>
      <c r="AK222" s="242">
        <v>9.6426700000000008E-3</v>
      </c>
      <c r="AL222" s="242">
        <v>1.8756710000000003E-2</v>
      </c>
      <c r="AM222" s="645">
        <v>99.244</v>
      </c>
      <c r="AN222" s="645">
        <v>0.12087000000000001</v>
      </c>
      <c r="AO222" s="206"/>
      <c r="AP222" s="242">
        <v>1.676472E-2</v>
      </c>
      <c r="AQ222" s="242">
        <v>3.2835490000000002E-2</v>
      </c>
      <c r="AR222" s="645">
        <v>99.929000000000002</v>
      </c>
      <c r="AS222" s="646">
        <v>0.21013999999999999</v>
      </c>
    </row>
    <row r="223" spans="1:45" ht="12" customHeight="1" x14ac:dyDescent="0.35">
      <c r="A223" s="758" t="s">
        <v>96</v>
      </c>
      <c r="B223" s="343" t="s">
        <v>255</v>
      </c>
      <c r="C223" s="158">
        <v>278.02287999999999</v>
      </c>
      <c r="D223" s="158">
        <v>26.74446</v>
      </c>
      <c r="E223" s="289">
        <v>4.9079999999999995</v>
      </c>
      <c r="F223" s="194"/>
      <c r="G223" s="158">
        <v>117.51032000000001</v>
      </c>
      <c r="H223" s="158">
        <v>16.968419999999998</v>
      </c>
      <c r="I223" s="289">
        <v>7.367</v>
      </c>
      <c r="J223" s="286">
        <v>42.266419999999997</v>
      </c>
      <c r="K223" s="194"/>
      <c r="L223" s="158">
        <v>110.9008</v>
      </c>
      <c r="M223" s="158">
        <v>12.727370000000001</v>
      </c>
      <c r="N223" s="289">
        <v>5.8549999999999995</v>
      </c>
      <c r="O223" s="286">
        <v>39.889090000000003</v>
      </c>
      <c r="P223" s="194"/>
      <c r="Q223" s="158">
        <v>9.7123899999999992</v>
      </c>
      <c r="R223" s="158">
        <v>3.94659</v>
      </c>
      <c r="S223" s="289">
        <v>20.731999999999999</v>
      </c>
      <c r="T223" s="286">
        <v>3.4933800000000002</v>
      </c>
      <c r="U223" s="194"/>
      <c r="V223" s="158">
        <v>2.2644199999999999</v>
      </c>
      <c r="W223" s="158">
        <v>2.2899799999999999</v>
      </c>
      <c r="X223" s="289">
        <v>51.595999999999997</v>
      </c>
      <c r="Y223" s="286">
        <v>0.81447000000000003</v>
      </c>
      <c r="Z223" s="194"/>
      <c r="AA223" s="194">
        <v>2.5816399999999997</v>
      </c>
      <c r="AB223" s="194">
        <v>2.2945000000000002</v>
      </c>
      <c r="AC223" s="289">
        <v>45.345999999999997</v>
      </c>
      <c r="AD223" s="289">
        <v>0.92857000000000001</v>
      </c>
      <c r="AE223" s="194"/>
      <c r="AF223" s="158">
        <v>16.993029999999997</v>
      </c>
      <c r="AG223" s="158">
        <v>4.3995100000000003</v>
      </c>
      <c r="AH223" s="637">
        <v>13.209000000000001</v>
      </c>
      <c r="AI223" s="637">
        <v>6.1120999999999999</v>
      </c>
      <c r="AJ223" s="194"/>
      <c r="AK223" s="158">
        <v>12.48625</v>
      </c>
      <c r="AL223" s="158">
        <v>4.1947299999999998</v>
      </c>
      <c r="AM223" s="637">
        <v>17.14</v>
      </c>
      <c r="AN223" s="637">
        <v>4.4910899999999998</v>
      </c>
      <c r="AO223" s="194"/>
      <c r="AP223" s="158">
        <v>5.5740299999999996</v>
      </c>
      <c r="AQ223" s="158">
        <v>2.5726199999999997</v>
      </c>
      <c r="AR223" s="637">
        <v>23.547999999999998</v>
      </c>
      <c r="AS223" s="643">
        <v>2.00488</v>
      </c>
    </row>
    <row r="224" spans="1:45" ht="12" customHeight="1" x14ac:dyDescent="0.35">
      <c r="A224" s="758"/>
      <c r="B224" s="344" t="s">
        <v>66</v>
      </c>
      <c r="C224" s="238">
        <v>166.89398</v>
      </c>
      <c r="D224" s="238">
        <v>27.416049999999998</v>
      </c>
      <c r="E224" s="290">
        <v>8.3810000000000002</v>
      </c>
      <c r="F224" s="198"/>
      <c r="G224" s="238">
        <v>75.721620000000001</v>
      </c>
      <c r="H224" s="238">
        <v>17.005419999999997</v>
      </c>
      <c r="I224" s="290">
        <v>11.458</v>
      </c>
      <c r="J224" s="287">
        <v>45.371090000000002</v>
      </c>
      <c r="K224" s="198"/>
      <c r="L224" s="238">
        <v>66.694179999999989</v>
      </c>
      <c r="M224" s="238">
        <v>12.573930000000001</v>
      </c>
      <c r="N224" s="290">
        <v>9.6189999999999998</v>
      </c>
      <c r="O224" s="287">
        <v>39.962000000000003</v>
      </c>
      <c r="P224" s="198"/>
      <c r="Q224" s="238">
        <v>6.5197500000000002</v>
      </c>
      <c r="R224" s="238">
        <v>3.6781599999999997</v>
      </c>
      <c r="S224" s="290">
        <v>28.783999999999999</v>
      </c>
      <c r="T224" s="287">
        <v>3.90652</v>
      </c>
      <c r="U224" s="198"/>
      <c r="V224" s="238">
        <v>2.2644199999999999</v>
      </c>
      <c r="W224" s="238">
        <v>2.2899799999999999</v>
      </c>
      <c r="X224" s="290">
        <v>51.595999999999997</v>
      </c>
      <c r="Y224" s="287">
        <v>1.3568</v>
      </c>
      <c r="Z224" s="198"/>
      <c r="AA224" s="198">
        <v>2.3133499999999998</v>
      </c>
      <c r="AB224" s="198">
        <v>2.2384299999999997</v>
      </c>
      <c r="AC224" s="290">
        <v>49.368000000000002</v>
      </c>
      <c r="AD224" s="290">
        <v>1.38612</v>
      </c>
      <c r="AE224" s="198"/>
      <c r="AF224" s="238">
        <v>7.9447700000000001</v>
      </c>
      <c r="AG224" s="238">
        <v>3.6464799999999999</v>
      </c>
      <c r="AH224" s="639">
        <v>23.416999999999998</v>
      </c>
      <c r="AI224" s="639">
        <v>4.76037</v>
      </c>
      <c r="AJ224" s="198"/>
      <c r="AK224" s="238">
        <v>1.40615</v>
      </c>
      <c r="AL224" s="238">
        <v>1.7317899999999999</v>
      </c>
      <c r="AM224" s="639">
        <v>62.836000000000006</v>
      </c>
      <c r="AN224" s="639">
        <v>0.84253999999999996</v>
      </c>
      <c r="AO224" s="198"/>
      <c r="AP224" s="238">
        <v>4.0297499999999999</v>
      </c>
      <c r="AQ224" s="238">
        <v>2.4832199999999998</v>
      </c>
      <c r="AR224" s="639">
        <v>31.44</v>
      </c>
      <c r="AS224" s="640">
        <v>2.4145599999999998</v>
      </c>
    </row>
    <row r="225" spans="1:45" ht="12" customHeight="1" x14ac:dyDescent="0.35">
      <c r="A225" s="759"/>
      <c r="B225" s="345" t="s">
        <v>67</v>
      </c>
      <c r="C225" s="203">
        <v>111.12889999999999</v>
      </c>
      <c r="D225" s="203">
        <v>15.285950000000001</v>
      </c>
      <c r="E225" s="291">
        <v>7.0180000000000007</v>
      </c>
      <c r="F225" s="202"/>
      <c r="G225" s="203">
        <v>41.788699999999999</v>
      </c>
      <c r="H225" s="203">
        <v>6.3873800000000003</v>
      </c>
      <c r="I225" s="291">
        <v>7.7979999999999992</v>
      </c>
      <c r="J225" s="288">
        <v>37.603810000000003</v>
      </c>
      <c r="K225" s="202"/>
      <c r="L225" s="203">
        <v>44.206620000000001</v>
      </c>
      <c r="M225" s="203">
        <v>7.8486899999999995</v>
      </c>
      <c r="N225" s="291">
        <v>9.0579999999999998</v>
      </c>
      <c r="O225" s="288">
        <v>39.779589999999999</v>
      </c>
      <c r="P225" s="202"/>
      <c r="Q225" s="203">
        <v>3.1926399999999999</v>
      </c>
      <c r="R225" s="203">
        <v>1.52963</v>
      </c>
      <c r="S225" s="291">
        <v>24.445</v>
      </c>
      <c r="T225" s="288">
        <v>2.8729200000000001</v>
      </c>
      <c r="U225" s="202"/>
      <c r="V225" s="203">
        <v>0</v>
      </c>
      <c r="W225" s="203">
        <v>0</v>
      </c>
      <c r="X225" s="291">
        <v>0</v>
      </c>
      <c r="Y225" s="288">
        <v>0</v>
      </c>
      <c r="Z225" s="202"/>
      <c r="AA225" s="202">
        <v>0.26828985999999999</v>
      </c>
      <c r="AB225" s="202">
        <v>0.52701048000000006</v>
      </c>
      <c r="AC225" s="291">
        <v>100</v>
      </c>
      <c r="AD225" s="291">
        <v>0.24142</v>
      </c>
      <c r="AE225" s="202"/>
      <c r="AF225" s="203">
        <v>9.0482600000000009</v>
      </c>
      <c r="AG225" s="203">
        <v>2.7492199999999998</v>
      </c>
      <c r="AH225" s="641">
        <v>15.501999999999999</v>
      </c>
      <c r="AI225" s="641">
        <v>8.1421299999999999</v>
      </c>
      <c r="AJ225" s="202"/>
      <c r="AK225" s="203">
        <v>11.0801</v>
      </c>
      <c r="AL225" s="203">
        <v>3.8174000000000001</v>
      </c>
      <c r="AM225" s="641">
        <v>17.577999999999999</v>
      </c>
      <c r="AN225" s="641">
        <v>9.9704899999999999</v>
      </c>
      <c r="AO225" s="202"/>
      <c r="AP225" s="203">
        <v>1.5442799999999999</v>
      </c>
      <c r="AQ225" s="203">
        <v>0.84091346</v>
      </c>
      <c r="AR225" s="641">
        <v>27.782</v>
      </c>
      <c r="AS225" s="642">
        <v>1.3896299999999999</v>
      </c>
    </row>
    <row r="226" spans="1:45" ht="12" customHeight="1" x14ac:dyDescent="0.35">
      <c r="A226" s="760" t="s">
        <v>97</v>
      </c>
      <c r="B226" s="342" t="s">
        <v>255</v>
      </c>
      <c r="C226" s="158">
        <v>164.26409000000001</v>
      </c>
      <c r="D226" s="158">
        <v>9.6269299999999998</v>
      </c>
      <c r="E226" s="289">
        <v>2.9899999999999998</v>
      </c>
      <c r="F226" s="194"/>
      <c r="G226" s="158">
        <v>103.49208</v>
      </c>
      <c r="H226" s="158">
        <v>8.0568200000000001</v>
      </c>
      <c r="I226" s="289">
        <v>3.972</v>
      </c>
      <c r="J226" s="286">
        <v>63.00347</v>
      </c>
      <c r="K226" s="194"/>
      <c r="L226" s="158">
        <v>32.879940000000005</v>
      </c>
      <c r="M226" s="158">
        <v>4.2095600000000006</v>
      </c>
      <c r="N226" s="289">
        <v>6.532</v>
      </c>
      <c r="O226" s="286">
        <v>20.01651</v>
      </c>
      <c r="P226" s="194"/>
      <c r="Q226" s="158">
        <v>10.802049999999999</v>
      </c>
      <c r="R226" s="158">
        <v>2.3414299999999999</v>
      </c>
      <c r="S226" s="289">
        <v>11.058999999999999</v>
      </c>
      <c r="T226" s="286">
        <v>6.5760300000000003</v>
      </c>
      <c r="U226" s="194"/>
      <c r="V226" s="158">
        <v>2.3995500000000001</v>
      </c>
      <c r="W226" s="158">
        <v>1.15802</v>
      </c>
      <c r="X226" s="289">
        <v>24.622</v>
      </c>
      <c r="Y226" s="286">
        <v>1.46079</v>
      </c>
      <c r="Z226" s="194"/>
      <c r="AA226" s="194">
        <v>1.1831500000000001</v>
      </c>
      <c r="AB226" s="194">
        <v>0.79165602999999996</v>
      </c>
      <c r="AC226" s="289">
        <v>34.138000000000005</v>
      </c>
      <c r="AD226" s="289">
        <v>0.72026999999999997</v>
      </c>
      <c r="AE226" s="194"/>
      <c r="AF226" s="158">
        <v>8.8796499999999998</v>
      </c>
      <c r="AG226" s="158">
        <v>1.88053</v>
      </c>
      <c r="AH226" s="637">
        <v>10.805</v>
      </c>
      <c r="AI226" s="637">
        <v>5.4057199999999996</v>
      </c>
      <c r="AJ226" s="194"/>
      <c r="AK226" s="158">
        <v>4.17239</v>
      </c>
      <c r="AL226" s="158">
        <v>1.52694</v>
      </c>
      <c r="AM226" s="637">
        <v>18.672000000000001</v>
      </c>
      <c r="AN226" s="637">
        <v>2.5400499999999999</v>
      </c>
      <c r="AO226" s="194"/>
      <c r="AP226" s="158">
        <v>0.45527737000000001</v>
      </c>
      <c r="AQ226" s="158">
        <v>0.57506897000000001</v>
      </c>
      <c r="AR226" s="637">
        <v>64.444999999999993</v>
      </c>
      <c r="AS226" s="643">
        <v>0.27716000000000002</v>
      </c>
    </row>
    <row r="227" spans="1:45" ht="12" customHeight="1" x14ac:dyDescent="0.35">
      <c r="A227" s="761"/>
      <c r="B227" s="344" t="s">
        <v>66</v>
      </c>
      <c r="C227" s="238">
        <v>90.061549999999997</v>
      </c>
      <c r="D227" s="238">
        <v>12.20682</v>
      </c>
      <c r="E227" s="290">
        <v>6.915</v>
      </c>
      <c r="F227" s="198"/>
      <c r="G227" s="238">
        <v>62.121639999999999</v>
      </c>
      <c r="H227" s="238">
        <v>9.5231299999999983</v>
      </c>
      <c r="I227" s="290">
        <v>7.8209999999999997</v>
      </c>
      <c r="J227" s="287">
        <v>68.976870000000005</v>
      </c>
      <c r="K227" s="198"/>
      <c r="L227" s="238">
        <v>17.187330000000003</v>
      </c>
      <c r="M227" s="238">
        <v>3.8421599999999998</v>
      </c>
      <c r="N227" s="290">
        <v>11.404999999999999</v>
      </c>
      <c r="O227" s="287">
        <v>19.08399</v>
      </c>
      <c r="P227" s="198"/>
      <c r="Q227" s="238">
        <v>5.04427</v>
      </c>
      <c r="R227" s="238">
        <v>1.84971</v>
      </c>
      <c r="S227" s="290">
        <v>18.709</v>
      </c>
      <c r="T227" s="287">
        <v>5.6009200000000003</v>
      </c>
      <c r="U227" s="198"/>
      <c r="V227" s="238">
        <v>1.55209</v>
      </c>
      <c r="W227" s="238">
        <v>0.97443866000000001</v>
      </c>
      <c r="X227" s="290">
        <v>32.031999999999996</v>
      </c>
      <c r="Y227" s="287">
        <v>1.72336</v>
      </c>
      <c r="Z227" s="198"/>
      <c r="AA227" s="198">
        <v>0.34500134999999998</v>
      </c>
      <c r="AB227" s="198">
        <v>0.48581767000000003</v>
      </c>
      <c r="AC227" s="290">
        <v>71.844999999999999</v>
      </c>
      <c r="AD227" s="290">
        <v>0.38307000000000002</v>
      </c>
      <c r="AE227" s="198"/>
      <c r="AF227" s="238">
        <v>2.57531</v>
      </c>
      <c r="AG227" s="238">
        <v>0.96815878999999994</v>
      </c>
      <c r="AH227" s="639">
        <v>19.181000000000001</v>
      </c>
      <c r="AI227" s="639">
        <v>2.8595000000000002</v>
      </c>
      <c r="AJ227" s="198"/>
      <c r="AK227" s="238">
        <v>0.78063698000000004</v>
      </c>
      <c r="AL227" s="238">
        <v>0.83451533</v>
      </c>
      <c r="AM227" s="639">
        <v>54.542000000000002</v>
      </c>
      <c r="AN227" s="639">
        <v>0.86677999999999999</v>
      </c>
      <c r="AO227" s="198"/>
      <c r="AP227" s="238">
        <v>0.45527737000000001</v>
      </c>
      <c r="AQ227" s="238">
        <v>0.57506897000000001</v>
      </c>
      <c r="AR227" s="639">
        <v>64.444999999999993</v>
      </c>
      <c r="AS227" s="640">
        <v>0.50551999999999997</v>
      </c>
    </row>
    <row r="228" spans="1:45" ht="12" customHeight="1" x14ac:dyDescent="0.35">
      <c r="A228" s="762"/>
      <c r="B228" s="345" t="s">
        <v>67</v>
      </c>
      <c r="C228" s="203">
        <v>74.202539999999999</v>
      </c>
      <c r="D228" s="203">
        <v>8.86402</v>
      </c>
      <c r="E228" s="291">
        <v>6.0949999999999998</v>
      </c>
      <c r="F228" s="202"/>
      <c r="G228" s="203">
        <v>41.370440000000002</v>
      </c>
      <c r="H228" s="203">
        <v>6.0699799999999993</v>
      </c>
      <c r="I228" s="291">
        <v>7.4859999999999998</v>
      </c>
      <c r="J228" s="288">
        <v>55.753410000000002</v>
      </c>
      <c r="K228" s="202"/>
      <c r="L228" s="203">
        <v>15.692600000000001</v>
      </c>
      <c r="M228" s="203">
        <v>2.84138</v>
      </c>
      <c r="N228" s="291">
        <v>9.2379999999999995</v>
      </c>
      <c r="O228" s="288">
        <v>21.148340000000001</v>
      </c>
      <c r="P228" s="202"/>
      <c r="Q228" s="203">
        <v>5.7577799999999995</v>
      </c>
      <c r="R228" s="203">
        <v>1.71679</v>
      </c>
      <c r="S228" s="291">
        <v>15.212999999999999</v>
      </c>
      <c r="T228" s="288">
        <v>7.7595499999999999</v>
      </c>
      <c r="U228" s="202"/>
      <c r="V228" s="203">
        <v>0.84746225000000008</v>
      </c>
      <c r="W228" s="203">
        <v>0.63259164999999995</v>
      </c>
      <c r="X228" s="291">
        <v>38.084000000000003</v>
      </c>
      <c r="Y228" s="288">
        <v>1.14209</v>
      </c>
      <c r="Z228" s="202"/>
      <c r="AA228" s="202">
        <v>0.83814613999999998</v>
      </c>
      <c r="AB228" s="202">
        <v>0.63603891000000001</v>
      </c>
      <c r="AC228" s="291">
        <v>38.718000000000004</v>
      </c>
      <c r="AD228" s="291">
        <v>1.12954</v>
      </c>
      <c r="AE228" s="202"/>
      <c r="AF228" s="203">
        <v>6.3043500000000003</v>
      </c>
      <c r="AG228" s="203">
        <v>1.68336</v>
      </c>
      <c r="AH228" s="641">
        <v>13.622999999999999</v>
      </c>
      <c r="AI228" s="641">
        <v>8.4961300000000008</v>
      </c>
      <c r="AJ228" s="202"/>
      <c r="AK228" s="203">
        <v>3.3917600000000001</v>
      </c>
      <c r="AL228" s="203">
        <v>1.2820499999999999</v>
      </c>
      <c r="AM228" s="641">
        <v>19.285</v>
      </c>
      <c r="AN228" s="641">
        <v>4.5709400000000002</v>
      </c>
      <c r="AO228" s="202"/>
      <c r="AP228" s="203">
        <v>0</v>
      </c>
      <c r="AQ228" s="203">
        <v>0</v>
      </c>
      <c r="AR228" s="641">
        <v>0</v>
      </c>
      <c r="AS228" s="642">
        <v>0</v>
      </c>
    </row>
    <row r="229" spans="1:45" ht="12" customHeight="1" x14ac:dyDescent="0.35">
      <c r="A229" s="757" t="s">
        <v>98</v>
      </c>
      <c r="B229" s="342" t="s">
        <v>255</v>
      </c>
      <c r="C229" s="158">
        <v>211.98287999999999</v>
      </c>
      <c r="D229" s="158">
        <v>12.230969999999999</v>
      </c>
      <c r="E229" s="289">
        <v>2.944</v>
      </c>
      <c r="F229" s="194"/>
      <c r="G229" s="158">
        <v>92.918720000000008</v>
      </c>
      <c r="H229" s="158">
        <v>10.54217</v>
      </c>
      <c r="I229" s="289">
        <v>5.7889999999999997</v>
      </c>
      <c r="J229" s="286">
        <v>43.833120000000001</v>
      </c>
      <c r="K229" s="194"/>
      <c r="L229" s="158">
        <v>73.183340000000001</v>
      </c>
      <c r="M229" s="158">
        <v>6.4915900000000004</v>
      </c>
      <c r="N229" s="289">
        <v>4.5259999999999998</v>
      </c>
      <c r="O229" s="286">
        <v>34.523229999999998</v>
      </c>
      <c r="P229" s="194"/>
      <c r="Q229" s="158">
        <v>11.67923</v>
      </c>
      <c r="R229" s="158">
        <v>2.3647100000000001</v>
      </c>
      <c r="S229" s="289">
        <v>10.33</v>
      </c>
      <c r="T229" s="286">
        <v>5.5095200000000002</v>
      </c>
      <c r="U229" s="194"/>
      <c r="V229" s="158">
        <v>1.4873699999999999</v>
      </c>
      <c r="W229" s="158">
        <v>1.1205699999999998</v>
      </c>
      <c r="X229" s="289">
        <v>38.438000000000002</v>
      </c>
      <c r="Y229" s="286">
        <v>0.70165</v>
      </c>
      <c r="Z229" s="194"/>
      <c r="AA229" s="194">
        <v>1.90448</v>
      </c>
      <c r="AB229" s="194">
        <v>1.4754500000000002</v>
      </c>
      <c r="AC229" s="289">
        <v>39.527000000000001</v>
      </c>
      <c r="AD229" s="289">
        <v>0.89841000000000004</v>
      </c>
      <c r="AE229" s="194"/>
      <c r="AF229" s="158">
        <v>17.267439999999997</v>
      </c>
      <c r="AG229" s="158">
        <v>3.1233200000000001</v>
      </c>
      <c r="AH229" s="637">
        <v>9.2289999999999992</v>
      </c>
      <c r="AI229" s="637">
        <v>8.1456800000000005</v>
      </c>
      <c r="AJ229" s="194"/>
      <c r="AK229" s="158">
        <v>12.91268</v>
      </c>
      <c r="AL229" s="158">
        <v>3.2607499999999998</v>
      </c>
      <c r="AM229" s="637">
        <v>12.884</v>
      </c>
      <c r="AN229" s="637">
        <v>6.09138</v>
      </c>
      <c r="AO229" s="194"/>
      <c r="AP229" s="158">
        <v>0.62961744999999991</v>
      </c>
      <c r="AQ229" s="158">
        <v>1.0071099999999999</v>
      </c>
      <c r="AR229" s="637">
        <v>81.61</v>
      </c>
      <c r="AS229" s="643">
        <v>0.29701</v>
      </c>
    </row>
    <row r="230" spans="1:45" ht="12" customHeight="1" x14ac:dyDescent="0.35">
      <c r="A230" s="758"/>
      <c r="B230" s="344" t="s">
        <v>66</v>
      </c>
      <c r="C230" s="238">
        <v>115.10791</v>
      </c>
      <c r="D230" s="238">
        <v>14.051729999999999</v>
      </c>
      <c r="E230" s="290">
        <v>6.2279999999999998</v>
      </c>
      <c r="F230" s="198"/>
      <c r="G230" s="238">
        <v>58.758120000000005</v>
      </c>
      <c r="H230" s="238">
        <v>10.60558</v>
      </c>
      <c r="I230" s="290">
        <v>9.2089999999999996</v>
      </c>
      <c r="J230" s="287">
        <v>51.046109999999999</v>
      </c>
      <c r="K230" s="198"/>
      <c r="L230" s="238">
        <v>41.148449999999997</v>
      </c>
      <c r="M230" s="238">
        <v>6.7833000000000006</v>
      </c>
      <c r="N230" s="290">
        <v>8.4109999999999996</v>
      </c>
      <c r="O230" s="287">
        <v>35.747720000000001</v>
      </c>
      <c r="P230" s="198"/>
      <c r="Q230" s="238">
        <v>2.3052299999999999</v>
      </c>
      <c r="R230" s="238">
        <v>1.65439</v>
      </c>
      <c r="S230" s="290">
        <v>36.616</v>
      </c>
      <c r="T230" s="287">
        <v>2.0026700000000002</v>
      </c>
      <c r="U230" s="198"/>
      <c r="V230" s="238">
        <v>0.95456596999999999</v>
      </c>
      <c r="W230" s="238">
        <v>1.05084</v>
      </c>
      <c r="X230" s="290">
        <v>56.166000000000004</v>
      </c>
      <c r="Y230" s="287">
        <v>0.82928000000000002</v>
      </c>
      <c r="Z230" s="198"/>
      <c r="AA230" s="198">
        <v>1.37785</v>
      </c>
      <c r="AB230" s="198">
        <v>1.3914500000000001</v>
      </c>
      <c r="AC230" s="290">
        <v>51.524000000000001</v>
      </c>
      <c r="AD230" s="290">
        <v>1.1970099999999999</v>
      </c>
      <c r="AE230" s="198"/>
      <c r="AF230" s="238">
        <v>9.8926800000000004</v>
      </c>
      <c r="AG230" s="238">
        <v>2.8467199999999999</v>
      </c>
      <c r="AH230" s="639">
        <v>14.682</v>
      </c>
      <c r="AI230" s="639">
        <v>8.5942699999999999</v>
      </c>
      <c r="AJ230" s="198"/>
      <c r="AK230" s="238">
        <v>0.17264705</v>
      </c>
      <c r="AL230" s="238">
        <v>0.33820667999999998</v>
      </c>
      <c r="AM230" s="639">
        <v>99.945999999999998</v>
      </c>
      <c r="AN230" s="639">
        <v>0.14999000000000001</v>
      </c>
      <c r="AO230" s="198"/>
      <c r="AP230" s="238">
        <v>0.49836902999999999</v>
      </c>
      <c r="AQ230" s="238">
        <v>0.97702475</v>
      </c>
      <c r="AR230" s="639">
        <v>100</v>
      </c>
      <c r="AS230" s="640">
        <v>0.43296000000000001</v>
      </c>
    </row>
    <row r="231" spans="1:45" ht="12" customHeight="1" x14ac:dyDescent="0.35">
      <c r="A231" s="759"/>
      <c r="B231" s="345" t="s">
        <v>67</v>
      </c>
      <c r="C231" s="203">
        <v>96.874970000000005</v>
      </c>
      <c r="D231" s="203">
        <v>10.267370000000001</v>
      </c>
      <c r="E231" s="291">
        <v>5.407</v>
      </c>
      <c r="F231" s="202"/>
      <c r="G231" s="203">
        <v>34.160599999999995</v>
      </c>
      <c r="H231" s="203">
        <v>4.9022100000000002</v>
      </c>
      <c r="I231" s="291">
        <v>7.3219999999999992</v>
      </c>
      <c r="J231" s="288">
        <v>35.262569999999997</v>
      </c>
      <c r="K231" s="202"/>
      <c r="L231" s="203">
        <v>32.034889999999997</v>
      </c>
      <c r="M231" s="203">
        <v>4.6121000000000008</v>
      </c>
      <c r="N231" s="291">
        <v>7.3449999999999998</v>
      </c>
      <c r="O231" s="288">
        <v>33.068289999999998</v>
      </c>
      <c r="P231" s="202"/>
      <c r="Q231" s="203">
        <v>9.3740000000000006</v>
      </c>
      <c r="R231" s="203">
        <v>2.5907300000000002</v>
      </c>
      <c r="S231" s="291">
        <v>14.100999999999999</v>
      </c>
      <c r="T231" s="288">
        <v>9.6763899999999996</v>
      </c>
      <c r="U231" s="202"/>
      <c r="V231" s="203">
        <v>0.53280313000000001</v>
      </c>
      <c r="W231" s="203">
        <v>0.39325375000000001</v>
      </c>
      <c r="X231" s="291">
        <v>37.657000000000004</v>
      </c>
      <c r="Y231" s="288">
        <v>0.54998999999999998</v>
      </c>
      <c r="Z231" s="202"/>
      <c r="AA231" s="202">
        <v>0.52663667000000003</v>
      </c>
      <c r="AB231" s="202">
        <v>0.52256128999999996</v>
      </c>
      <c r="AC231" s="291">
        <v>50.626000000000005</v>
      </c>
      <c r="AD231" s="291">
        <v>0.54362999999999995</v>
      </c>
      <c r="AE231" s="202"/>
      <c r="AF231" s="203">
        <v>7.3747499999999997</v>
      </c>
      <c r="AG231" s="203">
        <v>1.78241</v>
      </c>
      <c r="AH231" s="641">
        <v>12.331</v>
      </c>
      <c r="AI231" s="641">
        <v>7.6126500000000004</v>
      </c>
      <c r="AJ231" s="202"/>
      <c r="AK231" s="203">
        <v>12.740030000000001</v>
      </c>
      <c r="AL231" s="203">
        <v>3.2737600000000002</v>
      </c>
      <c r="AM231" s="641">
        <v>13.111000000000001</v>
      </c>
      <c r="AN231" s="641">
        <v>13.151</v>
      </c>
      <c r="AO231" s="202"/>
      <c r="AP231" s="203">
        <v>0.13124841000000001</v>
      </c>
      <c r="AQ231" s="203">
        <v>0.25473572999999999</v>
      </c>
      <c r="AR231" s="641">
        <v>99.024000000000001</v>
      </c>
      <c r="AS231" s="642">
        <v>0.13547999999999999</v>
      </c>
    </row>
    <row r="232" spans="1:45" ht="12" customHeight="1" x14ac:dyDescent="0.35">
      <c r="A232" s="760" t="s">
        <v>99</v>
      </c>
      <c r="B232" s="342" t="s">
        <v>255</v>
      </c>
      <c r="C232" s="158">
        <v>416.45571000000001</v>
      </c>
      <c r="D232" s="158">
        <v>43.785559999999997</v>
      </c>
      <c r="E232" s="289">
        <v>5.3639999999999999</v>
      </c>
      <c r="F232" s="194"/>
      <c r="G232" s="158">
        <v>264.2713</v>
      </c>
      <c r="H232" s="158">
        <v>34.00902</v>
      </c>
      <c r="I232" s="289">
        <v>6.5659999999999998</v>
      </c>
      <c r="J232" s="286">
        <v>63.457239999999999</v>
      </c>
      <c r="K232" s="194"/>
      <c r="L232" s="158">
        <v>77.43741</v>
      </c>
      <c r="M232" s="158">
        <v>14.82471</v>
      </c>
      <c r="N232" s="289">
        <v>9.7670000000000012</v>
      </c>
      <c r="O232" s="286">
        <v>18.594390000000001</v>
      </c>
      <c r="P232" s="194"/>
      <c r="Q232" s="158">
        <v>11.908959999999999</v>
      </c>
      <c r="R232" s="158">
        <v>7.3483999999999998</v>
      </c>
      <c r="S232" s="289">
        <v>31.481999999999999</v>
      </c>
      <c r="T232" s="286">
        <v>2.8595999999999999</v>
      </c>
      <c r="U232" s="194"/>
      <c r="V232" s="158">
        <v>10.39936</v>
      </c>
      <c r="W232" s="158">
        <v>6.4102399999999999</v>
      </c>
      <c r="X232" s="289">
        <v>31.448999999999998</v>
      </c>
      <c r="Y232" s="286">
        <v>2.4971100000000002</v>
      </c>
      <c r="Z232" s="194"/>
      <c r="AA232" s="194">
        <v>1.6435799999999998</v>
      </c>
      <c r="AB232" s="194">
        <v>3.12479</v>
      </c>
      <c r="AC232" s="289">
        <v>97</v>
      </c>
      <c r="AD232" s="289">
        <v>0.39466000000000001</v>
      </c>
      <c r="AE232" s="194"/>
      <c r="AF232" s="158">
        <v>24.675729999999998</v>
      </c>
      <c r="AG232" s="158">
        <v>8.1191200000000006</v>
      </c>
      <c r="AH232" s="637">
        <v>16.786999999999999</v>
      </c>
      <c r="AI232" s="637">
        <v>5.9251699999999996</v>
      </c>
      <c r="AJ232" s="194"/>
      <c r="AK232" s="158">
        <v>15.822149999999999</v>
      </c>
      <c r="AL232" s="158">
        <v>8.4890000000000008</v>
      </c>
      <c r="AM232" s="637">
        <v>27.373999999999999</v>
      </c>
      <c r="AN232" s="637">
        <v>3.7992400000000002</v>
      </c>
      <c r="AO232" s="194"/>
      <c r="AP232" s="158">
        <v>10.297219999999999</v>
      </c>
      <c r="AQ232" s="158">
        <v>6.2230299999999996</v>
      </c>
      <c r="AR232" s="637">
        <v>30.834</v>
      </c>
      <c r="AS232" s="643">
        <v>2.4725799999999998</v>
      </c>
    </row>
    <row r="233" spans="1:45" ht="12" customHeight="1" x14ac:dyDescent="0.35">
      <c r="A233" s="761"/>
      <c r="B233" s="344" t="s">
        <v>66</v>
      </c>
      <c r="C233" s="238">
        <v>317.33605999999997</v>
      </c>
      <c r="D233" s="238">
        <v>44.549150000000004</v>
      </c>
      <c r="E233" s="290">
        <v>7.1619999999999999</v>
      </c>
      <c r="F233" s="198"/>
      <c r="G233" s="238">
        <v>208.06538</v>
      </c>
      <c r="H233" s="238">
        <v>34.64002</v>
      </c>
      <c r="I233" s="290">
        <v>8.4939999999999998</v>
      </c>
      <c r="J233" s="287">
        <v>65.56626</v>
      </c>
      <c r="K233" s="198"/>
      <c r="L233" s="238">
        <v>64.828879999999998</v>
      </c>
      <c r="M233" s="238">
        <v>14.81183</v>
      </c>
      <c r="N233" s="290">
        <v>11.657</v>
      </c>
      <c r="O233" s="287">
        <v>20.429089999999999</v>
      </c>
      <c r="P233" s="198"/>
      <c r="Q233" s="238">
        <v>9.5874599999999983</v>
      </c>
      <c r="R233" s="238">
        <v>7.2797499999999999</v>
      </c>
      <c r="S233" s="290">
        <v>38.74</v>
      </c>
      <c r="T233" s="287">
        <v>3.0212300000000001</v>
      </c>
      <c r="U233" s="198"/>
      <c r="V233" s="238">
        <v>9.4142700000000001</v>
      </c>
      <c r="W233" s="238">
        <v>6.3621699999999999</v>
      </c>
      <c r="X233" s="290">
        <v>34.479999999999997</v>
      </c>
      <c r="Y233" s="287">
        <v>2.9666600000000001</v>
      </c>
      <c r="Z233" s="198"/>
      <c r="AA233" s="198">
        <v>1.6435799999999998</v>
      </c>
      <c r="AB233" s="198">
        <v>3.12479</v>
      </c>
      <c r="AC233" s="290">
        <v>97</v>
      </c>
      <c r="AD233" s="290">
        <v>0.51793</v>
      </c>
      <c r="AE233" s="198"/>
      <c r="AF233" s="238">
        <v>14.2273</v>
      </c>
      <c r="AG233" s="238">
        <v>7.7122900000000003</v>
      </c>
      <c r="AH233" s="639">
        <v>27.656999999999996</v>
      </c>
      <c r="AI233" s="639">
        <v>4.4833600000000002</v>
      </c>
      <c r="AJ233" s="198"/>
      <c r="AK233" s="238">
        <v>0</v>
      </c>
      <c r="AL233" s="238">
        <v>0</v>
      </c>
      <c r="AM233" s="639">
        <v>0</v>
      </c>
      <c r="AN233" s="639">
        <v>0</v>
      </c>
      <c r="AO233" s="198"/>
      <c r="AP233" s="238">
        <v>9.5691800000000011</v>
      </c>
      <c r="AQ233" s="238">
        <v>6.1834600000000002</v>
      </c>
      <c r="AR233" s="639">
        <v>32.969000000000001</v>
      </c>
      <c r="AS233" s="640">
        <v>3.0154700000000001</v>
      </c>
    </row>
    <row r="234" spans="1:45" ht="12" customHeight="1" x14ac:dyDescent="0.35">
      <c r="A234" s="761"/>
      <c r="B234" s="345" t="s">
        <v>67</v>
      </c>
      <c r="C234" s="203">
        <v>99.119649999999993</v>
      </c>
      <c r="D234" s="203">
        <v>18.289939999999998</v>
      </c>
      <c r="E234" s="291">
        <v>9.4139999999999997</v>
      </c>
      <c r="F234" s="202"/>
      <c r="G234" s="203">
        <v>56.205930000000002</v>
      </c>
      <c r="H234" s="203">
        <v>11.616290000000001</v>
      </c>
      <c r="I234" s="291">
        <v>10.545</v>
      </c>
      <c r="J234" s="288">
        <v>56.705129999999997</v>
      </c>
      <c r="K234" s="202"/>
      <c r="L234" s="203">
        <v>12.60852</v>
      </c>
      <c r="M234" s="203">
        <v>3.3635900000000003</v>
      </c>
      <c r="N234" s="291">
        <v>13.611000000000001</v>
      </c>
      <c r="O234" s="288">
        <v>12.720510000000001</v>
      </c>
      <c r="P234" s="202"/>
      <c r="Q234" s="203">
        <v>2.3214999999999999</v>
      </c>
      <c r="R234" s="203">
        <v>1.3005899999999999</v>
      </c>
      <c r="S234" s="291">
        <v>28.584</v>
      </c>
      <c r="T234" s="288">
        <v>2.34212</v>
      </c>
      <c r="U234" s="202"/>
      <c r="V234" s="203">
        <v>0.98508576999999997</v>
      </c>
      <c r="W234" s="203">
        <v>0.95329202999999996</v>
      </c>
      <c r="X234" s="291">
        <v>49.374000000000002</v>
      </c>
      <c r="Y234" s="288">
        <v>0.99383999999999995</v>
      </c>
      <c r="Z234" s="202"/>
      <c r="AA234" s="202">
        <v>0</v>
      </c>
      <c r="AB234" s="202">
        <v>0</v>
      </c>
      <c r="AC234" s="291">
        <v>0</v>
      </c>
      <c r="AD234" s="291">
        <v>0</v>
      </c>
      <c r="AE234" s="202"/>
      <c r="AF234" s="203">
        <v>10.44842</v>
      </c>
      <c r="AG234" s="203">
        <v>3.1885599999999998</v>
      </c>
      <c r="AH234" s="641">
        <v>15.57</v>
      </c>
      <c r="AI234" s="641">
        <v>10.541219999999999</v>
      </c>
      <c r="AJ234" s="202"/>
      <c r="AK234" s="203">
        <v>15.822149999999999</v>
      </c>
      <c r="AL234" s="203">
        <v>8.4890000000000008</v>
      </c>
      <c r="AM234" s="641">
        <v>27.373999999999999</v>
      </c>
      <c r="AN234" s="641">
        <v>15.962680000000001</v>
      </c>
      <c r="AO234" s="202"/>
      <c r="AP234" s="203">
        <v>0.72803741</v>
      </c>
      <c r="AQ234" s="203">
        <v>0.70313806999999995</v>
      </c>
      <c r="AR234" s="641">
        <v>49.275000000000006</v>
      </c>
      <c r="AS234" s="642">
        <v>0.73450000000000004</v>
      </c>
    </row>
    <row r="235" spans="1:45" ht="12" customHeight="1" x14ac:dyDescent="0.35">
      <c r="A235" s="757" t="s">
        <v>256</v>
      </c>
      <c r="B235" s="342" t="s">
        <v>255</v>
      </c>
      <c r="C235" s="158">
        <v>13.44828</v>
      </c>
      <c r="D235" s="158">
        <v>0.58194357000000008</v>
      </c>
      <c r="E235" s="289">
        <v>2.2079999999999997</v>
      </c>
      <c r="F235" s="194"/>
      <c r="G235" s="158">
        <v>2.4891799999999997</v>
      </c>
      <c r="H235" s="158">
        <v>0.51713544</v>
      </c>
      <c r="I235" s="289">
        <v>10.6</v>
      </c>
      <c r="J235" s="286">
        <v>18.509260000000001</v>
      </c>
      <c r="K235" s="194"/>
      <c r="L235" s="158">
        <v>4.6337399999999995</v>
      </c>
      <c r="M235" s="158">
        <v>0.48069149</v>
      </c>
      <c r="N235" s="289">
        <v>5.2930000000000001</v>
      </c>
      <c r="O235" s="286">
        <v>34.456009999999999</v>
      </c>
      <c r="P235" s="194"/>
      <c r="Q235" s="158">
        <v>0.41224894000000001</v>
      </c>
      <c r="R235" s="158">
        <v>0.13631372999999999</v>
      </c>
      <c r="S235" s="289">
        <v>16.869999999999997</v>
      </c>
      <c r="T235" s="286">
        <v>3.0654400000000002</v>
      </c>
      <c r="U235" s="194"/>
      <c r="V235" s="158">
        <v>3.3149320000000003E-2</v>
      </c>
      <c r="W235" s="158">
        <v>3.0596459999999999E-2</v>
      </c>
      <c r="X235" s="289">
        <v>47.091000000000001</v>
      </c>
      <c r="Y235" s="286">
        <v>0.24648999999999999</v>
      </c>
      <c r="Z235" s="194"/>
      <c r="AA235" s="194">
        <v>7.6505950000000003E-2</v>
      </c>
      <c r="AB235" s="194">
        <v>6.3134830000000003E-2</v>
      </c>
      <c r="AC235" s="289">
        <v>42.103000000000002</v>
      </c>
      <c r="AD235" s="289">
        <v>0.56889000000000001</v>
      </c>
      <c r="AE235" s="194"/>
      <c r="AF235" s="158">
        <v>0.46413751000000003</v>
      </c>
      <c r="AG235" s="158">
        <v>0.29311989999999999</v>
      </c>
      <c r="AH235" s="637">
        <v>32.220999999999997</v>
      </c>
      <c r="AI235" s="637">
        <v>3.4512800000000001</v>
      </c>
      <c r="AJ235" s="194"/>
      <c r="AK235" s="158">
        <v>5.3231000000000002</v>
      </c>
      <c r="AL235" s="158">
        <v>0.61175327000000002</v>
      </c>
      <c r="AM235" s="637">
        <v>5.8630000000000004</v>
      </c>
      <c r="AN235" s="637">
        <v>39.582000000000001</v>
      </c>
      <c r="AO235" s="194"/>
      <c r="AP235" s="158">
        <v>1.6223319999999999E-2</v>
      </c>
      <c r="AQ235" s="158">
        <v>2.7189939999999999E-2</v>
      </c>
      <c r="AR235" s="637">
        <v>85.509</v>
      </c>
      <c r="AS235" s="643">
        <v>0.12063</v>
      </c>
    </row>
    <row r="236" spans="1:45" ht="12" customHeight="1" x14ac:dyDescent="0.35">
      <c r="A236" s="758"/>
      <c r="B236" s="344" t="s">
        <v>66</v>
      </c>
      <c r="C236" s="238">
        <v>3.5368400000000002</v>
      </c>
      <c r="D236" s="238">
        <v>0.66199563000000006</v>
      </c>
      <c r="E236" s="290">
        <v>9.5500000000000007</v>
      </c>
      <c r="F236" s="198"/>
      <c r="G236" s="238">
        <v>1.7795099999999999</v>
      </c>
      <c r="H236" s="238">
        <v>0.43164406999999999</v>
      </c>
      <c r="I236" s="290">
        <v>12.375999999999999</v>
      </c>
      <c r="J236" s="287">
        <v>50.313600000000001</v>
      </c>
      <c r="K236" s="198"/>
      <c r="L236" s="238">
        <v>1.2570299999999999</v>
      </c>
      <c r="M236" s="238">
        <v>0.30875060999999998</v>
      </c>
      <c r="N236" s="290">
        <v>12.531999999999998</v>
      </c>
      <c r="O236" s="287">
        <v>35.540939999999999</v>
      </c>
      <c r="P236" s="198"/>
      <c r="Q236" s="238">
        <v>0.16884045</v>
      </c>
      <c r="R236" s="238">
        <v>7.2592370000000003E-2</v>
      </c>
      <c r="S236" s="290">
        <v>21.936</v>
      </c>
      <c r="T236" s="287">
        <v>4.7737699999999998</v>
      </c>
      <c r="U236" s="198"/>
      <c r="V236" s="238">
        <v>1.1861689999999999E-2</v>
      </c>
      <c r="W236" s="238">
        <v>1.0390150000000001E-2</v>
      </c>
      <c r="X236" s="290">
        <v>44.690999999999995</v>
      </c>
      <c r="Y236" s="287">
        <v>0.33538000000000001</v>
      </c>
      <c r="Z236" s="198"/>
      <c r="AA236" s="198">
        <v>1.6330559999999997E-2</v>
      </c>
      <c r="AB236" s="198">
        <v>3.3028080000000001E-2</v>
      </c>
      <c r="AC236" s="290">
        <v>100</v>
      </c>
      <c r="AD236" s="290">
        <v>0.46172999999999997</v>
      </c>
      <c r="AE236" s="198"/>
      <c r="AF236" s="238">
        <v>3.4137250000000001E-2</v>
      </c>
      <c r="AG236" s="238">
        <v>2.0726769999999999E-2</v>
      </c>
      <c r="AH236" s="639">
        <v>30.978000000000002</v>
      </c>
      <c r="AI236" s="639">
        <v>0.96518999999999999</v>
      </c>
      <c r="AJ236" s="198"/>
      <c r="AK236" s="238">
        <v>0.26647481000000001</v>
      </c>
      <c r="AL236" s="238">
        <v>9.6515370000000003E-2</v>
      </c>
      <c r="AM236" s="639">
        <v>18.478999999999999</v>
      </c>
      <c r="AN236" s="639">
        <v>7.5342700000000002</v>
      </c>
      <c r="AO236" s="198"/>
      <c r="AP236" s="238">
        <v>2.6573299999999998E-3</v>
      </c>
      <c r="AQ236" s="238">
        <v>4.69375E-3</v>
      </c>
      <c r="AR236" s="639">
        <v>90.119</v>
      </c>
      <c r="AS236" s="640">
        <v>7.5130000000000002E-2</v>
      </c>
    </row>
    <row r="237" spans="1:45" ht="12" customHeight="1" x14ac:dyDescent="0.35">
      <c r="A237" s="759"/>
      <c r="B237" s="345" t="s">
        <v>67</v>
      </c>
      <c r="C237" s="203">
        <v>9.9114500000000003</v>
      </c>
      <c r="D237" s="203">
        <v>0.57157939999999996</v>
      </c>
      <c r="E237" s="291">
        <v>2.9420000000000002</v>
      </c>
      <c r="F237" s="202"/>
      <c r="G237" s="203">
        <v>0.70966759999999995</v>
      </c>
      <c r="H237" s="203">
        <v>0.31680965</v>
      </c>
      <c r="I237" s="291">
        <v>22.777000000000001</v>
      </c>
      <c r="J237" s="288">
        <v>7.1600799999999998</v>
      </c>
      <c r="K237" s="202"/>
      <c r="L237" s="203">
        <v>3.3767199999999997</v>
      </c>
      <c r="M237" s="203">
        <v>0.46999254000000001</v>
      </c>
      <c r="N237" s="291">
        <v>7.101</v>
      </c>
      <c r="O237" s="288">
        <v>34.068860000000001</v>
      </c>
      <c r="P237" s="202"/>
      <c r="Q237" s="203">
        <v>0.24340849000000001</v>
      </c>
      <c r="R237" s="203">
        <v>0.11873731</v>
      </c>
      <c r="S237" s="291">
        <v>24.887999999999998</v>
      </c>
      <c r="T237" s="288">
        <v>2.4558300000000002</v>
      </c>
      <c r="U237" s="202"/>
      <c r="V237" s="203">
        <v>2.1287629999999998E-2</v>
      </c>
      <c r="W237" s="203">
        <v>2.8848600000000002E-2</v>
      </c>
      <c r="X237" s="291">
        <v>69.14200000000001</v>
      </c>
      <c r="Y237" s="288">
        <v>0.21478</v>
      </c>
      <c r="Z237" s="202"/>
      <c r="AA237" s="202">
        <v>6.0175390000000002E-2</v>
      </c>
      <c r="AB237" s="202">
        <v>5.3782459999999997E-2</v>
      </c>
      <c r="AC237" s="291">
        <v>45.6</v>
      </c>
      <c r="AD237" s="291">
        <v>0.60712999999999995</v>
      </c>
      <c r="AE237" s="202"/>
      <c r="AF237" s="203">
        <v>0.43000027000000002</v>
      </c>
      <c r="AG237" s="203">
        <v>0.29264535000000003</v>
      </c>
      <c r="AH237" s="641">
        <v>34.722999999999999</v>
      </c>
      <c r="AI237" s="641">
        <v>4.3384200000000002</v>
      </c>
      <c r="AJ237" s="202"/>
      <c r="AK237" s="203">
        <v>5.0566199999999997</v>
      </c>
      <c r="AL237" s="203">
        <v>0.60625905000000002</v>
      </c>
      <c r="AM237" s="641">
        <v>6.117</v>
      </c>
      <c r="AN237" s="641">
        <v>51.018030000000003</v>
      </c>
      <c r="AO237" s="202"/>
      <c r="AP237" s="203">
        <v>1.356599E-2</v>
      </c>
      <c r="AQ237" s="203">
        <v>2.67914E-2</v>
      </c>
      <c r="AR237" s="641">
        <v>100</v>
      </c>
      <c r="AS237" s="642">
        <v>0.13686999999999999</v>
      </c>
    </row>
    <row r="238" spans="1:45" ht="12" customHeight="1" x14ac:dyDescent="0.35">
      <c r="A238" s="760" t="s">
        <v>101</v>
      </c>
      <c r="B238" s="342" t="s">
        <v>255</v>
      </c>
      <c r="C238" s="158">
        <v>29.95168</v>
      </c>
      <c r="D238" s="158">
        <v>0.9935098</v>
      </c>
      <c r="E238" s="289">
        <v>1.6920000000000002</v>
      </c>
      <c r="F238" s="194"/>
      <c r="G238" s="158">
        <v>7.8848599999999998</v>
      </c>
      <c r="H238" s="158">
        <v>0.97058029000000001</v>
      </c>
      <c r="I238" s="289">
        <v>6.2799999999999994</v>
      </c>
      <c r="J238" s="286">
        <v>26.32526</v>
      </c>
      <c r="K238" s="194"/>
      <c r="L238" s="158">
        <v>9.3808299999999996</v>
      </c>
      <c r="M238" s="158">
        <v>1.3765699999999998</v>
      </c>
      <c r="N238" s="289">
        <v>7.487000000000001</v>
      </c>
      <c r="O238" s="286">
        <v>31.319870000000002</v>
      </c>
      <c r="P238" s="194"/>
      <c r="Q238" s="158">
        <v>0.41863876</v>
      </c>
      <c r="R238" s="158">
        <v>0.19037569999999998</v>
      </c>
      <c r="S238" s="289">
        <v>23.201000000000001</v>
      </c>
      <c r="T238" s="286">
        <v>1.39771</v>
      </c>
      <c r="U238" s="194"/>
      <c r="V238" s="158">
        <v>0.16914038000000001</v>
      </c>
      <c r="W238" s="158">
        <v>0.20309389999999999</v>
      </c>
      <c r="X238" s="289">
        <v>61.262000000000008</v>
      </c>
      <c r="Y238" s="286">
        <v>0.56471000000000005</v>
      </c>
      <c r="Z238" s="194"/>
      <c r="AA238" s="194">
        <v>4.278676E-2</v>
      </c>
      <c r="AB238" s="194">
        <v>4.6044429999999997E-2</v>
      </c>
      <c r="AC238" s="289">
        <v>54.905000000000001</v>
      </c>
      <c r="AD238" s="289">
        <v>0.14285</v>
      </c>
      <c r="AE238" s="194"/>
      <c r="AF238" s="158">
        <v>3.87019</v>
      </c>
      <c r="AG238" s="158">
        <v>0.95702590999999992</v>
      </c>
      <c r="AH238" s="637">
        <v>12.616</v>
      </c>
      <c r="AI238" s="637">
        <v>12.92144</v>
      </c>
      <c r="AJ238" s="194"/>
      <c r="AK238" s="158">
        <v>7.9206899999999996</v>
      </c>
      <c r="AL238" s="158">
        <v>1.27267</v>
      </c>
      <c r="AM238" s="637">
        <v>8.1980000000000004</v>
      </c>
      <c r="AN238" s="637">
        <v>26.444890000000001</v>
      </c>
      <c r="AO238" s="194"/>
      <c r="AP238" s="158">
        <v>0.26455293999999996</v>
      </c>
      <c r="AQ238" s="158">
        <v>0.27479154</v>
      </c>
      <c r="AR238" s="637">
        <v>52.995000000000005</v>
      </c>
      <c r="AS238" s="643">
        <v>0.88327</v>
      </c>
    </row>
    <row r="239" spans="1:45" ht="12" customHeight="1" x14ac:dyDescent="0.35">
      <c r="A239" s="761"/>
      <c r="B239" s="344" t="s">
        <v>66</v>
      </c>
      <c r="C239" s="238">
        <v>7.8017500000000002</v>
      </c>
      <c r="D239" s="238">
        <v>1.1808099999999999</v>
      </c>
      <c r="E239" s="290">
        <v>7.7219999999999995</v>
      </c>
      <c r="F239" s="198"/>
      <c r="G239" s="238">
        <v>3.9272600000000004</v>
      </c>
      <c r="H239" s="238">
        <v>0.68292612999999991</v>
      </c>
      <c r="I239" s="290">
        <v>8.8719999999999999</v>
      </c>
      <c r="J239" s="287">
        <v>50.338169999999998</v>
      </c>
      <c r="K239" s="198"/>
      <c r="L239" s="238">
        <v>2.6773699999999998</v>
      </c>
      <c r="M239" s="238">
        <v>0.72929551000000004</v>
      </c>
      <c r="N239" s="290">
        <v>13.898</v>
      </c>
      <c r="O239" s="287">
        <v>34.31758</v>
      </c>
      <c r="P239" s="198"/>
      <c r="Q239" s="238">
        <v>0.22472701</v>
      </c>
      <c r="R239" s="238">
        <v>0.12340617000000001</v>
      </c>
      <c r="S239" s="290">
        <v>28.016999999999996</v>
      </c>
      <c r="T239" s="287">
        <v>2.8804699999999999</v>
      </c>
      <c r="U239" s="198"/>
      <c r="V239" s="238">
        <v>6.3510940000000002E-2</v>
      </c>
      <c r="W239" s="238">
        <v>4.7924100000000004E-2</v>
      </c>
      <c r="X239" s="290">
        <v>38.499000000000002</v>
      </c>
      <c r="Y239" s="287">
        <v>0.81406000000000001</v>
      </c>
      <c r="Z239" s="198"/>
      <c r="AA239" s="198">
        <v>4.278676E-2</v>
      </c>
      <c r="AB239" s="198">
        <v>4.6044429999999997E-2</v>
      </c>
      <c r="AC239" s="290">
        <v>54.905000000000001</v>
      </c>
      <c r="AD239" s="290">
        <v>0.54842999999999997</v>
      </c>
      <c r="AE239" s="198"/>
      <c r="AF239" s="238">
        <v>0.49854923000000001</v>
      </c>
      <c r="AG239" s="238">
        <v>0.19292993999999999</v>
      </c>
      <c r="AH239" s="639">
        <v>19.744</v>
      </c>
      <c r="AI239" s="639">
        <v>6.3902200000000002</v>
      </c>
      <c r="AJ239" s="198"/>
      <c r="AK239" s="238">
        <v>0.27936864</v>
      </c>
      <c r="AL239" s="238">
        <v>0.10558427000000001</v>
      </c>
      <c r="AM239" s="639">
        <v>19.283000000000001</v>
      </c>
      <c r="AN239" s="639">
        <v>3.5808499999999999</v>
      </c>
      <c r="AO239" s="198"/>
      <c r="AP239" s="238">
        <v>8.8177119999999998E-2</v>
      </c>
      <c r="AQ239" s="238">
        <v>6.2987100000000004E-2</v>
      </c>
      <c r="AR239" s="639">
        <v>36.445</v>
      </c>
      <c r="AS239" s="640">
        <v>1.13022</v>
      </c>
    </row>
    <row r="240" spans="1:45" ht="12" customHeight="1" x14ac:dyDescent="0.35">
      <c r="A240" s="762"/>
      <c r="B240" s="345" t="s">
        <v>67</v>
      </c>
      <c r="C240" s="203">
        <v>22.149930000000001</v>
      </c>
      <c r="D240" s="203">
        <v>1.3516199999999998</v>
      </c>
      <c r="E240" s="291">
        <v>3.113</v>
      </c>
      <c r="F240" s="202"/>
      <c r="G240" s="203">
        <v>3.9575999999999998</v>
      </c>
      <c r="H240" s="203">
        <v>0.91396091999999995</v>
      </c>
      <c r="I240" s="291">
        <v>11.783000000000001</v>
      </c>
      <c r="J240" s="288">
        <v>17.867319999999999</v>
      </c>
      <c r="K240" s="202"/>
      <c r="L240" s="203">
        <v>6.7034599999999998</v>
      </c>
      <c r="M240" s="203">
        <v>1.2495399999999999</v>
      </c>
      <c r="N240" s="291">
        <v>9.51</v>
      </c>
      <c r="O240" s="288">
        <v>30.264009999999999</v>
      </c>
      <c r="P240" s="202"/>
      <c r="Q240" s="203">
        <v>0.19391175999999999</v>
      </c>
      <c r="R240" s="203">
        <v>0.15036161000000001</v>
      </c>
      <c r="S240" s="291">
        <v>39.562000000000005</v>
      </c>
      <c r="T240" s="288">
        <v>0.87544999999999995</v>
      </c>
      <c r="U240" s="202"/>
      <c r="V240" s="203">
        <v>0.10562944</v>
      </c>
      <c r="W240" s="203">
        <v>0.19961514999999999</v>
      </c>
      <c r="X240" s="291">
        <v>96.417000000000002</v>
      </c>
      <c r="Y240" s="288">
        <v>0.47688000000000003</v>
      </c>
      <c r="Z240" s="202"/>
      <c r="AA240" s="202">
        <v>0</v>
      </c>
      <c r="AB240" s="202">
        <v>0</v>
      </c>
      <c r="AC240" s="291">
        <v>0</v>
      </c>
      <c r="AD240" s="291">
        <v>0</v>
      </c>
      <c r="AE240" s="202"/>
      <c r="AF240" s="203">
        <v>3.3716399999999997</v>
      </c>
      <c r="AG240" s="203">
        <v>0.95307169000000003</v>
      </c>
      <c r="AH240" s="641">
        <v>14.421999999999999</v>
      </c>
      <c r="AI240" s="641">
        <v>15.2219</v>
      </c>
      <c r="AJ240" s="202"/>
      <c r="AK240" s="203">
        <v>7.6413199999999994</v>
      </c>
      <c r="AL240" s="203">
        <v>1.2666900000000001</v>
      </c>
      <c r="AM240" s="641">
        <v>8.4580000000000002</v>
      </c>
      <c r="AN240" s="641">
        <v>34.498159999999999</v>
      </c>
      <c r="AO240" s="202"/>
      <c r="AP240" s="203">
        <v>0.17637582000000002</v>
      </c>
      <c r="AQ240" s="203">
        <v>0.26615609000000001</v>
      </c>
      <c r="AR240" s="641">
        <v>76.991</v>
      </c>
      <c r="AS240" s="642">
        <v>0.79627999999999999</v>
      </c>
    </row>
    <row r="241" spans="1:48" ht="12" customHeight="1" x14ac:dyDescent="0.3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78"/>
      <c r="M241" s="37"/>
      <c r="N241" s="37"/>
      <c r="O241" s="37"/>
      <c r="P241" s="37"/>
      <c r="Q241" s="37"/>
      <c r="R241" s="78"/>
      <c r="S241" s="37"/>
      <c r="T241" s="37"/>
      <c r="U241" s="37"/>
      <c r="V241" s="37"/>
      <c r="W241" s="37"/>
      <c r="X241" s="78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78"/>
      <c r="AJ241" s="37"/>
      <c r="AK241" s="37"/>
      <c r="AL241" s="37"/>
      <c r="AM241" s="636"/>
      <c r="AN241" s="636"/>
      <c r="AO241" s="78"/>
      <c r="AP241" s="37"/>
      <c r="AQ241" s="37"/>
      <c r="AR241" s="636"/>
      <c r="AS241" s="636"/>
    </row>
    <row r="242" spans="1:48" ht="12" customHeight="1" x14ac:dyDescent="0.35">
      <c r="A242" s="935"/>
      <c r="B242" s="936"/>
      <c r="C242" s="936"/>
      <c r="D242" s="936"/>
      <c r="E242" s="936"/>
      <c r="F242" s="937"/>
      <c r="G242" s="37"/>
      <c r="H242" s="37"/>
      <c r="I242" s="37"/>
      <c r="J242" s="37"/>
      <c r="K242" s="37"/>
      <c r="L242" s="78"/>
      <c r="M242" s="37"/>
      <c r="N242" s="37"/>
      <c r="O242" s="37"/>
      <c r="P242" s="37"/>
      <c r="Q242" s="37"/>
      <c r="R242" s="78"/>
      <c r="S242" s="37"/>
      <c r="T242" s="37"/>
      <c r="U242" s="37"/>
      <c r="V242" s="37"/>
      <c r="W242" s="37"/>
      <c r="X242" s="78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78"/>
      <c r="AJ242" s="37"/>
      <c r="AK242" s="37"/>
      <c r="AL242" s="37"/>
      <c r="AM242" s="636"/>
      <c r="AN242" s="636"/>
      <c r="AO242" s="78"/>
      <c r="AP242" s="37"/>
      <c r="AQ242" s="37"/>
      <c r="AR242" s="636"/>
      <c r="AS242" s="636"/>
    </row>
    <row r="243" spans="1:48" ht="12" customHeight="1" x14ac:dyDescent="0.35">
      <c r="A243" s="938" t="s">
        <v>257</v>
      </c>
      <c r="B243" s="939"/>
      <c r="C243" s="939"/>
      <c r="D243" s="939"/>
      <c r="E243" s="939"/>
      <c r="F243" s="940"/>
      <c r="G243" s="542"/>
      <c r="H243" s="542"/>
      <c r="I243" s="20"/>
      <c r="J243" s="20"/>
      <c r="K243" s="20"/>
      <c r="L243" s="84"/>
      <c r="M243" s="20"/>
      <c r="N243" s="20"/>
      <c r="O243" s="20"/>
      <c r="P243" s="20"/>
      <c r="Q243" s="20"/>
      <c r="R243" s="84"/>
      <c r="S243" s="20"/>
      <c r="T243" s="20"/>
      <c r="U243" s="20"/>
      <c r="V243" s="20"/>
      <c r="W243" s="20"/>
      <c r="X243" s="84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84"/>
      <c r="AJ243" s="20"/>
      <c r="AK243" s="20"/>
      <c r="AL243" s="20"/>
      <c r="AM243" s="647"/>
      <c r="AN243" s="647"/>
      <c r="AO243" s="84"/>
      <c r="AP243" s="20"/>
      <c r="AQ243" s="20"/>
      <c r="AR243" s="647"/>
      <c r="AS243" s="647"/>
    </row>
    <row r="244" spans="1:48" ht="12" customHeight="1" x14ac:dyDescent="0.35">
      <c r="A244" s="928" t="s">
        <v>103</v>
      </c>
      <c r="B244" s="941"/>
      <c r="C244" s="941"/>
      <c r="D244" s="941"/>
      <c r="E244" s="941"/>
      <c r="F244" s="930"/>
      <c r="G244" s="542"/>
      <c r="H244" s="542"/>
      <c r="I244" s="20"/>
      <c r="J244" s="20"/>
      <c r="K244" s="20"/>
      <c r="L244" s="84"/>
      <c r="M244" s="20"/>
      <c r="N244" s="20"/>
      <c r="O244" s="20"/>
      <c r="P244" s="20"/>
      <c r="Q244" s="20"/>
      <c r="R244" s="84"/>
      <c r="S244" s="20"/>
      <c r="T244" s="20"/>
      <c r="U244" s="20"/>
      <c r="V244" s="20"/>
      <c r="W244" s="20"/>
      <c r="X244" s="84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84"/>
      <c r="AJ244" s="20"/>
      <c r="AK244" s="20"/>
      <c r="AL244" s="20"/>
      <c r="AM244" s="647"/>
      <c r="AN244" s="647"/>
      <c r="AO244" s="84"/>
      <c r="AP244" s="20"/>
      <c r="AQ244" s="20"/>
      <c r="AR244" s="647"/>
      <c r="AS244" s="647"/>
    </row>
    <row r="245" spans="1:48" ht="12" customHeight="1" x14ac:dyDescent="0.35">
      <c r="A245" s="928" t="s">
        <v>104</v>
      </c>
      <c r="B245" s="941"/>
      <c r="C245" s="941"/>
      <c r="D245" s="941"/>
      <c r="E245" s="941"/>
      <c r="F245" s="930"/>
      <c r="G245" s="20"/>
      <c r="H245" s="20"/>
      <c r="I245" s="20"/>
      <c r="J245" s="20"/>
      <c r="K245" s="20"/>
      <c r="L245" s="84"/>
      <c r="M245" s="20"/>
      <c r="N245" s="20"/>
      <c r="O245" s="20"/>
      <c r="P245" s="20"/>
      <c r="Q245" s="20"/>
      <c r="R245" s="84"/>
      <c r="S245" s="20"/>
      <c r="T245" s="20"/>
      <c r="U245" s="20"/>
      <c r="V245" s="20"/>
      <c r="W245" s="20"/>
      <c r="X245" s="84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84"/>
      <c r="AJ245" s="20"/>
      <c r="AK245" s="20"/>
      <c r="AL245" s="20"/>
      <c r="AM245" s="647"/>
      <c r="AN245" s="647"/>
      <c r="AO245" s="84"/>
      <c r="AP245" s="20"/>
      <c r="AQ245" s="20"/>
      <c r="AR245" s="647"/>
      <c r="AS245" s="647"/>
    </row>
    <row r="246" spans="1:48" ht="12" customHeight="1" x14ac:dyDescent="0.35">
      <c r="A246" s="888" t="s">
        <v>113</v>
      </c>
      <c r="B246" s="889"/>
      <c r="C246" s="889"/>
      <c r="D246" s="889"/>
      <c r="E246" s="889"/>
      <c r="F246" s="890"/>
      <c r="G246" s="57"/>
      <c r="H246" s="57"/>
      <c r="I246" s="57"/>
      <c r="J246" s="57"/>
      <c r="K246" s="57"/>
      <c r="L246" s="85"/>
      <c r="M246" s="57"/>
      <c r="N246" s="57"/>
      <c r="O246" s="57"/>
      <c r="P246" s="57"/>
      <c r="Q246" s="57"/>
      <c r="R246" s="84"/>
      <c r="S246" s="20"/>
      <c r="T246" s="20"/>
      <c r="U246" s="20"/>
      <c r="V246" s="20"/>
      <c r="W246" s="20"/>
      <c r="X246" s="84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84"/>
      <c r="AJ246" s="20"/>
      <c r="AK246" s="20"/>
      <c r="AL246" s="20"/>
      <c r="AM246" s="647"/>
      <c r="AN246" s="647"/>
      <c r="AO246" s="84"/>
      <c r="AP246" s="20"/>
      <c r="AQ246" s="20"/>
      <c r="AR246" s="647"/>
      <c r="AS246" s="647"/>
    </row>
    <row r="247" spans="1:48" ht="12" customHeight="1" x14ac:dyDescent="0.35">
      <c r="A247" s="928" t="s">
        <v>106</v>
      </c>
      <c r="B247" s="941"/>
      <c r="C247" s="941"/>
      <c r="D247" s="941"/>
      <c r="E247" s="941"/>
      <c r="F247" s="930"/>
      <c r="G247" s="20"/>
      <c r="H247" s="20"/>
      <c r="I247" s="20"/>
      <c r="J247" s="20"/>
      <c r="K247" s="20"/>
      <c r="L247" s="84"/>
      <c r="M247" s="20"/>
      <c r="N247" s="20"/>
      <c r="O247" s="20"/>
      <c r="P247" s="20"/>
      <c r="Q247" s="20"/>
      <c r="R247" s="84"/>
      <c r="S247" s="20"/>
      <c r="T247" s="20"/>
      <c r="U247" s="20"/>
      <c r="V247" s="20"/>
      <c r="W247" s="20"/>
      <c r="X247" s="84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84"/>
      <c r="AJ247" s="20"/>
      <c r="AK247" s="20"/>
      <c r="AL247" s="20"/>
      <c r="AM247" s="647"/>
      <c r="AN247" s="647"/>
      <c r="AO247" s="84"/>
      <c r="AP247" s="20"/>
      <c r="AQ247" s="20"/>
      <c r="AR247" s="647"/>
      <c r="AS247" s="647"/>
    </row>
    <row r="248" spans="1:48" ht="12" customHeight="1" x14ac:dyDescent="0.35">
      <c r="A248" s="631" t="s">
        <v>258</v>
      </c>
      <c r="B248" s="648"/>
      <c r="C248" s="648"/>
      <c r="D248" s="648"/>
      <c r="E248" s="648"/>
      <c r="F248" s="649"/>
      <c r="G248" s="20"/>
      <c r="H248" s="20"/>
      <c r="I248" s="20"/>
      <c r="J248" s="20"/>
      <c r="K248" s="20"/>
      <c r="L248" s="84"/>
      <c r="M248" s="20"/>
      <c r="N248" s="20"/>
      <c r="O248" s="20"/>
      <c r="P248" s="20"/>
      <c r="Q248" s="20"/>
      <c r="R248" s="84"/>
      <c r="S248" s="20"/>
      <c r="T248" s="20"/>
      <c r="U248" s="20"/>
      <c r="V248" s="20"/>
      <c r="W248" s="20"/>
      <c r="X248" s="84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84"/>
      <c r="AJ248" s="20"/>
      <c r="AK248" s="20"/>
      <c r="AL248" s="20"/>
      <c r="AM248" s="647"/>
      <c r="AN248" s="647"/>
      <c r="AO248" s="84"/>
      <c r="AP248" s="20"/>
      <c r="AQ248" s="20"/>
      <c r="AR248" s="647"/>
      <c r="AS248" s="647"/>
    </row>
    <row r="249" spans="1:48" ht="12" customHeight="1" x14ac:dyDescent="0.35">
      <c r="A249" s="3"/>
      <c r="B249" s="51"/>
      <c r="C249" s="51"/>
      <c r="D249" s="51"/>
      <c r="E249" s="51"/>
      <c r="F249" s="52"/>
      <c r="G249" s="6"/>
      <c r="H249" s="6"/>
      <c r="I249" s="6"/>
      <c r="J249" s="6"/>
      <c r="K249" s="6"/>
      <c r="L249" s="77"/>
      <c r="M249" s="6"/>
      <c r="N249" s="6"/>
      <c r="O249" s="6"/>
      <c r="P249" s="6"/>
      <c r="Q249" s="6"/>
      <c r="R249" s="77"/>
      <c r="S249" s="6"/>
      <c r="T249" s="6"/>
      <c r="U249" s="6"/>
      <c r="V249" s="6"/>
      <c r="W249" s="6"/>
      <c r="X249" s="77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77"/>
      <c r="AJ249" s="6"/>
      <c r="AK249" s="6"/>
      <c r="AL249" s="6"/>
      <c r="AM249" s="650"/>
      <c r="AN249" s="650"/>
      <c r="AO249" s="77"/>
      <c r="AP249" s="6"/>
      <c r="AQ249" s="6"/>
      <c r="AR249" s="650"/>
      <c r="AS249" s="650"/>
    </row>
    <row r="250" spans="1:48" ht="12" customHeight="1" x14ac:dyDescent="0.3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77"/>
      <c r="M250" s="6"/>
      <c r="N250" s="6"/>
      <c r="O250" s="6"/>
      <c r="P250" s="6"/>
      <c r="Q250" s="6"/>
      <c r="R250" s="77"/>
      <c r="S250" s="6"/>
      <c r="T250" s="6"/>
      <c r="U250" s="6"/>
      <c r="V250" s="6"/>
      <c r="W250" s="6"/>
      <c r="X250" s="77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77"/>
      <c r="AJ250" s="6"/>
      <c r="AK250" s="6"/>
      <c r="AL250" s="6"/>
      <c r="AM250" s="650"/>
      <c r="AN250" s="650"/>
      <c r="AO250" s="77"/>
      <c r="AP250" s="6"/>
      <c r="AQ250" s="6"/>
      <c r="AR250" s="650"/>
      <c r="AS250" s="650"/>
    </row>
    <row r="251" spans="1:48" ht="12" customHeight="1" x14ac:dyDescent="0.35">
      <c r="A251" s="780"/>
      <c r="B251" s="781"/>
      <c r="C251" s="781"/>
      <c r="D251" s="781"/>
      <c r="E251" s="781"/>
      <c r="F251" s="782"/>
      <c r="G251" s="557"/>
      <c r="H251" s="557"/>
      <c r="I251" s="557"/>
      <c r="J251" s="557"/>
      <c r="K251" s="557"/>
      <c r="L251" s="633"/>
      <c r="M251" s="557"/>
      <c r="N251" s="557"/>
      <c r="O251" s="557"/>
      <c r="P251" s="557"/>
      <c r="Q251" s="557"/>
      <c r="R251" s="633"/>
      <c r="S251" s="557"/>
      <c r="T251" s="557"/>
      <c r="U251" s="557"/>
      <c r="V251" s="557"/>
      <c r="W251" s="557"/>
      <c r="X251" s="633"/>
      <c r="Y251" s="557"/>
      <c r="Z251" s="557"/>
      <c r="AA251" s="557"/>
      <c r="AB251" s="557"/>
      <c r="AC251" s="557"/>
      <c r="AD251" s="633"/>
      <c r="AE251" s="557"/>
      <c r="AF251" s="557"/>
      <c r="AG251" s="557"/>
      <c r="AH251" s="557"/>
      <c r="AI251" s="557"/>
      <c r="AJ251" s="633"/>
      <c r="AK251" s="557"/>
      <c r="AL251" s="557"/>
      <c r="AM251" s="557"/>
      <c r="AN251" s="557"/>
      <c r="AO251" s="557"/>
      <c r="AP251" s="633"/>
      <c r="AQ251" s="557"/>
      <c r="AR251" s="557"/>
      <c r="AS251" s="557"/>
      <c r="AT251" s="557"/>
      <c r="AU251" s="557"/>
      <c r="AV251" s="633"/>
    </row>
    <row r="252" spans="1:48" ht="12" customHeight="1" x14ac:dyDescent="0.35">
      <c r="A252" s="769" t="s">
        <v>259</v>
      </c>
      <c r="B252" s="770"/>
      <c r="C252" s="770"/>
      <c r="D252" s="770"/>
      <c r="E252" s="770"/>
      <c r="F252" s="771"/>
      <c r="G252" s="557"/>
      <c r="H252" s="557"/>
      <c r="I252" s="557"/>
      <c r="J252" s="557"/>
      <c r="K252" s="557"/>
      <c r="L252" s="633"/>
      <c r="M252" s="557"/>
      <c r="N252" s="557"/>
      <c r="O252" s="557"/>
      <c r="P252" s="557"/>
      <c r="Q252" s="557"/>
      <c r="R252" s="633"/>
      <c r="S252" s="557"/>
      <c r="T252" s="557"/>
      <c r="U252" s="557"/>
      <c r="V252" s="557"/>
      <c r="W252" s="557"/>
      <c r="X252" s="633"/>
      <c r="Y252" s="557"/>
      <c r="Z252" s="557"/>
      <c r="AA252" s="557"/>
      <c r="AB252" s="557"/>
      <c r="AC252" s="557"/>
      <c r="AD252" s="633"/>
      <c r="AE252" s="557"/>
      <c r="AF252" s="557"/>
      <c r="AG252" s="557"/>
      <c r="AH252" s="557"/>
      <c r="AI252" s="557"/>
      <c r="AJ252" s="633"/>
      <c r="AK252" s="557"/>
      <c r="AL252" s="557"/>
      <c r="AM252" s="557"/>
      <c r="AN252" s="557"/>
      <c r="AO252" s="557"/>
      <c r="AP252" s="633"/>
      <c r="AQ252" s="557"/>
      <c r="AR252" s="557"/>
      <c r="AS252" s="557"/>
      <c r="AT252" s="557"/>
      <c r="AU252" s="557"/>
      <c r="AV252" s="633"/>
    </row>
    <row r="253" spans="1:48" ht="12" customHeight="1" x14ac:dyDescent="0.35">
      <c r="A253" s="769" t="s">
        <v>182</v>
      </c>
      <c r="B253" s="770"/>
      <c r="C253" s="770"/>
      <c r="D253" s="770"/>
      <c r="E253" s="770"/>
      <c r="F253" s="771"/>
      <c r="G253" s="557"/>
      <c r="H253" s="557"/>
      <c r="I253" s="557"/>
      <c r="J253" s="557"/>
      <c r="K253" s="557"/>
      <c r="L253" s="633"/>
      <c r="M253" s="557"/>
      <c r="N253" s="557"/>
      <c r="O253" s="557"/>
      <c r="P253" s="557"/>
      <c r="Q253" s="557"/>
      <c r="R253" s="633"/>
      <c r="S253" s="557"/>
      <c r="T253" s="557"/>
      <c r="U253" s="557"/>
      <c r="V253" s="557"/>
      <c r="W253" s="557"/>
      <c r="X253" s="633"/>
      <c r="Y253" s="557"/>
      <c r="Z253" s="557"/>
      <c r="AA253" s="557"/>
      <c r="AB253" s="557"/>
      <c r="AC253" s="557"/>
      <c r="AD253" s="633"/>
      <c r="AE253" s="557"/>
      <c r="AF253" s="557"/>
      <c r="AG253" s="557"/>
      <c r="AH253" s="557"/>
      <c r="AI253" s="557"/>
      <c r="AJ253" s="633"/>
      <c r="AK253" s="557"/>
      <c r="AL253" s="557"/>
      <c r="AM253" s="557"/>
      <c r="AN253" s="557"/>
      <c r="AO253" s="557"/>
      <c r="AP253" s="633"/>
      <c r="AQ253" s="557"/>
      <c r="AR253" s="557"/>
      <c r="AS253" s="557"/>
      <c r="AT253" s="557"/>
      <c r="AU253" s="557"/>
      <c r="AV253" s="633"/>
    </row>
    <row r="254" spans="1:48" ht="12" customHeight="1" x14ac:dyDescent="0.35">
      <c r="A254" s="769" t="s">
        <v>18</v>
      </c>
      <c r="B254" s="770"/>
      <c r="C254" s="770"/>
      <c r="D254" s="770"/>
      <c r="E254" s="770"/>
      <c r="F254" s="771"/>
      <c r="G254" s="487"/>
      <c r="H254" s="1005" t="s">
        <v>1037</v>
      </c>
      <c r="I254" s="557"/>
      <c r="J254" s="557"/>
      <c r="K254" s="557"/>
      <c r="L254" s="633"/>
      <c r="M254" s="557"/>
      <c r="N254" s="557"/>
      <c r="O254" s="557"/>
      <c r="P254" s="557"/>
      <c r="Q254" s="557"/>
      <c r="R254" s="633"/>
      <c r="S254" s="557"/>
      <c r="T254" s="557"/>
      <c r="U254" s="557"/>
      <c r="V254" s="557"/>
      <c r="W254" s="557"/>
      <c r="X254" s="633"/>
      <c r="Y254" s="557"/>
      <c r="Z254" s="557"/>
      <c r="AA254" s="557"/>
      <c r="AB254" s="557"/>
      <c r="AC254" s="557"/>
      <c r="AD254" s="633"/>
      <c r="AE254" s="557"/>
      <c r="AF254" s="557"/>
      <c r="AG254" s="557"/>
      <c r="AH254" s="557"/>
      <c r="AI254" s="557"/>
      <c r="AJ254" s="633"/>
      <c r="AK254" s="557"/>
      <c r="AL254" s="557"/>
      <c r="AM254" s="557"/>
      <c r="AN254" s="557"/>
      <c r="AO254" s="557"/>
      <c r="AP254" s="633"/>
      <c r="AQ254" s="557"/>
      <c r="AR254" s="557"/>
      <c r="AS254" s="557"/>
      <c r="AT254" s="557"/>
      <c r="AU254" s="557"/>
      <c r="AV254" s="633"/>
    </row>
    <row r="255" spans="1:48" ht="12" customHeight="1" x14ac:dyDescent="0.35">
      <c r="A255" s="769" t="s">
        <v>30</v>
      </c>
      <c r="B255" s="770"/>
      <c r="C255" s="770"/>
      <c r="D255" s="770"/>
      <c r="E255" s="770"/>
      <c r="F255" s="771"/>
      <c r="G255" s="487"/>
      <c r="I255" s="557"/>
      <c r="J255" s="557"/>
      <c r="K255" s="557"/>
      <c r="L255" s="633"/>
      <c r="M255" s="557"/>
      <c r="N255" s="557"/>
      <c r="O255" s="557"/>
      <c r="P255" s="557"/>
      <c r="Q255" s="557"/>
      <c r="R255" s="633"/>
      <c r="S255" s="557"/>
      <c r="T255" s="557"/>
      <c r="U255" s="557"/>
      <c r="V255" s="557"/>
      <c r="W255" s="557"/>
      <c r="X255" s="633"/>
      <c r="Y255" s="557"/>
      <c r="Z255" s="557"/>
      <c r="AA255" s="557"/>
      <c r="AB255" s="557"/>
      <c r="AC255" s="557"/>
      <c r="AD255" s="633"/>
      <c r="AE255" s="557"/>
      <c r="AF255" s="557"/>
      <c r="AG255" s="557"/>
      <c r="AH255" s="557"/>
      <c r="AI255" s="557"/>
      <c r="AJ255" s="633"/>
      <c r="AK255" s="557"/>
      <c r="AL255" s="557"/>
      <c r="AM255" s="557"/>
      <c r="AN255" s="557"/>
      <c r="AO255" s="557"/>
      <c r="AP255" s="633"/>
      <c r="AQ255" s="557"/>
      <c r="AR255" s="557"/>
      <c r="AS255" s="557"/>
      <c r="AT255" s="557"/>
      <c r="AU255" s="557"/>
      <c r="AV255" s="633"/>
    </row>
    <row r="256" spans="1:48" ht="12" customHeight="1" x14ac:dyDescent="0.35">
      <c r="A256" s="772"/>
      <c r="B256" s="773"/>
      <c r="C256" s="773"/>
      <c r="D256" s="773"/>
      <c r="E256" s="773"/>
      <c r="F256" s="774"/>
      <c r="G256" s="559"/>
      <c r="H256" s="559"/>
      <c r="I256" s="559"/>
      <c r="J256" s="559"/>
      <c r="K256" s="559"/>
      <c r="L256" s="634"/>
      <c r="M256" s="559"/>
      <c r="N256" s="559"/>
      <c r="O256" s="559"/>
      <c r="P256" s="559"/>
      <c r="Q256" s="559"/>
      <c r="R256" s="634"/>
      <c r="S256" s="559"/>
      <c r="T256" s="559"/>
      <c r="U256" s="559"/>
      <c r="V256" s="559"/>
      <c r="W256" s="559"/>
      <c r="X256" s="634"/>
      <c r="Y256" s="559"/>
      <c r="Z256" s="559"/>
      <c r="AA256" s="559"/>
      <c r="AB256" s="559"/>
      <c r="AC256" s="559"/>
      <c r="AD256" s="634"/>
      <c r="AE256" s="559"/>
      <c r="AF256" s="559"/>
      <c r="AG256" s="559"/>
      <c r="AH256" s="559"/>
      <c r="AI256" s="559"/>
      <c r="AJ256" s="634"/>
      <c r="AK256" s="559"/>
      <c r="AL256" s="559"/>
      <c r="AM256" s="559"/>
      <c r="AN256" s="559"/>
      <c r="AO256" s="559"/>
      <c r="AP256" s="634"/>
      <c r="AQ256" s="559"/>
      <c r="AR256" s="559"/>
      <c r="AS256" s="559"/>
      <c r="AT256" s="559"/>
      <c r="AU256" s="559"/>
      <c r="AV256" s="634"/>
    </row>
    <row r="257" spans="1:48" ht="12" customHeight="1" x14ac:dyDescent="0.35">
      <c r="A257" s="559"/>
      <c r="B257" s="559"/>
      <c r="C257" s="559"/>
      <c r="D257" s="559"/>
      <c r="E257" s="559"/>
      <c r="F257" s="559"/>
      <c r="G257" s="559"/>
      <c r="H257" s="559"/>
      <c r="I257" s="559"/>
      <c r="J257" s="559"/>
      <c r="K257" s="559"/>
      <c r="L257" s="634"/>
      <c r="M257" s="559"/>
      <c r="N257" s="559"/>
      <c r="O257" s="559"/>
      <c r="P257" s="559"/>
      <c r="Q257" s="559"/>
      <c r="R257" s="634"/>
      <c r="S257" s="559"/>
      <c r="T257" s="559"/>
      <c r="U257" s="559"/>
      <c r="V257" s="559"/>
      <c r="W257" s="559"/>
      <c r="X257" s="634"/>
      <c r="Y257" s="559"/>
      <c r="Z257" s="559"/>
      <c r="AA257" s="559"/>
      <c r="AB257" s="559"/>
      <c r="AC257" s="559"/>
      <c r="AD257" s="634"/>
      <c r="AE257" s="559"/>
      <c r="AF257" s="559"/>
      <c r="AG257" s="559"/>
      <c r="AH257" s="559"/>
      <c r="AI257" s="559"/>
      <c r="AJ257" s="634"/>
      <c r="AK257" s="559"/>
      <c r="AL257" s="559"/>
      <c r="AM257" s="559"/>
      <c r="AN257" s="559"/>
      <c r="AO257" s="559"/>
      <c r="AP257" s="634"/>
      <c r="AQ257" s="559"/>
      <c r="AR257" s="559"/>
      <c r="AS257" s="559"/>
      <c r="AT257" s="559"/>
      <c r="AU257" s="559"/>
      <c r="AV257" s="86" t="s">
        <v>31</v>
      </c>
    </row>
    <row r="258" spans="1:48" ht="12" customHeight="1" x14ac:dyDescent="0.35">
      <c r="A258" s="800" t="s">
        <v>32</v>
      </c>
      <c r="B258" s="827" t="s">
        <v>55</v>
      </c>
      <c r="C258" s="792" t="s">
        <v>183</v>
      </c>
      <c r="D258" s="792"/>
      <c r="E258" s="792"/>
      <c r="F258" s="792"/>
      <c r="G258" s="46"/>
      <c r="H258" s="775" t="s">
        <v>184</v>
      </c>
      <c r="I258" s="775"/>
      <c r="J258" s="775"/>
      <c r="K258" s="775"/>
      <c r="L258" s="775"/>
      <c r="M258" s="775"/>
      <c r="N258" s="775"/>
      <c r="O258" s="775"/>
      <c r="P258" s="775"/>
      <c r="Q258" s="775"/>
      <c r="R258" s="775"/>
      <c r="S258" s="775"/>
      <c r="T258" s="775"/>
      <c r="U258" s="775"/>
      <c r="V258" s="775"/>
      <c r="W258" s="775"/>
      <c r="X258" s="775"/>
      <c r="Y258" s="775"/>
      <c r="Z258" s="775"/>
      <c r="AA258" s="775"/>
      <c r="AB258" s="775"/>
      <c r="AC258" s="775"/>
      <c r="AD258" s="775"/>
      <c r="AE258" s="775"/>
      <c r="AF258" s="775"/>
      <c r="AG258" s="775"/>
      <c r="AH258" s="775"/>
      <c r="AI258" s="775"/>
      <c r="AJ258" s="775"/>
      <c r="AK258" s="775"/>
      <c r="AL258" s="775"/>
      <c r="AM258" s="775"/>
      <c r="AN258" s="775"/>
      <c r="AO258" s="775"/>
      <c r="AP258" s="775"/>
      <c r="AQ258" s="775"/>
      <c r="AR258" s="775"/>
      <c r="AS258" s="775"/>
      <c r="AT258" s="775"/>
      <c r="AU258" s="775"/>
      <c r="AV258" s="810"/>
    </row>
    <row r="259" spans="1:48" ht="12" customHeight="1" x14ac:dyDescent="0.35">
      <c r="A259" s="801"/>
      <c r="B259" s="828"/>
      <c r="C259" s="793"/>
      <c r="D259" s="793"/>
      <c r="E259" s="793"/>
      <c r="F259" s="793"/>
      <c r="G259" s="490"/>
      <c r="H259" s="797" t="s">
        <v>185</v>
      </c>
      <c r="I259" s="797"/>
      <c r="J259" s="797"/>
      <c r="K259" s="797"/>
      <c r="L259" s="797"/>
      <c r="M259" s="490"/>
      <c r="N259" s="797" t="s">
        <v>186</v>
      </c>
      <c r="O259" s="797"/>
      <c r="P259" s="797"/>
      <c r="Q259" s="797"/>
      <c r="R259" s="797"/>
      <c r="S259" s="490"/>
      <c r="T259" s="797" t="s">
        <v>187</v>
      </c>
      <c r="U259" s="797"/>
      <c r="V259" s="797"/>
      <c r="W259" s="797"/>
      <c r="X259" s="797"/>
      <c r="Y259" s="490"/>
      <c r="Z259" s="797" t="s">
        <v>987</v>
      </c>
      <c r="AA259" s="797"/>
      <c r="AB259" s="797"/>
      <c r="AC259" s="797"/>
      <c r="AD259" s="797"/>
      <c r="AE259" s="490"/>
      <c r="AF259" s="797" t="s">
        <v>190</v>
      </c>
      <c r="AG259" s="797"/>
      <c r="AH259" s="797"/>
      <c r="AI259" s="797"/>
      <c r="AJ259" s="797"/>
      <c r="AK259" s="490"/>
      <c r="AL259" s="797" t="s">
        <v>191</v>
      </c>
      <c r="AM259" s="797"/>
      <c r="AN259" s="797"/>
      <c r="AO259" s="797"/>
      <c r="AP259" s="797"/>
      <c r="AQ259" s="490"/>
      <c r="AR259" s="797" t="s">
        <v>160</v>
      </c>
      <c r="AS259" s="797"/>
      <c r="AT259" s="797"/>
      <c r="AU259" s="797"/>
      <c r="AV259" s="812"/>
    </row>
    <row r="260" spans="1:48" ht="12" customHeight="1" x14ac:dyDescent="0.35">
      <c r="A260" s="802"/>
      <c r="B260" s="829"/>
      <c r="C260" s="161" t="s">
        <v>59</v>
      </c>
      <c r="D260" s="161" t="s">
        <v>641</v>
      </c>
      <c r="E260" s="161" t="s">
        <v>642</v>
      </c>
      <c r="F260" s="161" t="s">
        <v>643</v>
      </c>
      <c r="G260" s="491"/>
      <c r="H260" s="337" t="s">
        <v>59</v>
      </c>
      <c r="I260" s="337" t="s">
        <v>264</v>
      </c>
      <c r="J260" s="337" t="s">
        <v>265</v>
      </c>
      <c r="K260" s="337" t="s">
        <v>63</v>
      </c>
      <c r="L260" s="167" t="s">
        <v>64</v>
      </c>
      <c r="M260" s="491"/>
      <c r="N260" s="337" t="s">
        <v>59</v>
      </c>
      <c r="O260" s="337" t="s">
        <v>264</v>
      </c>
      <c r="P260" s="337" t="s">
        <v>265</v>
      </c>
      <c r="Q260" s="337" t="s">
        <v>63</v>
      </c>
      <c r="R260" s="167" t="s">
        <v>64</v>
      </c>
      <c r="S260" s="491"/>
      <c r="T260" s="337" t="s">
        <v>59</v>
      </c>
      <c r="U260" s="337" t="s">
        <v>264</v>
      </c>
      <c r="V260" s="337" t="s">
        <v>265</v>
      </c>
      <c r="W260" s="337" t="s">
        <v>63</v>
      </c>
      <c r="X260" s="167" t="s">
        <v>64</v>
      </c>
      <c r="Y260" s="491"/>
      <c r="Z260" s="337" t="s">
        <v>59</v>
      </c>
      <c r="AA260" s="337" t="s">
        <v>264</v>
      </c>
      <c r="AB260" s="337" t="s">
        <v>265</v>
      </c>
      <c r="AC260" s="337" t="s">
        <v>63</v>
      </c>
      <c r="AD260" s="167" t="s">
        <v>64</v>
      </c>
      <c r="AE260" s="491"/>
      <c r="AF260" s="337" t="s">
        <v>59</v>
      </c>
      <c r="AG260" s="337" t="s">
        <v>264</v>
      </c>
      <c r="AH260" s="337" t="s">
        <v>265</v>
      </c>
      <c r="AI260" s="337" t="s">
        <v>63</v>
      </c>
      <c r="AJ260" s="167" t="s">
        <v>64</v>
      </c>
      <c r="AK260" s="491"/>
      <c r="AL260" s="337" t="s">
        <v>59</v>
      </c>
      <c r="AM260" s="337" t="s">
        <v>264</v>
      </c>
      <c r="AN260" s="337" t="s">
        <v>265</v>
      </c>
      <c r="AO260" s="337" t="s">
        <v>63</v>
      </c>
      <c r="AP260" s="167" t="s">
        <v>64</v>
      </c>
      <c r="AQ260" s="491"/>
      <c r="AR260" s="337" t="s">
        <v>59</v>
      </c>
      <c r="AS260" s="337" t="s">
        <v>264</v>
      </c>
      <c r="AT260" s="337" t="s">
        <v>265</v>
      </c>
      <c r="AU260" s="337" t="s">
        <v>63</v>
      </c>
      <c r="AV260" s="567" t="s">
        <v>64</v>
      </c>
    </row>
    <row r="261" spans="1:48" ht="12" customHeight="1" x14ac:dyDescent="0.35">
      <c r="A261" s="786" t="s">
        <v>65</v>
      </c>
      <c r="B261" s="379" t="s">
        <v>255</v>
      </c>
      <c r="C261" s="495">
        <v>7687.72</v>
      </c>
      <c r="D261" s="495">
        <v>7529.38</v>
      </c>
      <c r="E261" s="495">
        <v>7846.07</v>
      </c>
      <c r="F261" s="427" t="s">
        <v>267</v>
      </c>
      <c r="G261" s="496"/>
      <c r="H261" s="495">
        <v>3893.94</v>
      </c>
      <c r="I261" s="495">
        <v>3778.8</v>
      </c>
      <c r="J261" s="495">
        <v>4009.08</v>
      </c>
      <c r="K261" s="427" t="s">
        <v>280</v>
      </c>
      <c r="L261" s="80">
        <v>50.651428511964539</v>
      </c>
      <c r="M261" s="427"/>
      <c r="N261" s="495">
        <v>2217.88</v>
      </c>
      <c r="O261" s="495">
        <v>2145.6999999999998</v>
      </c>
      <c r="P261" s="495">
        <v>2290.0500000000002</v>
      </c>
      <c r="Q261" s="427" t="s">
        <v>276</v>
      </c>
      <c r="R261" s="80">
        <v>28.849645928831958</v>
      </c>
      <c r="S261" s="427"/>
      <c r="T261" s="495">
        <v>275.35000000000002</v>
      </c>
      <c r="U261" s="495">
        <v>252.3</v>
      </c>
      <c r="V261" s="495">
        <v>298.39999999999998</v>
      </c>
      <c r="W261" s="427" t="s">
        <v>317</v>
      </c>
      <c r="X261" s="80">
        <v>3.5816861176005368</v>
      </c>
      <c r="Y261" s="427"/>
      <c r="Z261" s="495">
        <v>142.19</v>
      </c>
      <c r="AA261" s="495">
        <v>117.59</v>
      </c>
      <c r="AB261" s="495">
        <v>166.8</v>
      </c>
      <c r="AC261" s="427" t="s">
        <v>508</v>
      </c>
      <c r="AD261" s="80">
        <v>1.8495730853881251</v>
      </c>
      <c r="AE261" s="427"/>
      <c r="AF261" s="495">
        <v>609.52</v>
      </c>
      <c r="AG261" s="495">
        <v>576.34</v>
      </c>
      <c r="AH261" s="495">
        <v>642.70000000000005</v>
      </c>
      <c r="AI261" s="427" t="s">
        <v>298</v>
      </c>
      <c r="AJ261" s="80">
        <v>7.9284885505715605</v>
      </c>
      <c r="AK261" s="427"/>
      <c r="AL261" s="495">
        <v>467.38</v>
      </c>
      <c r="AM261" s="495">
        <v>437.58</v>
      </c>
      <c r="AN261" s="495">
        <v>497.18</v>
      </c>
      <c r="AO261" s="427" t="s">
        <v>301</v>
      </c>
      <c r="AP261" s="80">
        <v>6.0795658530747732</v>
      </c>
      <c r="AQ261" s="427"/>
      <c r="AR261" s="495">
        <v>81.459999999999994</v>
      </c>
      <c r="AS261" s="495">
        <v>66.650000000000006</v>
      </c>
      <c r="AT261" s="495">
        <v>96.27</v>
      </c>
      <c r="AU261" s="427" t="s">
        <v>519</v>
      </c>
      <c r="AV261" s="497">
        <v>1.0596119525685117</v>
      </c>
    </row>
    <row r="262" spans="1:48" ht="12" customHeight="1" x14ac:dyDescent="0.35">
      <c r="A262" s="787"/>
      <c r="B262" s="387" t="s">
        <v>66</v>
      </c>
      <c r="C262" s="499">
        <v>4690.3900000000003</v>
      </c>
      <c r="D262" s="499">
        <v>4539.45</v>
      </c>
      <c r="E262" s="499">
        <v>4841.32</v>
      </c>
      <c r="F262" s="429" t="s">
        <v>274</v>
      </c>
      <c r="G262" s="500"/>
      <c r="H262" s="499">
        <v>2686.56</v>
      </c>
      <c r="I262" s="499">
        <v>2577.54</v>
      </c>
      <c r="J262" s="499">
        <v>2795.58</v>
      </c>
      <c r="K262" s="429" t="s">
        <v>367</v>
      </c>
      <c r="L262" s="81">
        <v>57.277966224557019</v>
      </c>
      <c r="M262" s="429"/>
      <c r="N262" s="499">
        <v>1319.27</v>
      </c>
      <c r="O262" s="499">
        <v>1253.68</v>
      </c>
      <c r="P262" s="499">
        <v>1384.85</v>
      </c>
      <c r="Q262" s="429" t="s">
        <v>329</v>
      </c>
      <c r="R262" s="81">
        <v>28.127085380959787</v>
      </c>
      <c r="S262" s="429"/>
      <c r="T262" s="499">
        <v>145.16999999999999</v>
      </c>
      <c r="U262" s="499">
        <v>125.23</v>
      </c>
      <c r="V262" s="499">
        <v>165.11</v>
      </c>
      <c r="W262" s="429" t="s">
        <v>452</v>
      </c>
      <c r="X262" s="81">
        <v>3.0950517973985101</v>
      </c>
      <c r="Y262" s="429"/>
      <c r="Z262" s="499">
        <v>121.8</v>
      </c>
      <c r="AA262" s="499">
        <v>98.03</v>
      </c>
      <c r="AB262" s="499">
        <v>145.56</v>
      </c>
      <c r="AC262" s="429" t="s">
        <v>392</v>
      </c>
      <c r="AD262" s="81">
        <v>2.5967989868646315</v>
      </c>
      <c r="AE262" s="429"/>
      <c r="AF262" s="499">
        <v>288.76</v>
      </c>
      <c r="AG262" s="499">
        <v>260.99</v>
      </c>
      <c r="AH262" s="499">
        <v>316.52999999999997</v>
      </c>
      <c r="AI262" s="429" t="s">
        <v>293</v>
      </c>
      <c r="AJ262" s="81">
        <v>6.1564176966094495</v>
      </c>
      <c r="AK262" s="429"/>
      <c r="AL262" s="499">
        <v>60.32</v>
      </c>
      <c r="AM262" s="499">
        <v>45.35</v>
      </c>
      <c r="AN262" s="499">
        <v>75.290000000000006</v>
      </c>
      <c r="AO262" s="429" t="s">
        <v>456</v>
      </c>
      <c r="AP262" s="81">
        <v>1.2860337839710556</v>
      </c>
      <c r="AQ262" s="429"/>
      <c r="AR262" s="499">
        <v>68.510000000000005</v>
      </c>
      <c r="AS262" s="499">
        <v>54</v>
      </c>
      <c r="AT262" s="499">
        <v>83.02</v>
      </c>
      <c r="AU262" s="429" t="s">
        <v>354</v>
      </c>
      <c r="AV262" s="501">
        <v>1.4606461296395397</v>
      </c>
    </row>
    <row r="263" spans="1:48" ht="12" customHeight="1" x14ac:dyDescent="0.35">
      <c r="A263" s="788"/>
      <c r="B263" s="393" t="s">
        <v>67</v>
      </c>
      <c r="C263" s="503">
        <v>2997.33</v>
      </c>
      <c r="D263" s="503">
        <v>2960.7</v>
      </c>
      <c r="E263" s="503">
        <v>3033.97</v>
      </c>
      <c r="F263" s="413" t="s">
        <v>269</v>
      </c>
      <c r="G263" s="504"/>
      <c r="H263" s="503">
        <v>1207.3800000000001</v>
      </c>
      <c r="I263" s="503">
        <v>1177.18</v>
      </c>
      <c r="J263" s="503">
        <v>1237.58</v>
      </c>
      <c r="K263" s="413" t="s">
        <v>352</v>
      </c>
      <c r="L263" s="82">
        <v>40.281850847254056</v>
      </c>
      <c r="M263" s="413"/>
      <c r="N263" s="503">
        <v>898.61</v>
      </c>
      <c r="O263" s="503">
        <v>872.13</v>
      </c>
      <c r="P263" s="503">
        <v>925.09</v>
      </c>
      <c r="Q263" s="413" t="s">
        <v>280</v>
      </c>
      <c r="R263" s="82">
        <v>29.980349177434583</v>
      </c>
      <c r="S263" s="413"/>
      <c r="T263" s="503">
        <v>130.18</v>
      </c>
      <c r="U263" s="503">
        <v>119.62</v>
      </c>
      <c r="V263" s="503">
        <v>140.74</v>
      </c>
      <c r="W263" s="413" t="s">
        <v>357</v>
      </c>
      <c r="X263" s="82">
        <v>4.3431987802477545</v>
      </c>
      <c r="Y263" s="413"/>
      <c r="Z263" s="503">
        <v>20.399999999999999</v>
      </c>
      <c r="AA263" s="503">
        <v>16.739999999999998</v>
      </c>
      <c r="AB263" s="503">
        <v>24.05</v>
      </c>
      <c r="AC263" s="413" t="s">
        <v>315</v>
      </c>
      <c r="AD263" s="82">
        <v>0.68060573910780586</v>
      </c>
      <c r="AE263" s="413"/>
      <c r="AF263" s="503">
        <v>320.76</v>
      </c>
      <c r="AG263" s="503">
        <v>304.63</v>
      </c>
      <c r="AH263" s="503">
        <v>336.9</v>
      </c>
      <c r="AI263" s="413" t="s">
        <v>314</v>
      </c>
      <c r="AJ263" s="82">
        <v>10.701524356677442</v>
      </c>
      <c r="AK263" s="413"/>
      <c r="AL263" s="503">
        <v>407.06</v>
      </c>
      <c r="AM263" s="503">
        <v>384.13</v>
      </c>
      <c r="AN263" s="503">
        <v>429.98</v>
      </c>
      <c r="AO263" s="413" t="s">
        <v>428</v>
      </c>
      <c r="AP263" s="82">
        <v>13.580753537314877</v>
      </c>
      <c r="AQ263" s="413"/>
      <c r="AR263" s="503">
        <v>12.95</v>
      </c>
      <c r="AS263" s="503">
        <v>9.91</v>
      </c>
      <c r="AT263" s="503">
        <v>15.99</v>
      </c>
      <c r="AU263" s="413" t="s">
        <v>580</v>
      </c>
      <c r="AV263" s="505">
        <v>0.4320511922277494</v>
      </c>
    </row>
    <row r="264" spans="1:48" ht="12" customHeight="1" x14ac:dyDescent="0.35">
      <c r="A264" s="789" t="s">
        <v>68</v>
      </c>
      <c r="B264" s="379" t="s">
        <v>255</v>
      </c>
      <c r="C264" s="495">
        <v>20.04</v>
      </c>
      <c r="D264" s="495">
        <v>19.12</v>
      </c>
      <c r="E264" s="495">
        <v>20.95</v>
      </c>
      <c r="F264" s="427" t="s">
        <v>278</v>
      </c>
      <c r="G264" s="496"/>
      <c r="H264" s="495">
        <v>7.21</v>
      </c>
      <c r="I264" s="495">
        <v>6.37</v>
      </c>
      <c r="J264" s="495">
        <v>8.06</v>
      </c>
      <c r="K264" s="427" t="s">
        <v>481</v>
      </c>
      <c r="L264" s="80">
        <v>35.97804391217565</v>
      </c>
      <c r="M264" s="427"/>
      <c r="N264" s="495">
        <v>6.04</v>
      </c>
      <c r="O264" s="495">
        <v>5.22</v>
      </c>
      <c r="P264" s="495">
        <v>6.86</v>
      </c>
      <c r="Q264" s="427" t="s">
        <v>299</v>
      </c>
      <c r="R264" s="80">
        <v>30.139720558882239</v>
      </c>
      <c r="S264" s="427"/>
      <c r="T264" s="495">
        <v>1.1100000000000001</v>
      </c>
      <c r="U264" s="495">
        <v>0.68</v>
      </c>
      <c r="V264" s="495">
        <v>1.54</v>
      </c>
      <c r="W264" s="427" t="s">
        <v>534</v>
      </c>
      <c r="X264" s="80">
        <v>5.5389221556886232</v>
      </c>
      <c r="Y264" s="427"/>
      <c r="Z264" s="495">
        <v>0.06</v>
      </c>
      <c r="AA264" s="495">
        <v>0.01</v>
      </c>
      <c r="AB264" s="495">
        <v>0.11</v>
      </c>
      <c r="AC264" s="427" t="s">
        <v>510</v>
      </c>
      <c r="AD264" s="80">
        <v>0.29940119760479045</v>
      </c>
      <c r="AE264" s="427"/>
      <c r="AF264" s="495">
        <v>1.35</v>
      </c>
      <c r="AG264" s="495">
        <v>1.03</v>
      </c>
      <c r="AH264" s="495">
        <v>1.66</v>
      </c>
      <c r="AI264" s="427" t="s">
        <v>318</v>
      </c>
      <c r="AJ264" s="80">
        <v>6.7365269461077846</v>
      </c>
      <c r="AK264" s="427"/>
      <c r="AL264" s="495">
        <v>3.59</v>
      </c>
      <c r="AM264" s="495">
        <v>3</v>
      </c>
      <c r="AN264" s="495">
        <v>4.18</v>
      </c>
      <c r="AO264" s="427" t="s">
        <v>363</v>
      </c>
      <c r="AP264" s="80">
        <v>17.914171656686626</v>
      </c>
      <c r="AQ264" s="427"/>
      <c r="AR264" s="495">
        <v>0.69</v>
      </c>
      <c r="AS264" s="495">
        <v>0.42</v>
      </c>
      <c r="AT264" s="495">
        <v>0.96</v>
      </c>
      <c r="AU264" s="427" t="s">
        <v>570</v>
      </c>
      <c r="AV264" s="497">
        <v>3.44311377245509</v>
      </c>
    </row>
    <row r="265" spans="1:48" ht="12" customHeight="1" x14ac:dyDescent="0.35">
      <c r="A265" s="790"/>
      <c r="B265" s="387" t="s">
        <v>66</v>
      </c>
      <c r="C265" s="499">
        <v>10.15</v>
      </c>
      <c r="D265" s="499">
        <v>9.3800000000000008</v>
      </c>
      <c r="E265" s="499">
        <v>10.91</v>
      </c>
      <c r="F265" s="429" t="s">
        <v>287</v>
      </c>
      <c r="G265" s="500"/>
      <c r="H265" s="499">
        <v>5.67</v>
      </c>
      <c r="I265" s="499">
        <v>4.9000000000000004</v>
      </c>
      <c r="J265" s="499">
        <v>6.44</v>
      </c>
      <c r="K265" s="429" t="s">
        <v>299</v>
      </c>
      <c r="L265" s="81">
        <v>55.862068965517238</v>
      </c>
      <c r="M265" s="429"/>
      <c r="N265" s="499">
        <v>2.95</v>
      </c>
      <c r="O265" s="499">
        <v>2.41</v>
      </c>
      <c r="P265" s="499">
        <v>3.48</v>
      </c>
      <c r="Q265" s="429" t="s">
        <v>519</v>
      </c>
      <c r="R265" s="81">
        <v>29.064039408867</v>
      </c>
      <c r="S265" s="429"/>
      <c r="T265" s="499">
        <v>0.21</v>
      </c>
      <c r="U265" s="499">
        <v>7.0000000000000007E-2</v>
      </c>
      <c r="V265" s="499">
        <v>0.34</v>
      </c>
      <c r="W265" s="429" t="s">
        <v>513</v>
      </c>
      <c r="X265" s="81">
        <v>2.0689655172413794</v>
      </c>
      <c r="Y265" s="429"/>
      <c r="Z265" s="499">
        <v>0.03</v>
      </c>
      <c r="AA265" s="499">
        <v>0</v>
      </c>
      <c r="AB265" s="499">
        <v>7.0000000000000007E-2</v>
      </c>
      <c r="AC265" s="429" t="s">
        <v>724</v>
      </c>
      <c r="AD265" s="81">
        <v>0.29556650246305416</v>
      </c>
      <c r="AE265" s="429"/>
      <c r="AF265" s="499">
        <v>0.23</v>
      </c>
      <c r="AG265" s="499">
        <v>0.08</v>
      </c>
      <c r="AH265" s="499">
        <v>0.38</v>
      </c>
      <c r="AI265" s="429" t="s">
        <v>524</v>
      </c>
      <c r="AJ265" s="81">
        <v>2.2660098522167487</v>
      </c>
      <c r="AK265" s="429"/>
      <c r="AL265" s="499">
        <v>0.97</v>
      </c>
      <c r="AM265" s="499">
        <v>0.62</v>
      </c>
      <c r="AN265" s="499">
        <v>1.31</v>
      </c>
      <c r="AO265" s="429" t="s">
        <v>627</v>
      </c>
      <c r="AP265" s="81">
        <v>9.5566502463054182</v>
      </c>
      <c r="AQ265" s="429"/>
      <c r="AR265" s="499">
        <v>0.09</v>
      </c>
      <c r="AS265" s="499">
        <v>0</v>
      </c>
      <c r="AT265" s="499">
        <v>0.19</v>
      </c>
      <c r="AU265" s="429" t="s">
        <v>988</v>
      </c>
      <c r="AV265" s="501">
        <v>0.88669950738916248</v>
      </c>
    </row>
    <row r="266" spans="1:48" ht="12" customHeight="1" x14ac:dyDescent="0.35">
      <c r="A266" s="790"/>
      <c r="B266" s="393" t="s">
        <v>67</v>
      </c>
      <c r="C266" s="503">
        <v>9.89</v>
      </c>
      <c r="D266" s="503">
        <v>9.4</v>
      </c>
      <c r="E266" s="503">
        <v>10.39</v>
      </c>
      <c r="F266" s="413" t="s">
        <v>314</v>
      </c>
      <c r="G266" s="504"/>
      <c r="H266" s="503">
        <v>1.54</v>
      </c>
      <c r="I266" s="503">
        <v>1.22</v>
      </c>
      <c r="J266" s="503">
        <v>1.86</v>
      </c>
      <c r="K266" s="413" t="s">
        <v>396</v>
      </c>
      <c r="L266" s="82">
        <v>15.571284125379171</v>
      </c>
      <c r="M266" s="413"/>
      <c r="N266" s="503">
        <v>3.09</v>
      </c>
      <c r="O266" s="503">
        <v>2.5</v>
      </c>
      <c r="P266" s="503">
        <v>3.68</v>
      </c>
      <c r="Q266" s="413" t="s">
        <v>454</v>
      </c>
      <c r="R266" s="82">
        <v>31.243680485338722</v>
      </c>
      <c r="S266" s="413"/>
      <c r="T266" s="503">
        <v>0.9</v>
      </c>
      <c r="U266" s="503">
        <v>0.5</v>
      </c>
      <c r="V266" s="503">
        <v>1.3</v>
      </c>
      <c r="W266" s="413" t="s">
        <v>604</v>
      </c>
      <c r="X266" s="82">
        <v>9.1001011122345812</v>
      </c>
      <c r="Y266" s="413"/>
      <c r="Z266" s="503">
        <v>0.03</v>
      </c>
      <c r="AA266" s="503">
        <v>0</v>
      </c>
      <c r="AB266" s="503">
        <v>0.06</v>
      </c>
      <c r="AC266" s="413" t="s">
        <v>840</v>
      </c>
      <c r="AD266" s="82">
        <v>0.30333670374115262</v>
      </c>
      <c r="AE266" s="413"/>
      <c r="AF266" s="503">
        <v>1.1100000000000001</v>
      </c>
      <c r="AG266" s="503">
        <v>0.83</v>
      </c>
      <c r="AH266" s="503">
        <v>1.4</v>
      </c>
      <c r="AI266" s="413" t="s">
        <v>376</v>
      </c>
      <c r="AJ266" s="82">
        <v>11.223458038422649</v>
      </c>
      <c r="AK266" s="413"/>
      <c r="AL266" s="503">
        <v>2.62</v>
      </c>
      <c r="AM266" s="503">
        <v>2.14</v>
      </c>
      <c r="AN266" s="503">
        <v>3.1</v>
      </c>
      <c r="AO266" s="413" t="s">
        <v>519</v>
      </c>
      <c r="AP266" s="82">
        <v>26.491405460060669</v>
      </c>
      <c r="AQ266" s="413"/>
      <c r="AR266" s="503">
        <v>0.6</v>
      </c>
      <c r="AS266" s="503">
        <v>0.35</v>
      </c>
      <c r="AT266" s="503">
        <v>0.84</v>
      </c>
      <c r="AU266" s="413" t="s">
        <v>593</v>
      </c>
      <c r="AV266" s="505">
        <v>6.0667340748230529</v>
      </c>
    </row>
    <row r="267" spans="1:48" ht="12" customHeight="1" x14ac:dyDescent="0.35">
      <c r="A267" s="786" t="s">
        <v>70</v>
      </c>
      <c r="B267" s="379" t="s">
        <v>255</v>
      </c>
      <c r="C267" s="495">
        <v>873.44</v>
      </c>
      <c r="D267" s="495">
        <v>800.55</v>
      </c>
      <c r="E267" s="495">
        <v>946.32</v>
      </c>
      <c r="F267" s="427" t="s">
        <v>317</v>
      </c>
      <c r="G267" s="496"/>
      <c r="H267" s="495">
        <v>468.2</v>
      </c>
      <c r="I267" s="495">
        <v>405.29</v>
      </c>
      <c r="J267" s="495">
        <v>531.1</v>
      </c>
      <c r="K267" s="427" t="s">
        <v>299</v>
      </c>
      <c r="L267" s="80">
        <v>53.604139952372222</v>
      </c>
      <c r="M267" s="427"/>
      <c r="N267" s="495">
        <v>205.14</v>
      </c>
      <c r="O267" s="495">
        <v>174.37</v>
      </c>
      <c r="P267" s="495">
        <v>235.91</v>
      </c>
      <c r="Q267" s="427" t="s">
        <v>297</v>
      </c>
      <c r="R267" s="80">
        <v>23.486444403736943</v>
      </c>
      <c r="S267" s="427"/>
      <c r="T267" s="495">
        <v>23.14</v>
      </c>
      <c r="U267" s="495">
        <v>15.36</v>
      </c>
      <c r="V267" s="495">
        <v>30.91</v>
      </c>
      <c r="W267" s="427" t="s">
        <v>815</v>
      </c>
      <c r="X267" s="80">
        <v>2.6492947426268549</v>
      </c>
      <c r="Y267" s="427"/>
      <c r="Z267" s="495">
        <v>46.3</v>
      </c>
      <c r="AA267" s="495">
        <v>26.04</v>
      </c>
      <c r="AB267" s="495">
        <v>66.569999999999993</v>
      </c>
      <c r="AC267" s="427" t="s">
        <v>415</v>
      </c>
      <c r="AD267" s="80">
        <v>5.300879281919765</v>
      </c>
      <c r="AE267" s="427"/>
      <c r="AF267" s="495">
        <v>66.13</v>
      </c>
      <c r="AG267" s="495">
        <v>50.46</v>
      </c>
      <c r="AH267" s="495">
        <v>81.8</v>
      </c>
      <c r="AI267" s="427" t="s">
        <v>318</v>
      </c>
      <c r="AJ267" s="80">
        <v>7.5712126763143424</v>
      </c>
      <c r="AK267" s="427"/>
      <c r="AL267" s="495">
        <v>61.64</v>
      </c>
      <c r="AM267" s="495">
        <v>46.04</v>
      </c>
      <c r="AN267" s="495">
        <v>77.239999999999995</v>
      </c>
      <c r="AO267" s="427" t="s">
        <v>376</v>
      </c>
      <c r="AP267" s="80">
        <v>7.0571533247847578</v>
      </c>
      <c r="AQ267" s="427"/>
      <c r="AR267" s="495">
        <v>2.89</v>
      </c>
      <c r="AS267" s="495">
        <v>0.33</v>
      </c>
      <c r="AT267" s="495">
        <v>5.45</v>
      </c>
      <c r="AU267" s="427" t="s">
        <v>989</v>
      </c>
      <c r="AV267" s="497">
        <v>0.33087561824509981</v>
      </c>
    </row>
    <row r="268" spans="1:48" ht="12" customHeight="1" x14ac:dyDescent="0.35">
      <c r="A268" s="787"/>
      <c r="B268" s="387" t="s">
        <v>66</v>
      </c>
      <c r="C268" s="499">
        <v>562.54999999999995</v>
      </c>
      <c r="D268" s="499">
        <v>493.47</v>
      </c>
      <c r="E268" s="499">
        <v>631.62</v>
      </c>
      <c r="F268" s="429" t="s">
        <v>356</v>
      </c>
      <c r="G268" s="500"/>
      <c r="H268" s="499">
        <v>335.17</v>
      </c>
      <c r="I268" s="499">
        <v>274.76</v>
      </c>
      <c r="J268" s="499">
        <v>395.57</v>
      </c>
      <c r="K268" s="429" t="s">
        <v>355</v>
      </c>
      <c r="L268" s="81">
        <v>59.580481734956905</v>
      </c>
      <c r="M268" s="429"/>
      <c r="N268" s="499">
        <v>128.6</v>
      </c>
      <c r="O268" s="499">
        <v>100.64</v>
      </c>
      <c r="P268" s="499">
        <v>156.55000000000001</v>
      </c>
      <c r="Q268" s="429" t="s">
        <v>444</v>
      </c>
      <c r="R268" s="81">
        <v>22.860190205315085</v>
      </c>
      <c r="S268" s="429"/>
      <c r="T268" s="499">
        <v>10.11</v>
      </c>
      <c r="U268" s="499">
        <v>4.58</v>
      </c>
      <c r="V268" s="499">
        <v>15.65</v>
      </c>
      <c r="W268" s="429" t="s">
        <v>530</v>
      </c>
      <c r="X268" s="81">
        <v>1.7971735845702603</v>
      </c>
      <c r="Y268" s="429"/>
      <c r="Z268" s="499">
        <v>43.26</v>
      </c>
      <c r="AA268" s="499">
        <v>23.41</v>
      </c>
      <c r="AB268" s="499">
        <v>63.11</v>
      </c>
      <c r="AC268" s="429" t="s">
        <v>613</v>
      </c>
      <c r="AD268" s="81">
        <v>7.6899831126122127</v>
      </c>
      <c r="AE268" s="429"/>
      <c r="AF268" s="499">
        <v>40.200000000000003</v>
      </c>
      <c r="AG268" s="499">
        <v>27.96</v>
      </c>
      <c r="AH268" s="499">
        <v>52.45</v>
      </c>
      <c r="AI268" s="429" t="s">
        <v>538</v>
      </c>
      <c r="AJ268" s="81">
        <v>7.1460314638698801</v>
      </c>
      <c r="AK268" s="429"/>
      <c r="AL268" s="499">
        <v>2.4700000000000002</v>
      </c>
      <c r="AM268" s="499">
        <v>0</v>
      </c>
      <c r="AN268" s="499">
        <v>5.48</v>
      </c>
      <c r="AO268" s="429" t="s">
        <v>876</v>
      </c>
      <c r="AP268" s="81">
        <v>0.43907208248155727</v>
      </c>
      <c r="AQ268" s="429"/>
      <c r="AR268" s="499">
        <v>2.74</v>
      </c>
      <c r="AS268" s="499">
        <v>0.19</v>
      </c>
      <c r="AT268" s="499">
        <v>5.29</v>
      </c>
      <c r="AU268" s="429" t="s">
        <v>675</v>
      </c>
      <c r="AV268" s="501">
        <v>0.48706781619411615</v>
      </c>
    </row>
    <row r="269" spans="1:48" ht="12" customHeight="1" x14ac:dyDescent="0.35">
      <c r="A269" s="788"/>
      <c r="B269" s="393" t="s">
        <v>67</v>
      </c>
      <c r="C269" s="503">
        <v>310.89</v>
      </c>
      <c r="D269" s="503">
        <v>290.13</v>
      </c>
      <c r="E269" s="503">
        <v>331.65</v>
      </c>
      <c r="F269" s="413" t="s">
        <v>407</v>
      </c>
      <c r="G269" s="504"/>
      <c r="H269" s="503">
        <v>133.03</v>
      </c>
      <c r="I269" s="503">
        <v>117.09</v>
      </c>
      <c r="J269" s="503">
        <v>148.97</v>
      </c>
      <c r="K269" s="413" t="s">
        <v>350</v>
      </c>
      <c r="L269" s="82">
        <v>42.790054360063046</v>
      </c>
      <c r="M269" s="413"/>
      <c r="N269" s="503">
        <v>76.540000000000006</v>
      </c>
      <c r="O269" s="503">
        <v>66.36</v>
      </c>
      <c r="P269" s="503">
        <v>86.72</v>
      </c>
      <c r="Q269" s="413" t="s">
        <v>442</v>
      </c>
      <c r="R269" s="82">
        <v>24.619640387275247</v>
      </c>
      <c r="S269" s="413"/>
      <c r="T269" s="503">
        <v>13.02</v>
      </c>
      <c r="U269" s="503">
        <v>7.94</v>
      </c>
      <c r="V269" s="503">
        <v>18.11</v>
      </c>
      <c r="W269" s="413" t="s">
        <v>532</v>
      </c>
      <c r="X269" s="82">
        <v>4.1879764546945868</v>
      </c>
      <c r="Y269" s="413"/>
      <c r="Z269" s="503">
        <v>3.05</v>
      </c>
      <c r="AA269" s="503">
        <v>1.1000000000000001</v>
      </c>
      <c r="AB269" s="503">
        <v>5</v>
      </c>
      <c r="AC269" s="413" t="s">
        <v>653</v>
      </c>
      <c r="AD269" s="82">
        <v>0.98105439222876267</v>
      </c>
      <c r="AE269" s="413"/>
      <c r="AF269" s="503">
        <v>25.93</v>
      </c>
      <c r="AG269" s="503">
        <v>19.64</v>
      </c>
      <c r="AH269" s="503">
        <v>32.22</v>
      </c>
      <c r="AI269" s="413" t="s">
        <v>291</v>
      </c>
      <c r="AJ269" s="82">
        <v>8.3405706198333824</v>
      </c>
      <c r="AK269" s="413"/>
      <c r="AL269" s="503">
        <v>59.17</v>
      </c>
      <c r="AM269" s="503">
        <v>47.69</v>
      </c>
      <c r="AN269" s="503">
        <v>70.66</v>
      </c>
      <c r="AO269" s="413" t="s">
        <v>425</v>
      </c>
      <c r="AP269" s="82">
        <v>19.032455209237995</v>
      </c>
      <c r="AQ269" s="413"/>
      <c r="AR269" s="503">
        <v>0.15</v>
      </c>
      <c r="AS269" s="503">
        <v>0</v>
      </c>
      <c r="AT269" s="503">
        <v>0.36</v>
      </c>
      <c r="AU269" s="413" t="s">
        <v>594</v>
      </c>
      <c r="AV269" s="505">
        <v>4.824857666698832E-2</v>
      </c>
    </row>
    <row r="270" spans="1:48" ht="12" customHeight="1" x14ac:dyDescent="0.35">
      <c r="A270" s="789" t="s">
        <v>71</v>
      </c>
      <c r="B270" s="379" t="s">
        <v>255</v>
      </c>
      <c r="C270" s="495">
        <v>76.5</v>
      </c>
      <c r="D270" s="495">
        <v>72.3</v>
      </c>
      <c r="E270" s="495">
        <v>80.69</v>
      </c>
      <c r="F270" s="427" t="s">
        <v>298</v>
      </c>
      <c r="G270" s="496"/>
      <c r="H270" s="495">
        <v>40.08</v>
      </c>
      <c r="I270" s="495">
        <v>36.200000000000003</v>
      </c>
      <c r="J270" s="495">
        <v>43.96</v>
      </c>
      <c r="K270" s="427" t="s">
        <v>293</v>
      </c>
      <c r="L270" s="80">
        <v>52.392156862745097</v>
      </c>
      <c r="M270" s="427"/>
      <c r="N270" s="495">
        <v>22.01</v>
      </c>
      <c r="O270" s="495">
        <v>19.68</v>
      </c>
      <c r="P270" s="495">
        <v>24.34</v>
      </c>
      <c r="Q270" s="427" t="s">
        <v>288</v>
      </c>
      <c r="R270" s="80">
        <v>28.771241830065364</v>
      </c>
      <c r="S270" s="427"/>
      <c r="T270" s="495">
        <v>5.0999999999999996</v>
      </c>
      <c r="U270" s="495">
        <v>3.86</v>
      </c>
      <c r="V270" s="495">
        <v>6.34</v>
      </c>
      <c r="W270" s="427" t="s">
        <v>291</v>
      </c>
      <c r="X270" s="80">
        <v>6.666666666666667</v>
      </c>
      <c r="Y270" s="427"/>
      <c r="Z270" s="495">
        <v>1.07</v>
      </c>
      <c r="AA270" s="495">
        <v>0.4</v>
      </c>
      <c r="AB270" s="495">
        <v>1.75</v>
      </c>
      <c r="AC270" s="427" t="s">
        <v>766</v>
      </c>
      <c r="AD270" s="80">
        <v>1.3986928104575163</v>
      </c>
      <c r="AE270" s="427"/>
      <c r="AF270" s="495">
        <v>2.88</v>
      </c>
      <c r="AG270" s="495">
        <v>2.12</v>
      </c>
      <c r="AH270" s="495">
        <v>3.64</v>
      </c>
      <c r="AI270" s="427" t="s">
        <v>388</v>
      </c>
      <c r="AJ270" s="80">
        <v>3.7647058823529407</v>
      </c>
      <c r="AK270" s="427"/>
      <c r="AL270" s="495">
        <v>5.32</v>
      </c>
      <c r="AM270" s="495">
        <v>3.56</v>
      </c>
      <c r="AN270" s="495">
        <v>7.09</v>
      </c>
      <c r="AO270" s="427" t="s">
        <v>495</v>
      </c>
      <c r="AP270" s="80">
        <v>6.9542483660130721</v>
      </c>
      <c r="AQ270" s="427"/>
      <c r="AR270" s="495">
        <v>0.03</v>
      </c>
      <c r="AS270" s="495">
        <v>0</v>
      </c>
      <c r="AT270" s="495">
        <v>0.08</v>
      </c>
      <c r="AU270" s="427" t="s">
        <v>990</v>
      </c>
      <c r="AV270" s="497">
        <v>3.9215686274509803E-2</v>
      </c>
    </row>
    <row r="271" spans="1:48" ht="12" customHeight="1" x14ac:dyDescent="0.35">
      <c r="A271" s="790"/>
      <c r="B271" s="387" t="s">
        <v>66</v>
      </c>
      <c r="C271" s="499">
        <v>44.23</v>
      </c>
      <c r="D271" s="499">
        <v>40.29</v>
      </c>
      <c r="E271" s="499">
        <v>48.17</v>
      </c>
      <c r="F271" s="429" t="s">
        <v>300</v>
      </c>
      <c r="G271" s="500"/>
      <c r="H271" s="499">
        <v>29.21</v>
      </c>
      <c r="I271" s="499">
        <v>25.75</v>
      </c>
      <c r="J271" s="499">
        <v>32.67</v>
      </c>
      <c r="K271" s="429" t="s">
        <v>481</v>
      </c>
      <c r="L271" s="81">
        <v>66.041148541713781</v>
      </c>
      <c r="M271" s="429"/>
      <c r="N271" s="499">
        <v>9.31</v>
      </c>
      <c r="O271" s="499">
        <v>7.35</v>
      </c>
      <c r="P271" s="499">
        <v>11.27</v>
      </c>
      <c r="Q271" s="429" t="s">
        <v>421</v>
      </c>
      <c r="R271" s="81">
        <v>21.049061722812574</v>
      </c>
      <c r="S271" s="429"/>
      <c r="T271" s="499">
        <v>2.66</v>
      </c>
      <c r="U271" s="499">
        <v>1.61</v>
      </c>
      <c r="V271" s="499">
        <v>3.71</v>
      </c>
      <c r="W271" s="429" t="s">
        <v>587</v>
      </c>
      <c r="X271" s="81">
        <v>6.0140176350893064</v>
      </c>
      <c r="Y271" s="429"/>
      <c r="Z271" s="499">
        <v>1</v>
      </c>
      <c r="AA271" s="499">
        <v>0.33</v>
      </c>
      <c r="AB271" s="499">
        <v>1.66</v>
      </c>
      <c r="AC271" s="429" t="s">
        <v>483</v>
      </c>
      <c r="AD271" s="81">
        <v>2.2609088853719195</v>
      </c>
      <c r="AE271" s="429"/>
      <c r="AF271" s="499">
        <v>1.44</v>
      </c>
      <c r="AG271" s="499">
        <v>0.81</v>
      </c>
      <c r="AH271" s="499">
        <v>2.0699999999999998</v>
      </c>
      <c r="AI271" s="429" t="s">
        <v>415</v>
      </c>
      <c r="AJ271" s="81">
        <v>3.2557087949355643</v>
      </c>
      <c r="AK271" s="429"/>
      <c r="AL271" s="499">
        <v>0.62</v>
      </c>
      <c r="AM271" s="499">
        <v>0.17</v>
      </c>
      <c r="AN271" s="499">
        <v>1.06</v>
      </c>
      <c r="AO271" s="429" t="s">
        <v>623</v>
      </c>
      <c r="AP271" s="81">
        <v>1.4017635089305902</v>
      </c>
      <c r="AQ271" s="429"/>
      <c r="AR271" s="499">
        <v>0</v>
      </c>
      <c r="AS271" s="499">
        <v>0</v>
      </c>
      <c r="AT271" s="499">
        <v>0</v>
      </c>
      <c r="AU271" s="429" t="s">
        <v>69</v>
      </c>
      <c r="AV271" s="501">
        <v>0</v>
      </c>
    </row>
    <row r="272" spans="1:48" ht="12" customHeight="1" x14ac:dyDescent="0.35">
      <c r="A272" s="790"/>
      <c r="B272" s="393" t="s">
        <v>67</v>
      </c>
      <c r="C272" s="503">
        <v>32.270000000000003</v>
      </c>
      <c r="D272" s="503">
        <v>30.73</v>
      </c>
      <c r="E272" s="503">
        <v>33.81</v>
      </c>
      <c r="F272" s="413" t="s">
        <v>283</v>
      </c>
      <c r="G272" s="504"/>
      <c r="H272" s="503">
        <v>10.88</v>
      </c>
      <c r="I272" s="503">
        <v>9.11</v>
      </c>
      <c r="J272" s="503">
        <v>12.65</v>
      </c>
      <c r="K272" s="413" t="s">
        <v>391</v>
      </c>
      <c r="L272" s="82">
        <v>33.715525255655407</v>
      </c>
      <c r="M272" s="413"/>
      <c r="N272" s="503">
        <v>12.7</v>
      </c>
      <c r="O272" s="503">
        <v>11.39</v>
      </c>
      <c r="P272" s="503">
        <v>14.01</v>
      </c>
      <c r="Q272" s="413" t="s">
        <v>333</v>
      </c>
      <c r="R272" s="82">
        <v>39.355438487759528</v>
      </c>
      <c r="S272" s="413"/>
      <c r="T272" s="503">
        <v>2.44</v>
      </c>
      <c r="U272" s="503">
        <v>1.79</v>
      </c>
      <c r="V272" s="503">
        <v>3.1</v>
      </c>
      <c r="W272" s="413" t="s">
        <v>559</v>
      </c>
      <c r="X272" s="82">
        <v>7.5612023551286018</v>
      </c>
      <c r="Y272" s="413"/>
      <c r="Z272" s="503">
        <v>0.08</v>
      </c>
      <c r="AA272" s="503">
        <v>0</v>
      </c>
      <c r="AB272" s="503">
        <v>0.19</v>
      </c>
      <c r="AC272" s="413" t="s">
        <v>991</v>
      </c>
      <c r="AD272" s="82">
        <v>0.24790827393864268</v>
      </c>
      <c r="AE272" s="413"/>
      <c r="AF272" s="503">
        <v>1.44</v>
      </c>
      <c r="AG272" s="503">
        <v>1.02</v>
      </c>
      <c r="AH272" s="503">
        <v>1.86</v>
      </c>
      <c r="AI272" s="413" t="s">
        <v>426</v>
      </c>
      <c r="AJ272" s="82">
        <v>4.4623489308955682</v>
      </c>
      <c r="AK272" s="413"/>
      <c r="AL272" s="503">
        <v>4.71</v>
      </c>
      <c r="AM272" s="503">
        <v>3</v>
      </c>
      <c r="AN272" s="503">
        <v>6.41</v>
      </c>
      <c r="AO272" s="413" t="s">
        <v>569</v>
      </c>
      <c r="AP272" s="82">
        <v>14.595599628137586</v>
      </c>
      <c r="AQ272" s="413"/>
      <c r="AR272" s="503">
        <v>0.03</v>
      </c>
      <c r="AS272" s="503">
        <v>0</v>
      </c>
      <c r="AT272" s="503">
        <v>0.08</v>
      </c>
      <c r="AU272" s="413" t="s">
        <v>752</v>
      </c>
      <c r="AV272" s="505">
        <v>9.2965602726991003E-2</v>
      </c>
    </row>
    <row r="273" spans="1:48" ht="12" customHeight="1" x14ac:dyDescent="0.35">
      <c r="A273" s="786" t="s">
        <v>72</v>
      </c>
      <c r="B273" s="379" t="s">
        <v>255</v>
      </c>
      <c r="C273" s="495">
        <v>338.62</v>
      </c>
      <c r="D273" s="495">
        <v>308.97000000000003</v>
      </c>
      <c r="E273" s="495">
        <v>368.28</v>
      </c>
      <c r="F273" s="427" t="s">
        <v>300</v>
      </c>
      <c r="G273" s="496"/>
      <c r="H273" s="495">
        <v>216.36</v>
      </c>
      <c r="I273" s="495">
        <v>193.72</v>
      </c>
      <c r="J273" s="495">
        <v>239</v>
      </c>
      <c r="K273" s="427" t="s">
        <v>333</v>
      </c>
      <c r="L273" s="80">
        <v>63.894631149961612</v>
      </c>
      <c r="M273" s="427"/>
      <c r="N273" s="495">
        <v>86.59</v>
      </c>
      <c r="O273" s="495">
        <v>73.03</v>
      </c>
      <c r="P273" s="495">
        <v>100.16</v>
      </c>
      <c r="Q273" s="427" t="s">
        <v>433</v>
      </c>
      <c r="R273" s="80">
        <v>25.571437009036678</v>
      </c>
      <c r="S273" s="427"/>
      <c r="T273" s="495">
        <v>11.44</v>
      </c>
      <c r="U273" s="495">
        <v>6.67</v>
      </c>
      <c r="V273" s="495">
        <v>16.22</v>
      </c>
      <c r="W273" s="427" t="s">
        <v>812</v>
      </c>
      <c r="X273" s="80">
        <v>3.3784182859842886</v>
      </c>
      <c r="Y273" s="427"/>
      <c r="Z273" s="495">
        <v>3.81</v>
      </c>
      <c r="AA273" s="495">
        <v>1.54</v>
      </c>
      <c r="AB273" s="495">
        <v>6.09</v>
      </c>
      <c r="AC273" s="427" t="s">
        <v>727</v>
      </c>
      <c r="AD273" s="80">
        <v>1.1251550410489635</v>
      </c>
      <c r="AE273" s="427"/>
      <c r="AF273" s="495">
        <v>6.19</v>
      </c>
      <c r="AG273" s="495">
        <v>4.07</v>
      </c>
      <c r="AH273" s="495">
        <v>8.31</v>
      </c>
      <c r="AI273" s="427" t="s">
        <v>505</v>
      </c>
      <c r="AJ273" s="80">
        <v>1.8280077963498909</v>
      </c>
      <c r="AK273" s="427"/>
      <c r="AL273" s="495">
        <v>9.24</v>
      </c>
      <c r="AM273" s="495">
        <v>5.64</v>
      </c>
      <c r="AN273" s="495">
        <v>12.84</v>
      </c>
      <c r="AO273" s="427" t="s">
        <v>532</v>
      </c>
      <c r="AP273" s="80">
        <v>2.7287224617565413</v>
      </c>
      <c r="AQ273" s="427"/>
      <c r="AR273" s="495">
        <v>4.9800000000000004</v>
      </c>
      <c r="AS273" s="495">
        <v>1.84</v>
      </c>
      <c r="AT273" s="495">
        <v>8.1300000000000008</v>
      </c>
      <c r="AU273" s="427" t="s">
        <v>714</v>
      </c>
      <c r="AV273" s="497">
        <v>1.4706750930246295</v>
      </c>
    </row>
    <row r="274" spans="1:48" ht="12" customHeight="1" x14ac:dyDescent="0.35">
      <c r="A274" s="787"/>
      <c r="B274" s="387" t="s">
        <v>66</v>
      </c>
      <c r="C274" s="499">
        <v>304.7</v>
      </c>
      <c r="D274" s="499">
        <v>275.77999999999997</v>
      </c>
      <c r="E274" s="499">
        <v>333.62</v>
      </c>
      <c r="F274" s="429" t="s">
        <v>353</v>
      </c>
      <c r="G274" s="500"/>
      <c r="H274" s="499">
        <v>199.35</v>
      </c>
      <c r="I274" s="499">
        <v>177.56</v>
      </c>
      <c r="J274" s="499">
        <v>221.14</v>
      </c>
      <c r="K274" s="429" t="s">
        <v>390</v>
      </c>
      <c r="L274" s="81">
        <v>65.425008204791595</v>
      </c>
      <c r="M274" s="429"/>
      <c r="N274" s="499">
        <v>78</v>
      </c>
      <c r="O274" s="499">
        <v>64.62</v>
      </c>
      <c r="P274" s="499">
        <v>91.37</v>
      </c>
      <c r="Q274" s="429" t="s">
        <v>457</v>
      </c>
      <c r="R274" s="81">
        <v>25.598949786675419</v>
      </c>
      <c r="S274" s="429"/>
      <c r="T274" s="499">
        <v>10.43</v>
      </c>
      <c r="U274" s="499">
        <v>5.92</v>
      </c>
      <c r="V274" s="499">
        <v>14.94</v>
      </c>
      <c r="W274" s="429" t="s">
        <v>471</v>
      </c>
      <c r="X274" s="81">
        <v>3.4230390548080081</v>
      </c>
      <c r="Y274" s="429"/>
      <c r="Z274" s="499">
        <v>3.41</v>
      </c>
      <c r="AA274" s="499">
        <v>1.1599999999999999</v>
      </c>
      <c r="AB274" s="499">
        <v>5.65</v>
      </c>
      <c r="AC274" s="429" t="s">
        <v>835</v>
      </c>
      <c r="AD274" s="81">
        <v>1.1191335740072204</v>
      </c>
      <c r="AE274" s="429"/>
      <c r="AF274" s="499">
        <v>3.72</v>
      </c>
      <c r="AG274" s="499">
        <v>1.76</v>
      </c>
      <c r="AH274" s="499">
        <v>5.68</v>
      </c>
      <c r="AI274" s="429" t="s">
        <v>615</v>
      </c>
      <c r="AJ274" s="81">
        <v>1.2208729898260586</v>
      </c>
      <c r="AK274" s="429"/>
      <c r="AL274" s="499">
        <v>4.9800000000000004</v>
      </c>
      <c r="AM274" s="499">
        <v>1.6</v>
      </c>
      <c r="AN274" s="499">
        <v>8.35</v>
      </c>
      <c r="AO274" s="429" t="s">
        <v>955</v>
      </c>
      <c r="AP274" s="81">
        <v>1.6343944863800461</v>
      </c>
      <c r="AQ274" s="429"/>
      <c r="AR274" s="499">
        <v>4.82</v>
      </c>
      <c r="AS274" s="499">
        <v>1.68</v>
      </c>
      <c r="AT274" s="499">
        <v>7.97</v>
      </c>
      <c r="AU274" s="429" t="s">
        <v>830</v>
      </c>
      <c r="AV274" s="501">
        <v>1.5818838201509682</v>
      </c>
    </row>
    <row r="275" spans="1:48" ht="12" customHeight="1" x14ac:dyDescent="0.35">
      <c r="A275" s="788"/>
      <c r="B275" s="393" t="s">
        <v>67</v>
      </c>
      <c r="C275" s="503">
        <v>33.93</v>
      </c>
      <c r="D275" s="503">
        <v>32.520000000000003</v>
      </c>
      <c r="E275" s="503">
        <v>35.33</v>
      </c>
      <c r="F275" s="413" t="s">
        <v>367</v>
      </c>
      <c r="G275" s="504"/>
      <c r="H275" s="503">
        <v>17.02</v>
      </c>
      <c r="I275" s="503">
        <v>15.51</v>
      </c>
      <c r="J275" s="503">
        <v>18.52</v>
      </c>
      <c r="K275" s="413" t="s">
        <v>300</v>
      </c>
      <c r="L275" s="82">
        <v>50.162098437960502</v>
      </c>
      <c r="M275" s="413"/>
      <c r="N275" s="503">
        <v>8.6</v>
      </c>
      <c r="O275" s="503">
        <v>7.45</v>
      </c>
      <c r="P275" s="503">
        <v>9.75</v>
      </c>
      <c r="Q275" s="413" t="s">
        <v>442</v>
      </c>
      <c r="R275" s="82">
        <v>25.346301208370175</v>
      </c>
      <c r="S275" s="413"/>
      <c r="T275" s="503">
        <v>1.01</v>
      </c>
      <c r="U275" s="503">
        <v>0.5</v>
      </c>
      <c r="V275" s="503">
        <v>1.52</v>
      </c>
      <c r="W275" s="413" t="s">
        <v>336</v>
      </c>
      <c r="X275" s="82">
        <v>2.9767167698202179</v>
      </c>
      <c r="Y275" s="413"/>
      <c r="Z275" s="503">
        <v>0.41</v>
      </c>
      <c r="AA275" s="503">
        <v>0.01</v>
      </c>
      <c r="AB275" s="503">
        <v>0.8</v>
      </c>
      <c r="AC275" s="413" t="s">
        <v>680</v>
      </c>
      <c r="AD275" s="82">
        <v>1.2083701738874151</v>
      </c>
      <c r="AE275" s="413"/>
      <c r="AF275" s="503">
        <v>2.4700000000000002</v>
      </c>
      <c r="AG275" s="503">
        <v>1.78</v>
      </c>
      <c r="AH275" s="503">
        <v>3.16</v>
      </c>
      <c r="AI275" s="413" t="s">
        <v>414</v>
      </c>
      <c r="AJ275" s="82">
        <v>7.2796934865900385</v>
      </c>
      <c r="AK275" s="413"/>
      <c r="AL275" s="503">
        <v>4.26</v>
      </c>
      <c r="AM275" s="503">
        <v>2.93</v>
      </c>
      <c r="AN275" s="503">
        <v>5.6</v>
      </c>
      <c r="AO275" s="413" t="s">
        <v>678</v>
      </c>
      <c r="AP275" s="82">
        <v>12.555260831122899</v>
      </c>
      <c r="AQ275" s="413"/>
      <c r="AR275" s="503">
        <v>0.16</v>
      </c>
      <c r="AS275" s="503">
        <v>0</v>
      </c>
      <c r="AT275" s="503">
        <v>0.32</v>
      </c>
      <c r="AU275" s="413" t="s">
        <v>992</v>
      </c>
      <c r="AV275" s="505">
        <v>0.47155909224874737</v>
      </c>
    </row>
    <row r="276" spans="1:48" ht="12" customHeight="1" x14ac:dyDescent="0.35">
      <c r="A276" s="789" t="s">
        <v>73</v>
      </c>
      <c r="B276" s="379" t="s">
        <v>255</v>
      </c>
      <c r="C276" s="495">
        <v>675.06</v>
      </c>
      <c r="D276" s="495">
        <v>569.16999999999996</v>
      </c>
      <c r="E276" s="495">
        <v>780.96</v>
      </c>
      <c r="F276" s="427" t="s">
        <v>433</v>
      </c>
      <c r="G276" s="496"/>
      <c r="H276" s="495">
        <v>368.06</v>
      </c>
      <c r="I276" s="495">
        <v>301.3</v>
      </c>
      <c r="J276" s="495">
        <v>434.82</v>
      </c>
      <c r="K276" s="427" t="s">
        <v>519</v>
      </c>
      <c r="L276" s="80">
        <v>54.52256095754452</v>
      </c>
      <c r="M276" s="427"/>
      <c r="N276" s="495">
        <v>214.74</v>
      </c>
      <c r="O276" s="495">
        <v>168.88</v>
      </c>
      <c r="P276" s="495">
        <v>260.61</v>
      </c>
      <c r="Q276" s="427" t="s">
        <v>558</v>
      </c>
      <c r="R276" s="80">
        <v>31.810505732823753</v>
      </c>
      <c r="S276" s="427"/>
      <c r="T276" s="495">
        <v>12.56</v>
      </c>
      <c r="U276" s="495">
        <v>3.55</v>
      </c>
      <c r="V276" s="495">
        <v>21.56</v>
      </c>
      <c r="W276" s="427" t="s">
        <v>322</v>
      </c>
      <c r="X276" s="80">
        <v>1.8605753562646286</v>
      </c>
      <c r="Y276" s="427"/>
      <c r="Z276" s="495">
        <v>7.92</v>
      </c>
      <c r="AA276" s="495">
        <v>0.4</v>
      </c>
      <c r="AB276" s="495">
        <v>15.43</v>
      </c>
      <c r="AC276" s="427" t="s">
        <v>961</v>
      </c>
      <c r="AD276" s="80">
        <v>1.173229046306995</v>
      </c>
      <c r="AE276" s="427"/>
      <c r="AF276" s="495">
        <v>40.18</v>
      </c>
      <c r="AG276" s="495">
        <v>24.36</v>
      </c>
      <c r="AH276" s="495">
        <v>56.01</v>
      </c>
      <c r="AI276" s="427" t="s">
        <v>587</v>
      </c>
      <c r="AJ276" s="80">
        <v>5.9520635202796797</v>
      </c>
      <c r="AK276" s="427"/>
      <c r="AL276" s="495">
        <v>11.08</v>
      </c>
      <c r="AM276" s="495">
        <v>0.67</v>
      </c>
      <c r="AN276" s="495">
        <v>21.49</v>
      </c>
      <c r="AO276" s="427" t="s">
        <v>915</v>
      </c>
      <c r="AP276" s="80">
        <v>1.6413355849850386</v>
      </c>
      <c r="AQ276" s="427"/>
      <c r="AR276" s="495">
        <v>20.52</v>
      </c>
      <c r="AS276" s="495">
        <v>9.5500000000000007</v>
      </c>
      <c r="AT276" s="495">
        <v>31.49</v>
      </c>
      <c r="AU276" s="427" t="s">
        <v>400</v>
      </c>
      <c r="AV276" s="497">
        <v>3.0397298017953962</v>
      </c>
    </row>
    <row r="277" spans="1:48" ht="12" customHeight="1" x14ac:dyDescent="0.35">
      <c r="A277" s="790"/>
      <c r="B277" s="387" t="s">
        <v>66</v>
      </c>
      <c r="C277" s="499">
        <v>667.26</v>
      </c>
      <c r="D277" s="499">
        <v>562.37</v>
      </c>
      <c r="E277" s="499">
        <v>772.16</v>
      </c>
      <c r="F277" s="429" t="s">
        <v>433</v>
      </c>
      <c r="G277" s="500"/>
      <c r="H277" s="499">
        <v>365.56</v>
      </c>
      <c r="I277" s="499">
        <v>299.01</v>
      </c>
      <c r="J277" s="499">
        <v>432.11</v>
      </c>
      <c r="K277" s="429" t="s">
        <v>519</v>
      </c>
      <c r="L277" s="81">
        <v>54.785241135389505</v>
      </c>
      <c r="M277" s="429"/>
      <c r="N277" s="499">
        <v>213.23</v>
      </c>
      <c r="O277" s="499">
        <v>167.73</v>
      </c>
      <c r="P277" s="499">
        <v>258.73</v>
      </c>
      <c r="Q277" s="429" t="s">
        <v>558</v>
      </c>
      <c r="R277" s="81">
        <v>31.95605910739442</v>
      </c>
      <c r="S277" s="429"/>
      <c r="T277" s="499">
        <v>12.21</v>
      </c>
      <c r="U277" s="499">
        <v>3.21</v>
      </c>
      <c r="V277" s="499">
        <v>21.21</v>
      </c>
      <c r="W277" s="429" t="s">
        <v>762</v>
      </c>
      <c r="X277" s="81">
        <v>1.8298714144411476</v>
      </c>
      <c r="Y277" s="429"/>
      <c r="Z277" s="499">
        <v>7.85</v>
      </c>
      <c r="AA277" s="499">
        <v>0.33</v>
      </c>
      <c r="AB277" s="499">
        <v>15.36</v>
      </c>
      <c r="AC277" s="429" t="s">
        <v>993</v>
      </c>
      <c r="AD277" s="81">
        <v>1.1764529568683872</v>
      </c>
      <c r="AE277" s="429"/>
      <c r="AF277" s="499">
        <v>39.630000000000003</v>
      </c>
      <c r="AG277" s="499">
        <v>23.87</v>
      </c>
      <c r="AH277" s="499">
        <v>55.4</v>
      </c>
      <c r="AI277" s="429" t="s">
        <v>720</v>
      </c>
      <c r="AJ277" s="81">
        <v>5.9392140994514886</v>
      </c>
      <c r="AK277" s="429"/>
      <c r="AL277" s="499">
        <v>8.27</v>
      </c>
      <c r="AM277" s="499">
        <v>0</v>
      </c>
      <c r="AN277" s="499">
        <v>18.68</v>
      </c>
      <c r="AO277" s="429" t="s">
        <v>994</v>
      </c>
      <c r="AP277" s="81">
        <v>1.2393969367263136</v>
      </c>
      <c r="AQ277" s="429"/>
      <c r="AR277" s="499">
        <v>20.52</v>
      </c>
      <c r="AS277" s="499">
        <v>9.56</v>
      </c>
      <c r="AT277" s="499">
        <v>31.48</v>
      </c>
      <c r="AU277" s="429" t="s">
        <v>400</v>
      </c>
      <c r="AV277" s="501">
        <v>3.075263015915835</v>
      </c>
    </row>
    <row r="278" spans="1:48" ht="12" customHeight="1" x14ac:dyDescent="0.35">
      <c r="A278" s="790"/>
      <c r="B278" s="393" t="s">
        <v>67</v>
      </c>
      <c r="C278" s="503">
        <v>7.8</v>
      </c>
      <c r="D278" s="503">
        <v>7.44</v>
      </c>
      <c r="E278" s="503">
        <v>8.16</v>
      </c>
      <c r="F278" s="413" t="s">
        <v>283</v>
      </c>
      <c r="G278" s="504"/>
      <c r="H278" s="503">
        <v>2.5</v>
      </c>
      <c r="I278" s="503">
        <v>2.04</v>
      </c>
      <c r="J278" s="503">
        <v>2.96</v>
      </c>
      <c r="K278" s="413" t="s">
        <v>519</v>
      </c>
      <c r="L278" s="82">
        <v>32.051282051282051</v>
      </c>
      <c r="M278" s="413"/>
      <c r="N278" s="503">
        <v>1.51</v>
      </c>
      <c r="O278" s="503">
        <v>1.24</v>
      </c>
      <c r="P278" s="503">
        <v>1.79</v>
      </c>
      <c r="Q278" s="413" t="s">
        <v>519</v>
      </c>
      <c r="R278" s="82">
        <v>19.358974358974361</v>
      </c>
      <c r="S278" s="413"/>
      <c r="T278" s="503">
        <v>0.35</v>
      </c>
      <c r="U278" s="503">
        <v>0.23</v>
      </c>
      <c r="V278" s="503">
        <v>0.46</v>
      </c>
      <c r="W278" s="413" t="s">
        <v>438</v>
      </c>
      <c r="X278" s="82">
        <v>4.4871794871794872</v>
      </c>
      <c r="Y278" s="413"/>
      <c r="Z278" s="503">
        <v>7.0000000000000007E-2</v>
      </c>
      <c r="AA278" s="503">
        <v>0.01</v>
      </c>
      <c r="AB278" s="503">
        <v>0.13</v>
      </c>
      <c r="AC278" s="413" t="s">
        <v>966</v>
      </c>
      <c r="AD278" s="82">
        <v>0.89743589743589758</v>
      </c>
      <c r="AE278" s="413"/>
      <c r="AF278" s="503">
        <v>0.55000000000000004</v>
      </c>
      <c r="AG278" s="503">
        <v>0.41</v>
      </c>
      <c r="AH278" s="503">
        <v>0.69</v>
      </c>
      <c r="AI278" s="413" t="s">
        <v>427</v>
      </c>
      <c r="AJ278" s="82">
        <v>7.0512820512820529</v>
      </c>
      <c r="AK278" s="413"/>
      <c r="AL278" s="503">
        <v>2.81</v>
      </c>
      <c r="AM278" s="503">
        <v>2.37</v>
      </c>
      <c r="AN278" s="503">
        <v>3.26</v>
      </c>
      <c r="AO278" s="413" t="s">
        <v>439</v>
      </c>
      <c r="AP278" s="82">
        <v>36.025641025641022</v>
      </c>
      <c r="AQ278" s="413"/>
      <c r="AR278" s="503">
        <v>0</v>
      </c>
      <c r="AS278" s="503">
        <v>0</v>
      </c>
      <c r="AT278" s="503">
        <v>0</v>
      </c>
      <c r="AU278" s="413" t="s">
        <v>69</v>
      </c>
      <c r="AV278" s="505">
        <v>0</v>
      </c>
    </row>
    <row r="279" spans="1:48" ht="12" customHeight="1" x14ac:dyDescent="0.35">
      <c r="A279" s="786" t="s">
        <v>74</v>
      </c>
      <c r="B279" s="379" t="s">
        <v>255</v>
      </c>
      <c r="C279" s="495">
        <v>415.5</v>
      </c>
      <c r="D279" s="495">
        <v>391.64</v>
      </c>
      <c r="E279" s="495">
        <v>439.36</v>
      </c>
      <c r="F279" s="427" t="s">
        <v>428</v>
      </c>
      <c r="G279" s="496"/>
      <c r="H279" s="495">
        <v>249.17</v>
      </c>
      <c r="I279" s="495">
        <v>230.58</v>
      </c>
      <c r="J279" s="495">
        <v>267.75</v>
      </c>
      <c r="K279" s="427" t="s">
        <v>344</v>
      </c>
      <c r="L279" s="80">
        <v>59.968712394705172</v>
      </c>
      <c r="M279" s="427"/>
      <c r="N279" s="495">
        <v>81.61</v>
      </c>
      <c r="O279" s="495">
        <v>73.53</v>
      </c>
      <c r="P279" s="495">
        <v>89.69</v>
      </c>
      <c r="Q279" s="427" t="s">
        <v>289</v>
      </c>
      <c r="R279" s="80">
        <v>19.641395908543924</v>
      </c>
      <c r="S279" s="427"/>
      <c r="T279" s="495">
        <v>18.43</v>
      </c>
      <c r="U279" s="495">
        <v>14.04</v>
      </c>
      <c r="V279" s="495">
        <v>22.83</v>
      </c>
      <c r="W279" s="427" t="s">
        <v>369</v>
      </c>
      <c r="X279" s="80">
        <v>4.4356197352587241</v>
      </c>
      <c r="Y279" s="427"/>
      <c r="Z279" s="495">
        <v>6.04</v>
      </c>
      <c r="AA279" s="495">
        <v>3.54</v>
      </c>
      <c r="AB279" s="495">
        <v>8.5399999999999991</v>
      </c>
      <c r="AC279" s="427" t="s">
        <v>463</v>
      </c>
      <c r="AD279" s="80">
        <v>1.4536702767749698</v>
      </c>
      <c r="AE279" s="427"/>
      <c r="AF279" s="495">
        <v>25.2</v>
      </c>
      <c r="AG279" s="495">
        <v>20.58</v>
      </c>
      <c r="AH279" s="495">
        <v>29.81</v>
      </c>
      <c r="AI279" s="427" t="s">
        <v>519</v>
      </c>
      <c r="AJ279" s="80">
        <v>6.0649819494584838</v>
      </c>
      <c r="AK279" s="427"/>
      <c r="AL279" s="495">
        <v>29.4</v>
      </c>
      <c r="AM279" s="495">
        <v>21.34</v>
      </c>
      <c r="AN279" s="495">
        <v>37.46</v>
      </c>
      <c r="AO279" s="427" t="s">
        <v>323</v>
      </c>
      <c r="AP279" s="80">
        <v>7.0758122743682303</v>
      </c>
      <c r="AQ279" s="427"/>
      <c r="AR279" s="495">
        <v>5.66</v>
      </c>
      <c r="AS279" s="495">
        <v>3.27</v>
      </c>
      <c r="AT279" s="495">
        <v>8.0500000000000007</v>
      </c>
      <c r="AU279" s="427" t="s">
        <v>607</v>
      </c>
      <c r="AV279" s="497">
        <v>1.3622141997593262</v>
      </c>
    </row>
    <row r="280" spans="1:48" ht="12" customHeight="1" x14ac:dyDescent="0.35">
      <c r="A280" s="787"/>
      <c r="B280" s="387" t="s">
        <v>66</v>
      </c>
      <c r="C280" s="499">
        <v>267.87</v>
      </c>
      <c r="D280" s="499">
        <v>244.84</v>
      </c>
      <c r="E280" s="499">
        <v>290.91000000000003</v>
      </c>
      <c r="F280" s="429" t="s">
        <v>479</v>
      </c>
      <c r="G280" s="500"/>
      <c r="H280" s="499">
        <v>178.44</v>
      </c>
      <c r="I280" s="499">
        <v>161.11000000000001</v>
      </c>
      <c r="J280" s="499">
        <v>195.76</v>
      </c>
      <c r="K280" s="429" t="s">
        <v>348</v>
      </c>
      <c r="L280" s="81">
        <v>66.614402508679575</v>
      </c>
      <c r="M280" s="429"/>
      <c r="N280" s="499">
        <v>46.05</v>
      </c>
      <c r="O280" s="499">
        <v>39.29</v>
      </c>
      <c r="P280" s="499">
        <v>52.81</v>
      </c>
      <c r="Q280" s="429" t="s">
        <v>455</v>
      </c>
      <c r="R280" s="81">
        <v>17.191174823608467</v>
      </c>
      <c r="S280" s="429"/>
      <c r="T280" s="499">
        <v>11.36</v>
      </c>
      <c r="U280" s="499">
        <v>7.45</v>
      </c>
      <c r="V280" s="499">
        <v>15.27</v>
      </c>
      <c r="W280" s="429" t="s">
        <v>668</v>
      </c>
      <c r="X280" s="81">
        <v>4.2408631052376151</v>
      </c>
      <c r="Y280" s="429"/>
      <c r="Z280" s="499">
        <v>5.2</v>
      </c>
      <c r="AA280" s="499">
        <v>2.85</v>
      </c>
      <c r="AB280" s="499">
        <v>7.56</v>
      </c>
      <c r="AC280" s="429" t="s">
        <v>726</v>
      </c>
      <c r="AD280" s="81">
        <v>1.9412401538059505</v>
      </c>
      <c r="AE280" s="429"/>
      <c r="AF280" s="499">
        <v>10.92</v>
      </c>
      <c r="AG280" s="499">
        <v>7.41</v>
      </c>
      <c r="AH280" s="499">
        <v>14.42</v>
      </c>
      <c r="AI280" s="429" t="s">
        <v>531</v>
      </c>
      <c r="AJ280" s="81">
        <v>4.0766043229924964</v>
      </c>
      <c r="AK280" s="429"/>
      <c r="AL280" s="499">
        <v>12.21</v>
      </c>
      <c r="AM280" s="499">
        <v>5.14</v>
      </c>
      <c r="AN280" s="499">
        <v>19.27</v>
      </c>
      <c r="AO280" s="429" t="s">
        <v>696</v>
      </c>
      <c r="AP280" s="81">
        <v>4.5581812073020496</v>
      </c>
      <c r="AQ280" s="429"/>
      <c r="AR280" s="499">
        <v>3.7</v>
      </c>
      <c r="AS280" s="499">
        <v>1.71</v>
      </c>
      <c r="AT280" s="499">
        <v>5.69</v>
      </c>
      <c r="AU280" s="429" t="s">
        <v>553</v>
      </c>
      <c r="AV280" s="501">
        <v>1.3812670325157725</v>
      </c>
    </row>
    <row r="281" spans="1:48" ht="12" customHeight="1" x14ac:dyDescent="0.35">
      <c r="A281" s="788"/>
      <c r="B281" s="393" t="s">
        <v>67</v>
      </c>
      <c r="C281" s="503">
        <v>147.63</v>
      </c>
      <c r="D281" s="503">
        <v>142.27000000000001</v>
      </c>
      <c r="E281" s="503">
        <v>152.99</v>
      </c>
      <c r="F281" s="413" t="s">
        <v>272</v>
      </c>
      <c r="G281" s="504"/>
      <c r="H281" s="503">
        <v>70.73</v>
      </c>
      <c r="I281" s="503">
        <v>64.41</v>
      </c>
      <c r="J281" s="503">
        <v>77.040000000000006</v>
      </c>
      <c r="K281" s="413" t="s">
        <v>330</v>
      </c>
      <c r="L281" s="82">
        <v>47.910316331368968</v>
      </c>
      <c r="M281" s="413"/>
      <c r="N281" s="503">
        <v>35.56</v>
      </c>
      <c r="O281" s="503">
        <v>31.28</v>
      </c>
      <c r="P281" s="503">
        <v>39.840000000000003</v>
      </c>
      <c r="Q281" s="413" t="s">
        <v>350</v>
      </c>
      <c r="R281" s="82">
        <v>24.087245139876721</v>
      </c>
      <c r="S281" s="413"/>
      <c r="T281" s="503">
        <v>7.07</v>
      </c>
      <c r="U281" s="503">
        <v>5.09</v>
      </c>
      <c r="V281" s="503">
        <v>9.0500000000000007</v>
      </c>
      <c r="W281" s="413" t="s">
        <v>414</v>
      </c>
      <c r="X281" s="82">
        <v>4.7889995258416311</v>
      </c>
      <c r="Y281" s="413"/>
      <c r="Z281" s="503">
        <v>0.84</v>
      </c>
      <c r="AA281" s="503">
        <v>0.13</v>
      </c>
      <c r="AB281" s="503">
        <v>1.54</v>
      </c>
      <c r="AC281" s="413" t="s">
        <v>596</v>
      </c>
      <c r="AD281" s="82">
        <v>0.56899004267425324</v>
      </c>
      <c r="AE281" s="413"/>
      <c r="AF281" s="503">
        <v>14.28</v>
      </c>
      <c r="AG281" s="503">
        <v>11.54</v>
      </c>
      <c r="AH281" s="503">
        <v>17.02</v>
      </c>
      <c r="AI281" s="413" t="s">
        <v>331</v>
      </c>
      <c r="AJ281" s="82">
        <v>9.6728307254623047</v>
      </c>
      <c r="AK281" s="413"/>
      <c r="AL281" s="503">
        <v>17.190000000000001</v>
      </c>
      <c r="AM281" s="503">
        <v>13.93</v>
      </c>
      <c r="AN281" s="503">
        <v>20.45</v>
      </c>
      <c r="AO281" s="413" t="s">
        <v>454</v>
      </c>
      <c r="AP281" s="82">
        <v>11.64397480186954</v>
      </c>
      <c r="AQ281" s="413"/>
      <c r="AR281" s="503">
        <v>1.96</v>
      </c>
      <c r="AS281" s="503">
        <v>0.63</v>
      </c>
      <c r="AT281" s="503">
        <v>3.29</v>
      </c>
      <c r="AU281" s="413" t="s">
        <v>955</v>
      </c>
      <c r="AV281" s="505">
        <v>1.3276434329065909</v>
      </c>
    </row>
    <row r="282" spans="1:48" ht="12" customHeight="1" x14ac:dyDescent="0.35">
      <c r="A282" s="789" t="s">
        <v>75</v>
      </c>
      <c r="B282" s="379" t="s">
        <v>255</v>
      </c>
      <c r="C282" s="495">
        <v>288.58999999999997</v>
      </c>
      <c r="D282" s="495">
        <v>274.75</v>
      </c>
      <c r="E282" s="495">
        <v>302.43</v>
      </c>
      <c r="F282" s="427" t="s">
        <v>283</v>
      </c>
      <c r="G282" s="496"/>
      <c r="H282" s="495">
        <v>120.19</v>
      </c>
      <c r="I282" s="495">
        <v>109.79</v>
      </c>
      <c r="J282" s="495">
        <v>130.58000000000001</v>
      </c>
      <c r="K282" s="427" t="s">
        <v>479</v>
      </c>
      <c r="L282" s="80">
        <v>41.647319726948268</v>
      </c>
      <c r="M282" s="427"/>
      <c r="N282" s="495">
        <v>92.75</v>
      </c>
      <c r="O282" s="495">
        <v>83.98</v>
      </c>
      <c r="P282" s="495">
        <v>101.52</v>
      </c>
      <c r="Q282" s="427" t="s">
        <v>353</v>
      </c>
      <c r="R282" s="80">
        <v>32.139020756089955</v>
      </c>
      <c r="S282" s="427"/>
      <c r="T282" s="495">
        <v>11.32</v>
      </c>
      <c r="U282" s="495">
        <v>6.47</v>
      </c>
      <c r="V282" s="495">
        <v>16.170000000000002</v>
      </c>
      <c r="W282" s="427" t="s">
        <v>747</v>
      </c>
      <c r="X282" s="80">
        <v>3.922519837832219</v>
      </c>
      <c r="Y282" s="427"/>
      <c r="Z282" s="495">
        <v>3.64</v>
      </c>
      <c r="AA282" s="495">
        <v>2.2400000000000002</v>
      </c>
      <c r="AB282" s="495">
        <v>5.05</v>
      </c>
      <c r="AC282" s="427" t="s">
        <v>361</v>
      </c>
      <c r="AD282" s="80">
        <v>1.261304965522021</v>
      </c>
      <c r="AE282" s="427"/>
      <c r="AF282" s="495">
        <v>49.15</v>
      </c>
      <c r="AG282" s="495">
        <v>42.54</v>
      </c>
      <c r="AH282" s="495">
        <v>55.76</v>
      </c>
      <c r="AI282" s="427" t="s">
        <v>299</v>
      </c>
      <c r="AJ282" s="80">
        <v>17.031082158078938</v>
      </c>
      <c r="AK282" s="427"/>
      <c r="AL282" s="495">
        <v>11.17</v>
      </c>
      <c r="AM282" s="495">
        <v>7.3</v>
      </c>
      <c r="AN282" s="495">
        <v>15.05</v>
      </c>
      <c r="AO282" s="427" t="s">
        <v>761</v>
      </c>
      <c r="AP282" s="80">
        <v>3.8705429848574107</v>
      </c>
      <c r="AQ282" s="427"/>
      <c r="AR282" s="495">
        <v>0.37</v>
      </c>
      <c r="AS282" s="495">
        <v>0</v>
      </c>
      <c r="AT282" s="495">
        <v>0.8</v>
      </c>
      <c r="AU282" s="427" t="s">
        <v>917</v>
      </c>
      <c r="AV282" s="497">
        <v>0.12820957067119443</v>
      </c>
    </row>
    <row r="283" spans="1:48" ht="12" customHeight="1" x14ac:dyDescent="0.35">
      <c r="A283" s="790"/>
      <c r="B283" s="387" t="s">
        <v>66</v>
      </c>
      <c r="C283" s="499">
        <v>129.29</v>
      </c>
      <c r="D283" s="499">
        <v>118.57</v>
      </c>
      <c r="E283" s="499">
        <v>140.01</v>
      </c>
      <c r="F283" s="429" t="s">
        <v>284</v>
      </c>
      <c r="G283" s="500"/>
      <c r="H283" s="499">
        <v>63.05</v>
      </c>
      <c r="I283" s="499">
        <v>55.41</v>
      </c>
      <c r="J283" s="499">
        <v>70.7</v>
      </c>
      <c r="K283" s="429" t="s">
        <v>434</v>
      </c>
      <c r="L283" s="81">
        <v>48.766339237373344</v>
      </c>
      <c r="M283" s="429"/>
      <c r="N283" s="499">
        <v>41.55</v>
      </c>
      <c r="O283" s="499">
        <v>35.409999999999997</v>
      </c>
      <c r="P283" s="499">
        <v>47.69</v>
      </c>
      <c r="Q283" s="429" t="s">
        <v>455</v>
      </c>
      <c r="R283" s="81">
        <v>32.137056230180214</v>
      </c>
      <c r="S283" s="429"/>
      <c r="T283" s="499">
        <v>7</v>
      </c>
      <c r="U283" s="499">
        <v>3.04</v>
      </c>
      <c r="V283" s="499">
        <v>10.95</v>
      </c>
      <c r="W283" s="429" t="s">
        <v>523</v>
      </c>
      <c r="X283" s="81">
        <v>5.4141851651326478</v>
      </c>
      <c r="Y283" s="429"/>
      <c r="Z283" s="499">
        <v>1.99</v>
      </c>
      <c r="AA283" s="499">
        <v>0.91</v>
      </c>
      <c r="AB283" s="499">
        <v>3.07</v>
      </c>
      <c r="AC283" s="429" t="s">
        <v>622</v>
      </c>
      <c r="AD283" s="81">
        <v>1.5391754969448528</v>
      </c>
      <c r="AE283" s="429"/>
      <c r="AF283" s="499">
        <v>14.62</v>
      </c>
      <c r="AG283" s="499">
        <v>10.71</v>
      </c>
      <c r="AH283" s="499">
        <v>18.53</v>
      </c>
      <c r="AI283" s="429" t="s">
        <v>441</v>
      </c>
      <c r="AJ283" s="81">
        <v>11.307912444891329</v>
      </c>
      <c r="AK283" s="429"/>
      <c r="AL283" s="499">
        <v>0.71</v>
      </c>
      <c r="AM283" s="499">
        <v>0.18</v>
      </c>
      <c r="AN283" s="499">
        <v>1.25</v>
      </c>
      <c r="AO283" s="429" t="s">
        <v>718</v>
      </c>
      <c r="AP283" s="81">
        <v>0.54915306674916853</v>
      </c>
      <c r="AQ283" s="429"/>
      <c r="AR283" s="499">
        <v>0.37</v>
      </c>
      <c r="AS283" s="499">
        <v>0</v>
      </c>
      <c r="AT283" s="499">
        <v>0.8</v>
      </c>
      <c r="AU283" s="429" t="s">
        <v>917</v>
      </c>
      <c r="AV283" s="501">
        <v>0.28617835872843994</v>
      </c>
    </row>
    <row r="284" spans="1:48" ht="12" customHeight="1" x14ac:dyDescent="0.35">
      <c r="A284" s="790"/>
      <c r="B284" s="393" t="s">
        <v>67</v>
      </c>
      <c r="C284" s="503">
        <v>159.30000000000001</v>
      </c>
      <c r="D284" s="503">
        <v>153.16999999999999</v>
      </c>
      <c r="E284" s="503">
        <v>165.43</v>
      </c>
      <c r="F284" s="413" t="s">
        <v>292</v>
      </c>
      <c r="G284" s="504"/>
      <c r="H284" s="503">
        <v>57.13</v>
      </c>
      <c r="I284" s="503">
        <v>50.54</v>
      </c>
      <c r="J284" s="503">
        <v>63.73</v>
      </c>
      <c r="K284" s="413" t="s">
        <v>316</v>
      </c>
      <c r="L284" s="82">
        <v>35.863151286880104</v>
      </c>
      <c r="M284" s="413"/>
      <c r="N284" s="503">
        <v>51.2</v>
      </c>
      <c r="O284" s="503">
        <v>45.8</v>
      </c>
      <c r="P284" s="503">
        <v>56.6</v>
      </c>
      <c r="Q284" s="413" t="s">
        <v>288</v>
      </c>
      <c r="R284" s="82">
        <v>32.140615191462643</v>
      </c>
      <c r="S284" s="413"/>
      <c r="T284" s="503">
        <v>4.32</v>
      </c>
      <c r="U284" s="503">
        <v>2.41</v>
      </c>
      <c r="V284" s="503">
        <v>6.24</v>
      </c>
      <c r="W284" s="413" t="s">
        <v>756</v>
      </c>
      <c r="X284" s="82">
        <v>2.7118644067796609</v>
      </c>
      <c r="Y284" s="413"/>
      <c r="Z284" s="503">
        <v>1.65</v>
      </c>
      <c r="AA284" s="503">
        <v>0.72</v>
      </c>
      <c r="AB284" s="503">
        <v>2.58</v>
      </c>
      <c r="AC284" s="413" t="s">
        <v>509</v>
      </c>
      <c r="AD284" s="82">
        <v>1.0357815442561205</v>
      </c>
      <c r="AE284" s="413"/>
      <c r="AF284" s="503">
        <v>34.53</v>
      </c>
      <c r="AG284" s="503">
        <v>29.66</v>
      </c>
      <c r="AH284" s="503">
        <v>39.4</v>
      </c>
      <c r="AI284" s="413" t="s">
        <v>397</v>
      </c>
      <c r="AJ284" s="82">
        <v>21.67608286252354</v>
      </c>
      <c r="AK284" s="413"/>
      <c r="AL284" s="503">
        <v>10.46</v>
      </c>
      <c r="AM284" s="503">
        <v>6.7</v>
      </c>
      <c r="AN284" s="503">
        <v>14.22</v>
      </c>
      <c r="AO284" s="413" t="s">
        <v>410</v>
      </c>
      <c r="AP284" s="82">
        <v>6.566227244193346</v>
      </c>
      <c r="AQ284" s="413"/>
      <c r="AR284" s="503">
        <v>0</v>
      </c>
      <c r="AS284" s="503">
        <v>0</v>
      </c>
      <c r="AT284" s="503">
        <v>0</v>
      </c>
      <c r="AU284" s="413" t="s">
        <v>69</v>
      </c>
      <c r="AV284" s="505">
        <v>0</v>
      </c>
    </row>
    <row r="285" spans="1:48" ht="12" customHeight="1" x14ac:dyDescent="0.35">
      <c r="A285" s="786" t="s">
        <v>76</v>
      </c>
      <c r="B285" s="379" t="s">
        <v>255</v>
      </c>
      <c r="C285" s="495">
        <v>187.94</v>
      </c>
      <c r="D285" s="495">
        <v>175.04</v>
      </c>
      <c r="E285" s="495">
        <v>200.83</v>
      </c>
      <c r="F285" s="427" t="s">
        <v>273</v>
      </c>
      <c r="G285" s="496"/>
      <c r="H285" s="495">
        <v>98.09</v>
      </c>
      <c r="I285" s="495">
        <v>88.73</v>
      </c>
      <c r="J285" s="495">
        <v>107.44</v>
      </c>
      <c r="K285" s="427" t="s">
        <v>293</v>
      </c>
      <c r="L285" s="80">
        <v>52.192188996488241</v>
      </c>
      <c r="M285" s="427"/>
      <c r="N285" s="495">
        <v>59.46</v>
      </c>
      <c r="O285" s="495">
        <v>51.96</v>
      </c>
      <c r="P285" s="495">
        <v>66.95</v>
      </c>
      <c r="Q285" s="427" t="s">
        <v>469</v>
      </c>
      <c r="R285" s="80">
        <v>31.637756730871558</v>
      </c>
      <c r="S285" s="427"/>
      <c r="T285" s="495">
        <v>2.27</v>
      </c>
      <c r="U285" s="495">
        <v>1.05</v>
      </c>
      <c r="V285" s="495">
        <v>3.49</v>
      </c>
      <c r="W285" s="427" t="s">
        <v>755</v>
      </c>
      <c r="X285" s="80">
        <v>1.2078322869000746</v>
      </c>
      <c r="Y285" s="427"/>
      <c r="Z285" s="495">
        <v>5.32</v>
      </c>
      <c r="AA285" s="495">
        <v>2.67</v>
      </c>
      <c r="AB285" s="495">
        <v>7.98</v>
      </c>
      <c r="AC285" s="427" t="s">
        <v>334</v>
      </c>
      <c r="AD285" s="80">
        <v>2.8306906459508356</v>
      </c>
      <c r="AE285" s="427"/>
      <c r="AF285" s="495">
        <v>13.41</v>
      </c>
      <c r="AG285" s="495">
        <v>10.34</v>
      </c>
      <c r="AH285" s="495">
        <v>16.47</v>
      </c>
      <c r="AI285" s="427" t="s">
        <v>304</v>
      </c>
      <c r="AJ285" s="80">
        <v>7.1352559327444931</v>
      </c>
      <c r="AK285" s="427"/>
      <c r="AL285" s="495">
        <v>8.27</v>
      </c>
      <c r="AM285" s="495">
        <v>5.91</v>
      </c>
      <c r="AN285" s="495">
        <v>10.64</v>
      </c>
      <c r="AO285" s="427" t="s">
        <v>423</v>
      </c>
      <c r="AP285" s="80">
        <v>4.4003405342130462</v>
      </c>
      <c r="AQ285" s="427"/>
      <c r="AR285" s="495">
        <v>1.1299999999999999</v>
      </c>
      <c r="AS285" s="495">
        <v>0.37</v>
      </c>
      <c r="AT285" s="495">
        <v>1.89</v>
      </c>
      <c r="AU285" s="427" t="s">
        <v>850</v>
      </c>
      <c r="AV285" s="497">
        <v>0.60125571991060967</v>
      </c>
    </row>
    <row r="286" spans="1:48" ht="12" customHeight="1" x14ac:dyDescent="0.35">
      <c r="A286" s="787"/>
      <c r="B286" s="387" t="s">
        <v>66</v>
      </c>
      <c r="C286" s="499">
        <v>116.35</v>
      </c>
      <c r="D286" s="499">
        <v>104.07</v>
      </c>
      <c r="E286" s="499">
        <v>128.63</v>
      </c>
      <c r="F286" s="429" t="s">
        <v>288</v>
      </c>
      <c r="G286" s="500"/>
      <c r="H286" s="499">
        <v>60.18</v>
      </c>
      <c r="I286" s="499">
        <v>51.18</v>
      </c>
      <c r="J286" s="499">
        <v>69.180000000000007</v>
      </c>
      <c r="K286" s="429" t="s">
        <v>294</v>
      </c>
      <c r="L286" s="81">
        <v>51.723248818220888</v>
      </c>
      <c r="M286" s="429"/>
      <c r="N286" s="499">
        <v>40.409999999999997</v>
      </c>
      <c r="O286" s="499">
        <v>33.21</v>
      </c>
      <c r="P286" s="499">
        <v>47.6</v>
      </c>
      <c r="Q286" s="429" t="s">
        <v>315</v>
      </c>
      <c r="R286" s="81">
        <v>34.731413837559089</v>
      </c>
      <c r="S286" s="429"/>
      <c r="T286" s="499">
        <v>1.76</v>
      </c>
      <c r="U286" s="499">
        <v>0.59</v>
      </c>
      <c r="V286" s="499">
        <v>2.93</v>
      </c>
      <c r="W286" s="429" t="s">
        <v>483</v>
      </c>
      <c r="X286" s="81">
        <v>1.512677266867211</v>
      </c>
      <c r="Y286" s="429"/>
      <c r="Z286" s="499">
        <v>5</v>
      </c>
      <c r="AA286" s="499">
        <v>2.37</v>
      </c>
      <c r="AB286" s="499">
        <v>7.63</v>
      </c>
      <c r="AC286" s="429" t="s">
        <v>341</v>
      </c>
      <c r="AD286" s="81">
        <v>4.2973785990545768</v>
      </c>
      <c r="AE286" s="429"/>
      <c r="AF286" s="499">
        <v>7.23</v>
      </c>
      <c r="AG286" s="499">
        <v>4.43</v>
      </c>
      <c r="AH286" s="499">
        <v>10.029999999999999</v>
      </c>
      <c r="AI286" s="429" t="s">
        <v>534</v>
      </c>
      <c r="AJ286" s="81">
        <v>6.2140094542329187</v>
      </c>
      <c r="AK286" s="429"/>
      <c r="AL286" s="499">
        <v>0.8</v>
      </c>
      <c r="AM286" s="499">
        <v>0</v>
      </c>
      <c r="AN286" s="499">
        <v>1.84</v>
      </c>
      <c r="AO286" s="429" t="s">
        <v>995</v>
      </c>
      <c r="AP286" s="81">
        <v>0.68758057584873233</v>
      </c>
      <c r="AQ286" s="429"/>
      <c r="AR286" s="499">
        <v>0.98</v>
      </c>
      <c r="AS286" s="499">
        <v>0.25</v>
      </c>
      <c r="AT286" s="499">
        <v>1.7</v>
      </c>
      <c r="AU286" s="429" t="s">
        <v>545</v>
      </c>
      <c r="AV286" s="501">
        <v>0.84228620541469712</v>
      </c>
    </row>
    <row r="287" spans="1:48" ht="12" customHeight="1" x14ac:dyDescent="0.35">
      <c r="A287" s="788"/>
      <c r="B287" s="393" t="s">
        <v>67</v>
      </c>
      <c r="C287" s="503">
        <v>71.59</v>
      </c>
      <c r="D287" s="503">
        <v>69.17</v>
      </c>
      <c r="E287" s="503">
        <v>74</v>
      </c>
      <c r="F287" s="413" t="s">
        <v>276</v>
      </c>
      <c r="G287" s="504"/>
      <c r="H287" s="503">
        <v>37.909999999999997</v>
      </c>
      <c r="I287" s="503">
        <v>35.590000000000003</v>
      </c>
      <c r="J287" s="503">
        <v>40.229999999999997</v>
      </c>
      <c r="K287" s="413" t="s">
        <v>277</v>
      </c>
      <c r="L287" s="82">
        <v>52.95432322950132</v>
      </c>
      <c r="M287" s="413"/>
      <c r="N287" s="503">
        <v>19.05</v>
      </c>
      <c r="O287" s="503">
        <v>17.27</v>
      </c>
      <c r="P287" s="503">
        <v>20.83</v>
      </c>
      <c r="Q287" s="413" t="s">
        <v>353</v>
      </c>
      <c r="R287" s="82">
        <v>26.609861712529682</v>
      </c>
      <c r="S287" s="413"/>
      <c r="T287" s="503">
        <v>0.51</v>
      </c>
      <c r="U287" s="503">
        <v>0.15</v>
      </c>
      <c r="V287" s="503">
        <v>0.87</v>
      </c>
      <c r="W287" s="413" t="s">
        <v>321</v>
      </c>
      <c r="X287" s="82">
        <v>0.71238999860315688</v>
      </c>
      <c r="Y287" s="413"/>
      <c r="Z287" s="503">
        <v>0.32</v>
      </c>
      <c r="AA287" s="503">
        <v>0</v>
      </c>
      <c r="AB287" s="503">
        <v>0.69</v>
      </c>
      <c r="AC287" s="413" t="s">
        <v>527</v>
      </c>
      <c r="AD287" s="82">
        <v>0.44698980304511804</v>
      </c>
      <c r="AE287" s="413"/>
      <c r="AF287" s="503">
        <v>6.18</v>
      </c>
      <c r="AG287" s="503">
        <v>4.8499999999999996</v>
      </c>
      <c r="AH287" s="503">
        <v>7.51</v>
      </c>
      <c r="AI287" s="413" t="s">
        <v>302</v>
      </c>
      <c r="AJ287" s="82">
        <v>8.6324905713088409</v>
      </c>
      <c r="AK287" s="413"/>
      <c r="AL287" s="503">
        <v>7.48</v>
      </c>
      <c r="AM287" s="503">
        <v>5.56</v>
      </c>
      <c r="AN287" s="503">
        <v>9.39</v>
      </c>
      <c r="AO287" s="413" t="s">
        <v>424</v>
      </c>
      <c r="AP287" s="82">
        <v>10.448386646179635</v>
      </c>
      <c r="AQ287" s="413"/>
      <c r="AR287" s="503">
        <v>0.15</v>
      </c>
      <c r="AS287" s="503">
        <v>0</v>
      </c>
      <c r="AT287" s="503">
        <v>0.41</v>
      </c>
      <c r="AU287" s="413" t="s">
        <v>996</v>
      </c>
      <c r="AV287" s="505">
        <v>0.20952647017739909</v>
      </c>
    </row>
    <row r="288" spans="1:48" ht="12" customHeight="1" x14ac:dyDescent="0.35">
      <c r="A288" s="789" t="s">
        <v>77</v>
      </c>
      <c r="B288" s="379" t="s">
        <v>255</v>
      </c>
      <c r="C288" s="495">
        <v>82.09</v>
      </c>
      <c r="D288" s="495">
        <v>78.31</v>
      </c>
      <c r="E288" s="495">
        <v>85.87</v>
      </c>
      <c r="F288" s="427" t="s">
        <v>278</v>
      </c>
      <c r="G288" s="496"/>
      <c r="H288" s="495">
        <v>41.66</v>
      </c>
      <c r="I288" s="495">
        <v>38.35</v>
      </c>
      <c r="J288" s="495">
        <v>44.98</v>
      </c>
      <c r="K288" s="427" t="s">
        <v>357</v>
      </c>
      <c r="L288" s="80">
        <v>50.749177731757825</v>
      </c>
      <c r="M288" s="427"/>
      <c r="N288" s="495">
        <v>18.579999999999998</v>
      </c>
      <c r="O288" s="495">
        <v>16.62</v>
      </c>
      <c r="P288" s="495">
        <v>20.53</v>
      </c>
      <c r="Q288" s="427" t="s">
        <v>288</v>
      </c>
      <c r="R288" s="80">
        <v>22.633694725301496</v>
      </c>
      <c r="S288" s="427"/>
      <c r="T288" s="495">
        <v>1.98</v>
      </c>
      <c r="U288" s="495">
        <v>1.3</v>
      </c>
      <c r="V288" s="495">
        <v>2.67</v>
      </c>
      <c r="W288" s="427" t="s">
        <v>761</v>
      </c>
      <c r="X288" s="80">
        <v>2.4119868437081253</v>
      </c>
      <c r="Y288" s="427"/>
      <c r="Z288" s="495">
        <v>2.52</v>
      </c>
      <c r="AA288" s="495">
        <v>1.75</v>
      </c>
      <c r="AB288" s="495">
        <v>3.28</v>
      </c>
      <c r="AC288" s="427" t="s">
        <v>538</v>
      </c>
      <c r="AD288" s="80">
        <v>3.0698014374467046</v>
      </c>
      <c r="AE288" s="427"/>
      <c r="AF288" s="495">
        <v>6.2</v>
      </c>
      <c r="AG288" s="495">
        <v>4.99</v>
      </c>
      <c r="AH288" s="495">
        <v>7.42</v>
      </c>
      <c r="AI288" s="427" t="s">
        <v>392</v>
      </c>
      <c r="AJ288" s="80">
        <v>7.5526860762577659</v>
      </c>
      <c r="AK288" s="427"/>
      <c r="AL288" s="495">
        <v>11.03</v>
      </c>
      <c r="AM288" s="495">
        <v>9</v>
      </c>
      <c r="AN288" s="495">
        <v>13.05</v>
      </c>
      <c r="AO288" s="427" t="s">
        <v>349</v>
      </c>
      <c r="AP288" s="80">
        <v>13.436472164697284</v>
      </c>
      <c r="AQ288" s="427"/>
      <c r="AR288" s="495">
        <v>0.11</v>
      </c>
      <c r="AS288" s="495">
        <v>0</v>
      </c>
      <c r="AT288" s="495">
        <v>0.24</v>
      </c>
      <c r="AU288" s="427" t="s">
        <v>799</v>
      </c>
      <c r="AV288" s="497">
        <v>0.13399926909489585</v>
      </c>
    </row>
    <row r="289" spans="1:48" ht="12" customHeight="1" x14ac:dyDescent="0.35">
      <c r="A289" s="790"/>
      <c r="B289" s="387" t="s">
        <v>66</v>
      </c>
      <c r="C289" s="499">
        <v>45.99</v>
      </c>
      <c r="D289" s="499">
        <v>42.79</v>
      </c>
      <c r="E289" s="499">
        <v>49.2</v>
      </c>
      <c r="F289" s="429" t="s">
        <v>389</v>
      </c>
      <c r="G289" s="500"/>
      <c r="H289" s="499">
        <v>27.57</v>
      </c>
      <c r="I289" s="499">
        <v>24.72</v>
      </c>
      <c r="J289" s="499">
        <v>30.42</v>
      </c>
      <c r="K289" s="429" t="s">
        <v>333</v>
      </c>
      <c r="L289" s="81">
        <v>59.947814742335289</v>
      </c>
      <c r="M289" s="429"/>
      <c r="N289" s="499">
        <v>11.99</v>
      </c>
      <c r="O289" s="499">
        <v>10.6</v>
      </c>
      <c r="P289" s="499">
        <v>13.37</v>
      </c>
      <c r="Q289" s="429" t="s">
        <v>316</v>
      </c>
      <c r="R289" s="81">
        <v>26.070884974994563</v>
      </c>
      <c r="S289" s="429"/>
      <c r="T289" s="499">
        <v>0.87</v>
      </c>
      <c r="U289" s="499">
        <v>0.38</v>
      </c>
      <c r="V289" s="499">
        <v>1.37</v>
      </c>
      <c r="W289" s="429" t="s">
        <v>523</v>
      </c>
      <c r="X289" s="81">
        <v>1.8917155903457272</v>
      </c>
      <c r="Y289" s="429"/>
      <c r="Z289" s="499">
        <v>2.23</v>
      </c>
      <c r="AA289" s="499">
        <v>1.5</v>
      </c>
      <c r="AB289" s="499">
        <v>2.97</v>
      </c>
      <c r="AC289" s="429" t="s">
        <v>440</v>
      </c>
      <c r="AD289" s="81">
        <v>4.8488801913459447</v>
      </c>
      <c r="AE289" s="429"/>
      <c r="AF289" s="499">
        <v>2.93</v>
      </c>
      <c r="AG289" s="499">
        <v>1.95</v>
      </c>
      <c r="AH289" s="499">
        <v>3.91</v>
      </c>
      <c r="AI289" s="429" t="s">
        <v>438</v>
      </c>
      <c r="AJ289" s="81">
        <v>6.3709502065666443</v>
      </c>
      <c r="AK289" s="429"/>
      <c r="AL289" s="499">
        <v>0.31</v>
      </c>
      <c r="AM289" s="499">
        <v>0.05</v>
      </c>
      <c r="AN289" s="499">
        <v>0.56999999999999995</v>
      </c>
      <c r="AO289" s="429" t="s">
        <v>735</v>
      </c>
      <c r="AP289" s="81">
        <v>0.67405957816916717</v>
      </c>
      <c r="AQ289" s="429"/>
      <c r="AR289" s="499">
        <v>0.09</v>
      </c>
      <c r="AS289" s="499">
        <v>0</v>
      </c>
      <c r="AT289" s="499">
        <v>0.22</v>
      </c>
      <c r="AU289" s="429" t="s">
        <v>997</v>
      </c>
      <c r="AV289" s="501">
        <v>0.19569471624266144</v>
      </c>
    </row>
    <row r="290" spans="1:48" ht="12" customHeight="1" x14ac:dyDescent="0.35">
      <c r="A290" s="791"/>
      <c r="B290" s="393" t="s">
        <v>67</v>
      </c>
      <c r="C290" s="503">
        <v>36.090000000000003</v>
      </c>
      <c r="D290" s="503">
        <v>34.409999999999997</v>
      </c>
      <c r="E290" s="503">
        <v>37.78</v>
      </c>
      <c r="F290" s="413" t="s">
        <v>283</v>
      </c>
      <c r="G290" s="504"/>
      <c r="H290" s="503">
        <v>14.09</v>
      </c>
      <c r="I290" s="503">
        <v>12.83</v>
      </c>
      <c r="J290" s="503">
        <v>15.36</v>
      </c>
      <c r="K290" s="413" t="s">
        <v>330</v>
      </c>
      <c r="L290" s="82">
        <v>39.041285674702131</v>
      </c>
      <c r="M290" s="413"/>
      <c r="N290" s="503">
        <v>6.59</v>
      </c>
      <c r="O290" s="503">
        <v>5.55</v>
      </c>
      <c r="P290" s="503">
        <v>7.63</v>
      </c>
      <c r="Q290" s="413" t="s">
        <v>433</v>
      </c>
      <c r="R290" s="82">
        <v>18.259905791077859</v>
      </c>
      <c r="S290" s="413"/>
      <c r="T290" s="503">
        <v>1.1100000000000001</v>
      </c>
      <c r="U290" s="503">
        <v>0.66</v>
      </c>
      <c r="V290" s="503">
        <v>1.57</v>
      </c>
      <c r="W290" s="413" t="s">
        <v>593</v>
      </c>
      <c r="X290" s="82">
        <v>3.0756442227763925</v>
      </c>
      <c r="Y290" s="413"/>
      <c r="Z290" s="503">
        <v>0.28999999999999998</v>
      </c>
      <c r="AA290" s="503">
        <v>0.06</v>
      </c>
      <c r="AB290" s="503">
        <v>0.51</v>
      </c>
      <c r="AC290" s="413" t="s">
        <v>998</v>
      </c>
      <c r="AD290" s="82">
        <v>0.8035466888334718</v>
      </c>
      <c r="AE290" s="413"/>
      <c r="AF290" s="503">
        <v>3.28</v>
      </c>
      <c r="AG290" s="503">
        <v>2.52</v>
      </c>
      <c r="AH290" s="503">
        <v>4.03</v>
      </c>
      <c r="AI290" s="413" t="s">
        <v>304</v>
      </c>
      <c r="AJ290" s="82">
        <v>9.0883901357716805</v>
      </c>
      <c r="AK290" s="413"/>
      <c r="AL290" s="503">
        <v>10.72</v>
      </c>
      <c r="AM290" s="503">
        <v>9.1</v>
      </c>
      <c r="AN290" s="503">
        <v>12.34</v>
      </c>
      <c r="AO290" s="413" t="s">
        <v>297</v>
      </c>
      <c r="AP290" s="82">
        <v>29.703518980326958</v>
      </c>
      <c r="AQ290" s="413"/>
      <c r="AR290" s="503">
        <v>0.02</v>
      </c>
      <c r="AS290" s="503">
        <v>0</v>
      </c>
      <c r="AT290" s="503">
        <v>0.06</v>
      </c>
      <c r="AU290" s="413" t="s">
        <v>999</v>
      </c>
      <c r="AV290" s="505">
        <v>5.5417013022998056E-2</v>
      </c>
    </row>
    <row r="291" spans="1:48" ht="12" customHeight="1" x14ac:dyDescent="0.35">
      <c r="A291" s="786" t="s">
        <v>78</v>
      </c>
      <c r="B291" s="379" t="s">
        <v>255</v>
      </c>
      <c r="C291" s="495">
        <v>88.49</v>
      </c>
      <c r="D291" s="495">
        <v>83.64</v>
      </c>
      <c r="E291" s="495">
        <v>93.35</v>
      </c>
      <c r="F291" s="427" t="s">
        <v>298</v>
      </c>
      <c r="G291" s="496"/>
      <c r="H291" s="495">
        <v>38.76</v>
      </c>
      <c r="I291" s="495">
        <v>35.39</v>
      </c>
      <c r="J291" s="495">
        <v>42.14</v>
      </c>
      <c r="K291" s="427" t="s">
        <v>479</v>
      </c>
      <c r="L291" s="80">
        <v>43.801559498248388</v>
      </c>
      <c r="M291" s="427"/>
      <c r="N291" s="495">
        <v>27.55</v>
      </c>
      <c r="O291" s="495">
        <v>24.67</v>
      </c>
      <c r="P291" s="495">
        <v>30.42</v>
      </c>
      <c r="Q291" s="427" t="s">
        <v>333</v>
      </c>
      <c r="R291" s="80">
        <v>31.133461408068712</v>
      </c>
      <c r="S291" s="427"/>
      <c r="T291" s="495">
        <v>6.45</v>
      </c>
      <c r="U291" s="495">
        <v>5.21</v>
      </c>
      <c r="V291" s="495">
        <v>7.69</v>
      </c>
      <c r="W291" s="427" t="s">
        <v>331</v>
      </c>
      <c r="X291" s="80">
        <v>7.2889592044298803</v>
      </c>
      <c r="Y291" s="427"/>
      <c r="Z291" s="495">
        <v>1.89</v>
      </c>
      <c r="AA291" s="495">
        <v>0.98</v>
      </c>
      <c r="AB291" s="495">
        <v>2.79</v>
      </c>
      <c r="AC291" s="427" t="s">
        <v>602</v>
      </c>
      <c r="AD291" s="80">
        <v>2.1358345575771276</v>
      </c>
      <c r="AE291" s="427"/>
      <c r="AF291" s="495">
        <v>6.77</v>
      </c>
      <c r="AG291" s="495">
        <v>5.36</v>
      </c>
      <c r="AH291" s="495">
        <v>8.18</v>
      </c>
      <c r="AI291" s="427" t="s">
        <v>396</v>
      </c>
      <c r="AJ291" s="80">
        <v>7.6505819866651601</v>
      </c>
      <c r="AK291" s="427"/>
      <c r="AL291" s="495">
        <v>6.77</v>
      </c>
      <c r="AM291" s="495">
        <v>5.44</v>
      </c>
      <c r="AN291" s="495">
        <v>8.11</v>
      </c>
      <c r="AO291" s="427" t="s">
        <v>392</v>
      </c>
      <c r="AP291" s="80">
        <v>7.6505819866651601</v>
      </c>
      <c r="AQ291" s="427"/>
      <c r="AR291" s="495">
        <v>0.3</v>
      </c>
      <c r="AS291" s="495">
        <v>0</v>
      </c>
      <c r="AT291" s="495">
        <v>0.61</v>
      </c>
      <c r="AU291" s="427" t="s">
        <v>916</v>
      </c>
      <c r="AV291" s="497">
        <v>0.33902135834557579</v>
      </c>
    </row>
    <row r="292" spans="1:48" ht="12" customHeight="1" x14ac:dyDescent="0.35">
      <c r="A292" s="787"/>
      <c r="B292" s="387" t="s">
        <v>66</v>
      </c>
      <c r="C292" s="499">
        <v>52.68</v>
      </c>
      <c r="D292" s="499">
        <v>48.09</v>
      </c>
      <c r="E292" s="499">
        <v>57.28</v>
      </c>
      <c r="F292" s="429" t="s">
        <v>300</v>
      </c>
      <c r="G292" s="500"/>
      <c r="H292" s="499">
        <v>26.13</v>
      </c>
      <c r="I292" s="499">
        <v>23.03</v>
      </c>
      <c r="J292" s="499">
        <v>29.23</v>
      </c>
      <c r="K292" s="429" t="s">
        <v>350</v>
      </c>
      <c r="L292" s="81">
        <v>49.601366742596809</v>
      </c>
      <c r="M292" s="429"/>
      <c r="N292" s="499">
        <v>17.690000000000001</v>
      </c>
      <c r="O292" s="499">
        <v>15.3</v>
      </c>
      <c r="P292" s="499">
        <v>20.09</v>
      </c>
      <c r="Q292" s="429" t="s">
        <v>299</v>
      </c>
      <c r="R292" s="81">
        <v>33.580106302201976</v>
      </c>
      <c r="S292" s="429"/>
      <c r="T292" s="499">
        <v>3.37</v>
      </c>
      <c r="U292" s="499">
        <v>2.2999999999999998</v>
      </c>
      <c r="V292" s="499">
        <v>4.4400000000000004</v>
      </c>
      <c r="W292" s="429" t="s">
        <v>382</v>
      </c>
      <c r="X292" s="81">
        <v>6.3971146545178437</v>
      </c>
      <c r="Y292" s="429"/>
      <c r="Z292" s="499">
        <v>1.62</v>
      </c>
      <c r="AA292" s="499">
        <v>0.74</v>
      </c>
      <c r="AB292" s="499">
        <v>2.5099999999999998</v>
      </c>
      <c r="AC292" s="429" t="s">
        <v>530</v>
      </c>
      <c r="AD292" s="81">
        <v>3.0751708428246016</v>
      </c>
      <c r="AE292" s="429"/>
      <c r="AF292" s="499">
        <v>3.38</v>
      </c>
      <c r="AG292" s="499">
        <v>2.1800000000000002</v>
      </c>
      <c r="AH292" s="499">
        <v>4.58</v>
      </c>
      <c r="AI292" s="429" t="s">
        <v>418</v>
      </c>
      <c r="AJ292" s="81">
        <v>6.4160971905846615</v>
      </c>
      <c r="AK292" s="429"/>
      <c r="AL292" s="499">
        <v>0.22</v>
      </c>
      <c r="AM292" s="499">
        <v>0</v>
      </c>
      <c r="AN292" s="499">
        <v>0.53</v>
      </c>
      <c r="AO292" s="429" t="s">
        <v>733</v>
      </c>
      <c r="AP292" s="81">
        <v>0.4176157934700076</v>
      </c>
      <c r="AQ292" s="429"/>
      <c r="AR292" s="499">
        <v>0.25</v>
      </c>
      <c r="AS292" s="499">
        <v>0</v>
      </c>
      <c r="AT292" s="499">
        <v>0.56000000000000005</v>
      </c>
      <c r="AU292" s="429" t="s">
        <v>708</v>
      </c>
      <c r="AV292" s="501">
        <v>0.47456340167046318</v>
      </c>
    </row>
    <row r="293" spans="1:48" ht="12" customHeight="1" x14ac:dyDescent="0.35">
      <c r="A293" s="788"/>
      <c r="B293" s="393" t="s">
        <v>67</v>
      </c>
      <c r="C293" s="503">
        <v>35.81</v>
      </c>
      <c r="D293" s="503">
        <v>34.29</v>
      </c>
      <c r="E293" s="503">
        <v>37.33</v>
      </c>
      <c r="F293" s="413" t="s">
        <v>506</v>
      </c>
      <c r="G293" s="504"/>
      <c r="H293" s="503">
        <v>12.63</v>
      </c>
      <c r="I293" s="503">
        <v>11.36</v>
      </c>
      <c r="J293" s="503">
        <v>13.9</v>
      </c>
      <c r="K293" s="413" t="s">
        <v>289</v>
      </c>
      <c r="L293" s="82">
        <v>35.269477799497345</v>
      </c>
      <c r="M293" s="413"/>
      <c r="N293" s="503">
        <v>9.86</v>
      </c>
      <c r="O293" s="503">
        <v>8.64</v>
      </c>
      <c r="P293" s="503">
        <v>11.07</v>
      </c>
      <c r="Q293" s="413" t="s">
        <v>356</v>
      </c>
      <c r="R293" s="82">
        <v>27.534208321697847</v>
      </c>
      <c r="S293" s="413"/>
      <c r="T293" s="503">
        <v>3.08</v>
      </c>
      <c r="U293" s="503">
        <v>2.44</v>
      </c>
      <c r="V293" s="503">
        <v>3.72</v>
      </c>
      <c r="W293" s="413" t="s">
        <v>396</v>
      </c>
      <c r="X293" s="82">
        <v>8.600949455459368</v>
      </c>
      <c r="Y293" s="413"/>
      <c r="Z293" s="503">
        <v>0.26</v>
      </c>
      <c r="AA293" s="503">
        <v>0.08</v>
      </c>
      <c r="AB293" s="503">
        <v>0.44</v>
      </c>
      <c r="AC293" s="413" t="s">
        <v>542</v>
      </c>
      <c r="AD293" s="82">
        <v>0.72605417481150514</v>
      </c>
      <c r="AE293" s="413"/>
      <c r="AF293" s="503">
        <v>3.39</v>
      </c>
      <c r="AG293" s="503">
        <v>2.73</v>
      </c>
      <c r="AH293" s="503">
        <v>4.04</v>
      </c>
      <c r="AI293" s="413" t="s">
        <v>425</v>
      </c>
      <c r="AJ293" s="82">
        <v>9.4666294331192411</v>
      </c>
      <c r="AK293" s="413"/>
      <c r="AL293" s="503">
        <v>6.55</v>
      </c>
      <c r="AM293" s="503">
        <v>5.39</v>
      </c>
      <c r="AN293" s="503">
        <v>7.71</v>
      </c>
      <c r="AO293" s="413" t="s">
        <v>402</v>
      </c>
      <c r="AP293" s="82">
        <v>18.290980173135992</v>
      </c>
      <c r="AQ293" s="413"/>
      <c r="AR293" s="503">
        <v>0.05</v>
      </c>
      <c r="AS293" s="503">
        <v>0</v>
      </c>
      <c r="AT293" s="503">
        <v>0.11</v>
      </c>
      <c r="AU293" s="413" t="s">
        <v>1000</v>
      </c>
      <c r="AV293" s="505">
        <v>0.13962580284836637</v>
      </c>
    </row>
    <row r="294" spans="1:48" ht="12" customHeight="1" x14ac:dyDescent="0.35">
      <c r="A294" s="789" t="s">
        <v>79</v>
      </c>
      <c r="B294" s="379" t="s">
        <v>255</v>
      </c>
      <c r="C294" s="495">
        <v>332.43</v>
      </c>
      <c r="D294" s="495">
        <v>319.19</v>
      </c>
      <c r="E294" s="495">
        <v>345.66</v>
      </c>
      <c r="F294" s="427" t="s">
        <v>292</v>
      </c>
      <c r="G294" s="496"/>
      <c r="H294" s="495">
        <v>162.82</v>
      </c>
      <c r="I294" s="495">
        <v>151.57</v>
      </c>
      <c r="J294" s="495">
        <v>174.07</v>
      </c>
      <c r="K294" s="427" t="s">
        <v>273</v>
      </c>
      <c r="L294" s="80">
        <v>48.978732364708357</v>
      </c>
      <c r="M294" s="427"/>
      <c r="N294" s="495">
        <v>110.24</v>
      </c>
      <c r="O294" s="495">
        <v>99.76</v>
      </c>
      <c r="P294" s="495">
        <v>120.73</v>
      </c>
      <c r="Q294" s="427" t="s">
        <v>293</v>
      </c>
      <c r="R294" s="80">
        <v>33.161868664079655</v>
      </c>
      <c r="S294" s="427"/>
      <c r="T294" s="495">
        <v>17.670000000000002</v>
      </c>
      <c r="U294" s="495">
        <v>13.25</v>
      </c>
      <c r="V294" s="495">
        <v>22.08</v>
      </c>
      <c r="W294" s="427" t="s">
        <v>309</v>
      </c>
      <c r="X294" s="80">
        <v>5.3154047468640018</v>
      </c>
      <c r="Y294" s="427"/>
      <c r="Z294" s="495">
        <v>5.19</v>
      </c>
      <c r="AA294" s="495">
        <v>2.7</v>
      </c>
      <c r="AB294" s="495">
        <v>7.67</v>
      </c>
      <c r="AC294" s="427" t="s">
        <v>833</v>
      </c>
      <c r="AD294" s="80">
        <v>1.5612309358361161</v>
      </c>
      <c r="AE294" s="427"/>
      <c r="AF294" s="495">
        <v>23.97</v>
      </c>
      <c r="AG294" s="495">
        <v>17.88</v>
      </c>
      <c r="AH294" s="495">
        <v>30.07</v>
      </c>
      <c r="AI294" s="427" t="s">
        <v>427</v>
      </c>
      <c r="AJ294" s="80">
        <v>7.2105405649309615</v>
      </c>
      <c r="AK294" s="427"/>
      <c r="AL294" s="495">
        <v>11.75</v>
      </c>
      <c r="AM294" s="495">
        <v>8.23</v>
      </c>
      <c r="AN294" s="495">
        <v>15.27</v>
      </c>
      <c r="AO294" s="427" t="s">
        <v>612</v>
      </c>
      <c r="AP294" s="80">
        <v>3.5345787082994913</v>
      </c>
      <c r="AQ294" s="427"/>
      <c r="AR294" s="495">
        <v>0.79</v>
      </c>
      <c r="AS294" s="495">
        <v>0.12</v>
      </c>
      <c r="AT294" s="495">
        <v>1.46</v>
      </c>
      <c r="AU294" s="427" t="s">
        <v>658</v>
      </c>
      <c r="AV294" s="497">
        <v>0.23764401528141266</v>
      </c>
    </row>
    <row r="295" spans="1:48" ht="12" customHeight="1" x14ac:dyDescent="0.35">
      <c r="A295" s="790"/>
      <c r="B295" s="387" t="s">
        <v>66</v>
      </c>
      <c r="C295" s="499">
        <v>94.03</v>
      </c>
      <c r="D295" s="499">
        <v>86.03</v>
      </c>
      <c r="E295" s="499">
        <v>102.03</v>
      </c>
      <c r="F295" s="429" t="s">
        <v>317</v>
      </c>
      <c r="G295" s="500"/>
      <c r="H295" s="499">
        <v>50.8</v>
      </c>
      <c r="I295" s="499">
        <v>43.94</v>
      </c>
      <c r="J295" s="499">
        <v>57.65</v>
      </c>
      <c r="K295" s="429" t="s">
        <v>299</v>
      </c>
      <c r="L295" s="81">
        <v>54.025311070934798</v>
      </c>
      <c r="M295" s="429"/>
      <c r="N295" s="499">
        <v>29.18</v>
      </c>
      <c r="O295" s="499">
        <v>24.19</v>
      </c>
      <c r="P295" s="499">
        <v>34.18</v>
      </c>
      <c r="Q295" s="429" t="s">
        <v>457</v>
      </c>
      <c r="R295" s="81">
        <v>31.032649154525149</v>
      </c>
      <c r="S295" s="429"/>
      <c r="T295" s="499">
        <v>3.58</v>
      </c>
      <c r="U295" s="499">
        <v>1.72</v>
      </c>
      <c r="V295" s="499">
        <v>5.44</v>
      </c>
      <c r="W295" s="429" t="s">
        <v>560</v>
      </c>
      <c r="X295" s="81">
        <v>3.8072955439753269</v>
      </c>
      <c r="Y295" s="429"/>
      <c r="Z295" s="499">
        <v>3.28</v>
      </c>
      <c r="AA295" s="499">
        <v>1.45</v>
      </c>
      <c r="AB295" s="499">
        <v>5.1100000000000003</v>
      </c>
      <c r="AC295" s="429" t="s">
        <v>462</v>
      </c>
      <c r="AD295" s="81">
        <v>3.4882484313516962</v>
      </c>
      <c r="AE295" s="429"/>
      <c r="AF295" s="499">
        <v>4.76</v>
      </c>
      <c r="AG295" s="499">
        <v>2.59</v>
      </c>
      <c r="AH295" s="499">
        <v>6.93</v>
      </c>
      <c r="AI295" s="429" t="s">
        <v>371</v>
      </c>
      <c r="AJ295" s="81">
        <v>5.062214186961608</v>
      </c>
      <c r="AK295" s="429"/>
      <c r="AL295" s="499">
        <v>1.87</v>
      </c>
      <c r="AM295" s="499">
        <v>0.74</v>
      </c>
      <c r="AN295" s="499">
        <v>3</v>
      </c>
      <c r="AO295" s="429" t="s">
        <v>547</v>
      </c>
      <c r="AP295" s="81">
        <v>1.9887270020206318</v>
      </c>
      <c r="AQ295" s="429"/>
      <c r="AR295" s="499">
        <v>0.56000000000000005</v>
      </c>
      <c r="AS295" s="499">
        <v>0</v>
      </c>
      <c r="AT295" s="499">
        <v>1.1299999999999999</v>
      </c>
      <c r="AU295" s="429" t="s">
        <v>973</v>
      </c>
      <c r="AV295" s="501">
        <v>0.59555461023077749</v>
      </c>
    </row>
    <row r="296" spans="1:48" ht="12" customHeight="1" x14ac:dyDescent="0.35">
      <c r="A296" s="791"/>
      <c r="B296" s="393" t="s">
        <v>67</v>
      </c>
      <c r="C296" s="503">
        <v>238.4</v>
      </c>
      <c r="D296" s="503">
        <v>229.65</v>
      </c>
      <c r="E296" s="503">
        <v>247.14</v>
      </c>
      <c r="F296" s="413" t="s">
        <v>272</v>
      </c>
      <c r="G296" s="504"/>
      <c r="H296" s="503">
        <v>112.02</v>
      </c>
      <c r="I296" s="503">
        <v>103.76</v>
      </c>
      <c r="J296" s="503">
        <v>120.28</v>
      </c>
      <c r="K296" s="413" t="s">
        <v>344</v>
      </c>
      <c r="L296" s="82">
        <v>46.988255033557039</v>
      </c>
      <c r="M296" s="413"/>
      <c r="N296" s="503">
        <v>81.06</v>
      </c>
      <c r="O296" s="503">
        <v>73.31</v>
      </c>
      <c r="P296" s="503">
        <v>88.81</v>
      </c>
      <c r="Q296" s="413" t="s">
        <v>293</v>
      </c>
      <c r="R296" s="82">
        <v>34.00167785234899</v>
      </c>
      <c r="S296" s="413"/>
      <c r="T296" s="503">
        <v>14.09</v>
      </c>
      <c r="U296" s="503">
        <v>10.1</v>
      </c>
      <c r="V296" s="503">
        <v>18.07</v>
      </c>
      <c r="W296" s="413" t="s">
        <v>548</v>
      </c>
      <c r="X296" s="82">
        <v>5.9102348993288594</v>
      </c>
      <c r="Y296" s="413"/>
      <c r="Z296" s="503">
        <v>1.91</v>
      </c>
      <c r="AA296" s="503">
        <v>0.59</v>
      </c>
      <c r="AB296" s="503">
        <v>3.22</v>
      </c>
      <c r="AC296" s="413" t="s">
        <v>542</v>
      </c>
      <c r="AD296" s="82">
        <v>0.8011744966442953</v>
      </c>
      <c r="AE296" s="413"/>
      <c r="AF296" s="503">
        <v>19.21</v>
      </c>
      <c r="AG296" s="503">
        <v>13.78</v>
      </c>
      <c r="AH296" s="503">
        <v>24.65</v>
      </c>
      <c r="AI296" s="413" t="s">
        <v>548</v>
      </c>
      <c r="AJ296" s="82">
        <v>8.0578859060402692</v>
      </c>
      <c r="AK296" s="413"/>
      <c r="AL296" s="503">
        <v>9.8800000000000008</v>
      </c>
      <c r="AM296" s="503">
        <v>6.93</v>
      </c>
      <c r="AN296" s="503">
        <v>12.83</v>
      </c>
      <c r="AO296" s="413" t="s">
        <v>504</v>
      </c>
      <c r="AP296" s="82">
        <v>4.1442953020134237</v>
      </c>
      <c r="AQ296" s="413"/>
      <c r="AR296" s="503">
        <v>0.23</v>
      </c>
      <c r="AS296" s="503">
        <v>0</v>
      </c>
      <c r="AT296" s="503">
        <v>0.61</v>
      </c>
      <c r="AU296" s="413" t="s">
        <v>926</v>
      </c>
      <c r="AV296" s="505">
        <v>9.6476510067114093E-2</v>
      </c>
    </row>
    <row r="297" spans="1:48" ht="12" customHeight="1" x14ac:dyDescent="0.35">
      <c r="A297" s="786" t="s">
        <v>80</v>
      </c>
      <c r="B297" s="379" t="s">
        <v>255</v>
      </c>
      <c r="C297" s="495">
        <v>235.09</v>
      </c>
      <c r="D297" s="495">
        <v>220.14</v>
      </c>
      <c r="E297" s="495">
        <v>250.04</v>
      </c>
      <c r="F297" s="427" t="s">
        <v>375</v>
      </c>
      <c r="G297" s="496"/>
      <c r="H297" s="495">
        <v>124.91</v>
      </c>
      <c r="I297" s="495">
        <v>112.21</v>
      </c>
      <c r="J297" s="495">
        <v>137.62</v>
      </c>
      <c r="K297" s="427" t="s">
        <v>470</v>
      </c>
      <c r="L297" s="80">
        <v>53.13284274107788</v>
      </c>
      <c r="M297" s="427"/>
      <c r="N297" s="495">
        <v>62.03</v>
      </c>
      <c r="O297" s="495">
        <v>54.49</v>
      </c>
      <c r="P297" s="495">
        <v>69.569999999999993</v>
      </c>
      <c r="Q297" s="427" t="s">
        <v>434</v>
      </c>
      <c r="R297" s="80">
        <v>26.385639542302947</v>
      </c>
      <c r="S297" s="427"/>
      <c r="T297" s="495">
        <v>4.57</v>
      </c>
      <c r="U297" s="495">
        <v>3.01</v>
      </c>
      <c r="V297" s="495">
        <v>6.14</v>
      </c>
      <c r="W297" s="427" t="s">
        <v>505</v>
      </c>
      <c r="X297" s="80">
        <v>1.9439363647964609</v>
      </c>
      <c r="Y297" s="427"/>
      <c r="Z297" s="495">
        <v>3.7</v>
      </c>
      <c r="AA297" s="495">
        <v>2.0499999999999998</v>
      </c>
      <c r="AB297" s="495">
        <v>5.35</v>
      </c>
      <c r="AC297" s="427" t="s">
        <v>604</v>
      </c>
      <c r="AD297" s="80">
        <v>1.5738653281721895</v>
      </c>
      <c r="AE297" s="427"/>
      <c r="AF297" s="495">
        <v>19.46</v>
      </c>
      <c r="AG297" s="495">
        <v>15.35</v>
      </c>
      <c r="AH297" s="495">
        <v>23.58</v>
      </c>
      <c r="AI297" s="427" t="s">
        <v>354</v>
      </c>
      <c r="AJ297" s="80">
        <v>8.2776808881704884</v>
      </c>
      <c r="AK297" s="427"/>
      <c r="AL297" s="495">
        <v>17.59</v>
      </c>
      <c r="AM297" s="495">
        <v>13.61</v>
      </c>
      <c r="AN297" s="495">
        <v>21.57</v>
      </c>
      <c r="AO297" s="427" t="s">
        <v>351</v>
      </c>
      <c r="AP297" s="80">
        <v>7.4822408439321118</v>
      </c>
      <c r="AQ297" s="427"/>
      <c r="AR297" s="495">
        <v>2.83</v>
      </c>
      <c r="AS297" s="495">
        <v>1.17</v>
      </c>
      <c r="AT297" s="495">
        <v>4.49</v>
      </c>
      <c r="AU297" s="427" t="s">
        <v>656</v>
      </c>
      <c r="AV297" s="497">
        <v>1.2037942915479178</v>
      </c>
    </row>
    <row r="298" spans="1:48" ht="12" customHeight="1" x14ac:dyDescent="0.35">
      <c r="A298" s="787"/>
      <c r="B298" s="387" t="s">
        <v>66</v>
      </c>
      <c r="C298" s="499">
        <v>150.57</v>
      </c>
      <c r="D298" s="499">
        <v>136.68</v>
      </c>
      <c r="E298" s="499">
        <v>164.46</v>
      </c>
      <c r="F298" s="429" t="s">
        <v>345</v>
      </c>
      <c r="G298" s="500"/>
      <c r="H298" s="499">
        <v>93.16</v>
      </c>
      <c r="I298" s="499">
        <v>82.84</v>
      </c>
      <c r="J298" s="499">
        <v>103.47</v>
      </c>
      <c r="K298" s="429" t="s">
        <v>390</v>
      </c>
      <c r="L298" s="81">
        <v>61.871554758584047</v>
      </c>
      <c r="M298" s="429"/>
      <c r="N298" s="499">
        <v>38.11</v>
      </c>
      <c r="O298" s="499">
        <v>31.89</v>
      </c>
      <c r="P298" s="499">
        <v>44.32</v>
      </c>
      <c r="Q298" s="429" t="s">
        <v>391</v>
      </c>
      <c r="R298" s="81">
        <v>25.310486816762968</v>
      </c>
      <c r="S298" s="429"/>
      <c r="T298" s="499">
        <v>2.27</v>
      </c>
      <c r="U298" s="499">
        <v>1.04</v>
      </c>
      <c r="V298" s="499">
        <v>3.5</v>
      </c>
      <c r="W298" s="429" t="s">
        <v>622</v>
      </c>
      <c r="X298" s="81">
        <v>1.5076044364747294</v>
      </c>
      <c r="Y298" s="429"/>
      <c r="Z298" s="499">
        <v>2.2999999999999998</v>
      </c>
      <c r="AA298" s="499">
        <v>0.9</v>
      </c>
      <c r="AB298" s="499">
        <v>3.69</v>
      </c>
      <c r="AC298" s="429" t="s">
        <v>773</v>
      </c>
      <c r="AD298" s="81">
        <v>1.5275287241814439</v>
      </c>
      <c r="AE298" s="429"/>
      <c r="AF298" s="499">
        <v>7.94</v>
      </c>
      <c r="AG298" s="499">
        <v>4.47</v>
      </c>
      <c r="AH298" s="499">
        <v>11.41</v>
      </c>
      <c r="AI298" s="429" t="s">
        <v>415</v>
      </c>
      <c r="AJ298" s="81">
        <v>5.2732948130437673</v>
      </c>
      <c r="AK298" s="429"/>
      <c r="AL298" s="499">
        <v>4.16</v>
      </c>
      <c r="AM298" s="499">
        <v>1.05</v>
      </c>
      <c r="AN298" s="499">
        <v>7.27</v>
      </c>
      <c r="AO298" s="429" t="s">
        <v>324</v>
      </c>
      <c r="AP298" s="81">
        <v>2.7628345619977424</v>
      </c>
      <c r="AQ298" s="429"/>
      <c r="AR298" s="499">
        <v>2.64</v>
      </c>
      <c r="AS298" s="499">
        <v>0.98</v>
      </c>
      <c r="AT298" s="499">
        <v>4.3</v>
      </c>
      <c r="AU298" s="429" t="s">
        <v>766</v>
      </c>
      <c r="AV298" s="501">
        <v>1.7533373181908749</v>
      </c>
    </row>
    <row r="299" spans="1:48" ht="12" customHeight="1" x14ac:dyDescent="0.35">
      <c r="A299" s="788"/>
      <c r="B299" s="393" t="s">
        <v>67</v>
      </c>
      <c r="C299" s="503">
        <v>84.52</v>
      </c>
      <c r="D299" s="503">
        <v>80.81</v>
      </c>
      <c r="E299" s="503">
        <v>88.23</v>
      </c>
      <c r="F299" s="413" t="s">
        <v>506</v>
      </c>
      <c r="G299" s="504"/>
      <c r="H299" s="503">
        <v>31.76</v>
      </c>
      <c r="I299" s="503">
        <v>27.55</v>
      </c>
      <c r="J299" s="503">
        <v>35.96</v>
      </c>
      <c r="K299" s="413" t="s">
        <v>442</v>
      </c>
      <c r="L299" s="82">
        <v>37.5769048745859</v>
      </c>
      <c r="M299" s="413"/>
      <c r="N299" s="503">
        <v>23.92</v>
      </c>
      <c r="O299" s="503">
        <v>20.440000000000001</v>
      </c>
      <c r="P299" s="503">
        <v>27.41</v>
      </c>
      <c r="Q299" s="413" t="s">
        <v>465</v>
      </c>
      <c r="R299" s="82">
        <v>28.300993847610034</v>
      </c>
      <c r="S299" s="413"/>
      <c r="T299" s="503">
        <v>2.2999999999999998</v>
      </c>
      <c r="U299" s="503">
        <v>1.38</v>
      </c>
      <c r="V299" s="503">
        <v>3.22</v>
      </c>
      <c r="W299" s="413" t="s">
        <v>588</v>
      </c>
      <c r="X299" s="82">
        <v>2.7212494084240415</v>
      </c>
      <c r="Y299" s="413"/>
      <c r="Z299" s="503">
        <v>1.4</v>
      </c>
      <c r="AA299" s="503">
        <v>0.59</v>
      </c>
      <c r="AB299" s="503">
        <v>2.2200000000000002</v>
      </c>
      <c r="AC299" s="413" t="s">
        <v>430</v>
      </c>
      <c r="AD299" s="82">
        <v>1.6564126833885469</v>
      </c>
      <c r="AE299" s="413"/>
      <c r="AF299" s="503">
        <v>11.52</v>
      </c>
      <c r="AG299" s="503">
        <v>9.32</v>
      </c>
      <c r="AH299" s="503">
        <v>13.72</v>
      </c>
      <c r="AI299" s="413" t="s">
        <v>454</v>
      </c>
      <c r="AJ299" s="82">
        <v>13.62991008045433</v>
      </c>
      <c r="AK299" s="413"/>
      <c r="AL299" s="503">
        <v>13.43</v>
      </c>
      <c r="AM299" s="503">
        <v>11.02</v>
      </c>
      <c r="AN299" s="503">
        <v>15.84</v>
      </c>
      <c r="AO299" s="413" t="s">
        <v>355</v>
      </c>
      <c r="AP299" s="82">
        <v>15.889730241362992</v>
      </c>
      <c r="AQ299" s="413"/>
      <c r="AR299" s="503">
        <v>0.19</v>
      </c>
      <c r="AS299" s="503">
        <v>0</v>
      </c>
      <c r="AT299" s="503">
        <v>0.45</v>
      </c>
      <c r="AU299" s="413" t="s">
        <v>630</v>
      </c>
      <c r="AV299" s="505">
        <v>0.22479886417415998</v>
      </c>
    </row>
    <row r="300" spans="1:48" ht="12" customHeight="1" x14ac:dyDescent="0.35">
      <c r="A300" s="789" t="s">
        <v>81</v>
      </c>
      <c r="B300" s="379" t="s">
        <v>255</v>
      </c>
      <c r="C300" s="495">
        <v>141.81</v>
      </c>
      <c r="D300" s="495">
        <v>137.06</v>
      </c>
      <c r="E300" s="495">
        <v>146.57</v>
      </c>
      <c r="F300" s="427" t="s">
        <v>276</v>
      </c>
      <c r="G300" s="496"/>
      <c r="H300" s="495">
        <v>60.93</v>
      </c>
      <c r="I300" s="495">
        <v>56.23</v>
      </c>
      <c r="J300" s="495">
        <v>65.62</v>
      </c>
      <c r="K300" s="427" t="s">
        <v>287</v>
      </c>
      <c r="L300" s="80">
        <v>42.965940342712081</v>
      </c>
      <c r="M300" s="427"/>
      <c r="N300" s="495">
        <v>33.17</v>
      </c>
      <c r="O300" s="495">
        <v>30.02</v>
      </c>
      <c r="P300" s="495">
        <v>36.32</v>
      </c>
      <c r="Q300" s="427" t="s">
        <v>353</v>
      </c>
      <c r="R300" s="80">
        <v>23.390452013257175</v>
      </c>
      <c r="S300" s="427"/>
      <c r="T300" s="495">
        <v>2.95</v>
      </c>
      <c r="U300" s="495">
        <v>1.99</v>
      </c>
      <c r="V300" s="495">
        <v>3.92</v>
      </c>
      <c r="W300" s="427" t="s">
        <v>475</v>
      </c>
      <c r="X300" s="80">
        <v>2.0802482194485581</v>
      </c>
      <c r="Y300" s="427"/>
      <c r="Z300" s="495">
        <v>2</v>
      </c>
      <c r="AA300" s="495">
        <v>1.22</v>
      </c>
      <c r="AB300" s="495">
        <v>2.78</v>
      </c>
      <c r="AC300" s="427" t="s">
        <v>534</v>
      </c>
      <c r="AD300" s="80">
        <v>1.4103377758973275</v>
      </c>
      <c r="AE300" s="427"/>
      <c r="AF300" s="495">
        <v>8.26</v>
      </c>
      <c r="AG300" s="495">
        <v>6.45</v>
      </c>
      <c r="AH300" s="495">
        <v>10.06</v>
      </c>
      <c r="AI300" s="427" t="s">
        <v>379</v>
      </c>
      <c r="AJ300" s="80">
        <v>5.8246950144559619</v>
      </c>
      <c r="AK300" s="427"/>
      <c r="AL300" s="495">
        <v>30.39</v>
      </c>
      <c r="AM300" s="495">
        <v>26.39</v>
      </c>
      <c r="AN300" s="495">
        <v>34.4</v>
      </c>
      <c r="AO300" s="427" t="s">
        <v>437</v>
      </c>
      <c r="AP300" s="80">
        <v>21.430082504759891</v>
      </c>
      <c r="AQ300" s="427"/>
      <c r="AR300" s="495">
        <v>4.1100000000000003</v>
      </c>
      <c r="AS300" s="495">
        <v>2.04</v>
      </c>
      <c r="AT300" s="495">
        <v>6.18</v>
      </c>
      <c r="AU300" s="427" t="s">
        <v>521</v>
      </c>
      <c r="AV300" s="497">
        <v>2.898244129469008</v>
      </c>
    </row>
    <row r="301" spans="1:48" ht="12" customHeight="1" x14ac:dyDescent="0.35">
      <c r="A301" s="790"/>
      <c r="B301" s="387" t="s">
        <v>66</v>
      </c>
      <c r="C301" s="499">
        <v>52.05</v>
      </c>
      <c r="D301" s="499">
        <v>49.03</v>
      </c>
      <c r="E301" s="499">
        <v>55.07</v>
      </c>
      <c r="F301" s="429" t="s">
        <v>443</v>
      </c>
      <c r="G301" s="500"/>
      <c r="H301" s="499">
        <v>29.2</v>
      </c>
      <c r="I301" s="499">
        <v>26.74</v>
      </c>
      <c r="J301" s="499">
        <v>31.66</v>
      </c>
      <c r="K301" s="429" t="s">
        <v>317</v>
      </c>
      <c r="L301" s="81">
        <v>56.099903938520654</v>
      </c>
      <c r="M301" s="429"/>
      <c r="N301" s="499">
        <v>14.98</v>
      </c>
      <c r="O301" s="499">
        <v>12.8</v>
      </c>
      <c r="P301" s="499">
        <v>17.16</v>
      </c>
      <c r="Q301" s="429" t="s">
        <v>465</v>
      </c>
      <c r="R301" s="81">
        <v>28.780019212295869</v>
      </c>
      <c r="S301" s="429"/>
      <c r="T301" s="499">
        <v>1.32</v>
      </c>
      <c r="U301" s="499">
        <v>0.79</v>
      </c>
      <c r="V301" s="499">
        <v>1.86</v>
      </c>
      <c r="W301" s="429" t="s">
        <v>600</v>
      </c>
      <c r="X301" s="81">
        <v>2.5360230547550437</v>
      </c>
      <c r="Y301" s="429"/>
      <c r="Z301" s="499">
        <v>1.84</v>
      </c>
      <c r="AA301" s="499">
        <v>1.08</v>
      </c>
      <c r="AB301" s="499">
        <v>2.59</v>
      </c>
      <c r="AC301" s="429" t="s">
        <v>593</v>
      </c>
      <c r="AD301" s="81">
        <v>3.5350624399615755</v>
      </c>
      <c r="AE301" s="429"/>
      <c r="AF301" s="499">
        <v>2.69</v>
      </c>
      <c r="AG301" s="499">
        <v>1.94</v>
      </c>
      <c r="AH301" s="499">
        <v>3.44</v>
      </c>
      <c r="AI301" s="429" t="s">
        <v>416</v>
      </c>
      <c r="AJ301" s="81">
        <v>5.1681075888568682</v>
      </c>
      <c r="AK301" s="429"/>
      <c r="AL301" s="499">
        <v>0.83</v>
      </c>
      <c r="AM301" s="499">
        <v>0.45</v>
      </c>
      <c r="AN301" s="499">
        <v>1.21</v>
      </c>
      <c r="AO301" s="429" t="s">
        <v>371</v>
      </c>
      <c r="AP301" s="81">
        <v>1.5946205571565804</v>
      </c>
      <c r="AQ301" s="429"/>
      <c r="AR301" s="499">
        <v>1.19</v>
      </c>
      <c r="AS301" s="499">
        <v>0.65</v>
      </c>
      <c r="AT301" s="499">
        <v>1.72</v>
      </c>
      <c r="AU301" s="429" t="s">
        <v>477</v>
      </c>
      <c r="AV301" s="501">
        <v>2.2862632084534105</v>
      </c>
    </row>
    <row r="302" spans="1:48" ht="12" customHeight="1" x14ac:dyDescent="0.35">
      <c r="A302" s="790"/>
      <c r="B302" s="393" t="s">
        <v>67</v>
      </c>
      <c r="C302" s="503">
        <v>89.77</v>
      </c>
      <c r="D302" s="503">
        <v>86.45</v>
      </c>
      <c r="E302" s="503">
        <v>93.08</v>
      </c>
      <c r="F302" s="413" t="s">
        <v>272</v>
      </c>
      <c r="G302" s="504"/>
      <c r="H302" s="503">
        <v>31.73</v>
      </c>
      <c r="I302" s="503">
        <v>28.83</v>
      </c>
      <c r="J302" s="503">
        <v>34.619999999999997</v>
      </c>
      <c r="K302" s="413" t="s">
        <v>345</v>
      </c>
      <c r="L302" s="82">
        <v>35.345883925587614</v>
      </c>
      <c r="M302" s="413"/>
      <c r="N302" s="503">
        <v>18.190000000000001</v>
      </c>
      <c r="O302" s="503">
        <v>16.13</v>
      </c>
      <c r="P302" s="503">
        <v>20.239999999999998</v>
      </c>
      <c r="Q302" s="413" t="s">
        <v>295</v>
      </c>
      <c r="R302" s="82">
        <v>20.262894062604435</v>
      </c>
      <c r="S302" s="413"/>
      <c r="T302" s="503">
        <v>1.63</v>
      </c>
      <c r="U302" s="503">
        <v>0.86</v>
      </c>
      <c r="V302" s="503">
        <v>2.4</v>
      </c>
      <c r="W302" s="413" t="s">
        <v>466</v>
      </c>
      <c r="X302" s="82">
        <v>1.8157513645984182</v>
      </c>
      <c r="Y302" s="413"/>
      <c r="Z302" s="503">
        <v>0.17</v>
      </c>
      <c r="AA302" s="503">
        <v>0</v>
      </c>
      <c r="AB302" s="503">
        <v>0.38</v>
      </c>
      <c r="AC302" s="413" t="s">
        <v>944</v>
      </c>
      <c r="AD302" s="82">
        <v>0.1893728417065835</v>
      </c>
      <c r="AE302" s="413"/>
      <c r="AF302" s="503">
        <v>5.57</v>
      </c>
      <c r="AG302" s="503">
        <v>4</v>
      </c>
      <c r="AH302" s="503">
        <v>7.13</v>
      </c>
      <c r="AI302" s="413" t="s">
        <v>548</v>
      </c>
      <c r="AJ302" s="82">
        <v>6.2047454606215888</v>
      </c>
      <c r="AK302" s="413"/>
      <c r="AL302" s="503">
        <v>29.56</v>
      </c>
      <c r="AM302" s="503">
        <v>26.92</v>
      </c>
      <c r="AN302" s="503">
        <v>32.200000000000003</v>
      </c>
      <c r="AO302" s="413" t="s">
        <v>330</v>
      </c>
      <c r="AP302" s="82">
        <v>32.928595299097694</v>
      </c>
      <c r="AQ302" s="413"/>
      <c r="AR302" s="503">
        <v>2.92</v>
      </c>
      <c r="AS302" s="503">
        <v>1.08</v>
      </c>
      <c r="AT302" s="503">
        <v>4.7699999999999996</v>
      </c>
      <c r="AU302" s="413" t="s">
        <v>714</v>
      </c>
      <c r="AV302" s="505">
        <v>3.2527570457836696</v>
      </c>
    </row>
    <row r="303" spans="1:48" ht="12" customHeight="1" x14ac:dyDescent="0.35">
      <c r="A303" s="786" t="s">
        <v>82</v>
      </c>
      <c r="B303" s="379" t="s">
        <v>255</v>
      </c>
      <c r="C303" s="495">
        <v>363.11</v>
      </c>
      <c r="D303" s="495">
        <v>346.16</v>
      </c>
      <c r="E303" s="495">
        <v>380.06</v>
      </c>
      <c r="F303" s="427" t="s">
        <v>283</v>
      </c>
      <c r="G303" s="496"/>
      <c r="H303" s="495">
        <v>192.38</v>
      </c>
      <c r="I303" s="495">
        <v>178.31</v>
      </c>
      <c r="J303" s="495">
        <v>206.45</v>
      </c>
      <c r="K303" s="427" t="s">
        <v>282</v>
      </c>
      <c r="L303" s="80">
        <v>52.981190272920053</v>
      </c>
      <c r="M303" s="427"/>
      <c r="N303" s="495">
        <v>101.95</v>
      </c>
      <c r="O303" s="495">
        <v>92.03</v>
      </c>
      <c r="P303" s="495">
        <v>111.87</v>
      </c>
      <c r="Q303" s="427" t="s">
        <v>348</v>
      </c>
      <c r="R303" s="80">
        <v>28.076891300156976</v>
      </c>
      <c r="S303" s="427"/>
      <c r="T303" s="495">
        <v>26.3</v>
      </c>
      <c r="U303" s="495">
        <v>20.45</v>
      </c>
      <c r="V303" s="495">
        <v>32.15</v>
      </c>
      <c r="W303" s="427" t="s">
        <v>409</v>
      </c>
      <c r="X303" s="80">
        <v>7.2429842196579557</v>
      </c>
      <c r="Y303" s="427"/>
      <c r="Z303" s="495">
        <v>2.87</v>
      </c>
      <c r="AA303" s="495">
        <v>1.02</v>
      </c>
      <c r="AB303" s="495">
        <v>4.71</v>
      </c>
      <c r="AC303" s="427" t="s">
        <v>581</v>
      </c>
      <c r="AD303" s="80">
        <v>0.79039409545316841</v>
      </c>
      <c r="AE303" s="427"/>
      <c r="AF303" s="495">
        <v>23.32</v>
      </c>
      <c r="AG303" s="495">
        <v>18.72</v>
      </c>
      <c r="AH303" s="495">
        <v>27.92</v>
      </c>
      <c r="AI303" s="427" t="s">
        <v>347</v>
      </c>
      <c r="AJ303" s="80">
        <v>6.4222962738564062</v>
      </c>
      <c r="AK303" s="427"/>
      <c r="AL303" s="495">
        <v>15.55</v>
      </c>
      <c r="AM303" s="495">
        <v>10.06</v>
      </c>
      <c r="AN303" s="495">
        <v>21.04</v>
      </c>
      <c r="AO303" s="427" t="s">
        <v>359</v>
      </c>
      <c r="AP303" s="80">
        <v>4.2824488447027065</v>
      </c>
      <c r="AQ303" s="427"/>
      <c r="AR303" s="495">
        <v>0.74</v>
      </c>
      <c r="AS303" s="495">
        <v>0</v>
      </c>
      <c r="AT303" s="495">
        <v>1.58</v>
      </c>
      <c r="AU303" s="427" t="s">
        <v>1001</v>
      </c>
      <c r="AV303" s="497">
        <v>0.20379499325273334</v>
      </c>
    </row>
    <row r="304" spans="1:48" ht="12" customHeight="1" x14ac:dyDescent="0.35">
      <c r="A304" s="787"/>
      <c r="B304" s="387" t="s">
        <v>66</v>
      </c>
      <c r="C304" s="499">
        <v>149.29</v>
      </c>
      <c r="D304" s="499">
        <v>134.93</v>
      </c>
      <c r="E304" s="499">
        <v>163.63999999999999</v>
      </c>
      <c r="F304" s="429" t="s">
        <v>293</v>
      </c>
      <c r="G304" s="500"/>
      <c r="H304" s="499">
        <v>92</v>
      </c>
      <c r="I304" s="499">
        <v>80.930000000000007</v>
      </c>
      <c r="J304" s="499">
        <v>103.08</v>
      </c>
      <c r="K304" s="429" t="s">
        <v>350</v>
      </c>
      <c r="L304" s="81">
        <v>61.625025118896119</v>
      </c>
      <c r="M304" s="429"/>
      <c r="N304" s="499">
        <v>36.950000000000003</v>
      </c>
      <c r="O304" s="499">
        <v>29.35</v>
      </c>
      <c r="P304" s="499">
        <v>44.54</v>
      </c>
      <c r="Q304" s="429" t="s">
        <v>664</v>
      </c>
      <c r="R304" s="81">
        <v>24.750485631991427</v>
      </c>
      <c r="S304" s="429"/>
      <c r="T304" s="499">
        <v>8.4499999999999993</v>
      </c>
      <c r="U304" s="499">
        <v>5.19</v>
      </c>
      <c r="V304" s="499">
        <v>11.71</v>
      </c>
      <c r="W304" s="429" t="s">
        <v>361</v>
      </c>
      <c r="X304" s="81">
        <v>5.6601245897246963</v>
      </c>
      <c r="Y304" s="429"/>
      <c r="Z304" s="499">
        <v>2.27</v>
      </c>
      <c r="AA304" s="499">
        <v>0.61</v>
      </c>
      <c r="AB304" s="499">
        <v>3.93</v>
      </c>
      <c r="AC304" s="429" t="s">
        <v>958</v>
      </c>
      <c r="AD304" s="81">
        <v>1.5205305110858063</v>
      </c>
      <c r="AE304" s="429"/>
      <c r="AF304" s="499">
        <v>7.43</v>
      </c>
      <c r="AG304" s="499">
        <v>4.62</v>
      </c>
      <c r="AH304" s="499">
        <v>10.24</v>
      </c>
      <c r="AI304" s="429" t="s">
        <v>557</v>
      </c>
      <c r="AJ304" s="81">
        <v>4.9768906155804142</v>
      </c>
      <c r="AK304" s="429"/>
      <c r="AL304" s="499">
        <v>1.75</v>
      </c>
      <c r="AM304" s="499">
        <v>0.36</v>
      </c>
      <c r="AN304" s="499">
        <v>3.14</v>
      </c>
      <c r="AO304" s="429" t="s">
        <v>998</v>
      </c>
      <c r="AP304" s="81">
        <v>1.1722151517181325</v>
      </c>
      <c r="AQ304" s="429"/>
      <c r="AR304" s="499">
        <v>0.43</v>
      </c>
      <c r="AS304" s="499">
        <v>0</v>
      </c>
      <c r="AT304" s="499">
        <v>1.02</v>
      </c>
      <c r="AU304" s="429" t="s">
        <v>890</v>
      </c>
      <c r="AV304" s="501">
        <v>0.28803000870788398</v>
      </c>
    </row>
    <row r="305" spans="1:48" ht="12" customHeight="1" x14ac:dyDescent="0.35">
      <c r="A305" s="788"/>
      <c r="B305" s="393" t="s">
        <v>67</v>
      </c>
      <c r="C305" s="503">
        <v>213.82</v>
      </c>
      <c r="D305" s="503">
        <v>204.58</v>
      </c>
      <c r="E305" s="503">
        <v>223.07</v>
      </c>
      <c r="F305" s="413" t="s">
        <v>506</v>
      </c>
      <c r="G305" s="504"/>
      <c r="H305" s="503">
        <v>100.38</v>
      </c>
      <c r="I305" s="503">
        <v>92.11</v>
      </c>
      <c r="J305" s="503">
        <v>108.64</v>
      </c>
      <c r="K305" s="413" t="s">
        <v>284</v>
      </c>
      <c r="L305" s="82">
        <v>46.94602937049855</v>
      </c>
      <c r="M305" s="413"/>
      <c r="N305" s="503">
        <v>65</v>
      </c>
      <c r="O305" s="503">
        <v>58.97</v>
      </c>
      <c r="P305" s="503">
        <v>71.03</v>
      </c>
      <c r="Q305" s="413" t="s">
        <v>345</v>
      </c>
      <c r="R305" s="82">
        <v>30.399401365634649</v>
      </c>
      <c r="S305" s="413"/>
      <c r="T305" s="503">
        <v>17.850000000000001</v>
      </c>
      <c r="U305" s="503">
        <v>13.52</v>
      </c>
      <c r="V305" s="503">
        <v>22.18</v>
      </c>
      <c r="W305" s="413" t="s">
        <v>291</v>
      </c>
      <c r="X305" s="82">
        <v>8.3481432981012063</v>
      </c>
      <c r="Y305" s="413"/>
      <c r="Z305" s="503">
        <v>0.6</v>
      </c>
      <c r="AA305" s="503">
        <v>0</v>
      </c>
      <c r="AB305" s="503">
        <v>1.27</v>
      </c>
      <c r="AC305" s="413" t="s">
        <v>671</v>
      </c>
      <c r="AD305" s="82">
        <v>0.28060985875970446</v>
      </c>
      <c r="AE305" s="413"/>
      <c r="AF305" s="503">
        <v>15.89</v>
      </c>
      <c r="AG305" s="503">
        <v>12.54</v>
      </c>
      <c r="AH305" s="503">
        <v>19.23</v>
      </c>
      <c r="AI305" s="413" t="s">
        <v>421</v>
      </c>
      <c r="AJ305" s="82">
        <v>7.4314844261528386</v>
      </c>
      <c r="AK305" s="413"/>
      <c r="AL305" s="503">
        <v>13.8</v>
      </c>
      <c r="AM305" s="503">
        <v>8.7899999999999991</v>
      </c>
      <c r="AN305" s="503">
        <v>18.809999999999999</v>
      </c>
      <c r="AO305" s="413" t="s">
        <v>569</v>
      </c>
      <c r="AP305" s="82">
        <v>6.4540267514732017</v>
      </c>
      <c r="AQ305" s="413"/>
      <c r="AR305" s="503">
        <v>0.31</v>
      </c>
      <c r="AS305" s="503">
        <v>0</v>
      </c>
      <c r="AT305" s="503">
        <v>0.91</v>
      </c>
      <c r="AU305" s="413" t="s">
        <v>778</v>
      </c>
      <c r="AV305" s="505">
        <v>0.14498176035918062</v>
      </c>
    </row>
    <row r="306" spans="1:48" ht="12" customHeight="1" x14ac:dyDescent="0.35">
      <c r="A306" s="789" t="s">
        <v>83</v>
      </c>
      <c r="B306" s="379" t="s">
        <v>255</v>
      </c>
      <c r="C306" s="495">
        <v>541.15</v>
      </c>
      <c r="D306" s="495">
        <v>501.2</v>
      </c>
      <c r="E306" s="495">
        <v>581.1</v>
      </c>
      <c r="F306" s="427" t="s">
        <v>344</v>
      </c>
      <c r="G306" s="496"/>
      <c r="H306" s="495">
        <v>258</v>
      </c>
      <c r="I306" s="495">
        <v>227.72</v>
      </c>
      <c r="J306" s="495">
        <v>288.27999999999997</v>
      </c>
      <c r="K306" s="427" t="s">
        <v>481</v>
      </c>
      <c r="L306" s="80">
        <v>47.676245033724477</v>
      </c>
      <c r="M306" s="427"/>
      <c r="N306" s="495">
        <v>180.78</v>
      </c>
      <c r="O306" s="495">
        <v>162.22999999999999</v>
      </c>
      <c r="P306" s="495">
        <v>199.33</v>
      </c>
      <c r="Q306" s="427" t="s">
        <v>470</v>
      </c>
      <c r="R306" s="80">
        <v>33.406634020142292</v>
      </c>
      <c r="S306" s="427"/>
      <c r="T306" s="495">
        <v>32.119999999999997</v>
      </c>
      <c r="U306" s="495">
        <v>19.66</v>
      </c>
      <c r="V306" s="495">
        <v>44.59</v>
      </c>
      <c r="W306" s="427" t="s">
        <v>534</v>
      </c>
      <c r="X306" s="80">
        <v>5.9355077150512798</v>
      </c>
      <c r="Y306" s="427"/>
      <c r="Z306" s="495">
        <v>2.12</v>
      </c>
      <c r="AA306" s="495">
        <v>0.44</v>
      </c>
      <c r="AB306" s="495">
        <v>3.81</v>
      </c>
      <c r="AC306" s="427" t="s">
        <v>970</v>
      </c>
      <c r="AD306" s="80">
        <v>0.39175829252517791</v>
      </c>
      <c r="AE306" s="427"/>
      <c r="AF306" s="495">
        <v>41.66</v>
      </c>
      <c r="AG306" s="495">
        <v>33.42</v>
      </c>
      <c r="AH306" s="495">
        <v>49.9</v>
      </c>
      <c r="AI306" s="427" t="s">
        <v>347</v>
      </c>
      <c r="AJ306" s="80">
        <v>7.6984200314145799</v>
      </c>
      <c r="AK306" s="427"/>
      <c r="AL306" s="495">
        <v>19.71</v>
      </c>
      <c r="AM306" s="495">
        <v>13.43</v>
      </c>
      <c r="AN306" s="495">
        <v>26</v>
      </c>
      <c r="AO306" s="427" t="s">
        <v>378</v>
      </c>
      <c r="AP306" s="80">
        <v>3.6422433705996493</v>
      </c>
      <c r="AQ306" s="427"/>
      <c r="AR306" s="495">
        <v>6.75</v>
      </c>
      <c r="AS306" s="495">
        <v>3.64</v>
      </c>
      <c r="AT306" s="495">
        <v>9.86</v>
      </c>
      <c r="AU306" s="427" t="s">
        <v>546</v>
      </c>
      <c r="AV306" s="497">
        <v>1.247343620068373</v>
      </c>
    </row>
    <row r="307" spans="1:48" ht="12" customHeight="1" x14ac:dyDescent="0.35">
      <c r="A307" s="790"/>
      <c r="B307" s="387" t="s">
        <v>66</v>
      </c>
      <c r="C307" s="499">
        <v>343.36</v>
      </c>
      <c r="D307" s="499">
        <v>307.7</v>
      </c>
      <c r="E307" s="499">
        <v>379.01</v>
      </c>
      <c r="F307" s="429" t="s">
        <v>333</v>
      </c>
      <c r="G307" s="500"/>
      <c r="H307" s="499">
        <v>183.09</v>
      </c>
      <c r="I307" s="499">
        <v>155.72999999999999</v>
      </c>
      <c r="J307" s="499">
        <v>210.45</v>
      </c>
      <c r="K307" s="429" t="s">
        <v>294</v>
      </c>
      <c r="L307" s="81">
        <v>53.323042870456661</v>
      </c>
      <c r="M307" s="429"/>
      <c r="N307" s="499">
        <v>110.72</v>
      </c>
      <c r="O307" s="499">
        <v>96.23</v>
      </c>
      <c r="P307" s="499">
        <v>125.2</v>
      </c>
      <c r="Q307" s="429" t="s">
        <v>437</v>
      </c>
      <c r="R307" s="81">
        <v>32.246039142590867</v>
      </c>
      <c r="S307" s="429"/>
      <c r="T307" s="499">
        <v>23.02</v>
      </c>
      <c r="U307" s="499">
        <v>11.18</v>
      </c>
      <c r="V307" s="499">
        <v>34.85</v>
      </c>
      <c r="W307" s="429" t="s">
        <v>563</v>
      </c>
      <c r="X307" s="81">
        <v>6.7043336439888161</v>
      </c>
      <c r="Y307" s="429"/>
      <c r="Z307" s="499">
        <v>1.91</v>
      </c>
      <c r="AA307" s="499">
        <v>0.24</v>
      </c>
      <c r="AB307" s="499">
        <v>3.58</v>
      </c>
      <c r="AC307" s="429" t="s">
        <v>549</v>
      </c>
      <c r="AD307" s="81">
        <v>0.55626747437092261</v>
      </c>
      <c r="AE307" s="429"/>
      <c r="AF307" s="499">
        <v>15.31</v>
      </c>
      <c r="AG307" s="499">
        <v>9.32</v>
      </c>
      <c r="AH307" s="499">
        <v>21.3</v>
      </c>
      <c r="AI307" s="429" t="s">
        <v>476</v>
      </c>
      <c r="AJ307" s="81">
        <v>4.4588769804287045</v>
      </c>
      <c r="AK307" s="429"/>
      <c r="AL307" s="499">
        <v>4.17</v>
      </c>
      <c r="AM307" s="499">
        <v>0.09</v>
      </c>
      <c r="AN307" s="499">
        <v>8.25</v>
      </c>
      <c r="AO307" s="429" t="s">
        <v>974</v>
      </c>
      <c r="AP307" s="81">
        <v>1.2144687791239515</v>
      </c>
      <c r="AQ307" s="429"/>
      <c r="AR307" s="499">
        <v>5.15</v>
      </c>
      <c r="AS307" s="499">
        <v>2.29</v>
      </c>
      <c r="AT307" s="499">
        <v>8.01</v>
      </c>
      <c r="AU307" s="429" t="s">
        <v>462</v>
      </c>
      <c r="AV307" s="501">
        <v>1.4998835041938492</v>
      </c>
    </row>
    <row r="308" spans="1:48" ht="12" customHeight="1" x14ac:dyDescent="0.35">
      <c r="A308" s="790"/>
      <c r="B308" s="393" t="s">
        <v>67</v>
      </c>
      <c r="C308" s="503">
        <v>197.79</v>
      </c>
      <c r="D308" s="503">
        <v>185.29</v>
      </c>
      <c r="E308" s="503">
        <v>210.3</v>
      </c>
      <c r="F308" s="413" t="s">
        <v>375</v>
      </c>
      <c r="G308" s="504"/>
      <c r="H308" s="503">
        <v>74.91</v>
      </c>
      <c r="I308" s="503">
        <v>64.61</v>
      </c>
      <c r="J308" s="503">
        <v>85.21</v>
      </c>
      <c r="K308" s="413" t="s">
        <v>452</v>
      </c>
      <c r="L308" s="82">
        <v>37.873502199302287</v>
      </c>
      <c r="M308" s="413"/>
      <c r="N308" s="503">
        <v>70.06</v>
      </c>
      <c r="O308" s="503">
        <v>58.44</v>
      </c>
      <c r="P308" s="503">
        <v>81.680000000000007</v>
      </c>
      <c r="Q308" s="413" t="s">
        <v>368</v>
      </c>
      <c r="R308" s="82">
        <v>35.421406542292331</v>
      </c>
      <c r="S308" s="413"/>
      <c r="T308" s="503">
        <v>9.11</v>
      </c>
      <c r="U308" s="503">
        <v>6.02</v>
      </c>
      <c r="V308" s="503">
        <v>12.2</v>
      </c>
      <c r="W308" s="413" t="s">
        <v>488</v>
      </c>
      <c r="X308" s="82">
        <v>4.6058951413114917</v>
      </c>
      <c r="Y308" s="413"/>
      <c r="Z308" s="503">
        <v>0.22</v>
      </c>
      <c r="AA308" s="503">
        <v>0</v>
      </c>
      <c r="AB308" s="503">
        <v>0.52</v>
      </c>
      <c r="AC308" s="413" t="s">
        <v>665</v>
      </c>
      <c r="AD308" s="82">
        <v>0.11122908134890541</v>
      </c>
      <c r="AE308" s="413"/>
      <c r="AF308" s="503">
        <v>26.35</v>
      </c>
      <c r="AG308" s="503">
        <v>20.62</v>
      </c>
      <c r="AH308" s="503">
        <v>32.08</v>
      </c>
      <c r="AI308" s="413" t="s">
        <v>444</v>
      </c>
      <c r="AJ308" s="82">
        <v>13.322210425198444</v>
      </c>
      <c r="AK308" s="413"/>
      <c r="AL308" s="503">
        <v>15.55</v>
      </c>
      <c r="AM308" s="503">
        <v>10.72</v>
      </c>
      <c r="AN308" s="503">
        <v>20.37</v>
      </c>
      <c r="AO308" s="413" t="s">
        <v>365</v>
      </c>
      <c r="AP308" s="82">
        <v>7.8618737044339957</v>
      </c>
      <c r="AQ308" s="413"/>
      <c r="AR308" s="503">
        <v>1.6</v>
      </c>
      <c r="AS308" s="503">
        <v>0.53</v>
      </c>
      <c r="AT308" s="503">
        <v>2.67</v>
      </c>
      <c r="AU308" s="413" t="s">
        <v>483</v>
      </c>
      <c r="AV308" s="505">
        <v>0.80893877344658494</v>
      </c>
    </row>
    <row r="309" spans="1:48" ht="12" customHeight="1" x14ac:dyDescent="0.35">
      <c r="A309" s="786" t="s">
        <v>84</v>
      </c>
      <c r="B309" s="379" t="s">
        <v>255</v>
      </c>
      <c r="C309" s="495">
        <v>11.98</v>
      </c>
      <c r="D309" s="495">
        <v>11.4</v>
      </c>
      <c r="E309" s="495">
        <v>12.56</v>
      </c>
      <c r="F309" s="427" t="s">
        <v>329</v>
      </c>
      <c r="G309" s="496"/>
      <c r="H309" s="495">
        <v>2.15</v>
      </c>
      <c r="I309" s="495">
        <v>1.7</v>
      </c>
      <c r="J309" s="495">
        <v>2.6</v>
      </c>
      <c r="K309" s="427" t="s">
        <v>421</v>
      </c>
      <c r="L309" s="80">
        <v>17.946577629382301</v>
      </c>
      <c r="M309" s="427"/>
      <c r="N309" s="495">
        <v>4.8899999999999997</v>
      </c>
      <c r="O309" s="495">
        <v>4.33</v>
      </c>
      <c r="P309" s="495">
        <v>5.45</v>
      </c>
      <c r="Q309" s="427" t="s">
        <v>316</v>
      </c>
      <c r="R309" s="80">
        <v>40.818030050083472</v>
      </c>
      <c r="S309" s="427"/>
      <c r="T309" s="495">
        <v>0.4</v>
      </c>
      <c r="U309" s="495">
        <v>0.23</v>
      </c>
      <c r="V309" s="495">
        <v>0.57999999999999996</v>
      </c>
      <c r="W309" s="427" t="s">
        <v>747</v>
      </c>
      <c r="X309" s="80">
        <v>3.33889816360601</v>
      </c>
      <c r="Y309" s="427"/>
      <c r="Z309" s="495">
        <v>0.04</v>
      </c>
      <c r="AA309" s="495">
        <v>0</v>
      </c>
      <c r="AB309" s="495">
        <v>0.09</v>
      </c>
      <c r="AC309" s="427" t="s">
        <v>749</v>
      </c>
      <c r="AD309" s="80">
        <v>0.333889816360601</v>
      </c>
      <c r="AE309" s="427"/>
      <c r="AF309" s="495">
        <v>1.1399999999999999</v>
      </c>
      <c r="AG309" s="495">
        <v>0.82</v>
      </c>
      <c r="AH309" s="495">
        <v>1.45</v>
      </c>
      <c r="AI309" s="427" t="s">
        <v>526</v>
      </c>
      <c r="AJ309" s="80">
        <v>9.5158597662771278</v>
      </c>
      <c r="AK309" s="427"/>
      <c r="AL309" s="495">
        <v>3.1</v>
      </c>
      <c r="AM309" s="495">
        <v>2.62</v>
      </c>
      <c r="AN309" s="495">
        <v>3.59</v>
      </c>
      <c r="AO309" s="427" t="s">
        <v>433</v>
      </c>
      <c r="AP309" s="80">
        <v>25.876460767946579</v>
      </c>
      <c r="AQ309" s="427"/>
      <c r="AR309" s="495">
        <v>0.25</v>
      </c>
      <c r="AS309" s="495">
        <v>0.12</v>
      </c>
      <c r="AT309" s="495">
        <v>0.38</v>
      </c>
      <c r="AU309" s="427" t="s">
        <v>617</v>
      </c>
      <c r="AV309" s="497">
        <v>2.0868113522537564</v>
      </c>
    </row>
    <row r="310" spans="1:48" ht="12" customHeight="1" x14ac:dyDescent="0.35">
      <c r="A310" s="787"/>
      <c r="B310" s="387" t="s">
        <v>66</v>
      </c>
      <c r="C310" s="499">
        <v>4.9800000000000004</v>
      </c>
      <c r="D310" s="499">
        <v>4.54</v>
      </c>
      <c r="E310" s="499">
        <v>5.42</v>
      </c>
      <c r="F310" s="429" t="s">
        <v>300</v>
      </c>
      <c r="G310" s="500"/>
      <c r="H310" s="499">
        <v>0.9</v>
      </c>
      <c r="I310" s="499">
        <v>0.65</v>
      </c>
      <c r="J310" s="499">
        <v>1.1599999999999999</v>
      </c>
      <c r="K310" s="429" t="s">
        <v>548</v>
      </c>
      <c r="L310" s="81">
        <v>18.072289156626507</v>
      </c>
      <c r="M310" s="429"/>
      <c r="N310" s="499">
        <v>3.41</v>
      </c>
      <c r="O310" s="499">
        <v>2.99</v>
      </c>
      <c r="P310" s="499">
        <v>3.84</v>
      </c>
      <c r="Q310" s="429" t="s">
        <v>469</v>
      </c>
      <c r="R310" s="81">
        <v>68.47389558232932</v>
      </c>
      <c r="S310" s="429"/>
      <c r="T310" s="499">
        <v>0.22</v>
      </c>
      <c r="U310" s="499">
        <v>0.13</v>
      </c>
      <c r="V310" s="499">
        <v>0.32</v>
      </c>
      <c r="W310" s="429" t="s">
        <v>471</v>
      </c>
      <c r="X310" s="81">
        <v>4.4176706827309236</v>
      </c>
      <c r="Y310" s="429"/>
      <c r="Z310" s="499">
        <v>0.03</v>
      </c>
      <c r="AA310" s="499">
        <v>0</v>
      </c>
      <c r="AB310" s="499">
        <v>7.0000000000000007E-2</v>
      </c>
      <c r="AC310" s="429" t="s">
        <v>1002</v>
      </c>
      <c r="AD310" s="81">
        <v>0.60240963855421681</v>
      </c>
      <c r="AE310" s="429"/>
      <c r="AF310" s="499">
        <v>0.14000000000000001</v>
      </c>
      <c r="AG310" s="499">
        <v>7.0000000000000007E-2</v>
      </c>
      <c r="AH310" s="499">
        <v>0.2</v>
      </c>
      <c r="AI310" s="429" t="s">
        <v>311</v>
      </c>
      <c r="AJ310" s="81">
        <v>2.8112449799196786</v>
      </c>
      <c r="AK310" s="429"/>
      <c r="AL310" s="499">
        <v>0.13</v>
      </c>
      <c r="AM310" s="499">
        <v>7.0000000000000007E-2</v>
      </c>
      <c r="AN310" s="499">
        <v>0.2</v>
      </c>
      <c r="AO310" s="429" t="s">
        <v>521</v>
      </c>
      <c r="AP310" s="81">
        <v>2.6104417670682731</v>
      </c>
      <c r="AQ310" s="429"/>
      <c r="AR310" s="499">
        <v>0.14000000000000001</v>
      </c>
      <c r="AS310" s="499">
        <v>0.06</v>
      </c>
      <c r="AT310" s="499">
        <v>0.22</v>
      </c>
      <c r="AU310" s="429" t="s">
        <v>420</v>
      </c>
      <c r="AV310" s="501">
        <v>2.8112449799196786</v>
      </c>
    </row>
    <row r="311" spans="1:48" ht="12" customHeight="1" x14ac:dyDescent="0.35">
      <c r="A311" s="788"/>
      <c r="B311" s="393" t="s">
        <v>67</v>
      </c>
      <c r="C311" s="503">
        <v>7</v>
      </c>
      <c r="D311" s="503">
        <v>6.63</v>
      </c>
      <c r="E311" s="503">
        <v>7.37</v>
      </c>
      <c r="F311" s="413" t="s">
        <v>408</v>
      </c>
      <c r="G311" s="504"/>
      <c r="H311" s="503">
        <v>1.25</v>
      </c>
      <c r="I311" s="503">
        <v>0.87</v>
      </c>
      <c r="J311" s="503">
        <v>1.62</v>
      </c>
      <c r="K311" s="413" t="s">
        <v>612</v>
      </c>
      <c r="L311" s="82">
        <v>17.857142857142858</v>
      </c>
      <c r="M311" s="413"/>
      <c r="N311" s="503">
        <v>1.48</v>
      </c>
      <c r="O311" s="503">
        <v>1.1499999999999999</v>
      </c>
      <c r="P311" s="503">
        <v>1.8</v>
      </c>
      <c r="Q311" s="413" t="s">
        <v>409</v>
      </c>
      <c r="R311" s="82">
        <v>21.142857142857142</v>
      </c>
      <c r="S311" s="413"/>
      <c r="T311" s="503">
        <v>0.18</v>
      </c>
      <c r="U311" s="503">
        <v>0.04</v>
      </c>
      <c r="V311" s="503">
        <v>0.32</v>
      </c>
      <c r="W311" s="413" t="s">
        <v>998</v>
      </c>
      <c r="X311" s="82">
        <v>2.5714285714285712</v>
      </c>
      <c r="Y311" s="413"/>
      <c r="Z311" s="503">
        <v>0.01</v>
      </c>
      <c r="AA311" s="503">
        <v>0</v>
      </c>
      <c r="AB311" s="503">
        <v>0.03</v>
      </c>
      <c r="AC311" s="413" t="s">
        <v>1003</v>
      </c>
      <c r="AD311" s="82">
        <v>0.14285714285714285</v>
      </c>
      <c r="AE311" s="413"/>
      <c r="AF311" s="503">
        <v>1</v>
      </c>
      <c r="AG311" s="503">
        <v>0.71</v>
      </c>
      <c r="AH311" s="503">
        <v>1.29</v>
      </c>
      <c r="AI311" s="413" t="s">
        <v>507</v>
      </c>
      <c r="AJ311" s="82">
        <v>14.285714285714285</v>
      </c>
      <c r="AK311" s="413"/>
      <c r="AL311" s="503">
        <v>2.97</v>
      </c>
      <c r="AM311" s="503">
        <v>2.5099999999999998</v>
      </c>
      <c r="AN311" s="503">
        <v>3.44</v>
      </c>
      <c r="AO311" s="413" t="s">
        <v>433</v>
      </c>
      <c r="AP311" s="82">
        <v>42.428571428571431</v>
      </c>
      <c r="AQ311" s="413"/>
      <c r="AR311" s="503">
        <v>0.11</v>
      </c>
      <c r="AS311" s="503">
        <v>0.01</v>
      </c>
      <c r="AT311" s="503">
        <v>0.22</v>
      </c>
      <c r="AU311" s="413" t="s">
        <v>675</v>
      </c>
      <c r="AV311" s="505">
        <v>1.5714285714285716</v>
      </c>
    </row>
    <row r="312" spans="1:48" ht="12" customHeight="1" x14ac:dyDescent="0.35">
      <c r="A312" s="789" t="s">
        <v>85</v>
      </c>
      <c r="B312" s="379" t="s">
        <v>255</v>
      </c>
      <c r="C312" s="495">
        <v>23.01</v>
      </c>
      <c r="D312" s="495">
        <v>22.06</v>
      </c>
      <c r="E312" s="495">
        <v>23.97</v>
      </c>
      <c r="F312" s="427" t="s">
        <v>367</v>
      </c>
      <c r="G312" s="496"/>
      <c r="H312" s="495">
        <v>8.5500000000000007</v>
      </c>
      <c r="I312" s="495">
        <v>7.65</v>
      </c>
      <c r="J312" s="495">
        <v>9.4600000000000009</v>
      </c>
      <c r="K312" s="427" t="s">
        <v>288</v>
      </c>
      <c r="L312" s="80">
        <v>37.157757496740544</v>
      </c>
      <c r="M312" s="427"/>
      <c r="N312" s="495">
        <v>5.14</v>
      </c>
      <c r="O312" s="495">
        <v>4.47</v>
      </c>
      <c r="P312" s="495">
        <v>5.81</v>
      </c>
      <c r="Q312" s="427" t="s">
        <v>437</v>
      </c>
      <c r="R312" s="80">
        <v>22.33811386353759</v>
      </c>
      <c r="S312" s="427"/>
      <c r="T312" s="495">
        <v>0.12</v>
      </c>
      <c r="U312" s="495">
        <v>0.02</v>
      </c>
      <c r="V312" s="495">
        <v>0.22</v>
      </c>
      <c r="W312" s="427" t="s">
        <v>722</v>
      </c>
      <c r="X312" s="80">
        <v>0.5215123859191656</v>
      </c>
      <c r="Y312" s="427"/>
      <c r="Z312" s="495">
        <v>0.17</v>
      </c>
      <c r="AA312" s="495">
        <v>0.03</v>
      </c>
      <c r="AB312" s="495">
        <v>0.3</v>
      </c>
      <c r="AC312" s="427" t="s">
        <v>568</v>
      </c>
      <c r="AD312" s="80">
        <v>0.73880921338548455</v>
      </c>
      <c r="AE312" s="427"/>
      <c r="AF312" s="495">
        <v>3.27</v>
      </c>
      <c r="AG312" s="495">
        <v>2.76</v>
      </c>
      <c r="AH312" s="495">
        <v>3.78</v>
      </c>
      <c r="AI312" s="427" t="s">
        <v>436</v>
      </c>
      <c r="AJ312" s="80">
        <v>14.211212516297261</v>
      </c>
      <c r="AK312" s="427"/>
      <c r="AL312" s="495">
        <v>5.68</v>
      </c>
      <c r="AM312" s="495">
        <v>5.05</v>
      </c>
      <c r="AN312" s="495">
        <v>6.31</v>
      </c>
      <c r="AO312" s="427" t="s">
        <v>296</v>
      </c>
      <c r="AP312" s="80">
        <v>24.684919600173835</v>
      </c>
      <c r="AQ312" s="427"/>
      <c r="AR312" s="495">
        <v>0.08</v>
      </c>
      <c r="AS312" s="495">
        <v>0</v>
      </c>
      <c r="AT312" s="495">
        <v>0.16</v>
      </c>
      <c r="AU312" s="427" t="s">
        <v>848</v>
      </c>
      <c r="AV312" s="497">
        <v>0.34767492394611038</v>
      </c>
    </row>
    <row r="313" spans="1:48" ht="12" customHeight="1" x14ac:dyDescent="0.35">
      <c r="A313" s="790"/>
      <c r="B313" s="387" t="s">
        <v>66</v>
      </c>
      <c r="C313" s="499">
        <v>9.76</v>
      </c>
      <c r="D313" s="499">
        <v>8.9</v>
      </c>
      <c r="E313" s="499">
        <v>10.63</v>
      </c>
      <c r="F313" s="429" t="s">
        <v>300</v>
      </c>
      <c r="G313" s="500"/>
      <c r="H313" s="499">
        <v>5.14</v>
      </c>
      <c r="I313" s="499">
        <v>4.4400000000000004</v>
      </c>
      <c r="J313" s="499">
        <v>5.85</v>
      </c>
      <c r="K313" s="429" t="s">
        <v>452</v>
      </c>
      <c r="L313" s="81">
        <v>52.66393442622951</v>
      </c>
      <c r="M313" s="429"/>
      <c r="N313" s="499">
        <v>3.39</v>
      </c>
      <c r="O313" s="499">
        <v>2.83</v>
      </c>
      <c r="P313" s="499">
        <v>3.96</v>
      </c>
      <c r="Q313" s="429" t="s">
        <v>363</v>
      </c>
      <c r="R313" s="81">
        <v>34.733606557377051</v>
      </c>
      <c r="S313" s="429"/>
      <c r="T313" s="499">
        <v>7.0000000000000007E-2</v>
      </c>
      <c r="U313" s="499">
        <v>0</v>
      </c>
      <c r="V313" s="499">
        <v>0.14000000000000001</v>
      </c>
      <c r="W313" s="429" t="s">
        <v>876</v>
      </c>
      <c r="X313" s="81">
        <v>0.71721311475409844</v>
      </c>
      <c r="Y313" s="429"/>
      <c r="Z313" s="499">
        <v>0.08</v>
      </c>
      <c r="AA313" s="499">
        <v>0</v>
      </c>
      <c r="AB313" s="499">
        <v>0.19</v>
      </c>
      <c r="AC313" s="429" t="s">
        <v>771</v>
      </c>
      <c r="AD313" s="81">
        <v>0.81967213114754101</v>
      </c>
      <c r="AE313" s="429"/>
      <c r="AF313" s="499">
        <v>0.78</v>
      </c>
      <c r="AG313" s="499">
        <v>0.56000000000000005</v>
      </c>
      <c r="AH313" s="499">
        <v>1</v>
      </c>
      <c r="AI313" s="429" t="s">
        <v>416</v>
      </c>
      <c r="AJ313" s="81">
        <v>7.9918032786885256</v>
      </c>
      <c r="AK313" s="429"/>
      <c r="AL313" s="499">
        <v>0.23</v>
      </c>
      <c r="AM313" s="499">
        <v>0.12</v>
      </c>
      <c r="AN313" s="499">
        <v>0.35</v>
      </c>
      <c r="AO313" s="429" t="s">
        <v>614</v>
      </c>
      <c r="AP313" s="81">
        <v>2.3565573770491803</v>
      </c>
      <c r="AQ313" s="429"/>
      <c r="AR313" s="499">
        <v>7.0000000000000007E-2</v>
      </c>
      <c r="AS313" s="499">
        <v>0</v>
      </c>
      <c r="AT313" s="499">
        <v>0.15</v>
      </c>
      <c r="AU313" s="429" t="s">
        <v>1004</v>
      </c>
      <c r="AV313" s="501">
        <v>0.71721311475409844</v>
      </c>
    </row>
    <row r="314" spans="1:48" ht="12" customHeight="1" x14ac:dyDescent="0.35">
      <c r="A314" s="790"/>
      <c r="B314" s="393" t="s">
        <v>67</v>
      </c>
      <c r="C314" s="503">
        <v>13.25</v>
      </c>
      <c r="D314" s="503">
        <v>12.85</v>
      </c>
      <c r="E314" s="503">
        <v>13.65</v>
      </c>
      <c r="F314" s="413" t="s">
        <v>274</v>
      </c>
      <c r="G314" s="504"/>
      <c r="H314" s="503">
        <v>3.41</v>
      </c>
      <c r="I314" s="503">
        <v>2.87</v>
      </c>
      <c r="J314" s="503">
        <v>3.95</v>
      </c>
      <c r="K314" s="413" t="s">
        <v>439</v>
      </c>
      <c r="L314" s="82">
        <v>25.735849056603776</v>
      </c>
      <c r="M314" s="413"/>
      <c r="N314" s="503">
        <v>1.74</v>
      </c>
      <c r="O314" s="503">
        <v>1.39</v>
      </c>
      <c r="P314" s="503">
        <v>2.1</v>
      </c>
      <c r="Q314" s="413" t="s">
        <v>664</v>
      </c>
      <c r="R314" s="82">
        <v>13.132075471698112</v>
      </c>
      <c r="S314" s="413"/>
      <c r="T314" s="503">
        <v>0.06</v>
      </c>
      <c r="U314" s="503">
        <v>0</v>
      </c>
      <c r="V314" s="503">
        <v>0.12</v>
      </c>
      <c r="W314" s="413" t="s">
        <v>794</v>
      </c>
      <c r="X314" s="82">
        <v>0.45283018867924529</v>
      </c>
      <c r="Y314" s="413"/>
      <c r="Z314" s="503">
        <v>0.09</v>
      </c>
      <c r="AA314" s="503">
        <v>0.01</v>
      </c>
      <c r="AB314" s="503">
        <v>0.17</v>
      </c>
      <c r="AC314" s="413" t="s">
        <v>512</v>
      </c>
      <c r="AD314" s="82">
        <v>0.67924528301886788</v>
      </c>
      <c r="AE314" s="413"/>
      <c r="AF314" s="503">
        <v>2.4900000000000002</v>
      </c>
      <c r="AG314" s="503">
        <v>2.0499999999999998</v>
      </c>
      <c r="AH314" s="503">
        <v>2.94</v>
      </c>
      <c r="AI314" s="413" t="s">
        <v>315</v>
      </c>
      <c r="AJ314" s="82">
        <v>18.79245283018868</v>
      </c>
      <c r="AK314" s="413"/>
      <c r="AL314" s="503">
        <v>5.44</v>
      </c>
      <c r="AM314" s="503">
        <v>4.83</v>
      </c>
      <c r="AN314" s="503">
        <v>6.05</v>
      </c>
      <c r="AO314" s="413" t="s">
        <v>296</v>
      </c>
      <c r="AP314" s="82">
        <v>41.056603773584911</v>
      </c>
      <c r="AQ314" s="413"/>
      <c r="AR314" s="503">
        <v>0.01</v>
      </c>
      <c r="AS314" s="503">
        <v>0</v>
      </c>
      <c r="AT314" s="503">
        <v>0.03</v>
      </c>
      <c r="AU314" s="413" t="s">
        <v>337</v>
      </c>
      <c r="AV314" s="505">
        <v>7.5471698113207544E-2</v>
      </c>
    </row>
    <row r="315" spans="1:48" ht="12" customHeight="1" x14ac:dyDescent="0.35">
      <c r="A315" s="786" t="s">
        <v>86</v>
      </c>
      <c r="B315" s="379" t="s">
        <v>255</v>
      </c>
      <c r="C315" s="495">
        <v>223.89</v>
      </c>
      <c r="D315" s="495">
        <v>214.05</v>
      </c>
      <c r="E315" s="495">
        <v>233.72</v>
      </c>
      <c r="F315" s="427" t="s">
        <v>506</v>
      </c>
      <c r="G315" s="496"/>
      <c r="H315" s="495">
        <v>104.43</v>
      </c>
      <c r="I315" s="495">
        <v>95.95</v>
      </c>
      <c r="J315" s="495">
        <v>112.91</v>
      </c>
      <c r="K315" s="427" t="s">
        <v>357</v>
      </c>
      <c r="L315" s="80">
        <v>46.643440975479031</v>
      </c>
      <c r="M315" s="427"/>
      <c r="N315" s="495">
        <v>73.459999999999994</v>
      </c>
      <c r="O315" s="495">
        <v>67.08</v>
      </c>
      <c r="P315" s="495">
        <v>79.84</v>
      </c>
      <c r="Q315" s="427" t="s">
        <v>479</v>
      </c>
      <c r="R315" s="80">
        <v>32.810755281611506</v>
      </c>
      <c r="S315" s="427"/>
      <c r="T315" s="495">
        <v>6.23</v>
      </c>
      <c r="U315" s="495">
        <v>4.38</v>
      </c>
      <c r="V315" s="495">
        <v>8.08</v>
      </c>
      <c r="W315" s="427" t="s">
        <v>591</v>
      </c>
      <c r="X315" s="80">
        <v>2.7826164634418693</v>
      </c>
      <c r="Y315" s="427"/>
      <c r="Z315" s="495">
        <v>2.0699999999999998</v>
      </c>
      <c r="AA315" s="495">
        <v>1.05</v>
      </c>
      <c r="AB315" s="495">
        <v>3.09</v>
      </c>
      <c r="AC315" s="427" t="s">
        <v>405</v>
      </c>
      <c r="AD315" s="80">
        <v>0.92456116843092595</v>
      </c>
      <c r="AE315" s="427"/>
      <c r="AF315" s="495">
        <v>19.100000000000001</v>
      </c>
      <c r="AG315" s="495">
        <v>15.67</v>
      </c>
      <c r="AH315" s="495">
        <v>22.54</v>
      </c>
      <c r="AI315" s="427" t="s">
        <v>355</v>
      </c>
      <c r="AJ315" s="80">
        <v>8.5309750323819742</v>
      </c>
      <c r="AK315" s="427"/>
      <c r="AL315" s="495">
        <v>15.27</v>
      </c>
      <c r="AM315" s="495">
        <v>11.91</v>
      </c>
      <c r="AN315" s="495">
        <v>18.64</v>
      </c>
      <c r="AO315" s="427" t="s">
        <v>517</v>
      </c>
      <c r="AP315" s="80">
        <v>6.8203135468310334</v>
      </c>
      <c r="AQ315" s="427"/>
      <c r="AR315" s="495">
        <v>3.32</v>
      </c>
      <c r="AS315" s="495">
        <v>1.92</v>
      </c>
      <c r="AT315" s="495">
        <v>4.72</v>
      </c>
      <c r="AU315" s="427" t="s">
        <v>607</v>
      </c>
      <c r="AV315" s="497">
        <v>1.482871052749118</v>
      </c>
    </row>
    <row r="316" spans="1:48" ht="12" customHeight="1" x14ac:dyDescent="0.35">
      <c r="A316" s="787"/>
      <c r="B316" s="387" t="s">
        <v>66</v>
      </c>
      <c r="C316" s="499">
        <v>111.21</v>
      </c>
      <c r="D316" s="499">
        <v>102.1</v>
      </c>
      <c r="E316" s="499">
        <v>120.32</v>
      </c>
      <c r="F316" s="429" t="s">
        <v>284</v>
      </c>
      <c r="G316" s="500"/>
      <c r="H316" s="499">
        <v>54.8</v>
      </c>
      <c r="I316" s="499">
        <v>47.78</v>
      </c>
      <c r="J316" s="499">
        <v>61.82</v>
      </c>
      <c r="K316" s="429" t="s">
        <v>453</v>
      </c>
      <c r="L316" s="81">
        <v>49.276144231633843</v>
      </c>
      <c r="M316" s="429"/>
      <c r="N316" s="499">
        <v>39.56</v>
      </c>
      <c r="O316" s="499">
        <v>34.229999999999997</v>
      </c>
      <c r="P316" s="499">
        <v>44.89</v>
      </c>
      <c r="Q316" s="429" t="s">
        <v>299</v>
      </c>
      <c r="R316" s="81">
        <v>35.572340616851008</v>
      </c>
      <c r="S316" s="429"/>
      <c r="T316" s="499">
        <v>2.0499999999999998</v>
      </c>
      <c r="U316" s="499">
        <v>1.04</v>
      </c>
      <c r="V316" s="499">
        <v>3.06</v>
      </c>
      <c r="W316" s="429" t="s">
        <v>574</v>
      </c>
      <c r="X316" s="81">
        <v>1.8433594101249888</v>
      </c>
      <c r="Y316" s="429"/>
      <c r="Z316" s="499">
        <v>1.78</v>
      </c>
      <c r="AA316" s="499">
        <v>0.82</v>
      </c>
      <c r="AB316" s="499">
        <v>2.73</v>
      </c>
      <c r="AC316" s="429" t="s">
        <v>755</v>
      </c>
      <c r="AD316" s="81">
        <v>1.6005754878158438</v>
      </c>
      <c r="AE316" s="429"/>
      <c r="AF316" s="499">
        <v>8.86</v>
      </c>
      <c r="AG316" s="499">
        <v>6.2</v>
      </c>
      <c r="AH316" s="499">
        <v>11.51</v>
      </c>
      <c r="AI316" s="429" t="s">
        <v>612</v>
      </c>
      <c r="AJ316" s="81">
        <v>7.9669094505889753</v>
      </c>
      <c r="AK316" s="429"/>
      <c r="AL316" s="499">
        <v>0.85</v>
      </c>
      <c r="AM316" s="499">
        <v>0.21</v>
      </c>
      <c r="AN316" s="499">
        <v>1.48</v>
      </c>
      <c r="AO316" s="429" t="s">
        <v>579</v>
      </c>
      <c r="AP316" s="81">
        <v>0.76431975541767827</v>
      </c>
      <c r="AQ316" s="429"/>
      <c r="AR316" s="499">
        <v>3.32</v>
      </c>
      <c r="AS316" s="499">
        <v>2</v>
      </c>
      <c r="AT316" s="499">
        <v>4.63</v>
      </c>
      <c r="AU316" s="429" t="s">
        <v>720</v>
      </c>
      <c r="AV316" s="501">
        <v>2.985343044690226</v>
      </c>
    </row>
    <row r="317" spans="1:48" ht="12" customHeight="1" x14ac:dyDescent="0.35">
      <c r="A317" s="788"/>
      <c r="B317" s="393" t="s">
        <v>67</v>
      </c>
      <c r="C317" s="503">
        <v>112.68</v>
      </c>
      <c r="D317" s="503">
        <v>109.05</v>
      </c>
      <c r="E317" s="503">
        <v>116.31</v>
      </c>
      <c r="F317" s="413" t="s">
        <v>274</v>
      </c>
      <c r="G317" s="504"/>
      <c r="H317" s="503">
        <v>49.63</v>
      </c>
      <c r="I317" s="503">
        <v>44.94</v>
      </c>
      <c r="J317" s="503">
        <v>54.32</v>
      </c>
      <c r="K317" s="413" t="s">
        <v>353</v>
      </c>
      <c r="L317" s="82">
        <v>44.045083422080225</v>
      </c>
      <c r="M317" s="413"/>
      <c r="N317" s="503">
        <v>33.9</v>
      </c>
      <c r="O317" s="503">
        <v>30.87</v>
      </c>
      <c r="P317" s="503">
        <v>36.92</v>
      </c>
      <c r="Q317" s="413" t="s">
        <v>330</v>
      </c>
      <c r="R317" s="82">
        <v>30.085197018104363</v>
      </c>
      <c r="S317" s="413"/>
      <c r="T317" s="503">
        <v>4.18</v>
      </c>
      <c r="U317" s="503">
        <v>2.66</v>
      </c>
      <c r="V317" s="503">
        <v>5.71</v>
      </c>
      <c r="W317" s="413" t="s">
        <v>586</v>
      </c>
      <c r="X317" s="82">
        <v>3.709620163294284</v>
      </c>
      <c r="Y317" s="413"/>
      <c r="Z317" s="503">
        <v>0.28999999999999998</v>
      </c>
      <c r="AA317" s="503">
        <v>0</v>
      </c>
      <c r="AB317" s="503">
        <v>0.67</v>
      </c>
      <c r="AC317" s="413" t="s">
        <v>1005</v>
      </c>
      <c r="AD317" s="82">
        <v>0.25736599219027334</v>
      </c>
      <c r="AE317" s="413"/>
      <c r="AF317" s="503">
        <v>10.25</v>
      </c>
      <c r="AG317" s="503">
        <v>8.0500000000000007</v>
      </c>
      <c r="AH317" s="503">
        <v>12.44</v>
      </c>
      <c r="AI317" s="413" t="s">
        <v>558</v>
      </c>
      <c r="AJ317" s="82">
        <v>9.0965566205182817</v>
      </c>
      <c r="AK317" s="413"/>
      <c r="AL317" s="503">
        <v>14.43</v>
      </c>
      <c r="AM317" s="503">
        <v>11.45</v>
      </c>
      <c r="AN317" s="503">
        <v>17.399999999999999</v>
      </c>
      <c r="AO317" s="413" t="s">
        <v>664</v>
      </c>
      <c r="AP317" s="82">
        <v>12.806176783812564</v>
      </c>
      <c r="AQ317" s="413"/>
      <c r="AR317" s="503">
        <v>0</v>
      </c>
      <c r="AS317" s="503">
        <v>0</v>
      </c>
      <c r="AT317" s="503">
        <v>0</v>
      </c>
      <c r="AU317" s="413" t="s">
        <v>69</v>
      </c>
      <c r="AV317" s="505">
        <v>0</v>
      </c>
    </row>
    <row r="318" spans="1:48" ht="12" customHeight="1" x14ac:dyDescent="0.35">
      <c r="A318" s="789" t="s">
        <v>87</v>
      </c>
      <c r="B318" s="379" t="s">
        <v>255</v>
      </c>
      <c r="C318" s="495">
        <v>222.88</v>
      </c>
      <c r="D318" s="495">
        <v>214.67</v>
      </c>
      <c r="E318" s="495">
        <v>231.09</v>
      </c>
      <c r="F318" s="427" t="s">
        <v>272</v>
      </c>
      <c r="G318" s="496"/>
      <c r="H318" s="495">
        <v>86.38</v>
      </c>
      <c r="I318" s="495">
        <v>78.709999999999994</v>
      </c>
      <c r="J318" s="495">
        <v>94.05</v>
      </c>
      <c r="K318" s="427" t="s">
        <v>300</v>
      </c>
      <c r="L318" s="80">
        <v>38.756281407035175</v>
      </c>
      <c r="M318" s="427"/>
      <c r="N318" s="495">
        <v>78.37</v>
      </c>
      <c r="O318" s="495">
        <v>70.11</v>
      </c>
      <c r="P318" s="495">
        <v>86.63</v>
      </c>
      <c r="Q318" s="427" t="s">
        <v>288</v>
      </c>
      <c r="R318" s="80">
        <v>35.162419239052404</v>
      </c>
      <c r="S318" s="427"/>
      <c r="T318" s="495">
        <v>10.6</v>
      </c>
      <c r="U318" s="495">
        <v>7.99</v>
      </c>
      <c r="V318" s="495">
        <v>13.22</v>
      </c>
      <c r="W318" s="427" t="s">
        <v>372</v>
      </c>
      <c r="X318" s="80">
        <v>4.7559224694903079</v>
      </c>
      <c r="Y318" s="427"/>
      <c r="Z318" s="495">
        <v>2.93</v>
      </c>
      <c r="AA318" s="495">
        <v>1.42</v>
      </c>
      <c r="AB318" s="495">
        <v>4.43</v>
      </c>
      <c r="AC318" s="427" t="s">
        <v>563</v>
      </c>
      <c r="AD318" s="80">
        <v>1.3146087580760948</v>
      </c>
      <c r="AE318" s="427"/>
      <c r="AF318" s="495">
        <v>24.46</v>
      </c>
      <c r="AG318" s="495">
        <v>18.760000000000002</v>
      </c>
      <c r="AH318" s="495">
        <v>30.15</v>
      </c>
      <c r="AI318" s="427" t="s">
        <v>575</v>
      </c>
      <c r="AJ318" s="80">
        <v>10.97451543431443</v>
      </c>
      <c r="AK318" s="427"/>
      <c r="AL318" s="495">
        <v>18.489999999999998</v>
      </c>
      <c r="AM318" s="495">
        <v>13.42</v>
      </c>
      <c r="AN318" s="495">
        <v>23.57</v>
      </c>
      <c r="AO318" s="427" t="s">
        <v>323</v>
      </c>
      <c r="AP318" s="80">
        <v>8.2959440057429994</v>
      </c>
      <c r="AQ318" s="427"/>
      <c r="AR318" s="495">
        <v>1.65</v>
      </c>
      <c r="AS318" s="495">
        <v>0.69</v>
      </c>
      <c r="AT318" s="495">
        <v>2.61</v>
      </c>
      <c r="AU318" s="427" t="s">
        <v>601</v>
      </c>
      <c r="AV318" s="497">
        <v>0.74030868628858582</v>
      </c>
    </row>
    <row r="319" spans="1:48" ht="12" customHeight="1" x14ac:dyDescent="0.35">
      <c r="A319" s="790"/>
      <c r="B319" s="387" t="s">
        <v>66</v>
      </c>
      <c r="C319" s="499">
        <v>77.680000000000007</v>
      </c>
      <c r="D319" s="499">
        <v>72.78</v>
      </c>
      <c r="E319" s="499">
        <v>82.59</v>
      </c>
      <c r="F319" s="429" t="s">
        <v>375</v>
      </c>
      <c r="G319" s="500"/>
      <c r="H319" s="499">
        <v>48.71</v>
      </c>
      <c r="I319" s="499">
        <v>43.47</v>
      </c>
      <c r="J319" s="499">
        <v>53.95</v>
      </c>
      <c r="K319" s="429" t="s">
        <v>346</v>
      </c>
      <c r="L319" s="81">
        <v>62.705973223480946</v>
      </c>
      <c r="M319" s="429"/>
      <c r="N319" s="499">
        <v>19.47</v>
      </c>
      <c r="O319" s="499">
        <v>15.93</v>
      </c>
      <c r="P319" s="499">
        <v>23.01</v>
      </c>
      <c r="Q319" s="429" t="s">
        <v>519</v>
      </c>
      <c r="R319" s="81">
        <v>25.064366632337791</v>
      </c>
      <c r="S319" s="429"/>
      <c r="T319" s="499">
        <v>3.31</v>
      </c>
      <c r="U319" s="499">
        <v>2.17</v>
      </c>
      <c r="V319" s="499">
        <v>4.45</v>
      </c>
      <c r="W319" s="429" t="s">
        <v>668</v>
      </c>
      <c r="X319" s="81">
        <v>4.2610710607621005</v>
      </c>
      <c r="Y319" s="429"/>
      <c r="Z319" s="499">
        <v>2.72</v>
      </c>
      <c r="AA319" s="499">
        <v>1.24</v>
      </c>
      <c r="AB319" s="499">
        <v>4.2</v>
      </c>
      <c r="AC319" s="429" t="s">
        <v>622</v>
      </c>
      <c r="AD319" s="81">
        <v>3.5015447991761066</v>
      </c>
      <c r="AE319" s="429"/>
      <c r="AF319" s="499">
        <v>2.14</v>
      </c>
      <c r="AG319" s="499">
        <v>1.2</v>
      </c>
      <c r="AH319" s="499">
        <v>3.08</v>
      </c>
      <c r="AI319" s="429" t="s">
        <v>757</v>
      </c>
      <c r="AJ319" s="81">
        <v>2.7548918640576727</v>
      </c>
      <c r="AK319" s="429"/>
      <c r="AL319" s="499">
        <v>0.86</v>
      </c>
      <c r="AM319" s="499">
        <v>0.05</v>
      </c>
      <c r="AN319" s="499">
        <v>1.66</v>
      </c>
      <c r="AO319" s="429" t="s">
        <v>891</v>
      </c>
      <c r="AP319" s="81">
        <v>1.1071060762100926</v>
      </c>
      <c r="AQ319" s="429"/>
      <c r="AR319" s="499">
        <v>0.47</v>
      </c>
      <c r="AS319" s="499">
        <v>0</v>
      </c>
      <c r="AT319" s="499">
        <v>1</v>
      </c>
      <c r="AU319" s="429" t="s">
        <v>767</v>
      </c>
      <c r="AV319" s="501">
        <v>0.60504634397528312</v>
      </c>
    </row>
    <row r="320" spans="1:48" ht="12" customHeight="1" x14ac:dyDescent="0.35">
      <c r="A320" s="791"/>
      <c r="B320" s="393" t="s">
        <v>67</v>
      </c>
      <c r="C320" s="503">
        <v>145.19999999999999</v>
      </c>
      <c r="D320" s="503">
        <v>139.79</v>
      </c>
      <c r="E320" s="503">
        <v>150.6</v>
      </c>
      <c r="F320" s="413" t="s">
        <v>272</v>
      </c>
      <c r="G320" s="504"/>
      <c r="H320" s="503">
        <v>37.67</v>
      </c>
      <c r="I320" s="503">
        <v>32.950000000000003</v>
      </c>
      <c r="J320" s="503">
        <v>42.39</v>
      </c>
      <c r="K320" s="413" t="s">
        <v>469</v>
      </c>
      <c r="L320" s="82">
        <v>25.943526170798904</v>
      </c>
      <c r="M320" s="413"/>
      <c r="N320" s="503">
        <v>58.9</v>
      </c>
      <c r="O320" s="503">
        <v>52.82</v>
      </c>
      <c r="P320" s="503">
        <v>64.98</v>
      </c>
      <c r="Q320" s="413" t="s">
        <v>333</v>
      </c>
      <c r="R320" s="82">
        <v>40.564738292011022</v>
      </c>
      <c r="S320" s="413"/>
      <c r="T320" s="503">
        <v>7.29</v>
      </c>
      <c r="U320" s="503">
        <v>5.07</v>
      </c>
      <c r="V320" s="503">
        <v>9.52</v>
      </c>
      <c r="W320" s="413" t="s">
        <v>538</v>
      </c>
      <c r="X320" s="82">
        <v>5.0206611570247937</v>
      </c>
      <c r="Y320" s="413"/>
      <c r="Z320" s="503">
        <v>0.21</v>
      </c>
      <c r="AA320" s="503">
        <v>0</v>
      </c>
      <c r="AB320" s="503">
        <v>0.56999999999999995</v>
      </c>
      <c r="AC320" s="413" t="s">
        <v>1006</v>
      </c>
      <c r="AD320" s="82">
        <v>0.14462809917355374</v>
      </c>
      <c r="AE320" s="413"/>
      <c r="AF320" s="503">
        <v>22.32</v>
      </c>
      <c r="AG320" s="503">
        <v>16.899999999999999</v>
      </c>
      <c r="AH320" s="503">
        <v>27.73</v>
      </c>
      <c r="AI320" s="413" t="s">
        <v>291</v>
      </c>
      <c r="AJ320" s="82">
        <v>15.371900826446282</v>
      </c>
      <c r="AK320" s="413"/>
      <c r="AL320" s="503">
        <v>17.64</v>
      </c>
      <c r="AM320" s="503">
        <v>12.97</v>
      </c>
      <c r="AN320" s="503">
        <v>22.31</v>
      </c>
      <c r="AO320" s="413" t="s">
        <v>388</v>
      </c>
      <c r="AP320" s="82">
        <v>12.148760330578513</v>
      </c>
      <c r="AQ320" s="413"/>
      <c r="AR320" s="503">
        <v>1.17</v>
      </c>
      <c r="AS320" s="503">
        <v>0.38</v>
      </c>
      <c r="AT320" s="503">
        <v>1.97</v>
      </c>
      <c r="AU320" s="413" t="s">
        <v>511</v>
      </c>
      <c r="AV320" s="505">
        <v>0.80578512396694213</v>
      </c>
    </row>
    <row r="321" spans="1:48" ht="12" customHeight="1" x14ac:dyDescent="0.35">
      <c r="A321" s="786" t="s">
        <v>88</v>
      </c>
      <c r="B321" s="379" t="s">
        <v>255</v>
      </c>
      <c r="C321" s="495">
        <v>250.15</v>
      </c>
      <c r="D321" s="495">
        <v>234.94</v>
      </c>
      <c r="E321" s="495">
        <v>265.37</v>
      </c>
      <c r="F321" s="427" t="s">
        <v>277</v>
      </c>
      <c r="G321" s="496"/>
      <c r="H321" s="495">
        <v>137.53</v>
      </c>
      <c r="I321" s="495">
        <v>125.2</v>
      </c>
      <c r="J321" s="495">
        <v>149.86000000000001</v>
      </c>
      <c r="K321" s="427" t="s">
        <v>330</v>
      </c>
      <c r="L321" s="80">
        <v>54.979012592444533</v>
      </c>
      <c r="M321" s="427"/>
      <c r="N321" s="495">
        <v>52.42</v>
      </c>
      <c r="O321" s="495">
        <v>45.5</v>
      </c>
      <c r="P321" s="495">
        <v>59.33</v>
      </c>
      <c r="Q321" s="427" t="s">
        <v>437</v>
      </c>
      <c r="R321" s="80">
        <v>20.955426743953627</v>
      </c>
      <c r="S321" s="427"/>
      <c r="T321" s="495">
        <v>11.81</v>
      </c>
      <c r="U321" s="495">
        <v>7.83</v>
      </c>
      <c r="V321" s="495">
        <v>15.79</v>
      </c>
      <c r="W321" s="427" t="s">
        <v>478</v>
      </c>
      <c r="X321" s="80">
        <v>4.7211672996202276</v>
      </c>
      <c r="Y321" s="427"/>
      <c r="Z321" s="495">
        <v>3.63</v>
      </c>
      <c r="AA321" s="495">
        <v>1.93</v>
      </c>
      <c r="AB321" s="495">
        <v>5.34</v>
      </c>
      <c r="AC321" s="427" t="s">
        <v>466</v>
      </c>
      <c r="AD321" s="80">
        <v>1.451129322406556</v>
      </c>
      <c r="AE321" s="427"/>
      <c r="AF321" s="495">
        <v>18.12</v>
      </c>
      <c r="AG321" s="495">
        <v>13.78</v>
      </c>
      <c r="AH321" s="495">
        <v>22.47</v>
      </c>
      <c r="AI321" s="427" t="s">
        <v>369</v>
      </c>
      <c r="AJ321" s="80">
        <v>7.2436538077153712</v>
      </c>
      <c r="AK321" s="427"/>
      <c r="AL321" s="495">
        <v>22.74</v>
      </c>
      <c r="AM321" s="495">
        <v>16.66</v>
      </c>
      <c r="AN321" s="495">
        <v>28.82</v>
      </c>
      <c r="AO321" s="427" t="s">
        <v>559</v>
      </c>
      <c r="AP321" s="80">
        <v>9.0905456725964413</v>
      </c>
      <c r="AQ321" s="427"/>
      <c r="AR321" s="495">
        <v>3.9</v>
      </c>
      <c r="AS321" s="495">
        <v>2.2200000000000002</v>
      </c>
      <c r="AT321" s="495">
        <v>5.58</v>
      </c>
      <c r="AU321" s="427" t="s">
        <v>578</v>
      </c>
      <c r="AV321" s="497">
        <v>1.5590645612632421</v>
      </c>
    </row>
    <row r="322" spans="1:48" ht="12" customHeight="1" x14ac:dyDescent="0.35">
      <c r="A322" s="787"/>
      <c r="B322" s="387" t="s">
        <v>66</v>
      </c>
      <c r="C322" s="499">
        <v>157</v>
      </c>
      <c r="D322" s="499">
        <v>143.76</v>
      </c>
      <c r="E322" s="499">
        <v>170.23</v>
      </c>
      <c r="F322" s="429" t="s">
        <v>317</v>
      </c>
      <c r="G322" s="500"/>
      <c r="H322" s="499">
        <v>99.8</v>
      </c>
      <c r="I322" s="499">
        <v>88.86</v>
      </c>
      <c r="J322" s="499">
        <v>110.73</v>
      </c>
      <c r="K322" s="429" t="s">
        <v>390</v>
      </c>
      <c r="L322" s="81">
        <v>63.566878980891715</v>
      </c>
      <c r="M322" s="429"/>
      <c r="N322" s="499">
        <v>30.53</v>
      </c>
      <c r="O322" s="499">
        <v>25</v>
      </c>
      <c r="P322" s="499">
        <v>36.06</v>
      </c>
      <c r="Q322" s="429" t="s">
        <v>355</v>
      </c>
      <c r="R322" s="81">
        <v>19.445859872611464</v>
      </c>
      <c r="S322" s="429"/>
      <c r="T322" s="499">
        <v>6.91</v>
      </c>
      <c r="U322" s="499">
        <v>3.38</v>
      </c>
      <c r="V322" s="499">
        <v>10.43</v>
      </c>
      <c r="W322" s="429" t="s">
        <v>380</v>
      </c>
      <c r="X322" s="81">
        <v>4.401273885350319</v>
      </c>
      <c r="Y322" s="429"/>
      <c r="Z322" s="499">
        <v>2.36</v>
      </c>
      <c r="AA322" s="499">
        <v>1</v>
      </c>
      <c r="AB322" s="499">
        <v>3.72</v>
      </c>
      <c r="AC322" s="429" t="s">
        <v>707</v>
      </c>
      <c r="AD322" s="81">
        <v>1.5031847133757961</v>
      </c>
      <c r="AE322" s="429"/>
      <c r="AF322" s="499">
        <v>11.17</v>
      </c>
      <c r="AG322" s="499">
        <v>7.36</v>
      </c>
      <c r="AH322" s="499">
        <v>14.99</v>
      </c>
      <c r="AI322" s="429" t="s">
        <v>482</v>
      </c>
      <c r="AJ322" s="81">
        <v>7.114649681528662</v>
      </c>
      <c r="AK322" s="429"/>
      <c r="AL322" s="499">
        <v>2.78</v>
      </c>
      <c r="AM322" s="499">
        <v>1.07</v>
      </c>
      <c r="AN322" s="499">
        <v>4.4800000000000004</v>
      </c>
      <c r="AO322" s="429" t="s">
        <v>403</v>
      </c>
      <c r="AP322" s="81">
        <v>1.770700636942675</v>
      </c>
      <c r="AQ322" s="429"/>
      <c r="AR322" s="499">
        <v>3.45</v>
      </c>
      <c r="AS322" s="499">
        <v>1.84</v>
      </c>
      <c r="AT322" s="499">
        <v>5.07</v>
      </c>
      <c r="AU322" s="429" t="s">
        <v>303</v>
      </c>
      <c r="AV322" s="501">
        <v>2.1974522292993632</v>
      </c>
    </row>
    <row r="323" spans="1:48" ht="12" customHeight="1" x14ac:dyDescent="0.35">
      <c r="A323" s="788"/>
      <c r="B323" s="393" t="s">
        <v>67</v>
      </c>
      <c r="C323" s="503">
        <v>93.15</v>
      </c>
      <c r="D323" s="503">
        <v>87.49</v>
      </c>
      <c r="E323" s="503">
        <v>98.81</v>
      </c>
      <c r="F323" s="413" t="s">
        <v>277</v>
      </c>
      <c r="G323" s="504"/>
      <c r="H323" s="503">
        <v>37.729999999999997</v>
      </c>
      <c r="I323" s="503">
        <v>33.450000000000003</v>
      </c>
      <c r="J323" s="503">
        <v>42</v>
      </c>
      <c r="K323" s="413" t="s">
        <v>295</v>
      </c>
      <c r="L323" s="82">
        <v>40.504562533548032</v>
      </c>
      <c r="M323" s="413"/>
      <c r="N323" s="503">
        <v>21.89</v>
      </c>
      <c r="O323" s="503">
        <v>17.88</v>
      </c>
      <c r="P323" s="503">
        <v>25.9</v>
      </c>
      <c r="Q323" s="413" t="s">
        <v>349</v>
      </c>
      <c r="R323" s="82">
        <v>23.499731615673642</v>
      </c>
      <c r="S323" s="413"/>
      <c r="T323" s="503">
        <v>4.9000000000000004</v>
      </c>
      <c r="U323" s="503">
        <v>3.25</v>
      </c>
      <c r="V323" s="503">
        <v>6.55</v>
      </c>
      <c r="W323" s="413" t="s">
        <v>478</v>
      </c>
      <c r="X323" s="82">
        <v>5.26033279656468</v>
      </c>
      <c r="Y323" s="413"/>
      <c r="Z323" s="503">
        <v>1.27</v>
      </c>
      <c r="AA323" s="503">
        <v>0.37</v>
      </c>
      <c r="AB323" s="503">
        <v>2.17</v>
      </c>
      <c r="AC323" s="413" t="s">
        <v>791</v>
      </c>
      <c r="AD323" s="82">
        <v>1.3633923778851313</v>
      </c>
      <c r="AE323" s="413"/>
      <c r="AF323" s="503">
        <v>6.95</v>
      </c>
      <c r="AG323" s="503">
        <v>5.1100000000000003</v>
      </c>
      <c r="AH323" s="503">
        <v>8.7899999999999991</v>
      </c>
      <c r="AI323" s="413" t="s">
        <v>388</v>
      </c>
      <c r="AJ323" s="82">
        <v>7.461084272678475</v>
      </c>
      <c r="AK323" s="413"/>
      <c r="AL323" s="503">
        <v>19.96</v>
      </c>
      <c r="AM323" s="503">
        <v>14.51</v>
      </c>
      <c r="AN323" s="503">
        <v>25.42</v>
      </c>
      <c r="AO323" s="413" t="s">
        <v>554</v>
      </c>
      <c r="AP323" s="82">
        <v>21.427804616210413</v>
      </c>
      <c r="AQ323" s="413"/>
      <c r="AR323" s="503">
        <v>0.45</v>
      </c>
      <c r="AS323" s="503">
        <v>0</v>
      </c>
      <c r="AT323" s="503">
        <v>0.96</v>
      </c>
      <c r="AU323" s="413" t="s">
        <v>810</v>
      </c>
      <c r="AV323" s="505">
        <v>0.48309178743961351</v>
      </c>
    </row>
    <row r="324" spans="1:48" ht="12" customHeight="1" x14ac:dyDescent="0.35">
      <c r="A324" s="789" t="s">
        <v>89</v>
      </c>
      <c r="B324" s="379" t="s">
        <v>255</v>
      </c>
      <c r="C324" s="495">
        <v>158.72999999999999</v>
      </c>
      <c r="D324" s="495">
        <v>144.91</v>
      </c>
      <c r="E324" s="495">
        <v>172.55</v>
      </c>
      <c r="F324" s="427" t="s">
        <v>479</v>
      </c>
      <c r="G324" s="496"/>
      <c r="H324" s="495">
        <v>70.03</v>
      </c>
      <c r="I324" s="495">
        <v>59.17</v>
      </c>
      <c r="J324" s="495">
        <v>80.900000000000006</v>
      </c>
      <c r="K324" s="427" t="s">
        <v>436</v>
      </c>
      <c r="L324" s="80">
        <v>44.118944118944121</v>
      </c>
      <c r="M324" s="427"/>
      <c r="N324" s="495">
        <v>52.78</v>
      </c>
      <c r="O324" s="495">
        <v>46.65</v>
      </c>
      <c r="P324" s="495">
        <v>58.9</v>
      </c>
      <c r="Q324" s="427" t="s">
        <v>316</v>
      </c>
      <c r="R324" s="80">
        <v>33.251433251433255</v>
      </c>
      <c r="S324" s="427"/>
      <c r="T324" s="495">
        <v>5.65</v>
      </c>
      <c r="U324" s="495">
        <v>3.81</v>
      </c>
      <c r="V324" s="495">
        <v>7.48</v>
      </c>
      <c r="W324" s="427" t="s">
        <v>561</v>
      </c>
      <c r="X324" s="80">
        <v>3.5595035595035602</v>
      </c>
      <c r="Y324" s="427"/>
      <c r="Z324" s="495">
        <v>3.36</v>
      </c>
      <c r="AA324" s="495">
        <v>0.88</v>
      </c>
      <c r="AB324" s="495">
        <v>5.83</v>
      </c>
      <c r="AC324" s="427" t="s">
        <v>762</v>
      </c>
      <c r="AD324" s="80">
        <v>2.1168021168021167</v>
      </c>
      <c r="AE324" s="427"/>
      <c r="AF324" s="495">
        <v>14.98</v>
      </c>
      <c r="AG324" s="495">
        <v>9.84</v>
      </c>
      <c r="AH324" s="495">
        <v>20.11</v>
      </c>
      <c r="AI324" s="427" t="s">
        <v>505</v>
      </c>
      <c r="AJ324" s="80">
        <v>9.4374094374094391</v>
      </c>
      <c r="AK324" s="427"/>
      <c r="AL324" s="495">
        <v>11.32</v>
      </c>
      <c r="AM324" s="495">
        <v>8.6</v>
      </c>
      <c r="AN324" s="495">
        <v>14.05</v>
      </c>
      <c r="AO324" s="427" t="s">
        <v>358</v>
      </c>
      <c r="AP324" s="80">
        <v>7.1316071316071312</v>
      </c>
      <c r="AQ324" s="427"/>
      <c r="AR324" s="495">
        <v>0.61</v>
      </c>
      <c r="AS324" s="495">
        <v>0.05</v>
      </c>
      <c r="AT324" s="495">
        <v>1.18</v>
      </c>
      <c r="AU324" s="427" t="s">
        <v>741</v>
      </c>
      <c r="AV324" s="497">
        <v>0.38430038430038432</v>
      </c>
    </row>
    <row r="325" spans="1:48" ht="12" customHeight="1" x14ac:dyDescent="0.35">
      <c r="A325" s="790"/>
      <c r="B325" s="387" t="s">
        <v>66</v>
      </c>
      <c r="C325" s="499">
        <v>106.14</v>
      </c>
      <c r="D325" s="499">
        <v>94.01</v>
      </c>
      <c r="E325" s="499">
        <v>118.28</v>
      </c>
      <c r="F325" s="429" t="s">
        <v>295</v>
      </c>
      <c r="G325" s="500"/>
      <c r="H325" s="499">
        <v>55.15</v>
      </c>
      <c r="I325" s="499">
        <v>44.71</v>
      </c>
      <c r="J325" s="499">
        <v>65.58</v>
      </c>
      <c r="K325" s="429" t="s">
        <v>454</v>
      </c>
      <c r="L325" s="81">
        <v>51.959675899755041</v>
      </c>
      <c r="M325" s="429"/>
      <c r="N325" s="499">
        <v>37.76</v>
      </c>
      <c r="O325" s="499">
        <v>32.090000000000003</v>
      </c>
      <c r="P325" s="499">
        <v>43.43</v>
      </c>
      <c r="Q325" s="429" t="s">
        <v>297</v>
      </c>
      <c r="R325" s="81">
        <v>35.575654795553042</v>
      </c>
      <c r="S325" s="429"/>
      <c r="T325" s="499">
        <v>3.02</v>
      </c>
      <c r="U325" s="499">
        <v>1.52</v>
      </c>
      <c r="V325" s="499">
        <v>4.5199999999999996</v>
      </c>
      <c r="W325" s="429" t="s">
        <v>327</v>
      </c>
      <c r="X325" s="81">
        <v>2.8452986621443377</v>
      </c>
      <c r="Y325" s="429"/>
      <c r="Z325" s="499">
        <v>1.69</v>
      </c>
      <c r="AA325" s="499">
        <v>0.64</v>
      </c>
      <c r="AB325" s="499">
        <v>2.73</v>
      </c>
      <c r="AC325" s="429" t="s">
        <v>585</v>
      </c>
      <c r="AD325" s="81">
        <v>1.5922366685509706</v>
      </c>
      <c r="AE325" s="429"/>
      <c r="AF325" s="499">
        <v>7.04</v>
      </c>
      <c r="AG325" s="499">
        <v>2.31</v>
      </c>
      <c r="AH325" s="499">
        <v>11.76</v>
      </c>
      <c r="AI325" s="429" t="s">
        <v>498</v>
      </c>
      <c r="AJ325" s="81">
        <v>6.632749199170906</v>
      </c>
      <c r="AK325" s="429"/>
      <c r="AL325" s="499">
        <v>0.97</v>
      </c>
      <c r="AM325" s="499">
        <v>0.25</v>
      </c>
      <c r="AN325" s="499">
        <v>1.69</v>
      </c>
      <c r="AO325" s="429" t="s">
        <v>571</v>
      </c>
      <c r="AP325" s="81">
        <v>0.913887318635764</v>
      </c>
      <c r="AQ325" s="429"/>
      <c r="AR325" s="499">
        <v>0.53</v>
      </c>
      <c r="AS325" s="499">
        <v>0</v>
      </c>
      <c r="AT325" s="499">
        <v>1.08</v>
      </c>
      <c r="AU325" s="429" t="s">
        <v>739</v>
      </c>
      <c r="AV325" s="501">
        <v>0.49934049368758243</v>
      </c>
    </row>
    <row r="326" spans="1:48" ht="12" customHeight="1" x14ac:dyDescent="0.35">
      <c r="A326" s="790"/>
      <c r="B326" s="393" t="s">
        <v>67</v>
      </c>
      <c r="C326" s="503">
        <v>52.59</v>
      </c>
      <c r="D326" s="503">
        <v>49.37</v>
      </c>
      <c r="E326" s="503">
        <v>55.8</v>
      </c>
      <c r="F326" s="413" t="s">
        <v>277</v>
      </c>
      <c r="G326" s="504"/>
      <c r="H326" s="503">
        <v>14.89</v>
      </c>
      <c r="I326" s="503">
        <v>12.86</v>
      </c>
      <c r="J326" s="503">
        <v>16.920000000000002</v>
      </c>
      <c r="K326" s="413" t="s">
        <v>452</v>
      </c>
      <c r="L326" s="82">
        <v>28.313367560372694</v>
      </c>
      <c r="M326" s="413"/>
      <c r="N326" s="503">
        <v>15.02</v>
      </c>
      <c r="O326" s="503">
        <v>13.03</v>
      </c>
      <c r="P326" s="503">
        <v>17</v>
      </c>
      <c r="Q326" s="413" t="s">
        <v>437</v>
      </c>
      <c r="R326" s="82">
        <v>28.560562844647269</v>
      </c>
      <c r="S326" s="413"/>
      <c r="T326" s="503">
        <v>2.63</v>
      </c>
      <c r="U326" s="503">
        <v>1.7</v>
      </c>
      <c r="V326" s="503">
        <v>3.55</v>
      </c>
      <c r="W326" s="413" t="s">
        <v>518</v>
      </c>
      <c r="X326" s="82">
        <v>5.0009507510933631</v>
      </c>
      <c r="Y326" s="413"/>
      <c r="Z326" s="503">
        <v>1.67</v>
      </c>
      <c r="AA326" s="503">
        <v>1.22</v>
      </c>
      <c r="AB326" s="503">
        <v>2.12</v>
      </c>
      <c r="AC326" s="413" t="s">
        <v>411</v>
      </c>
      <c r="AD326" s="82">
        <v>3.1755086518349489</v>
      </c>
      <c r="AE326" s="413"/>
      <c r="AF326" s="503">
        <v>7.94</v>
      </c>
      <c r="AG326" s="503">
        <v>6.34</v>
      </c>
      <c r="AH326" s="503">
        <v>9.5500000000000007</v>
      </c>
      <c r="AI326" s="413" t="s">
        <v>393</v>
      </c>
      <c r="AJ326" s="82">
        <v>15.097927362616467</v>
      </c>
      <c r="AK326" s="413"/>
      <c r="AL326" s="503">
        <v>10.36</v>
      </c>
      <c r="AM326" s="503">
        <v>8.24</v>
      </c>
      <c r="AN326" s="503">
        <v>12.48</v>
      </c>
      <c r="AO326" s="413" t="s">
        <v>370</v>
      </c>
      <c r="AP326" s="82">
        <v>19.699562654497051</v>
      </c>
      <c r="AQ326" s="413"/>
      <c r="AR326" s="503">
        <v>0.09</v>
      </c>
      <c r="AS326" s="503">
        <v>0</v>
      </c>
      <c r="AT326" s="503">
        <v>0.22</v>
      </c>
      <c r="AU326" s="413" t="s">
        <v>1007</v>
      </c>
      <c r="AV326" s="505">
        <v>0.17113519680547631</v>
      </c>
    </row>
    <row r="327" spans="1:48" ht="12" customHeight="1" x14ac:dyDescent="0.35">
      <c r="A327" s="786" t="s">
        <v>90</v>
      </c>
      <c r="B327" s="379" t="s">
        <v>255</v>
      </c>
      <c r="C327" s="495">
        <v>339.84</v>
      </c>
      <c r="D327" s="495">
        <v>320.07</v>
      </c>
      <c r="E327" s="495">
        <v>359.61</v>
      </c>
      <c r="F327" s="427" t="s">
        <v>443</v>
      </c>
      <c r="G327" s="496"/>
      <c r="H327" s="495">
        <v>150.13999999999999</v>
      </c>
      <c r="I327" s="495">
        <v>136.82</v>
      </c>
      <c r="J327" s="495">
        <v>163.46</v>
      </c>
      <c r="K327" s="427" t="s">
        <v>300</v>
      </c>
      <c r="L327" s="80">
        <v>44.179613935969869</v>
      </c>
      <c r="M327" s="427"/>
      <c r="N327" s="495">
        <v>113.44</v>
      </c>
      <c r="O327" s="495">
        <v>100.63</v>
      </c>
      <c r="P327" s="495">
        <v>126.26</v>
      </c>
      <c r="Q327" s="427" t="s">
        <v>295</v>
      </c>
      <c r="R327" s="80">
        <v>33.38041431261771</v>
      </c>
      <c r="S327" s="427"/>
      <c r="T327" s="495">
        <v>9.11</v>
      </c>
      <c r="U327" s="495">
        <v>6.32</v>
      </c>
      <c r="V327" s="495">
        <v>11.9</v>
      </c>
      <c r="W327" s="427" t="s">
        <v>435</v>
      </c>
      <c r="X327" s="80">
        <v>2.6806732580037664</v>
      </c>
      <c r="Y327" s="427"/>
      <c r="Z327" s="495">
        <v>0.71</v>
      </c>
      <c r="AA327" s="495">
        <v>0</v>
      </c>
      <c r="AB327" s="495">
        <v>1.49</v>
      </c>
      <c r="AC327" s="427" t="s">
        <v>1008</v>
      </c>
      <c r="AD327" s="80">
        <v>0.20892184557438795</v>
      </c>
      <c r="AE327" s="427"/>
      <c r="AF327" s="495">
        <v>31.67</v>
      </c>
      <c r="AG327" s="495">
        <v>25.63</v>
      </c>
      <c r="AH327" s="495">
        <v>37.71</v>
      </c>
      <c r="AI327" s="427" t="s">
        <v>454</v>
      </c>
      <c r="AJ327" s="80">
        <v>9.3190913370998132</v>
      </c>
      <c r="AK327" s="427"/>
      <c r="AL327" s="495">
        <v>33.33</v>
      </c>
      <c r="AM327" s="495">
        <v>21.8</v>
      </c>
      <c r="AN327" s="495">
        <v>44.85</v>
      </c>
      <c r="AO327" s="427" t="s">
        <v>668</v>
      </c>
      <c r="AP327" s="80">
        <v>9.8075564971751419</v>
      </c>
      <c r="AQ327" s="427"/>
      <c r="AR327" s="495">
        <v>1.44</v>
      </c>
      <c r="AS327" s="495">
        <v>0.38</v>
      </c>
      <c r="AT327" s="495">
        <v>2.4900000000000002</v>
      </c>
      <c r="AU327" s="427" t="s">
        <v>958</v>
      </c>
      <c r="AV327" s="497">
        <v>0.42372881355932202</v>
      </c>
    </row>
    <row r="328" spans="1:48" ht="12" customHeight="1" x14ac:dyDescent="0.35">
      <c r="A328" s="787"/>
      <c r="B328" s="387" t="s">
        <v>66</v>
      </c>
      <c r="C328" s="499">
        <v>106.16</v>
      </c>
      <c r="D328" s="499">
        <v>94.14</v>
      </c>
      <c r="E328" s="499">
        <v>118.18</v>
      </c>
      <c r="F328" s="429" t="s">
        <v>295</v>
      </c>
      <c r="G328" s="500"/>
      <c r="H328" s="499">
        <v>61.14</v>
      </c>
      <c r="I328" s="499">
        <v>52.97</v>
      </c>
      <c r="J328" s="499">
        <v>69.319999999999993</v>
      </c>
      <c r="K328" s="429" t="s">
        <v>442</v>
      </c>
      <c r="L328" s="81">
        <v>57.592313489073099</v>
      </c>
      <c r="M328" s="429"/>
      <c r="N328" s="499">
        <v>34.119999999999997</v>
      </c>
      <c r="O328" s="499">
        <v>29.4</v>
      </c>
      <c r="P328" s="499">
        <v>38.840000000000003</v>
      </c>
      <c r="Q328" s="429" t="s">
        <v>362</v>
      </c>
      <c r="R328" s="81">
        <v>32.140165787490574</v>
      </c>
      <c r="S328" s="429"/>
      <c r="T328" s="499">
        <v>2.65</v>
      </c>
      <c r="U328" s="499">
        <v>1.2</v>
      </c>
      <c r="V328" s="499">
        <v>4.0999999999999996</v>
      </c>
      <c r="W328" s="429" t="s">
        <v>460</v>
      </c>
      <c r="X328" s="81">
        <v>2.4962321024868124</v>
      </c>
      <c r="Y328" s="429"/>
      <c r="Z328" s="499">
        <v>0.54</v>
      </c>
      <c r="AA328" s="499">
        <v>0</v>
      </c>
      <c r="AB328" s="499">
        <v>1.3</v>
      </c>
      <c r="AC328" s="429" t="s">
        <v>882</v>
      </c>
      <c r="AD328" s="81">
        <v>0.50866616428033162</v>
      </c>
      <c r="AE328" s="429"/>
      <c r="AF328" s="499">
        <v>5.56</v>
      </c>
      <c r="AG328" s="499">
        <v>3.2</v>
      </c>
      <c r="AH328" s="499">
        <v>7.93</v>
      </c>
      <c r="AI328" s="429" t="s">
        <v>734</v>
      </c>
      <c r="AJ328" s="81">
        <v>5.2373775433308216</v>
      </c>
      <c r="AK328" s="429"/>
      <c r="AL328" s="499">
        <v>1.2</v>
      </c>
      <c r="AM328" s="499">
        <v>0</v>
      </c>
      <c r="AN328" s="499">
        <v>2.46</v>
      </c>
      <c r="AO328" s="429" t="s">
        <v>1009</v>
      </c>
      <c r="AP328" s="81">
        <v>1.1303692539562924</v>
      </c>
      <c r="AQ328" s="429"/>
      <c r="AR328" s="499">
        <v>0.94</v>
      </c>
      <c r="AS328" s="499">
        <v>0</v>
      </c>
      <c r="AT328" s="499">
        <v>1.89</v>
      </c>
      <c r="AU328" s="429" t="s">
        <v>667</v>
      </c>
      <c r="AV328" s="501">
        <v>0.88545591559909576</v>
      </c>
    </row>
    <row r="329" spans="1:48" ht="12" customHeight="1" x14ac:dyDescent="0.35">
      <c r="A329" s="788"/>
      <c r="B329" s="393" t="s">
        <v>67</v>
      </c>
      <c r="C329" s="503">
        <v>233.69</v>
      </c>
      <c r="D329" s="503">
        <v>218.28</v>
      </c>
      <c r="E329" s="503">
        <v>249.09</v>
      </c>
      <c r="F329" s="413" t="s">
        <v>407</v>
      </c>
      <c r="G329" s="504"/>
      <c r="H329" s="503">
        <v>89</v>
      </c>
      <c r="I329" s="503">
        <v>79.44</v>
      </c>
      <c r="J329" s="503">
        <v>98.55</v>
      </c>
      <c r="K329" s="413" t="s">
        <v>346</v>
      </c>
      <c r="L329" s="82">
        <v>38.084642047156493</v>
      </c>
      <c r="M329" s="413"/>
      <c r="N329" s="503">
        <v>79.33</v>
      </c>
      <c r="O329" s="503">
        <v>68.02</v>
      </c>
      <c r="P329" s="503">
        <v>90.64</v>
      </c>
      <c r="Q329" s="413" t="s">
        <v>394</v>
      </c>
      <c r="R329" s="82">
        <v>33.94668150113398</v>
      </c>
      <c r="S329" s="413"/>
      <c r="T329" s="503">
        <v>6.46</v>
      </c>
      <c r="U329" s="503">
        <v>4.1100000000000003</v>
      </c>
      <c r="V329" s="503">
        <v>8.82</v>
      </c>
      <c r="W329" s="413" t="s">
        <v>586</v>
      </c>
      <c r="X329" s="82">
        <v>2.7643459283666396</v>
      </c>
      <c r="Y329" s="413"/>
      <c r="Z329" s="503">
        <v>0.17</v>
      </c>
      <c r="AA329" s="503">
        <v>0</v>
      </c>
      <c r="AB329" s="503">
        <v>0.36</v>
      </c>
      <c r="AC329" s="413" t="s">
        <v>386</v>
      </c>
      <c r="AD329" s="82">
        <v>7.274594548333263E-2</v>
      </c>
      <c r="AE329" s="413"/>
      <c r="AF329" s="503">
        <v>26.11</v>
      </c>
      <c r="AG329" s="503">
        <v>20.399999999999999</v>
      </c>
      <c r="AH329" s="503">
        <v>31.81</v>
      </c>
      <c r="AI329" s="413" t="s">
        <v>444</v>
      </c>
      <c r="AJ329" s="82">
        <v>11.172921391587145</v>
      </c>
      <c r="AK329" s="413"/>
      <c r="AL329" s="503">
        <v>32.130000000000003</v>
      </c>
      <c r="AM329" s="503">
        <v>20.63</v>
      </c>
      <c r="AN329" s="503">
        <v>43.63</v>
      </c>
      <c r="AO329" s="413" t="s">
        <v>721</v>
      </c>
      <c r="AP329" s="82">
        <v>13.748983696349868</v>
      </c>
      <c r="AQ329" s="413"/>
      <c r="AR329" s="503">
        <v>0.5</v>
      </c>
      <c r="AS329" s="503">
        <v>0.02</v>
      </c>
      <c r="AT329" s="503">
        <v>0.98</v>
      </c>
      <c r="AU329" s="413" t="s">
        <v>723</v>
      </c>
      <c r="AV329" s="505">
        <v>0.21395866318627244</v>
      </c>
    </row>
    <row r="330" spans="1:48" ht="12" customHeight="1" x14ac:dyDescent="0.35">
      <c r="A330" s="789" t="s">
        <v>91</v>
      </c>
      <c r="B330" s="379" t="s">
        <v>255</v>
      </c>
      <c r="C330" s="495">
        <v>261.23</v>
      </c>
      <c r="D330" s="495">
        <v>243.83</v>
      </c>
      <c r="E330" s="495">
        <v>278.62</v>
      </c>
      <c r="F330" s="427" t="s">
        <v>407</v>
      </c>
      <c r="G330" s="496"/>
      <c r="H330" s="495">
        <v>147.21</v>
      </c>
      <c r="I330" s="495">
        <v>133.88</v>
      </c>
      <c r="J330" s="495">
        <v>160.55000000000001</v>
      </c>
      <c r="K330" s="427" t="s">
        <v>330</v>
      </c>
      <c r="L330" s="80">
        <v>56.352639436511886</v>
      </c>
      <c r="M330" s="427"/>
      <c r="N330" s="495">
        <v>68.42</v>
      </c>
      <c r="O330" s="495">
        <v>59.15</v>
      </c>
      <c r="P330" s="495">
        <v>77.7</v>
      </c>
      <c r="Q330" s="427" t="s">
        <v>299</v>
      </c>
      <c r="R330" s="80">
        <v>26.19147877349462</v>
      </c>
      <c r="S330" s="427"/>
      <c r="T330" s="495">
        <v>6.09</v>
      </c>
      <c r="U330" s="495">
        <v>4.13</v>
      </c>
      <c r="V330" s="495">
        <v>8.06</v>
      </c>
      <c r="W330" s="427" t="s">
        <v>398</v>
      </c>
      <c r="X330" s="80">
        <v>2.3312789495846569</v>
      </c>
      <c r="Y330" s="427"/>
      <c r="Z330" s="495">
        <v>5.87</v>
      </c>
      <c r="AA330" s="495">
        <v>3.22</v>
      </c>
      <c r="AB330" s="495">
        <v>8.52</v>
      </c>
      <c r="AC330" s="427" t="s">
        <v>589</v>
      </c>
      <c r="AD330" s="80">
        <v>2.2470619760364428</v>
      </c>
      <c r="AE330" s="427"/>
      <c r="AF330" s="495">
        <v>18.41</v>
      </c>
      <c r="AG330" s="495">
        <v>14.67</v>
      </c>
      <c r="AH330" s="495">
        <v>22.15</v>
      </c>
      <c r="AI330" s="427" t="s">
        <v>370</v>
      </c>
      <c r="AJ330" s="80">
        <v>7.0474294682846539</v>
      </c>
      <c r="AK330" s="427"/>
      <c r="AL330" s="495">
        <v>11.25</v>
      </c>
      <c r="AM330" s="495">
        <v>8.66</v>
      </c>
      <c r="AN330" s="495">
        <v>13.84</v>
      </c>
      <c r="AO330" s="427" t="s">
        <v>304</v>
      </c>
      <c r="AP330" s="80">
        <v>4.3065497837154991</v>
      </c>
      <c r="AQ330" s="427"/>
      <c r="AR330" s="495">
        <v>3.97</v>
      </c>
      <c r="AS330" s="495">
        <v>0</v>
      </c>
      <c r="AT330" s="495">
        <v>8.1300000000000008</v>
      </c>
      <c r="AU330" s="427" t="s">
        <v>626</v>
      </c>
      <c r="AV330" s="497">
        <v>1.5197335681200475</v>
      </c>
    </row>
    <row r="331" spans="1:48" ht="12" customHeight="1" x14ac:dyDescent="0.35">
      <c r="A331" s="790"/>
      <c r="B331" s="387" t="s">
        <v>66</v>
      </c>
      <c r="C331" s="499">
        <v>180.29</v>
      </c>
      <c r="D331" s="499">
        <v>163.28</v>
      </c>
      <c r="E331" s="499">
        <v>197.3</v>
      </c>
      <c r="F331" s="429" t="s">
        <v>353</v>
      </c>
      <c r="G331" s="500"/>
      <c r="H331" s="499">
        <v>110.1</v>
      </c>
      <c r="I331" s="499">
        <v>97.28</v>
      </c>
      <c r="J331" s="499">
        <v>122.91</v>
      </c>
      <c r="K331" s="429" t="s">
        <v>316</v>
      </c>
      <c r="L331" s="81">
        <v>61.068278884020188</v>
      </c>
      <c r="M331" s="429"/>
      <c r="N331" s="499">
        <v>48.04</v>
      </c>
      <c r="O331" s="499">
        <v>38.96</v>
      </c>
      <c r="P331" s="499">
        <v>57.12</v>
      </c>
      <c r="Q331" s="429" t="s">
        <v>489</v>
      </c>
      <c r="R331" s="81">
        <v>26.64595928781408</v>
      </c>
      <c r="S331" s="429"/>
      <c r="T331" s="499">
        <v>3.36</v>
      </c>
      <c r="U331" s="499">
        <v>1.8</v>
      </c>
      <c r="V331" s="499">
        <v>4.92</v>
      </c>
      <c r="W331" s="429" t="s">
        <v>496</v>
      </c>
      <c r="X331" s="81">
        <v>1.8636640967330413</v>
      </c>
      <c r="Y331" s="429"/>
      <c r="Z331" s="499">
        <v>5.59</v>
      </c>
      <c r="AA331" s="499">
        <v>3.07</v>
      </c>
      <c r="AB331" s="499">
        <v>8.1199999999999992</v>
      </c>
      <c r="AC331" s="429" t="s">
        <v>589</v>
      </c>
      <c r="AD331" s="81">
        <v>3.1005602085528872</v>
      </c>
      <c r="AE331" s="429"/>
      <c r="AF331" s="499">
        <v>8.89</v>
      </c>
      <c r="AG331" s="499">
        <v>5.57</v>
      </c>
      <c r="AH331" s="499">
        <v>12.21</v>
      </c>
      <c r="AI331" s="429" t="s">
        <v>595</v>
      </c>
      <c r="AJ331" s="81">
        <v>4.9309445892728387</v>
      </c>
      <c r="AK331" s="429"/>
      <c r="AL331" s="499">
        <v>0.66</v>
      </c>
      <c r="AM331" s="499">
        <v>0</v>
      </c>
      <c r="AN331" s="499">
        <v>1.4</v>
      </c>
      <c r="AO331" s="429" t="s">
        <v>326</v>
      </c>
      <c r="AP331" s="81">
        <v>0.36607687614399032</v>
      </c>
      <c r="AQ331" s="429"/>
      <c r="AR331" s="499">
        <v>3.65</v>
      </c>
      <c r="AS331" s="499">
        <v>0</v>
      </c>
      <c r="AT331" s="499">
        <v>7.87</v>
      </c>
      <c r="AU331" s="429" t="s">
        <v>737</v>
      </c>
      <c r="AV331" s="501">
        <v>2.0245160574629764</v>
      </c>
    </row>
    <row r="332" spans="1:48" ht="12" customHeight="1" x14ac:dyDescent="0.35">
      <c r="A332" s="790"/>
      <c r="B332" s="393" t="s">
        <v>67</v>
      </c>
      <c r="C332" s="503">
        <v>80.94</v>
      </c>
      <c r="D332" s="503">
        <v>77.849999999999994</v>
      </c>
      <c r="E332" s="503">
        <v>84.03</v>
      </c>
      <c r="F332" s="413" t="s">
        <v>272</v>
      </c>
      <c r="G332" s="504"/>
      <c r="H332" s="503">
        <v>37.119999999999997</v>
      </c>
      <c r="I332" s="503">
        <v>34.19</v>
      </c>
      <c r="J332" s="503">
        <v>40.049999999999997</v>
      </c>
      <c r="K332" s="413" t="s">
        <v>279</v>
      </c>
      <c r="L332" s="82">
        <v>45.861131702495669</v>
      </c>
      <c r="M332" s="413"/>
      <c r="N332" s="503">
        <v>20.38</v>
      </c>
      <c r="O332" s="503">
        <v>17.88</v>
      </c>
      <c r="P332" s="503">
        <v>22.89</v>
      </c>
      <c r="Q332" s="413" t="s">
        <v>356</v>
      </c>
      <c r="R332" s="82">
        <v>25.179145045712875</v>
      </c>
      <c r="S332" s="413"/>
      <c r="T332" s="503">
        <v>2.73</v>
      </c>
      <c r="U332" s="503">
        <v>1.56</v>
      </c>
      <c r="V332" s="503">
        <v>3.9</v>
      </c>
      <c r="W332" s="413" t="s">
        <v>578</v>
      </c>
      <c r="X332" s="82">
        <v>3.3728687916975537</v>
      </c>
      <c r="Y332" s="413"/>
      <c r="Z332" s="503">
        <v>0.28000000000000003</v>
      </c>
      <c r="AA332" s="503">
        <v>0</v>
      </c>
      <c r="AB332" s="503">
        <v>0.64</v>
      </c>
      <c r="AC332" s="413" t="s">
        <v>793</v>
      </c>
      <c r="AD332" s="82">
        <v>0.34593526068692865</v>
      </c>
      <c r="AE332" s="413"/>
      <c r="AF332" s="503">
        <v>9.52</v>
      </c>
      <c r="AG332" s="503">
        <v>7.81</v>
      </c>
      <c r="AH332" s="503">
        <v>11.22</v>
      </c>
      <c r="AI332" s="413" t="s">
        <v>355</v>
      </c>
      <c r="AJ332" s="82">
        <v>11.761798863355571</v>
      </c>
      <c r="AK332" s="413"/>
      <c r="AL332" s="503">
        <v>10.59</v>
      </c>
      <c r="AM332" s="503">
        <v>8.1199999999999992</v>
      </c>
      <c r="AN332" s="503">
        <v>13.06</v>
      </c>
      <c r="AO332" s="413" t="s">
        <v>575</v>
      </c>
      <c r="AP332" s="82">
        <v>13.083765752409192</v>
      </c>
      <c r="AQ332" s="413"/>
      <c r="AR332" s="503">
        <v>0.32</v>
      </c>
      <c r="AS332" s="503">
        <v>0</v>
      </c>
      <c r="AT332" s="503">
        <v>0.67</v>
      </c>
      <c r="AU332" s="413" t="s">
        <v>794</v>
      </c>
      <c r="AV332" s="505">
        <v>0.3953545836422041</v>
      </c>
    </row>
    <row r="333" spans="1:48" ht="12" customHeight="1" x14ac:dyDescent="0.35">
      <c r="A333" s="786" t="s">
        <v>92</v>
      </c>
      <c r="B333" s="379" t="s">
        <v>255</v>
      </c>
      <c r="C333" s="495">
        <v>101.89</v>
      </c>
      <c r="D333" s="495">
        <v>98.39</v>
      </c>
      <c r="E333" s="495">
        <v>105.39</v>
      </c>
      <c r="F333" s="427" t="s">
        <v>271</v>
      </c>
      <c r="G333" s="496"/>
      <c r="H333" s="495">
        <v>49.03</v>
      </c>
      <c r="I333" s="495">
        <v>45.54</v>
      </c>
      <c r="J333" s="495">
        <v>52.52</v>
      </c>
      <c r="K333" s="427" t="s">
        <v>389</v>
      </c>
      <c r="L333" s="80">
        <v>48.120522131710672</v>
      </c>
      <c r="M333" s="427"/>
      <c r="N333" s="495">
        <v>20.61</v>
      </c>
      <c r="O333" s="495">
        <v>18.45</v>
      </c>
      <c r="P333" s="495">
        <v>22.78</v>
      </c>
      <c r="Q333" s="427" t="s">
        <v>288</v>
      </c>
      <c r="R333" s="80">
        <v>20.227696535479438</v>
      </c>
      <c r="S333" s="427"/>
      <c r="T333" s="495">
        <v>1.58</v>
      </c>
      <c r="U333" s="495">
        <v>0.96</v>
      </c>
      <c r="V333" s="495">
        <v>2.21</v>
      </c>
      <c r="W333" s="427" t="s">
        <v>450</v>
      </c>
      <c r="X333" s="80">
        <v>1.550691922661694</v>
      </c>
      <c r="Y333" s="427"/>
      <c r="Z333" s="495">
        <v>1.28</v>
      </c>
      <c r="AA333" s="495">
        <v>0.75</v>
      </c>
      <c r="AB333" s="495">
        <v>1.82</v>
      </c>
      <c r="AC333" s="427" t="s">
        <v>463</v>
      </c>
      <c r="AD333" s="80">
        <v>1.2562567474727648</v>
      </c>
      <c r="AE333" s="427"/>
      <c r="AF333" s="495">
        <v>7.1</v>
      </c>
      <c r="AG333" s="495">
        <v>5.96</v>
      </c>
      <c r="AH333" s="495">
        <v>8.24</v>
      </c>
      <c r="AI333" s="427" t="s">
        <v>485</v>
      </c>
      <c r="AJ333" s="80">
        <v>6.9682991461379924</v>
      </c>
      <c r="AK333" s="427"/>
      <c r="AL333" s="495">
        <v>21.6</v>
      </c>
      <c r="AM333" s="495">
        <v>18.52</v>
      </c>
      <c r="AN333" s="495">
        <v>24.68</v>
      </c>
      <c r="AO333" s="427" t="s">
        <v>394</v>
      </c>
      <c r="AP333" s="80">
        <v>21.199332613602905</v>
      </c>
      <c r="AQ333" s="427"/>
      <c r="AR333" s="495">
        <v>0.68</v>
      </c>
      <c r="AS333" s="495">
        <v>0.25</v>
      </c>
      <c r="AT333" s="495">
        <v>1.1100000000000001</v>
      </c>
      <c r="AU333" s="427" t="s">
        <v>766</v>
      </c>
      <c r="AV333" s="497">
        <v>0.66738639709490633</v>
      </c>
    </row>
    <row r="334" spans="1:48" ht="12" customHeight="1" x14ac:dyDescent="0.35">
      <c r="A334" s="787"/>
      <c r="B334" s="387" t="s">
        <v>66</v>
      </c>
      <c r="C334" s="499">
        <v>42.79</v>
      </c>
      <c r="D334" s="499">
        <v>40</v>
      </c>
      <c r="E334" s="499">
        <v>45.59</v>
      </c>
      <c r="F334" s="429" t="s">
        <v>301</v>
      </c>
      <c r="G334" s="500"/>
      <c r="H334" s="499">
        <v>27.93</v>
      </c>
      <c r="I334" s="499">
        <v>25.52</v>
      </c>
      <c r="J334" s="499">
        <v>30.34</v>
      </c>
      <c r="K334" s="429" t="s">
        <v>479</v>
      </c>
      <c r="L334" s="81">
        <v>65.272259873802298</v>
      </c>
      <c r="M334" s="429"/>
      <c r="N334" s="499">
        <v>8.01</v>
      </c>
      <c r="O334" s="499">
        <v>6.77</v>
      </c>
      <c r="P334" s="499">
        <v>9.26</v>
      </c>
      <c r="Q334" s="429" t="s">
        <v>436</v>
      </c>
      <c r="R334" s="81">
        <v>18.719326945548026</v>
      </c>
      <c r="S334" s="429"/>
      <c r="T334" s="499">
        <v>0.65</v>
      </c>
      <c r="U334" s="499">
        <v>0.28999999999999998</v>
      </c>
      <c r="V334" s="499">
        <v>1</v>
      </c>
      <c r="W334" s="429" t="s">
        <v>530</v>
      </c>
      <c r="X334" s="81">
        <v>1.5190465061930358</v>
      </c>
      <c r="Y334" s="429"/>
      <c r="Z334" s="499">
        <v>1.1499999999999999</v>
      </c>
      <c r="AA334" s="499">
        <v>0.64</v>
      </c>
      <c r="AB334" s="499">
        <v>1.66</v>
      </c>
      <c r="AC334" s="429" t="s">
        <v>757</v>
      </c>
      <c r="AD334" s="81">
        <v>2.6875438186492171</v>
      </c>
      <c r="AE334" s="429"/>
      <c r="AF334" s="499">
        <v>3.01</v>
      </c>
      <c r="AG334" s="499">
        <v>2.2799999999999998</v>
      </c>
      <c r="AH334" s="499">
        <v>3.75</v>
      </c>
      <c r="AI334" s="429" t="s">
        <v>291</v>
      </c>
      <c r="AJ334" s="81">
        <v>7.0343538209862109</v>
      </c>
      <c r="AK334" s="429"/>
      <c r="AL334" s="499">
        <v>1.44</v>
      </c>
      <c r="AM334" s="499">
        <v>1.04</v>
      </c>
      <c r="AN334" s="499">
        <v>1.84</v>
      </c>
      <c r="AO334" s="429" t="s">
        <v>526</v>
      </c>
      <c r="AP334" s="81">
        <v>3.3652722598738021</v>
      </c>
      <c r="AQ334" s="429"/>
      <c r="AR334" s="499">
        <v>0.59</v>
      </c>
      <c r="AS334" s="499">
        <v>0.2</v>
      </c>
      <c r="AT334" s="499">
        <v>0.99</v>
      </c>
      <c r="AU334" s="429" t="s">
        <v>797</v>
      </c>
      <c r="AV334" s="501">
        <v>1.3788268286982941</v>
      </c>
    </row>
    <row r="335" spans="1:48" ht="12" customHeight="1" x14ac:dyDescent="0.35">
      <c r="A335" s="788"/>
      <c r="B335" s="393" t="s">
        <v>67</v>
      </c>
      <c r="C335" s="503">
        <v>59.1</v>
      </c>
      <c r="D335" s="503">
        <v>56.91</v>
      </c>
      <c r="E335" s="503">
        <v>61.29</v>
      </c>
      <c r="F335" s="413" t="s">
        <v>272</v>
      </c>
      <c r="G335" s="504"/>
      <c r="H335" s="503">
        <v>21.1</v>
      </c>
      <c r="I335" s="503">
        <v>18.77</v>
      </c>
      <c r="J335" s="503">
        <v>23.43</v>
      </c>
      <c r="K335" s="413" t="s">
        <v>390</v>
      </c>
      <c r="L335" s="82">
        <v>35.702199661590527</v>
      </c>
      <c r="M335" s="413"/>
      <c r="N335" s="503">
        <v>12.6</v>
      </c>
      <c r="O335" s="503">
        <v>11.05</v>
      </c>
      <c r="P335" s="503">
        <v>14.16</v>
      </c>
      <c r="Q335" s="413" t="s">
        <v>356</v>
      </c>
      <c r="R335" s="82">
        <v>21.319796954314722</v>
      </c>
      <c r="S335" s="413"/>
      <c r="T335" s="503">
        <v>0.93</v>
      </c>
      <c r="U335" s="503">
        <v>0.43</v>
      </c>
      <c r="V335" s="503">
        <v>1.44</v>
      </c>
      <c r="W335" s="413" t="s">
        <v>622</v>
      </c>
      <c r="X335" s="82">
        <v>1.5736040609137056</v>
      </c>
      <c r="Y335" s="413"/>
      <c r="Z335" s="503">
        <v>0.13</v>
      </c>
      <c r="AA335" s="503">
        <v>0</v>
      </c>
      <c r="AB335" s="503">
        <v>0.28000000000000003</v>
      </c>
      <c r="AC335" s="413" t="s">
        <v>326</v>
      </c>
      <c r="AD335" s="82">
        <v>0.21996615905245345</v>
      </c>
      <c r="AE335" s="413"/>
      <c r="AF335" s="503">
        <v>4.09</v>
      </c>
      <c r="AG335" s="503">
        <v>3.22</v>
      </c>
      <c r="AH335" s="503">
        <v>4.96</v>
      </c>
      <c r="AI335" s="413" t="s">
        <v>558</v>
      </c>
      <c r="AJ335" s="82">
        <v>6.9204737732656509</v>
      </c>
      <c r="AK335" s="413"/>
      <c r="AL335" s="503">
        <v>20.16</v>
      </c>
      <c r="AM335" s="503">
        <v>17.440000000000001</v>
      </c>
      <c r="AN335" s="503">
        <v>22.88</v>
      </c>
      <c r="AO335" s="413" t="s">
        <v>299</v>
      </c>
      <c r="AP335" s="82">
        <v>34.111675126903549</v>
      </c>
      <c r="AQ335" s="413"/>
      <c r="AR335" s="503">
        <v>0.08</v>
      </c>
      <c r="AS335" s="503">
        <v>0</v>
      </c>
      <c r="AT335" s="503">
        <v>0.24</v>
      </c>
      <c r="AU335" s="413" t="s">
        <v>1010</v>
      </c>
      <c r="AV335" s="505">
        <v>0.13536379018612521</v>
      </c>
    </row>
    <row r="336" spans="1:48" ht="12" customHeight="1" x14ac:dyDescent="0.35">
      <c r="A336" s="789" t="s">
        <v>93</v>
      </c>
      <c r="B336" s="379" t="s">
        <v>255</v>
      </c>
      <c r="C336" s="495">
        <v>82.11</v>
      </c>
      <c r="D336" s="495">
        <v>74.739999999999995</v>
      </c>
      <c r="E336" s="495">
        <v>89.47</v>
      </c>
      <c r="F336" s="427" t="s">
        <v>330</v>
      </c>
      <c r="G336" s="496"/>
      <c r="H336" s="495">
        <v>47.41</v>
      </c>
      <c r="I336" s="495">
        <v>41.92</v>
      </c>
      <c r="J336" s="495">
        <v>52.9</v>
      </c>
      <c r="K336" s="427" t="s">
        <v>316</v>
      </c>
      <c r="L336" s="80">
        <v>57.73961758616489</v>
      </c>
      <c r="M336" s="427"/>
      <c r="N336" s="495">
        <v>25.43</v>
      </c>
      <c r="O336" s="495">
        <v>22.53</v>
      </c>
      <c r="P336" s="495">
        <v>28.33</v>
      </c>
      <c r="Q336" s="427" t="s">
        <v>295</v>
      </c>
      <c r="R336" s="80">
        <v>30.970649129216905</v>
      </c>
      <c r="S336" s="427"/>
      <c r="T336" s="495">
        <v>1.1399999999999999</v>
      </c>
      <c r="U336" s="495">
        <v>0.45</v>
      </c>
      <c r="V336" s="495">
        <v>1.83</v>
      </c>
      <c r="W336" s="427" t="s">
        <v>690</v>
      </c>
      <c r="X336" s="80">
        <v>1.3883814395323344</v>
      </c>
      <c r="Y336" s="427"/>
      <c r="Z336" s="495">
        <v>0.81</v>
      </c>
      <c r="AA336" s="495">
        <v>0.28999999999999998</v>
      </c>
      <c r="AB336" s="495">
        <v>1.34</v>
      </c>
      <c r="AC336" s="427" t="s">
        <v>581</v>
      </c>
      <c r="AD336" s="80">
        <v>0.98648154914139574</v>
      </c>
      <c r="AE336" s="427"/>
      <c r="AF336" s="495">
        <v>4.38</v>
      </c>
      <c r="AG336" s="495">
        <v>3.2</v>
      </c>
      <c r="AH336" s="495">
        <v>5.57</v>
      </c>
      <c r="AI336" s="427" t="s">
        <v>411</v>
      </c>
      <c r="AJ336" s="80">
        <v>5.3343076360979174</v>
      </c>
      <c r="AK336" s="427"/>
      <c r="AL336" s="495">
        <v>2.14</v>
      </c>
      <c r="AM336" s="495">
        <v>1.55</v>
      </c>
      <c r="AN336" s="495">
        <v>2.74</v>
      </c>
      <c r="AO336" s="427" t="s">
        <v>526</v>
      </c>
      <c r="AP336" s="80">
        <v>2.6062598952624532</v>
      </c>
      <c r="AQ336" s="427"/>
      <c r="AR336" s="495">
        <v>0.79</v>
      </c>
      <c r="AS336" s="495">
        <v>0.24</v>
      </c>
      <c r="AT336" s="495">
        <v>1.33</v>
      </c>
      <c r="AU336" s="427" t="s">
        <v>590</v>
      </c>
      <c r="AV336" s="497">
        <v>0.96212398002679334</v>
      </c>
    </row>
    <row r="337" spans="1:48" ht="12" customHeight="1" x14ac:dyDescent="0.35">
      <c r="A337" s="790"/>
      <c r="B337" s="387" t="s">
        <v>66</v>
      </c>
      <c r="C337" s="499">
        <v>64.34</v>
      </c>
      <c r="D337" s="499">
        <v>57.28</v>
      </c>
      <c r="E337" s="499">
        <v>71.39</v>
      </c>
      <c r="F337" s="429" t="s">
        <v>390</v>
      </c>
      <c r="G337" s="500"/>
      <c r="H337" s="499">
        <v>39.26</v>
      </c>
      <c r="I337" s="499">
        <v>33.869999999999997</v>
      </c>
      <c r="J337" s="499">
        <v>44.65</v>
      </c>
      <c r="K337" s="429" t="s">
        <v>452</v>
      </c>
      <c r="L337" s="81">
        <v>61.019583462853589</v>
      </c>
      <c r="M337" s="429"/>
      <c r="N337" s="499">
        <v>18.95</v>
      </c>
      <c r="O337" s="499">
        <v>16.28</v>
      </c>
      <c r="P337" s="499">
        <v>21.63</v>
      </c>
      <c r="Q337" s="429" t="s">
        <v>397</v>
      </c>
      <c r="R337" s="81">
        <v>29.452906434566362</v>
      </c>
      <c r="S337" s="429"/>
      <c r="T337" s="499">
        <v>1</v>
      </c>
      <c r="U337" s="499">
        <v>0.33</v>
      </c>
      <c r="V337" s="499">
        <v>1.67</v>
      </c>
      <c r="W337" s="429" t="s">
        <v>850</v>
      </c>
      <c r="X337" s="81">
        <v>1.5542430836182779</v>
      </c>
      <c r="Y337" s="429"/>
      <c r="Z337" s="499">
        <v>0.76</v>
      </c>
      <c r="AA337" s="499">
        <v>0.24</v>
      </c>
      <c r="AB337" s="499">
        <v>1.27</v>
      </c>
      <c r="AC337" s="429" t="s">
        <v>308</v>
      </c>
      <c r="AD337" s="81">
        <v>1.181224743549891</v>
      </c>
      <c r="AE337" s="429"/>
      <c r="AF337" s="499">
        <v>3.15</v>
      </c>
      <c r="AG337" s="499">
        <v>1.98</v>
      </c>
      <c r="AH337" s="499">
        <v>4.32</v>
      </c>
      <c r="AI337" s="429" t="s">
        <v>583</v>
      </c>
      <c r="AJ337" s="81">
        <v>4.8958657133975754</v>
      </c>
      <c r="AK337" s="429"/>
      <c r="AL337" s="499">
        <v>0.48</v>
      </c>
      <c r="AM337" s="499">
        <v>0.03</v>
      </c>
      <c r="AN337" s="499">
        <v>0.93</v>
      </c>
      <c r="AO337" s="429" t="s">
        <v>915</v>
      </c>
      <c r="AP337" s="81">
        <v>0.74603668013677327</v>
      </c>
      <c r="AQ337" s="429"/>
      <c r="AR337" s="499">
        <v>0.74</v>
      </c>
      <c r="AS337" s="499">
        <v>0.23</v>
      </c>
      <c r="AT337" s="499">
        <v>1.24</v>
      </c>
      <c r="AU337" s="429" t="s">
        <v>313</v>
      </c>
      <c r="AV337" s="501">
        <v>1.1501398818775255</v>
      </c>
    </row>
    <row r="338" spans="1:48" ht="12" customHeight="1" x14ac:dyDescent="0.35">
      <c r="A338" s="790"/>
      <c r="B338" s="393" t="s">
        <v>67</v>
      </c>
      <c r="C338" s="503">
        <v>17.77</v>
      </c>
      <c r="D338" s="503">
        <v>16.72</v>
      </c>
      <c r="E338" s="503">
        <v>18.82</v>
      </c>
      <c r="F338" s="413" t="s">
        <v>443</v>
      </c>
      <c r="G338" s="504"/>
      <c r="H338" s="503">
        <v>8.15</v>
      </c>
      <c r="I338" s="503">
        <v>7.47</v>
      </c>
      <c r="J338" s="503">
        <v>8.84</v>
      </c>
      <c r="K338" s="413" t="s">
        <v>317</v>
      </c>
      <c r="L338" s="82">
        <v>45.863815419245924</v>
      </c>
      <c r="M338" s="413"/>
      <c r="N338" s="503">
        <v>6.47</v>
      </c>
      <c r="O338" s="503">
        <v>5.73</v>
      </c>
      <c r="P338" s="503">
        <v>7.21</v>
      </c>
      <c r="Q338" s="413" t="s">
        <v>295</v>
      </c>
      <c r="R338" s="82">
        <v>36.409679234665163</v>
      </c>
      <c r="S338" s="413"/>
      <c r="T338" s="503">
        <v>0.14000000000000001</v>
      </c>
      <c r="U338" s="503">
        <v>0.01</v>
      </c>
      <c r="V338" s="503">
        <v>0.27</v>
      </c>
      <c r="W338" s="413" t="s">
        <v>937</v>
      </c>
      <c r="X338" s="82">
        <v>0.78784468204839631</v>
      </c>
      <c r="Y338" s="413"/>
      <c r="Z338" s="503">
        <v>0.05</v>
      </c>
      <c r="AA338" s="503">
        <v>0</v>
      </c>
      <c r="AB338" s="503">
        <v>0.11</v>
      </c>
      <c r="AC338" s="413" t="s">
        <v>544</v>
      </c>
      <c r="AD338" s="82">
        <v>0.28137310073157007</v>
      </c>
      <c r="AE338" s="413"/>
      <c r="AF338" s="503">
        <v>1.23</v>
      </c>
      <c r="AG338" s="503">
        <v>0.96</v>
      </c>
      <c r="AH338" s="503">
        <v>1.51</v>
      </c>
      <c r="AI338" s="413" t="s">
        <v>351</v>
      </c>
      <c r="AJ338" s="82">
        <v>6.9217782779966237</v>
      </c>
      <c r="AK338" s="413"/>
      <c r="AL338" s="503">
        <v>1.67</v>
      </c>
      <c r="AM338" s="503">
        <v>1.3</v>
      </c>
      <c r="AN338" s="503">
        <v>2.0299999999999998</v>
      </c>
      <c r="AO338" s="413" t="s">
        <v>444</v>
      </c>
      <c r="AP338" s="82">
        <v>9.3978615644344394</v>
      </c>
      <c r="AQ338" s="413"/>
      <c r="AR338" s="503">
        <v>0.05</v>
      </c>
      <c r="AS338" s="503">
        <v>0</v>
      </c>
      <c r="AT338" s="503">
        <v>0.11</v>
      </c>
      <c r="AU338" s="413" t="s">
        <v>840</v>
      </c>
      <c r="AV338" s="505">
        <v>0.28137310073157007</v>
      </c>
    </row>
    <row r="339" spans="1:48" ht="12" customHeight="1" x14ac:dyDescent="0.35">
      <c r="A339" s="786" t="s">
        <v>94</v>
      </c>
      <c r="B339" s="379" t="s">
        <v>255</v>
      </c>
      <c r="C339" s="495">
        <v>111.74</v>
      </c>
      <c r="D339" s="495">
        <v>100.95</v>
      </c>
      <c r="E339" s="495">
        <v>122.53</v>
      </c>
      <c r="F339" s="427" t="s">
        <v>293</v>
      </c>
      <c r="G339" s="496"/>
      <c r="H339" s="495">
        <v>57.68</v>
      </c>
      <c r="I339" s="495">
        <v>49.48</v>
      </c>
      <c r="J339" s="495">
        <v>65.88</v>
      </c>
      <c r="K339" s="427" t="s">
        <v>394</v>
      </c>
      <c r="L339" s="80">
        <v>51.619831752282089</v>
      </c>
      <c r="M339" s="427"/>
      <c r="N339" s="495">
        <v>34.450000000000003</v>
      </c>
      <c r="O339" s="495">
        <v>29.56</v>
      </c>
      <c r="P339" s="495">
        <v>39.340000000000003</v>
      </c>
      <c r="Q339" s="427" t="s">
        <v>397</v>
      </c>
      <c r="R339" s="80">
        <v>30.830499373545734</v>
      </c>
      <c r="S339" s="427"/>
      <c r="T339" s="495">
        <v>1.73</v>
      </c>
      <c r="U339" s="495">
        <v>0.84</v>
      </c>
      <c r="V339" s="495">
        <v>2.62</v>
      </c>
      <c r="W339" s="427" t="s">
        <v>487</v>
      </c>
      <c r="X339" s="80">
        <v>1.5482369787005548</v>
      </c>
      <c r="Y339" s="427"/>
      <c r="Z339" s="495">
        <v>3.57</v>
      </c>
      <c r="AA339" s="495">
        <v>1.92</v>
      </c>
      <c r="AB339" s="495">
        <v>5.22</v>
      </c>
      <c r="AC339" s="427" t="s">
        <v>540</v>
      </c>
      <c r="AD339" s="80">
        <v>3.1949167710757114</v>
      </c>
      <c r="AE339" s="427"/>
      <c r="AF339" s="495">
        <v>9.58</v>
      </c>
      <c r="AG339" s="495">
        <v>7.41</v>
      </c>
      <c r="AH339" s="495">
        <v>11.75</v>
      </c>
      <c r="AI339" s="427" t="s">
        <v>520</v>
      </c>
      <c r="AJ339" s="80">
        <v>8.5734741363880449</v>
      </c>
      <c r="AK339" s="427"/>
      <c r="AL339" s="495">
        <v>3.24</v>
      </c>
      <c r="AM339" s="495">
        <v>2.13</v>
      </c>
      <c r="AN339" s="495">
        <v>4.3499999999999996</v>
      </c>
      <c r="AO339" s="427" t="s">
        <v>505</v>
      </c>
      <c r="AP339" s="80">
        <v>2.8995883300519063</v>
      </c>
      <c r="AQ339" s="427"/>
      <c r="AR339" s="495">
        <v>1.49</v>
      </c>
      <c r="AS339" s="495">
        <v>0.54</v>
      </c>
      <c r="AT339" s="495">
        <v>2.44</v>
      </c>
      <c r="AU339" s="427" t="s">
        <v>663</v>
      </c>
      <c r="AV339" s="497">
        <v>1.3334526579559693</v>
      </c>
    </row>
    <row r="340" spans="1:48" ht="12" customHeight="1" x14ac:dyDescent="0.35">
      <c r="A340" s="787"/>
      <c r="B340" s="387" t="s">
        <v>66</v>
      </c>
      <c r="C340" s="499">
        <v>68.709999999999994</v>
      </c>
      <c r="D340" s="499">
        <v>58.71</v>
      </c>
      <c r="E340" s="499">
        <v>78.709999999999994</v>
      </c>
      <c r="F340" s="429" t="s">
        <v>465</v>
      </c>
      <c r="G340" s="500"/>
      <c r="H340" s="499">
        <v>34.28</v>
      </c>
      <c r="I340" s="499">
        <v>27.09</v>
      </c>
      <c r="J340" s="499">
        <v>41.47</v>
      </c>
      <c r="K340" s="429" t="s">
        <v>421</v>
      </c>
      <c r="L340" s="81">
        <v>49.890845582884594</v>
      </c>
      <c r="M340" s="429"/>
      <c r="N340" s="499">
        <v>24.98</v>
      </c>
      <c r="O340" s="499">
        <v>20.39</v>
      </c>
      <c r="P340" s="499">
        <v>29.57</v>
      </c>
      <c r="Q340" s="429" t="s">
        <v>349</v>
      </c>
      <c r="R340" s="81">
        <v>36.355697860573429</v>
      </c>
      <c r="S340" s="429"/>
      <c r="T340" s="499">
        <v>0.94</v>
      </c>
      <c r="U340" s="499">
        <v>0.14000000000000001</v>
      </c>
      <c r="V340" s="499">
        <v>1.74</v>
      </c>
      <c r="W340" s="429" t="s">
        <v>703</v>
      </c>
      <c r="X340" s="81">
        <v>1.3680686945131713</v>
      </c>
      <c r="Y340" s="429"/>
      <c r="Z340" s="499">
        <v>1.93</v>
      </c>
      <c r="AA340" s="499">
        <v>0.54</v>
      </c>
      <c r="AB340" s="499">
        <v>3.33</v>
      </c>
      <c r="AC340" s="429" t="s">
        <v>328</v>
      </c>
      <c r="AD340" s="81">
        <v>2.8089070004366179</v>
      </c>
      <c r="AE340" s="429"/>
      <c r="AF340" s="499">
        <v>5.35</v>
      </c>
      <c r="AG340" s="499">
        <v>3.39</v>
      </c>
      <c r="AH340" s="499">
        <v>7.3</v>
      </c>
      <c r="AI340" s="429" t="s">
        <v>692</v>
      </c>
      <c r="AJ340" s="81">
        <v>7.7863484208994329</v>
      </c>
      <c r="AK340" s="429"/>
      <c r="AL340" s="499">
        <v>7.0000000000000007E-2</v>
      </c>
      <c r="AM340" s="499">
        <v>0</v>
      </c>
      <c r="AN340" s="499">
        <v>0.22</v>
      </c>
      <c r="AO340" s="429" t="s">
        <v>337</v>
      </c>
      <c r="AP340" s="81">
        <v>0.10187745597438512</v>
      </c>
      <c r="AQ340" s="429"/>
      <c r="AR340" s="499">
        <v>1.1599999999999999</v>
      </c>
      <c r="AS340" s="499">
        <v>0.28000000000000003</v>
      </c>
      <c r="AT340" s="499">
        <v>2.0299999999999998</v>
      </c>
      <c r="AU340" s="429" t="s">
        <v>652</v>
      </c>
      <c r="AV340" s="501">
        <v>1.6882549847183816</v>
      </c>
    </row>
    <row r="341" spans="1:48" ht="12" customHeight="1" x14ac:dyDescent="0.35">
      <c r="A341" s="788"/>
      <c r="B341" s="393" t="s">
        <v>67</v>
      </c>
      <c r="C341" s="503">
        <v>43.03</v>
      </c>
      <c r="D341" s="503">
        <v>39.479999999999997</v>
      </c>
      <c r="E341" s="503">
        <v>46.58</v>
      </c>
      <c r="F341" s="413" t="s">
        <v>284</v>
      </c>
      <c r="G341" s="504"/>
      <c r="H341" s="503">
        <v>23.4</v>
      </c>
      <c r="I341" s="503">
        <v>19.89</v>
      </c>
      <c r="J341" s="503">
        <v>26.91</v>
      </c>
      <c r="K341" s="413" t="s">
        <v>297</v>
      </c>
      <c r="L341" s="82">
        <v>54.380664652567965</v>
      </c>
      <c r="M341" s="413"/>
      <c r="N341" s="503">
        <v>9.4700000000000006</v>
      </c>
      <c r="O341" s="503">
        <v>7.79</v>
      </c>
      <c r="P341" s="503">
        <v>11.15</v>
      </c>
      <c r="Q341" s="413" t="s">
        <v>315</v>
      </c>
      <c r="R341" s="82">
        <v>22.007901464094818</v>
      </c>
      <c r="S341" s="413"/>
      <c r="T341" s="503">
        <v>0.79</v>
      </c>
      <c r="U341" s="503">
        <v>0.41</v>
      </c>
      <c r="V341" s="503">
        <v>1.17</v>
      </c>
      <c r="W341" s="413" t="s">
        <v>602</v>
      </c>
      <c r="X341" s="82">
        <v>1.8359284220311411</v>
      </c>
      <c r="Y341" s="413"/>
      <c r="Z341" s="503">
        <v>1.64</v>
      </c>
      <c r="AA341" s="503">
        <v>0.91</v>
      </c>
      <c r="AB341" s="503">
        <v>2.36</v>
      </c>
      <c r="AC341" s="413" t="s">
        <v>756</v>
      </c>
      <c r="AD341" s="82">
        <v>3.8112944457355331</v>
      </c>
      <c r="AE341" s="413"/>
      <c r="AF341" s="503">
        <v>4.2300000000000004</v>
      </c>
      <c r="AG341" s="503">
        <v>3.31</v>
      </c>
      <c r="AH341" s="503">
        <v>5.15</v>
      </c>
      <c r="AI341" s="413" t="s">
        <v>302</v>
      </c>
      <c r="AJ341" s="82">
        <v>9.8303509179642123</v>
      </c>
      <c r="AK341" s="413"/>
      <c r="AL341" s="503">
        <v>3.17</v>
      </c>
      <c r="AM341" s="503">
        <v>2.0499999999999998</v>
      </c>
      <c r="AN341" s="503">
        <v>4.28</v>
      </c>
      <c r="AO341" s="413" t="s">
        <v>518</v>
      </c>
      <c r="AP341" s="82">
        <v>7.3669532884034394</v>
      </c>
      <c r="AQ341" s="413"/>
      <c r="AR341" s="503">
        <v>0.33</v>
      </c>
      <c r="AS341" s="503">
        <v>0</v>
      </c>
      <c r="AT341" s="503">
        <v>0.71</v>
      </c>
      <c r="AU341" s="413" t="s">
        <v>671</v>
      </c>
      <c r="AV341" s="505">
        <v>0.76690680920288168</v>
      </c>
    </row>
    <row r="342" spans="1:48" ht="12" customHeight="1" x14ac:dyDescent="0.35">
      <c r="A342" s="789" t="s">
        <v>95</v>
      </c>
      <c r="B342" s="379" t="s">
        <v>255</v>
      </c>
      <c r="C342" s="506">
        <v>12.5</v>
      </c>
      <c r="D342" s="506">
        <v>11.91</v>
      </c>
      <c r="E342" s="506">
        <v>13.09</v>
      </c>
      <c r="F342" s="432" t="s">
        <v>283</v>
      </c>
      <c r="G342" s="507"/>
      <c r="H342" s="506">
        <v>3.86</v>
      </c>
      <c r="I342" s="506">
        <v>3.36</v>
      </c>
      <c r="J342" s="506">
        <v>4.3600000000000003</v>
      </c>
      <c r="K342" s="432" t="s">
        <v>453</v>
      </c>
      <c r="L342" s="403">
        <v>30.879999999999995</v>
      </c>
      <c r="M342" s="432"/>
      <c r="N342" s="506">
        <v>5.33</v>
      </c>
      <c r="O342" s="506">
        <v>4.8099999999999996</v>
      </c>
      <c r="P342" s="506">
        <v>5.85</v>
      </c>
      <c r="Q342" s="432" t="s">
        <v>293</v>
      </c>
      <c r="R342" s="403">
        <v>42.64</v>
      </c>
      <c r="S342" s="432"/>
      <c r="T342" s="506">
        <v>0.66</v>
      </c>
      <c r="U342" s="506">
        <v>0.43</v>
      </c>
      <c r="V342" s="506">
        <v>0.89</v>
      </c>
      <c r="W342" s="432" t="s">
        <v>505</v>
      </c>
      <c r="X342" s="403">
        <v>5.28</v>
      </c>
      <c r="Y342" s="432"/>
      <c r="Z342" s="506">
        <v>0.28000000000000003</v>
      </c>
      <c r="AA342" s="506">
        <v>0.16</v>
      </c>
      <c r="AB342" s="506">
        <v>0.4</v>
      </c>
      <c r="AC342" s="432" t="s">
        <v>578</v>
      </c>
      <c r="AD342" s="403">
        <v>2.2400000000000002</v>
      </c>
      <c r="AE342" s="432"/>
      <c r="AF342" s="506">
        <v>0.27</v>
      </c>
      <c r="AG342" s="506">
        <v>0.17</v>
      </c>
      <c r="AH342" s="506">
        <v>0.37</v>
      </c>
      <c r="AI342" s="432" t="s">
        <v>490</v>
      </c>
      <c r="AJ342" s="403">
        <v>2.16</v>
      </c>
      <c r="AK342" s="432"/>
      <c r="AL342" s="506">
        <v>1.99</v>
      </c>
      <c r="AM342" s="506">
        <v>1.57</v>
      </c>
      <c r="AN342" s="506">
        <v>2.41</v>
      </c>
      <c r="AO342" s="432" t="s">
        <v>354</v>
      </c>
      <c r="AP342" s="403">
        <v>15.920000000000002</v>
      </c>
      <c r="AQ342" s="432"/>
      <c r="AR342" s="506">
        <v>0.11</v>
      </c>
      <c r="AS342" s="506">
        <v>0.04</v>
      </c>
      <c r="AT342" s="506">
        <v>0.18</v>
      </c>
      <c r="AU342" s="432" t="s">
        <v>663</v>
      </c>
      <c r="AV342" s="508">
        <v>0.88</v>
      </c>
    </row>
    <row r="343" spans="1:48" ht="12" customHeight="1" x14ac:dyDescent="0.35">
      <c r="A343" s="791"/>
      <c r="B343" s="407" t="s">
        <v>66</v>
      </c>
      <c r="C343" s="510">
        <v>12.5</v>
      </c>
      <c r="D343" s="510">
        <v>11.91</v>
      </c>
      <c r="E343" s="510">
        <v>13.09</v>
      </c>
      <c r="F343" s="434" t="s">
        <v>283</v>
      </c>
      <c r="G343" s="511"/>
      <c r="H343" s="510">
        <v>3.86</v>
      </c>
      <c r="I343" s="510">
        <v>3.36</v>
      </c>
      <c r="J343" s="510">
        <v>4.3600000000000003</v>
      </c>
      <c r="K343" s="434" t="s">
        <v>453</v>
      </c>
      <c r="L343" s="83">
        <v>30.879999999999995</v>
      </c>
      <c r="M343" s="434"/>
      <c r="N343" s="510">
        <v>5.33</v>
      </c>
      <c r="O343" s="510">
        <v>4.8099999999999996</v>
      </c>
      <c r="P343" s="510">
        <v>5.85</v>
      </c>
      <c r="Q343" s="434" t="s">
        <v>293</v>
      </c>
      <c r="R343" s="83">
        <v>42.64</v>
      </c>
      <c r="S343" s="434"/>
      <c r="T343" s="510">
        <v>0.66</v>
      </c>
      <c r="U343" s="510">
        <v>0.43</v>
      </c>
      <c r="V343" s="510">
        <v>0.89</v>
      </c>
      <c r="W343" s="434" t="s">
        <v>505</v>
      </c>
      <c r="X343" s="83">
        <v>5.28</v>
      </c>
      <c r="Y343" s="434"/>
      <c r="Z343" s="510">
        <v>0.28000000000000003</v>
      </c>
      <c r="AA343" s="510">
        <v>0.16</v>
      </c>
      <c r="AB343" s="510">
        <v>0.4</v>
      </c>
      <c r="AC343" s="434" t="s">
        <v>578</v>
      </c>
      <c r="AD343" s="83">
        <v>2.2400000000000002</v>
      </c>
      <c r="AE343" s="434"/>
      <c r="AF343" s="510">
        <v>0.27</v>
      </c>
      <c r="AG343" s="510">
        <v>0.17</v>
      </c>
      <c r="AH343" s="510">
        <v>0.37</v>
      </c>
      <c r="AI343" s="434" t="s">
        <v>490</v>
      </c>
      <c r="AJ343" s="83">
        <v>2.16</v>
      </c>
      <c r="AK343" s="434"/>
      <c r="AL343" s="510">
        <v>1.99</v>
      </c>
      <c r="AM343" s="510">
        <v>1.57</v>
      </c>
      <c r="AN343" s="510">
        <v>2.41</v>
      </c>
      <c r="AO343" s="434" t="s">
        <v>354</v>
      </c>
      <c r="AP343" s="83">
        <v>15.920000000000002</v>
      </c>
      <c r="AQ343" s="434"/>
      <c r="AR343" s="510">
        <v>0.11</v>
      </c>
      <c r="AS343" s="510">
        <v>0.04</v>
      </c>
      <c r="AT343" s="510">
        <v>0.18</v>
      </c>
      <c r="AU343" s="434" t="s">
        <v>663</v>
      </c>
      <c r="AV343" s="512">
        <v>0.88</v>
      </c>
    </row>
    <row r="344" spans="1:48" ht="12" customHeight="1" x14ac:dyDescent="0.35">
      <c r="A344" s="787" t="s">
        <v>96</v>
      </c>
      <c r="B344" s="347" t="s">
        <v>255</v>
      </c>
      <c r="C344" s="495">
        <v>295.57</v>
      </c>
      <c r="D344" s="495">
        <v>271.57</v>
      </c>
      <c r="E344" s="495">
        <v>319.57</v>
      </c>
      <c r="F344" s="427" t="s">
        <v>357</v>
      </c>
      <c r="G344" s="496"/>
      <c r="H344" s="495">
        <v>131.43</v>
      </c>
      <c r="I344" s="495">
        <v>113.37</v>
      </c>
      <c r="J344" s="495">
        <v>149.5</v>
      </c>
      <c r="K344" s="427" t="s">
        <v>452</v>
      </c>
      <c r="L344" s="80">
        <v>44.466623811618234</v>
      </c>
      <c r="M344" s="427"/>
      <c r="N344" s="495">
        <v>107.09</v>
      </c>
      <c r="O344" s="495">
        <v>95.55</v>
      </c>
      <c r="P344" s="495">
        <v>118.63</v>
      </c>
      <c r="Q344" s="427" t="s">
        <v>346</v>
      </c>
      <c r="R344" s="80">
        <v>36.231687925026222</v>
      </c>
      <c r="S344" s="427"/>
      <c r="T344" s="495">
        <v>7.89</v>
      </c>
      <c r="U344" s="495">
        <v>4.29</v>
      </c>
      <c r="V344" s="495">
        <v>11.48</v>
      </c>
      <c r="W344" s="427" t="s">
        <v>480</v>
      </c>
      <c r="X344" s="80">
        <v>2.669418411882126</v>
      </c>
      <c r="Y344" s="427"/>
      <c r="Z344" s="495">
        <v>3.84</v>
      </c>
      <c r="AA344" s="495">
        <v>1.3</v>
      </c>
      <c r="AB344" s="495">
        <v>6.38</v>
      </c>
      <c r="AC344" s="427" t="s">
        <v>694</v>
      </c>
      <c r="AD344" s="80">
        <v>1.2991846263152553</v>
      </c>
      <c r="AE344" s="427"/>
      <c r="AF344" s="495">
        <v>26.4</v>
      </c>
      <c r="AG344" s="495">
        <v>19.62</v>
      </c>
      <c r="AH344" s="495">
        <v>33.19</v>
      </c>
      <c r="AI344" s="427" t="s">
        <v>424</v>
      </c>
      <c r="AJ344" s="80">
        <v>8.9318943059173801</v>
      </c>
      <c r="AK344" s="427"/>
      <c r="AL344" s="495">
        <v>17.46</v>
      </c>
      <c r="AM344" s="495">
        <v>11.28</v>
      </c>
      <c r="AN344" s="495">
        <v>23.63</v>
      </c>
      <c r="AO344" s="427" t="s">
        <v>418</v>
      </c>
      <c r="AP344" s="80">
        <v>5.9072300977771768</v>
      </c>
      <c r="AQ344" s="427"/>
      <c r="AR344" s="495">
        <v>1.46</v>
      </c>
      <c r="AS344" s="495">
        <v>0.22</v>
      </c>
      <c r="AT344" s="495">
        <v>2.69</v>
      </c>
      <c r="AU344" s="427" t="s">
        <v>774</v>
      </c>
      <c r="AV344" s="497">
        <v>0.49396082146361264</v>
      </c>
    </row>
    <row r="345" spans="1:48" ht="12" customHeight="1" x14ac:dyDescent="0.35">
      <c r="A345" s="787"/>
      <c r="B345" s="387" t="s">
        <v>66</v>
      </c>
      <c r="C345" s="499">
        <v>161.85</v>
      </c>
      <c r="D345" s="499">
        <v>139.30000000000001</v>
      </c>
      <c r="E345" s="499">
        <v>184.4</v>
      </c>
      <c r="F345" s="429" t="s">
        <v>362</v>
      </c>
      <c r="G345" s="500"/>
      <c r="H345" s="499">
        <v>84.63</v>
      </c>
      <c r="I345" s="499">
        <v>69.52</v>
      </c>
      <c r="J345" s="499">
        <v>99.75</v>
      </c>
      <c r="K345" s="429" t="s">
        <v>315</v>
      </c>
      <c r="L345" s="81">
        <v>52.289156626506028</v>
      </c>
      <c r="M345" s="429"/>
      <c r="N345" s="499">
        <v>54.25</v>
      </c>
      <c r="O345" s="499">
        <v>44.73</v>
      </c>
      <c r="P345" s="499">
        <v>63.77</v>
      </c>
      <c r="Q345" s="429" t="s">
        <v>402</v>
      </c>
      <c r="R345" s="81">
        <v>33.518690145196175</v>
      </c>
      <c r="S345" s="429"/>
      <c r="T345" s="499">
        <v>3.52</v>
      </c>
      <c r="U345" s="499">
        <v>0.39</v>
      </c>
      <c r="V345" s="499">
        <v>6.65</v>
      </c>
      <c r="W345" s="429" t="s">
        <v>801</v>
      </c>
      <c r="X345" s="81">
        <v>2.1748532591906087</v>
      </c>
      <c r="Y345" s="429"/>
      <c r="Z345" s="499">
        <v>3.5</v>
      </c>
      <c r="AA345" s="499">
        <v>0.99</v>
      </c>
      <c r="AB345" s="499">
        <v>6.01</v>
      </c>
      <c r="AC345" s="429" t="s">
        <v>322</v>
      </c>
      <c r="AD345" s="81">
        <v>2.162496138399753</v>
      </c>
      <c r="AE345" s="429"/>
      <c r="AF345" s="499">
        <v>14.47</v>
      </c>
      <c r="AG345" s="499">
        <v>8.31</v>
      </c>
      <c r="AH345" s="499">
        <v>20.62</v>
      </c>
      <c r="AI345" s="429" t="s">
        <v>734</v>
      </c>
      <c r="AJ345" s="81">
        <v>8.9403768921841227</v>
      </c>
      <c r="AK345" s="429"/>
      <c r="AL345" s="499">
        <v>0.26</v>
      </c>
      <c r="AM345" s="499">
        <v>0</v>
      </c>
      <c r="AN345" s="499">
        <v>0.72</v>
      </c>
      <c r="AO345" s="429" t="s">
        <v>1011</v>
      </c>
      <c r="AP345" s="81">
        <v>0.1606425702811245</v>
      </c>
      <c r="AQ345" s="429"/>
      <c r="AR345" s="499">
        <v>1.22</v>
      </c>
      <c r="AS345" s="499">
        <v>0.03</v>
      </c>
      <c r="AT345" s="499">
        <v>2.41</v>
      </c>
      <c r="AU345" s="429" t="s">
        <v>310</v>
      </c>
      <c r="AV345" s="501">
        <v>0.75378436824219952</v>
      </c>
    </row>
    <row r="346" spans="1:48" ht="12" customHeight="1" x14ac:dyDescent="0.35">
      <c r="A346" s="788"/>
      <c r="B346" s="393" t="s">
        <v>67</v>
      </c>
      <c r="C346" s="503">
        <v>133.72</v>
      </c>
      <c r="D346" s="503">
        <v>127.52</v>
      </c>
      <c r="E346" s="503">
        <v>139.93</v>
      </c>
      <c r="F346" s="413" t="s">
        <v>283</v>
      </c>
      <c r="G346" s="504"/>
      <c r="H346" s="503">
        <v>46.8</v>
      </c>
      <c r="I346" s="503">
        <v>39.869999999999997</v>
      </c>
      <c r="J346" s="503">
        <v>53.73</v>
      </c>
      <c r="K346" s="413" t="s">
        <v>294</v>
      </c>
      <c r="L346" s="82">
        <v>34.99850433742148</v>
      </c>
      <c r="M346" s="413"/>
      <c r="N346" s="503">
        <v>52.84</v>
      </c>
      <c r="O346" s="503">
        <v>46.63</v>
      </c>
      <c r="P346" s="503">
        <v>59.06</v>
      </c>
      <c r="Q346" s="413" t="s">
        <v>481</v>
      </c>
      <c r="R346" s="82">
        <v>39.515405324558785</v>
      </c>
      <c r="S346" s="413"/>
      <c r="T346" s="503">
        <v>4.37</v>
      </c>
      <c r="U346" s="503">
        <v>2.44</v>
      </c>
      <c r="V346" s="503">
        <v>6.29</v>
      </c>
      <c r="W346" s="413" t="s">
        <v>757</v>
      </c>
      <c r="X346" s="82">
        <v>3.2680227340711938</v>
      </c>
      <c r="Y346" s="413"/>
      <c r="Z346" s="503">
        <v>0.34</v>
      </c>
      <c r="AA346" s="503">
        <v>0.09</v>
      </c>
      <c r="AB346" s="503">
        <v>0.59</v>
      </c>
      <c r="AC346" s="413" t="s">
        <v>715</v>
      </c>
      <c r="AD346" s="82">
        <v>0.25426263834878854</v>
      </c>
      <c r="AE346" s="413"/>
      <c r="AF346" s="503">
        <v>11.94</v>
      </c>
      <c r="AG346" s="503">
        <v>9.2799999999999994</v>
      </c>
      <c r="AH346" s="503">
        <v>14.6</v>
      </c>
      <c r="AI346" s="413" t="s">
        <v>409</v>
      </c>
      <c r="AJ346" s="82">
        <v>8.9291055937780435</v>
      </c>
      <c r="AK346" s="413"/>
      <c r="AL346" s="503">
        <v>17.2</v>
      </c>
      <c r="AM346" s="503">
        <v>11.01</v>
      </c>
      <c r="AN346" s="503">
        <v>23.38</v>
      </c>
      <c r="AO346" s="413" t="s">
        <v>721</v>
      </c>
      <c r="AP346" s="82">
        <v>12.862698175291653</v>
      </c>
      <c r="AQ346" s="413"/>
      <c r="AR346" s="503">
        <v>0.24</v>
      </c>
      <c r="AS346" s="503">
        <v>0</v>
      </c>
      <c r="AT346" s="503">
        <v>0.54</v>
      </c>
      <c r="AU346" s="413" t="s">
        <v>1012</v>
      </c>
      <c r="AV346" s="505">
        <v>0.17947950942267424</v>
      </c>
    </row>
    <row r="347" spans="1:48" ht="12" customHeight="1" x14ac:dyDescent="0.35">
      <c r="A347" s="789" t="s">
        <v>97</v>
      </c>
      <c r="B347" s="379" t="s">
        <v>255</v>
      </c>
      <c r="C347" s="495">
        <v>208.54</v>
      </c>
      <c r="D347" s="495">
        <v>200.14</v>
      </c>
      <c r="E347" s="495">
        <v>216.94</v>
      </c>
      <c r="F347" s="427" t="s">
        <v>367</v>
      </c>
      <c r="G347" s="496"/>
      <c r="H347" s="495">
        <v>120.2</v>
      </c>
      <c r="I347" s="495">
        <v>112.58</v>
      </c>
      <c r="J347" s="495">
        <v>127.83</v>
      </c>
      <c r="K347" s="427" t="s">
        <v>375</v>
      </c>
      <c r="L347" s="80">
        <v>57.638822288290015</v>
      </c>
      <c r="M347" s="427"/>
      <c r="N347" s="495">
        <v>48.69</v>
      </c>
      <c r="O347" s="495">
        <v>43.41</v>
      </c>
      <c r="P347" s="495">
        <v>53.98</v>
      </c>
      <c r="Q347" s="427" t="s">
        <v>346</v>
      </c>
      <c r="R347" s="80">
        <v>23.348038745564402</v>
      </c>
      <c r="S347" s="427"/>
      <c r="T347" s="495">
        <v>13.44</v>
      </c>
      <c r="U347" s="495">
        <v>11.22</v>
      </c>
      <c r="V347" s="495">
        <v>15.67</v>
      </c>
      <c r="W347" s="427" t="s">
        <v>368</v>
      </c>
      <c r="X347" s="80">
        <v>6.4448067517023118</v>
      </c>
      <c r="Y347" s="427"/>
      <c r="Z347" s="495">
        <v>3.4</v>
      </c>
      <c r="AA347" s="495">
        <v>2.0299999999999998</v>
      </c>
      <c r="AB347" s="495">
        <v>4.76</v>
      </c>
      <c r="AC347" s="427" t="s">
        <v>824</v>
      </c>
      <c r="AD347" s="80">
        <v>1.6303826604008822</v>
      </c>
      <c r="AE347" s="427"/>
      <c r="AF347" s="495">
        <v>12.75</v>
      </c>
      <c r="AG347" s="495">
        <v>10.06</v>
      </c>
      <c r="AH347" s="495">
        <v>15.45</v>
      </c>
      <c r="AI347" s="427" t="s">
        <v>354</v>
      </c>
      <c r="AJ347" s="80">
        <v>6.1139349765033089</v>
      </c>
      <c r="AK347" s="427"/>
      <c r="AL347" s="495">
        <v>9.4700000000000006</v>
      </c>
      <c r="AM347" s="495">
        <v>6.16</v>
      </c>
      <c r="AN347" s="495">
        <v>12.78</v>
      </c>
      <c r="AO347" s="427" t="s">
        <v>539</v>
      </c>
      <c r="AP347" s="80">
        <v>4.5410952335283401</v>
      </c>
      <c r="AQ347" s="427"/>
      <c r="AR347" s="495">
        <v>0.57999999999999996</v>
      </c>
      <c r="AS347" s="495">
        <v>7.0000000000000007E-2</v>
      </c>
      <c r="AT347" s="495">
        <v>1.0900000000000001</v>
      </c>
      <c r="AU347" s="427" t="s">
        <v>910</v>
      </c>
      <c r="AV347" s="497">
        <v>0.27812410089191519</v>
      </c>
    </row>
    <row r="348" spans="1:48" ht="12" customHeight="1" x14ac:dyDescent="0.35">
      <c r="A348" s="790"/>
      <c r="B348" s="387" t="s">
        <v>66</v>
      </c>
      <c r="C348" s="499">
        <v>108.6</v>
      </c>
      <c r="D348" s="499">
        <v>101.71</v>
      </c>
      <c r="E348" s="499">
        <v>115.49</v>
      </c>
      <c r="F348" s="429" t="s">
        <v>375</v>
      </c>
      <c r="G348" s="500"/>
      <c r="H348" s="499">
        <v>70.37</v>
      </c>
      <c r="I348" s="499">
        <v>64.44</v>
      </c>
      <c r="J348" s="499">
        <v>76.3</v>
      </c>
      <c r="K348" s="429" t="s">
        <v>317</v>
      </c>
      <c r="L348" s="81">
        <v>64.797421731123393</v>
      </c>
      <c r="M348" s="429"/>
      <c r="N348" s="499">
        <v>24.66</v>
      </c>
      <c r="O348" s="499">
        <v>20.55</v>
      </c>
      <c r="P348" s="499">
        <v>28.78</v>
      </c>
      <c r="Q348" s="429" t="s">
        <v>368</v>
      </c>
      <c r="R348" s="81">
        <v>22.707182320441991</v>
      </c>
      <c r="S348" s="429"/>
      <c r="T348" s="499">
        <v>5.37</v>
      </c>
      <c r="U348" s="499">
        <v>3.74</v>
      </c>
      <c r="V348" s="499">
        <v>7</v>
      </c>
      <c r="W348" s="429" t="s">
        <v>538</v>
      </c>
      <c r="X348" s="81">
        <v>4.94475138121547</v>
      </c>
      <c r="Y348" s="429"/>
      <c r="Z348" s="499">
        <v>2.87</v>
      </c>
      <c r="AA348" s="499">
        <v>1.58</v>
      </c>
      <c r="AB348" s="499">
        <v>4.17</v>
      </c>
      <c r="AC348" s="429" t="s">
        <v>477</v>
      </c>
      <c r="AD348" s="81">
        <v>2.6427255985267037</v>
      </c>
      <c r="AE348" s="429"/>
      <c r="AF348" s="499">
        <v>3.5</v>
      </c>
      <c r="AG348" s="499">
        <v>2.14</v>
      </c>
      <c r="AH348" s="499">
        <v>4.8499999999999996</v>
      </c>
      <c r="AI348" s="429" t="s">
        <v>361</v>
      </c>
      <c r="AJ348" s="81">
        <v>3.2228360957642725</v>
      </c>
      <c r="AK348" s="429"/>
      <c r="AL348" s="499">
        <v>1.31</v>
      </c>
      <c r="AM348" s="499">
        <v>0.27</v>
      </c>
      <c r="AN348" s="499">
        <v>2.35</v>
      </c>
      <c r="AO348" s="429" t="s">
        <v>572</v>
      </c>
      <c r="AP348" s="81">
        <v>1.2062615101289136</v>
      </c>
      <c r="AQ348" s="429"/>
      <c r="AR348" s="499">
        <v>0.51</v>
      </c>
      <c r="AS348" s="499">
        <v>0.01</v>
      </c>
      <c r="AT348" s="499">
        <v>1.02</v>
      </c>
      <c r="AU348" s="429" t="s">
        <v>965</v>
      </c>
      <c r="AV348" s="501">
        <v>0.46961325966850831</v>
      </c>
    </row>
    <row r="349" spans="1:48" ht="12" customHeight="1" x14ac:dyDescent="0.35">
      <c r="A349" s="791"/>
      <c r="B349" s="393" t="s">
        <v>67</v>
      </c>
      <c r="C349" s="503">
        <v>99.94</v>
      </c>
      <c r="D349" s="503">
        <v>95.8</v>
      </c>
      <c r="E349" s="503">
        <v>104.09</v>
      </c>
      <c r="F349" s="413" t="s">
        <v>367</v>
      </c>
      <c r="G349" s="504"/>
      <c r="H349" s="503">
        <v>49.83</v>
      </c>
      <c r="I349" s="503">
        <v>45.9</v>
      </c>
      <c r="J349" s="503">
        <v>53.76</v>
      </c>
      <c r="K349" s="413" t="s">
        <v>279</v>
      </c>
      <c r="L349" s="82">
        <v>49.859915949569739</v>
      </c>
      <c r="M349" s="413"/>
      <c r="N349" s="503">
        <v>24.03</v>
      </c>
      <c r="O349" s="503">
        <v>20.88</v>
      </c>
      <c r="P349" s="503">
        <v>27.18</v>
      </c>
      <c r="Q349" s="413" t="s">
        <v>437</v>
      </c>
      <c r="R349" s="82">
        <v>24.044426655993597</v>
      </c>
      <c r="S349" s="413"/>
      <c r="T349" s="503">
        <v>8.08</v>
      </c>
      <c r="U349" s="503">
        <v>6.52</v>
      </c>
      <c r="V349" s="503">
        <v>9.6300000000000008</v>
      </c>
      <c r="W349" s="413" t="s">
        <v>331</v>
      </c>
      <c r="X349" s="82">
        <v>8.0848509105463275</v>
      </c>
      <c r="Y349" s="413"/>
      <c r="Z349" s="503">
        <v>0.52</v>
      </c>
      <c r="AA349" s="503">
        <v>0.18</v>
      </c>
      <c r="AB349" s="503">
        <v>0.86</v>
      </c>
      <c r="AC349" s="413" t="s">
        <v>551</v>
      </c>
      <c r="AD349" s="82">
        <v>0.52031218731238738</v>
      </c>
      <c r="AE349" s="413"/>
      <c r="AF349" s="503">
        <v>9.26</v>
      </c>
      <c r="AG349" s="503">
        <v>7.24</v>
      </c>
      <c r="AH349" s="503">
        <v>11.28</v>
      </c>
      <c r="AI349" s="413" t="s">
        <v>444</v>
      </c>
      <c r="AJ349" s="82">
        <v>9.2655593356013597</v>
      </c>
      <c r="AK349" s="413"/>
      <c r="AL349" s="503">
        <v>8.16</v>
      </c>
      <c r="AM349" s="503">
        <v>5.03</v>
      </c>
      <c r="AN349" s="503">
        <v>11.29</v>
      </c>
      <c r="AO349" s="413" t="s">
        <v>570</v>
      </c>
      <c r="AP349" s="82">
        <v>8.1648989393636189</v>
      </c>
      <c r="AQ349" s="413"/>
      <c r="AR349" s="503">
        <v>0.06</v>
      </c>
      <c r="AS349" s="503">
        <v>0</v>
      </c>
      <c r="AT349" s="503">
        <v>0.19</v>
      </c>
      <c r="AU349" s="413" t="s">
        <v>792</v>
      </c>
      <c r="AV349" s="505">
        <v>6.0036021612967783E-2</v>
      </c>
    </row>
    <row r="350" spans="1:48" ht="12" customHeight="1" x14ac:dyDescent="0.35">
      <c r="A350" s="786" t="s">
        <v>98</v>
      </c>
      <c r="B350" s="379" t="s">
        <v>255</v>
      </c>
      <c r="C350" s="495">
        <v>234.63</v>
      </c>
      <c r="D350" s="495">
        <v>220.1</v>
      </c>
      <c r="E350" s="495">
        <v>249.16</v>
      </c>
      <c r="F350" s="427" t="s">
        <v>375</v>
      </c>
      <c r="G350" s="496"/>
      <c r="H350" s="495">
        <v>98.85</v>
      </c>
      <c r="I350" s="495">
        <v>87.72</v>
      </c>
      <c r="J350" s="495">
        <v>109.98</v>
      </c>
      <c r="K350" s="427" t="s">
        <v>296</v>
      </c>
      <c r="L350" s="80">
        <v>42.13016238332694</v>
      </c>
      <c r="M350" s="427"/>
      <c r="N350" s="495">
        <v>81.09</v>
      </c>
      <c r="O350" s="495">
        <v>72.69</v>
      </c>
      <c r="P350" s="495">
        <v>89.49</v>
      </c>
      <c r="Q350" s="427" t="s">
        <v>333</v>
      </c>
      <c r="R350" s="80">
        <v>34.560797851937096</v>
      </c>
      <c r="S350" s="427"/>
      <c r="T350" s="495">
        <v>5.72</v>
      </c>
      <c r="U350" s="495">
        <v>3.23</v>
      </c>
      <c r="V350" s="495">
        <v>8.2100000000000009</v>
      </c>
      <c r="W350" s="427" t="s">
        <v>608</v>
      </c>
      <c r="X350" s="80">
        <v>2.4378809188935771</v>
      </c>
      <c r="Y350" s="427"/>
      <c r="Z350" s="495">
        <v>2.4900000000000002</v>
      </c>
      <c r="AA350" s="495">
        <v>0.8</v>
      </c>
      <c r="AB350" s="495">
        <v>4.18</v>
      </c>
      <c r="AC350" s="427" t="s">
        <v>511</v>
      </c>
      <c r="AD350" s="80">
        <v>1.0612453650428335</v>
      </c>
      <c r="AE350" s="427"/>
      <c r="AF350" s="495">
        <v>31.31</v>
      </c>
      <c r="AG350" s="495">
        <v>25.59</v>
      </c>
      <c r="AH350" s="495">
        <v>37.020000000000003</v>
      </c>
      <c r="AI350" s="427" t="s">
        <v>519</v>
      </c>
      <c r="AJ350" s="80">
        <v>13.344414610237395</v>
      </c>
      <c r="AK350" s="427"/>
      <c r="AL350" s="495">
        <v>13.78</v>
      </c>
      <c r="AM350" s="495">
        <v>9.82</v>
      </c>
      <c r="AN350" s="495">
        <v>17.75</v>
      </c>
      <c r="AO350" s="427" t="s">
        <v>507</v>
      </c>
      <c r="AP350" s="80">
        <v>5.873076759152708</v>
      </c>
      <c r="AQ350" s="427"/>
      <c r="AR350" s="495">
        <v>1.39</v>
      </c>
      <c r="AS350" s="495">
        <v>0.48</v>
      </c>
      <c r="AT350" s="495">
        <v>2.29</v>
      </c>
      <c r="AU350" s="427" t="s">
        <v>830</v>
      </c>
      <c r="AV350" s="497">
        <v>0.59242211140945322</v>
      </c>
    </row>
    <row r="351" spans="1:48" ht="12" customHeight="1" x14ac:dyDescent="0.35">
      <c r="A351" s="787"/>
      <c r="B351" s="387" t="s">
        <v>66</v>
      </c>
      <c r="C351" s="499">
        <v>126.64</v>
      </c>
      <c r="D351" s="499">
        <v>114.64</v>
      </c>
      <c r="E351" s="499">
        <v>138.65</v>
      </c>
      <c r="F351" s="429" t="s">
        <v>353</v>
      </c>
      <c r="G351" s="500"/>
      <c r="H351" s="499">
        <v>58.49</v>
      </c>
      <c r="I351" s="499">
        <v>48.6</v>
      </c>
      <c r="J351" s="499">
        <v>68.38</v>
      </c>
      <c r="K351" s="429" t="s">
        <v>395</v>
      </c>
      <c r="L351" s="81">
        <v>46.18603916614024</v>
      </c>
      <c r="M351" s="429"/>
      <c r="N351" s="499">
        <v>45.78</v>
      </c>
      <c r="O351" s="499">
        <v>38.46</v>
      </c>
      <c r="P351" s="499">
        <v>53.09</v>
      </c>
      <c r="Q351" s="429" t="s">
        <v>485</v>
      </c>
      <c r="R351" s="81">
        <v>36.149715729627289</v>
      </c>
      <c r="S351" s="429"/>
      <c r="T351" s="499">
        <v>3.37</v>
      </c>
      <c r="U351" s="499">
        <v>1.1299999999999999</v>
      </c>
      <c r="V351" s="499">
        <v>5.62</v>
      </c>
      <c r="W351" s="429" t="s">
        <v>483</v>
      </c>
      <c r="X351" s="81">
        <v>2.6610865445356917</v>
      </c>
      <c r="Y351" s="429"/>
      <c r="Z351" s="499">
        <v>2.06</v>
      </c>
      <c r="AA351" s="499">
        <v>0.61</v>
      </c>
      <c r="AB351" s="499">
        <v>3.5</v>
      </c>
      <c r="AC351" s="429" t="s">
        <v>892</v>
      </c>
      <c r="AD351" s="81">
        <v>1.6266582438408086</v>
      </c>
      <c r="AE351" s="429"/>
      <c r="AF351" s="499">
        <v>15.25</v>
      </c>
      <c r="AG351" s="499">
        <v>10.220000000000001</v>
      </c>
      <c r="AH351" s="499">
        <v>20.28</v>
      </c>
      <c r="AI351" s="429" t="s">
        <v>440</v>
      </c>
      <c r="AJ351" s="81">
        <v>12.042008843967151</v>
      </c>
      <c r="AK351" s="429"/>
      <c r="AL351" s="499">
        <v>0.92</v>
      </c>
      <c r="AM351" s="499">
        <v>0.06</v>
      </c>
      <c r="AN351" s="499">
        <v>1.78</v>
      </c>
      <c r="AO351" s="429" t="s">
        <v>915</v>
      </c>
      <c r="AP351" s="81">
        <v>0.72646873025900194</v>
      </c>
      <c r="AQ351" s="429"/>
      <c r="AR351" s="499">
        <v>0.78</v>
      </c>
      <c r="AS351" s="499">
        <v>7.0000000000000007E-2</v>
      </c>
      <c r="AT351" s="499">
        <v>1.49</v>
      </c>
      <c r="AU351" s="429" t="s">
        <v>779</v>
      </c>
      <c r="AV351" s="501">
        <v>0.61591914087176258</v>
      </c>
    </row>
    <row r="352" spans="1:48" ht="12" customHeight="1" x14ac:dyDescent="0.35">
      <c r="A352" s="788"/>
      <c r="B352" s="393" t="s">
        <v>67</v>
      </c>
      <c r="C352" s="503">
        <v>107.98</v>
      </c>
      <c r="D352" s="503">
        <v>103.47</v>
      </c>
      <c r="E352" s="503">
        <v>112.5</v>
      </c>
      <c r="F352" s="413" t="s">
        <v>367</v>
      </c>
      <c r="G352" s="504"/>
      <c r="H352" s="503">
        <v>40.36</v>
      </c>
      <c r="I352" s="503">
        <v>36.44</v>
      </c>
      <c r="J352" s="503">
        <v>44.29</v>
      </c>
      <c r="K352" s="413" t="s">
        <v>348</v>
      </c>
      <c r="L352" s="82">
        <v>37.377292091127984</v>
      </c>
      <c r="M352" s="413"/>
      <c r="N352" s="503">
        <v>35.31</v>
      </c>
      <c r="O352" s="503">
        <v>32.06</v>
      </c>
      <c r="P352" s="503">
        <v>38.57</v>
      </c>
      <c r="Q352" s="413" t="s">
        <v>345</v>
      </c>
      <c r="R352" s="82">
        <v>32.700500092609744</v>
      </c>
      <c r="S352" s="413"/>
      <c r="T352" s="503">
        <v>2.35</v>
      </c>
      <c r="U352" s="503">
        <v>1.33</v>
      </c>
      <c r="V352" s="503">
        <v>3.37</v>
      </c>
      <c r="W352" s="413" t="s">
        <v>471</v>
      </c>
      <c r="X352" s="82">
        <v>2.1763289498055194</v>
      </c>
      <c r="Y352" s="413"/>
      <c r="Z352" s="503">
        <v>0.43</v>
      </c>
      <c r="AA352" s="503">
        <v>0.06</v>
      </c>
      <c r="AB352" s="503">
        <v>0.81</v>
      </c>
      <c r="AC352" s="413" t="s">
        <v>661</v>
      </c>
      <c r="AD352" s="82">
        <v>0.39822189294313759</v>
      </c>
      <c r="AE352" s="413"/>
      <c r="AF352" s="503">
        <v>16.05</v>
      </c>
      <c r="AG352" s="503">
        <v>13.28</v>
      </c>
      <c r="AH352" s="503">
        <v>18.829999999999998</v>
      </c>
      <c r="AI352" s="413" t="s">
        <v>508</v>
      </c>
      <c r="AJ352" s="82">
        <v>14.863863678458975</v>
      </c>
      <c r="AK352" s="413"/>
      <c r="AL352" s="503">
        <v>12.86</v>
      </c>
      <c r="AM352" s="503">
        <v>9.1300000000000008</v>
      </c>
      <c r="AN352" s="503">
        <v>16.59</v>
      </c>
      <c r="AO352" s="413" t="s">
        <v>419</v>
      </c>
      <c r="AP352" s="82">
        <v>11.909612891276161</v>
      </c>
      <c r="AQ352" s="413"/>
      <c r="AR352" s="503">
        <v>0.61</v>
      </c>
      <c r="AS352" s="503">
        <v>0.03</v>
      </c>
      <c r="AT352" s="503">
        <v>1.19</v>
      </c>
      <c r="AU352" s="413" t="s">
        <v>659</v>
      </c>
      <c r="AV352" s="505">
        <v>0.56491942952398588</v>
      </c>
    </row>
    <row r="353" spans="1:48" ht="12" customHeight="1" x14ac:dyDescent="0.35">
      <c r="A353" s="789" t="s">
        <v>99</v>
      </c>
      <c r="B353" s="379" t="s">
        <v>255</v>
      </c>
      <c r="C353" s="495">
        <v>450.46</v>
      </c>
      <c r="D353" s="495">
        <v>405.13</v>
      </c>
      <c r="E353" s="495">
        <v>495.8</v>
      </c>
      <c r="F353" s="427" t="s">
        <v>289</v>
      </c>
      <c r="G353" s="496"/>
      <c r="H353" s="495">
        <v>220.3</v>
      </c>
      <c r="I353" s="495">
        <v>189.49</v>
      </c>
      <c r="J353" s="495">
        <v>251.11</v>
      </c>
      <c r="K353" s="427" t="s">
        <v>362</v>
      </c>
      <c r="L353" s="80">
        <v>48.905563202060122</v>
      </c>
      <c r="M353" s="427"/>
      <c r="N353" s="495">
        <v>136.88999999999999</v>
      </c>
      <c r="O353" s="495">
        <v>116.3</v>
      </c>
      <c r="P353" s="495">
        <v>157.47999999999999</v>
      </c>
      <c r="Q353" s="427" t="s">
        <v>297</v>
      </c>
      <c r="R353" s="80">
        <v>30.388935754562002</v>
      </c>
      <c r="S353" s="427"/>
      <c r="T353" s="495">
        <v>14.7</v>
      </c>
      <c r="U353" s="495">
        <v>8.41</v>
      </c>
      <c r="V353" s="495">
        <v>20.98</v>
      </c>
      <c r="W353" s="427" t="s">
        <v>747</v>
      </c>
      <c r="X353" s="80">
        <v>3.2633308173866711</v>
      </c>
      <c r="Y353" s="427"/>
      <c r="Z353" s="495">
        <v>13.03</v>
      </c>
      <c r="AA353" s="495">
        <v>4.91</v>
      </c>
      <c r="AB353" s="495">
        <v>21.15</v>
      </c>
      <c r="AC353" s="427" t="s">
        <v>679</v>
      </c>
      <c r="AD353" s="80">
        <v>2.8925986769080496</v>
      </c>
      <c r="AE353" s="427"/>
      <c r="AF353" s="495">
        <v>49.95</v>
      </c>
      <c r="AG353" s="495">
        <v>38.06</v>
      </c>
      <c r="AH353" s="495">
        <v>61.84</v>
      </c>
      <c r="AI353" s="427" t="s">
        <v>318</v>
      </c>
      <c r="AJ353" s="80">
        <v>11.088664920303691</v>
      </c>
      <c r="AK353" s="427"/>
      <c r="AL353" s="495">
        <v>7.95</v>
      </c>
      <c r="AM353" s="495">
        <v>4.1399999999999997</v>
      </c>
      <c r="AN353" s="495">
        <v>11.77</v>
      </c>
      <c r="AO353" s="427" t="s">
        <v>602</v>
      </c>
      <c r="AP353" s="80">
        <v>1.7648625849131998</v>
      </c>
      <c r="AQ353" s="427"/>
      <c r="AR353" s="495">
        <v>7.64</v>
      </c>
      <c r="AS353" s="495">
        <v>2.2000000000000002</v>
      </c>
      <c r="AT353" s="495">
        <v>13.07</v>
      </c>
      <c r="AU353" s="427" t="s">
        <v>584</v>
      </c>
      <c r="AV353" s="497">
        <v>1.6960440438662701</v>
      </c>
    </row>
    <row r="354" spans="1:48" ht="12" customHeight="1" x14ac:dyDescent="0.35">
      <c r="A354" s="790"/>
      <c r="B354" s="387" t="s">
        <v>66</v>
      </c>
      <c r="C354" s="499">
        <v>351.15</v>
      </c>
      <c r="D354" s="499">
        <v>308</v>
      </c>
      <c r="E354" s="499">
        <v>394.29</v>
      </c>
      <c r="F354" s="429" t="s">
        <v>356</v>
      </c>
      <c r="G354" s="500"/>
      <c r="H354" s="499">
        <v>187.88</v>
      </c>
      <c r="I354" s="499">
        <v>158.78</v>
      </c>
      <c r="J354" s="499">
        <v>216.97</v>
      </c>
      <c r="K354" s="429" t="s">
        <v>436</v>
      </c>
      <c r="L354" s="81">
        <v>53.504200484123601</v>
      </c>
      <c r="M354" s="429"/>
      <c r="N354" s="499">
        <v>98.67</v>
      </c>
      <c r="O354" s="499">
        <v>78.959999999999994</v>
      </c>
      <c r="P354" s="499">
        <v>118.37</v>
      </c>
      <c r="Q354" s="429" t="s">
        <v>449</v>
      </c>
      <c r="R354" s="81">
        <v>28.099102947458356</v>
      </c>
      <c r="S354" s="429"/>
      <c r="T354" s="499">
        <v>8.8800000000000008</v>
      </c>
      <c r="U354" s="499">
        <v>3</v>
      </c>
      <c r="V354" s="499">
        <v>14.76</v>
      </c>
      <c r="W354" s="429" t="s">
        <v>503</v>
      </c>
      <c r="X354" s="81">
        <v>2.5288338316958567</v>
      </c>
      <c r="Y354" s="429"/>
      <c r="Z354" s="499">
        <v>11.06</v>
      </c>
      <c r="AA354" s="499">
        <v>3.52</v>
      </c>
      <c r="AB354" s="499">
        <v>18.600000000000001</v>
      </c>
      <c r="AC354" s="429" t="s">
        <v>697</v>
      </c>
      <c r="AD354" s="81">
        <v>3.1496511462338033</v>
      </c>
      <c r="AE354" s="429"/>
      <c r="AF354" s="499">
        <v>36.36</v>
      </c>
      <c r="AG354" s="499">
        <v>24.63</v>
      </c>
      <c r="AH354" s="499">
        <v>48.08</v>
      </c>
      <c r="AI354" s="429" t="s">
        <v>398</v>
      </c>
      <c r="AJ354" s="81">
        <v>10.354549337889791</v>
      </c>
      <c r="AK354" s="429"/>
      <c r="AL354" s="499">
        <v>1.1000000000000001</v>
      </c>
      <c r="AM354" s="499">
        <v>0</v>
      </c>
      <c r="AN354" s="499">
        <v>3.23</v>
      </c>
      <c r="AO354" s="429" t="s">
        <v>662</v>
      </c>
      <c r="AP354" s="81">
        <v>0.31325644311547779</v>
      </c>
      <c r="AQ354" s="429"/>
      <c r="AR354" s="499">
        <v>7.21</v>
      </c>
      <c r="AS354" s="499">
        <v>1.71</v>
      </c>
      <c r="AT354" s="499">
        <v>12.71</v>
      </c>
      <c r="AU354" s="429" t="s">
        <v>510</v>
      </c>
      <c r="AV354" s="501">
        <v>2.0532535953296316</v>
      </c>
    </row>
    <row r="355" spans="1:48" ht="12" customHeight="1" x14ac:dyDescent="0.35">
      <c r="A355" s="790"/>
      <c r="B355" s="393" t="s">
        <v>67</v>
      </c>
      <c r="C355" s="503">
        <v>99.32</v>
      </c>
      <c r="D355" s="503">
        <v>91.71</v>
      </c>
      <c r="E355" s="503">
        <v>106.92</v>
      </c>
      <c r="F355" s="413" t="s">
        <v>287</v>
      </c>
      <c r="G355" s="504"/>
      <c r="H355" s="503">
        <v>32.43</v>
      </c>
      <c r="I355" s="503">
        <v>27.46</v>
      </c>
      <c r="J355" s="503">
        <v>37.4</v>
      </c>
      <c r="K355" s="413" t="s">
        <v>290</v>
      </c>
      <c r="L355" s="82">
        <v>32.652033830044303</v>
      </c>
      <c r="M355" s="413"/>
      <c r="N355" s="503">
        <v>38.22</v>
      </c>
      <c r="O355" s="503">
        <v>33.06</v>
      </c>
      <c r="P355" s="503">
        <v>43.38</v>
      </c>
      <c r="Q355" s="413" t="s">
        <v>299</v>
      </c>
      <c r="R355" s="82">
        <v>38.481675392670155</v>
      </c>
      <c r="S355" s="413"/>
      <c r="T355" s="503">
        <v>5.82</v>
      </c>
      <c r="U355" s="503">
        <v>3.5</v>
      </c>
      <c r="V355" s="503">
        <v>8.14</v>
      </c>
      <c r="W355" s="413" t="s">
        <v>720</v>
      </c>
      <c r="X355" s="82">
        <v>5.8598469593233995</v>
      </c>
      <c r="Y355" s="413"/>
      <c r="Z355" s="503">
        <v>1.97</v>
      </c>
      <c r="AA355" s="503">
        <v>0.39</v>
      </c>
      <c r="AB355" s="503">
        <v>3.55</v>
      </c>
      <c r="AC355" s="413" t="s">
        <v>784</v>
      </c>
      <c r="AD355" s="82">
        <v>1.9834877164720099</v>
      </c>
      <c r="AE355" s="413"/>
      <c r="AF355" s="503">
        <v>13.6</v>
      </c>
      <c r="AG355" s="503">
        <v>10.7</v>
      </c>
      <c r="AH355" s="503">
        <v>16.489999999999998</v>
      </c>
      <c r="AI355" s="413" t="s">
        <v>558</v>
      </c>
      <c r="AJ355" s="82">
        <v>13.693113169552962</v>
      </c>
      <c r="AK355" s="413"/>
      <c r="AL355" s="503">
        <v>6.86</v>
      </c>
      <c r="AM355" s="503">
        <v>3.78</v>
      </c>
      <c r="AN355" s="503">
        <v>9.93</v>
      </c>
      <c r="AO355" s="413" t="s">
        <v>477</v>
      </c>
      <c r="AP355" s="82">
        <v>6.9069673781715677</v>
      </c>
      <c r="AQ355" s="413"/>
      <c r="AR355" s="503">
        <v>0.43</v>
      </c>
      <c r="AS355" s="503">
        <v>0</v>
      </c>
      <c r="AT355" s="503">
        <v>0.94</v>
      </c>
      <c r="AU355" s="413" t="s">
        <v>957</v>
      </c>
      <c r="AV355" s="505">
        <v>0.43294401933145393</v>
      </c>
    </row>
    <row r="356" spans="1:48" ht="12" customHeight="1" x14ac:dyDescent="0.35">
      <c r="A356" s="786" t="s">
        <v>256</v>
      </c>
      <c r="B356" s="379" t="s">
        <v>255</v>
      </c>
      <c r="C356" s="495">
        <v>9.66</v>
      </c>
      <c r="D356" s="495">
        <v>9.2799999999999994</v>
      </c>
      <c r="E356" s="495">
        <v>10.039999999999999</v>
      </c>
      <c r="F356" s="427" t="s">
        <v>292</v>
      </c>
      <c r="G356" s="496"/>
      <c r="H356" s="495">
        <v>1.52</v>
      </c>
      <c r="I356" s="495">
        <v>1.24</v>
      </c>
      <c r="J356" s="495">
        <v>1.79</v>
      </c>
      <c r="K356" s="427" t="s">
        <v>355</v>
      </c>
      <c r="L356" s="80">
        <v>15.734989648033126</v>
      </c>
      <c r="M356" s="427"/>
      <c r="N356" s="495">
        <v>1.64</v>
      </c>
      <c r="O356" s="495">
        <v>1.26</v>
      </c>
      <c r="P356" s="495">
        <v>2.0099999999999998</v>
      </c>
      <c r="Q356" s="427" t="s">
        <v>304</v>
      </c>
      <c r="R356" s="80">
        <v>16.977225672877847</v>
      </c>
      <c r="S356" s="427"/>
      <c r="T356" s="495">
        <v>0.15</v>
      </c>
      <c r="U356" s="495">
        <v>0.09</v>
      </c>
      <c r="V356" s="495">
        <v>0.22</v>
      </c>
      <c r="W356" s="427" t="s">
        <v>366</v>
      </c>
      <c r="X356" s="80">
        <v>1.5527950310559007</v>
      </c>
      <c r="Y356" s="427"/>
      <c r="Z356" s="495">
        <v>0.03</v>
      </c>
      <c r="AA356" s="495">
        <v>0</v>
      </c>
      <c r="AB356" s="495">
        <v>0.06</v>
      </c>
      <c r="AC356" s="427" t="s">
        <v>725</v>
      </c>
      <c r="AD356" s="80">
        <v>0.3105590062111801</v>
      </c>
      <c r="AE356" s="427"/>
      <c r="AF356" s="495">
        <v>0.3</v>
      </c>
      <c r="AG356" s="495">
        <v>0.18</v>
      </c>
      <c r="AH356" s="495">
        <v>0.42</v>
      </c>
      <c r="AI356" s="427" t="s">
        <v>593</v>
      </c>
      <c r="AJ356" s="80">
        <v>3.1055900621118013</v>
      </c>
      <c r="AK356" s="427"/>
      <c r="AL356" s="495">
        <v>5.96</v>
      </c>
      <c r="AM356" s="495">
        <v>5.57</v>
      </c>
      <c r="AN356" s="495">
        <v>6.34</v>
      </c>
      <c r="AO356" s="427" t="s">
        <v>301</v>
      </c>
      <c r="AP356" s="80">
        <v>61.697722567287784</v>
      </c>
      <c r="AQ356" s="427"/>
      <c r="AR356" s="495">
        <v>7.0000000000000007E-2</v>
      </c>
      <c r="AS356" s="495">
        <v>0.01</v>
      </c>
      <c r="AT356" s="495">
        <v>0.14000000000000001</v>
      </c>
      <c r="AU356" s="427" t="s">
        <v>549</v>
      </c>
      <c r="AV356" s="497">
        <v>0.7246376811594204</v>
      </c>
    </row>
    <row r="357" spans="1:48" ht="12" customHeight="1" x14ac:dyDescent="0.35">
      <c r="A357" s="787"/>
      <c r="B357" s="387" t="s">
        <v>66</v>
      </c>
      <c r="C357" s="499">
        <v>2.44</v>
      </c>
      <c r="D357" s="499">
        <v>2.34</v>
      </c>
      <c r="E357" s="499">
        <v>2.54</v>
      </c>
      <c r="F357" s="429" t="s">
        <v>367</v>
      </c>
      <c r="G357" s="500"/>
      <c r="H357" s="499">
        <v>1.03</v>
      </c>
      <c r="I357" s="499">
        <v>0.89</v>
      </c>
      <c r="J357" s="499">
        <v>1.1599999999999999</v>
      </c>
      <c r="K357" s="429" t="s">
        <v>453</v>
      </c>
      <c r="L357" s="81">
        <v>42.213114754098363</v>
      </c>
      <c r="M357" s="429"/>
      <c r="N357" s="499">
        <v>0.81</v>
      </c>
      <c r="O357" s="499">
        <v>0.67</v>
      </c>
      <c r="P357" s="499">
        <v>0.95</v>
      </c>
      <c r="Q357" s="429" t="s">
        <v>457</v>
      </c>
      <c r="R357" s="81">
        <v>33.196721311475414</v>
      </c>
      <c r="S357" s="429"/>
      <c r="T357" s="499">
        <v>0.09</v>
      </c>
      <c r="U357" s="499">
        <v>0.05</v>
      </c>
      <c r="V357" s="499">
        <v>0.13</v>
      </c>
      <c r="W357" s="429" t="s">
        <v>607</v>
      </c>
      <c r="X357" s="81">
        <v>3.6885245901639343</v>
      </c>
      <c r="Y357" s="429"/>
      <c r="Z357" s="499">
        <v>0.02</v>
      </c>
      <c r="AA357" s="499">
        <v>0</v>
      </c>
      <c r="AB357" s="499">
        <v>0.03</v>
      </c>
      <c r="AC357" s="429" t="s">
        <v>516</v>
      </c>
      <c r="AD357" s="81">
        <v>0.81967213114754101</v>
      </c>
      <c r="AE357" s="429"/>
      <c r="AF357" s="499">
        <v>0.05</v>
      </c>
      <c r="AG357" s="499">
        <v>0.02</v>
      </c>
      <c r="AH357" s="499">
        <v>0.08</v>
      </c>
      <c r="AI357" s="429" t="s">
        <v>744</v>
      </c>
      <c r="AJ357" s="81">
        <v>2.0491803278688527</v>
      </c>
      <c r="AK357" s="429"/>
      <c r="AL357" s="499">
        <v>0.44</v>
      </c>
      <c r="AM357" s="499">
        <v>0.32</v>
      </c>
      <c r="AN357" s="499">
        <v>0.56000000000000005</v>
      </c>
      <c r="AO357" s="429" t="s">
        <v>559</v>
      </c>
      <c r="AP357" s="81">
        <v>18.032786885245901</v>
      </c>
      <c r="AQ357" s="429"/>
      <c r="AR357" s="499">
        <v>0.01</v>
      </c>
      <c r="AS357" s="499">
        <v>0</v>
      </c>
      <c r="AT357" s="499">
        <v>0.02</v>
      </c>
      <c r="AU357" s="429" t="s">
        <v>783</v>
      </c>
      <c r="AV357" s="501">
        <v>0.4098360655737705</v>
      </c>
    </row>
    <row r="358" spans="1:48" ht="12" customHeight="1" x14ac:dyDescent="0.35">
      <c r="A358" s="788"/>
      <c r="B358" s="393" t="s">
        <v>67</v>
      </c>
      <c r="C358" s="503">
        <v>7.22</v>
      </c>
      <c r="D358" s="503">
        <v>6.86</v>
      </c>
      <c r="E358" s="503">
        <v>7.57</v>
      </c>
      <c r="F358" s="413" t="s">
        <v>329</v>
      </c>
      <c r="G358" s="504"/>
      <c r="H358" s="503">
        <v>0.49</v>
      </c>
      <c r="I358" s="503">
        <v>0.25</v>
      </c>
      <c r="J358" s="503">
        <v>0.73</v>
      </c>
      <c r="K358" s="413" t="s">
        <v>610</v>
      </c>
      <c r="L358" s="82">
        <v>6.7867036011080337</v>
      </c>
      <c r="M358" s="413"/>
      <c r="N358" s="503">
        <v>0.83</v>
      </c>
      <c r="O358" s="503">
        <v>0.48</v>
      </c>
      <c r="P358" s="503">
        <v>1.17</v>
      </c>
      <c r="Q358" s="413" t="s">
        <v>366</v>
      </c>
      <c r="R358" s="82">
        <v>11.495844875346259</v>
      </c>
      <c r="S358" s="413"/>
      <c r="T358" s="503">
        <v>0.06</v>
      </c>
      <c r="U358" s="503">
        <v>0.01</v>
      </c>
      <c r="V358" s="503">
        <v>0.11</v>
      </c>
      <c r="W358" s="413" t="s">
        <v>688</v>
      </c>
      <c r="X358" s="82">
        <v>0.8310249307479225</v>
      </c>
      <c r="Y358" s="413"/>
      <c r="Z358" s="503">
        <v>0.02</v>
      </c>
      <c r="AA358" s="503">
        <v>0</v>
      </c>
      <c r="AB358" s="503">
        <v>0.04</v>
      </c>
      <c r="AC358" s="413" t="s">
        <v>1013</v>
      </c>
      <c r="AD358" s="82">
        <v>0.2770083102493075</v>
      </c>
      <c r="AE358" s="413"/>
      <c r="AF358" s="503">
        <v>0.25</v>
      </c>
      <c r="AG358" s="503">
        <v>0.13</v>
      </c>
      <c r="AH358" s="503">
        <v>0.37</v>
      </c>
      <c r="AI358" s="413" t="s">
        <v>467</v>
      </c>
      <c r="AJ358" s="82">
        <v>3.4626038781163437</v>
      </c>
      <c r="AK358" s="413"/>
      <c r="AL358" s="503">
        <v>5.52</v>
      </c>
      <c r="AM358" s="503">
        <v>5.15</v>
      </c>
      <c r="AN358" s="503">
        <v>5.89</v>
      </c>
      <c r="AO358" s="413" t="s">
        <v>407</v>
      </c>
      <c r="AP358" s="82">
        <v>76.454293628808855</v>
      </c>
      <c r="AQ358" s="413"/>
      <c r="AR358" s="503">
        <v>0.06</v>
      </c>
      <c r="AS358" s="503">
        <v>0</v>
      </c>
      <c r="AT358" s="503">
        <v>0.13</v>
      </c>
      <c r="AU358" s="413" t="s">
        <v>842</v>
      </c>
      <c r="AV358" s="505">
        <v>0.8310249307479225</v>
      </c>
    </row>
    <row r="359" spans="1:48" ht="12" customHeight="1" x14ac:dyDescent="0.35">
      <c r="A359" s="789" t="s">
        <v>101</v>
      </c>
      <c r="B359" s="379" t="s">
        <v>255</v>
      </c>
      <c r="C359" s="495">
        <v>29.06</v>
      </c>
      <c r="D359" s="495">
        <v>27.79</v>
      </c>
      <c r="E359" s="495">
        <v>30.33</v>
      </c>
      <c r="F359" s="427" t="s">
        <v>506</v>
      </c>
      <c r="G359" s="496"/>
      <c r="H359" s="495">
        <v>10.4</v>
      </c>
      <c r="I359" s="495">
        <v>8.6199999999999992</v>
      </c>
      <c r="J359" s="495">
        <v>12.19</v>
      </c>
      <c r="K359" s="427" t="s">
        <v>457</v>
      </c>
      <c r="L359" s="80">
        <v>35.788024776324853</v>
      </c>
      <c r="M359" s="427"/>
      <c r="N359" s="495">
        <v>5.1100000000000003</v>
      </c>
      <c r="O359" s="495">
        <v>4.21</v>
      </c>
      <c r="P359" s="495">
        <v>6</v>
      </c>
      <c r="Q359" s="427" t="s">
        <v>402</v>
      </c>
      <c r="R359" s="80">
        <v>17.584308327598073</v>
      </c>
      <c r="S359" s="427"/>
      <c r="T359" s="495">
        <v>0.89</v>
      </c>
      <c r="U359" s="495">
        <v>0.56000000000000005</v>
      </c>
      <c r="V359" s="495">
        <v>1.22</v>
      </c>
      <c r="W359" s="427" t="s">
        <v>445</v>
      </c>
      <c r="X359" s="80">
        <v>3.0626290433585686</v>
      </c>
      <c r="Y359" s="427"/>
      <c r="Z359" s="495">
        <v>0.22</v>
      </c>
      <c r="AA359" s="495">
        <v>0.12</v>
      </c>
      <c r="AB359" s="495">
        <v>0.32</v>
      </c>
      <c r="AC359" s="427" t="s">
        <v>303</v>
      </c>
      <c r="AD359" s="80">
        <v>0.75705437026841027</v>
      </c>
      <c r="AE359" s="427"/>
      <c r="AF359" s="495">
        <v>2.2000000000000002</v>
      </c>
      <c r="AG359" s="495">
        <v>1.58</v>
      </c>
      <c r="AH359" s="495">
        <v>2.83</v>
      </c>
      <c r="AI359" s="427" t="s">
        <v>548</v>
      </c>
      <c r="AJ359" s="80">
        <v>7.5705437026841027</v>
      </c>
      <c r="AK359" s="427"/>
      <c r="AL359" s="495">
        <v>10.1</v>
      </c>
      <c r="AM359" s="495">
        <v>8.6199999999999992</v>
      </c>
      <c r="AN359" s="495">
        <v>11.58</v>
      </c>
      <c r="AO359" s="427" t="s">
        <v>455</v>
      </c>
      <c r="AP359" s="80">
        <v>34.755677907777013</v>
      </c>
      <c r="AQ359" s="427"/>
      <c r="AR359" s="495">
        <v>0.14000000000000001</v>
      </c>
      <c r="AS359" s="495">
        <v>0.03</v>
      </c>
      <c r="AT359" s="495">
        <v>0.25</v>
      </c>
      <c r="AU359" s="427" t="s">
        <v>657</v>
      </c>
      <c r="AV359" s="497">
        <v>0.4817618719889884</v>
      </c>
    </row>
    <row r="360" spans="1:48" ht="12" customHeight="1" x14ac:dyDescent="0.35">
      <c r="A360" s="790"/>
      <c r="B360" s="387" t="s">
        <v>66</v>
      </c>
      <c r="C360" s="499">
        <v>7.77</v>
      </c>
      <c r="D360" s="499">
        <v>7.39</v>
      </c>
      <c r="E360" s="499">
        <v>8.16</v>
      </c>
      <c r="F360" s="429" t="s">
        <v>329</v>
      </c>
      <c r="G360" s="500"/>
      <c r="H360" s="499">
        <v>4.51</v>
      </c>
      <c r="I360" s="499">
        <v>4.0999999999999996</v>
      </c>
      <c r="J360" s="499">
        <v>4.93</v>
      </c>
      <c r="K360" s="429" t="s">
        <v>345</v>
      </c>
      <c r="L360" s="81">
        <v>58.043758043758039</v>
      </c>
      <c r="M360" s="429"/>
      <c r="N360" s="499">
        <v>1.84</v>
      </c>
      <c r="O360" s="499">
        <v>1.53</v>
      </c>
      <c r="P360" s="499">
        <v>2.15</v>
      </c>
      <c r="Q360" s="429" t="s">
        <v>395</v>
      </c>
      <c r="R360" s="81">
        <v>23.680823680823686</v>
      </c>
      <c r="S360" s="429"/>
      <c r="T360" s="499">
        <v>0.48</v>
      </c>
      <c r="U360" s="499">
        <v>0.31</v>
      </c>
      <c r="V360" s="499">
        <v>0.65</v>
      </c>
      <c r="W360" s="429" t="s">
        <v>518</v>
      </c>
      <c r="X360" s="81">
        <v>6.1776061776061777</v>
      </c>
      <c r="Y360" s="429"/>
      <c r="Z360" s="499">
        <v>0.2</v>
      </c>
      <c r="AA360" s="499">
        <v>0.1</v>
      </c>
      <c r="AB360" s="499">
        <v>0.28999999999999998</v>
      </c>
      <c r="AC360" s="429" t="s">
        <v>574</v>
      </c>
      <c r="AD360" s="81">
        <v>2.574002574002574</v>
      </c>
      <c r="AE360" s="429"/>
      <c r="AF360" s="499">
        <v>0.35</v>
      </c>
      <c r="AG360" s="499">
        <v>0.24</v>
      </c>
      <c r="AH360" s="499">
        <v>0.45</v>
      </c>
      <c r="AI360" s="429" t="s">
        <v>461</v>
      </c>
      <c r="AJ360" s="81">
        <v>4.5045045045045047</v>
      </c>
      <c r="AK360" s="429"/>
      <c r="AL360" s="499">
        <v>0.32</v>
      </c>
      <c r="AM360" s="499">
        <v>0.2</v>
      </c>
      <c r="AN360" s="499">
        <v>0.43</v>
      </c>
      <c r="AO360" s="429" t="s">
        <v>692</v>
      </c>
      <c r="AP360" s="81">
        <v>4.1184041184041194</v>
      </c>
      <c r="AQ360" s="429"/>
      <c r="AR360" s="499">
        <v>0.08</v>
      </c>
      <c r="AS360" s="499">
        <v>0</v>
      </c>
      <c r="AT360" s="499">
        <v>0.16</v>
      </c>
      <c r="AU360" s="429" t="s">
        <v>1014</v>
      </c>
      <c r="AV360" s="501">
        <v>1.0296010296010298</v>
      </c>
    </row>
    <row r="361" spans="1:48" ht="12" customHeight="1" x14ac:dyDescent="0.35">
      <c r="A361" s="791"/>
      <c r="B361" s="393" t="s">
        <v>67</v>
      </c>
      <c r="C361" s="503">
        <v>21.28</v>
      </c>
      <c r="D361" s="503">
        <v>20.100000000000001</v>
      </c>
      <c r="E361" s="503">
        <v>22.47</v>
      </c>
      <c r="F361" s="413" t="s">
        <v>298</v>
      </c>
      <c r="G361" s="504"/>
      <c r="H361" s="503">
        <v>5.89</v>
      </c>
      <c r="I361" s="503">
        <v>4.18</v>
      </c>
      <c r="J361" s="503">
        <v>7.6</v>
      </c>
      <c r="K361" s="413" t="s">
        <v>419</v>
      </c>
      <c r="L361" s="82">
        <v>27.678571428571423</v>
      </c>
      <c r="M361" s="413"/>
      <c r="N361" s="503">
        <v>3.27</v>
      </c>
      <c r="O361" s="503">
        <v>2.4500000000000002</v>
      </c>
      <c r="P361" s="503">
        <v>4.08</v>
      </c>
      <c r="Q361" s="413" t="s">
        <v>456</v>
      </c>
      <c r="R361" s="82">
        <v>15.366541353383459</v>
      </c>
      <c r="S361" s="413"/>
      <c r="T361" s="503">
        <v>0.41</v>
      </c>
      <c r="U361" s="503">
        <v>0.12</v>
      </c>
      <c r="V361" s="503">
        <v>0.7</v>
      </c>
      <c r="W361" s="413" t="s">
        <v>501</v>
      </c>
      <c r="X361" s="82">
        <v>1.9266917293233081</v>
      </c>
      <c r="Y361" s="413"/>
      <c r="Z361" s="503">
        <v>0.02</v>
      </c>
      <c r="AA361" s="503">
        <v>0</v>
      </c>
      <c r="AB361" s="503">
        <v>0.06</v>
      </c>
      <c r="AC361" s="413" t="s">
        <v>1015</v>
      </c>
      <c r="AD361" s="82">
        <v>9.3984962406015032E-2</v>
      </c>
      <c r="AE361" s="413"/>
      <c r="AF361" s="503">
        <v>1.86</v>
      </c>
      <c r="AG361" s="503">
        <v>1.24</v>
      </c>
      <c r="AH361" s="503">
        <v>2.4700000000000002</v>
      </c>
      <c r="AI361" s="413" t="s">
        <v>440</v>
      </c>
      <c r="AJ361" s="82">
        <v>8.7406015037593985</v>
      </c>
      <c r="AK361" s="413"/>
      <c r="AL361" s="503">
        <v>9.7799999999999994</v>
      </c>
      <c r="AM361" s="503">
        <v>8.36</v>
      </c>
      <c r="AN361" s="503">
        <v>11.2</v>
      </c>
      <c r="AO361" s="413" t="s">
        <v>465</v>
      </c>
      <c r="AP361" s="82">
        <v>45.958646616541351</v>
      </c>
      <c r="AQ361" s="413"/>
      <c r="AR361" s="503">
        <v>0.06</v>
      </c>
      <c r="AS361" s="503">
        <v>0</v>
      </c>
      <c r="AT361" s="503">
        <v>0.14000000000000001</v>
      </c>
      <c r="AU361" s="413" t="s">
        <v>898</v>
      </c>
      <c r="AV361" s="505">
        <v>0.28195488721804507</v>
      </c>
    </row>
    <row r="362" spans="1:48" ht="12" customHeight="1" x14ac:dyDescent="0.35">
      <c r="A362" s="559"/>
      <c r="B362" s="559"/>
      <c r="C362" s="559"/>
      <c r="D362" s="559"/>
      <c r="E362" s="559"/>
      <c r="F362" s="559"/>
      <c r="G362" s="559"/>
      <c r="H362" s="559"/>
      <c r="I362" s="559"/>
      <c r="J362" s="559"/>
      <c r="K362" s="559"/>
      <c r="L362" s="634"/>
      <c r="M362" s="559"/>
      <c r="N362" s="559"/>
      <c r="O362" s="559"/>
      <c r="P362" s="559"/>
      <c r="Q362" s="559"/>
      <c r="R362" s="634"/>
      <c r="S362" s="559"/>
      <c r="T362" s="559"/>
      <c r="U362" s="559"/>
      <c r="V362" s="559"/>
      <c r="W362" s="559"/>
      <c r="X362" s="634"/>
      <c r="Y362" s="559"/>
      <c r="Z362" s="559"/>
      <c r="AA362" s="559"/>
      <c r="AB362" s="559"/>
      <c r="AC362" s="559"/>
      <c r="AD362" s="634"/>
      <c r="AE362" s="559"/>
      <c r="AF362" s="559"/>
      <c r="AG362" s="559"/>
      <c r="AH362" s="559"/>
      <c r="AI362" s="559"/>
      <c r="AJ362" s="634"/>
      <c r="AK362" s="559"/>
      <c r="AL362" s="559"/>
      <c r="AM362" s="559"/>
      <c r="AN362" s="559"/>
      <c r="AO362" s="559"/>
      <c r="AP362" s="634"/>
      <c r="AQ362" s="559"/>
      <c r="AR362" s="559"/>
      <c r="AS362" s="559"/>
      <c r="AT362" s="559"/>
      <c r="AU362" s="559"/>
      <c r="AV362" s="634"/>
    </row>
    <row r="363" spans="1:48" ht="12" customHeight="1" x14ac:dyDescent="0.35">
      <c r="A363" s="935"/>
      <c r="B363" s="936"/>
      <c r="C363" s="936"/>
      <c r="D363" s="936"/>
      <c r="E363" s="936"/>
      <c r="F363" s="937"/>
      <c r="G363" s="559"/>
      <c r="H363" s="559"/>
      <c r="I363" s="559"/>
      <c r="J363" s="559"/>
      <c r="K363" s="559"/>
      <c r="L363" s="634"/>
      <c r="M363" s="559"/>
      <c r="N363" s="559"/>
      <c r="O363" s="559"/>
      <c r="P363" s="559"/>
      <c r="Q363" s="559"/>
      <c r="R363" s="634"/>
      <c r="S363" s="559"/>
      <c r="T363" s="559"/>
      <c r="U363" s="559"/>
      <c r="V363" s="559"/>
      <c r="W363" s="559"/>
      <c r="X363" s="634"/>
      <c r="Y363" s="559"/>
      <c r="Z363" s="559"/>
      <c r="AA363" s="559"/>
      <c r="AB363" s="559"/>
      <c r="AC363" s="559"/>
      <c r="AD363" s="634"/>
      <c r="AE363" s="559"/>
      <c r="AF363" s="559"/>
      <c r="AG363" s="559"/>
      <c r="AH363" s="559"/>
      <c r="AI363" s="559"/>
      <c r="AJ363" s="634"/>
      <c r="AK363" s="559"/>
      <c r="AL363" s="559"/>
      <c r="AM363" s="559"/>
      <c r="AN363" s="559"/>
      <c r="AO363" s="559"/>
      <c r="AP363" s="634"/>
      <c r="AQ363" s="559"/>
      <c r="AR363" s="559"/>
      <c r="AS363" s="559"/>
      <c r="AT363" s="559"/>
      <c r="AU363" s="559"/>
      <c r="AV363" s="634"/>
    </row>
    <row r="364" spans="1:48" ht="12" customHeight="1" x14ac:dyDescent="0.35">
      <c r="A364" s="928" t="s">
        <v>633</v>
      </c>
      <c r="B364" s="929"/>
      <c r="C364" s="929"/>
      <c r="D364" s="929"/>
      <c r="E364" s="929"/>
      <c r="F364" s="930"/>
      <c r="G364" s="575"/>
      <c r="H364" s="575"/>
      <c r="I364" s="439"/>
      <c r="J364" s="439"/>
      <c r="K364" s="439"/>
      <c r="L364" s="440"/>
      <c r="M364" s="439"/>
      <c r="N364" s="439"/>
      <c r="O364" s="439"/>
      <c r="P364" s="439"/>
      <c r="Q364" s="439"/>
      <c r="R364" s="440"/>
      <c r="S364" s="439"/>
      <c r="T364" s="439"/>
      <c r="U364" s="439"/>
      <c r="V364" s="439"/>
      <c r="W364" s="439"/>
      <c r="X364" s="440"/>
      <c r="Y364" s="439"/>
      <c r="Z364" s="439"/>
      <c r="AA364" s="439"/>
      <c r="AB364" s="439"/>
      <c r="AC364" s="439"/>
      <c r="AD364" s="440"/>
      <c r="AE364" s="439"/>
      <c r="AF364" s="439"/>
      <c r="AG364" s="439"/>
      <c r="AH364" s="439"/>
      <c r="AI364" s="439"/>
      <c r="AJ364" s="440"/>
      <c r="AK364" s="439"/>
      <c r="AL364" s="439"/>
      <c r="AM364" s="439"/>
      <c r="AN364" s="439"/>
      <c r="AO364" s="439"/>
      <c r="AP364" s="440"/>
      <c r="AQ364" s="439"/>
      <c r="AR364" s="439"/>
      <c r="AS364" s="439"/>
      <c r="AT364" s="439"/>
      <c r="AU364" s="439"/>
      <c r="AV364" s="440"/>
    </row>
    <row r="365" spans="1:48" ht="12" customHeight="1" x14ac:dyDescent="0.35">
      <c r="A365" s="928" t="s">
        <v>103</v>
      </c>
      <c r="B365" s="929"/>
      <c r="C365" s="929"/>
      <c r="D365" s="929"/>
      <c r="E365" s="929"/>
      <c r="F365" s="930"/>
      <c r="G365" s="575"/>
      <c r="H365" s="575"/>
      <c r="I365" s="439"/>
      <c r="J365" s="439"/>
      <c r="K365" s="439"/>
      <c r="L365" s="440"/>
      <c r="M365" s="439"/>
      <c r="N365" s="439"/>
      <c r="O365" s="439"/>
      <c r="P365" s="439"/>
      <c r="Q365" s="439"/>
      <c r="R365" s="440"/>
      <c r="S365" s="439"/>
      <c r="T365" s="439"/>
      <c r="U365" s="439"/>
      <c r="V365" s="439"/>
      <c r="W365" s="439"/>
      <c r="X365" s="440"/>
      <c r="Y365" s="439"/>
      <c r="Z365" s="439"/>
      <c r="AA365" s="439"/>
      <c r="AB365" s="439"/>
      <c r="AC365" s="439"/>
      <c r="AD365" s="440"/>
      <c r="AE365" s="439"/>
      <c r="AF365" s="439"/>
      <c r="AG365" s="439"/>
      <c r="AH365" s="439"/>
      <c r="AI365" s="439"/>
      <c r="AJ365" s="440"/>
      <c r="AK365" s="439"/>
      <c r="AL365" s="439"/>
      <c r="AM365" s="439"/>
      <c r="AN365" s="439"/>
      <c r="AO365" s="439"/>
      <c r="AP365" s="440"/>
      <c r="AQ365" s="439"/>
      <c r="AR365" s="439"/>
      <c r="AS365" s="439"/>
      <c r="AT365" s="439"/>
      <c r="AU365" s="439"/>
      <c r="AV365" s="440"/>
    </row>
    <row r="366" spans="1:48" ht="12" customHeight="1" x14ac:dyDescent="0.35">
      <c r="A366" s="928" t="s">
        <v>112</v>
      </c>
      <c r="B366" s="929"/>
      <c r="C366" s="929"/>
      <c r="D366" s="929"/>
      <c r="E366" s="929"/>
      <c r="F366" s="930"/>
      <c r="G366" s="439"/>
      <c r="H366" s="439"/>
      <c r="I366" s="439"/>
      <c r="J366" s="439"/>
      <c r="K366" s="439"/>
      <c r="L366" s="440"/>
      <c r="M366" s="439"/>
      <c r="N366" s="439"/>
      <c r="O366" s="439"/>
      <c r="P366" s="439"/>
      <c r="Q366" s="439"/>
      <c r="R366" s="440"/>
      <c r="S366" s="439"/>
      <c r="T366" s="439"/>
      <c r="U366" s="439"/>
      <c r="V366" s="439"/>
      <c r="W366" s="439"/>
      <c r="X366" s="440"/>
      <c r="Y366" s="439"/>
      <c r="Z366" s="439"/>
      <c r="AA366" s="439"/>
      <c r="AB366" s="439"/>
      <c r="AC366" s="439"/>
      <c r="AD366" s="440"/>
      <c r="AE366" s="439"/>
      <c r="AF366" s="439"/>
      <c r="AG366" s="439"/>
      <c r="AH366" s="439"/>
      <c r="AI366" s="439"/>
      <c r="AJ366" s="440"/>
      <c r="AK366" s="439"/>
      <c r="AL366" s="439"/>
      <c r="AM366" s="439"/>
      <c r="AN366" s="439"/>
      <c r="AO366" s="439"/>
      <c r="AP366" s="440"/>
      <c r="AQ366" s="439"/>
      <c r="AR366" s="439"/>
      <c r="AS366" s="439"/>
      <c r="AT366" s="439"/>
      <c r="AU366" s="439"/>
      <c r="AV366" s="440"/>
    </row>
    <row r="367" spans="1:48" ht="12" customHeight="1" x14ac:dyDescent="0.35">
      <c r="A367" s="928" t="s">
        <v>634</v>
      </c>
      <c r="B367" s="929"/>
      <c r="C367" s="929"/>
      <c r="D367" s="929"/>
      <c r="E367" s="929"/>
      <c r="F367" s="930"/>
      <c r="G367" s="439"/>
      <c r="H367" s="439"/>
      <c r="I367" s="439"/>
      <c r="J367" s="439"/>
      <c r="K367" s="439"/>
      <c r="L367" s="440"/>
      <c r="M367" s="439"/>
      <c r="N367" s="439"/>
      <c r="O367" s="439"/>
      <c r="P367" s="439"/>
      <c r="Q367" s="439"/>
      <c r="R367" s="440"/>
      <c r="S367" s="439"/>
      <c r="T367" s="439"/>
      <c r="U367" s="439"/>
      <c r="V367" s="439"/>
      <c r="W367" s="439"/>
      <c r="X367" s="440"/>
      <c r="Y367" s="439"/>
      <c r="Z367" s="439"/>
      <c r="AA367" s="439"/>
      <c r="AB367" s="439"/>
      <c r="AC367" s="439"/>
      <c r="AD367" s="440"/>
      <c r="AE367" s="439"/>
      <c r="AF367" s="439"/>
      <c r="AG367" s="439"/>
      <c r="AH367" s="439"/>
      <c r="AI367" s="439"/>
      <c r="AJ367" s="440"/>
      <c r="AK367" s="439"/>
      <c r="AL367" s="439"/>
      <c r="AM367" s="439"/>
      <c r="AN367" s="439"/>
      <c r="AO367" s="439"/>
      <c r="AP367" s="440"/>
      <c r="AQ367" s="439"/>
      <c r="AR367" s="439"/>
      <c r="AS367" s="439"/>
      <c r="AT367" s="439"/>
      <c r="AU367" s="439"/>
      <c r="AV367" s="440"/>
    </row>
    <row r="368" spans="1:48" ht="12" customHeight="1" x14ac:dyDescent="0.35">
      <c r="A368" s="888" t="s">
        <v>105</v>
      </c>
      <c r="B368" s="934"/>
      <c r="C368" s="934"/>
      <c r="D368" s="934"/>
      <c r="E368" s="934"/>
      <c r="F368" s="890"/>
      <c r="G368" s="441"/>
      <c r="H368" s="441"/>
      <c r="I368" s="441"/>
      <c r="J368" s="441"/>
      <c r="K368" s="441"/>
      <c r="L368" s="442"/>
      <c r="M368" s="441"/>
      <c r="N368" s="441"/>
      <c r="O368" s="441"/>
      <c r="P368" s="441"/>
      <c r="Q368" s="441"/>
      <c r="R368" s="440"/>
      <c r="S368" s="439"/>
      <c r="T368" s="439"/>
      <c r="U368" s="439"/>
      <c r="V368" s="439"/>
      <c r="W368" s="439"/>
      <c r="X368" s="440"/>
      <c r="Y368" s="439"/>
      <c r="Z368" s="439"/>
      <c r="AA368" s="439"/>
      <c r="AB368" s="439"/>
      <c r="AC368" s="439"/>
      <c r="AD368" s="440"/>
      <c r="AE368" s="439"/>
      <c r="AF368" s="439"/>
      <c r="AG368" s="439"/>
      <c r="AH368" s="439"/>
      <c r="AI368" s="439"/>
      <c r="AJ368" s="440"/>
      <c r="AK368" s="439"/>
      <c r="AL368" s="439"/>
      <c r="AM368" s="439"/>
      <c r="AN368" s="439"/>
      <c r="AO368" s="439"/>
      <c r="AP368" s="440"/>
      <c r="AQ368" s="439"/>
      <c r="AR368" s="439"/>
      <c r="AS368" s="439"/>
      <c r="AT368" s="439"/>
      <c r="AU368" s="439"/>
      <c r="AV368" s="440"/>
    </row>
    <row r="369" spans="1:48" ht="12" customHeight="1" x14ac:dyDescent="0.35">
      <c r="A369" s="928" t="s">
        <v>114</v>
      </c>
      <c r="B369" s="929"/>
      <c r="C369" s="929"/>
      <c r="D369" s="929"/>
      <c r="E369" s="929"/>
      <c r="F369" s="930"/>
      <c r="G369" s="439"/>
      <c r="H369" s="439"/>
      <c r="I369" s="439"/>
      <c r="J369" s="439"/>
      <c r="K369" s="439"/>
      <c r="L369" s="440"/>
      <c r="M369" s="439"/>
      <c r="N369" s="439"/>
      <c r="O369" s="439"/>
      <c r="P369" s="439"/>
      <c r="Q369" s="439"/>
      <c r="R369" s="440"/>
      <c r="S369" s="439"/>
      <c r="T369" s="439"/>
      <c r="U369" s="439"/>
      <c r="V369" s="439"/>
      <c r="W369" s="439"/>
      <c r="X369" s="440"/>
      <c r="Y369" s="439"/>
      <c r="Z369" s="439"/>
      <c r="AA369" s="439"/>
      <c r="AB369" s="439"/>
      <c r="AC369" s="439"/>
      <c r="AD369" s="440"/>
      <c r="AE369" s="439"/>
      <c r="AF369" s="439"/>
      <c r="AG369" s="439"/>
      <c r="AH369" s="439"/>
      <c r="AI369" s="439"/>
      <c r="AJ369" s="440"/>
      <c r="AK369" s="439"/>
      <c r="AL369" s="439"/>
      <c r="AM369" s="439"/>
      <c r="AN369" s="439"/>
      <c r="AO369" s="439"/>
      <c r="AP369" s="440"/>
      <c r="AQ369" s="439"/>
      <c r="AR369" s="439"/>
      <c r="AS369" s="439"/>
      <c r="AT369" s="439"/>
      <c r="AU369" s="439"/>
      <c r="AV369" s="440"/>
    </row>
    <row r="370" spans="1:48" ht="12" customHeight="1" x14ac:dyDescent="0.35">
      <c r="A370" s="931" t="s">
        <v>637</v>
      </c>
      <c r="B370" s="932"/>
      <c r="C370" s="932"/>
      <c r="D370" s="932"/>
      <c r="E370" s="932"/>
      <c r="F370" s="933"/>
      <c r="G370" s="439"/>
      <c r="H370" s="439"/>
      <c r="I370" s="439"/>
      <c r="J370" s="439"/>
      <c r="K370" s="439"/>
      <c r="L370" s="440"/>
      <c r="M370" s="439"/>
      <c r="N370" s="439"/>
      <c r="O370" s="439"/>
      <c r="P370" s="439"/>
      <c r="Q370" s="439"/>
      <c r="R370" s="440"/>
      <c r="S370" s="439"/>
      <c r="T370" s="439"/>
      <c r="U370" s="439"/>
      <c r="V370" s="439"/>
      <c r="W370" s="439"/>
      <c r="X370" s="440"/>
      <c r="Y370" s="439"/>
      <c r="Z370" s="439"/>
      <c r="AA370" s="439"/>
      <c r="AB370" s="439"/>
      <c r="AC370" s="439"/>
      <c r="AD370" s="440"/>
      <c r="AE370" s="439"/>
      <c r="AF370" s="439"/>
      <c r="AG370" s="439"/>
      <c r="AH370" s="439"/>
      <c r="AI370" s="439"/>
      <c r="AJ370" s="440"/>
      <c r="AK370" s="439"/>
      <c r="AL370" s="439"/>
      <c r="AM370" s="439"/>
      <c r="AN370" s="439"/>
      <c r="AO370" s="439"/>
      <c r="AP370" s="440"/>
      <c r="AQ370" s="439"/>
      <c r="AR370" s="439"/>
      <c r="AS370" s="439"/>
      <c r="AT370" s="439"/>
      <c r="AU370" s="439"/>
      <c r="AV370" s="440"/>
    </row>
    <row r="371" spans="1:48" ht="12" customHeight="1" x14ac:dyDescent="0.35">
      <c r="A371" s="3"/>
      <c r="B371" s="51"/>
      <c r="C371" s="51"/>
      <c r="D371" s="51"/>
      <c r="E371" s="51"/>
      <c r="F371" s="52"/>
      <c r="G371" s="423"/>
      <c r="H371" s="423"/>
      <c r="I371" s="423"/>
      <c r="J371" s="423"/>
      <c r="K371" s="423"/>
      <c r="L371" s="424"/>
      <c r="M371" s="423"/>
      <c r="N371" s="423"/>
      <c r="O371" s="423"/>
      <c r="P371" s="423"/>
      <c r="Q371" s="423"/>
      <c r="R371" s="424"/>
      <c r="S371" s="423"/>
      <c r="T371" s="423"/>
      <c r="U371" s="423"/>
      <c r="V371" s="423"/>
      <c r="W371" s="423"/>
      <c r="X371" s="424"/>
      <c r="Y371" s="423"/>
      <c r="Z371" s="423"/>
      <c r="AA371" s="423"/>
      <c r="AB371" s="423"/>
      <c r="AC371" s="423"/>
      <c r="AD371" s="424"/>
      <c r="AE371" s="423"/>
      <c r="AF371" s="423"/>
      <c r="AG371" s="423"/>
      <c r="AH371" s="423"/>
      <c r="AI371" s="423"/>
      <c r="AJ371" s="424"/>
      <c r="AK371" s="423"/>
      <c r="AL371" s="423"/>
      <c r="AM371" s="423"/>
      <c r="AN371" s="423"/>
      <c r="AO371" s="423"/>
      <c r="AP371" s="424"/>
      <c r="AQ371" s="423"/>
      <c r="AR371" s="423"/>
      <c r="AS371" s="423"/>
      <c r="AT371" s="423"/>
      <c r="AU371" s="423"/>
      <c r="AV371" s="424"/>
    </row>
    <row r="372" spans="1:48" ht="12" customHeight="1" x14ac:dyDescent="0.35">
      <c r="A372" s="423"/>
      <c r="B372" s="423"/>
      <c r="C372" s="423"/>
      <c r="D372" s="423"/>
      <c r="E372" s="423"/>
      <c r="F372" s="423"/>
      <c r="G372" s="423"/>
      <c r="H372" s="423"/>
      <c r="I372" s="423"/>
      <c r="J372" s="423"/>
      <c r="K372" s="423"/>
      <c r="L372" s="424"/>
      <c r="M372" s="423"/>
      <c r="N372" s="423"/>
      <c r="O372" s="423"/>
      <c r="P372" s="423"/>
      <c r="Q372" s="423"/>
      <c r="R372" s="424"/>
      <c r="S372" s="423"/>
      <c r="T372" s="423"/>
      <c r="U372" s="423"/>
      <c r="V372" s="423"/>
      <c r="W372" s="423"/>
      <c r="X372" s="424"/>
      <c r="Y372" s="423"/>
      <c r="Z372" s="423"/>
      <c r="AA372" s="423"/>
      <c r="AB372" s="423"/>
      <c r="AC372" s="423"/>
      <c r="AD372" s="424"/>
      <c r="AE372" s="423"/>
      <c r="AF372" s="423"/>
      <c r="AG372" s="423"/>
      <c r="AH372" s="423"/>
      <c r="AI372" s="423"/>
      <c r="AJ372" s="424"/>
      <c r="AK372" s="423"/>
      <c r="AL372" s="423"/>
      <c r="AM372" s="423"/>
      <c r="AN372" s="423"/>
      <c r="AO372" s="423"/>
      <c r="AP372" s="424"/>
      <c r="AQ372" s="423"/>
      <c r="AR372" s="423"/>
      <c r="AS372" s="423"/>
      <c r="AT372" s="423"/>
      <c r="AU372" s="423"/>
      <c r="AV372" s="424"/>
    </row>
  </sheetData>
  <mergeCells count="178">
    <mergeCell ref="A11:E11"/>
    <mergeCell ref="A12:E12"/>
    <mergeCell ref="A13:E13"/>
    <mergeCell ref="A14:E14"/>
    <mergeCell ref="G17:J17"/>
    <mergeCell ref="A9:E9"/>
    <mergeCell ref="A10:E10"/>
    <mergeCell ref="A1:B2"/>
    <mergeCell ref="A16:A18"/>
    <mergeCell ref="AT17:AW17"/>
    <mergeCell ref="A19:A21"/>
    <mergeCell ref="B16:B18"/>
    <mergeCell ref="C16:E17"/>
    <mergeCell ref="G16:AW16"/>
    <mergeCell ref="V17:Y17"/>
    <mergeCell ref="AP17:AS17"/>
    <mergeCell ref="L17:O17"/>
    <mergeCell ref="Q17:T17"/>
    <mergeCell ref="AA17:AD17"/>
    <mergeCell ref="AF17:AI17"/>
    <mergeCell ref="AK17:AN17"/>
    <mergeCell ref="A34:A36"/>
    <mergeCell ref="A37:A39"/>
    <mergeCell ref="A40:A42"/>
    <mergeCell ref="A43:A45"/>
    <mergeCell ref="A46:A48"/>
    <mergeCell ref="A22:A24"/>
    <mergeCell ref="A25:A27"/>
    <mergeCell ref="A28:A30"/>
    <mergeCell ref="A31:A33"/>
    <mergeCell ref="A64:A66"/>
    <mergeCell ref="A67:A69"/>
    <mergeCell ref="A70:A72"/>
    <mergeCell ref="A73:A75"/>
    <mergeCell ref="A76:A78"/>
    <mergeCell ref="A49:A51"/>
    <mergeCell ref="A52:A54"/>
    <mergeCell ref="A55:A57"/>
    <mergeCell ref="A58:A60"/>
    <mergeCell ref="A61:A63"/>
    <mergeCell ref="A94:A96"/>
    <mergeCell ref="A97:A99"/>
    <mergeCell ref="A100:A101"/>
    <mergeCell ref="A102:A104"/>
    <mergeCell ref="A105:A107"/>
    <mergeCell ref="A79:A81"/>
    <mergeCell ref="A82:A84"/>
    <mergeCell ref="A85:A87"/>
    <mergeCell ref="A88:A90"/>
    <mergeCell ref="A91:A93"/>
    <mergeCell ref="A126:E126"/>
    <mergeCell ref="A108:A110"/>
    <mergeCell ref="A111:A113"/>
    <mergeCell ref="A114:A116"/>
    <mergeCell ref="A117:A119"/>
    <mergeCell ref="A121:E121"/>
    <mergeCell ref="A122:E122"/>
    <mergeCell ref="A123:E123"/>
    <mergeCell ref="A124:E124"/>
    <mergeCell ref="A125:E125"/>
    <mergeCell ref="A134:F134"/>
    <mergeCell ref="A135:F135"/>
    <mergeCell ref="A137:A139"/>
    <mergeCell ref="B137:B139"/>
    <mergeCell ref="C137:E138"/>
    <mergeCell ref="A130:F130"/>
    <mergeCell ref="A131:F131"/>
    <mergeCell ref="A132:F132"/>
    <mergeCell ref="X132:AE132"/>
    <mergeCell ref="A133:F133"/>
    <mergeCell ref="A140:A142"/>
    <mergeCell ref="A143:A145"/>
    <mergeCell ref="A146:A148"/>
    <mergeCell ref="A149:A151"/>
    <mergeCell ref="A152:A154"/>
    <mergeCell ref="G137:AS137"/>
    <mergeCell ref="G138:J138"/>
    <mergeCell ref="L138:O138"/>
    <mergeCell ref="Q138:T138"/>
    <mergeCell ref="V138:Y138"/>
    <mergeCell ref="AA138:AD138"/>
    <mergeCell ref="AF138:AI138"/>
    <mergeCell ref="AK138:AN138"/>
    <mergeCell ref="AP138:AS138"/>
    <mergeCell ref="A170:A172"/>
    <mergeCell ref="A173:A175"/>
    <mergeCell ref="A176:A178"/>
    <mergeCell ref="A179:A181"/>
    <mergeCell ref="A182:A184"/>
    <mergeCell ref="A155:A157"/>
    <mergeCell ref="A158:A160"/>
    <mergeCell ref="A161:A163"/>
    <mergeCell ref="A164:A166"/>
    <mergeCell ref="A167:A169"/>
    <mergeCell ref="A200:A202"/>
    <mergeCell ref="A203:A205"/>
    <mergeCell ref="A206:A208"/>
    <mergeCell ref="A209:A211"/>
    <mergeCell ref="A212:A214"/>
    <mergeCell ref="A185:A187"/>
    <mergeCell ref="A188:A190"/>
    <mergeCell ref="A191:A193"/>
    <mergeCell ref="A194:A196"/>
    <mergeCell ref="A197:A199"/>
    <mergeCell ref="A229:A231"/>
    <mergeCell ref="A232:A234"/>
    <mergeCell ref="A235:A237"/>
    <mergeCell ref="A238:A240"/>
    <mergeCell ref="A242:F242"/>
    <mergeCell ref="A215:A217"/>
    <mergeCell ref="A218:A220"/>
    <mergeCell ref="A221:A222"/>
    <mergeCell ref="A223:A225"/>
    <mergeCell ref="A226:A228"/>
    <mergeCell ref="A251:F251"/>
    <mergeCell ref="A252:F252"/>
    <mergeCell ref="A253:F253"/>
    <mergeCell ref="A254:F254"/>
    <mergeCell ref="A255:F255"/>
    <mergeCell ref="A243:F243"/>
    <mergeCell ref="A244:F244"/>
    <mergeCell ref="A245:F245"/>
    <mergeCell ref="A246:F246"/>
    <mergeCell ref="A247:F247"/>
    <mergeCell ref="A256:F256"/>
    <mergeCell ref="A258:A260"/>
    <mergeCell ref="B258:B260"/>
    <mergeCell ref="C258:F259"/>
    <mergeCell ref="H258:AV258"/>
    <mergeCell ref="H259:L259"/>
    <mergeCell ref="N259:R259"/>
    <mergeCell ref="T259:X259"/>
    <mergeCell ref="Z259:AD259"/>
    <mergeCell ref="AF259:AJ259"/>
    <mergeCell ref="AL259:AP259"/>
    <mergeCell ref="AR259:AV259"/>
    <mergeCell ref="A276:A278"/>
    <mergeCell ref="A279:A281"/>
    <mergeCell ref="A282:A284"/>
    <mergeCell ref="A285:A287"/>
    <mergeCell ref="A288:A290"/>
    <mergeCell ref="A261:A263"/>
    <mergeCell ref="A264:A266"/>
    <mergeCell ref="A267:A269"/>
    <mergeCell ref="A270:A272"/>
    <mergeCell ref="A273:A275"/>
    <mergeCell ref="A306:A308"/>
    <mergeCell ref="A309:A311"/>
    <mergeCell ref="A312:A314"/>
    <mergeCell ref="A315:A317"/>
    <mergeCell ref="A318:A320"/>
    <mergeCell ref="A291:A293"/>
    <mergeCell ref="A294:A296"/>
    <mergeCell ref="A297:A299"/>
    <mergeCell ref="A300:A302"/>
    <mergeCell ref="A303:A305"/>
    <mergeCell ref="A336:A338"/>
    <mergeCell ref="A339:A341"/>
    <mergeCell ref="A342:A343"/>
    <mergeCell ref="A344:A346"/>
    <mergeCell ref="A347:A349"/>
    <mergeCell ref="A321:A323"/>
    <mergeCell ref="A324:A326"/>
    <mergeCell ref="A327:A329"/>
    <mergeCell ref="A330:A332"/>
    <mergeCell ref="A333:A335"/>
    <mergeCell ref="A369:F369"/>
    <mergeCell ref="A370:F370"/>
    <mergeCell ref="A364:F364"/>
    <mergeCell ref="A365:F365"/>
    <mergeCell ref="A366:F366"/>
    <mergeCell ref="A367:F367"/>
    <mergeCell ref="A368:F368"/>
    <mergeCell ref="A350:A352"/>
    <mergeCell ref="A353:A355"/>
    <mergeCell ref="A356:A358"/>
    <mergeCell ref="A359:A361"/>
    <mergeCell ref="A363:F363"/>
  </mergeCells>
  <hyperlinks>
    <hyperlink ref="AW15" location="Contenido!A1" display="Volver al contenido"/>
    <hyperlink ref="AS136" location="Contenido!A1" display="Volver al contenido"/>
    <hyperlink ref="AV257" location="Contenido!A1" display="Volver al contenido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K208"/>
  <sheetViews>
    <sheetView zoomScaleNormal="100" workbookViewId="0">
      <selection activeCell="H7" sqref="H7"/>
    </sheetView>
  </sheetViews>
  <sheetFormatPr baseColWidth="10" defaultColWidth="10.7265625" defaultRowHeight="12" customHeight="1" x14ac:dyDescent="0.35"/>
  <cols>
    <col min="1" max="2" width="25.7265625" style="65" customWidth="1"/>
    <col min="3" max="3" width="25.7265625" style="34" customWidth="1"/>
    <col min="4" max="5" width="15.7265625" style="65" customWidth="1"/>
    <col min="6" max="6" width="15.7265625" style="124" customWidth="1"/>
    <col min="7" max="7" width="19.54296875" style="65" customWidth="1"/>
    <col min="8" max="9" width="10.7265625" style="65"/>
    <col min="10" max="10" width="10.7265625" style="125"/>
    <col min="11" max="11" width="10.7265625" style="88"/>
    <col min="12" max="12" width="2.7265625" style="65" customWidth="1"/>
    <col min="13" max="14" width="10.7265625" style="65"/>
    <col min="15" max="15" width="10.7265625" style="125"/>
    <col min="16" max="16" width="10.7265625" style="88"/>
    <col min="17" max="17" width="2.7265625" style="65" customWidth="1"/>
    <col min="18" max="19" width="10.7265625" style="65"/>
    <col min="20" max="20" width="10.7265625" style="125"/>
    <col min="21" max="21" width="10.7265625" style="88"/>
    <col min="22" max="22" width="2.7265625" style="65" customWidth="1"/>
    <col min="23" max="24" width="10.7265625" style="65"/>
    <col min="25" max="25" width="10.7265625" style="125"/>
    <col min="26" max="26" width="10.7265625" style="88"/>
    <col min="27" max="27" width="2.7265625" style="65" customWidth="1"/>
    <col min="28" max="29" width="10.7265625" style="65"/>
    <col min="30" max="30" width="10.7265625" style="125"/>
    <col min="31" max="31" width="10.7265625" style="88"/>
    <col min="32" max="16384" width="10.7265625" style="65"/>
  </cols>
  <sheetData>
    <row r="1" spans="1:31" ht="12" customHeight="1" x14ac:dyDescent="0.35">
      <c r="A1" s="1017" t="s">
        <v>1049</v>
      </c>
      <c r="B1" s="1018"/>
      <c r="C1" s="6"/>
      <c r="D1" s="6" t="s">
        <v>1043</v>
      </c>
    </row>
    <row r="2" spans="1:31" ht="12" customHeight="1" x14ac:dyDescent="0.35">
      <c r="A2" s="1019"/>
      <c r="B2" s="1020"/>
      <c r="C2" s="6"/>
      <c r="D2" s="6"/>
    </row>
    <row r="3" spans="1:31" ht="12" customHeight="1" x14ac:dyDescent="0.35">
      <c r="A3" s="6"/>
      <c r="B3" s="6"/>
      <c r="C3" s="6"/>
      <c r="D3" s="6"/>
    </row>
    <row r="4" spans="1:31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1057</v>
      </c>
      <c r="G4" s="1022" t="s">
        <v>1060</v>
      </c>
    </row>
    <row r="5" spans="1:31" ht="12" customHeight="1" x14ac:dyDescent="0.35">
      <c r="A5" s="1021">
        <v>2023</v>
      </c>
      <c r="B5" s="1023">
        <f>COUNTIF(D19:D63, "=0")</f>
        <v>0</v>
      </c>
      <c r="C5" s="1021">
        <f>COUNTA(C.11!A22:A119)</f>
        <v>33</v>
      </c>
      <c r="D5" s="1021">
        <f>COUNTA(H17:AE17)</f>
        <v>5</v>
      </c>
      <c r="E5" s="1029">
        <f>D19</f>
        <v>48824.979018009995</v>
      </c>
      <c r="F5" s="1021">
        <f>COUNTA(C20:C23)</f>
        <v>4</v>
      </c>
      <c r="G5" s="1021">
        <v>3</v>
      </c>
    </row>
    <row r="6" spans="1:31" ht="12" customHeight="1" x14ac:dyDescent="0.35">
      <c r="A6" s="1021">
        <v>2022</v>
      </c>
      <c r="B6" s="1023">
        <f>COUNTIF(D85:D129, "=0")</f>
        <v>0</v>
      </c>
      <c r="C6" s="1021">
        <f>COUNTA(C.11!A143:A240)</f>
        <v>33</v>
      </c>
      <c r="D6" s="1021">
        <f>COUNTA(H83:AE83)</f>
        <v>5</v>
      </c>
      <c r="E6" s="1029">
        <f>D85</f>
        <v>48231.299574570003</v>
      </c>
      <c r="F6" s="1021">
        <f>COUNTA(C111:C114)</f>
        <v>4</v>
      </c>
      <c r="G6" s="1021">
        <v>3</v>
      </c>
    </row>
    <row r="7" spans="1:31" ht="12" customHeight="1" x14ac:dyDescent="0.35">
      <c r="A7" s="1021">
        <v>2019</v>
      </c>
      <c r="B7" s="1023">
        <f>COUNTIF(D151:D195, "=0")</f>
        <v>0</v>
      </c>
      <c r="C7" s="1021">
        <f>COUNTA(C.11!A264:A361)</f>
        <v>33</v>
      </c>
      <c r="D7" s="1021">
        <f>COUNTA(I149:AK149)</f>
        <v>5</v>
      </c>
      <c r="E7" s="1029">
        <f>D151</f>
        <v>45997.95</v>
      </c>
      <c r="F7" s="1021">
        <f>COUNTA(C192:C195)</f>
        <v>4</v>
      </c>
      <c r="G7" s="1021">
        <v>3</v>
      </c>
    </row>
    <row r="9" spans="1:31" s="66" customFormat="1" ht="12" customHeight="1" x14ac:dyDescent="0.35">
      <c r="A9" s="904"/>
      <c r="B9" s="905"/>
      <c r="C9" s="905"/>
      <c r="D9" s="905"/>
      <c r="E9" s="905"/>
      <c r="F9" s="906"/>
      <c r="J9" s="126"/>
      <c r="K9" s="103"/>
      <c r="O9" s="126"/>
      <c r="P9" s="103"/>
      <c r="T9" s="126"/>
      <c r="U9" s="103"/>
      <c r="Y9" s="126"/>
      <c r="Z9" s="103"/>
      <c r="AD9" s="126"/>
      <c r="AE9" s="103"/>
    </row>
    <row r="10" spans="1:31" s="66" customFormat="1" ht="12" customHeight="1" x14ac:dyDescent="0.35">
      <c r="A10" s="904" t="s">
        <v>28</v>
      </c>
      <c r="B10" s="905"/>
      <c r="C10" s="905"/>
      <c r="D10" s="905"/>
      <c r="E10" s="905"/>
      <c r="F10" s="906"/>
      <c r="J10" s="126"/>
      <c r="K10" s="103"/>
      <c r="O10" s="126"/>
      <c r="P10" s="103"/>
      <c r="T10" s="126"/>
      <c r="U10" s="103"/>
      <c r="Y10" s="126"/>
      <c r="Z10" s="103"/>
      <c r="AD10" s="126"/>
      <c r="AE10" s="103"/>
    </row>
    <row r="11" spans="1:31" s="66" customFormat="1" ht="12" customHeight="1" x14ac:dyDescent="0.35">
      <c r="A11" s="904" t="s">
        <v>193</v>
      </c>
      <c r="B11" s="905"/>
      <c r="C11" s="905"/>
      <c r="D11" s="905"/>
      <c r="E11" s="905"/>
      <c r="F11" s="906"/>
      <c r="J11" s="126"/>
      <c r="K11" s="103"/>
      <c r="O11" s="126"/>
      <c r="P11" s="103"/>
      <c r="T11" s="126"/>
      <c r="U11" s="103"/>
      <c r="Y11" s="126"/>
      <c r="Z11" s="103"/>
      <c r="AD11" s="126"/>
      <c r="AE11" s="103"/>
    </row>
    <row r="12" spans="1:31" s="66" customFormat="1" ht="15.75" customHeight="1" x14ac:dyDescent="0.35">
      <c r="A12" s="821" t="s">
        <v>194</v>
      </c>
      <c r="B12" s="856"/>
      <c r="C12" s="856"/>
      <c r="D12" s="856"/>
      <c r="E12" s="856"/>
      <c r="F12" s="956"/>
      <c r="G12" s="38"/>
      <c r="J12" s="126"/>
      <c r="K12" s="103"/>
      <c r="O12" s="126"/>
      <c r="P12" s="103"/>
      <c r="T12" s="126"/>
      <c r="U12" s="103"/>
      <c r="Y12" s="126"/>
      <c r="Z12" s="103"/>
      <c r="AD12" s="126"/>
      <c r="AE12" s="103"/>
    </row>
    <row r="13" spans="1:31" s="66" customFormat="1" ht="12" customHeight="1" x14ac:dyDescent="0.35">
      <c r="A13" s="904" t="s">
        <v>117</v>
      </c>
      <c r="B13" s="905"/>
      <c r="C13" s="905"/>
      <c r="D13" s="905"/>
      <c r="E13" s="905"/>
      <c r="F13" s="906"/>
      <c r="J13" s="126"/>
      <c r="K13" s="103"/>
      <c r="O13" s="126"/>
      <c r="P13" s="103"/>
      <c r="T13" s="126"/>
      <c r="U13" s="103"/>
      <c r="Y13" s="126"/>
      <c r="Z13" s="103"/>
      <c r="AD13" s="126"/>
      <c r="AE13" s="103"/>
    </row>
    <row r="14" spans="1:31" s="66" customFormat="1" ht="12" customHeight="1" x14ac:dyDescent="0.35">
      <c r="A14" s="904" t="s">
        <v>30</v>
      </c>
      <c r="B14" s="905"/>
      <c r="C14" s="905"/>
      <c r="D14" s="905"/>
      <c r="E14" s="905"/>
      <c r="F14" s="906"/>
      <c r="J14" s="126"/>
      <c r="K14" s="103"/>
      <c r="O14" s="126"/>
      <c r="P14" s="103"/>
      <c r="T14" s="126"/>
      <c r="U14" s="103"/>
      <c r="Y14" s="126"/>
      <c r="Z14" s="103"/>
      <c r="AD14" s="126"/>
      <c r="AE14" s="103"/>
    </row>
    <row r="15" spans="1:31" s="40" customFormat="1" ht="12" customHeight="1" x14ac:dyDescent="0.35">
      <c r="A15" s="899"/>
      <c r="B15" s="900"/>
      <c r="C15" s="900"/>
      <c r="D15" s="900"/>
      <c r="E15" s="900"/>
      <c r="F15" s="901"/>
      <c r="J15" s="127"/>
      <c r="K15" s="104"/>
      <c r="O15" s="127"/>
      <c r="P15" s="104"/>
      <c r="T15" s="127"/>
      <c r="U15" s="104"/>
      <c r="Y15" s="127"/>
      <c r="Z15" s="104"/>
      <c r="AD15" s="127"/>
      <c r="AE15" s="104"/>
    </row>
    <row r="16" spans="1:31" s="40" customFormat="1" ht="12" customHeight="1" x14ac:dyDescent="0.35">
      <c r="A16" s="67"/>
      <c r="B16" s="67"/>
      <c r="C16" s="62"/>
      <c r="F16" s="120"/>
      <c r="J16" s="127"/>
      <c r="K16" s="104"/>
      <c r="O16" s="127"/>
      <c r="P16" s="104"/>
      <c r="T16" s="127"/>
      <c r="U16" s="104"/>
      <c r="Y16" s="127"/>
      <c r="Z16" s="104"/>
      <c r="AD16" s="127"/>
      <c r="AE16" s="213" t="s">
        <v>31</v>
      </c>
    </row>
    <row r="17" spans="1:31" s="40" customFormat="1" ht="27" customHeight="1" x14ac:dyDescent="0.35">
      <c r="A17" s="839" t="s">
        <v>55</v>
      </c>
      <c r="B17" s="924"/>
      <c r="C17" s="764" t="s">
        <v>195</v>
      </c>
      <c r="D17" s="768" t="s">
        <v>109</v>
      </c>
      <c r="E17" s="768"/>
      <c r="F17" s="768"/>
      <c r="G17" s="54"/>
      <c r="H17" s="768" t="s">
        <v>120</v>
      </c>
      <c r="I17" s="768"/>
      <c r="J17" s="768"/>
      <c r="K17" s="768"/>
      <c r="L17" s="54"/>
      <c r="M17" s="768" t="s">
        <v>121</v>
      </c>
      <c r="N17" s="768"/>
      <c r="O17" s="768"/>
      <c r="P17" s="768"/>
      <c r="Q17" s="54"/>
      <c r="R17" s="768" t="s">
        <v>196</v>
      </c>
      <c r="S17" s="768"/>
      <c r="T17" s="768"/>
      <c r="U17" s="768"/>
      <c r="V17" s="54"/>
      <c r="W17" s="768" t="s">
        <v>197</v>
      </c>
      <c r="X17" s="768"/>
      <c r="Y17" s="768"/>
      <c r="Z17" s="768"/>
      <c r="AA17" s="54"/>
      <c r="AB17" s="837" t="s">
        <v>125</v>
      </c>
      <c r="AC17" s="837"/>
      <c r="AD17" s="837"/>
      <c r="AE17" s="853"/>
    </row>
    <row r="18" spans="1:31" s="40" customFormat="1" ht="12" customHeight="1" x14ac:dyDescent="0.35">
      <c r="A18" s="841"/>
      <c r="B18" s="926"/>
      <c r="C18" s="765"/>
      <c r="D18" s="63" t="s">
        <v>59</v>
      </c>
      <c r="E18" s="63" t="s">
        <v>181</v>
      </c>
      <c r="F18" s="63" t="s">
        <v>111</v>
      </c>
      <c r="G18" s="64"/>
      <c r="H18" s="55" t="s">
        <v>59</v>
      </c>
      <c r="I18" s="55" t="s">
        <v>62</v>
      </c>
      <c r="J18" s="55" t="s">
        <v>63</v>
      </c>
      <c r="K18" s="90" t="s">
        <v>64</v>
      </c>
      <c r="L18" s="64"/>
      <c r="M18" s="55" t="s">
        <v>59</v>
      </c>
      <c r="N18" s="55" t="s">
        <v>62</v>
      </c>
      <c r="O18" s="55" t="s">
        <v>63</v>
      </c>
      <c r="P18" s="90" t="s">
        <v>64</v>
      </c>
      <c r="Q18" s="64"/>
      <c r="R18" s="55" t="s">
        <v>59</v>
      </c>
      <c r="S18" s="55" t="s">
        <v>62</v>
      </c>
      <c r="T18" s="55" t="s">
        <v>63</v>
      </c>
      <c r="U18" s="90" t="s">
        <v>64</v>
      </c>
      <c r="V18" s="64"/>
      <c r="W18" s="55" t="s">
        <v>59</v>
      </c>
      <c r="X18" s="55" t="s">
        <v>62</v>
      </c>
      <c r="Y18" s="55" t="s">
        <v>63</v>
      </c>
      <c r="Z18" s="90" t="s">
        <v>64</v>
      </c>
      <c r="AA18" s="64"/>
      <c r="AB18" s="55" t="s">
        <v>59</v>
      </c>
      <c r="AC18" s="55" t="s">
        <v>62</v>
      </c>
      <c r="AD18" s="55" t="s">
        <v>63</v>
      </c>
      <c r="AE18" s="94" t="s">
        <v>64</v>
      </c>
    </row>
    <row r="19" spans="1:31" s="40" customFormat="1" ht="12" customHeight="1" x14ac:dyDescent="0.35">
      <c r="A19" s="962" t="s">
        <v>65</v>
      </c>
      <c r="B19" s="972" t="s">
        <v>65</v>
      </c>
      <c r="C19" s="95" t="s">
        <v>198</v>
      </c>
      <c r="D19" s="240">
        <v>48824.979018009995</v>
      </c>
      <c r="E19" s="240">
        <v>79.034100719999998</v>
      </c>
      <c r="F19" s="29">
        <v>8.3000000000000001E-4</v>
      </c>
      <c r="G19" s="194"/>
      <c r="H19" s="240">
        <v>16649.112580290002</v>
      </c>
      <c r="I19" s="240">
        <v>408.92332396</v>
      </c>
      <c r="J19" s="29">
        <v>1.2529999999999999E-2</v>
      </c>
      <c r="K19" s="105">
        <v>34.099579590497456</v>
      </c>
      <c r="L19" s="22"/>
      <c r="M19" s="240">
        <v>37759.707505999999</v>
      </c>
      <c r="N19" s="240">
        <v>252.83668314000002</v>
      </c>
      <c r="O19" s="29">
        <v>3.4199999999999999E-3</v>
      </c>
      <c r="P19" s="105">
        <v>77.336863764081983</v>
      </c>
      <c r="Q19" s="23"/>
      <c r="R19" s="240">
        <v>44145.264469609996</v>
      </c>
      <c r="S19" s="240">
        <v>136.05322914999999</v>
      </c>
      <c r="T19" s="29">
        <v>1.57E-3</v>
      </c>
      <c r="U19" s="105">
        <v>90.415327067168221</v>
      </c>
      <c r="V19" s="23"/>
      <c r="W19" s="240">
        <v>20083.32498225</v>
      </c>
      <c r="X19" s="240">
        <v>290.89692846000003</v>
      </c>
      <c r="Y19" s="29">
        <v>7.3899999999999999E-3</v>
      </c>
      <c r="Z19" s="105">
        <v>41.133299770271066</v>
      </c>
      <c r="AA19" s="23"/>
      <c r="AB19" s="240">
        <v>37590.84497536</v>
      </c>
      <c r="AC19" s="240">
        <v>146.89609992000001</v>
      </c>
      <c r="AD19" s="29">
        <v>1.99E-3</v>
      </c>
      <c r="AE19" s="113">
        <v>76.991011018138735</v>
      </c>
    </row>
    <row r="20" spans="1:31" s="40" customFormat="1" ht="12" customHeight="1" x14ac:dyDescent="0.35">
      <c r="A20" s="962"/>
      <c r="B20" s="973"/>
      <c r="C20" s="96" t="s">
        <v>199</v>
      </c>
      <c r="D20" s="238">
        <v>5950.34621771</v>
      </c>
      <c r="E20" s="238">
        <v>82.524241739999994</v>
      </c>
      <c r="F20" s="24">
        <v>7.0800000000000004E-3</v>
      </c>
      <c r="G20" s="198"/>
      <c r="H20" s="238">
        <v>1999.2655933799999</v>
      </c>
      <c r="I20" s="238">
        <v>80.675552109999998</v>
      </c>
      <c r="J20" s="24">
        <v>2.0590000000000001E-2</v>
      </c>
      <c r="K20" s="106">
        <v>33.599147347587795</v>
      </c>
      <c r="L20" s="24"/>
      <c r="M20" s="238">
        <v>3765.7292180599998</v>
      </c>
      <c r="N20" s="238">
        <v>89.019524329999996</v>
      </c>
      <c r="O20" s="24">
        <v>1.206E-2</v>
      </c>
      <c r="P20" s="106">
        <v>63.285884220519293</v>
      </c>
      <c r="Q20" s="24"/>
      <c r="R20" s="238">
        <v>3771.7911999100002</v>
      </c>
      <c r="S20" s="238">
        <v>91.961316670000002</v>
      </c>
      <c r="T20" s="24">
        <v>1.244E-2</v>
      </c>
      <c r="U20" s="106">
        <v>63.387760340466038</v>
      </c>
      <c r="V20" s="24"/>
      <c r="W20" s="238">
        <v>1037.73756366</v>
      </c>
      <c r="X20" s="238">
        <v>58.037445849999997</v>
      </c>
      <c r="Y20" s="24">
        <v>2.853E-2</v>
      </c>
      <c r="Z20" s="106">
        <v>17.439952663113694</v>
      </c>
      <c r="AA20" s="24"/>
      <c r="AB20" s="238">
        <v>531.11273382000002</v>
      </c>
      <c r="AC20" s="238">
        <v>48.481114920000003</v>
      </c>
      <c r="AD20" s="24">
        <v>4.657E-2</v>
      </c>
      <c r="AE20" s="114">
        <v>8.925745064030906</v>
      </c>
    </row>
    <row r="21" spans="1:31" s="40" customFormat="1" ht="12" customHeight="1" x14ac:dyDescent="0.35">
      <c r="A21" s="962"/>
      <c r="B21" s="973"/>
      <c r="C21" s="97" t="s">
        <v>200</v>
      </c>
      <c r="D21" s="158">
        <v>10565.21306794</v>
      </c>
      <c r="E21" s="158">
        <v>70.597820860000013</v>
      </c>
      <c r="F21" s="23">
        <v>3.4099999999999998E-3</v>
      </c>
      <c r="G21" s="194"/>
      <c r="H21" s="158">
        <v>5633.8659059499996</v>
      </c>
      <c r="I21" s="158">
        <v>123.48390033</v>
      </c>
      <c r="J21" s="23">
        <v>1.1180000000000001E-2</v>
      </c>
      <c r="K21" s="107">
        <v>53.324678543832604</v>
      </c>
      <c r="L21" s="23"/>
      <c r="M21" s="158">
        <v>9570.8852496700001</v>
      </c>
      <c r="N21" s="158">
        <v>85.559273770000004</v>
      </c>
      <c r="O21" s="23">
        <v>4.5599999999999998E-3</v>
      </c>
      <c r="P21" s="107">
        <v>90.588662889466249</v>
      </c>
      <c r="Q21" s="23"/>
      <c r="R21" s="158">
        <v>9850.4682131999998</v>
      </c>
      <c r="S21" s="158">
        <v>77.529498050000001</v>
      </c>
      <c r="T21" s="23">
        <v>4.0200000000000001E-3</v>
      </c>
      <c r="U21" s="107">
        <v>93.234922474882367</v>
      </c>
      <c r="V21" s="23"/>
      <c r="W21" s="158">
        <v>3224.10019736</v>
      </c>
      <c r="X21" s="158">
        <v>95.016773909999998</v>
      </c>
      <c r="Y21" s="23">
        <v>1.504E-2</v>
      </c>
      <c r="Z21" s="107">
        <v>30.516187194969969</v>
      </c>
      <c r="AA21" s="23"/>
      <c r="AB21" s="158">
        <v>7952.8107837500002</v>
      </c>
      <c r="AC21" s="158">
        <v>80.08269134999999</v>
      </c>
      <c r="AD21" s="23">
        <v>5.1399999999999996E-3</v>
      </c>
      <c r="AE21" s="115">
        <v>75.273548508763156</v>
      </c>
    </row>
    <row r="22" spans="1:31" s="40" customFormat="1" ht="12" customHeight="1" x14ac:dyDescent="0.35">
      <c r="A22" s="962"/>
      <c r="B22" s="973"/>
      <c r="C22" s="96" t="s">
        <v>201</v>
      </c>
      <c r="D22" s="238">
        <v>21749.622378260003</v>
      </c>
      <c r="E22" s="238">
        <v>0</v>
      </c>
      <c r="F22" s="24">
        <v>0</v>
      </c>
      <c r="G22" s="198"/>
      <c r="H22" s="238">
        <v>7518.2156031900004</v>
      </c>
      <c r="I22" s="238">
        <v>245.17870920999999</v>
      </c>
      <c r="J22" s="24">
        <v>1.6639999999999999E-2</v>
      </c>
      <c r="K22" s="106">
        <v>34.567108671757396</v>
      </c>
      <c r="L22" s="24"/>
      <c r="M22" s="238">
        <v>18704.769599119998</v>
      </c>
      <c r="N22" s="238">
        <v>122.32976247000001</v>
      </c>
      <c r="O22" s="24">
        <v>3.3400000000000001E-3</v>
      </c>
      <c r="P22" s="106">
        <v>86.000433818182003</v>
      </c>
      <c r="Q22" s="24"/>
      <c r="R22" s="238">
        <v>21097.857729769999</v>
      </c>
      <c r="S22" s="238">
        <v>42.177027220000006</v>
      </c>
      <c r="T22" s="24">
        <v>1.0200000000000001E-3</v>
      </c>
      <c r="U22" s="106">
        <v>97.003328898521573</v>
      </c>
      <c r="V22" s="24"/>
      <c r="W22" s="238">
        <v>9717.5497755399992</v>
      </c>
      <c r="X22" s="238">
        <v>180.30230090999999</v>
      </c>
      <c r="Y22" s="24">
        <v>9.4699999999999993E-3</v>
      </c>
      <c r="Z22" s="106">
        <v>44.679165488653489</v>
      </c>
      <c r="AA22" s="24"/>
      <c r="AB22" s="238">
        <v>20367.520147179999</v>
      </c>
      <c r="AC22" s="238">
        <v>60.534673260000005</v>
      </c>
      <c r="AD22" s="24">
        <v>1.5200000000000001E-3</v>
      </c>
      <c r="AE22" s="114">
        <v>93.645396655431156</v>
      </c>
    </row>
    <row r="23" spans="1:31" s="40" customFormat="1" ht="12" customHeight="1" x14ac:dyDescent="0.35">
      <c r="A23" s="962"/>
      <c r="B23" s="973"/>
      <c r="C23" s="97" t="s">
        <v>202</v>
      </c>
      <c r="D23" s="158">
        <v>10559.797354099999</v>
      </c>
      <c r="E23" s="158">
        <v>0</v>
      </c>
      <c r="F23" s="23">
        <v>0</v>
      </c>
      <c r="G23" s="194"/>
      <c r="H23" s="158">
        <v>1497.76547777</v>
      </c>
      <c r="I23" s="158">
        <v>102.29603457</v>
      </c>
      <c r="J23" s="23">
        <v>3.4849999999999999E-2</v>
      </c>
      <c r="K23" s="107">
        <v>14.183657389869039</v>
      </c>
      <c r="L23" s="23"/>
      <c r="M23" s="158">
        <v>5718.32343915</v>
      </c>
      <c r="N23" s="158">
        <v>110.66298205000001</v>
      </c>
      <c r="O23" s="23">
        <v>9.8700000000000003E-3</v>
      </c>
      <c r="P23" s="107">
        <v>54.15182931450645</v>
      </c>
      <c r="Q23" s="23"/>
      <c r="R23" s="158">
        <v>9425.1473267300007</v>
      </c>
      <c r="S23" s="158">
        <v>59.172801659999998</v>
      </c>
      <c r="T23" s="23">
        <v>3.2000000000000002E-3</v>
      </c>
      <c r="U23" s="107">
        <v>89.255001878142536</v>
      </c>
      <c r="V23" s="23"/>
      <c r="W23" s="158">
        <v>6103.9374456799997</v>
      </c>
      <c r="X23" s="158">
        <v>98.642819990000007</v>
      </c>
      <c r="Y23" s="23">
        <v>8.2500000000000004E-3</v>
      </c>
      <c r="Z23" s="107">
        <v>57.803547179909231</v>
      </c>
      <c r="AA23" s="23"/>
      <c r="AB23" s="158">
        <v>8739.40131062</v>
      </c>
      <c r="AC23" s="158">
        <v>67.877705340000006</v>
      </c>
      <c r="AD23" s="23">
        <v>3.96E-3</v>
      </c>
      <c r="AE23" s="115">
        <v>82.761070289164181</v>
      </c>
    </row>
    <row r="24" spans="1:31" s="40" customFormat="1" ht="12" customHeight="1" x14ac:dyDescent="0.35">
      <c r="A24" s="962"/>
      <c r="B24" s="970" t="s">
        <v>133</v>
      </c>
      <c r="C24" s="98" t="s">
        <v>198</v>
      </c>
      <c r="D24" s="238">
        <v>23719.25139619</v>
      </c>
      <c r="E24" s="238">
        <v>58.881584889999999</v>
      </c>
      <c r="F24" s="24">
        <v>1.2700000000000001E-3</v>
      </c>
      <c r="G24" s="198"/>
      <c r="H24" s="238">
        <v>8055.2870872699996</v>
      </c>
      <c r="I24" s="238">
        <v>224.99365950999999</v>
      </c>
      <c r="J24" s="24">
        <v>1.4250000000000001E-2</v>
      </c>
      <c r="K24" s="106">
        <v>33.960966780612281</v>
      </c>
      <c r="L24" s="24"/>
      <c r="M24" s="238">
        <v>18126.06463891</v>
      </c>
      <c r="N24" s="238">
        <v>146.61012346999999</v>
      </c>
      <c r="O24" s="24">
        <v>4.13E-3</v>
      </c>
      <c r="P24" s="106">
        <v>76.419210438578901</v>
      </c>
      <c r="Q24" s="24"/>
      <c r="R24" s="238">
        <v>21264.609727039999</v>
      </c>
      <c r="S24" s="238">
        <v>93.322739690000006</v>
      </c>
      <c r="T24" s="24">
        <v>2.2399999999999998E-3</v>
      </c>
      <c r="U24" s="106">
        <v>89.651268380484012</v>
      </c>
      <c r="V24" s="24"/>
      <c r="W24" s="238">
        <v>9834.5689852800006</v>
      </c>
      <c r="X24" s="238">
        <v>161.90287298999999</v>
      </c>
      <c r="Y24" s="24">
        <v>8.3999999999999995E-3</v>
      </c>
      <c r="Z24" s="106">
        <v>41.46239196596111</v>
      </c>
      <c r="AA24" s="24"/>
      <c r="AB24" s="238">
        <v>17910.666721090001</v>
      </c>
      <c r="AC24" s="238">
        <v>98.521520740000014</v>
      </c>
      <c r="AD24" s="24">
        <v>2.81E-3</v>
      </c>
      <c r="AE24" s="114">
        <v>75.511096121553706</v>
      </c>
    </row>
    <row r="25" spans="1:31" s="40" customFormat="1" ht="12" customHeight="1" x14ac:dyDescent="0.35">
      <c r="A25" s="962"/>
      <c r="B25" s="971"/>
      <c r="C25" s="97" t="s">
        <v>199</v>
      </c>
      <c r="D25" s="158">
        <v>3062.1226037499996</v>
      </c>
      <c r="E25" s="158">
        <v>64.895234040000005</v>
      </c>
      <c r="F25" s="23">
        <v>1.081E-2</v>
      </c>
      <c r="G25" s="194"/>
      <c r="H25" s="158">
        <v>995.60119558000008</v>
      </c>
      <c r="I25" s="158">
        <v>56.153301079999999</v>
      </c>
      <c r="J25" s="23">
        <v>2.878E-2</v>
      </c>
      <c r="K25" s="107">
        <v>32.513433471303415</v>
      </c>
      <c r="L25" s="23"/>
      <c r="M25" s="158">
        <v>1937.49695582</v>
      </c>
      <c r="N25" s="158">
        <v>65.283193900000001</v>
      </c>
      <c r="O25" s="23">
        <v>1.719E-2</v>
      </c>
      <c r="P25" s="107">
        <v>63.273003943319004</v>
      </c>
      <c r="Q25" s="23"/>
      <c r="R25" s="158">
        <v>1922.5836410900001</v>
      </c>
      <c r="S25" s="158">
        <v>66.154155280000012</v>
      </c>
      <c r="T25" s="23">
        <v>1.7559999999999999E-2</v>
      </c>
      <c r="U25" s="107">
        <v>62.785978547544964</v>
      </c>
      <c r="V25" s="23"/>
      <c r="W25" s="158">
        <v>534.61719055000003</v>
      </c>
      <c r="X25" s="158">
        <v>37.650076519999999</v>
      </c>
      <c r="Y25" s="23">
        <v>3.5929999999999997E-2</v>
      </c>
      <c r="Z25" s="107">
        <v>17.459039357055335</v>
      </c>
      <c r="AA25" s="23"/>
      <c r="AB25" s="158">
        <v>274.68334827000001</v>
      </c>
      <c r="AC25" s="158">
        <v>34.55582227</v>
      </c>
      <c r="AD25" s="23">
        <v>6.4180000000000001E-2</v>
      </c>
      <c r="AE25" s="115">
        <v>8.970357618392276</v>
      </c>
    </row>
    <row r="26" spans="1:31" s="40" customFormat="1" ht="12" customHeight="1" x14ac:dyDescent="0.35">
      <c r="A26" s="962"/>
      <c r="B26" s="971"/>
      <c r="C26" s="96" t="s">
        <v>200</v>
      </c>
      <c r="D26" s="238">
        <v>5342.9980429800007</v>
      </c>
      <c r="E26" s="238">
        <v>54.15630531</v>
      </c>
      <c r="F26" s="24">
        <v>5.1700000000000001E-3</v>
      </c>
      <c r="G26" s="198"/>
      <c r="H26" s="238">
        <v>2783.0756653200001</v>
      </c>
      <c r="I26" s="238">
        <v>81.658367350000006</v>
      </c>
      <c r="J26" s="24">
        <v>1.4970000000000001E-2</v>
      </c>
      <c r="K26" s="106">
        <v>52.088277834512716</v>
      </c>
      <c r="L26" s="24"/>
      <c r="M26" s="238">
        <v>4799.6172010700002</v>
      </c>
      <c r="N26" s="238">
        <v>63.135327960000005</v>
      </c>
      <c r="O26" s="24">
        <v>6.7099999999999998E-3</v>
      </c>
      <c r="P26" s="106">
        <v>89.830038537559801</v>
      </c>
      <c r="Q26" s="24"/>
      <c r="R26" s="238">
        <v>4933.7226630999994</v>
      </c>
      <c r="S26" s="238">
        <v>57.18989182</v>
      </c>
      <c r="T26" s="24">
        <v>5.9100000000000003E-3</v>
      </c>
      <c r="U26" s="106">
        <v>92.339967625147551</v>
      </c>
      <c r="V26" s="24"/>
      <c r="W26" s="238">
        <v>1616.5146273299999</v>
      </c>
      <c r="X26" s="238">
        <v>64.154108730000004</v>
      </c>
      <c r="Y26" s="24">
        <v>2.0250000000000001E-2</v>
      </c>
      <c r="Z26" s="106">
        <v>30.254823496592675</v>
      </c>
      <c r="AA26" s="24"/>
      <c r="AB26" s="238">
        <v>3902.5030495699998</v>
      </c>
      <c r="AC26" s="238">
        <v>55.750924949999998</v>
      </c>
      <c r="AD26" s="24">
        <v>7.2899999999999996E-3</v>
      </c>
      <c r="AE26" s="114">
        <v>73.039574751433364</v>
      </c>
    </row>
    <row r="27" spans="1:31" s="40" customFormat="1" ht="12" customHeight="1" x14ac:dyDescent="0.35">
      <c r="A27" s="962"/>
      <c r="B27" s="971"/>
      <c r="C27" s="97" t="s">
        <v>201</v>
      </c>
      <c r="D27" s="158">
        <v>10560.46120643</v>
      </c>
      <c r="E27" s="158">
        <v>0</v>
      </c>
      <c r="F27" s="23">
        <v>0</v>
      </c>
      <c r="G27" s="194"/>
      <c r="H27" s="158">
        <v>3507.0443125199999</v>
      </c>
      <c r="I27" s="158">
        <v>137.47590317000001</v>
      </c>
      <c r="J27" s="23">
        <v>0.02</v>
      </c>
      <c r="K27" s="107">
        <v>33.209196492144194</v>
      </c>
      <c r="L27" s="23"/>
      <c r="M27" s="158">
        <v>8893.6089796600008</v>
      </c>
      <c r="N27" s="158">
        <v>76.41177442</v>
      </c>
      <c r="O27" s="23">
        <v>4.3800000000000002E-3</v>
      </c>
      <c r="P27" s="107">
        <v>84.21610387853994</v>
      </c>
      <c r="Q27" s="23"/>
      <c r="R27" s="158">
        <v>10172.320984139998</v>
      </c>
      <c r="S27" s="158">
        <v>36.083923769999998</v>
      </c>
      <c r="T27" s="23">
        <v>1.81E-3</v>
      </c>
      <c r="U27" s="107">
        <v>96.324590236137865</v>
      </c>
      <c r="V27" s="23"/>
      <c r="W27" s="158">
        <v>4803.5577232100004</v>
      </c>
      <c r="X27" s="158">
        <v>105.79942207000001</v>
      </c>
      <c r="Y27" s="23">
        <v>1.124E-2</v>
      </c>
      <c r="Z27" s="107">
        <v>45.486249410065867</v>
      </c>
      <c r="AA27" s="23"/>
      <c r="AB27" s="158">
        <v>9796.9704517499995</v>
      </c>
      <c r="AC27" s="158">
        <v>48.80344041</v>
      </c>
      <c r="AD27" s="23">
        <v>2.5400000000000002E-3</v>
      </c>
      <c r="AE27" s="115">
        <v>92.770289670538915</v>
      </c>
    </row>
    <row r="28" spans="1:31" s="40" customFormat="1" ht="12" customHeight="1" x14ac:dyDescent="0.35">
      <c r="A28" s="962"/>
      <c r="B28" s="974"/>
      <c r="C28" s="96" t="s">
        <v>202</v>
      </c>
      <c r="D28" s="238">
        <v>4753.6695430300006</v>
      </c>
      <c r="E28" s="238">
        <v>0</v>
      </c>
      <c r="F28" s="24">
        <v>0</v>
      </c>
      <c r="G28" s="198"/>
      <c r="H28" s="238">
        <v>769.56591385000002</v>
      </c>
      <c r="I28" s="238">
        <v>58.103610939999996</v>
      </c>
      <c r="J28" s="24">
        <v>3.8519999999999999E-2</v>
      </c>
      <c r="K28" s="106">
        <v>16.188881176613652</v>
      </c>
      <c r="L28" s="24"/>
      <c r="M28" s="238">
        <v>2495.3415023599996</v>
      </c>
      <c r="N28" s="238">
        <v>61.321886659999997</v>
      </c>
      <c r="O28" s="24">
        <v>1.2540000000000001E-2</v>
      </c>
      <c r="P28" s="106">
        <v>52.492952649995587</v>
      </c>
      <c r="Q28" s="24"/>
      <c r="R28" s="238">
        <v>4235.9824387100007</v>
      </c>
      <c r="S28" s="238">
        <v>34.749948979999999</v>
      </c>
      <c r="T28" s="24">
        <v>4.1900000000000001E-3</v>
      </c>
      <c r="U28" s="106">
        <v>89.109737232806779</v>
      </c>
      <c r="V28" s="24"/>
      <c r="W28" s="238">
        <v>2879.8794441999999</v>
      </c>
      <c r="X28" s="238">
        <v>56.966634880000001</v>
      </c>
      <c r="Y28" s="24">
        <v>1.009E-2</v>
      </c>
      <c r="Z28" s="106">
        <v>60.582239007812014</v>
      </c>
      <c r="AA28" s="24"/>
      <c r="AB28" s="238">
        <v>3936.5098714999999</v>
      </c>
      <c r="AC28" s="238">
        <v>39.646489329999994</v>
      </c>
      <c r="AD28" s="24">
        <v>5.1399999999999996E-3</v>
      </c>
      <c r="AE28" s="114">
        <v>82.809918440204797</v>
      </c>
    </row>
    <row r="29" spans="1:31" s="40" customFormat="1" ht="12" customHeight="1" x14ac:dyDescent="0.35">
      <c r="A29" s="962"/>
      <c r="B29" s="972" t="s">
        <v>134</v>
      </c>
      <c r="C29" s="99" t="s">
        <v>198</v>
      </c>
      <c r="D29" s="158">
        <v>25105.727621819999</v>
      </c>
      <c r="E29" s="158">
        <v>57.157525749999998</v>
      </c>
      <c r="F29" s="23">
        <v>1.16E-3</v>
      </c>
      <c r="G29" s="194"/>
      <c r="H29" s="158">
        <v>8593.8254930200001</v>
      </c>
      <c r="I29" s="158">
        <v>215.03522502000001</v>
      </c>
      <c r="J29" s="23">
        <v>1.277E-2</v>
      </c>
      <c r="K29" s="107">
        <v>34.230537439396485</v>
      </c>
      <c r="L29" s="23"/>
      <c r="M29" s="158">
        <v>19633.642867090002</v>
      </c>
      <c r="N29" s="158">
        <v>140.62173222999999</v>
      </c>
      <c r="O29" s="23">
        <v>3.65E-3</v>
      </c>
      <c r="P29" s="107">
        <v>78.203839230797385</v>
      </c>
      <c r="Q29" s="23"/>
      <c r="R29" s="158">
        <v>22880.654742570001</v>
      </c>
      <c r="S29" s="158">
        <v>84.320301829999991</v>
      </c>
      <c r="T29" s="23">
        <v>1.8799999999999999E-3</v>
      </c>
      <c r="U29" s="107">
        <v>91.137190234964024</v>
      </c>
      <c r="V29" s="23"/>
      <c r="W29" s="158">
        <v>10248.75599697</v>
      </c>
      <c r="X29" s="158">
        <v>166.39131689999999</v>
      </c>
      <c r="Y29" s="23">
        <v>8.2799999999999992E-3</v>
      </c>
      <c r="Z29" s="107">
        <v>40.822381853862524</v>
      </c>
      <c r="AA29" s="23"/>
      <c r="AB29" s="158">
        <v>19680.178254269998</v>
      </c>
      <c r="AC29" s="158">
        <v>87.450188280000006</v>
      </c>
      <c r="AD29" s="23">
        <v>2.2699999999999999E-3</v>
      </c>
      <c r="AE29" s="115">
        <v>78.389196882569053</v>
      </c>
    </row>
    <row r="30" spans="1:31" s="40" customFormat="1" ht="12" customHeight="1" x14ac:dyDescent="0.35">
      <c r="A30" s="962"/>
      <c r="B30" s="973"/>
      <c r="C30" s="96" t="s">
        <v>199</v>
      </c>
      <c r="D30" s="238">
        <v>2888.2236139600004</v>
      </c>
      <c r="E30" s="238">
        <v>58.670291749999997</v>
      </c>
      <c r="F30" s="24">
        <v>1.0359999999999999E-2</v>
      </c>
      <c r="G30" s="198"/>
      <c r="H30" s="238">
        <v>1003.6643978000001</v>
      </c>
      <c r="I30" s="238">
        <v>54.019199379999996</v>
      </c>
      <c r="J30" s="24">
        <v>2.7459999999999998E-2</v>
      </c>
      <c r="K30" s="106">
        <v>34.750231697742088</v>
      </c>
      <c r="L30" s="24"/>
      <c r="M30" s="238">
        <v>1828.2322622400002</v>
      </c>
      <c r="N30" s="238">
        <v>58.989013540000002</v>
      </c>
      <c r="O30" s="24">
        <v>1.6459999999999999E-2</v>
      </c>
      <c r="P30" s="106">
        <v>63.299540014955355</v>
      </c>
      <c r="Q30" s="24"/>
      <c r="R30" s="238">
        <v>1849.2075588299999</v>
      </c>
      <c r="S30" s="238">
        <v>60.801502360000001</v>
      </c>
      <c r="T30" s="24">
        <v>1.678E-2</v>
      </c>
      <c r="U30" s="106">
        <v>64.025775216711111</v>
      </c>
      <c r="V30" s="24"/>
      <c r="W30" s="238">
        <v>503.12037311</v>
      </c>
      <c r="X30" s="238">
        <v>38.226667889999995</v>
      </c>
      <c r="Y30" s="24">
        <v>3.8760000000000003E-2</v>
      </c>
      <c r="Z30" s="106">
        <v>17.419716765634334</v>
      </c>
      <c r="AA30" s="24"/>
      <c r="AB30" s="238">
        <v>256.42938555000001</v>
      </c>
      <c r="AC30" s="238">
        <v>32.403003419999997</v>
      </c>
      <c r="AD30" s="24">
        <v>6.447E-2</v>
      </c>
      <c r="AE30" s="114">
        <v>8.8784464025073699</v>
      </c>
    </row>
    <row r="31" spans="1:31" s="40" customFormat="1" ht="12" customHeight="1" x14ac:dyDescent="0.35">
      <c r="A31" s="962"/>
      <c r="B31" s="973"/>
      <c r="C31" s="97" t="s">
        <v>200</v>
      </c>
      <c r="D31" s="158">
        <v>5222.2150249699998</v>
      </c>
      <c r="E31" s="158">
        <v>48.032059709999999</v>
      </c>
      <c r="F31" s="23">
        <v>4.6899999999999997E-3</v>
      </c>
      <c r="G31" s="194"/>
      <c r="H31" s="158">
        <v>2850.79024063</v>
      </c>
      <c r="I31" s="158">
        <v>75.924887369999993</v>
      </c>
      <c r="J31" s="23">
        <v>1.359E-2</v>
      </c>
      <c r="K31" s="107">
        <v>54.589675587829269</v>
      </c>
      <c r="L31" s="23"/>
      <c r="M31" s="158">
        <v>4771.2680485999999</v>
      </c>
      <c r="N31" s="158">
        <v>54.675371149999997</v>
      </c>
      <c r="O31" s="23">
        <v>5.8500000000000002E-3</v>
      </c>
      <c r="P31" s="107">
        <v>91.364833232377478</v>
      </c>
      <c r="Q31" s="23"/>
      <c r="R31" s="158">
        <v>4916.7455500899996</v>
      </c>
      <c r="S31" s="158">
        <v>49.963815910000001</v>
      </c>
      <c r="T31" s="23">
        <v>5.1799999999999997E-3</v>
      </c>
      <c r="U31" s="107">
        <v>94.150576461915122</v>
      </c>
      <c r="V31" s="23"/>
      <c r="W31" s="158">
        <v>1607.58557004</v>
      </c>
      <c r="X31" s="158">
        <v>58.659228490000004</v>
      </c>
      <c r="Y31" s="23">
        <v>1.8620000000000001E-2</v>
      </c>
      <c r="Z31" s="107">
        <v>30.783595894717781</v>
      </c>
      <c r="AA31" s="23"/>
      <c r="AB31" s="158">
        <v>4050.3077341800004</v>
      </c>
      <c r="AC31" s="158">
        <v>50.600289310000001</v>
      </c>
      <c r="AD31" s="23">
        <v>6.3699999999999998E-3</v>
      </c>
      <c r="AE31" s="115">
        <v>77.559191163394658</v>
      </c>
    </row>
    <row r="32" spans="1:31" s="40" customFormat="1" ht="12" customHeight="1" x14ac:dyDescent="0.35">
      <c r="A32" s="962"/>
      <c r="B32" s="973"/>
      <c r="C32" s="96" t="s">
        <v>201</v>
      </c>
      <c r="D32" s="238">
        <v>11189.161171830001</v>
      </c>
      <c r="E32" s="238">
        <v>0</v>
      </c>
      <c r="F32" s="24">
        <v>0</v>
      </c>
      <c r="G32" s="198"/>
      <c r="H32" s="238">
        <v>4011.17129067</v>
      </c>
      <c r="I32" s="238">
        <v>130.27446257</v>
      </c>
      <c r="J32" s="24">
        <v>1.6570000000000001E-2</v>
      </c>
      <c r="K32" s="106">
        <v>35.848722071933196</v>
      </c>
      <c r="L32" s="24"/>
      <c r="M32" s="238">
        <v>9811.1606194699998</v>
      </c>
      <c r="N32" s="238">
        <v>64.496083240000004</v>
      </c>
      <c r="O32" s="24">
        <v>3.3500000000000001E-3</v>
      </c>
      <c r="P32" s="106">
        <v>87.684505288660276</v>
      </c>
      <c r="Q32" s="24"/>
      <c r="R32" s="238">
        <v>10925.536745629999</v>
      </c>
      <c r="S32" s="238">
        <v>20.452725040000001</v>
      </c>
      <c r="T32" s="24">
        <v>9.6000000000000002E-4</v>
      </c>
      <c r="U32" s="106">
        <v>97.643930388064234</v>
      </c>
      <c r="V32" s="24"/>
      <c r="W32" s="238">
        <v>4913.9920523399996</v>
      </c>
      <c r="X32" s="238">
        <v>105.86066618</v>
      </c>
      <c r="Y32" s="24">
        <v>1.099E-2</v>
      </c>
      <c r="Z32" s="106">
        <v>43.917430242327185</v>
      </c>
      <c r="AA32" s="24"/>
      <c r="AB32" s="238">
        <v>10570.54969543</v>
      </c>
      <c r="AC32" s="238">
        <v>30.64343843</v>
      </c>
      <c r="AD32" s="24">
        <v>1.48E-3</v>
      </c>
      <c r="AE32" s="114">
        <v>94.47133286490299</v>
      </c>
    </row>
    <row r="33" spans="1:31" s="40" customFormat="1" ht="12" customHeight="1" x14ac:dyDescent="0.35">
      <c r="A33" s="962"/>
      <c r="B33" s="975"/>
      <c r="C33" s="100" t="s">
        <v>202</v>
      </c>
      <c r="D33" s="203">
        <v>5806.1278110600006</v>
      </c>
      <c r="E33" s="203">
        <v>0</v>
      </c>
      <c r="F33" s="25">
        <v>0</v>
      </c>
      <c r="G33" s="202"/>
      <c r="H33" s="203">
        <v>728.19956391999995</v>
      </c>
      <c r="I33" s="203">
        <v>60.225677159999996</v>
      </c>
      <c r="J33" s="25">
        <v>4.2200000000000001E-2</v>
      </c>
      <c r="K33" s="108">
        <v>12.541914122745698</v>
      </c>
      <c r="L33" s="25"/>
      <c r="M33" s="203">
        <v>3222.98193679</v>
      </c>
      <c r="N33" s="203">
        <v>70.635400579999995</v>
      </c>
      <c r="O33" s="25">
        <v>1.1180000000000001E-2</v>
      </c>
      <c r="P33" s="108">
        <v>55.510006697589276</v>
      </c>
      <c r="Q33" s="25"/>
      <c r="R33" s="203">
        <v>5189.1648880100001</v>
      </c>
      <c r="S33" s="203">
        <v>41.031789669999995</v>
      </c>
      <c r="T33" s="25">
        <v>4.0299999999999997E-3</v>
      </c>
      <c r="U33" s="108">
        <v>89.373934864562273</v>
      </c>
      <c r="V33" s="25"/>
      <c r="W33" s="203">
        <v>3224.0580014800003</v>
      </c>
      <c r="X33" s="203">
        <v>66.097257020000001</v>
      </c>
      <c r="Y33" s="25">
        <v>1.0460000000000001E-2</v>
      </c>
      <c r="Z33" s="108">
        <v>55.528539956329304</v>
      </c>
      <c r="AA33" s="25"/>
      <c r="AB33" s="203">
        <v>4802.8914391099997</v>
      </c>
      <c r="AC33" s="203">
        <v>46.308691789999997</v>
      </c>
      <c r="AD33" s="25">
        <v>4.9199999999999999E-3</v>
      </c>
      <c r="AE33" s="116">
        <v>82.721076686618019</v>
      </c>
    </row>
    <row r="34" spans="1:31" s="40" customFormat="1" ht="12" customHeight="1" x14ac:dyDescent="0.35">
      <c r="A34" s="969" t="s">
        <v>66</v>
      </c>
      <c r="B34" s="970" t="s">
        <v>59</v>
      </c>
      <c r="C34" s="101" t="s">
        <v>198</v>
      </c>
      <c r="D34" s="243">
        <v>37622.489482660007</v>
      </c>
      <c r="E34" s="243">
        <v>75.474753480000004</v>
      </c>
      <c r="F34" s="27">
        <v>1.0200000000000001E-3</v>
      </c>
      <c r="G34" s="274"/>
      <c r="H34" s="243">
        <v>14802.46692832</v>
      </c>
      <c r="I34" s="243">
        <v>406.23952753999998</v>
      </c>
      <c r="J34" s="27">
        <v>1.4E-2</v>
      </c>
      <c r="K34" s="109">
        <v>39.344730058712287</v>
      </c>
      <c r="L34" s="27"/>
      <c r="M34" s="243">
        <v>31082.804013389999</v>
      </c>
      <c r="N34" s="243">
        <v>244.74685767999998</v>
      </c>
      <c r="O34" s="27">
        <v>4.0200000000000001E-3</v>
      </c>
      <c r="P34" s="109">
        <v>82.61761632684059</v>
      </c>
      <c r="Q34" s="27"/>
      <c r="R34" s="243">
        <v>34801.430720969998</v>
      </c>
      <c r="S34" s="243">
        <v>127.64155018000001</v>
      </c>
      <c r="T34" s="27">
        <v>1.8699999999999999E-3</v>
      </c>
      <c r="U34" s="109">
        <v>92.501669080164888</v>
      </c>
      <c r="V34" s="27"/>
      <c r="W34" s="243">
        <v>14737.588892600001</v>
      </c>
      <c r="X34" s="243">
        <v>284.03500164999997</v>
      </c>
      <c r="Y34" s="27">
        <v>9.8300000000000002E-3</v>
      </c>
      <c r="Z34" s="109">
        <v>39.172285234852602</v>
      </c>
      <c r="AA34" s="27"/>
      <c r="AB34" s="243">
        <v>30397.42793523</v>
      </c>
      <c r="AC34" s="243">
        <v>140.26853492999999</v>
      </c>
      <c r="AD34" s="27">
        <v>2.3500000000000001E-3</v>
      </c>
      <c r="AE34" s="117">
        <v>80.795897223228678</v>
      </c>
    </row>
    <row r="35" spans="1:31" s="40" customFormat="1" ht="12" customHeight="1" x14ac:dyDescent="0.35">
      <c r="A35" s="969"/>
      <c r="B35" s="971"/>
      <c r="C35" s="97" t="s">
        <v>199</v>
      </c>
      <c r="D35" s="158">
        <v>4306.2064826599999</v>
      </c>
      <c r="E35" s="158">
        <v>79.056934200000001</v>
      </c>
      <c r="F35" s="23">
        <v>9.3699999999999999E-3</v>
      </c>
      <c r="G35" s="194"/>
      <c r="H35" s="158">
        <v>1651.8816411400001</v>
      </c>
      <c r="I35" s="158">
        <v>78.765045100000009</v>
      </c>
      <c r="J35" s="23">
        <v>2.4330000000000001E-2</v>
      </c>
      <c r="K35" s="107">
        <v>38.36048382240164</v>
      </c>
      <c r="L35" s="23"/>
      <c r="M35" s="158">
        <v>3007.5011187499999</v>
      </c>
      <c r="N35" s="158">
        <v>85.815151360000002</v>
      </c>
      <c r="O35" s="23">
        <v>1.456E-2</v>
      </c>
      <c r="P35" s="107">
        <v>69.841080098235963</v>
      </c>
      <c r="Q35" s="23"/>
      <c r="R35" s="158">
        <v>2929.17817767</v>
      </c>
      <c r="S35" s="158">
        <v>88.631914050000006</v>
      </c>
      <c r="T35" s="23">
        <v>1.5440000000000001E-2</v>
      </c>
      <c r="U35" s="107">
        <v>68.022241605576895</v>
      </c>
      <c r="V35" s="23"/>
      <c r="W35" s="158">
        <v>648.27071103000003</v>
      </c>
      <c r="X35" s="158">
        <v>54.943703630000002</v>
      </c>
      <c r="Y35" s="23">
        <v>4.3240000000000001E-2</v>
      </c>
      <c r="Z35" s="107">
        <v>15.054334102194625</v>
      </c>
      <c r="AA35" s="23"/>
      <c r="AB35" s="158">
        <v>473.60929953000004</v>
      </c>
      <c r="AC35" s="158">
        <v>47.997887130000002</v>
      </c>
      <c r="AD35" s="23">
        <v>5.1709999999999999E-2</v>
      </c>
      <c r="AE35" s="115">
        <v>10.998295168545782</v>
      </c>
    </row>
    <row r="36" spans="1:31" s="40" customFormat="1" ht="12" customHeight="1" x14ac:dyDescent="0.35">
      <c r="A36" s="969"/>
      <c r="B36" s="971"/>
      <c r="C36" s="96" t="s">
        <v>200</v>
      </c>
      <c r="D36" s="238">
        <v>7852.24252411</v>
      </c>
      <c r="E36" s="238">
        <v>67.54102202</v>
      </c>
      <c r="F36" s="24">
        <v>4.3899999999999998E-3</v>
      </c>
      <c r="G36" s="198"/>
      <c r="H36" s="238">
        <v>4631.9673052899998</v>
      </c>
      <c r="I36" s="238">
        <v>119.79182279999999</v>
      </c>
      <c r="J36" s="24">
        <v>1.319E-2</v>
      </c>
      <c r="K36" s="106">
        <v>58.989101407244206</v>
      </c>
      <c r="L36" s="24"/>
      <c r="M36" s="238">
        <v>7386.56383112</v>
      </c>
      <c r="N36" s="238">
        <v>80.507481549999994</v>
      </c>
      <c r="O36" s="24">
        <v>5.5599999999999998E-3</v>
      </c>
      <c r="P36" s="106">
        <v>94.06948153269397</v>
      </c>
      <c r="Q36" s="24"/>
      <c r="R36" s="238">
        <v>7482.3640268200006</v>
      </c>
      <c r="S36" s="238">
        <v>73.671256779999993</v>
      </c>
      <c r="T36" s="24">
        <v>5.0200000000000002E-3</v>
      </c>
      <c r="U36" s="106">
        <v>95.28951766130119</v>
      </c>
      <c r="V36" s="24"/>
      <c r="W36" s="238">
        <v>2161.4172566399998</v>
      </c>
      <c r="X36" s="238">
        <v>90.220276089999999</v>
      </c>
      <c r="Y36" s="24">
        <v>2.1299999999999999E-2</v>
      </c>
      <c r="Z36" s="106">
        <v>27.526114355274352</v>
      </c>
      <c r="AA36" s="24"/>
      <c r="AB36" s="238">
        <v>6279.9394201599998</v>
      </c>
      <c r="AC36" s="238">
        <v>76.725254709999987</v>
      </c>
      <c r="AD36" s="24">
        <v>6.2300000000000003E-3</v>
      </c>
      <c r="AE36" s="114">
        <v>79.976381280604798</v>
      </c>
    </row>
    <row r="37" spans="1:31" s="40" customFormat="1" ht="12" customHeight="1" x14ac:dyDescent="0.35">
      <c r="A37" s="969"/>
      <c r="B37" s="971"/>
      <c r="C37" s="97" t="s">
        <v>201</v>
      </c>
      <c r="D37" s="158">
        <v>17190.938731600003</v>
      </c>
      <c r="E37" s="158">
        <v>0</v>
      </c>
      <c r="F37" s="23">
        <v>0</v>
      </c>
      <c r="G37" s="194"/>
      <c r="H37" s="158">
        <v>7085.86973571</v>
      </c>
      <c r="I37" s="158">
        <v>244.27886606999999</v>
      </c>
      <c r="J37" s="23">
        <v>1.7590000000000001E-2</v>
      </c>
      <c r="K37" s="107">
        <v>41.218631782363992</v>
      </c>
      <c r="L37" s="23"/>
      <c r="M37" s="158">
        <v>15611.529478220002</v>
      </c>
      <c r="N37" s="158">
        <v>117.63638865999999</v>
      </c>
      <c r="O37" s="23">
        <v>3.8400000000000001E-3</v>
      </c>
      <c r="P37" s="107">
        <v>90.81254794726965</v>
      </c>
      <c r="Q37" s="23"/>
      <c r="R37" s="158">
        <v>16880.57668817</v>
      </c>
      <c r="S37" s="158">
        <v>38.470972099999997</v>
      </c>
      <c r="T37" s="23">
        <v>1.16E-3</v>
      </c>
      <c r="U37" s="107">
        <v>98.194618407548035</v>
      </c>
      <c r="V37" s="23"/>
      <c r="W37" s="158">
        <v>7277.0410964299999</v>
      </c>
      <c r="X37" s="158">
        <v>177.41766412999999</v>
      </c>
      <c r="Y37" s="23">
        <v>1.244E-2</v>
      </c>
      <c r="Z37" s="107">
        <v>42.33067902832731</v>
      </c>
      <c r="AA37" s="23"/>
      <c r="AB37" s="158">
        <v>16538.874068609999</v>
      </c>
      <c r="AC37" s="158">
        <v>55.756800679999998</v>
      </c>
      <c r="AD37" s="23">
        <v>1.72E-3</v>
      </c>
      <c r="AE37" s="115">
        <v>96.206928119687888</v>
      </c>
    </row>
    <row r="38" spans="1:31" s="40" customFormat="1" ht="12" customHeight="1" x14ac:dyDescent="0.35">
      <c r="A38" s="969"/>
      <c r="B38" s="971"/>
      <c r="C38" s="96" t="s">
        <v>202</v>
      </c>
      <c r="D38" s="238">
        <v>8273.1017442899993</v>
      </c>
      <c r="E38" s="238">
        <v>0</v>
      </c>
      <c r="F38" s="24">
        <v>0</v>
      </c>
      <c r="G38" s="198"/>
      <c r="H38" s="238">
        <v>1432.74824618</v>
      </c>
      <c r="I38" s="238">
        <v>102.10486367</v>
      </c>
      <c r="J38" s="24">
        <v>3.6360000000000003E-2</v>
      </c>
      <c r="K38" s="106">
        <v>17.318150924094056</v>
      </c>
      <c r="L38" s="24"/>
      <c r="M38" s="238">
        <v>5077.2095853000001</v>
      </c>
      <c r="N38" s="238">
        <v>109.04096236000001</v>
      </c>
      <c r="O38" s="24">
        <v>1.0959999999999999E-2</v>
      </c>
      <c r="P38" s="106">
        <v>61.37008515342184</v>
      </c>
      <c r="Q38" s="24"/>
      <c r="R38" s="238">
        <v>7509.3118283099993</v>
      </c>
      <c r="S38" s="238">
        <v>57.341735899999996</v>
      </c>
      <c r="T38" s="24">
        <v>3.8999999999999998E-3</v>
      </c>
      <c r="U38" s="106">
        <v>90.767792545194325</v>
      </c>
      <c r="V38" s="24"/>
      <c r="W38" s="238">
        <v>4650.8598284999998</v>
      </c>
      <c r="X38" s="238">
        <v>96.42083658</v>
      </c>
      <c r="Y38" s="24">
        <v>1.0580000000000001E-2</v>
      </c>
      <c r="Z38" s="106">
        <v>56.216640049301589</v>
      </c>
      <c r="AA38" s="24"/>
      <c r="AB38" s="238">
        <v>7105.0051469299997</v>
      </c>
      <c r="AC38" s="238">
        <v>65.394111870000003</v>
      </c>
      <c r="AD38" s="24">
        <v>4.7000000000000002E-3</v>
      </c>
      <c r="AE38" s="114">
        <v>85.880790138158204</v>
      </c>
    </row>
    <row r="39" spans="1:31" s="40" customFormat="1" ht="12" customHeight="1" x14ac:dyDescent="0.35">
      <c r="A39" s="969"/>
      <c r="B39" s="972" t="s">
        <v>133</v>
      </c>
      <c r="C39" s="99" t="s">
        <v>198</v>
      </c>
      <c r="D39" s="158">
        <v>17910.198610750002</v>
      </c>
      <c r="E39" s="158">
        <v>56.087184869999994</v>
      </c>
      <c r="F39" s="23">
        <v>1.6000000000000001E-3</v>
      </c>
      <c r="G39" s="194"/>
      <c r="H39" s="158">
        <v>7120.0798648399996</v>
      </c>
      <c r="I39" s="158">
        <v>223.12962108000002</v>
      </c>
      <c r="J39" s="23">
        <v>1.5990000000000001E-2</v>
      </c>
      <c r="K39" s="107">
        <v>39.754332263889069</v>
      </c>
      <c r="L39" s="23"/>
      <c r="M39" s="158">
        <v>14743.851911399999</v>
      </c>
      <c r="N39" s="158">
        <v>141.53991151</v>
      </c>
      <c r="O39" s="23">
        <v>4.8999999999999998E-3</v>
      </c>
      <c r="P39" s="107">
        <v>82.320984997623043</v>
      </c>
      <c r="Q39" s="23"/>
      <c r="R39" s="158">
        <v>16458.784609850001</v>
      </c>
      <c r="S39" s="158">
        <v>88.462040250000001</v>
      </c>
      <c r="T39" s="23">
        <v>2.7399999999999998E-3</v>
      </c>
      <c r="U39" s="107">
        <v>91.896159096589599</v>
      </c>
      <c r="V39" s="23"/>
      <c r="W39" s="158">
        <v>7060.5587320600007</v>
      </c>
      <c r="X39" s="158">
        <v>156.99494264</v>
      </c>
      <c r="Y39" s="23">
        <v>1.1339999999999999E-2</v>
      </c>
      <c r="Z39" s="107">
        <v>39.422001316178232</v>
      </c>
      <c r="AA39" s="23"/>
      <c r="AB39" s="158">
        <v>14191.95880719</v>
      </c>
      <c r="AC39" s="158">
        <v>94.410826490000005</v>
      </c>
      <c r="AD39" s="23">
        <v>3.3899999999999998E-3</v>
      </c>
      <c r="AE39" s="115">
        <v>79.239538966763604</v>
      </c>
    </row>
    <row r="40" spans="1:31" s="40" customFormat="1" ht="12" customHeight="1" x14ac:dyDescent="0.35">
      <c r="A40" s="969"/>
      <c r="B40" s="973"/>
      <c r="C40" s="96" t="s">
        <v>199</v>
      </c>
      <c r="D40" s="238">
        <v>2204.4206107499999</v>
      </c>
      <c r="E40" s="238">
        <v>62.063535309999999</v>
      </c>
      <c r="F40" s="24">
        <v>1.436E-2</v>
      </c>
      <c r="G40" s="198"/>
      <c r="H40" s="238">
        <v>820.7420788500001</v>
      </c>
      <c r="I40" s="238">
        <v>54.746566449999996</v>
      </c>
      <c r="J40" s="24">
        <v>3.4029999999999998E-2</v>
      </c>
      <c r="K40" s="106">
        <v>37.231646031959514</v>
      </c>
      <c r="L40" s="24"/>
      <c r="M40" s="238">
        <v>1548.6564041500001</v>
      </c>
      <c r="N40" s="238">
        <v>62.816894079999997</v>
      </c>
      <c r="O40" s="24">
        <v>2.069E-2</v>
      </c>
      <c r="P40" s="106">
        <v>70.252310135274399</v>
      </c>
      <c r="Q40" s="24"/>
      <c r="R40" s="238">
        <v>1491.2269740200002</v>
      </c>
      <c r="S40" s="238">
        <v>63.532821929999997</v>
      </c>
      <c r="T40" s="24">
        <v>2.1739999999999999E-2</v>
      </c>
      <c r="U40" s="106">
        <v>67.647116287514976</v>
      </c>
      <c r="V40" s="24"/>
      <c r="W40" s="238">
        <v>341.66584928000003</v>
      </c>
      <c r="X40" s="238">
        <v>35.611017829999994</v>
      </c>
      <c r="Y40" s="24">
        <v>5.3179999999999998E-2</v>
      </c>
      <c r="Z40" s="106">
        <v>15.499122427627668</v>
      </c>
      <c r="AA40" s="24"/>
      <c r="AB40" s="238">
        <v>245.18692085000001</v>
      </c>
      <c r="AC40" s="238">
        <v>34.266341869999998</v>
      </c>
      <c r="AD40" s="24">
        <v>7.1300000000000002E-2</v>
      </c>
      <c r="AE40" s="114">
        <v>11.122510815509985</v>
      </c>
    </row>
    <row r="41" spans="1:31" s="40" customFormat="1" ht="12" customHeight="1" x14ac:dyDescent="0.35">
      <c r="A41" s="969"/>
      <c r="B41" s="973"/>
      <c r="C41" s="97" t="s">
        <v>200</v>
      </c>
      <c r="D41" s="158">
        <v>3942.7985801499999</v>
      </c>
      <c r="E41" s="158">
        <v>51.858836940000003</v>
      </c>
      <c r="F41" s="23">
        <v>6.7099999999999998E-3</v>
      </c>
      <c r="G41" s="194"/>
      <c r="H41" s="158">
        <v>2270.2256856900003</v>
      </c>
      <c r="I41" s="158">
        <v>79.276471399999991</v>
      </c>
      <c r="J41" s="23">
        <v>1.7819999999999999E-2</v>
      </c>
      <c r="K41" s="107">
        <v>57.579042894035737</v>
      </c>
      <c r="L41" s="23"/>
      <c r="M41" s="158">
        <v>3679.2669389300004</v>
      </c>
      <c r="N41" s="158">
        <v>60.190167559999999</v>
      </c>
      <c r="O41" s="23">
        <v>8.3499999999999998E-3</v>
      </c>
      <c r="P41" s="107">
        <v>93.316127216167004</v>
      </c>
      <c r="Q41" s="23"/>
      <c r="R41" s="158">
        <v>3725.3703322299998</v>
      </c>
      <c r="S41" s="158">
        <v>54.629009719999999</v>
      </c>
      <c r="T41" s="23">
        <v>7.4799999999999997E-3</v>
      </c>
      <c r="U41" s="107">
        <v>94.485433544218026</v>
      </c>
      <c r="V41" s="23"/>
      <c r="W41" s="158">
        <v>1077.4180439700001</v>
      </c>
      <c r="X41" s="158">
        <v>61.198869449999997</v>
      </c>
      <c r="Y41" s="23">
        <v>2.8979999999999999E-2</v>
      </c>
      <c r="Z41" s="107">
        <v>27.32622582838129</v>
      </c>
      <c r="AA41" s="23"/>
      <c r="AB41" s="158">
        <v>3053.88356368</v>
      </c>
      <c r="AC41" s="158">
        <v>53.487311130000002</v>
      </c>
      <c r="AD41" s="23">
        <v>8.94E-3</v>
      </c>
      <c r="AE41" s="115">
        <v>77.454719068195914</v>
      </c>
    </row>
    <row r="42" spans="1:31" s="40" customFormat="1" ht="12" customHeight="1" x14ac:dyDescent="0.35">
      <c r="A42" s="969"/>
      <c r="B42" s="973"/>
      <c r="C42" s="96" t="s">
        <v>201</v>
      </c>
      <c r="D42" s="238">
        <v>8205.6377887300005</v>
      </c>
      <c r="E42" s="238">
        <v>0</v>
      </c>
      <c r="F42" s="24">
        <v>0</v>
      </c>
      <c r="G42" s="198"/>
      <c r="H42" s="238">
        <v>3297.0711605400002</v>
      </c>
      <c r="I42" s="238">
        <v>136.7923778</v>
      </c>
      <c r="J42" s="24">
        <v>2.1170000000000001E-2</v>
      </c>
      <c r="K42" s="106">
        <v>40.180559335294433</v>
      </c>
      <c r="L42" s="24"/>
      <c r="M42" s="238">
        <v>7342.3273624399999</v>
      </c>
      <c r="N42" s="238">
        <v>73.368494099999992</v>
      </c>
      <c r="O42" s="24">
        <v>5.1000000000000004E-3</v>
      </c>
      <c r="P42" s="106">
        <v>89.479057587995044</v>
      </c>
      <c r="Q42" s="24"/>
      <c r="R42" s="238">
        <v>8003.5894508699994</v>
      </c>
      <c r="S42" s="238">
        <v>34.205042259999999</v>
      </c>
      <c r="T42" s="24">
        <v>2.1800000000000001E-3</v>
      </c>
      <c r="U42" s="106">
        <v>97.537688805402752</v>
      </c>
      <c r="V42" s="24"/>
      <c r="W42" s="238">
        <v>3538.9059801400003</v>
      </c>
      <c r="X42" s="238">
        <v>103.69911534000001</v>
      </c>
      <c r="Y42" s="24">
        <v>1.495E-2</v>
      </c>
      <c r="Z42" s="106">
        <v>43.127738163150411</v>
      </c>
      <c r="AA42" s="24"/>
      <c r="AB42" s="238">
        <v>7816.4906239299999</v>
      </c>
      <c r="AC42" s="238">
        <v>46.120560009999998</v>
      </c>
      <c r="AD42" s="24">
        <v>3.0100000000000001E-3</v>
      </c>
      <c r="AE42" s="114">
        <v>95.257563460399467</v>
      </c>
    </row>
    <row r="43" spans="1:31" s="40" customFormat="1" ht="12" customHeight="1" x14ac:dyDescent="0.35">
      <c r="A43" s="969"/>
      <c r="B43" s="973"/>
      <c r="C43" s="97" t="s">
        <v>202</v>
      </c>
      <c r="D43" s="158">
        <v>3557.3416311199999</v>
      </c>
      <c r="E43" s="158">
        <v>0</v>
      </c>
      <c r="F43" s="23">
        <v>0</v>
      </c>
      <c r="G43" s="194"/>
      <c r="H43" s="158">
        <v>732.04093976000001</v>
      </c>
      <c r="I43" s="158">
        <v>57.929692000000003</v>
      </c>
      <c r="J43" s="23">
        <v>4.0370000000000003E-2</v>
      </c>
      <c r="K43" s="107">
        <v>20.578314248933211</v>
      </c>
      <c r="L43" s="23"/>
      <c r="M43" s="158">
        <v>2173.6012058799997</v>
      </c>
      <c r="N43" s="158">
        <v>60.181480629999996</v>
      </c>
      <c r="O43" s="23">
        <v>1.413E-2</v>
      </c>
      <c r="P43" s="107">
        <v>61.101840398602917</v>
      </c>
      <c r="Q43" s="23"/>
      <c r="R43" s="158">
        <v>3238.5978527299999</v>
      </c>
      <c r="S43" s="158">
        <v>33.183214209999996</v>
      </c>
      <c r="T43" s="23">
        <v>5.2300000000000003E-3</v>
      </c>
      <c r="U43" s="107">
        <v>91.039832227481455</v>
      </c>
      <c r="V43" s="23"/>
      <c r="W43" s="158">
        <v>2102.5688586599999</v>
      </c>
      <c r="X43" s="158">
        <v>55.267951050000001</v>
      </c>
      <c r="Y43" s="23">
        <v>1.341E-2</v>
      </c>
      <c r="Z43" s="107">
        <v>59.105058683892089</v>
      </c>
      <c r="AA43" s="23"/>
      <c r="AB43" s="158">
        <v>3076.3976987200003</v>
      </c>
      <c r="AC43" s="158">
        <v>37.527317459999999</v>
      </c>
      <c r="AD43" s="23">
        <v>6.2199999999999998E-3</v>
      </c>
      <c r="AE43" s="115">
        <v>86.480243331350266</v>
      </c>
    </row>
    <row r="44" spans="1:31" s="40" customFormat="1" ht="12" customHeight="1" x14ac:dyDescent="0.35">
      <c r="A44" s="969"/>
      <c r="B44" s="970" t="s">
        <v>134</v>
      </c>
      <c r="C44" s="98" t="s">
        <v>198</v>
      </c>
      <c r="D44" s="238">
        <v>19712.290871900001</v>
      </c>
      <c r="E44" s="238">
        <v>54.62892445</v>
      </c>
      <c r="F44" s="24">
        <v>1.41E-3</v>
      </c>
      <c r="G44" s="198"/>
      <c r="H44" s="238">
        <v>7682.3870634899995</v>
      </c>
      <c r="I44" s="238">
        <v>213.18370468000001</v>
      </c>
      <c r="J44" s="24">
        <v>1.4160000000000001E-2</v>
      </c>
      <c r="K44" s="106">
        <v>38.972573575612628</v>
      </c>
      <c r="L44" s="24"/>
      <c r="M44" s="238">
        <v>16338.95210199</v>
      </c>
      <c r="N44" s="238">
        <v>135.88729240999999</v>
      </c>
      <c r="O44" s="24">
        <v>4.2399999999999998E-3</v>
      </c>
      <c r="P44" s="106">
        <v>82.887129700796393</v>
      </c>
      <c r="Q44" s="24"/>
      <c r="R44" s="238">
        <v>18342.646111120001</v>
      </c>
      <c r="S44" s="238">
        <v>79.757109169999993</v>
      </c>
      <c r="T44" s="24">
        <v>2.2200000000000002E-3</v>
      </c>
      <c r="U44" s="106">
        <v>93.051823506052074</v>
      </c>
      <c r="V44" s="24"/>
      <c r="W44" s="238">
        <v>7677.03016054</v>
      </c>
      <c r="X44" s="238">
        <v>163.1660847</v>
      </c>
      <c r="Y44" s="24">
        <v>1.0840000000000001E-2</v>
      </c>
      <c r="Z44" s="106">
        <v>38.945398129669734</v>
      </c>
      <c r="AA44" s="24"/>
      <c r="AB44" s="238">
        <v>16205.46912804</v>
      </c>
      <c r="AC44" s="238">
        <v>83.464711280000003</v>
      </c>
      <c r="AD44" s="24">
        <v>2.63E-3</v>
      </c>
      <c r="AE44" s="114">
        <v>82.209973631938453</v>
      </c>
    </row>
    <row r="45" spans="1:31" s="40" customFormat="1" ht="12" customHeight="1" x14ac:dyDescent="0.35">
      <c r="A45" s="969"/>
      <c r="B45" s="971"/>
      <c r="C45" s="97" t="s">
        <v>199</v>
      </c>
      <c r="D45" s="158">
        <v>2101.7858719000001</v>
      </c>
      <c r="E45" s="158">
        <v>56.117876300000006</v>
      </c>
      <c r="F45" s="23">
        <v>1.362E-2</v>
      </c>
      <c r="G45" s="194"/>
      <c r="H45" s="158">
        <v>831.13956229000007</v>
      </c>
      <c r="I45" s="158">
        <v>52.6140063</v>
      </c>
      <c r="J45" s="23">
        <v>3.2300000000000002E-2</v>
      </c>
      <c r="K45" s="107">
        <v>39.544445197866693</v>
      </c>
      <c r="L45" s="23"/>
      <c r="M45" s="158">
        <v>1458.8447146000001</v>
      </c>
      <c r="N45" s="158">
        <v>56.93179258</v>
      </c>
      <c r="O45" s="23">
        <v>1.9910000000000001E-2</v>
      </c>
      <c r="P45" s="107">
        <v>69.40976881156854</v>
      </c>
      <c r="Q45" s="23"/>
      <c r="R45" s="158">
        <v>1437.95120365</v>
      </c>
      <c r="S45" s="158">
        <v>58.647775600000003</v>
      </c>
      <c r="T45" s="23">
        <v>2.0809999999999999E-2</v>
      </c>
      <c r="U45" s="107">
        <v>68.415685102598104</v>
      </c>
      <c r="V45" s="23"/>
      <c r="W45" s="158">
        <v>306.60486175</v>
      </c>
      <c r="X45" s="158">
        <v>36.079574399999998</v>
      </c>
      <c r="Y45" s="23">
        <v>6.0040000000000003E-2</v>
      </c>
      <c r="Z45" s="107">
        <v>14.587825803245661</v>
      </c>
      <c r="AA45" s="23"/>
      <c r="AB45" s="158">
        <v>228.42237868000001</v>
      </c>
      <c r="AC45" s="158">
        <v>31.973680039999998</v>
      </c>
      <c r="AD45" s="23">
        <v>7.1419999999999997E-2</v>
      </c>
      <c r="AE45" s="115">
        <v>10.86801380359017</v>
      </c>
    </row>
    <row r="46" spans="1:31" s="40" customFormat="1" ht="12" customHeight="1" x14ac:dyDescent="0.35">
      <c r="A46" s="969"/>
      <c r="B46" s="971"/>
      <c r="C46" s="96" t="s">
        <v>200</v>
      </c>
      <c r="D46" s="238">
        <v>3909.4439439599996</v>
      </c>
      <c r="E46" s="238">
        <v>46.246763800000004</v>
      </c>
      <c r="F46" s="24">
        <v>6.0400000000000002E-3</v>
      </c>
      <c r="G46" s="198"/>
      <c r="H46" s="238">
        <v>2361.7416195999999</v>
      </c>
      <c r="I46" s="238">
        <v>73.392274380000003</v>
      </c>
      <c r="J46" s="24">
        <v>1.585E-2</v>
      </c>
      <c r="K46" s="106">
        <v>60.411190272950101</v>
      </c>
      <c r="L46" s="24"/>
      <c r="M46" s="238">
        <v>3707.2968921900001</v>
      </c>
      <c r="N46" s="238">
        <v>51.608531120000002</v>
      </c>
      <c r="O46" s="24">
        <v>7.1000000000000004E-3</v>
      </c>
      <c r="P46" s="106">
        <v>94.829263325739404</v>
      </c>
      <c r="Q46" s="24"/>
      <c r="R46" s="238">
        <v>3756.99369458</v>
      </c>
      <c r="S46" s="238">
        <v>47.650713979999999</v>
      </c>
      <c r="T46" s="24">
        <v>6.4700000000000001E-3</v>
      </c>
      <c r="U46" s="106">
        <v>96.100462071708904</v>
      </c>
      <c r="V46" s="24"/>
      <c r="W46" s="238">
        <v>1083.9992126700001</v>
      </c>
      <c r="X46" s="238">
        <v>55.710345060000002</v>
      </c>
      <c r="Y46" s="24">
        <v>2.622E-2</v>
      </c>
      <c r="Z46" s="106">
        <v>27.727708293266456</v>
      </c>
      <c r="AA46" s="24"/>
      <c r="AB46" s="238">
        <v>3226.0558564799999</v>
      </c>
      <c r="AC46" s="238">
        <v>48.361634500000001</v>
      </c>
      <c r="AD46" s="24">
        <v>7.6499999999999997E-3</v>
      </c>
      <c r="AE46" s="114">
        <v>82.519557837993347</v>
      </c>
    </row>
    <row r="47" spans="1:31" s="40" customFormat="1" ht="12" customHeight="1" x14ac:dyDescent="0.35">
      <c r="A47" s="969"/>
      <c r="B47" s="971"/>
      <c r="C47" s="97" t="s">
        <v>201</v>
      </c>
      <c r="D47" s="158">
        <v>8985.3009428700007</v>
      </c>
      <c r="E47" s="158">
        <v>0</v>
      </c>
      <c r="F47" s="23">
        <v>0</v>
      </c>
      <c r="G47" s="194"/>
      <c r="H47" s="158">
        <v>3788.7985751800002</v>
      </c>
      <c r="I47" s="158">
        <v>129.70151469000001</v>
      </c>
      <c r="J47" s="23">
        <v>1.7469999999999999E-2</v>
      </c>
      <c r="K47" s="107">
        <v>42.166629690755997</v>
      </c>
      <c r="L47" s="23"/>
      <c r="M47" s="158">
        <v>8269.2021157799991</v>
      </c>
      <c r="N47" s="158">
        <v>61.807778590000005</v>
      </c>
      <c r="O47" s="23">
        <v>3.81E-3</v>
      </c>
      <c r="P47" s="107">
        <v>92.030330073048489</v>
      </c>
      <c r="Q47" s="23"/>
      <c r="R47" s="158">
        <v>8876.9872373100006</v>
      </c>
      <c r="S47" s="158">
        <v>18.080322299999999</v>
      </c>
      <c r="T47" s="23">
        <v>1.0399999999999999E-3</v>
      </c>
      <c r="U47" s="107">
        <v>98.794545600100918</v>
      </c>
      <c r="V47" s="23"/>
      <c r="W47" s="158">
        <v>3738.1351162899996</v>
      </c>
      <c r="X47" s="158">
        <v>104.41529803</v>
      </c>
      <c r="Y47" s="23">
        <v>1.4250000000000001E-2</v>
      </c>
      <c r="Z47" s="107">
        <v>41.602781476743722</v>
      </c>
      <c r="AA47" s="23"/>
      <c r="AB47" s="158">
        <v>8722.3834446799992</v>
      </c>
      <c r="AC47" s="158">
        <v>27.011787599999998</v>
      </c>
      <c r="AD47" s="23">
        <v>1.58E-3</v>
      </c>
      <c r="AE47" s="115">
        <v>97.073915499751493</v>
      </c>
    </row>
    <row r="48" spans="1:31" s="40" customFormat="1" ht="12" customHeight="1" x14ac:dyDescent="0.35">
      <c r="A48" s="969"/>
      <c r="B48" s="974"/>
      <c r="C48" s="102" t="s">
        <v>202</v>
      </c>
      <c r="D48" s="242">
        <v>4715.7601131600004</v>
      </c>
      <c r="E48" s="242">
        <v>0</v>
      </c>
      <c r="F48" s="28">
        <v>0</v>
      </c>
      <c r="G48" s="206"/>
      <c r="H48" s="242">
        <v>700.70730642000001</v>
      </c>
      <c r="I48" s="242">
        <v>60.100056940000002</v>
      </c>
      <c r="J48" s="28">
        <v>4.376E-2</v>
      </c>
      <c r="K48" s="110">
        <v>14.858841196450525</v>
      </c>
      <c r="L48" s="28"/>
      <c r="M48" s="242">
        <v>2903.6083794200003</v>
      </c>
      <c r="N48" s="242">
        <v>69.630065130000006</v>
      </c>
      <c r="O48" s="28">
        <v>1.223E-2</v>
      </c>
      <c r="P48" s="110">
        <v>61.572436038827917</v>
      </c>
      <c r="Q48" s="28"/>
      <c r="R48" s="242">
        <v>4270.7139755799999</v>
      </c>
      <c r="S48" s="242">
        <v>39.979769869999998</v>
      </c>
      <c r="T48" s="28">
        <v>4.7800000000000004E-3</v>
      </c>
      <c r="U48" s="110">
        <v>90.562578950145578</v>
      </c>
      <c r="V48" s="28"/>
      <c r="W48" s="242">
        <v>2548.2909698399999</v>
      </c>
      <c r="X48" s="242">
        <v>65.011132410000002</v>
      </c>
      <c r="Y48" s="28">
        <v>1.302E-2</v>
      </c>
      <c r="Z48" s="110">
        <v>54.037756558664441</v>
      </c>
      <c r="AA48" s="28"/>
      <c r="AB48" s="242">
        <v>4028.6074482100003</v>
      </c>
      <c r="AC48" s="242">
        <v>44.803441099999993</v>
      </c>
      <c r="AD48" s="24">
        <v>5.6699999999999997E-3</v>
      </c>
      <c r="AE48" s="118">
        <v>85.428591606421989</v>
      </c>
    </row>
    <row r="49" spans="1:31" s="40" customFormat="1" ht="12" customHeight="1" x14ac:dyDescent="0.35">
      <c r="A49" s="962" t="s">
        <v>67</v>
      </c>
      <c r="B49" s="972" t="s">
        <v>59</v>
      </c>
      <c r="C49" s="95" t="s">
        <v>198</v>
      </c>
      <c r="D49" s="240">
        <v>11202.489535359999</v>
      </c>
      <c r="E49" s="240">
        <v>23.769149349999999</v>
      </c>
      <c r="F49" s="29">
        <v>1.08E-3</v>
      </c>
      <c r="G49" s="241"/>
      <c r="H49" s="240">
        <v>1846.64565197</v>
      </c>
      <c r="I49" s="240">
        <v>52.199329310000003</v>
      </c>
      <c r="J49" s="29">
        <v>1.4420000000000001E-2</v>
      </c>
      <c r="K49" s="105">
        <v>16.484243490173963</v>
      </c>
      <c r="L49" s="29"/>
      <c r="M49" s="240">
        <v>6676.9034926100003</v>
      </c>
      <c r="N49" s="240">
        <v>69.006521879999994</v>
      </c>
      <c r="O49" s="29">
        <v>5.2700000000000004E-3</v>
      </c>
      <c r="P49" s="105">
        <v>59.601961434864528</v>
      </c>
      <c r="Q49" s="29"/>
      <c r="R49" s="240">
        <v>9343.8337486400014</v>
      </c>
      <c r="S49" s="240">
        <v>48.674007510000003</v>
      </c>
      <c r="T49" s="29">
        <v>2.66E-3</v>
      </c>
      <c r="U49" s="105">
        <v>83.408546994368891</v>
      </c>
      <c r="V49" s="29"/>
      <c r="W49" s="240">
        <v>5345.7360896500004</v>
      </c>
      <c r="X49" s="240">
        <v>80.557579970000006</v>
      </c>
      <c r="Y49" s="29">
        <v>7.6899999999999998E-3</v>
      </c>
      <c r="Z49" s="105">
        <v>47.719179498240095</v>
      </c>
      <c r="AA49" s="29"/>
      <c r="AB49" s="240">
        <v>7193.4170401299998</v>
      </c>
      <c r="AC49" s="240">
        <v>45.926448950000001</v>
      </c>
      <c r="AD49" s="29">
        <v>3.2599999999999999E-3</v>
      </c>
      <c r="AE49" s="113">
        <v>64.212664670869827</v>
      </c>
    </row>
    <row r="50" spans="1:31" s="40" customFormat="1" ht="12" customHeight="1" x14ac:dyDescent="0.35">
      <c r="A50" s="962"/>
      <c r="B50" s="973"/>
      <c r="C50" s="96" t="s">
        <v>199</v>
      </c>
      <c r="D50" s="238">
        <v>1644.13973506</v>
      </c>
      <c r="E50" s="238">
        <v>24.060617109999999</v>
      </c>
      <c r="F50" s="24">
        <v>7.4700000000000001E-3</v>
      </c>
      <c r="G50" s="198"/>
      <c r="H50" s="238">
        <v>347.38395224999999</v>
      </c>
      <c r="I50" s="238">
        <v>18.024176430000001</v>
      </c>
      <c r="J50" s="24">
        <v>2.647E-2</v>
      </c>
      <c r="K50" s="106">
        <v>21.128614852029155</v>
      </c>
      <c r="L50" s="24"/>
      <c r="M50" s="238">
        <v>758.22809930999995</v>
      </c>
      <c r="N50" s="238">
        <v>24.594173820000002</v>
      </c>
      <c r="O50" s="24">
        <v>1.6549999999999999E-2</v>
      </c>
      <c r="P50" s="106">
        <v>46.117010807620296</v>
      </c>
      <c r="Q50" s="24"/>
      <c r="R50" s="238">
        <v>842.61302223999996</v>
      </c>
      <c r="S50" s="238">
        <v>25.757441610000001</v>
      </c>
      <c r="T50" s="24">
        <v>1.5599999999999999E-2</v>
      </c>
      <c r="U50" s="106">
        <v>51.249477418003664</v>
      </c>
      <c r="V50" s="24"/>
      <c r="W50" s="238">
        <v>389.46685262</v>
      </c>
      <c r="X50" s="238">
        <v>19.87749196</v>
      </c>
      <c r="Y50" s="24">
        <v>2.6040000000000001E-2</v>
      </c>
      <c r="Z50" s="106">
        <v>23.688184423435704</v>
      </c>
      <c r="AA50" s="24"/>
      <c r="AB50" s="238">
        <v>57.50343428</v>
      </c>
      <c r="AC50" s="238">
        <v>7.6344065099999998</v>
      </c>
      <c r="AD50" s="24">
        <v>6.7739999999999995E-2</v>
      </c>
      <c r="AE50" s="114">
        <v>3.4974785326200699</v>
      </c>
    </row>
    <row r="51" spans="1:31" s="40" customFormat="1" ht="12" customHeight="1" x14ac:dyDescent="0.35">
      <c r="A51" s="962"/>
      <c r="B51" s="973"/>
      <c r="C51" s="97" t="s">
        <v>200</v>
      </c>
      <c r="D51" s="158">
        <v>2712.9705438299998</v>
      </c>
      <c r="E51" s="158">
        <v>20.48731261</v>
      </c>
      <c r="F51" s="23">
        <v>3.8500000000000001E-3</v>
      </c>
      <c r="G51" s="194"/>
      <c r="H51" s="158">
        <v>1001.89860065</v>
      </c>
      <c r="I51" s="158">
        <v>31.291291479999998</v>
      </c>
      <c r="J51" s="23">
        <v>1.593E-2</v>
      </c>
      <c r="K51" s="107">
        <v>36.929947615117968</v>
      </c>
      <c r="L51" s="23"/>
      <c r="M51" s="158">
        <v>2184.3214185400002</v>
      </c>
      <c r="N51" s="158">
        <v>29.266149370000001</v>
      </c>
      <c r="O51" s="23">
        <v>6.8399999999999997E-3</v>
      </c>
      <c r="P51" s="107">
        <v>80.51401160649219</v>
      </c>
      <c r="Q51" s="23"/>
      <c r="R51" s="158">
        <v>2368.1041863799996</v>
      </c>
      <c r="S51" s="158">
        <v>24.255749210000001</v>
      </c>
      <c r="T51" s="23">
        <v>5.2300000000000003E-3</v>
      </c>
      <c r="U51" s="107">
        <v>87.288238044665988</v>
      </c>
      <c r="V51" s="23"/>
      <c r="W51" s="158">
        <v>1062.6829407299999</v>
      </c>
      <c r="X51" s="158">
        <v>32.428651689999995</v>
      </c>
      <c r="Y51" s="23">
        <v>1.5570000000000001E-2</v>
      </c>
      <c r="Z51" s="107">
        <v>39.170456278886526</v>
      </c>
      <c r="AA51" s="23"/>
      <c r="AB51" s="158">
        <v>1672.8713635899999</v>
      </c>
      <c r="AC51" s="158">
        <v>23.56991369</v>
      </c>
      <c r="AD51" s="23">
        <v>7.1900000000000002E-3</v>
      </c>
      <c r="AE51" s="115">
        <v>61.661980348240206</v>
      </c>
    </row>
    <row r="52" spans="1:31" s="40" customFormat="1" ht="12" customHeight="1" x14ac:dyDescent="0.35">
      <c r="A52" s="962"/>
      <c r="B52" s="973"/>
      <c r="C52" s="96" t="s">
        <v>201</v>
      </c>
      <c r="D52" s="238">
        <v>4558.6836466599998</v>
      </c>
      <c r="E52" s="238">
        <v>0</v>
      </c>
      <c r="F52" s="24">
        <v>0</v>
      </c>
      <c r="G52" s="198"/>
      <c r="H52" s="238">
        <v>432.34586748000004</v>
      </c>
      <c r="I52" s="238">
        <v>24.95616012</v>
      </c>
      <c r="J52" s="24">
        <v>2.945E-2</v>
      </c>
      <c r="K52" s="106">
        <v>9.4840068096580001</v>
      </c>
      <c r="L52" s="24"/>
      <c r="M52" s="238">
        <v>3093.2401209099999</v>
      </c>
      <c r="N52" s="238">
        <v>35.719330150000005</v>
      </c>
      <c r="O52" s="24">
        <v>5.8900000000000003E-3</v>
      </c>
      <c r="P52" s="106">
        <v>67.85380080445627</v>
      </c>
      <c r="Q52" s="24"/>
      <c r="R52" s="238">
        <v>4217.2810416000002</v>
      </c>
      <c r="S52" s="238">
        <v>17.499810270000001</v>
      </c>
      <c r="T52" s="24">
        <v>2.1199999999999999E-3</v>
      </c>
      <c r="U52" s="106">
        <v>92.510938869159432</v>
      </c>
      <c r="V52" s="24"/>
      <c r="W52" s="238">
        <v>2440.5086791099998</v>
      </c>
      <c r="X52" s="238">
        <v>39.432154699999998</v>
      </c>
      <c r="Y52" s="24">
        <v>8.2400000000000008E-3</v>
      </c>
      <c r="Z52" s="106">
        <v>53.535381444994144</v>
      </c>
      <c r="AA52" s="24"/>
      <c r="AB52" s="238">
        <v>3828.6460785700001</v>
      </c>
      <c r="AC52" s="238">
        <v>24.086532510000001</v>
      </c>
      <c r="AD52" s="24">
        <v>3.2100000000000002E-3</v>
      </c>
      <c r="AE52" s="114">
        <v>83.985781320340692</v>
      </c>
    </row>
    <row r="53" spans="1:31" s="40" customFormat="1" ht="12" customHeight="1" x14ac:dyDescent="0.35">
      <c r="A53" s="962"/>
      <c r="B53" s="975"/>
      <c r="C53" s="97" t="s">
        <v>202</v>
      </c>
      <c r="D53" s="158">
        <v>2286.69560981</v>
      </c>
      <c r="E53" s="158">
        <v>0</v>
      </c>
      <c r="F53" s="23">
        <v>0</v>
      </c>
      <c r="G53" s="194"/>
      <c r="H53" s="158">
        <v>65.017231590000009</v>
      </c>
      <c r="I53" s="158">
        <v>7.1377929299999998</v>
      </c>
      <c r="J53" s="23">
        <v>5.6009999999999997E-2</v>
      </c>
      <c r="K53" s="107">
        <v>2.8432831773093863</v>
      </c>
      <c r="L53" s="23"/>
      <c r="M53" s="158">
        <v>641.11385384999994</v>
      </c>
      <c r="N53" s="158">
        <v>20.471784500000002</v>
      </c>
      <c r="O53" s="23">
        <v>1.6289999999999999E-2</v>
      </c>
      <c r="P53" s="107">
        <v>28.036694131899331</v>
      </c>
      <c r="Q53" s="23"/>
      <c r="R53" s="158">
        <v>1915.83549842</v>
      </c>
      <c r="S53" s="158">
        <v>15.033456729999999</v>
      </c>
      <c r="T53" s="23">
        <v>4.0000000000000001E-3</v>
      </c>
      <c r="U53" s="107">
        <v>83.781833060815018</v>
      </c>
      <c r="V53" s="23"/>
      <c r="W53" s="158">
        <v>1453.07761719</v>
      </c>
      <c r="X53" s="158">
        <v>23.50608308</v>
      </c>
      <c r="Y53" s="23">
        <v>8.2500000000000004E-3</v>
      </c>
      <c r="Z53" s="107">
        <v>63.544864080564501</v>
      </c>
      <c r="AA53" s="23"/>
      <c r="AB53" s="158">
        <v>1634.3961636900001</v>
      </c>
      <c r="AC53" s="158">
        <v>18.546972409999999</v>
      </c>
      <c r="AD53" s="23">
        <v>5.79E-3</v>
      </c>
      <c r="AE53" s="115">
        <v>71.474146216854848</v>
      </c>
    </row>
    <row r="54" spans="1:31" s="40" customFormat="1" ht="12" customHeight="1" x14ac:dyDescent="0.35">
      <c r="A54" s="962"/>
      <c r="B54" s="970" t="s">
        <v>133</v>
      </c>
      <c r="C54" s="98" t="s">
        <v>198</v>
      </c>
      <c r="D54" s="238">
        <v>5809.0527854399998</v>
      </c>
      <c r="E54" s="238">
        <v>17.93586032</v>
      </c>
      <c r="F54" s="24">
        <v>1.58E-3</v>
      </c>
      <c r="G54" s="198"/>
      <c r="H54" s="238">
        <v>935.20722244000001</v>
      </c>
      <c r="I54" s="238">
        <v>31.600652780000001</v>
      </c>
      <c r="J54" s="24">
        <v>1.7239999999999998E-2</v>
      </c>
      <c r="K54" s="106">
        <v>16.099134522998895</v>
      </c>
      <c r="L54" s="24"/>
      <c r="M54" s="238">
        <v>3382.2127275100001</v>
      </c>
      <c r="N54" s="238">
        <v>40.55732682</v>
      </c>
      <c r="O54" s="24">
        <v>6.1199999999999996E-3</v>
      </c>
      <c r="P54" s="106">
        <v>58.223136411968724</v>
      </c>
      <c r="Q54" s="24"/>
      <c r="R54" s="238">
        <v>4805.8251171899992</v>
      </c>
      <c r="S54" s="238">
        <v>29.9507865</v>
      </c>
      <c r="T54" s="24">
        <v>3.1800000000000001E-3</v>
      </c>
      <c r="U54" s="106">
        <v>82.729926800380895</v>
      </c>
      <c r="V54" s="24"/>
      <c r="W54" s="238">
        <v>2774.0102532199999</v>
      </c>
      <c r="X54" s="238">
        <v>46.676191440000004</v>
      </c>
      <c r="Y54" s="24">
        <v>8.5800000000000008E-3</v>
      </c>
      <c r="Z54" s="106">
        <v>47.753228549977543</v>
      </c>
      <c r="AA54" s="24"/>
      <c r="AB54" s="238">
        <v>3718.7079139000002</v>
      </c>
      <c r="AC54" s="238">
        <v>29.0482163</v>
      </c>
      <c r="AD54" s="24">
        <v>3.9899999999999996E-3</v>
      </c>
      <c r="AE54" s="114">
        <v>64.015736321430779</v>
      </c>
    </row>
    <row r="55" spans="1:31" s="40" customFormat="1" ht="12" customHeight="1" x14ac:dyDescent="0.35">
      <c r="A55" s="962"/>
      <c r="B55" s="971"/>
      <c r="C55" s="97" t="s">
        <v>199</v>
      </c>
      <c r="D55" s="158">
        <v>857.70199300000002</v>
      </c>
      <c r="E55" s="158">
        <v>19.015315940000001</v>
      </c>
      <c r="F55" s="23">
        <v>1.1310000000000001E-2</v>
      </c>
      <c r="G55" s="194"/>
      <c r="H55" s="158">
        <v>174.85911673000001</v>
      </c>
      <c r="I55" s="158">
        <v>12.79104519</v>
      </c>
      <c r="J55" s="23">
        <v>3.7319999999999999E-2</v>
      </c>
      <c r="K55" s="107">
        <v>20.386931376758501</v>
      </c>
      <c r="L55" s="23"/>
      <c r="M55" s="158">
        <v>388.84055167000002</v>
      </c>
      <c r="N55" s="158">
        <v>17.90302934</v>
      </c>
      <c r="O55" s="23">
        <v>2.349E-2</v>
      </c>
      <c r="P55" s="107">
        <v>45.335157763822522</v>
      </c>
      <c r="Q55" s="23"/>
      <c r="R55" s="158">
        <v>431.35666706000001</v>
      </c>
      <c r="S55" s="158">
        <v>18.662074049999998</v>
      </c>
      <c r="T55" s="23">
        <v>2.2069999999999999E-2</v>
      </c>
      <c r="U55" s="107">
        <v>50.292137663250138</v>
      </c>
      <c r="V55" s="23"/>
      <c r="W55" s="158">
        <v>192.95134125999999</v>
      </c>
      <c r="X55" s="158">
        <v>12.552580840000001</v>
      </c>
      <c r="Y55" s="23">
        <v>3.3189999999999997E-2</v>
      </c>
      <c r="Z55" s="107">
        <v>22.496314901299289</v>
      </c>
      <c r="AA55" s="23"/>
      <c r="AB55" s="158">
        <v>29.496427409999999</v>
      </c>
      <c r="AC55" s="158">
        <v>4.9482384399999999</v>
      </c>
      <c r="AD55" s="23">
        <v>8.5589999999999999E-2</v>
      </c>
      <c r="AE55" s="115">
        <v>3.4390065140025858</v>
      </c>
    </row>
    <row r="56" spans="1:31" s="40" customFormat="1" ht="12" customHeight="1" x14ac:dyDescent="0.35">
      <c r="A56" s="962"/>
      <c r="B56" s="971"/>
      <c r="C56" s="96" t="s">
        <v>200</v>
      </c>
      <c r="D56" s="238">
        <v>1400.1994628300001</v>
      </c>
      <c r="E56" s="238">
        <v>15.50385039</v>
      </c>
      <c r="F56" s="24">
        <v>5.6499999999999996E-3</v>
      </c>
      <c r="G56" s="198"/>
      <c r="H56" s="238">
        <v>512.84997963000001</v>
      </c>
      <c r="I56" s="238">
        <v>20.009982869999998</v>
      </c>
      <c r="J56" s="24">
        <v>1.9910000000000001E-2</v>
      </c>
      <c r="K56" s="106">
        <v>36.626923038054734</v>
      </c>
      <c r="L56" s="24"/>
      <c r="M56" s="238">
        <v>1120.3502621299999</v>
      </c>
      <c r="N56" s="238">
        <v>19.034787869999999</v>
      </c>
      <c r="O56" s="24">
        <v>8.6700000000000006E-3</v>
      </c>
      <c r="P56" s="106">
        <v>80.013618907238708</v>
      </c>
      <c r="Q56" s="24"/>
      <c r="R56" s="238">
        <v>1208.3523308700001</v>
      </c>
      <c r="S56" s="238">
        <v>16.843841209999997</v>
      </c>
      <c r="T56" s="24">
        <v>7.11E-3</v>
      </c>
      <c r="U56" s="106">
        <v>86.298585519219529</v>
      </c>
      <c r="V56" s="24"/>
      <c r="W56" s="238">
        <v>539.09658334999995</v>
      </c>
      <c r="X56" s="238">
        <v>20.505870869999999</v>
      </c>
      <c r="Y56" s="24">
        <v>1.941E-2</v>
      </c>
      <c r="Z56" s="106">
        <v>38.501413381519939</v>
      </c>
      <c r="AA56" s="24"/>
      <c r="AB56" s="238">
        <v>848.61948588999996</v>
      </c>
      <c r="AC56" s="238">
        <v>15.969715840000001</v>
      </c>
      <c r="AD56" s="24">
        <v>9.5999999999999992E-3</v>
      </c>
      <c r="AE56" s="114">
        <v>60.607042669108054</v>
      </c>
    </row>
    <row r="57" spans="1:31" s="40" customFormat="1" ht="12" customHeight="1" x14ac:dyDescent="0.35">
      <c r="A57" s="962"/>
      <c r="B57" s="971"/>
      <c r="C57" s="97" t="s">
        <v>201</v>
      </c>
      <c r="D57" s="158">
        <v>2354.8234176999999</v>
      </c>
      <c r="E57" s="158">
        <v>0</v>
      </c>
      <c r="F57" s="23">
        <v>0</v>
      </c>
      <c r="G57" s="194"/>
      <c r="H57" s="158">
        <v>209.97315199000002</v>
      </c>
      <c r="I57" s="158">
        <v>15.463752080000001</v>
      </c>
      <c r="J57" s="23">
        <v>3.7569999999999999E-2</v>
      </c>
      <c r="K57" s="107">
        <v>8.9167260021171657</v>
      </c>
      <c r="L57" s="23"/>
      <c r="M57" s="158">
        <v>1551.2816172199998</v>
      </c>
      <c r="N57" s="158">
        <v>22.409102220000001</v>
      </c>
      <c r="O57" s="23">
        <v>7.3699999999999998E-3</v>
      </c>
      <c r="P57" s="107">
        <v>65.876770443159842</v>
      </c>
      <c r="Q57" s="23"/>
      <c r="R57" s="158">
        <v>2168.7315332799999</v>
      </c>
      <c r="S57" s="158">
        <v>11.585289769999999</v>
      </c>
      <c r="T57" s="23">
        <v>2.7299999999999998E-3</v>
      </c>
      <c r="U57" s="107">
        <v>92.097416603672158</v>
      </c>
      <c r="V57" s="23"/>
      <c r="W57" s="158">
        <v>1264.6517430599999</v>
      </c>
      <c r="X57" s="158">
        <v>23.80638806</v>
      </c>
      <c r="Y57" s="23">
        <v>9.5999999999999992E-3</v>
      </c>
      <c r="Z57" s="107">
        <v>53.704737839545061</v>
      </c>
      <c r="AA57" s="23"/>
      <c r="AB57" s="158">
        <v>1980.4798278200001</v>
      </c>
      <c r="AC57" s="158">
        <v>16.167418189999999</v>
      </c>
      <c r="AD57" s="23">
        <v>4.1599999999999996E-3</v>
      </c>
      <c r="AE57" s="115">
        <v>84.103114184008405</v>
      </c>
    </row>
    <row r="58" spans="1:31" s="40" customFormat="1" ht="12" customHeight="1" x14ac:dyDescent="0.35">
      <c r="A58" s="962"/>
      <c r="B58" s="974"/>
      <c r="C58" s="96" t="s">
        <v>202</v>
      </c>
      <c r="D58" s="238">
        <v>1196.32791191</v>
      </c>
      <c r="E58" s="238">
        <v>0</v>
      </c>
      <c r="F58" s="24">
        <v>0</v>
      </c>
      <c r="G58" s="198"/>
      <c r="H58" s="238">
        <v>37.524974090000001</v>
      </c>
      <c r="I58" s="238">
        <v>4.9357685399999998</v>
      </c>
      <c r="J58" s="24">
        <v>6.7110000000000003E-2</v>
      </c>
      <c r="K58" s="106">
        <v>3.1366796441361484</v>
      </c>
      <c r="L58" s="24"/>
      <c r="M58" s="238">
        <v>321.74029648000004</v>
      </c>
      <c r="N58" s="238">
        <v>12.563569359999999</v>
      </c>
      <c r="O58" s="24">
        <v>1.992E-2</v>
      </c>
      <c r="P58" s="106">
        <v>26.893988953774794</v>
      </c>
      <c r="Q58" s="24"/>
      <c r="R58" s="238">
        <v>997.38458598</v>
      </c>
      <c r="S58" s="238">
        <v>10.394659949999999</v>
      </c>
      <c r="T58" s="24">
        <v>5.3200000000000001E-3</v>
      </c>
      <c r="U58" s="106">
        <v>83.370502021274703</v>
      </c>
      <c r="V58" s="24"/>
      <c r="W58" s="238">
        <v>777.31058554000003</v>
      </c>
      <c r="X58" s="238">
        <v>14.40211983</v>
      </c>
      <c r="Y58" s="24">
        <v>9.4500000000000001E-3</v>
      </c>
      <c r="Z58" s="106">
        <v>64.974709509116366</v>
      </c>
      <c r="AA58" s="24"/>
      <c r="AB58" s="238">
        <v>860.11217278000004</v>
      </c>
      <c r="AC58" s="238">
        <v>12.859395000000001</v>
      </c>
      <c r="AD58" s="24">
        <v>7.6299999999999996E-3</v>
      </c>
      <c r="AE58" s="114">
        <v>71.896021501896243</v>
      </c>
    </row>
    <row r="59" spans="1:31" s="40" customFormat="1" ht="12" customHeight="1" x14ac:dyDescent="0.35">
      <c r="A59" s="962"/>
      <c r="B59" s="973" t="s">
        <v>134</v>
      </c>
      <c r="C59" s="99" t="s">
        <v>198</v>
      </c>
      <c r="D59" s="158">
        <v>5393.4367499200007</v>
      </c>
      <c r="E59" s="158">
        <v>16.937311619999999</v>
      </c>
      <c r="F59" s="23">
        <v>1.6000000000000001E-3</v>
      </c>
      <c r="G59" s="194"/>
      <c r="H59" s="158">
        <v>911.43842954000002</v>
      </c>
      <c r="I59" s="158">
        <v>29.94304412</v>
      </c>
      <c r="J59" s="23">
        <v>1.6760000000000001E-2</v>
      </c>
      <c r="K59" s="107">
        <v>16.899028797427153</v>
      </c>
      <c r="L59" s="23"/>
      <c r="M59" s="158">
        <v>3294.6907651000001</v>
      </c>
      <c r="N59" s="158">
        <v>38.695388809999997</v>
      </c>
      <c r="O59" s="23">
        <v>5.9899999999999997E-3</v>
      </c>
      <c r="P59" s="107">
        <v>61.087038151487903</v>
      </c>
      <c r="Q59" s="23"/>
      <c r="R59" s="158">
        <v>4538.0086314500004</v>
      </c>
      <c r="S59" s="158">
        <v>28.334055880000001</v>
      </c>
      <c r="T59" s="23">
        <v>3.1900000000000001E-3</v>
      </c>
      <c r="U59" s="107">
        <v>84.139461383640253</v>
      </c>
      <c r="V59" s="23"/>
      <c r="W59" s="158">
        <v>2571.7258364200002</v>
      </c>
      <c r="X59" s="158">
        <v>41.85943374</v>
      </c>
      <c r="Y59" s="23">
        <v>8.3000000000000001E-3</v>
      </c>
      <c r="Z59" s="107">
        <v>47.682506640281744</v>
      </c>
      <c r="AA59" s="23"/>
      <c r="AB59" s="158">
        <v>3474.70912623</v>
      </c>
      <c r="AC59" s="158">
        <v>27.393340980000001</v>
      </c>
      <c r="AD59" s="23">
        <v>4.0200000000000001E-3</v>
      </c>
      <c r="AE59" s="115">
        <v>64.424768238573293</v>
      </c>
    </row>
    <row r="60" spans="1:31" s="40" customFormat="1" ht="12" customHeight="1" x14ac:dyDescent="0.35">
      <c r="A60" s="962"/>
      <c r="B60" s="973"/>
      <c r="C60" s="96" t="s">
        <v>199</v>
      </c>
      <c r="D60" s="238">
        <v>786.43774206000001</v>
      </c>
      <c r="E60" s="238">
        <v>17.363193989999999</v>
      </c>
      <c r="F60" s="24">
        <v>1.1259999999999999E-2</v>
      </c>
      <c r="G60" s="198"/>
      <c r="H60" s="238">
        <v>172.52483551999998</v>
      </c>
      <c r="I60" s="238">
        <v>12.374068470000001</v>
      </c>
      <c r="J60" s="24">
        <v>3.6589999999999998E-2</v>
      </c>
      <c r="K60" s="106">
        <v>21.937507102353372</v>
      </c>
      <c r="L60" s="24"/>
      <c r="M60" s="238">
        <v>369.38754763999998</v>
      </c>
      <c r="N60" s="238">
        <v>16.04714985</v>
      </c>
      <c r="O60" s="24">
        <v>2.2159999999999999E-2</v>
      </c>
      <c r="P60" s="106">
        <v>46.969712652958883</v>
      </c>
      <c r="Q60" s="24"/>
      <c r="R60" s="238">
        <v>411.25635518000001</v>
      </c>
      <c r="S60" s="238">
        <v>16.906976910000001</v>
      </c>
      <c r="T60" s="24">
        <v>2.0969999999999999E-2</v>
      </c>
      <c r="U60" s="106">
        <v>52.293567969252408</v>
      </c>
      <c r="V60" s="24"/>
      <c r="W60" s="238">
        <v>196.51551136</v>
      </c>
      <c r="X60" s="238">
        <v>13.2117497</v>
      </c>
      <c r="Y60" s="24">
        <v>3.4299999999999997E-2</v>
      </c>
      <c r="Z60" s="106">
        <v>24.988057013292117</v>
      </c>
      <c r="AA60" s="24"/>
      <c r="AB60" s="238">
        <v>28.007006870000001</v>
      </c>
      <c r="AC60" s="238">
        <v>5.32747277</v>
      </c>
      <c r="AD60" s="24">
        <v>9.7049999999999997E-2</v>
      </c>
      <c r="AE60" s="114">
        <v>3.5612490820491742</v>
      </c>
    </row>
    <row r="61" spans="1:31" s="40" customFormat="1" ht="12" customHeight="1" x14ac:dyDescent="0.35">
      <c r="A61" s="962"/>
      <c r="B61" s="973"/>
      <c r="C61" s="97" t="s">
        <v>200</v>
      </c>
      <c r="D61" s="158">
        <v>1312.7710810000001</v>
      </c>
      <c r="E61" s="158">
        <v>12.97931928</v>
      </c>
      <c r="F61" s="23">
        <v>5.0400000000000002E-3</v>
      </c>
      <c r="G61" s="194"/>
      <c r="H61" s="158">
        <v>489.04862102999999</v>
      </c>
      <c r="I61" s="158">
        <v>19.811618679999999</v>
      </c>
      <c r="J61" s="23">
        <v>2.0670000000000001E-2</v>
      </c>
      <c r="K61" s="107">
        <v>37.253153128378514</v>
      </c>
      <c r="L61" s="23"/>
      <c r="M61" s="158">
        <v>1063.97115641</v>
      </c>
      <c r="N61" s="158">
        <v>18.218604749999997</v>
      </c>
      <c r="O61" s="23">
        <v>8.7399999999999995E-3</v>
      </c>
      <c r="P61" s="107">
        <v>81.047729631545721</v>
      </c>
      <c r="Q61" s="23"/>
      <c r="R61" s="158">
        <v>1159.7518555099998</v>
      </c>
      <c r="S61" s="158">
        <v>15.08870076</v>
      </c>
      <c r="T61" s="23">
        <v>6.6400000000000001E-3</v>
      </c>
      <c r="U61" s="107">
        <v>88.343799790787727</v>
      </c>
      <c r="V61" s="23"/>
      <c r="W61" s="158">
        <v>523.58635736999997</v>
      </c>
      <c r="X61" s="158">
        <v>19.317030819999999</v>
      </c>
      <c r="Y61" s="23">
        <v>1.882E-2</v>
      </c>
      <c r="Z61" s="107">
        <v>39.884056325430279</v>
      </c>
      <c r="AA61" s="23"/>
      <c r="AB61" s="158">
        <v>824.25187769999991</v>
      </c>
      <c r="AC61" s="158">
        <v>15.164458829999999</v>
      </c>
      <c r="AD61" s="23">
        <v>9.3900000000000008E-3</v>
      </c>
      <c r="AE61" s="115">
        <v>62.787175131259602</v>
      </c>
    </row>
    <row r="62" spans="1:31" s="40" customFormat="1" ht="12" customHeight="1" x14ac:dyDescent="0.35">
      <c r="A62" s="962"/>
      <c r="B62" s="973"/>
      <c r="C62" s="96" t="s">
        <v>201</v>
      </c>
      <c r="D62" s="238">
        <v>2203.8602289599999</v>
      </c>
      <c r="E62" s="238">
        <v>0</v>
      </c>
      <c r="F62" s="24">
        <v>0</v>
      </c>
      <c r="G62" s="198"/>
      <c r="H62" s="238">
        <v>222.37271548999999</v>
      </c>
      <c r="I62" s="238">
        <v>13.61760915</v>
      </c>
      <c r="J62" s="24">
        <v>3.124E-2</v>
      </c>
      <c r="K62" s="106">
        <v>10.090146034122025</v>
      </c>
      <c r="L62" s="24"/>
      <c r="M62" s="238">
        <v>1541.9585036899998</v>
      </c>
      <c r="N62" s="238">
        <v>19.322233010000001</v>
      </c>
      <c r="O62" s="24">
        <v>6.3899999999999998E-3</v>
      </c>
      <c r="P62" s="106">
        <v>69.966256635868831</v>
      </c>
      <c r="Q62" s="24"/>
      <c r="R62" s="238">
        <v>2048.5495083300002</v>
      </c>
      <c r="S62" s="238">
        <v>9.6436813899999994</v>
      </c>
      <c r="T62" s="24">
        <v>2.3999999999999998E-3</v>
      </c>
      <c r="U62" s="106">
        <v>92.952787178191841</v>
      </c>
      <c r="V62" s="24"/>
      <c r="W62" s="238">
        <v>1175.8569360499998</v>
      </c>
      <c r="X62" s="238">
        <v>21.04519483</v>
      </c>
      <c r="Y62" s="24">
        <v>9.1299999999999992E-3</v>
      </c>
      <c r="Z62" s="106">
        <v>53.354424232469853</v>
      </c>
      <c r="AA62" s="24"/>
      <c r="AB62" s="238">
        <v>1848.1662507499998</v>
      </c>
      <c r="AC62" s="238">
        <v>14.70694939</v>
      </c>
      <c r="AD62" s="24">
        <v>4.0600000000000002E-3</v>
      </c>
      <c r="AE62" s="114">
        <v>83.860411221366263</v>
      </c>
    </row>
    <row r="63" spans="1:31" s="40" customFormat="1" ht="12" customHeight="1" x14ac:dyDescent="0.35">
      <c r="A63" s="962"/>
      <c r="B63" s="975"/>
      <c r="C63" s="100" t="s">
        <v>202</v>
      </c>
      <c r="D63" s="203">
        <v>1090.3676978999999</v>
      </c>
      <c r="E63" s="203">
        <v>0</v>
      </c>
      <c r="F63" s="25">
        <v>0</v>
      </c>
      <c r="G63" s="202"/>
      <c r="H63" s="203">
        <v>27.492257500000001</v>
      </c>
      <c r="I63" s="203">
        <v>4.0707152600000001</v>
      </c>
      <c r="J63" s="25">
        <v>7.5539999999999996E-2</v>
      </c>
      <c r="K63" s="108">
        <v>2.5213749043509703</v>
      </c>
      <c r="L63" s="25"/>
      <c r="M63" s="203">
        <v>319.37355737000001</v>
      </c>
      <c r="N63" s="203">
        <v>12.34140279</v>
      </c>
      <c r="O63" s="25">
        <v>1.9720000000000001E-2</v>
      </c>
      <c r="P63" s="108">
        <v>29.290445597856518</v>
      </c>
      <c r="Q63" s="25"/>
      <c r="R63" s="203">
        <v>918.45091244000002</v>
      </c>
      <c r="S63" s="203">
        <v>9.3746576099999999</v>
      </c>
      <c r="T63" s="25">
        <v>5.2100000000000002E-3</v>
      </c>
      <c r="U63" s="108">
        <v>84.233136602349461</v>
      </c>
      <c r="V63" s="25"/>
      <c r="W63" s="203">
        <v>675.76703165000004</v>
      </c>
      <c r="X63" s="203">
        <v>13.41859419</v>
      </c>
      <c r="Y63" s="25">
        <v>1.013E-2</v>
      </c>
      <c r="Z63" s="108">
        <v>61.976068527295659</v>
      </c>
      <c r="AA63" s="25"/>
      <c r="AB63" s="203">
        <v>774.28399091000006</v>
      </c>
      <c r="AC63" s="203">
        <v>11.85227473</v>
      </c>
      <c r="AD63" s="25">
        <v>7.8100000000000001E-3</v>
      </c>
      <c r="AE63" s="116">
        <v>71.011273756663627</v>
      </c>
    </row>
    <row r="64" spans="1:31" s="40" customFormat="1" ht="12" customHeight="1" x14ac:dyDescent="0.35">
      <c r="C64" s="61"/>
      <c r="D64" s="30"/>
      <c r="E64" s="30"/>
      <c r="F64" s="121"/>
      <c r="G64" s="24"/>
      <c r="H64" s="30"/>
      <c r="I64" s="30"/>
      <c r="J64" s="24"/>
      <c r="K64" s="111"/>
      <c r="L64" s="24"/>
      <c r="M64" s="30"/>
      <c r="N64" s="30"/>
      <c r="O64" s="24"/>
      <c r="P64" s="111"/>
      <c r="Q64" s="24"/>
      <c r="R64" s="30"/>
      <c r="S64" s="30"/>
      <c r="T64" s="24"/>
      <c r="U64" s="111"/>
      <c r="Y64" s="127"/>
      <c r="Z64" s="104"/>
      <c r="AD64" s="127"/>
      <c r="AE64" s="119"/>
    </row>
    <row r="65" spans="1:31" s="40" customFormat="1" ht="12" customHeight="1" x14ac:dyDescent="0.35">
      <c r="A65" s="69"/>
      <c r="B65" s="68"/>
      <c r="C65" s="26"/>
      <c r="D65" s="31"/>
      <c r="E65" s="31"/>
      <c r="F65" s="122"/>
      <c r="G65" s="24"/>
      <c r="H65" s="30"/>
      <c r="I65" s="30"/>
      <c r="J65" s="24"/>
      <c r="K65" s="111"/>
      <c r="L65" s="24"/>
      <c r="M65" s="30"/>
      <c r="N65" s="30"/>
      <c r="O65" s="24"/>
      <c r="P65" s="111"/>
      <c r="Q65" s="24"/>
      <c r="R65" s="30"/>
      <c r="S65" s="30"/>
      <c r="T65" s="24"/>
      <c r="U65" s="111"/>
      <c r="Y65" s="127"/>
      <c r="Z65" s="104"/>
      <c r="AD65" s="127"/>
      <c r="AE65" s="104"/>
    </row>
    <row r="66" spans="1:31" s="70" customFormat="1" ht="12" customHeight="1" x14ac:dyDescent="0.35">
      <c r="A66" s="864" t="s">
        <v>102</v>
      </c>
      <c r="B66" s="887"/>
      <c r="C66" s="887"/>
      <c r="D66" s="887"/>
      <c r="E66" s="887"/>
      <c r="F66" s="866"/>
      <c r="G66" s="233"/>
      <c r="J66" s="128"/>
      <c r="K66" s="112"/>
      <c r="O66" s="128"/>
      <c r="P66" s="112"/>
      <c r="T66" s="128"/>
      <c r="U66" s="112"/>
      <c r="Y66" s="128"/>
      <c r="Z66" s="112"/>
      <c r="AD66" s="128"/>
      <c r="AE66" s="112"/>
    </row>
    <row r="67" spans="1:31" s="70" customFormat="1" ht="12" customHeight="1" x14ac:dyDescent="0.35">
      <c r="A67" s="884" t="s">
        <v>103</v>
      </c>
      <c r="B67" s="885"/>
      <c r="C67" s="885"/>
      <c r="D67" s="885"/>
      <c r="E67" s="885"/>
      <c r="F67" s="886"/>
      <c r="G67" s="233"/>
      <c r="J67" s="128"/>
      <c r="K67" s="112"/>
      <c r="O67" s="128"/>
      <c r="P67" s="112"/>
      <c r="T67" s="128"/>
      <c r="U67" s="112"/>
      <c r="Y67" s="128"/>
      <c r="Z67" s="112"/>
      <c r="AD67" s="128"/>
      <c r="AE67" s="112"/>
    </row>
    <row r="68" spans="1:31" s="70" customFormat="1" ht="12" customHeight="1" x14ac:dyDescent="0.35">
      <c r="A68" s="864" t="s">
        <v>137</v>
      </c>
      <c r="B68" s="887"/>
      <c r="C68" s="887"/>
      <c r="D68" s="887"/>
      <c r="E68" s="887"/>
      <c r="F68" s="866"/>
      <c r="J68" s="128"/>
      <c r="K68" s="112"/>
      <c r="O68" s="128"/>
      <c r="P68" s="112"/>
      <c r="T68" s="128"/>
      <c r="U68" s="112"/>
      <c r="Y68" s="128"/>
      <c r="Z68" s="112"/>
      <c r="AD68" s="128"/>
      <c r="AE68" s="112"/>
    </row>
    <row r="69" spans="1:31" s="70" customFormat="1" ht="30.75" customHeight="1" x14ac:dyDescent="0.35">
      <c r="A69" s="864" t="s">
        <v>113</v>
      </c>
      <c r="B69" s="887"/>
      <c r="C69" s="887"/>
      <c r="D69" s="887"/>
      <c r="E69" s="887"/>
      <c r="F69" s="866"/>
      <c r="G69" s="235"/>
      <c r="H69" s="235"/>
      <c r="I69" s="235"/>
      <c r="J69" s="249"/>
      <c r="K69" s="258"/>
      <c r="L69" s="235"/>
      <c r="M69" s="235"/>
      <c r="O69" s="128"/>
      <c r="P69" s="112"/>
      <c r="T69" s="128"/>
      <c r="U69" s="112"/>
      <c r="Y69" s="128"/>
      <c r="Z69" s="112"/>
      <c r="AD69" s="128"/>
      <c r="AE69" s="112"/>
    </row>
    <row r="70" spans="1:31" s="70" customFormat="1" ht="12" customHeight="1" x14ac:dyDescent="0.35">
      <c r="A70" s="864" t="s">
        <v>114</v>
      </c>
      <c r="B70" s="887"/>
      <c r="C70" s="887"/>
      <c r="D70" s="887"/>
      <c r="E70" s="887"/>
      <c r="F70" s="866"/>
      <c r="J70" s="128"/>
      <c r="K70" s="112"/>
      <c r="O70" s="128"/>
      <c r="P70" s="112"/>
      <c r="T70" s="128"/>
      <c r="U70" s="112"/>
      <c r="Y70" s="128"/>
      <c r="Z70" s="112"/>
      <c r="AD70" s="128"/>
      <c r="AE70" s="112"/>
    </row>
    <row r="71" spans="1:31" s="70" customFormat="1" ht="12" customHeight="1" x14ac:dyDescent="0.35">
      <c r="A71" s="864" t="s">
        <v>203</v>
      </c>
      <c r="B71" s="887"/>
      <c r="C71" s="887"/>
      <c r="D71" s="887"/>
      <c r="E71" s="887"/>
      <c r="F71" s="866"/>
      <c r="J71" s="128"/>
      <c r="K71" s="112"/>
      <c r="O71" s="128"/>
      <c r="P71" s="112"/>
      <c r="T71" s="128"/>
      <c r="U71" s="112"/>
      <c r="Y71" s="128"/>
      <c r="Z71" s="112"/>
      <c r="AD71" s="128"/>
      <c r="AE71" s="112"/>
    </row>
    <row r="72" spans="1:31" s="70" customFormat="1" ht="12" customHeight="1" x14ac:dyDescent="0.35">
      <c r="A72" s="921" t="s">
        <v>225</v>
      </c>
      <c r="B72" s="922"/>
      <c r="C72" s="171"/>
      <c r="D72" s="171"/>
      <c r="E72" s="171"/>
      <c r="F72" s="172"/>
      <c r="J72" s="128"/>
      <c r="K72" s="112"/>
      <c r="O72" s="128"/>
      <c r="P72" s="112"/>
      <c r="T72" s="128"/>
      <c r="U72" s="112"/>
      <c r="Y72" s="128"/>
      <c r="Z72" s="112"/>
      <c r="AD72" s="128"/>
      <c r="AE72" s="112"/>
    </row>
    <row r="73" spans="1:31" ht="12" customHeight="1" x14ac:dyDescent="0.35">
      <c r="A73" s="71"/>
      <c r="B73" s="72"/>
      <c r="C73" s="32"/>
      <c r="D73" s="33"/>
      <c r="E73" s="72"/>
      <c r="F73" s="123"/>
    </row>
    <row r="74" spans="1:31" ht="12" customHeight="1" x14ac:dyDescent="0.35">
      <c r="B74" s="173"/>
      <c r="D74" s="34"/>
    </row>
    <row r="75" spans="1:31" ht="12" customHeight="1" x14ac:dyDescent="0.35">
      <c r="A75" s="959"/>
      <c r="B75" s="960"/>
      <c r="C75" s="960"/>
      <c r="D75" s="960"/>
      <c r="E75" s="960"/>
      <c r="F75" s="960"/>
      <c r="G75" s="961"/>
      <c r="H75" s="66"/>
      <c r="I75" s="66"/>
      <c r="J75" s="66"/>
      <c r="K75" s="66"/>
      <c r="L75" s="126"/>
      <c r="M75" s="103"/>
      <c r="N75" s="66"/>
      <c r="O75" s="66"/>
      <c r="P75" s="66"/>
      <c r="Q75" s="66"/>
      <c r="R75" s="126"/>
      <c r="S75" s="103"/>
      <c r="T75" s="66"/>
      <c r="U75" s="66"/>
      <c r="V75" s="66"/>
      <c r="W75" s="66"/>
      <c r="X75" s="126"/>
      <c r="Y75" s="103"/>
      <c r="Z75" s="66"/>
      <c r="AA75" s="66"/>
      <c r="AB75" s="66"/>
      <c r="AC75" s="66"/>
      <c r="AD75" s="126"/>
      <c r="AE75" s="103"/>
    </row>
    <row r="76" spans="1:31" ht="12" customHeight="1" x14ac:dyDescent="0.35">
      <c r="A76" s="904" t="s">
        <v>248</v>
      </c>
      <c r="B76" s="927"/>
      <c r="C76" s="927"/>
      <c r="D76" s="927"/>
      <c r="E76" s="927"/>
      <c r="F76" s="927"/>
      <c r="G76" s="906"/>
      <c r="H76" s="66"/>
      <c r="I76" s="66"/>
      <c r="J76" s="66"/>
      <c r="K76" s="66"/>
      <c r="L76" s="126"/>
      <c r="M76" s="103"/>
      <c r="N76" s="66"/>
      <c r="O76" s="66"/>
      <c r="P76" s="66"/>
      <c r="Q76" s="66"/>
      <c r="R76" s="126"/>
      <c r="S76" s="103"/>
      <c r="T76" s="66"/>
      <c r="U76" s="66"/>
      <c r="V76" s="66"/>
      <c r="W76" s="66"/>
      <c r="X76" s="126"/>
      <c r="Y76" s="103"/>
      <c r="Z76" s="66"/>
      <c r="AA76" s="66"/>
      <c r="AB76" s="66"/>
      <c r="AC76" s="66"/>
      <c r="AD76" s="126"/>
      <c r="AE76" s="103"/>
    </row>
    <row r="77" spans="1:31" ht="12" customHeight="1" x14ac:dyDescent="0.35">
      <c r="A77" s="904" t="s">
        <v>193</v>
      </c>
      <c r="B77" s="927"/>
      <c r="C77" s="927"/>
      <c r="D77" s="927"/>
      <c r="E77" s="927"/>
      <c r="F77" s="927"/>
      <c r="G77" s="906"/>
      <c r="H77" s="66"/>
      <c r="I77" s="1006" t="s">
        <v>1037</v>
      </c>
      <c r="J77" s="66"/>
      <c r="K77" s="66"/>
      <c r="L77" s="126"/>
      <c r="M77" s="103"/>
      <c r="N77" s="66"/>
      <c r="O77" s="66"/>
      <c r="P77" s="66"/>
      <c r="Q77" s="66"/>
      <c r="R77" s="126"/>
      <c r="S77" s="103"/>
      <c r="T77" s="66"/>
      <c r="U77" s="66"/>
      <c r="V77" s="66"/>
      <c r="W77" s="66"/>
      <c r="X77" s="126"/>
      <c r="Y77" s="103"/>
      <c r="Z77" s="66"/>
      <c r="AA77" s="66"/>
      <c r="AB77" s="66"/>
      <c r="AC77" s="66"/>
      <c r="AD77" s="126"/>
      <c r="AE77" s="103"/>
    </row>
    <row r="78" spans="1:31" ht="12" customHeight="1" x14ac:dyDescent="0.35">
      <c r="A78" s="821" t="s">
        <v>194</v>
      </c>
      <c r="B78" s="822"/>
      <c r="C78" s="822"/>
      <c r="D78" s="822"/>
      <c r="E78" s="822"/>
      <c r="F78" s="822"/>
      <c r="G78" s="956"/>
      <c r="H78" s="38"/>
      <c r="J78" s="66"/>
      <c r="K78" s="66"/>
      <c r="L78" s="126"/>
      <c r="M78" s="103"/>
      <c r="N78" s="66"/>
      <c r="O78" s="66"/>
      <c r="P78" s="66"/>
      <c r="Q78" s="66"/>
      <c r="R78" s="126"/>
      <c r="S78" s="103"/>
      <c r="T78" s="66"/>
      <c r="U78" s="66"/>
      <c r="V78" s="66"/>
      <c r="W78" s="66"/>
      <c r="X78" s="126"/>
      <c r="Y78" s="103"/>
      <c r="Z78" s="66"/>
      <c r="AA78" s="66"/>
      <c r="AB78" s="66"/>
      <c r="AC78" s="66"/>
      <c r="AD78" s="126"/>
      <c r="AE78" s="103"/>
    </row>
    <row r="79" spans="1:31" ht="12" customHeight="1" x14ac:dyDescent="0.35">
      <c r="A79" s="904" t="s">
        <v>117</v>
      </c>
      <c r="B79" s="927"/>
      <c r="C79" s="927"/>
      <c r="D79" s="927"/>
      <c r="E79" s="927"/>
      <c r="F79" s="927"/>
      <c r="G79" s="906"/>
      <c r="H79" s="66"/>
      <c r="I79" s="66"/>
      <c r="J79" s="66"/>
      <c r="K79" s="66"/>
      <c r="L79" s="126"/>
      <c r="M79" s="103"/>
      <c r="N79" s="66"/>
      <c r="O79" s="66"/>
      <c r="P79" s="66"/>
      <c r="Q79" s="66"/>
      <c r="R79" s="126"/>
      <c r="S79" s="103"/>
      <c r="T79" s="66"/>
      <c r="U79" s="66"/>
      <c r="V79" s="66"/>
      <c r="W79" s="66"/>
      <c r="X79" s="126"/>
      <c r="Y79" s="103"/>
      <c r="Z79" s="66"/>
      <c r="AA79" s="66"/>
      <c r="AB79" s="66"/>
      <c r="AC79" s="66"/>
      <c r="AD79" s="126"/>
      <c r="AE79" s="103"/>
    </row>
    <row r="80" spans="1:31" ht="12" customHeight="1" x14ac:dyDescent="0.35">
      <c r="A80" s="904" t="s">
        <v>30</v>
      </c>
      <c r="B80" s="927"/>
      <c r="C80" s="927"/>
      <c r="D80" s="927"/>
      <c r="E80" s="927"/>
      <c r="F80" s="927"/>
      <c r="G80" s="906"/>
      <c r="H80" s="66"/>
      <c r="I80" s="66"/>
      <c r="J80" s="66"/>
      <c r="K80" s="66"/>
      <c r="L80" s="126"/>
      <c r="M80" s="103"/>
      <c r="N80" s="66"/>
      <c r="O80" s="66"/>
      <c r="P80" s="66"/>
      <c r="Q80" s="66"/>
      <c r="R80" s="126"/>
      <c r="S80" s="103"/>
      <c r="T80" s="66"/>
      <c r="U80" s="66"/>
      <c r="V80" s="66"/>
      <c r="W80" s="66"/>
      <c r="X80" s="126"/>
      <c r="Y80" s="103"/>
      <c r="Z80" s="66"/>
      <c r="AA80" s="66"/>
      <c r="AB80" s="66"/>
      <c r="AC80" s="66"/>
      <c r="AD80" s="126"/>
      <c r="AE80" s="103"/>
    </row>
    <row r="81" spans="1:31" ht="12" customHeight="1" x14ac:dyDescent="0.35">
      <c r="A81" s="899"/>
      <c r="B81" s="900"/>
      <c r="C81" s="900"/>
      <c r="D81" s="900"/>
      <c r="E81" s="900"/>
      <c r="F81" s="900"/>
      <c r="G81" s="901"/>
      <c r="H81" s="40"/>
      <c r="I81" s="40"/>
      <c r="J81" s="40"/>
      <c r="K81" s="40"/>
      <c r="L81" s="127"/>
      <c r="M81" s="104"/>
      <c r="N81" s="40"/>
      <c r="O81" s="40"/>
      <c r="P81" s="40"/>
      <c r="Q81" s="40"/>
      <c r="R81" s="127"/>
      <c r="S81" s="104"/>
      <c r="T81" s="40"/>
      <c r="U81" s="40"/>
      <c r="V81" s="40"/>
      <c r="W81" s="40"/>
      <c r="X81" s="127"/>
      <c r="Y81" s="104"/>
      <c r="Z81" s="40"/>
      <c r="AA81" s="40"/>
      <c r="AB81" s="40"/>
      <c r="AC81" s="40"/>
      <c r="AD81" s="127"/>
      <c r="AE81" s="104"/>
    </row>
    <row r="82" spans="1:31" ht="12" customHeight="1" x14ac:dyDescent="0.35">
      <c r="A82" s="67"/>
      <c r="B82" s="67"/>
      <c r="C82" s="62"/>
      <c r="D82" s="40"/>
      <c r="E82" s="40"/>
      <c r="F82" s="40"/>
      <c r="G82" s="120"/>
      <c r="H82" s="40"/>
      <c r="I82" s="40"/>
      <c r="J82" s="40"/>
      <c r="K82" s="40"/>
      <c r="L82" s="127"/>
      <c r="M82" s="104"/>
      <c r="N82" s="40"/>
      <c r="O82" s="40"/>
      <c r="P82" s="40"/>
      <c r="Q82" s="40"/>
      <c r="R82" s="127"/>
      <c r="S82" s="104"/>
      <c r="T82" s="40"/>
      <c r="U82" s="40"/>
      <c r="V82" s="40"/>
      <c r="W82" s="40"/>
      <c r="X82" s="127"/>
      <c r="Y82" s="104"/>
      <c r="Z82" s="40"/>
      <c r="AA82" s="40"/>
      <c r="AB82" s="40"/>
      <c r="AC82" s="40"/>
      <c r="AD82" s="127"/>
      <c r="AE82" s="86" t="s">
        <v>31</v>
      </c>
    </row>
    <row r="83" spans="1:31" ht="12" customHeight="1" x14ac:dyDescent="0.35">
      <c r="A83" s="839" t="s">
        <v>55</v>
      </c>
      <c r="B83" s="924"/>
      <c r="C83" s="764" t="s">
        <v>195</v>
      </c>
      <c r="D83" s="768" t="s">
        <v>1016</v>
      </c>
      <c r="E83" s="768"/>
      <c r="F83" s="768"/>
      <c r="G83" s="39"/>
      <c r="H83" s="768" t="s">
        <v>120</v>
      </c>
      <c r="I83" s="768"/>
      <c r="J83" s="768"/>
      <c r="K83" s="768"/>
      <c r="L83" s="651"/>
      <c r="M83" s="768" t="s">
        <v>121</v>
      </c>
      <c r="N83" s="768"/>
      <c r="O83" s="768"/>
      <c r="P83" s="768"/>
      <c r="Q83" s="335"/>
      <c r="R83" s="768" t="s">
        <v>196</v>
      </c>
      <c r="S83" s="768"/>
      <c r="T83" s="768"/>
      <c r="U83" s="768"/>
      <c r="V83" s="335"/>
      <c r="W83" s="768" t="s">
        <v>197</v>
      </c>
      <c r="X83" s="768"/>
      <c r="Y83" s="768"/>
      <c r="Z83" s="768"/>
      <c r="AA83" s="335"/>
      <c r="AB83" s="768" t="s">
        <v>125</v>
      </c>
      <c r="AC83" s="768"/>
      <c r="AD83" s="768"/>
      <c r="AE83" s="838"/>
    </row>
    <row r="84" spans="1:31" ht="12" customHeight="1" x14ac:dyDescent="0.35">
      <c r="A84" s="841"/>
      <c r="B84" s="926"/>
      <c r="C84" s="765"/>
      <c r="D84" s="358" t="s">
        <v>59</v>
      </c>
      <c r="E84" s="358" t="s">
        <v>110</v>
      </c>
      <c r="F84" s="652" t="s">
        <v>111</v>
      </c>
      <c r="G84" s="357"/>
      <c r="H84" s="336" t="s">
        <v>59</v>
      </c>
      <c r="I84" s="336" t="s">
        <v>62</v>
      </c>
      <c r="J84" s="76" t="s">
        <v>63</v>
      </c>
      <c r="K84" s="90" t="s">
        <v>64</v>
      </c>
      <c r="L84" s="357"/>
      <c r="M84" s="336" t="s">
        <v>59</v>
      </c>
      <c r="N84" s="336" t="s">
        <v>62</v>
      </c>
      <c r="O84" s="76" t="s">
        <v>63</v>
      </c>
      <c r="P84" s="90" t="s">
        <v>64</v>
      </c>
      <c r="Q84" s="357"/>
      <c r="R84" s="336" t="s">
        <v>59</v>
      </c>
      <c r="S84" s="336" t="s">
        <v>62</v>
      </c>
      <c r="T84" s="76" t="s">
        <v>63</v>
      </c>
      <c r="U84" s="90" t="s">
        <v>64</v>
      </c>
      <c r="V84" s="357"/>
      <c r="W84" s="336" t="s">
        <v>59</v>
      </c>
      <c r="X84" s="336" t="s">
        <v>62</v>
      </c>
      <c r="Y84" s="76" t="s">
        <v>63</v>
      </c>
      <c r="Z84" s="90" t="s">
        <v>64</v>
      </c>
      <c r="AA84" s="357"/>
      <c r="AB84" s="336" t="s">
        <v>59</v>
      </c>
      <c r="AC84" s="336" t="s">
        <v>62</v>
      </c>
      <c r="AD84" s="76" t="s">
        <v>63</v>
      </c>
      <c r="AE84" s="94" t="s">
        <v>64</v>
      </c>
    </row>
    <row r="85" spans="1:31" ht="12" customHeight="1" x14ac:dyDescent="0.35">
      <c r="A85" s="962" t="s">
        <v>65</v>
      </c>
      <c r="B85" s="963" t="s">
        <v>65</v>
      </c>
      <c r="C85" s="95" t="s">
        <v>198</v>
      </c>
      <c r="D85" s="240">
        <v>48231.299574570003</v>
      </c>
      <c r="E85" s="240">
        <v>82.69737447</v>
      </c>
      <c r="F85" s="216">
        <v>8.6999999999999994E-2</v>
      </c>
      <c r="G85" s="194"/>
      <c r="H85" s="240">
        <v>16367.11795976</v>
      </c>
      <c r="I85" s="240">
        <v>401.23815036999997</v>
      </c>
      <c r="J85" s="216">
        <v>1.2510000000000001</v>
      </c>
      <c r="K85" s="105">
        <v>33.934640000000002</v>
      </c>
      <c r="L85" s="22"/>
      <c r="M85" s="240">
        <v>35110.638590960007</v>
      </c>
      <c r="N85" s="240">
        <v>258.93440926</v>
      </c>
      <c r="O85" s="216">
        <v>0.376</v>
      </c>
      <c r="P85" s="105">
        <v>72.796379999999999</v>
      </c>
      <c r="Q85" s="23"/>
      <c r="R85" s="240">
        <v>43390.191259729996</v>
      </c>
      <c r="S85" s="240">
        <v>142.95572412999999</v>
      </c>
      <c r="T85" s="216">
        <v>0.16800000000000001</v>
      </c>
      <c r="U85" s="105">
        <v>89.962720000000004</v>
      </c>
      <c r="V85" s="23"/>
      <c r="W85" s="240">
        <v>22227.522089960003</v>
      </c>
      <c r="X85" s="240">
        <v>352.76687637999999</v>
      </c>
      <c r="Y85" s="216">
        <v>0.80999999999999994</v>
      </c>
      <c r="Z85" s="105">
        <v>46.085259999999998</v>
      </c>
      <c r="AA85" s="23"/>
      <c r="AB85" s="240">
        <v>36566.680194269997</v>
      </c>
      <c r="AC85" s="240">
        <v>162.81664787</v>
      </c>
      <c r="AD85" s="216">
        <v>0.22699999999999998</v>
      </c>
      <c r="AE85" s="113">
        <v>75.815250000000006</v>
      </c>
    </row>
    <row r="86" spans="1:31" ht="12" customHeight="1" x14ac:dyDescent="0.35">
      <c r="A86" s="962"/>
      <c r="B86" s="964"/>
      <c r="C86" s="96" t="s">
        <v>199</v>
      </c>
      <c r="D86" s="238">
        <v>5926.2408377400006</v>
      </c>
      <c r="E86" s="238">
        <v>88.089886039999996</v>
      </c>
      <c r="F86" s="653">
        <v>0.75800000000000001</v>
      </c>
      <c r="G86" s="198"/>
      <c r="H86" s="238">
        <v>1982.3143521499999</v>
      </c>
      <c r="I86" s="238">
        <v>84.46478166</v>
      </c>
      <c r="J86" s="653">
        <v>2.1739999999999999</v>
      </c>
      <c r="K86" s="106">
        <v>33.449779999999997</v>
      </c>
      <c r="L86" s="24"/>
      <c r="M86" s="238">
        <v>3538.5716318600003</v>
      </c>
      <c r="N86" s="238">
        <v>87.603828570000005</v>
      </c>
      <c r="O86" s="653">
        <v>1.2630000000000001</v>
      </c>
      <c r="P86" s="106">
        <v>59.71022</v>
      </c>
      <c r="Q86" s="24"/>
      <c r="R86" s="238">
        <v>3733.09284553</v>
      </c>
      <c r="S86" s="238">
        <v>93.949354580000005</v>
      </c>
      <c r="T86" s="653">
        <v>1.284</v>
      </c>
      <c r="U86" s="106">
        <v>62.99259</v>
      </c>
      <c r="V86" s="24"/>
      <c r="W86" s="238">
        <v>1273.08361068</v>
      </c>
      <c r="X86" s="238">
        <v>66.104361409999996</v>
      </c>
      <c r="Y86" s="653">
        <v>2.649</v>
      </c>
      <c r="Z86" s="106">
        <v>21.482140000000001</v>
      </c>
      <c r="AA86" s="24"/>
      <c r="AB86" s="238">
        <v>555.30444967000005</v>
      </c>
      <c r="AC86" s="238">
        <v>49.05917445</v>
      </c>
      <c r="AD86" s="653">
        <v>4.5069999999999997</v>
      </c>
      <c r="AE86" s="114">
        <v>9.37026</v>
      </c>
    </row>
    <row r="87" spans="1:31" ht="12" customHeight="1" x14ac:dyDescent="0.35">
      <c r="A87" s="962"/>
      <c r="B87" s="964"/>
      <c r="C87" s="97" t="s">
        <v>200</v>
      </c>
      <c r="D87" s="158">
        <v>10649.239770679998</v>
      </c>
      <c r="E87" s="158">
        <v>70.315514429999993</v>
      </c>
      <c r="F87" s="22">
        <v>0.33700000000000002</v>
      </c>
      <c r="G87" s="194"/>
      <c r="H87" s="158">
        <v>5601.3843969700001</v>
      </c>
      <c r="I87" s="158">
        <v>127.73398687</v>
      </c>
      <c r="J87" s="22">
        <v>1.163</v>
      </c>
      <c r="K87" s="107">
        <v>52.598909999999997</v>
      </c>
      <c r="L87" s="23"/>
      <c r="M87" s="158">
        <v>9338.9126392400012</v>
      </c>
      <c r="N87" s="158">
        <v>89.195085430000006</v>
      </c>
      <c r="O87" s="22">
        <v>0.48700000000000004</v>
      </c>
      <c r="P87" s="107">
        <v>87.695580000000007</v>
      </c>
      <c r="Q87" s="23"/>
      <c r="R87" s="158">
        <v>9863.1747806999992</v>
      </c>
      <c r="S87" s="158">
        <v>78.295659979999996</v>
      </c>
      <c r="T87" s="22">
        <v>0.40499999999999997</v>
      </c>
      <c r="U87" s="107">
        <v>92.618579999999994</v>
      </c>
      <c r="V87" s="23"/>
      <c r="W87" s="158">
        <v>3766.0450323</v>
      </c>
      <c r="X87" s="158">
        <v>114.40849806</v>
      </c>
      <c r="Y87" s="22">
        <v>1.55</v>
      </c>
      <c r="Z87" s="107">
        <v>35.364449999999998</v>
      </c>
      <c r="AA87" s="23"/>
      <c r="AB87" s="158">
        <v>7744.5116310900003</v>
      </c>
      <c r="AC87" s="158">
        <v>88.547296680000002</v>
      </c>
      <c r="AD87" s="22">
        <v>0.58299999999999996</v>
      </c>
      <c r="AE87" s="115">
        <v>72.723609999999994</v>
      </c>
    </row>
    <row r="88" spans="1:31" ht="12" customHeight="1" x14ac:dyDescent="0.35">
      <c r="A88" s="962"/>
      <c r="B88" s="964"/>
      <c r="C88" s="96" t="s">
        <v>201</v>
      </c>
      <c r="D88" s="238">
        <v>21416.679187449998</v>
      </c>
      <c r="E88" s="238">
        <v>0</v>
      </c>
      <c r="F88" s="653">
        <v>0</v>
      </c>
      <c r="G88" s="198"/>
      <c r="H88" s="238">
        <v>7379.0481669600003</v>
      </c>
      <c r="I88" s="238">
        <v>236.59222919000001</v>
      </c>
      <c r="J88" s="653">
        <v>1.6359999999999999</v>
      </c>
      <c r="K88" s="106">
        <v>34.454680000000003</v>
      </c>
      <c r="L88" s="24"/>
      <c r="M88" s="238">
        <v>17444.389055200001</v>
      </c>
      <c r="N88" s="238">
        <v>123.46480629</v>
      </c>
      <c r="O88" s="653">
        <v>0.36099999999999999</v>
      </c>
      <c r="P88" s="106">
        <v>81.452349999999996</v>
      </c>
      <c r="Q88" s="24"/>
      <c r="R88" s="238">
        <v>20743.666760699998</v>
      </c>
      <c r="S88" s="238">
        <v>41.056354079999998</v>
      </c>
      <c r="T88" s="653">
        <v>0.10100000000000001</v>
      </c>
      <c r="U88" s="106">
        <v>96.857529999999997</v>
      </c>
      <c r="V88" s="24"/>
      <c r="W88" s="238">
        <v>10752.094838950001</v>
      </c>
      <c r="X88" s="238">
        <v>193.62299314999999</v>
      </c>
      <c r="Y88" s="653">
        <v>0.91900000000000004</v>
      </c>
      <c r="Z88" s="106">
        <v>50.204300000000003</v>
      </c>
      <c r="AA88" s="24"/>
      <c r="AB88" s="238">
        <v>19924.154074719998</v>
      </c>
      <c r="AC88" s="238">
        <v>60.04462719</v>
      </c>
      <c r="AD88" s="653">
        <v>0.154</v>
      </c>
      <c r="AE88" s="114">
        <v>93.031019999999998</v>
      </c>
    </row>
    <row r="89" spans="1:31" ht="12" customHeight="1" x14ac:dyDescent="0.35">
      <c r="A89" s="962"/>
      <c r="B89" s="964"/>
      <c r="C89" s="97" t="s">
        <v>202</v>
      </c>
      <c r="D89" s="158">
        <v>10239.139778700001</v>
      </c>
      <c r="E89" s="158">
        <v>0</v>
      </c>
      <c r="F89" s="22">
        <v>0</v>
      </c>
      <c r="G89" s="194"/>
      <c r="H89" s="158">
        <v>1404.3710436700001</v>
      </c>
      <c r="I89" s="158">
        <v>103.68651046999999</v>
      </c>
      <c r="J89" s="22">
        <v>3.7670000000000003</v>
      </c>
      <c r="K89" s="107">
        <v>13.71571</v>
      </c>
      <c r="L89" s="23"/>
      <c r="M89" s="158">
        <v>4788.76526466</v>
      </c>
      <c r="N89" s="158">
        <v>115.62940766</v>
      </c>
      <c r="O89" s="22">
        <v>1.232</v>
      </c>
      <c r="P89" s="107">
        <v>46.769210000000001</v>
      </c>
      <c r="Q89" s="23"/>
      <c r="R89" s="158">
        <v>9050.2568728000006</v>
      </c>
      <c r="S89" s="158">
        <v>55.756801060000001</v>
      </c>
      <c r="T89" s="22">
        <v>0.314</v>
      </c>
      <c r="U89" s="107">
        <v>88.388840000000002</v>
      </c>
      <c r="V89" s="23"/>
      <c r="W89" s="158">
        <v>6436.2986080299997</v>
      </c>
      <c r="X89" s="158">
        <v>106.91298261999999</v>
      </c>
      <c r="Y89" s="22">
        <v>0.84699999999999998</v>
      </c>
      <c r="Z89" s="107">
        <v>62.859760000000001</v>
      </c>
      <c r="AA89" s="23"/>
      <c r="AB89" s="158">
        <v>8342.7100387999999</v>
      </c>
      <c r="AC89" s="158">
        <v>64.453100829999997</v>
      </c>
      <c r="AD89" s="22">
        <v>0.39400000000000002</v>
      </c>
      <c r="AE89" s="115">
        <v>81.478620000000006</v>
      </c>
    </row>
    <row r="90" spans="1:31" ht="12" customHeight="1" x14ac:dyDescent="0.35">
      <c r="A90" s="962"/>
      <c r="B90" s="966" t="s">
        <v>133</v>
      </c>
      <c r="C90" s="98" t="s">
        <v>198</v>
      </c>
      <c r="D90" s="238">
        <v>23432.868270289997</v>
      </c>
      <c r="E90" s="238">
        <v>60.110670329999998</v>
      </c>
      <c r="F90" s="653">
        <v>0.13100000000000001</v>
      </c>
      <c r="G90" s="198"/>
      <c r="H90" s="238">
        <v>7946.3818369399996</v>
      </c>
      <c r="I90" s="238">
        <v>220.95181008</v>
      </c>
      <c r="J90" s="653">
        <v>1.419</v>
      </c>
      <c r="K90" s="106">
        <v>33.911259999999999</v>
      </c>
      <c r="L90" s="24"/>
      <c r="M90" s="238">
        <v>16861.892730530002</v>
      </c>
      <c r="N90" s="238">
        <v>146.42254993</v>
      </c>
      <c r="O90" s="653">
        <v>0.443</v>
      </c>
      <c r="P90" s="106">
        <v>71.958299999999994</v>
      </c>
      <c r="Q90" s="24"/>
      <c r="R90" s="238">
        <v>20940.049808929998</v>
      </c>
      <c r="S90" s="238">
        <v>98.888894140000005</v>
      </c>
      <c r="T90" s="653">
        <v>0.24099999999999999</v>
      </c>
      <c r="U90" s="106">
        <v>89.361869999999996</v>
      </c>
      <c r="V90" s="24"/>
      <c r="W90" s="238">
        <v>10790.865202180001</v>
      </c>
      <c r="X90" s="238">
        <v>190.49649771</v>
      </c>
      <c r="Y90" s="653">
        <v>0.90100000000000002</v>
      </c>
      <c r="Z90" s="106">
        <v>46.050130000000003</v>
      </c>
      <c r="AA90" s="24"/>
      <c r="AB90" s="238">
        <v>17548.965520190002</v>
      </c>
      <c r="AC90" s="238">
        <v>106.3340316</v>
      </c>
      <c r="AD90" s="653">
        <v>0.309</v>
      </c>
      <c r="AE90" s="114">
        <v>74.890389999999996</v>
      </c>
    </row>
    <row r="91" spans="1:31" ht="12" customHeight="1" x14ac:dyDescent="0.35">
      <c r="A91" s="962"/>
      <c r="B91" s="967"/>
      <c r="C91" s="97" t="s">
        <v>199</v>
      </c>
      <c r="D91" s="158">
        <v>3045.73078652</v>
      </c>
      <c r="E91" s="158">
        <v>65.906493659999995</v>
      </c>
      <c r="F91" s="22">
        <v>1.1039999999999999</v>
      </c>
      <c r="G91" s="194"/>
      <c r="H91" s="158">
        <v>1021.14404628</v>
      </c>
      <c r="I91" s="158">
        <v>58.487490550000004</v>
      </c>
      <c r="J91" s="22">
        <v>2.9220000000000002</v>
      </c>
      <c r="K91" s="107">
        <v>33.527059999999999</v>
      </c>
      <c r="L91" s="23"/>
      <c r="M91" s="158">
        <v>1807.10807836</v>
      </c>
      <c r="N91" s="158">
        <v>64.194816250000002</v>
      </c>
      <c r="O91" s="22">
        <v>1.8120000000000001</v>
      </c>
      <c r="P91" s="107">
        <v>59.332500000000003</v>
      </c>
      <c r="Q91" s="23"/>
      <c r="R91" s="158">
        <v>1919.58739894</v>
      </c>
      <c r="S91" s="158">
        <v>66.191250949999997</v>
      </c>
      <c r="T91" s="22">
        <v>1.7590000000000001</v>
      </c>
      <c r="U91" s="107">
        <v>63.025509999999997</v>
      </c>
      <c r="V91" s="23"/>
      <c r="W91" s="158">
        <v>626.89840599000001</v>
      </c>
      <c r="X91" s="158">
        <v>41.103723629999998</v>
      </c>
      <c r="Y91" s="22">
        <v>3.3450000000000002</v>
      </c>
      <c r="Z91" s="107">
        <v>20.58286</v>
      </c>
      <c r="AA91" s="23"/>
      <c r="AB91" s="158">
        <v>301.90495336999999</v>
      </c>
      <c r="AC91" s="158">
        <v>35.164002549999999</v>
      </c>
      <c r="AD91" s="22">
        <v>5.9429999999999996</v>
      </c>
      <c r="AE91" s="115">
        <v>9.9123999999999999</v>
      </c>
    </row>
    <row r="92" spans="1:31" ht="12" customHeight="1" x14ac:dyDescent="0.35">
      <c r="A92" s="962"/>
      <c r="B92" s="967"/>
      <c r="C92" s="96" t="s">
        <v>200</v>
      </c>
      <c r="D92" s="238">
        <v>5380.7253723399999</v>
      </c>
      <c r="E92" s="238">
        <v>53.565460249999994</v>
      </c>
      <c r="F92" s="653">
        <v>0.50800000000000001</v>
      </c>
      <c r="G92" s="198"/>
      <c r="H92" s="238">
        <v>2796.3854557899999</v>
      </c>
      <c r="I92" s="238">
        <v>84.872066940000011</v>
      </c>
      <c r="J92" s="653">
        <v>1.5489999999999999</v>
      </c>
      <c r="K92" s="106">
        <v>51.970419999999997</v>
      </c>
      <c r="L92" s="24"/>
      <c r="M92" s="238">
        <v>4687.9857859200001</v>
      </c>
      <c r="N92" s="238">
        <v>65.116625890000009</v>
      </c>
      <c r="O92" s="653">
        <v>0.70899999999999996</v>
      </c>
      <c r="P92" s="106">
        <v>87.125540000000001</v>
      </c>
      <c r="Q92" s="24"/>
      <c r="R92" s="238">
        <v>4935.3828096399993</v>
      </c>
      <c r="S92" s="238">
        <v>60.877869189999998</v>
      </c>
      <c r="T92" s="653">
        <v>0.629</v>
      </c>
      <c r="U92" s="106">
        <v>91.723370000000003</v>
      </c>
      <c r="V92" s="24"/>
      <c r="W92" s="238">
        <v>1849.2555363500001</v>
      </c>
      <c r="X92" s="238">
        <v>73.413420719999991</v>
      </c>
      <c r="Y92" s="653">
        <v>2.0249999999999999</v>
      </c>
      <c r="Z92" s="106">
        <v>34.36815</v>
      </c>
      <c r="AA92" s="24"/>
      <c r="AB92" s="238">
        <v>3817.18299695</v>
      </c>
      <c r="AC92" s="238">
        <v>65.383285999999998</v>
      </c>
      <c r="AD92" s="653">
        <v>0.874</v>
      </c>
      <c r="AE92" s="114">
        <v>70.941789999999997</v>
      </c>
    </row>
    <row r="93" spans="1:31" ht="12" customHeight="1" x14ac:dyDescent="0.35">
      <c r="A93" s="962"/>
      <c r="B93" s="967"/>
      <c r="C93" s="97" t="s">
        <v>201</v>
      </c>
      <c r="D93" s="158">
        <v>10388.128064370001</v>
      </c>
      <c r="E93" s="158">
        <v>0</v>
      </c>
      <c r="F93" s="22">
        <v>0</v>
      </c>
      <c r="G93" s="194"/>
      <c r="H93" s="158">
        <v>3442.9094219200001</v>
      </c>
      <c r="I93" s="158">
        <v>131.81295597000002</v>
      </c>
      <c r="J93" s="22">
        <v>1.9529999999999998</v>
      </c>
      <c r="K93" s="107">
        <v>33.14273</v>
      </c>
      <c r="L93" s="23"/>
      <c r="M93" s="158">
        <v>8286.7140860500003</v>
      </c>
      <c r="N93" s="158">
        <v>71.708163830000004</v>
      </c>
      <c r="O93" s="22">
        <v>0.441</v>
      </c>
      <c r="P93" s="107">
        <v>79.771000000000001</v>
      </c>
      <c r="Q93" s="23"/>
      <c r="R93" s="158">
        <v>10002.61576083</v>
      </c>
      <c r="S93" s="158">
        <v>33.12693814</v>
      </c>
      <c r="T93" s="22">
        <v>0.16900000000000001</v>
      </c>
      <c r="U93" s="107">
        <v>96.288910000000001</v>
      </c>
      <c r="V93" s="23"/>
      <c r="W93" s="158">
        <v>5295.7057454599999</v>
      </c>
      <c r="X93" s="158">
        <v>113.86144139999999</v>
      </c>
      <c r="Y93" s="22">
        <v>1.097</v>
      </c>
      <c r="Z93" s="107">
        <v>50.978439999999999</v>
      </c>
      <c r="AA93" s="23"/>
      <c r="AB93" s="158">
        <v>9627.5961591699997</v>
      </c>
      <c r="AC93" s="158">
        <v>41.84981492</v>
      </c>
      <c r="AD93" s="22">
        <v>0.22200000000000003</v>
      </c>
      <c r="AE93" s="115">
        <v>92.678839999999994</v>
      </c>
    </row>
    <row r="94" spans="1:31" ht="12" customHeight="1" x14ac:dyDescent="0.35">
      <c r="A94" s="962"/>
      <c r="B94" s="968"/>
      <c r="C94" s="96" t="s">
        <v>202</v>
      </c>
      <c r="D94" s="238">
        <v>4618.2840470599995</v>
      </c>
      <c r="E94" s="238">
        <v>0</v>
      </c>
      <c r="F94" s="653">
        <v>0</v>
      </c>
      <c r="G94" s="198"/>
      <c r="H94" s="238">
        <v>685.94291293999993</v>
      </c>
      <c r="I94" s="238">
        <v>54.799110379999995</v>
      </c>
      <c r="J94" s="653">
        <v>4.0759999999999996</v>
      </c>
      <c r="K94" s="106">
        <v>14.85277</v>
      </c>
      <c r="L94" s="24"/>
      <c r="M94" s="238">
        <v>2080.0847801999998</v>
      </c>
      <c r="N94" s="238">
        <v>63.195408519999994</v>
      </c>
      <c r="O94" s="653">
        <v>1.55</v>
      </c>
      <c r="P94" s="106">
        <v>45.040210000000002</v>
      </c>
      <c r="Q94" s="24"/>
      <c r="R94" s="238">
        <v>4082.46383952</v>
      </c>
      <c r="S94" s="238">
        <v>31.93849891</v>
      </c>
      <c r="T94" s="653">
        <v>0.39899999999999997</v>
      </c>
      <c r="U94" s="106">
        <v>88.397850000000005</v>
      </c>
      <c r="V94" s="24"/>
      <c r="W94" s="238">
        <v>3019.00551438</v>
      </c>
      <c r="X94" s="238">
        <v>58.259914969999997</v>
      </c>
      <c r="Y94" s="653">
        <v>0.98499999999999999</v>
      </c>
      <c r="Z94" s="106">
        <v>65.370720000000006</v>
      </c>
      <c r="AA94" s="24"/>
      <c r="AB94" s="238">
        <v>3802.2814106999999</v>
      </c>
      <c r="AC94" s="238">
        <v>35.746584110000001</v>
      </c>
      <c r="AD94" s="653">
        <v>0.48</v>
      </c>
      <c r="AE94" s="114">
        <v>82.331040000000002</v>
      </c>
    </row>
    <row r="95" spans="1:31" ht="12" customHeight="1" x14ac:dyDescent="0.35">
      <c r="A95" s="962"/>
      <c r="B95" s="963" t="s">
        <v>134</v>
      </c>
      <c r="C95" s="99" t="s">
        <v>198</v>
      </c>
      <c r="D95" s="158">
        <v>24798.431304280002</v>
      </c>
      <c r="E95" s="158">
        <v>55.580339770000002</v>
      </c>
      <c r="F95" s="22">
        <v>0.11399999999999999</v>
      </c>
      <c r="G95" s="194"/>
      <c r="H95" s="158">
        <v>8420.7361228199989</v>
      </c>
      <c r="I95" s="158">
        <v>212.39890012000001</v>
      </c>
      <c r="J95" s="22">
        <v>1.2869999999999999</v>
      </c>
      <c r="K95" s="107">
        <v>33.95673</v>
      </c>
      <c r="L95" s="23"/>
      <c r="M95" s="158">
        <v>18248.745860429997</v>
      </c>
      <c r="N95" s="158">
        <v>147.00052749</v>
      </c>
      <c r="O95" s="22">
        <v>0.41099999999999998</v>
      </c>
      <c r="P95" s="107">
        <v>73.588310000000007</v>
      </c>
      <c r="Q95" s="23"/>
      <c r="R95" s="158">
        <v>22450.141450800002</v>
      </c>
      <c r="S95" s="158">
        <v>85.777271550000009</v>
      </c>
      <c r="T95" s="22">
        <v>0.19499999999999998</v>
      </c>
      <c r="U95" s="107">
        <v>90.53049</v>
      </c>
      <c r="V95" s="23"/>
      <c r="W95" s="158">
        <v>11436.65688778</v>
      </c>
      <c r="X95" s="158">
        <v>198.34817488000002</v>
      </c>
      <c r="Y95" s="22">
        <v>0.88500000000000001</v>
      </c>
      <c r="Z95" s="107">
        <v>46.118470000000002</v>
      </c>
      <c r="AA95" s="23"/>
      <c r="AB95" s="158">
        <v>19017.714674090003</v>
      </c>
      <c r="AC95" s="158">
        <v>93.52039327</v>
      </c>
      <c r="AD95" s="22">
        <v>0.251</v>
      </c>
      <c r="AE95" s="115">
        <v>76.689179999999993</v>
      </c>
    </row>
    <row r="96" spans="1:31" ht="12" customHeight="1" x14ac:dyDescent="0.35">
      <c r="A96" s="962"/>
      <c r="B96" s="964"/>
      <c r="C96" s="96" t="s">
        <v>199</v>
      </c>
      <c r="D96" s="238">
        <v>2880.5100512199997</v>
      </c>
      <c r="E96" s="238">
        <v>62.463409839999997</v>
      </c>
      <c r="F96" s="653">
        <v>1.1060000000000001</v>
      </c>
      <c r="G96" s="198"/>
      <c r="H96" s="238">
        <v>961.17030588</v>
      </c>
      <c r="I96" s="238">
        <v>53.874032559999996</v>
      </c>
      <c r="J96" s="653">
        <v>2.86</v>
      </c>
      <c r="K96" s="106">
        <v>33.36806</v>
      </c>
      <c r="L96" s="24"/>
      <c r="M96" s="238">
        <v>1731.4635535</v>
      </c>
      <c r="N96" s="238">
        <v>59.378061520000003</v>
      </c>
      <c r="O96" s="653">
        <v>1.7500000000000002</v>
      </c>
      <c r="P96" s="106">
        <v>60.10962</v>
      </c>
      <c r="Q96" s="24"/>
      <c r="R96" s="238">
        <v>1813.5054465999999</v>
      </c>
      <c r="S96" s="238">
        <v>62.022269780000002</v>
      </c>
      <c r="T96" s="653">
        <v>1.7450000000000001</v>
      </c>
      <c r="U96" s="106">
        <v>62.957790000000003</v>
      </c>
      <c r="V96" s="24"/>
      <c r="W96" s="238">
        <v>646.18520469000009</v>
      </c>
      <c r="X96" s="238">
        <v>42.89353242</v>
      </c>
      <c r="Y96" s="653">
        <v>3.3869999999999996</v>
      </c>
      <c r="Z96" s="106">
        <v>22.433009999999999</v>
      </c>
      <c r="AA96" s="24"/>
      <c r="AB96" s="238">
        <v>253.39949630000001</v>
      </c>
      <c r="AC96" s="238">
        <v>33.364156909999998</v>
      </c>
      <c r="AD96" s="653">
        <v>6.718</v>
      </c>
      <c r="AE96" s="114">
        <v>8.7970400000000009</v>
      </c>
    </row>
    <row r="97" spans="1:31" ht="12" customHeight="1" x14ac:dyDescent="0.35">
      <c r="A97" s="962"/>
      <c r="B97" s="964"/>
      <c r="C97" s="97" t="s">
        <v>200</v>
      </c>
      <c r="D97" s="158">
        <v>5268.5143983399994</v>
      </c>
      <c r="E97" s="158">
        <v>46.770080960000001</v>
      </c>
      <c r="F97" s="22">
        <v>0.45300000000000001</v>
      </c>
      <c r="G97" s="194"/>
      <c r="H97" s="158">
        <v>2804.9989411800002</v>
      </c>
      <c r="I97" s="158">
        <v>77.067611769999999</v>
      </c>
      <c r="J97" s="22">
        <v>1.4019999999999999</v>
      </c>
      <c r="K97" s="107">
        <v>53.240789999999997</v>
      </c>
      <c r="L97" s="23"/>
      <c r="M97" s="158">
        <v>4650.9268533100003</v>
      </c>
      <c r="N97" s="158">
        <v>54.857814579999996</v>
      </c>
      <c r="O97" s="22">
        <v>0.60199999999999998</v>
      </c>
      <c r="P97" s="107">
        <v>88.277770000000004</v>
      </c>
      <c r="Q97" s="23"/>
      <c r="R97" s="158">
        <v>4927.7919710599999</v>
      </c>
      <c r="S97" s="158">
        <v>47.83078544</v>
      </c>
      <c r="T97" s="22">
        <v>0.49500000000000005</v>
      </c>
      <c r="U97" s="107">
        <v>93.532859999999999</v>
      </c>
      <c r="V97" s="23"/>
      <c r="W97" s="158">
        <v>1916.7894959400001</v>
      </c>
      <c r="X97" s="158">
        <v>67.295609809999988</v>
      </c>
      <c r="Y97" s="22">
        <v>1.7909999999999999</v>
      </c>
      <c r="Z97" s="107">
        <v>36.381970000000003</v>
      </c>
      <c r="AA97" s="23"/>
      <c r="AB97" s="158">
        <v>3927.3286341400003</v>
      </c>
      <c r="AC97" s="158">
        <v>50.414707960000001</v>
      </c>
      <c r="AD97" s="22">
        <v>0.65500000000000003</v>
      </c>
      <c r="AE97" s="115">
        <v>74.543379999999999</v>
      </c>
    </row>
    <row r="98" spans="1:31" ht="12" customHeight="1" x14ac:dyDescent="0.35">
      <c r="A98" s="962"/>
      <c r="B98" s="964"/>
      <c r="C98" s="96" t="s">
        <v>201</v>
      </c>
      <c r="D98" s="238">
        <v>11028.55112308</v>
      </c>
      <c r="E98" s="238">
        <v>0</v>
      </c>
      <c r="F98" s="653">
        <v>0</v>
      </c>
      <c r="G98" s="198"/>
      <c r="H98" s="238">
        <v>3936.1387450399998</v>
      </c>
      <c r="I98" s="238">
        <v>127.45184009</v>
      </c>
      <c r="J98" s="653">
        <v>1.6519999999999999</v>
      </c>
      <c r="K98" s="106">
        <v>35.690440000000002</v>
      </c>
      <c r="L98" s="24"/>
      <c r="M98" s="238">
        <v>9157.674969149999</v>
      </c>
      <c r="N98" s="238">
        <v>69.8648934</v>
      </c>
      <c r="O98" s="653">
        <v>0.38899999999999996</v>
      </c>
      <c r="P98" s="106">
        <v>83.036069999999995</v>
      </c>
      <c r="Q98" s="24"/>
      <c r="R98" s="238">
        <v>10741.05099987</v>
      </c>
      <c r="S98" s="238">
        <v>21.0742805</v>
      </c>
      <c r="T98" s="653">
        <v>0.1</v>
      </c>
      <c r="U98" s="106">
        <v>97.393129999999999</v>
      </c>
      <c r="V98" s="24"/>
      <c r="W98" s="238">
        <v>5456.3890934900001</v>
      </c>
      <c r="X98" s="238">
        <v>111.19359313999999</v>
      </c>
      <c r="Y98" s="653">
        <v>1.04</v>
      </c>
      <c r="Z98" s="106">
        <v>49.475119999999997</v>
      </c>
      <c r="AA98" s="24"/>
      <c r="AB98" s="238">
        <v>10296.55791555</v>
      </c>
      <c r="AC98" s="238">
        <v>34.843387649999997</v>
      </c>
      <c r="AD98" s="653">
        <v>0.17299999999999999</v>
      </c>
      <c r="AE98" s="114">
        <v>93.362740000000002</v>
      </c>
    </row>
    <row r="99" spans="1:31" ht="12" customHeight="1" x14ac:dyDescent="0.35">
      <c r="A99" s="962"/>
      <c r="B99" s="965"/>
      <c r="C99" s="100" t="s">
        <v>202</v>
      </c>
      <c r="D99" s="203">
        <v>5620.8557316400002</v>
      </c>
      <c r="E99" s="203">
        <v>0</v>
      </c>
      <c r="F99" s="654">
        <v>0</v>
      </c>
      <c r="G99" s="202"/>
      <c r="H99" s="203">
        <v>718.42813072000001</v>
      </c>
      <c r="I99" s="203">
        <v>61.888842239999995</v>
      </c>
      <c r="J99" s="654">
        <v>4.3950000000000005</v>
      </c>
      <c r="K99" s="108">
        <v>12.781470000000001</v>
      </c>
      <c r="L99" s="25"/>
      <c r="M99" s="203">
        <v>2708.6804844600001</v>
      </c>
      <c r="N99" s="203">
        <v>73.11530904</v>
      </c>
      <c r="O99" s="654">
        <v>1.377</v>
      </c>
      <c r="P99" s="108">
        <v>48.189819999999997</v>
      </c>
      <c r="Q99" s="25"/>
      <c r="R99" s="203">
        <v>4967.7930332799997</v>
      </c>
      <c r="S99" s="203">
        <v>40.801452400000002</v>
      </c>
      <c r="T99" s="654">
        <v>0.41900000000000004</v>
      </c>
      <c r="U99" s="108">
        <v>88.381439999999998</v>
      </c>
      <c r="V99" s="25"/>
      <c r="W99" s="203">
        <v>3417.2930936500002</v>
      </c>
      <c r="X99" s="203">
        <v>68.218705830000005</v>
      </c>
      <c r="Y99" s="654">
        <v>1.0189999999999999</v>
      </c>
      <c r="Z99" s="108">
        <v>60.796669999999999</v>
      </c>
      <c r="AA99" s="25"/>
      <c r="AB99" s="203">
        <v>4540.4286281000004</v>
      </c>
      <c r="AC99" s="203">
        <v>48.24985118</v>
      </c>
      <c r="AD99" s="654">
        <v>0.54200000000000004</v>
      </c>
      <c r="AE99" s="116">
        <v>80.77825</v>
      </c>
    </row>
    <row r="100" spans="1:31" ht="12" customHeight="1" x14ac:dyDescent="0.35">
      <c r="A100" s="969" t="s">
        <v>66</v>
      </c>
      <c r="B100" s="966" t="s">
        <v>59</v>
      </c>
      <c r="C100" s="101" t="s">
        <v>198</v>
      </c>
      <c r="D100" s="243">
        <v>37101.45764973</v>
      </c>
      <c r="E100" s="243">
        <v>311.39637965000003</v>
      </c>
      <c r="F100" s="655">
        <v>0.42799999999999999</v>
      </c>
      <c r="G100" s="274"/>
      <c r="H100" s="243">
        <v>14658.415390170001</v>
      </c>
      <c r="I100" s="243">
        <v>409.81744115000004</v>
      </c>
      <c r="J100" s="655">
        <v>1.4259999999999999</v>
      </c>
      <c r="K100" s="109">
        <v>39.509</v>
      </c>
      <c r="L100" s="27"/>
      <c r="M100" s="243">
        <v>29259.865913080001</v>
      </c>
      <c r="N100" s="243">
        <v>335.11273061999998</v>
      </c>
      <c r="O100" s="655">
        <v>0.58399999999999996</v>
      </c>
      <c r="P100" s="109">
        <v>78.864459999999994</v>
      </c>
      <c r="Q100" s="27"/>
      <c r="R100" s="243">
        <v>34194.274789559997</v>
      </c>
      <c r="S100" s="243">
        <v>298.86380367999999</v>
      </c>
      <c r="T100" s="655">
        <v>0.44600000000000006</v>
      </c>
      <c r="U100" s="109">
        <v>92.164240000000007</v>
      </c>
      <c r="V100" s="27"/>
      <c r="W100" s="243">
        <v>16540.307112300001</v>
      </c>
      <c r="X100" s="243">
        <v>365.92198958</v>
      </c>
      <c r="Y100" s="655">
        <v>1.129</v>
      </c>
      <c r="Z100" s="109">
        <v>44.581290000000003</v>
      </c>
      <c r="AA100" s="27"/>
      <c r="AB100" s="243">
        <v>29572.93922135</v>
      </c>
      <c r="AC100" s="243">
        <v>271.16980441999999</v>
      </c>
      <c r="AD100" s="655">
        <v>0.46800000000000003</v>
      </c>
      <c r="AE100" s="117">
        <v>79.708290000000005</v>
      </c>
    </row>
    <row r="101" spans="1:31" ht="12" customHeight="1" x14ac:dyDescent="0.35">
      <c r="A101" s="969"/>
      <c r="B101" s="967"/>
      <c r="C101" s="97" t="s">
        <v>199</v>
      </c>
      <c r="D101" s="158">
        <v>4275.0216582899993</v>
      </c>
      <c r="E101" s="158">
        <v>99.272305330000009</v>
      </c>
      <c r="F101" s="22">
        <v>1.1850000000000001</v>
      </c>
      <c r="G101" s="194"/>
      <c r="H101" s="158">
        <v>1665.27127053</v>
      </c>
      <c r="I101" s="158">
        <v>84.41015093</v>
      </c>
      <c r="J101" s="22">
        <v>2.5860000000000003</v>
      </c>
      <c r="K101" s="107">
        <v>38.953519999999997</v>
      </c>
      <c r="L101" s="23"/>
      <c r="M101" s="158">
        <v>2860.81849113</v>
      </c>
      <c r="N101" s="158">
        <v>89.897290650000002</v>
      </c>
      <c r="O101" s="22">
        <v>1.603</v>
      </c>
      <c r="P101" s="107">
        <v>66.919390000000007</v>
      </c>
      <c r="Q101" s="23"/>
      <c r="R101" s="158">
        <v>2906.6760950899998</v>
      </c>
      <c r="S101" s="158">
        <v>96.078839360000003</v>
      </c>
      <c r="T101" s="22">
        <v>1.6859999999999999</v>
      </c>
      <c r="U101" s="107">
        <v>67.992080000000001</v>
      </c>
      <c r="V101" s="23"/>
      <c r="W101" s="158">
        <v>822.88576670000009</v>
      </c>
      <c r="X101" s="158">
        <v>64.15281152</v>
      </c>
      <c r="Y101" s="22">
        <v>3.9780000000000002</v>
      </c>
      <c r="Z101" s="107">
        <v>19.24869</v>
      </c>
      <c r="AA101" s="23"/>
      <c r="AB101" s="158">
        <v>494.51212512000001</v>
      </c>
      <c r="AC101" s="158">
        <v>48.785258589999998</v>
      </c>
      <c r="AD101" s="22">
        <v>5.0330000000000004</v>
      </c>
      <c r="AE101" s="115">
        <v>11.56748</v>
      </c>
    </row>
    <row r="102" spans="1:31" ht="12" customHeight="1" x14ac:dyDescent="0.35">
      <c r="A102" s="969"/>
      <c r="B102" s="967"/>
      <c r="C102" s="96" t="s">
        <v>200</v>
      </c>
      <c r="D102" s="238">
        <v>7928.8575115399999</v>
      </c>
      <c r="E102" s="238">
        <v>108.94639841999999</v>
      </c>
      <c r="F102" s="653">
        <v>0.70099999999999996</v>
      </c>
      <c r="G102" s="198"/>
      <c r="H102" s="238">
        <v>4699.9119067500005</v>
      </c>
      <c r="I102" s="238">
        <v>131.29581038000001</v>
      </c>
      <c r="J102" s="653">
        <v>1.425</v>
      </c>
      <c r="K102" s="106">
        <v>59.276029999999999</v>
      </c>
      <c r="L102" s="24"/>
      <c r="M102" s="238">
        <v>7321.2225996500001</v>
      </c>
      <c r="N102" s="238">
        <v>113.19201283000001</v>
      </c>
      <c r="O102" s="653">
        <v>0.78899999999999992</v>
      </c>
      <c r="P102" s="106">
        <v>92.336410000000001</v>
      </c>
      <c r="Q102" s="24"/>
      <c r="R102" s="238">
        <v>7536.3041093399997</v>
      </c>
      <c r="S102" s="238">
        <v>109.34987323</v>
      </c>
      <c r="T102" s="653">
        <v>0.74</v>
      </c>
      <c r="U102" s="106">
        <v>95.049049999999994</v>
      </c>
      <c r="V102" s="24"/>
      <c r="W102" s="238">
        <v>2603.42502599</v>
      </c>
      <c r="X102" s="238">
        <v>114.31564475</v>
      </c>
      <c r="Y102" s="653">
        <v>2.2399999999999998</v>
      </c>
      <c r="Z102" s="106">
        <v>32.834809999999997</v>
      </c>
      <c r="AA102" s="24"/>
      <c r="AB102" s="238">
        <v>6132.3044508900002</v>
      </c>
      <c r="AC102" s="238">
        <v>106.35461115</v>
      </c>
      <c r="AD102" s="653">
        <v>0.88500000000000001</v>
      </c>
      <c r="AE102" s="114">
        <v>77.341589999999997</v>
      </c>
    </row>
    <row r="103" spans="1:31" ht="12" customHeight="1" x14ac:dyDescent="0.35">
      <c r="A103" s="969"/>
      <c r="B103" s="967"/>
      <c r="C103" s="97" t="s">
        <v>201</v>
      </c>
      <c r="D103" s="158">
        <v>16900.442223710001</v>
      </c>
      <c r="E103" s="158">
        <v>130.07762622000001</v>
      </c>
      <c r="F103" s="22">
        <v>0.39300000000000002</v>
      </c>
      <c r="G103" s="194"/>
      <c r="H103" s="158">
        <v>6956.1356642699993</v>
      </c>
      <c r="I103" s="158">
        <v>239.50428879</v>
      </c>
      <c r="J103" s="22">
        <v>1.7569999999999999</v>
      </c>
      <c r="K103" s="107">
        <v>41.159489999999998</v>
      </c>
      <c r="L103" s="23"/>
      <c r="M103" s="158">
        <v>14770.293960379999</v>
      </c>
      <c r="N103" s="158">
        <v>159.66348647000001</v>
      </c>
      <c r="O103" s="22">
        <v>0.55199999999999994</v>
      </c>
      <c r="P103" s="107">
        <v>87.395899999999997</v>
      </c>
      <c r="Q103" s="23"/>
      <c r="R103" s="158">
        <v>16570.089108870001</v>
      </c>
      <c r="S103" s="158">
        <v>130.59372969</v>
      </c>
      <c r="T103" s="22">
        <v>0.40200000000000002</v>
      </c>
      <c r="U103" s="107">
        <v>98.045299999999997</v>
      </c>
      <c r="V103" s="23"/>
      <c r="W103" s="158">
        <v>8133.2141287200002</v>
      </c>
      <c r="X103" s="158">
        <v>198.26099291999998</v>
      </c>
      <c r="Y103" s="22">
        <v>1.244</v>
      </c>
      <c r="Z103" s="107">
        <v>48.124270000000003</v>
      </c>
      <c r="AA103" s="23"/>
      <c r="AB103" s="158">
        <v>16175.01076741</v>
      </c>
      <c r="AC103" s="158">
        <v>132.95222407</v>
      </c>
      <c r="AD103" s="22">
        <v>0.41900000000000004</v>
      </c>
      <c r="AE103" s="115">
        <v>95.707620000000006</v>
      </c>
    </row>
    <row r="104" spans="1:31" ht="12" customHeight="1" x14ac:dyDescent="0.35">
      <c r="A104" s="969"/>
      <c r="B104" s="967"/>
      <c r="C104" s="96" t="s">
        <v>202</v>
      </c>
      <c r="D104" s="238">
        <v>7997.1362561900005</v>
      </c>
      <c r="E104" s="238">
        <v>71.295977219999997</v>
      </c>
      <c r="F104" s="653">
        <v>0.45500000000000002</v>
      </c>
      <c r="G104" s="198"/>
      <c r="H104" s="238">
        <v>1337.09654862</v>
      </c>
      <c r="I104" s="238">
        <v>103.60250496</v>
      </c>
      <c r="J104" s="653">
        <v>3.9530000000000003</v>
      </c>
      <c r="K104" s="106">
        <v>16.71969</v>
      </c>
      <c r="L104" s="24"/>
      <c r="M104" s="238">
        <v>4307.5308619299994</v>
      </c>
      <c r="N104" s="238">
        <v>118.37320996</v>
      </c>
      <c r="O104" s="653">
        <v>1.4019999999999999</v>
      </c>
      <c r="P104" s="106">
        <v>53.863419999999998</v>
      </c>
      <c r="Q104" s="24"/>
      <c r="R104" s="238">
        <v>7181.2054762600001</v>
      </c>
      <c r="S104" s="238">
        <v>79.416997159999994</v>
      </c>
      <c r="T104" s="653">
        <v>0.56400000000000006</v>
      </c>
      <c r="U104" s="106">
        <v>89.797210000000007</v>
      </c>
      <c r="V104" s="24"/>
      <c r="W104" s="238">
        <v>4980.7821908900005</v>
      </c>
      <c r="X104" s="238">
        <v>115.67135662000001</v>
      </c>
      <c r="Y104" s="653">
        <v>1.1850000000000001</v>
      </c>
      <c r="Z104" s="106">
        <v>62.282069999999997</v>
      </c>
      <c r="AA104" s="24"/>
      <c r="AB104" s="238">
        <v>6771.1118779300004</v>
      </c>
      <c r="AC104" s="238">
        <v>81.943891170000001</v>
      </c>
      <c r="AD104" s="653">
        <v>0.61699999999999999</v>
      </c>
      <c r="AE104" s="114">
        <v>84.669210000000007</v>
      </c>
    </row>
    <row r="105" spans="1:31" ht="12" customHeight="1" x14ac:dyDescent="0.35">
      <c r="A105" s="969"/>
      <c r="B105" s="963" t="s">
        <v>133</v>
      </c>
      <c r="C105" s="99" t="s">
        <v>198</v>
      </c>
      <c r="D105" s="158">
        <v>17657.506222249998</v>
      </c>
      <c r="E105" s="158">
        <v>165.45908593000001</v>
      </c>
      <c r="F105" s="22">
        <v>0.47800000000000004</v>
      </c>
      <c r="G105" s="194"/>
      <c r="H105" s="158">
        <v>7079.3259443799998</v>
      </c>
      <c r="I105" s="158">
        <v>224.36375126999999</v>
      </c>
      <c r="J105" s="22">
        <v>1.617</v>
      </c>
      <c r="K105" s="107">
        <v>40.092440000000003</v>
      </c>
      <c r="L105" s="23"/>
      <c r="M105" s="158">
        <v>13904.082632419999</v>
      </c>
      <c r="N105" s="158">
        <v>180.63049971999999</v>
      </c>
      <c r="O105" s="22">
        <v>0.66299999999999992</v>
      </c>
      <c r="P105" s="107">
        <v>78.743179999999995</v>
      </c>
      <c r="Q105" s="23"/>
      <c r="R105" s="158">
        <v>16201.638407169999</v>
      </c>
      <c r="S105" s="158">
        <v>163.71015061</v>
      </c>
      <c r="T105" s="22">
        <v>0.51600000000000001</v>
      </c>
      <c r="U105" s="107">
        <v>91.754959999999997</v>
      </c>
      <c r="V105" s="23"/>
      <c r="W105" s="158">
        <v>7853.0202036199998</v>
      </c>
      <c r="X105" s="158">
        <v>196.15277684</v>
      </c>
      <c r="Y105" s="22">
        <v>1.274</v>
      </c>
      <c r="Z105" s="107">
        <v>44.474119999999999</v>
      </c>
      <c r="AA105" s="23"/>
      <c r="AB105" s="158">
        <v>13906.20941908</v>
      </c>
      <c r="AC105" s="158">
        <v>152.23082959000001</v>
      </c>
      <c r="AD105" s="22">
        <v>0.55900000000000005</v>
      </c>
      <c r="AE105" s="115">
        <v>78.755229999999997</v>
      </c>
    </row>
    <row r="106" spans="1:31" ht="12" customHeight="1" x14ac:dyDescent="0.35">
      <c r="A106" s="969"/>
      <c r="B106" s="964"/>
      <c r="C106" s="96" t="s">
        <v>199</v>
      </c>
      <c r="D106" s="238">
        <v>2176.3493799100002</v>
      </c>
      <c r="E106" s="238">
        <v>69.780406480000011</v>
      </c>
      <c r="F106" s="653">
        <v>1.6359999999999999</v>
      </c>
      <c r="G106" s="198"/>
      <c r="H106" s="238">
        <v>856.66570825000008</v>
      </c>
      <c r="I106" s="238">
        <v>58.17565553</v>
      </c>
      <c r="J106" s="653">
        <v>3.4649999999999999</v>
      </c>
      <c r="K106" s="106">
        <v>39.36251</v>
      </c>
      <c r="L106" s="24"/>
      <c r="M106" s="238">
        <v>1454.6500515099999</v>
      </c>
      <c r="N106" s="238">
        <v>64.801979650000007</v>
      </c>
      <c r="O106" s="653">
        <v>2.2730000000000001</v>
      </c>
      <c r="P106" s="106">
        <v>66.838989999999995</v>
      </c>
      <c r="Q106" s="24"/>
      <c r="R106" s="238">
        <v>1488.2405663300001</v>
      </c>
      <c r="S106" s="238">
        <v>66.495979089999992</v>
      </c>
      <c r="T106" s="653">
        <v>2.2800000000000002</v>
      </c>
      <c r="U106" s="106">
        <v>68.382429999999999</v>
      </c>
      <c r="V106" s="24"/>
      <c r="W106" s="238">
        <v>395.65189899000001</v>
      </c>
      <c r="X106" s="238">
        <v>39.607154300000005</v>
      </c>
      <c r="Y106" s="653">
        <v>5.1069999999999993</v>
      </c>
      <c r="Z106" s="106">
        <v>18.17961</v>
      </c>
      <c r="AA106" s="24"/>
      <c r="AB106" s="238">
        <v>266.27526159000001</v>
      </c>
      <c r="AC106" s="238">
        <v>34.912666080000001</v>
      </c>
      <c r="AD106" s="653">
        <v>6.69</v>
      </c>
      <c r="AE106" s="114">
        <v>12.23495</v>
      </c>
    </row>
    <row r="107" spans="1:31" ht="12" customHeight="1" x14ac:dyDescent="0.35">
      <c r="A107" s="969"/>
      <c r="B107" s="964"/>
      <c r="C107" s="97" t="s">
        <v>200</v>
      </c>
      <c r="D107" s="158">
        <v>3979.9223624599999</v>
      </c>
      <c r="E107" s="158">
        <v>70.30299334</v>
      </c>
      <c r="F107" s="22">
        <v>0.90100000000000002</v>
      </c>
      <c r="G107" s="194"/>
      <c r="H107" s="158">
        <v>2336.10209854</v>
      </c>
      <c r="I107" s="158">
        <v>85.482815979999998</v>
      </c>
      <c r="J107" s="22">
        <v>1.867</v>
      </c>
      <c r="K107" s="107">
        <v>58.697180000000003</v>
      </c>
      <c r="L107" s="23"/>
      <c r="M107" s="158">
        <v>3653.9856937099999</v>
      </c>
      <c r="N107" s="158">
        <v>74.977439270000005</v>
      </c>
      <c r="O107" s="22">
        <v>1.0469999999999999</v>
      </c>
      <c r="P107" s="107">
        <v>91.810479999999998</v>
      </c>
      <c r="Q107" s="23"/>
      <c r="R107" s="158">
        <v>3748.59199463</v>
      </c>
      <c r="S107" s="158">
        <v>73.268750870000005</v>
      </c>
      <c r="T107" s="22">
        <v>0.997</v>
      </c>
      <c r="U107" s="107">
        <v>94.187569999999994</v>
      </c>
      <c r="V107" s="23"/>
      <c r="W107" s="158">
        <v>1271.4857263599999</v>
      </c>
      <c r="X107" s="158">
        <v>72.444683799999993</v>
      </c>
      <c r="Y107" s="22">
        <v>2.907</v>
      </c>
      <c r="Z107" s="107">
        <v>31.947500000000002</v>
      </c>
      <c r="AA107" s="23"/>
      <c r="AB107" s="158">
        <v>2997.7063473399999</v>
      </c>
      <c r="AC107" s="158">
        <v>71.913076130000007</v>
      </c>
      <c r="AD107" s="22">
        <v>1.224</v>
      </c>
      <c r="AE107" s="115">
        <v>75.320719999999994</v>
      </c>
    </row>
    <row r="108" spans="1:31" ht="12" customHeight="1" x14ac:dyDescent="0.35">
      <c r="A108" s="969"/>
      <c r="B108" s="964"/>
      <c r="C108" s="96" t="s">
        <v>201</v>
      </c>
      <c r="D108" s="238">
        <v>8055.7780215100001</v>
      </c>
      <c r="E108" s="238">
        <v>69.706640530000001</v>
      </c>
      <c r="F108" s="653">
        <v>0.441</v>
      </c>
      <c r="G108" s="198"/>
      <c r="H108" s="238">
        <v>3237.2070622700003</v>
      </c>
      <c r="I108" s="238">
        <v>133.07639811999999</v>
      </c>
      <c r="J108" s="653">
        <v>2.097</v>
      </c>
      <c r="K108" s="106">
        <v>40.184910000000002</v>
      </c>
      <c r="L108" s="24"/>
      <c r="M108" s="238">
        <v>6954.2450251999999</v>
      </c>
      <c r="N108" s="238">
        <v>88.232471759999996</v>
      </c>
      <c r="O108" s="653">
        <v>0.64700000000000002</v>
      </c>
      <c r="P108" s="106">
        <v>86.326170000000005</v>
      </c>
      <c r="Q108" s="24"/>
      <c r="R108" s="238">
        <v>7853.3260836600002</v>
      </c>
      <c r="S108" s="238">
        <v>72.177683880000004</v>
      </c>
      <c r="T108" s="653">
        <v>0.46899999999999997</v>
      </c>
      <c r="U108" s="106">
        <v>97.486869999999996</v>
      </c>
      <c r="V108" s="24"/>
      <c r="W108" s="238">
        <v>3948.6172779199997</v>
      </c>
      <c r="X108" s="238">
        <v>115.39140696</v>
      </c>
      <c r="Y108" s="653">
        <v>1.4909999999999999</v>
      </c>
      <c r="Z108" s="106">
        <v>49.01596</v>
      </c>
      <c r="AA108" s="24"/>
      <c r="AB108" s="238">
        <v>7667.8861492599999</v>
      </c>
      <c r="AC108" s="238">
        <v>74.003679090000006</v>
      </c>
      <c r="AD108" s="653">
        <v>0.49199999999999999</v>
      </c>
      <c r="AE108" s="114">
        <v>95.184920000000005</v>
      </c>
    </row>
    <row r="109" spans="1:31" ht="12" customHeight="1" x14ac:dyDescent="0.35">
      <c r="A109" s="969"/>
      <c r="B109" s="964"/>
      <c r="C109" s="97" t="s">
        <v>202</v>
      </c>
      <c r="D109" s="158">
        <v>3445.4564583800002</v>
      </c>
      <c r="E109" s="158">
        <v>38.289766280000002</v>
      </c>
      <c r="F109" s="22">
        <v>0.56699999999999995</v>
      </c>
      <c r="G109" s="194"/>
      <c r="H109" s="158">
        <v>649.35107530999994</v>
      </c>
      <c r="I109" s="158">
        <v>54.710407420000003</v>
      </c>
      <c r="J109" s="22">
        <v>4.2990000000000004</v>
      </c>
      <c r="K109" s="107">
        <v>18.846589999999999</v>
      </c>
      <c r="L109" s="23"/>
      <c r="M109" s="158">
        <v>1841.20186201</v>
      </c>
      <c r="N109" s="158">
        <v>64.392418390000003</v>
      </c>
      <c r="O109" s="22">
        <v>1.7840000000000003</v>
      </c>
      <c r="P109" s="107">
        <v>53.438549999999999</v>
      </c>
      <c r="Q109" s="23"/>
      <c r="R109" s="158">
        <v>3111.47976255</v>
      </c>
      <c r="S109" s="158">
        <v>44.193665500000002</v>
      </c>
      <c r="T109" s="22">
        <v>0.72500000000000009</v>
      </c>
      <c r="U109" s="107">
        <v>90.306749999999994</v>
      </c>
      <c r="V109" s="23"/>
      <c r="W109" s="158">
        <v>2237.2653003600003</v>
      </c>
      <c r="X109" s="158">
        <v>63.481454129999996</v>
      </c>
      <c r="Y109" s="22">
        <v>1.448</v>
      </c>
      <c r="Z109" s="107">
        <v>64.933790000000002</v>
      </c>
      <c r="AA109" s="23"/>
      <c r="AB109" s="158">
        <v>2974.3416608899997</v>
      </c>
      <c r="AC109" s="158">
        <v>45.777591439999995</v>
      </c>
      <c r="AD109" s="22">
        <v>0.78499999999999992</v>
      </c>
      <c r="AE109" s="115">
        <v>86.326490000000007</v>
      </c>
    </row>
    <row r="110" spans="1:31" ht="12" customHeight="1" x14ac:dyDescent="0.35">
      <c r="A110" s="969"/>
      <c r="B110" s="966" t="s">
        <v>134</v>
      </c>
      <c r="C110" s="98" t="s">
        <v>198</v>
      </c>
      <c r="D110" s="238">
        <v>19443.951427469998</v>
      </c>
      <c r="E110" s="238">
        <v>160.77659106999999</v>
      </c>
      <c r="F110" s="653">
        <v>0.42199999999999999</v>
      </c>
      <c r="G110" s="198"/>
      <c r="H110" s="238">
        <v>7579.0894457900004</v>
      </c>
      <c r="I110" s="238">
        <v>216.39192460999999</v>
      </c>
      <c r="J110" s="653">
        <v>1.4569999999999999</v>
      </c>
      <c r="K110" s="106">
        <v>38.97916</v>
      </c>
      <c r="L110" s="24"/>
      <c r="M110" s="238">
        <v>15355.78328066</v>
      </c>
      <c r="N110" s="238">
        <v>182.43248518999999</v>
      </c>
      <c r="O110" s="653">
        <v>0.60599999999999998</v>
      </c>
      <c r="P110" s="106">
        <v>78.974599999999995</v>
      </c>
      <c r="Q110" s="24"/>
      <c r="R110" s="238">
        <v>17992.636382380002</v>
      </c>
      <c r="S110" s="238">
        <v>159.81911777000002</v>
      </c>
      <c r="T110" s="653">
        <v>0.45300000000000001</v>
      </c>
      <c r="U110" s="106">
        <v>92.535899999999998</v>
      </c>
      <c r="V110" s="24"/>
      <c r="W110" s="238">
        <v>8687.2869086800001</v>
      </c>
      <c r="X110" s="238">
        <v>203.57556062</v>
      </c>
      <c r="Y110" s="653">
        <v>1.196</v>
      </c>
      <c r="Z110" s="106">
        <v>44.678609999999999</v>
      </c>
      <c r="AA110" s="24"/>
      <c r="AB110" s="238">
        <v>15666.729802270002</v>
      </c>
      <c r="AC110" s="238">
        <v>144.38523699999999</v>
      </c>
      <c r="AD110" s="653">
        <v>0.47000000000000003</v>
      </c>
      <c r="AE110" s="114">
        <v>80.573800000000006</v>
      </c>
    </row>
    <row r="111" spans="1:31" ht="12" customHeight="1" x14ac:dyDescent="0.35">
      <c r="A111" s="969"/>
      <c r="B111" s="967"/>
      <c r="C111" s="97" t="s">
        <v>199</v>
      </c>
      <c r="D111" s="158">
        <v>2098.6722783800001</v>
      </c>
      <c r="E111" s="158">
        <v>66.748043340000009</v>
      </c>
      <c r="F111" s="22">
        <v>1.6230000000000002</v>
      </c>
      <c r="G111" s="194"/>
      <c r="H111" s="158">
        <v>808.60556227999996</v>
      </c>
      <c r="I111" s="158">
        <v>53.537002129999998</v>
      </c>
      <c r="J111" s="22">
        <v>3.3779999999999997</v>
      </c>
      <c r="K111" s="107">
        <v>38.529389999999999</v>
      </c>
      <c r="L111" s="23"/>
      <c r="M111" s="158">
        <v>1406.1684396200001</v>
      </c>
      <c r="N111" s="158">
        <v>59.957725689999997</v>
      </c>
      <c r="O111" s="22">
        <v>2.1749999999999998</v>
      </c>
      <c r="P111" s="107">
        <v>67.002759999999995</v>
      </c>
      <c r="Q111" s="23"/>
      <c r="R111" s="158">
        <v>1418.4355287599999</v>
      </c>
      <c r="S111" s="158">
        <v>62.430058129999999</v>
      </c>
      <c r="T111" s="22">
        <v>2.246</v>
      </c>
      <c r="U111" s="107">
        <v>67.587280000000007</v>
      </c>
      <c r="V111" s="23"/>
      <c r="W111" s="158">
        <v>427.23386771000003</v>
      </c>
      <c r="X111" s="158">
        <v>41.27871296</v>
      </c>
      <c r="Y111" s="22">
        <v>4.93</v>
      </c>
      <c r="Z111" s="107">
        <v>20.357340000000001</v>
      </c>
      <c r="AA111" s="23"/>
      <c r="AB111" s="158">
        <v>228.23686352999999</v>
      </c>
      <c r="AC111" s="158">
        <v>33.218635730000003</v>
      </c>
      <c r="AD111" s="22">
        <v>7.426000000000001</v>
      </c>
      <c r="AE111" s="115">
        <v>10.875299999999999</v>
      </c>
    </row>
    <row r="112" spans="1:31" ht="12" customHeight="1" x14ac:dyDescent="0.35">
      <c r="A112" s="969"/>
      <c r="B112" s="967"/>
      <c r="C112" s="96" t="s">
        <v>200</v>
      </c>
      <c r="D112" s="238">
        <v>3948.93514908</v>
      </c>
      <c r="E112" s="238">
        <v>62.794055699999994</v>
      </c>
      <c r="F112" s="653">
        <v>0.81099999999999994</v>
      </c>
      <c r="G112" s="198"/>
      <c r="H112" s="238">
        <v>2363.80980821</v>
      </c>
      <c r="I112" s="238">
        <v>78.439845629999994</v>
      </c>
      <c r="J112" s="653">
        <v>1.6930000000000001</v>
      </c>
      <c r="K112" s="106">
        <v>59.85942</v>
      </c>
      <c r="L112" s="24"/>
      <c r="M112" s="238">
        <v>3667.2369059399998</v>
      </c>
      <c r="N112" s="238">
        <v>65.052808069999998</v>
      </c>
      <c r="O112" s="653">
        <v>0.90500000000000003</v>
      </c>
      <c r="P112" s="106">
        <v>92.866479999999996</v>
      </c>
      <c r="Q112" s="24"/>
      <c r="R112" s="238">
        <v>3787.7121147099997</v>
      </c>
      <c r="S112" s="238">
        <v>61.818493000000004</v>
      </c>
      <c r="T112" s="653">
        <v>0.83300000000000007</v>
      </c>
      <c r="U112" s="106">
        <v>95.917299999999997</v>
      </c>
      <c r="V112" s="24"/>
      <c r="W112" s="238">
        <v>1331.9392996300001</v>
      </c>
      <c r="X112" s="238">
        <v>66.582913869999999</v>
      </c>
      <c r="Y112" s="653">
        <v>2.5499999999999998</v>
      </c>
      <c r="Z112" s="106">
        <v>33.729080000000003</v>
      </c>
      <c r="AA112" s="24"/>
      <c r="AB112" s="238">
        <v>3134.5981035499999</v>
      </c>
      <c r="AC112" s="238">
        <v>59.803999150000003</v>
      </c>
      <c r="AD112" s="653">
        <v>0.97300000000000009</v>
      </c>
      <c r="AE112" s="114">
        <v>79.378309999999999</v>
      </c>
    </row>
    <row r="113" spans="1:31" ht="12" customHeight="1" x14ac:dyDescent="0.35">
      <c r="A113" s="969"/>
      <c r="B113" s="967"/>
      <c r="C113" s="97" t="s">
        <v>201</v>
      </c>
      <c r="D113" s="158">
        <v>8844.6642021999996</v>
      </c>
      <c r="E113" s="158">
        <v>64.677042029999996</v>
      </c>
      <c r="F113" s="22">
        <v>0.373</v>
      </c>
      <c r="G113" s="194"/>
      <c r="H113" s="158">
        <v>3718.9286019900001</v>
      </c>
      <c r="I113" s="158">
        <v>128.60355052</v>
      </c>
      <c r="J113" s="22">
        <v>1.764</v>
      </c>
      <c r="K113" s="107">
        <v>42.047139999999999</v>
      </c>
      <c r="L113" s="23"/>
      <c r="M113" s="158">
        <v>7816.0489351799997</v>
      </c>
      <c r="N113" s="158">
        <v>86.363095979999997</v>
      </c>
      <c r="O113" s="22">
        <v>0.56400000000000006</v>
      </c>
      <c r="P113" s="107">
        <v>88.370220000000003</v>
      </c>
      <c r="Q113" s="23"/>
      <c r="R113" s="158">
        <v>8716.7630252100007</v>
      </c>
      <c r="S113" s="158">
        <v>66.242951719999994</v>
      </c>
      <c r="T113" s="22">
        <v>0.38800000000000001</v>
      </c>
      <c r="U113" s="107">
        <v>98.553920000000005</v>
      </c>
      <c r="V113" s="23"/>
      <c r="W113" s="158">
        <v>4184.5968508000005</v>
      </c>
      <c r="X113" s="158">
        <v>113.33124532000001</v>
      </c>
      <c r="Y113" s="22">
        <v>1.3820000000000001</v>
      </c>
      <c r="Z113" s="107">
        <v>47.312109999999997</v>
      </c>
      <c r="AA113" s="23"/>
      <c r="AB113" s="158">
        <v>8507.1246181499992</v>
      </c>
      <c r="AC113" s="158">
        <v>69.116790070000008</v>
      </c>
      <c r="AD113" s="22">
        <v>0.41499999999999998</v>
      </c>
      <c r="AE113" s="115">
        <v>96.183689999999999</v>
      </c>
    </row>
    <row r="114" spans="1:31" ht="12" customHeight="1" x14ac:dyDescent="0.35">
      <c r="A114" s="969"/>
      <c r="B114" s="968"/>
      <c r="C114" s="102" t="s">
        <v>202</v>
      </c>
      <c r="D114" s="242">
        <v>4551.6797978100003</v>
      </c>
      <c r="E114" s="242">
        <v>37.228821740000001</v>
      </c>
      <c r="F114" s="656">
        <v>0.41700000000000004</v>
      </c>
      <c r="G114" s="206"/>
      <c r="H114" s="242">
        <v>687.74547331000008</v>
      </c>
      <c r="I114" s="242">
        <v>61.818862269999997</v>
      </c>
      <c r="J114" s="656">
        <v>4.5859999999999994</v>
      </c>
      <c r="K114" s="110">
        <v>15.10971</v>
      </c>
      <c r="L114" s="28"/>
      <c r="M114" s="242">
        <v>2466.3289999199997</v>
      </c>
      <c r="N114" s="242">
        <v>74.16826438999999</v>
      </c>
      <c r="O114" s="656">
        <v>1.534</v>
      </c>
      <c r="P114" s="110">
        <v>54.185029999999998</v>
      </c>
      <c r="Q114" s="28"/>
      <c r="R114" s="242">
        <v>4069.7257137099996</v>
      </c>
      <c r="S114" s="242">
        <v>50.67078601</v>
      </c>
      <c r="T114" s="656">
        <v>0.63500000000000001</v>
      </c>
      <c r="U114" s="110">
        <v>89.411510000000007</v>
      </c>
      <c r="V114" s="28"/>
      <c r="W114" s="242">
        <v>2743.5168905300002</v>
      </c>
      <c r="X114" s="242">
        <v>70.646558749999997</v>
      </c>
      <c r="Y114" s="656">
        <v>1.3140000000000001</v>
      </c>
      <c r="Z114" s="110">
        <v>60.274819999999998</v>
      </c>
      <c r="AA114" s="28"/>
      <c r="AB114" s="242">
        <v>3796.7702170299999</v>
      </c>
      <c r="AC114" s="242">
        <v>54.315332509999998</v>
      </c>
      <c r="AD114" s="653">
        <v>0.73</v>
      </c>
      <c r="AE114" s="118">
        <v>83.414699999999996</v>
      </c>
    </row>
    <row r="115" spans="1:31" ht="12" customHeight="1" x14ac:dyDescent="0.35">
      <c r="A115" s="962" t="s">
        <v>67</v>
      </c>
      <c r="B115" s="963" t="s">
        <v>59</v>
      </c>
      <c r="C115" s="95" t="s">
        <v>198</v>
      </c>
      <c r="D115" s="240">
        <v>11129.841924849999</v>
      </c>
      <c r="E115" s="240">
        <v>299.35451704000002</v>
      </c>
      <c r="F115" s="216">
        <v>1.3719999999999999</v>
      </c>
      <c r="G115" s="241"/>
      <c r="H115" s="240">
        <v>1708.7025695899999</v>
      </c>
      <c r="I115" s="240">
        <v>77.417238650000002</v>
      </c>
      <c r="J115" s="216">
        <v>2.3120000000000003</v>
      </c>
      <c r="K115" s="105">
        <v>15.35244</v>
      </c>
      <c r="L115" s="29"/>
      <c r="M115" s="240">
        <v>5850.7726778800006</v>
      </c>
      <c r="N115" s="240">
        <v>195.60602381000001</v>
      </c>
      <c r="O115" s="216">
        <v>1.706</v>
      </c>
      <c r="P115" s="105">
        <v>52.568339999999999</v>
      </c>
      <c r="Q115" s="29"/>
      <c r="R115" s="240">
        <v>9195.916470170001</v>
      </c>
      <c r="S115" s="240">
        <v>260.43884978</v>
      </c>
      <c r="T115" s="216">
        <v>1.4449999999999998</v>
      </c>
      <c r="U115" s="105">
        <v>82.623959999999997</v>
      </c>
      <c r="V115" s="29"/>
      <c r="W115" s="240">
        <v>5687.2149776699998</v>
      </c>
      <c r="X115" s="240">
        <v>175.30478725</v>
      </c>
      <c r="Y115" s="216">
        <v>1.5730000000000002</v>
      </c>
      <c r="Z115" s="105">
        <v>51.098790000000001</v>
      </c>
      <c r="AA115" s="29"/>
      <c r="AB115" s="240">
        <v>6993.7409729299998</v>
      </c>
      <c r="AC115" s="240">
        <v>206.91091180999999</v>
      </c>
      <c r="AD115" s="216">
        <v>1.5089999999999999</v>
      </c>
      <c r="AE115" s="113">
        <v>62.837739999999997</v>
      </c>
    </row>
    <row r="116" spans="1:31" ht="12" customHeight="1" x14ac:dyDescent="0.35">
      <c r="A116" s="962"/>
      <c r="B116" s="964"/>
      <c r="C116" s="96" t="s">
        <v>199</v>
      </c>
      <c r="D116" s="238">
        <v>1651.21917945</v>
      </c>
      <c r="E116" s="238">
        <v>55.127643890000002</v>
      </c>
      <c r="F116" s="653">
        <v>1.7030000000000001</v>
      </c>
      <c r="G116" s="198"/>
      <c r="H116" s="238">
        <v>317.04308162000001</v>
      </c>
      <c r="I116" s="238">
        <v>20.548949960000002</v>
      </c>
      <c r="J116" s="653">
        <v>3.3070000000000004</v>
      </c>
      <c r="K116" s="106">
        <v>19.20055</v>
      </c>
      <c r="L116" s="24"/>
      <c r="M116" s="238">
        <v>677.75314073000004</v>
      </c>
      <c r="N116" s="238">
        <v>33.074032580000001</v>
      </c>
      <c r="O116" s="653">
        <v>2.4899999999999998</v>
      </c>
      <c r="P116" s="106">
        <v>41.04562</v>
      </c>
      <c r="Q116" s="24"/>
      <c r="R116" s="238">
        <v>826.41675043999999</v>
      </c>
      <c r="S116" s="238">
        <v>36.126439570000002</v>
      </c>
      <c r="T116" s="653">
        <v>2.23</v>
      </c>
      <c r="U116" s="106">
        <v>50.048879999999997</v>
      </c>
      <c r="V116" s="24"/>
      <c r="W116" s="238">
        <v>450.19784398000002</v>
      </c>
      <c r="X116" s="238">
        <v>24.68741206</v>
      </c>
      <c r="Y116" s="653">
        <v>2.798</v>
      </c>
      <c r="Z116" s="106">
        <v>27.264569999999999</v>
      </c>
      <c r="AA116" s="24"/>
      <c r="AB116" s="238">
        <v>60.792324549999996</v>
      </c>
      <c r="AC116" s="238">
        <v>7.2043548799999995</v>
      </c>
      <c r="AD116" s="653">
        <v>6.0460000000000003</v>
      </c>
      <c r="AE116" s="114">
        <v>3.6816599999999999</v>
      </c>
    </row>
    <row r="117" spans="1:31" ht="12" customHeight="1" x14ac:dyDescent="0.35">
      <c r="A117" s="962"/>
      <c r="B117" s="964"/>
      <c r="C117" s="97" t="s">
        <v>200</v>
      </c>
      <c r="D117" s="158">
        <v>2720.3822591499998</v>
      </c>
      <c r="E117" s="158">
        <v>85.478341690000008</v>
      </c>
      <c r="F117" s="22">
        <v>1.603</v>
      </c>
      <c r="G117" s="194"/>
      <c r="H117" s="158">
        <v>901.47249022000005</v>
      </c>
      <c r="I117" s="158">
        <v>41.394408370000001</v>
      </c>
      <c r="J117" s="22">
        <v>2.343</v>
      </c>
      <c r="K117" s="107">
        <v>33.137709999999998</v>
      </c>
      <c r="L117" s="23"/>
      <c r="M117" s="158">
        <v>2017.69003959</v>
      </c>
      <c r="N117" s="158">
        <v>71.841891140000001</v>
      </c>
      <c r="O117" s="22">
        <v>1.8169999999999999</v>
      </c>
      <c r="P117" s="107">
        <v>74.169359999999998</v>
      </c>
      <c r="Q117" s="23"/>
      <c r="R117" s="158">
        <v>2326.87067136</v>
      </c>
      <c r="S117" s="158">
        <v>77.390196660000001</v>
      </c>
      <c r="T117" s="22">
        <v>1.6969999999999998</v>
      </c>
      <c r="U117" s="107">
        <v>85.534700000000001</v>
      </c>
      <c r="V117" s="23"/>
      <c r="W117" s="158">
        <v>1162.62000631</v>
      </c>
      <c r="X117" s="158">
        <v>46.846546789999998</v>
      </c>
      <c r="Y117" s="22">
        <v>2.056</v>
      </c>
      <c r="Z117" s="107">
        <v>42.737380000000002</v>
      </c>
      <c r="AA117" s="23"/>
      <c r="AB117" s="158">
        <v>1612.2071801899999</v>
      </c>
      <c r="AC117" s="158">
        <v>58.528101550000002</v>
      </c>
      <c r="AD117" s="22">
        <v>1.8519999999999999</v>
      </c>
      <c r="AE117" s="115">
        <v>59.26399</v>
      </c>
    </row>
    <row r="118" spans="1:31" ht="12" customHeight="1" x14ac:dyDescent="0.35">
      <c r="A118" s="962"/>
      <c r="B118" s="964"/>
      <c r="C118" s="96" t="s">
        <v>201</v>
      </c>
      <c r="D118" s="238">
        <v>4516.2369637399997</v>
      </c>
      <c r="E118" s="238">
        <v>130.07762622000001</v>
      </c>
      <c r="F118" s="653">
        <v>1.47</v>
      </c>
      <c r="G118" s="198"/>
      <c r="H118" s="238">
        <v>422.9125027</v>
      </c>
      <c r="I118" s="238">
        <v>30.108478510000001</v>
      </c>
      <c r="J118" s="653">
        <v>3.6319999999999997</v>
      </c>
      <c r="K118" s="106">
        <v>9.3642699999999994</v>
      </c>
      <c r="L118" s="24"/>
      <c r="M118" s="238">
        <v>2674.0950948200002</v>
      </c>
      <c r="N118" s="238">
        <v>96.14737341</v>
      </c>
      <c r="O118" s="653">
        <v>1.8339999999999999</v>
      </c>
      <c r="P118" s="106">
        <v>59.21069</v>
      </c>
      <c r="Q118" s="24"/>
      <c r="R118" s="238">
        <v>4173.5776518299999</v>
      </c>
      <c r="S118" s="238">
        <v>124.50425285999999</v>
      </c>
      <c r="T118" s="653">
        <v>1.522</v>
      </c>
      <c r="U118" s="106">
        <v>92.412729999999996</v>
      </c>
      <c r="V118" s="24"/>
      <c r="W118" s="238">
        <v>2618.8807102299997</v>
      </c>
      <c r="X118" s="238">
        <v>87.996924339999993</v>
      </c>
      <c r="Y118" s="653">
        <v>1.714</v>
      </c>
      <c r="Z118" s="106">
        <v>57.988120000000002</v>
      </c>
      <c r="AA118" s="24"/>
      <c r="AB118" s="238">
        <v>3749.1433073100002</v>
      </c>
      <c r="AC118" s="238">
        <v>116.96961566</v>
      </c>
      <c r="AD118" s="653">
        <v>1.5920000000000001</v>
      </c>
      <c r="AE118" s="114">
        <v>83.014759999999995</v>
      </c>
    </row>
    <row r="119" spans="1:31" ht="12" customHeight="1" x14ac:dyDescent="0.35">
      <c r="A119" s="962"/>
      <c r="B119" s="965"/>
      <c r="C119" s="97" t="s">
        <v>202</v>
      </c>
      <c r="D119" s="158">
        <v>2242.00352251</v>
      </c>
      <c r="E119" s="158">
        <v>71.295977219999997</v>
      </c>
      <c r="F119" s="22">
        <v>1.6219999999999999</v>
      </c>
      <c r="G119" s="194"/>
      <c r="H119" s="158">
        <v>67.274495049999999</v>
      </c>
      <c r="I119" s="158">
        <v>8.3021997299999999</v>
      </c>
      <c r="J119" s="22">
        <v>6.2960000000000003</v>
      </c>
      <c r="K119" s="107">
        <v>3.0006400000000002</v>
      </c>
      <c r="L119" s="23"/>
      <c r="M119" s="158">
        <v>481.23440273</v>
      </c>
      <c r="N119" s="158">
        <v>27.421722969999998</v>
      </c>
      <c r="O119" s="22">
        <v>2.907</v>
      </c>
      <c r="P119" s="107">
        <v>21.464479999999998</v>
      </c>
      <c r="Q119" s="23"/>
      <c r="R119" s="158">
        <v>1869.05139654</v>
      </c>
      <c r="S119" s="158">
        <v>63.058237390000002</v>
      </c>
      <c r="T119" s="22">
        <v>1.7209999999999999</v>
      </c>
      <c r="U119" s="107">
        <v>83.365229999999997</v>
      </c>
      <c r="V119" s="23"/>
      <c r="W119" s="158">
        <v>1455.5164171399999</v>
      </c>
      <c r="X119" s="158">
        <v>53.055991829999996</v>
      </c>
      <c r="Y119" s="22">
        <v>1.8599999999999999</v>
      </c>
      <c r="Z119" s="107">
        <v>64.920339999999996</v>
      </c>
      <c r="AA119" s="23"/>
      <c r="AB119" s="158">
        <v>1571.5981608700001</v>
      </c>
      <c r="AC119" s="158">
        <v>56.704882050000002</v>
      </c>
      <c r="AD119" s="22">
        <v>1.841</v>
      </c>
      <c r="AE119" s="115">
        <v>70.097930000000005</v>
      </c>
    </row>
    <row r="120" spans="1:31" ht="12" customHeight="1" x14ac:dyDescent="0.35">
      <c r="A120" s="962"/>
      <c r="B120" s="966" t="s">
        <v>133</v>
      </c>
      <c r="C120" s="98" t="s">
        <v>198</v>
      </c>
      <c r="D120" s="238">
        <v>5775.3620480399995</v>
      </c>
      <c r="E120" s="238">
        <v>156.40609712</v>
      </c>
      <c r="F120" s="653">
        <v>1.3820000000000001</v>
      </c>
      <c r="G120" s="198"/>
      <c r="H120" s="238">
        <v>867.05589255999996</v>
      </c>
      <c r="I120" s="238">
        <v>43.680738439999999</v>
      </c>
      <c r="J120" s="653">
        <v>2.5700000000000003</v>
      </c>
      <c r="K120" s="106">
        <v>15.01301</v>
      </c>
      <c r="L120" s="24"/>
      <c r="M120" s="238">
        <v>2957.8100981100001</v>
      </c>
      <c r="N120" s="238">
        <v>100.91528595000001</v>
      </c>
      <c r="O120" s="653">
        <v>1.7409999999999999</v>
      </c>
      <c r="P120" s="106">
        <v>51.214280000000002</v>
      </c>
      <c r="Q120" s="24"/>
      <c r="R120" s="238">
        <v>4738.4114017599995</v>
      </c>
      <c r="S120" s="238">
        <v>135.62208926</v>
      </c>
      <c r="T120" s="653">
        <v>1.46</v>
      </c>
      <c r="U120" s="106">
        <v>82.045270000000002</v>
      </c>
      <c r="V120" s="24"/>
      <c r="W120" s="238">
        <v>2937.84499856</v>
      </c>
      <c r="X120" s="238">
        <v>92.782668650000005</v>
      </c>
      <c r="Y120" s="653">
        <v>1.611</v>
      </c>
      <c r="Z120" s="106">
        <v>50.868589999999998</v>
      </c>
      <c r="AA120" s="24"/>
      <c r="AB120" s="238">
        <v>3642.7561011100001</v>
      </c>
      <c r="AC120" s="238">
        <v>108.61533858999999</v>
      </c>
      <c r="AD120" s="653">
        <v>1.5209999999999999</v>
      </c>
      <c r="AE120" s="114">
        <v>63.074069999999999</v>
      </c>
    </row>
    <row r="121" spans="1:31" ht="12" customHeight="1" x14ac:dyDescent="0.35">
      <c r="A121" s="962"/>
      <c r="B121" s="967"/>
      <c r="C121" s="97" t="s">
        <v>199</v>
      </c>
      <c r="D121" s="158">
        <v>869.38140662000001</v>
      </c>
      <c r="E121" s="158">
        <v>33.57534115</v>
      </c>
      <c r="F121" s="22">
        <v>1.97</v>
      </c>
      <c r="G121" s="194"/>
      <c r="H121" s="158">
        <v>164.47833803</v>
      </c>
      <c r="I121" s="158">
        <v>14.2824534</v>
      </c>
      <c r="J121" s="22">
        <v>4.43</v>
      </c>
      <c r="K121" s="107">
        <v>18.91901</v>
      </c>
      <c r="L121" s="23"/>
      <c r="M121" s="158">
        <v>352.45802685000001</v>
      </c>
      <c r="N121" s="158">
        <v>20.484840609999999</v>
      </c>
      <c r="O121" s="22">
        <v>2.9649999999999999</v>
      </c>
      <c r="P121" s="107">
        <v>40.541240000000002</v>
      </c>
      <c r="Q121" s="23"/>
      <c r="R121" s="158">
        <v>431.34683260000003</v>
      </c>
      <c r="S121" s="158">
        <v>22.597419309999999</v>
      </c>
      <c r="T121" s="22">
        <v>2.673</v>
      </c>
      <c r="U121" s="107">
        <v>49.615369999999999</v>
      </c>
      <c r="V121" s="23"/>
      <c r="W121" s="158">
        <v>231.24650700000001</v>
      </c>
      <c r="X121" s="158">
        <v>15.16030443</v>
      </c>
      <c r="Y121" s="22">
        <v>3.3450000000000002</v>
      </c>
      <c r="Z121" s="107">
        <v>26.598970000000001</v>
      </c>
      <c r="AA121" s="23"/>
      <c r="AB121" s="158">
        <v>35.629691780000002</v>
      </c>
      <c r="AC121" s="158">
        <v>5.3751663500000006</v>
      </c>
      <c r="AD121" s="22">
        <v>7.6970000000000001</v>
      </c>
      <c r="AE121" s="115">
        <v>4.0982799999999999</v>
      </c>
    </row>
    <row r="122" spans="1:31" ht="12" customHeight="1" x14ac:dyDescent="0.35">
      <c r="A122" s="962"/>
      <c r="B122" s="967"/>
      <c r="C122" s="96" t="s">
        <v>200</v>
      </c>
      <c r="D122" s="238">
        <v>1400.80300988</v>
      </c>
      <c r="E122" s="238">
        <v>48.522139979999999</v>
      </c>
      <c r="F122" s="653">
        <v>1.7670000000000001</v>
      </c>
      <c r="G122" s="198"/>
      <c r="H122" s="238">
        <v>460.28335724999999</v>
      </c>
      <c r="I122" s="238">
        <v>24.668123550000001</v>
      </c>
      <c r="J122" s="653">
        <v>2.734</v>
      </c>
      <c r="K122" s="106">
        <v>32.858539999999998</v>
      </c>
      <c r="L122" s="24"/>
      <c r="M122" s="238">
        <v>1034.0000922199999</v>
      </c>
      <c r="N122" s="238">
        <v>40.776969999999999</v>
      </c>
      <c r="O122" s="653">
        <v>2.012</v>
      </c>
      <c r="P122" s="106">
        <v>73.814809999999994</v>
      </c>
      <c r="Q122" s="24"/>
      <c r="R122" s="238">
        <v>1186.7908150200001</v>
      </c>
      <c r="S122" s="238">
        <v>43.876175600000003</v>
      </c>
      <c r="T122" s="653">
        <v>1.8859999999999999</v>
      </c>
      <c r="U122" s="106">
        <v>84.722179999999994</v>
      </c>
      <c r="V122" s="24"/>
      <c r="W122" s="238">
        <v>577.76981000000001</v>
      </c>
      <c r="X122" s="238">
        <v>27.48255807</v>
      </c>
      <c r="Y122" s="653">
        <v>2.427</v>
      </c>
      <c r="Z122" s="106">
        <v>41.245609999999999</v>
      </c>
      <c r="AA122" s="24"/>
      <c r="AB122" s="238">
        <v>819.47664960999998</v>
      </c>
      <c r="AC122" s="238">
        <v>33.606555350000001</v>
      </c>
      <c r="AD122" s="653">
        <v>2.0920000000000001</v>
      </c>
      <c r="AE122" s="114">
        <v>58.500489999999999</v>
      </c>
    </row>
    <row r="123" spans="1:31" ht="12" customHeight="1" x14ac:dyDescent="0.35">
      <c r="A123" s="962"/>
      <c r="B123" s="967"/>
      <c r="C123" s="97" t="s">
        <v>201</v>
      </c>
      <c r="D123" s="158">
        <v>2332.35004286</v>
      </c>
      <c r="E123" s="158">
        <v>69.706640530000001</v>
      </c>
      <c r="F123" s="22">
        <v>1.5249999999999999</v>
      </c>
      <c r="G123" s="194"/>
      <c r="H123" s="158">
        <v>205.70235965000001</v>
      </c>
      <c r="I123" s="158">
        <v>17.815642319999998</v>
      </c>
      <c r="J123" s="22">
        <v>4.4189999999999996</v>
      </c>
      <c r="K123" s="107">
        <v>8.8195300000000003</v>
      </c>
      <c r="L123" s="23"/>
      <c r="M123" s="158">
        <v>1332.46906085</v>
      </c>
      <c r="N123" s="158">
        <v>51.200446389999996</v>
      </c>
      <c r="O123" s="22">
        <v>1.96</v>
      </c>
      <c r="P123" s="107">
        <v>57.129890000000003</v>
      </c>
      <c r="Q123" s="23"/>
      <c r="R123" s="158">
        <v>2149.2896771700002</v>
      </c>
      <c r="S123" s="158">
        <v>66.620065289999999</v>
      </c>
      <c r="T123" s="22">
        <v>1.5810000000000002</v>
      </c>
      <c r="U123" s="107">
        <v>92.151250000000005</v>
      </c>
      <c r="V123" s="23"/>
      <c r="W123" s="158">
        <v>1347.08846754</v>
      </c>
      <c r="X123" s="158">
        <v>48.716281190000004</v>
      </c>
      <c r="Y123" s="22">
        <v>1.8450000000000002</v>
      </c>
      <c r="Z123" s="107">
        <v>57.756700000000002</v>
      </c>
      <c r="AA123" s="23"/>
      <c r="AB123" s="158">
        <v>1959.7100099100001</v>
      </c>
      <c r="AC123" s="158">
        <v>63.403481169999999</v>
      </c>
      <c r="AD123" s="22">
        <v>1.651</v>
      </c>
      <c r="AE123" s="115">
        <v>84.022980000000004</v>
      </c>
    </row>
    <row r="124" spans="1:31" ht="12" customHeight="1" x14ac:dyDescent="0.35">
      <c r="A124" s="962"/>
      <c r="B124" s="968"/>
      <c r="C124" s="96" t="s">
        <v>202</v>
      </c>
      <c r="D124" s="238">
        <v>1172.82758868</v>
      </c>
      <c r="E124" s="238">
        <v>38.289766280000002</v>
      </c>
      <c r="F124" s="653">
        <v>1.6660000000000001</v>
      </c>
      <c r="G124" s="198"/>
      <c r="H124" s="238">
        <v>36.591837630000001</v>
      </c>
      <c r="I124" s="238">
        <v>5.30077541</v>
      </c>
      <c r="J124" s="653">
        <v>7.391</v>
      </c>
      <c r="K124" s="106">
        <v>3.1199699999999999</v>
      </c>
      <c r="L124" s="24"/>
      <c r="M124" s="238">
        <v>238.88291819</v>
      </c>
      <c r="N124" s="238">
        <v>14.838556520000001</v>
      </c>
      <c r="O124" s="653">
        <v>3.1690000000000005</v>
      </c>
      <c r="P124" s="106">
        <v>20.368120000000001</v>
      </c>
      <c r="Q124" s="24"/>
      <c r="R124" s="238">
        <v>970.98407697000005</v>
      </c>
      <c r="S124" s="238">
        <v>34.059220849999996</v>
      </c>
      <c r="T124" s="653">
        <v>1.79</v>
      </c>
      <c r="U124" s="106">
        <v>82.790009999999995</v>
      </c>
      <c r="V124" s="24"/>
      <c r="W124" s="238">
        <v>781.74021401999994</v>
      </c>
      <c r="X124" s="238">
        <v>29.599750199999999</v>
      </c>
      <c r="Y124" s="653">
        <v>1.9319999999999999</v>
      </c>
      <c r="Z124" s="106">
        <v>66.654319999999998</v>
      </c>
      <c r="AA124" s="24"/>
      <c r="AB124" s="238">
        <v>827.93974979999996</v>
      </c>
      <c r="AC124" s="238">
        <v>31.13259755</v>
      </c>
      <c r="AD124" s="653">
        <v>1.9179999999999999</v>
      </c>
      <c r="AE124" s="114">
        <v>70.593469999999996</v>
      </c>
    </row>
    <row r="125" spans="1:31" ht="12" customHeight="1" x14ac:dyDescent="0.35">
      <c r="A125" s="962"/>
      <c r="B125" s="964" t="s">
        <v>134</v>
      </c>
      <c r="C125" s="99" t="s">
        <v>198</v>
      </c>
      <c r="D125" s="158">
        <v>5354.47987681</v>
      </c>
      <c r="E125" s="158">
        <v>149.04153880999999</v>
      </c>
      <c r="F125" s="22">
        <v>1.4200000000000002</v>
      </c>
      <c r="G125" s="194"/>
      <c r="H125" s="158">
        <v>841.64667702999998</v>
      </c>
      <c r="I125" s="158">
        <v>40.490408850000001</v>
      </c>
      <c r="J125" s="22">
        <v>2.4550000000000001</v>
      </c>
      <c r="K125" s="107">
        <v>15.71855</v>
      </c>
      <c r="L125" s="23"/>
      <c r="M125" s="158">
        <v>2892.96257977</v>
      </c>
      <c r="N125" s="158">
        <v>100.99432539</v>
      </c>
      <c r="O125" s="22">
        <v>1.7809999999999999</v>
      </c>
      <c r="P125" s="107">
        <v>54.028829999999999</v>
      </c>
      <c r="Q125" s="23"/>
      <c r="R125" s="158">
        <v>4457.5050684099997</v>
      </c>
      <c r="S125" s="158">
        <v>130.62752479</v>
      </c>
      <c r="T125" s="22">
        <v>1.4949999999999999</v>
      </c>
      <c r="U125" s="107">
        <v>83.248140000000006</v>
      </c>
      <c r="V125" s="23"/>
      <c r="W125" s="158">
        <v>2749.3699791100003</v>
      </c>
      <c r="X125" s="158">
        <v>88.186349759999999</v>
      </c>
      <c r="Y125" s="22">
        <v>1.6359999999999999</v>
      </c>
      <c r="Z125" s="107">
        <v>51.347099999999998</v>
      </c>
      <c r="AA125" s="23"/>
      <c r="AB125" s="158">
        <v>3350.9848718200001</v>
      </c>
      <c r="AC125" s="158">
        <v>104.03919762000001</v>
      </c>
      <c r="AD125" s="22">
        <v>1.5840000000000001</v>
      </c>
      <c r="AE125" s="115">
        <v>62.582830000000001</v>
      </c>
    </row>
    <row r="126" spans="1:31" ht="12" customHeight="1" x14ac:dyDescent="0.35">
      <c r="A126" s="962"/>
      <c r="B126" s="964"/>
      <c r="C126" s="96" t="s">
        <v>199</v>
      </c>
      <c r="D126" s="238">
        <v>781.83777283000006</v>
      </c>
      <c r="E126" s="238">
        <v>31.148336230000002</v>
      </c>
      <c r="F126" s="653">
        <v>2.0329999999999999</v>
      </c>
      <c r="G126" s="198"/>
      <c r="H126" s="238">
        <v>152.56474359000001</v>
      </c>
      <c r="I126" s="238">
        <v>12.284364890000001</v>
      </c>
      <c r="J126" s="653">
        <v>4.1079999999999997</v>
      </c>
      <c r="K126" s="106">
        <v>19.51361</v>
      </c>
      <c r="L126" s="24"/>
      <c r="M126" s="238">
        <v>325.29511388000003</v>
      </c>
      <c r="N126" s="238">
        <v>19.536963049999997</v>
      </c>
      <c r="O126" s="653">
        <v>3.0640000000000001</v>
      </c>
      <c r="P126" s="106">
        <v>41.606470000000002</v>
      </c>
      <c r="Q126" s="24"/>
      <c r="R126" s="238">
        <v>395.06991784000002</v>
      </c>
      <c r="S126" s="238">
        <v>21.509999969999999</v>
      </c>
      <c r="T126" s="653">
        <v>2.778</v>
      </c>
      <c r="U126" s="106">
        <v>50.530929999999998</v>
      </c>
      <c r="V126" s="24"/>
      <c r="W126" s="238">
        <v>218.95133697999998</v>
      </c>
      <c r="X126" s="238">
        <v>15.60128059</v>
      </c>
      <c r="Y126" s="653">
        <v>3.6350000000000002</v>
      </c>
      <c r="Z126" s="106">
        <v>28.0047</v>
      </c>
      <c r="AA126" s="24"/>
      <c r="AB126" s="238">
        <v>25.162632770000002</v>
      </c>
      <c r="AC126" s="238">
        <v>4.1615990300000005</v>
      </c>
      <c r="AD126" s="653">
        <v>8.4379999999999988</v>
      </c>
      <c r="AE126" s="114">
        <v>3.2183999999999999</v>
      </c>
    </row>
    <row r="127" spans="1:31" ht="12" customHeight="1" x14ac:dyDescent="0.35">
      <c r="A127" s="962"/>
      <c r="B127" s="964"/>
      <c r="C127" s="97" t="s">
        <v>200</v>
      </c>
      <c r="D127" s="158">
        <v>1319.5792492599999</v>
      </c>
      <c r="E127" s="158">
        <v>45.397150439999997</v>
      </c>
      <c r="F127" s="22">
        <v>1.7549999999999999</v>
      </c>
      <c r="G127" s="194"/>
      <c r="H127" s="158">
        <v>441.18913297</v>
      </c>
      <c r="I127" s="158">
        <v>23.70328963</v>
      </c>
      <c r="J127" s="22">
        <v>2.7410000000000001</v>
      </c>
      <c r="K127" s="107">
        <v>33.434080000000002</v>
      </c>
      <c r="L127" s="23"/>
      <c r="M127" s="158">
        <v>983.68994736999991</v>
      </c>
      <c r="N127" s="158">
        <v>39.16293984</v>
      </c>
      <c r="O127" s="22">
        <v>2.0310000000000001</v>
      </c>
      <c r="P127" s="107">
        <v>74.545730000000006</v>
      </c>
      <c r="Q127" s="23"/>
      <c r="R127" s="158">
        <v>1140.07985635</v>
      </c>
      <c r="S127" s="158">
        <v>41.745742329999999</v>
      </c>
      <c r="T127" s="22">
        <v>1.8679999999999999</v>
      </c>
      <c r="U127" s="107">
        <v>86.397229999999993</v>
      </c>
      <c r="V127" s="23"/>
      <c r="W127" s="158">
        <v>584.85019631</v>
      </c>
      <c r="X127" s="158">
        <v>26.785134800000002</v>
      </c>
      <c r="Y127" s="22">
        <v>2.3369999999999997</v>
      </c>
      <c r="Z127" s="107">
        <v>44.320959999999999</v>
      </c>
      <c r="AA127" s="23"/>
      <c r="AB127" s="158">
        <v>792.73053058000005</v>
      </c>
      <c r="AC127" s="158">
        <v>32.81439804</v>
      </c>
      <c r="AD127" s="22">
        <v>2.1120000000000001</v>
      </c>
      <c r="AE127" s="115">
        <v>60.074489999999997</v>
      </c>
    </row>
    <row r="128" spans="1:31" ht="12" customHeight="1" x14ac:dyDescent="0.35">
      <c r="A128" s="962"/>
      <c r="B128" s="964"/>
      <c r="C128" s="96" t="s">
        <v>201</v>
      </c>
      <c r="D128" s="238">
        <v>2183.8869208800002</v>
      </c>
      <c r="E128" s="238">
        <v>64.677042029999996</v>
      </c>
      <c r="F128" s="653">
        <v>1.5110000000000001</v>
      </c>
      <c r="G128" s="198"/>
      <c r="H128" s="238">
        <v>217.21014305</v>
      </c>
      <c r="I128" s="238">
        <v>15.827639269999999</v>
      </c>
      <c r="J128" s="653">
        <v>3.718</v>
      </c>
      <c r="K128" s="106">
        <v>9.9460300000000004</v>
      </c>
      <c r="L128" s="24"/>
      <c r="M128" s="238">
        <v>1341.62603397</v>
      </c>
      <c r="N128" s="238">
        <v>49.972821320000001</v>
      </c>
      <c r="O128" s="653">
        <v>1.9</v>
      </c>
      <c r="P128" s="106">
        <v>61.432940000000002</v>
      </c>
      <c r="Q128" s="24"/>
      <c r="R128" s="238">
        <v>2024.2879746600001</v>
      </c>
      <c r="S128" s="238">
        <v>62.463735030000002</v>
      </c>
      <c r="T128" s="653">
        <v>1.5740000000000001</v>
      </c>
      <c r="U128" s="106">
        <v>92.691980000000001</v>
      </c>
      <c r="V128" s="24"/>
      <c r="W128" s="238">
        <v>1271.79224269</v>
      </c>
      <c r="X128" s="238">
        <v>44.050948080000005</v>
      </c>
      <c r="Y128" s="653">
        <v>1.7670000000000001</v>
      </c>
      <c r="Z128" s="106">
        <v>58.235259999999997</v>
      </c>
      <c r="AA128" s="24"/>
      <c r="AB128" s="238">
        <v>1789.4332974000001</v>
      </c>
      <c r="AC128" s="238">
        <v>58.932895680000001</v>
      </c>
      <c r="AD128" s="653">
        <v>1.68</v>
      </c>
      <c r="AE128" s="114">
        <v>81.938000000000002</v>
      </c>
    </row>
    <row r="129" spans="1:37" ht="12" customHeight="1" x14ac:dyDescent="0.35">
      <c r="A129" s="962"/>
      <c r="B129" s="965"/>
      <c r="C129" s="100" t="s">
        <v>202</v>
      </c>
      <c r="D129" s="203">
        <v>1069.17593384</v>
      </c>
      <c r="E129" s="203">
        <v>37.228821740000001</v>
      </c>
      <c r="F129" s="654">
        <v>1.7770000000000001</v>
      </c>
      <c r="G129" s="202"/>
      <c r="H129" s="203">
        <v>30.682657419999998</v>
      </c>
      <c r="I129" s="203">
        <v>4.4290850400000004</v>
      </c>
      <c r="J129" s="654">
        <v>7.3649999999999993</v>
      </c>
      <c r="K129" s="108">
        <v>2.8697499999999998</v>
      </c>
      <c r="L129" s="25"/>
      <c r="M129" s="203">
        <v>242.35148454</v>
      </c>
      <c r="N129" s="203">
        <v>16.072374589999999</v>
      </c>
      <c r="O129" s="654">
        <v>3.3840000000000003</v>
      </c>
      <c r="P129" s="108">
        <v>22.66713</v>
      </c>
      <c r="Q129" s="25"/>
      <c r="R129" s="203">
        <v>898.06731957</v>
      </c>
      <c r="S129" s="203">
        <v>33.556507240000002</v>
      </c>
      <c r="T129" s="654">
        <v>1.9060000000000001</v>
      </c>
      <c r="U129" s="108">
        <v>83.996219999999994</v>
      </c>
      <c r="V129" s="25"/>
      <c r="W129" s="203">
        <v>673.77620311999999</v>
      </c>
      <c r="X129" s="203">
        <v>27.779147760000001</v>
      </c>
      <c r="Y129" s="654">
        <v>2.1040000000000001</v>
      </c>
      <c r="Z129" s="108">
        <v>63.018270000000001</v>
      </c>
      <c r="AA129" s="25"/>
      <c r="AB129" s="203">
        <v>743.65841107000006</v>
      </c>
      <c r="AC129" s="203">
        <v>30.593810189999999</v>
      </c>
      <c r="AD129" s="654">
        <v>2.0990000000000002</v>
      </c>
      <c r="AE129" s="116">
        <v>69.554349999999999</v>
      </c>
    </row>
    <row r="130" spans="1:37" ht="12" customHeight="1" x14ac:dyDescent="0.35">
      <c r="A130" s="40"/>
      <c r="B130" s="40"/>
      <c r="C130" s="61"/>
      <c r="D130" s="30"/>
      <c r="E130" s="30"/>
      <c r="F130" s="30"/>
      <c r="G130" s="121"/>
      <c r="H130" s="24"/>
      <c r="I130" s="30"/>
      <c r="J130" s="30"/>
      <c r="K130" s="30"/>
      <c r="L130" s="24"/>
      <c r="M130" s="111"/>
      <c r="N130" s="24"/>
      <c r="O130" s="30"/>
      <c r="P130" s="30"/>
      <c r="Q130" s="30"/>
      <c r="R130" s="24"/>
      <c r="S130" s="111"/>
      <c r="T130" s="24"/>
      <c r="U130" s="30"/>
      <c r="V130" s="30"/>
      <c r="W130" s="30"/>
      <c r="X130" s="24"/>
      <c r="Y130" s="111"/>
      <c r="Z130" s="40"/>
      <c r="AA130" s="40"/>
      <c r="AB130" s="40"/>
      <c r="AC130" s="40"/>
      <c r="AD130" s="127"/>
      <c r="AE130" s="104"/>
    </row>
    <row r="131" spans="1:37" ht="12" customHeight="1" x14ac:dyDescent="0.35">
      <c r="A131" s="69"/>
      <c r="B131" s="68"/>
      <c r="C131" s="26"/>
      <c r="D131" s="31"/>
      <c r="E131" s="31"/>
      <c r="F131" s="31"/>
      <c r="G131" s="122"/>
      <c r="H131" s="24"/>
      <c r="I131" s="30"/>
      <c r="J131" s="30"/>
      <c r="K131" s="30"/>
      <c r="L131" s="24"/>
      <c r="M131" s="111"/>
      <c r="N131" s="24"/>
      <c r="O131" s="30"/>
      <c r="P131" s="30"/>
      <c r="Q131" s="30"/>
      <c r="R131" s="24"/>
      <c r="S131" s="111"/>
      <c r="T131" s="24"/>
      <c r="U131" s="30"/>
      <c r="V131" s="30"/>
      <c r="W131" s="30"/>
      <c r="X131" s="24"/>
      <c r="Y131" s="111"/>
      <c r="Z131" s="40"/>
      <c r="AA131" s="40"/>
      <c r="AB131" s="40"/>
      <c r="AC131" s="40"/>
      <c r="AD131" s="127"/>
      <c r="AE131" s="104"/>
    </row>
    <row r="132" spans="1:37" ht="12" customHeight="1" x14ac:dyDescent="0.35">
      <c r="A132" s="888" t="s">
        <v>257</v>
      </c>
      <c r="B132" s="889"/>
      <c r="C132" s="889"/>
      <c r="D132" s="889"/>
      <c r="E132" s="889"/>
      <c r="F132" s="889"/>
      <c r="G132" s="890"/>
      <c r="H132" s="542"/>
      <c r="I132" s="70"/>
      <c r="J132" s="70"/>
      <c r="K132" s="70"/>
      <c r="L132" s="128"/>
      <c r="M132" s="112"/>
      <c r="N132" s="70"/>
      <c r="O132" s="70"/>
      <c r="P132" s="70"/>
      <c r="Q132" s="70"/>
      <c r="R132" s="128"/>
      <c r="S132" s="112"/>
      <c r="T132" s="70"/>
      <c r="U132" s="70"/>
      <c r="V132" s="70"/>
      <c r="W132" s="70"/>
      <c r="X132" s="128"/>
      <c r="Y132" s="112"/>
      <c r="Z132" s="70"/>
      <c r="AA132" s="70"/>
      <c r="AB132" s="70"/>
      <c r="AC132" s="70"/>
      <c r="AD132" s="128"/>
      <c r="AE132" s="112"/>
    </row>
    <row r="133" spans="1:37" ht="12" customHeight="1" x14ac:dyDescent="0.35">
      <c r="A133" s="783" t="s">
        <v>103</v>
      </c>
      <c r="B133" s="784"/>
      <c r="C133" s="784"/>
      <c r="D133" s="784"/>
      <c r="E133" s="784"/>
      <c r="F133" s="784"/>
      <c r="G133" s="785"/>
      <c r="H133" s="542"/>
      <c r="I133" s="70"/>
      <c r="J133" s="70"/>
      <c r="K133" s="70"/>
      <c r="L133" s="128"/>
      <c r="M133" s="112"/>
      <c r="N133" s="70"/>
      <c r="O133" s="70"/>
      <c r="P133" s="70"/>
      <c r="Q133" s="70"/>
      <c r="R133" s="128"/>
      <c r="S133" s="112"/>
      <c r="T133" s="70"/>
      <c r="U133" s="70"/>
      <c r="V133" s="70"/>
      <c r="W133" s="70"/>
      <c r="X133" s="128"/>
      <c r="Y133" s="112"/>
      <c r="Z133" s="70"/>
      <c r="AA133" s="70"/>
      <c r="AB133" s="70"/>
      <c r="AC133" s="70"/>
      <c r="AD133" s="128"/>
      <c r="AE133" s="112"/>
    </row>
    <row r="134" spans="1:37" ht="12" customHeight="1" x14ac:dyDescent="0.35">
      <c r="A134" s="888" t="s">
        <v>104</v>
      </c>
      <c r="B134" s="889"/>
      <c r="C134" s="889"/>
      <c r="D134" s="889"/>
      <c r="E134" s="889"/>
      <c r="F134" s="889"/>
      <c r="G134" s="890"/>
      <c r="H134" s="20"/>
      <c r="I134" s="70"/>
      <c r="J134" s="70"/>
      <c r="K134" s="70"/>
      <c r="L134" s="128"/>
      <c r="M134" s="112"/>
      <c r="N134" s="70"/>
      <c r="O134" s="70"/>
      <c r="P134" s="70"/>
      <c r="Q134" s="70"/>
      <c r="R134" s="128"/>
      <c r="S134" s="112"/>
      <c r="T134" s="70"/>
      <c r="U134" s="70"/>
      <c r="V134" s="70"/>
      <c r="W134" s="70"/>
      <c r="X134" s="128"/>
      <c r="Y134" s="112"/>
      <c r="Z134" s="70"/>
      <c r="AA134" s="70"/>
      <c r="AB134" s="70"/>
      <c r="AC134" s="70"/>
      <c r="AD134" s="128"/>
      <c r="AE134" s="112"/>
    </row>
    <row r="135" spans="1:37" ht="12" customHeight="1" x14ac:dyDescent="0.35">
      <c r="A135" s="888" t="s">
        <v>113</v>
      </c>
      <c r="B135" s="889"/>
      <c r="C135" s="889"/>
      <c r="D135" s="889"/>
      <c r="E135" s="889"/>
      <c r="F135" s="889"/>
      <c r="G135" s="890"/>
      <c r="H135" s="57"/>
      <c r="I135" s="57"/>
      <c r="J135" s="57"/>
      <c r="K135" s="57"/>
      <c r="L135" s="550"/>
      <c r="M135" s="85"/>
      <c r="N135" s="57"/>
      <c r="O135" s="57"/>
      <c r="P135" s="70"/>
      <c r="Q135" s="70"/>
      <c r="R135" s="128"/>
      <c r="S135" s="112"/>
      <c r="T135" s="70"/>
      <c r="U135" s="70"/>
      <c r="V135" s="70"/>
      <c r="W135" s="70"/>
      <c r="X135" s="128"/>
      <c r="Y135" s="112"/>
      <c r="Z135" s="70"/>
      <c r="AA135" s="70"/>
      <c r="AB135" s="70"/>
      <c r="AC135" s="70"/>
      <c r="AD135" s="128"/>
      <c r="AE135" s="112"/>
    </row>
    <row r="136" spans="1:37" ht="12" customHeight="1" x14ac:dyDescent="0.35">
      <c r="A136" s="888" t="s">
        <v>106</v>
      </c>
      <c r="B136" s="889"/>
      <c r="C136" s="889"/>
      <c r="D136" s="889"/>
      <c r="E136" s="889"/>
      <c r="F136" s="889"/>
      <c r="G136" s="890"/>
      <c r="H136" s="70"/>
      <c r="I136" s="70"/>
      <c r="J136" s="70"/>
      <c r="K136" s="70"/>
      <c r="L136" s="128"/>
      <c r="M136" s="112"/>
      <c r="N136" s="70"/>
      <c r="O136" s="70"/>
      <c r="P136" s="70"/>
      <c r="Q136" s="70"/>
      <c r="R136" s="128"/>
      <c r="S136" s="112"/>
      <c r="T136" s="70"/>
      <c r="U136" s="70"/>
      <c r="V136" s="70"/>
      <c r="W136" s="70"/>
      <c r="X136" s="128"/>
      <c r="Y136" s="112"/>
      <c r="Z136" s="70"/>
      <c r="AA136" s="70"/>
      <c r="AB136" s="70"/>
      <c r="AC136" s="70"/>
      <c r="AD136" s="128"/>
      <c r="AE136" s="112"/>
    </row>
    <row r="137" spans="1:37" ht="12" customHeight="1" x14ac:dyDescent="0.35">
      <c r="A137" s="888" t="s">
        <v>203</v>
      </c>
      <c r="B137" s="889"/>
      <c r="C137" s="889"/>
      <c r="D137" s="889"/>
      <c r="E137" s="889"/>
      <c r="F137" s="889"/>
      <c r="G137" s="890"/>
      <c r="H137" s="70"/>
      <c r="I137" s="70"/>
      <c r="J137" s="70"/>
      <c r="K137" s="70"/>
      <c r="L137" s="128"/>
      <c r="M137" s="112"/>
      <c r="N137" s="70"/>
      <c r="O137" s="70"/>
      <c r="P137" s="70"/>
      <c r="Q137" s="70"/>
      <c r="R137" s="128"/>
      <c r="S137" s="112"/>
      <c r="T137" s="70"/>
      <c r="U137" s="70"/>
      <c r="V137" s="70"/>
      <c r="W137" s="70"/>
      <c r="X137" s="128"/>
      <c r="Y137" s="112"/>
      <c r="Z137" s="70"/>
      <c r="AA137" s="70"/>
      <c r="AB137" s="70"/>
      <c r="AC137" s="70"/>
      <c r="AD137" s="128"/>
      <c r="AE137" s="112"/>
    </row>
    <row r="138" spans="1:37" ht="12" customHeight="1" x14ac:dyDescent="0.35">
      <c r="A138" s="946" t="s">
        <v>1017</v>
      </c>
      <c r="B138" s="958"/>
      <c r="C138" s="657"/>
      <c r="D138" s="657"/>
      <c r="E138" s="657"/>
      <c r="F138" s="657"/>
      <c r="G138" s="658"/>
      <c r="H138" s="70"/>
      <c r="I138" s="70"/>
      <c r="J138" s="70"/>
      <c r="K138" s="70"/>
      <c r="L138" s="128"/>
      <c r="M138" s="112"/>
      <c r="N138" s="70"/>
      <c r="O138" s="70"/>
      <c r="P138" s="70"/>
      <c r="Q138" s="70"/>
      <c r="R138" s="128"/>
      <c r="S138" s="112"/>
      <c r="T138" s="70"/>
      <c r="U138" s="70"/>
      <c r="V138" s="70"/>
      <c r="W138" s="70"/>
      <c r="X138" s="128"/>
      <c r="Y138" s="112"/>
      <c r="Z138" s="70"/>
      <c r="AA138" s="70"/>
      <c r="AB138" s="70"/>
      <c r="AC138" s="70"/>
      <c r="AD138" s="128"/>
      <c r="AE138" s="112"/>
    </row>
    <row r="139" spans="1:37" ht="12" customHeight="1" x14ac:dyDescent="0.35">
      <c r="A139" s="71"/>
      <c r="B139" s="72"/>
      <c r="C139" s="32"/>
      <c r="D139" s="348"/>
      <c r="E139" s="72"/>
      <c r="F139" s="72"/>
      <c r="G139" s="123"/>
      <c r="J139" s="65"/>
      <c r="K139" s="65"/>
      <c r="L139" s="125"/>
      <c r="M139" s="88"/>
      <c r="O139" s="65"/>
      <c r="P139" s="65"/>
      <c r="R139" s="125"/>
      <c r="S139" s="88"/>
      <c r="T139" s="65"/>
      <c r="U139" s="65"/>
      <c r="X139" s="125"/>
      <c r="Y139" s="88"/>
      <c r="Z139" s="65"/>
    </row>
    <row r="140" spans="1:37" ht="12" customHeight="1" x14ac:dyDescent="0.35">
      <c r="B140" s="659"/>
      <c r="D140" s="34"/>
      <c r="F140" s="65"/>
      <c r="G140" s="124"/>
      <c r="J140" s="65"/>
      <c r="K140" s="65"/>
      <c r="L140" s="125"/>
      <c r="M140" s="88"/>
      <c r="O140" s="65"/>
      <c r="P140" s="65"/>
      <c r="R140" s="125"/>
      <c r="S140" s="88"/>
      <c r="T140" s="65"/>
      <c r="U140" s="65"/>
      <c r="X140" s="125"/>
      <c r="Y140" s="88"/>
      <c r="Z140" s="65"/>
    </row>
    <row r="141" spans="1:37" ht="12" customHeight="1" x14ac:dyDescent="0.35">
      <c r="A141" s="959"/>
      <c r="B141" s="960"/>
      <c r="C141" s="960"/>
      <c r="D141" s="960"/>
      <c r="E141" s="960"/>
      <c r="F141" s="960"/>
      <c r="G141" s="961"/>
      <c r="H141" s="660"/>
      <c r="I141" s="660"/>
      <c r="J141" s="660"/>
      <c r="K141" s="660"/>
      <c r="L141" s="126"/>
      <c r="M141" s="661"/>
      <c r="N141" s="660"/>
      <c r="O141" s="660"/>
      <c r="P141" s="660"/>
      <c r="Q141" s="660"/>
      <c r="R141" s="126"/>
      <c r="S141" s="661"/>
      <c r="T141" s="660"/>
      <c r="U141" s="660"/>
      <c r="V141" s="660"/>
      <c r="W141" s="660"/>
      <c r="X141" s="126"/>
      <c r="Y141" s="661"/>
      <c r="Z141" s="660"/>
      <c r="AA141" s="660"/>
      <c r="AB141" s="660"/>
      <c r="AC141" s="660"/>
      <c r="AD141" s="126"/>
      <c r="AE141" s="661"/>
      <c r="AF141" s="660"/>
      <c r="AG141" s="660"/>
      <c r="AH141" s="660"/>
      <c r="AI141" s="660"/>
      <c r="AJ141" s="126"/>
      <c r="AK141" s="661"/>
    </row>
    <row r="142" spans="1:37" ht="12" customHeight="1" x14ac:dyDescent="0.35">
      <c r="A142" s="904" t="s">
        <v>259</v>
      </c>
      <c r="B142" s="927"/>
      <c r="C142" s="927"/>
      <c r="D142" s="927"/>
      <c r="E142" s="927"/>
      <c r="F142" s="927"/>
      <c r="G142" s="906"/>
      <c r="H142" s="660"/>
      <c r="I142" s="660"/>
      <c r="J142" s="660"/>
      <c r="K142" s="660"/>
      <c r="L142" s="126"/>
      <c r="M142" s="661"/>
      <c r="N142" s="660"/>
      <c r="O142" s="660"/>
      <c r="P142" s="660"/>
      <c r="Q142" s="660"/>
      <c r="R142" s="126"/>
      <c r="S142" s="661"/>
      <c r="T142" s="660"/>
      <c r="U142" s="660"/>
      <c r="V142" s="660"/>
      <c r="W142" s="660"/>
      <c r="X142" s="126"/>
      <c r="Y142" s="661"/>
      <c r="Z142" s="660"/>
      <c r="AA142" s="660"/>
      <c r="AB142" s="660"/>
      <c r="AC142" s="660"/>
      <c r="AD142" s="126"/>
      <c r="AE142" s="661"/>
      <c r="AF142" s="660"/>
      <c r="AG142" s="660"/>
      <c r="AH142" s="660"/>
      <c r="AI142" s="660"/>
      <c r="AJ142" s="126"/>
      <c r="AK142" s="661"/>
    </row>
    <row r="143" spans="1:37" ht="12" customHeight="1" x14ac:dyDescent="0.35">
      <c r="A143" s="904" t="s">
        <v>204</v>
      </c>
      <c r="B143" s="927"/>
      <c r="C143" s="927"/>
      <c r="D143" s="927"/>
      <c r="E143" s="927"/>
      <c r="F143" s="927"/>
      <c r="G143" s="906"/>
      <c r="H143" s="660"/>
      <c r="I143" s="660"/>
      <c r="J143" s="660"/>
      <c r="K143" s="660"/>
      <c r="L143" s="126"/>
      <c r="M143" s="661"/>
      <c r="N143" s="660"/>
      <c r="O143" s="660"/>
      <c r="P143" s="660"/>
      <c r="Q143" s="660"/>
      <c r="R143" s="126"/>
      <c r="S143" s="661"/>
      <c r="T143" s="660"/>
      <c r="U143" s="660"/>
      <c r="V143" s="660"/>
      <c r="W143" s="660"/>
      <c r="X143" s="126"/>
      <c r="Y143" s="661"/>
      <c r="Z143" s="660"/>
      <c r="AA143" s="660"/>
      <c r="AB143" s="660"/>
      <c r="AC143" s="660"/>
      <c r="AD143" s="126"/>
      <c r="AE143" s="661"/>
      <c r="AF143" s="660"/>
      <c r="AG143" s="660"/>
      <c r="AH143" s="660"/>
      <c r="AI143" s="660"/>
      <c r="AJ143" s="126"/>
      <c r="AK143" s="661"/>
    </row>
    <row r="144" spans="1:37" ht="12" customHeight="1" x14ac:dyDescent="0.35">
      <c r="A144" s="821" t="s">
        <v>194</v>
      </c>
      <c r="B144" s="822"/>
      <c r="C144" s="822"/>
      <c r="D144" s="822"/>
      <c r="E144" s="822"/>
      <c r="F144" s="822"/>
      <c r="G144" s="956"/>
      <c r="H144" s="562"/>
      <c r="I144" s="1015" t="s">
        <v>1037</v>
      </c>
      <c r="J144" s="660"/>
      <c r="K144" s="660"/>
      <c r="L144" s="126"/>
      <c r="M144" s="661"/>
      <c r="N144" s="660"/>
      <c r="O144" s="660"/>
      <c r="P144" s="660"/>
      <c r="Q144" s="660"/>
      <c r="R144" s="126"/>
      <c r="S144" s="661"/>
      <c r="T144" s="660"/>
      <c r="U144" s="660"/>
      <c r="V144" s="660"/>
      <c r="W144" s="660"/>
      <c r="X144" s="126"/>
      <c r="Y144" s="661"/>
      <c r="Z144" s="660"/>
      <c r="AA144" s="660"/>
      <c r="AB144" s="660"/>
      <c r="AC144" s="660"/>
      <c r="AD144" s="126"/>
      <c r="AE144" s="661"/>
      <c r="AF144" s="660"/>
      <c r="AG144" s="660"/>
      <c r="AH144" s="660"/>
      <c r="AI144" s="660"/>
      <c r="AJ144" s="126"/>
      <c r="AK144" s="661"/>
    </row>
    <row r="145" spans="1:37" ht="12" customHeight="1" x14ac:dyDescent="0.35">
      <c r="A145" s="904" t="s">
        <v>117</v>
      </c>
      <c r="B145" s="927"/>
      <c r="C145" s="927"/>
      <c r="D145" s="927"/>
      <c r="E145" s="927"/>
      <c r="F145" s="927"/>
      <c r="G145" s="906"/>
      <c r="H145" s="660"/>
      <c r="J145" s="660"/>
      <c r="K145" s="660"/>
      <c r="L145" s="126"/>
      <c r="M145" s="661"/>
      <c r="N145" s="660"/>
      <c r="O145" s="660"/>
      <c r="P145" s="660"/>
      <c r="Q145" s="660"/>
      <c r="R145" s="126"/>
      <c r="S145" s="661"/>
      <c r="T145" s="660"/>
      <c r="U145" s="660"/>
      <c r="V145" s="660"/>
      <c r="W145" s="660"/>
      <c r="X145" s="126"/>
      <c r="Y145" s="661"/>
      <c r="Z145" s="660"/>
      <c r="AA145" s="660"/>
      <c r="AB145" s="660"/>
      <c r="AC145" s="660"/>
      <c r="AD145" s="126"/>
      <c r="AE145" s="661"/>
      <c r="AF145" s="660"/>
      <c r="AG145" s="660"/>
      <c r="AH145" s="660"/>
      <c r="AI145" s="660"/>
      <c r="AJ145" s="126"/>
      <c r="AK145" s="661"/>
    </row>
    <row r="146" spans="1:37" ht="12" customHeight="1" x14ac:dyDescent="0.35">
      <c r="A146" s="904" t="s">
        <v>30</v>
      </c>
      <c r="B146" s="927"/>
      <c r="C146" s="927"/>
      <c r="D146" s="927"/>
      <c r="E146" s="927"/>
      <c r="F146" s="927"/>
      <c r="G146" s="906"/>
      <c r="H146" s="660"/>
      <c r="I146" s="660"/>
      <c r="J146" s="660"/>
      <c r="K146" s="660"/>
      <c r="L146" s="126"/>
      <c r="M146" s="661"/>
      <c r="N146" s="660"/>
      <c r="O146" s="660"/>
      <c r="P146" s="660"/>
      <c r="Q146" s="660"/>
      <c r="R146" s="126"/>
      <c r="S146" s="661"/>
      <c r="T146" s="660"/>
      <c r="U146" s="660"/>
      <c r="V146" s="660"/>
      <c r="W146" s="660"/>
      <c r="X146" s="126"/>
      <c r="Y146" s="661"/>
      <c r="Z146" s="660"/>
      <c r="AA146" s="660"/>
      <c r="AB146" s="660"/>
      <c r="AC146" s="660"/>
      <c r="AD146" s="126"/>
      <c r="AE146" s="661"/>
      <c r="AF146" s="660"/>
      <c r="AG146" s="660"/>
      <c r="AH146" s="660"/>
      <c r="AI146" s="660"/>
      <c r="AJ146" s="126"/>
      <c r="AK146" s="661"/>
    </row>
    <row r="147" spans="1:37" ht="12" customHeight="1" x14ac:dyDescent="0.35">
      <c r="A147" s="899"/>
      <c r="B147" s="900"/>
      <c r="C147" s="900"/>
      <c r="D147" s="900"/>
      <c r="E147" s="900"/>
      <c r="F147" s="900"/>
      <c r="G147" s="901"/>
      <c r="H147" s="662"/>
      <c r="I147" s="662"/>
      <c r="J147" s="662"/>
      <c r="K147" s="662"/>
      <c r="L147" s="127"/>
      <c r="M147" s="663"/>
      <c r="N147" s="662"/>
      <c r="O147" s="662"/>
      <c r="P147" s="662"/>
      <c r="Q147" s="662"/>
      <c r="R147" s="127"/>
      <c r="S147" s="663"/>
      <c r="T147" s="662"/>
      <c r="U147" s="662"/>
      <c r="V147" s="662"/>
      <c r="W147" s="662"/>
      <c r="X147" s="127"/>
      <c r="Y147" s="663"/>
      <c r="Z147" s="662"/>
      <c r="AA147" s="662"/>
      <c r="AB147" s="662"/>
      <c r="AC147" s="662"/>
      <c r="AD147" s="127"/>
      <c r="AE147" s="663"/>
      <c r="AF147" s="662"/>
      <c r="AG147" s="662"/>
      <c r="AH147" s="662"/>
      <c r="AI147" s="662"/>
      <c r="AJ147" s="127"/>
      <c r="AK147" s="663"/>
    </row>
    <row r="148" spans="1:37" ht="12" customHeight="1" x14ac:dyDescent="0.35">
      <c r="A148" s="67"/>
      <c r="B148" s="67"/>
      <c r="C148" s="664"/>
      <c r="D148" s="662"/>
      <c r="E148" s="662"/>
      <c r="F148" s="662"/>
      <c r="G148" s="665"/>
      <c r="H148" s="662"/>
      <c r="I148" s="662"/>
      <c r="J148" s="662"/>
      <c r="K148" s="662"/>
      <c r="L148" s="127"/>
      <c r="M148" s="663"/>
      <c r="N148" s="662"/>
      <c r="O148" s="662"/>
      <c r="P148" s="662"/>
      <c r="Q148" s="662"/>
      <c r="R148" s="127"/>
      <c r="S148" s="663"/>
      <c r="T148" s="662"/>
      <c r="U148" s="662"/>
      <c r="V148" s="662"/>
      <c r="W148" s="662"/>
      <c r="X148" s="127"/>
      <c r="Y148" s="663"/>
      <c r="Z148" s="662"/>
      <c r="AA148" s="662"/>
      <c r="AB148" s="662"/>
      <c r="AC148" s="662"/>
      <c r="AD148" s="127"/>
      <c r="AE148" s="663"/>
      <c r="AF148" s="662"/>
      <c r="AG148" s="662"/>
      <c r="AH148" s="662"/>
      <c r="AI148" s="662"/>
      <c r="AJ148" s="127"/>
      <c r="AK148" s="86" t="s">
        <v>31</v>
      </c>
    </row>
    <row r="149" spans="1:37" ht="12" customHeight="1" x14ac:dyDescent="0.35">
      <c r="A149" s="827" t="s">
        <v>55</v>
      </c>
      <c r="B149" s="835"/>
      <c r="C149" s="792" t="s">
        <v>195</v>
      </c>
      <c r="D149" s="797" t="s">
        <v>1016</v>
      </c>
      <c r="E149" s="797"/>
      <c r="F149" s="797"/>
      <c r="G149" s="797"/>
      <c r="H149" s="340"/>
      <c r="I149" s="797" t="s">
        <v>120</v>
      </c>
      <c r="J149" s="797"/>
      <c r="K149" s="797"/>
      <c r="L149" s="797"/>
      <c r="M149" s="797"/>
      <c r="N149" s="340"/>
      <c r="O149" s="797" t="s">
        <v>121</v>
      </c>
      <c r="P149" s="797"/>
      <c r="Q149" s="797"/>
      <c r="R149" s="797"/>
      <c r="S149" s="797"/>
      <c r="T149" s="340"/>
      <c r="U149" s="797" t="s">
        <v>196</v>
      </c>
      <c r="V149" s="797"/>
      <c r="W149" s="797"/>
      <c r="X149" s="797"/>
      <c r="Y149" s="797"/>
      <c r="Z149" s="340"/>
      <c r="AA149" s="797" t="s">
        <v>197</v>
      </c>
      <c r="AB149" s="797"/>
      <c r="AC149" s="797"/>
      <c r="AD149" s="797"/>
      <c r="AE149" s="797"/>
      <c r="AF149" s="340"/>
      <c r="AG149" s="811" t="s">
        <v>125</v>
      </c>
      <c r="AH149" s="811"/>
      <c r="AI149" s="811"/>
      <c r="AJ149" s="811"/>
      <c r="AK149" s="955"/>
    </row>
    <row r="150" spans="1:37" ht="12" customHeight="1" x14ac:dyDescent="0.35">
      <c r="A150" s="829"/>
      <c r="B150" s="957"/>
      <c r="C150" s="793"/>
      <c r="D150" s="161" t="s">
        <v>59</v>
      </c>
      <c r="E150" s="161" t="s">
        <v>641</v>
      </c>
      <c r="F150" s="161" t="s">
        <v>642</v>
      </c>
      <c r="G150" s="666" t="s">
        <v>643</v>
      </c>
      <c r="H150" s="491"/>
      <c r="I150" s="337" t="s">
        <v>59</v>
      </c>
      <c r="J150" s="337" t="s">
        <v>264</v>
      </c>
      <c r="K150" s="337" t="s">
        <v>265</v>
      </c>
      <c r="L150" s="566" t="s">
        <v>63</v>
      </c>
      <c r="M150" s="167" t="s">
        <v>64</v>
      </c>
      <c r="N150" s="491"/>
      <c r="O150" s="337" t="s">
        <v>59</v>
      </c>
      <c r="P150" s="337" t="s">
        <v>264</v>
      </c>
      <c r="Q150" s="337" t="s">
        <v>265</v>
      </c>
      <c r="R150" s="566" t="s">
        <v>63</v>
      </c>
      <c r="S150" s="167" t="s">
        <v>64</v>
      </c>
      <c r="T150" s="491"/>
      <c r="U150" s="337" t="s">
        <v>59</v>
      </c>
      <c r="V150" s="337" t="s">
        <v>264</v>
      </c>
      <c r="W150" s="337" t="s">
        <v>265</v>
      </c>
      <c r="X150" s="566" t="s">
        <v>63</v>
      </c>
      <c r="Y150" s="167" t="s">
        <v>64</v>
      </c>
      <c r="Z150" s="491"/>
      <c r="AA150" s="337" t="s">
        <v>59</v>
      </c>
      <c r="AB150" s="337" t="s">
        <v>264</v>
      </c>
      <c r="AC150" s="337" t="s">
        <v>265</v>
      </c>
      <c r="AD150" s="566" t="s">
        <v>63</v>
      </c>
      <c r="AE150" s="167" t="s">
        <v>64</v>
      </c>
      <c r="AF150" s="491"/>
      <c r="AG150" s="337" t="s">
        <v>59</v>
      </c>
      <c r="AH150" s="337" t="s">
        <v>264</v>
      </c>
      <c r="AI150" s="337" t="s">
        <v>265</v>
      </c>
      <c r="AJ150" s="566" t="s">
        <v>63</v>
      </c>
      <c r="AK150" s="567" t="s">
        <v>64</v>
      </c>
    </row>
    <row r="151" spans="1:37" ht="12" customHeight="1" x14ac:dyDescent="0.35">
      <c r="A151" s="948" t="s">
        <v>65</v>
      </c>
      <c r="B151" s="949" t="s">
        <v>65</v>
      </c>
      <c r="C151" s="667" t="s">
        <v>198</v>
      </c>
      <c r="D151" s="506">
        <v>45997.95</v>
      </c>
      <c r="E151" s="506">
        <v>45929.54</v>
      </c>
      <c r="F151" s="506">
        <v>46066.36</v>
      </c>
      <c r="G151" s="432" t="s">
        <v>644</v>
      </c>
      <c r="H151" s="496"/>
      <c r="I151" s="506">
        <v>18218.650000000001</v>
      </c>
      <c r="J151" s="506">
        <v>17862.61</v>
      </c>
      <c r="K151" s="506">
        <v>18574.7</v>
      </c>
      <c r="L151" s="432" t="s">
        <v>281</v>
      </c>
      <c r="M151" s="403">
        <v>39.607525987571194</v>
      </c>
      <c r="N151" s="381"/>
      <c r="O151" s="506">
        <v>29907.11</v>
      </c>
      <c r="P151" s="506">
        <v>29659.599999999999</v>
      </c>
      <c r="Q151" s="506">
        <v>30154.63</v>
      </c>
      <c r="R151" s="432" t="s">
        <v>266</v>
      </c>
      <c r="S151" s="403">
        <v>65.01835407882308</v>
      </c>
      <c r="T151" s="427"/>
      <c r="U151" s="506">
        <v>39717.019999999997</v>
      </c>
      <c r="V151" s="506">
        <v>39575.83</v>
      </c>
      <c r="W151" s="506">
        <v>39858.199999999997</v>
      </c>
      <c r="X151" s="432" t="s">
        <v>645</v>
      </c>
      <c r="Y151" s="403">
        <v>86.345195818509296</v>
      </c>
      <c r="Z151" s="427"/>
      <c r="AA151" s="506">
        <v>21681.119999999999</v>
      </c>
      <c r="AB151" s="506">
        <v>21392.32</v>
      </c>
      <c r="AC151" s="506">
        <v>21969.93</v>
      </c>
      <c r="AD151" s="432" t="s">
        <v>646</v>
      </c>
      <c r="AE151" s="403">
        <v>47.134970145408658</v>
      </c>
      <c r="AF151" s="427"/>
      <c r="AG151" s="506">
        <v>33958.129999999997</v>
      </c>
      <c r="AH151" s="506">
        <v>33808.03</v>
      </c>
      <c r="AI151" s="506">
        <v>34108.230000000003</v>
      </c>
      <c r="AJ151" s="432" t="s">
        <v>645</v>
      </c>
      <c r="AK151" s="508">
        <v>73.825311780198902</v>
      </c>
    </row>
    <row r="152" spans="1:37" ht="12" customHeight="1" x14ac:dyDescent="0.35">
      <c r="A152" s="948"/>
      <c r="B152" s="950"/>
      <c r="C152" s="668" t="s">
        <v>199</v>
      </c>
      <c r="D152" s="499">
        <v>5573.11</v>
      </c>
      <c r="E152" s="499">
        <v>5501.98</v>
      </c>
      <c r="F152" s="499">
        <v>5644.25</v>
      </c>
      <c r="G152" s="429" t="s">
        <v>646</v>
      </c>
      <c r="H152" s="500"/>
      <c r="I152" s="499">
        <v>2528.9499999999998</v>
      </c>
      <c r="J152" s="499">
        <v>2452.94</v>
      </c>
      <c r="K152" s="499">
        <v>2604.96</v>
      </c>
      <c r="L152" s="429" t="s">
        <v>280</v>
      </c>
      <c r="M152" s="81">
        <v>45.377715494580222</v>
      </c>
      <c r="N152" s="429"/>
      <c r="O152" s="499">
        <v>2932.99</v>
      </c>
      <c r="P152" s="499">
        <v>2856.83</v>
      </c>
      <c r="Q152" s="499">
        <v>3009.14</v>
      </c>
      <c r="R152" s="429" t="s">
        <v>352</v>
      </c>
      <c r="S152" s="81">
        <v>52.627527538483896</v>
      </c>
      <c r="T152" s="429"/>
      <c r="U152" s="499">
        <v>2817.29</v>
      </c>
      <c r="V152" s="499">
        <v>2740.99</v>
      </c>
      <c r="W152" s="499">
        <v>2893.59</v>
      </c>
      <c r="X152" s="429" t="s">
        <v>270</v>
      </c>
      <c r="Y152" s="81">
        <v>50.551487410081627</v>
      </c>
      <c r="Z152" s="429"/>
      <c r="AA152" s="499">
        <v>1255.28</v>
      </c>
      <c r="AB152" s="499">
        <v>1192</v>
      </c>
      <c r="AC152" s="499">
        <v>1318.57</v>
      </c>
      <c r="AD152" s="429" t="s">
        <v>314</v>
      </c>
      <c r="AE152" s="81">
        <v>22.523869078485799</v>
      </c>
      <c r="AF152" s="429"/>
      <c r="AG152" s="499">
        <v>606.91999999999996</v>
      </c>
      <c r="AH152" s="499">
        <v>556.32000000000005</v>
      </c>
      <c r="AI152" s="499">
        <v>657.52</v>
      </c>
      <c r="AJ152" s="429" t="s">
        <v>317</v>
      </c>
      <c r="AK152" s="501">
        <v>10.890149306222199</v>
      </c>
    </row>
    <row r="153" spans="1:37" ht="12" customHeight="1" x14ac:dyDescent="0.35">
      <c r="A153" s="948"/>
      <c r="B153" s="950"/>
      <c r="C153" s="669" t="s">
        <v>200</v>
      </c>
      <c r="D153" s="495">
        <v>10777.47</v>
      </c>
      <c r="E153" s="495">
        <v>10759.35</v>
      </c>
      <c r="F153" s="495">
        <v>10795.58</v>
      </c>
      <c r="G153" s="427" t="s">
        <v>644</v>
      </c>
      <c r="H153" s="496"/>
      <c r="I153" s="495">
        <v>6535.9</v>
      </c>
      <c r="J153" s="495">
        <v>6426.97</v>
      </c>
      <c r="K153" s="495">
        <v>6644.82</v>
      </c>
      <c r="L153" s="427" t="s">
        <v>268</v>
      </c>
      <c r="M153" s="80">
        <v>60.644102929537269</v>
      </c>
      <c r="N153" s="427"/>
      <c r="O153" s="495">
        <v>8988.3799999999992</v>
      </c>
      <c r="P153" s="495">
        <v>8920.4500000000007</v>
      </c>
      <c r="Q153" s="495">
        <v>9056.32</v>
      </c>
      <c r="R153" s="427" t="s">
        <v>266</v>
      </c>
      <c r="S153" s="80">
        <v>83.39972182710784</v>
      </c>
      <c r="T153" s="427"/>
      <c r="U153" s="495">
        <v>9436.68</v>
      </c>
      <c r="V153" s="495">
        <v>9377.7800000000007</v>
      </c>
      <c r="W153" s="495">
        <v>9495.57</v>
      </c>
      <c r="X153" s="427" t="s">
        <v>285</v>
      </c>
      <c r="Y153" s="80">
        <v>87.559325147738761</v>
      </c>
      <c r="Z153" s="427"/>
      <c r="AA153" s="495">
        <v>4056.94</v>
      </c>
      <c r="AB153" s="495">
        <v>3961.99</v>
      </c>
      <c r="AC153" s="495">
        <v>4151.88</v>
      </c>
      <c r="AD153" s="427" t="s">
        <v>275</v>
      </c>
      <c r="AE153" s="80">
        <v>37.642786294000359</v>
      </c>
      <c r="AF153" s="427"/>
      <c r="AG153" s="495">
        <v>7564.06</v>
      </c>
      <c r="AH153" s="495">
        <v>7484.44</v>
      </c>
      <c r="AI153" s="495">
        <v>7643.68</v>
      </c>
      <c r="AJ153" s="427" t="s">
        <v>647</v>
      </c>
      <c r="AK153" s="497">
        <v>70.184004223625777</v>
      </c>
    </row>
    <row r="154" spans="1:37" ht="12" customHeight="1" x14ac:dyDescent="0.35">
      <c r="A154" s="948"/>
      <c r="B154" s="950"/>
      <c r="C154" s="668" t="s">
        <v>201</v>
      </c>
      <c r="D154" s="499">
        <v>20388.61</v>
      </c>
      <c r="E154" s="499">
        <v>20388.61</v>
      </c>
      <c r="F154" s="499">
        <v>20388.61</v>
      </c>
      <c r="G154" s="429" t="s">
        <v>1018</v>
      </c>
      <c r="H154" s="500"/>
      <c r="I154" s="499">
        <v>7621.13</v>
      </c>
      <c r="J154" s="499">
        <v>7418.85</v>
      </c>
      <c r="K154" s="499">
        <v>7823.41</v>
      </c>
      <c r="L154" s="429" t="s">
        <v>270</v>
      </c>
      <c r="M154" s="81">
        <v>37.379350529535856</v>
      </c>
      <c r="N154" s="429"/>
      <c r="O154" s="499">
        <v>14701.96</v>
      </c>
      <c r="P154" s="499">
        <v>14581.03</v>
      </c>
      <c r="Q154" s="499">
        <v>14822.88</v>
      </c>
      <c r="R154" s="429" t="s">
        <v>266</v>
      </c>
      <c r="S154" s="81">
        <v>72.108692058948591</v>
      </c>
      <c r="T154" s="429"/>
      <c r="U154" s="499">
        <v>19498.38</v>
      </c>
      <c r="V154" s="499">
        <v>19452.72</v>
      </c>
      <c r="W154" s="499">
        <v>19544.04</v>
      </c>
      <c r="X154" s="429" t="s">
        <v>644</v>
      </c>
      <c r="Y154" s="81">
        <v>95.633689594337241</v>
      </c>
      <c r="Z154" s="429"/>
      <c r="AA154" s="499">
        <v>10698.86</v>
      </c>
      <c r="AB154" s="499">
        <v>10531.46</v>
      </c>
      <c r="AC154" s="499">
        <v>10866.26</v>
      </c>
      <c r="AD154" s="429" t="s">
        <v>286</v>
      </c>
      <c r="AE154" s="81">
        <v>52.474690525739618</v>
      </c>
      <c r="AF154" s="429"/>
      <c r="AG154" s="499">
        <v>18489.21</v>
      </c>
      <c r="AH154" s="499">
        <v>18426.97</v>
      </c>
      <c r="AI154" s="499">
        <v>18551.439999999999</v>
      </c>
      <c r="AJ154" s="429" t="s">
        <v>645</v>
      </c>
      <c r="AK154" s="501">
        <v>90.68401426090351</v>
      </c>
    </row>
    <row r="155" spans="1:37" ht="12" customHeight="1" x14ac:dyDescent="0.35">
      <c r="A155" s="948"/>
      <c r="B155" s="950"/>
      <c r="C155" s="669" t="s">
        <v>202</v>
      </c>
      <c r="D155" s="495">
        <v>9258.76</v>
      </c>
      <c r="E155" s="495">
        <v>9258.76</v>
      </c>
      <c r="F155" s="495">
        <v>9258.76</v>
      </c>
      <c r="G155" s="427" t="s">
        <v>1018</v>
      </c>
      <c r="H155" s="496"/>
      <c r="I155" s="495">
        <v>1532.68</v>
      </c>
      <c r="J155" s="495">
        <v>1439.74</v>
      </c>
      <c r="K155" s="495">
        <v>1625.62</v>
      </c>
      <c r="L155" s="427" t="s">
        <v>277</v>
      </c>
      <c r="M155" s="80">
        <v>16.553836582868549</v>
      </c>
      <c r="N155" s="427"/>
      <c r="O155" s="495">
        <v>3283.78</v>
      </c>
      <c r="P155" s="495">
        <v>3175.44</v>
      </c>
      <c r="Q155" s="495">
        <v>3392.13</v>
      </c>
      <c r="R155" s="427" t="s">
        <v>276</v>
      </c>
      <c r="S155" s="80">
        <v>35.466736366424875</v>
      </c>
      <c r="T155" s="427"/>
      <c r="U155" s="495">
        <v>7964.67</v>
      </c>
      <c r="V155" s="495">
        <v>7904.99</v>
      </c>
      <c r="W155" s="495">
        <v>8024.34</v>
      </c>
      <c r="X155" s="427" t="s">
        <v>266</v>
      </c>
      <c r="Y155" s="80">
        <v>86.023074364169716</v>
      </c>
      <c r="Z155" s="427"/>
      <c r="AA155" s="495">
        <v>5670.05</v>
      </c>
      <c r="AB155" s="495">
        <v>5588.02</v>
      </c>
      <c r="AC155" s="495">
        <v>5752.07</v>
      </c>
      <c r="AD155" s="427" t="s">
        <v>646</v>
      </c>
      <c r="AE155" s="80">
        <v>61.239842052283457</v>
      </c>
      <c r="AF155" s="427"/>
      <c r="AG155" s="495">
        <v>7297.95</v>
      </c>
      <c r="AH155" s="495">
        <v>7228.53</v>
      </c>
      <c r="AI155" s="495">
        <v>7367.36</v>
      </c>
      <c r="AJ155" s="427" t="s">
        <v>647</v>
      </c>
      <c r="AK155" s="497">
        <v>78.822110088175947</v>
      </c>
    </row>
    <row r="156" spans="1:37" ht="12" customHeight="1" x14ac:dyDescent="0.35">
      <c r="A156" s="948"/>
      <c r="B156" s="951" t="s">
        <v>133</v>
      </c>
      <c r="C156" s="670" t="s">
        <v>198</v>
      </c>
      <c r="D156" s="499">
        <v>22391.74</v>
      </c>
      <c r="E156" s="499">
        <v>22341</v>
      </c>
      <c r="F156" s="499">
        <v>22442.49</v>
      </c>
      <c r="G156" s="429" t="s">
        <v>644</v>
      </c>
      <c r="H156" s="500"/>
      <c r="I156" s="499">
        <v>8803.89</v>
      </c>
      <c r="J156" s="499">
        <v>8607.35</v>
      </c>
      <c r="K156" s="499">
        <v>9000.43</v>
      </c>
      <c r="L156" s="429" t="s">
        <v>267</v>
      </c>
      <c r="M156" s="81">
        <v>39.317578714293752</v>
      </c>
      <c r="N156" s="429"/>
      <c r="O156" s="499">
        <v>14351.63</v>
      </c>
      <c r="P156" s="499">
        <v>14221.53</v>
      </c>
      <c r="Q156" s="499">
        <v>14481.74</v>
      </c>
      <c r="R156" s="429" t="s">
        <v>647</v>
      </c>
      <c r="S156" s="81">
        <v>64.093411231105748</v>
      </c>
      <c r="T156" s="429"/>
      <c r="U156" s="499">
        <v>19136.240000000002</v>
      </c>
      <c r="V156" s="499">
        <v>19050.55</v>
      </c>
      <c r="W156" s="499">
        <v>19221.93</v>
      </c>
      <c r="X156" s="429" t="s">
        <v>645</v>
      </c>
      <c r="Y156" s="81">
        <v>85.461156658660741</v>
      </c>
      <c r="Z156" s="429"/>
      <c r="AA156" s="499">
        <v>10417.379999999999</v>
      </c>
      <c r="AB156" s="499">
        <v>10260.200000000001</v>
      </c>
      <c r="AC156" s="499">
        <v>10574.55</v>
      </c>
      <c r="AD156" s="429" t="s">
        <v>286</v>
      </c>
      <c r="AE156" s="81">
        <v>46.523316187129709</v>
      </c>
      <c r="AF156" s="429"/>
      <c r="AG156" s="499">
        <v>16306.3</v>
      </c>
      <c r="AH156" s="499">
        <v>16212.69</v>
      </c>
      <c r="AI156" s="499">
        <v>16399.900000000001</v>
      </c>
      <c r="AJ156" s="429" t="s">
        <v>285</v>
      </c>
      <c r="AK156" s="501">
        <v>72.822835563471173</v>
      </c>
    </row>
    <row r="157" spans="1:37" ht="12" customHeight="1" x14ac:dyDescent="0.35">
      <c r="A157" s="948"/>
      <c r="B157" s="952"/>
      <c r="C157" s="669" t="s">
        <v>199</v>
      </c>
      <c r="D157" s="495">
        <v>2813.57</v>
      </c>
      <c r="E157" s="495">
        <v>2760.61</v>
      </c>
      <c r="F157" s="495">
        <v>2866.54</v>
      </c>
      <c r="G157" s="427" t="s">
        <v>281</v>
      </c>
      <c r="H157" s="496"/>
      <c r="I157" s="495">
        <v>1207.6099999999999</v>
      </c>
      <c r="J157" s="495">
        <v>1156.26</v>
      </c>
      <c r="K157" s="495">
        <v>1258.95</v>
      </c>
      <c r="L157" s="427" t="s">
        <v>506</v>
      </c>
      <c r="M157" s="80">
        <v>42.920915420622194</v>
      </c>
      <c r="N157" s="427"/>
      <c r="O157" s="495">
        <v>1431.29</v>
      </c>
      <c r="P157" s="495">
        <v>1376.03</v>
      </c>
      <c r="Q157" s="495">
        <v>1486.56</v>
      </c>
      <c r="R157" s="427" t="s">
        <v>292</v>
      </c>
      <c r="S157" s="80">
        <v>50.870957537932227</v>
      </c>
      <c r="T157" s="427"/>
      <c r="U157" s="495">
        <v>1375.75</v>
      </c>
      <c r="V157" s="495">
        <v>1325</v>
      </c>
      <c r="W157" s="495">
        <v>1426.5</v>
      </c>
      <c r="X157" s="427" t="s">
        <v>272</v>
      </c>
      <c r="Y157" s="80">
        <v>48.896952981443505</v>
      </c>
      <c r="Z157" s="427"/>
      <c r="AA157" s="495">
        <v>623.26</v>
      </c>
      <c r="AB157" s="495">
        <v>581.25</v>
      </c>
      <c r="AC157" s="495">
        <v>665.26</v>
      </c>
      <c r="AD157" s="427" t="s">
        <v>407</v>
      </c>
      <c r="AE157" s="80">
        <v>22.151927977622734</v>
      </c>
      <c r="AF157" s="427"/>
      <c r="AG157" s="495">
        <v>276.73</v>
      </c>
      <c r="AH157" s="495">
        <v>246.5</v>
      </c>
      <c r="AI157" s="495">
        <v>306.95999999999998</v>
      </c>
      <c r="AJ157" s="427" t="s">
        <v>390</v>
      </c>
      <c r="AK157" s="497">
        <v>9.8355470096709876</v>
      </c>
    </row>
    <row r="158" spans="1:37" ht="12" customHeight="1" x14ac:dyDescent="0.35">
      <c r="A158" s="948"/>
      <c r="B158" s="952"/>
      <c r="C158" s="668" t="s">
        <v>200</v>
      </c>
      <c r="D158" s="499">
        <v>5445.49</v>
      </c>
      <c r="E158" s="499">
        <v>5432.01</v>
      </c>
      <c r="F158" s="499">
        <v>5458.98</v>
      </c>
      <c r="G158" s="429" t="s">
        <v>644</v>
      </c>
      <c r="H158" s="500"/>
      <c r="I158" s="499">
        <v>3277.82</v>
      </c>
      <c r="J158" s="499">
        <v>3212.06</v>
      </c>
      <c r="K158" s="499">
        <v>3343.58</v>
      </c>
      <c r="L158" s="429" t="s">
        <v>281</v>
      </c>
      <c r="M158" s="81">
        <v>60.193297572853879</v>
      </c>
      <c r="N158" s="429"/>
      <c r="O158" s="499">
        <v>4501.3900000000003</v>
      </c>
      <c r="P158" s="499">
        <v>4458.7299999999996</v>
      </c>
      <c r="Q158" s="499">
        <v>4544.0600000000004</v>
      </c>
      <c r="R158" s="429" t="s">
        <v>647</v>
      </c>
      <c r="S158" s="81">
        <v>82.662717221039799</v>
      </c>
      <c r="T158" s="429"/>
      <c r="U158" s="499">
        <v>4690.9399999999996</v>
      </c>
      <c r="V158" s="499">
        <v>4649.67</v>
      </c>
      <c r="W158" s="499">
        <v>4732.2</v>
      </c>
      <c r="X158" s="429" t="s">
        <v>266</v>
      </c>
      <c r="Y158" s="81">
        <v>86.143579365676914</v>
      </c>
      <c r="Z158" s="429"/>
      <c r="AA158" s="499">
        <v>1956.82</v>
      </c>
      <c r="AB158" s="499">
        <v>1895.84</v>
      </c>
      <c r="AC158" s="499">
        <v>2017.81</v>
      </c>
      <c r="AD158" s="429" t="s">
        <v>274</v>
      </c>
      <c r="AE158" s="81">
        <v>35.934690909358018</v>
      </c>
      <c r="AF158" s="429"/>
      <c r="AG158" s="499">
        <v>3721.74</v>
      </c>
      <c r="AH158" s="499">
        <v>3665.44</v>
      </c>
      <c r="AI158" s="499">
        <v>3778.04</v>
      </c>
      <c r="AJ158" s="429" t="s">
        <v>286</v>
      </c>
      <c r="AK158" s="501">
        <v>68.345364696289963</v>
      </c>
    </row>
    <row r="159" spans="1:37" ht="12" customHeight="1" x14ac:dyDescent="0.35">
      <c r="A159" s="948"/>
      <c r="B159" s="952"/>
      <c r="C159" s="669" t="s">
        <v>201</v>
      </c>
      <c r="D159" s="495">
        <v>9881.48</v>
      </c>
      <c r="E159" s="495">
        <v>9881.48</v>
      </c>
      <c r="F159" s="495">
        <v>9881.48</v>
      </c>
      <c r="G159" s="427" t="s">
        <v>1018</v>
      </c>
      <c r="H159" s="496"/>
      <c r="I159" s="495">
        <v>3540.54</v>
      </c>
      <c r="J159" s="495">
        <v>3425.7</v>
      </c>
      <c r="K159" s="495">
        <v>3655.39</v>
      </c>
      <c r="L159" s="427" t="s">
        <v>276</v>
      </c>
      <c r="M159" s="80">
        <v>35.830057845585884</v>
      </c>
      <c r="N159" s="427"/>
      <c r="O159" s="495">
        <v>6961.26</v>
      </c>
      <c r="P159" s="495">
        <v>6888.42</v>
      </c>
      <c r="Q159" s="495">
        <v>7034.09</v>
      </c>
      <c r="R159" s="427" t="s">
        <v>647</v>
      </c>
      <c r="S159" s="80">
        <v>70.447544294984155</v>
      </c>
      <c r="T159" s="427"/>
      <c r="U159" s="495">
        <v>9395.7000000000007</v>
      </c>
      <c r="V159" s="495">
        <v>9364.18</v>
      </c>
      <c r="W159" s="495">
        <v>9427.2199999999993</v>
      </c>
      <c r="X159" s="427" t="s">
        <v>645</v>
      </c>
      <c r="Y159" s="80">
        <v>95.083934795192633</v>
      </c>
      <c r="Z159" s="427"/>
      <c r="AA159" s="495">
        <v>5161.6000000000004</v>
      </c>
      <c r="AB159" s="495">
        <v>5062.87</v>
      </c>
      <c r="AC159" s="495">
        <v>5260.32</v>
      </c>
      <c r="AD159" s="427" t="s">
        <v>281</v>
      </c>
      <c r="AE159" s="80">
        <v>52.235090290118492</v>
      </c>
      <c r="AF159" s="427"/>
      <c r="AG159" s="495">
        <v>8923.9500000000007</v>
      </c>
      <c r="AH159" s="495">
        <v>8881.2199999999993</v>
      </c>
      <c r="AI159" s="495">
        <v>8966.68</v>
      </c>
      <c r="AJ159" s="427" t="s">
        <v>645</v>
      </c>
      <c r="AK159" s="497">
        <v>90.309852370292717</v>
      </c>
    </row>
    <row r="160" spans="1:37" ht="12" customHeight="1" x14ac:dyDescent="0.35">
      <c r="A160" s="948"/>
      <c r="B160" s="953"/>
      <c r="C160" s="668" t="s">
        <v>202</v>
      </c>
      <c r="D160" s="499">
        <v>4251.2</v>
      </c>
      <c r="E160" s="499">
        <v>4251.2</v>
      </c>
      <c r="F160" s="499">
        <v>4251.2</v>
      </c>
      <c r="G160" s="429" t="s">
        <v>1018</v>
      </c>
      <c r="H160" s="500"/>
      <c r="I160" s="499">
        <v>777.92</v>
      </c>
      <c r="J160" s="499">
        <v>726.23</v>
      </c>
      <c r="K160" s="499">
        <v>829.6</v>
      </c>
      <c r="L160" s="429" t="s">
        <v>407</v>
      </c>
      <c r="M160" s="81">
        <v>18.298833270605947</v>
      </c>
      <c r="N160" s="429"/>
      <c r="O160" s="499">
        <v>1457.69</v>
      </c>
      <c r="P160" s="499">
        <v>1401.64</v>
      </c>
      <c r="Q160" s="499">
        <v>1513.75</v>
      </c>
      <c r="R160" s="429" t="s">
        <v>292</v>
      </c>
      <c r="S160" s="81">
        <v>34.288906661648475</v>
      </c>
      <c r="T160" s="429"/>
      <c r="U160" s="499">
        <v>3673.85</v>
      </c>
      <c r="V160" s="499">
        <v>3641.71</v>
      </c>
      <c r="W160" s="499">
        <v>3705.99</v>
      </c>
      <c r="X160" s="429" t="s">
        <v>266</v>
      </c>
      <c r="Y160" s="81">
        <v>86.419128716597669</v>
      </c>
      <c r="Z160" s="429"/>
      <c r="AA160" s="499">
        <v>2675.7</v>
      </c>
      <c r="AB160" s="499">
        <v>2624.77</v>
      </c>
      <c r="AC160" s="499">
        <v>2726.62</v>
      </c>
      <c r="AD160" s="429" t="s">
        <v>281</v>
      </c>
      <c r="AE160" s="81">
        <v>62.939875799774178</v>
      </c>
      <c r="AF160" s="429"/>
      <c r="AG160" s="499">
        <v>3383.88</v>
      </c>
      <c r="AH160" s="499">
        <v>3345.18</v>
      </c>
      <c r="AI160" s="499">
        <v>3422.58</v>
      </c>
      <c r="AJ160" s="429" t="s">
        <v>269</v>
      </c>
      <c r="AK160" s="501">
        <v>79.598231087692895</v>
      </c>
    </row>
    <row r="161" spans="1:37" ht="12" customHeight="1" x14ac:dyDescent="0.35">
      <c r="A161" s="948"/>
      <c r="B161" s="949" t="s">
        <v>134</v>
      </c>
      <c r="C161" s="671" t="s">
        <v>198</v>
      </c>
      <c r="D161" s="495">
        <v>23606.21</v>
      </c>
      <c r="E161" s="495">
        <v>23557.85</v>
      </c>
      <c r="F161" s="495">
        <v>23654.560000000001</v>
      </c>
      <c r="G161" s="427" t="s">
        <v>644</v>
      </c>
      <c r="H161" s="496"/>
      <c r="I161" s="495">
        <v>9414.77</v>
      </c>
      <c r="J161" s="495">
        <v>9223.7999999999993</v>
      </c>
      <c r="K161" s="495">
        <v>9605.74</v>
      </c>
      <c r="L161" s="427" t="s">
        <v>281</v>
      </c>
      <c r="M161" s="80">
        <v>39.882598689073767</v>
      </c>
      <c r="N161" s="427"/>
      <c r="O161" s="495">
        <v>15555.48</v>
      </c>
      <c r="P161" s="495">
        <v>15409.61</v>
      </c>
      <c r="Q161" s="495">
        <v>15701.35</v>
      </c>
      <c r="R161" s="427" t="s">
        <v>647</v>
      </c>
      <c r="S161" s="80">
        <v>65.895711340363405</v>
      </c>
      <c r="T161" s="427"/>
      <c r="U161" s="495">
        <v>20580.77</v>
      </c>
      <c r="V161" s="495">
        <v>20491.82</v>
      </c>
      <c r="W161" s="495">
        <v>20669.73</v>
      </c>
      <c r="X161" s="427" t="s">
        <v>645</v>
      </c>
      <c r="Y161" s="80">
        <v>87.183711404753254</v>
      </c>
      <c r="Z161" s="427"/>
      <c r="AA161" s="495">
        <v>11263.75</v>
      </c>
      <c r="AB161" s="495">
        <v>11098.21</v>
      </c>
      <c r="AC161" s="495">
        <v>11429.28</v>
      </c>
      <c r="AD161" s="427" t="s">
        <v>646</v>
      </c>
      <c r="AE161" s="80">
        <v>47.715198670180428</v>
      </c>
      <c r="AF161" s="427"/>
      <c r="AG161" s="495">
        <v>17651.830000000002</v>
      </c>
      <c r="AH161" s="495">
        <v>17560.900000000001</v>
      </c>
      <c r="AI161" s="495">
        <v>17742.77</v>
      </c>
      <c r="AJ161" s="427" t="s">
        <v>285</v>
      </c>
      <c r="AK161" s="497">
        <v>74.776213547197969</v>
      </c>
    </row>
    <row r="162" spans="1:37" ht="12" customHeight="1" x14ac:dyDescent="0.35">
      <c r="A162" s="948"/>
      <c r="B162" s="950"/>
      <c r="C162" s="668" t="s">
        <v>199</v>
      </c>
      <c r="D162" s="499">
        <v>2759.54</v>
      </c>
      <c r="E162" s="499">
        <v>2709.44</v>
      </c>
      <c r="F162" s="499">
        <v>2809.64</v>
      </c>
      <c r="G162" s="429" t="s">
        <v>268</v>
      </c>
      <c r="H162" s="500"/>
      <c r="I162" s="499">
        <v>1321.34</v>
      </c>
      <c r="J162" s="499">
        <v>1268.28</v>
      </c>
      <c r="K162" s="499">
        <v>1374.4</v>
      </c>
      <c r="L162" s="429" t="s">
        <v>292</v>
      </c>
      <c r="M162" s="81">
        <v>47.882618117512337</v>
      </c>
      <c r="N162" s="429"/>
      <c r="O162" s="499">
        <v>1501.7</v>
      </c>
      <c r="P162" s="499">
        <v>1447.39</v>
      </c>
      <c r="Q162" s="499">
        <v>1556</v>
      </c>
      <c r="R162" s="429" t="s">
        <v>271</v>
      </c>
      <c r="S162" s="81">
        <v>54.418490038194776</v>
      </c>
      <c r="T162" s="429"/>
      <c r="U162" s="499">
        <v>1441.54</v>
      </c>
      <c r="V162" s="499">
        <v>1387.37</v>
      </c>
      <c r="W162" s="499">
        <v>1495.71</v>
      </c>
      <c r="X162" s="429" t="s">
        <v>272</v>
      </c>
      <c r="Y162" s="81">
        <v>52.238416547685482</v>
      </c>
      <c r="Z162" s="429"/>
      <c r="AA162" s="499">
        <v>632.02</v>
      </c>
      <c r="AB162" s="499">
        <v>590.92999999999995</v>
      </c>
      <c r="AC162" s="499">
        <v>673.12</v>
      </c>
      <c r="AD162" s="429" t="s">
        <v>301</v>
      </c>
      <c r="AE162" s="81">
        <v>22.903092544409574</v>
      </c>
      <c r="AF162" s="429"/>
      <c r="AG162" s="499">
        <v>330.19</v>
      </c>
      <c r="AH162" s="499">
        <v>294.07</v>
      </c>
      <c r="AI162" s="499">
        <v>366.3</v>
      </c>
      <c r="AJ162" s="429" t="s">
        <v>390</v>
      </c>
      <c r="AK162" s="501">
        <v>11.965400030439856</v>
      </c>
    </row>
    <row r="163" spans="1:37" ht="12" customHeight="1" x14ac:dyDescent="0.35">
      <c r="A163" s="948"/>
      <c r="B163" s="950"/>
      <c r="C163" s="669" t="s">
        <v>200</v>
      </c>
      <c r="D163" s="495">
        <v>5331.97</v>
      </c>
      <c r="E163" s="495">
        <v>5318.71</v>
      </c>
      <c r="F163" s="495">
        <v>5345.24</v>
      </c>
      <c r="G163" s="427" t="s">
        <v>644</v>
      </c>
      <c r="H163" s="496"/>
      <c r="I163" s="495">
        <v>3258.08</v>
      </c>
      <c r="J163" s="495">
        <v>3191.91</v>
      </c>
      <c r="K163" s="495">
        <v>3324.24</v>
      </c>
      <c r="L163" s="427" t="s">
        <v>281</v>
      </c>
      <c r="M163" s="80">
        <v>61.104619868453867</v>
      </c>
      <c r="N163" s="427"/>
      <c r="O163" s="495">
        <v>4486.99</v>
      </c>
      <c r="P163" s="495">
        <v>4448.47</v>
      </c>
      <c r="Q163" s="495">
        <v>4525.51</v>
      </c>
      <c r="R163" s="427" t="s">
        <v>266</v>
      </c>
      <c r="S163" s="80">
        <v>84.152574001729192</v>
      </c>
      <c r="T163" s="427"/>
      <c r="U163" s="495">
        <v>4745.74</v>
      </c>
      <c r="V163" s="495">
        <v>4711.8100000000004</v>
      </c>
      <c r="W163" s="495">
        <v>4779.67</v>
      </c>
      <c r="X163" s="427" t="s">
        <v>266</v>
      </c>
      <c r="Y163" s="80">
        <v>89.005376999495496</v>
      </c>
      <c r="Z163" s="427"/>
      <c r="AA163" s="495">
        <v>2100.11</v>
      </c>
      <c r="AB163" s="495">
        <v>2038.3</v>
      </c>
      <c r="AC163" s="495">
        <v>2161.9299999999998</v>
      </c>
      <c r="AD163" s="427" t="s">
        <v>280</v>
      </c>
      <c r="AE163" s="80">
        <v>39.38713083531978</v>
      </c>
      <c r="AF163" s="427"/>
      <c r="AG163" s="495">
        <v>3842.32</v>
      </c>
      <c r="AH163" s="495">
        <v>3795.43</v>
      </c>
      <c r="AI163" s="495">
        <v>3889.21</v>
      </c>
      <c r="AJ163" s="427" t="s">
        <v>269</v>
      </c>
      <c r="AK163" s="497">
        <v>72.061920828511788</v>
      </c>
    </row>
    <row r="164" spans="1:37" ht="12" customHeight="1" x14ac:dyDescent="0.35">
      <c r="A164" s="948"/>
      <c r="B164" s="950"/>
      <c r="C164" s="668" t="s">
        <v>201</v>
      </c>
      <c r="D164" s="499">
        <v>10507.13</v>
      </c>
      <c r="E164" s="499">
        <v>10507.13</v>
      </c>
      <c r="F164" s="499">
        <v>10507.13</v>
      </c>
      <c r="G164" s="429" t="s">
        <v>1018</v>
      </c>
      <c r="H164" s="500"/>
      <c r="I164" s="499">
        <v>4080.59</v>
      </c>
      <c r="J164" s="499">
        <v>3969.28</v>
      </c>
      <c r="K164" s="499">
        <v>4191.8900000000003</v>
      </c>
      <c r="L164" s="429" t="s">
        <v>270</v>
      </c>
      <c r="M164" s="81">
        <v>38.83639014650052</v>
      </c>
      <c r="N164" s="429"/>
      <c r="O164" s="499">
        <v>7740.7</v>
      </c>
      <c r="P164" s="499">
        <v>7669.69</v>
      </c>
      <c r="Q164" s="499">
        <v>7811.72</v>
      </c>
      <c r="R164" s="429" t="s">
        <v>647</v>
      </c>
      <c r="S164" s="81">
        <v>73.670926313845925</v>
      </c>
      <c r="T164" s="429"/>
      <c r="U164" s="499">
        <v>10102.68</v>
      </c>
      <c r="V164" s="499">
        <v>10075.799999999999</v>
      </c>
      <c r="W164" s="499">
        <v>10129.56</v>
      </c>
      <c r="X164" s="429" t="s">
        <v>644</v>
      </c>
      <c r="Y164" s="81">
        <v>96.150709089922756</v>
      </c>
      <c r="Z164" s="429"/>
      <c r="AA164" s="499">
        <v>5537.26</v>
      </c>
      <c r="AB164" s="499">
        <v>5441.48</v>
      </c>
      <c r="AC164" s="499">
        <v>5633.03</v>
      </c>
      <c r="AD164" s="429" t="s">
        <v>268</v>
      </c>
      <c r="AE164" s="81">
        <v>52.700023698193519</v>
      </c>
      <c r="AF164" s="429"/>
      <c r="AG164" s="499">
        <v>9565.26</v>
      </c>
      <c r="AH164" s="499">
        <v>9526.34</v>
      </c>
      <c r="AI164" s="499">
        <v>9604.18</v>
      </c>
      <c r="AJ164" s="429" t="s">
        <v>645</v>
      </c>
      <c r="AK164" s="501">
        <v>91.035896576895894</v>
      </c>
    </row>
    <row r="165" spans="1:37" ht="12" customHeight="1" x14ac:dyDescent="0.35">
      <c r="A165" s="948"/>
      <c r="B165" s="824"/>
      <c r="C165" s="672" t="s">
        <v>202</v>
      </c>
      <c r="D165" s="503">
        <v>5007.5600000000004</v>
      </c>
      <c r="E165" s="503">
        <v>5007.5600000000004</v>
      </c>
      <c r="F165" s="503">
        <v>5007.5600000000004</v>
      </c>
      <c r="G165" s="413" t="s">
        <v>1018</v>
      </c>
      <c r="H165" s="504"/>
      <c r="I165" s="503">
        <v>754.76</v>
      </c>
      <c r="J165" s="503">
        <v>701.07</v>
      </c>
      <c r="K165" s="503">
        <v>808.46</v>
      </c>
      <c r="L165" s="413" t="s">
        <v>389</v>
      </c>
      <c r="M165" s="82">
        <v>15.072410515300863</v>
      </c>
      <c r="N165" s="413"/>
      <c r="O165" s="503">
        <v>1826.09</v>
      </c>
      <c r="P165" s="503">
        <v>1754.39</v>
      </c>
      <c r="Q165" s="503">
        <v>1897.79</v>
      </c>
      <c r="R165" s="413" t="s">
        <v>292</v>
      </c>
      <c r="S165" s="82">
        <v>36.466662406441458</v>
      </c>
      <c r="T165" s="413"/>
      <c r="U165" s="503">
        <v>4290.8100000000004</v>
      </c>
      <c r="V165" s="503">
        <v>4246.33</v>
      </c>
      <c r="W165" s="503">
        <v>4335.3</v>
      </c>
      <c r="X165" s="413" t="s">
        <v>647</v>
      </c>
      <c r="Y165" s="82">
        <v>85.686641797602022</v>
      </c>
      <c r="Z165" s="413"/>
      <c r="AA165" s="503">
        <v>2994.35</v>
      </c>
      <c r="AB165" s="503">
        <v>2940.91</v>
      </c>
      <c r="AC165" s="503">
        <v>3047.79</v>
      </c>
      <c r="AD165" s="413" t="s">
        <v>268</v>
      </c>
      <c r="AE165" s="82">
        <v>59.796587559609861</v>
      </c>
      <c r="AF165" s="413"/>
      <c r="AG165" s="503">
        <v>3914.07</v>
      </c>
      <c r="AH165" s="503">
        <v>3864.83</v>
      </c>
      <c r="AI165" s="503">
        <v>3963.31</v>
      </c>
      <c r="AJ165" s="413" t="s">
        <v>269</v>
      </c>
      <c r="AK165" s="505">
        <v>78.163217215570057</v>
      </c>
    </row>
    <row r="166" spans="1:37" ht="12" customHeight="1" x14ac:dyDescent="0.35">
      <c r="A166" s="954" t="s">
        <v>66</v>
      </c>
      <c r="B166" s="951" t="s">
        <v>59</v>
      </c>
      <c r="C166" s="673" t="s">
        <v>198</v>
      </c>
      <c r="D166" s="539">
        <v>35082.1</v>
      </c>
      <c r="E166" s="539">
        <v>35016.559999999998</v>
      </c>
      <c r="F166" s="539">
        <v>35147.65</v>
      </c>
      <c r="G166" s="674" t="s">
        <v>644</v>
      </c>
      <c r="H166" s="675"/>
      <c r="I166" s="539">
        <v>15928.53</v>
      </c>
      <c r="J166" s="539">
        <v>15579.32</v>
      </c>
      <c r="K166" s="539">
        <v>16277.74</v>
      </c>
      <c r="L166" s="674" t="s">
        <v>267</v>
      </c>
      <c r="M166" s="676">
        <v>45.403581883638665</v>
      </c>
      <c r="N166" s="674"/>
      <c r="O166" s="539">
        <v>25785.07</v>
      </c>
      <c r="P166" s="539">
        <v>25556.28</v>
      </c>
      <c r="Q166" s="539">
        <v>26013.85</v>
      </c>
      <c r="R166" s="674" t="s">
        <v>647</v>
      </c>
      <c r="S166" s="676">
        <v>73.499220400147081</v>
      </c>
      <c r="T166" s="674"/>
      <c r="U166" s="539">
        <v>31334.9</v>
      </c>
      <c r="V166" s="539">
        <v>31209.31</v>
      </c>
      <c r="W166" s="539">
        <v>31460.48</v>
      </c>
      <c r="X166" s="674" t="s">
        <v>645</v>
      </c>
      <c r="Y166" s="676">
        <v>89.318769400919564</v>
      </c>
      <c r="Z166" s="674"/>
      <c r="AA166" s="539">
        <v>16148.18</v>
      </c>
      <c r="AB166" s="539">
        <v>15882.93</v>
      </c>
      <c r="AC166" s="539">
        <v>16413.43</v>
      </c>
      <c r="AD166" s="674" t="s">
        <v>286</v>
      </c>
      <c r="AE166" s="676">
        <v>46.029684653997336</v>
      </c>
      <c r="AF166" s="674"/>
      <c r="AG166" s="539">
        <v>27496.6</v>
      </c>
      <c r="AH166" s="539">
        <v>27360.74</v>
      </c>
      <c r="AI166" s="539">
        <v>27632.47</v>
      </c>
      <c r="AJ166" s="674" t="s">
        <v>285</v>
      </c>
      <c r="AK166" s="677">
        <v>78.37786221463368</v>
      </c>
    </row>
    <row r="167" spans="1:37" ht="12" customHeight="1" x14ac:dyDescent="0.35">
      <c r="A167" s="954"/>
      <c r="B167" s="952"/>
      <c r="C167" s="669" t="s">
        <v>199</v>
      </c>
      <c r="D167" s="495">
        <v>3922.95</v>
      </c>
      <c r="E167" s="495">
        <v>3857.4</v>
      </c>
      <c r="F167" s="495">
        <v>3988.49</v>
      </c>
      <c r="G167" s="427" t="s">
        <v>268</v>
      </c>
      <c r="H167" s="496"/>
      <c r="I167" s="495">
        <v>2010.8</v>
      </c>
      <c r="J167" s="495">
        <v>1938.08</v>
      </c>
      <c r="K167" s="495">
        <v>2083.5100000000002</v>
      </c>
      <c r="L167" s="427" t="s">
        <v>271</v>
      </c>
      <c r="M167" s="80">
        <v>51.257344600364519</v>
      </c>
      <c r="N167" s="427"/>
      <c r="O167" s="495">
        <v>2459.5500000000002</v>
      </c>
      <c r="P167" s="495">
        <v>2386.69</v>
      </c>
      <c r="Q167" s="495">
        <v>2532.42</v>
      </c>
      <c r="R167" s="427" t="s">
        <v>280</v>
      </c>
      <c r="S167" s="80">
        <v>62.696440178946979</v>
      </c>
      <c r="T167" s="427"/>
      <c r="U167" s="495">
        <v>2231.61</v>
      </c>
      <c r="V167" s="495">
        <v>2159.69</v>
      </c>
      <c r="W167" s="495">
        <v>2303.54</v>
      </c>
      <c r="X167" s="427" t="s">
        <v>274</v>
      </c>
      <c r="Y167" s="80">
        <v>56.886016900546785</v>
      </c>
      <c r="Z167" s="427"/>
      <c r="AA167" s="495">
        <v>789.81</v>
      </c>
      <c r="AB167" s="495">
        <v>731.8</v>
      </c>
      <c r="AC167" s="495">
        <v>847.82</v>
      </c>
      <c r="AD167" s="427" t="s">
        <v>282</v>
      </c>
      <c r="AE167" s="80">
        <v>20.133063128512983</v>
      </c>
      <c r="AF167" s="427"/>
      <c r="AG167" s="495">
        <v>545.83000000000004</v>
      </c>
      <c r="AH167" s="495">
        <v>495.81</v>
      </c>
      <c r="AI167" s="495">
        <v>595.85</v>
      </c>
      <c r="AJ167" s="427" t="s">
        <v>345</v>
      </c>
      <c r="AK167" s="497">
        <v>13.913763876674443</v>
      </c>
    </row>
    <row r="168" spans="1:37" ht="12" customHeight="1" x14ac:dyDescent="0.35">
      <c r="A168" s="954"/>
      <c r="B168" s="952"/>
      <c r="C168" s="668" t="s">
        <v>200</v>
      </c>
      <c r="D168" s="499">
        <v>8088.99</v>
      </c>
      <c r="E168" s="499">
        <v>8088.99</v>
      </c>
      <c r="F168" s="499">
        <v>8088.99</v>
      </c>
      <c r="G168" s="429" t="s">
        <v>1018</v>
      </c>
      <c r="H168" s="500"/>
      <c r="I168" s="499">
        <v>5317.64</v>
      </c>
      <c r="J168" s="499">
        <v>5213.99</v>
      </c>
      <c r="K168" s="499">
        <v>5421.29</v>
      </c>
      <c r="L168" s="429" t="s">
        <v>281</v>
      </c>
      <c r="M168" s="81">
        <v>65.739233204639888</v>
      </c>
      <c r="N168" s="429"/>
      <c r="O168" s="499">
        <v>7260.27</v>
      </c>
      <c r="P168" s="499">
        <v>7203.09</v>
      </c>
      <c r="Q168" s="499">
        <v>7317.46</v>
      </c>
      <c r="R168" s="429" t="s">
        <v>266</v>
      </c>
      <c r="S168" s="81">
        <v>89.754963227794832</v>
      </c>
      <c r="T168" s="429"/>
      <c r="U168" s="499">
        <v>7353.01</v>
      </c>
      <c r="V168" s="499">
        <v>7303.2</v>
      </c>
      <c r="W168" s="499">
        <v>7402.82</v>
      </c>
      <c r="X168" s="429" t="s">
        <v>285</v>
      </c>
      <c r="Y168" s="81">
        <v>90.901459885597589</v>
      </c>
      <c r="Z168" s="429"/>
      <c r="AA168" s="499">
        <v>2877.83</v>
      </c>
      <c r="AB168" s="499">
        <v>2791.97</v>
      </c>
      <c r="AC168" s="499">
        <v>2963.69</v>
      </c>
      <c r="AD168" s="429" t="s">
        <v>280</v>
      </c>
      <c r="AE168" s="81">
        <v>35.577123967269095</v>
      </c>
      <c r="AF168" s="429"/>
      <c r="AG168" s="499">
        <v>6129.9</v>
      </c>
      <c r="AH168" s="499">
        <v>6057.24</v>
      </c>
      <c r="AI168" s="499">
        <v>6202.55</v>
      </c>
      <c r="AJ168" s="429" t="s">
        <v>269</v>
      </c>
      <c r="AK168" s="501">
        <v>75.780783509436901</v>
      </c>
    </row>
    <row r="169" spans="1:37" ht="12" customHeight="1" x14ac:dyDescent="0.35">
      <c r="A169" s="954"/>
      <c r="B169" s="952"/>
      <c r="C169" s="669" t="s">
        <v>201</v>
      </c>
      <c r="D169" s="495">
        <v>15940.18</v>
      </c>
      <c r="E169" s="495">
        <v>15940.18</v>
      </c>
      <c r="F169" s="495">
        <v>15940.18</v>
      </c>
      <c r="G169" s="427" t="s">
        <v>1018</v>
      </c>
      <c r="H169" s="496"/>
      <c r="I169" s="495">
        <v>7125.94</v>
      </c>
      <c r="J169" s="495">
        <v>6926.4</v>
      </c>
      <c r="K169" s="495">
        <v>7325.47</v>
      </c>
      <c r="L169" s="427" t="s">
        <v>270</v>
      </c>
      <c r="M169" s="80">
        <v>44.704263063528764</v>
      </c>
      <c r="N169" s="427"/>
      <c r="O169" s="495">
        <v>12987.94</v>
      </c>
      <c r="P169" s="495">
        <v>12878.4</v>
      </c>
      <c r="Q169" s="495">
        <v>13097.49</v>
      </c>
      <c r="R169" s="427" t="s">
        <v>266</v>
      </c>
      <c r="S169" s="80">
        <v>81.479255566750183</v>
      </c>
      <c r="T169" s="427"/>
      <c r="U169" s="495">
        <v>15483.28</v>
      </c>
      <c r="V169" s="495">
        <v>15444.05</v>
      </c>
      <c r="W169" s="495">
        <v>15522.52</v>
      </c>
      <c r="X169" s="427" t="s">
        <v>644</v>
      </c>
      <c r="Y169" s="80">
        <v>97.133658465588226</v>
      </c>
      <c r="Z169" s="427"/>
      <c r="AA169" s="495">
        <v>8153.63</v>
      </c>
      <c r="AB169" s="495">
        <v>7993.94</v>
      </c>
      <c r="AC169" s="495">
        <v>8313.32</v>
      </c>
      <c r="AD169" s="427" t="s">
        <v>281</v>
      </c>
      <c r="AE169" s="80">
        <v>51.15142990857067</v>
      </c>
      <c r="AF169" s="427"/>
      <c r="AG169" s="495">
        <v>14954.69</v>
      </c>
      <c r="AH169" s="495">
        <v>14901.36</v>
      </c>
      <c r="AI169" s="495">
        <v>15008.01</v>
      </c>
      <c r="AJ169" s="427" t="s">
        <v>645</v>
      </c>
      <c r="AK169" s="497">
        <v>93.817572950870058</v>
      </c>
    </row>
    <row r="170" spans="1:37" ht="12" customHeight="1" x14ac:dyDescent="0.35">
      <c r="A170" s="954"/>
      <c r="B170" s="952"/>
      <c r="C170" s="668" t="s">
        <v>202</v>
      </c>
      <c r="D170" s="499">
        <v>7129.99</v>
      </c>
      <c r="E170" s="499">
        <v>7129.99</v>
      </c>
      <c r="F170" s="499">
        <v>7129.99</v>
      </c>
      <c r="G170" s="429" t="s">
        <v>1018</v>
      </c>
      <c r="H170" s="500"/>
      <c r="I170" s="499">
        <v>1474.15</v>
      </c>
      <c r="J170" s="499">
        <v>1381.56</v>
      </c>
      <c r="K170" s="499">
        <v>1566.74</v>
      </c>
      <c r="L170" s="429" t="s">
        <v>375</v>
      </c>
      <c r="M170" s="81">
        <v>20.675344565700655</v>
      </c>
      <c r="N170" s="429"/>
      <c r="O170" s="499">
        <v>3077.3</v>
      </c>
      <c r="P170" s="499">
        <v>2970.07</v>
      </c>
      <c r="Q170" s="499">
        <v>3184.52</v>
      </c>
      <c r="R170" s="429" t="s">
        <v>271</v>
      </c>
      <c r="S170" s="81">
        <v>43.159948330923328</v>
      </c>
      <c r="T170" s="429"/>
      <c r="U170" s="499">
        <v>6266.99</v>
      </c>
      <c r="V170" s="499">
        <v>6210.5</v>
      </c>
      <c r="W170" s="499">
        <v>6323.48</v>
      </c>
      <c r="X170" s="429" t="s">
        <v>647</v>
      </c>
      <c r="Y170" s="81">
        <v>87.896196207848817</v>
      </c>
      <c r="Z170" s="429"/>
      <c r="AA170" s="499">
        <v>4326.91</v>
      </c>
      <c r="AB170" s="499">
        <v>4250.54</v>
      </c>
      <c r="AC170" s="499">
        <v>4403.28</v>
      </c>
      <c r="AD170" s="429" t="s">
        <v>268</v>
      </c>
      <c r="AE170" s="81">
        <v>60.686059868246659</v>
      </c>
      <c r="AF170" s="429"/>
      <c r="AG170" s="499">
        <v>5866.19</v>
      </c>
      <c r="AH170" s="499">
        <v>5800.12</v>
      </c>
      <c r="AI170" s="499">
        <v>5932.26</v>
      </c>
      <c r="AJ170" s="429" t="s">
        <v>269</v>
      </c>
      <c r="AK170" s="501">
        <v>82.27486995072924</v>
      </c>
    </row>
    <row r="171" spans="1:37" ht="12" customHeight="1" x14ac:dyDescent="0.35">
      <c r="A171" s="954"/>
      <c r="B171" s="949" t="s">
        <v>133</v>
      </c>
      <c r="C171" s="671" t="s">
        <v>198</v>
      </c>
      <c r="D171" s="495">
        <v>16713.78</v>
      </c>
      <c r="E171" s="495">
        <v>16665.27</v>
      </c>
      <c r="F171" s="495">
        <v>16762.3</v>
      </c>
      <c r="G171" s="427" t="s">
        <v>644</v>
      </c>
      <c r="H171" s="496"/>
      <c r="I171" s="495">
        <v>7645.42</v>
      </c>
      <c r="J171" s="495">
        <v>7453.23</v>
      </c>
      <c r="K171" s="495">
        <v>7837.61</v>
      </c>
      <c r="L171" s="427" t="s">
        <v>352</v>
      </c>
      <c r="M171" s="80">
        <v>45.743213085250616</v>
      </c>
      <c r="N171" s="427"/>
      <c r="O171" s="495">
        <v>12254.34</v>
      </c>
      <c r="P171" s="495">
        <v>12134.38</v>
      </c>
      <c r="Q171" s="495">
        <v>12374.3</v>
      </c>
      <c r="R171" s="427" t="s">
        <v>647</v>
      </c>
      <c r="S171" s="80">
        <v>73.318782465725889</v>
      </c>
      <c r="T171" s="427"/>
      <c r="U171" s="495">
        <v>14811.47</v>
      </c>
      <c r="V171" s="495">
        <v>14734.34</v>
      </c>
      <c r="W171" s="495">
        <v>14888.59</v>
      </c>
      <c r="X171" s="427" t="s">
        <v>285</v>
      </c>
      <c r="Y171" s="80">
        <v>88.618313750689552</v>
      </c>
      <c r="Z171" s="427"/>
      <c r="AA171" s="495">
        <v>7554.24</v>
      </c>
      <c r="AB171" s="495">
        <v>7409.18</v>
      </c>
      <c r="AC171" s="495">
        <v>7699.3</v>
      </c>
      <c r="AD171" s="427" t="s">
        <v>281</v>
      </c>
      <c r="AE171" s="80">
        <v>45.197675211711534</v>
      </c>
      <c r="AF171" s="427"/>
      <c r="AG171" s="495">
        <v>12926.11</v>
      </c>
      <c r="AH171" s="495">
        <v>12840.86</v>
      </c>
      <c r="AI171" s="495">
        <v>13011.35</v>
      </c>
      <c r="AJ171" s="427" t="s">
        <v>285</v>
      </c>
      <c r="AK171" s="497">
        <v>77.33804082619254</v>
      </c>
    </row>
    <row r="172" spans="1:37" ht="12" customHeight="1" x14ac:dyDescent="0.35">
      <c r="A172" s="954"/>
      <c r="B172" s="950"/>
      <c r="C172" s="668" t="s">
        <v>199</v>
      </c>
      <c r="D172" s="499">
        <v>1959.36</v>
      </c>
      <c r="E172" s="499">
        <v>1910.85</v>
      </c>
      <c r="F172" s="499">
        <v>2007.88</v>
      </c>
      <c r="G172" s="429" t="s">
        <v>352</v>
      </c>
      <c r="H172" s="500"/>
      <c r="I172" s="499">
        <v>956.67</v>
      </c>
      <c r="J172" s="499">
        <v>907.44</v>
      </c>
      <c r="K172" s="499">
        <v>1005.9</v>
      </c>
      <c r="L172" s="429" t="s">
        <v>314</v>
      </c>
      <c r="M172" s="81">
        <v>48.82563694267516</v>
      </c>
      <c r="N172" s="429"/>
      <c r="O172" s="499">
        <v>1188.19</v>
      </c>
      <c r="P172" s="499">
        <v>1135.02</v>
      </c>
      <c r="Q172" s="499">
        <v>1241.3699999999999</v>
      </c>
      <c r="R172" s="429" t="s">
        <v>278</v>
      </c>
      <c r="S172" s="81">
        <v>60.641740160052272</v>
      </c>
      <c r="T172" s="429"/>
      <c r="U172" s="499">
        <v>1080.3900000000001</v>
      </c>
      <c r="V172" s="499">
        <v>1032.33</v>
      </c>
      <c r="W172" s="499">
        <v>1128.46</v>
      </c>
      <c r="X172" s="429" t="s">
        <v>278</v>
      </c>
      <c r="Y172" s="81">
        <v>55.139943655071058</v>
      </c>
      <c r="Z172" s="429"/>
      <c r="AA172" s="499">
        <v>388.88</v>
      </c>
      <c r="AB172" s="499">
        <v>350.6</v>
      </c>
      <c r="AC172" s="499">
        <v>427.17</v>
      </c>
      <c r="AD172" s="429" t="s">
        <v>348</v>
      </c>
      <c r="AE172" s="81">
        <v>19.84729707659644</v>
      </c>
      <c r="AF172" s="429"/>
      <c r="AG172" s="499">
        <v>242.36</v>
      </c>
      <c r="AH172" s="499">
        <v>212.7</v>
      </c>
      <c r="AI172" s="499">
        <v>272.02</v>
      </c>
      <c r="AJ172" s="429" t="s">
        <v>434</v>
      </c>
      <c r="AK172" s="501">
        <v>12.369345092275029</v>
      </c>
    </row>
    <row r="173" spans="1:37" ht="12" customHeight="1" x14ac:dyDescent="0.35">
      <c r="A173" s="954"/>
      <c r="B173" s="950"/>
      <c r="C173" s="669" t="s">
        <v>200</v>
      </c>
      <c r="D173" s="495">
        <v>4053.04</v>
      </c>
      <c r="E173" s="495">
        <v>4053.04</v>
      </c>
      <c r="F173" s="495">
        <v>4053.04</v>
      </c>
      <c r="G173" s="427" t="s">
        <v>1018</v>
      </c>
      <c r="H173" s="496"/>
      <c r="I173" s="495">
        <v>2643.48</v>
      </c>
      <c r="J173" s="495">
        <v>2581.7399999999998</v>
      </c>
      <c r="K173" s="495">
        <v>2705.22</v>
      </c>
      <c r="L173" s="427" t="s">
        <v>275</v>
      </c>
      <c r="M173" s="80">
        <v>65.222154234845945</v>
      </c>
      <c r="N173" s="427"/>
      <c r="O173" s="495">
        <v>3612.31</v>
      </c>
      <c r="P173" s="495">
        <v>3575.9</v>
      </c>
      <c r="Q173" s="495">
        <v>3648.72</v>
      </c>
      <c r="R173" s="427" t="s">
        <v>647</v>
      </c>
      <c r="S173" s="80">
        <v>89.125940035134121</v>
      </c>
      <c r="T173" s="427"/>
      <c r="U173" s="495">
        <v>3636.99</v>
      </c>
      <c r="V173" s="495">
        <v>3600.9</v>
      </c>
      <c r="W173" s="495">
        <v>3673.08</v>
      </c>
      <c r="X173" s="427" t="s">
        <v>647</v>
      </c>
      <c r="Y173" s="80">
        <v>89.734865681069024</v>
      </c>
      <c r="Z173" s="427"/>
      <c r="AA173" s="495">
        <v>1372.57</v>
      </c>
      <c r="AB173" s="495">
        <v>1316.63</v>
      </c>
      <c r="AC173" s="495">
        <v>1428.51</v>
      </c>
      <c r="AD173" s="427" t="s">
        <v>367</v>
      </c>
      <c r="AE173" s="80">
        <v>33.865197481396677</v>
      </c>
      <c r="AF173" s="427"/>
      <c r="AG173" s="495">
        <v>3004.63</v>
      </c>
      <c r="AH173" s="495">
        <v>2952.34</v>
      </c>
      <c r="AI173" s="495">
        <v>3056.92</v>
      </c>
      <c r="AJ173" s="427" t="s">
        <v>268</v>
      </c>
      <c r="AK173" s="497">
        <v>74.132749738467922</v>
      </c>
    </row>
    <row r="174" spans="1:37" ht="12" customHeight="1" x14ac:dyDescent="0.35">
      <c r="A174" s="954"/>
      <c r="B174" s="950"/>
      <c r="C174" s="668" t="s">
        <v>201</v>
      </c>
      <c r="D174" s="499">
        <v>7580.36</v>
      </c>
      <c r="E174" s="499">
        <v>7580.36</v>
      </c>
      <c r="F174" s="499">
        <v>7580.36</v>
      </c>
      <c r="G174" s="429" t="s">
        <v>1018</v>
      </c>
      <c r="H174" s="500"/>
      <c r="I174" s="499">
        <v>3303.46</v>
      </c>
      <c r="J174" s="499">
        <v>3190.22</v>
      </c>
      <c r="K174" s="499">
        <v>3416.69</v>
      </c>
      <c r="L174" s="429" t="s">
        <v>276</v>
      </c>
      <c r="M174" s="81">
        <v>43.579196766380491</v>
      </c>
      <c r="N174" s="429"/>
      <c r="O174" s="499">
        <v>6107.04</v>
      </c>
      <c r="P174" s="499">
        <v>6039.93</v>
      </c>
      <c r="Q174" s="499">
        <v>6174.16</v>
      </c>
      <c r="R174" s="429" t="s">
        <v>269</v>
      </c>
      <c r="S174" s="81">
        <v>80.563983768580911</v>
      </c>
      <c r="T174" s="429"/>
      <c r="U174" s="499">
        <v>7321.45</v>
      </c>
      <c r="V174" s="499">
        <v>7293.51</v>
      </c>
      <c r="W174" s="499">
        <v>7349.39</v>
      </c>
      <c r="X174" s="429" t="s">
        <v>645</v>
      </c>
      <c r="Y174" s="81">
        <v>96.584463007033975</v>
      </c>
      <c r="Z174" s="429"/>
      <c r="AA174" s="499">
        <v>3851.56</v>
      </c>
      <c r="AB174" s="499">
        <v>3756.9</v>
      </c>
      <c r="AC174" s="499">
        <v>3946.23</v>
      </c>
      <c r="AD174" s="429" t="s">
        <v>352</v>
      </c>
      <c r="AE174" s="81">
        <v>50.809724076429085</v>
      </c>
      <c r="AF174" s="429"/>
      <c r="AG174" s="499">
        <v>7062.4</v>
      </c>
      <c r="AH174" s="499">
        <v>7024.88</v>
      </c>
      <c r="AI174" s="499">
        <v>7099.92</v>
      </c>
      <c r="AJ174" s="429" t="s">
        <v>285</v>
      </c>
      <c r="AK174" s="501">
        <v>93.167079136083245</v>
      </c>
    </row>
    <row r="175" spans="1:37" ht="12" customHeight="1" x14ac:dyDescent="0.35">
      <c r="A175" s="954"/>
      <c r="B175" s="950"/>
      <c r="C175" s="669" t="s">
        <v>202</v>
      </c>
      <c r="D175" s="495">
        <v>3121.02</v>
      </c>
      <c r="E175" s="495">
        <v>3121.02</v>
      </c>
      <c r="F175" s="495">
        <v>3121.02</v>
      </c>
      <c r="G175" s="427" t="s">
        <v>1018</v>
      </c>
      <c r="H175" s="496"/>
      <c r="I175" s="495">
        <v>741.81</v>
      </c>
      <c r="J175" s="495">
        <v>690.35</v>
      </c>
      <c r="K175" s="495">
        <v>793.27</v>
      </c>
      <c r="L175" s="427" t="s">
        <v>273</v>
      </c>
      <c r="M175" s="80">
        <v>23.768191168271908</v>
      </c>
      <c r="N175" s="427"/>
      <c r="O175" s="495">
        <v>1346.8</v>
      </c>
      <c r="P175" s="495">
        <v>1291.8</v>
      </c>
      <c r="Q175" s="495">
        <v>1401.8</v>
      </c>
      <c r="R175" s="427" t="s">
        <v>367</v>
      </c>
      <c r="S175" s="80">
        <v>43.152559099268828</v>
      </c>
      <c r="T175" s="427"/>
      <c r="U175" s="495">
        <v>2772.63</v>
      </c>
      <c r="V175" s="495">
        <v>2743.11</v>
      </c>
      <c r="W175" s="495">
        <v>2802.16</v>
      </c>
      <c r="X175" s="427" t="s">
        <v>647</v>
      </c>
      <c r="Y175" s="80">
        <v>88.837303189341952</v>
      </c>
      <c r="Z175" s="427"/>
      <c r="AA175" s="495">
        <v>1941.22</v>
      </c>
      <c r="AB175" s="495">
        <v>1892.8</v>
      </c>
      <c r="AC175" s="495">
        <v>1989.63</v>
      </c>
      <c r="AD175" s="427" t="s">
        <v>352</v>
      </c>
      <c r="AE175" s="80">
        <v>62.198255698457558</v>
      </c>
      <c r="AF175" s="427"/>
      <c r="AG175" s="495">
        <v>2616.71</v>
      </c>
      <c r="AH175" s="495">
        <v>2581.2199999999998</v>
      </c>
      <c r="AI175" s="495">
        <v>2652.2</v>
      </c>
      <c r="AJ175" s="427" t="s">
        <v>646</v>
      </c>
      <c r="AK175" s="497">
        <v>83.841500535081479</v>
      </c>
    </row>
    <row r="176" spans="1:37" ht="12" customHeight="1" x14ac:dyDescent="0.35">
      <c r="A176" s="954"/>
      <c r="B176" s="951" t="s">
        <v>134</v>
      </c>
      <c r="C176" s="670" t="s">
        <v>198</v>
      </c>
      <c r="D176" s="499">
        <v>18368.32</v>
      </c>
      <c r="E176" s="499">
        <v>18322.11</v>
      </c>
      <c r="F176" s="499">
        <v>18414.53</v>
      </c>
      <c r="G176" s="429" t="s">
        <v>644</v>
      </c>
      <c r="H176" s="500"/>
      <c r="I176" s="499">
        <v>8283.11</v>
      </c>
      <c r="J176" s="499">
        <v>8095.85</v>
      </c>
      <c r="K176" s="499">
        <v>8470.36</v>
      </c>
      <c r="L176" s="429" t="s">
        <v>275</v>
      </c>
      <c r="M176" s="81">
        <v>45.094543213532866</v>
      </c>
      <c r="N176" s="429"/>
      <c r="O176" s="499">
        <v>13530.72</v>
      </c>
      <c r="P176" s="499">
        <v>13394.46</v>
      </c>
      <c r="Q176" s="499">
        <v>13666.99</v>
      </c>
      <c r="R176" s="429" t="s">
        <v>647</v>
      </c>
      <c r="S176" s="81">
        <v>73.663350812703612</v>
      </c>
      <c r="T176" s="429"/>
      <c r="U176" s="499">
        <v>16523.43</v>
      </c>
      <c r="V176" s="499">
        <v>16442.53</v>
      </c>
      <c r="W176" s="499">
        <v>16604.330000000002</v>
      </c>
      <c r="X176" s="429" t="s">
        <v>645</v>
      </c>
      <c r="Y176" s="81">
        <v>89.956130990749301</v>
      </c>
      <c r="Z176" s="429"/>
      <c r="AA176" s="499">
        <v>8593.94</v>
      </c>
      <c r="AB176" s="499">
        <v>8440.33</v>
      </c>
      <c r="AC176" s="499">
        <v>8747.56</v>
      </c>
      <c r="AD176" s="429" t="s">
        <v>268</v>
      </c>
      <c r="AE176" s="81">
        <v>46.786750230832219</v>
      </c>
      <c r="AF176" s="429"/>
      <c r="AG176" s="499">
        <v>14570.5</v>
      </c>
      <c r="AH176" s="499">
        <v>14487.47</v>
      </c>
      <c r="AI176" s="499">
        <v>14653.52</v>
      </c>
      <c r="AJ176" s="429" t="s">
        <v>285</v>
      </c>
      <c r="AK176" s="501">
        <v>79.32407536454069</v>
      </c>
    </row>
    <row r="177" spans="1:37" ht="12" customHeight="1" x14ac:dyDescent="0.35">
      <c r="A177" s="954"/>
      <c r="B177" s="952"/>
      <c r="C177" s="669" t="s">
        <v>199</v>
      </c>
      <c r="D177" s="495">
        <v>1963.58</v>
      </c>
      <c r="E177" s="495">
        <v>1917.38</v>
      </c>
      <c r="F177" s="495">
        <v>2009.79</v>
      </c>
      <c r="G177" s="427" t="s">
        <v>275</v>
      </c>
      <c r="H177" s="496"/>
      <c r="I177" s="495">
        <v>1054.1199999999999</v>
      </c>
      <c r="J177" s="495">
        <v>1003.4</v>
      </c>
      <c r="K177" s="495">
        <v>1104.8399999999999</v>
      </c>
      <c r="L177" s="427" t="s">
        <v>329</v>
      </c>
      <c r="M177" s="80">
        <v>53.683577954552398</v>
      </c>
      <c r="N177" s="427"/>
      <c r="O177" s="495">
        <v>1271.3599999999999</v>
      </c>
      <c r="P177" s="495">
        <v>1219.04</v>
      </c>
      <c r="Q177" s="495">
        <v>1323.68</v>
      </c>
      <c r="R177" s="427" t="s">
        <v>367</v>
      </c>
      <c r="S177" s="80">
        <v>64.747043665142229</v>
      </c>
      <c r="T177" s="427"/>
      <c r="U177" s="495">
        <v>1151.22</v>
      </c>
      <c r="V177" s="495">
        <v>1099.82</v>
      </c>
      <c r="W177" s="495">
        <v>1202.6199999999999</v>
      </c>
      <c r="X177" s="427" t="s">
        <v>278</v>
      </c>
      <c r="Y177" s="80">
        <v>58.628627303191116</v>
      </c>
      <c r="Z177" s="427"/>
      <c r="AA177" s="495">
        <v>400.93</v>
      </c>
      <c r="AB177" s="495">
        <v>362.77</v>
      </c>
      <c r="AC177" s="495">
        <v>439.08</v>
      </c>
      <c r="AD177" s="427" t="s">
        <v>293</v>
      </c>
      <c r="AE177" s="80">
        <v>20.418317562818935</v>
      </c>
      <c r="AF177" s="427"/>
      <c r="AG177" s="495">
        <v>303.47000000000003</v>
      </c>
      <c r="AH177" s="495">
        <v>267.66000000000003</v>
      </c>
      <c r="AI177" s="495">
        <v>339.27</v>
      </c>
      <c r="AJ177" s="427" t="s">
        <v>481</v>
      </c>
      <c r="AK177" s="497">
        <v>15.454934354597217</v>
      </c>
    </row>
    <row r="178" spans="1:37" ht="12" customHeight="1" x14ac:dyDescent="0.35">
      <c r="A178" s="954"/>
      <c r="B178" s="952"/>
      <c r="C178" s="668" t="s">
        <v>200</v>
      </c>
      <c r="D178" s="499">
        <v>4035.95</v>
      </c>
      <c r="E178" s="499">
        <v>4035.95</v>
      </c>
      <c r="F178" s="499">
        <v>4035.95</v>
      </c>
      <c r="G178" s="429" t="s">
        <v>1018</v>
      </c>
      <c r="H178" s="500"/>
      <c r="I178" s="499">
        <v>2674.16</v>
      </c>
      <c r="J178" s="499">
        <v>2610.89</v>
      </c>
      <c r="K178" s="499">
        <v>2737.43</v>
      </c>
      <c r="L178" s="429" t="s">
        <v>275</v>
      </c>
      <c r="M178" s="81">
        <v>66.258501715828984</v>
      </c>
      <c r="N178" s="429"/>
      <c r="O178" s="499">
        <v>3647.96</v>
      </c>
      <c r="P178" s="499">
        <v>3615.79</v>
      </c>
      <c r="Q178" s="499">
        <v>3680.14</v>
      </c>
      <c r="R178" s="429" t="s">
        <v>647</v>
      </c>
      <c r="S178" s="81">
        <v>90.386649983275319</v>
      </c>
      <c r="T178" s="429"/>
      <c r="U178" s="499">
        <v>3716.02</v>
      </c>
      <c r="V178" s="499">
        <v>3688.13</v>
      </c>
      <c r="W178" s="499">
        <v>3743.91</v>
      </c>
      <c r="X178" s="429" t="s">
        <v>266</v>
      </c>
      <c r="Y178" s="81">
        <v>92.07299396672407</v>
      </c>
      <c r="Z178" s="429"/>
      <c r="AA178" s="499">
        <v>1505.26</v>
      </c>
      <c r="AB178" s="499">
        <v>1447.78</v>
      </c>
      <c r="AC178" s="499">
        <v>1562.73</v>
      </c>
      <c r="AD178" s="429" t="s">
        <v>272</v>
      </c>
      <c r="AE178" s="81">
        <v>37.296299508170321</v>
      </c>
      <c r="AF178" s="429"/>
      <c r="AG178" s="499">
        <v>3125.27</v>
      </c>
      <c r="AH178" s="499">
        <v>3082.74</v>
      </c>
      <c r="AI178" s="499">
        <v>3167.79</v>
      </c>
      <c r="AJ178" s="429" t="s">
        <v>646</v>
      </c>
      <c r="AK178" s="501">
        <v>77.435795785378915</v>
      </c>
    </row>
    <row r="179" spans="1:37" ht="12" customHeight="1" x14ac:dyDescent="0.35">
      <c r="A179" s="954"/>
      <c r="B179" s="952"/>
      <c r="C179" s="669" t="s">
        <v>201</v>
      </c>
      <c r="D179" s="495">
        <v>8359.82</v>
      </c>
      <c r="E179" s="495">
        <v>8359.82</v>
      </c>
      <c r="F179" s="495">
        <v>8359.82</v>
      </c>
      <c r="G179" s="427" t="s">
        <v>1018</v>
      </c>
      <c r="H179" s="496"/>
      <c r="I179" s="495">
        <v>3822.48</v>
      </c>
      <c r="J179" s="495">
        <v>3712.74</v>
      </c>
      <c r="K179" s="495">
        <v>3932.22</v>
      </c>
      <c r="L179" s="427" t="s">
        <v>280</v>
      </c>
      <c r="M179" s="80">
        <v>45.724429473361866</v>
      </c>
      <c r="N179" s="427"/>
      <c r="O179" s="495">
        <v>6880.9</v>
      </c>
      <c r="P179" s="495">
        <v>6816.49</v>
      </c>
      <c r="Q179" s="495">
        <v>6945.31</v>
      </c>
      <c r="R179" s="427" t="s">
        <v>647</v>
      </c>
      <c r="S179" s="80">
        <v>82.309188475349941</v>
      </c>
      <c r="T179" s="427"/>
      <c r="U179" s="495">
        <v>8161.83</v>
      </c>
      <c r="V179" s="495">
        <v>8138.74</v>
      </c>
      <c r="W179" s="495">
        <v>8184.92</v>
      </c>
      <c r="X179" s="427" t="s">
        <v>644</v>
      </c>
      <c r="Y179" s="80">
        <v>97.631647571359196</v>
      </c>
      <c r="Z179" s="427"/>
      <c r="AA179" s="495">
        <v>4302.07</v>
      </c>
      <c r="AB179" s="495">
        <v>4210.2299999999996</v>
      </c>
      <c r="AC179" s="495">
        <v>4393.8999999999996</v>
      </c>
      <c r="AD179" s="427" t="s">
        <v>267</v>
      </c>
      <c r="AE179" s="80">
        <v>51.461275482007984</v>
      </c>
      <c r="AF179" s="427"/>
      <c r="AG179" s="495">
        <v>7892.29</v>
      </c>
      <c r="AH179" s="495">
        <v>7859.39</v>
      </c>
      <c r="AI179" s="495">
        <v>7925.19</v>
      </c>
      <c r="AJ179" s="427" t="s">
        <v>645</v>
      </c>
      <c r="AK179" s="497">
        <v>94.407415470668028</v>
      </c>
    </row>
    <row r="180" spans="1:37" ht="12" customHeight="1" x14ac:dyDescent="0.35">
      <c r="A180" s="954"/>
      <c r="B180" s="953"/>
      <c r="C180" s="678" t="s">
        <v>202</v>
      </c>
      <c r="D180" s="510">
        <v>4008.96</v>
      </c>
      <c r="E180" s="510">
        <v>4008.96</v>
      </c>
      <c r="F180" s="510">
        <v>4008.96</v>
      </c>
      <c r="G180" s="434" t="s">
        <v>1018</v>
      </c>
      <c r="H180" s="511"/>
      <c r="I180" s="510">
        <v>732.34</v>
      </c>
      <c r="J180" s="510">
        <v>678.81</v>
      </c>
      <c r="K180" s="510">
        <v>785.88</v>
      </c>
      <c r="L180" s="434" t="s">
        <v>282</v>
      </c>
      <c r="M180" s="83">
        <v>18.267580619412517</v>
      </c>
      <c r="N180" s="434"/>
      <c r="O180" s="510">
        <v>1730.5</v>
      </c>
      <c r="P180" s="510">
        <v>1659.24</v>
      </c>
      <c r="Q180" s="510">
        <v>1801.76</v>
      </c>
      <c r="R180" s="434" t="s">
        <v>367</v>
      </c>
      <c r="S180" s="83">
        <v>43.165808588761173</v>
      </c>
      <c r="T180" s="434"/>
      <c r="U180" s="510">
        <v>3494.36</v>
      </c>
      <c r="V180" s="510">
        <v>3451.38</v>
      </c>
      <c r="W180" s="510">
        <v>3537.34</v>
      </c>
      <c r="X180" s="434" t="s">
        <v>269</v>
      </c>
      <c r="Y180" s="83">
        <v>87.16375319284802</v>
      </c>
      <c r="Z180" s="434"/>
      <c r="AA180" s="510">
        <v>2385.69</v>
      </c>
      <c r="AB180" s="510">
        <v>2335.65</v>
      </c>
      <c r="AC180" s="510">
        <v>2435.7399999999998</v>
      </c>
      <c r="AD180" s="434" t="s">
        <v>267</v>
      </c>
      <c r="AE180" s="83">
        <v>59.50894995210728</v>
      </c>
      <c r="AF180" s="434"/>
      <c r="AG180" s="510">
        <v>3249.48</v>
      </c>
      <c r="AH180" s="510">
        <v>3202.07</v>
      </c>
      <c r="AI180" s="510">
        <v>3296.89</v>
      </c>
      <c r="AJ180" s="429" t="s">
        <v>646</v>
      </c>
      <c r="AK180" s="512">
        <v>81.055435823754777</v>
      </c>
    </row>
    <row r="181" spans="1:37" ht="12" customHeight="1" x14ac:dyDescent="0.35">
      <c r="A181" s="948" t="s">
        <v>67</v>
      </c>
      <c r="B181" s="949" t="s">
        <v>59</v>
      </c>
      <c r="C181" s="667" t="s">
        <v>198</v>
      </c>
      <c r="D181" s="506">
        <v>10915.85</v>
      </c>
      <c r="E181" s="506">
        <v>10894</v>
      </c>
      <c r="F181" s="506">
        <v>10937.7</v>
      </c>
      <c r="G181" s="432" t="s">
        <v>644</v>
      </c>
      <c r="H181" s="507"/>
      <c r="I181" s="506">
        <v>2290.13</v>
      </c>
      <c r="J181" s="506">
        <v>2227.3200000000002</v>
      </c>
      <c r="K181" s="506">
        <v>2352.9299999999998</v>
      </c>
      <c r="L181" s="432" t="s">
        <v>270</v>
      </c>
      <c r="M181" s="403">
        <v>20.979859562013036</v>
      </c>
      <c r="N181" s="432"/>
      <c r="O181" s="506">
        <v>4122.05</v>
      </c>
      <c r="P181" s="506">
        <v>4037.47</v>
      </c>
      <c r="Q181" s="506">
        <v>4206.62</v>
      </c>
      <c r="R181" s="432" t="s">
        <v>281</v>
      </c>
      <c r="S181" s="403">
        <v>37.76206158934027</v>
      </c>
      <c r="T181" s="432"/>
      <c r="U181" s="506">
        <v>8382.1200000000008</v>
      </c>
      <c r="V181" s="506">
        <v>8327.27</v>
      </c>
      <c r="W181" s="506">
        <v>8436.9699999999993</v>
      </c>
      <c r="X181" s="432" t="s">
        <v>285</v>
      </c>
      <c r="Y181" s="403">
        <v>76.788523110889216</v>
      </c>
      <c r="Z181" s="432"/>
      <c r="AA181" s="506">
        <v>5532.94</v>
      </c>
      <c r="AB181" s="506">
        <v>5438.79</v>
      </c>
      <c r="AC181" s="506">
        <v>5627.1</v>
      </c>
      <c r="AD181" s="432" t="s">
        <v>268</v>
      </c>
      <c r="AE181" s="403">
        <v>50.687211715074866</v>
      </c>
      <c r="AF181" s="432"/>
      <c r="AG181" s="506">
        <v>6461.53</v>
      </c>
      <c r="AH181" s="506">
        <v>6405.01</v>
      </c>
      <c r="AI181" s="506">
        <v>6518.05</v>
      </c>
      <c r="AJ181" s="432" t="s">
        <v>266</v>
      </c>
      <c r="AK181" s="508">
        <v>59.19401604089466</v>
      </c>
    </row>
    <row r="182" spans="1:37" ht="12" customHeight="1" x14ac:dyDescent="0.35">
      <c r="A182" s="948"/>
      <c r="B182" s="950"/>
      <c r="C182" s="668" t="s">
        <v>199</v>
      </c>
      <c r="D182" s="499">
        <v>1650.17</v>
      </c>
      <c r="E182" s="499">
        <v>1621.27</v>
      </c>
      <c r="F182" s="499">
        <v>1679.07</v>
      </c>
      <c r="G182" s="429" t="s">
        <v>268</v>
      </c>
      <c r="H182" s="500"/>
      <c r="I182" s="499">
        <v>518.15</v>
      </c>
      <c r="J182" s="499">
        <v>495.04</v>
      </c>
      <c r="K182" s="499">
        <v>541.26</v>
      </c>
      <c r="L182" s="429" t="s">
        <v>278</v>
      </c>
      <c r="M182" s="81">
        <v>31.399795172618578</v>
      </c>
      <c r="N182" s="429"/>
      <c r="O182" s="499">
        <v>473.44</v>
      </c>
      <c r="P182" s="499">
        <v>449.7</v>
      </c>
      <c r="Q182" s="499">
        <v>497.17</v>
      </c>
      <c r="R182" s="429" t="s">
        <v>314</v>
      </c>
      <c r="S182" s="81">
        <v>28.690377355060388</v>
      </c>
      <c r="T182" s="429"/>
      <c r="U182" s="499">
        <v>585.67999999999995</v>
      </c>
      <c r="V182" s="499">
        <v>561.04</v>
      </c>
      <c r="W182" s="499">
        <v>610.30999999999995</v>
      </c>
      <c r="X182" s="429" t="s">
        <v>367</v>
      </c>
      <c r="Y182" s="81">
        <v>35.492100813855537</v>
      </c>
      <c r="Z182" s="429"/>
      <c r="AA182" s="499">
        <v>465.47</v>
      </c>
      <c r="AB182" s="499">
        <v>441.09</v>
      </c>
      <c r="AC182" s="499">
        <v>489.85</v>
      </c>
      <c r="AD182" s="429" t="s">
        <v>408</v>
      </c>
      <c r="AE182" s="81">
        <v>28.207396813661624</v>
      </c>
      <c r="AF182" s="429"/>
      <c r="AG182" s="499">
        <v>61.09</v>
      </c>
      <c r="AH182" s="499">
        <v>53.22</v>
      </c>
      <c r="AI182" s="499">
        <v>68.959999999999994</v>
      </c>
      <c r="AJ182" s="429" t="s">
        <v>332</v>
      </c>
      <c r="AK182" s="501">
        <v>3.7020428198306843</v>
      </c>
    </row>
    <row r="183" spans="1:37" ht="12" customHeight="1" x14ac:dyDescent="0.35">
      <c r="A183" s="948"/>
      <c r="B183" s="950"/>
      <c r="C183" s="669" t="s">
        <v>200</v>
      </c>
      <c r="D183" s="495">
        <v>2688.48</v>
      </c>
      <c r="E183" s="495">
        <v>2670.55</v>
      </c>
      <c r="F183" s="495">
        <v>2706.4</v>
      </c>
      <c r="G183" s="427" t="s">
        <v>285</v>
      </c>
      <c r="H183" s="496"/>
      <c r="I183" s="495">
        <v>1218.25</v>
      </c>
      <c r="J183" s="495">
        <v>1187.55</v>
      </c>
      <c r="K183" s="495">
        <v>1248.95</v>
      </c>
      <c r="L183" s="427" t="s">
        <v>352</v>
      </c>
      <c r="M183" s="80">
        <v>45.313708861512822</v>
      </c>
      <c r="N183" s="427"/>
      <c r="O183" s="495">
        <v>1728.11</v>
      </c>
      <c r="P183" s="495">
        <v>1693.22</v>
      </c>
      <c r="Q183" s="495">
        <v>1763</v>
      </c>
      <c r="R183" s="427" t="s">
        <v>281</v>
      </c>
      <c r="S183" s="80">
        <v>64.278328274712848</v>
      </c>
      <c r="T183" s="427"/>
      <c r="U183" s="495">
        <v>2083.67</v>
      </c>
      <c r="V183" s="495">
        <v>2054.36</v>
      </c>
      <c r="W183" s="495">
        <v>2112.98</v>
      </c>
      <c r="X183" s="427" t="s">
        <v>646</v>
      </c>
      <c r="Y183" s="80">
        <v>77.503645182407908</v>
      </c>
      <c r="Z183" s="427"/>
      <c r="AA183" s="495">
        <v>1179.1099999999999</v>
      </c>
      <c r="AB183" s="495">
        <v>1143.4100000000001</v>
      </c>
      <c r="AC183" s="495">
        <v>1214.8</v>
      </c>
      <c r="AD183" s="427" t="s">
        <v>280</v>
      </c>
      <c r="AE183" s="80">
        <v>43.857867642682855</v>
      </c>
      <c r="AF183" s="427"/>
      <c r="AG183" s="495">
        <v>1434.17</v>
      </c>
      <c r="AH183" s="495">
        <v>1402.74</v>
      </c>
      <c r="AI183" s="495">
        <v>1465.59</v>
      </c>
      <c r="AJ183" s="427" t="s">
        <v>267</v>
      </c>
      <c r="AK183" s="497">
        <v>53.345012795334171</v>
      </c>
    </row>
    <row r="184" spans="1:37" ht="12" customHeight="1" x14ac:dyDescent="0.35">
      <c r="A184" s="948"/>
      <c r="B184" s="950"/>
      <c r="C184" s="668" t="s">
        <v>201</v>
      </c>
      <c r="D184" s="499">
        <v>4448.4399999999996</v>
      </c>
      <c r="E184" s="499">
        <v>4448.4399999999996</v>
      </c>
      <c r="F184" s="499">
        <v>4448.4399999999996</v>
      </c>
      <c r="G184" s="429" t="s">
        <v>1018</v>
      </c>
      <c r="H184" s="500"/>
      <c r="I184" s="499">
        <v>495.19</v>
      </c>
      <c r="J184" s="499">
        <v>464.26</v>
      </c>
      <c r="K184" s="499">
        <v>526.12</v>
      </c>
      <c r="L184" s="429" t="s">
        <v>375</v>
      </c>
      <c r="M184" s="81">
        <v>11.131767540980659</v>
      </c>
      <c r="N184" s="429"/>
      <c r="O184" s="499">
        <v>1714.02</v>
      </c>
      <c r="P184" s="499">
        <v>1668.73</v>
      </c>
      <c r="Q184" s="499">
        <v>1759.3</v>
      </c>
      <c r="R184" s="429" t="s">
        <v>352</v>
      </c>
      <c r="S184" s="81">
        <v>38.530810801089821</v>
      </c>
      <c r="T184" s="429"/>
      <c r="U184" s="499">
        <v>4015.1</v>
      </c>
      <c r="V184" s="499">
        <v>3994.03</v>
      </c>
      <c r="W184" s="499">
        <v>4036.17</v>
      </c>
      <c r="X184" s="429" t="s">
        <v>285</v>
      </c>
      <c r="Y184" s="81">
        <v>90.258607511846861</v>
      </c>
      <c r="Z184" s="429"/>
      <c r="AA184" s="499">
        <v>2545.23</v>
      </c>
      <c r="AB184" s="499">
        <v>2503.15</v>
      </c>
      <c r="AC184" s="499">
        <v>2587.31</v>
      </c>
      <c r="AD184" s="429" t="s">
        <v>286</v>
      </c>
      <c r="AE184" s="81">
        <v>57.216237602395445</v>
      </c>
      <c r="AF184" s="429"/>
      <c r="AG184" s="499">
        <v>3534.52</v>
      </c>
      <c r="AH184" s="499">
        <v>3505.64</v>
      </c>
      <c r="AI184" s="499">
        <v>3563.39</v>
      </c>
      <c r="AJ184" s="429" t="s">
        <v>266</v>
      </c>
      <c r="AK184" s="501">
        <v>79.455269712528448</v>
      </c>
    </row>
    <row r="185" spans="1:37" ht="12" customHeight="1" x14ac:dyDescent="0.35">
      <c r="A185" s="948"/>
      <c r="B185" s="824"/>
      <c r="C185" s="669" t="s">
        <v>202</v>
      </c>
      <c r="D185" s="495">
        <v>2128.77</v>
      </c>
      <c r="E185" s="495">
        <v>2128.77</v>
      </c>
      <c r="F185" s="495">
        <v>2128.77</v>
      </c>
      <c r="G185" s="427" t="s">
        <v>1018</v>
      </c>
      <c r="H185" s="496"/>
      <c r="I185" s="495">
        <v>58.53</v>
      </c>
      <c r="J185" s="495">
        <v>48.41</v>
      </c>
      <c r="K185" s="495">
        <v>68.650000000000006</v>
      </c>
      <c r="L185" s="427" t="s">
        <v>508</v>
      </c>
      <c r="M185" s="80">
        <v>2.7494750489719415</v>
      </c>
      <c r="N185" s="427"/>
      <c r="O185" s="495">
        <v>206.49</v>
      </c>
      <c r="P185" s="495">
        <v>188.1</v>
      </c>
      <c r="Q185" s="495">
        <v>224.87</v>
      </c>
      <c r="R185" s="427" t="s">
        <v>300</v>
      </c>
      <c r="S185" s="80">
        <v>9.6999675869163884</v>
      </c>
      <c r="T185" s="427"/>
      <c r="U185" s="495">
        <v>1697.67</v>
      </c>
      <c r="V185" s="495">
        <v>1679.13</v>
      </c>
      <c r="W185" s="495">
        <v>1716.22</v>
      </c>
      <c r="X185" s="427" t="s">
        <v>269</v>
      </c>
      <c r="Y185" s="80">
        <v>79.748869065234857</v>
      </c>
      <c r="Z185" s="427"/>
      <c r="AA185" s="495">
        <v>1343.14</v>
      </c>
      <c r="AB185" s="495">
        <v>1317.2</v>
      </c>
      <c r="AC185" s="495">
        <v>1369.07</v>
      </c>
      <c r="AD185" s="427" t="s">
        <v>281</v>
      </c>
      <c r="AE185" s="80">
        <v>63.094650901694415</v>
      </c>
      <c r="AF185" s="427"/>
      <c r="AG185" s="495">
        <v>1431.76</v>
      </c>
      <c r="AH185" s="495">
        <v>1410.7</v>
      </c>
      <c r="AI185" s="495">
        <v>1452.82</v>
      </c>
      <c r="AJ185" s="427" t="s">
        <v>286</v>
      </c>
      <c r="AK185" s="497">
        <v>67.257618249035829</v>
      </c>
    </row>
    <row r="186" spans="1:37" ht="12" customHeight="1" x14ac:dyDescent="0.35">
      <c r="A186" s="948"/>
      <c r="B186" s="951" t="s">
        <v>133</v>
      </c>
      <c r="C186" s="670" t="s">
        <v>198</v>
      </c>
      <c r="D186" s="499">
        <v>5677.96</v>
      </c>
      <c r="E186" s="499">
        <v>5661.41</v>
      </c>
      <c r="F186" s="499">
        <v>5694.52</v>
      </c>
      <c r="G186" s="429" t="s">
        <v>644</v>
      </c>
      <c r="H186" s="500"/>
      <c r="I186" s="499">
        <v>1158.47</v>
      </c>
      <c r="J186" s="499">
        <v>1120</v>
      </c>
      <c r="K186" s="499">
        <v>1196.94</v>
      </c>
      <c r="L186" s="429" t="s">
        <v>276</v>
      </c>
      <c r="M186" s="81">
        <v>20.402926403144793</v>
      </c>
      <c r="N186" s="429"/>
      <c r="O186" s="499">
        <v>2097.29</v>
      </c>
      <c r="P186" s="499">
        <v>2050.5100000000002</v>
      </c>
      <c r="Q186" s="499">
        <v>2144.0700000000002</v>
      </c>
      <c r="R186" s="429" t="s">
        <v>267</v>
      </c>
      <c r="S186" s="81">
        <v>36.937385962564015</v>
      </c>
      <c r="T186" s="429"/>
      <c r="U186" s="499">
        <v>4324.7700000000004</v>
      </c>
      <c r="V186" s="499">
        <v>4290.33</v>
      </c>
      <c r="W186" s="499">
        <v>4359.22</v>
      </c>
      <c r="X186" s="429" t="s">
        <v>266</v>
      </c>
      <c r="Y186" s="81">
        <v>76.167672896603719</v>
      </c>
      <c r="Z186" s="429"/>
      <c r="AA186" s="499">
        <v>2863.14</v>
      </c>
      <c r="AB186" s="499">
        <v>2808.62</v>
      </c>
      <c r="AC186" s="499">
        <v>2917.66</v>
      </c>
      <c r="AD186" s="429" t="s">
        <v>281</v>
      </c>
      <c r="AE186" s="81">
        <v>50.425504934870972</v>
      </c>
      <c r="AF186" s="429"/>
      <c r="AG186" s="499">
        <v>3380.19</v>
      </c>
      <c r="AH186" s="499">
        <v>3344.98</v>
      </c>
      <c r="AI186" s="499">
        <v>3415.4</v>
      </c>
      <c r="AJ186" s="429" t="s">
        <v>647</v>
      </c>
      <c r="AK186" s="501">
        <v>59.531768452049683</v>
      </c>
    </row>
    <row r="187" spans="1:37" ht="12" customHeight="1" x14ac:dyDescent="0.35">
      <c r="A187" s="948"/>
      <c r="B187" s="952"/>
      <c r="C187" s="669" t="s">
        <v>199</v>
      </c>
      <c r="D187" s="495">
        <v>854.21</v>
      </c>
      <c r="E187" s="495">
        <v>831.99</v>
      </c>
      <c r="F187" s="495">
        <v>876.42</v>
      </c>
      <c r="G187" s="427" t="s">
        <v>352</v>
      </c>
      <c r="H187" s="496"/>
      <c r="I187" s="495">
        <v>250.93</v>
      </c>
      <c r="J187" s="495">
        <v>235.94</v>
      </c>
      <c r="K187" s="495">
        <v>265.93</v>
      </c>
      <c r="L187" s="427" t="s">
        <v>443</v>
      </c>
      <c r="M187" s="80">
        <v>29.375680453284321</v>
      </c>
      <c r="N187" s="427"/>
      <c r="O187" s="495">
        <v>243.1</v>
      </c>
      <c r="P187" s="495">
        <v>227.82</v>
      </c>
      <c r="Q187" s="495">
        <v>258.38</v>
      </c>
      <c r="R187" s="427" t="s">
        <v>375</v>
      </c>
      <c r="S187" s="80">
        <v>28.459044028985847</v>
      </c>
      <c r="T187" s="427"/>
      <c r="U187" s="495">
        <v>295.36</v>
      </c>
      <c r="V187" s="495">
        <v>279.14999999999998</v>
      </c>
      <c r="W187" s="495">
        <v>311.56</v>
      </c>
      <c r="X187" s="427" t="s">
        <v>298</v>
      </c>
      <c r="Y187" s="80">
        <v>34.576977558211681</v>
      </c>
      <c r="Z187" s="427"/>
      <c r="AA187" s="495">
        <v>234.37</v>
      </c>
      <c r="AB187" s="495">
        <v>217.22</v>
      </c>
      <c r="AC187" s="495">
        <v>251.53</v>
      </c>
      <c r="AD187" s="427" t="s">
        <v>282</v>
      </c>
      <c r="AE187" s="80">
        <v>27.437047096147317</v>
      </c>
      <c r="AF187" s="427"/>
      <c r="AG187" s="495">
        <v>34.369999999999997</v>
      </c>
      <c r="AH187" s="495">
        <v>28.3</v>
      </c>
      <c r="AI187" s="495">
        <v>40.43</v>
      </c>
      <c r="AJ187" s="427" t="s">
        <v>402</v>
      </c>
      <c r="AK187" s="497">
        <v>4.0236007539129721</v>
      </c>
    </row>
    <row r="188" spans="1:37" ht="12" customHeight="1" x14ac:dyDescent="0.35">
      <c r="A188" s="948"/>
      <c r="B188" s="952"/>
      <c r="C188" s="668" t="s">
        <v>200</v>
      </c>
      <c r="D188" s="499">
        <v>1392.46</v>
      </c>
      <c r="E188" s="499">
        <v>1379.02</v>
      </c>
      <c r="F188" s="499">
        <v>1405.89</v>
      </c>
      <c r="G188" s="429" t="s">
        <v>647</v>
      </c>
      <c r="H188" s="500"/>
      <c r="I188" s="499">
        <v>634.34</v>
      </c>
      <c r="J188" s="499">
        <v>613.62</v>
      </c>
      <c r="K188" s="499">
        <v>655.04999999999995</v>
      </c>
      <c r="L188" s="429" t="s">
        <v>276</v>
      </c>
      <c r="M188" s="81">
        <v>45.555348088993583</v>
      </c>
      <c r="N188" s="429"/>
      <c r="O188" s="499">
        <v>889.08</v>
      </c>
      <c r="P188" s="499">
        <v>867.5</v>
      </c>
      <c r="Q188" s="499">
        <v>910.67</v>
      </c>
      <c r="R188" s="429" t="s">
        <v>275</v>
      </c>
      <c r="S188" s="81">
        <v>63.849589934360772</v>
      </c>
      <c r="T188" s="429"/>
      <c r="U188" s="499">
        <v>1053.95</v>
      </c>
      <c r="V188" s="499">
        <v>1034.54</v>
      </c>
      <c r="W188" s="499">
        <v>1073.3499999999999</v>
      </c>
      <c r="X188" s="429" t="s">
        <v>268</v>
      </c>
      <c r="Y188" s="81">
        <v>75.689786421153926</v>
      </c>
      <c r="Z188" s="429"/>
      <c r="AA188" s="499">
        <v>584.25</v>
      </c>
      <c r="AB188" s="499">
        <v>561.1</v>
      </c>
      <c r="AC188" s="499">
        <v>607.4</v>
      </c>
      <c r="AD188" s="429" t="s">
        <v>292</v>
      </c>
      <c r="AE188" s="81">
        <v>41.958117288826969</v>
      </c>
      <c r="AF188" s="429"/>
      <c r="AG188" s="499">
        <v>717.11</v>
      </c>
      <c r="AH188" s="499">
        <v>696.91</v>
      </c>
      <c r="AI188" s="499">
        <v>737.31</v>
      </c>
      <c r="AJ188" s="429" t="s">
        <v>270</v>
      </c>
      <c r="AK188" s="501">
        <v>51.499504474096206</v>
      </c>
    </row>
    <row r="189" spans="1:37" ht="12" customHeight="1" x14ac:dyDescent="0.35">
      <c r="A189" s="948"/>
      <c r="B189" s="952"/>
      <c r="C189" s="669" t="s">
        <v>201</v>
      </c>
      <c r="D189" s="495">
        <v>2301.13</v>
      </c>
      <c r="E189" s="495">
        <v>2301.13</v>
      </c>
      <c r="F189" s="495">
        <v>2301.13</v>
      </c>
      <c r="G189" s="427" t="s">
        <v>1018</v>
      </c>
      <c r="H189" s="496"/>
      <c r="I189" s="495">
        <v>237.09</v>
      </c>
      <c r="J189" s="495">
        <v>219.95</v>
      </c>
      <c r="K189" s="495">
        <v>254.23</v>
      </c>
      <c r="L189" s="427" t="s">
        <v>282</v>
      </c>
      <c r="M189" s="80">
        <v>10.303198863167227</v>
      </c>
      <c r="N189" s="427"/>
      <c r="O189" s="495">
        <v>854.21</v>
      </c>
      <c r="P189" s="495">
        <v>828.7</v>
      </c>
      <c r="Q189" s="495">
        <v>879.73</v>
      </c>
      <c r="R189" s="427" t="s">
        <v>280</v>
      </c>
      <c r="S189" s="80">
        <v>37.121327347868224</v>
      </c>
      <c r="T189" s="427"/>
      <c r="U189" s="495">
        <v>2074.25</v>
      </c>
      <c r="V189" s="495">
        <v>2060.1799999999998</v>
      </c>
      <c r="W189" s="495">
        <v>2088.3200000000002</v>
      </c>
      <c r="X189" s="427" t="s">
        <v>285</v>
      </c>
      <c r="Y189" s="80">
        <v>90.140496191001802</v>
      </c>
      <c r="Z189" s="427"/>
      <c r="AA189" s="495">
        <v>1310.03</v>
      </c>
      <c r="AB189" s="495">
        <v>1284.3699999999999</v>
      </c>
      <c r="AC189" s="495">
        <v>1335.7</v>
      </c>
      <c r="AD189" s="427" t="s">
        <v>281</v>
      </c>
      <c r="AE189" s="80">
        <v>56.929856201083808</v>
      </c>
      <c r="AF189" s="427"/>
      <c r="AG189" s="495">
        <v>1861.55</v>
      </c>
      <c r="AH189" s="495">
        <v>1842.49</v>
      </c>
      <c r="AI189" s="495">
        <v>1880.61</v>
      </c>
      <c r="AJ189" s="427" t="s">
        <v>647</v>
      </c>
      <c r="AK189" s="497">
        <v>80.897211370066003</v>
      </c>
    </row>
    <row r="190" spans="1:37" ht="12" customHeight="1" x14ac:dyDescent="0.35">
      <c r="A190" s="948"/>
      <c r="B190" s="953"/>
      <c r="C190" s="668" t="s">
        <v>202</v>
      </c>
      <c r="D190" s="499">
        <v>1130.17</v>
      </c>
      <c r="E190" s="499">
        <v>1130.17</v>
      </c>
      <c r="F190" s="499">
        <v>1130.17</v>
      </c>
      <c r="G190" s="429" t="s">
        <v>1018</v>
      </c>
      <c r="H190" s="500"/>
      <c r="I190" s="499">
        <v>36.11</v>
      </c>
      <c r="J190" s="499">
        <v>29.1</v>
      </c>
      <c r="K190" s="499">
        <v>43.11</v>
      </c>
      <c r="L190" s="429" t="s">
        <v>425</v>
      </c>
      <c r="M190" s="81">
        <v>3.1950945432987954</v>
      </c>
      <c r="N190" s="429"/>
      <c r="O190" s="499">
        <v>110.9</v>
      </c>
      <c r="P190" s="499">
        <v>98.97</v>
      </c>
      <c r="Q190" s="499">
        <v>122.82</v>
      </c>
      <c r="R190" s="429" t="s">
        <v>346</v>
      </c>
      <c r="S190" s="81">
        <v>9.8126830476830929</v>
      </c>
      <c r="T190" s="429"/>
      <c r="U190" s="499">
        <v>901.22</v>
      </c>
      <c r="V190" s="499">
        <v>888.91</v>
      </c>
      <c r="W190" s="499">
        <v>913.53</v>
      </c>
      <c r="X190" s="429" t="s">
        <v>646</v>
      </c>
      <c r="Y190" s="81">
        <v>79.741985718962624</v>
      </c>
      <c r="Z190" s="429"/>
      <c r="AA190" s="499">
        <v>734.48</v>
      </c>
      <c r="AB190" s="499">
        <v>719.05</v>
      </c>
      <c r="AC190" s="499">
        <v>749.92</v>
      </c>
      <c r="AD190" s="429" t="s">
        <v>267</v>
      </c>
      <c r="AE190" s="81">
        <v>64.988453064583211</v>
      </c>
      <c r="AF190" s="429"/>
      <c r="AG190" s="499">
        <v>767.16</v>
      </c>
      <c r="AH190" s="499">
        <v>751.92</v>
      </c>
      <c r="AI190" s="499">
        <v>782.4</v>
      </c>
      <c r="AJ190" s="429" t="s">
        <v>281</v>
      </c>
      <c r="AK190" s="501">
        <v>67.880053443287281</v>
      </c>
    </row>
    <row r="191" spans="1:37" ht="12" customHeight="1" x14ac:dyDescent="0.35">
      <c r="A191" s="948"/>
      <c r="B191" s="950" t="s">
        <v>134</v>
      </c>
      <c r="C191" s="671" t="s">
        <v>198</v>
      </c>
      <c r="D191" s="495">
        <v>5237.8900000000003</v>
      </c>
      <c r="E191" s="495">
        <v>5222.58</v>
      </c>
      <c r="F191" s="495">
        <v>5253.2</v>
      </c>
      <c r="G191" s="427" t="s">
        <v>644</v>
      </c>
      <c r="H191" s="496"/>
      <c r="I191" s="495">
        <v>1131.6600000000001</v>
      </c>
      <c r="J191" s="495">
        <v>1098.8399999999999</v>
      </c>
      <c r="K191" s="495">
        <v>1164.48</v>
      </c>
      <c r="L191" s="427" t="s">
        <v>280</v>
      </c>
      <c r="M191" s="80">
        <v>21.60526471537203</v>
      </c>
      <c r="N191" s="427"/>
      <c r="O191" s="495">
        <v>2024.76</v>
      </c>
      <c r="P191" s="495">
        <v>1979.58</v>
      </c>
      <c r="Q191" s="495">
        <v>2069.94</v>
      </c>
      <c r="R191" s="427" t="s">
        <v>267</v>
      </c>
      <c r="S191" s="80">
        <v>38.656023704201495</v>
      </c>
      <c r="T191" s="427"/>
      <c r="U191" s="495">
        <v>4057.34</v>
      </c>
      <c r="V191" s="495">
        <v>4025.19</v>
      </c>
      <c r="W191" s="495">
        <v>4089.5</v>
      </c>
      <c r="X191" s="427" t="s">
        <v>266</v>
      </c>
      <c r="Y191" s="80">
        <v>77.46134416721236</v>
      </c>
      <c r="Z191" s="427"/>
      <c r="AA191" s="495">
        <v>2669.8</v>
      </c>
      <c r="AB191" s="495">
        <v>2620.85</v>
      </c>
      <c r="AC191" s="495">
        <v>2718.76</v>
      </c>
      <c r="AD191" s="427" t="s">
        <v>268</v>
      </c>
      <c r="AE191" s="80">
        <v>50.970906223689305</v>
      </c>
      <c r="AF191" s="427"/>
      <c r="AG191" s="495">
        <v>3081.33</v>
      </c>
      <c r="AH191" s="495">
        <v>3047.78</v>
      </c>
      <c r="AI191" s="495">
        <v>3114.89</v>
      </c>
      <c r="AJ191" s="427" t="s">
        <v>269</v>
      </c>
      <c r="AK191" s="497">
        <v>58.827695885175132</v>
      </c>
    </row>
    <row r="192" spans="1:37" ht="12" customHeight="1" x14ac:dyDescent="0.35">
      <c r="A192" s="948"/>
      <c r="B192" s="950"/>
      <c r="C192" s="668" t="s">
        <v>199</v>
      </c>
      <c r="D192" s="499">
        <v>795.96</v>
      </c>
      <c r="E192" s="499">
        <v>776.08</v>
      </c>
      <c r="F192" s="499">
        <v>815.83</v>
      </c>
      <c r="G192" s="429" t="s">
        <v>352</v>
      </c>
      <c r="H192" s="500"/>
      <c r="I192" s="499">
        <v>267.22000000000003</v>
      </c>
      <c r="J192" s="499">
        <v>251.36</v>
      </c>
      <c r="K192" s="499">
        <v>283.07</v>
      </c>
      <c r="L192" s="429" t="s">
        <v>443</v>
      </c>
      <c r="M192" s="81">
        <v>33.572038795919397</v>
      </c>
      <c r="N192" s="429"/>
      <c r="O192" s="499">
        <v>230.34</v>
      </c>
      <c r="P192" s="499">
        <v>214.93</v>
      </c>
      <c r="Q192" s="499">
        <v>245.74</v>
      </c>
      <c r="R192" s="429" t="s">
        <v>407</v>
      </c>
      <c r="S192" s="81">
        <v>28.938640132669985</v>
      </c>
      <c r="T192" s="429"/>
      <c r="U192" s="499">
        <v>290.32</v>
      </c>
      <c r="V192" s="499">
        <v>273.44</v>
      </c>
      <c r="W192" s="499">
        <v>307.2</v>
      </c>
      <c r="X192" s="429" t="s">
        <v>443</v>
      </c>
      <c r="Y192" s="81">
        <v>36.474194683149904</v>
      </c>
      <c r="Z192" s="429"/>
      <c r="AA192" s="499">
        <v>231.1</v>
      </c>
      <c r="AB192" s="499">
        <v>216.25</v>
      </c>
      <c r="AC192" s="499">
        <v>245.95</v>
      </c>
      <c r="AD192" s="429" t="s">
        <v>301</v>
      </c>
      <c r="AE192" s="81">
        <v>29.034122317704401</v>
      </c>
      <c r="AF192" s="429"/>
      <c r="AG192" s="499">
        <v>26.72</v>
      </c>
      <c r="AH192" s="499">
        <v>21.95</v>
      </c>
      <c r="AI192" s="499">
        <v>31.49</v>
      </c>
      <c r="AJ192" s="429" t="s">
        <v>315</v>
      </c>
      <c r="AK192" s="501">
        <v>3.3569526106839538</v>
      </c>
    </row>
    <row r="193" spans="1:37" ht="12" customHeight="1" x14ac:dyDescent="0.35">
      <c r="A193" s="948"/>
      <c r="B193" s="950"/>
      <c r="C193" s="669" t="s">
        <v>200</v>
      </c>
      <c r="D193" s="495">
        <v>1296.02</v>
      </c>
      <c r="E193" s="495">
        <v>1282.69</v>
      </c>
      <c r="F193" s="495">
        <v>1309.3499999999999</v>
      </c>
      <c r="G193" s="427" t="s">
        <v>647</v>
      </c>
      <c r="H193" s="496"/>
      <c r="I193" s="495">
        <v>583.91999999999996</v>
      </c>
      <c r="J193" s="495">
        <v>564.44000000000005</v>
      </c>
      <c r="K193" s="495">
        <v>603.39</v>
      </c>
      <c r="L193" s="427" t="s">
        <v>276</v>
      </c>
      <c r="M193" s="80">
        <v>45.054860264502089</v>
      </c>
      <c r="N193" s="427"/>
      <c r="O193" s="495">
        <v>839.03</v>
      </c>
      <c r="P193" s="495">
        <v>818.42</v>
      </c>
      <c r="Q193" s="495">
        <v>859.63</v>
      </c>
      <c r="R193" s="427" t="s">
        <v>352</v>
      </c>
      <c r="S193" s="80">
        <v>64.738970077622255</v>
      </c>
      <c r="T193" s="427"/>
      <c r="U193" s="495">
        <v>1029.72</v>
      </c>
      <c r="V193" s="495">
        <v>1011.17</v>
      </c>
      <c r="W193" s="495">
        <v>1048.28</v>
      </c>
      <c r="X193" s="427" t="s">
        <v>268</v>
      </c>
      <c r="Y193" s="80">
        <v>79.452477585222454</v>
      </c>
      <c r="Z193" s="427"/>
      <c r="AA193" s="495">
        <v>594.85</v>
      </c>
      <c r="AB193" s="495">
        <v>574.28</v>
      </c>
      <c r="AC193" s="495">
        <v>615.42999999999995</v>
      </c>
      <c r="AD193" s="427" t="s">
        <v>271</v>
      </c>
      <c r="AE193" s="80">
        <v>45.898211447354207</v>
      </c>
      <c r="AF193" s="427"/>
      <c r="AG193" s="495">
        <v>717.05</v>
      </c>
      <c r="AH193" s="495">
        <v>697.92</v>
      </c>
      <c r="AI193" s="495">
        <v>736.19</v>
      </c>
      <c r="AJ193" s="427" t="s">
        <v>270</v>
      </c>
      <c r="AK193" s="497">
        <v>55.327078285828925</v>
      </c>
    </row>
    <row r="194" spans="1:37" ht="12" customHeight="1" x14ac:dyDescent="0.35">
      <c r="A194" s="948"/>
      <c r="B194" s="950"/>
      <c r="C194" s="668" t="s">
        <v>201</v>
      </c>
      <c r="D194" s="499">
        <v>2147.31</v>
      </c>
      <c r="E194" s="499">
        <v>2147.31</v>
      </c>
      <c r="F194" s="499">
        <v>2147.31</v>
      </c>
      <c r="G194" s="429" t="s">
        <v>1018</v>
      </c>
      <c r="H194" s="500"/>
      <c r="I194" s="499">
        <v>258.10000000000002</v>
      </c>
      <c r="J194" s="499">
        <v>240.35</v>
      </c>
      <c r="K194" s="499">
        <v>275.86</v>
      </c>
      <c r="L194" s="429" t="s">
        <v>273</v>
      </c>
      <c r="M194" s="81">
        <v>12.019689751363336</v>
      </c>
      <c r="N194" s="429"/>
      <c r="O194" s="499">
        <v>859.8</v>
      </c>
      <c r="P194" s="499">
        <v>833.74</v>
      </c>
      <c r="Q194" s="499">
        <v>885.86</v>
      </c>
      <c r="R194" s="429" t="s">
        <v>280</v>
      </c>
      <c r="S194" s="81">
        <v>40.040795227517215</v>
      </c>
      <c r="T194" s="429"/>
      <c r="U194" s="499">
        <v>1940.85</v>
      </c>
      <c r="V194" s="499">
        <v>1928.19</v>
      </c>
      <c r="W194" s="499">
        <v>1953.51</v>
      </c>
      <c r="X194" s="429" t="s">
        <v>285</v>
      </c>
      <c r="Y194" s="81">
        <v>90.385179596797855</v>
      </c>
      <c r="Z194" s="429"/>
      <c r="AA194" s="499">
        <v>1235.19</v>
      </c>
      <c r="AB194" s="499">
        <v>1213.0899999999999</v>
      </c>
      <c r="AC194" s="499">
        <v>1257.3</v>
      </c>
      <c r="AD194" s="429" t="s">
        <v>268</v>
      </c>
      <c r="AE194" s="81">
        <v>57.522667896111876</v>
      </c>
      <c r="AF194" s="429"/>
      <c r="AG194" s="499">
        <v>1672.97</v>
      </c>
      <c r="AH194" s="499">
        <v>1653.12</v>
      </c>
      <c r="AI194" s="499">
        <v>1692.81</v>
      </c>
      <c r="AJ194" s="429" t="s">
        <v>269</v>
      </c>
      <c r="AK194" s="501">
        <v>77.910036277947754</v>
      </c>
    </row>
    <row r="195" spans="1:37" ht="12" customHeight="1" x14ac:dyDescent="0.35">
      <c r="A195" s="948"/>
      <c r="B195" s="824"/>
      <c r="C195" s="672" t="s">
        <v>202</v>
      </c>
      <c r="D195" s="503">
        <v>998.6</v>
      </c>
      <c r="E195" s="503">
        <v>998.6</v>
      </c>
      <c r="F195" s="503">
        <v>998.6</v>
      </c>
      <c r="G195" s="413" t="s">
        <v>1018</v>
      </c>
      <c r="H195" s="504"/>
      <c r="I195" s="503">
        <v>22.42</v>
      </c>
      <c r="J195" s="503">
        <v>17.27</v>
      </c>
      <c r="K195" s="503">
        <v>27.57</v>
      </c>
      <c r="L195" s="413" t="s">
        <v>304</v>
      </c>
      <c r="M195" s="82">
        <v>2.2451432004806731</v>
      </c>
      <c r="N195" s="413"/>
      <c r="O195" s="503">
        <v>95.59</v>
      </c>
      <c r="P195" s="503">
        <v>86.11</v>
      </c>
      <c r="Q195" s="503">
        <v>105.08</v>
      </c>
      <c r="R195" s="413" t="s">
        <v>289</v>
      </c>
      <c r="S195" s="82">
        <v>9.5724013619066692</v>
      </c>
      <c r="T195" s="413"/>
      <c r="U195" s="503">
        <v>796.46</v>
      </c>
      <c r="V195" s="503">
        <v>784.98</v>
      </c>
      <c r="W195" s="503">
        <v>807.93</v>
      </c>
      <c r="X195" s="413" t="s">
        <v>646</v>
      </c>
      <c r="Y195" s="82">
        <v>79.757660725015029</v>
      </c>
      <c r="Z195" s="413"/>
      <c r="AA195" s="503">
        <v>608.66</v>
      </c>
      <c r="AB195" s="503">
        <v>593.07000000000005</v>
      </c>
      <c r="AC195" s="503">
        <v>624.24</v>
      </c>
      <c r="AD195" s="413" t="s">
        <v>352</v>
      </c>
      <c r="AE195" s="82">
        <v>60.951331864610445</v>
      </c>
      <c r="AF195" s="413"/>
      <c r="AG195" s="503">
        <v>664.59</v>
      </c>
      <c r="AH195" s="503">
        <v>651.32000000000005</v>
      </c>
      <c r="AI195" s="503">
        <v>677.86</v>
      </c>
      <c r="AJ195" s="413" t="s">
        <v>281</v>
      </c>
      <c r="AK195" s="505">
        <v>66.55217304225917</v>
      </c>
    </row>
    <row r="196" spans="1:37" ht="12" customHeight="1" x14ac:dyDescent="0.35">
      <c r="A196" s="662"/>
      <c r="B196" s="662"/>
      <c r="C196" s="679"/>
      <c r="D196" s="30"/>
      <c r="E196" s="30"/>
      <c r="F196" s="30"/>
      <c r="G196" s="121"/>
      <c r="H196" s="24"/>
      <c r="I196" s="30"/>
      <c r="J196" s="30"/>
      <c r="K196" s="30"/>
      <c r="L196" s="24"/>
      <c r="M196" s="111"/>
      <c r="N196" s="24"/>
      <c r="O196" s="30"/>
      <c r="P196" s="30"/>
      <c r="Q196" s="30"/>
      <c r="R196" s="24"/>
      <c r="S196" s="111"/>
      <c r="T196" s="24"/>
      <c r="U196" s="30"/>
      <c r="V196" s="30"/>
      <c r="W196" s="30"/>
      <c r="X196" s="24"/>
      <c r="Y196" s="111"/>
      <c r="Z196" s="662"/>
      <c r="AA196" s="662"/>
      <c r="AB196" s="662"/>
      <c r="AC196" s="662"/>
      <c r="AD196" s="127"/>
      <c r="AE196" s="663"/>
      <c r="AF196" s="662"/>
      <c r="AG196" s="662"/>
      <c r="AH196" s="662"/>
      <c r="AI196" s="662"/>
      <c r="AJ196" s="127"/>
      <c r="AK196" s="119"/>
    </row>
    <row r="197" spans="1:37" ht="12" customHeight="1" x14ac:dyDescent="0.35">
      <c r="A197" s="69"/>
      <c r="B197" s="68"/>
      <c r="C197" s="26"/>
      <c r="D197" s="31"/>
      <c r="E197" s="31"/>
      <c r="F197" s="31"/>
      <c r="G197" s="122"/>
      <c r="H197" s="24"/>
      <c r="I197" s="30"/>
      <c r="J197" s="30"/>
      <c r="K197" s="30"/>
      <c r="L197" s="24"/>
      <c r="M197" s="111"/>
      <c r="N197" s="24"/>
      <c r="O197" s="30"/>
      <c r="P197" s="30"/>
      <c r="Q197" s="30"/>
      <c r="R197" s="24"/>
      <c r="S197" s="111"/>
      <c r="T197" s="24"/>
      <c r="U197" s="30"/>
      <c r="V197" s="30"/>
      <c r="W197" s="30"/>
      <c r="X197" s="24"/>
      <c r="Y197" s="111"/>
      <c r="Z197" s="662"/>
      <c r="AA197" s="662"/>
      <c r="AB197" s="662"/>
      <c r="AC197" s="662"/>
      <c r="AD197" s="127"/>
      <c r="AE197" s="663"/>
      <c r="AF197" s="662"/>
      <c r="AG197" s="662"/>
      <c r="AH197" s="662"/>
      <c r="AI197" s="662"/>
      <c r="AJ197" s="127"/>
      <c r="AK197" s="663"/>
    </row>
    <row r="198" spans="1:37" ht="12" customHeight="1" x14ac:dyDescent="0.35">
      <c r="A198" s="888" t="s">
        <v>633</v>
      </c>
      <c r="B198" s="934"/>
      <c r="C198" s="934"/>
      <c r="D198" s="934"/>
      <c r="E198" s="934"/>
      <c r="F198" s="934"/>
      <c r="G198" s="890"/>
      <c r="H198" s="575"/>
      <c r="I198" s="680"/>
      <c r="J198" s="680"/>
      <c r="K198" s="680"/>
      <c r="L198" s="128"/>
      <c r="M198" s="681"/>
      <c r="N198" s="680"/>
      <c r="O198" s="680"/>
      <c r="P198" s="680"/>
      <c r="Q198" s="680"/>
      <c r="R198" s="128"/>
      <c r="S198" s="681"/>
      <c r="T198" s="680"/>
      <c r="U198" s="680"/>
      <c r="V198" s="680"/>
      <c r="W198" s="680"/>
      <c r="X198" s="128"/>
      <c r="Y198" s="681"/>
      <c r="Z198" s="680"/>
      <c r="AA198" s="680"/>
      <c r="AB198" s="680"/>
      <c r="AC198" s="680"/>
      <c r="AD198" s="128"/>
      <c r="AE198" s="681"/>
      <c r="AF198" s="680"/>
      <c r="AG198" s="680"/>
      <c r="AH198" s="680"/>
      <c r="AI198" s="680"/>
      <c r="AJ198" s="128"/>
      <c r="AK198" s="681"/>
    </row>
    <row r="199" spans="1:37" ht="12" customHeight="1" x14ac:dyDescent="0.35">
      <c r="A199" s="754" t="s">
        <v>103</v>
      </c>
      <c r="B199" s="755"/>
      <c r="C199" s="755"/>
      <c r="D199" s="755"/>
      <c r="E199" s="755"/>
      <c r="F199" s="755"/>
      <c r="G199" s="756"/>
      <c r="H199" s="575"/>
      <c r="I199" s="680"/>
      <c r="J199" s="680"/>
      <c r="K199" s="680"/>
      <c r="L199" s="128"/>
      <c r="M199" s="681"/>
      <c r="N199" s="680"/>
      <c r="O199" s="680"/>
      <c r="P199" s="680"/>
      <c r="Q199" s="680"/>
      <c r="R199" s="128"/>
      <c r="S199" s="681"/>
      <c r="T199" s="680"/>
      <c r="U199" s="680"/>
      <c r="V199" s="680"/>
      <c r="W199" s="680"/>
      <c r="X199" s="128"/>
      <c r="Y199" s="681"/>
      <c r="Z199" s="680"/>
      <c r="AA199" s="680"/>
      <c r="AB199" s="680"/>
      <c r="AC199" s="680"/>
      <c r="AD199" s="128"/>
      <c r="AE199" s="681"/>
      <c r="AF199" s="680"/>
      <c r="AG199" s="680"/>
      <c r="AH199" s="680"/>
      <c r="AI199" s="680"/>
      <c r="AJ199" s="128"/>
      <c r="AK199" s="681"/>
    </row>
    <row r="200" spans="1:37" ht="12" customHeight="1" x14ac:dyDescent="0.35">
      <c r="A200" s="888" t="s">
        <v>112</v>
      </c>
      <c r="B200" s="934"/>
      <c r="C200" s="934"/>
      <c r="D200" s="934"/>
      <c r="E200" s="934"/>
      <c r="F200" s="934"/>
      <c r="G200" s="890"/>
      <c r="H200" s="439"/>
      <c r="I200" s="680"/>
      <c r="J200" s="680"/>
      <c r="K200" s="680"/>
      <c r="L200" s="128"/>
      <c r="M200" s="681"/>
      <c r="N200" s="680"/>
      <c r="O200" s="680"/>
      <c r="P200" s="680"/>
      <c r="Q200" s="680"/>
      <c r="R200" s="128"/>
      <c r="S200" s="681"/>
      <c r="T200" s="680"/>
      <c r="U200" s="680"/>
      <c r="V200" s="680"/>
      <c r="W200" s="680"/>
      <c r="X200" s="128"/>
      <c r="Y200" s="681"/>
      <c r="Z200" s="680"/>
      <c r="AA200" s="680"/>
      <c r="AB200" s="680"/>
      <c r="AC200" s="680"/>
      <c r="AD200" s="128"/>
      <c r="AE200" s="681"/>
      <c r="AF200" s="680"/>
      <c r="AG200" s="680"/>
      <c r="AH200" s="680"/>
      <c r="AI200" s="680"/>
      <c r="AJ200" s="128"/>
      <c r="AK200" s="681"/>
    </row>
    <row r="201" spans="1:37" ht="12" customHeight="1" x14ac:dyDescent="0.35">
      <c r="A201" s="888" t="s">
        <v>634</v>
      </c>
      <c r="B201" s="934"/>
      <c r="C201" s="934"/>
      <c r="D201" s="934"/>
      <c r="E201" s="934"/>
      <c r="F201" s="934"/>
      <c r="G201" s="890"/>
      <c r="H201" s="439"/>
      <c r="I201" s="680"/>
      <c r="J201" s="680"/>
      <c r="K201" s="680"/>
      <c r="L201" s="128"/>
      <c r="M201" s="681"/>
      <c r="N201" s="680"/>
      <c r="O201" s="680"/>
      <c r="P201" s="680"/>
      <c r="Q201" s="680"/>
      <c r="R201" s="128"/>
      <c r="S201" s="681"/>
      <c r="T201" s="680"/>
      <c r="U201" s="680"/>
      <c r="V201" s="680"/>
      <c r="W201" s="680"/>
      <c r="X201" s="128"/>
      <c r="Y201" s="681"/>
      <c r="Z201" s="680"/>
      <c r="AA201" s="680"/>
      <c r="AB201" s="680"/>
      <c r="AC201" s="680"/>
      <c r="AD201" s="128"/>
      <c r="AE201" s="681"/>
      <c r="AF201" s="680"/>
      <c r="AG201" s="680"/>
      <c r="AH201" s="680"/>
      <c r="AI201" s="680"/>
      <c r="AJ201" s="128"/>
      <c r="AK201" s="681"/>
    </row>
    <row r="202" spans="1:37" ht="12" customHeight="1" x14ac:dyDescent="0.35">
      <c r="A202" s="888" t="s">
        <v>105</v>
      </c>
      <c r="B202" s="934"/>
      <c r="C202" s="934"/>
      <c r="D202" s="934"/>
      <c r="E202" s="934"/>
      <c r="F202" s="934"/>
      <c r="G202" s="890"/>
      <c r="H202" s="441"/>
      <c r="I202" s="441"/>
      <c r="J202" s="441"/>
      <c r="K202" s="441"/>
      <c r="L202" s="550"/>
      <c r="M202" s="442"/>
      <c r="N202" s="441"/>
      <c r="O202" s="441"/>
      <c r="P202" s="680"/>
      <c r="Q202" s="680"/>
      <c r="R202" s="128"/>
      <c r="S202" s="681"/>
      <c r="T202" s="680"/>
      <c r="U202" s="680"/>
      <c r="V202" s="680"/>
      <c r="W202" s="680"/>
      <c r="X202" s="128"/>
      <c r="Y202" s="681"/>
      <c r="Z202" s="680"/>
      <c r="AA202" s="680"/>
      <c r="AB202" s="680"/>
      <c r="AC202" s="680"/>
      <c r="AD202" s="128"/>
      <c r="AE202" s="681"/>
      <c r="AF202" s="680"/>
      <c r="AG202" s="680"/>
      <c r="AH202" s="680"/>
      <c r="AI202" s="680"/>
      <c r="AJ202" s="128"/>
      <c r="AK202" s="681"/>
    </row>
    <row r="203" spans="1:37" ht="12" customHeight="1" x14ac:dyDescent="0.35">
      <c r="A203" s="888" t="s">
        <v>114</v>
      </c>
      <c r="B203" s="934"/>
      <c r="C203" s="934"/>
      <c r="D203" s="934"/>
      <c r="E203" s="934"/>
      <c r="F203" s="934"/>
      <c r="G203" s="890"/>
      <c r="H203" s="680"/>
      <c r="I203" s="680"/>
      <c r="J203" s="680"/>
      <c r="K203" s="680"/>
      <c r="L203" s="128"/>
      <c r="M203" s="681"/>
      <c r="N203" s="680"/>
      <c r="O203" s="680"/>
      <c r="P203" s="680"/>
      <c r="Q203" s="680"/>
      <c r="R203" s="128"/>
      <c r="S203" s="681"/>
      <c r="T203" s="680"/>
      <c r="U203" s="680"/>
      <c r="V203" s="680"/>
      <c r="W203" s="680"/>
      <c r="X203" s="128"/>
      <c r="Y203" s="681"/>
      <c r="Z203" s="680"/>
      <c r="AA203" s="680"/>
      <c r="AB203" s="680"/>
      <c r="AC203" s="680"/>
      <c r="AD203" s="128"/>
      <c r="AE203" s="681"/>
      <c r="AF203" s="680"/>
      <c r="AG203" s="680"/>
      <c r="AH203" s="680"/>
      <c r="AI203" s="680"/>
      <c r="AJ203" s="128"/>
      <c r="AK203" s="681"/>
    </row>
    <row r="204" spans="1:37" ht="12" customHeight="1" x14ac:dyDescent="0.35">
      <c r="A204" s="888" t="s">
        <v>203</v>
      </c>
      <c r="B204" s="934"/>
      <c r="C204" s="934"/>
      <c r="D204" s="934"/>
      <c r="E204" s="934"/>
      <c r="F204" s="934"/>
      <c r="G204" s="890"/>
      <c r="H204" s="680"/>
      <c r="I204" s="680"/>
      <c r="J204" s="680"/>
      <c r="K204" s="680"/>
      <c r="L204" s="128"/>
      <c r="M204" s="681"/>
      <c r="N204" s="680"/>
      <c r="O204" s="680"/>
      <c r="P204" s="680"/>
      <c r="Q204" s="680"/>
      <c r="R204" s="128"/>
      <c r="S204" s="681"/>
      <c r="T204" s="680"/>
      <c r="U204" s="680"/>
      <c r="V204" s="680"/>
      <c r="W204" s="680"/>
      <c r="X204" s="128"/>
      <c r="Y204" s="681"/>
      <c r="Z204" s="680"/>
      <c r="AA204" s="680"/>
      <c r="AB204" s="680"/>
      <c r="AC204" s="680"/>
      <c r="AD204" s="128"/>
      <c r="AE204" s="681"/>
      <c r="AF204" s="680"/>
      <c r="AG204" s="680"/>
      <c r="AH204" s="680"/>
      <c r="AI204" s="680"/>
      <c r="AJ204" s="128"/>
      <c r="AK204" s="681"/>
    </row>
    <row r="205" spans="1:37" ht="12" customHeight="1" x14ac:dyDescent="0.35">
      <c r="A205" s="946" t="s">
        <v>637</v>
      </c>
      <c r="B205" s="934"/>
      <c r="C205" s="934"/>
      <c r="D205" s="934"/>
      <c r="E205" s="934"/>
      <c r="F205" s="934"/>
      <c r="G205" s="890"/>
      <c r="H205" s="680"/>
      <c r="I205" s="680"/>
      <c r="J205" s="680"/>
      <c r="K205" s="680"/>
      <c r="L205" s="128"/>
      <c r="M205" s="681"/>
      <c r="N205" s="680"/>
      <c r="O205" s="680"/>
      <c r="P205" s="680"/>
      <c r="Q205" s="680"/>
      <c r="R205" s="128"/>
      <c r="S205" s="681"/>
      <c r="T205" s="680"/>
      <c r="U205" s="680"/>
      <c r="V205" s="680"/>
      <c r="W205" s="680"/>
      <c r="X205" s="128"/>
      <c r="Y205" s="681"/>
      <c r="Z205" s="680"/>
      <c r="AA205" s="680"/>
      <c r="AB205" s="680"/>
      <c r="AC205" s="680"/>
      <c r="AD205" s="128"/>
      <c r="AE205" s="681"/>
      <c r="AF205" s="680"/>
      <c r="AG205" s="680"/>
      <c r="AH205" s="680"/>
      <c r="AI205" s="680"/>
      <c r="AJ205" s="128"/>
      <c r="AK205" s="681"/>
    </row>
    <row r="206" spans="1:37" ht="12" customHeight="1" x14ac:dyDescent="0.35">
      <c r="A206" s="71"/>
      <c r="B206" s="72"/>
      <c r="C206" s="32"/>
      <c r="D206" s="348"/>
      <c r="E206" s="72"/>
      <c r="F206" s="72"/>
      <c r="G206" s="123"/>
      <c r="H206" s="417"/>
      <c r="I206" s="417"/>
      <c r="J206" s="417"/>
      <c r="K206" s="417"/>
      <c r="L206" s="125"/>
      <c r="M206" s="418"/>
      <c r="N206" s="417"/>
      <c r="O206" s="417"/>
      <c r="P206" s="417"/>
      <c r="Q206" s="417"/>
      <c r="R206" s="125"/>
      <c r="S206" s="418"/>
      <c r="T206" s="417"/>
      <c r="U206" s="417"/>
      <c r="V206" s="417"/>
      <c r="W206" s="417"/>
      <c r="X206" s="125"/>
      <c r="Y206" s="418"/>
      <c r="Z206" s="417"/>
      <c r="AA206" s="417"/>
      <c r="AB206" s="417"/>
      <c r="AC206" s="417"/>
      <c r="AE206" s="418"/>
      <c r="AF206" s="417"/>
      <c r="AG206" s="417"/>
      <c r="AH206" s="417"/>
      <c r="AI206" s="417"/>
      <c r="AJ206" s="125"/>
      <c r="AK206" s="418"/>
    </row>
    <row r="207" spans="1:37" ht="12" customHeight="1" x14ac:dyDescent="0.35">
      <c r="A207" s="417"/>
      <c r="B207" s="947"/>
      <c r="C207" s="682"/>
      <c r="D207" s="682"/>
      <c r="E207" s="417"/>
      <c r="F207" s="417"/>
      <c r="G207" s="683"/>
      <c r="H207" s="417"/>
      <c r="I207" s="417"/>
      <c r="J207" s="417"/>
      <c r="K207" s="417"/>
      <c r="L207" s="125"/>
      <c r="M207" s="418"/>
      <c r="N207" s="417"/>
      <c r="O207" s="417"/>
      <c r="P207" s="417"/>
      <c r="Q207" s="417"/>
      <c r="R207" s="125"/>
      <c r="S207" s="418"/>
      <c r="T207" s="417"/>
      <c r="U207" s="417"/>
      <c r="V207" s="417"/>
      <c r="W207" s="417"/>
      <c r="X207" s="125"/>
      <c r="Y207" s="418"/>
      <c r="Z207" s="417"/>
      <c r="AA207" s="417"/>
      <c r="AB207" s="417"/>
      <c r="AC207" s="417"/>
      <c r="AE207" s="418"/>
      <c r="AF207" s="417"/>
      <c r="AG207" s="417"/>
      <c r="AH207" s="417"/>
      <c r="AI207" s="417"/>
      <c r="AJ207" s="125"/>
      <c r="AK207" s="418"/>
    </row>
    <row r="208" spans="1:37" ht="12" customHeight="1" x14ac:dyDescent="0.35">
      <c r="A208" s="417"/>
      <c r="B208" s="947"/>
      <c r="C208" s="682"/>
      <c r="D208" s="684"/>
      <c r="E208" s="417"/>
      <c r="F208" s="417"/>
      <c r="G208" s="683"/>
      <c r="H208" s="417"/>
      <c r="I208" s="417"/>
      <c r="J208" s="417"/>
      <c r="K208" s="417"/>
      <c r="L208" s="125"/>
      <c r="M208" s="418"/>
      <c r="N208" s="417"/>
      <c r="O208" s="417"/>
      <c r="P208" s="417"/>
      <c r="Q208" s="417"/>
      <c r="R208" s="125"/>
      <c r="S208" s="418"/>
      <c r="T208" s="417"/>
      <c r="U208" s="417"/>
      <c r="V208" s="417"/>
      <c r="W208" s="417"/>
      <c r="X208" s="125"/>
      <c r="Y208" s="418"/>
      <c r="Z208" s="417"/>
      <c r="AA208" s="417"/>
      <c r="AB208" s="417"/>
      <c r="AC208" s="417"/>
      <c r="AE208" s="418"/>
      <c r="AF208" s="417"/>
      <c r="AG208" s="417"/>
      <c r="AH208" s="417"/>
      <c r="AI208" s="417"/>
      <c r="AJ208" s="125"/>
      <c r="AK208" s="418"/>
    </row>
  </sheetData>
  <mergeCells count="105">
    <mergeCell ref="A1:B2"/>
    <mergeCell ref="AB17:AE17"/>
    <mergeCell ref="W17:Z17"/>
    <mergeCell ref="R17:U17"/>
    <mergeCell ref="M17:P17"/>
    <mergeCell ref="H17:K17"/>
    <mergeCell ref="D17:F17"/>
    <mergeCell ref="C17:C18"/>
    <mergeCell ref="A17:B18"/>
    <mergeCell ref="A15:F15"/>
    <mergeCell ref="A11:F11"/>
    <mergeCell ref="A12:F12"/>
    <mergeCell ref="A19:A33"/>
    <mergeCell ref="B19:B23"/>
    <mergeCell ref="B24:B28"/>
    <mergeCell ref="B29:B33"/>
    <mergeCell ref="A13:F13"/>
    <mergeCell ref="A14:F14"/>
    <mergeCell ref="A9:F9"/>
    <mergeCell ref="A10:F10"/>
    <mergeCell ref="A34:A48"/>
    <mergeCell ref="B34:B38"/>
    <mergeCell ref="B39:B43"/>
    <mergeCell ref="B44:B48"/>
    <mergeCell ref="A67:F67"/>
    <mergeCell ref="A49:A63"/>
    <mergeCell ref="B49:B53"/>
    <mergeCell ref="B54:B58"/>
    <mergeCell ref="B59:B63"/>
    <mergeCell ref="A66:F66"/>
    <mergeCell ref="A75:G75"/>
    <mergeCell ref="A76:G76"/>
    <mergeCell ref="A77:G77"/>
    <mergeCell ref="A78:G78"/>
    <mergeCell ref="A79:G79"/>
    <mergeCell ref="A68:F68"/>
    <mergeCell ref="A72:B72"/>
    <mergeCell ref="A69:F69"/>
    <mergeCell ref="A70:F70"/>
    <mergeCell ref="A71:F71"/>
    <mergeCell ref="H83:K83"/>
    <mergeCell ref="M83:P83"/>
    <mergeCell ref="R83:U83"/>
    <mergeCell ref="W83:Z83"/>
    <mergeCell ref="AB83:AE83"/>
    <mergeCell ref="A80:G80"/>
    <mergeCell ref="A81:G81"/>
    <mergeCell ref="A83:B84"/>
    <mergeCell ref="C83:C84"/>
    <mergeCell ref="D83:F83"/>
    <mergeCell ref="A115:A129"/>
    <mergeCell ref="B115:B119"/>
    <mergeCell ref="B120:B124"/>
    <mergeCell ref="B125:B129"/>
    <mergeCell ref="A132:G132"/>
    <mergeCell ref="A85:A99"/>
    <mergeCell ref="B85:B89"/>
    <mergeCell ref="B90:B94"/>
    <mergeCell ref="B95:B99"/>
    <mergeCell ref="A100:A114"/>
    <mergeCell ref="B100:B104"/>
    <mergeCell ref="B105:B109"/>
    <mergeCell ref="B110:B114"/>
    <mergeCell ref="A138:B138"/>
    <mergeCell ref="A141:G141"/>
    <mergeCell ref="A142:G142"/>
    <mergeCell ref="A143:G143"/>
    <mergeCell ref="A133:G133"/>
    <mergeCell ref="A134:G134"/>
    <mergeCell ref="A135:G135"/>
    <mergeCell ref="A136:G136"/>
    <mergeCell ref="A137:G137"/>
    <mergeCell ref="O149:S149"/>
    <mergeCell ref="U149:Y149"/>
    <mergeCell ref="AA149:AE149"/>
    <mergeCell ref="AG149:AK149"/>
    <mergeCell ref="A144:G144"/>
    <mergeCell ref="A145:G145"/>
    <mergeCell ref="A146:G146"/>
    <mergeCell ref="A147:G147"/>
    <mergeCell ref="A149:B150"/>
    <mergeCell ref="C149:C150"/>
    <mergeCell ref="D149:G149"/>
    <mergeCell ref="A151:A165"/>
    <mergeCell ref="B151:B155"/>
    <mergeCell ref="B156:B160"/>
    <mergeCell ref="B161:B165"/>
    <mergeCell ref="A166:A180"/>
    <mergeCell ref="B166:B170"/>
    <mergeCell ref="B171:B175"/>
    <mergeCell ref="B176:B180"/>
    <mergeCell ref="I149:M149"/>
    <mergeCell ref="A204:G204"/>
    <mergeCell ref="A205:G205"/>
    <mergeCell ref="B207:B208"/>
    <mergeCell ref="A199:G199"/>
    <mergeCell ref="A200:G200"/>
    <mergeCell ref="A201:G201"/>
    <mergeCell ref="A202:G202"/>
    <mergeCell ref="A203:G203"/>
    <mergeCell ref="A181:A195"/>
    <mergeCell ref="B181:B185"/>
    <mergeCell ref="B186:B190"/>
    <mergeCell ref="B191:B195"/>
    <mergeCell ref="A198:G198"/>
  </mergeCells>
  <hyperlinks>
    <hyperlink ref="AE16" location="Contenido!A1" display="Volver al contenido"/>
    <hyperlink ref="AE82" location="Contenido!A1" display="Volver al contenido"/>
    <hyperlink ref="AK148" location="Contenido!A1" display="Volver al contenido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K289"/>
  <sheetViews>
    <sheetView zoomScaleNormal="100" workbookViewId="0">
      <selection activeCell="G4" sqref="G4:G7"/>
    </sheetView>
  </sheetViews>
  <sheetFormatPr baseColWidth="10" defaultColWidth="10.7265625" defaultRowHeight="12" customHeight="1" x14ac:dyDescent="0.35"/>
  <cols>
    <col min="1" max="3" width="25.7265625" style="65" customWidth="1"/>
    <col min="4" max="4" width="17.81640625" style="65" customWidth="1"/>
    <col min="5" max="5" width="15.7265625" style="65" customWidth="1"/>
    <col min="6" max="6" width="15.7265625" style="125" customWidth="1"/>
    <col min="7" max="7" width="17" style="65" customWidth="1"/>
    <col min="8" max="9" width="10.7265625" style="65"/>
    <col min="10" max="10" width="10.7265625" style="125"/>
    <col min="11" max="11" width="10.7265625" style="88"/>
    <col min="12" max="12" width="2.7265625" style="65" customWidth="1"/>
    <col min="13" max="14" width="10.7265625" style="65"/>
    <col min="15" max="15" width="10.7265625" style="125"/>
    <col min="16" max="16" width="10.7265625" style="88"/>
    <col min="17" max="17" width="2.7265625" style="65" customWidth="1"/>
    <col min="18" max="19" width="10.7265625" style="65"/>
    <col min="20" max="20" width="10.7265625" style="125"/>
    <col min="21" max="21" width="10.7265625" style="88"/>
    <col min="22" max="22" width="2.7265625" style="65" customWidth="1"/>
    <col min="23" max="24" width="10.7265625" style="65"/>
    <col min="25" max="25" width="10.7265625" style="125"/>
    <col min="26" max="26" width="10.7265625" style="88"/>
    <col min="27" max="27" width="2.7265625" style="65" customWidth="1"/>
    <col min="28" max="29" width="10.7265625" style="65"/>
    <col min="30" max="30" width="10.7265625" style="125"/>
    <col min="31" max="31" width="10.7265625" style="88"/>
    <col min="32" max="16384" width="10.7265625" style="65"/>
  </cols>
  <sheetData>
    <row r="1" spans="1:31" ht="12" customHeight="1" x14ac:dyDescent="0.35">
      <c r="A1" s="1017" t="s">
        <v>1050</v>
      </c>
      <c r="B1" s="1018"/>
      <c r="C1" s="6"/>
      <c r="D1" s="1027" t="s">
        <v>1051</v>
      </c>
      <c r="E1" s="1027"/>
      <c r="F1" s="1027"/>
      <c r="G1" s="1027"/>
      <c r="H1" s="1027"/>
      <c r="I1" s="1027"/>
    </row>
    <row r="2" spans="1:31" ht="12" customHeight="1" x14ac:dyDescent="0.35">
      <c r="A2" s="1019"/>
      <c r="B2" s="1020"/>
      <c r="C2" s="6"/>
      <c r="D2" s="1027"/>
      <c r="E2" s="1027"/>
      <c r="F2" s="1027"/>
      <c r="G2" s="1027"/>
      <c r="H2" s="1027"/>
      <c r="I2" s="1027"/>
    </row>
    <row r="3" spans="1:31" ht="12" customHeight="1" x14ac:dyDescent="0.35">
      <c r="A3" s="6"/>
      <c r="B3" s="6"/>
      <c r="C3" s="6"/>
      <c r="D3" s="1027"/>
      <c r="E3" s="1027"/>
      <c r="F3" s="1027"/>
      <c r="G3" s="1027"/>
      <c r="H3" s="1027"/>
      <c r="I3" s="1027"/>
    </row>
    <row r="4" spans="1:31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1053</v>
      </c>
      <c r="E4" s="1022" t="s">
        <v>1056</v>
      </c>
      <c r="F4" s="1022" t="s">
        <v>1058</v>
      </c>
      <c r="G4" s="1022" t="s">
        <v>1060</v>
      </c>
    </row>
    <row r="5" spans="1:31" ht="12" customHeight="1" x14ac:dyDescent="0.35">
      <c r="A5" s="1021">
        <v>2023</v>
      </c>
      <c r="B5" s="1026">
        <f>COUNTIF(D19:D90, "=0")</f>
        <v>0</v>
      </c>
      <c r="C5" s="1021">
        <v>0</v>
      </c>
      <c r="D5" s="1021">
        <f>COUNTA(H17:AE17)</f>
        <v>5</v>
      </c>
      <c r="E5" s="1029">
        <f>D19</f>
        <v>48824.979018009995</v>
      </c>
      <c r="F5" s="1029">
        <f>COUNTA(C20:C26)</f>
        <v>7</v>
      </c>
      <c r="G5" s="1021">
        <v>3</v>
      </c>
    </row>
    <row r="6" spans="1:31" ht="12" customHeight="1" x14ac:dyDescent="0.35">
      <c r="A6" s="1021">
        <v>2022</v>
      </c>
      <c r="B6" s="1024">
        <f>COUNTIF(D112:D183, "=0")</f>
        <v>0</v>
      </c>
      <c r="C6" s="1021">
        <f>COUNTA(A354:A647)</f>
        <v>0</v>
      </c>
      <c r="D6" s="1021">
        <f>COUNTA(H110:AE110)</f>
        <v>5</v>
      </c>
      <c r="E6" s="1029">
        <f>D112</f>
        <v>48231.299574570003</v>
      </c>
      <c r="F6" s="1029">
        <f>COUNTA(C113:C119)</f>
        <v>7</v>
      </c>
      <c r="G6" s="1021">
        <v>3</v>
      </c>
    </row>
    <row r="7" spans="1:31" ht="12" customHeight="1" x14ac:dyDescent="0.35">
      <c r="A7" s="1021">
        <v>2019</v>
      </c>
      <c r="B7" s="1024">
        <f>COUNTIF(D205:D276, "=0")</f>
        <v>0</v>
      </c>
      <c r="C7" s="1021">
        <f>COUNTA(A673:A770)</f>
        <v>0</v>
      </c>
      <c r="D7" s="1021">
        <f>COUNTA(I203:AK203)</f>
        <v>5</v>
      </c>
      <c r="E7" s="1029">
        <f>D205</f>
        <v>45997.95</v>
      </c>
      <c r="F7" s="1029">
        <f>COUNTA(C270:C276)</f>
        <v>7</v>
      </c>
      <c r="G7" s="1021">
        <v>3</v>
      </c>
    </row>
    <row r="9" spans="1:31" s="66" customFormat="1" ht="12" customHeight="1" x14ac:dyDescent="0.35">
      <c r="A9" s="904"/>
      <c r="B9" s="905"/>
      <c r="C9" s="905"/>
      <c r="D9" s="905"/>
      <c r="E9" s="905"/>
      <c r="F9" s="906"/>
      <c r="J9" s="126"/>
      <c r="K9" s="103"/>
      <c r="O9" s="126"/>
      <c r="P9" s="103"/>
      <c r="T9" s="126"/>
      <c r="U9" s="103"/>
      <c r="Y9" s="126"/>
      <c r="Z9" s="103"/>
      <c r="AD9" s="126"/>
      <c r="AE9" s="103"/>
    </row>
    <row r="10" spans="1:31" s="66" customFormat="1" ht="12" customHeight="1" x14ac:dyDescent="0.35">
      <c r="A10" s="904" t="s">
        <v>28</v>
      </c>
      <c r="B10" s="905"/>
      <c r="C10" s="905"/>
      <c r="D10" s="905"/>
      <c r="E10" s="905"/>
      <c r="F10" s="906"/>
      <c r="J10" s="126"/>
      <c r="K10" s="103"/>
      <c r="O10" s="126"/>
      <c r="P10" s="103"/>
      <c r="T10" s="126"/>
      <c r="U10" s="103"/>
      <c r="Y10" s="126"/>
      <c r="Z10" s="103"/>
      <c r="AD10" s="126"/>
      <c r="AE10" s="103"/>
    </row>
    <row r="11" spans="1:31" s="66" customFormat="1" ht="12" customHeight="1" x14ac:dyDescent="0.35">
      <c r="A11" s="904" t="s">
        <v>204</v>
      </c>
      <c r="B11" s="905"/>
      <c r="C11" s="905"/>
      <c r="D11" s="905"/>
      <c r="E11" s="905"/>
      <c r="F11" s="906"/>
      <c r="J11" s="126"/>
      <c r="K11" s="103"/>
      <c r="O11" s="126"/>
      <c r="P11" s="103"/>
      <c r="T11" s="126"/>
      <c r="U11" s="103"/>
      <c r="Y11" s="126"/>
      <c r="Z11" s="103"/>
      <c r="AD11" s="126"/>
      <c r="AE11" s="103"/>
    </row>
    <row r="12" spans="1:31" s="66" customFormat="1" ht="14" x14ac:dyDescent="0.35">
      <c r="A12" s="821" t="s">
        <v>205</v>
      </c>
      <c r="B12" s="856"/>
      <c r="C12" s="856"/>
      <c r="D12" s="856"/>
      <c r="E12" s="856"/>
      <c r="F12" s="956"/>
      <c r="G12" s="61"/>
      <c r="J12" s="126"/>
      <c r="K12" s="103"/>
      <c r="O12" s="126"/>
      <c r="P12" s="103"/>
      <c r="T12" s="126"/>
      <c r="U12" s="103"/>
      <c r="Y12" s="126"/>
      <c r="Z12" s="103"/>
      <c r="AD12" s="126"/>
      <c r="AE12" s="103"/>
    </row>
    <row r="13" spans="1:31" s="66" customFormat="1" ht="12" customHeight="1" x14ac:dyDescent="0.35">
      <c r="A13" s="904" t="s">
        <v>117</v>
      </c>
      <c r="B13" s="905"/>
      <c r="C13" s="905"/>
      <c r="D13" s="905"/>
      <c r="E13" s="905"/>
      <c r="F13" s="906"/>
      <c r="J13" s="126"/>
      <c r="K13" s="103"/>
      <c r="O13" s="126"/>
      <c r="P13" s="103"/>
      <c r="T13" s="126"/>
      <c r="U13" s="103"/>
      <c r="Y13" s="126"/>
      <c r="Z13" s="103"/>
      <c r="AD13" s="126"/>
      <c r="AE13" s="103"/>
    </row>
    <row r="14" spans="1:31" s="66" customFormat="1" ht="12" customHeight="1" x14ac:dyDescent="0.35">
      <c r="A14" s="904" t="s">
        <v>30</v>
      </c>
      <c r="B14" s="905"/>
      <c r="C14" s="905"/>
      <c r="D14" s="905"/>
      <c r="E14" s="905"/>
      <c r="F14" s="906"/>
      <c r="J14" s="126"/>
      <c r="K14" s="103"/>
      <c r="O14" s="126"/>
      <c r="P14" s="103"/>
      <c r="T14" s="126"/>
      <c r="U14" s="103"/>
      <c r="Y14" s="126"/>
      <c r="Z14" s="103"/>
      <c r="AD14" s="126"/>
      <c r="AE14" s="103"/>
    </row>
    <row r="15" spans="1:31" s="40" customFormat="1" ht="12" customHeight="1" x14ac:dyDescent="0.35">
      <c r="A15" s="899"/>
      <c r="B15" s="900"/>
      <c r="C15" s="900"/>
      <c r="D15" s="900"/>
      <c r="E15" s="900"/>
      <c r="F15" s="901"/>
      <c r="J15" s="127"/>
      <c r="K15" s="104"/>
      <c r="O15" s="127"/>
      <c r="P15" s="104"/>
      <c r="T15" s="127"/>
      <c r="U15" s="104"/>
      <c r="Y15" s="127"/>
      <c r="Z15" s="104"/>
      <c r="AD15" s="127"/>
      <c r="AE15" s="104"/>
    </row>
    <row r="16" spans="1:31" s="40" customFormat="1" ht="15.75" customHeight="1" x14ac:dyDescent="0.35">
      <c r="C16" s="14"/>
      <c r="F16" s="127"/>
      <c r="J16" s="127"/>
      <c r="K16" s="104"/>
      <c r="O16" s="127"/>
      <c r="P16" s="104"/>
      <c r="T16" s="127"/>
      <c r="U16" s="104"/>
      <c r="Y16" s="127"/>
      <c r="Z16" s="104"/>
      <c r="AD16" s="127"/>
      <c r="AE16" s="213" t="s">
        <v>31</v>
      </c>
    </row>
    <row r="17" spans="1:31" s="214" customFormat="1" ht="27" customHeight="1" x14ac:dyDescent="0.35">
      <c r="A17" s="839" t="s">
        <v>55</v>
      </c>
      <c r="B17" s="924"/>
      <c r="C17" s="924" t="s">
        <v>206</v>
      </c>
      <c r="D17" s="985" t="s">
        <v>109</v>
      </c>
      <c r="E17" s="985"/>
      <c r="F17" s="985"/>
      <c r="G17" s="59"/>
      <c r="H17" s="985" t="s">
        <v>120</v>
      </c>
      <c r="I17" s="985"/>
      <c r="J17" s="985"/>
      <c r="K17" s="985"/>
      <c r="L17" s="59"/>
      <c r="M17" s="768" t="s">
        <v>121</v>
      </c>
      <c r="N17" s="768"/>
      <c r="O17" s="768"/>
      <c r="P17" s="768"/>
      <c r="Q17" s="59"/>
      <c r="R17" s="985" t="s">
        <v>196</v>
      </c>
      <c r="S17" s="985"/>
      <c r="T17" s="985"/>
      <c r="U17" s="985"/>
      <c r="V17" s="59"/>
      <c r="W17" s="987" t="s">
        <v>197</v>
      </c>
      <c r="X17" s="987"/>
      <c r="Y17" s="987"/>
      <c r="Z17" s="987"/>
      <c r="AA17" s="59"/>
      <c r="AB17" s="985" t="s">
        <v>125</v>
      </c>
      <c r="AC17" s="985"/>
      <c r="AD17" s="985"/>
      <c r="AE17" s="986"/>
    </row>
    <row r="18" spans="1:31" s="40" customFormat="1" ht="12" customHeight="1" x14ac:dyDescent="0.35">
      <c r="A18" s="841"/>
      <c r="B18" s="926"/>
      <c r="C18" s="926"/>
      <c r="D18" s="55" t="s">
        <v>59</v>
      </c>
      <c r="E18" s="55" t="s">
        <v>62</v>
      </c>
      <c r="F18" s="55" t="s">
        <v>63</v>
      </c>
      <c r="G18" s="90"/>
      <c r="H18" s="55" t="s">
        <v>59</v>
      </c>
      <c r="I18" s="55" t="s">
        <v>62</v>
      </c>
      <c r="J18" s="55" t="s">
        <v>63</v>
      </c>
      <c r="K18" s="90" t="s">
        <v>64</v>
      </c>
      <c r="L18" s="64"/>
      <c r="M18" s="55" t="s">
        <v>59</v>
      </c>
      <c r="N18" s="55" t="s">
        <v>62</v>
      </c>
      <c r="O18" s="55" t="s">
        <v>63</v>
      </c>
      <c r="P18" s="90" t="s">
        <v>64</v>
      </c>
      <c r="Q18" s="64"/>
      <c r="R18" s="55" t="s">
        <v>59</v>
      </c>
      <c r="S18" s="55" t="s">
        <v>62</v>
      </c>
      <c r="T18" s="55" t="s">
        <v>63</v>
      </c>
      <c r="U18" s="90" t="s">
        <v>64</v>
      </c>
      <c r="V18" s="64"/>
      <c r="W18" s="55" t="s">
        <v>59</v>
      </c>
      <c r="X18" s="55" t="s">
        <v>62</v>
      </c>
      <c r="Y18" s="55" t="s">
        <v>63</v>
      </c>
      <c r="Z18" s="90" t="s">
        <v>64</v>
      </c>
      <c r="AA18" s="64"/>
      <c r="AB18" s="55" t="s">
        <v>59</v>
      </c>
      <c r="AC18" s="55" t="s">
        <v>62</v>
      </c>
      <c r="AD18" s="55" t="s">
        <v>63</v>
      </c>
      <c r="AE18" s="94" t="s">
        <v>64</v>
      </c>
    </row>
    <row r="19" spans="1:31" s="40" customFormat="1" ht="12" customHeight="1" x14ac:dyDescent="0.35">
      <c r="A19" s="830" t="s">
        <v>59</v>
      </c>
      <c r="B19" s="972" t="s">
        <v>65</v>
      </c>
      <c r="C19" s="21" t="s">
        <v>207</v>
      </c>
      <c r="D19" s="224">
        <v>48824.979018009995</v>
      </c>
      <c r="E19" s="224">
        <v>79.034100719999998</v>
      </c>
      <c r="F19" s="29">
        <v>8.3000000000000001E-4</v>
      </c>
      <c r="G19" s="217"/>
      <c r="H19" s="224">
        <v>16649.112580290002</v>
      </c>
      <c r="I19" s="224">
        <v>408.92332396</v>
      </c>
      <c r="J19" s="29">
        <v>1.2529999999999999E-2</v>
      </c>
      <c r="K19" s="225">
        <v>34.099579590497456</v>
      </c>
      <c r="L19" s="215"/>
      <c r="M19" s="224">
        <v>37759.707505999999</v>
      </c>
      <c r="N19" s="224">
        <v>252.83668314000002</v>
      </c>
      <c r="O19" s="29">
        <v>3.4199999999999999E-3</v>
      </c>
      <c r="P19" s="225">
        <v>77.336863764081983</v>
      </c>
      <c r="Q19" s="215"/>
      <c r="R19" s="224">
        <v>44145.264469609996</v>
      </c>
      <c r="S19" s="224">
        <v>136.05322914999999</v>
      </c>
      <c r="T19" s="29">
        <v>1.57E-3</v>
      </c>
      <c r="U19" s="225">
        <v>90.415327067168221</v>
      </c>
      <c r="V19" s="215"/>
      <c r="W19" s="224">
        <v>20083.32498225</v>
      </c>
      <c r="X19" s="224">
        <v>290.89692846000003</v>
      </c>
      <c r="Y19" s="29">
        <v>7.3899999999999999E-3</v>
      </c>
      <c r="Z19" s="225">
        <v>41.133299770271066</v>
      </c>
      <c r="AA19" s="275"/>
      <c r="AB19" s="224">
        <v>37590.84497536</v>
      </c>
      <c r="AC19" s="224">
        <v>146.89609992000001</v>
      </c>
      <c r="AD19" s="29">
        <v>1.99E-3</v>
      </c>
      <c r="AE19" s="226">
        <v>76.991011018138735</v>
      </c>
    </row>
    <row r="20" spans="1:31" s="40" customFormat="1" ht="12" customHeight="1" x14ac:dyDescent="0.35">
      <c r="A20" s="831"/>
      <c r="B20" s="973"/>
      <c r="C20" s="58" t="s">
        <v>208</v>
      </c>
      <c r="D20" s="222">
        <v>2887.4359014900001</v>
      </c>
      <c r="E20" s="222">
        <v>78.463109970000005</v>
      </c>
      <c r="F20" s="24">
        <v>1.3860000000000001E-2</v>
      </c>
      <c r="G20" s="222"/>
      <c r="H20" s="222">
        <v>123.424499</v>
      </c>
      <c r="I20" s="222">
        <v>22.724500840000001</v>
      </c>
      <c r="J20" s="24">
        <v>9.3939999999999996E-2</v>
      </c>
      <c r="K20" s="212">
        <v>4.2745364126112513</v>
      </c>
      <c r="L20" s="221"/>
      <c r="M20" s="222">
        <v>705.67242151999994</v>
      </c>
      <c r="N20" s="222">
        <v>42.985761270000005</v>
      </c>
      <c r="O20" s="24">
        <v>3.108E-2</v>
      </c>
      <c r="P20" s="212">
        <v>24.439414262178172</v>
      </c>
      <c r="Q20" s="221"/>
      <c r="R20" s="222">
        <v>1611.05383259</v>
      </c>
      <c r="S20" s="222">
        <v>59.550115179999999</v>
      </c>
      <c r="T20" s="24">
        <v>1.8859999999999998E-2</v>
      </c>
      <c r="U20" s="212">
        <v>55.795310703127633</v>
      </c>
      <c r="V20" s="221"/>
      <c r="W20" s="222">
        <v>961.12585565000006</v>
      </c>
      <c r="X20" s="222">
        <v>45.605653590000003</v>
      </c>
      <c r="Y20" s="24">
        <v>2.4209999999999999E-2</v>
      </c>
      <c r="Z20" s="212">
        <v>33.286482832537736</v>
      </c>
      <c r="AA20" s="276"/>
      <c r="AB20" s="222">
        <v>850.60645476000002</v>
      </c>
      <c r="AC20" s="222">
        <v>42.891570659999999</v>
      </c>
      <c r="AD20" s="24">
        <v>2.5729999999999999E-2</v>
      </c>
      <c r="AE20" s="223">
        <v>29.458886146046137</v>
      </c>
    </row>
    <row r="21" spans="1:31" s="40" customFormat="1" ht="12" customHeight="1" x14ac:dyDescent="0.35">
      <c r="A21" s="831"/>
      <c r="B21" s="973"/>
      <c r="C21" s="4" t="s">
        <v>209</v>
      </c>
      <c r="D21" s="217">
        <v>8824.4858153099995</v>
      </c>
      <c r="E21" s="217">
        <v>136.27022402</v>
      </c>
      <c r="F21" s="23">
        <v>7.8799999999999999E-3</v>
      </c>
      <c r="G21" s="217"/>
      <c r="H21" s="217">
        <v>1797.1094361</v>
      </c>
      <c r="I21" s="217">
        <v>75.601343129999989</v>
      </c>
      <c r="J21" s="23">
        <v>2.146E-2</v>
      </c>
      <c r="K21" s="218">
        <v>20.365032860975465</v>
      </c>
      <c r="L21" s="215"/>
      <c r="M21" s="217">
        <v>4822.4883687399997</v>
      </c>
      <c r="N21" s="217">
        <v>103.00660735000001</v>
      </c>
      <c r="O21" s="23">
        <v>1.09E-2</v>
      </c>
      <c r="P21" s="218">
        <v>54.648944648687028</v>
      </c>
      <c r="Q21" s="215"/>
      <c r="R21" s="217">
        <v>6768.33241146</v>
      </c>
      <c r="S21" s="217">
        <v>128.21616031000002</v>
      </c>
      <c r="T21" s="23">
        <v>9.6699999999999998E-3</v>
      </c>
      <c r="U21" s="218">
        <v>76.699453691877594</v>
      </c>
      <c r="V21" s="215"/>
      <c r="W21" s="217">
        <v>3241.29012951</v>
      </c>
      <c r="X21" s="217">
        <v>98.408501090000001</v>
      </c>
      <c r="Y21" s="23">
        <v>1.549E-2</v>
      </c>
      <c r="Z21" s="218">
        <v>36.730640145474986</v>
      </c>
      <c r="AA21" s="275"/>
      <c r="AB21" s="217">
        <v>3637.0917192699999</v>
      </c>
      <c r="AC21" s="217">
        <v>102.31396045</v>
      </c>
      <c r="AD21" s="23">
        <v>1.435E-2</v>
      </c>
      <c r="AE21" s="219">
        <v>41.215905327422533</v>
      </c>
    </row>
    <row r="22" spans="1:31" s="40" customFormat="1" ht="12" customHeight="1" x14ac:dyDescent="0.35">
      <c r="A22" s="831"/>
      <c r="B22" s="973"/>
      <c r="C22" s="58" t="s">
        <v>210</v>
      </c>
      <c r="D22" s="222">
        <v>4581.4386847400001</v>
      </c>
      <c r="E22" s="222">
        <v>119.61183371000001</v>
      </c>
      <c r="F22" s="24">
        <v>1.332E-2</v>
      </c>
      <c r="G22" s="222"/>
      <c r="H22" s="222">
        <v>128.18421773</v>
      </c>
      <c r="I22" s="222">
        <v>19.835961510000001</v>
      </c>
      <c r="J22" s="24">
        <v>7.8950000000000006E-2</v>
      </c>
      <c r="K22" s="212">
        <v>2.7979031599169932</v>
      </c>
      <c r="L22" s="221"/>
      <c r="M22" s="222">
        <v>2680.9664270000003</v>
      </c>
      <c r="N22" s="222">
        <v>90.61719248</v>
      </c>
      <c r="O22" s="24">
        <v>1.7239999999999998E-2</v>
      </c>
      <c r="P22" s="212">
        <v>58.518003000451522</v>
      </c>
      <c r="Q22" s="221"/>
      <c r="R22" s="222">
        <v>4208.2205696400006</v>
      </c>
      <c r="S22" s="222">
        <v>113.03536272000001</v>
      </c>
      <c r="T22" s="24">
        <v>1.37E-2</v>
      </c>
      <c r="U22" s="212">
        <v>91.853691803338407</v>
      </c>
      <c r="V22" s="221"/>
      <c r="W22" s="222">
        <v>2487.8387865700001</v>
      </c>
      <c r="X22" s="222">
        <v>84.148744260000001</v>
      </c>
      <c r="Y22" s="24">
        <v>1.7260000000000001E-2</v>
      </c>
      <c r="Z22" s="212">
        <v>54.302566459234129</v>
      </c>
      <c r="AA22" s="276"/>
      <c r="AB22" s="222">
        <v>3877.4641662899999</v>
      </c>
      <c r="AC22" s="222">
        <v>109.19959958999999</v>
      </c>
      <c r="AD22" s="24">
        <v>1.4370000000000001E-2</v>
      </c>
      <c r="AE22" s="223">
        <v>84.634204081027633</v>
      </c>
    </row>
    <row r="23" spans="1:31" s="40" customFormat="1" ht="12" customHeight="1" x14ac:dyDescent="0.35">
      <c r="A23" s="831"/>
      <c r="B23" s="973"/>
      <c r="C23" s="4" t="s">
        <v>211</v>
      </c>
      <c r="D23" s="217">
        <v>9883.6404569999995</v>
      </c>
      <c r="E23" s="217">
        <v>169.63883752000001</v>
      </c>
      <c r="F23" s="23">
        <v>8.7600000000000004E-3</v>
      </c>
      <c r="G23" s="217"/>
      <c r="H23" s="217">
        <v>3722.80551461</v>
      </c>
      <c r="I23" s="217">
        <v>109.64533009</v>
      </c>
      <c r="J23" s="23">
        <v>1.503E-2</v>
      </c>
      <c r="K23" s="218">
        <v>37.66633894470894</v>
      </c>
      <c r="L23" s="215"/>
      <c r="M23" s="217">
        <v>8368.5475751200011</v>
      </c>
      <c r="N23" s="217">
        <v>151.18439459000001</v>
      </c>
      <c r="O23" s="23">
        <v>9.2200000000000008E-3</v>
      </c>
      <c r="P23" s="218">
        <v>84.670700148679046</v>
      </c>
      <c r="Q23" s="215"/>
      <c r="R23" s="217">
        <v>9172.6720567700013</v>
      </c>
      <c r="S23" s="217">
        <v>158.95433621000001</v>
      </c>
      <c r="T23" s="23">
        <v>8.8400000000000006E-3</v>
      </c>
      <c r="U23" s="218">
        <v>92.806614087965329</v>
      </c>
      <c r="V23" s="215"/>
      <c r="W23" s="217">
        <v>3721.2583827200001</v>
      </c>
      <c r="X23" s="217">
        <v>119.49095835</v>
      </c>
      <c r="Y23" s="23">
        <v>1.6379999999999999E-2</v>
      </c>
      <c r="Z23" s="218">
        <v>37.650685482842029</v>
      </c>
      <c r="AA23" s="275"/>
      <c r="AB23" s="217">
        <v>7240.35657489</v>
      </c>
      <c r="AC23" s="217">
        <v>148.16211812999998</v>
      </c>
      <c r="AD23" s="23">
        <v>1.044E-2</v>
      </c>
      <c r="AE23" s="219">
        <v>73.255968854695467</v>
      </c>
    </row>
    <row r="24" spans="1:31" s="40" customFormat="1" ht="12" customHeight="1" x14ac:dyDescent="0.35">
      <c r="A24" s="831"/>
      <c r="B24" s="973"/>
      <c r="C24" s="58" t="s">
        <v>212</v>
      </c>
      <c r="D24" s="222">
        <v>10838.206343620001</v>
      </c>
      <c r="E24" s="222">
        <v>214.78216385000002</v>
      </c>
      <c r="F24" s="24">
        <v>1.0109999999999999E-2</v>
      </c>
      <c r="G24" s="222"/>
      <c r="H24" s="222">
        <v>2163.3462536699999</v>
      </c>
      <c r="I24" s="222">
        <v>107.22564380999999</v>
      </c>
      <c r="J24" s="24">
        <v>2.529E-2</v>
      </c>
      <c r="K24" s="212">
        <v>19.96037153272572</v>
      </c>
      <c r="L24" s="221"/>
      <c r="M24" s="222">
        <v>9639.8554835899995</v>
      </c>
      <c r="N24" s="222">
        <v>205.61998846</v>
      </c>
      <c r="O24" s="24">
        <v>1.0880000000000001E-2</v>
      </c>
      <c r="P24" s="212">
        <v>88.943273249863708</v>
      </c>
      <c r="Q24" s="221"/>
      <c r="R24" s="222">
        <v>10622.24360193</v>
      </c>
      <c r="S24" s="222">
        <v>213.33956956</v>
      </c>
      <c r="T24" s="24">
        <v>1.025E-2</v>
      </c>
      <c r="U24" s="212">
        <v>98.007394075707666</v>
      </c>
      <c r="V24" s="221"/>
      <c r="W24" s="222">
        <v>4942.22584947</v>
      </c>
      <c r="X24" s="222">
        <v>154.73534271</v>
      </c>
      <c r="Y24" s="24">
        <v>1.5970000000000002E-2</v>
      </c>
      <c r="Z24" s="212">
        <v>45.600034662370881</v>
      </c>
      <c r="AA24" s="276"/>
      <c r="AB24" s="222">
        <v>10299.532130720001</v>
      </c>
      <c r="AC24" s="222">
        <v>212.52619013999998</v>
      </c>
      <c r="AD24" s="24">
        <v>1.0529999999999999E-2</v>
      </c>
      <c r="AE24" s="223">
        <v>95.029858301073091</v>
      </c>
    </row>
    <row r="25" spans="1:31" s="40" customFormat="1" ht="12" customHeight="1" x14ac:dyDescent="0.35">
      <c r="A25" s="831"/>
      <c r="B25" s="973"/>
      <c r="C25" s="4" t="s">
        <v>213</v>
      </c>
      <c r="D25" s="217">
        <v>2975.0590198899999</v>
      </c>
      <c r="E25" s="217">
        <v>113.34761427000001</v>
      </c>
      <c r="F25" s="23">
        <v>1.9439999999999999E-2</v>
      </c>
      <c r="G25" s="217"/>
      <c r="H25" s="217">
        <v>2367.0642664500001</v>
      </c>
      <c r="I25" s="217">
        <v>105.76875340000001</v>
      </c>
      <c r="J25" s="23">
        <v>2.2800000000000001E-2</v>
      </c>
      <c r="K25" s="218">
        <v>79.563606994846111</v>
      </c>
      <c r="L25" s="215"/>
      <c r="M25" s="217">
        <v>2922.4008568300001</v>
      </c>
      <c r="N25" s="217">
        <v>112.93030455</v>
      </c>
      <c r="O25" s="23">
        <v>1.9720000000000001E-2</v>
      </c>
      <c r="P25" s="218">
        <v>98.230012826369176</v>
      </c>
      <c r="Q25" s="215"/>
      <c r="R25" s="217">
        <v>2962.7932257400003</v>
      </c>
      <c r="S25" s="217">
        <v>113.20786413</v>
      </c>
      <c r="T25" s="23">
        <v>1.949E-2</v>
      </c>
      <c r="U25" s="218">
        <v>99.587712577532216</v>
      </c>
      <c r="V25" s="215"/>
      <c r="W25" s="217">
        <v>977.83525875000009</v>
      </c>
      <c r="X25" s="217">
        <v>62.738409879999999</v>
      </c>
      <c r="Y25" s="23">
        <v>3.2730000000000002E-2</v>
      </c>
      <c r="Z25" s="218">
        <v>32.867760007872207</v>
      </c>
      <c r="AA25" s="275"/>
      <c r="AB25" s="217">
        <v>2925.74307671</v>
      </c>
      <c r="AC25" s="217">
        <v>112.62174734</v>
      </c>
      <c r="AD25" s="23">
        <v>1.9640000000000001E-2</v>
      </c>
      <c r="AE25" s="219">
        <v>98.342354123051194</v>
      </c>
    </row>
    <row r="26" spans="1:31" s="40" customFormat="1" ht="12" customHeight="1" x14ac:dyDescent="0.35">
      <c r="A26" s="831"/>
      <c r="B26" s="975"/>
      <c r="C26" s="58" t="s">
        <v>214</v>
      </c>
      <c r="D26" s="222">
        <v>8834.7127959600002</v>
      </c>
      <c r="E26" s="222">
        <v>315.31762712</v>
      </c>
      <c r="F26" s="24">
        <v>1.821E-2</v>
      </c>
      <c r="G26" s="222"/>
      <c r="H26" s="222">
        <v>6347.1783927300003</v>
      </c>
      <c r="I26" s="222">
        <v>303.36134922999997</v>
      </c>
      <c r="J26" s="24">
        <v>2.4389999999999998E-2</v>
      </c>
      <c r="K26" s="212">
        <v>71.843630226808088</v>
      </c>
      <c r="L26" s="221"/>
      <c r="M26" s="222">
        <v>8619.7763731999985</v>
      </c>
      <c r="N26" s="222">
        <v>312.32257607000003</v>
      </c>
      <c r="O26" s="24">
        <v>1.8489999999999999E-2</v>
      </c>
      <c r="P26" s="212">
        <v>97.567137407587381</v>
      </c>
      <c r="Q26" s="221"/>
      <c r="R26" s="222">
        <v>8799.948771469999</v>
      </c>
      <c r="S26" s="222">
        <v>313.73193815000002</v>
      </c>
      <c r="T26" s="24">
        <v>1.8190000000000001E-2</v>
      </c>
      <c r="U26" s="212">
        <v>99.606506455921263</v>
      </c>
      <c r="V26" s="221"/>
      <c r="W26" s="222">
        <v>3751.7507195899998</v>
      </c>
      <c r="X26" s="222">
        <v>186.59800208000001</v>
      </c>
      <c r="Y26" s="24">
        <v>2.538E-2</v>
      </c>
      <c r="Z26" s="212">
        <v>42.466017925400209</v>
      </c>
      <c r="AA26" s="276"/>
      <c r="AB26" s="222">
        <v>8760.05085272</v>
      </c>
      <c r="AC26" s="222">
        <v>313.48684843999996</v>
      </c>
      <c r="AD26" s="24">
        <v>1.8259999999999998E-2</v>
      </c>
      <c r="AE26" s="223">
        <v>99.154902429039439</v>
      </c>
    </row>
    <row r="27" spans="1:31" s="40" customFormat="1" ht="12" customHeight="1" x14ac:dyDescent="0.35">
      <c r="A27" s="831"/>
      <c r="B27" s="970" t="s">
        <v>133</v>
      </c>
      <c r="C27" s="5" t="s">
        <v>207</v>
      </c>
      <c r="D27" s="217">
        <v>23719.25139619</v>
      </c>
      <c r="E27" s="217">
        <v>58.881584889999999</v>
      </c>
      <c r="F27" s="23">
        <v>1.2700000000000001E-3</v>
      </c>
      <c r="G27" s="217"/>
      <c r="H27" s="217">
        <v>8055.2870872699996</v>
      </c>
      <c r="I27" s="217">
        <v>224.99365950999999</v>
      </c>
      <c r="J27" s="23">
        <v>1.4250000000000001E-2</v>
      </c>
      <c r="K27" s="218">
        <v>33.960966780612281</v>
      </c>
      <c r="L27" s="215"/>
      <c r="M27" s="217">
        <v>18126.06463891</v>
      </c>
      <c r="N27" s="217">
        <v>146.61012346999999</v>
      </c>
      <c r="O27" s="23">
        <v>4.13E-3</v>
      </c>
      <c r="P27" s="218">
        <v>76.419210438578901</v>
      </c>
      <c r="Q27" s="215"/>
      <c r="R27" s="217">
        <v>21264.609727039999</v>
      </c>
      <c r="S27" s="217">
        <v>93.322739690000006</v>
      </c>
      <c r="T27" s="23">
        <v>2.2399999999999998E-3</v>
      </c>
      <c r="U27" s="218">
        <v>89.651268380484012</v>
      </c>
      <c r="V27" s="215"/>
      <c r="W27" s="217">
        <v>9834.5689852800006</v>
      </c>
      <c r="X27" s="217">
        <v>161.90287298999999</v>
      </c>
      <c r="Y27" s="23">
        <v>8.3999999999999995E-3</v>
      </c>
      <c r="Z27" s="218">
        <v>41.46239196596111</v>
      </c>
      <c r="AA27" s="275"/>
      <c r="AB27" s="217">
        <v>17910.666721090001</v>
      </c>
      <c r="AC27" s="217">
        <v>98.521520740000014</v>
      </c>
      <c r="AD27" s="23">
        <v>2.81E-3</v>
      </c>
      <c r="AE27" s="219">
        <v>75.511096121553706</v>
      </c>
    </row>
    <row r="28" spans="1:31" s="40" customFormat="1" ht="12" customHeight="1" x14ac:dyDescent="0.35">
      <c r="A28" s="831"/>
      <c r="B28" s="971"/>
      <c r="C28" s="58" t="s">
        <v>208</v>
      </c>
      <c r="D28" s="222">
        <v>1450.62471052</v>
      </c>
      <c r="E28" s="222">
        <v>53.319629200000001</v>
      </c>
      <c r="F28" s="24">
        <v>1.8749999999999999E-2</v>
      </c>
      <c r="G28" s="222"/>
      <c r="H28" s="222">
        <v>70.136748999999995</v>
      </c>
      <c r="I28" s="222">
        <v>17.13358603</v>
      </c>
      <c r="J28" s="24">
        <v>0.12464</v>
      </c>
      <c r="K28" s="212">
        <v>4.8349341143415607</v>
      </c>
      <c r="L28" s="221"/>
      <c r="M28" s="222">
        <v>361.44913682999999</v>
      </c>
      <c r="N28" s="222">
        <v>31.959702359999998</v>
      </c>
      <c r="O28" s="24">
        <v>4.5109999999999997E-2</v>
      </c>
      <c r="P28" s="212">
        <v>24.916791655950259</v>
      </c>
      <c r="Q28" s="221"/>
      <c r="R28" s="222">
        <v>803.22927275999996</v>
      </c>
      <c r="S28" s="222">
        <v>41.18561828</v>
      </c>
      <c r="T28" s="24">
        <v>2.6159999999999999E-2</v>
      </c>
      <c r="U28" s="212">
        <v>55.371266388538864</v>
      </c>
      <c r="V28" s="221"/>
      <c r="W28" s="222">
        <v>496.47612461</v>
      </c>
      <c r="X28" s="222">
        <v>29.20372317</v>
      </c>
      <c r="Y28" s="24">
        <v>3.0009999999999998E-2</v>
      </c>
      <c r="Z28" s="212">
        <v>34.224987414700117</v>
      </c>
      <c r="AA28" s="276"/>
      <c r="AB28" s="222">
        <v>415.64902251000001</v>
      </c>
      <c r="AC28" s="222">
        <v>27.282785090000001</v>
      </c>
      <c r="AD28" s="24">
        <v>3.3489999999999999E-2</v>
      </c>
      <c r="AE28" s="223">
        <v>28.653105072297013</v>
      </c>
    </row>
    <row r="29" spans="1:31" s="40" customFormat="1" ht="12" customHeight="1" x14ac:dyDescent="0.35">
      <c r="A29" s="831"/>
      <c r="B29" s="971"/>
      <c r="C29" s="4" t="s">
        <v>209</v>
      </c>
      <c r="D29" s="217">
        <v>4482.9444832099998</v>
      </c>
      <c r="E29" s="217">
        <v>92.501039370000001</v>
      </c>
      <c r="F29" s="23">
        <v>1.0529999999999999E-2</v>
      </c>
      <c r="G29" s="217"/>
      <c r="H29" s="217">
        <v>902.35880900000006</v>
      </c>
      <c r="I29" s="217">
        <v>53.765741390000002</v>
      </c>
      <c r="J29" s="23">
        <v>3.04E-2</v>
      </c>
      <c r="K29" s="218">
        <v>20.128708093076106</v>
      </c>
      <c r="L29" s="215"/>
      <c r="M29" s="217">
        <v>2443.63051713</v>
      </c>
      <c r="N29" s="217">
        <v>75.970439710000008</v>
      </c>
      <c r="O29" s="23">
        <v>1.5859999999999999E-2</v>
      </c>
      <c r="P29" s="218">
        <v>54.50949763670161</v>
      </c>
      <c r="Q29" s="215"/>
      <c r="R29" s="217">
        <v>3401.51888792</v>
      </c>
      <c r="S29" s="217">
        <v>84.566326930000002</v>
      </c>
      <c r="T29" s="23">
        <v>1.268E-2</v>
      </c>
      <c r="U29" s="218">
        <v>75.876890750258667</v>
      </c>
      <c r="V29" s="215"/>
      <c r="W29" s="217">
        <v>1631.6427017799999</v>
      </c>
      <c r="X29" s="217">
        <v>62.119792670000002</v>
      </c>
      <c r="Y29" s="23">
        <v>1.942E-2</v>
      </c>
      <c r="Z29" s="218">
        <v>36.396674281624534</v>
      </c>
      <c r="AA29" s="275"/>
      <c r="AB29" s="217">
        <v>1813.8897204899999</v>
      </c>
      <c r="AC29" s="217">
        <v>68.279908079999998</v>
      </c>
      <c r="AD29" s="23">
        <v>1.9210000000000001E-2</v>
      </c>
      <c r="AE29" s="219">
        <v>40.462016143264158</v>
      </c>
    </row>
    <row r="30" spans="1:31" s="40" customFormat="1" ht="12" customHeight="1" x14ac:dyDescent="0.35">
      <c r="A30" s="831"/>
      <c r="B30" s="971"/>
      <c r="C30" s="58" t="s">
        <v>210</v>
      </c>
      <c r="D30" s="222">
        <v>2239.5738210200002</v>
      </c>
      <c r="E30" s="222">
        <v>76.986237649999993</v>
      </c>
      <c r="F30" s="24">
        <v>1.754E-2</v>
      </c>
      <c r="G30" s="222"/>
      <c r="H30" s="222">
        <v>65.169529010000005</v>
      </c>
      <c r="I30" s="222">
        <v>15.132574269999999</v>
      </c>
      <c r="J30" s="24">
        <v>0.11847000000000001</v>
      </c>
      <c r="K30" s="212">
        <v>2.9099076082394526</v>
      </c>
      <c r="L30" s="221"/>
      <c r="M30" s="222">
        <v>1293.83210381</v>
      </c>
      <c r="N30" s="222">
        <v>59.66190521</v>
      </c>
      <c r="O30" s="24">
        <v>2.3529999999999999E-2</v>
      </c>
      <c r="P30" s="212">
        <v>57.771353266700189</v>
      </c>
      <c r="Q30" s="221"/>
      <c r="R30" s="222">
        <v>2064.4691607300001</v>
      </c>
      <c r="S30" s="222">
        <v>74.106014809999991</v>
      </c>
      <c r="T30" s="24">
        <v>1.831E-2</v>
      </c>
      <c r="U30" s="212">
        <v>92.181340099329717</v>
      </c>
      <c r="V30" s="221"/>
      <c r="W30" s="222">
        <v>1206.3913029600001</v>
      </c>
      <c r="X30" s="222">
        <v>51.739169759999996</v>
      </c>
      <c r="Y30" s="24">
        <v>2.188E-2</v>
      </c>
      <c r="Z30" s="212">
        <v>53.86700325022359</v>
      </c>
      <c r="AA30" s="276"/>
      <c r="AB30" s="222">
        <v>1901.7056333099999</v>
      </c>
      <c r="AC30" s="222">
        <v>71.497039910000012</v>
      </c>
      <c r="AD30" s="24">
        <v>1.9179999999999999E-2</v>
      </c>
      <c r="AE30" s="223">
        <v>84.91372847195899</v>
      </c>
    </row>
    <row r="31" spans="1:31" s="40" customFormat="1" ht="12" customHeight="1" x14ac:dyDescent="0.35">
      <c r="A31" s="831"/>
      <c r="B31" s="971"/>
      <c r="C31" s="4" t="s">
        <v>211</v>
      </c>
      <c r="D31" s="217">
        <v>5062.1127122999997</v>
      </c>
      <c r="E31" s="217">
        <v>112.26241195999999</v>
      </c>
      <c r="F31" s="23">
        <v>1.1310000000000001E-2</v>
      </c>
      <c r="G31" s="217"/>
      <c r="H31" s="217">
        <v>1951.5154304800001</v>
      </c>
      <c r="I31" s="217">
        <v>74.788094090000001</v>
      </c>
      <c r="J31" s="23">
        <v>1.9550000000000001E-2</v>
      </c>
      <c r="K31" s="218">
        <v>38.551402179137135</v>
      </c>
      <c r="L31" s="215"/>
      <c r="M31" s="217">
        <v>4258.13230062</v>
      </c>
      <c r="N31" s="217">
        <v>103.28648893</v>
      </c>
      <c r="O31" s="23">
        <v>1.238E-2</v>
      </c>
      <c r="P31" s="218">
        <v>84.11769043137906</v>
      </c>
      <c r="Q31" s="215"/>
      <c r="R31" s="217">
        <v>4658.4082177999999</v>
      </c>
      <c r="S31" s="217">
        <v>106.28529646</v>
      </c>
      <c r="T31" s="23">
        <v>1.1639999999999999E-2</v>
      </c>
      <c r="U31" s="218">
        <v>92.024980132918159</v>
      </c>
      <c r="V31" s="215"/>
      <c r="W31" s="217">
        <v>1855.1543011099998</v>
      </c>
      <c r="X31" s="217">
        <v>76.71485964</v>
      </c>
      <c r="Y31" s="23">
        <v>2.1100000000000001E-2</v>
      </c>
      <c r="Z31" s="218">
        <v>36.647826837247557</v>
      </c>
      <c r="AA31" s="275"/>
      <c r="AB31" s="217">
        <v>3626.9223639100001</v>
      </c>
      <c r="AC31" s="217">
        <v>96.979768360000008</v>
      </c>
      <c r="AD31" s="23">
        <v>1.3639999999999999E-2</v>
      </c>
      <c r="AE31" s="219">
        <v>71.648392085329277</v>
      </c>
    </row>
    <row r="32" spans="1:31" s="40" customFormat="1" ht="12" customHeight="1" x14ac:dyDescent="0.35">
      <c r="A32" s="831"/>
      <c r="B32" s="971"/>
      <c r="C32" s="58" t="s">
        <v>212</v>
      </c>
      <c r="D32" s="222">
        <v>5189.3403405600002</v>
      </c>
      <c r="E32" s="222">
        <v>137.3479074</v>
      </c>
      <c r="F32" s="24">
        <v>1.35E-2</v>
      </c>
      <c r="G32" s="222"/>
      <c r="H32" s="222">
        <v>1080.0789030400001</v>
      </c>
      <c r="I32" s="222">
        <v>71.237269179999998</v>
      </c>
      <c r="J32" s="24">
        <v>3.3649999999999999E-2</v>
      </c>
      <c r="K32" s="212">
        <v>20.813414271522706</v>
      </c>
      <c r="L32" s="221"/>
      <c r="M32" s="222">
        <v>4604.9627434599997</v>
      </c>
      <c r="N32" s="222">
        <v>130.69649061999999</v>
      </c>
      <c r="O32" s="24">
        <v>1.448E-2</v>
      </c>
      <c r="P32" s="212">
        <v>88.738884737767293</v>
      </c>
      <c r="Q32" s="221"/>
      <c r="R32" s="222">
        <v>5065.8813379699995</v>
      </c>
      <c r="S32" s="222">
        <v>135.57087546</v>
      </c>
      <c r="T32" s="24">
        <v>1.3650000000000001E-2</v>
      </c>
      <c r="U32" s="212">
        <v>97.620911435986528</v>
      </c>
      <c r="V32" s="221"/>
      <c r="W32" s="222">
        <v>2433.8819477100001</v>
      </c>
      <c r="X32" s="222">
        <v>100.87114428999999</v>
      </c>
      <c r="Y32" s="24">
        <v>2.1149999999999999E-2</v>
      </c>
      <c r="Z32" s="212">
        <v>46.90156721243978</v>
      </c>
      <c r="AA32" s="276"/>
      <c r="AB32" s="222">
        <v>4911.36846668</v>
      </c>
      <c r="AC32" s="222">
        <v>134.49346561000002</v>
      </c>
      <c r="AD32" s="24">
        <v>1.397E-2</v>
      </c>
      <c r="AE32" s="223">
        <v>94.64340637465294</v>
      </c>
    </row>
    <row r="33" spans="1:31" s="40" customFormat="1" ht="12" customHeight="1" x14ac:dyDescent="0.35">
      <c r="A33" s="831"/>
      <c r="B33" s="971"/>
      <c r="C33" s="4" t="s">
        <v>213</v>
      </c>
      <c r="D33" s="217">
        <v>1390.3967866799999</v>
      </c>
      <c r="E33" s="217">
        <v>78.19241504</v>
      </c>
      <c r="F33" s="23">
        <v>2.869E-2</v>
      </c>
      <c r="G33" s="217"/>
      <c r="H33" s="217">
        <v>1125.7816063</v>
      </c>
      <c r="I33" s="217">
        <v>71.270167329999992</v>
      </c>
      <c r="J33" s="23">
        <v>3.2300000000000002E-2</v>
      </c>
      <c r="K33" s="218">
        <v>80.968369395340005</v>
      </c>
      <c r="L33" s="215"/>
      <c r="M33" s="217">
        <v>1362.7723456799999</v>
      </c>
      <c r="N33" s="217">
        <v>77.377378339999993</v>
      </c>
      <c r="O33" s="23">
        <v>2.8969999999999999E-2</v>
      </c>
      <c r="P33" s="218">
        <v>98.013197292697882</v>
      </c>
      <c r="Q33" s="215"/>
      <c r="R33" s="217">
        <v>1381.8297609799999</v>
      </c>
      <c r="S33" s="217">
        <v>77.992411829999995</v>
      </c>
      <c r="T33" s="23">
        <v>2.8799999999999999E-2</v>
      </c>
      <c r="U33" s="218">
        <v>99.383843102769504</v>
      </c>
      <c r="V33" s="215"/>
      <c r="W33" s="217">
        <v>455.55907458999997</v>
      </c>
      <c r="X33" s="217">
        <v>44.016112249999999</v>
      </c>
      <c r="Y33" s="23">
        <v>4.9299999999999997E-2</v>
      </c>
      <c r="Z33" s="218">
        <v>32.764681201384782</v>
      </c>
      <c r="AA33" s="275"/>
      <c r="AB33" s="217">
        <v>1365.27280931</v>
      </c>
      <c r="AC33" s="217">
        <v>77.712306139999995</v>
      </c>
      <c r="AD33" s="23">
        <v>2.904E-2</v>
      </c>
      <c r="AE33" s="219">
        <v>98.193035426240357</v>
      </c>
    </row>
    <row r="34" spans="1:31" s="40" customFormat="1" ht="12" customHeight="1" x14ac:dyDescent="0.35">
      <c r="A34" s="831"/>
      <c r="B34" s="974"/>
      <c r="C34" s="58" t="s">
        <v>214</v>
      </c>
      <c r="D34" s="222">
        <v>3904.2585419000002</v>
      </c>
      <c r="E34" s="222">
        <v>166.88867293000001</v>
      </c>
      <c r="F34" s="24">
        <v>2.181E-2</v>
      </c>
      <c r="G34" s="222"/>
      <c r="H34" s="222">
        <v>2860.2460604400003</v>
      </c>
      <c r="I34" s="222">
        <v>161.20425993999999</v>
      </c>
      <c r="J34" s="24">
        <v>2.8760000000000001E-2</v>
      </c>
      <c r="K34" s="212">
        <v>73.259647888176659</v>
      </c>
      <c r="L34" s="221"/>
      <c r="M34" s="222">
        <v>3801.2854913800002</v>
      </c>
      <c r="N34" s="222">
        <v>165.90890954</v>
      </c>
      <c r="O34" s="24">
        <v>2.2270000000000002E-2</v>
      </c>
      <c r="P34" s="212">
        <v>97.362545297272035</v>
      </c>
      <c r="Q34" s="221"/>
      <c r="R34" s="222">
        <v>3889.2730888700003</v>
      </c>
      <c r="S34" s="222">
        <v>165.74576824000002</v>
      </c>
      <c r="T34" s="24">
        <v>2.1739999999999999E-2</v>
      </c>
      <c r="U34" s="212">
        <v>99.616176724231295</v>
      </c>
      <c r="V34" s="221"/>
      <c r="W34" s="222">
        <v>1755.4635325100001</v>
      </c>
      <c r="X34" s="222">
        <v>103.68388109</v>
      </c>
      <c r="Y34" s="24">
        <v>3.0130000000000001E-2</v>
      </c>
      <c r="Z34" s="212">
        <v>44.962789058936323</v>
      </c>
      <c r="AA34" s="276"/>
      <c r="AB34" s="222">
        <v>3875.8587048700001</v>
      </c>
      <c r="AC34" s="222">
        <v>165.80995217999998</v>
      </c>
      <c r="AD34" s="24">
        <v>2.1829999999999999E-2</v>
      </c>
      <c r="AE34" s="223">
        <v>99.272593330456559</v>
      </c>
    </row>
    <row r="35" spans="1:31" s="40" customFormat="1" ht="12" customHeight="1" x14ac:dyDescent="0.35">
      <c r="A35" s="831"/>
      <c r="B35" s="973" t="s">
        <v>134</v>
      </c>
      <c r="C35" s="5" t="s">
        <v>207</v>
      </c>
      <c r="D35" s="217">
        <v>25105.727621819999</v>
      </c>
      <c r="E35" s="217">
        <v>57.157525749999998</v>
      </c>
      <c r="F35" s="23">
        <v>1.16E-3</v>
      </c>
      <c r="G35" s="217"/>
      <c r="H35" s="217">
        <v>8593.8254930200001</v>
      </c>
      <c r="I35" s="217">
        <v>215.03522502000001</v>
      </c>
      <c r="J35" s="23">
        <v>1.277E-2</v>
      </c>
      <c r="K35" s="218">
        <v>34.230537439396485</v>
      </c>
      <c r="L35" s="215"/>
      <c r="M35" s="217">
        <v>19633.642867090002</v>
      </c>
      <c r="N35" s="217">
        <v>140.62173222999999</v>
      </c>
      <c r="O35" s="23">
        <v>3.65E-3</v>
      </c>
      <c r="P35" s="218">
        <v>78.203839230797385</v>
      </c>
      <c r="Q35" s="215"/>
      <c r="R35" s="217">
        <v>22880.654742570001</v>
      </c>
      <c r="S35" s="217">
        <v>84.320301829999991</v>
      </c>
      <c r="T35" s="23">
        <v>1.8799999999999999E-3</v>
      </c>
      <c r="U35" s="218">
        <v>91.137190234964024</v>
      </c>
      <c r="V35" s="215"/>
      <c r="W35" s="217">
        <v>10248.75599697</v>
      </c>
      <c r="X35" s="217">
        <v>166.39131689999999</v>
      </c>
      <c r="Y35" s="23">
        <v>8.2799999999999992E-3</v>
      </c>
      <c r="Z35" s="218">
        <v>40.822381853862524</v>
      </c>
      <c r="AA35" s="275"/>
      <c r="AB35" s="217">
        <v>19680.178254269998</v>
      </c>
      <c r="AC35" s="217">
        <v>87.450188280000006</v>
      </c>
      <c r="AD35" s="23">
        <v>2.2699999999999999E-3</v>
      </c>
      <c r="AE35" s="219">
        <v>78.389196882569053</v>
      </c>
    </row>
    <row r="36" spans="1:31" s="40" customFormat="1" ht="12" customHeight="1" x14ac:dyDescent="0.35">
      <c r="A36" s="831"/>
      <c r="B36" s="973"/>
      <c r="C36" s="58" t="s">
        <v>208</v>
      </c>
      <c r="D36" s="222">
        <v>1436.8111909700001</v>
      </c>
      <c r="E36" s="222">
        <v>53.522636859999999</v>
      </c>
      <c r="F36" s="24">
        <v>1.9009999999999999E-2</v>
      </c>
      <c r="G36" s="222"/>
      <c r="H36" s="222">
        <v>53.287750000000003</v>
      </c>
      <c r="I36" s="222">
        <v>13.47281546</v>
      </c>
      <c r="J36" s="24">
        <v>0.129</v>
      </c>
      <c r="K36" s="212">
        <v>3.7087510408396187</v>
      </c>
      <c r="L36" s="221"/>
      <c r="M36" s="222">
        <v>344.22328468000001</v>
      </c>
      <c r="N36" s="222">
        <v>29.24749937</v>
      </c>
      <c r="O36" s="24">
        <v>4.335E-2</v>
      </c>
      <c r="P36" s="212">
        <v>23.957447355877896</v>
      </c>
      <c r="Q36" s="221"/>
      <c r="R36" s="222">
        <v>807.82455983</v>
      </c>
      <c r="S36" s="222">
        <v>41.051151859999997</v>
      </c>
      <c r="T36" s="24">
        <v>2.5930000000000002E-2</v>
      </c>
      <c r="U36" s="212">
        <v>56.223431784703223</v>
      </c>
      <c r="V36" s="221"/>
      <c r="W36" s="222">
        <v>464.64973104000001</v>
      </c>
      <c r="X36" s="222">
        <v>30.46340803</v>
      </c>
      <c r="Y36" s="24">
        <v>3.3450000000000001E-2</v>
      </c>
      <c r="Z36" s="212">
        <v>32.338955456375032</v>
      </c>
      <c r="AA36" s="276"/>
      <c r="AB36" s="222">
        <v>434.95743224</v>
      </c>
      <c r="AC36" s="222">
        <v>29.917816719999998</v>
      </c>
      <c r="AD36" s="24">
        <v>3.5090000000000003E-2</v>
      </c>
      <c r="AE36" s="223">
        <v>30.272414007741517</v>
      </c>
    </row>
    <row r="37" spans="1:31" s="40" customFormat="1" ht="12" customHeight="1" x14ac:dyDescent="0.35">
      <c r="A37" s="831"/>
      <c r="B37" s="973"/>
      <c r="C37" s="4" t="s">
        <v>209</v>
      </c>
      <c r="D37" s="217">
        <v>4341.5413321000005</v>
      </c>
      <c r="E37" s="217">
        <v>87.72501527</v>
      </c>
      <c r="F37" s="23">
        <v>1.031E-2</v>
      </c>
      <c r="G37" s="217"/>
      <c r="H37" s="217">
        <v>894.75062710999998</v>
      </c>
      <c r="I37" s="217">
        <v>52.18638559</v>
      </c>
      <c r="J37" s="23">
        <v>2.9760000000000002E-2</v>
      </c>
      <c r="K37" s="218">
        <v>20.609054680523098</v>
      </c>
      <c r="L37" s="215"/>
      <c r="M37" s="217">
        <v>2378.8578516099997</v>
      </c>
      <c r="N37" s="217">
        <v>68.952040640000007</v>
      </c>
      <c r="O37" s="23">
        <v>1.4789999999999999E-2</v>
      </c>
      <c r="P37" s="218">
        <v>54.792933422548984</v>
      </c>
      <c r="Q37" s="215"/>
      <c r="R37" s="217">
        <v>3366.81352354</v>
      </c>
      <c r="S37" s="217">
        <v>85.430247019999996</v>
      </c>
      <c r="T37" s="23">
        <v>1.295E-2</v>
      </c>
      <c r="U37" s="218">
        <v>77.548807347446697</v>
      </c>
      <c r="V37" s="215"/>
      <c r="W37" s="217">
        <v>1609.6474277300001</v>
      </c>
      <c r="X37" s="217">
        <v>61.967387179999996</v>
      </c>
      <c r="Y37" s="23">
        <v>1.9640000000000001E-2</v>
      </c>
      <c r="Z37" s="218">
        <v>37.075483212120311</v>
      </c>
      <c r="AA37" s="275"/>
      <c r="AB37" s="217">
        <v>1823.2019987799999</v>
      </c>
      <c r="AC37" s="217">
        <v>67.628041240000002</v>
      </c>
      <c r="AD37" s="23">
        <v>1.8929999999999999E-2</v>
      </c>
      <c r="AE37" s="219">
        <v>41.994348534696975</v>
      </c>
    </row>
    <row r="38" spans="1:31" s="40" customFormat="1" ht="12" customHeight="1" x14ac:dyDescent="0.35">
      <c r="A38" s="831"/>
      <c r="B38" s="973"/>
      <c r="C38" s="58" t="s">
        <v>210</v>
      </c>
      <c r="D38" s="222">
        <v>2341.8648637199999</v>
      </c>
      <c r="E38" s="222">
        <v>74.498603700000004</v>
      </c>
      <c r="F38" s="24">
        <v>1.6230000000000001E-2</v>
      </c>
      <c r="G38" s="222"/>
      <c r="H38" s="222">
        <v>63.014688719999995</v>
      </c>
      <c r="I38" s="222">
        <v>13.15563627</v>
      </c>
      <c r="J38" s="24">
        <v>0.10652</v>
      </c>
      <c r="K38" s="212">
        <v>2.6907909886782524</v>
      </c>
      <c r="L38" s="221"/>
      <c r="M38" s="222">
        <v>1387.1343231999999</v>
      </c>
      <c r="N38" s="222">
        <v>58.825205269999998</v>
      </c>
      <c r="O38" s="24">
        <v>2.164E-2</v>
      </c>
      <c r="P38" s="212">
        <v>59.232039589020872</v>
      </c>
      <c r="Q38" s="221"/>
      <c r="R38" s="222">
        <v>2143.7514089000001</v>
      </c>
      <c r="S38" s="222">
        <v>71.467369569999988</v>
      </c>
      <c r="T38" s="24">
        <v>1.7010000000000001E-2</v>
      </c>
      <c r="U38" s="212">
        <v>91.540354958599053</v>
      </c>
      <c r="V38" s="221"/>
      <c r="W38" s="222">
        <v>1281.4474836100001</v>
      </c>
      <c r="X38" s="222">
        <v>53.798915149999999</v>
      </c>
      <c r="Y38" s="24">
        <v>2.1420000000000002E-2</v>
      </c>
      <c r="Z38" s="212">
        <v>54.719104567564557</v>
      </c>
      <c r="AA38" s="276"/>
      <c r="AB38" s="222">
        <v>1975.7585329799999</v>
      </c>
      <c r="AC38" s="222">
        <v>69.460474130000009</v>
      </c>
      <c r="AD38" s="24">
        <v>1.7940000000000001E-2</v>
      </c>
      <c r="AE38" s="223">
        <v>84.366889122780194</v>
      </c>
    </row>
    <row r="39" spans="1:31" s="40" customFormat="1" ht="12" customHeight="1" x14ac:dyDescent="0.35">
      <c r="A39" s="831"/>
      <c r="B39" s="973"/>
      <c r="C39" s="4" t="s">
        <v>211</v>
      </c>
      <c r="D39" s="217">
        <v>4821.5277446999999</v>
      </c>
      <c r="E39" s="217">
        <v>107.03539927999999</v>
      </c>
      <c r="F39" s="23">
        <v>1.133E-2</v>
      </c>
      <c r="G39" s="217"/>
      <c r="H39" s="217">
        <v>1771.2900841300002</v>
      </c>
      <c r="I39" s="217">
        <v>69.726616280000002</v>
      </c>
      <c r="J39" s="23">
        <v>2.0080000000000001E-2</v>
      </c>
      <c r="K39" s="218">
        <v>36.737112755953071</v>
      </c>
      <c r="L39" s="215"/>
      <c r="M39" s="217">
        <v>4110.4152745000001</v>
      </c>
      <c r="N39" s="217">
        <v>100.6774872</v>
      </c>
      <c r="O39" s="23">
        <v>1.2500000000000001E-2</v>
      </c>
      <c r="P39" s="218">
        <v>85.251303988000885</v>
      </c>
      <c r="Q39" s="215"/>
      <c r="R39" s="217">
        <v>4514.2638389699996</v>
      </c>
      <c r="S39" s="217">
        <v>102.93941891999999</v>
      </c>
      <c r="T39" s="23">
        <v>1.163E-2</v>
      </c>
      <c r="U39" s="218">
        <v>93.627250075087588</v>
      </c>
      <c r="V39" s="215"/>
      <c r="W39" s="217">
        <v>1866.1040816</v>
      </c>
      <c r="X39" s="217">
        <v>73.109493220000004</v>
      </c>
      <c r="Y39" s="23">
        <v>1.9990000000000001E-2</v>
      </c>
      <c r="Z39" s="218">
        <v>38.703584847174014</v>
      </c>
      <c r="AA39" s="275"/>
      <c r="AB39" s="217">
        <v>3613.43421098</v>
      </c>
      <c r="AC39" s="217">
        <v>98.449658710000008</v>
      </c>
      <c r="AD39" s="23">
        <v>1.3899999999999999E-2</v>
      </c>
      <c r="AE39" s="219">
        <v>74.943760615129079</v>
      </c>
    </row>
    <row r="40" spans="1:31" s="40" customFormat="1" ht="12" customHeight="1" x14ac:dyDescent="0.35">
      <c r="A40" s="831"/>
      <c r="B40" s="973"/>
      <c r="C40" s="58" t="s">
        <v>212</v>
      </c>
      <c r="D40" s="222">
        <v>5648.8660030600004</v>
      </c>
      <c r="E40" s="222">
        <v>128.91680367000001</v>
      </c>
      <c r="F40" s="24">
        <v>1.1639999999999999E-2</v>
      </c>
      <c r="G40" s="222"/>
      <c r="H40" s="222">
        <v>1083.26735063</v>
      </c>
      <c r="I40" s="222">
        <v>65.13798602</v>
      </c>
      <c r="J40" s="24">
        <v>3.0679999999999999E-2</v>
      </c>
      <c r="K40" s="212">
        <v>19.17672237300712</v>
      </c>
      <c r="L40" s="221"/>
      <c r="M40" s="222">
        <v>5034.8927401299998</v>
      </c>
      <c r="N40" s="222">
        <v>125.82236304</v>
      </c>
      <c r="O40" s="24">
        <v>1.2749999999999999E-2</v>
      </c>
      <c r="P40" s="212">
        <v>89.131035103374543</v>
      </c>
      <c r="Q40" s="221"/>
      <c r="R40" s="222">
        <v>5556.3622639599998</v>
      </c>
      <c r="S40" s="222">
        <v>128.64908326</v>
      </c>
      <c r="T40" s="24">
        <v>1.1809999999999999E-2</v>
      </c>
      <c r="U40" s="212">
        <v>98.362437008597993</v>
      </c>
      <c r="V40" s="221"/>
      <c r="W40" s="222">
        <v>2508.3439017599999</v>
      </c>
      <c r="X40" s="222">
        <v>88.888749529999998</v>
      </c>
      <c r="Y40" s="24">
        <v>1.8079999999999999E-2</v>
      </c>
      <c r="Z40" s="212">
        <v>44.404379576382688</v>
      </c>
      <c r="AA40" s="276"/>
      <c r="AB40" s="222">
        <v>5388.1636640400002</v>
      </c>
      <c r="AC40" s="222">
        <v>127.95953455999999</v>
      </c>
      <c r="AD40" s="24">
        <v>1.2120000000000001E-2</v>
      </c>
      <c r="AE40" s="223">
        <v>95.384873019137345</v>
      </c>
    </row>
    <row r="41" spans="1:31" s="40" customFormat="1" ht="12" customHeight="1" x14ac:dyDescent="0.35">
      <c r="A41" s="831"/>
      <c r="B41" s="973"/>
      <c r="C41" s="4" t="s">
        <v>213</v>
      </c>
      <c r="D41" s="217">
        <v>1584.6622332100001</v>
      </c>
      <c r="E41" s="217">
        <v>72.376053109999987</v>
      </c>
      <c r="F41" s="23">
        <v>2.3300000000000001E-2</v>
      </c>
      <c r="G41" s="217"/>
      <c r="H41" s="217">
        <v>1241.28266016</v>
      </c>
      <c r="I41" s="217">
        <v>67.02583392999999</v>
      </c>
      <c r="J41" s="23">
        <v>2.7550000000000002E-2</v>
      </c>
      <c r="K41" s="218">
        <v>78.331055927645423</v>
      </c>
      <c r="L41" s="215"/>
      <c r="M41" s="217">
        <v>1559.6285111499999</v>
      </c>
      <c r="N41" s="217">
        <v>72.360446230000008</v>
      </c>
      <c r="O41" s="23">
        <v>2.367E-2</v>
      </c>
      <c r="P41" s="218">
        <v>98.420248710711675</v>
      </c>
      <c r="Q41" s="215"/>
      <c r="R41" s="217">
        <v>1580.9634647599999</v>
      </c>
      <c r="S41" s="217">
        <v>72.37564897</v>
      </c>
      <c r="T41" s="23">
        <v>2.3359999999999999E-2</v>
      </c>
      <c r="U41" s="218">
        <v>99.766589474243489</v>
      </c>
      <c r="V41" s="215"/>
      <c r="W41" s="217">
        <v>522.27618414999995</v>
      </c>
      <c r="X41" s="217">
        <v>42.804096039999997</v>
      </c>
      <c r="Y41" s="23">
        <v>4.181E-2</v>
      </c>
      <c r="Z41" s="218">
        <v>32.958202272041383</v>
      </c>
      <c r="AA41" s="275"/>
      <c r="AB41" s="217">
        <v>1560.4702674</v>
      </c>
      <c r="AC41" s="217">
        <v>71.952044779999994</v>
      </c>
      <c r="AD41" s="23">
        <v>2.3529999999999999E-2</v>
      </c>
      <c r="AE41" s="219">
        <v>98.473367680316642</v>
      </c>
    </row>
    <row r="42" spans="1:31" s="40" customFormat="1" ht="12" customHeight="1" x14ac:dyDescent="0.35">
      <c r="A42" s="833"/>
      <c r="B42" s="975"/>
      <c r="C42" s="60" t="s">
        <v>214</v>
      </c>
      <c r="D42" s="229">
        <v>4930.4542540699995</v>
      </c>
      <c r="E42" s="229">
        <v>172.86836063999999</v>
      </c>
      <c r="F42" s="28">
        <v>1.789E-2</v>
      </c>
      <c r="G42" s="229"/>
      <c r="H42" s="229">
        <v>3486.9323322800001</v>
      </c>
      <c r="I42" s="229">
        <v>162.78903088000001</v>
      </c>
      <c r="J42" s="28">
        <v>2.3820000000000001E-2</v>
      </c>
      <c r="K42" s="230">
        <v>70.722334141962705</v>
      </c>
      <c r="L42" s="228"/>
      <c r="M42" s="229">
        <v>4818.4908818200001</v>
      </c>
      <c r="N42" s="229">
        <v>170.1163262</v>
      </c>
      <c r="O42" s="28">
        <v>1.8010000000000002E-2</v>
      </c>
      <c r="P42" s="230">
        <v>97.729146920741115</v>
      </c>
      <c r="Q42" s="228"/>
      <c r="R42" s="229">
        <v>4910.6756826000001</v>
      </c>
      <c r="S42" s="229">
        <v>171.84608158999998</v>
      </c>
      <c r="T42" s="24">
        <v>1.7850000000000001E-2</v>
      </c>
      <c r="U42" s="230">
        <v>99.598848900105452</v>
      </c>
      <c r="V42" s="228"/>
      <c r="W42" s="229">
        <v>1996.28718708</v>
      </c>
      <c r="X42" s="229">
        <v>104.63316129</v>
      </c>
      <c r="Y42" s="24">
        <v>2.674E-2</v>
      </c>
      <c r="Z42" s="230">
        <v>40.488910031608171</v>
      </c>
      <c r="AA42" s="277"/>
      <c r="AB42" s="229">
        <v>4884.1921478499999</v>
      </c>
      <c r="AC42" s="229">
        <v>171.59492186999998</v>
      </c>
      <c r="AD42" s="24">
        <v>1.7919999999999998E-2</v>
      </c>
      <c r="AE42" s="231">
        <v>99.061707018540716</v>
      </c>
    </row>
    <row r="43" spans="1:31" s="40" customFormat="1" ht="12" customHeight="1" x14ac:dyDescent="0.35">
      <c r="A43" s="832" t="s">
        <v>66</v>
      </c>
      <c r="B43" s="971" t="s">
        <v>59</v>
      </c>
      <c r="C43" s="5" t="s">
        <v>207</v>
      </c>
      <c r="D43" s="217">
        <v>37622.489482660007</v>
      </c>
      <c r="E43" s="217">
        <v>75.474753480000004</v>
      </c>
      <c r="F43" s="23">
        <v>1.0200000000000001E-3</v>
      </c>
      <c r="G43" s="217"/>
      <c r="H43" s="217">
        <v>14802.46692832</v>
      </c>
      <c r="I43" s="217">
        <v>406.23952753999998</v>
      </c>
      <c r="J43" s="23">
        <v>1.4E-2</v>
      </c>
      <c r="K43" s="218">
        <v>39.344730058712287</v>
      </c>
      <c r="L43" s="215"/>
      <c r="M43" s="217">
        <v>31082.804013389999</v>
      </c>
      <c r="N43" s="217">
        <v>244.74685767999998</v>
      </c>
      <c r="O43" s="23">
        <v>4.0200000000000001E-3</v>
      </c>
      <c r="P43" s="218">
        <v>82.61761632684059</v>
      </c>
      <c r="Q43" s="215"/>
      <c r="R43" s="217">
        <v>34801.430720969998</v>
      </c>
      <c r="S43" s="217">
        <v>127.64155018000001</v>
      </c>
      <c r="T43" s="29">
        <v>1.8699999999999999E-3</v>
      </c>
      <c r="U43" s="218">
        <v>92.501669080164888</v>
      </c>
      <c r="V43" s="215"/>
      <c r="W43" s="217">
        <v>14737.588892600001</v>
      </c>
      <c r="X43" s="217">
        <v>284.03500164999997</v>
      </c>
      <c r="Y43" s="29">
        <v>9.8300000000000002E-3</v>
      </c>
      <c r="Z43" s="218">
        <v>39.172285234852602</v>
      </c>
      <c r="AA43" s="275"/>
      <c r="AB43" s="217">
        <v>30397.42793523</v>
      </c>
      <c r="AC43" s="217">
        <v>140.26853492999999</v>
      </c>
      <c r="AD43" s="29">
        <v>2.3500000000000001E-3</v>
      </c>
      <c r="AE43" s="219">
        <v>80.795897223228678</v>
      </c>
    </row>
    <row r="44" spans="1:31" s="40" customFormat="1" ht="12" customHeight="1" x14ac:dyDescent="0.35">
      <c r="A44" s="832"/>
      <c r="B44" s="971"/>
      <c r="C44" s="58" t="s">
        <v>208</v>
      </c>
      <c r="D44" s="222">
        <v>1736.87139669</v>
      </c>
      <c r="E44" s="222">
        <v>72.258811879999996</v>
      </c>
      <c r="F44" s="24">
        <v>2.1229999999999999E-2</v>
      </c>
      <c r="G44" s="222"/>
      <c r="H44" s="222">
        <v>108.61834811</v>
      </c>
      <c r="I44" s="222">
        <v>22.353543440000003</v>
      </c>
      <c r="J44" s="24">
        <v>0.105</v>
      </c>
      <c r="K44" s="212">
        <v>6.2536782122727539</v>
      </c>
      <c r="L44" s="221"/>
      <c r="M44" s="222">
        <v>547.80169019000004</v>
      </c>
      <c r="N44" s="222">
        <v>41.418280279999998</v>
      </c>
      <c r="O44" s="24">
        <v>3.8580000000000003E-2</v>
      </c>
      <c r="P44" s="212">
        <v>31.539565406739939</v>
      </c>
      <c r="Q44" s="221"/>
      <c r="R44" s="222">
        <v>999.02988060999996</v>
      </c>
      <c r="S44" s="222">
        <v>55.25621237</v>
      </c>
      <c r="T44" s="24">
        <v>2.8219999999999999E-2</v>
      </c>
      <c r="U44" s="212">
        <v>57.518932173900538</v>
      </c>
      <c r="V44" s="221"/>
      <c r="W44" s="222">
        <v>504.27025871999996</v>
      </c>
      <c r="X44" s="222">
        <v>41.217124049999995</v>
      </c>
      <c r="Y44" s="24">
        <v>4.1700000000000001E-2</v>
      </c>
      <c r="Z44" s="212">
        <v>29.033252529864939</v>
      </c>
      <c r="AA44" s="276"/>
      <c r="AB44" s="222">
        <v>494.89365234999997</v>
      </c>
      <c r="AC44" s="222">
        <v>39.449230649999997</v>
      </c>
      <c r="AD44" s="24">
        <v>4.0669999999999998E-2</v>
      </c>
      <c r="AE44" s="223">
        <v>28.49339641916675</v>
      </c>
    </row>
    <row r="45" spans="1:31" s="40" customFormat="1" ht="12" customHeight="1" x14ac:dyDescent="0.35">
      <c r="A45" s="832"/>
      <c r="B45" s="971"/>
      <c r="C45" s="4" t="s">
        <v>209</v>
      </c>
      <c r="D45" s="217">
        <v>5652.9776926100003</v>
      </c>
      <c r="E45" s="217">
        <v>128.15894419</v>
      </c>
      <c r="F45" s="23">
        <v>1.157E-2</v>
      </c>
      <c r="G45" s="217"/>
      <c r="H45" s="217">
        <v>1467.7308225199999</v>
      </c>
      <c r="I45" s="217">
        <v>73.623259179999991</v>
      </c>
      <c r="J45" s="23">
        <v>2.5590000000000002E-2</v>
      </c>
      <c r="K45" s="218">
        <v>25.963853075852899</v>
      </c>
      <c r="L45" s="215"/>
      <c r="M45" s="217">
        <v>3510.31997821</v>
      </c>
      <c r="N45" s="217">
        <v>97.257294380000005</v>
      </c>
      <c r="O45" s="23">
        <v>1.414E-2</v>
      </c>
      <c r="P45" s="218">
        <v>62.096830539397949</v>
      </c>
      <c r="Q45" s="215"/>
      <c r="R45" s="217">
        <v>4445.6480496899994</v>
      </c>
      <c r="S45" s="217">
        <v>121.47883222</v>
      </c>
      <c r="T45" s="23">
        <v>1.3939999999999999E-2</v>
      </c>
      <c r="U45" s="218">
        <v>78.64258964795998</v>
      </c>
      <c r="V45" s="215"/>
      <c r="W45" s="217">
        <v>1787.370408</v>
      </c>
      <c r="X45" s="217">
        <v>91.729601079999995</v>
      </c>
      <c r="Y45" s="23">
        <v>2.6179999999999998E-2</v>
      </c>
      <c r="Z45" s="218">
        <v>31.618210882674909</v>
      </c>
      <c r="AA45" s="275"/>
      <c r="AB45" s="217">
        <v>2243.2635509799998</v>
      </c>
      <c r="AC45" s="217">
        <v>97.038520680000005</v>
      </c>
      <c r="AD45" s="23">
        <v>2.2069999999999999E-2</v>
      </c>
      <c r="AE45" s="219">
        <v>39.682865791467101</v>
      </c>
    </row>
    <row r="46" spans="1:31" s="40" customFormat="1" ht="12" customHeight="1" x14ac:dyDescent="0.35">
      <c r="A46" s="832"/>
      <c r="B46" s="971"/>
      <c r="C46" s="58" t="s">
        <v>210</v>
      </c>
      <c r="D46" s="222">
        <v>3031.64039972</v>
      </c>
      <c r="E46" s="222">
        <v>114.94736784999999</v>
      </c>
      <c r="F46" s="24">
        <v>1.934E-2</v>
      </c>
      <c r="G46" s="222"/>
      <c r="H46" s="222">
        <v>105.80867352999999</v>
      </c>
      <c r="I46" s="222">
        <v>19.311097369999999</v>
      </c>
      <c r="J46" s="24">
        <v>9.3119999999999994E-2</v>
      </c>
      <c r="K46" s="212">
        <v>3.4901459137360882</v>
      </c>
      <c r="L46" s="221"/>
      <c r="M46" s="222">
        <v>1858.96378454</v>
      </c>
      <c r="N46" s="222">
        <v>86.571341839999988</v>
      </c>
      <c r="O46" s="24">
        <v>2.376E-2</v>
      </c>
      <c r="P46" s="212">
        <v>61.318742972012529</v>
      </c>
      <c r="Q46" s="221"/>
      <c r="R46" s="222">
        <v>2790.4138410599999</v>
      </c>
      <c r="S46" s="222">
        <v>108.45129756</v>
      </c>
      <c r="T46" s="24">
        <v>1.983E-2</v>
      </c>
      <c r="U46" s="212">
        <v>92.043035226662113</v>
      </c>
      <c r="V46" s="221"/>
      <c r="W46" s="222">
        <v>1552.9718308699998</v>
      </c>
      <c r="X46" s="222">
        <v>79.863257379999993</v>
      </c>
      <c r="Y46" s="24">
        <v>2.6239999999999999E-2</v>
      </c>
      <c r="Z46" s="212">
        <v>51.225462987412065</v>
      </c>
      <c r="AA46" s="276"/>
      <c r="AB46" s="222">
        <v>2617.4458063500001</v>
      </c>
      <c r="AC46" s="222">
        <v>105.03097115</v>
      </c>
      <c r="AD46" s="24">
        <v>2.0469999999999999E-2</v>
      </c>
      <c r="AE46" s="223">
        <v>86.337608068283615</v>
      </c>
    </row>
    <row r="47" spans="1:31" s="40" customFormat="1" ht="12" customHeight="1" x14ac:dyDescent="0.35">
      <c r="A47" s="832"/>
      <c r="B47" s="971"/>
      <c r="C47" s="4" t="s">
        <v>211</v>
      </c>
      <c r="D47" s="217">
        <v>7254.4963545999999</v>
      </c>
      <c r="E47" s="217">
        <v>164.37381993999998</v>
      </c>
      <c r="F47" s="23">
        <v>1.1560000000000001E-2</v>
      </c>
      <c r="G47" s="217"/>
      <c r="H47" s="217">
        <v>2882.09719645</v>
      </c>
      <c r="I47" s="217">
        <v>106.01371407000001</v>
      </c>
      <c r="J47" s="23">
        <v>1.8769999999999998E-2</v>
      </c>
      <c r="K47" s="218">
        <v>39.728425731753141</v>
      </c>
      <c r="L47" s="215"/>
      <c r="M47" s="217">
        <v>6303.1689614500001</v>
      </c>
      <c r="N47" s="217">
        <v>145.4876744</v>
      </c>
      <c r="O47" s="23">
        <v>1.1780000000000001E-2</v>
      </c>
      <c r="P47" s="218">
        <v>86.886375750305902</v>
      </c>
      <c r="Q47" s="215"/>
      <c r="R47" s="217">
        <v>6808.89449143</v>
      </c>
      <c r="S47" s="217">
        <v>153.44592788</v>
      </c>
      <c r="T47" s="23">
        <v>1.15E-2</v>
      </c>
      <c r="U47" s="218">
        <v>93.857576854560705</v>
      </c>
      <c r="V47" s="215"/>
      <c r="W47" s="217">
        <v>2585.5331669699999</v>
      </c>
      <c r="X47" s="217">
        <v>115.12592361999999</v>
      </c>
      <c r="Y47" s="23">
        <v>2.2720000000000001E-2</v>
      </c>
      <c r="Z47" s="218">
        <v>35.640422719773518</v>
      </c>
      <c r="AA47" s="275"/>
      <c r="AB47" s="217">
        <v>5548.8772053500006</v>
      </c>
      <c r="AC47" s="217">
        <v>143.84222161</v>
      </c>
      <c r="AD47" s="23">
        <v>1.323E-2</v>
      </c>
      <c r="AE47" s="219">
        <v>76.488799967919434</v>
      </c>
    </row>
    <row r="48" spans="1:31" s="40" customFormat="1" ht="12" customHeight="1" x14ac:dyDescent="0.35">
      <c r="A48" s="832"/>
      <c r="B48" s="971"/>
      <c r="C48" s="58" t="s">
        <v>212</v>
      </c>
      <c r="D48" s="222">
        <v>8905.2768354100008</v>
      </c>
      <c r="E48" s="222">
        <v>211.01537947000003</v>
      </c>
      <c r="F48" s="24">
        <v>1.209E-2</v>
      </c>
      <c r="G48" s="222"/>
      <c r="H48" s="222">
        <v>1963.1516593700001</v>
      </c>
      <c r="I48" s="222">
        <v>106.37930779999999</v>
      </c>
      <c r="J48" s="24">
        <v>2.7650000000000001E-2</v>
      </c>
      <c r="K48" s="212">
        <v>22.044813380353673</v>
      </c>
      <c r="L48" s="221"/>
      <c r="M48" s="222">
        <v>8050.21782798</v>
      </c>
      <c r="N48" s="222">
        <v>202.07278364999999</v>
      </c>
      <c r="O48" s="24">
        <v>1.281E-2</v>
      </c>
      <c r="P48" s="212">
        <v>90.39828830441256</v>
      </c>
      <c r="Q48" s="221"/>
      <c r="R48" s="222">
        <v>8758.3363028500007</v>
      </c>
      <c r="S48" s="222">
        <v>209.67020037999998</v>
      </c>
      <c r="T48" s="24">
        <v>1.221E-2</v>
      </c>
      <c r="U48" s="212">
        <v>98.349961093003628</v>
      </c>
      <c r="V48" s="221"/>
      <c r="W48" s="222">
        <v>3927.5413958600002</v>
      </c>
      <c r="X48" s="222">
        <v>152.04759473000001</v>
      </c>
      <c r="Y48" s="24">
        <v>1.975E-2</v>
      </c>
      <c r="Z48" s="212">
        <v>44.103529496611941</v>
      </c>
      <c r="AA48" s="276"/>
      <c r="AB48" s="222">
        <v>8553.0934392000017</v>
      </c>
      <c r="AC48" s="222">
        <v>209.04775480000001</v>
      </c>
      <c r="AD48" s="24">
        <v>1.247E-2</v>
      </c>
      <c r="AE48" s="223">
        <v>96.045227984270923</v>
      </c>
    </row>
    <row r="49" spans="1:31" s="40" customFormat="1" ht="12" customHeight="1" x14ac:dyDescent="0.35">
      <c r="A49" s="832"/>
      <c r="B49" s="971"/>
      <c r="C49" s="4" t="s">
        <v>213</v>
      </c>
      <c r="D49" s="217">
        <v>2738.08574039</v>
      </c>
      <c r="E49" s="217">
        <v>112.53587983999999</v>
      </c>
      <c r="F49" s="23">
        <v>2.0969999999999999E-2</v>
      </c>
      <c r="G49" s="217"/>
      <c r="H49" s="217">
        <v>2197.7582267999996</v>
      </c>
      <c r="I49" s="217">
        <v>105.1129473</v>
      </c>
      <c r="J49" s="23">
        <v>2.4400000000000002E-2</v>
      </c>
      <c r="K49" s="218">
        <v>80.266231052609811</v>
      </c>
      <c r="L49" s="215"/>
      <c r="M49" s="217">
        <v>2692.74080469</v>
      </c>
      <c r="N49" s="217">
        <v>112.13739421</v>
      </c>
      <c r="O49" s="23">
        <v>2.1250000000000002E-2</v>
      </c>
      <c r="P49" s="218">
        <v>98.343918342982889</v>
      </c>
      <c r="Q49" s="215"/>
      <c r="R49" s="217">
        <v>2727.2372188099998</v>
      </c>
      <c r="S49" s="217">
        <v>112.39835827</v>
      </c>
      <c r="T49" s="23">
        <v>2.103E-2</v>
      </c>
      <c r="U49" s="218">
        <v>99.603791750566046</v>
      </c>
      <c r="V49" s="215"/>
      <c r="W49" s="217">
        <v>882.73264234999999</v>
      </c>
      <c r="X49" s="217">
        <v>62.225211109999996</v>
      </c>
      <c r="Y49" s="23">
        <v>3.5970000000000002E-2</v>
      </c>
      <c r="Z49" s="218">
        <v>32.239043114269592</v>
      </c>
      <c r="AA49" s="275"/>
      <c r="AB49" s="217">
        <v>2697.7114816800004</v>
      </c>
      <c r="AC49" s="217">
        <v>111.84601221</v>
      </c>
      <c r="AD49" s="23">
        <v>2.1149999999999999E-2</v>
      </c>
      <c r="AE49" s="219">
        <v>98.525456741020506</v>
      </c>
    </row>
    <row r="50" spans="1:31" s="40" customFormat="1" ht="12" customHeight="1" x14ac:dyDescent="0.35">
      <c r="A50" s="832"/>
      <c r="B50" s="974"/>
      <c r="C50" s="58" t="s">
        <v>214</v>
      </c>
      <c r="D50" s="222">
        <v>8303.1410632400002</v>
      </c>
      <c r="E50" s="222">
        <v>314.36178633999998</v>
      </c>
      <c r="F50" s="24">
        <v>1.932E-2</v>
      </c>
      <c r="G50" s="222"/>
      <c r="H50" s="222">
        <v>6077.3020015399998</v>
      </c>
      <c r="I50" s="222">
        <v>302.87449914000001</v>
      </c>
      <c r="J50" s="24">
        <v>2.5430000000000001E-2</v>
      </c>
      <c r="K50" s="212">
        <v>73.192806857704426</v>
      </c>
      <c r="L50" s="221"/>
      <c r="M50" s="222">
        <v>8119.59096632</v>
      </c>
      <c r="N50" s="222">
        <v>311.45021832999998</v>
      </c>
      <c r="O50" s="24">
        <v>1.9570000000000001E-2</v>
      </c>
      <c r="P50" s="212">
        <v>97.789389635536594</v>
      </c>
      <c r="Q50" s="221"/>
      <c r="R50" s="222">
        <v>8271.8709365300001</v>
      </c>
      <c r="S50" s="222">
        <v>312.78558114000003</v>
      </c>
      <c r="T50" s="24">
        <v>1.9290000000000002E-2</v>
      </c>
      <c r="U50" s="212">
        <v>99.623394008703031</v>
      </c>
      <c r="V50" s="221"/>
      <c r="W50" s="222">
        <v>3497.1691898300001</v>
      </c>
      <c r="X50" s="222">
        <v>185.79380674999999</v>
      </c>
      <c r="Y50" s="24">
        <v>2.7109999999999999E-2</v>
      </c>
      <c r="Z50" s="212">
        <v>42.118629121126318</v>
      </c>
      <c r="AA50" s="276"/>
      <c r="AB50" s="222">
        <v>8242.1427993300003</v>
      </c>
      <c r="AC50" s="222">
        <v>312.54152665999999</v>
      </c>
      <c r="AD50" s="24">
        <v>1.9349999999999999E-2</v>
      </c>
      <c r="AE50" s="223">
        <v>99.265359176179075</v>
      </c>
    </row>
    <row r="51" spans="1:31" s="40" customFormat="1" ht="12" customHeight="1" x14ac:dyDescent="0.35">
      <c r="A51" s="832"/>
      <c r="B51" s="972" t="s">
        <v>133</v>
      </c>
      <c r="C51" s="5" t="s">
        <v>207</v>
      </c>
      <c r="D51" s="217">
        <v>17910.198610750002</v>
      </c>
      <c r="E51" s="217">
        <v>56.087184869999994</v>
      </c>
      <c r="F51" s="23">
        <v>1.6000000000000001E-3</v>
      </c>
      <c r="G51" s="217"/>
      <c r="H51" s="217">
        <v>7120.0798648399996</v>
      </c>
      <c r="I51" s="217">
        <v>223.12962108000002</v>
      </c>
      <c r="J51" s="23">
        <v>1.5990000000000001E-2</v>
      </c>
      <c r="K51" s="218">
        <v>39.754332263889069</v>
      </c>
      <c r="L51" s="215"/>
      <c r="M51" s="217">
        <v>14743.851911399999</v>
      </c>
      <c r="N51" s="217">
        <v>141.53991151</v>
      </c>
      <c r="O51" s="23">
        <v>4.8999999999999998E-3</v>
      </c>
      <c r="P51" s="218">
        <v>82.320984997623043</v>
      </c>
      <c r="Q51" s="215"/>
      <c r="R51" s="217">
        <v>16458.784609850001</v>
      </c>
      <c r="S51" s="217">
        <v>88.462040250000001</v>
      </c>
      <c r="T51" s="23">
        <v>2.7399999999999998E-3</v>
      </c>
      <c r="U51" s="218">
        <v>91.896159096589599</v>
      </c>
      <c r="V51" s="215"/>
      <c r="W51" s="217">
        <v>7060.5587320600007</v>
      </c>
      <c r="X51" s="217">
        <v>156.99494264</v>
      </c>
      <c r="Y51" s="23">
        <v>1.1339999999999999E-2</v>
      </c>
      <c r="Z51" s="218">
        <v>39.422001316178232</v>
      </c>
      <c r="AA51" s="275"/>
      <c r="AB51" s="217">
        <v>14191.95880719</v>
      </c>
      <c r="AC51" s="217">
        <v>94.410826490000005</v>
      </c>
      <c r="AD51" s="23">
        <v>3.3899999999999998E-3</v>
      </c>
      <c r="AE51" s="219">
        <v>79.239538966763604</v>
      </c>
    </row>
    <row r="52" spans="1:31" s="40" customFormat="1" ht="12" customHeight="1" x14ac:dyDescent="0.35">
      <c r="A52" s="832"/>
      <c r="B52" s="973"/>
      <c r="C52" s="58" t="s">
        <v>208</v>
      </c>
      <c r="D52" s="222">
        <v>841.38938703999997</v>
      </c>
      <c r="E52" s="222">
        <v>49.161174199999998</v>
      </c>
      <c r="F52" s="24">
        <v>2.981E-2</v>
      </c>
      <c r="G52" s="222"/>
      <c r="H52" s="222">
        <v>63.260604370000003</v>
      </c>
      <c r="I52" s="222">
        <v>16.911947430000001</v>
      </c>
      <c r="J52" s="24">
        <v>0.13639999999999999</v>
      </c>
      <c r="K52" s="212">
        <v>7.5185883426162796</v>
      </c>
      <c r="L52" s="221"/>
      <c r="M52" s="222">
        <v>278.93580747999999</v>
      </c>
      <c r="N52" s="222">
        <v>30.89248989</v>
      </c>
      <c r="O52" s="24">
        <v>5.6509999999999998E-2</v>
      </c>
      <c r="P52" s="212">
        <v>33.151809587388968</v>
      </c>
      <c r="Q52" s="221"/>
      <c r="R52" s="222">
        <v>478.00471513999997</v>
      </c>
      <c r="S52" s="222">
        <v>38.367966370000005</v>
      </c>
      <c r="T52" s="24">
        <v>4.095E-2</v>
      </c>
      <c r="U52" s="212">
        <v>56.811355420302611</v>
      </c>
      <c r="V52" s="221"/>
      <c r="W52" s="222">
        <v>243.70390697000002</v>
      </c>
      <c r="X52" s="222">
        <v>25.79039246</v>
      </c>
      <c r="Y52" s="24">
        <v>5.3990000000000003E-2</v>
      </c>
      <c r="Z52" s="212">
        <v>28.964461725307483</v>
      </c>
      <c r="AA52" s="276"/>
      <c r="AB52" s="222">
        <v>213.42169161000001</v>
      </c>
      <c r="AC52" s="222">
        <v>24.399507</v>
      </c>
      <c r="AD52" s="24">
        <v>5.833E-2</v>
      </c>
      <c r="AE52" s="223">
        <v>25.365389069241239</v>
      </c>
    </row>
    <row r="53" spans="1:31" s="40" customFormat="1" ht="12" customHeight="1" x14ac:dyDescent="0.35">
      <c r="A53" s="832"/>
      <c r="B53" s="973"/>
      <c r="C53" s="4" t="s">
        <v>209</v>
      </c>
      <c r="D53" s="217">
        <v>2760.4326553799997</v>
      </c>
      <c r="E53" s="217">
        <v>86.798481589999994</v>
      </c>
      <c r="F53" s="23">
        <v>1.6039999999999999E-2</v>
      </c>
      <c r="G53" s="217"/>
      <c r="H53" s="217">
        <v>730.25249032999989</v>
      </c>
      <c r="I53" s="217">
        <v>52.349824550000001</v>
      </c>
      <c r="J53" s="23">
        <v>3.6580000000000001E-2</v>
      </c>
      <c r="K53" s="218">
        <v>26.454276611557969</v>
      </c>
      <c r="L53" s="215"/>
      <c r="M53" s="217">
        <v>1740.9407137500002</v>
      </c>
      <c r="N53" s="217">
        <v>72.042365959999998</v>
      </c>
      <c r="O53" s="23">
        <v>2.111E-2</v>
      </c>
      <c r="P53" s="218">
        <v>63.067675654284102</v>
      </c>
      <c r="Q53" s="215"/>
      <c r="R53" s="217">
        <v>2144.4020627999998</v>
      </c>
      <c r="S53" s="217">
        <v>79.67874492</v>
      </c>
      <c r="T53" s="23">
        <v>1.8960000000000001E-2</v>
      </c>
      <c r="U53" s="218">
        <v>77.683549302339443</v>
      </c>
      <c r="V53" s="215"/>
      <c r="W53" s="217">
        <v>844.89741932000004</v>
      </c>
      <c r="X53" s="217">
        <v>57.255189700000003</v>
      </c>
      <c r="Y53" s="23">
        <v>3.4569999999999997E-2</v>
      </c>
      <c r="Z53" s="218">
        <v>30.60742734199005</v>
      </c>
      <c r="AA53" s="275"/>
      <c r="AB53" s="217">
        <v>1040.34784562</v>
      </c>
      <c r="AC53" s="217">
        <v>64.210846779999997</v>
      </c>
      <c r="AD53" s="23">
        <v>3.1489999999999997E-2</v>
      </c>
      <c r="AE53" s="219">
        <v>37.687854604690088</v>
      </c>
    </row>
    <row r="54" spans="1:31" s="40" customFormat="1" ht="12" customHeight="1" x14ac:dyDescent="0.35">
      <c r="A54" s="832"/>
      <c r="B54" s="973"/>
      <c r="C54" s="58" t="s">
        <v>210</v>
      </c>
      <c r="D54" s="222">
        <v>1398.4065396000001</v>
      </c>
      <c r="E54" s="222">
        <v>73.42354933</v>
      </c>
      <c r="F54" s="24">
        <v>2.6790000000000001E-2</v>
      </c>
      <c r="G54" s="222"/>
      <c r="H54" s="222">
        <v>51.978342210000001</v>
      </c>
      <c r="I54" s="222">
        <v>14.73252555</v>
      </c>
      <c r="J54" s="24">
        <v>0.14460999999999999</v>
      </c>
      <c r="K54" s="212">
        <v>3.7169693317415318</v>
      </c>
      <c r="L54" s="221"/>
      <c r="M54" s="222">
        <v>849.56365315999994</v>
      </c>
      <c r="N54" s="222">
        <v>56.71283889</v>
      </c>
      <c r="O54" s="24">
        <v>3.406E-2</v>
      </c>
      <c r="P54" s="212">
        <v>60.752265460872991</v>
      </c>
      <c r="Q54" s="221"/>
      <c r="R54" s="222">
        <v>1294.65410847</v>
      </c>
      <c r="S54" s="222">
        <v>70.582069699999991</v>
      </c>
      <c r="T54" s="24">
        <v>2.7820000000000001E-2</v>
      </c>
      <c r="U54" s="212">
        <v>92.580667481741216</v>
      </c>
      <c r="V54" s="221"/>
      <c r="W54" s="222">
        <v>708.01450225999997</v>
      </c>
      <c r="X54" s="222">
        <v>48.2918071</v>
      </c>
      <c r="Y54" s="24">
        <v>3.4799999999999998E-2</v>
      </c>
      <c r="Z54" s="212">
        <v>50.630090907792827</v>
      </c>
      <c r="AA54" s="276"/>
      <c r="AB54" s="222">
        <v>1210.98957711</v>
      </c>
      <c r="AC54" s="222">
        <v>68.100851850000012</v>
      </c>
      <c r="AD54" s="24">
        <v>2.869E-2</v>
      </c>
      <c r="AE54" s="223">
        <v>86.597819934136695</v>
      </c>
    </row>
    <row r="55" spans="1:31" s="40" customFormat="1" ht="12" customHeight="1" x14ac:dyDescent="0.35">
      <c r="A55" s="832"/>
      <c r="B55" s="973"/>
      <c r="C55" s="4" t="s">
        <v>211</v>
      </c>
      <c r="D55" s="217">
        <v>3682.4393120899999</v>
      </c>
      <c r="E55" s="217">
        <v>108.7165114</v>
      </c>
      <c r="F55" s="23">
        <v>1.506E-2</v>
      </c>
      <c r="G55" s="217"/>
      <c r="H55" s="217">
        <v>1506.3214286</v>
      </c>
      <c r="I55" s="217">
        <v>72.343061349999999</v>
      </c>
      <c r="J55" s="23">
        <v>2.4500000000000001E-2</v>
      </c>
      <c r="K55" s="218">
        <v>40.905533015969091</v>
      </c>
      <c r="L55" s="215"/>
      <c r="M55" s="217">
        <v>3172.2290454000004</v>
      </c>
      <c r="N55" s="217">
        <v>99.713045440000002</v>
      </c>
      <c r="O55" s="23">
        <v>1.6039999999999999E-2</v>
      </c>
      <c r="P55" s="218">
        <v>86.14477460592758</v>
      </c>
      <c r="Q55" s="215"/>
      <c r="R55" s="217">
        <v>3420.9710631400003</v>
      </c>
      <c r="S55" s="217">
        <v>102.66560344999999</v>
      </c>
      <c r="T55" s="23">
        <v>1.5310000000000001E-2</v>
      </c>
      <c r="U55" s="218">
        <v>92.899591091927576</v>
      </c>
      <c r="V55" s="215"/>
      <c r="W55" s="217">
        <v>1271.8282947299999</v>
      </c>
      <c r="X55" s="217">
        <v>73.709507880000004</v>
      </c>
      <c r="Y55" s="23">
        <v>2.9569999999999999E-2</v>
      </c>
      <c r="Z55" s="218">
        <v>34.53765797454956</v>
      </c>
      <c r="AA55" s="275"/>
      <c r="AB55" s="217">
        <v>2735.62982891</v>
      </c>
      <c r="AC55" s="217">
        <v>93.718092339999998</v>
      </c>
      <c r="AD55" s="23">
        <v>1.7479999999999999E-2</v>
      </c>
      <c r="AE55" s="219">
        <v>74.288524455203316</v>
      </c>
    </row>
    <row r="56" spans="1:31" s="40" customFormat="1" ht="12" customHeight="1" x14ac:dyDescent="0.35">
      <c r="A56" s="832"/>
      <c r="B56" s="973"/>
      <c r="C56" s="58" t="s">
        <v>212</v>
      </c>
      <c r="D56" s="222">
        <v>4263.5697349399998</v>
      </c>
      <c r="E56" s="222">
        <v>134.91462725</v>
      </c>
      <c r="F56" s="24">
        <v>1.6140000000000002E-2</v>
      </c>
      <c r="G56" s="222"/>
      <c r="H56" s="222">
        <v>977.52605830999994</v>
      </c>
      <c r="I56" s="222">
        <v>70.595722559999999</v>
      </c>
      <c r="J56" s="24">
        <v>3.6850000000000001E-2</v>
      </c>
      <c r="K56" s="212">
        <v>22.927408699315116</v>
      </c>
      <c r="L56" s="221"/>
      <c r="M56" s="222">
        <v>3849.9632370300001</v>
      </c>
      <c r="N56" s="222">
        <v>128.45735539</v>
      </c>
      <c r="O56" s="24">
        <v>1.702E-2</v>
      </c>
      <c r="P56" s="212">
        <v>90.29905633956237</v>
      </c>
      <c r="Q56" s="221"/>
      <c r="R56" s="222">
        <v>4177.6780431799998</v>
      </c>
      <c r="S56" s="222">
        <v>133.20076906</v>
      </c>
      <c r="T56" s="24">
        <v>1.627E-2</v>
      </c>
      <c r="U56" s="212">
        <v>97.985451227498004</v>
      </c>
      <c r="V56" s="221"/>
      <c r="W56" s="222">
        <v>1938.13885536</v>
      </c>
      <c r="X56" s="222">
        <v>98.833913249999995</v>
      </c>
      <c r="Y56" s="24">
        <v>2.6020000000000001E-2</v>
      </c>
      <c r="Z56" s="212">
        <v>45.458124901228452</v>
      </c>
      <c r="AA56" s="276"/>
      <c r="AB56" s="222">
        <v>4071.92428367</v>
      </c>
      <c r="AC56" s="222">
        <v>132.17009770999999</v>
      </c>
      <c r="AD56" s="24">
        <v>1.6559999999999998E-2</v>
      </c>
      <c r="AE56" s="223">
        <v>95.505047104085975</v>
      </c>
    </row>
    <row r="57" spans="1:31" s="40" customFormat="1" ht="12" customHeight="1" x14ac:dyDescent="0.35">
      <c r="A57" s="832"/>
      <c r="B57" s="973"/>
      <c r="C57" s="4" t="s">
        <v>213</v>
      </c>
      <c r="D57" s="217">
        <v>1291.10821483</v>
      </c>
      <c r="E57" s="217">
        <v>77.724922530000001</v>
      </c>
      <c r="F57" s="23">
        <v>3.0710000000000001E-2</v>
      </c>
      <c r="G57" s="217"/>
      <c r="H57" s="217">
        <v>1052.63789621</v>
      </c>
      <c r="I57" s="217">
        <v>70.893789240000004</v>
      </c>
      <c r="J57" s="23">
        <v>3.4360000000000002E-2</v>
      </c>
      <c r="K57" s="218">
        <v>81.529796195170263</v>
      </c>
      <c r="L57" s="215"/>
      <c r="M57" s="217">
        <v>1267.40857334</v>
      </c>
      <c r="N57" s="217">
        <v>76.926823210000009</v>
      </c>
      <c r="O57" s="23">
        <v>3.0970000000000001E-2</v>
      </c>
      <c r="P57" s="218">
        <v>98.164395422647004</v>
      </c>
      <c r="Q57" s="215"/>
      <c r="R57" s="217">
        <v>1283.26232198</v>
      </c>
      <c r="S57" s="217">
        <v>77.526754549999993</v>
      </c>
      <c r="T57" s="23">
        <v>3.082E-2</v>
      </c>
      <c r="U57" s="218">
        <v>99.392313304192484</v>
      </c>
      <c r="V57" s="215"/>
      <c r="W57" s="217">
        <v>414.08262321000001</v>
      </c>
      <c r="X57" s="217">
        <v>43.685509660000001</v>
      </c>
      <c r="Y57" s="23">
        <v>5.3830000000000003E-2</v>
      </c>
      <c r="Z57" s="218">
        <v>32.071875808219701</v>
      </c>
      <c r="AA57" s="275"/>
      <c r="AB57" s="217">
        <v>1269.4498153500001</v>
      </c>
      <c r="AC57" s="217">
        <v>77.252985019999997</v>
      </c>
      <c r="AD57" s="23">
        <v>3.1050000000000001E-2</v>
      </c>
      <c r="AE57" s="219">
        <v>98.322495416633089</v>
      </c>
    </row>
    <row r="58" spans="1:31" s="40" customFormat="1" ht="12" customHeight="1" x14ac:dyDescent="0.35">
      <c r="A58" s="832"/>
      <c r="B58" s="975"/>
      <c r="C58" s="58" t="s">
        <v>214</v>
      </c>
      <c r="D58" s="222">
        <v>3672.8527668800002</v>
      </c>
      <c r="E58" s="222">
        <v>166.27628964000002</v>
      </c>
      <c r="F58" s="24">
        <v>2.3099999999999999E-2</v>
      </c>
      <c r="G58" s="222"/>
      <c r="H58" s="222">
        <v>2738.1030447999997</v>
      </c>
      <c r="I58" s="222">
        <v>160.87913865000002</v>
      </c>
      <c r="J58" s="24">
        <v>2.998E-2</v>
      </c>
      <c r="K58" s="212">
        <v>74.549763319969728</v>
      </c>
      <c r="L58" s="221"/>
      <c r="M58" s="222">
        <v>3584.8108812299997</v>
      </c>
      <c r="N58" s="222">
        <v>165.36504008</v>
      </c>
      <c r="O58" s="24">
        <v>2.3539999999999998E-2</v>
      </c>
      <c r="P58" s="212">
        <v>97.602901852099293</v>
      </c>
      <c r="Q58" s="221"/>
      <c r="R58" s="222">
        <v>3659.8122951400001</v>
      </c>
      <c r="S58" s="222">
        <v>165.13902684999999</v>
      </c>
      <c r="T58" s="24">
        <v>2.3019999999999999E-2</v>
      </c>
      <c r="U58" s="212">
        <v>99.644949782425456</v>
      </c>
      <c r="V58" s="221"/>
      <c r="W58" s="222">
        <v>1639.89313021</v>
      </c>
      <c r="X58" s="222">
        <v>103.17858509999999</v>
      </c>
      <c r="Y58" s="24">
        <v>3.2099999999999997E-2</v>
      </c>
      <c r="Z58" s="212">
        <v>44.649029903887204</v>
      </c>
      <c r="AA58" s="276"/>
      <c r="AB58" s="222">
        <v>3650.19576491</v>
      </c>
      <c r="AC58" s="222">
        <v>165.21148692</v>
      </c>
      <c r="AD58" s="24">
        <v>2.3089999999999999E-2</v>
      </c>
      <c r="AE58" s="223">
        <v>99.383122509720238</v>
      </c>
    </row>
    <row r="59" spans="1:31" s="40" customFormat="1" ht="12" customHeight="1" x14ac:dyDescent="0.35">
      <c r="A59" s="832"/>
      <c r="B59" s="971" t="s">
        <v>134</v>
      </c>
      <c r="C59" s="5" t="s">
        <v>207</v>
      </c>
      <c r="D59" s="217">
        <v>19712.290871900001</v>
      </c>
      <c r="E59" s="217">
        <v>54.62892445</v>
      </c>
      <c r="F59" s="23">
        <v>1.41E-3</v>
      </c>
      <c r="G59" s="217"/>
      <c r="H59" s="217">
        <v>7682.3870634899995</v>
      </c>
      <c r="I59" s="217">
        <v>213.18370468000001</v>
      </c>
      <c r="J59" s="23">
        <v>1.4160000000000001E-2</v>
      </c>
      <c r="K59" s="218">
        <v>38.972573575612628</v>
      </c>
      <c r="L59" s="215"/>
      <c r="M59" s="217">
        <v>16338.95210199</v>
      </c>
      <c r="N59" s="217">
        <v>135.88729240999999</v>
      </c>
      <c r="O59" s="23">
        <v>4.2399999999999998E-3</v>
      </c>
      <c r="P59" s="218">
        <v>82.887129700796393</v>
      </c>
      <c r="Q59" s="215"/>
      <c r="R59" s="217">
        <v>18342.646111120001</v>
      </c>
      <c r="S59" s="217">
        <v>79.757109169999993</v>
      </c>
      <c r="T59" s="23">
        <v>2.2200000000000002E-3</v>
      </c>
      <c r="U59" s="218">
        <v>93.051823506052074</v>
      </c>
      <c r="V59" s="215"/>
      <c r="W59" s="217">
        <v>7677.03016054</v>
      </c>
      <c r="X59" s="217">
        <v>163.1660847</v>
      </c>
      <c r="Y59" s="23">
        <v>1.0840000000000001E-2</v>
      </c>
      <c r="Z59" s="218">
        <v>38.945398129669734</v>
      </c>
      <c r="AA59" s="275"/>
      <c r="AB59" s="217">
        <v>16205.46912804</v>
      </c>
      <c r="AC59" s="217">
        <v>83.464711280000003</v>
      </c>
      <c r="AD59" s="23">
        <v>2.63E-3</v>
      </c>
      <c r="AE59" s="219">
        <v>82.209973631938453</v>
      </c>
    </row>
    <row r="60" spans="1:31" s="40" customFormat="1" ht="12" customHeight="1" x14ac:dyDescent="0.35">
      <c r="A60" s="832"/>
      <c r="B60" s="971"/>
      <c r="C60" s="58" t="s">
        <v>208</v>
      </c>
      <c r="D60" s="222">
        <v>895.48200965000001</v>
      </c>
      <c r="E60" s="222">
        <v>50.04957847</v>
      </c>
      <c r="F60" s="24">
        <v>2.852E-2</v>
      </c>
      <c r="G60" s="222"/>
      <c r="H60" s="222">
        <v>45.357743739999997</v>
      </c>
      <c r="I60" s="222">
        <v>13.174839410000001</v>
      </c>
      <c r="J60" s="24">
        <v>0.1482</v>
      </c>
      <c r="K60" s="212">
        <v>5.0651764358424254</v>
      </c>
      <c r="L60" s="221"/>
      <c r="M60" s="222">
        <v>268.86588270999999</v>
      </c>
      <c r="N60" s="222">
        <v>28.09699711</v>
      </c>
      <c r="O60" s="24">
        <v>5.3319999999999999E-2</v>
      </c>
      <c r="P60" s="212">
        <v>30.024710693527666</v>
      </c>
      <c r="Q60" s="221"/>
      <c r="R60" s="222">
        <v>521.02516546000004</v>
      </c>
      <c r="S60" s="222">
        <v>38.409958379999999</v>
      </c>
      <c r="T60" s="24">
        <v>3.7609999999999998E-2</v>
      </c>
      <c r="U60" s="212">
        <v>58.183766937276971</v>
      </c>
      <c r="V60" s="221"/>
      <c r="W60" s="222">
        <v>260.56635175000002</v>
      </c>
      <c r="X60" s="222">
        <v>28.205858550000002</v>
      </c>
      <c r="Y60" s="24">
        <v>5.5230000000000001E-2</v>
      </c>
      <c r="Z60" s="212">
        <v>29.09788794660907</v>
      </c>
      <c r="AA60" s="276"/>
      <c r="AB60" s="222">
        <v>281.47196073999999</v>
      </c>
      <c r="AC60" s="222">
        <v>28.190772450000001</v>
      </c>
      <c r="AD60" s="24">
        <v>5.11E-2</v>
      </c>
      <c r="AE60" s="223">
        <v>31.432452880880717</v>
      </c>
    </row>
    <row r="61" spans="1:31" s="40" customFormat="1" ht="12" customHeight="1" x14ac:dyDescent="0.35">
      <c r="A61" s="832"/>
      <c r="B61" s="971"/>
      <c r="C61" s="4" t="s">
        <v>209</v>
      </c>
      <c r="D61" s="217">
        <v>2892.5450372199998</v>
      </c>
      <c r="E61" s="217">
        <v>83.285383570000008</v>
      </c>
      <c r="F61" s="23">
        <v>1.469E-2</v>
      </c>
      <c r="G61" s="217"/>
      <c r="H61" s="217">
        <v>737.47833218999995</v>
      </c>
      <c r="I61" s="217">
        <v>50.891834110000005</v>
      </c>
      <c r="J61" s="23">
        <v>3.5209999999999998E-2</v>
      </c>
      <c r="K61" s="218">
        <v>25.495828853153625</v>
      </c>
      <c r="L61" s="215"/>
      <c r="M61" s="217">
        <v>1769.3792644600001</v>
      </c>
      <c r="N61" s="217">
        <v>65.88993425999999</v>
      </c>
      <c r="O61" s="23">
        <v>1.9E-2</v>
      </c>
      <c r="P61" s="218">
        <v>61.170327227144419</v>
      </c>
      <c r="Q61" s="215"/>
      <c r="R61" s="217">
        <v>2301.24598689</v>
      </c>
      <c r="S61" s="217">
        <v>81.70670428999999</v>
      </c>
      <c r="T61" s="23">
        <v>1.8120000000000001E-2</v>
      </c>
      <c r="U61" s="218">
        <v>79.557827355445696</v>
      </c>
      <c r="V61" s="215"/>
      <c r="W61" s="217">
        <v>942.47298867999996</v>
      </c>
      <c r="X61" s="217">
        <v>58.558318450000002</v>
      </c>
      <c r="Y61" s="23">
        <v>3.1699999999999999E-2</v>
      </c>
      <c r="Z61" s="218">
        <v>32.582828497142522</v>
      </c>
      <c r="AA61" s="275"/>
      <c r="AB61" s="217">
        <v>1202.9157053599999</v>
      </c>
      <c r="AC61" s="217">
        <v>65.041060790000003</v>
      </c>
      <c r="AD61" s="23">
        <v>2.759E-2</v>
      </c>
      <c r="AE61" s="219">
        <v>41.586758023865102</v>
      </c>
    </row>
    <row r="62" spans="1:31" s="40" customFormat="1" ht="12" customHeight="1" x14ac:dyDescent="0.35">
      <c r="A62" s="832"/>
      <c r="B62" s="971"/>
      <c r="C62" s="58" t="s">
        <v>210</v>
      </c>
      <c r="D62" s="222">
        <v>1633.2338601200001</v>
      </c>
      <c r="E62" s="222">
        <v>71.660543770000004</v>
      </c>
      <c r="F62" s="24">
        <v>2.239E-2</v>
      </c>
      <c r="G62" s="222"/>
      <c r="H62" s="222">
        <v>53.830331309999998</v>
      </c>
      <c r="I62" s="222">
        <v>12.88244405</v>
      </c>
      <c r="J62" s="24">
        <v>0.1221</v>
      </c>
      <c r="K62" s="212">
        <v>3.2959352989439537</v>
      </c>
      <c r="L62" s="221"/>
      <c r="M62" s="222">
        <v>1009.4001313800001</v>
      </c>
      <c r="N62" s="222">
        <v>56.60975509</v>
      </c>
      <c r="O62" s="24">
        <v>2.861E-2</v>
      </c>
      <c r="P62" s="212">
        <v>61.803772014978641</v>
      </c>
      <c r="Q62" s="221"/>
      <c r="R62" s="222">
        <v>1495.7597325899999</v>
      </c>
      <c r="S62" s="222">
        <v>68.787990370000003</v>
      </c>
      <c r="T62" s="24">
        <v>2.3460000000000002E-2</v>
      </c>
      <c r="U62" s="212">
        <v>91.582704051953741</v>
      </c>
      <c r="V62" s="221"/>
      <c r="W62" s="222">
        <v>844.95732862</v>
      </c>
      <c r="X62" s="222">
        <v>51.493406980000003</v>
      </c>
      <c r="Y62" s="24">
        <v>3.109E-2</v>
      </c>
      <c r="Z62" s="212">
        <v>51.735232121498974</v>
      </c>
      <c r="AA62" s="276"/>
      <c r="AB62" s="222">
        <v>1406.4562292400001</v>
      </c>
      <c r="AC62" s="222">
        <v>67.02040842000001</v>
      </c>
      <c r="AD62" s="24">
        <v>2.4309999999999998E-2</v>
      </c>
      <c r="AE62" s="223">
        <v>86.114809616833583</v>
      </c>
    </row>
    <row r="63" spans="1:31" s="40" customFormat="1" ht="12" customHeight="1" x14ac:dyDescent="0.35">
      <c r="A63" s="832"/>
      <c r="B63" s="971"/>
      <c r="C63" s="4" t="s">
        <v>211</v>
      </c>
      <c r="D63" s="217">
        <v>3572.0570425200003</v>
      </c>
      <c r="E63" s="217">
        <v>103.28625536999999</v>
      </c>
      <c r="F63" s="23">
        <v>1.4749999999999999E-2</v>
      </c>
      <c r="G63" s="217"/>
      <c r="H63" s="217">
        <v>1375.77576785</v>
      </c>
      <c r="I63" s="217">
        <v>67.389745899999994</v>
      </c>
      <c r="J63" s="23">
        <v>2.4989999999999998E-2</v>
      </c>
      <c r="K63" s="218">
        <v>38.514943951718735</v>
      </c>
      <c r="L63" s="215"/>
      <c r="M63" s="217">
        <v>3130.9399160500002</v>
      </c>
      <c r="N63" s="217">
        <v>97.069161170000001</v>
      </c>
      <c r="O63" s="23">
        <v>1.5820000000000001E-2</v>
      </c>
      <c r="P63" s="218">
        <v>87.65089355463364</v>
      </c>
      <c r="Q63" s="215"/>
      <c r="R63" s="217">
        <v>3387.9234282800003</v>
      </c>
      <c r="S63" s="217">
        <v>99.194026750000006</v>
      </c>
      <c r="T63" s="23">
        <v>1.494E-2</v>
      </c>
      <c r="U63" s="218">
        <v>94.845165907258348</v>
      </c>
      <c r="V63" s="215"/>
      <c r="W63" s="217">
        <v>1313.70487224</v>
      </c>
      <c r="X63" s="217">
        <v>69.997494549999999</v>
      </c>
      <c r="Y63" s="23">
        <v>2.7179999999999999E-2</v>
      </c>
      <c r="Z63" s="218">
        <v>36.777264657375483</v>
      </c>
      <c r="AA63" s="275"/>
      <c r="AB63" s="217">
        <v>2813.2473764399997</v>
      </c>
      <c r="AC63" s="217">
        <v>95.649716249999997</v>
      </c>
      <c r="AD63" s="23">
        <v>1.7350000000000001E-2</v>
      </c>
      <c r="AE63" s="219">
        <v>78.75706750907095</v>
      </c>
    </row>
    <row r="64" spans="1:31" s="40" customFormat="1" ht="12" customHeight="1" x14ac:dyDescent="0.35">
      <c r="A64" s="832"/>
      <c r="B64" s="971"/>
      <c r="C64" s="58" t="s">
        <v>212</v>
      </c>
      <c r="D64" s="222">
        <v>4641.7071004700001</v>
      </c>
      <c r="E64" s="222">
        <v>126.42290888000001</v>
      </c>
      <c r="F64" s="24">
        <v>1.3899999999999999E-2</v>
      </c>
      <c r="G64" s="222"/>
      <c r="H64" s="222">
        <v>985.62560106000001</v>
      </c>
      <c r="I64" s="222">
        <v>64.593522989999997</v>
      </c>
      <c r="J64" s="24">
        <v>3.3439999999999998E-2</v>
      </c>
      <c r="K64" s="212">
        <v>21.234118821504261</v>
      </c>
      <c r="L64" s="221"/>
      <c r="M64" s="222">
        <v>4200.2545909399996</v>
      </c>
      <c r="N64" s="222">
        <v>123.5244426</v>
      </c>
      <c r="O64" s="24">
        <v>1.4999999999999999E-2</v>
      </c>
      <c r="P64" s="212">
        <v>90.489436322138886</v>
      </c>
      <c r="Q64" s="221"/>
      <c r="R64" s="222">
        <v>4580.6582596799999</v>
      </c>
      <c r="S64" s="222">
        <v>126.21592163</v>
      </c>
      <c r="T64" s="24">
        <v>1.406E-2</v>
      </c>
      <c r="U64" s="212">
        <v>98.68477610782854</v>
      </c>
      <c r="V64" s="221"/>
      <c r="W64" s="222">
        <v>1989.4025405</v>
      </c>
      <c r="X64" s="222">
        <v>87.010370569999992</v>
      </c>
      <c r="Y64" s="24">
        <v>2.231E-2</v>
      </c>
      <c r="Z64" s="212">
        <v>42.859286409919342</v>
      </c>
      <c r="AA64" s="276"/>
      <c r="AB64" s="222">
        <v>4481.1691555199995</v>
      </c>
      <c r="AC64" s="222">
        <v>125.69156414</v>
      </c>
      <c r="AD64" s="24">
        <v>1.431E-2</v>
      </c>
      <c r="AE64" s="223">
        <v>96.541402947770109</v>
      </c>
    </row>
    <row r="65" spans="1:31" s="40" customFormat="1" ht="12" customHeight="1" x14ac:dyDescent="0.35">
      <c r="A65" s="832"/>
      <c r="B65" s="971"/>
      <c r="C65" s="4" t="s">
        <v>213</v>
      </c>
      <c r="D65" s="217">
        <v>1446.9775255700001</v>
      </c>
      <c r="E65" s="217">
        <v>71.756353369999999</v>
      </c>
      <c r="F65" s="23">
        <v>2.53E-2</v>
      </c>
      <c r="G65" s="217"/>
      <c r="H65" s="217">
        <v>1145.1203305899999</v>
      </c>
      <c r="I65" s="217">
        <v>66.547155490000009</v>
      </c>
      <c r="J65" s="23">
        <v>2.9649999999999999E-2</v>
      </c>
      <c r="K65" s="218">
        <v>79.138777925310805</v>
      </c>
      <c r="L65" s="215"/>
      <c r="M65" s="217">
        <v>1425.33223135</v>
      </c>
      <c r="N65" s="217">
        <v>71.760617679999996</v>
      </c>
      <c r="O65" s="23">
        <v>2.5690000000000001E-2</v>
      </c>
      <c r="P65" s="218">
        <v>98.504102943031299</v>
      </c>
      <c r="Q65" s="215"/>
      <c r="R65" s="217">
        <v>1443.97489683</v>
      </c>
      <c r="S65" s="217">
        <v>71.760122379999999</v>
      </c>
      <c r="T65" s="23">
        <v>2.5360000000000001E-2</v>
      </c>
      <c r="U65" s="218">
        <v>99.792489607686392</v>
      </c>
      <c r="V65" s="215"/>
      <c r="W65" s="217">
        <v>468.65001913999998</v>
      </c>
      <c r="X65" s="217">
        <v>42.417917250000002</v>
      </c>
      <c r="Y65" s="23">
        <v>4.6179999999999999E-2</v>
      </c>
      <c r="Z65" s="218">
        <v>32.388203054873792</v>
      </c>
      <c r="AA65" s="275"/>
      <c r="AB65" s="217">
        <v>1428.26166633</v>
      </c>
      <c r="AC65" s="217">
        <v>71.36358224</v>
      </c>
      <c r="AD65" s="23">
        <v>2.5489999999999999E-2</v>
      </c>
      <c r="AE65" s="219">
        <v>98.706554945791055</v>
      </c>
    </row>
    <row r="66" spans="1:31" s="40" customFormat="1" ht="12" customHeight="1" x14ac:dyDescent="0.35">
      <c r="A66" s="834"/>
      <c r="B66" s="974"/>
      <c r="C66" s="60" t="s">
        <v>214</v>
      </c>
      <c r="D66" s="229">
        <v>4630.2882963600005</v>
      </c>
      <c r="E66" s="229">
        <v>172.20778164000001</v>
      </c>
      <c r="F66" s="28">
        <v>1.898E-2</v>
      </c>
      <c r="G66" s="229"/>
      <c r="H66" s="229">
        <v>3339.1989567399996</v>
      </c>
      <c r="I66" s="229">
        <v>162.46447266000001</v>
      </c>
      <c r="J66" s="28">
        <v>2.4819999999999998E-2</v>
      </c>
      <c r="K66" s="230">
        <v>72.116437314822008</v>
      </c>
      <c r="L66" s="228"/>
      <c r="M66" s="229">
        <v>4534.7800850900003</v>
      </c>
      <c r="N66" s="229">
        <v>169.49738273</v>
      </c>
      <c r="O66" s="28">
        <v>1.907E-2</v>
      </c>
      <c r="P66" s="230">
        <v>97.937316098760377</v>
      </c>
      <c r="Q66" s="228"/>
      <c r="R66" s="229">
        <v>4612.0586413899991</v>
      </c>
      <c r="S66" s="229">
        <v>171.18543898000001</v>
      </c>
      <c r="T66" s="24">
        <v>1.8939999999999999E-2</v>
      </c>
      <c r="U66" s="230">
        <v>99.606295465784882</v>
      </c>
      <c r="V66" s="228"/>
      <c r="W66" s="229">
        <v>1857.2760596200001</v>
      </c>
      <c r="X66" s="229">
        <v>104.08166174999999</v>
      </c>
      <c r="Y66" s="24">
        <v>2.8590000000000001E-2</v>
      </c>
      <c r="Z66" s="230">
        <v>40.111456150150673</v>
      </c>
      <c r="AA66" s="277"/>
      <c r="AB66" s="229">
        <v>4591.9470344200008</v>
      </c>
      <c r="AC66" s="229">
        <v>170.93569897999998</v>
      </c>
      <c r="AD66" s="24">
        <v>1.899E-2</v>
      </c>
      <c r="AE66" s="231">
        <v>99.1719465509277</v>
      </c>
    </row>
    <row r="67" spans="1:31" s="40" customFormat="1" ht="12" customHeight="1" x14ac:dyDescent="0.35">
      <c r="A67" s="831" t="s">
        <v>67</v>
      </c>
      <c r="B67" s="973" t="s">
        <v>59</v>
      </c>
      <c r="C67" s="5" t="s">
        <v>207</v>
      </c>
      <c r="D67" s="217">
        <v>11202.489535359999</v>
      </c>
      <c r="E67" s="217">
        <v>23.769149349999999</v>
      </c>
      <c r="F67" s="23">
        <v>1.08E-3</v>
      </c>
      <c r="G67" s="217"/>
      <c r="H67" s="217">
        <v>1846.64565197</v>
      </c>
      <c r="I67" s="217">
        <v>52.199329310000003</v>
      </c>
      <c r="J67" s="23">
        <v>1.4420000000000001E-2</v>
      </c>
      <c r="K67" s="218">
        <v>16.484243490173963</v>
      </c>
      <c r="L67" s="215"/>
      <c r="M67" s="217">
        <v>6676.9034926100003</v>
      </c>
      <c r="N67" s="217">
        <v>69.006521879999994</v>
      </c>
      <c r="O67" s="23">
        <v>5.2700000000000004E-3</v>
      </c>
      <c r="P67" s="218">
        <v>59.601961434864528</v>
      </c>
      <c r="Q67" s="215"/>
      <c r="R67" s="217">
        <v>9343.8337486400014</v>
      </c>
      <c r="S67" s="217">
        <v>48.674007510000003</v>
      </c>
      <c r="T67" s="29">
        <v>2.66E-3</v>
      </c>
      <c r="U67" s="218">
        <v>83.408546994368891</v>
      </c>
      <c r="V67" s="215"/>
      <c r="W67" s="217">
        <v>5345.7360896500004</v>
      </c>
      <c r="X67" s="217">
        <v>80.557579970000006</v>
      </c>
      <c r="Y67" s="29">
        <v>7.6899999999999998E-3</v>
      </c>
      <c r="Z67" s="218">
        <v>47.719179498240095</v>
      </c>
      <c r="AA67" s="275"/>
      <c r="AB67" s="217">
        <v>7193.4170401299998</v>
      </c>
      <c r="AC67" s="217">
        <v>45.926448950000001</v>
      </c>
      <c r="AD67" s="29">
        <v>3.2599999999999999E-3</v>
      </c>
      <c r="AE67" s="219">
        <v>64.212664670869827</v>
      </c>
    </row>
    <row r="68" spans="1:31" s="40" customFormat="1" ht="12" customHeight="1" x14ac:dyDescent="0.35">
      <c r="A68" s="831"/>
      <c r="B68" s="973"/>
      <c r="C68" s="58" t="s">
        <v>208</v>
      </c>
      <c r="D68" s="222">
        <v>1150.5645047999999</v>
      </c>
      <c r="E68" s="222">
        <v>31.187084670000001</v>
      </c>
      <c r="F68" s="24">
        <v>1.383E-2</v>
      </c>
      <c r="G68" s="222"/>
      <c r="H68" s="222">
        <v>14.806150890000001</v>
      </c>
      <c r="I68" s="222">
        <v>4.01386676</v>
      </c>
      <c r="J68" s="24">
        <v>0.13830999999999999</v>
      </c>
      <c r="K68" s="212">
        <v>1.2868596961083656</v>
      </c>
      <c r="L68" s="221"/>
      <c r="M68" s="222">
        <v>157.87073133000001</v>
      </c>
      <c r="N68" s="222">
        <v>11.71285627</v>
      </c>
      <c r="O68" s="24">
        <v>3.7850000000000002E-2</v>
      </c>
      <c r="P68" s="212">
        <v>13.721154326540114</v>
      </c>
      <c r="Q68" s="221"/>
      <c r="R68" s="222">
        <v>612.02395199</v>
      </c>
      <c r="S68" s="222">
        <v>22.831726209999999</v>
      </c>
      <c r="T68" s="24">
        <v>1.9029999999999998E-2</v>
      </c>
      <c r="U68" s="212">
        <v>53.193362861162385</v>
      </c>
      <c r="V68" s="221"/>
      <c r="W68" s="222">
        <v>456.85559692999999</v>
      </c>
      <c r="X68" s="222">
        <v>19.848532910000003</v>
      </c>
      <c r="Y68" s="24">
        <v>2.2169999999999999E-2</v>
      </c>
      <c r="Z68" s="212">
        <v>39.707082482039041</v>
      </c>
      <c r="AA68" s="276"/>
      <c r="AB68" s="222">
        <v>355.71280240999999</v>
      </c>
      <c r="AC68" s="222">
        <v>17.11785695</v>
      </c>
      <c r="AD68" s="24">
        <v>2.4549999999999999E-2</v>
      </c>
      <c r="AE68" s="223">
        <v>30.916372000527932</v>
      </c>
    </row>
    <row r="69" spans="1:31" s="40" customFormat="1" ht="12" customHeight="1" x14ac:dyDescent="0.35">
      <c r="A69" s="831"/>
      <c r="B69" s="973"/>
      <c r="C69" s="4" t="s">
        <v>209</v>
      </c>
      <c r="D69" s="217">
        <v>3171.50812271</v>
      </c>
      <c r="E69" s="217">
        <v>47.75339898</v>
      </c>
      <c r="F69" s="23">
        <v>7.6800000000000002E-3</v>
      </c>
      <c r="G69" s="217"/>
      <c r="H69" s="217">
        <v>329.37861357999998</v>
      </c>
      <c r="I69" s="217">
        <v>17.737236580000001</v>
      </c>
      <c r="J69" s="23">
        <v>2.7470000000000001E-2</v>
      </c>
      <c r="K69" s="218">
        <v>10.385551631460164</v>
      </c>
      <c r="L69" s="215"/>
      <c r="M69" s="217">
        <v>1312.1683905299999</v>
      </c>
      <c r="N69" s="217">
        <v>35.326862210000002</v>
      </c>
      <c r="O69" s="23">
        <v>1.374E-2</v>
      </c>
      <c r="P69" s="218">
        <v>41.373641175125677</v>
      </c>
      <c r="Q69" s="215"/>
      <c r="R69" s="217">
        <v>2322.68436178</v>
      </c>
      <c r="S69" s="217">
        <v>43.117606909999999</v>
      </c>
      <c r="T69" s="23">
        <v>9.4699999999999993E-3</v>
      </c>
      <c r="U69" s="218">
        <v>73.235958159719473</v>
      </c>
      <c r="V69" s="215"/>
      <c r="W69" s="217">
        <v>1453.91972151</v>
      </c>
      <c r="X69" s="217">
        <v>38.629989729999998</v>
      </c>
      <c r="Y69" s="23">
        <v>1.3559999999999999E-2</v>
      </c>
      <c r="Z69" s="218">
        <v>45.843165625180561</v>
      </c>
      <c r="AA69" s="275"/>
      <c r="AB69" s="217">
        <v>1393.8281682899999</v>
      </c>
      <c r="AC69" s="217">
        <v>33.901620700000002</v>
      </c>
      <c r="AD69" s="23">
        <v>1.2409999999999999E-2</v>
      </c>
      <c r="AE69" s="219">
        <v>43.948434446984713</v>
      </c>
    </row>
    <row r="70" spans="1:31" s="40" customFormat="1" ht="12" customHeight="1" x14ac:dyDescent="0.35">
      <c r="A70" s="831"/>
      <c r="B70" s="973"/>
      <c r="C70" s="58" t="s">
        <v>210</v>
      </c>
      <c r="D70" s="222">
        <v>1549.79828503</v>
      </c>
      <c r="E70" s="222">
        <v>33.958259310000003</v>
      </c>
      <c r="F70" s="24">
        <v>1.1180000000000001E-2</v>
      </c>
      <c r="G70" s="222"/>
      <c r="H70" s="222">
        <v>22.3755442</v>
      </c>
      <c r="I70" s="222">
        <v>4.5432001899999994</v>
      </c>
      <c r="J70" s="24">
        <v>0.10359</v>
      </c>
      <c r="K70" s="212">
        <v>1.4437713872916611</v>
      </c>
      <c r="L70" s="221"/>
      <c r="M70" s="222">
        <v>822.00264245999995</v>
      </c>
      <c r="N70" s="222">
        <v>27.106889380000002</v>
      </c>
      <c r="O70" s="24">
        <v>1.6820000000000002E-2</v>
      </c>
      <c r="P70" s="212">
        <v>53.039331014880311</v>
      </c>
      <c r="Q70" s="221"/>
      <c r="R70" s="222">
        <v>1417.8067285700001</v>
      </c>
      <c r="S70" s="222">
        <v>32.704425229999998</v>
      </c>
      <c r="T70" s="24">
        <v>1.1769999999999999E-2</v>
      </c>
      <c r="U70" s="212">
        <v>91.483307361032161</v>
      </c>
      <c r="V70" s="221"/>
      <c r="W70" s="222">
        <v>934.86695568999994</v>
      </c>
      <c r="X70" s="222">
        <v>27.944952410000003</v>
      </c>
      <c r="Y70" s="24">
        <v>1.525E-2</v>
      </c>
      <c r="Z70" s="212">
        <v>60.321847347501965</v>
      </c>
      <c r="AA70" s="276"/>
      <c r="AB70" s="222">
        <v>1260.0183599400002</v>
      </c>
      <c r="AC70" s="222">
        <v>30.750968700000001</v>
      </c>
      <c r="AD70" s="24">
        <v>1.2449999999999999E-2</v>
      </c>
      <c r="AE70" s="223">
        <v>81.302087640109207</v>
      </c>
    </row>
    <row r="71" spans="1:31" s="40" customFormat="1" ht="12" customHeight="1" x14ac:dyDescent="0.35">
      <c r="A71" s="831"/>
      <c r="B71" s="973"/>
      <c r="C71" s="4" t="s">
        <v>211</v>
      </c>
      <c r="D71" s="217">
        <v>2629.1441024000001</v>
      </c>
      <c r="E71" s="217">
        <v>42.991348209999998</v>
      </c>
      <c r="F71" s="23">
        <v>8.3400000000000002E-3</v>
      </c>
      <c r="G71" s="217"/>
      <c r="H71" s="217">
        <v>840.70831815999998</v>
      </c>
      <c r="I71" s="217">
        <v>29.253620989999998</v>
      </c>
      <c r="J71" s="23">
        <v>1.7749999999999998E-2</v>
      </c>
      <c r="K71" s="218">
        <v>31.976502063639796</v>
      </c>
      <c r="L71" s="215"/>
      <c r="M71" s="217">
        <v>2065.37861367</v>
      </c>
      <c r="N71" s="217">
        <v>42.199571900000002</v>
      </c>
      <c r="O71" s="23">
        <v>1.042E-2</v>
      </c>
      <c r="P71" s="218">
        <v>78.557071549810843</v>
      </c>
      <c r="Q71" s="215"/>
      <c r="R71" s="217">
        <v>2363.7775653400004</v>
      </c>
      <c r="S71" s="217">
        <v>42.532282819999999</v>
      </c>
      <c r="T71" s="23">
        <v>9.1800000000000007E-3</v>
      </c>
      <c r="U71" s="218">
        <v>89.906732886274227</v>
      </c>
      <c r="V71" s="215"/>
      <c r="W71" s="217">
        <v>1135.72521575</v>
      </c>
      <c r="X71" s="217">
        <v>35.621746079999994</v>
      </c>
      <c r="Y71" s="23">
        <v>1.6E-2</v>
      </c>
      <c r="Z71" s="218">
        <v>43.197526324755628</v>
      </c>
      <c r="AA71" s="275"/>
      <c r="AB71" s="217">
        <v>1691.4793695400001</v>
      </c>
      <c r="AC71" s="217">
        <v>36.659253380000003</v>
      </c>
      <c r="AD71" s="23">
        <v>1.106E-2</v>
      </c>
      <c r="AE71" s="219">
        <v>64.335742114551351</v>
      </c>
    </row>
    <row r="72" spans="1:31" s="40" customFormat="1" ht="12" customHeight="1" x14ac:dyDescent="0.35">
      <c r="A72" s="831"/>
      <c r="B72" s="973"/>
      <c r="C72" s="58" t="s">
        <v>212</v>
      </c>
      <c r="D72" s="222">
        <v>1932.9295082100002</v>
      </c>
      <c r="E72" s="222">
        <v>41.396312819999999</v>
      </c>
      <c r="F72" s="24">
        <v>1.093E-2</v>
      </c>
      <c r="G72" s="222"/>
      <c r="H72" s="222">
        <v>200.19459430000001</v>
      </c>
      <c r="I72" s="222">
        <v>14.316883669999999</v>
      </c>
      <c r="J72" s="24">
        <v>3.6490000000000002E-2</v>
      </c>
      <c r="K72" s="212">
        <v>10.357056139382511</v>
      </c>
      <c r="L72" s="221"/>
      <c r="M72" s="222">
        <v>1589.6376556099999</v>
      </c>
      <c r="N72" s="222">
        <v>39.390621879999998</v>
      </c>
      <c r="O72" s="24">
        <v>1.264E-2</v>
      </c>
      <c r="P72" s="212">
        <v>82.239815205785362</v>
      </c>
      <c r="Q72" s="221"/>
      <c r="R72" s="222">
        <v>1863.90729908</v>
      </c>
      <c r="S72" s="222">
        <v>40.699349569999995</v>
      </c>
      <c r="T72" s="24">
        <v>1.1140000000000001E-2</v>
      </c>
      <c r="U72" s="212">
        <v>96.429139871017924</v>
      </c>
      <c r="V72" s="221"/>
      <c r="W72" s="222">
        <v>1014.68445361</v>
      </c>
      <c r="X72" s="222">
        <v>31.443323199999998</v>
      </c>
      <c r="Y72" s="24">
        <v>1.5810000000000001E-2</v>
      </c>
      <c r="Z72" s="212">
        <v>52.494643457000869</v>
      </c>
      <c r="AA72" s="276"/>
      <c r="AB72" s="222">
        <v>1746.4386915299999</v>
      </c>
      <c r="AC72" s="222">
        <v>39.652257480000003</v>
      </c>
      <c r="AD72" s="24">
        <v>1.158E-2</v>
      </c>
      <c r="AE72" s="223">
        <v>90.351908029346546</v>
      </c>
    </row>
    <row r="73" spans="1:31" s="40" customFormat="1" ht="12" customHeight="1" x14ac:dyDescent="0.35">
      <c r="A73" s="831"/>
      <c r="B73" s="973"/>
      <c r="C73" s="4" t="s">
        <v>213</v>
      </c>
      <c r="D73" s="217">
        <v>236.97327948999998</v>
      </c>
      <c r="E73" s="217">
        <v>14.490675370000002</v>
      </c>
      <c r="F73" s="23">
        <v>3.1199999999999999E-2</v>
      </c>
      <c r="G73" s="217"/>
      <c r="H73" s="217">
        <v>169.30603965</v>
      </c>
      <c r="I73" s="217">
        <v>12.587292020000001</v>
      </c>
      <c r="J73" s="23">
        <v>3.7929999999999998E-2</v>
      </c>
      <c r="K73" s="218">
        <v>71.445202604433106</v>
      </c>
      <c r="L73" s="215"/>
      <c r="M73" s="217">
        <v>229.66005213</v>
      </c>
      <c r="N73" s="217">
        <v>14.308379909999999</v>
      </c>
      <c r="O73" s="23">
        <v>3.1789999999999999E-2</v>
      </c>
      <c r="P73" s="218">
        <v>96.913902117682184</v>
      </c>
      <c r="Q73" s="215"/>
      <c r="R73" s="217">
        <v>235.55600693</v>
      </c>
      <c r="S73" s="217">
        <v>14.47326874</v>
      </c>
      <c r="T73" s="23">
        <v>3.1350000000000003E-2</v>
      </c>
      <c r="U73" s="218">
        <v>99.401927270850891</v>
      </c>
      <c r="V73" s="215"/>
      <c r="W73" s="217">
        <v>95.102616400000002</v>
      </c>
      <c r="X73" s="217">
        <v>8.5482911900000005</v>
      </c>
      <c r="Y73" s="23">
        <v>4.5859999999999998E-2</v>
      </c>
      <c r="Z73" s="218">
        <v>40.132210941534964</v>
      </c>
      <c r="AA73" s="275"/>
      <c r="AB73" s="217">
        <v>228.03159503999998</v>
      </c>
      <c r="AC73" s="217">
        <v>14.13330017</v>
      </c>
      <c r="AD73" s="23">
        <v>3.1620000000000002E-2</v>
      </c>
      <c r="AE73" s="219">
        <v>96.226711944383027</v>
      </c>
    </row>
    <row r="74" spans="1:31" s="40" customFormat="1" ht="12" customHeight="1" x14ac:dyDescent="0.35">
      <c r="A74" s="831"/>
      <c r="B74" s="975"/>
      <c r="C74" s="58" t="s">
        <v>214</v>
      </c>
      <c r="D74" s="222">
        <v>531.57173273000001</v>
      </c>
      <c r="E74" s="222">
        <v>29.446475530000001</v>
      </c>
      <c r="F74" s="24">
        <v>2.826E-2</v>
      </c>
      <c r="G74" s="222"/>
      <c r="H74" s="222">
        <v>269.87639118999999</v>
      </c>
      <c r="I74" s="222">
        <v>22.160763900000003</v>
      </c>
      <c r="J74" s="24">
        <v>4.19E-2</v>
      </c>
      <c r="K74" s="212">
        <v>50.769515113979494</v>
      </c>
      <c r="L74" s="221"/>
      <c r="M74" s="222">
        <v>500.18540688000002</v>
      </c>
      <c r="N74" s="222">
        <v>28.555808729999999</v>
      </c>
      <c r="O74" s="24">
        <v>2.913E-2</v>
      </c>
      <c r="P74" s="212">
        <v>94.095561536199668</v>
      </c>
      <c r="Q74" s="221"/>
      <c r="R74" s="222">
        <v>528.07783494</v>
      </c>
      <c r="S74" s="222">
        <v>29.303982439999999</v>
      </c>
      <c r="T74" s="24">
        <v>2.8309999999999998E-2</v>
      </c>
      <c r="U74" s="212">
        <v>99.342723178289347</v>
      </c>
      <c r="V74" s="221"/>
      <c r="W74" s="222">
        <v>254.58152976</v>
      </c>
      <c r="X74" s="222">
        <v>19.099937720000003</v>
      </c>
      <c r="Y74" s="24">
        <v>3.8280000000000002E-2</v>
      </c>
      <c r="Z74" s="212">
        <v>47.89222490303279</v>
      </c>
      <c r="AA74" s="276"/>
      <c r="AB74" s="222">
        <v>517.90805338999996</v>
      </c>
      <c r="AC74" s="222">
        <v>29.1515609</v>
      </c>
      <c r="AD74" s="24">
        <v>2.8719999999999999E-2</v>
      </c>
      <c r="AE74" s="223">
        <v>97.429569990520875</v>
      </c>
    </row>
    <row r="75" spans="1:31" s="40" customFormat="1" ht="12" customHeight="1" x14ac:dyDescent="0.35">
      <c r="A75" s="831"/>
      <c r="B75" s="970" t="s">
        <v>133</v>
      </c>
      <c r="C75" s="5" t="s">
        <v>207</v>
      </c>
      <c r="D75" s="217">
        <v>5809.0527854399998</v>
      </c>
      <c r="E75" s="217">
        <v>17.93586032</v>
      </c>
      <c r="F75" s="23">
        <v>1.58E-3</v>
      </c>
      <c r="G75" s="217"/>
      <c r="H75" s="217">
        <v>935.20722244000001</v>
      </c>
      <c r="I75" s="217">
        <v>31.600652780000001</v>
      </c>
      <c r="J75" s="23">
        <v>1.7239999999999998E-2</v>
      </c>
      <c r="K75" s="218">
        <v>16.099134522998895</v>
      </c>
      <c r="L75" s="215"/>
      <c r="M75" s="217">
        <v>3382.2127275100001</v>
      </c>
      <c r="N75" s="217">
        <v>40.55732682</v>
      </c>
      <c r="O75" s="23">
        <v>6.1199999999999996E-3</v>
      </c>
      <c r="P75" s="218">
        <v>58.223136411968724</v>
      </c>
      <c r="Q75" s="215"/>
      <c r="R75" s="217">
        <v>4805.8251171899992</v>
      </c>
      <c r="S75" s="217">
        <v>29.9507865</v>
      </c>
      <c r="T75" s="23">
        <v>3.1800000000000001E-3</v>
      </c>
      <c r="U75" s="218">
        <v>82.729926800380895</v>
      </c>
      <c r="V75" s="215"/>
      <c r="W75" s="217">
        <v>2774.0102532199999</v>
      </c>
      <c r="X75" s="217">
        <v>46.676191440000004</v>
      </c>
      <c r="Y75" s="23">
        <v>8.5800000000000008E-3</v>
      </c>
      <c r="Z75" s="218">
        <v>47.753228549977543</v>
      </c>
      <c r="AA75" s="275"/>
      <c r="AB75" s="217">
        <v>3718.7079139000002</v>
      </c>
      <c r="AC75" s="217">
        <v>29.0482163</v>
      </c>
      <c r="AD75" s="23">
        <v>3.9899999999999996E-3</v>
      </c>
      <c r="AE75" s="219">
        <v>64.015736321430779</v>
      </c>
    </row>
    <row r="76" spans="1:31" s="40" customFormat="1" ht="12" customHeight="1" x14ac:dyDescent="0.35">
      <c r="A76" s="831"/>
      <c r="B76" s="971"/>
      <c r="C76" s="58" t="s">
        <v>208</v>
      </c>
      <c r="D76" s="222">
        <v>609.23532348000003</v>
      </c>
      <c r="E76" s="222">
        <v>20.951766029999998</v>
      </c>
      <c r="F76" s="24">
        <v>1.755E-2</v>
      </c>
      <c r="G76" s="222"/>
      <c r="H76" s="222">
        <v>6.8761446299999998</v>
      </c>
      <c r="I76" s="222">
        <v>2.6686888199999999</v>
      </c>
      <c r="J76" s="24">
        <v>0.19800999999999999</v>
      </c>
      <c r="K76" s="212">
        <v>1.1286516662761643</v>
      </c>
      <c r="L76" s="221"/>
      <c r="M76" s="222">
        <v>82.513329350000006</v>
      </c>
      <c r="N76" s="222">
        <v>8.2325469699999996</v>
      </c>
      <c r="O76" s="24">
        <v>5.0900000000000001E-2</v>
      </c>
      <c r="P76" s="212">
        <v>13.543753319928559</v>
      </c>
      <c r="Q76" s="221"/>
      <c r="R76" s="222">
        <v>325.22455761999998</v>
      </c>
      <c r="S76" s="222">
        <v>15.153011100000001</v>
      </c>
      <c r="T76" s="24">
        <v>2.3769999999999999E-2</v>
      </c>
      <c r="U76" s="212">
        <v>53.382419745836764</v>
      </c>
      <c r="V76" s="221"/>
      <c r="W76" s="222">
        <v>252.77221763999998</v>
      </c>
      <c r="X76" s="222">
        <v>13.704057070000001</v>
      </c>
      <c r="Y76" s="24">
        <v>2.7660000000000001E-2</v>
      </c>
      <c r="Z76" s="212">
        <v>41.490079103776388</v>
      </c>
      <c r="AA76" s="276"/>
      <c r="AB76" s="222">
        <v>202.22733090999998</v>
      </c>
      <c r="AC76" s="222">
        <v>12.29730556</v>
      </c>
      <c r="AD76" s="24">
        <v>3.1029999999999999E-2</v>
      </c>
      <c r="AE76" s="223">
        <v>33.193631937633164</v>
      </c>
    </row>
    <row r="77" spans="1:31" s="40" customFormat="1" ht="12" customHeight="1" x14ac:dyDescent="0.35">
      <c r="A77" s="831"/>
      <c r="B77" s="971"/>
      <c r="C77" s="4" t="s">
        <v>209</v>
      </c>
      <c r="D77" s="217">
        <v>1722.5118278300001</v>
      </c>
      <c r="E77" s="217">
        <v>32.397359889999997</v>
      </c>
      <c r="F77" s="23">
        <v>9.5999999999999992E-3</v>
      </c>
      <c r="G77" s="217"/>
      <c r="H77" s="217">
        <v>172.10631866</v>
      </c>
      <c r="I77" s="217">
        <v>12.562636599999999</v>
      </c>
      <c r="J77" s="23">
        <v>3.7240000000000002E-2</v>
      </c>
      <c r="K77" s="218">
        <v>9.9915899490116988</v>
      </c>
      <c r="L77" s="215"/>
      <c r="M77" s="217">
        <v>702.68980339000007</v>
      </c>
      <c r="N77" s="217">
        <v>24.346270059999998</v>
      </c>
      <c r="O77" s="23">
        <v>1.7680000000000001E-2</v>
      </c>
      <c r="P77" s="218">
        <v>40.794483500019865</v>
      </c>
      <c r="Q77" s="215"/>
      <c r="R77" s="217">
        <v>1257.1168251199999</v>
      </c>
      <c r="S77" s="217">
        <v>29.053146700000003</v>
      </c>
      <c r="T77" s="23">
        <v>1.179E-2</v>
      </c>
      <c r="U77" s="218">
        <v>72.981607720145576</v>
      </c>
      <c r="V77" s="215"/>
      <c r="W77" s="217">
        <v>786.74528246</v>
      </c>
      <c r="X77" s="217">
        <v>25.32146432</v>
      </c>
      <c r="Y77" s="23">
        <v>1.6420000000000001E-2</v>
      </c>
      <c r="Z77" s="218">
        <v>45.674303638955692</v>
      </c>
      <c r="AA77" s="275"/>
      <c r="AB77" s="217">
        <v>773.54187487000002</v>
      </c>
      <c r="AC77" s="217">
        <v>23.745518779999998</v>
      </c>
      <c r="AD77" s="23">
        <v>1.566E-2</v>
      </c>
      <c r="AE77" s="219">
        <v>44.907783062627729</v>
      </c>
    </row>
    <row r="78" spans="1:31" s="40" customFormat="1" ht="12" customHeight="1" x14ac:dyDescent="0.35">
      <c r="A78" s="831"/>
      <c r="B78" s="971"/>
      <c r="C78" s="58" t="s">
        <v>210</v>
      </c>
      <c r="D78" s="222">
        <v>841.16728143</v>
      </c>
      <c r="E78" s="222">
        <v>23.390256170000001</v>
      </c>
      <c r="F78" s="24">
        <v>1.4189999999999999E-2</v>
      </c>
      <c r="G78" s="222"/>
      <c r="H78" s="222">
        <v>13.191186799999999</v>
      </c>
      <c r="I78" s="222">
        <v>3.5210367799999998</v>
      </c>
      <c r="J78" s="24">
        <v>0.13619000000000001</v>
      </c>
      <c r="K78" s="212">
        <v>1.5682001774456487</v>
      </c>
      <c r="L78" s="221"/>
      <c r="M78" s="222">
        <v>444.26845063999997</v>
      </c>
      <c r="N78" s="222">
        <v>18.700465319999999</v>
      </c>
      <c r="O78" s="24">
        <v>2.1479999999999999E-2</v>
      </c>
      <c r="P78" s="212">
        <v>52.81570746364924</v>
      </c>
      <c r="Q78" s="221"/>
      <c r="R78" s="222">
        <v>769.81505226000002</v>
      </c>
      <c r="S78" s="222">
        <v>22.800699049999999</v>
      </c>
      <c r="T78" s="24">
        <v>1.511E-2</v>
      </c>
      <c r="U78" s="212">
        <v>91.517474497022761</v>
      </c>
      <c r="V78" s="221"/>
      <c r="W78" s="222">
        <v>498.37680070000005</v>
      </c>
      <c r="X78" s="222">
        <v>19.047151200000002</v>
      </c>
      <c r="Y78" s="24">
        <v>1.95E-2</v>
      </c>
      <c r="Z78" s="212">
        <v>59.248238929687112</v>
      </c>
      <c r="AA78" s="276"/>
      <c r="AB78" s="222">
        <v>690.71605620000003</v>
      </c>
      <c r="AC78" s="222">
        <v>22.062434229999997</v>
      </c>
      <c r="AD78" s="24">
        <v>1.6299999999999999E-2</v>
      </c>
      <c r="AE78" s="223">
        <v>82.113994617785167</v>
      </c>
    </row>
    <row r="79" spans="1:31" s="40" customFormat="1" ht="12" customHeight="1" x14ac:dyDescent="0.35">
      <c r="A79" s="831"/>
      <c r="B79" s="971"/>
      <c r="C79" s="4" t="s">
        <v>211</v>
      </c>
      <c r="D79" s="217">
        <v>1379.6734002100002</v>
      </c>
      <c r="E79" s="217">
        <v>28.32664333</v>
      </c>
      <c r="F79" s="23">
        <v>1.048E-2</v>
      </c>
      <c r="G79" s="217"/>
      <c r="H79" s="217">
        <v>445.19400187999997</v>
      </c>
      <c r="I79" s="217">
        <v>19.36716633</v>
      </c>
      <c r="J79" s="23">
        <v>2.2200000000000001E-2</v>
      </c>
      <c r="K79" s="218">
        <v>32.26807169089706</v>
      </c>
      <c r="L79" s="215"/>
      <c r="M79" s="217">
        <v>1085.9032552199999</v>
      </c>
      <c r="N79" s="217">
        <v>27.230721720000002</v>
      </c>
      <c r="O79" s="23">
        <v>1.2789999999999999E-2</v>
      </c>
      <c r="P79" s="218">
        <v>78.707269057641795</v>
      </c>
      <c r="Q79" s="215"/>
      <c r="R79" s="217">
        <v>1237.43715466</v>
      </c>
      <c r="S79" s="217">
        <v>27.722922890000003</v>
      </c>
      <c r="T79" s="23">
        <v>1.1429999999999999E-2</v>
      </c>
      <c r="U79" s="218">
        <v>89.690585791655451</v>
      </c>
      <c r="V79" s="215"/>
      <c r="W79" s="217">
        <v>583.32600638000008</v>
      </c>
      <c r="X79" s="217">
        <v>22.89322164</v>
      </c>
      <c r="Y79" s="23">
        <v>2.002E-2</v>
      </c>
      <c r="Z79" s="218">
        <v>42.280006724142979</v>
      </c>
      <c r="AA79" s="275"/>
      <c r="AB79" s="217">
        <v>891.29253500000004</v>
      </c>
      <c r="AC79" s="217">
        <v>25.069133050000001</v>
      </c>
      <c r="AD79" s="23">
        <v>1.435E-2</v>
      </c>
      <c r="AE79" s="219">
        <v>64.601704639977569</v>
      </c>
    </row>
    <row r="80" spans="1:31" s="40" customFormat="1" ht="12" customHeight="1" x14ac:dyDescent="0.35">
      <c r="A80" s="831"/>
      <c r="B80" s="971"/>
      <c r="C80" s="58" t="s">
        <v>212</v>
      </c>
      <c r="D80" s="222">
        <v>925.77060562000008</v>
      </c>
      <c r="E80" s="222">
        <v>26.218017370000002</v>
      </c>
      <c r="F80" s="24">
        <v>1.4449999999999999E-2</v>
      </c>
      <c r="G80" s="222"/>
      <c r="H80" s="222">
        <v>102.55284473</v>
      </c>
      <c r="I80" s="222">
        <v>9.8115603399999998</v>
      </c>
      <c r="J80" s="24">
        <v>4.8809999999999999E-2</v>
      </c>
      <c r="K80" s="212">
        <v>11.077565447362533</v>
      </c>
      <c r="L80" s="221"/>
      <c r="M80" s="222">
        <v>754.99950643</v>
      </c>
      <c r="N80" s="222">
        <v>24.585537929999997</v>
      </c>
      <c r="O80" s="24">
        <v>1.661E-2</v>
      </c>
      <c r="P80" s="212">
        <v>81.553626983475837</v>
      </c>
      <c r="Q80" s="221"/>
      <c r="R80" s="222">
        <v>888.20329479999998</v>
      </c>
      <c r="S80" s="222">
        <v>25.638371040000003</v>
      </c>
      <c r="T80" s="24">
        <v>1.473E-2</v>
      </c>
      <c r="U80" s="212">
        <v>95.942049726795901</v>
      </c>
      <c r="V80" s="221"/>
      <c r="W80" s="222">
        <v>495.74309234999998</v>
      </c>
      <c r="X80" s="222">
        <v>20.9188884</v>
      </c>
      <c r="Y80" s="24">
        <v>2.1530000000000001E-2</v>
      </c>
      <c r="Z80" s="212">
        <v>53.549236640322441</v>
      </c>
      <c r="AA80" s="276"/>
      <c r="AB80" s="222">
        <v>839.44418301000007</v>
      </c>
      <c r="AC80" s="222">
        <v>25.229087540000002</v>
      </c>
      <c r="AD80" s="24">
        <v>1.533E-2</v>
      </c>
      <c r="AE80" s="223">
        <v>90.67518215787527</v>
      </c>
    </row>
    <row r="81" spans="1:31" s="40" customFormat="1" ht="12" customHeight="1" x14ac:dyDescent="0.35">
      <c r="A81" s="831"/>
      <c r="B81" s="971"/>
      <c r="C81" s="4" t="s">
        <v>213</v>
      </c>
      <c r="D81" s="217">
        <v>99.288571849999997</v>
      </c>
      <c r="E81" s="217">
        <v>8.9173405199999998</v>
      </c>
      <c r="F81" s="23">
        <v>4.582E-2</v>
      </c>
      <c r="G81" s="217"/>
      <c r="H81" s="217">
        <v>73.143710089999999</v>
      </c>
      <c r="I81" s="217">
        <v>7.7788777899999992</v>
      </c>
      <c r="J81" s="23">
        <v>5.4260000000000003E-2</v>
      </c>
      <c r="K81" s="218">
        <v>73.667803582170265</v>
      </c>
      <c r="L81" s="215"/>
      <c r="M81" s="217">
        <v>95.363772330000003</v>
      </c>
      <c r="N81" s="217">
        <v>8.7392460300000003</v>
      </c>
      <c r="O81" s="23">
        <v>4.6760000000000003E-2</v>
      </c>
      <c r="P81" s="218">
        <v>96.047078282151759</v>
      </c>
      <c r="Q81" s="215"/>
      <c r="R81" s="217">
        <v>98.567438999999993</v>
      </c>
      <c r="S81" s="217">
        <v>8.9037876899999997</v>
      </c>
      <c r="T81" s="23">
        <v>4.6089999999999999E-2</v>
      </c>
      <c r="U81" s="218">
        <v>99.273700047685793</v>
      </c>
      <c r="V81" s="215"/>
      <c r="W81" s="217">
        <v>41.476451390000001</v>
      </c>
      <c r="X81" s="217">
        <v>5.5285086400000001</v>
      </c>
      <c r="Y81" s="23">
        <v>6.8010000000000001E-2</v>
      </c>
      <c r="Z81" s="218">
        <v>41.773640830145553</v>
      </c>
      <c r="AA81" s="275"/>
      <c r="AB81" s="217">
        <v>95.822993960000005</v>
      </c>
      <c r="AC81" s="217">
        <v>8.81598857</v>
      </c>
      <c r="AD81" s="23">
        <v>4.6940000000000003E-2</v>
      </c>
      <c r="AE81" s="219">
        <v>96.509590353222521</v>
      </c>
    </row>
    <row r="82" spans="1:31" s="40" customFormat="1" ht="12" customHeight="1" x14ac:dyDescent="0.35">
      <c r="A82" s="831"/>
      <c r="B82" s="974"/>
      <c r="C82" s="58" t="s">
        <v>214</v>
      </c>
      <c r="D82" s="222">
        <v>231.40577501999999</v>
      </c>
      <c r="E82" s="222">
        <v>16.587019909999999</v>
      </c>
      <c r="F82" s="24">
        <v>3.6569999999999998E-2</v>
      </c>
      <c r="G82" s="222"/>
      <c r="H82" s="222">
        <v>122.14301564</v>
      </c>
      <c r="I82" s="222">
        <v>12.47510104</v>
      </c>
      <c r="J82" s="24">
        <v>5.2109999999999997E-2</v>
      </c>
      <c r="K82" s="212">
        <v>52.783045552533594</v>
      </c>
      <c r="L82" s="221"/>
      <c r="M82" s="222">
        <v>216.47461014999999</v>
      </c>
      <c r="N82" s="222">
        <v>15.913596630000001</v>
      </c>
      <c r="O82" s="24">
        <v>3.7510000000000002E-2</v>
      </c>
      <c r="P82" s="212">
        <v>93.547626515064479</v>
      </c>
      <c r="Q82" s="221"/>
      <c r="R82" s="222">
        <v>229.46079373000001</v>
      </c>
      <c r="S82" s="222">
        <v>16.499139640000003</v>
      </c>
      <c r="T82" s="24">
        <v>3.669E-2</v>
      </c>
      <c r="U82" s="212">
        <v>99.159493193360504</v>
      </c>
      <c r="V82" s="221"/>
      <c r="W82" s="222">
        <v>115.5704023</v>
      </c>
      <c r="X82" s="222">
        <v>11.347978810000001</v>
      </c>
      <c r="Y82" s="24">
        <v>5.0099999999999999E-2</v>
      </c>
      <c r="Z82" s="212">
        <v>49.942747664794211</v>
      </c>
      <c r="AA82" s="276"/>
      <c r="AB82" s="222">
        <v>225.66293995999999</v>
      </c>
      <c r="AC82" s="222">
        <v>16.401385489999999</v>
      </c>
      <c r="AD82" s="24">
        <v>3.7080000000000002E-2</v>
      </c>
      <c r="AE82" s="223">
        <v>97.518283603983662</v>
      </c>
    </row>
    <row r="83" spans="1:31" s="40" customFormat="1" ht="12" customHeight="1" x14ac:dyDescent="0.35">
      <c r="A83" s="831"/>
      <c r="B83" s="973" t="s">
        <v>134</v>
      </c>
      <c r="C83" s="5" t="s">
        <v>207</v>
      </c>
      <c r="D83" s="217">
        <v>5393.4367499200007</v>
      </c>
      <c r="E83" s="217">
        <v>16.937311619999999</v>
      </c>
      <c r="F83" s="23">
        <v>1.6000000000000001E-3</v>
      </c>
      <c r="G83" s="217"/>
      <c r="H83" s="217">
        <v>911.43842954000002</v>
      </c>
      <c r="I83" s="217">
        <v>29.94304412</v>
      </c>
      <c r="J83" s="23">
        <v>1.6760000000000001E-2</v>
      </c>
      <c r="K83" s="218">
        <v>16.899028797427153</v>
      </c>
      <c r="L83" s="215"/>
      <c r="M83" s="217">
        <v>3294.6907651000001</v>
      </c>
      <c r="N83" s="217">
        <v>38.695388809999997</v>
      </c>
      <c r="O83" s="23">
        <v>5.9899999999999997E-3</v>
      </c>
      <c r="P83" s="218">
        <v>61.087038151487903</v>
      </c>
      <c r="Q83" s="215"/>
      <c r="R83" s="217">
        <v>4538.0086314500004</v>
      </c>
      <c r="S83" s="217">
        <v>28.334055880000001</v>
      </c>
      <c r="T83" s="23">
        <v>3.1900000000000001E-3</v>
      </c>
      <c r="U83" s="218">
        <v>84.139461383640253</v>
      </c>
      <c r="V83" s="215"/>
      <c r="W83" s="217">
        <v>2571.7258364200002</v>
      </c>
      <c r="X83" s="217">
        <v>41.85943374</v>
      </c>
      <c r="Y83" s="23">
        <v>8.3000000000000001E-3</v>
      </c>
      <c r="Z83" s="218">
        <v>47.682506640281744</v>
      </c>
      <c r="AA83" s="275"/>
      <c r="AB83" s="217">
        <v>3474.70912623</v>
      </c>
      <c r="AC83" s="217">
        <v>27.393340980000001</v>
      </c>
      <c r="AD83" s="23">
        <v>4.0200000000000001E-3</v>
      </c>
      <c r="AE83" s="219">
        <v>64.424768238573293</v>
      </c>
    </row>
    <row r="84" spans="1:31" s="40" customFormat="1" ht="12" customHeight="1" x14ac:dyDescent="0.35">
      <c r="A84" s="831"/>
      <c r="B84" s="973"/>
      <c r="C84" s="58" t="s">
        <v>208</v>
      </c>
      <c r="D84" s="222">
        <v>541.32918131999998</v>
      </c>
      <c r="E84" s="222">
        <v>19.26114892</v>
      </c>
      <c r="F84" s="24">
        <v>1.8149999999999999E-2</v>
      </c>
      <c r="G84" s="222"/>
      <c r="H84" s="222">
        <v>7.9300062599999999</v>
      </c>
      <c r="I84" s="222">
        <v>2.8257118099999996</v>
      </c>
      <c r="J84" s="24">
        <v>0.18179999999999999</v>
      </c>
      <c r="K84" s="212">
        <v>1.4649138700897553</v>
      </c>
      <c r="L84" s="221"/>
      <c r="M84" s="222">
        <v>75.357401979999992</v>
      </c>
      <c r="N84" s="222">
        <v>8.2514798900000006</v>
      </c>
      <c r="O84" s="24">
        <v>5.5870000000000003E-2</v>
      </c>
      <c r="P84" s="212">
        <v>13.92080910846988</v>
      </c>
      <c r="Q84" s="221"/>
      <c r="R84" s="222">
        <v>286.79939437000002</v>
      </c>
      <c r="S84" s="222">
        <v>14.85850814</v>
      </c>
      <c r="T84" s="24">
        <v>2.6429999999999999E-2</v>
      </c>
      <c r="U84" s="212">
        <v>52.980590048860144</v>
      </c>
      <c r="V84" s="221"/>
      <c r="W84" s="222">
        <v>204.08337929000001</v>
      </c>
      <c r="X84" s="222">
        <v>11.666197480000001</v>
      </c>
      <c r="Y84" s="24">
        <v>2.9170000000000001E-2</v>
      </c>
      <c r="Z84" s="212">
        <v>37.700420803540361</v>
      </c>
      <c r="AA84" s="276"/>
      <c r="AB84" s="222">
        <v>153.48547150000002</v>
      </c>
      <c r="AC84" s="222">
        <v>10.148644860000001</v>
      </c>
      <c r="AD84" s="24">
        <v>3.3739999999999999E-2</v>
      </c>
      <c r="AE84" s="223">
        <v>28.353444964066881</v>
      </c>
    </row>
    <row r="85" spans="1:31" s="40" customFormat="1" ht="12" customHeight="1" x14ac:dyDescent="0.35">
      <c r="A85" s="831"/>
      <c r="B85" s="973"/>
      <c r="C85" s="4" t="s">
        <v>209</v>
      </c>
      <c r="D85" s="217">
        <v>1448.9962948800001</v>
      </c>
      <c r="E85" s="217">
        <v>28.112496159999999</v>
      </c>
      <c r="F85" s="23">
        <v>9.9000000000000008E-3</v>
      </c>
      <c r="G85" s="217"/>
      <c r="H85" s="217">
        <v>157.27229491999998</v>
      </c>
      <c r="I85" s="217">
        <v>11.807955459999999</v>
      </c>
      <c r="J85" s="23">
        <v>3.8309999999999997E-2</v>
      </c>
      <c r="K85" s="218">
        <v>10.853878334659553</v>
      </c>
      <c r="L85" s="215"/>
      <c r="M85" s="217">
        <v>609.47858713999995</v>
      </c>
      <c r="N85" s="217">
        <v>21.151497150000001</v>
      </c>
      <c r="O85" s="23">
        <v>1.771E-2</v>
      </c>
      <c r="P85" s="218">
        <v>42.06212184900545</v>
      </c>
      <c r="Q85" s="215"/>
      <c r="R85" s="217">
        <v>1065.56753665</v>
      </c>
      <c r="S85" s="217">
        <v>25.775972630000002</v>
      </c>
      <c r="T85" s="23">
        <v>1.234E-2</v>
      </c>
      <c r="U85" s="218">
        <v>73.538320312837371</v>
      </c>
      <c r="V85" s="215"/>
      <c r="W85" s="217">
        <v>667.17443905000005</v>
      </c>
      <c r="X85" s="217">
        <v>21.659070230000001</v>
      </c>
      <c r="Y85" s="23">
        <v>1.6559999999999998E-2</v>
      </c>
      <c r="Z85" s="218">
        <v>46.043902348642838</v>
      </c>
      <c r="AA85" s="275"/>
      <c r="AB85" s="217">
        <v>620.28629343</v>
      </c>
      <c r="AC85" s="217">
        <v>19.12012416</v>
      </c>
      <c r="AD85" s="23">
        <v>1.5730000000000001E-2</v>
      </c>
      <c r="AE85" s="219">
        <v>42.807997206188134</v>
      </c>
    </row>
    <row r="86" spans="1:31" s="40" customFormat="1" ht="12" customHeight="1" x14ac:dyDescent="0.35">
      <c r="A86" s="831"/>
      <c r="B86" s="973"/>
      <c r="C86" s="58" t="s">
        <v>210</v>
      </c>
      <c r="D86" s="222">
        <v>708.6310036000001</v>
      </c>
      <c r="E86" s="222">
        <v>20.827869100000001</v>
      </c>
      <c r="F86" s="24">
        <v>1.4999999999999999E-2</v>
      </c>
      <c r="G86" s="222"/>
      <c r="H86" s="222">
        <v>9.1843574000000014</v>
      </c>
      <c r="I86" s="222">
        <v>2.6158556600000002</v>
      </c>
      <c r="J86" s="24">
        <v>0.14530999999999999</v>
      </c>
      <c r="K86" s="212">
        <v>1.2960705011975855</v>
      </c>
      <c r="L86" s="221"/>
      <c r="M86" s="222">
        <v>377.73419182000004</v>
      </c>
      <c r="N86" s="222">
        <v>16.07340464</v>
      </c>
      <c r="O86" s="24">
        <v>2.171E-2</v>
      </c>
      <c r="P86" s="212">
        <v>53.304779201167875</v>
      </c>
      <c r="Q86" s="221"/>
      <c r="R86" s="222">
        <v>647.99167631</v>
      </c>
      <c r="S86" s="222">
        <v>19.825803390000001</v>
      </c>
      <c r="T86" s="24">
        <v>1.5610000000000001E-2</v>
      </c>
      <c r="U86" s="212">
        <v>91.442749896358038</v>
      </c>
      <c r="V86" s="221"/>
      <c r="W86" s="222">
        <v>436.49015499000001</v>
      </c>
      <c r="X86" s="222">
        <v>16.337493649999999</v>
      </c>
      <c r="Y86" s="24">
        <v>1.9099999999999999E-2</v>
      </c>
      <c r="Z86" s="212">
        <v>61.596254294905926</v>
      </c>
      <c r="AA86" s="276"/>
      <c r="AB86" s="222">
        <v>569.30230373999996</v>
      </c>
      <c r="AC86" s="222">
        <v>18.66316072</v>
      </c>
      <c r="AD86" s="24">
        <v>1.6729999999999998E-2</v>
      </c>
      <c r="AE86" s="223">
        <v>80.338328530338075</v>
      </c>
    </row>
    <row r="87" spans="1:31" s="40" customFormat="1" ht="12" customHeight="1" x14ac:dyDescent="0.35">
      <c r="A87" s="831"/>
      <c r="B87" s="973"/>
      <c r="C87" s="4" t="s">
        <v>211</v>
      </c>
      <c r="D87" s="217">
        <v>1249.47070218</v>
      </c>
      <c r="E87" s="217">
        <v>28.465948230000002</v>
      </c>
      <c r="F87" s="23">
        <v>1.162E-2</v>
      </c>
      <c r="G87" s="217"/>
      <c r="H87" s="217">
        <v>395.51431628</v>
      </c>
      <c r="I87" s="217">
        <v>18.443562720000003</v>
      </c>
      <c r="J87" s="23">
        <v>2.3789999999999999E-2</v>
      </c>
      <c r="K87" s="218">
        <v>31.654549049443965</v>
      </c>
      <c r="L87" s="215"/>
      <c r="M87" s="217">
        <v>979.47535845000004</v>
      </c>
      <c r="N87" s="217">
        <v>27.181637519999999</v>
      </c>
      <c r="O87" s="23">
        <v>1.4160000000000001E-2</v>
      </c>
      <c r="P87" s="218">
        <v>78.391222518548958</v>
      </c>
      <c r="Q87" s="215"/>
      <c r="R87" s="217">
        <v>1126.3404106799999</v>
      </c>
      <c r="S87" s="217">
        <v>27.93643909</v>
      </c>
      <c r="T87" s="23">
        <v>1.265E-2</v>
      </c>
      <c r="U87" s="218">
        <v>90.145403866999857</v>
      </c>
      <c r="V87" s="215"/>
      <c r="W87" s="217">
        <v>552.39920937000011</v>
      </c>
      <c r="X87" s="217">
        <v>22.165877300000002</v>
      </c>
      <c r="Y87" s="23">
        <v>2.0469999999999999E-2</v>
      </c>
      <c r="Z87" s="218">
        <v>44.210657233195448</v>
      </c>
      <c r="AA87" s="275"/>
      <c r="AB87" s="217">
        <v>800.18683453999995</v>
      </c>
      <c r="AC87" s="217">
        <v>23.910282480000003</v>
      </c>
      <c r="AD87" s="23">
        <v>1.525E-2</v>
      </c>
      <c r="AE87" s="219">
        <v>64.042064623354747</v>
      </c>
    </row>
    <row r="88" spans="1:31" s="40" customFormat="1" ht="12" customHeight="1" x14ac:dyDescent="0.35">
      <c r="A88" s="831"/>
      <c r="B88" s="973"/>
      <c r="C88" s="58" t="s">
        <v>212</v>
      </c>
      <c r="D88" s="222">
        <v>1007.1589025899999</v>
      </c>
      <c r="E88" s="222">
        <v>25.852925930000001</v>
      </c>
      <c r="F88" s="24">
        <v>1.3100000000000001E-2</v>
      </c>
      <c r="G88" s="222"/>
      <c r="H88" s="222">
        <v>97.641749570000002</v>
      </c>
      <c r="I88" s="222">
        <v>8.6563587700000006</v>
      </c>
      <c r="J88" s="24">
        <v>4.5229999999999999E-2</v>
      </c>
      <c r="K88" s="212">
        <v>9.6947710355243277</v>
      </c>
      <c r="L88" s="221"/>
      <c r="M88" s="222">
        <v>834.63814919000004</v>
      </c>
      <c r="N88" s="222">
        <v>24.54885397</v>
      </c>
      <c r="O88" s="24">
        <v>1.5010000000000001E-2</v>
      </c>
      <c r="P88" s="212">
        <v>82.870552704608258</v>
      </c>
      <c r="Q88" s="221"/>
      <c r="R88" s="222">
        <v>975.70400428000005</v>
      </c>
      <c r="S88" s="222">
        <v>25.551397290000001</v>
      </c>
      <c r="T88" s="24">
        <v>1.336E-2</v>
      </c>
      <c r="U88" s="212">
        <v>96.876868364156763</v>
      </c>
      <c r="V88" s="221"/>
      <c r="W88" s="222">
        <v>518.94136125</v>
      </c>
      <c r="X88" s="222">
        <v>19.520760379999999</v>
      </c>
      <c r="Y88" s="24">
        <v>1.9189999999999999E-2</v>
      </c>
      <c r="Z88" s="212">
        <v>51.525271723806</v>
      </c>
      <c r="AA88" s="276"/>
      <c r="AB88" s="222">
        <v>906.99450852000007</v>
      </c>
      <c r="AC88" s="222">
        <v>24.643967809999999</v>
      </c>
      <c r="AD88" s="24">
        <v>1.3860000000000001E-2</v>
      </c>
      <c r="AE88" s="223">
        <v>90.054757614471953</v>
      </c>
    </row>
    <row r="89" spans="1:31" s="40" customFormat="1" ht="12" customHeight="1" x14ac:dyDescent="0.35">
      <c r="A89" s="831"/>
      <c r="B89" s="973"/>
      <c r="C89" s="4" t="s">
        <v>213</v>
      </c>
      <c r="D89" s="217">
        <v>137.68470764</v>
      </c>
      <c r="E89" s="217">
        <v>9.9628734000000012</v>
      </c>
      <c r="F89" s="23">
        <v>3.6920000000000001E-2</v>
      </c>
      <c r="G89" s="217"/>
      <c r="H89" s="217">
        <v>96.162329560000003</v>
      </c>
      <c r="I89" s="217">
        <v>8.2656856100000002</v>
      </c>
      <c r="J89" s="23">
        <v>4.385E-2</v>
      </c>
      <c r="K89" s="218">
        <v>69.842418383479966</v>
      </c>
      <c r="L89" s="215"/>
      <c r="M89" s="217">
        <v>134.29627979999998</v>
      </c>
      <c r="N89" s="217">
        <v>9.80505943</v>
      </c>
      <c r="O89" s="23">
        <v>3.7249999999999998E-2</v>
      </c>
      <c r="P89" s="218">
        <v>97.538994781570338</v>
      </c>
      <c r="Q89" s="215"/>
      <c r="R89" s="217">
        <v>136.98856794</v>
      </c>
      <c r="S89" s="217">
        <v>9.9271978500000007</v>
      </c>
      <c r="T89" s="23">
        <v>3.6970000000000003E-2</v>
      </c>
      <c r="U89" s="218">
        <v>99.494395774278601</v>
      </c>
      <c r="V89" s="215"/>
      <c r="W89" s="217">
        <v>53.626165009999994</v>
      </c>
      <c r="X89" s="217">
        <v>6.0255476699999999</v>
      </c>
      <c r="Y89" s="23">
        <v>5.7329999999999999E-2</v>
      </c>
      <c r="Z89" s="218">
        <v>38.948526622299035</v>
      </c>
      <c r="AA89" s="275"/>
      <c r="AB89" s="217">
        <v>132.20860107000001</v>
      </c>
      <c r="AC89" s="217">
        <v>9.6685236299999993</v>
      </c>
      <c r="AD89" s="23">
        <v>3.7310000000000003E-2</v>
      </c>
      <c r="AE89" s="219">
        <v>96.022719832969244</v>
      </c>
    </row>
    <row r="90" spans="1:31" s="40" customFormat="1" ht="12" customHeight="1" x14ac:dyDescent="0.35">
      <c r="A90" s="833"/>
      <c r="B90" s="975"/>
      <c r="C90" s="60" t="s">
        <v>214</v>
      </c>
      <c r="D90" s="229">
        <v>300.16595770999999</v>
      </c>
      <c r="E90" s="229">
        <v>17.190349610000002</v>
      </c>
      <c r="F90" s="28">
        <v>2.9219999999999999E-2</v>
      </c>
      <c r="G90" s="229"/>
      <c r="H90" s="229">
        <v>147.73337555000001</v>
      </c>
      <c r="I90" s="229">
        <v>12.476140090000001</v>
      </c>
      <c r="J90" s="28">
        <v>4.3090000000000003E-2</v>
      </c>
      <c r="K90" s="230">
        <v>49.21723191966025</v>
      </c>
      <c r="L90" s="228"/>
      <c r="M90" s="229">
        <v>283.71079673000003</v>
      </c>
      <c r="N90" s="229">
        <v>16.718274749999999</v>
      </c>
      <c r="O90" s="28">
        <v>3.006E-2</v>
      </c>
      <c r="P90" s="230">
        <v>94.517978952197566</v>
      </c>
      <c r="Q90" s="228"/>
      <c r="R90" s="229">
        <v>298.61704120999997</v>
      </c>
      <c r="S90" s="229">
        <v>17.15365104</v>
      </c>
      <c r="T90" s="28">
        <v>2.9309999999999999E-2</v>
      </c>
      <c r="U90" s="230">
        <v>99.483979958348073</v>
      </c>
      <c r="V90" s="228"/>
      <c r="W90" s="229">
        <v>139.01112745999998</v>
      </c>
      <c r="X90" s="229">
        <v>11.10122522</v>
      </c>
      <c r="Y90" s="28">
        <v>4.0739999999999998E-2</v>
      </c>
      <c r="Z90" s="230">
        <v>46.311423360774015</v>
      </c>
      <c r="AA90" s="277"/>
      <c r="AB90" s="229">
        <v>292.24511343</v>
      </c>
      <c r="AC90" s="229">
        <v>17.11224885</v>
      </c>
      <c r="AD90" s="28">
        <v>2.9870000000000001E-2</v>
      </c>
      <c r="AE90" s="231">
        <v>97.361178349327488</v>
      </c>
    </row>
    <row r="91" spans="1:31" s="40" customFormat="1" ht="12" customHeight="1" x14ac:dyDescent="0.35">
      <c r="C91" s="58"/>
      <c r="D91" s="278"/>
      <c r="E91" s="278"/>
      <c r="F91" s="24"/>
      <c r="G91" s="221"/>
      <c r="H91" s="278"/>
      <c r="I91" s="278"/>
      <c r="J91" s="24"/>
      <c r="K91" s="212"/>
      <c r="L91" s="221"/>
      <c r="M91" s="278"/>
      <c r="N91" s="278"/>
      <c r="O91" s="24"/>
      <c r="P91" s="212"/>
      <c r="Q91" s="221"/>
      <c r="R91" s="278"/>
      <c r="S91" s="278"/>
      <c r="T91" s="24"/>
      <c r="U91" s="279"/>
      <c r="Y91" s="127"/>
      <c r="Z91" s="104"/>
      <c r="AD91" s="127"/>
      <c r="AE91" s="104"/>
    </row>
    <row r="92" spans="1:31" s="40" customFormat="1" ht="12" customHeight="1" x14ac:dyDescent="0.35">
      <c r="A92" s="943"/>
      <c r="B92" s="944"/>
      <c r="C92" s="944"/>
      <c r="D92" s="944"/>
      <c r="E92" s="944"/>
      <c r="F92" s="945"/>
      <c r="G92" s="221"/>
      <c r="H92" s="278"/>
      <c r="I92" s="278"/>
      <c r="J92" s="24"/>
      <c r="K92" s="212"/>
      <c r="L92" s="221"/>
      <c r="M92" s="278"/>
      <c r="N92" s="278"/>
      <c r="O92" s="24"/>
      <c r="P92" s="212"/>
      <c r="Q92" s="221"/>
      <c r="R92" s="278"/>
      <c r="S92" s="278"/>
      <c r="T92" s="24"/>
      <c r="U92" s="212"/>
      <c r="Y92" s="127"/>
      <c r="Z92" s="104"/>
      <c r="AD92" s="127"/>
      <c r="AE92" s="104"/>
    </row>
    <row r="93" spans="1:31" s="70" customFormat="1" ht="12" customHeight="1" x14ac:dyDescent="0.35">
      <c r="A93" s="864" t="s">
        <v>102</v>
      </c>
      <c r="B93" s="887"/>
      <c r="C93" s="887"/>
      <c r="D93" s="887"/>
      <c r="E93" s="887"/>
      <c r="F93" s="866"/>
      <c r="G93" s="233"/>
      <c r="J93" s="128"/>
      <c r="K93" s="112"/>
      <c r="O93" s="128"/>
      <c r="P93" s="112"/>
      <c r="T93" s="128"/>
      <c r="U93" s="112"/>
      <c r="Y93" s="128"/>
      <c r="Z93" s="112"/>
      <c r="AD93" s="128"/>
      <c r="AE93" s="112"/>
    </row>
    <row r="94" spans="1:31" s="70" customFormat="1" ht="12" customHeight="1" x14ac:dyDescent="0.35">
      <c r="A94" s="884" t="s">
        <v>103</v>
      </c>
      <c r="B94" s="990"/>
      <c r="C94" s="990"/>
      <c r="D94" s="990"/>
      <c r="E94" s="990"/>
      <c r="F94" s="991"/>
      <c r="G94" s="233"/>
      <c r="J94" s="128"/>
      <c r="K94" s="112"/>
      <c r="O94" s="128"/>
      <c r="P94" s="112"/>
      <c r="T94" s="128"/>
      <c r="U94" s="112"/>
      <c r="Y94" s="128"/>
      <c r="Z94" s="112"/>
      <c r="AD94" s="128"/>
      <c r="AE94" s="112"/>
    </row>
    <row r="95" spans="1:31" s="70" customFormat="1" ht="12" customHeight="1" x14ac:dyDescent="0.35">
      <c r="A95" s="864" t="s">
        <v>137</v>
      </c>
      <c r="B95" s="988"/>
      <c r="C95" s="988"/>
      <c r="D95" s="988"/>
      <c r="E95" s="988"/>
      <c r="F95" s="989"/>
      <c r="J95" s="128"/>
      <c r="K95" s="112"/>
      <c r="O95" s="128"/>
      <c r="P95" s="112"/>
      <c r="T95" s="128"/>
      <c r="U95" s="112"/>
      <c r="Y95" s="128"/>
      <c r="Z95" s="112"/>
      <c r="AD95" s="128"/>
      <c r="AE95" s="112"/>
    </row>
    <row r="96" spans="1:31" s="70" customFormat="1" ht="30.75" customHeight="1" x14ac:dyDescent="0.35">
      <c r="A96" s="864" t="s">
        <v>113</v>
      </c>
      <c r="B96" s="988"/>
      <c r="C96" s="988"/>
      <c r="D96" s="988"/>
      <c r="E96" s="988"/>
      <c r="F96" s="989"/>
      <c r="G96" s="235"/>
      <c r="H96" s="235"/>
      <c r="I96" s="235"/>
      <c r="J96" s="249"/>
      <c r="K96" s="258"/>
      <c r="L96" s="235"/>
      <c r="M96" s="235"/>
      <c r="N96" s="235"/>
      <c r="O96" s="128"/>
      <c r="P96" s="112"/>
      <c r="T96" s="128"/>
      <c r="U96" s="112"/>
      <c r="Y96" s="128"/>
      <c r="Z96" s="112"/>
      <c r="AD96" s="128"/>
      <c r="AE96" s="112"/>
    </row>
    <row r="97" spans="1:31" s="70" customFormat="1" ht="12" customHeight="1" x14ac:dyDescent="0.35">
      <c r="A97" s="864" t="s">
        <v>114</v>
      </c>
      <c r="B97" s="988"/>
      <c r="C97" s="988"/>
      <c r="D97" s="988"/>
      <c r="E97" s="988"/>
      <c r="F97" s="989"/>
      <c r="G97" s="281"/>
      <c r="J97" s="128"/>
      <c r="K97" s="112"/>
      <c r="O97" s="128"/>
      <c r="P97" s="112"/>
      <c r="T97" s="128"/>
      <c r="U97" s="112"/>
      <c r="Y97" s="128"/>
      <c r="Z97" s="112"/>
      <c r="AD97" s="128"/>
      <c r="AE97" s="112"/>
    </row>
    <row r="98" spans="1:31" s="70" customFormat="1" ht="12" customHeight="1" x14ac:dyDescent="0.35">
      <c r="A98" s="864" t="s">
        <v>135</v>
      </c>
      <c r="B98" s="988"/>
      <c r="C98" s="988"/>
      <c r="D98" s="988"/>
      <c r="E98" s="988"/>
      <c r="F98" s="989"/>
      <c r="G98" s="281"/>
      <c r="J98" s="128"/>
      <c r="K98" s="112"/>
      <c r="O98" s="128"/>
      <c r="P98" s="112"/>
      <c r="T98" s="128"/>
      <c r="U98" s="112"/>
      <c r="Y98" s="128"/>
      <c r="Z98" s="112"/>
      <c r="AD98" s="128"/>
      <c r="AE98" s="112"/>
    </row>
    <row r="99" spans="1:31" s="70" customFormat="1" ht="12" customHeight="1" x14ac:dyDescent="0.35">
      <c r="A99" s="921" t="s">
        <v>225</v>
      </c>
      <c r="B99" s="922"/>
      <c r="C99" s="173"/>
      <c r="D99" s="173"/>
      <c r="E99" s="173"/>
      <c r="F99" s="280"/>
      <c r="J99" s="128"/>
      <c r="K99" s="112"/>
      <c r="O99" s="128"/>
      <c r="P99" s="112"/>
      <c r="T99" s="128"/>
      <c r="U99" s="112"/>
      <c r="Y99" s="128"/>
      <c r="Z99" s="112"/>
      <c r="AD99" s="128"/>
      <c r="AE99" s="112"/>
    </row>
    <row r="100" spans="1:31" ht="12" customHeight="1" x14ac:dyDescent="0.35">
      <c r="A100" s="71"/>
      <c r="B100" s="72"/>
      <c r="C100" s="282"/>
      <c r="D100" s="72"/>
      <c r="E100" s="72"/>
      <c r="F100" s="260"/>
    </row>
    <row r="101" spans="1:31" ht="12" customHeight="1" x14ac:dyDescent="0.35">
      <c r="C101" s="210"/>
    </row>
    <row r="102" spans="1:31" ht="12" customHeight="1" x14ac:dyDescent="0.35">
      <c r="A102" s="780"/>
      <c r="B102" s="781"/>
      <c r="C102" s="781"/>
      <c r="D102" s="781"/>
      <c r="E102" s="781"/>
      <c r="F102" s="781"/>
      <c r="G102" s="782"/>
      <c r="H102" s="523"/>
      <c r="I102" s="523"/>
      <c r="J102" s="523"/>
      <c r="K102" s="523"/>
      <c r="L102" s="524"/>
      <c r="M102" s="584"/>
      <c r="N102" s="523"/>
      <c r="O102" s="523"/>
      <c r="P102" s="523"/>
      <c r="Q102" s="523"/>
      <c r="R102" s="524"/>
      <c r="S102" s="584"/>
      <c r="T102" s="523"/>
      <c r="U102" s="523"/>
      <c r="V102" s="523"/>
      <c r="W102" s="523"/>
      <c r="X102" s="524"/>
      <c r="Y102" s="584"/>
      <c r="Z102" s="523"/>
      <c r="AA102" s="523"/>
      <c r="AB102" s="523"/>
      <c r="AC102" s="523"/>
      <c r="AD102" s="524"/>
      <c r="AE102" s="584"/>
    </row>
    <row r="103" spans="1:31" ht="12" customHeight="1" x14ac:dyDescent="0.35">
      <c r="A103" s="904" t="s">
        <v>248</v>
      </c>
      <c r="B103" s="927"/>
      <c r="C103" s="927"/>
      <c r="D103" s="927"/>
      <c r="E103" s="927"/>
      <c r="F103" s="927"/>
      <c r="G103" s="906"/>
      <c r="H103" s="523"/>
      <c r="I103" s="523"/>
      <c r="J103" s="523"/>
      <c r="K103" s="523"/>
      <c r="L103" s="524"/>
      <c r="M103" s="584"/>
      <c r="N103" s="523"/>
      <c r="O103" s="523"/>
      <c r="P103" s="523"/>
      <c r="Q103" s="523"/>
      <c r="R103" s="524"/>
      <c r="S103" s="584"/>
      <c r="T103" s="523"/>
      <c r="U103" s="523"/>
      <c r="V103" s="523"/>
      <c r="W103" s="523"/>
      <c r="X103" s="524"/>
      <c r="Y103" s="584"/>
      <c r="Z103" s="523"/>
      <c r="AA103" s="523"/>
      <c r="AB103" s="523"/>
      <c r="AC103" s="523"/>
      <c r="AD103" s="524"/>
      <c r="AE103" s="584"/>
    </row>
    <row r="104" spans="1:31" ht="12" customHeight="1" x14ac:dyDescent="0.35">
      <c r="A104" s="769" t="s">
        <v>204</v>
      </c>
      <c r="B104" s="770"/>
      <c r="C104" s="770"/>
      <c r="D104" s="770"/>
      <c r="E104" s="770"/>
      <c r="F104" s="770"/>
      <c r="G104" s="771"/>
      <c r="H104" s="523"/>
      <c r="I104" s="523"/>
      <c r="J104" s="523"/>
      <c r="K104" s="523"/>
      <c r="L104" s="524"/>
      <c r="M104" s="584"/>
      <c r="N104" s="523"/>
      <c r="O104" s="523"/>
      <c r="P104" s="523"/>
      <c r="Q104" s="523"/>
      <c r="R104" s="524"/>
      <c r="S104" s="584"/>
      <c r="T104" s="523"/>
      <c r="U104" s="523"/>
      <c r="V104" s="523"/>
      <c r="W104" s="523"/>
      <c r="X104" s="524"/>
      <c r="Y104" s="584"/>
      <c r="Z104" s="523"/>
      <c r="AA104" s="523"/>
      <c r="AB104" s="523"/>
      <c r="AC104" s="523"/>
      <c r="AD104" s="524"/>
      <c r="AE104" s="584"/>
    </row>
    <row r="105" spans="1:31" ht="12" customHeight="1" x14ac:dyDescent="0.35">
      <c r="A105" s="816" t="s">
        <v>205</v>
      </c>
      <c r="B105" s="817"/>
      <c r="C105" s="817"/>
      <c r="D105" s="817"/>
      <c r="E105" s="817"/>
      <c r="F105" s="817"/>
      <c r="G105" s="818"/>
      <c r="H105" s="685"/>
      <c r="I105" s="523"/>
      <c r="J105" s="523"/>
      <c r="K105" s="523"/>
      <c r="L105" s="524"/>
      <c r="M105" s="584"/>
      <c r="N105" s="523"/>
      <c r="O105" s="523"/>
      <c r="P105" s="523"/>
      <c r="Q105" s="523"/>
      <c r="R105" s="524"/>
      <c r="S105" s="584"/>
      <c r="T105" s="523"/>
      <c r="U105" s="523"/>
      <c r="V105" s="523"/>
      <c r="W105" s="523"/>
      <c r="X105" s="524"/>
      <c r="Y105" s="584"/>
      <c r="Z105" s="523"/>
      <c r="AA105" s="523"/>
      <c r="AB105" s="523"/>
      <c r="AC105" s="523"/>
      <c r="AD105" s="524"/>
      <c r="AE105" s="584"/>
    </row>
    <row r="106" spans="1:31" ht="12" customHeight="1" x14ac:dyDescent="0.35">
      <c r="A106" s="769" t="s">
        <v>117</v>
      </c>
      <c r="B106" s="770"/>
      <c r="C106" s="770"/>
      <c r="D106" s="770"/>
      <c r="E106" s="770"/>
      <c r="F106" s="770"/>
      <c r="G106" s="771"/>
      <c r="H106" s="523"/>
      <c r="I106" s="1005" t="s">
        <v>1037</v>
      </c>
      <c r="J106" s="523"/>
      <c r="K106" s="523"/>
      <c r="L106" s="524"/>
      <c r="M106" s="584"/>
      <c r="N106" s="523"/>
      <c r="O106" s="523"/>
      <c r="P106" s="523"/>
      <c r="Q106" s="523"/>
      <c r="R106" s="524"/>
      <c r="S106" s="584"/>
      <c r="T106" s="523"/>
      <c r="U106" s="523"/>
      <c r="V106" s="523"/>
      <c r="W106" s="523"/>
      <c r="X106" s="524"/>
      <c r="Y106" s="584"/>
      <c r="Z106" s="523"/>
      <c r="AA106" s="523"/>
      <c r="AB106" s="523"/>
      <c r="AC106" s="523"/>
      <c r="AD106" s="524"/>
      <c r="AE106" s="584"/>
    </row>
    <row r="107" spans="1:31" ht="12" customHeight="1" x14ac:dyDescent="0.35">
      <c r="A107" s="769" t="s">
        <v>30</v>
      </c>
      <c r="B107" s="770"/>
      <c r="C107" s="770"/>
      <c r="D107" s="770"/>
      <c r="E107" s="770"/>
      <c r="F107" s="770"/>
      <c r="G107" s="771"/>
      <c r="H107" s="523"/>
      <c r="J107" s="523"/>
      <c r="K107" s="523"/>
      <c r="L107" s="524"/>
      <c r="M107" s="584"/>
      <c r="N107" s="523"/>
      <c r="O107" s="523"/>
      <c r="P107" s="523"/>
      <c r="Q107" s="523"/>
      <c r="R107" s="524"/>
      <c r="S107" s="584"/>
      <c r="T107" s="523"/>
      <c r="U107" s="523"/>
      <c r="V107" s="523"/>
      <c r="W107" s="523"/>
      <c r="X107" s="524"/>
      <c r="Y107" s="584"/>
      <c r="Z107" s="523"/>
      <c r="AA107" s="523"/>
      <c r="AB107" s="523"/>
      <c r="AC107" s="523"/>
      <c r="AD107" s="524"/>
      <c r="AE107" s="584"/>
    </row>
    <row r="108" spans="1:31" ht="12" customHeight="1" x14ac:dyDescent="0.35">
      <c r="A108" s="772"/>
      <c r="B108" s="773"/>
      <c r="C108" s="773"/>
      <c r="D108" s="773"/>
      <c r="E108" s="773"/>
      <c r="F108" s="773"/>
      <c r="G108" s="774"/>
      <c r="H108" s="37"/>
      <c r="I108" s="37"/>
      <c r="J108" s="37"/>
      <c r="K108" s="37"/>
      <c r="L108" s="48"/>
      <c r="M108" s="78"/>
      <c r="N108" s="37"/>
      <c r="O108" s="37"/>
      <c r="P108" s="37"/>
      <c r="Q108" s="37"/>
      <c r="R108" s="48"/>
      <c r="S108" s="78"/>
      <c r="T108" s="37"/>
      <c r="U108" s="37"/>
      <c r="V108" s="37"/>
      <c r="W108" s="37"/>
      <c r="X108" s="48"/>
      <c r="Y108" s="78"/>
      <c r="Z108" s="37"/>
      <c r="AA108" s="37"/>
      <c r="AB108" s="37"/>
      <c r="AC108" s="37"/>
      <c r="AD108" s="48"/>
      <c r="AE108" s="78"/>
    </row>
    <row r="109" spans="1:31" ht="12" customHeight="1" x14ac:dyDescent="0.35">
      <c r="A109" s="37"/>
      <c r="B109" s="37"/>
      <c r="C109" s="541"/>
      <c r="D109" s="37"/>
      <c r="E109" s="37"/>
      <c r="F109" s="37"/>
      <c r="G109" s="48"/>
      <c r="H109" s="37"/>
      <c r="I109" s="37"/>
      <c r="J109" s="37"/>
      <c r="K109" s="37"/>
      <c r="L109" s="48"/>
      <c r="M109" s="78"/>
      <c r="N109" s="37"/>
      <c r="O109" s="37"/>
      <c r="P109" s="37"/>
      <c r="Q109" s="37"/>
      <c r="R109" s="48"/>
      <c r="S109" s="78"/>
      <c r="T109" s="37"/>
      <c r="U109" s="37"/>
      <c r="V109" s="37"/>
      <c r="W109" s="37"/>
      <c r="X109" s="48"/>
      <c r="Y109" s="78"/>
      <c r="Z109" s="37"/>
      <c r="AA109" s="37"/>
      <c r="AB109" s="37"/>
      <c r="AC109" s="37"/>
      <c r="AD109" s="48"/>
      <c r="AE109" s="86" t="s">
        <v>31</v>
      </c>
    </row>
    <row r="110" spans="1:31" ht="12" customHeight="1" x14ac:dyDescent="0.35">
      <c r="A110" s="839" t="s">
        <v>55</v>
      </c>
      <c r="B110" s="924"/>
      <c r="C110" s="835" t="s">
        <v>206</v>
      </c>
      <c r="D110" s="985" t="s">
        <v>109</v>
      </c>
      <c r="E110" s="985"/>
      <c r="F110" s="985"/>
      <c r="G110" s="361"/>
      <c r="H110" s="985" t="s">
        <v>120</v>
      </c>
      <c r="I110" s="985"/>
      <c r="J110" s="985"/>
      <c r="K110" s="985"/>
      <c r="L110" s="686"/>
      <c r="M110" s="768" t="s">
        <v>121</v>
      </c>
      <c r="N110" s="768"/>
      <c r="O110" s="768"/>
      <c r="P110" s="768"/>
      <c r="Q110" s="335"/>
      <c r="R110" s="985" t="s">
        <v>196</v>
      </c>
      <c r="S110" s="985"/>
      <c r="T110" s="985"/>
      <c r="U110" s="985"/>
      <c r="V110" s="361"/>
      <c r="W110" s="985" t="s">
        <v>197</v>
      </c>
      <c r="X110" s="985"/>
      <c r="Y110" s="985"/>
      <c r="Z110" s="985"/>
      <c r="AA110" s="362"/>
      <c r="AB110" s="985" t="s">
        <v>125</v>
      </c>
      <c r="AC110" s="985"/>
      <c r="AD110" s="985"/>
      <c r="AE110" s="986"/>
    </row>
    <row r="111" spans="1:31" ht="12" customHeight="1" x14ac:dyDescent="0.35">
      <c r="A111" s="841"/>
      <c r="B111" s="926"/>
      <c r="C111" s="957"/>
      <c r="D111" s="358" t="s">
        <v>59</v>
      </c>
      <c r="E111" s="358" t="s">
        <v>110</v>
      </c>
      <c r="F111" s="74" t="s">
        <v>111</v>
      </c>
      <c r="G111" s="357"/>
      <c r="H111" s="336" t="s">
        <v>59</v>
      </c>
      <c r="I111" s="336" t="s">
        <v>62</v>
      </c>
      <c r="J111" s="76" t="s">
        <v>63</v>
      </c>
      <c r="K111" s="90" t="s">
        <v>64</v>
      </c>
      <c r="L111" s="357"/>
      <c r="M111" s="336" t="s">
        <v>59</v>
      </c>
      <c r="N111" s="336" t="s">
        <v>62</v>
      </c>
      <c r="O111" s="76" t="s">
        <v>63</v>
      </c>
      <c r="P111" s="90" t="s">
        <v>64</v>
      </c>
      <c r="Q111" s="357"/>
      <c r="R111" s="336" t="s">
        <v>59</v>
      </c>
      <c r="S111" s="336" t="s">
        <v>62</v>
      </c>
      <c r="T111" s="76" t="s">
        <v>63</v>
      </c>
      <c r="U111" s="90" t="s">
        <v>64</v>
      </c>
      <c r="V111" s="357"/>
      <c r="W111" s="336" t="s">
        <v>59</v>
      </c>
      <c r="X111" s="336" t="s">
        <v>62</v>
      </c>
      <c r="Y111" s="76" t="s">
        <v>63</v>
      </c>
      <c r="Z111" s="90" t="s">
        <v>64</v>
      </c>
      <c r="AA111" s="357"/>
      <c r="AB111" s="336" t="s">
        <v>59</v>
      </c>
      <c r="AC111" s="336" t="s">
        <v>62</v>
      </c>
      <c r="AD111" s="76" t="s">
        <v>63</v>
      </c>
      <c r="AE111" s="94" t="s">
        <v>64</v>
      </c>
    </row>
    <row r="112" spans="1:31" ht="12" customHeight="1" x14ac:dyDescent="0.35">
      <c r="A112" s="830" t="s">
        <v>65</v>
      </c>
      <c r="B112" s="963" t="s">
        <v>65</v>
      </c>
      <c r="C112" s="21" t="s">
        <v>207</v>
      </c>
      <c r="D112" s="224">
        <v>48231.299574570003</v>
      </c>
      <c r="E112" s="224">
        <v>82.69737447</v>
      </c>
      <c r="F112" s="216">
        <v>8.6999999999999994E-2</v>
      </c>
      <c r="G112" s="217"/>
      <c r="H112" s="224">
        <v>16367.11795976</v>
      </c>
      <c r="I112" s="224">
        <v>401.23815036999997</v>
      </c>
      <c r="J112" s="216">
        <v>1.2510000000000001</v>
      </c>
      <c r="K112" s="225">
        <v>33.934640000000002</v>
      </c>
      <c r="L112" s="215"/>
      <c r="M112" s="224">
        <v>35110.638590960007</v>
      </c>
      <c r="N112" s="224">
        <v>258.93440926</v>
      </c>
      <c r="O112" s="216">
        <v>0.376</v>
      </c>
      <c r="P112" s="225">
        <v>72.796379999999999</v>
      </c>
      <c r="Q112" s="215"/>
      <c r="R112" s="224">
        <v>43390.191259729996</v>
      </c>
      <c r="S112" s="224">
        <v>142.95572412999999</v>
      </c>
      <c r="T112" s="216">
        <v>0.16800000000000001</v>
      </c>
      <c r="U112" s="225">
        <v>89.962720000000004</v>
      </c>
      <c r="V112" s="215"/>
      <c r="W112" s="224">
        <v>22227.522089960003</v>
      </c>
      <c r="X112" s="224">
        <v>352.76687637999999</v>
      </c>
      <c r="Y112" s="216">
        <v>0.80999999999999994</v>
      </c>
      <c r="Z112" s="225">
        <v>46.085259999999998</v>
      </c>
      <c r="AA112" s="275"/>
      <c r="AB112" s="224">
        <v>36566.680194269997</v>
      </c>
      <c r="AC112" s="224">
        <v>162.81664787</v>
      </c>
      <c r="AD112" s="216">
        <v>0.22699999999999998</v>
      </c>
      <c r="AE112" s="226">
        <v>75.815250000000006</v>
      </c>
    </row>
    <row r="113" spans="1:31" ht="12" customHeight="1" x14ac:dyDescent="0.35">
      <c r="A113" s="831"/>
      <c r="B113" s="964"/>
      <c r="C113" s="326" t="s">
        <v>208</v>
      </c>
      <c r="D113" s="222">
        <v>3030.0871248900003</v>
      </c>
      <c r="E113" s="222">
        <v>83.31437059000001</v>
      </c>
      <c r="F113" s="653">
        <v>1.403</v>
      </c>
      <c r="G113" s="222"/>
      <c r="H113" s="222">
        <v>153.16178004000002</v>
      </c>
      <c r="I113" s="222">
        <v>26.543196779999999</v>
      </c>
      <c r="J113" s="653">
        <v>8.8420000000000005</v>
      </c>
      <c r="K113" s="212">
        <v>5.0547000000000004</v>
      </c>
      <c r="L113" s="221"/>
      <c r="M113" s="222">
        <v>632.09951737000006</v>
      </c>
      <c r="N113" s="222">
        <v>43.346330299999998</v>
      </c>
      <c r="O113" s="653">
        <v>3.4990000000000001</v>
      </c>
      <c r="P113" s="212">
        <v>20.860769999999999</v>
      </c>
      <c r="Q113" s="221"/>
      <c r="R113" s="222">
        <v>1643.4696535799999</v>
      </c>
      <c r="S113" s="222">
        <v>60.771391860000001</v>
      </c>
      <c r="T113" s="653">
        <v>1.8870000000000002</v>
      </c>
      <c r="U113" s="212">
        <v>54.23836</v>
      </c>
      <c r="V113" s="221"/>
      <c r="W113" s="222">
        <v>1080.5780674800001</v>
      </c>
      <c r="X113" s="222">
        <v>49.346557169999997</v>
      </c>
      <c r="Y113" s="653">
        <v>2.33</v>
      </c>
      <c r="Z113" s="212">
        <v>35.661619999999999</v>
      </c>
      <c r="AA113" s="276"/>
      <c r="AB113" s="222">
        <v>855.56349927000008</v>
      </c>
      <c r="AC113" s="222">
        <v>42.330752750000002</v>
      </c>
      <c r="AD113" s="653">
        <v>2.524</v>
      </c>
      <c r="AE113" s="223">
        <v>28.235610000000001</v>
      </c>
    </row>
    <row r="114" spans="1:31" ht="12" customHeight="1" x14ac:dyDescent="0.35">
      <c r="A114" s="831"/>
      <c r="B114" s="964"/>
      <c r="C114" s="4" t="s">
        <v>209</v>
      </c>
      <c r="D114" s="217">
        <v>8868.6556539100002</v>
      </c>
      <c r="E114" s="217">
        <v>142.19863223999999</v>
      </c>
      <c r="F114" s="22">
        <v>0.81799999999999995</v>
      </c>
      <c r="G114" s="217"/>
      <c r="H114" s="217">
        <v>1774.53571979</v>
      </c>
      <c r="I114" s="217">
        <v>77.577325790000003</v>
      </c>
      <c r="J114" s="22">
        <v>2.23</v>
      </c>
      <c r="K114" s="218">
        <v>20.009070000000001</v>
      </c>
      <c r="L114" s="215"/>
      <c r="M114" s="217">
        <v>4400.2924031999992</v>
      </c>
      <c r="N114" s="217">
        <v>104.84955887</v>
      </c>
      <c r="O114" s="22">
        <v>1.216</v>
      </c>
      <c r="P114" s="218">
        <v>49.616230000000002</v>
      </c>
      <c r="Q114" s="215"/>
      <c r="R114" s="217">
        <v>6776.2547233800005</v>
      </c>
      <c r="S114" s="217">
        <v>134.60262041000001</v>
      </c>
      <c r="T114" s="22">
        <v>1.0129999999999999</v>
      </c>
      <c r="U114" s="218">
        <v>76.406790000000001</v>
      </c>
      <c r="V114" s="215"/>
      <c r="W114" s="217">
        <v>3611.92091282</v>
      </c>
      <c r="X114" s="217">
        <v>104.02241678</v>
      </c>
      <c r="Y114" s="22">
        <v>1.4690000000000001</v>
      </c>
      <c r="Z114" s="218">
        <v>40.72681</v>
      </c>
      <c r="AA114" s="275"/>
      <c r="AB114" s="217">
        <v>3668.08998204</v>
      </c>
      <c r="AC114" s="217">
        <v>97.998127330000003</v>
      </c>
      <c r="AD114" s="22">
        <v>1.363</v>
      </c>
      <c r="AE114" s="219">
        <v>41.36016</v>
      </c>
    </row>
    <row r="115" spans="1:31" ht="12" customHeight="1" x14ac:dyDescent="0.35">
      <c r="A115" s="831"/>
      <c r="B115" s="964"/>
      <c r="C115" s="326" t="s">
        <v>210</v>
      </c>
      <c r="D115" s="222">
        <v>4549.06673245</v>
      </c>
      <c r="E115" s="222">
        <v>122.24468426</v>
      </c>
      <c r="F115" s="653">
        <v>1.371</v>
      </c>
      <c r="G115" s="222"/>
      <c r="H115" s="222">
        <v>143.94175754</v>
      </c>
      <c r="I115" s="222">
        <v>20.45328469</v>
      </c>
      <c r="J115" s="653">
        <v>7.2499999999999991</v>
      </c>
      <c r="K115" s="212">
        <v>3.1642000000000001</v>
      </c>
      <c r="L115" s="221"/>
      <c r="M115" s="222">
        <v>2293.3063150100002</v>
      </c>
      <c r="N115" s="222">
        <v>84.53000612000001</v>
      </c>
      <c r="O115" s="653">
        <v>1.881</v>
      </c>
      <c r="P115" s="212">
        <v>50.412680000000002</v>
      </c>
      <c r="Q115" s="221"/>
      <c r="R115" s="222">
        <v>4162.9548954599995</v>
      </c>
      <c r="S115" s="222">
        <v>118.76925641</v>
      </c>
      <c r="T115" s="653">
        <v>1.456</v>
      </c>
      <c r="U115" s="212">
        <v>91.512280000000004</v>
      </c>
      <c r="V115" s="221"/>
      <c r="W115" s="222">
        <v>2813.2517216900001</v>
      </c>
      <c r="X115" s="222">
        <v>97.173971170000002</v>
      </c>
      <c r="Y115" s="653">
        <v>1.762</v>
      </c>
      <c r="Z115" s="212">
        <v>61.842390000000002</v>
      </c>
      <c r="AA115" s="276"/>
      <c r="AB115" s="222">
        <v>3814.0199742899999</v>
      </c>
      <c r="AC115" s="222">
        <v>114.83148424999999</v>
      </c>
      <c r="AD115" s="653">
        <v>1.536</v>
      </c>
      <c r="AE115" s="223">
        <v>83.841809999999995</v>
      </c>
    </row>
    <row r="116" spans="1:31" ht="12" customHeight="1" x14ac:dyDescent="0.35">
      <c r="A116" s="831"/>
      <c r="B116" s="964"/>
      <c r="C116" s="4" t="s">
        <v>211</v>
      </c>
      <c r="D116" s="217">
        <v>10159.29415179</v>
      </c>
      <c r="E116" s="217">
        <v>171.62936517999998</v>
      </c>
      <c r="F116" s="22">
        <v>0.86199999999999988</v>
      </c>
      <c r="G116" s="217"/>
      <c r="H116" s="217">
        <v>3710.0703891099997</v>
      </c>
      <c r="I116" s="217">
        <v>110.42932571999999</v>
      </c>
      <c r="J116" s="22">
        <v>1.5190000000000001</v>
      </c>
      <c r="K116" s="218">
        <v>36.518979999999999</v>
      </c>
      <c r="L116" s="215"/>
      <c r="M116" s="217">
        <v>8088.1084893699999</v>
      </c>
      <c r="N116" s="217">
        <v>150.70636057999999</v>
      </c>
      <c r="O116" s="22">
        <v>0.95099999999999996</v>
      </c>
      <c r="P116" s="218">
        <v>79.612899999999996</v>
      </c>
      <c r="Q116" s="215"/>
      <c r="R116" s="217">
        <v>9458.0457460299986</v>
      </c>
      <c r="S116" s="217">
        <v>167.39155940999999</v>
      </c>
      <c r="T116" s="22">
        <v>0.90300000000000002</v>
      </c>
      <c r="U116" s="218">
        <v>93.097470000000001</v>
      </c>
      <c r="V116" s="215"/>
      <c r="W116" s="217">
        <v>4297.6542219399998</v>
      </c>
      <c r="X116" s="217">
        <v>140.92113832999999</v>
      </c>
      <c r="Y116" s="22">
        <v>1.6729999999999998</v>
      </c>
      <c r="Z116" s="218">
        <v>42.302689999999998</v>
      </c>
      <c r="AA116" s="275"/>
      <c r="AB116" s="217">
        <v>7328.5160292</v>
      </c>
      <c r="AC116" s="217">
        <v>152.83097334999999</v>
      </c>
      <c r="AD116" s="22">
        <v>1.0640000000000001</v>
      </c>
      <c r="AE116" s="219">
        <v>72.136070000000004</v>
      </c>
    </row>
    <row r="117" spans="1:31" ht="12" customHeight="1" x14ac:dyDescent="0.35">
      <c r="A117" s="831"/>
      <c r="B117" s="964"/>
      <c r="C117" s="326" t="s">
        <v>212</v>
      </c>
      <c r="D117" s="222">
        <v>10368.04645193</v>
      </c>
      <c r="E117" s="222">
        <v>200.19424171</v>
      </c>
      <c r="F117" s="653">
        <v>0.98499999999999999</v>
      </c>
      <c r="G117" s="222"/>
      <c r="H117" s="222">
        <v>2245.5683525100003</v>
      </c>
      <c r="I117" s="222">
        <v>100.68880840999999</v>
      </c>
      <c r="J117" s="653">
        <v>2.2880000000000003</v>
      </c>
      <c r="K117" s="212">
        <v>21.658550000000002</v>
      </c>
      <c r="L117" s="221"/>
      <c r="M117" s="222">
        <v>8800.6235877100007</v>
      </c>
      <c r="N117" s="222">
        <v>194.83561204</v>
      </c>
      <c r="O117" s="653">
        <v>1.1299999999999999</v>
      </c>
      <c r="P117" s="212">
        <v>84.882180000000005</v>
      </c>
      <c r="Q117" s="221"/>
      <c r="R117" s="222">
        <v>10149.87806461</v>
      </c>
      <c r="S117" s="222">
        <v>199.54745571999999</v>
      </c>
      <c r="T117" s="653">
        <v>1.0030000000000001</v>
      </c>
      <c r="U117" s="212">
        <v>97.895759999999996</v>
      </c>
      <c r="V117" s="221"/>
      <c r="W117" s="222">
        <v>5199.1869502999998</v>
      </c>
      <c r="X117" s="222">
        <v>150.22065937000002</v>
      </c>
      <c r="Y117" s="653">
        <v>1.474</v>
      </c>
      <c r="Z117" s="212">
        <v>50.146250000000002</v>
      </c>
      <c r="AA117" s="276"/>
      <c r="AB117" s="222">
        <v>9793.1882785400012</v>
      </c>
      <c r="AC117" s="222">
        <v>198.43204808000002</v>
      </c>
      <c r="AD117" s="653">
        <v>1.034</v>
      </c>
      <c r="AE117" s="223">
        <v>94.455479999999994</v>
      </c>
    </row>
    <row r="118" spans="1:31" ht="12" customHeight="1" x14ac:dyDescent="0.35">
      <c r="A118" s="831"/>
      <c r="B118" s="964"/>
      <c r="C118" s="4" t="s">
        <v>213</v>
      </c>
      <c r="D118" s="217">
        <v>2899.4731655799997</v>
      </c>
      <c r="E118" s="217">
        <v>114.31058921</v>
      </c>
      <c r="F118" s="22">
        <v>2.0110000000000001</v>
      </c>
      <c r="G118" s="217"/>
      <c r="H118" s="217">
        <v>2294.76767771</v>
      </c>
      <c r="I118" s="217">
        <v>105.32632097</v>
      </c>
      <c r="J118" s="22">
        <v>2.3420000000000001</v>
      </c>
      <c r="K118" s="218">
        <v>79.144300000000001</v>
      </c>
      <c r="L118" s="215"/>
      <c r="M118" s="217">
        <v>2836.2161399900001</v>
      </c>
      <c r="N118" s="217">
        <v>112.75658629</v>
      </c>
      <c r="O118" s="22">
        <v>2.028</v>
      </c>
      <c r="P118" s="218">
        <v>97.818330000000003</v>
      </c>
      <c r="Q118" s="215"/>
      <c r="R118" s="217">
        <v>2886.6976172000004</v>
      </c>
      <c r="S118" s="217">
        <v>114.0470061</v>
      </c>
      <c r="T118" s="22">
        <v>2.016</v>
      </c>
      <c r="U118" s="218">
        <v>99.559380000000004</v>
      </c>
      <c r="V118" s="215"/>
      <c r="W118" s="217">
        <v>1126.2844997</v>
      </c>
      <c r="X118" s="217">
        <v>74.799042409999998</v>
      </c>
      <c r="Y118" s="22">
        <v>3.3879999999999999</v>
      </c>
      <c r="Z118" s="218">
        <v>38.844450000000002</v>
      </c>
      <c r="AA118" s="275"/>
      <c r="AB118" s="217">
        <v>2850.50164726</v>
      </c>
      <c r="AC118" s="217">
        <v>114.38776540000001</v>
      </c>
      <c r="AD118" s="22">
        <v>2.0469999999999997</v>
      </c>
      <c r="AE118" s="219">
        <v>98.311019999999999</v>
      </c>
    </row>
    <row r="119" spans="1:31" ht="12" customHeight="1" x14ac:dyDescent="0.35">
      <c r="A119" s="831"/>
      <c r="B119" s="965"/>
      <c r="C119" s="326" t="s">
        <v>214</v>
      </c>
      <c r="D119" s="222">
        <v>8356.6762940099998</v>
      </c>
      <c r="E119" s="222">
        <v>302.19352670000001</v>
      </c>
      <c r="F119" s="653">
        <v>1.8450000000000002</v>
      </c>
      <c r="G119" s="222"/>
      <c r="H119" s="222">
        <v>6045.0722830600007</v>
      </c>
      <c r="I119" s="222">
        <v>284.20913458000001</v>
      </c>
      <c r="J119" s="653">
        <v>2.399</v>
      </c>
      <c r="K119" s="212">
        <v>72.338239999999999</v>
      </c>
      <c r="L119" s="221"/>
      <c r="M119" s="222">
        <v>8059.99213831</v>
      </c>
      <c r="N119" s="222">
        <v>300.40226874999996</v>
      </c>
      <c r="O119" s="653">
        <v>1.9019999999999999</v>
      </c>
      <c r="P119" s="212">
        <v>96.449730000000002</v>
      </c>
      <c r="Q119" s="221"/>
      <c r="R119" s="222">
        <v>8312.8905594699991</v>
      </c>
      <c r="S119" s="222">
        <v>301.12330252999999</v>
      </c>
      <c r="T119" s="653">
        <v>1.8480000000000001</v>
      </c>
      <c r="U119" s="212">
        <v>99.476039999999998</v>
      </c>
      <c r="V119" s="221"/>
      <c r="W119" s="222">
        <v>4098.6457160399996</v>
      </c>
      <c r="X119" s="222">
        <v>204.05326328999999</v>
      </c>
      <c r="Y119" s="653">
        <v>2.54</v>
      </c>
      <c r="Z119" s="212">
        <v>49.04636</v>
      </c>
      <c r="AA119" s="276"/>
      <c r="AB119" s="222">
        <v>8256.8007836600009</v>
      </c>
      <c r="AC119" s="222">
        <v>300.29732215000001</v>
      </c>
      <c r="AD119" s="653">
        <v>1.8560000000000001</v>
      </c>
      <c r="AE119" s="223">
        <v>98.804839999999999</v>
      </c>
    </row>
    <row r="120" spans="1:31" ht="12" customHeight="1" x14ac:dyDescent="0.35">
      <c r="A120" s="831"/>
      <c r="B120" s="966" t="s">
        <v>133</v>
      </c>
      <c r="C120" s="5" t="s">
        <v>207</v>
      </c>
      <c r="D120" s="217">
        <v>23432.868270289997</v>
      </c>
      <c r="E120" s="217">
        <v>60.110670329999998</v>
      </c>
      <c r="F120" s="22">
        <v>0.13100000000000001</v>
      </c>
      <c r="G120" s="217"/>
      <c r="H120" s="217">
        <v>7946.3818369399996</v>
      </c>
      <c r="I120" s="217">
        <v>220.95181008</v>
      </c>
      <c r="J120" s="22">
        <v>1.419</v>
      </c>
      <c r="K120" s="218">
        <v>33.911259999999999</v>
      </c>
      <c r="L120" s="215"/>
      <c r="M120" s="217">
        <v>16861.892730530002</v>
      </c>
      <c r="N120" s="217">
        <v>146.42254993</v>
      </c>
      <c r="O120" s="22">
        <v>0.443</v>
      </c>
      <c r="P120" s="218">
        <v>71.958299999999994</v>
      </c>
      <c r="Q120" s="215"/>
      <c r="R120" s="217">
        <v>20940.049808929998</v>
      </c>
      <c r="S120" s="217">
        <v>98.888894140000005</v>
      </c>
      <c r="T120" s="22">
        <v>0.24099999999999999</v>
      </c>
      <c r="U120" s="218">
        <v>89.361869999999996</v>
      </c>
      <c r="V120" s="215"/>
      <c r="W120" s="217">
        <v>10790.865202180001</v>
      </c>
      <c r="X120" s="217">
        <v>190.49649771</v>
      </c>
      <c r="Y120" s="22">
        <v>0.90100000000000002</v>
      </c>
      <c r="Z120" s="218">
        <v>46.050130000000003</v>
      </c>
      <c r="AA120" s="275"/>
      <c r="AB120" s="217">
        <v>17548.965520190002</v>
      </c>
      <c r="AC120" s="217">
        <v>106.3340316</v>
      </c>
      <c r="AD120" s="22">
        <v>0.309</v>
      </c>
      <c r="AE120" s="219">
        <v>74.890389999999996</v>
      </c>
    </row>
    <row r="121" spans="1:31" ht="12" customHeight="1" x14ac:dyDescent="0.35">
      <c r="A121" s="831"/>
      <c r="B121" s="967"/>
      <c r="C121" s="326" t="s">
        <v>208</v>
      </c>
      <c r="D121" s="222">
        <v>1566.56730844</v>
      </c>
      <c r="E121" s="222">
        <v>58.341251920000005</v>
      </c>
      <c r="F121" s="653">
        <v>1.9</v>
      </c>
      <c r="G121" s="222"/>
      <c r="H121" s="222">
        <v>68.69708704</v>
      </c>
      <c r="I121" s="222">
        <v>17.11781199</v>
      </c>
      <c r="J121" s="653">
        <v>12.712999999999999</v>
      </c>
      <c r="K121" s="212">
        <v>4.3852000000000002</v>
      </c>
      <c r="L121" s="221"/>
      <c r="M121" s="222">
        <v>314.65747872000003</v>
      </c>
      <c r="N121" s="222">
        <v>31.057213409999999</v>
      </c>
      <c r="O121" s="653">
        <v>5.0360000000000005</v>
      </c>
      <c r="P121" s="212">
        <v>20.085789999999999</v>
      </c>
      <c r="Q121" s="221"/>
      <c r="R121" s="222">
        <v>838.29348526999991</v>
      </c>
      <c r="S121" s="222">
        <v>42.593802359999998</v>
      </c>
      <c r="T121" s="653">
        <v>2.5919999999999996</v>
      </c>
      <c r="U121" s="212">
        <v>53.511490000000002</v>
      </c>
      <c r="V121" s="221"/>
      <c r="W121" s="222">
        <v>556.80842110000003</v>
      </c>
      <c r="X121" s="222">
        <v>34.302888160000002</v>
      </c>
      <c r="Y121" s="653">
        <v>3.1429999999999998</v>
      </c>
      <c r="Z121" s="212">
        <v>35.543219999999998</v>
      </c>
      <c r="AA121" s="276"/>
      <c r="AB121" s="222">
        <v>459.99195886999996</v>
      </c>
      <c r="AC121" s="222">
        <v>30.329430260000002</v>
      </c>
      <c r="AD121" s="653">
        <v>3.3640000000000003</v>
      </c>
      <c r="AE121" s="223">
        <v>29.363050000000001</v>
      </c>
    </row>
    <row r="122" spans="1:31" ht="12" customHeight="1" x14ac:dyDescent="0.35">
      <c r="A122" s="831"/>
      <c r="B122" s="967"/>
      <c r="C122" s="4" t="s">
        <v>209</v>
      </c>
      <c r="D122" s="217">
        <v>4534.7210252900004</v>
      </c>
      <c r="E122" s="217">
        <v>92.801675870000011</v>
      </c>
      <c r="F122" s="22">
        <v>1.044</v>
      </c>
      <c r="G122" s="217"/>
      <c r="H122" s="217">
        <v>940.37929847000009</v>
      </c>
      <c r="I122" s="217">
        <v>53.983711890000002</v>
      </c>
      <c r="J122" s="22">
        <v>2.9289999999999998</v>
      </c>
      <c r="K122" s="218">
        <v>20.737310000000001</v>
      </c>
      <c r="L122" s="215"/>
      <c r="M122" s="217">
        <v>2263.6949621000003</v>
      </c>
      <c r="N122" s="217">
        <v>71.978411870000002</v>
      </c>
      <c r="O122" s="22">
        <v>1.6219999999999999</v>
      </c>
      <c r="P122" s="218">
        <v>49.919170000000001</v>
      </c>
      <c r="Q122" s="215"/>
      <c r="R122" s="217">
        <v>3481.2424958900001</v>
      </c>
      <c r="S122" s="217">
        <v>87.547707880000004</v>
      </c>
      <c r="T122" s="22">
        <v>1.2829999999999999</v>
      </c>
      <c r="U122" s="218">
        <v>76.768609999999995</v>
      </c>
      <c r="V122" s="215"/>
      <c r="W122" s="217">
        <v>1823.1406452899998</v>
      </c>
      <c r="X122" s="217">
        <v>61.725170660000003</v>
      </c>
      <c r="Y122" s="22">
        <v>1.7270000000000001</v>
      </c>
      <c r="Z122" s="218">
        <v>40.204030000000003</v>
      </c>
      <c r="AA122" s="275"/>
      <c r="AB122" s="217">
        <v>1886.37475152</v>
      </c>
      <c r="AC122" s="217">
        <v>62.392529379999999</v>
      </c>
      <c r="AD122" s="22">
        <v>1.6879999999999999</v>
      </c>
      <c r="AE122" s="219">
        <v>41.598469999999999</v>
      </c>
    </row>
    <row r="123" spans="1:31" ht="12" customHeight="1" x14ac:dyDescent="0.35">
      <c r="A123" s="831"/>
      <c r="B123" s="967"/>
      <c r="C123" s="326" t="s">
        <v>210</v>
      </c>
      <c r="D123" s="222">
        <v>2226.6092241299998</v>
      </c>
      <c r="E123" s="222">
        <v>73.833066540000004</v>
      </c>
      <c r="F123" s="653">
        <v>1.6920000000000002</v>
      </c>
      <c r="G123" s="222"/>
      <c r="H123" s="222">
        <v>68.925935989999999</v>
      </c>
      <c r="I123" s="222">
        <v>11.72452062</v>
      </c>
      <c r="J123" s="653">
        <v>8.6790000000000003</v>
      </c>
      <c r="K123" s="212">
        <v>3.0955599999999999</v>
      </c>
      <c r="L123" s="221"/>
      <c r="M123" s="222">
        <v>1103.4756846100001</v>
      </c>
      <c r="N123" s="222">
        <v>53.58945404</v>
      </c>
      <c r="O123" s="653">
        <v>2.4780000000000002</v>
      </c>
      <c r="P123" s="212">
        <v>49.558570000000003</v>
      </c>
      <c r="Q123" s="221"/>
      <c r="R123" s="222">
        <v>2038.7937531600001</v>
      </c>
      <c r="S123" s="222">
        <v>71.897391560000003</v>
      </c>
      <c r="T123" s="653">
        <v>1.7989999999999999</v>
      </c>
      <c r="U123" s="212">
        <v>91.564959999999999</v>
      </c>
      <c r="V123" s="221"/>
      <c r="W123" s="222">
        <v>1398.25245879</v>
      </c>
      <c r="X123" s="222">
        <v>59.532251429999995</v>
      </c>
      <c r="Y123" s="653">
        <v>2.1720000000000002</v>
      </c>
      <c r="Z123" s="212">
        <v>62.79739</v>
      </c>
      <c r="AA123" s="276"/>
      <c r="AB123" s="222">
        <v>1890.6941396300001</v>
      </c>
      <c r="AC123" s="222">
        <v>69.920309380000006</v>
      </c>
      <c r="AD123" s="653">
        <v>1.8870000000000002</v>
      </c>
      <c r="AE123" s="223">
        <v>84.913600000000002</v>
      </c>
    </row>
    <row r="124" spans="1:31" ht="12" customHeight="1" x14ac:dyDescent="0.35">
      <c r="A124" s="831"/>
      <c r="B124" s="967"/>
      <c r="C124" s="4" t="s">
        <v>211</v>
      </c>
      <c r="D124" s="217">
        <v>5133.0662201699997</v>
      </c>
      <c r="E124" s="217">
        <v>109.31752374</v>
      </c>
      <c r="F124" s="22">
        <v>1.087</v>
      </c>
      <c r="G124" s="217"/>
      <c r="H124" s="217">
        <v>1946.3493627</v>
      </c>
      <c r="I124" s="217">
        <v>76.383382560000001</v>
      </c>
      <c r="J124" s="22">
        <v>2.0019999999999998</v>
      </c>
      <c r="K124" s="218">
        <v>37.917870000000001</v>
      </c>
      <c r="L124" s="215"/>
      <c r="M124" s="217">
        <v>4102.3608587600002</v>
      </c>
      <c r="N124" s="217">
        <v>99.664583100000002</v>
      </c>
      <c r="O124" s="22">
        <v>1.24</v>
      </c>
      <c r="P124" s="218">
        <v>79.920280000000005</v>
      </c>
      <c r="Q124" s="215"/>
      <c r="R124" s="217">
        <v>4752.4676867799999</v>
      </c>
      <c r="S124" s="217">
        <v>109.03914732</v>
      </c>
      <c r="T124" s="22">
        <v>1.171</v>
      </c>
      <c r="U124" s="218">
        <v>92.585359999999994</v>
      </c>
      <c r="V124" s="215"/>
      <c r="W124" s="217">
        <v>2131.5920542899999</v>
      </c>
      <c r="X124" s="217">
        <v>91.564762019999989</v>
      </c>
      <c r="Y124" s="22">
        <v>2.1919999999999997</v>
      </c>
      <c r="Z124" s="218">
        <v>41.526679999999999</v>
      </c>
      <c r="AA124" s="275"/>
      <c r="AB124" s="217">
        <v>3668.3886773100003</v>
      </c>
      <c r="AC124" s="217">
        <v>101.02921090999999</v>
      </c>
      <c r="AD124" s="22">
        <v>1.405</v>
      </c>
      <c r="AE124" s="219">
        <v>71.46584</v>
      </c>
    </row>
    <row r="125" spans="1:31" ht="12" customHeight="1" x14ac:dyDescent="0.35">
      <c r="A125" s="831"/>
      <c r="B125" s="967"/>
      <c r="C125" s="326" t="s">
        <v>212</v>
      </c>
      <c r="D125" s="222">
        <v>4967.8619995199997</v>
      </c>
      <c r="E125" s="222">
        <v>123.95716585000001</v>
      </c>
      <c r="F125" s="653">
        <v>1.2729999999999999</v>
      </c>
      <c r="G125" s="222"/>
      <c r="H125" s="222">
        <v>1144.74179843</v>
      </c>
      <c r="I125" s="222">
        <v>67.181404420000007</v>
      </c>
      <c r="J125" s="653">
        <v>2.9940000000000002</v>
      </c>
      <c r="K125" s="212">
        <v>23.042950000000001</v>
      </c>
      <c r="L125" s="221"/>
      <c r="M125" s="222">
        <v>4224.9300439400004</v>
      </c>
      <c r="N125" s="222">
        <v>120.27088898000001</v>
      </c>
      <c r="O125" s="653">
        <v>1.452</v>
      </c>
      <c r="P125" s="212">
        <v>85.045240000000007</v>
      </c>
      <c r="Q125" s="221"/>
      <c r="R125" s="222">
        <v>4849.6933972699999</v>
      </c>
      <c r="S125" s="222">
        <v>122.79856965</v>
      </c>
      <c r="T125" s="653">
        <v>1.2919999999999998</v>
      </c>
      <c r="U125" s="212">
        <v>97.621340000000004</v>
      </c>
      <c r="V125" s="221"/>
      <c r="W125" s="222">
        <v>2472.0375661999997</v>
      </c>
      <c r="X125" s="222">
        <v>88.224715450000005</v>
      </c>
      <c r="Y125" s="653">
        <v>1.821</v>
      </c>
      <c r="Z125" s="212">
        <v>49.760590000000001</v>
      </c>
      <c r="AA125" s="276"/>
      <c r="AB125" s="222">
        <v>4701.5541788799992</v>
      </c>
      <c r="AC125" s="222">
        <v>122.22125844</v>
      </c>
      <c r="AD125" s="653">
        <v>1.3259999999999998</v>
      </c>
      <c r="AE125" s="223">
        <v>94.639390000000006</v>
      </c>
    </row>
    <row r="126" spans="1:31" ht="12" customHeight="1" x14ac:dyDescent="0.35">
      <c r="A126" s="831"/>
      <c r="B126" s="967"/>
      <c r="C126" s="4" t="s">
        <v>213</v>
      </c>
      <c r="D126" s="217">
        <v>1342.27886872</v>
      </c>
      <c r="E126" s="217">
        <v>69.219913090000006</v>
      </c>
      <c r="F126" s="22">
        <v>2.6310000000000002</v>
      </c>
      <c r="G126" s="217"/>
      <c r="H126" s="217">
        <v>1073.6752019599999</v>
      </c>
      <c r="I126" s="217">
        <v>64.737594479999998</v>
      </c>
      <c r="J126" s="22">
        <v>3.0760000000000001</v>
      </c>
      <c r="K126" s="218">
        <v>79.988979999999998</v>
      </c>
      <c r="L126" s="215"/>
      <c r="M126" s="217">
        <v>1311.2450211</v>
      </c>
      <c r="N126" s="217">
        <v>68.00019408</v>
      </c>
      <c r="O126" s="22">
        <v>2.6459999999999999</v>
      </c>
      <c r="P126" s="218">
        <v>97.687970000000007</v>
      </c>
      <c r="Q126" s="215"/>
      <c r="R126" s="217">
        <v>1336.59037668</v>
      </c>
      <c r="S126" s="217">
        <v>68.788350460000004</v>
      </c>
      <c r="T126" s="22">
        <v>2.6259999999999999</v>
      </c>
      <c r="U126" s="218">
        <v>99.576210000000003</v>
      </c>
      <c r="V126" s="215"/>
      <c r="W126" s="217">
        <v>517.58123834000003</v>
      </c>
      <c r="X126" s="217">
        <v>45.714355640000001</v>
      </c>
      <c r="Y126" s="22">
        <v>4.5060000000000002</v>
      </c>
      <c r="Z126" s="218">
        <v>38.559890000000003</v>
      </c>
      <c r="AA126" s="275"/>
      <c r="AB126" s="217">
        <v>1323.1646286299999</v>
      </c>
      <c r="AC126" s="217">
        <v>68.861072559999997</v>
      </c>
      <c r="AD126" s="22">
        <v>2.6550000000000002</v>
      </c>
      <c r="AE126" s="219">
        <v>98.575990000000004</v>
      </c>
    </row>
    <row r="127" spans="1:31" ht="12" customHeight="1" x14ac:dyDescent="0.35">
      <c r="A127" s="831"/>
      <c r="B127" s="968"/>
      <c r="C127" s="326" t="s">
        <v>214</v>
      </c>
      <c r="D127" s="222">
        <v>3661.7636240100001</v>
      </c>
      <c r="E127" s="222">
        <v>166.3203283</v>
      </c>
      <c r="F127" s="653">
        <v>2.3170000000000002</v>
      </c>
      <c r="G127" s="222"/>
      <c r="H127" s="222">
        <v>2703.6131523500003</v>
      </c>
      <c r="I127" s="222">
        <v>157.14130306000001</v>
      </c>
      <c r="J127" s="653">
        <v>2.9649999999999999</v>
      </c>
      <c r="K127" s="212">
        <v>73.833629999999999</v>
      </c>
      <c r="L127" s="221"/>
      <c r="M127" s="222">
        <v>3541.5286812999998</v>
      </c>
      <c r="N127" s="222">
        <v>164.93551550000001</v>
      </c>
      <c r="O127" s="653">
        <v>2.3759999999999999</v>
      </c>
      <c r="P127" s="212">
        <v>96.716470000000001</v>
      </c>
      <c r="Q127" s="221"/>
      <c r="R127" s="222">
        <v>3642.9686138800002</v>
      </c>
      <c r="S127" s="222">
        <v>165.71005027999999</v>
      </c>
      <c r="T127" s="653">
        <v>2.3210000000000002</v>
      </c>
      <c r="U127" s="212">
        <v>99.486720000000005</v>
      </c>
      <c r="V127" s="221"/>
      <c r="W127" s="222">
        <v>1891.4528181799999</v>
      </c>
      <c r="X127" s="222">
        <v>116.22002547999999</v>
      </c>
      <c r="Y127" s="653">
        <v>3.1350000000000002</v>
      </c>
      <c r="Z127" s="212">
        <v>51.654150000000001</v>
      </c>
      <c r="AA127" s="276"/>
      <c r="AB127" s="222">
        <v>3618.7971853600002</v>
      </c>
      <c r="AC127" s="222">
        <v>165.51100390000002</v>
      </c>
      <c r="AD127" s="653">
        <v>2.3330000000000002</v>
      </c>
      <c r="AE127" s="223">
        <v>98.826620000000005</v>
      </c>
    </row>
    <row r="128" spans="1:31" ht="12" customHeight="1" x14ac:dyDescent="0.35">
      <c r="A128" s="831"/>
      <c r="B128" s="964" t="s">
        <v>134</v>
      </c>
      <c r="C128" s="5" t="s">
        <v>207</v>
      </c>
      <c r="D128" s="217">
        <v>24798.431304280002</v>
      </c>
      <c r="E128" s="217">
        <v>55.580339770000002</v>
      </c>
      <c r="F128" s="22">
        <v>0.11399999999999999</v>
      </c>
      <c r="G128" s="217"/>
      <c r="H128" s="217">
        <v>8420.7361228199989</v>
      </c>
      <c r="I128" s="217">
        <v>212.39890012000001</v>
      </c>
      <c r="J128" s="22">
        <v>1.2869999999999999</v>
      </c>
      <c r="K128" s="218">
        <v>33.95673</v>
      </c>
      <c r="L128" s="215"/>
      <c r="M128" s="217">
        <v>18248.745860429997</v>
      </c>
      <c r="N128" s="217">
        <v>147.00052749</v>
      </c>
      <c r="O128" s="22">
        <v>0.41099999999999998</v>
      </c>
      <c r="P128" s="218">
        <v>73.588310000000007</v>
      </c>
      <c r="Q128" s="215"/>
      <c r="R128" s="217">
        <v>22450.141450800002</v>
      </c>
      <c r="S128" s="217">
        <v>85.777271550000009</v>
      </c>
      <c r="T128" s="22">
        <v>0.19499999999999998</v>
      </c>
      <c r="U128" s="218">
        <v>90.53049</v>
      </c>
      <c r="V128" s="215"/>
      <c r="W128" s="217">
        <v>11436.65688778</v>
      </c>
      <c r="X128" s="217">
        <v>198.34817488000002</v>
      </c>
      <c r="Y128" s="22">
        <v>0.88500000000000001</v>
      </c>
      <c r="Z128" s="218">
        <v>46.118470000000002</v>
      </c>
      <c r="AA128" s="275"/>
      <c r="AB128" s="217">
        <v>19017.714674090003</v>
      </c>
      <c r="AC128" s="217">
        <v>93.52039327</v>
      </c>
      <c r="AD128" s="22">
        <v>0.251</v>
      </c>
      <c r="AE128" s="219">
        <v>76.689179999999993</v>
      </c>
    </row>
    <row r="129" spans="1:31" ht="12" customHeight="1" x14ac:dyDescent="0.35">
      <c r="A129" s="831"/>
      <c r="B129" s="964"/>
      <c r="C129" s="326" t="s">
        <v>208</v>
      </c>
      <c r="D129" s="222">
        <v>1463.51981645</v>
      </c>
      <c r="E129" s="222">
        <v>54.976283409999994</v>
      </c>
      <c r="F129" s="653">
        <v>1.917</v>
      </c>
      <c r="G129" s="222"/>
      <c r="H129" s="222">
        <v>84.464692989999989</v>
      </c>
      <c r="I129" s="222">
        <v>20.82013143</v>
      </c>
      <c r="J129" s="653">
        <v>12.576000000000001</v>
      </c>
      <c r="K129" s="212">
        <v>5.7713400000000004</v>
      </c>
      <c r="L129" s="221"/>
      <c r="M129" s="222">
        <v>317.44203865000003</v>
      </c>
      <c r="N129" s="222">
        <v>30.330332689999999</v>
      </c>
      <c r="O129" s="653">
        <v>4.875</v>
      </c>
      <c r="P129" s="212">
        <v>21.69031</v>
      </c>
      <c r="Q129" s="221"/>
      <c r="R129" s="222">
        <v>805.17616830999998</v>
      </c>
      <c r="S129" s="222">
        <v>40.247350700000005</v>
      </c>
      <c r="T129" s="653">
        <v>2.5499999999999998</v>
      </c>
      <c r="U129" s="212">
        <v>55.016419999999997</v>
      </c>
      <c r="V129" s="221"/>
      <c r="W129" s="222">
        <v>523.76964638000004</v>
      </c>
      <c r="X129" s="222">
        <v>32.298679370000002</v>
      </c>
      <c r="Y129" s="653">
        <v>3.1460000000000004</v>
      </c>
      <c r="Z129" s="212">
        <v>35.788350000000001</v>
      </c>
      <c r="AA129" s="276"/>
      <c r="AB129" s="222">
        <v>395.5715404</v>
      </c>
      <c r="AC129" s="222">
        <v>26.32586015</v>
      </c>
      <c r="AD129" s="653">
        <v>3.395</v>
      </c>
      <c r="AE129" s="223">
        <v>27.028780000000001</v>
      </c>
    </row>
    <row r="130" spans="1:31" ht="12" customHeight="1" x14ac:dyDescent="0.35">
      <c r="A130" s="831"/>
      <c r="B130" s="964"/>
      <c r="C130" s="4" t="s">
        <v>209</v>
      </c>
      <c r="D130" s="217">
        <v>4333.9346286199998</v>
      </c>
      <c r="E130" s="217">
        <v>91.271844979999997</v>
      </c>
      <c r="F130" s="22">
        <v>1.0739999999999998</v>
      </c>
      <c r="G130" s="217"/>
      <c r="H130" s="217">
        <v>834.15642131999994</v>
      </c>
      <c r="I130" s="217">
        <v>49.696020299999994</v>
      </c>
      <c r="J130" s="22">
        <v>3.04</v>
      </c>
      <c r="K130" s="218">
        <v>19.24709</v>
      </c>
      <c r="L130" s="215"/>
      <c r="M130" s="217">
        <v>2136.5974410999997</v>
      </c>
      <c r="N130" s="217">
        <v>70.856764200000001</v>
      </c>
      <c r="O130" s="22">
        <v>1.6920000000000002</v>
      </c>
      <c r="P130" s="218">
        <v>49.299250000000001</v>
      </c>
      <c r="Q130" s="215"/>
      <c r="R130" s="217">
        <v>3295.01222749</v>
      </c>
      <c r="S130" s="217">
        <v>86.989386440000004</v>
      </c>
      <c r="T130" s="22">
        <v>1.347</v>
      </c>
      <c r="U130" s="218">
        <v>76.028189999999995</v>
      </c>
      <c r="V130" s="215"/>
      <c r="W130" s="217">
        <v>1788.7802675399998</v>
      </c>
      <c r="X130" s="217">
        <v>66.836688819999992</v>
      </c>
      <c r="Y130" s="22">
        <v>1.9060000000000001</v>
      </c>
      <c r="Z130" s="218">
        <v>41.273820000000001</v>
      </c>
      <c r="AA130" s="275"/>
      <c r="AB130" s="217">
        <v>1781.7152305300001</v>
      </c>
      <c r="AC130" s="217">
        <v>65.736945380000009</v>
      </c>
      <c r="AD130" s="22">
        <v>1.8819999999999999</v>
      </c>
      <c r="AE130" s="219">
        <v>41.110799999999998</v>
      </c>
    </row>
    <row r="131" spans="1:31" ht="12" customHeight="1" x14ac:dyDescent="0.35">
      <c r="A131" s="831"/>
      <c r="B131" s="964"/>
      <c r="C131" s="326" t="s">
        <v>210</v>
      </c>
      <c r="D131" s="222">
        <v>2322.4575083200002</v>
      </c>
      <c r="E131" s="222">
        <v>77.27185996</v>
      </c>
      <c r="F131" s="653">
        <v>1.698</v>
      </c>
      <c r="G131" s="222"/>
      <c r="H131" s="222">
        <v>75.015821549999998</v>
      </c>
      <c r="I131" s="222">
        <v>15.452344979999999</v>
      </c>
      <c r="J131" s="653">
        <v>10.51</v>
      </c>
      <c r="K131" s="212">
        <v>3.2300200000000001</v>
      </c>
      <c r="L131" s="221"/>
      <c r="M131" s="222">
        <v>1189.8306304</v>
      </c>
      <c r="N131" s="222">
        <v>53.360749849999998</v>
      </c>
      <c r="O131" s="653">
        <v>2.2880000000000003</v>
      </c>
      <c r="P131" s="212">
        <v>51.231529999999999</v>
      </c>
      <c r="Q131" s="221"/>
      <c r="R131" s="222">
        <v>2124.1611422999999</v>
      </c>
      <c r="S131" s="222">
        <v>74.728854340000012</v>
      </c>
      <c r="T131" s="653">
        <v>1.7950000000000002</v>
      </c>
      <c r="U131" s="212">
        <v>91.461789999999993</v>
      </c>
      <c r="V131" s="221"/>
      <c r="W131" s="222">
        <v>1414.9992629000001</v>
      </c>
      <c r="X131" s="222">
        <v>59.565988910000002</v>
      </c>
      <c r="Y131" s="653">
        <v>2.1479999999999997</v>
      </c>
      <c r="Z131" s="212">
        <v>60.926810000000003</v>
      </c>
      <c r="AA131" s="276"/>
      <c r="AB131" s="222">
        <v>1923.3258346599998</v>
      </c>
      <c r="AC131" s="222">
        <v>71.36196305</v>
      </c>
      <c r="AD131" s="653">
        <v>1.8929999999999998</v>
      </c>
      <c r="AE131" s="223">
        <v>82.814250000000001</v>
      </c>
    </row>
    <row r="132" spans="1:31" ht="12" customHeight="1" x14ac:dyDescent="0.35">
      <c r="A132" s="831"/>
      <c r="B132" s="964"/>
      <c r="C132" s="4" t="s">
        <v>211</v>
      </c>
      <c r="D132" s="217">
        <v>5026.2279316200002</v>
      </c>
      <c r="E132" s="217">
        <v>109.45655301000001</v>
      </c>
      <c r="F132" s="22">
        <v>1.111</v>
      </c>
      <c r="G132" s="217"/>
      <c r="H132" s="217">
        <v>1763.7210264099999</v>
      </c>
      <c r="I132" s="217">
        <v>69.124748300000007</v>
      </c>
      <c r="J132" s="22">
        <v>2</v>
      </c>
      <c r="K132" s="218">
        <v>35.090350000000001</v>
      </c>
      <c r="L132" s="215"/>
      <c r="M132" s="217">
        <v>3985.7476305999999</v>
      </c>
      <c r="N132" s="217">
        <v>96.908094939999998</v>
      </c>
      <c r="O132" s="22">
        <v>1.24</v>
      </c>
      <c r="P132" s="218">
        <v>79.29898</v>
      </c>
      <c r="Q132" s="215"/>
      <c r="R132" s="217">
        <v>4705.5780592400006</v>
      </c>
      <c r="S132" s="217">
        <v>106.33004694</v>
      </c>
      <c r="T132" s="22">
        <v>1.153</v>
      </c>
      <c r="U132" s="218">
        <v>93.620469999999997</v>
      </c>
      <c r="V132" s="215"/>
      <c r="W132" s="217">
        <v>2166.06216765</v>
      </c>
      <c r="X132" s="217">
        <v>79.696582850000013</v>
      </c>
      <c r="Y132" s="22">
        <v>1.8769999999999998</v>
      </c>
      <c r="Z132" s="218">
        <v>43.095179999999999</v>
      </c>
      <c r="AA132" s="275"/>
      <c r="AB132" s="217">
        <v>3660.1273518900002</v>
      </c>
      <c r="AC132" s="217">
        <v>96.370362899999989</v>
      </c>
      <c r="AD132" s="22">
        <v>1.343</v>
      </c>
      <c r="AE132" s="219">
        <v>72.82056</v>
      </c>
    </row>
    <row r="133" spans="1:31" ht="12" customHeight="1" x14ac:dyDescent="0.35">
      <c r="A133" s="831"/>
      <c r="B133" s="964"/>
      <c r="C133" s="326" t="s">
        <v>212</v>
      </c>
      <c r="D133" s="222">
        <v>5400.1844524100006</v>
      </c>
      <c r="E133" s="222">
        <v>121.65074660000001</v>
      </c>
      <c r="F133" s="653">
        <v>1.149</v>
      </c>
      <c r="G133" s="222"/>
      <c r="H133" s="222">
        <v>1100.8265540799998</v>
      </c>
      <c r="I133" s="222">
        <v>62.975214849999993</v>
      </c>
      <c r="J133" s="653">
        <v>2.919</v>
      </c>
      <c r="K133" s="212">
        <v>20.384979999999999</v>
      </c>
      <c r="L133" s="221"/>
      <c r="M133" s="222">
        <v>4575.6935437700004</v>
      </c>
      <c r="N133" s="222">
        <v>116.58926775</v>
      </c>
      <c r="O133" s="653">
        <v>1.3</v>
      </c>
      <c r="P133" s="212">
        <v>84.732169999999996</v>
      </c>
      <c r="Q133" s="221"/>
      <c r="R133" s="222">
        <v>5300.1846673400005</v>
      </c>
      <c r="S133" s="222">
        <v>120.72372052</v>
      </c>
      <c r="T133" s="653">
        <v>1.1619999999999999</v>
      </c>
      <c r="U133" s="212">
        <v>98.148219999999995</v>
      </c>
      <c r="V133" s="221"/>
      <c r="W133" s="222">
        <v>2727.1493841000001</v>
      </c>
      <c r="X133" s="222">
        <v>96.630486470000008</v>
      </c>
      <c r="Y133" s="653">
        <v>1.8079999999999998</v>
      </c>
      <c r="Z133" s="212">
        <v>50.501040000000003</v>
      </c>
      <c r="AA133" s="276"/>
      <c r="AB133" s="222">
        <v>5091.6340996600002</v>
      </c>
      <c r="AC133" s="222">
        <v>119.71668537000001</v>
      </c>
      <c r="AD133" s="653">
        <v>1.2</v>
      </c>
      <c r="AE133" s="223">
        <v>94.286299999999997</v>
      </c>
    </row>
    <row r="134" spans="1:31" ht="12" customHeight="1" x14ac:dyDescent="0.35">
      <c r="A134" s="831"/>
      <c r="B134" s="964"/>
      <c r="C134" s="4" t="s">
        <v>213</v>
      </c>
      <c r="D134" s="217">
        <v>1557.1942968599999</v>
      </c>
      <c r="E134" s="217">
        <v>74.051646099999999</v>
      </c>
      <c r="F134" s="22">
        <v>2.4260000000000002</v>
      </c>
      <c r="G134" s="217"/>
      <c r="H134" s="217">
        <v>1221.0924757499999</v>
      </c>
      <c r="I134" s="217">
        <v>69.235370670000009</v>
      </c>
      <c r="J134" s="22">
        <v>2.8930000000000002</v>
      </c>
      <c r="K134" s="218">
        <v>78.41619</v>
      </c>
      <c r="L134" s="215"/>
      <c r="M134" s="217">
        <v>1524.9711188900001</v>
      </c>
      <c r="N134" s="217">
        <v>73.478141379999997</v>
      </c>
      <c r="O134" s="22">
        <v>2.4580000000000002</v>
      </c>
      <c r="P134" s="218">
        <v>97.930689999999998</v>
      </c>
      <c r="Q134" s="215"/>
      <c r="R134" s="217">
        <v>1550.10724052</v>
      </c>
      <c r="S134" s="217">
        <v>73.959447639999993</v>
      </c>
      <c r="T134" s="22">
        <v>2.4340000000000002</v>
      </c>
      <c r="U134" s="218">
        <v>99.544880000000006</v>
      </c>
      <c r="V134" s="215"/>
      <c r="W134" s="217">
        <v>608.70326136000006</v>
      </c>
      <c r="X134" s="217">
        <v>49.055133670000004</v>
      </c>
      <c r="Y134" s="22">
        <v>4.1120000000000001</v>
      </c>
      <c r="Z134" s="218">
        <v>39.089739999999999</v>
      </c>
      <c r="AA134" s="275"/>
      <c r="AB134" s="217">
        <v>1527.3370186300001</v>
      </c>
      <c r="AC134" s="217">
        <v>74.182829199999986</v>
      </c>
      <c r="AD134" s="22">
        <v>2.4780000000000002</v>
      </c>
      <c r="AE134" s="219">
        <v>98.082620000000006</v>
      </c>
    </row>
    <row r="135" spans="1:31" ht="12" customHeight="1" x14ac:dyDescent="0.35">
      <c r="A135" s="833"/>
      <c r="B135" s="965"/>
      <c r="C135" s="355" t="s">
        <v>214</v>
      </c>
      <c r="D135" s="229">
        <v>4694.9126700099996</v>
      </c>
      <c r="E135" s="229">
        <v>162.82572614</v>
      </c>
      <c r="F135" s="656">
        <v>1.7690000000000001</v>
      </c>
      <c r="G135" s="229"/>
      <c r="H135" s="229">
        <v>3341.45913071</v>
      </c>
      <c r="I135" s="229">
        <v>150.94404873000002</v>
      </c>
      <c r="J135" s="656">
        <v>2.3050000000000002</v>
      </c>
      <c r="K135" s="230">
        <v>71.171909999999997</v>
      </c>
      <c r="L135" s="228"/>
      <c r="M135" s="229">
        <v>4518.4634570099997</v>
      </c>
      <c r="N135" s="229">
        <v>162.37334930999998</v>
      </c>
      <c r="O135" s="656">
        <v>1.833</v>
      </c>
      <c r="P135" s="230">
        <v>96.241690000000006</v>
      </c>
      <c r="Q135" s="228"/>
      <c r="R135" s="229">
        <v>4669.9219455899993</v>
      </c>
      <c r="S135" s="229">
        <v>162.35872208000001</v>
      </c>
      <c r="T135" s="653">
        <v>1.7739999999999998</v>
      </c>
      <c r="U135" s="230">
        <v>99.467709999999997</v>
      </c>
      <c r="V135" s="228"/>
      <c r="W135" s="229">
        <v>2207.1928978599999</v>
      </c>
      <c r="X135" s="229">
        <v>111.22786832999999</v>
      </c>
      <c r="Y135" s="653">
        <v>2.5710000000000002</v>
      </c>
      <c r="Z135" s="230">
        <v>47.012439999999998</v>
      </c>
      <c r="AA135" s="277"/>
      <c r="AB135" s="229">
        <v>4638.0035983100006</v>
      </c>
      <c r="AC135" s="229">
        <v>162.03100667000001</v>
      </c>
      <c r="AD135" s="653">
        <v>1.7819999999999998</v>
      </c>
      <c r="AE135" s="231">
        <v>98.787859999999995</v>
      </c>
    </row>
    <row r="136" spans="1:31" ht="12" customHeight="1" x14ac:dyDescent="0.35">
      <c r="A136" s="832" t="s">
        <v>66</v>
      </c>
      <c r="B136" s="967" t="s">
        <v>59</v>
      </c>
      <c r="C136" s="5" t="s">
        <v>207</v>
      </c>
      <c r="D136" s="217">
        <v>37101.45764973</v>
      </c>
      <c r="E136" s="217">
        <v>311.39637965000003</v>
      </c>
      <c r="F136" s="22">
        <v>0.42799999999999999</v>
      </c>
      <c r="G136" s="217"/>
      <c r="H136" s="217">
        <v>14658.415390170001</v>
      </c>
      <c r="I136" s="217">
        <v>409.81744115000004</v>
      </c>
      <c r="J136" s="22">
        <v>1.4259999999999999</v>
      </c>
      <c r="K136" s="218">
        <v>39.509</v>
      </c>
      <c r="L136" s="215"/>
      <c r="M136" s="217">
        <v>29259.865913080001</v>
      </c>
      <c r="N136" s="217">
        <v>335.11273061999998</v>
      </c>
      <c r="O136" s="22">
        <v>0.58399999999999996</v>
      </c>
      <c r="P136" s="218">
        <v>78.864459999999994</v>
      </c>
      <c r="Q136" s="215"/>
      <c r="R136" s="217">
        <v>34194.274789559997</v>
      </c>
      <c r="S136" s="217">
        <v>298.86380367999999</v>
      </c>
      <c r="T136" s="216">
        <v>0.44600000000000006</v>
      </c>
      <c r="U136" s="218">
        <v>92.164240000000007</v>
      </c>
      <c r="V136" s="215"/>
      <c r="W136" s="217">
        <v>16540.307112300001</v>
      </c>
      <c r="X136" s="217">
        <v>365.92198958</v>
      </c>
      <c r="Y136" s="216">
        <v>1.129</v>
      </c>
      <c r="Z136" s="218">
        <v>44.581290000000003</v>
      </c>
      <c r="AA136" s="275"/>
      <c r="AB136" s="217">
        <v>29572.93922135</v>
      </c>
      <c r="AC136" s="217">
        <v>271.16980441999999</v>
      </c>
      <c r="AD136" s="216">
        <v>0.46800000000000003</v>
      </c>
      <c r="AE136" s="219">
        <v>79.708290000000005</v>
      </c>
    </row>
    <row r="137" spans="1:31" ht="12" customHeight="1" x14ac:dyDescent="0.35">
      <c r="A137" s="832"/>
      <c r="B137" s="967"/>
      <c r="C137" s="326" t="s">
        <v>208</v>
      </c>
      <c r="D137" s="222">
        <v>1860.02872523</v>
      </c>
      <c r="E137" s="222">
        <v>80.210060639999995</v>
      </c>
      <c r="F137" s="653">
        <v>2.1999999999999997</v>
      </c>
      <c r="G137" s="222"/>
      <c r="H137" s="222">
        <v>135.31170449000001</v>
      </c>
      <c r="I137" s="222">
        <v>26.270399770000001</v>
      </c>
      <c r="J137" s="653">
        <v>9.9049999999999994</v>
      </c>
      <c r="K137" s="212">
        <v>7.2747099999999998</v>
      </c>
      <c r="L137" s="221"/>
      <c r="M137" s="222">
        <v>514.41558312999996</v>
      </c>
      <c r="N137" s="222">
        <v>42.716078419999995</v>
      </c>
      <c r="O137" s="653">
        <v>4.2370000000000001</v>
      </c>
      <c r="P137" s="212">
        <v>27.656320000000001</v>
      </c>
      <c r="Q137" s="221"/>
      <c r="R137" s="222">
        <v>1020.22401325</v>
      </c>
      <c r="S137" s="222">
        <v>57.219561479999996</v>
      </c>
      <c r="T137" s="653">
        <v>2.8610000000000002</v>
      </c>
      <c r="U137" s="212">
        <v>54.849910000000001</v>
      </c>
      <c r="V137" s="221"/>
      <c r="W137" s="222">
        <v>602.78932272999998</v>
      </c>
      <c r="X137" s="222">
        <v>46.061974659999997</v>
      </c>
      <c r="Y137" s="653">
        <v>3.8989999999999996</v>
      </c>
      <c r="Z137" s="212">
        <v>32.407530000000001</v>
      </c>
      <c r="AA137" s="276"/>
      <c r="AB137" s="222">
        <v>504.33908274999999</v>
      </c>
      <c r="AC137" s="222">
        <v>38.96440716</v>
      </c>
      <c r="AD137" s="653">
        <v>3.9419999999999997</v>
      </c>
      <c r="AE137" s="223">
        <v>27.11459</v>
      </c>
    </row>
    <row r="138" spans="1:31" ht="12" customHeight="1" x14ac:dyDescent="0.35">
      <c r="A138" s="832"/>
      <c r="B138" s="967"/>
      <c r="C138" s="4" t="s">
        <v>209</v>
      </c>
      <c r="D138" s="217">
        <v>5589.5632194299997</v>
      </c>
      <c r="E138" s="217">
        <v>144.69520514000001</v>
      </c>
      <c r="F138" s="22">
        <v>1.321</v>
      </c>
      <c r="G138" s="217"/>
      <c r="H138" s="217">
        <v>1468.8655360099999</v>
      </c>
      <c r="I138" s="217">
        <v>77.156859139999995</v>
      </c>
      <c r="J138" s="22">
        <v>2.68</v>
      </c>
      <c r="K138" s="218">
        <v>26.27872</v>
      </c>
      <c r="L138" s="215"/>
      <c r="M138" s="217">
        <v>3256.51004104</v>
      </c>
      <c r="N138" s="217">
        <v>105.98491833</v>
      </c>
      <c r="O138" s="22">
        <v>1.66</v>
      </c>
      <c r="P138" s="218">
        <v>58.260550000000002</v>
      </c>
      <c r="Q138" s="215"/>
      <c r="R138" s="217">
        <v>4384.9995116800001</v>
      </c>
      <c r="S138" s="217">
        <v>133.52811188999999</v>
      </c>
      <c r="T138" s="22">
        <v>1.554</v>
      </c>
      <c r="U138" s="218">
        <v>78.449770000000001</v>
      </c>
      <c r="V138" s="215"/>
      <c r="W138" s="217">
        <v>2019.7793827</v>
      </c>
      <c r="X138" s="217">
        <v>96.514527180000002</v>
      </c>
      <c r="Y138" s="22">
        <v>2.4379999999999997</v>
      </c>
      <c r="Z138" s="218">
        <v>36.134830000000001</v>
      </c>
      <c r="AA138" s="275"/>
      <c r="AB138" s="217">
        <v>2232.4012807999998</v>
      </c>
      <c r="AC138" s="217">
        <v>93.162204360000004</v>
      </c>
      <c r="AD138" s="22">
        <v>2.129</v>
      </c>
      <c r="AE138" s="219">
        <v>39.938740000000003</v>
      </c>
    </row>
    <row r="139" spans="1:31" ht="12" customHeight="1" x14ac:dyDescent="0.35">
      <c r="A139" s="832"/>
      <c r="B139" s="967"/>
      <c r="C139" s="326" t="s">
        <v>210</v>
      </c>
      <c r="D139" s="222">
        <v>3016.0668066099997</v>
      </c>
      <c r="E139" s="222">
        <v>118.61467322</v>
      </c>
      <c r="F139" s="653">
        <v>2.0070000000000001</v>
      </c>
      <c r="G139" s="222"/>
      <c r="H139" s="222">
        <v>111.48740998</v>
      </c>
      <c r="I139" s="222">
        <v>19.337595120000003</v>
      </c>
      <c r="J139" s="653">
        <v>8.85</v>
      </c>
      <c r="K139" s="212">
        <v>3.69645</v>
      </c>
      <c r="L139" s="221"/>
      <c r="M139" s="222">
        <v>1598.8877739899999</v>
      </c>
      <c r="N139" s="222">
        <v>80.870592329999994</v>
      </c>
      <c r="O139" s="653">
        <v>2.581</v>
      </c>
      <c r="P139" s="212">
        <v>53.012349999999998</v>
      </c>
      <c r="Q139" s="221"/>
      <c r="R139" s="222">
        <v>2763.8896957399998</v>
      </c>
      <c r="S139" s="222">
        <v>114.35873248999999</v>
      </c>
      <c r="T139" s="653">
        <v>2.1110000000000002</v>
      </c>
      <c r="U139" s="212">
        <v>91.63888</v>
      </c>
      <c r="V139" s="221"/>
      <c r="W139" s="222">
        <v>1833.7429039799999</v>
      </c>
      <c r="X139" s="222">
        <v>92.807766770000001</v>
      </c>
      <c r="Y139" s="653">
        <v>2.5819999999999999</v>
      </c>
      <c r="Z139" s="212">
        <v>60.799149999999997</v>
      </c>
      <c r="AA139" s="276"/>
      <c r="AB139" s="222">
        <v>2572.3989194599999</v>
      </c>
      <c r="AC139" s="222">
        <v>111.08690089999999</v>
      </c>
      <c r="AD139" s="653">
        <v>2.2030000000000003</v>
      </c>
      <c r="AE139" s="223">
        <v>85.289850000000001</v>
      </c>
    </row>
    <row r="140" spans="1:31" ht="12" customHeight="1" x14ac:dyDescent="0.35">
      <c r="A140" s="832"/>
      <c r="B140" s="967"/>
      <c r="C140" s="4" t="s">
        <v>211</v>
      </c>
      <c r="D140" s="217">
        <v>7516.8248931200005</v>
      </c>
      <c r="E140" s="217">
        <v>184.55031969999999</v>
      </c>
      <c r="F140" s="22">
        <v>1.2529999999999999</v>
      </c>
      <c r="G140" s="217"/>
      <c r="H140" s="217">
        <v>2962.7014534599998</v>
      </c>
      <c r="I140" s="217">
        <v>110.59057939</v>
      </c>
      <c r="J140" s="22">
        <v>1.9040000000000001</v>
      </c>
      <c r="K140" s="218">
        <v>39.414270000000002</v>
      </c>
      <c r="L140" s="215"/>
      <c r="M140" s="217">
        <v>6210.1735813999994</v>
      </c>
      <c r="N140" s="217">
        <v>158.62780850999999</v>
      </c>
      <c r="O140" s="22">
        <v>1.3029999999999999</v>
      </c>
      <c r="P140" s="218">
        <v>82.616979999999998</v>
      </c>
      <c r="Q140" s="215"/>
      <c r="R140" s="217">
        <v>7110.4189271099995</v>
      </c>
      <c r="S140" s="217">
        <v>178.66029255000001</v>
      </c>
      <c r="T140" s="22">
        <v>1.282</v>
      </c>
      <c r="U140" s="218">
        <v>94.593379999999996</v>
      </c>
      <c r="V140" s="215"/>
      <c r="W140" s="217">
        <v>3035.7571761599997</v>
      </c>
      <c r="X140" s="217">
        <v>139.33078213000002</v>
      </c>
      <c r="Y140" s="22">
        <v>2.3420000000000001</v>
      </c>
      <c r="Z140" s="218">
        <v>40.386159999999997</v>
      </c>
      <c r="AA140" s="275"/>
      <c r="AB140" s="217">
        <v>5660.0336172999996</v>
      </c>
      <c r="AC140" s="217">
        <v>159.21500967999998</v>
      </c>
      <c r="AD140" s="22">
        <v>1.4350000000000001</v>
      </c>
      <c r="AE140" s="219">
        <v>75.298199999999994</v>
      </c>
    </row>
    <row r="141" spans="1:31" ht="12" customHeight="1" x14ac:dyDescent="0.35">
      <c r="A141" s="832"/>
      <c r="B141" s="967"/>
      <c r="C141" s="326" t="s">
        <v>212</v>
      </c>
      <c r="D141" s="222">
        <v>8556.3818905400003</v>
      </c>
      <c r="E141" s="222">
        <v>207.21470348</v>
      </c>
      <c r="F141" s="653">
        <v>1.236</v>
      </c>
      <c r="G141" s="222"/>
      <c r="H141" s="222">
        <v>2037.67423861</v>
      </c>
      <c r="I141" s="222">
        <v>100.5408231</v>
      </c>
      <c r="J141" s="653">
        <v>2.5170000000000003</v>
      </c>
      <c r="K141" s="212">
        <v>23.81467</v>
      </c>
      <c r="L141" s="221"/>
      <c r="M141" s="222">
        <v>7429.6693729499993</v>
      </c>
      <c r="N141" s="222">
        <v>199.84274552999997</v>
      </c>
      <c r="O141" s="653">
        <v>1.3719999999999999</v>
      </c>
      <c r="P141" s="212">
        <v>86.831900000000005</v>
      </c>
      <c r="Q141" s="221"/>
      <c r="R141" s="222">
        <v>8401.7876999999989</v>
      </c>
      <c r="S141" s="222">
        <v>205.96747693999998</v>
      </c>
      <c r="T141" s="653">
        <v>1.2510000000000001</v>
      </c>
      <c r="U141" s="212">
        <v>98.19323</v>
      </c>
      <c r="V141" s="221"/>
      <c r="W141" s="222">
        <v>4181.0954723899995</v>
      </c>
      <c r="X141" s="222">
        <v>150.24248568000002</v>
      </c>
      <c r="Y141" s="653">
        <v>1.833</v>
      </c>
      <c r="Z141" s="212">
        <v>48.865229999999997</v>
      </c>
      <c r="AA141" s="276"/>
      <c r="AB141" s="222">
        <v>8166.9667615599992</v>
      </c>
      <c r="AC141" s="222">
        <v>204.29232958</v>
      </c>
      <c r="AD141" s="653">
        <v>1.276</v>
      </c>
      <c r="AE141" s="223">
        <v>95.448830000000001</v>
      </c>
    </row>
    <row r="142" spans="1:31" ht="12" customHeight="1" x14ac:dyDescent="0.35">
      <c r="A142" s="832"/>
      <c r="B142" s="967"/>
      <c r="C142" s="4" t="s">
        <v>213</v>
      </c>
      <c r="D142" s="217">
        <v>2669.4721394399999</v>
      </c>
      <c r="E142" s="217">
        <v>114.719114</v>
      </c>
      <c r="F142" s="22">
        <v>2.1930000000000001</v>
      </c>
      <c r="G142" s="217"/>
      <c r="H142" s="217">
        <v>2136.6208064299999</v>
      </c>
      <c r="I142" s="217">
        <v>105.52583528</v>
      </c>
      <c r="J142" s="22">
        <v>2.52</v>
      </c>
      <c r="K142" s="218">
        <v>80.039069999999995</v>
      </c>
      <c r="L142" s="215"/>
      <c r="M142" s="217">
        <v>2617.28766976</v>
      </c>
      <c r="N142" s="217">
        <v>113.16011042</v>
      </c>
      <c r="O142" s="22">
        <v>2.206</v>
      </c>
      <c r="P142" s="218">
        <v>98.045140000000004</v>
      </c>
      <c r="Q142" s="215"/>
      <c r="R142" s="217">
        <v>2660.1073649499999</v>
      </c>
      <c r="S142" s="217">
        <v>114.45501910999999</v>
      </c>
      <c r="T142" s="22">
        <v>2.1950000000000003</v>
      </c>
      <c r="U142" s="218">
        <v>99.649190000000004</v>
      </c>
      <c r="V142" s="215"/>
      <c r="W142" s="217">
        <v>1020.4745806899999</v>
      </c>
      <c r="X142" s="217">
        <v>74.502034230000007</v>
      </c>
      <c r="Y142" s="22">
        <v>3.7249999999999996</v>
      </c>
      <c r="Z142" s="218">
        <v>38.227580000000003</v>
      </c>
      <c r="AA142" s="275"/>
      <c r="AB142" s="217">
        <v>2630.9826882299999</v>
      </c>
      <c r="AC142" s="217">
        <v>114.80551424999999</v>
      </c>
      <c r="AD142" s="22">
        <v>2.226</v>
      </c>
      <c r="AE142" s="219">
        <v>98.558160000000001</v>
      </c>
    </row>
    <row r="143" spans="1:31" ht="12" customHeight="1" x14ac:dyDescent="0.35">
      <c r="A143" s="832"/>
      <c r="B143" s="968"/>
      <c r="C143" s="326" t="s">
        <v>214</v>
      </c>
      <c r="D143" s="222">
        <v>7893.1199753700002</v>
      </c>
      <c r="E143" s="222">
        <v>303.65019612999998</v>
      </c>
      <c r="F143" s="653">
        <v>1.9630000000000001</v>
      </c>
      <c r="G143" s="222"/>
      <c r="H143" s="222">
        <v>5805.7542411799996</v>
      </c>
      <c r="I143" s="222">
        <v>284.79282452000001</v>
      </c>
      <c r="J143" s="653">
        <v>2.5030000000000001</v>
      </c>
      <c r="K143" s="212">
        <v>73.55462</v>
      </c>
      <c r="L143" s="221"/>
      <c r="M143" s="222">
        <v>7632.92189082</v>
      </c>
      <c r="N143" s="222">
        <v>301.77271740999998</v>
      </c>
      <c r="O143" s="653">
        <v>2.0169999999999999</v>
      </c>
      <c r="P143" s="212">
        <v>96.703479999999999</v>
      </c>
      <c r="Q143" s="221"/>
      <c r="R143" s="222">
        <v>7852.8475768199996</v>
      </c>
      <c r="S143" s="222">
        <v>302.57773092000002</v>
      </c>
      <c r="T143" s="653">
        <v>1.966</v>
      </c>
      <c r="U143" s="212">
        <v>99.489779999999996</v>
      </c>
      <c r="V143" s="221"/>
      <c r="W143" s="222">
        <v>3846.6682736499997</v>
      </c>
      <c r="X143" s="222">
        <v>204.41995997000001</v>
      </c>
      <c r="Y143" s="653">
        <v>2.7109999999999999</v>
      </c>
      <c r="Z143" s="212">
        <v>48.734450000000002</v>
      </c>
      <c r="AA143" s="276"/>
      <c r="AB143" s="222">
        <v>7805.8168712500001</v>
      </c>
      <c r="AC143" s="222">
        <v>301.71966269999996</v>
      </c>
      <c r="AD143" s="653">
        <v>1.9720000000000002</v>
      </c>
      <c r="AE143" s="223">
        <v>98.893929999999997</v>
      </c>
    </row>
    <row r="144" spans="1:31" ht="12" customHeight="1" x14ac:dyDescent="0.35">
      <c r="A144" s="832"/>
      <c r="B144" s="963" t="s">
        <v>133</v>
      </c>
      <c r="C144" s="5" t="s">
        <v>207</v>
      </c>
      <c r="D144" s="217">
        <v>17657.506222249998</v>
      </c>
      <c r="E144" s="217">
        <v>165.45908593000001</v>
      </c>
      <c r="F144" s="22">
        <v>0.47800000000000004</v>
      </c>
      <c r="G144" s="217"/>
      <c r="H144" s="217">
        <v>7079.3259443799998</v>
      </c>
      <c r="I144" s="217">
        <v>224.36375126999999</v>
      </c>
      <c r="J144" s="22">
        <v>1.617</v>
      </c>
      <c r="K144" s="218">
        <v>40.092440000000003</v>
      </c>
      <c r="L144" s="215"/>
      <c r="M144" s="217">
        <v>13904.082632419999</v>
      </c>
      <c r="N144" s="217">
        <v>180.63049971999999</v>
      </c>
      <c r="O144" s="22">
        <v>0.66299999999999992</v>
      </c>
      <c r="P144" s="218">
        <v>78.743179999999995</v>
      </c>
      <c r="Q144" s="215"/>
      <c r="R144" s="217">
        <v>16201.638407169999</v>
      </c>
      <c r="S144" s="217">
        <v>163.71015061</v>
      </c>
      <c r="T144" s="22">
        <v>0.51600000000000001</v>
      </c>
      <c r="U144" s="218">
        <v>91.754959999999997</v>
      </c>
      <c r="V144" s="215"/>
      <c r="W144" s="217">
        <v>7853.0202036199998</v>
      </c>
      <c r="X144" s="217">
        <v>196.15277684</v>
      </c>
      <c r="Y144" s="22">
        <v>1.274</v>
      </c>
      <c r="Z144" s="218">
        <v>44.474119999999999</v>
      </c>
      <c r="AA144" s="275"/>
      <c r="AB144" s="217">
        <v>13906.20941908</v>
      </c>
      <c r="AC144" s="217">
        <v>152.23082959000001</v>
      </c>
      <c r="AD144" s="22">
        <v>0.55900000000000005</v>
      </c>
      <c r="AE144" s="219">
        <v>78.755229999999997</v>
      </c>
    </row>
    <row r="145" spans="1:31" ht="12" customHeight="1" x14ac:dyDescent="0.35">
      <c r="A145" s="832"/>
      <c r="B145" s="964"/>
      <c r="C145" s="326" t="s">
        <v>208</v>
      </c>
      <c r="D145" s="222">
        <v>933.69053393000002</v>
      </c>
      <c r="E145" s="222">
        <v>55.057778839999997</v>
      </c>
      <c r="F145" s="653">
        <v>3.0089999999999999</v>
      </c>
      <c r="G145" s="222"/>
      <c r="H145" s="222">
        <v>58.681183530000006</v>
      </c>
      <c r="I145" s="222">
        <v>16.793317250000001</v>
      </c>
      <c r="J145" s="653">
        <v>14.601000000000001</v>
      </c>
      <c r="K145" s="212">
        <v>6.2848600000000001</v>
      </c>
      <c r="L145" s="221"/>
      <c r="M145" s="222">
        <v>251.05564913000001</v>
      </c>
      <c r="N145" s="222">
        <v>30.35766593</v>
      </c>
      <c r="O145" s="653">
        <v>6.1690000000000005</v>
      </c>
      <c r="P145" s="212">
        <v>26.888529999999999</v>
      </c>
      <c r="Q145" s="221"/>
      <c r="R145" s="222">
        <v>500.52420640999998</v>
      </c>
      <c r="S145" s="222">
        <v>39.558908250000002</v>
      </c>
      <c r="T145" s="653">
        <v>4.032</v>
      </c>
      <c r="U145" s="212">
        <v>53.607080000000003</v>
      </c>
      <c r="V145" s="221"/>
      <c r="W145" s="222">
        <v>289.11112183999995</v>
      </c>
      <c r="X145" s="222">
        <v>31.105351600000002</v>
      </c>
      <c r="Y145" s="653">
        <v>5.4889999999999999</v>
      </c>
      <c r="Z145" s="212">
        <v>30.96434</v>
      </c>
      <c r="AA145" s="276"/>
      <c r="AB145" s="222">
        <v>257.54834593999999</v>
      </c>
      <c r="AC145" s="222">
        <v>27.6574226</v>
      </c>
      <c r="AD145" s="653">
        <v>5.4790000000000001</v>
      </c>
      <c r="AE145" s="223">
        <v>27.583909999999999</v>
      </c>
    </row>
    <row r="146" spans="1:31" ht="12" customHeight="1" x14ac:dyDescent="0.35">
      <c r="A146" s="832"/>
      <c r="B146" s="964"/>
      <c r="C146" s="4" t="s">
        <v>209</v>
      </c>
      <c r="D146" s="217">
        <v>2754.98509117</v>
      </c>
      <c r="E146" s="217">
        <v>91.702724610000004</v>
      </c>
      <c r="F146" s="22">
        <v>1.698</v>
      </c>
      <c r="G146" s="217"/>
      <c r="H146" s="217">
        <v>775.36243189999993</v>
      </c>
      <c r="I146" s="217">
        <v>53.493715089999995</v>
      </c>
      <c r="J146" s="22">
        <v>3.52</v>
      </c>
      <c r="K146" s="218">
        <v>28.143979999999999</v>
      </c>
      <c r="L146" s="215"/>
      <c r="M146" s="217">
        <v>1641.7917858800001</v>
      </c>
      <c r="N146" s="217">
        <v>71.523131739999997</v>
      </c>
      <c r="O146" s="22">
        <v>2.2229999999999999</v>
      </c>
      <c r="P146" s="218">
        <v>59.593490000000003</v>
      </c>
      <c r="Q146" s="215"/>
      <c r="R146" s="217">
        <v>2177.2766175799998</v>
      </c>
      <c r="S146" s="217">
        <v>84.895629130000003</v>
      </c>
      <c r="T146" s="22">
        <v>1.9890000000000001</v>
      </c>
      <c r="U146" s="218">
        <v>79.030429999999996</v>
      </c>
      <c r="V146" s="215"/>
      <c r="W146" s="217">
        <v>953.30678850999993</v>
      </c>
      <c r="X146" s="217">
        <v>56.534085420000004</v>
      </c>
      <c r="Y146" s="22">
        <v>3.0259999999999998</v>
      </c>
      <c r="Z146" s="218">
        <v>34.602969999999999</v>
      </c>
      <c r="AA146" s="275"/>
      <c r="AB146" s="217">
        <v>1077.6261048699998</v>
      </c>
      <c r="AC146" s="217">
        <v>58.650278039999996</v>
      </c>
      <c r="AD146" s="22">
        <v>2.7770000000000001</v>
      </c>
      <c r="AE146" s="219">
        <v>39.115499999999997</v>
      </c>
    </row>
    <row r="147" spans="1:31" ht="12" customHeight="1" x14ac:dyDescent="0.35">
      <c r="A147" s="832"/>
      <c r="B147" s="964"/>
      <c r="C147" s="326" t="s">
        <v>210</v>
      </c>
      <c r="D147" s="222">
        <v>1392.0160824299999</v>
      </c>
      <c r="E147" s="222">
        <v>70.774042019999996</v>
      </c>
      <c r="F147" s="653">
        <v>2.5940000000000003</v>
      </c>
      <c r="G147" s="222"/>
      <c r="H147" s="222">
        <v>51.452293699999998</v>
      </c>
      <c r="I147" s="222">
        <v>10.8705917</v>
      </c>
      <c r="J147" s="653">
        <v>10.779</v>
      </c>
      <c r="K147" s="212">
        <v>3.69624</v>
      </c>
      <c r="L147" s="221"/>
      <c r="M147" s="222">
        <v>728.32600378000006</v>
      </c>
      <c r="N147" s="222">
        <v>50.646350030000001</v>
      </c>
      <c r="O147" s="653">
        <v>3.5479999999999996</v>
      </c>
      <c r="P147" s="212">
        <v>52.321669999999997</v>
      </c>
      <c r="Q147" s="221"/>
      <c r="R147" s="222">
        <v>1278.2465160699999</v>
      </c>
      <c r="S147" s="222">
        <v>68.14656909</v>
      </c>
      <c r="T147" s="653">
        <v>2.7199999999999998</v>
      </c>
      <c r="U147" s="212">
        <v>91.826989999999995</v>
      </c>
      <c r="V147" s="221"/>
      <c r="W147" s="222">
        <v>869.29008285999998</v>
      </c>
      <c r="X147" s="222">
        <v>56.633884180000003</v>
      </c>
      <c r="Y147" s="653">
        <v>3.3239999999999998</v>
      </c>
      <c r="Z147" s="212">
        <v>62.448279999999997</v>
      </c>
      <c r="AA147" s="276"/>
      <c r="AB147" s="222">
        <v>1204.5926034899999</v>
      </c>
      <c r="AC147" s="222">
        <v>66.574364520000003</v>
      </c>
      <c r="AD147" s="653">
        <v>2.82</v>
      </c>
      <c r="AE147" s="223">
        <v>86.535830000000004</v>
      </c>
    </row>
    <row r="148" spans="1:31" ht="12" customHeight="1" x14ac:dyDescent="0.35">
      <c r="A148" s="832"/>
      <c r="B148" s="964"/>
      <c r="C148" s="4" t="s">
        <v>211</v>
      </c>
      <c r="D148" s="217">
        <v>3779.5044315</v>
      </c>
      <c r="E148" s="217">
        <v>113.83929467</v>
      </c>
      <c r="F148" s="22">
        <v>1.5369999999999999</v>
      </c>
      <c r="G148" s="217"/>
      <c r="H148" s="217">
        <v>1556.14116711</v>
      </c>
      <c r="I148" s="217">
        <v>75.478576920000009</v>
      </c>
      <c r="J148" s="22">
        <v>2.4750000000000001</v>
      </c>
      <c r="K148" s="218">
        <v>41.17315</v>
      </c>
      <c r="L148" s="215"/>
      <c r="M148" s="217">
        <v>3139.3501901</v>
      </c>
      <c r="N148" s="217">
        <v>101.9954188</v>
      </c>
      <c r="O148" s="22">
        <v>1.6580000000000001</v>
      </c>
      <c r="P148" s="218">
        <v>83.062479999999994</v>
      </c>
      <c r="Q148" s="215"/>
      <c r="R148" s="217">
        <v>3556.1253857699999</v>
      </c>
      <c r="S148" s="217">
        <v>112.45946561</v>
      </c>
      <c r="T148" s="22">
        <v>1.6129999999999998</v>
      </c>
      <c r="U148" s="218">
        <v>94.089730000000003</v>
      </c>
      <c r="V148" s="215"/>
      <c r="W148" s="217">
        <v>1502.7585675900002</v>
      </c>
      <c r="X148" s="217">
        <v>89.660727159999993</v>
      </c>
      <c r="Y148" s="22">
        <v>3.044</v>
      </c>
      <c r="Z148" s="218">
        <v>39.760730000000002</v>
      </c>
      <c r="AA148" s="275"/>
      <c r="AB148" s="217">
        <v>2805.9655815400001</v>
      </c>
      <c r="AC148" s="217">
        <v>102.50065699000001</v>
      </c>
      <c r="AD148" s="22">
        <v>1.8640000000000001</v>
      </c>
      <c r="AE148" s="219">
        <v>74.241630000000001</v>
      </c>
    </row>
    <row r="149" spans="1:31" ht="12" customHeight="1" x14ac:dyDescent="0.35">
      <c r="A149" s="832"/>
      <c r="B149" s="964"/>
      <c r="C149" s="326" t="s">
        <v>212</v>
      </c>
      <c r="D149" s="222">
        <v>4093.8411677100003</v>
      </c>
      <c r="E149" s="222">
        <v>125.91306381000001</v>
      </c>
      <c r="F149" s="653">
        <v>1.569</v>
      </c>
      <c r="G149" s="222"/>
      <c r="H149" s="222">
        <v>1040.7486421999999</v>
      </c>
      <c r="I149" s="222">
        <v>66.593516809999997</v>
      </c>
      <c r="J149" s="653">
        <v>3.2649999999999997</v>
      </c>
      <c r="K149" s="212">
        <v>25.4223</v>
      </c>
      <c r="L149" s="221"/>
      <c r="M149" s="222">
        <v>3569.1186550900002</v>
      </c>
      <c r="N149" s="222">
        <v>121.52702058</v>
      </c>
      <c r="O149" s="653">
        <v>1.7370000000000001</v>
      </c>
      <c r="P149" s="212">
        <v>87.182640000000006</v>
      </c>
      <c r="Q149" s="221"/>
      <c r="R149" s="222">
        <v>4008.13427542</v>
      </c>
      <c r="S149" s="222">
        <v>124.37099805</v>
      </c>
      <c r="T149" s="653">
        <v>1.583</v>
      </c>
      <c r="U149" s="212">
        <v>97.906440000000003</v>
      </c>
      <c r="V149" s="221"/>
      <c r="W149" s="222">
        <v>1987.97699347</v>
      </c>
      <c r="X149" s="222">
        <v>87.333268820000001</v>
      </c>
      <c r="Y149" s="653">
        <v>2.2410000000000001</v>
      </c>
      <c r="Z149" s="212">
        <v>48.560189999999999</v>
      </c>
      <c r="AA149" s="276"/>
      <c r="AB149" s="222">
        <v>3909.7593370500003</v>
      </c>
      <c r="AC149" s="222">
        <v>123.62521909</v>
      </c>
      <c r="AD149" s="653">
        <v>1.6129999999999998</v>
      </c>
      <c r="AE149" s="223">
        <v>95.503439999999998</v>
      </c>
    </row>
    <row r="150" spans="1:31" ht="12" customHeight="1" x14ac:dyDescent="0.35">
      <c r="A150" s="832"/>
      <c r="B150" s="964"/>
      <c r="C150" s="4" t="s">
        <v>213</v>
      </c>
      <c r="D150" s="217">
        <v>1245.2486792</v>
      </c>
      <c r="E150" s="217">
        <v>69.122530479999995</v>
      </c>
      <c r="F150" s="22">
        <v>2.8320000000000003</v>
      </c>
      <c r="G150" s="217"/>
      <c r="H150" s="217">
        <v>1006.6195658400001</v>
      </c>
      <c r="I150" s="217">
        <v>64.638289589999999</v>
      </c>
      <c r="J150" s="22">
        <v>3.2759999999999998</v>
      </c>
      <c r="K150" s="218">
        <v>80.836830000000006</v>
      </c>
      <c r="L150" s="215"/>
      <c r="M150" s="217">
        <v>1218.8849106999999</v>
      </c>
      <c r="N150" s="217">
        <v>67.907254109999997</v>
      </c>
      <c r="O150" s="22">
        <v>2.8420000000000001</v>
      </c>
      <c r="P150" s="218">
        <v>97.882850000000005</v>
      </c>
      <c r="Q150" s="215"/>
      <c r="R150" s="217">
        <v>1240.50543696</v>
      </c>
      <c r="S150" s="217">
        <v>68.686975820000001</v>
      </c>
      <c r="T150" s="22">
        <v>2.8250000000000002</v>
      </c>
      <c r="U150" s="218">
        <v>99.61909</v>
      </c>
      <c r="V150" s="215"/>
      <c r="W150" s="217">
        <v>472.63584579000002</v>
      </c>
      <c r="X150" s="217">
        <v>45.464672610000001</v>
      </c>
      <c r="Y150" s="22">
        <v>4.9079999999999995</v>
      </c>
      <c r="Z150" s="218">
        <v>37.95514</v>
      </c>
      <c r="AA150" s="275"/>
      <c r="AB150" s="217">
        <v>1229.3551345899998</v>
      </c>
      <c r="AC150" s="217">
        <v>68.757912840000003</v>
      </c>
      <c r="AD150" s="22">
        <v>2.8540000000000001</v>
      </c>
      <c r="AE150" s="219">
        <v>98.723669999999998</v>
      </c>
    </row>
    <row r="151" spans="1:31" ht="12" customHeight="1" x14ac:dyDescent="0.35">
      <c r="A151" s="832"/>
      <c r="B151" s="965"/>
      <c r="C151" s="326" t="s">
        <v>214</v>
      </c>
      <c r="D151" s="222">
        <v>3458.22023631</v>
      </c>
      <c r="E151" s="222">
        <v>166.74970392</v>
      </c>
      <c r="F151" s="653">
        <v>2.46</v>
      </c>
      <c r="G151" s="222"/>
      <c r="H151" s="222">
        <v>2590.3206600899998</v>
      </c>
      <c r="I151" s="222">
        <v>157.23769279000001</v>
      </c>
      <c r="J151" s="653">
        <v>3.097</v>
      </c>
      <c r="K151" s="212">
        <v>74.903289999999998</v>
      </c>
      <c r="L151" s="221"/>
      <c r="M151" s="222">
        <v>3355.5554377399999</v>
      </c>
      <c r="N151" s="222">
        <v>165.34152086</v>
      </c>
      <c r="O151" s="653">
        <v>2.5139999999999998</v>
      </c>
      <c r="P151" s="212">
        <v>97.031279999999995</v>
      </c>
      <c r="Q151" s="221"/>
      <c r="R151" s="222">
        <v>3440.8259689500001</v>
      </c>
      <c r="S151" s="222">
        <v>166.13214010999999</v>
      </c>
      <c r="T151" s="653">
        <v>2.4630000000000001</v>
      </c>
      <c r="U151" s="212">
        <v>99.497020000000006</v>
      </c>
      <c r="V151" s="221"/>
      <c r="W151" s="222">
        <v>1777.9408035599999</v>
      </c>
      <c r="X151" s="222">
        <v>116.22550812</v>
      </c>
      <c r="Y151" s="653">
        <v>3.335</v>
      </c>
      <c r="Z151" s="212">
        <v>51.412019999999998</v>
      </c>
      <c r="AA151" s="276"/>
      <c r="AB151" s="222">
        <v>3421.36231159</v>
      </c>
      <c r="AC151" s="222">
        <v>165.90740095999999</v>
      </c>
      <c r="AD151" s="653">
        <v>2.4740000000000002</v>
      </c>
      <c r="AE151" s="223">
        <v>98.934190000000001</v>
      </c>
    </row>
    <row r="152" spans="1:31" ht="12" customHeight="1" x14ac:dyDescent="0.35">
      <c r="A152" s="832"/>
      <c r="B152" s="967" t="s">
        <v>134</v>
      </c>
      <c r="C152" s="5" t="s">
        <v>207</v>
      </c>
      <c r="D152" s="217">
        <v>19443.951427469998</v>
      </c>
      <c r="E152" s="217">
        <v>160.77659106999999</v>
      </c>
      <c r="F152" s="22">
        <v>0.42199999999999999</v>
      </c>
      <c r="G152" s="217"/>
      <c r="H152" s="217">
        <v>7579.0894457900004</v>
      </c>
      <c r="I152" s="217">
        <v>216.39192460999999</v>
      </c>
      <c r="J152" s="22">
        <v>1.4569999999999999</v>
      </c>
      <c r="K152" s="218">
        <v>38.97916</v>
      </c>
      <c r="L152" s="215"/>
      <c r="M152" s="217">
        <v>15355.78328066</v>
      </c>
      <c r="N152" s="217">
        <v>182.43248518999999</v>
      </c>
      <c r="O152" s="22">
        <v>0.60599999999999998</v>
      </c>
      <c r="P152" s="218">
        <v>78.974599999999995</v>
      </c>
      <c r="Q152" s="215"/>
      <c r="R152" s="217">
        <v>17992.636382380002</v>
      </c>
      <c r="S152" s="217">
        <v>159.81911777000002</v>
      </c>
      <c r="T152" s="22">
        <v>0.45300000000000001</v>
      </c>
      <c r="U152" s="218">
        <v>92.535899999999998</v>
      </c>
      <c r="V152" s="215"/>
      <c r="W152" s="217">
        <v>8687.2869086800001</v>
      </c>
      <c r="X152" s="217">
        <v>203.57556062</v>
      </c>
      <c r="Y152" s="22">
        <v>1.196</v>
      </c>
      <c r="Z152" s="218">
        <v>44.678609999999999</v>
      </c>
      <c r="AA152" s="275"/>
      <c r="AB152" s="217">
        <v>15666.729802270002</v>
      </c>
      <c r="AC152" s="217">
        <v>144.38523699999999</v>
      </c>
      <c r="AD152" s="22">
        <v>0.47000000000000003</v>
      </c>
      <c r="AE152" s="219">
        <v>80.573800000000006</v>
      </c>
    </row>
    <row r="153" spans="1:31" ht="12" customHeight="1" x14ac:dyDescent="0.35">
      <c r="A153" s="832"/>
      <c r="B153" s="967"/>
      <c r="C153" s="326" t="s">
        <v>208</v>
      </c>
      <c r="D153" s="222">
        <v>926.33819129999995</v>
      </c>
      <c r="E153" s="222">
        <v>53.100637130000003</v>
      </c>
      <c r="F153" s="653">
        <v>2.9250000000000003</v>
      </c>
      <c r="G153" s="222"/>
      <c r="H153" s="222">
        <v>76.630520959999998</v>
      </c>
      <c r="I153" s="222">
        <v>20.654839259999999</v>
      </c>
      <c r="J153" s="653">
        <v>13.752000000000001</v>
      </c>
      <c r="K153" s="212">
        <v>8.2724100000000007</v>
      </c>
      <c r="L153" s="221"/>
      <c r="M153" s="222">
        <v>263.35993400000001</v>
      </c>
      <c r="N153" s="222">
        <v>29.788366369999999</v>
      </c>
      <c r="O153" s="653">
        <v>5.7709999999999999</v>
      </c>
      <c r="P153" s="212">
        <v>28.430209999999999</v>
      </c>
      <c r="Q153" s="221"/>
      <c r="R153" s="222">
        <v>519.69980683999995</v>
      </c>
      <c r="S153" s="222">
        <v>38.237220560000004</v>
      </c>
      <c r="T153" s="653">
        <v>3.7539999999999996</v>
      </c>
      <c r="U153" s="212">
        <v>56.102600000000002</v>
      </c>
      <c r="V153" s="221"/>
      <c r="W153" s="222">
        <v>313.67820088000002</v>
      </c>
      <c r="X153" s="222">
        <v>30.68489409</v>
      </c>
      <c r="Y153" s="653">
        <v>4.9910000000000005</v>
      </c>
      <c r="Z153" s="212">
        <v>33.862169999999999</v>
      </c>
      <c r="AA153" s="276"/>
      <c r="AB153" s="222">
        <v>246.79073681</v>
      </c>
      <c r="AC153" s="222">
        <v>24.513631199999999</v>
      </c>
      <c r="AD153" s="653">
        <v>5.0680000000000005</v>
      </c>
      <c r="AE153" s="223">
        <v>26.641539999999999</v>
      </c>
    </row>
    <row r="154" spans="1:31" ht="12" customHeight="1" x14ac:dyDescent="0.35">
      <c r="A154" s="832"/>
      <c r="B154" s="967"/>
      <c r="C154" s="4" t="s">
        <v>209</v>
      </c>
      <c r="D154" s="217">
        <v>2834.5781282600001</v>
      </c>
      <c r="E154" s="217">
        <v>91.63047594999999</v>
      </c>
      <c r="F154" s="22">
        <v>1.649</v>
      </c>
      <c r="G154" s="217"/>
      <c r="H154" s="217">
        <v>693.50310411999999</v>
      </c>
      <c r="I154" s="217">
        <v>49.233200420000003</v>
      </c>
      <c r="J154" s="22">
        <v>3.6220000000000003</v>
      </c>
      <c r="K154" s="218">
        <v>24.46583</v>
      </c>
      <c r="L154" s="215"/>
      <c r="M154" s="217">
        <v>1614.7182551599999</v>
      </c>
      <c r="N154" s="217">
        <v>70.461197260000006</v>
      </c>
      <c r="O154" s="22">
        <v>2.226</v>
      </c>
      <c r="P154" s="218">
        <v>56.965029999999999</v>
      </c>
      <c r="Q154" s="215"/>
      <c r="R154" s="217">
        <v>2207.7228941000003</v>
      </c>
      <c r="S154" s="217">
        <v>85.833449080000008</v>
      </c>
      <c r="T154" s="22">
        <v>1.984</v>
      </c>
      <c r="U154" s="218">
        <v>77.885409999999993</v>
      </c>
      <c r="V154" s="215"/>
      <c r="W154" s="217">
        <v>1066.4725941900001</v>
      </c>
      <c r="X154" s="217">
        <v>62.902821609999997</v>
      </c>
      <c r="Y154" s="22">
        <v>3.0089999999999999</v>
      </c>
      <c r="Z154" s="218">
        <v>37.62368</v>
      </c>
      <c r="AA154" s="275"/>
      <c r="AB154" s="217">
        <v>1154.7751759299999</v>
      </c>
      <c r="AC154" s="217">
        <v>63.052829619999997</v>
      </c>
      <c r="AD154" s="22">
        <v>2.786</v>
      </c>
      <c r="AE154" s="219">
        <v>40.738869999999999</v>
      </c>
    </row>
    <row r="155" spans="1:31" ht="12" customHeight="1" x14ac:dyDescent="0.35">
      <c r="A155" s="832"/>
      <c r="B155" s="967"/>
      <c r="C155" s="326" t="s">
        <v>210</v>
      </c>
      <c r="D155" s="222">
        <v>1624.05072417</v>
      </c>
      <c r="E155" s="222">
        <v>74.86307296999999</v>
      </c>
      <c r="F155" s="653">
        <v>2.3519999999999999</v>
      </c>
      <c r="G155" s="222"/>
      <c r="H155" s="222">
        <v>60.035116280000004</v>
      </c>
      <c r="I155" s="222">
        <v>15.00675545</v>
      </c>
      <c r="J155" s="653">
        <v>12.753</v>
      </c>
      <c r="K155" s="212">
        <v>3.6966299999999999</v>
      </c>
      <c r="L155" s="221"/>
      <c r="M155" s="222">
        <v>870.56177020999996</v>
      </c>
      <c r="N155" s="222">
        <v>51.486787759999999</v>
      </c>
      <c r="O155" s="653">
        <v>3.0169999999999999</v>
      </c>
      <c r="P155" s="212">
        <v>53.604349999999997</v>
      </c>
      <c r="Q155" s="221"/>
      <c r="R155" s="222">
        <v>1485.6431796699999</v>
      </c>
      <c r="S155" s="222">
        <v>72.444140379999993</v>
      </c>
      <c r="T155" s="653">
        <v>2.488</v>
      </c>
      <c r="U155" s="212">
        <v>91.477630000000005</v>
      </c>
      <c r="V155" s="221"/>
      <c r="W155" s="222">
        <v>964.45282111999995</v>
      </c>
      <c r="X155" s="222">
        <v>56.85391371</v>
      </c>
      <c r="Y155" s="653">
        <v>3.008</v>
      </c>
      <c r="Z155" s="212">
        <v>59.385629999999999</v>
      </c>
      <c r="AA155" s="276"/>
      <c r="AB155" s="222">
        <v>1367.80631597</v>
      </c>
      <c r="AC155" s="222">
        <v>69.338220539999995</v>
      </c>
      <c r="AD155" s="653">
        <v>2.5860000000000003</v>
      </c>
      <c r="AE155" s="223">
        <v>84.221900000000005</v>
      </c>
    </row>
    <row r="156" spans="1:31" ht="12" customHeight="1" x14ac:dyDescent="0.35">
      <c r="A156" s="832"/>
      <c r="B156" s="967"/>
      <c r="C156" s="4" t="s">
        <v>211</v>
      </c>
      <c r="D156" s="217">
        <v>3737.3204616100002</v>
      </c>
      <c r="E156" s="217">
        <v>113.09371401999999</v>
      </c>
      <c r="F156" s="22">
        <v>1.544</v>
      </c>
      <c r="G156" s="217"/>
      <c r="H156" s="217">
        <v>1406.5602863499998</v>
      </c>
      <c r="I156" s="217">
        <v>68.794455360000001</v>
      </c>
      <c r="J156" s="22">
        <v>2.4950000000000001</v>
      </c>
      <c r="K156" s="218">
        <v>37.635530000000003</v>
      </c>
      <c r="L156" s="215"/>
      <c r="M156" s="217">
        <v>3070.8233912999999</v>
      </c>
      <c r="N156" s="217">
        <v>99.06184866000001</v>
      </c>
      <c r="O156" s="22">
        <v>1.6459999999999999</v>
      </c>
      <c r="P156" s="218">
        <v>82.166449999999998</v>
      </c>
      <c r="Q156" s="215"/>
      <c r="R156" s="217">
        <v>3554.29354134</v>
      </c>
      <c r="S156" s="217">
        <v>109.79882137</v>
      </c>
      <c r="T156" s="22">
        <v>1.5760000000000001</v>
      </c>
      <c r="U156" s="218">
        <v>95.102720000000005</v>
      </c>
      <c r="V156" s="215"/>
      <c r="W156" s="217">
        <v>1532.99860857</v>
      </c>
      <c r="X156" s="217">
        <v>78.203399959999999</v>
      </c>
      <c r="Y156" s="22">
        <v>2.6030000000000002</v>
      </c>
      <c r="Z156" s="218">
        <v>41.018659999999997</v>
      </c>
      <c r="AA156" s="275"/>
      <c r="AB156" s="217">
        <v>2854.0680357599999</v>
      </c>
      <c r="AC156" s="217">
        <v>98.028762119999996</v>
      </c>
      <c r="AD156" s="22">
        <v>1.752</v>
      </c>
      <c r="AE156" s="219">
        <v>76.366690000000006</v>
      </c>
    </row>
    <row r="157" spans="1:31" ht="12" customHeight="1" x14ac:dyDescent="0.35">
      <c r="A157" s="832"/>
      <c r="B157" s="967"/>
      <c r="C157" s="326" t="s">
        <v>212</v>
      </c>
      <c r="D157" s="222">
        <v>4462.54072283</v>
      </c>
      <c r="E157" s="222">
        <v>123.88396558000001</v>
      </c>
      <c r="F157" s="653">
        <v>1.4160000000000001</v>
      </c>
      <c r="G157" s="222"/>
      <c r="H157" s="222">
        <v>996.92559641000003</v>
      </c>
      <c r="I157" s="222">
        <v>62.855081760000004</v>
      </c>
      <c r="J157" s="653">
        <v>3.2169999999999996</v>
      </c>
      <c r="K157" s="212">
        <v>22.339870000000001</v>
      </c>
      <c r="L157" s="221"/>
      <c r="M157" s="222">
        <v>3860.5507178600001</v>
      </c>
      <c r="N157" s="222">
        <v>118.21262709</v>
      </c>
      <c r="O157" s="653">
        <v>1.5620000000000001</v>
      </c>
      <c r="P157" s="212">
        <v>86.510149999999996</v>
      </c>
      <c r="Q157" s="221"/>
      <c r="R157" s="222">
        <v>4393.6534245800003</v>
      </c>
      <c r="S157" s="222">
        <v>122.90914855</v>
      </c>
      <c r="T157" s="653">
        <v>1.427</v>
      </c>
      <c r="U157" s="212">
        <v>98.456320000000005</v>
      </c>
      <c r="V157" s="221"/>
      <c r="W157" s="222">
        <v>2193.1184789200001</v>
      </c>
      <c r="X157" s="222">
        <v>95.971208759999996</v>
      </c>
      <c r="Y157" s="653">
        <v>2.2330000000000001</v>
      </c>
      <c r="Z157" s="212">
        <v>49.145060000000001</v>
      </c>
      <c r="AA157" s="276"/>
      <c r="AB157" s="222">
        <v>4257.2074244999994</v>
      </c>
      <c r="AC157" s="222">
        <v>121.73557481</v>
      </c>
      <c r="AD157" s="653">
        <v>1.4590000000000001</v>
      </c>
      <c r="AE157" s="223">
        <v>95.398740000000004</v>
      </c>
    </row>
    <row r="158" spans="1:31" ht="12" customHeight="1" x14ac:dyDescent="0.35">
      <c r="A158" s="832"/>
      <c r="B158" s="967"/>
      <c r="C158" s="4" t="s">
        <v>213</v>
      </c>
      <c r="D158" s="217">
        <v>1424.2234602399999</v>
      </c>
      <c r="E158" s="217">
        <v>74.017388159999996</v>
      </c>
      <c r="F158" s="22">
        <v>2.6519999999999997</v>
      </c>
      <c r="G158" s="217"/>
      <c r="H158" s="217">
        <v>1130.00124059</v>
      </c>
      <c r="I158" s="217">
        <v>69.139376589999998</v>
      </c>
      <c r="J158" s="22">
        <v>3.1220000000000003</v>
      </c>
      <c r="K158" s="218">
        <v>79.341570000000004</v>
      </c>
      <c r="L158" s="215"/>
      <c r="M158" s="217">
        <v>1398.4027590600001</v>
      </c>
      <c r="N158" s="217">
        <v>73.461549189999999</v>
      </c>
      <c r="O158" s="22">
        <v>2.68</v>
      </c>
      <c r="P158" s="218">
        <v>98.187029999999993</v>
      </c>
      <c r="Q158" s="215"/>
      <c r="R158" s="217">
        <v>1419.6019279899999</v>
      </c>
      <c r="S158" s="217">
        <v>73.936714819999992</v>
      </c>
      <c r="T158" s="22">
        <v>2.657</v>
      </c>
      <c r="U158" s="218">
        <v>99.675510000000003</v>
      </c>
      <c r="V158" s="215"/>
      <c r="W158" s="217">
        <v>547.83873490999997</v>
      </c>
      <c r="X158" s="217">
        <v>48.701338730000003</v>
      </c>
      <c r="Y158" s="22">
        <v>4.5359999999999996</v>
      </c>
      <c r="Z158" s="218">
        <v>38.465789999999998</v>
      </c>
      <c r="AA158" s="275"/>
      <c r="AB158" s="217">
        <v>1401.6275536400001</v>
      </c>
      <c r="AC158" s="217">
        <v>74.177057790000006</v>
      </c>
      <c r="AD158" s="22">
        <v>2.7</v>
      </c>
      <c r="AE158" s="219">
        <v>98.413460000000001</v>
      </c>
    </row>
    <row r="159" spans="1:31" ht="12" customHeight="1" x14ac:dyDescent="0.35">
      <c r="A159" s="834"/>
      <c r="B159" s="968"/>
      <c r="C159" s="355" t="s">
        <v>214</v>
      </c>
      <c r="D159" s="229">
        <v>4434.8997390599998</v>
      </c>
      <c r="E159" s="229">
        <v>163.47186116</v>
      </c>
      <c r="F159" s="656">
        <v>1.881</v>
      </c>
      <c r="G159" s="229"/>
      <c r="H159" s="229">
        <v>3215.4335810900002</v>
      </c>
      <c r="I159" s="229">
        <v>151.21932222000001</v>
      </c>
      <c r="J159" s="656">
        <v>2.399</v>
      </c>
      <c r="K159" s="230">
        <v>72.502960000000002</v>
      </c>
      <c r="L159" s="228"/>
      <c r="M159" s="229">
        <v>4277.3664530699998</v>
      </c>
      <c r="N159" s="229">
        <v>162.96815888</v>
      </c>
      <c r="O159" s="656">
        <v>1.944</v>
      </c>
      <c r="P159" s="230">
        <v>96.447869999999995</v>
      </c>
      <c r="Q159" s="228"/>
      <c r="R159" s="229">
        <v>4412.0216078599997</v>
      </c>
      <c r="S159" s="229">
        <v>163.00736447999998</v>
      </c>
      <c r="T159" s="653">
        <v>1.8849999999999998</v>
      </c>
      <c r="U159" s="230">
        <v>99.484129999999993</v>
      </c>
      <c r="V159" s="228"/>
      <c r="W159" s="229">
        <v>2068.7274700800003</v>
      </c>
      <c r="X159" s="229">
        <v>111.27891558</v>
      </c>
      <c r="Y159" s="653">
        <v>2.7439999999999998</v>
      </c>
      <c r="Z159" s="230">
        <v>46.646540000000002</v>
      </c>
      <c r="AA159" s="277"/>
      <c r="AB159" s="229">
        <v>4384.4545596600001</v>
      </c>
      <c r="AC159" s="229">
        <v>162.66458102999999</v>
      </c>
      <c r="AD159" s="653">
        <v>1.8929999999999998</v>
      </c>
      <c r="AE159" s="231">
        <v>98.862539999999996</v>
      </c>
    </row>
    <row r="160" spans="1:31" ht="12" customHeight="1" x14ac:dyDescent="0.35">
      <c r="A160" s="831" t="s">
        <v>67</v>
      </c>
      <c r="B160" s="964" t="s">
        <v>59</v>
      </c>
      <c r="C160" s="5" t="s">
        <v>207</v>
      </c>
      <c r="D160" s="217">
        <v>11129.841924849999</v>
      </c>
      <c r="E160" s="217">
        <v>299.35451704000002</v>
      </c>
      <c r="F160" s="22">
        <v>1.3719999999999999</v>
      </c>
      <c r="G160" s="217"/>
      <c r="H160" s="217">
        <v>1708.7025695899999</v>
      </c>
      <c r="I160" s="217">
        <v>77.417238650000002</v>
      </c>
      <c r="J160" s="22">
        <v>2.3120000000000003</v>
      </c>
      <c r="K160" s="218">
        <v>15.35244</v>
      </c>
      <c r="L160" s="215"/>
      <c r="M160" s="217">
        <v>5850.7726778800006</v>
      </c>
      <c r="N160" s="217">
        <v>195.60602381000001</v>
      </c>
      <c r="O160" s="22">
        <v>1.706</v>
      </c>
      <c r="P160" s="218">
        <v>52.568339999999999</v>
      </c>
      <c r="Q160" s="215"/>
      <c r="R160" s="217">
        <v>9195.916470170001</v>
      </c>
      <c r="S160" s="217">
        <v>260.43884978</v>
      </c>
      <c r="T160" s="216">
        <v>1.4449999999999998</v>
      </c>
      <c r="U160" s="218">
        <v>82.623959999999997</v>
      </c>
      <c r="V160" s="215"/>
      <c r="W160" s="217">
        <v>5687.2149776699998</v>
      </c>
      <c r="X160" s="217">
        <v>175.30478725</v>
      </c>
      <c r="Y160" s="216">
        <v>1.5730000000000002</v>
      </c>
      <c r="Z160" s="218">
        <v>51.098790000000001</v>
      </c>
      <c r="AA160" s="275"/>
      <c r="AB160" s="217">
        <v>6993.7409729299998</v>
      </c>
      <c r="AC160" s="217">
        <v>206.91091180999999</v>
      </c>
      <c r="AD160" s="216">
        <v>1.5089999999999999</v>
      </c>
      <c r="AE160" s="219">
        <v>62.837739999999997</v>
      </c>
    </row>
    <row r="161" spans="1:31" ht="12" customHeight="1" x14ac:dyDescent="0.35">
      <c r="A161" s="831"/>
      <c r="B161" s="964"/>
      <c r="C161" s="326" t="s">
        <v>208</v>
      </c>
      <c r="D161" s="222">
        <v>1170.0583996600001</v>
      </c>
      <c r="E161" s="222">
        <v>42.745363960000006</v>
      </c>
      <c r="F161" s="653">
        <v>1.8640000000000001</v>
      </c>
      <c r="G161" s="222"/>
      <c r="H161" s="222">
        <v>17.850075540000002</v>
      </c>
      <c r="I161" s="222">
        <v>4.6898298400000007</v>
      </c>
      <c r="J161" s="653">
        <v>13.405000000000001</v>
      </c>
      <c r="K161" s="212">
        <v>1.5255700000000001</v>
      </c>
      <c r="L161" s="221"/>
      <c r="M161" s="222">
        <v>117.68393425000001</v>
      </c>
      <c r="N161" s="222">
        <v>11.018627140000001</v>
      </c>
      <c r="O161" s="653">
        <v>4.7770000000000001</v>
      </c>
      <c r="P161" s="212">
        <v>10.05795</v>
      </c>
      <c r="Q161" s="221"/>
      <c r="R161" s="222">
        <v>623.24564033000001</v>
      </c>
      <c r="S161" s="222">
        <v>27.96892085</v>
      </c>
      <c r="T161" s="653">
        <v>2.29</v>
      </c>
      <c r="U161" s="212">
        <v>53.266199999999998</v>
      </c>
      <c r="V161" s="221"/>
      <c r="W161" s="222">
        <v>477.78874475000003</v>
      </c>
      <c r="X161" s="222">
        <v>23.443264210000002</v>
      </c>
      <c r="Y161" s="653">
        <v>2.5030000000000001</v>
      </c>
      <c r="Z161" s="212">
        <v>40.834609999999998</v>
      </c>
      <c r="AA161" s="276"/>
      <c r="AB161" s="222">
        <v>351.22441652000003</v>
      </c>
      <c r="AC161" s="222">
        <v>19.172675569999999</v>
      </c>
      <c r="AD161" s="653">
        <v>2.7850000000000001</v>
      </c>
      <c r="AE161" s="223">
        <v>30.017679999999999</v>
      </c>
    </row>
    <row r="162" spans="1:31" ht="12" customHeight="1" x14ac:dyDescent="0.35">
      <c r="A162" s="831"/>
      <c r="B162" s="964"/>
      <c r="C162" s="4" t="s">
        <v>209</v>
      </c>
      <c r="D162" s="217">
        <v>3279.0924344799996</v>
      </c>
      <c r="E162" s="217">
        <v>93.30665119999999</v>
      </c>
      <c r="F162" s="22">
        <v>1.452</v>
      </c>
      <c r="G162" s="217"/>
      <c r="H162" s="217">
        <v>305.67018376999999</v>
      </c>
      <c r="I162" s="217">
        <v>20.16295302</v>
      </c>
      <c r="J162" s="22">
        <v>3.3649999999999998</v>
      </c>
      <c r="K162" s="218">
        <v>9.32179</v>
      </c>
      <c r="L162" s="215"/>
      <c r="M162" s="217">
        <v>1143.7823621700002</v>
      </c>
      <c r="N162" s="217">
        <v>46.171110910000003</v>
      </c>
      <c r="O162" s="22">
        <v>2.06</v>
      </c>
      <c r="P162" s="218">
        <v>34.881059999999998</v>
      </c>
      <c r="Q162" s="215"/>
      <c r="R162" s="217">
        <v>2391.2552117</v>
      </c>
      <c r="S162" s="217">
        <v>73.385447929999998</v>
      </c>
      <c r="T162" s="22">
        <v>1.5660000000000001</v>
      </c>
      <c r="U162" s="218">
        <v>72.924300000000002</v>
      </c>
      <c r="V162" s="215"/>
      <c r="W162" s="217">
        <v>1592.14153012</v>
      </c>
      <c r="X162" s="217">
        <v>55.581111679999999</v>
      </c>
      <c r="Y162" s="22">
        <v>1.7809999999999999</v>
      </c>
      <c r="Z162" s="218">
        <v>48.554340000000003</v>
      </c>
      <c r="AA162" s="275"/>
      <c r="AB162" s="217">
        <v>1435.68870124</v>
      </c>
      <c r="AC162" s="217">
        <v>48.36748437</v>
      </c>
      <c r="AD162" s="22">
        <v>1.7190000000000001</v>
      </c>
      <c r="AE162" s="219">
        <v>43.783110000000001</v>
      </c>
    </row>
    <row r="163" spans="1:31" ht="12" customHeight="1" x14ac:dyDescent="0.35">
      <c r="A163" s="831"/>
      <c r="B163" s="964"/>
      <c r="C163" s="326" t="s">
        <v>210</v>
      </c>
      <c r="D163" s="222">
        <v>1532.9999258399998</v>
      </c>
      <c r="E163" s="222">
        <v>52.737283069999997</v>
      </c>
      <c r="F163" s="653">
        <v>1.7549999999999999</v>
      </c>
      <c r="G163" s="222"/>
      <c r="H163" s="222">
        <v>32.454347550000001</v>
      </c>
      <c r="I163" s="222">
        <v>6.6739412099999997</v>
      </c>
      <c r="J163" s="653">
        <v>10.491999999999999</v>
      </c>
      <c r="K163" s="212">
        <v>2.1170499999999999</v>
      </c>
      <c r="L163" s="221"/>
      <c r="M163" s="222">
        <v>694.41854102000002</v>
      </c>
      <c r="N163" s="222">
        <v>32.240564079999999</v>
      </c>
      <c r="O163" s="653">
        <v>2.3689999999999998</v>
      </c>
      <c r="P163" s="212">
        <v>45.298020000000001</v>
      </c>
      <c r="Q163" s="221"/>
      <c r="R163" s="222">
        <v>1399.06519972</v>
      </c>
      <c r="S163" s="222">
        <v>49.74592389</v>
      </c>
      <c r="T163" s="653">
        <v>1.8140000000000001</v>
      </c>
      <c r="U163" s="212">
        <v>91.263229999999993</v>
      </c>
      <c r="V163" s="221"/>
      <c r="W163" s="222">
        <v>979.50881770000001</v>
      </c>
      <c r="X163" s="222">
        <v>40.317288670000003</v>
      </c>
      <c r="Y163" s="653">
        <v>2.1</v>
      </c>
      <c r="Z163" s="212">
        <v>63.8949</v>
      </c>
      <c r="AA163" s="276"/>
      <c r="AB163" s="222">
        <v>1241.62105483</v>
      </c>
      <c r="AC163" s="222">
        <v>45.709200500000001</v>
      </c>
      <c r="AD163" s="653">
        <v>1.8780000000000001</v>
      </c>
      <c r="AE163" s="223">
        <v>80.992900000000006</v>
      </c>
    </row>
    <row r="164" spans="1:31" ht="12" customHeight="1" x14ac:dyDescent="0.35">
      <c r="A164" s="831"/>
      <c r="B164" s="964"/>
      <c r="C164" s="4" t="s">
        <v>211</v>
      </c>
      <c r="D164" s="217">
        <v>2642.4692586800002</v>
      </c>
      <c r="E164" s="217">
        <v>86.319735539999996</v>
      </c>
      <c r="F164" s="22">
        <v>1.667</v>
      </c>
      <c r="G164" s="217"/>
      <c r="H164" s="217">
        <v>747.36893565000003</v>
      </c>
      <c r="I164" s="217">
        <v>36.238044269999996</v>
      </c>
      <c r="J164" s="22">
        <v>2.4740000000000002</v>
      </c>
      <c r="K164" s="218">
        <v>28.282979999999998</v>
      </c>
      <c r="L164" s="215"/>
      <c r="M164" s="217">
        <v>1877.93490797</v>
      </c>
      <c r="N164" s="217">
        <v>69.706003840000008</v>
      </c>
      <c r="O164" s="22">
        <v>1.8939999999999999</v>
      </c>
      <c r="P164" s="218">
        <v>71.067430000000002</v>
      </c>
      <c r="Q164" s="215"/>
      <c r="R164" s="217">
        <v>2347.6268189100001</v>
      </c>
      <c r="S164" s="217">
        <v>79.721444529999999</v>
      </c>
      <c r="T164" s="22">
        <v>1.7330000000000001</v>
      </c>
      <c r="U164" s="218">
        <v>88.842160000000007</v>
      </c>
      <c r="V164" s="215"/>
      <c r="W164" s="217">
        <v>1261.89704579</v>
      </c>
      <c r="X164" s="217">
        <v>50.124129509999996</v>
      </c>
      <c r="Y164" s="22">
        <v>2.0270000000000001</v>
      </c>
      <c r="Z164" s="218">
        <v>47.754460000000002</v>
      </c>
      <c r="AA164" s="275"/>
      <c r="AB164" s="217">
        <v>1668.4824119</v>
      </c>
      <c r="AC164" s="217">
        <v>62.372678690000001</v>
      </c>
      <c r="AD164" s="22">
        <v>1.907</v>
      </c>
      <c r="AE164" s="219">
        <v>63.141030000000001</v>
      </c>
    </row>
    <row r="165" spans="1:31" ht="12" customHeight="1" x14ac:dyDescent="0.35">
      <c r="A165" s="831"/>
      <c r="B165" s="964"/>
      <c r="C165" s="326" t="s">
        <v>212</v>
      </c>
      <c r="D165" s="222">
        <v>1811.6645613999999</v>
      </c>
      <c r="E165" s="222">
        <v>70.574738809999999</v>
      </c>
      <c r="F165" s="653">
        <v>1.9879999999999998</v>
      </c>
      <c r="G165" s="222"/>
      <c r="H165" s="222">
        <v>207.89411390000001</v>
      </c>
      <c r="I165" s="222">
        <v>20.062691030000003</v>
      </c>
      <c r="J165" s="653">
        <v>4.9239999999999995</v>
      </c>
      <c r="K165" s="212">
        <v>11.47531</v>
      </c>
      <c r="L165" s="221"/>
      <c r="M165" s="222">
        <v>1370.9542147599998</v>
      </c>
      <c r="N165" s="222">
        <v>60.059340730000002</v>
      </c>
      <c r="O165" s="653">
        <v>2.2349999999999999</v>
      </c>
      <c r="P165" s="212">
        <v>75.673730000000006</v>
      </c>
      <c r="Q165" s="221"/>
      <c r="R165" s="222">
        <v>1748.0903646100001</v>
      </c>
      <c r="S165" s="222">
        <v>69.123358670000002</v>
      </c>
      <c r="T165" s="653">
        <v>2.0169999999999999</v>
      </c>
      <c r="U165" s="212">
        <v>96.490840000000006</v>
      </c>
      <c r="V165" s="221"/>
      <c r="W165" s="222">
        <v>1018.09147791</v>
      </c>
      <c r="X165" s="222">
        <v>47.525194519999999</v>
      </c>
      <c r="Y165" s="653">
        <v>2.3820000000000001</v>
      </c>
      <c r="Z165" s="212">
        <v>56.196469999999998</v>
      </c>
      <c r="AA165" s="276"/>
      <c r="AB165" s="222">
        <v>1626.2215169899998</v>
      </c>
      <c r="AC165" s="222">
        <v>66.196177320000004</v>
      </c>
      <c r="AD165" s="653">
        <v>2.077</v>
      </c>
      <c r="AE165" s="223">
        <v>89.763940000000005</v>
      </c>
    </row>
    <row r="166" spans="1:31" ht="12" customHeight="1" x14ac:dyDescent="0.35">
      <c r="A166" s="831"/>
      <c r="B166" s="964"/>
      <c r="C166" s="4" t="s">
        <v>213</v>
      </c>
      <c r="D166" s="217">
        <v>230.00102613999999</v>
      </c>
      <c r="E166" s="217">
        <v>16.460627649999999</v>
      </c>
      <c r="F166" s="22">
        <v>3.6510000000000002</v>
      </c>
      <c r="G166" s="217"/>
      <c r="H166" s="217">
        <v>158.14687128</v>
      </c>
      <c r="I166" s="217">
        <v>13.160757349999999</v>
      </c>
      <c r="J166" s="22">
        <v>4.2459999999999996</v>
      </c>
      <c r="K166" s="218">
        <v>68.759200000000007</v>
      </c>
      <c r="L166" s="215"/>
      <c r="M166" s="217">
        <v>218.92847023000002</v>
      </c>
      <c r="N166" s="217">
        <v>16.03441166</v>
      </c>
      <c r="O166" s="22">
        <v>3.7370000000000001</v>
      </c>
      <c r="P166" s="218">
        <v>95.185869999999994</v>
      </c>
      <c r="Q166" s="215"/>
      <c r="R166" s="217">
        <v>226.59025224000001</v>
      </c>
      <c r="S166" s="217">
        <v>16.19869353</v>
      </c>
      <c r="T166" s="22">
        <v>3.6470000000000002</v>
      </c>
      <c r="U166" s="218">
        <v>98.517060000000001</v>
      </c>
      <c r="V166" s="215"/>
      <c r="W166" s="217">
        <v>105.80991899999999</v>
      </c>
      <c r="X166" s="217">
        <v>10.400075489999999</v>
      </c>
      <c r="Y166" s="22">
        <v>5.0149999999999997</v>
      </c>
      <c r="Z166" s="218">
        <v>46.004109999999997</v>
      </c>
      <c r="AA166" s="275"/>
      <c r="AB166" s="217">
        <v>219.51895902999999</v>
      </c>
      <c r="AC166" s="217">
        <v>15.9541489</v>
      </c>
      <c r="AD166" s="22">
        <v>3.7080000000000002</v>
      </c>
      <c r="AE166" s="219">
        <v>95.442599999999999</v>
      </c>
    </row>
    <row r="167" spans="1:31" ht="12" customHeight="1" x14ac:dyDescent="0.35">
      <c r="A167" s="831"/>
      <c r="B167" s="965"/>
      <c r="C167" s="326" t="s">
        <v>214</v>
      </c>
      <c r="D167" s="222">
        <v>463.55631864999998</v>
      </c>
      <c r="E167" s="222">
        <v>29.53051499</v>
      </c>
      <c r="F167" s="653">
        <v>3.25</v>
      </c>
      <c r="G167" s="222"/>
      <c r="H167" s="222">
        <v>239.31804188000001</v>
      </c>
      <c r="I167" s="222">
        <v>20.794751100000003</v>
      </c>
      <c r="J167" s="653">
        <v>4.4329999999999998</v>
      </c>
      <c r="K167" s="212">
        <v>51.626530000000002</v>
      </c>
      <c r="L167" s="221"/>
      <c r="M167" s="222">
        <v>427.07024748999999</v>
      </c>
      <c r="N167" s="222">
        <v>28.545281670000001</v>
      </c>
      <c r="O167" s="653">
        <v>3.4099999999999997</v>
      </c>
      <c r="P167" s="212">
        <v>92.129099999999994</v>
      </c>
      <c r="Q167" s="221"/>
      <c r="R167" s="222">
        <v>460.04298266000001</v>
      </c>
      <c r="S167" s="222">
        <v>29.422079979999999</v>
      </c>
      <c r="T167" s="653">
        <v>3.2629999999999999</v>
      </c>
      <c r="U167" s="212">
        <v>99.242090000000005</v>
      </c>
      <c r="V167" s="221"/>
      <c r="W167" s="222">
        <v>251.97744239000002</v>
      </c>
      <c r="X167" s="222">
        <v>17.897540280000001</v>
      </c>
      <c r="Y167" s="653">
        <v>3.6240000000000001</v>
      </c>
      <c r="Z167" s="212">
        <v>54.357460000000003</v>
      </c>
      <c r="AA167" s="276"/>
      <c r="AB167" s="222">
        <v>450.98391241000002</v>
      </c>
      <c r="AC167" s="222">
        <v>29.031686430000001</v>
      </c>
      <c r="AD167" s="653">
        <v>3.2840000000000003</v>
      </c>
      <c r="AE167" s="223">
        <v>97.287840000000003</v>
      </c>
    </row>
    <row r="168" spans="1:31" ht="12" customHeight="1" x14ac:dyDescent="0.35">
      <c r="A168" s="831"/>
      <c r="B168" s="966" t="s">
        <v>133</v>
      </c>
      <c r="C168" s="5" t="s">
        <v>207</v>
      </c>
      <c r="D168" s="217">
        <v>5775.3620480399995</v>
      </c>
      <c r="E168" s="217">
        <v>156.40609712</v>
      </c>
      <c r="F168" s="22">
        <v>1.3820000000000001</v>
      </c>
      <c r="G168" s="217"/>
      <c r="H168" s="217">
        <v>867.05589255999996</v>
      </c>
      <c r="I168" s="217">
        <v>43.680738439999999</v>
      </c>
      <c r="J168" s="22">
        <v>2.5700000000000003</v>
      </c>
      <c r="K168" s="218">
        <v>15.01301</v>
      </c>
      <c r="L168" s="215"/>
      <c r="M168" s="217">
        <v>2957.8100981100001</v>
      </c>
      <c r="N168" s="217">
        <v>100.91528595000001</v>
      </c>
      <c r="O168" s="22">
        <v>1.7409999999999999</v>
      </c>
      <c r="P168" s="218">
        <v>51.214280000000002</v>
      </c>
      <c r="Q168" s="215"/>
      <c r="R168" s="217">
        <v>4738.4114017599995</v>
      </c>
      <c r="S168" s="217">
        <v>135.62208926</v>
      </c>
      <c r="T168" s="22">
        <v>1.46</v>
      </c>
      <c r="U168" s="218">
        <v>82.045270000000002</v>
      </c>
      <c r="V168" s="215"/>
      <c r="W168" s="217">
        <v>2937.84499856</v>
      </c>
      <c r="X168" s="217">
        <v>92.782668650000005</v>
      </c>
      <c r="Y168" s="22">
        <v>1.611</v>
      </c>
      <c r="Z168" s="218">
        <v>50.868589999999998</v>
      </c>
      <c r="AA168" s="275"/>
      <c r="AB168" s="217">
        <v>3642.7561011100001</v>
      </c>
      <c r="AC168" s="217">
        <v>108.61533858999999</v>
      </c>
      <c r="AD168" s="22">
        <v>1.5209999999999999</v>
      </c>
      <c r="AE168" s="219">
        <v>63.074069999999999</v>
      </c>
    </row>
    <row r="169" spans="1:31" ht="12" customHeight="1" x14ac:dyDescent="0.35">
      <c r="A169" s="831"/>
      <c r="B169" s="967"/>
      <c r="C169" s="326" t="s">
        <v>208</v>
      </c>
      <c r="D169" s="222">
        <v>632.87677451000002</v>
      </c>
      <c r="E169" s="222">
        <v>26.984567599999998</v>
      </c>
      <c r="F169" s="653">
        <v>2.1749999999999998</v>
      </c>
      <c r="G169" s="222"/>
      <c r="H169" s="222">
        <v>10.015903509999999</v>
      </c>
      <c r="I169" s="222">
        <v>3.8455192999999999</v>
      </c>
      <c r="J169" s="653">
        <v>19.589000000000002</v>
      </c>
      <c r="K169" s="212">
        <v>1.5826</v>
      </c>
      <c r="L169" s="221"/>
      <c r="M169" s="222">
        <v>63.601829590000001</v>
      </c>
      <c r="N169" s="222">
        <v>7.7905142200000004</v>
      </c>
      <c r="O169" s="653">
        <v>6.2489999999999997</v>
      </c>
      <c r="P169" s="212">
        <v>10.04964</v>
      </c>
      <c r="Q169" s="221"/>
      <c r="R169" s="222">
        <v>337.76927886999999</v>
      </c>
      <c r="S169" s="222">
        <v>18.219874170000001</v>
      </c>
      <c r="T169" s="653">
        <v>2.7519999999999998</v>
      </c>
      <c r="U169" s="212">
        <v>53.370469999999997</v>
      </c>
      <c r="V169" s="221"/>
      <c r="W169" s="222">
        <v>267.69729926000002</v>
      </c>
      <c r="X169" s="222">
        <v>15.90524924</v>
      </c>
      <c r="Y169" s="653">
        <v>3.0310000000000001</v>
      </c>
      <c r="Z169" s="212">
        <v>42.298490000000001</v>
      </c>
      <c r="AA169" s="276"/>
      <c r="AB169" s="222">
        <v>202.44361293</v>
      </c>
      <c r="AC169" s="222">
        <v>13.419902260000001</v>
      </c>
      <c r="AD169" s="653">
        <v>3.3820000000000001</v>
      </c>
      <c r="AE169" s="223">
        <v>31.987839999999998</v>
      </c>
    </row>
    <row r="170" spans="1:31" ht="12" customHeight="1" x14ac:dyDescent="0.35">
      <c r="A170" s="831"/>
      <c r="B170" s="967"/>
      <c r="C170" s="4" t="s">
        <v>209</v>
      </c>
      <c r="D170" s="217">
        <v>1779.7359341200001</v>
      </c>
      <c r="E170" s="217">
        <v>54.750925260000002</v>
      </c>
      <c r="F170" s="22">
        <v>1.5699999999999998</v>
      </c>
      <c r="G170" s="217"/>
      <c r="H170" s="217">
        <v>165.01686657000002</v>
      </c>
      <c r="I170" s="217">
        <v>13.77213321</v>
      </c>
      <c r="J170" s="22">
        <v>4.258</v>
      </c>
      <c r="K170" s="218">
        <v>9.2719900000000006</v>
      </c>
      <c r="L170" s="215"/>
      <c r="M170" s="217">
        <v>621.90317621999998</v>
      </c>
      <c r="N170" s="217">
        <v>27.927836759999998</v>
      </c>
      <c r="O170" s="22">
        <v>2.2909999999999999</v>
      </c>
      <c r="P170" s="218">
        <v>34.943559999999998</v>
      </c>
      <c r="Q170" s="215"/>
      <c r="R170" s="217">
        <v>1303.9658783</v>
      </c>
      <c r="S170" s="217">
        <v>44.162862060000002</v>
      </c>
      <c r="T170" s="22">
        <v>1.728</v>
      </c>
      <c r="U170" s="218">
        <v>73.267380000000003</v>
      </c>
      <c r="V170" s="215"/>
      <c r="W170" s="217">
        <v>869.83385678000002</v>
      </c>
      <c r="X170" s="217">
        <v>33.483776129999995</v>
      </c>
      <c r="Y170" s="22">
        <v>1.9640000000000002</v>
      </c>
      <c r="Z170" s="218">
        <v>48.874319999999997</v>
      </c>
      <c r="AA170" s="275"/>
      <c r="AB170" s="217">
        <v>808.74864664000006</v>
      </c>
      <c r="AC170" s="217">
        <v>30.193471420000002</v>
      </c>
      <c r="AD170" s="22">
        <v>1.905</v>
      </c>
      <c r="AE170" s="219">
        <v>45.442059999999998</v>
      </c>
    </row>
    <row r="171" spans="1:31" ht="12" customHeight="1" x14ac:dyDescent="0.35">
      <c r="A171" s="831"/>
      <c r="B171" s="967"/>
      <c r="C171" s="326" t="s">
        <v>210</v>
      </c>
      <c r="D171" s="222">
        <v>834.59314170000005</v>
      </c>
      <c r="E171" s="222">
        <v>32.082019629999998</v>
      </c>
      <c r="F171" s="653">
        <v>1.9609999999999999</v>
      </c>
      <c r="G171" s="222"/>
      <c r="H171" s="222">
        <v>17.47364228</v>
      </c>
      <c r="I171" s="222">
        <v>4.4126589999999997</v>
      </c>
      <c r="J171" s="653">
        <v>12.884</v>
      </c>
      <c r="K171" s="212">
        <v>2.0936699999999999</v>
      </c>
      <c r="L171" s="221"/>
      <c r="M171" s="222">
        <v>375.14968083999997</v>
      </c>
      <c r="N171" s="222">
        <v>20.20776918</v>
      </c>
      <c r="O171" s="653">
        <v>2.7480000000000002</v>
      </c>
      <c r="P171" s="212">
        <v>44.950009999999999</v>
      </c>
      <c r="Q171" s="221"/>
      <c r="R171" s="222">
        <v>760.54723708999995</v>
      </c>
      <c r="S171" s="222">
        <v>30.413309590000001</v>
      </c>
      <c r="T171" s="653">
        <v>2.04</v>
      </c>
      <c r="U171" s="212">
        <v>91.127899999999997</v>
      </c>
      <c r="V171" s="221"/>
      <c r="W171" s="222">
        <v>528.96237593000001</v>
      </c>
      <c r="X171" s="222">
        <v>24.767303199999997</v>
      </c>
      <c r="Y171" s="653">
        <v>2.3890000000000002</v>
      </c>
      <c r="Z171" s="212">
        <v>63.379669999999997</v>
      </c>
      <c r="AA171" s="276"/>
      <c r="AB171" s="222">
        <v>686.10153614000001</v>
      </c>
      <c r="AC171" s="222">
        <v>28.246144520000001</v>
      </c>
      <c r="AD171" s="653">
        <v>2.1</v>
      </c>
      <c r="AE171" s="223">
        <v>82.207899999999995</v>
      </c>
    </row>
    <row r="172" spans="1:31" ht="12" customHeight="1" x14ac:dyDescent="0.35">
      <c r="A172" s="831"/>
      <c r="B172" s="967"/>
      <c r="C172" s="4" t="s">
        <v>211</v>
      </c>
      <c r="D172" s="217">
        <v>1353.5617886699999</v>
      </c>
      <c r="E172" s="217">
        <v>48.783049249999998</v>
      </c>
      <c r="F172" s="22">
        <v>1.839</v>
      </c>
      <c r="G172" s="217"/>
      <c r="H172" s="217">
        <v>390.20819559</v>
      </c>
      <c r="I172" s="217">
        <v>22.333458220000001</v>
      </c>
      <c r="J172" s="22">
        <v>2.92</v>
      </c>
      <c r="K172" s="218">
        <v>28.828250000000001</v>
      </c>
      <c r="L172" s="215"/>
      <c r="M172" s="217">
        <v>963.01066865999996</v>
      </c>
      <c r="N172" s="217">
        <v>40.165427519999994</v>
      </c>
      <c r="O172" s="22">
        <v>2.1280000000000001</v>
      </c>
      <c r="P172" s="218">
        <v>71.146410000000003</v>
      </c>
      <c r="Q172" s="215"/>
      <c r="R172" s="217">
        <v>1196.34230101</v>
      </c>
      <c r="S172" s="217">
        <v>45.309454259999995</v>
      </c>
      <c r="T172" s="22">
        <v>1.9319999999999999</v>
      </c>
      <c r="U172" s="218">
        <v>88.38476</v>
      </c>
      <c r="V172" s="215"/>
      <c r="W172" s="217">
        <v>628.83348669999998</v>
      </c>
      <c r="X172" s="217">
        <v>29.058798709999998</v>
      </c>
      <c r="Y172" s="22">
        <v>2.3580000000000001</v>
      </c>
      <c r="Z172" s="218">
        <v>46.457689999999999</v>
      </c>
      <c r="AA172" s="275"/>
      <c r="AB172" s="217">
        <v>862.42309577000003</v>
      </c>
      <c r="AC172" s="217">
        <v>35.873824509999999</v>
      </c>
      <c r="AD172" s="22">
        <v>2.1219999999999999</v>
      </c>
      <c r="AE172" s="219">
        <v>63.715089999999996</v>
      </c>
    </row>
    <row r="173" spans="1:31" ht="12" customHeight="1" x14ac:dyDescent="0.35">
      <c r="A173" s="831"/>
      <c r="B173" s="967"/>
      <c r="C173" s="326" t="s">
        <v>212</v>
      </c>
      <c r="D173" s="222">
        <v>874.02083181</v>
      </c>
      <c r="E173" s="222">
        <v>38.996158999999999</v>
      </c>
      <c r="F173" s="653">
        <v>2.2759999999999998</v>
      </c>
      <c r="G173" s="222"/>
      <c r="H173" s="222">
        <v>103.99315622</v>
      </c>
      <c r="I173" s="222">
        <v>13.044299759999999</v>
      </c>
      <c r="J173" s="653">
        <v>6.4</v>
      </c>
      <c r="K173" s="212">
        <v>11.898250000000001</v>
      </c>
      <c r="L173" s="221"/>
      <c r="M173" s="222">
        <v>655.81138884999996</v>
      </c>
      <c r="N173" s="222">
        <v>33.235992209999999</v>
      </c>
      <c r="O173" s="653">
        <v>2.5860000000000003</v>
      </c>
      <c r="P173" s="212">
        <v>75.033839999999998</v>
      </c>
      <c r="Q173" s="221"/>
      <c r="R173" s="222">
        <v>841.55912185</v>
      </c>
      <c r="S173" s="222">
        <v>38.247313230000003</v>
      </c>
      <c r="T173" s="653">
        <v>2.319</v>
      </c>
      <c r="U173" s="212">
        <v>96.285929999999993</v>
      </c>
      <c r="V173" s="221"/>
      <c r="W173" s="222">
        <v>484.06057272999999</v>
      </c>
      <c r="X173" s="222">
        <v>27.2434081</v>
      </c>
      <c r="Y173" s="653">
        <v>2.871</v>
      </c>
      <c r="Z173" s="212">
        <v>55.383180000000003</v>
      </c>
      <c r="AA173" s="276"/>
      <c r="AB173" s="222">
        <v>791.79484181999999</v>
      </c>
      <c r="AC173" s="222">
        <v>37.224767999999997</v>
      </c>
      <c r="AD173" s="653">
        <v>2.399</v>
      </c>
      <c r="AE173" s="223">
        <v>90.592219999999998</v>
      </c>
    </row>
    <row r="174" spans="1:31" ht="12" customHeight="1" x14ac:dyDescent="0.35">
      <c r="A174" s="831"/>
      <c r="B174" s="967"/>
      <c r="C174" s="4" t="s">
        <v>213</v>
      </c>
      <c r="D174" s="217">
        <v>97.030189519999993</v>
      </c>
      <c r="E174" s="217">
        <v>9.6288206299999999</v>
      </c>
      <c r="F174" s="22">
        <v>5.0629999999999997</v>
      </c>
      <c r="G174" s="217"/>
      <c r="H174" s="217">
        <v>67.055636120000003</v>
      </c>
      <c r="I174" s="217">
        <v>7.8111291500000002</v>
      </c>
      <c r="J174" s="22">
        <v>5.9429999999999996</v>
      </c>
      <c r="K174" s="218">
        <v>69.108009999999993</v>
      </c>
      <c r="L174" s="215"/>
      <c r="M174" s="217">
        <v>92.360110400000011</v>
      </c>
      <c r="N174" s="217">
        <v>9.3501143200000012</v>
      </c>
      <c r="O174" s="22">
        <v>5.165</v>
      </c>
      <c r="P174" s="218">
        <v>95.186980000000005</v>
      </c>
      <c r="Q174" s="215"/>
      <c r="R174" s="217">
        <v>96.08493971</v>
      </c>
      <c r="S174" s="217">
        <v>9.605168110000001</v>
      </c>
      <c r="T174" s="22">
        <v>5.0999999999999996</v>
      </c>
      <c r="U174" s="218">
        <v>99.025819999999996</v>
      </c>
      <c r="V174" s="215"/>
      <c r="W174" s="217">
        <v>44.945392549999994</v>
      </c>
      <c r="X174" s="217">
        <v>6.19562173</v>
      </c>
      <c r="Y174" s="22">
        <v>7.0330000000000004</v>
      </c>
      <c r="Z174" s="218">
        <v>46.321040000000004</v>
      </c>
      <c r="AA174" s="275"/>
      <c r="AB174" s="217">
        <v>93.809494029999996</v>
      </c>
      <c r="AC174" s="217">
        <v>9.5211863900000004</v>
      </c>
      <c r="AD174" s="22">
        <v>5.1779999999999999</v>
      </c>
      <c r="AE174" s="219">
        <v>96.680729999999997</v>
      </c>
    </row>
    <row r="175" spans="1:31" ht="12" customHeight="1" x14ac:dyDescent="0.35">
      <c r="A175" s="831"/>
      <c r="B175" s="968"/>
      <c r="C175" s="326" t="s">
        <v>214</v>
      </c>
      <c r="D175" s="222">
        <v>203.54338769999998</v>
      </c>
      <c r="E175" s="222">
        <v>15.84475647</v>
      </c>
      <c r="F175" s="653">
        <v>3.972</v>
      </c>
      <c r="G175" s="222"/>
      <c r="H175" s="222">
        <v>113.29249226</v>
      </c>
      <c r="I175" s="222">
        <v>12.23888328</v>
      </c>
      <c r="J175" s="653">
        <v>5.5120000000000005</v>
      </c>
      <c r="K175" s="212">
        <v>55.660119999999999</v>
      </c>
      <c r="L175" s="221"/>
      <c r="M175" s="222">
        <v>185.97324355000001</v>
      </c>
      <c r="N175" s="222">
        <v>15.251045459999998</v>
      </c>
      <c r="O175" s="653">
        <v>4.1840000000000002</v>
      </c>
      <c r="P175" s="212">
        <v>91.367859999999993</v>
      </c>
      <c r="Q175" s="221"/>
      <c r="R175" s="222">
        <v>202.14264493000002</v>
      </c>
      <c r="S175" s="222">
        <v>15.804858060000001</v>
      </c>
      <c r="T175" s="653">
        <v>3.9890000000000003</v>
      </c>
      <c r="U175" s="212">
        <v>99.311819999999997</v>
      </c>
      <c r="V175" s="221"/>
      <c r="W175" s="222">
        <v>113.51201460999999</v>
      </c>
      <c r="X175" s="222">
        <v>10.213614009999999</v>
      </c>
      <c r="Y175" s="653">
        <v>4.5910000000000002</v>
      </c>
      <c r="Z175" s="212">
        <v>55.767969999999998</v>
      </c>
      <c r="AA175" s="276"/>
      <c r="AB175" s="222">
        <v>197.43487375999999</v>
      </c>
      <c r="AC175" s="222">
        <v>15.555873719999999</v>
      </c>
      <c r="AD175" s="653">
        <v>4.0199999999999996</v>
      </c>
      <c r="AE175" s="223">
        <v>96.998909999999995</v>
      </c>
    </row>
    <row r="176" spans="1:31" ht="12" customHeight="1" x14ac:dyDescent="0.35">
      <c r="A176" s="831"/>
      <c r="B176" s="964" t="s">
        <v>134</v>
      </c>
      <c r="C176" s="5" t="s">
        <v>207</v>
      </c>
      <c r="D176" s="217">
        <v>5354.47987681</v>
      </c>
      <c r="E176" s="217">
        <v>149.04153880999999</v>
      </c>
      <c r="F176" s="22">
        <v>1.4200000000000002</v>
      </c>
      <c r="G176" s="217"/>
      <c r="H176" s="217">
        <v>841.64667702999998</v>
      </c>
      <c r="I176" s="217">
        <v>40.490408850000001</v>
      </c>
      <c r="J176" s="22">
        <v>2.4550000000000001</v>
      </c>
      <c r="K176" s="218">
        <v>15.71855</v>
      </c>
      <c r="L176" s="215"/>
      <c r="M176" s="217">
        <v>2892.96257977</v>
      </c>
      <c r="N176" s="217">
        <v>100.99432539</v>
      </c>
      <c r="O176" s="22">
        <v>1.7809999999999999</v>
      </c>
      <c r="P176" s="218">
        <v>54.028829999999999</v>
      </c>
      <c r="Q176" s="215"/>
      <c r="R176" s="217">
        <v>4457.5050684099997</v>
      </c>
      <c r="S176" s="217">
        <v>130.62752479</v>
      </c>
      <c r="T176" s="22">
        <v>1.4949999999999999</v>
      </c>
      <c r="U176" s="218">
        <v>83.248140000000006</v>
      </c>
      <c r="V176" s="215"/>
      <c r="W176" s="217">
        <v>2749.3699791100003</v>
      </c>
      <c r="X176" s="217">
        <v>88.186349759999999</v>
      </c>
      <c r="Y176" s="22">
        <v>1.6359999999999999</v>
      </c>
      <c r="Z176" s="218">
        <v>51.347099999999998</v>
      </c>
      <c r="AA176" s="275"/>
      <c r="AB176" s="217">
        <v>3350.9848718200001</v>
      </c>
      <c r="AC176" s="217">
        <v>104.03919762000001</v>
      </c>
      <c r="AD176" s="22">
        <v>1.5840000000000001</v>
      </c>
      <c r="AE176" s="219">
        <v>62.582830000000001</v>
      </c>
    </row>
    <row r="177" spans="1:31" ht="12" customHeight="1" x14ac:dyDescent="0.35">
      <c r="A177" s="831"/>
      <c r="B177" s="964"/>
      <c r="C177" s="326" t="s">
        <v>208</v>
      </c>
      <c r="D177" s="222">
        <v>537.18162514999995</v>
      </c>
      <c r="E177" s="222">
        <v>23.025723119999999</v>
      </c>
      <c r="F177" s="653">
        <v>2.1870000000000003</v>
      </c>
      <c r="G177" s="222"/>
      <c r="H177" s="222">
        <v>7.8341720299999995</v>
      </c>
      <c r="I177" s="222">
        <v>2.7175296100000002</v>
      </c>
      <c r="J177" s="653">
        <v>17.698</v>
      </c>
      <c r="K177" s="212">
        <v>1.45838</v>
      </c>
      <c r="L177" s="221"/>
      <c r="M177" s="222">
        <v>54.082104649999998</v>
      </c>
      <c r="N177" s="222">
        <v>7.1458429400000005</v>
      </c>
      <c r="O177" s="653">
        <v>6.7409999999999997</v>
      </c>
      <c r="P177" s="212">
        <v>10.06775</v>
      </c>
      <c r="Q177" s="221"/>
      <c r="R177" s="222">
        <v>285.47636145999996</v>
      </c>
      <c r="S177" s="222">
        <v>16.246076049999999</v>
      </c>
      <c r="T177" s="653">
        <v>2.9039999999999999</v>
      </c>
      <c r="U177" s="212">
        <v>53.143360000000001</v>
      </c>
      <c r="V177" s="221"/>
      <c r="W177" s="222">
        <v>210.09144549000001</v>
      </c>
      <c r="X177" s="222">
        <v>13.18851512</v>
      </c>
      <c r="Y177" s="653">
        <v>3.2030000000000003</v>
      </c>
      <c r="Z177" s="212">
        <v>39.109949999999998</v>
      </c>
      <c r="AA177" s="276"/>
      <c r="AB177" s="222">
        <v>148.78080359</v>
      </c>
      <c r="AC177" s="222">
        <v>10.67307989</v>
      </c>
      <c r="AD177" s="653">
        <v>3.66</v>
      </c>
      <c r="AE177" s="223">
        <v>27.696549999999998</v>
      </c>
    </row>
    <row r="178" spans="1:31" ht="12" customHeight="1" x14ac:dyDescent="0.35">
      <c r="A178" s="831"/>
      <c r="B178" s="964"/>
      <c r="C178" s="4" t="s">
        <v>209</v>
      </c>
      <c r="D178" s="217">
        <v>1499.3565003599999</v>
      </c>
      <c r="E178" s="217">
        <v>48.058183700000001</v>
      </c>
      <c r="F178" s="22">
        <v>1.635</v>
      </c>
      <c r="G178" s="217"/>
      <c r="H178" s="217">
        <v>140.6533172</v>
      </c>
      <c r="I178" s="217">
        <v>11.923271720000001</v>
      </c>
      <c r="J178" s="22">
        <v>4.3249999999999993</v>
      </c>
      <c r="K178" s="218">
        <v>9.3809100000000001</v>
      </c>
      <c r="L178" s="215"/>
      <c r="M178" s="217">
        <v>521.87918593999996</v>
      </c>
      <c r="N178" s="217">
        <v>25.880628120000001</v>
      </c>
      <c r="O178" s="22">
        <v>2.5299999999999998</v>
      </c>
      <c r="P178" s="218">
        <v>34.80688</v>
      </c>
      <c r="Q178" s="215"/>
      <c r="R178" s="217">
        <v>1087.2893333999998</v>
      </c>
      <c r="S178" s="217">
        <v>38.056572760000002</v>
      </c>
      <c r="T178" s="22">
        <v>1.786</v>
      </c>
      <c r="U178" s="218">
        <v>72.517070000000004</v>
      </c>
      <c r="V178" s="215"/>
      <c r="W178" s="217">
        <v>722.30767333999995</v>
      </c>
      <c r="X178" s="217">
        <v>29.33116201</v>
      </c>
      <c r="Y178" s="22">
        <v>2.0720000000000001</v>
      </c>
      <c r="Z178" s="218">
        <v>48.174509999999998</v>
      </c>
      <c r="AA178" s="275"/>
      <c r="AB178" s="217">
        <v>626.94005460000005</v>
      </c>
      <c r="AC178" s="217">
        <v>25.412405570000001</v>
      </c>
      <c r="AD178" s="22">
        <v>2.0680000000000001</v>
      </c>
      <c r="AE178" s="219">
        <v>41.813940000000002</v>
      </c>
    </row>
    <row r="179" spans="1:31" ht="12" customHeight="1" x14ac:dyDescent="0.35">
      <c r="A179" s="831"/>
      <c r="B179" s="964"/>
      <c r="C179" s="326" t="s">
        <v>210</v>
      </c>
      <c r="D179" s="222">
        <v>698.40678414999991</v>
      </c>
      <c r="E179" s="222">
        <v>27.79229398</v>
      </c>
      <c r="F179" s="653">
        <v>2.0299999999999998</v>
      </c>
      <c r="G179" s="222"/>
      <c r="H179" s="222">
        <v>14.98070527</v>
      </c>
      <c r="I179" s="222">
        <v>3.6949630999999998</v>
      </c>
      <c r="J179" s="653">
        <v>12.584000000000001</v>
      </c>
      <c r="K179" s="212">
        <v>2.1449799999999999</v>
      </c>
      <c r="L179" s="221"/>
      <c r="M179" s="222">
        <v>319.26886017999999</v>
      </c>
      <c r="N179" s="222">
        <v>17.66439493</v>
      </c>
      <c r="O179" s="653">
        <v>2.823</v>
      </c>
      <c r="P179" s="212">
        <v>45.713880000000003</v>
      </c>
      <c r="Q179" s="221"/>
      <c r="R179" s="222">
        <v>638.51796262999994</v>
      </c>
      <c r="S179" s="222">
        <v>26.246908550000001</v>
      </c>
      <c r="T179" s="653">
        <v>2.097</v>
      </c>
      <c r="U179" s="212">
        <v>91.424940000000007</v>
      </c>
      <c r="V179" s="221"/>
      <c r="W179" s="222">
        <v>450.54644178000001</v>
      </c>
      <c r="X179" s="222">
        <v>21.386122</v>
      </c>
      <c r="Y179" s="653">
        <v>2.4219999999999997</v>
      </c>
      <c r="Z179" s="212">
        <v>64.510599999999997</v>
      </c>
      <c r="AA179" s="276"/>
      <c r="AB179" s="222">
        <v>555.51951869000004</v>
      </c>
      <c r="AC179" s="222">
        <v>24.311337559999998</v>
      </c>
      <c r="AD179" s="653">
        <v>2.2330000000000001</v>
      </c>
      <c r="AE179" s="223">
        <v>79.540970000000002</v>
      </c>
    </row>
    <row r="180" spans="1:31" ht="12" customHeight="1" x14ac:dyDescent="0.35">
      <c r="A180" s="831"/>
      <c r="B180" s="964"/>
      <c r="C180" s="4" t="s">
        <v>211</v>
      </c>
      <c r="D180" s="217">
        <v>1288.90747001</v>
      </c>
      <c r="E180" s="217">
        <v>46.56614665</v>
      </c>
      <c r="F180" s="22">
        <v>1.8429999999999997</v>
      </c>
      <c r="G180" s="217"/>
      <c r="H180" s="217">
        <v>357.16074005999997</v>
      </c>
      <c r="I180" s="217">
        <v>20.71805805</v>
      </c>
      <c r="J180" s="22">
        <v>2.96</v>
      </c>
      <c r="K180" s="218">
        <v>27.710349999999998</v>
      </c>
      <c r="L180" s="215"/>
      <c r="M180" s="217">
        <v>914.92423930000007</v>
      </c>
      <c r="N180" s="217">
        <v>37.540496809999993</v>
      </c>
      <c r="O180" s="22">
        <v>2.093</v>
      </c>
      <c r="P180" s="218">
        <v>70.984480000000005</v>
      </c>
      <c r="Q180" s="215"/>
      <c r="R180" s="217">
        <v>1151.2845179000001</v>
      </c>
      <c r="S180" s="217">
        <v>43.035487410000002</v>
      </c>
      <c r="T180" s="22">
        <v>1.907</v>
      </c>
      <c r="U180" s="218">
        <v>89.322509999999994</v>
      </c>
      <c r="V180" s="215"/>
      <c r="W180" s="217">
        <v>633.06355908</v>
      </c>
      <c r="X180" s="217">
        <v>28.789709070000001</v>
      </c>
      <c r="Y180" s="22">
        <v>2.3199999999999998</v>
      </c>
      <c r="Z180" s="218">
        <v>49.116289999999999</v>
      </c>
      <c r="AA180" s="275"/>
      <c r="AB180" s="217">
        <v>806.05931613999996</v>
      </c>
      <c r="AC180" s="217">
        <v>34.360419479999997</v>
      </c>
      <c r="AD180" s="22">
        <v>2.1749999999999998</v>
      </c>
      <c r="AE180" s="219">
        <v>62.538179999999997</v>
      </c>
    </row>
    <row r="181" spans="1:31" ht="12" customHeight="1" x14ac:dyDescent="0.35">
      <c r="A181" s="831"/>
      <c r="B181" s="964"/>
      <c r="C181" s="326" t="s">
        <v>212</v>
      </c>
      <c r="D181" s="222">
        <v>937.64372958000001</v>
      </c>
      <c r="E181" s="222">
        <v>38.441524049999998</v>
      </c>
      <c r="F181" s="653">
        <v>2.0920000000000001</v>
      </c>
      <c r="G181" s="222"/>
      <c r="H181" s="222">
        <v>103.90095768</v>
      </c>
      <c r="I181" s="222">
        <v>10.613880660000001</v>
      </c>
      <c r="J181" s="653">
        <v>5.2119999999999997</v>
      </c>
      <c r="K181" s="212">
        <v>11.08107</v>
      </c>
      <c r="L181" s="221"/>
      <c r="M181" s="222">
        <v>715.14282591000006</v>
      </c>
      <c r="N181" s="222">
        <v>32.851056190000001</v>
      </c>
      <c r="O181" s="653">
        <v>2.3439999999999999</v>
      </c>
      <c r="P181" s="212">
        <v>76.270210000000006</v>
      </c>
      <c r="Q181" s="221"/>
      <c r="R181" s="222">
        <v>906.53124276000005</v>
      </c>
      <c r="S181" s="222">
        <v>37.555500950000003</v>
      </c>
      <c r="T181" s="653">
        <v>2.1139999999999999</v>
      </c>
      <c r="U181" s="212">
        <v>96.681839999999994</v>
      </c>
      <c r="V181" s="221"/>
      <c r="W181" s="222">
        <v>534.03090517999999</v>
      </c>
      <c r="X181" s="222">
        <v>26.46140638</v>
      </c>
      <c r="Y181" s="653">
        <v>2.528</v>
      </c>
      <c r="Z181" s="212">
        <v>56.954560000000001</v>
      </c>
      <c r="AA181" s="276"/>
      <c r="AB181" s="222">
        <v>834.42667515999995</v>
      </c>
      <c r="AC181" s="222">
        <v>35.554629050000003</v>
      </c>
      <c r="AD181" s="653">
        <v>2.1739999999999999</v>
      </c>
      <c r="AE181" s="223">
        <v>88.991870000000006</v>
      </c>
    </row>
    <row r="182" spans="1:31" ht="12" customHeight="1" x14ac:dyDescent="0.35">
      <c r="A182" s="831"/>
      <c r="B182" s="964"/>
      <c r="C182" s="4" t="s">
        <v>213</v>
      </c>
      <c r="D182" s="217">
        <v>132.97083662</v>
      </c>
      <c r="E182" s="217">
        <v>11.36555317</v>
      </c>
      <c r="F182" s="22">
        <v>4.3610000000000007</v>
      </c>
      <c r="G182" s="217"/>
      <c r="H182" s="217">
        <v>91.091235159999997</v>
      </c>
      <c r="I182" s="217">
        <v>9.1180269700000007</v>
      </c>
      <c r="J182" s="22">
        <v>5.1069999999999993</v>
      </c>
      <c r="K182" s="218">
        <v>68.504670000000004</v>
      </c>
      <c r="L182" s="215"/>
      <c r="M182" s="217">
        <v>126.56835983000001</v>
      </c>
      <c r="N182" s="217">
        <v>11.06310195</v>
      </c>
      <c r="O182" s="22">
        <v>4.46</v>
      </c>
      <c r="P182" s="218">
        <v>95.185050000000004</v>
      </c>
      <c r="Q182" s="215"/>
      <c r="R182" s="217">
        <v>130.50531253</v>
      </c>
      <c r="S182" s="217">
        <v>11.14819413</v>
      </c>
      <c r="T182" s="22">
        <v>4.3579999999999997</v>
      </c>
      <c r="U182" s="218">
        <v>98.145820000000001</v>
      </c>
      <c r="V182" s="215"/>
      <c r="W182" s="217">
        <v>60.86452646</v>
      </c>
      <c r="X182" s="217">
        <v>7.2140629399999998</v>
      </c>
      <c r="Y182" s="22">
        <v>6.0470000000000006</v>
      </c>
      <c r="Z182" s="218">
        <v>45.772840000000002</v>
      </c>
      <c r="AA182" s="275"/>
      <c r="AB182" s="217">
        <v>125.70946498999999</v>
      </c>
      <c r="AC182" s="217">
        <v>10.951566979999999</v>
      </c>
      <c r="AD182" s="22">
        <v>4.4450000000000003</v>
      </c>
      <c r="AE182" s="219">
        <v>94.539119999999997</v>
      </c>
    </row>
    <row r="183" spans="1:31" ht="12" customHeight="1" x14ac:dyDescent="0.35">
      <c r="A183" s="833"/>
      <c r="B183" s="965"/>
      <c r="C183" s="355" t="s">
        <v>214</v>
      </c>
      <c r="D183" s="229">
        <v>260.01293095</v>
      </c>
      <c r="E183" s="229">
        <v>17.511962339999997</v>
      </c>
      <c r="F183" s="656">
        <v>3.4359999999999999</v>
      </c>
      <c r="G183" s="229"/>
      <c r="H183" s="229">
        <v>126.02554962000001</v>
      </c>
      <c r="I183" s="229">
        <v>11.304634</v>
      </c>
      <c r="J183" s="656">
        <v>4.577</v>
      </c>
      <c r="K183" s="230">
        <v>48.46895</v>
      </c>
      <c r="L183" s="228"/>
      <c r="M183" s="229">
        <v>241.09700394000001</v>
      </c>
      <c r="N183" s="229">
        <v>17.041855930000001</v>
      </c>
      <c r="O183" s="656">
        <v>3.6060000000000003</v>
      </c>
      <c r="P183" s="230">
        <v>92.725009999999997</v>
      </c>
      <c r="Q183" s="228"/>
      <c r="R183" s="229">
        <v>257.90033772999999</v>
      </c>
      <c r="S183" s="229">
        <v>17.452169699999999</v>
      </c>
      <c r="T183" s="656">
        <v>3.4529999999999998</v>
      </c>
      <c r="U183" s="230">
        <v>99.1875</v>
      </c>
      <c r="V183" s="228"/>
      <c r="W183" s="229">
        <v>138.46542777000002</v>
      </c>
      <c r="X183" s="229">
        <v>10.96629005</v>
      </c>
      <c r="Y183" s="656">
        <v>4.0410000000000004</v>
      </c>
      <c r="Z183" s="230">
        <v>53.25329</v>
      </c>
      <c r="AA183" s="277"/>
      <c r="AB183" s="229">
        <v>253.54903865</v>
      </c>
      <c r="AC183" s="229">
        <v>17.35450166</v>
      </c>
      <c r="AD183" s="656">
        <v>3.492</v>
      </c>
      <c r="AE183" s="231">
        <v>97.514009999999999</v>
      </c>
    </row>
    <row r="184" spans="1:31" ht="12" customHeight="1" x14ac:dyDescent="0.35">
      <c r="A184" s="37"/>
      <c r="B184" s="37"/>
      <c r="C184" s="326"/>
      <c r="D184" s="687"/>
      <c r="E184" s="687"/>
      <c r="F184" s="687"/>
      <c r="G184" s="429"/>
      <c r="H184" s="688"/>
      <c r="I184" s="689"/>
      <c r="J184" s="689"/>
      <c r="K184" s="689"/>
      <c r="L184" s="690"/>
      <c r="M184" s="526"/>
      <c r="N184" s="688"/>
      <c r="O184" s="687"/>
      <c r="P184" s="687"/>
      <c r="Q184" s="687"/>
      <c r="R184" s="429"/>
      <c r="S184" s="526"/>
      <c r="T184" s="688"/>
      <c r="U184" s="687"/>
      <c r="V184" s="687"/>
      <c r="W184" s="687"/>
      <c r="X184" s="429"/>
      <c r="Y184" s="691"/>
      <c r="Z184" s="37"/>
      <c r="AA184" s="37"/>
      <c r="AB184" s="37"/>
      <c r="AC184" s="37"/>
      <c r="AD184" s="48"/>
      <c r="AE184" s="78"/>
    </row>
    <row r="185" spans="1:31" ht="12" customHeight="1" x14ac:dyDescent="0.35">
      <c r="A185" s="935"/>
      <c r="B185" s="936"/>
      <c r="C185" s="936"/>
      <c r="D185" s="936"/>
      <c r="E185" s="936"/>
      <c r="F185" s="936"/>
      <c r="G185" s="937"/>
      <c r="H185" s="688"/>
      <c r="I185" s="687"/>
      <c r="J185" s="687"/>
      <c r="K185" s="687"/>
      <c r="L185" s="429"/>
      <c r="M185" s="526"/>
      <c r="N185" s="688"/>
      <c r="O185" s="687"/>
      <c r="P185" s="687"/>
      <c r="Q185" s="687"/>
      <c r="R185" s="429"/>
      <c r="S185" s="526"/>
      <c r="T185" s="688"/>
      <c r="U185" s="687"/>
      <c r="V185" s="687"/>
      <c r="W185" s="687"/>
      <c r="X185" s="429"/>
      <c r="Y185" s="526"/>
      <c r="Z185" s="37"/>
      <c r="AA185" s="37"/>
      <c r="AB185" s="37"/>
      <c r="AC185" s="37"/>
      <c r="AD185" s="48"/>
      <c r="AE185" s="78"/>
    </row>
    <row r="186" spans="1:31" ht="12" customHeight="1" x14ac:dyDescent="0.35">
      <c r="A186" s="864" t="s">
        <v>257</v>
      </c>
      <c r="B186" s="887"/>
      <c r="C186" s="887"/>
      <c r="D186" s="887"/>
      <c r="E186" s="887"/>
      <c r="F186" s="887"/>
      <c r="G186" s="866"/>
      <c r="H186" s="542"/>
      <c r="I186" s="20"/>
      <c r="J186" s="20"/>
      <c r="K186" s="20"/>
      <c r="L186" s="546"/>
      <c r="M186" s="84"/>
      <c r="N186" s="20"/>
      <c r="O186" s="20"/>
      <c r="P186" s="20"/>
      <c r="Q186" s="20"/>
      <c r="R186" s="546"/>
      <c r="S186" s="84"/>
      <c r="T186" s="20"/>
      <c r="U186" s="20"/>
      <c r="V186" s="20"/>
      <c r="W186" s="20"/>
      <c r="X186" s="546"/>
      <c r="Y186" s="84"/>
      <c r="Z186" s="20"/>
      <c r="AA186" s="20"/>
      <c r="AB186" s="20"/>
      <c r="AC186" s="20"/>
      <c r="AD186" s="546"/>
      <c r="AE186" s="84"/>
    </row>
    <row r="187" spans="1:31" ht="12" customHeight="1" x14ac:dyDescent="0.35">
      <c r="A187" s="783" t="s">
        <v>103</v>
      </c>
      <c r="B187" s="983"/>
      <c r="C187" s="983"/>
      <c r="D187" s="983"/>
      <c r="E187" s="983"/>
      <c r="F187" s="983"/>
      <c r="G187" s="984"/>
      <c r="H187" s="542"/>
      <c r="I187" s="20"/>
      <c r="J187" s="20"/>
      <c r="K187" s="20"/>
      <c r="L187" s="546"/>
      <c r="M187" s="84"/>
      <c r="N187" s="20"/>
      <c r="O187" s="20"/>
      <c r="P187" s="20"/>
      <c r="Q187" s="20"/>
      <c r="R187" s="546"/>
      <c r="S187" s="84"/>
      <c r="T187" s="20"/>
      <c r="U187" s="20"/>
      <c r="V187" s="20"/>
      <c r="W187" s="20"/>
      <c r="X187" s="546"/>
      <c r="Y187" s="84"/>
      <c r="Z187" s="20"/>
      <c r="AA187" s="20"/>
      <c r="AB187" s="20"/>
      <c r="AC187" s="20"/>
      <c r="AD187" s="546"/>
      <c r="AE187" s="84"/>
    </row>
    <row r="188" spans="1:31" ht="12" customHeight="1" x14ac:dyDescent="0.35">
      <c r="A188" s="888" t="s">
        <v>104</v>
      </c>
      <c r="B188" s="982"/>
      <c r="C188" s="982"/>
      <c r="D188" s="982"/>
      <c r="E188" s="982"/>
      <c r="F188" s="982"/>
      <c r="G188" s="977"/>
      <c r="H188" s="20"/>
      <c r="I188" s="20"/>
      <c r="J188" s="20"/>
      <c r="K188" s="20"/>
      <c r="L188" s="546"/>
      <c r="M188" s="84"/>
      <c r="N188" s="20"/>
      <c r="O188" s="20"/>
      <c r="P188" s="20"/>
      <c r="Q188" s="20"/>
      <c r="R188" s="546"/>
      <c r="S188" s="84"/>
      <c r="T188" s="20"/>
      <c r="U188" s="20"/>
      <c r="V188" s="20"/>
      <c r="W188" s="20"/>
      <c r="X188" s="546"/>
      <c r="Y188" s="84"/>
      <c r="Z188" s="20"/>
      <c r="AA188" s="20"/>
      <c r="AB188" s="20"/>
      <c r="AC188" s="20"/>
      <c r="AD188" s="546"/>
      <c r="AE188" s="84"/>
    </row>
    <row r="189" spans="1:31" ht="12" customHeight="1" x14ac:dyDescent="0.35">
      <c r="A189" s="888" t="s">
        <v>113</v>
      </c>
      <c r="B189" s="982"/>
      <c r="C189" s="982"/>
      <c r="D189" s="982"/>
      <c r="E189" s="982"/>
      <c r="F189" s="982"/>
      <c r="G189" s="977"/>
      <c r="H189" s="57"/>
      <c r="I189" s="57"/>
      <c r="J189" s="57"/>
      <c r="K189" s="57"/>
      <c r="L189" s="550"/>
      <c r="M189" s="85"/>
      <c r="N189" s="57"/>
      <c r="O189" s="57"/>
      <c r="P189" s="57"/>
      <c r="Q189" s="57"/>
      <c r="R189" s="546"/>
      <c r="S189" s="84"/>
      <c r="T189" s="20"/>
      <c r="U189" s="20"/>
      <c r="V189" s="20"/>
      <c r="W189" s="20"/>
      <c r="X189" s="546"/>
      <c r="Y189" s="84"/>
      <c r="Z189" s="20"/>
      <c r="AA189" s="20"/>
      <c r="AB189" s="20"/>
      <c r="AC189" s="20"/>
      <c r="AD189" s="546"/>
      <c r="AE189" s="84"/>
    </row>
    <row r="190" spans="1:31" ht="12" customHeight="1" x14ac:dyDescent="0.35">
      <c r="A190" s="888" t="s">
        <v>106</v>
      </c>
      <c r="B190" s="982"/>
      <c r="C190" s="982"/>
      <c r="D190" s="982"/>
      <c r="E190" s="982"/>
      <c r="F190" s="982"/>
      <c r="G190" s="977"/>
      <c r="H190" s="692"/>
      <c r="I190" s="20"/>
      <c r="J190" s="20"/>
      <c r="K190" s="20"/>
      <c r="L190" s="546"/>
      <c r="M190" s="84"/>
      <c r="N190" s="20"/>
      <c r="O190" s="20"/>
      <c r="P190" s="20"/>
      <c r="Q190" s="20"/>
      <c r="R190" s="546"/>
      <c r="S190" s="84"/>
      <c r="T190" s="20"/>
      <c r="U190" s="20"/>
      <c r="V190" s="20"/>
      <c r="W190" s="20"/>
      <c r="X190" s="546"/>
      <c r="Y190" s="84"/>
      <c r="Z190" s="20"/>
      <c r="AA190" s="20"/>
      <c r="AB190" s="20"/>
      <c r="AC190" s="20"/>
      <c r="AD190" s="546"/>
      <c r="AE190" s="84"/>
    </row>
    <row r="191" spans="1:31" ht="12" customHeight="1" x14ac:dyDescent="0.35">
      <c r="A191" s="888" t="s">
        <v>135</v>
      </c>
      <c r="B191" s="982"/>
      <c r="C191" s="982"/>
      <c r="D191" s="982"/>
      <c r="E191" s="982"/>
      <c r="F191" s="982"/>
      <c r="G191" s="977"/>
      <c r="H191" s="692"/>
      <c r="I191" s="20"/>
      <c r="J191" s="20"/>
      <c r="K191" s="20"/>
      <c r="L191" s="546"/>
      <c r="M191" s="84"/>
      <c r="N191" s="20"/>
      <c r="O191" s="20"/>
      <c r="P191" s="20"/>
      <c r="Q191" s="20"/>
      <c r="R191" s="546"/>
      <c r="S191" s="84"/>
      <c r="T191" s="20"/>
      <c r="U191" s="20"/>
      <c r="V191" s="20"/>
      <c r="W191" s="20"/>
      <c r="X191" s="546"/>
      <c r="Y191" s="84"/>
      <c r="Z191" s="20"/>
      <c r="AA191" s="20"/>
      <c r="AB191" s="20"/>
      <c r="AC191" s="20"/>
      <c r="AD191" s="546"/>
      <c r="AE191" s="84"/>
    </row>
    <row r="192" spans="1:31" ht="12" customHeight="1" x14ac:dyDescent="0.35">
      <c r="A192" s="946" t="s">
        <v>258</v>
      </c>
      <c r="B192" s="958"/>
      <c r="C192" s="556"/>
      <c r="D192" s="556"/>
      <c r="E192" s="556"/>
      <c r="F192" s="556"/>
      <c r="G192" s="693"/>
      <c r="H192" s="20"/>
      <c r="I192" s="20"/>
      <c r="J192" s="20"/>
      <c r="K192" s="20"/>
      <c r="L192" s="546"/>
      <c r="M192" s="84"/>
      <c r="N192" s="20"/>
      <c r="O192" s="20"/>
      <c r="P192" s="20"/>
      <c r="Q192" s="20"/>
      <c r="R192" s="546"/>
      <c r="S192" s="84"/>
      <c r="T192" s="20"/>
      <c r="U192" s="20"/>
      <c r="V192" s="20"/>
      <c r="W192" s="20"/>
      <c r="X192" s="546"/>
      <c r="Y192" s="84"/>
      <c r="Z192" s="20"/>
      <c r="AA192" s="20"/>
      <c r="AB192" s="20"/>
      <c r="AC192" s="20"/>
      <c r="AD192" s="546"/>
      <c r="AE192" s="84"/>
    </row>
    <row r="193" spans="1:37" ht="12" customHeight="1" x14ac:dyDescent="0.35">
      <c r="A193" s="3"/>
      <c r="B193" s="51"/>
      <c r="C193" s="694"/>
      <c r="D193" s="51"/>
      <c r="E193" s="51"/>
      <c r="F193" s="51"/>
      <c r="G193" s="606"/>
      <c r="H193" s="6"/>
      <c r="I193" s="6"/>
      <c r="J193" s="6"/>
      <c r="K193" s="6"/>
      <c r="L193" s="581"/>
      <c r="M193" s="77"/>
      <c r="N193" s="6"/>
      <c r="O193" s="6"/>
      <c r="P193" s="6"/>
      <c r="Q193" s="6"/>
      <c r="R193" s="581"/>
      <c r="S193" s="77"/>
      <c r="T193" s="6"/>
      <c r="U193" s="6"/>
      <c r="V193" s="6"/>
      <c r="W193" s="6"/>
      <c r="X193" s="581"/>
      <c r="Y193" s="77"/>
      <c r="Z193" s="6"/>
      <c r="AA193" s="6"/>
      <c r="AB193" s="6"/>
      <c r="AC193" s="6"/>
      <c r="AD193" s="581"/>
      <c r="AE193" s="77"/>
    </row>
    <row r="194" spans="1:37" ht="12" customHeight="1" x14ac:dyDescent="0.35">
      <c r="A194" s="6"/>
      <c r="B194" s="6"/>
      <c r="C194" s="338"/>
      <c r="D194" s="6"/>
      <c r="E194" s="6"/>
      <c r="F194" s="6"/>
      <c r="G194" s="581"/>
      <c r="H194" s="6"/>
      <c r="I194" s="6"/>
      <c r="J194" s="6"/>
      <c r="K194" s="6"/>
      <c r="L194" s="581"/>
      <c r="M194" s="77"/>
      <c r="N194" s="6"/>
      <c r="O194" s="6"/>
      <c r="P194" s="6"/>
      <c r="Q194" s="6"/>
      <c r="R194" s="581"/>
      <c r="S194" s="77"/>
      <c r="T194" s="6"/>
      <c r="U194" s="6"/>
      <c r="V194" s="6"/>
      <c r="W194" s="6"/>
      <c r="X194" s="581"/>
      <c r="Y194" s="77"/>
      <c r="Z194" s="6"/>
      <c r="AA194" s="6"/>
      <c r="AB194" s="6"/>
      <c r="AC194" s="6"/>
      <c r="AD194" s="581"/>
      <c r="AE194" s="77"/>
    </row>
    <row r="195" spans="1:37" ht="12" customHeight="1" x14ac:dyDescent="0.35">
      <c r="A195" s="780"/>
      <c r="B195" s="781"/>
      <c r="C195" s="781"/>
      <c r="D195" s="781"/>
      <c r="E195" s="781"/>
      <c r="F195" s="781"/>
      <c r="G195" s="782"/>
      <c r="H195" s="557"/>
      <c r="I195" s="557"/>
      <c r="J195" s="557"/>
      <c r="K195" s="557"/>
      <c r="L195" s="524"/>
      <c r="M195" s="633"/>
      <c r="N195" s="557"/>
      <c r="O195" s="557"/>
      <c r="P195" s="557"/>
      <c r="Q195" s="557"/>
      <c r="R195" s="524"/>
      <c r="S195" s="633"/>
      <c r="T195" s="557"/>
      <c r="U195" s="557"/>
      <c r="V195" s="557"/>
      <c r="W195" s="557"/>
      <c r="X195" s="524"/>
      <c r="Y195" s="633"/>
      <c r="Z195" s="557"/>
      <c r="AA195" s="557"/>
      <c r="AB195" s="557"/>
      <c r="AC195" s="557"/>
      <c r="AD195" s="524"/>
      <c r="AE195" s="633"/>
      <c r="AF195" s="557"/>
      <c r="AG195" s="557"/>
      <c r="AH195" s="557"/>
      <c r="AI195" s="557"/>
      <c r="AJ195" s="524"/>
      <c r="AK195" s="633"/>
    </row>
    <row r="196" spans="1:37" ht="12" customHeight="1" x14ac:dyDescent="0.35">
      <c r="A196" s="769" t="s">
        <v>259</v>
      </c>
      <c r="B196" s="770"/>
      <c r="C196" s="770"/>
      <c r="D196" s="770"/>
      <c r="E196" s="770"/>
      <c r="F196" s="770"/>
      <c r="G196" s="771"/>
      <c r="H196" s="557"/>
      <c r="I196" s="557"/>
      <c r="J196" s="557"/>
      <c r="K196" s="557"/>
      <c r="L196" s="524"/>
      <c r="M196" s="633"/>
      <c r="N196" s="557"/>
      <c r="O196" s="557"/>
      <c r="P196" s="557"/>
      <c r="Q196" s="557"/>
      <c r="R196" s="524"/>
      <c r="S196" s="633"/>
      <c r="T196" s="557"/>
      <c r="U196" s="557"/>
      <c r="V196" s="557"/>
      <c r="W196" s="557"/>
      <c r="X196" s="524"/>
      <c r="Y196" s="633"/>
      <c r="Z196" s="557"/>
      <c r="AA196" s="557"/>
      <c r="AB196" s="557"/>
      <c r="AC196" s="557"/>
      <c r="AD196" s="524"/>
      <c r="AE196" s="633"/>
      <c r="AF196" s="557"/>
      <c r="AG196" s="557"/>
      <c r="AH196" s="557"/>
      <c r="AI196" s="557"/>
      <c r="AJ196" s="524"/>
      <c r="AK196" s="633"/>
    </row>
    <row r="197" spans="1:37" ht="12" customHeight="1" x14ac:dyDescent="0.35">
      <c r="A197" s="769" t="s">
        <v>215</v>
      </c>
      <c r="B197" s="770"/>
      <c r="C197" s="770"/>
      <c r="D197" s="770"/>
      <c r="E197" s="770"/>
      <c r="F197" s="770"/>
      <c r="G197" s="771"/>
      <c r="H197" s="557"/>
      <c r="I197" s="557"/>
      <c r="J197" s="557"/>
      <c r="K197" s="557"/>
      <c r="L197" s="524"/>
      <c r="M197" s="633"/>
      <c r="N197" s="557"/>
      <c r="O197" s="557"/>
      <c r="P197" s="557"/>
      <c r="Q197" s="557"/>
      <c r="R197" s="524"/>
      <c r="S197" s="633"/>
      <c r="T197" s="557"/>
      <c r="U197" s="557"/>
      <c r="V197" s="557"/>
      <c r="W197" s="557"/>
      <c r="X197" s="524"/>
      <c r="Y197" s="633"/>
      <c r="Z197" s="557"/>
      <c r="AA197" s="557"/>
      <c r="AB197" s="557"/>
      <c r="AC197" s="557"/>
      <c r="AD197" s="524"/>
      <c r="AE197" s="633"/>
      <c r="AF197" s="557"/>
      <c r="AG197" s="557"/>
      <c r="AH197" s="557"/>
      <c r="AI197" s="557"/>
      <c r="AJ197" s="524"/>
      <c r="AK197" s="633"/>
    </row>
    <row r="198" spans="1:37" ht="12" customHeight="1" x14ac:dyDescent="0.35">
      <c r="A198" s="816" t="s">
        <v>205</v>
      </c>
      <c r="B198" s="817"/>
      <c r="C198" s="817"/>
      <c r="D198" s="817"/>
      <c r="E198" s="817"/>
      <c r="F198" s="817"/>
      <c r="G198" s="818"/>
      <c r="H198" s="695"/>
      <c r="I198" s="1005" t="s">
        <v>1037</v>
      </c>
      <c r="J198" s="557"/>
      <c r="K198" s="557"/>
      <c r="L198" s="524"/>
      <c r="M198" s="633"/>
      <c r="N198" s="557"/>
      <c r="O198" s="557"/>
      <c r="P198" s="557"/>
      <c r="Q198" s="557"/>
      <c r="R198" s="524"/>
      <c r="S198" s="633"/>
      <c r="T198" s="557"/>
      <c r="U198" s="557"/>
      <c r="V198" s="557"/>
      <c r="W198" s="557"/>
      <c r="X198" s="524"/>
      <c r="Y198" s="633"/>
      <c r="Z198" s="557"/>
      <c r="AA198" s="557"/>
      <c r="AB198" s="557"/>
      <c r="AC198" s="557"/>
      <c r="AD198" s="524"/>
      <c r="AE198" s="633"/>
      <c r="AF198" s="557"/>
      <c r="AG198" s="557"/>
      <c r="AH198" s="557"/>
      <c r="AI198" s="557"/>
      <c r="AJ198" s="524"/>
      <c r="AK198" s="633"/>
    </row>
    <row r="199" spans="1:37" ht="12" customHeight="1" x14ac:dyDescent="0.35">
      <c r="A199" s="769" t="s">
        <v>117</v>
      </c>
      <c r="B199" s="770"/>
      <c r="C199" s="770"/>
      <c r="D199" s="770"/>
      <c r="E199" s="770"/>
      <c r="F199" s="770"/>
      <c r="G199" s="771"/>
      <c r="H199" s="557"/>
      <c r="J199" s="557"/>
      <c r="K199" s="557"/>
      <c r="L199" s="524"/>
      <c r="M199" s="633"/>
      <c r="N199" s="557"/>
      <c r="O199" s="557"/>
      <c r="P199" s="557"/>
      <c r="Q199" s="557"/>
      <c r="R199" s="524"/>
      <c r="S199" s="633"/>
      <c r="T199" s="557"/>
      <c r="U199" s="557"/>
      <c r="V199" s="557"/>
      <c r="W199" s="557"/>
      <c r="X199" s="524"/>
      <c r="Y199" s="633"/>
      <c r="Z199" s="557"/>
      <c r="AA199" s="557"/>
      <c r="AB199" s="557"/>
      <c r="AC199" s="557"/>
      <c r="AD199" s="524"/>
      <c r="AE199" s="633"/>
      <c r="AF199" s="557"/>
      <c r="AG199" s="557"/>
      <c r="AH199" s="557"/>
      <c r="AI199" s="557"/>
      <c r="AJ199" s="524"/>
      <c r="AK199" s="633"/>
    </row>
    <row r="200" spans="1:37" ht="12" customHeight="1" x14ac:dyDescent="0.35">
      <c r="A200" s="769" t="s">
        <v>30</v>
      </c>
      <c r="B200" s="770"/>
      <c r="C200" s="770"/>
      <c r="D200" s="770"/>
      <c r="E200" s="770"/>
      <c r="F200" s="770"/>
      <c r="G200" s="771"/>
      <c r="H200" s="557"/>
      <c r="I200" s="557"/>
      <c r="J200" s="557"/>
      <c r="K200" s="557"/>
      <c r="L200" s="524"/>
      <c r="M200" s="633"/>
      <c r="N200" s="557"/>
      <c r="O200" s="557"/>
      <c r="P200" s="557"/>
      <c r="Q200" s="557"/>
      <c r="R200" s="524"/>
      <c r="S200" s="633"/>
      <c r="T200" s="557"/>
      <c r="U200" s="557"/>
      <c r="V200" s="557"/>
      <c r="W200" s="557"/>
      <c r="X200" s="524"/>
      <c r="Y200" s="633"/>
      <c r="Z200" s="557"/>
      <c r="AA200" s="557"/>
      <c r="AB200" s="557"/>
      <c r="AC200" s="557"/>
      <c r="AD200" s="524"/>
      <c r="AE200" s="633"/>
      <c r="AF200" s="557"/>
      <c r="AG200" s="557"/>
      <c r="AH200" s="557"/>
      <c r="AI200" s="557"/>
      <c r="AJ200" s="524"/>
      <c r="AK200" s="633"/>
    </row>
    <row r="201" spans="1:37" ht="12" customHeight="1" x14ac:dyDescent="0.35">
      <c r="A201" s="772"/>
      <c r="B201" s="773"/>
      <c r="C201" s="773"/>
      <c r="D201" s="773"/>
      <c r="E201" s="773"/>
      <c r="F201" s="773"/>
      <c r="G201" s="774"/>
      <c r="H201" s="559"/>
      <c r="I201" s="559"/>
      <c r="J201" s="559"/>
      <c r="K201" s="559"/>
      <c r="L201" s="48"/>
      <c r="M201" s="634"/>
      <c r="N201" s="559"/>
      <c r="O201" s="559"/>
      <c r="P201" s="559"/>
      <c r="Q201" s="559"/>
      <c r="R201" s="48"/>
      <c r="S201" s="634"/>
      <c r="T201" s="559"/>
      <c r="U201" s="559"/>
      <c r="V201" s="559"/>
      <c r="W201" s="559"/>
      <c r="X201" s="48"/>
      <c r="Y201" s="634"/>
      <c r="Z201" s="559"/>
      <c r="AA201" s="559"/>
      <c r="AB201" s="559"/>
      <c r="AC201" s="559"/>
      <c r="AD201" s="48"/>
      <c r="AE201" s="634"/>
      <c r="AF201" s="559"/>
      <c r="AG201" s="559"/>
      <c r="AH201" s="559"/>
      <c r="AI201" s="559"/>
      <c r="AJ201" s="48"/>
      <c r="AK201" s="634"/>
    </row>
    <row r="202" spans="1:37" ht="12" customHeight="1" x14ac:dyDescent="0.35">
      <c r="A202" s="559"/>
      <c r="B202" s="559"/>
      <c r="C202" s="574"/>
      <c r="D202" s="559"/>
      <c r="E202" s="559"/>
      <c r="F202" s="559"/>
      <c r="G202" s="48"/>
      <c r="H202" s="559"/>
      <c r="I202" s="559"/>
      <c r="J202" s="559"/>
      <c r="K202" s="559"/>
      <c r="L202" s="48"/>
      <c r="M202" s="634"/>
      <c r="N202" s="559"/>
      <c r="O202" s="559"/>
      <c r="P202" s="559"/>
      <c r="Q202" s="559"/>
      <c r="R202" s="48"/>
      <c r="S202" s="634"/>
      <c r="T202" s="559"/>
      <c r="U202" s="559"/>
      <c r="V202" s="559"/>
      <c r="W202" s="559"/>
      <c r="X202" s="48"/>
      <c r="Y202" s="634"/>
      <c r="Z202" s="559"/>
      <c r="AA202" s="559"/>
      <c r="AB202" s="559"/>
      <c r="AC202" s="559"/>
      <c r="AD202" s="48"/>
      <c r="AE202" s="634"/>
      <c r="AF202" s="559"/>
      <c r="AG202" s="559"/>
      <c r="AH202" s="559"/>
      <c r="AI202" s="559"/>
      <c r="AJ202" s="48"/>
      <c r="AK202" s="86" t="s">
        <v>31</v>
      </c>
    </row>
    <row r="203" spans="1:37" ht="12" customHeight="1" x14ac:dyDescent="0.35">
      <c r="A203" s="827" t="s">
        <v>55</v>
      </c>
      <c r="B203" s="835"/>
      <c r="C203" s="835" t="s">
        <v>206</v>
      </c>
      <c r="D203" s="881" t="s">
        <v>109</v>
      </c>
      <c r="E203" s="881"/>
      <c r="F203" s="881"/>
      <c r="G203" s="881"/>
      <c r="H203" s="564"/>
      <c r="I203" s="881" t="s">
        <v>120</v>
      </c>
      <c r="J203" s="881"/>
      <c r="K203" s="881"/>
      <c r="L203" s="881"/>
      <c r="M203" s="881"/>
      <c r="N203" s="564"/>
      <c r="O203" s="797" t="s">
        <v>121</v>
      </c>
      <c r="P203" s="797"/>
      <c r="Q203" s="797"/>
      <c r="R203" s="797"/>
      <c r="S203" s="797"/>
      <c r="T203" s="564"/>
      <c r="U203" s="881" t="s">
        <v>196</v>
      </c>
      <c r="V203" s="881"/>
      <c r="W203" s="881"/>
      <c r="X203" s="881"/>
      <c r="Y203" s="881"/>
      <c r="Z203" s="564"/>
      <c r="AA203" s="980" t="s">
        <v>197</v>
      </c>
      <c r="AB203" s="980"/>
      <c r="AC203" s="980"/>
      <c r="AD203" s="980"/>
      <c r="AE203" s="980"/>
      <c r="AF203" s="564"/>
      <c r="AG203" s="881" t="s">
        <v>125</v>
      </c>
      <c r="AH203" s="881"/>
      <c r="AI203" s="881"/>
      <c r="AJ203" s="881"/>
      <c r="AK203" s="981"/>
    </row>
    <row r="204" spans="1:37" ht="12" customHeight="1" x14ac:dyDescent="0.35">
      <c r="A204" s="829"/>
      <c r="B204" s="957"/>
      <c r="C204" s="957"/>
      <c r="D204" s="161" t="s">
        <v>59</v>
      </c>
      <c r="E204" s="161" t="s">
        <v>641</v>
      </c>
      <c r="F204" s="161" t="s">
        <v>642</v>
      </c>
      <c r="G204" s="492" t="s">
        <v>643</v>
      </c>
      <c r="H204" s="491"/>
      <c r="I204" s="337" t="s">
        <v>59</v>
      </c>
      <c r="J204" s="337" t="s">
        <v>264</v>
      </c>
      <c r="K204" s="337" t="s">
        <v>265</v>
      </c>
      <c r="L204" s="566" t="s">
        <v>63</v>
      </c>
      <c r="M204" s="167" t="s">
        <v>64</v>
      </c>
      <c r="N204" s="491"/>
      <c r="O204" s="337" t="s">
        <v>59</v>
      </c>
      <c r="P204" s="337" t="s">
        <v>264</v>
      </c>
      <c r="Q204" s="337" t="s">
        <v>265</v>
      </c>
      <c r="R204" s="566" t="s">
        <v>63</v>
      </c>
      <c r="S204" s="167" t="s">
        <v>64</v>
      </c>
      <c r="T204" s="491"/>
      <c r="U204" s="337" t="s">
        <v>59</v>
      </c>
      <c r="V204" s="337" t="s">
        <v>264</v>
      </c>
      <c r="W204" s="337" t="s">
        <v>265</v>
      </c>
      <c r="X204" s="566" t="s">
        <v>63</v>
      </c>
      <c r="Y204" s="167" t="s">
        <v>64</v>
      </c>
      <c r="Z204" s="491"/>
      <c r="AA204" s="337" t="s">
        <v>59</v>
      </c>
      <c r="AB204" s="337" t="s">
        <v>264</v>
      </c>
      <c r="AC204" s="337" t="s">
        <v>265</v>
      </c>
      <c r="AD204" s="566" t="s">
        <v>63</v>
      </c>
      <c r="AE204" s="167" t="s">
        <v>64</v>
      </c>
      <c r="AF204" s="491"/>
      <c r="AG204" s="337" t="s">
        <v>59</v>
      </c>
      <c r="AH204" s="337" t="s">
        <v>264</v>
      </c>
      <c r="AI204" s="337" t="s">
        <v>265</v>
      </c>
      <c r="AJ204" s="566" t="s">
        <v>63</v>
      </c>
      <c r="AK204" s="567" t="s">
        <v>64</v>
      </c>
    </row>
    <row r="205" spans="1:37" ht="12" customHeight="1" x14ac:dyDescent="0.35">
      <c r="A205" s="870" t="s">
        <v>59</v>
      </c>
      <c r="B205" s="949" t="s">
        <v>65</v>
      </c>
      <c r="C205" s="696" t="s">
        <v>207</v>
      </c>
      <c r="D205" s="535">
        <v>45997.95</v>
      </c>
      <c r="E205" s="535">
        <v>45929.54</v>
      </c>
      <c r="F205" s="535">
        <v>46066.36</v>
      </c>
      <c r="G205" s="432" t="s">
        <v>644</v>
      </c>
      <c r="H205" s="697"/>
      <c r="I205" s="535">
        <v>18218.650000000001</v>
      </c>
      <c r="J205" s="535">
        <v>17862.61</v>
      </c>
      <c r="K205" s="535">
        <v>18574.7</v>
      </c>
      <c r="L205" s="432" t="s">
        <v>281</v>
      </c>
      <c r="M205" s="698">
        <v>39.607525987571194</v>
      </c>
      <c r="N205" s="699"/>
      <c r="O205" s="535">
        <v>29907.11</v>
      </c>
      <c r="P205" s="535">
        <v>29659.599999999999</v>
      </c>
      <c r="Q205" s="535">
        <v>30154.63</v>
      </c>
      <c r="R205" s="432" t="s">
        <v>266</v>
      </c>
      <c r="S205" s="698">
        <v>65.01835407882308</v>
      </c>
      <c r="T205" s="699"/>
      <c r="U205" s="535">
        <v>39717.019999999997</v>
      </c>
      <c r="V205" s="535">
        <v>39575.83</v>
      </c>
      <c r="W205" s="535">
        <v>39858.199999999997</v>
      </c>
      <c r="X205" s="432" t="s">
        <v>645</v>
      </c>
      <c r="Y205" s="698">
        <v>86.345195818509296</v>
      </c>
      <c r="Z205" s="699"/>
      <c r="AA205" s="535">
        <v>21681.119999999999</v>
      </c>
      <c r="AB205" s="535">
        <v>21392.32</v>
      </c>
      <c r="AC205" s="535">
        <v>21969.93</v>
      </c>
      <c r="AD205" s="432" t="s">
        <v>646</v>
      </c>
      <c r="AE205" s="698">
        <v>47.134970145408658</v>
      </c>
      <c r="AF205" s="700"/>
      <c r="AG205" s="535">
        <v>33958.129999999997</v>
      </c>
      <c r="AH205" s="535">
        <v>33808.03</v>
      </c>
      <c r="AI205" s="535">
        <v>34108.230000000003</v>
      </c>
      <c r="AJ205" s="432" t="s">
        <v>645</v>
      </c>
      <c r="AK205" s="701">
        <v>73.825311780198902</v>
      </c>
    </row>
    <row r="206" spans="1:37" ht="12" customHeight="1" x14ac:dyDescent="0.35">
      <c r="A206" s="871"/>
      <c r="B206" s="950"/>
      <c r="C206" s="702" t="s">
        <v>208</v>
      </c>
      <c r="D206" s="703">
        <v>2852.2</v>
      </c>
      <c r="E206" s="703">
        <v>2775.12</v>
      </c>
      <c r="F206" s="703">
        <v>2929.28</v>
      </c>
      <c r="G206" s="429" t="s">
        <v>270</v>
      </c>
      <c r="H206" s="703"/>
      <c r="I206" s="703">
        <v>189.86</v>
      </c>
      <c r="J206" s="703">
        <v>165.12</v>
      </c>
      <c r="K206" s="703">
        <v>214.59</v>
      </c>
      <c r="L206" s="429" t="s">
        <v>332</v>
      </c>
      <c r="M206" s="561">
        <v>6.6566159455858642</v>
      </c>
      <c r="N206" s="704"/>
      <c r="O206" s="703">
        <v>381.36</v>
      </c>
      <c r="P206" s="703">
        <v>346.72</v>
      </c>
      <c r="Q206" s="703">
        <v>416.01</v>
      </c>
      <c r="R206" s="429" t="s">
        <v>330</v>
      </c>
      <c r="S206" s="561">
        <v>13.370731365261904</v>
      </c>
      <c r="T206" s="704"/>
      <c r="U206" s="703">
        <v>1439.52</v>
      </c>
      <c r="V206" s="703">
        <v>1385.47</v>
      </c>
      <c r="W206" s="703">
        <v>1493.58</v>
      </c>
      <c r="X206" s="429" t="s">
        <v>272</v>
      </c>
      <c r="Y206" s="561">
        <v>50.470513989201315</v>
      </c>
      <c r="Z206" s="704"/>
      <c r="AA206" s="703">
        <v>1006.69</v>
      </c>
      <c r="AB206" s="703">
        <v>961.18</v>
      </c>
      <c r="AC206" s="703">
        <v>1052.2</v>
      </c>
      <c r="AD206" s="429" t="s">
        <v>278</v>
      </c>
      <c r="AE206" s="561">
        <v>35.295210714536154</v>
      </c>
      <c r="AF206" s="705"/>
      <c r="AG206" s="703">
        <v>876.93</v>
      </c>
      <c r="AH206" s="703">
        <v>833.9</v>
      </c>
      <c r="AI206" s="703">
        <v>919.96</v>
      </c>
      <c r="AJ206" s="429" t="s">
        <v>329</v>
      </c>
      <c r="AK206" s="706">
        <v>30.745740130425638</v>
      </c>
    </row>
    <row r="207" spans="1:37" ht="12" customHeight="1" x14ac:dyDescent="0.35">
      <c r="A207" s="871"/>
      <c r="B207" s="950"/>
      <c r="C207" s="707" t="s">
        <v>209</v>
      </c>
      <c r="D207" s="697">
        <v>9097.67</v>
      </c>
      <c r="E207" s="697">
        <v>8963.5300000000007</v>
      </c>
      <c r="F207" s="697">
        <v>9231.82</v>
      </c>
      <c r="G207" s="427" t="s">
        <v>286</v>
      </c>
      <c r="H207" s="697"/>
      <c r="I207" s="697">
        <v>2347.2399999999998</v>
      </c>
      <c r="J207" s="697">
        <v>2268.86</v>
      </c>
      <c r="K207" s="697">
        <v>2425.63</v>
      </c>
      <c r="L207" s="427" t="s">
        <v>276</v>
      </c>
      <c r="M207" s="708">
        <v>25.800452203696107</v>
      </c>
      <c r="N207" s="699"/>
      <c r="O207" s="697">
        <v>3432.98</v>
      </c>
      <c r="P207" s="697">
        <v>3341.72</v>
      </c>
      <c r="Q207" s="697">
        <v>3524.25</v>
      </c>
      <c r="R207" s="427" t="s">
        <v>270</v>
      </c>
      <c r="S207" s="708">
        <v>37.734716691196759</v>
      </c>
      <c r="T207" s="699"/>
      <c r="U207" s="697">
        <v>6286.75</v>
      </c>
      <c r="V207" s="697">
        <v>6165.15</v>
      </c>
      <c r="W207" s="697">
        <v>6408.35</v>
      </c>
      <c r="X207" s="427" t="s">
        <v>281</v>
      </c>
      <c r="Y207" s="708">
        <v>69.102858204353424</v>
      </c>
      <c r="Z207" s="699"/>
      <c r="AA207" s="697">
        <v>3763.27</v>
      </c>
      <c r="AB207" s="697">
        <v>3659.61</v>
      </c>
      <c r="AC207" s="697">
        <v>3866.94</v>
      </c>
      <c r="AD207" s="427" t="s">
        <v>270</v>
      </c>
      <c r="AE207" s="708">
        <v>41.365206695780351</v>
      </c>
      <c r="AF207" s="700"/>
      <c r="AG207" s="697">
        <v>3902.31</v>
      </c>
      <c r="AH207" s="697">
        <v>3798.36</v>
      </c>
      <c r="AI207" s="697">
        <v>4006.26</v>
      </c>
      <c r="AJ207" s="427" t="s">
        <v>270</v>
      </c>
      <c r="AK207" s="709">
        <v>42.893510096541199</v>
      </c>
    </row>
    <row r="208" spans="1:37" ht="12" customHeight="1" x14ac:dyDescent="0.35">
      <c r="A208" s="871"/>
      <c r="B208" s="950"/>
      <c r="C208" s="702" t="s">
        <v>210</v>
      </c>
      <c r="D208" s="703">
        <v>4442.37</v>
      </c>
      <c r="E208" s="703">
        <v>4325.28</v>
      </c>
      <c r="F208" s="703">
        <v>4559.46</v>
      </c>
      <c r="G208" s="429" t="s">
        <v>352</v>
      </c>
      <c r="H208" s="703"/>
      <c r="I208" s="703">
        <v>242.86</v>
      </c>
      <c r="J208" s="703">
        <v>215.12</v>
      </c>
      <c r="K208" s="703">
        <v>270.58999999999997</v>
      </c>
      <c r="L208" s="429" t="s">
        <v>295</v>
      </c>
      <c r="M208" s="561">
        <v>5.4669016763574403</v>
      </c>
      <c r="N208" s="704"/>
      <c r="O208" s="703">
        <v>1674.49</v>
      </c>
      <c r="P208" s="703">
        <v>1597.95</v>
      </c>
      <c r="Q208" s="703">
        <v>1751.03</v>
      </c>
      <c r="R208" s="429" t="s">
        <v>278</v>
      </c>
      <c r="S208" s="561">
        <v>37.69361849643321</v>
      </c>
      <c r="T208" s="704"/>
      <c r="U208" s="703">
        <v>3988.57</v>
      </c>
      <c r="V208" s="703">
        <v>3879.54</v>
      </c>
      <c r="W208" s="703">
        <v>4097.6000000000004</v>
      </c>
      <c r="X208" s="429" t="s">
        <v>270</v>
      </c>
      <c r="Y208" s="561">
        <v>89.784732023672049</v>
      </c>
      <c r="Z208" s="704"/>
      <c r="AA208" s="703">
        <v>2615.7600000000002</v>
      </c>
      <c r="AB208" s="703">
        <v>2529.1799999999998</v>
      </c>
      <c r="AC208" s="703">
        <v>2702.34</v>
      </c>
      <c r="AD208" s="429" t="s">
        <v>276</v>
      </c>
      <c r="AE208" s="561">
        <v>58.882083212339367</v>
      </c>
      <c r="AF208" s="705"/>
      <c r="AG208" s="703">
        <v>3581.24</v>
      </c>
      <c r="AH208" s="703">
        <v>3477.79</v>
      </c>
      <c r="AI208" s="703">
        <v>3684.7</v>
      </c>
      <c r="AJ208" s="429" t="s">
        <v>280</v>
      </c>
      <c r="AK208" s="706">
        <v>80.615527297366043</v>
      </c>
    </row>
    <row r="209" spans="1:37" ht="12" customHeight="1" x14ac:dyDescent="0.35">
      <c r="A209" s="871"/>
      <c r="B209" s="950"/>
      <c r="C209" s="707" t="s">
        <v>211</v>
      </c>
      <c r="D209" s="697">
        <v>9929.61</v>
      </c>
      <c r="E209" s="697">
        <v>9769.42</v>
      </c>
      <c r="F209" s="697">
        <v>10089.799999999999</v>
      </c>
      <c r="G209" s="427" t="s">
        <v>286</v>
      </c>
      <c r="H209" s="697"/>
      <c r="I209" s="697">
        <v>4486.3999999999996</v>
      </c>
      <c r="J209" s="697">
        <v>4378.38</v>
      </c>
      <c r="K209" s="697">
        <v>4594.42</v>
      </c>
      <c r="L209" s="427" t="s">
        <v>275</v>
      </c>
      <c r="M209" s="708">
        <v>45.182036353895057</v>
      </c>
      <c r="N209" s="699"/>
      <c r="O209" s="697">
        <v>7226.55</v>
      </c>
      <c r="P209" s="697">
        <v>7090.05</v>
      </c>
      <c r="Q209" s="697">
        <v>7363.06</v>
      </c>
      <c r="R209" s="427" t="s">
        <v>281</v>
      </c>
      <c r="S209" s="708">
        <v>72.777782813222274</v>
      </c>
      <c r="T209" s="699"/>
      <c r="U209" s="697">
        <v>8713.91</v>
      </c>
      <c r="V209" s="697">
        <v>8560.6</v>
      </c>
      <c r="W209" s="697">
        <v>8867.2199999999993</v>
      </c>
      <c r="X209" s="427" t="s">
        <v>268</v>
      </c>
      <c r="Y209" s="708">
        <v>87.756820257794615</v>
      </c>
      <c r="Z209" s="699"/>
      <c r="AA209" s="697">
        <v>4363.54</v>
      </c>
      <c r="AB209" s="697">
        <v>4242.1400000000003</v>
      </c>
      <c r="AC209" s="697">
        <v>4484.93</v>
      </c>
      <c r="AD209" s="427" t="s">
        <v>270</v>
      </c>
      <c r="AE209" s="708">
        <v>43.944726932880549</v>
      </c>
      <c r="AF209" s="700"/>
      <c r="AG209" s="697">
        <v>6874.1</v>
      </c>
      <c r="AH209" s="697">
        <v>6734.29</v>
      </c>
      <c r="AI209" s="697">
        <v>7013.92</v>
      </c>
      <c r="AJ209" s="427" t="s">
        <v>281</v>
      </c>
      <c r="AK209" s="709">
        <v>69.228297989548423</v>
      </c>
    </row>
    <row r="210" spans="1:37" ht="12" customHeight="1" x14ac:dyDescent="0.35">
      <c r="A210" s="871"/>
      <c r="B210" s="950"/>
      <c r="C210" s="702" t="s">
        <v>212</v>
      </c>
      <c r="D210" s="703">
        <v>8766.33</v>
      </c>
      <c r="E210" s="703">
        <v>8593.58</v>
      </c>
      <c r="F210" s="703">
        <v>8939.09</v>
      </c>
      <c r="G210" s="429" t="s">
        <v>281</v>
      </c>
      <c r="H210" s="703"/>
      <c r="I210" s="703">
        <v>2555.66</v>
      </c>
      <c r="J210" s="703">
        <v>2449.62</v>
      </c>
      <c r="K210" s="703">
        <v>2661.69</v>
      </c>
      <c r="L210" s="429" t="s">
        <v>367</v>
      </c>
      <c r="M210" s="561">
        <v>29.153134778179695</v>
      </c>
      <c r="N210" s="704"/>
      <c r="O210" s="703">
        <v>6838.38</v>
      </c>
      <c r="P210" s="703">
        <v>6676.38</v>
      </c>
      <c r="Q210" s="703">
        <v>7000.37</v>
      </c>
      <c r="R210" s="429" t="s">
        <v>275</v>
      </c>
      <c r="S210" s="561">
        <v>78.007330319529373</v>
      </c>
      <c r="T210" s="704"/>
      <c r="U210" s="703">
        <v>8485.7800000000007</v>
      </c>
      <c r="V210" s="703">
        <v>8313.84</v>
      </c>
      <c r="W210" s="703">
        <v>8657.7099999999991</v>
      </c>
      <c r="X210" s="429" t="s">
        <v>281</v>
      </c>
      <c r="Y210" s="561">
        <v>96.799686984176972</v>
      </c>
      <c r="Z210" s="704"/>
      <c r="AA210" s="703">
        <v>4674.08</v>
      </c>
      <c r="AB210" s="703">
        <v>4529.96</v>
      </c>
      <c r="AC210" s="703">
        <v>4818.2</v>
      </c>
      <c r="AD210" s="429" t="s">
        <v>274</v>
      </c>
      <c r="AE210" s="561">
        <v>53.318549495627025</v>
      </c>
      <c r="AF210" s="705"/>
      <c r="AG210" s="703">
        <v>8087.15</v>
      </c>
      <c r="AH210" s="703">
        <v>7920.17</v>
      </c>
      <c r="AI210" s="703">
        <v>8254.1299999999992</v>
      </c>
      <c r="AJ210" s="429" t="s">
        <v>267</v>
      </c>
      <c r="AK210" s="706">
        <v>92.252402088445223</v>
      </c>
    </row>
    <row r="211" spans="1:37" ht="12" customHeight="1" x14ac:dyDescent="0.35">
      <c r="A211" s="871"/>
      <c r="B211" s="950"/>
      <c r="C211" s="707" t="s">
        <v>213</v>
      </c>
      <c r="D211" s="697">
        <v>3127.75</v>
      </c>
      <c r="E211" s="697">
        <v>3016.48</v>
      </c>
      <c r="F211" s="697">
        <v>3239.03</v>
      </c>
      <c r="G211" s="427" t="s">
        <v>271</v>
      </c>
      <c r="H211" s="697"/>
      <c r="I211" s="697">
        <v>2549.54</v>
      </c>
      <c r="J211" s="697">
        <v>2446.88</v>
      </c>
      <c r="K211" s="697">
        <v>2652.19</v>
      </c>
      <c r="L211" s="427" t="s">
        <v>367</v>
      </c>
      <c r="M211" s="708">
        <v>81.513548077691638</v>
      </c>
      <c r="N211" s="699"/>
      <c r="O211" s="697">
        <v>3011.42</v>
      </c>
      <c r="P211" s="697">
        <v>2900.75</v>
      </c>
      <c r="Q211" s="697">
        <v>3122.09</v>
      </c>
      <c r="R211" s="427" t="s">
        <v>272</v>
      </c>
      <c r="S211" s="708">
        <v>96.280712972584126</v>
      </c>
      <c r="T211" s="699"/>
      <c r="U211" s="697">
        <v>3095.08</v>
      </c>
      <c r="V211" s="697">
        <v>2984.04</v>
      </c>
      <c r="W211" s="697">
        <v>3206.13</v>
      </c>
      <c r="X211" s="427" t="s">
        <v>271</v>
      </c>
      <c r="Y211" s="708">
        <v>98.955479178323074</v>
      </c>
      <c r="Z211" s="699"/>
      <c r="AA211" s="697">
        <v>1352.95</v>
      </c>
      <c r="AB211" s="697">
        <v>1278.81</v>
      </c>
      <c r="AC211" s="697">
        <v>1427.09</v>
      </c>
      <c r="AD211" s="427" t="s">
        <v>298</v>
      </c>
      <c r="AE211" s="708">
        <v>43.256334425705376</v>
      </c>
      <c r="AF211" s="700"/>
      <c r="AG211" s="697">
        <v>3025.45</v>
      </c>
      <c r="AH211" s="697">
        <v>2914.56</v>
      </c>
      <c r="AI211" s="697">
        <v>3136.35</v>
      </c>
      <c r="AJ211" s="427" t="s">
        <v>272</v>
      </c>
      <c r="AK211" s="709">
        <v>96.72927823515306</v>
      </c>
    </row>
    <row r="212" spans="1:37" ht="12" customHeight="1" x14ac:dyDescent="0.35">
      <c r="A212" s="871"/>
      <c r="B212" s="824"/>
      <c r="C212" s="702" t="s">
        <v>214</v>
      </c>
      <c r="D212" s="703">
        <v>7782.02</v>
      </c>
      <c r="E212" s="703">
        <v>7511.83</v>
      </c>
      <c r="F212" s="703">
        <v>8052.2</v>
      </c>
      <c r="G212" s="429" t="s">
        <v>271</v>
      </c>
      <c r="H212" s="703"/>
      <c r="I212" s="703">
        <v>5847.11</v>
      </c>
      <c r="J212" s="703">
        <v>5599.26</v>
      </c>
      <c r="K212" s="703">
        <v>6094.95</v>
      </c>
      <c r="L212" s="429" t="s">
        <v>506</v>
      </c>
      <c r="M212" s="561">
        <v>75.136147170014979</v>
      </c>
      <c r="N212" s="704"/>
      <c r="O212" s="703">
        <v>7341.93</v>
      </c>
      <c r="P212" s="703">
        <v>7077.34</v>
      </c>
      <c r="Q212" s="703">
        <v>7606.52</v>
      </c>
      <c r="R212" s="429" t="s">
        <v>271</v>
      </c>
      <c r="S212" s="561">
        <v>94.344784516102493</v>
      </c>
      <c r="T212" s="704"/>
      <c r="U212" s="703">
        <v>7707.4</v>
      </c>
      <c r="V212" s="703">
        <v>7439.9</v>
      </c>
      <c r="W212" s="703">
        <v>7974.9</v>
      </c>
      <c r="X212" s="429" t="s">
        <v>271</v>
      </c>
      <c r="Y212" s="561">
        <v>99.041122998912869</v>
      </c>
      <c r="Z212" s="704"/>
      <c r="AA212" s="703">
        <v>3904.83</v>
      </c>
      <c r="AB212" s="703">
        <v>3737.53</v>
      </c>
      <c r="AC212" s="703">
        <v>4072.13</v>
      </c>
      <c r="AD212" s="429" t="s">
        <v>506</v>
      </c>
      <c r="AE212" s="561">
        <v>50.177588852251716</v>
      </c>
      <c r="AF212" s="705"/>
      <c r="AG212" s="703">
        <v>7610.94</v>
      </c>
      <c r="AH212" s="703">
        <v>7343.26</v>
      </c>
      <c r="AI212" s="703">
        <v>7878.63</v>
      </c>
      <c r="AJ212" s="429" t="s">
        <v>271</v>
      </c>
      <c r="AK212" s="706">
        <v>97.801599070678293</v>
      </c>
    </row>
    <row r="213" spans="1:37" ht="12" customHeight="1" x14ac:dyDescent="0.35">
      <c r="A213" s="871"/>
      <c r="B213" s="951" t="s">
        <v>133</v>
      </c>
      <c r="C213" s="710" t="s">
        <v>207</v>
      </c>
      <c r="D213" s="697">
        <v>22391.74</v>
      </c>
      <c r="E213" s="697">
        <v>22341</v>
      </c>
      <c r="F213" s="697">
        <v>22442.49</v>
      </c>
      <c r="G213" s="427" t="s">
        <v>644</v>
      </c>
      <c r="H213" s="697"/>
      <c r="I213" s="697">
        <v>8803.89</v>
      </c>
      <c r="J213" s="697">
        <v>8607.35</v>
      </c>
      <c r="K213" s="697">
        <v>9000.43</v>
      </c>
      <c r="L213" s="427" t="s">
        <v>267</v>
      </c>
      <c r="M213" s="708">
        <v>39.317578714293752</v>
      </c>
      <c r="N213" s="699"/>
      <c r="O213" s="697">
        <v>14351.63</v>
      </c>
      <c r="P213" s="697">
        <v>14221.53</v>
      </c>
      <c r="Q213" s="697">
        <v>14481.74</v>
      </c>
      <c r="R213" s="427" t="s">
        <v>647</v>
      </c>
      <c r="S213" s="708">
        <v>64.093411231105748</v>
      </c>
      <c r="T213" s="699"/>
      <c r="U213" s="697">
        <v>19136.240000000002</v>
      </c>
      <c r="V213" s="697">
        <v>19050.55</v>
      </c>
      <c r="W213" s="697">
        <v>19221.93</v>
      </c>
      <c r="X213" s="427" t="s">
        <v>645</v>
      </c>
      <c r="Y213" s="708">
        <v>85.461156658660741</v>
      </c>
      <c r="Z213" s="699"/>
      <c r="AA213" s="697">
        <v>10417.379999999999</v>
      </c>
      <c r="AB213" s="697">
        <v>10260.200000000001</v>
      </c>
      <c r="AC213" s="697">
        <v>10574.55</v>
      </c>
      <c r="AD213" s="427" t="s">
        <v>286</v>
      </c>
      <c r="AE213" s="708">
        <v>46.523316187129709</v>
      </c>
      <c r="AF213" s="700"/>
      <c r="AG213" s="697">
        <v>16306.3</v>
      </c>
      <c r="AH213" s="697">
        <v>16212.69</v>
      </c>
      <c r="AI213" s="697">
        <v>16399.900000000001</v>
      </c>
      <c r="AJ213" s="427" t="s">
        <v>285</v>
      </c>
      <c r="AK213" s="709">
        <v>72.822835563471173</v>
      </c>
    </row>
    <row r="214" spans="1:37" ht="12" customHeight="1" x14ac:dyDescent="0.35">
      <c r="A214" s="871"/>
      <c r="B214" s="952"/>
      <c r="C214" s="702" t="s">
        <v>208</v>
      </c>
      <c r="D214" s="703">
        <v>1423.16</v>
      </c>
      <c r="E214" s="703">
        <v>1374.65</v>
      </c>
      <c r="F214" s="703">
        <v>1471.67</v>
      </c>
      <c r="G214" s="429" t="s">
        <v>276</v>
      </c>
      <c r="H214" s="703"/>
      <c r="I214" s="703">
        <v>84.8</v>
      </c>
      <c r="J214" s="703">
        <v>70.16</v>
      </c>
      <c r="K214" s="703">
        <v>99.44</v>
      </c>
      <c r="L214" s="429" t="s">
        <v>508</v>
      </c>
      <c r="M214" s="561">
        <v>5.9585710672025627</v>
      </c>
      <c r="N214" s="704"/>
      <c r="O214" s="703">
        <v>169.97</v>
      </c>
      <c r="P214" s="703">
        <v>149.94</v>
      </c>
      <c r="Q214" s="703">
        <v>190</v>
      </c>
      <c r="R214" s="429" t="s">
        <v>481</v>
      </c>
      <c r="S214" s="561">
        <v>11.943140616655892</v>
      </c>
      <c r="T214" s="704"/>
      <c r="U214" s="703">
        <v>698.99</v>
      </c>
      <c r="V214" s="703">
        <v>665.12</v>
      </c>
      <c r="W214" s="703">
        <v>732.87</v>
      </c>
      <c r="X214" s="429" t="s">
        <v>329</v>
      </c>
      <c r="Y214" s="561">
        <v>49.115348941791503</v>
      </c>
      <c r="Z214" s="704"/>
      <c r="AA214" s="703">
        <v>515.99</v>
      </c>
      <c r="AB214" s="703">
        <v>486.65</v>
      </c>
      <c r="AC214" s="703">
        <v>545.32000000000005</v>
      </c>
      <c r="AD214" s="429" t="s">
        <v>428</v>
      </c>
      <c r="AE214" s="561">
        <v>36.25664015289918</v>
      </c>
      <c r="AF214" s="705"/>
      <c r="AG214" s="703">
        <v>427.59</v>
      </c>
      <c r="AH214" s="703">
        <v>401.31</v>
      </c>
      <c r="AI214" s="703">
        <v>453.87</v>
      </c>
      <c r="AJ214" s="429" t="s">
        <v>277</v>
      </c>
      <c r="AK214" s="706">
        <v>30.045110880013485</v>
      </c>
    </row>
    <row r="215" spans="1:37" ht="12" customHeight="1" x14ac:dyDescent="0.35">
      <c r="A215" s="871"/>
      <c r="B215" s="952"/>
      <c r="C215" s="707" t="s">
        <v>209</v>
      </c>
      <c r="D215" s="697">
        <v>4647.68</v>
      </c>
      <c r="E215" s="697">
        <v>4562.57</v>
      </c>
      <c r="F215" s="697">
        <v>4732.8</v>
      </c>
      <c r="G215" s="427" t="s">
        <v>268</v>
      </c>
      <c r="H215" s="697"/>
      <c r="I215" s="697">
        <v>1176.31</v>
      </c>
      <c r="J215" s="697">
        <v>1122.73</v>
      </c>
      <c r="K215" s="697">
        <v>1229.8800000000001</v>
      </c>
      <c r="L215" s="427" t="s">
        <v>278</v>
      </c>
      <c r="M215" s="708">
        <v>25.309616841090605</v>
      </c>
      <c r="N215" s="699"/>
      <c r="O215" s="697">
        <v>1735.78</v>
      </c>
      <c r="P215" s="697">
        <v>1671.83</v>
      </c>
      <c r="Q215" s="697">
        <v>1799.73</v>
      </c>
      <c r="R215" s="427" t="s">
        <v>272</v>
      </c>
      <c r="S215" s="708">
        <v>37.347235610024782</v>
      </c>
      <c r="T215" s="699"/>
      <c r="U215" s="697">
        <v>3176.03</v>
      </c>
      <c r="V215" s="697">
        <v>3100.2</v>
      </c>
      <c r="W215" s="697">
        <v>3251.85</v>
      </c>
      <c r="X215" s="427" t="s">
        <v>275</v>
      </c>
      <c r="Y215" s="708">
        <v>68.335814858165804</v>
      </c>
      <c r="Z215" s="699"/>
      <c r="AA215" s="697">
        <v>1906.59</v>
      </c>
      <c r="AB215" s="697">
        <v>1843.37</v>
      </c>
      <c r="AC215" s="697">
        <v>1969.82</v>
      </c>
      <c r="AD215" s="427" t="s">
        <v>276</v>
      </c>
      <c r="AE215" s="708">
        <v>41.02240257504819</v>
      </c>
      <c r="AF215" s="700"/>
      <c r="AG215" s="697">
        <v>1966.2</v>
      </c>
      <c r="AH215" s="697">
        <v>1902.21</v>
      </c>
      <c r="AI215" s="697">
        <v>2030.19</v>
      </c>
      <c r="AJ215" s="427" t="s">
        <v>276</v>
      </c>
      <c r="AK215" s="709">
        <v>42.304977967502069</v>
      </c>
    </row>
    <row r="216" spans="1:37" ht="12" customHeight="1" x14ac:dyDescent="0.35">
      <c r="A216" s="871"/>
      <c r="B216" s="952"/>
      <c r="C216" s="702" t="s">
        <v>210</v>
      </c>
      <c r="D216" s="703">
        <v>2173.79</v>
      </c>
      <c r="E216" s="703">
        <v>2102.81</v>
      </c>
      <c r="F216" s="703">
        <v>2244.77</v>
      </c>
      <c r="G216" s="429" t="s">
        <v>276</v>
      </c>
      <c r="H216" s="703"/>
      <c r="I216" s="703">
        <v>139.1</v>
      </c>
      <c r="J216" s="703">
        <v>118.31</v>
      </c>
      <c r="K216" s="703">
        <v>159.88999999999999</v>
      </c>
      <c r="L216" s="429" t="s">
        <v>294</v>
      </c>
      <c r="M216" s="561">
        <v>6.3989621812594581</v>
      </c>
      <c r="N216" s="704"/>
      <c r="O216" s="703">
        <v>825.33</v>
      </c>
      <c r="P216" s="703">
        <v>772.43</v>
      </c>
      <c r="Q216" s="703">
        <v>878.23</v>
      </c>
      <c r="R216" s="429" t="s">
        <v>301</v>
      </c>
      <c r="S216" s="561">
        <v>37.967328950818619</v>
      </c>
      <c r="T216" s="704"/>
      <c r="U216" s="703">
        <v>1955.76</v>
      </c>
      <c r="V216" s="703">
        <v>1889</v>
      </c>
      <c r="W216" s="703">
        <v>2022.53</v>
      </c>
      <c r="X216" s="429" t="s">
        <v>276</v>
      </c>
      <c r="Y216" s="561">
        <v>89.970052304960461</v>
      </c>
      <c r="Z216" s="704"/>
      <c r="AA216" s="703">
        <v>1277.43</v>
      </c>
      <c r="AB216" s="703">
        <v>1223.73</v>
      </c>
      <c r="AC216" s="703">
        <v>1331.13</v>
      </c>
      <c r="AD216" s="429" t="s">
        <v>367</v>
      </c>
      <c r="AE216" s="561">
        <v>58.76510610500555</v>
      </c>
      <c r="AF216" s="705"/>
      <c r="AG216" s="703">
        <v>1769.59</v>
      </c>
      <c r="AH216" s="703">
        <v>1706.11</v>
      </c>
      <c r="AI216" s="703">
        <v>1833.07</v>
      </c>
      <c r="AJ216" s="429" t="s">
        <v>271</v>
      </c>
      <c r="AK216" s="706">
        <v>81.405747565312197</v>
      </c>
    </row>
    <row r="217" spans="1:37" ht="12" customHeight="1" x14ac:dyDescent="0.35">
      <c r="A217" s="871"/>
      <c r="B217" s="952"/>
      <c r="C217" s="707" t="s">
        <v>211</v>
      </c>
      <c r="D217" s="697">
        <v>5014.5600000000004</v>
      </c>
      <c r="E217" s="697">
        <v>4909.3</v>
      </c>
      <c r="F217" s="697">
        <v>5119.82</v>
      </c>
      <c r="G217" s="427" t="s">
        <v>267</v>
      </c>
      <c r="H217" s="697"/>
      <c r="I217" s="697">
        <v>2287.7199999999998</v>
      </c>
      <c r="J217" s="697">
        <v>2214.42</v>
      </c>
      <c r="K217" s="697">
        <v>2361.0300000000002</v>
      </c>
      <c r="L217" s="427" t="s">
        <v>274</v>
      </c>
      <c r="M217" s="708">
        <v>45.62155004626527</v>
      </c>
      <c r="N217" s="699"/>
      <c r="O217" s="697">
        <v>3638.15</v>
      </c>
      <c r="P217" s="697">
        <v>3548.17</v>
      </c>
      <c r="Q217" s="697">
        <v>3728.13</v>
      </c>
      <c r="R217" s="427" t="s">
        <v>352</v>
      </c>
      <c r="S217" s="708">
        <v>72.55172936409177</v>
      </c>
      <c r="T217" s="699"/>
      <c r="U217" s="697">
        <v>4359.91</v>
      </c>
      <c r="V217" s="697">
        <v>4259.0200000000004</v>
      </c>
      <c r="W217" s="697">
        <v>4460.8100000000004</v>
      </c>
      <c r="X217" s="427" t="s">
        <v>275</v>
      </c>
      <c r="Y217" s="708">
        <v>86.945016113078708</v>
      </c>
      <c r="Z217" s="699"/>
      <c r="AA217" s="697">
        <v>2108.73</v>
      </c>
      <c r="AB217" s="697">
        <v>2032.08</v>
      </c>
      <c r="AC217" s="697">
        <v>2185.37</v>
      </c>
      <c r="AD217" s="427" t="s">
        <v>272</v>
      </c>
      <c r="AE217" s="708">
        <v>42.052144156217089</v>
      </c>
      <c r="AF217" s="700"/>
      <c r="AG217" s="697">
        <v>3440.25</v>
      </c>
      <c r="AH217" s="697">
        <v>3346.58</v>
      </c>
      <c r="AI217" s="697">
        <v>3533.91</v>
      </c>
      <c r="AJ217" s="427" t="s">
        <v>270</v>
      </c>
      <c r="AK217" s="709">
        <v>68.605221594716184</v>
      </c>
    </row>
    <row r="218" spans="1:37" ht="12" customHeight="1" x14ac:dyDescent="0.35">
      <c r="A218" s="871"/>
      <c r="B218" s="952"/>
      <c r="C218" s="702" t="s">
        <v>212</v>
      </c>
      <c r="D218" s="703">
        <v>4303.6400000000003</v>
      </c>
      <c r="E218" s="703">
        <v>4196.2</v>
      </c>
      <c r="F218" s="703">
        <v>4411.08</v>
      </c>
      <c r="G218" s="429" t="s">
        <v>352</v>
      </c>
      <c r="H218" s="703"/>
      <c r="I218" s="703">
        <v>1296.33</v>
      </c>
      <c r="J218" s="703">
        <v>1222.1099999999999</v>
      </c>
      <c r="K218" s="703">
        <v>1370.55</v>
      </c>
      <c r="L218" s="429" t="s">
        <v>428</v>
      </c>
      <c r="M218" s="561">
        <v>30.121710923776146</v>
      </c>
      <c r="N218" s="704"/>
      <c r="O218" s="703">
        <v>3396.44</v>
      </c>
      <c r="P218" s="703">
        <v>3291.41</v>
      </c>
      <c r="Q218" s="703">
        <v>3501.47</v>
      </c>
      <c r="R218" s="429" t="s">
        <v>274</v>
      </c>
      <c r="S218" s="561">
        <v>78.920169902687022</v>
      </c>
      <c r="T218" s="704"/>
      <c r="U218" s="703">
        <v>4162.7</v>
      </c>
      <c r="V218" s="703">
        <v>4055.73</v>
      </c>
      <c r="W218" s="703">
        <v>4269.66</v>
      </c>
      <c r="X218" s="429" t="s">
        <v>352</v>
      </c>
      <c r="Y218" s="561">
        <v>96.725097824167435</v>
      </c>
      <c r="Z218" s="704"/>
      <c r="AA218" s="703">
        <v>2271.84</v>
      </c>
      <c r="AB218" s="703">
        <v>2185.96</v>
      </c>
      <c r="AC218" s="703">
        <v>2357.7199999999998</v>
      </c>
      <c r="AD218" s="429" t="s">
        <v>272</v>
      </c>
      <c r="AE218" s="561">
        <v>52.788802037345128</v>
      </c>
      <c r="AF218" s="705"/>
      <c r="AG218" s="703">
        <v>3988.65</v>
      </c>
      <c r="AH218" s="703">
        <v>3884.97</v>
      </c>
      <c r="AI218" s="703">
        <v>4092.33</v>
      </c>
      <c r="AJ218" s="429" t="s">
        <v>352</v>
      </c>
      <c r="AK218" s="706">
        <v>92.680846910986972</v>
      </c>
    </row>
    <row r="219" spans="1:37" ht="12" customHeight="1" x14ac:dyDescent="0.35">
      <c r="A219" s="871"/>
      <c r="B219" s="952"/>
      <c r="C219" s="707" t="s">
        <v>213</v>
      </c>
      <c r="D219" s="697">
        <v>1454.1</v>
      </c>
      <c r="E219" s="697">
        <v>1388.05</v>
      </c>
      <c r="F219" s="697">
        <v>1520.14</v>
      </c>
      <c r="G219" s="427" t="s">
        <v>278</v>
      </c>
      <c r="H219" s="697"/>
      <c r="I219" s="697">
        <v>1190.69</v>
      </c>
      <c r="J219" s="697">
        <v>1129.0899999999999</v>
      </c>
      <c r="K219" s="697">
        <v>1252.29</v>
      </c>
      <c r="L219" s="427" t="s">
        <v>314</v>
      </c>
      <c r="M219" s="708">
        <v>81.885014785778154</v>
      </c>
      <c r="N219" s="699"/>
      <c r="O219" s="697">
        <v>1397.42</v>
      </c>
      <c r="P219" s="697">
        <v>1331.69</v>
      </c>
      <c r="Q219" s="697">
        <v>1463.14</v>
      </c>
      <c r="R219" s="427" t="s">
        <v>283</v>
      </c>
      <c r="S219" s="708">
        <v>96.102056254728012</v>
      </c>
      <c r="T219" s="699"/>
      <c r="U219" s="697">
        <v>1440.15</v>
      </c>
      <c r="V219" s="697">
        <v>1374.08</v>
      </c>
      <c r="W219" s="697">
        <v>1506.21</v>
      </c>
      <c r="X219" s="427" t="s">
        <v>278</v>
      </c>
      <c r="Y219" s="708">
        <v>99.040643697132253</v>
      </c>
      <c r="Z219" s="699"/>
      <c r="AA219" s="697">
        <v>599.04999999999995</v>
      </c>
      <c r="AB219" s="697">
        <v>556.65</v>
      </c>
      <c r="AC219" s="697">
        <v>641.44000000000005</v>
      </c>
      <c r="AD219" s="427" t="s">
        <v>389</v>
      </c>
      <c r="AE219" s="708">
        <v>41.197304174403406</v>
      </c>
      <c r="AF219" s="700"/>
      <c r="AG219" s="697">
        <v>1408.63</v>
      </c>
      <c r="AH219" s="697">
        <v>1342.37</v>
      </c>
      <c r="AI219" s="697">
        <v>1474.9</v>
      </c>
      <c r="AJ219" s="427" t="s">
        <v>283</v>
      </c>
      <c r="AK219" s="709">
        <v>96.872979850079105</v>
      </c>
    </row>
    <row r="220" spans="1:37" ht="12" customHeight="1" x14ac:dyDescent="0.35">
      <c r="A220" s="871"/>
      <c r="B220" s="953"/>
      <c r="C220" s="702" t="s">
        <v>214</v>
      </c>
      <c r="D220" s="703">
        <v>3374.81</v>
      </c>
      <c r="E220" s="703">
        <v>3224.39</v>
      </c>
      <c r="F220" s="703">
        <v>3525.24</v>
      </c>
      <c r="G220" s="429" t="s">
        <v>278</v>
      </c>
      <c r="H220" s="703"/>
      <c r="I220" s="703">
        <v>2628.93</v>
      </c>
      <c r="J220" s="703">
        <v>2487.9899999999998</v>
      </c>
      <c r="K220" s="703">
        <v>2769.88</v>
      </c>
      <c r="L220" s="429" t="s">
        <v>408</v>
      </c>
      <c r="M220" s="561">
        <v>77.898607625318164</v>
      </c>
      <c r="N220" s="704"/>
      <c r="O220" s="703">
        <v>3188.55</v>
      </c>
      <c r="P220" s="703">
        <v>3041.17</v>
      </c>
      <c r="Q220" s="703">
        <v>3335.93</v>
      </c>
      <c r="R220" s="429" t="s">
        <v>283</v>
      </c>
      <c r="S220" s="561">
        <v>94.480874478859562</v>
      </c>
      <c r="T220" s="704"/>
      <c r="U220" s="703">
        <v>3342.7</v>
      </c>
      <c r="V220" s="703">
        <v>3192.61</v>
      </c>
      <c r="W220" s="703">
        <v>3492.79</v>
      </c>
      <c r="X220" s="429" t="s">
        <v>278</v>
      </c>
      <c r="Y220" s="561">
        <v>99.048539028863843</v>
      </c>
      <c r="Z220" s="704"/>
      <c r="AA220" s="703">
        <v>1737.75</v>
      </c>
      <c r="AB220" s="703">
        <v>1646.31</v>
      </c>
      <c r="AC220" s="703">
        <v>1829.2</v>
      </c>
      <c r="AD220" s="429" t="s">
        <v>408</v>
      </c>
      <c r="AE220" s="561">
        <v>51.491787685825273</v>
      </c>
      <c r="AF220" s="705"/>
      <c r="AG220" s="703">
        <v>3305.39</v>
      </c>
      <c r="AH220" s="703">
        <v>3155.61</v>
      </c>
      <c r="AI220" s="703">
        <v>3455.16</v>
      </c>
      <c r="AJ220" s="429" t="s">
        <v>278</v>
      </c>
      <c r="AK220" s="706">
        <v>97.942995309365571</v>
      </c>
    </row>
    <row r="221" spans="1:37" ht="12" customHeight="1" x14ac:dyDescent="0.35">
      <c r="A221" s="871"/>
      <c r="B221" s="950" t="s">
        <v>134</v>
      </c>
      <c r="C221" s="710" t="s">
        <v>207</v>
      </c>
      <c r="D221" s="697">
        <v>23606.21</v>
      </c>
      <c r="E221" s="697">
        <v>23557.85</v>
      </c>
      <c r="F221" s="697">
        <v>23654.560000000001</v>
      </c>
      <c r="G221" s="427" t="s">
        <v>644</v>
      </c>
      <c r="H221" s="697"/>
      <c r="I221" s="697">
        <v>9414.77</v>
      </c>
      <c r="J221" s="697">
        <v>9223.7999999999993</v>
      </c>
      <c r="K221" s="697">
        <v>9605.74</v>
      </c>
      <c r="L221" s="427" t="s">
        <v>281</v>
      </c>
      <c r="M221" s="708">
        <v>39.882598689073767</v>
      </c>
      <c r="N221" s="699"/>
      <c r="O221" s="697">
        <v>15555.48</v>
      </c>
      <c r="P221" s="697">
        <v>15409.61</v>
      </c>
      <c r="Q221" s="697">
        <v>15701.35</v>
      </c>
      <c r="R221" s="427" t="s">
        <v>647</v>
      </c>
      <c r="S221" s="708">
        <v>65.895711340363405</v>
      </c>
      <c r="T221" s="699"/>
      <c r="U221" s="697">
        <v>20580.77</v>
      </c>
      <c r="V221" s="697">
        <v>20491.82</v>
      </c>
      <c r="W221" s="697">
        <v>20669.73</v>
      </c>
      <c r="X221" s="427" t="s">
        <v>645</v>
      </c>
      <c r="Y221" s="708">
        <v>87.183711404753254</v>
      </c>
      <c r="Z221" s="699"/>
      <c r="AA221" s="697">
        <v>11263.75</v>
      </c>
      <c r="AB221" s="697">
        <v>11098.21</v>
      </c>
      <c r="AC221" s="697">
        <v>11429.28</v>
      </c>
      <c r="AD221" s="427" t="s">
        <v>646</v>
      </c>
      <c r="AE221" s="708">
        <v>47.715198670180428</v>
      </c>
      <c r="AF221" s="700"/>
      <c r="AG221" s="697">
        <v>17651.830000000002</v>
      </c>
      <c r="AH221" s="697">
        <v>17560.900000000001</v>
      </c>
      <c r="AI221" s="697">
        <v>17742.77</v>
      </c>
      <c r="AJ221" s="427" t="s">
        <v>285</v>
      </c>
      <c r="AK221" s="709">
        <v>74.776213547197969</v>
      </c>
    </row>
    <row r="222" spans="1:37" ht="12" customHeight="1" x14ac:dyDescent="0.35">
      <c r="A222" s="871"/>
      <c r="B222" s="950"/>
      <c r="C222" s="702" t="s">
        <v>208</v>
      </c>
      <c r="D222" s="703">
        <v>1429.04</v>
      </c>
      <c r="E222" s="703">
        <v>1376.88</v>
      </c>
      <c r="F222" s="703">
        <v>1481.2</v>
      </c>
      <c r="G222" s="429" t="s">
        <v>272</v>
      </c>
      <c r="H222" s="703"/>
      <c r="I222" s="703">
        <v>105.06</v>
      </c>
      <c r="J222" s="703">
        <v>86.24</v>
      </c>
      <c r="K222" s="703">
        <v>123.87</v>
      </c>
      <c r="L222" s="429" t="s">
        <v>315</v>
      </c>
      <c r="M222" s="561">
        <v>7.3517886133348265</v>
      </c>
      <c r="N222" s="704"/>
      <c r="O222" s="703">
        <v>211.4</v>
      </c>
      <c r="P222" s="703">
        <v>184.24</v>
      </c>
      <c r="Q222" s="703">
        <v>238.55</v>
      </c>
      <c r="R222" s="429" t="s">
        <v>332</v>
      </c>
      <c r="S222" s="561">
        <v>14.793147847506019</v>
      </c>
      <c r="T222" s="704"/>
      <c r="U222" s="703">
        <v>740.53</v>
      </c>
      <c r="V222" s="703">
        <v>704.75</v>
      </c>
      <c r="W222" s="703">
        <v>776.31</v>
      </c>
      <c r="X222" s="429" t="s">
        <v>329</v>
      </c>
      <c r="Y222" s="561">
        <v>51.820103006213955</v>
      </c>
      <c r="Z222" s="704"/>
      <c r="AA222" s="703">
        <v>490.71</v>
      </c>
      <c r="AB222" s="703">
        <v>461.43</v>
      </c>
      <c r="AC222" s="703">
        <v>519.98</v>
      </c>
      <c r="AD222" s="429" t="s">
        <v>443</v>
      </c>
      <c r="AE222" s="561">
        <v>34.338436992666402</v>
      </c>
      <c r="AF222" s="705"/>
      <c r="AG222" s="703">
        <v>449.34</v>
      </c>
      <c r="AH222" s="703">
        <v>420.58</v>
      </c>
      <c r="AI222" s="703">
        <v>478.1</v>
      </c>
      <c r="AJ222" s="429" t="s">
        <v>301</v>
      </c>
      <c r="AK222" s="706">
        <v>31.443486536416053</v>
      </c>
    </row>
    <row r="223" spans="1:37" ht="12" customHeight="1" x14ac:dyDescent="0.35">
      <c r="A223" s="871"/>
      <c r="B223" s="950"/>
      <c r="C223" s="707" t="s">
        <v>209</v>
      </c>
      <c r="D223" s="697">
        <v>4449.99</v>
      </c>
      <c r="E223" s="697">
        <v>4362.1400000000003</v>
      </c>
      <c r="F223" s="697">
        <v>4537.8500000000004</v>
      </c>
      <c r="G223" s="427" t="s">
        <v>281</v>
      </c>
      <c r="H223" s="697"/>
      <c r="I223" s="697">
        <v>1170.94</v>
      </c>
      <c r="J223" s="697">
        <v>1116.44</v>
      </c>
      <c r="K223" s="697">
        <v>1225.43</v>
      </c>
      <c r="L223" s="427" t="s">
        <v>283</v>
      </c>
      <c r="M223" s="708">
        <v>26.313317558016987</v>
      </c>
      <c r="N223" s="699"/>
      <c r="O223" s="697">
        <v>1697.2</v>
      </c>
      <c r="P223" s="697">
        <v>1632.72</v>
      </c>
      <c r="Q223" s="697">
        <v>1761.69</v>
      </c>
      <c r="R223" s="427" t="s">
        <v>272</v>
      </c>
      <c r="S223" s="708">
        <v>38.139411549239441</v>
      </c>
      <c r="T223" s="699"/>
      <c r="U223" s="697">
        <v>3110.73</v>
      </c>
      <c r="V223" s="697">
        <v>3028.73</v>
      </c>
      <c r="W223" s="697">
        <v>3192.72</v>
      </c>
      <c r="X223" s="427" t="s">
        <v>352</v>
      </c>
      <c r="Y223" s="708">
        <v>69.904202031914693</v>
      </c>
      <c r="Z223" s="699"/>
      <c r="AA223" s="697">
        <v>1856.68</v>
      </c>
      <c r="AB223" s="697">
        <v>1792.48</v>
      </c>
      <c r="AC223" s="697">
        <v>1920.88</v>
      </c>
      <c r="AD223" s="427" t="s">
        <v>271</v>
      </c>
      <c r="AE223" s="708">
        <v>41.723239827505232</v>
      </c>
      <c r="AF223" s="700"/>
      <c r="AG223" s="697">
        <v>1936.11</v>
      </c>
      <c r="AH223" s="697">
        <v>1868.37</v>
      </c>
      <c r="AI223" s="697">
        <v>2003.84</v>
      </c>
      <c r="AJ223" s="427" t="s">
        <v>271</v>
      </c>
      <c r="AK223" s="709">
        <v>43.508187658848676</v>
      </c>
    </row>
    <row r="224" spans="1:37" ht="12" customHeight="1" x14ac:dyDescent="0.35">
      <c r="A224" s="871"/>
      <c r="B224" s="950"/>
      <c r="C224" s="702" t="s">
        <v>210</v>
      </c>
      <c r="D224" s="703">
        <v>2268.58</v>
      </c>
      <c r="E224" s="703">
        <v>2195.91</v>
      </c>
      <c r="F224" s="703">
        <v>2341.2399999999998</v>
      </c>
      <c r="G224" s="429" t="s">
        <v>274</v>
      </c>
      <c r="H224" s="703"/>
      <c r="I224" s="703">
        <v>103.76</v>
      </c>
      <c r="J224" s="703">
        <v>87.38</v>
      </c>
      <c r="K224" s="703">
        <v>120.14</v>
      </c>
      <c r="L224" s="429" t="s">
        <v>439</v>
      </c>
      <c r="M224" s="561">
        <v>4.5737862451401323</v>
      </c>
      <c r="N224" s="704"/>
      <c r="O224" s="703">
        <v>849.16</v>
      </c>
      <c r="P224" s="703">
        <v>801.42</v>
      </c>
      <c r="Q224" s="703">
        <v>896.9</v>
      </c>
      <c r="R224" s="429" t="s">
        <v>428</v>
      </c>
      <c r="S224" s="561">
        <v>37.431344717841114</v>
      </c>
      <c r="T224" s="704"/>
      <c r="U224" s="703">
        <v>2032.81</v>
      </c>
      <c r="V224" s="703">
        <v>1965.12</v>
      </c>
      <c r="W224" s="703">
        <v>2100.5</v>
      </c>
      <c r="X224" s="429" t="s">
        <v>276</v>
      </c>
      <c r="Y224" s="561">
        <v>89.607155136693436</v>
      </c>
      <c r="Z224" s="704"/>
      <c r="AA224" s="703">
        <v>1338.33</v>
      </c>
      <c r="AB224" s="703">
        <v>1284.6199999999999</v>
      </c>
      <c r="AC224" s="703">
        <v>1392.03</v>
      </c>
      <c r="AD224" s="429" t="s">
        <v>292</v>
      </c>
      <c r="AE224" s="561">
        <v>58.994172566098612</v>
      </c>
      <c r="AF224" s="705"/>
      <c r="AG224" s="703">
        <v>1811.65</v>
      </c>
      <c r="AH224" s="703">
        <v>1746.91</v>
      </c>
      <c r="AI224" s="703">
        <v>1876.4</v>
      </c>
      <c r="AJ224" s="429" t="s">
        <v>271</v>
      </c>
      <c r="AK224" s="706">
        <v>79.858325472321894</v>
      </c>
    </row>
    <row r="225" spans="1:37" ht="12" customHeight="1" x14ac:dyDescent="0.35">
      <c r="A225" s="871"/>
      <c r="B225" s="950"/>
      <c r="C225" s="707" t="s">
        <v>211</v>
      </c>
      <c r="D225" s="697">
        <v>4915.05</v>
      </c>
      <c r="E225" s="697">
        <v>4818.63</v>
      </c>
      <c r="F225" s="697">
        <v>5011.47</v>
      </c>
      <c r="G225" s="427" t="s">
        <v>281</v>
      </c>
      <c r="H225" s="697"/>
      <c r="I225" s="697">
        <v>2198.6799999999998</v>
      </c>
      <c r="J225" s="697">
        <v>2130.37</v>
      </c>
      <c r="K225" s="697">
        <v>2266.98</v>
      </c>
      <c r="L225" s="427" t="s">
        <v>274</v>
      </c>
      <c r="M225" s="708">
        <v>44.733624276457</v>
      </c>
      <c r="N225" s="699"/>
      <c r="O225" s="697">
        <v>3588.4</v>
      </c>
      <c r="P225" s="697">
        <v>3502.52</v>
      </c>
      <c r="Q225" s="697">
        <v>3674.29</v>
      </c>
      <c r="R225" s="427" t="s">
        <v>275</v>
      </c>
      <c r="S225" s="708">
        <v>73.008412935778878</v>
      </c>
      <c r="T225" s="699"/>
      <c r="U225" s="697">
        <v>4354</v>
      </c>
      <c r="V225" s="697">
        <v>4260.3</v>
      </c>
      <c r="W225" s="697">
        <v>4447.7</v>
      </c>
      <c r="X225" s="427" t="s">
        <v>267</v>
      </c>
      <c r="Y225" s="708">
        <v>88.585060172327843</v>
      </c>
      <c r="Z225" s="699"/>
      <c r="AA225" s="697">
        <v>2254.81</v>
      </c>
      <c r="AB225" s="697">
        <v>2182.11</v>
      </c>
      <c r="AC225" s="697">
        <v>2327.5100000000002</v>
      </c>
      <c r="AD225" s="427" t="s">
        <v>274</v>
      </c>
      <c r="AE225" s="708">
        <v>45.875626901048818</v>
      </c>
      <c r="AF225" s="700"/>
      <c r="AG225" s="697">
        <v>3433.86</v>
      </c>
      <c r="AH225" s="697">
        <v>3347.5</v>
      </c>
      <c r="AI225" s="697">
        <v>3520.22</v>
      </c>
      <c r="AJ225" s="427" t="s">
        <v>352</v>
      </c>
      <c r="AK225" s="709">
        <v>69.864192632831816</v>
      </c>
    </row>
    <row r="226" spans="1:37" ht="12" customHeight="1" x14ac:dyDescent="0.35">
      <c r="A226" s="871"/>
      <c r="B226" s="950"/>
      <c r="C226" s="702" t="s">
        <v>212</v>
      </c>
      <c r="D226" s="703">
        <v>4462.6899999999996</v>
      </c>
      <c r="E226" s="703">
        <v>4358.1400000000003</v>
      </c>
      <c r="F226" s="703">
        <v>4567.24</v>
      </c>
      <c r="G226" s="429" t="s">
        <v>275</v>
      </c>
      <c r="H226" s="703"/>
      <c r="I226" s="703">
        <v>1259.33</v>
      </c>
      <c r="J226" s="703">
        <v>1197.21</v>
      </c>
      <c r="K226" s="703">
        <v>1321.45</v>
      </c>
      <c r="L226" s="429" t="s">
        <v>329</v>
      </c>
      <c r="M226" s="561">
        <v>28.219078627464601</v>
      </c>
      <c r="N226" s="704"/>
      <c r="O226" s="703">
        <v>3441.94</v>
      </c>
      <c r="P226" s="703">
        <v>3342.49</v>
      </c>
      <c r="Q226" s="703">
        <v>3541.38</v>
      </c>
      <c r="R226" s="429" t="s">
        <v>280</v>
      </c>
      <c r="S226" s="561">
        <v>77.127024283559919</v>
      </c>
      <c r="T226" s="704"/>
      <c r="U226" s="703">
        <v>4323.08</v>
      </c>
      <c r="V226" s="703">
        <v>4219.58</v>
      </c>
      <c r="W226" s="703">
        <v>4426.57</v>
      </c>
      <c r="X226" s="429" t="s">
        <v>275</v>
      </c>
      <c r="Y226" s="561">
        <v>96.871617791063244</v>
      </c>
      <c r="Z226" s="704"/>
      <c r="AA226" s="703">
        <v>2402.2399999999998</v>
      </c>
      <c r="AB226" s="703">
        <v>2317.3200000000002</v>
      </c>
      <c r="AC226" s="703">
        <v>2487.16</v>
      </c>
      <c r="AD226" s="429" t="s">
        <v>271</v>
      </c>
      <c r="AE226" s="561">
        <v>53.829416786736253</v>
      </c>
      <c r="AF226" s="705"/>
      <c r="AG226" s="703">
        <v>4098.5</v>
      </c>
      <c r="AH226" s="703">
        <v>3997.29</v>
      </c>
      <c r="AI226" s="703">
        <v>4199.71</v>
      </c>
      <c r="AJ226" s="429" t="s">
        <v>352</v>
      </c>
      <c r="AK226" s="706">
        <v>91.839227013303642</v>
      </c>
    </row>
    <row r="227" spans="1:37" ht="12" customHeight="1" x14ac:dyDescent="0.35">
      <c r="A227" s="871"/>
      <c r="B227" s="950"/>
      <c r="C227" s="707" t="s">
        <v>213</v>
      </c>
      <c r="D227" s="697">
        <v>1673.66</v>
      </c>
      <c r="E227" s="697">
        <v>1600.57</v>
      </c>
      <c r="F227" s="697">
        <v>1746.74</v>
      </c>
      <c r="G227" s="427" t="s">
        <v>506</v>
      </c>
      <c r="H227" s="697"/>
      <c r="I227" s="697">
        <v>1358.84</v>
      </c>
      <c r="J227" s="697">
        <v>1292.19</v>
      </c>
      <c r="K227" s="697">
        <v>1425.5</v>
      </c>
      <c r="L227" s="427" t="s">
        <v>329</v>
      </c>
      <c r="M227" s="708">
        <v>81.189727901724353</v>
      </c>
      <c r="N227" s="699"/>
      <c r="O227" s="697">
        <v>1614</v>
      </c>
      <c r="P227" s="697">
        <v>1541.39</v>
      </c>
      <c r="Q227" s="697">
        <v>1686.62</v>
      </c>
      <c r="R227" s="427" t="s">
        <v>278</v>
      </c>
      <c r="S227" s="708">
        <v>96.435357241016689</v>
      </c>
      <c r="T227" s="699"/>
      <c r="U227" s="697">
        <v>1654.94</v>
      </c>
      <c r="V227" s="697">
        <v>1582.17</v>
      </c>
      <c r="W227" s="697">
        <v>1727.7</v>
      </c>
      <c r="X227" s="427" t="s">
        <v>506</v>
      </c>
      <c r="Y227" s="708">
        <v>98.881493254304928</v>
      </c>
      <c r="Z227" s="699"/>
      <c r="AA227" s="697">
        <v>753.91</v>
      </c>
      <c r="AB227" s="697">
        <v>700.39</v>
      </c>
      <c r="AC227" s="697">
        <v>807.43</v>
      </c>
      <c r="AD227" s="427" t="s">
        <v>389</v>
      </c>
      <c r="AE227" s="708">
        <v>45.045588709773789</v>
      </c>
      <c r="AF227" s="700"/>
      <c r="AG227" s="697">
        <v>1616.82</v>
      </c>
      <c r="AH227" s="697">
        <v>1544.59</v>
      </c>
      <c r="AI227" s="697">
        <v>1689.05</v>
      </c>
      <c r="AJ227" s="427" t="s">
        <v>278</v>
      </c>
      <c r="AK227" s="709">
        <v>96.603850244374598</v>
      </c>
    </row>
    <row r="228" spans="1:37" ht="12" customHeight="1" x14ac:dyDescent="0.35">
      <c r="A228" s="823"/>
      <c r="B228" s="824"/>
      <c r="C228" s="711" t="s">
        <v>214</v>
      </c>
      <c r="D228" s="537">
        <v>4407.2</v>
      </c>
      <c r="E228" s="537">
        <v>4264.71</v>
      </c>
      <c r="F228" s="537">
        <v>4549.6899999999996</v>
      </c>
      <c r="G228" s="434" t="s">
        <v>274</v>
      </c>
      <c r="H228" s="537"/>
      <c r="I228" s="537">
        <v>3218.17</v>
      </c>
      <c r="J228" s="537">
        <v>3089.87</v>
      </c>
      <c r="K228" s="537">
        <v>3346.47</v>
      </c>
      <c r="L228" s="434" t="s">
        <v>292</v>
      </c>
      <c r="M228" s="712">
        <v>73.020738791069164</v>
      </c>
      <c r="N228" s="713"/>
      <c r="O228" s="537">
        <v>4153.38</v>
      </c>
      <c r="P228" s="537">
        <v>4012.75</v>
      </c>
      <c r="Q228" s="537">
        <v>4294</v>
      </c>
      <c r="R228" s="434" t="s">
        <v>276</v>
      </c>
      <c r="S228" s="712">
        <v>94.240787801778907</v>
      </c>
      <c r="T228" s="713"/>
      <c r="U228" s="537">
        <v>4364.7</v>
      </c>
      <c r="V228" s="537">
        <v>4224.3900000000003</v>
      </c>
      <c r="W228" s="537">
        <v>4505.01</v>
      </c>
      <c r="X228" s="429" t="s">
        <v>274</v>
      </c>
      <c r="Y228" s="712">
        <v>99.035668905427485</v>
      </c>
      <c r="Z228" s="713"/>
      <c r="AA228" s="537">
        <v>2167.0700000000002</v>
      </c>
      <c r="AB228" s="537">
        <v>2070.25</v>
      </c>
      <c r="AC228" s="537">
        <v>2263.89</v>
      </c>
      <c r="AD228" s="429" t="s">
        <v>278</v>
      </c>
      <c r="AE228" s="712">
        <v>49.171129061535673</v>
      </c>
      <c r="AF228" s="714"/>
      <c r="AG228" s="537">
        <v>4305.5600000000004</v>
      </c>
      <c r="AH228" s="537">
        <v>4165.08</v>
      </c>
      <c r="AI228" s="537">
        <v>4446.03</v>
      </c>
      <c r="AJ228" s="429" t="s">
        <v>276</v>
      </c>
      <c r="AK228" s="715">
        <v>97.693773824650592</v>
      </c>
    </row>
    <row r="229" spans="1:37" ht="12" customHeight="1" x14ac:dyDescent="0.35">
      <c r="A229" s="872" t="s">
        <v>66</v>
      </c>
      <c r="B229" s="952" t="s">
        <v>59</v>
      </c>
      <c r="C229" s="710" t="s">
        <v>207</v>
      </c>
      <c r="D229" s="697">
        <v>35082.1</v>
      </c>
      <c r="E229" s="697">
        <v>35016.559999999998</v>
      </c>
      <c r="F229" s="697">
        <v>35147.65</v>
      </c>
      <c r="G229" s="427" t="s">
        <v>644</v>
      </c>
      <c r="H229" s="697"/>
      <c r="I229" s="697">
        <v>15928.53</v>
      </c>
      <c r="J229" s="697">
        <v>15579.32</v>
      </c>
      <c r="K229" s="697">
        <v>16277.74</v>
      </c>
      <c r="L229" s="427" t="s">
        <v>267</v>
      </c>
      <c r="M229" s="708">
        <v>45.403581883638665</v>
      </c>
      <c r="N229" s="699"/>
      <c r="O229" s="697">
        <v>25785.07</v>
      </c>
      <c r="P229" s="697">
        <v>25556.28</v>
      </c>
      <c r="Q229" s="697">
        <v>26013.85</v>
      </c>
      <c r="R229" s="427" t="s">
        <v>647</v>
      </c>
      <c r="S229" s="708">
        <v>73.499220400147081</v>
      </c>
      <c r="T229" s="699"/>
      <c r="U229" s="697">
        <v>31334.9</v>
      </c>
      <c r="V229" s="697">
        <v>31209.31</v>
      </c>
      <c r="W229" s="697">
        <v>31460.48</v>
      </c>
      <c r="X229" s="432" t="s">
        <v>645</v>
      </c>
      <c r="Y229" s="708">
        <v>89.318769400919564</v>
      </c>
      <c r="Z229" s="699"/>
      <c r="AA229" s="697">
        <v>16148.18</v>
      </c>
      <c r="AB229" s="697">
        <v>15882.93</v>
      </c>
      <c r="AC229" s="697">
        <v>16413.43</v>
      </c>
      <c r="AD229" s="432" t="s">
        <v>286</v>
      </c>
      <c r="AE229" s="708">
        <v>46.029684653997336</v>
      </c>
      <c r="AF229" s="700"/>
      <c r="AG229" s="697">
        <v>27496.6</v>
      </c>
      <c r="AH229" s="697">
        <v>27360.74</v>
      </c>
      <c r="AI229" s="697">
        <v>27632.47</v>
      </c>
      <c r="AJ229" s="432" t="s">
        <v>285</v>
      </c>
      <c r="AK229" s="709">
        <v>78.37786221463368</v>
      </c>
    </row>
    <row r="230" spans="1:37" ht="12" customHeight="1" x14ac:dyDescent="0.35">
      <c r="A230" s="872"/>
      <c r="B230" s="952"/>
      <c r="C230" s="702" t="s">
        <v>208</v>
      </c>
      <c r="D230" s="703">
        <v>1615.79</v>
      </c>
      <c r="E230" s="703">
        <v>1549.47</v>
      </c>
      <c r="F230" s="703">
        <v>1682.1</v>
      </c>
      <c r="G230" s="429" t="s">
        <v>367</v>
      </c>
      <c r="H230" s="703"/>
      <c r="I230" s="703">
        <v>170.35</v>
      </c>
      <c r="J230" s="703">
        <v>145.93</v>
      </c>
      <c r="K230" s="703">
        <v>194.77</v>
      </c>
      <c r="L230" s="429" t="s">
        <v>394</v>
      </c>
      <c r="M230" s="561">
        <v>10.542830442074774</v>
      </c>
      <c r="N230" s="704"/>
      <c r="O230" s="703">
        <v>330.42</v>
      </c>
      <c r="P230" s="703">
        <v>297.24</v>
      </c>
      <c r="Q230" s="703">
        <v>363.6</v>
      </c>
      <c r="R230" s="429" t="s">
        <v>289</v>
      </c>
      <c r="S230" s="561">
        <v>20.449439593016422</v>
      </c>
      <c r="T230" s="704"/>
      <c r="U230" s="703">
        <v>813.05</v>
      </c>
      <c r="V230" s="703">
        <v>766.2</v>
      </c>
      <c r="W230" s="703">
        <v>859.89</v>
      </c>
      <c r="X230" s="429" t="s">
        <v>428</v>
      </c>
      <c r="Y230" s="561">
        <v>50.319038984026385</v>
      </c>
      <c r="Z230" s="704"/>
      <c r="AA230" s="703">
        <v>503.68</v>
      </c>
      <c r="AB230" s="703">
        <v>465.21</v>
      </c>
      <c r="AC230" s="703">
        <v>542.16</v>
      </c>
      <c r="AD230" s="429" t="s">
        <v>287</v>
      </c>
      <c r="AE230" s="561">
        <v>31.172367696297172</v>
      </c>
      <c r="AF230" s="705"/>
      <c r="AG230" s="703">
        <v>470.46</v>
      </c>
      <c r="AH230" s="703">
        <v>432.64</v>
      </c>
      <c r="AI230" s="703">
        <v>508.27</v>
      </c>
      <c r="AJ230" s="429" t="s">
        <v>357</v>
      </c>
      <c r="AK230" s="706">
        <v>29.11640745393894</v>
      </c>
    </row>
    <row r="231" spans="1:37" ht="12" customHeight="1" x14ac:dyDescent="0.35">
      <c r="A231" s="872"/>
      <c r="B231" s="952"/>
      <c r="C231" s="707" t="s">
        <v>209</v>
      </c>
      <c r="D231" s="697">
        <v>5577.48</v>
      </c>
      <c r="E231" s="697">
        <v>5457.14</v>
      </c>
      <c r="F231" s="697">
        <v>5697.83</v>
      </c>
      <c r="G231" s="427" t="s">
        <v>267</v>
      </c>
      <c r="H231" s="697"/>
      <c r="I231" s="697">
        <v>1832.97</v>
      </c>
      <c r="J231" s="697">
        <v>1758.13</v>
      </c>
      <c r="K231" s="697">
        <v>1907.81</v>
      </c>
      <c r="L231" s="427" t="s">
        <v>367</v>
      </c>
      <c r="M231" s="708">
        <v>32.863766432152161</v>
      </c>
      <c r="N231" s="699"/>
      <c r="O231" s="697">
        <v>2731.04</v>
      </c>
      <c r="P231" s="697">
        <v>2644.97</v>
      </c>
      <c r="Q231" s="697">
        <v>2817.11</v>
      </c>
      <c r="R231" s="427" t="s">
        <v>274</v>
      </c>
      <c r="S231" s="708">
        <v>48.965482619390841</v>
      </c>
      <c r="T231" s="699"/>
      <c r="U231" s="697">
        <v>3977.3</v>
      </c>
      <c r="V231" s="697">
        <v>3868.57</v>
      </c>
      <c r="W231" s="697">
        <v>4086.04</v>
      </c>
      <c r="X231" s="427" t="s">
        <v>270</v>
      </c>
      <c r="Y231" s="708">
        <v>71.309982285906898</v>
      </c>
      <c r="Z231" s="699"/>
      <c r="AA231" s="697">
        <v>2033.76</v>
      </c>
      <c r="AB231" s="697">
        <v>1945.13</v>
      </c>
      <c r="AC231" s="697">
        <v>2122.4</v>
      </c>
      <c r="AD231" s="427" t="s">
        <v>506</v>
      </c>
      <c r="AE231" s="708">
        <v>36.463779341207861</v>
      </c>
      <c r="AF231" s="700"/>
      <c r="AG231" s="697">
        <v>2369</v>
      </c>
      <c r="AH231" s="697">
        <v>2274.02</v>
      </c>
      <c r="AI231" s="697">
        <v>2463.9699999999998</v>
      </c>
      <c r="AJ231" s="427" t="s">
        <v>292</v>
      </c>
      <c r="AK231" s="709">
        <v>42.474379110279195</v>
      </c>
    </row>
    <row r="232" spans="1:37" ht="12" customHeight="1" x14ac:dyDescent="0.35">
      <c r="A232" s="872"/>
      <c r="B232" s="952"/>
      <c r="C232" s="702" t="s">
        <v>210</v>
      </c>
      <c r="D232" s="703">
        <v>2935.86</v>
      </c>
      <c r="E232" s="703">
        <v>2825.49</v>
      </c>
      <c r="F232" s="703">
        <v>3046.24</v>
      </c>
      <c r="G232" s="429" t="s">
        <v>272</v>
      </c>
      <c r="H232" s="703"/>
      <c r="I232" s="703">
        <v>195.06</v>
      </c>
      <c r="J232" s="703">
        <v>168.94</v>
      </c>
      <c r="K232" s="703">
        <v>221.18</v>
      </c>
      <c r="L232" s="429" t="s">
        <v>442</v>
      </c>
      <c r="M232" s="561">
        <v>6.6440497843902628</v>
      </c>
      <c r="N232" s="704"/>
      <c r="O232" s="703">
        <v>1292.9000000000001</v>
      </c>
      <c r="P232" s="703">
        <v>1218.67</v>
      </c>
      <c r="Q232" s="703">
        <v>1367.14</v>
      </c>
      <c r="R232" s="429" t="s">
        <v>428</v>
      </c>
      <c r="S232" s="561">
        <v>44.038203456568091</v>
      </c>
      <c r="T232" s="704"/>
      <c r="U232" s="703">
        <v>2638.59</v>
      </c>
      <c r="V232" s="703">
        <v>2535.58</v>
      </c>
      <c r="W232" s="703">
        <v>2741.6</v>
      </c>
      <c r="X232" s="429" t="s">
        <v>292</v>
      </c>
      <c r="Y232" s="561">
        <v>89.874517177249601</v>
      </c>
      <c r="Z232" s="704"/>
      <c r="AA232" s="703">
        <v>1674.97</v>
      </c>
      <c r="AB232" s="703">
        <v>1595.27</v>
      </c>
      <c r="AC232" s="703">
        <v>1754.67</v>
      </c>
      <c r="AD232" s="429" t="s">
        <v>283</v>
      </c>
      <c r="AE232" s="561">
        <v>57.05210738931693</v>
      </c>
      <c r="AF232" s="705"/>
      <c r="AG232" s="703">
        <v>2415.41</v>
      </c>
      <c r="AH232" s="703">
        <v>2317.7199999999998</v>
      </c>
      <c r="AI232" s="703">
        <v>2513.1</v>
      </c>
      <c r="AJ232" s="429" t="s">
        <v>367</v>
      </c>
      <c r="AK232" s="706">
        <v>82.272656053081533</v>
      </c>
    </row>
    <row r="233" spans="1:37" ht="12" customHeight="1" x14ac:dyDescent="0.35">
      <c r="A233" s="872"/>
      <c r="B233" s="952"/>
      <c r="C233" s="707" t="s">
        <v>211</v>
      </c>
      <c r="D233" s="697">
        <v>7400.79</v>
      </c>
      <c r="E233" s="697">
        <v>7245.26</v>
      </c>
      <c r="F233" s="697">
        <v>7556.33</v>
      </c>
      <c r="G233" s="427" t="s">
        <v>267</v>
      </c>
      <c r="H233" s="697"/>
      <c r="I233" s="697">
        <v>3456.8</v>
      </c>
      <c r="J233" s="697">
        <v>3352.71</v>
      </c>
      <c r="K233" s="697">
        <v>3560.89</v>
      </c>
      <c r="L233" s="427" t="s">
        <v>280</v>
      </c>
      <c r="M233" s="708">
        <v>46.70852706265142</v>
      </c>
      <c r="N233" s="699"/>
      <c r="O233" s="697">
        <v>5700.65</v>
      </c>
      <c r="P233" s="697">
        <v>5569.28</v>
      </c>
      <c r="Q233" s="697">
        <v>5832.02</v>
      </c>
      <c r="R233" s="427" t="s">
        <v>275</v>
      </c>
      <c r="S233" s="708">
        <v>77.027587595378321</v>
      </c>
      <c r="T233" s="699"/>
      <c r="U233" s="697">
        <v>6651.64</v>
      </c>
      <c r="V233" s="697">
        <v>6503.08</v>
      </c>
      <c r="W233" s="697">
        <v>6800.19</v>
      </c>
      <c r="X233" s="427" t="s">
        <v>267</v>
      </c>
      <c r="Y233" s="708">
        <v>89.877432003880671</v>
      </c>
      <c r="Z233" s="699"/>
      <c r="AA233" s="697">
        <v>3152.93</v>
      </c>
      <c r="AB233" s="697">
        <v>3037.65</v>
      </c>
      <c r="AC233" s="697">
        <v>3268.22</v>
      </c>
      <c r="AD233" s="427" t="s">
        <v>272</v>
      </c>
      <c r="AE233" s="708">
        <v>42.602614045257333</v>
      </c>
      <c r="AF233" s="700"/>
      <c r="AG233" s="697">
        <v>5415.43</v>
      </c>
      <c r="AH233" s="697">
        <v>5279.8</v>
      </c>
      <c r="AI233" s="697">
        <v>5551.06</v>
      </c>
      <c r="AJ233" s="427" t="s">
        <v>352</v>
      </c>
      <c r="AK233" s="709">
        <v>73.173674702295301</v>
      </c>
    </row>
    <row r="234" spans="1:37" ht="12" customHeight="1" x14ac:dyDescent="0.35">
      <c r="A234" s="872"/>
      <c r="B234" s="952"/>
      <c r="C234" s="702" t="s">
        <v>212</v>
      </c>
      <c r="D234" s="703">
        <v>7290.15</v>
      </c>
      <c r="E234" s="703">
        <v>7122.53</v>
      </c>
      <c r="F234" s="703">
        <v>7457.76</v>
      </c>
      <c r="G234" s="429" t="s">
        <v>275</v>
      </c>
      <c r="H234" s="703"/>
      <c r="I234" s="703">
        <v>2273.8000000000002</v>
      </c>
      <c r="J234" s="703">
        <v>2170.13</v>
      </c>
      <c r="K234" s="703">
        <v>2377.4699999999998</v>
      </c>
      <c r="L234" s="429" t="s">
        <v>278</v>
      </c>
      <c r="M234" s="561">
        <v>31.19003038346262</v>
      </c>
      <c r="N234" s="704"/>
      <c r="O234" s="703">
        <v>5934.26</v>
      </c>
      <c r="P234" s="703">
        <v>5776.4</v>
      </c>
      <c r="Q234" s="703">
        <v>6092.13</v>
      </c>
      <c r="R234" s="429" t="s">
        <v>270</v>
      </c>
      <c r="S234" s="561">
        <v>81.401068565118692</v>
      </c>
      <c r="T234" s="704"/>
      <c r="U234" s="703">
        <v>7086.44</v>
      </c>
      <c r="V234" s="703">
        <v>6919.6</v>
      </c>
      <c r="W234" s="703">
        <v>7253.28</v>
      </c>
      <c r="X234" s="429" t="s">
        <v>275</v>
      </c>
      <c r="Y234" s="561">
        <v>97.205681638923764</v>
      </c>
      <c r="Z234" s="704"/>
      <c r="AA234" s="703">
        <v>3863.41</v>
      </c>
      <c r="AB234" s="703">
        <v>3723.71</v>
      </c>
      <c r="AC234" s="703">
        <v>4003.11</v>
      </c>
      <c r="AD234" s="429" t="s">
        <v>271</v>
      </c>
      <c r="AE234" s="561">
        <v>52.994931517184149</v>
      </c>
      <c r="AF234" s="705"/>
      <c r="AG234" s="703">
        <v>6798.82</v>
      </c>
      <c r="AH234" s="703">
        <v>6636.78</v>
      </c>
      <c r="AI234" s="703">
        <v>6960.86</v>
      </c>
      <c r="AJ234" s="429" t="s">
        <v>275</v>
      </c>
      <c r="AK234" s="706">
        <v>93.260358154496132</v>
      </c>
    </row>
    <row r="235" spans="1:37" ht="12" customHeight="1" x14ac:dyDescent="0.35">
      <c r="A235" s="872"/>
      <c r="B235" s="952"/>
      <c r="C235" s="707" t="s">
        <v>213</v>
      </c>
      <c r="D235" s="697">
        <v>2907.8</v>
      </c>
      <c r="E235" s="697">
        <v>2797.82</v>
      </c>
      <c r="F235" s="697">
        <v>3017.79</v>
      </c>
      <c r="G235" s="427" t="s">
        <v>272</v>
      </c>
      <c r="H235" s="697"/>
      <c r="I235" s="697">
        <v>2389.92</v>
      </c>
      <c r="J235" s="697">
        <v>2288.23</v>
      </c>
      <c r="K235" s="697">
        <v>2491.61</v>
      </c>
      <c r="L235" s="427" t="s">
        <v>506</v>
      </c>
      <c r="M235" s="708">
        <v>82.189971799986239</v>
      </c>
      <c r="N235" s="699"/>
      <c r="O235" s="697">
        <v>2810.37</v>
      </c>
      <c r="P235" s="697">
        <v>2700.89</v>
      </c>
      <c r="Q235" s="697">
        <v>2919.85</v>
      </c>
      <c r="R235" s="427" t="s">
        <v>292</v>
      </c>
      <c r="S235" s="708">
        <v>96.649356902125305</v>
      </c>
      <c r="T235" s="699"/>
      <c r="U235" s="697">
        <v>2879.36</v>
      </c>
      <c r="V235" s="697">
        <v>2769.61</v>
      </c>
      <c r="W235" s="697">
        <v>2989.11</v>
      </c>
      <c r="X235" s="427" t="s">
        <v>272</v>
      </c>
      <c r="Y235" s="708">
        <v>99.021940986312671</v>
      </c>
      <c r="Z235" s="699"/>
      <c r="AA235" s="697">
        <v>1240.6400000000001</v>
      </c>
      <c r="AB235" s="697">
        <v>1167.44</v>
      </c>
      <c r="AC235" s="697">
        <v>1313.83</v>
      </c>
      <c r="AD235" s="427" t="s">
        <v>443</v>
      </c>
      <c r="AE235" s="708">
        <v>42.665933007772203</v>
      </c>
      <c r="AF235" s="700"/>
      <c r="AG235" s="697">
        <v>2819.42</v>
      </c>
      <c r="AH235" s="697">
        <v>2709.71</v>
      </c>
      <c r="AI235" s="697">
        <v>2929.13</v>
      </c>
      <c r="AJ235" s="427" t="s">
        <v>292</v>
      </c>
      <c r="AK235" s="709">
        <v>96.960588761262812</v>
      </c>
    </row>
    <row r="236" spans="1:37" ht="12" customHeight="1" x14ac:dyDescent="0.35">
      <c r="A236" s="872"/>
      <c r="B236" s="953"/>
      <c r="C236" s="702" t="s">
        <v>214</v>
      </c>
      <c r="D236" s="703">
        <v>7354.22</v>
      </c>
      <c r="E236" s="703">
        <v>7085.65</v>
      </c>
      <c r="F236" s="703">
        <v>7622.8</v>
      </c>
      <c r="G236" s="429" t="s">
        <v>272</v>
      </c>
      <c r="H236" s="703"/>
      <c r="I236" s="703">
        <v>5609.63</v>
      </c>
      <c r="J236" s="703">
        <v>5362.4</v>
      </c>
      <c r="K236" s="703">
        <v>5856.86</v>
      </c>
      <c r="L236" s="429" t="s">
        <v>506</v>
      </c>
      <c r="M236" s="561">
        <v>76.27770178210605</v>
      </c>
      <c r="N236" s="704"/>
      <c r="O236" s="703">
        <v>6985.42</v>
      </c>
      <c r="P236" s="703">
        <v>6722.19</v>
      </c>
      <c r="Q236" s="703">
        <v>7248.66</v>
      </c>
      <c r="R236" s="429" t="s">
        <v>272</v>
      </c>
      <c r="S236" s="561">
        <v>94.985192175376852</v>
      </c>
      <c r="T236" s="704"/>
      <c r="U236" s="703">
        <v>7288.51</v>
      </c>
      <c r="V236" s="703">
        <v>7022.62</v>
      </c>
      <c r="W236" s="703">
        <v>7554.4</v>
      </c>
      <c r="X236" s="429" t="s">
        <v>272</v>
      </c>
      <c r="Y236" s="561">
        <v>99.106499397624773</v>
      </c>
      <c r="Z236" s="704"/>
      <c r="AA236" s="703">
        <v>3678.78</v>
      </c>
      <c r="AB236" s="703">
        <v>3512.1</v>
      </c>
      <c r="AC236" s="703">
        <v>3845.46</v>
      </c>
      <c r="AD236" s="429" t="s">
        <v>278</v>
      </c>
      <c r="AE236" s="561">
        <v>50.02270805061584</v>
      </c>
      <c r="AF236" s="705"/>
      <c r="AG236" s="703">
        <v>7208.07</v>
      </c>
      <c r="AH236" s="703">
        <v>6942</v>
      </c>
      <c r="AI236" s="703">
        <v>7474.14</v>
      </c>
      <c r="AJ236" s="429" t="s">
        <v>272</v>
      </c>
      <c r="AK236" s="706">
        <v>98.012705630236781</v>
      </c>
    </row>
    <row r="237" spans="1:37" ht="12" customHeight="1" x14ac:dyDescent="0.35">
      <c r="A237" s="872"/>
      <c r="B237" s="949" t="s">
        <v>133</v>
      </c>
      <c r="C237" s="710" t="s">
        <v>207</v>
      </c>
      <c r="D237" s="697">
        <v>16713.78</v>
      </c>
      <c r="E237" s="697">
        <v>16665.27</v>
      </c>
      <c r="F237" s="697">
        <v>16762.3</v>
      </c>
      <c r="G237" s="427" t="s">
        <v>644</v>
      </c>
      <c r="H237" s="697"/>
      <c r="I237" s="697">
        <v>7645.42</v>
      </c>
      <c r="J237" s="697">
        <v>7453.23</v>
      </c>
      <c r="K237" s="697">
        <v>7837.61</v>
      </c>
      <c r="L237" s="427" t="s">
        <v>352</v>
      </c>
      <c r="M237" s="708">
        <v>45.743213085250616</v>
      </c>
      <c r="N237" s="699"/>
      <c r="O237" s="697">
        <v>12254.34</v>
      </c>
      <c r="P237" s="697">
        <v>12134.38</v>
      </c>
      <c r="Q237" s="697">
        <v>12374.3</v>
      </c>
      <c r="R237" s="427" t="s">
        <v>647</v>
      </c>
      <c r="S237" s="708">
        <v>73.318782465725889</v>
      </c>
      <c r="T237" s="699"/>
      <c r="U237" s="697">
        <v>14811.47</v>
      </c>
      <c r="V237" s="697">
        <v>14734.34</v>
      </c>
      <c r="W237" s="697">
        <v>14888.59</v>
      </c>
      <c r="X237" s="427" t="s">
        <v>285</v>
      </c>
      <c r="Y237" s="708">
        <v>88.618313750689552</v>
      </c>
      <c r="Z237" s="699"/>
      <c r="AA237" s="697">
        <v>7554.24</v>
      </c>
      <c r="AB237" s="697">
        <v>7409.18</v>
      </c>
      <c r="AC237" s="697">
        <v>7699.3</v>
      </c>
      <c r="AD237" s="427" t="s">
        <v>281</v>
      </c>
      <c r="AE237" s="708">
        <v>45.197675211711534</v>
      </c>
      <c r="AF237" s="700"/>
      <c r="AG237" s="697">
        <v>12926.11</v>
      </c>
      <c r="AH237" s="697">
        <v>12840.86</v>
      </c>
      <c r="AI237" s="697">
        <v>13011.35</v>
      </c>
      <c r="AJ237" s="427" t="s">
        <v>285</v>
      </c>
      <c r="AK237" s="709">
        <v>77.33804082619254</v>
      </c>
    </row>
    <row r="238" spans="1:37" ht="12" customHeight="1" x14ac:dyDescent="0.35">
      <c r="A238" s="872"/>
      <c r="B238" s="950"/>
      <c r="C238" s="702" t="s">
        <v>208</v>
      </c>
      <c r="D238" s="703">
        <v>771.48</v>
      </c>
      <c r="E238" s="703">
        <v>729.34</v>
      </c>
      <c r="F238" s="703">
        <v>813.62</v>
      </c>
      <c r="G238" s="429" t="s">
        <v>298</v>
      </c>
      <c r="H238" s="703"/>
      <c r="I238" s="703">
        <v>74.81</v>
      </c>
      <c r="J238" s="703">
        <v>60.46</v>
      </c>
      <c r="K238" s="703">
        <v>89.15</v>
      </c>
      <c r="L238" s="429" t="s">
        <v>331</v>
      </c>
      <c r="M238" s="561">
        <v>9.6969461295172916</v>
      </c>
      <c r="N238" s="704"/>
      <c r="O238" s="703">
        <v>140.94</v>
      </c>
      <c r="P238" s="703">
        <v>121.79</v>
      </c>
      <c r="Q238" s="703">
        <v>160.1</v>
      </c>
      <c r="R238" s="429" t="s">
        <v>299</v>
      </c>
      <c r="S238" s="561">
        <v>18.268782081194587</v>
      </c>
      <c r="T238" s="704"/>
      <c r="U238" s="703">
        <v>368.9</v>
      </c>
      <c r="V238" s="703">
        <v>339.44</v>
      </c>
      <c r="W238" s="703">
        <v>398.35</v>
      </c>
      <c r="X238" s="429" t="s">
        <v>357</v>
      </c>
      <c r="Y238" s="561">
        <v>47.817182558199825</v>
      </c>
      <c r="Z238" s="704"/>
      <c r="AA238" s="703">
        <v>237.46</v>
      </c>
      <c r="AB238" s="703">
        <v>212.41</v>
      </c>
      <c r="AC238" s="703">
        <v>262.52</v>
      </c>
      <c r="AD238" s="429" t="s">
        <v>288</v>
      </c>
      <c r="AE238" s="561">
        <v>30.779799865194175</v>
      </c>
      <c r="AF238" s="705"/>
      <c r="AG238" s="703">
        <v>207.25</v>
      </c>
      <c r="AH238" s="703">
        <v>184.66</v>
      </c>
      <c r="AI238" s="703">
        <v>229.85</v>
      </c>
      <c r="AJ238" s="429" t="s">
        <v>390</v>
      </c>
      <c r="AK238" s="706">
        <v>26.863949810753358</v>
      </c>
    </row>
    <row r="239" spans="1:37" ht="12" customHeight="1" x14ac:dyDescent="0.35">
      <c r="A239" s="872"/>
      <c r="B239" s="950"/>
      <c r="C239" s="707" t="s">
        <v>209</v>
      </c>
      <c r="D239" s="697">
        <v>2733.48</v>
      </c>
      <c r="E239" s="697">
        <v>2658.79</v>
      </c>
      <c r="F239" s="697">
        <v>2808.16</v>
      </c>
      <c r="G239" s="427" t="s">
        <v>270</v>
      </c>
      <c r="H239" s="697"/>
      <c r="I239" s="697">
        <v>912.56</v>
      </c>
      <c r="J239" s="697">
        <v>861.34</v>
      </c>
      <c r="K239" s="697">
        <v>963.77</v>
      </c>
      <c r="L239" s="427" t="s">
        <v>428</v>
      </c>
      <c r="M239" s="708">
        <v>33.384550097311852</v>
      </c>
      <c r="N239" s="699"/>
      <c r="O239" s="697">
        <v>1352.8</v>
      </c>
      <c r="P239" s="697">
        <v>1292.04</v>
      </c>
      <c r="Q239" s="697">
        <v>1413.56</v>
      </c>
      <c r="R239" s="427" t="s">
        <v>278</v>
      </c>
      <c r="S239" s="708">
        <v>49.490027364385327</v>
      </c>
      <c r="T239" s="699"/>
      <c r="U239" s="697">
        <v>1911.38</v>
      </c>
      <c r="V239" s="697">
        <v>1843.66</v>
      </c>
      <c r="W239" s="697">
        <v>1979.09</v>
      </c>
      <c r="X239" s="427" t="s">
        <v>271</v>
      </c>
      <c r="Y239" s="708">
        <v>69.924784523757268</v>
      </c>
      <c r="Z239" s="699"/>
      <c r="AA239" s="697">
        <v>955.22</v>
      </c>
      <c r="AB239" s="697">
        <v>901.66</v>
      </c>
      <c r="AC239" s="697">
        <v>1008.78</v>
      </c>
      <c r="AD239" s="427" t="s">
        <v>428</v>
      </c>
      <c r="AE239" s="708">
        <v>34.945198062542985</v>
      </c>
      <c r="AF239" s="700"/>
      <c r="AG239" s="697">
        <v>1094.26</v>
      </c>
      <c r="AH239" s="697">
        <v>1037.1500000000001</v>
      </c>
      <c r="AI239" s="697">
        <v>1151.3699999999999</v>
      </c>
      <c r="AJ239" s="427" t="s">
        <v>408</v>
      </c>
      <c r="AK239" s="709">
        <v>40.031754393666681</v>
      </c>
    </row>
    <row r="240" spans="1:37" ht="12" customHeight="1" x14ac:dyDescent="0.35">
      <c r="A240" s="872"/>
      <c r="B240" s="950"/>
      <c r="C240" s="702" t="s">
        <v>210</v>
      </c>
      <c r="D240" s="703">
        <v>1368.47</v>
      </c>
      <c r="E240" s="703">
        <v>1302.82</v>
      </c>
      <c r="F240" s="703">
        <v>1434.13</v>
      </c>
      <c r="G240" s="429" t="s">
        <v>283</v>
      </c>
      <c r="H240" s="703"/>
      <c r="I240" s="703">
        <v>107.99</v>
      </c>
      <c r="J240" s="703">
        <v>88.26</v>
      </c>
      <c r="K240" s="703">
        <v>127.72</v>
      </c>
      <c r="L240" s="429" t="s">
        <v>519</v>
      </c>
      <c r="M240" s="561">
        <v>7.8912946575372498</v>
      </c>
      <c r="N240" s="704"/>
      <c r="O240" s="703">
        <v>616.20000000000005</v>
      </c>
      <c r="P240" s="703">
        <v>564.97</v>
      </c>
      <c r="Q240" s="703">
        <v>667.44</v>
      </c>
      <c r="R240" s="429" t="s">
        <v>284</v>
      </c>
      <c r="S240" s="561">
        <v>45.028389369149494</v>
      </c>
      <c r="T240" s="704"/>
      <c r="U240" s="703">
        <v>1239.1199999999999</v>
      </c>
      <c r="V240" s="703">
        <v>1176.4100000000001</v>
      </c>
      <c r="W240" s="703">
        <v>1301.8399999999999</v>
      </c>
      <c r="X240" s="429" t="s">
        <v>314</v>
      </c>
      <c r="Y240" s="561">
        <v>90.547838096560383</v>
      </c>
      <c r="Z240" s="704"/>
      <c r="AA240" s="703">
        <v>783.48</v>
      </c>
      <c r="AB240" s="703">
        <v>734.64</v>
      </c>
      <c r="AC240" s="703">
        <v>832.32</v>
      </c>
      <c r="AD240" s="429" t="s">
        <v>375</v>
      </c>
      <c r="AE240" s="561">
        <v>57.252259823014015</v>
      </c>
      <c r="AF240" s="705"/>
      <c r="AG240" s="703">
        <v>1137.24</v>
      </c>
      <c r="AH240" s="703">
        <v>1077.6500000000001</v>
      </c>
      <c r="AI240" s="703">
        <v>1196.8399999999999</v>
      </c>
      <c r="AJ240" s="429" t="s">
        <v>408</v>
      </c>
      <c r="AK240" s="706">
        <v>83.103027468632845</v>
      </c>
    </row>
    <row r="241" spans="1:37" ht="12" customHeight="1" x14ac:dyDescent="0.35">
      <c r="A241" s="872"/>
      <c r="B241" s="950"/>
      <c r="C241" s="707" t="s">
        <v>211</v>
      </c>
      <c r="D241" s="697">
        <v>3709.3</v>
      </c>
      <c r="E241" s="697">
        <v>3607.61</v>
      </c>
      <c r="F241" s="697">
        <v>3810.98</v>
      </c>
      <c r="G241" s="427" t="s">
        <v>270</v>
      </c>
      <c r="H241" s="697"/>
      <c r="I241" s="697">
        <v>1750.28</v>
      </c>
      <c r="J241" s="697">
        <v>1679.4</v>
      </c>
      <c r="K241" s="697">
        <v>1821.16</v>
      </c>
      <c r="L241" s="427" t="s">
        <v>367</v>
      </c>
      <c r="M241" s="708">
        <v>47.186261558784679</v>
      </c>
      <c r="N241" s="699"/>
      <c r="O241" s="697">
        <v>2850.75</v>
      </c>
      <c r="P241" s="697">
        <v>2763.46</v>
      </c>
      <c r="Q241" s="697">
        <v>2938.04</v>
      </c>
      <c r="R241" s="427" t="s">
        <v>274</v>
      </c>
      <c r="S241" s="708">
        <v>76.854123419513115</v>
      </c>
      <c r="T241" s="699"/>
      <c r="U241" s="697">
        <v>3304.57</v>
      </c>
      <c r="V241" s="697">
        <v>3207.31</v>
      </c>
      <c r="W241" s="697">
        <v>3401.82</v>
      </c>
      <c r="X241" s="427" t="s">
        <v>280</v>
      </c>
      <c r="Y241" s="708">
        <v>89.088776858167307</v>
      </c>
      <c r="Z241" s="699"/>
      <c r="AA241" s="697">
        <v>1510.87</v>
      </c>
      <c r="AB241" s="697">
        <v>1437.5</v>
      </c>
      <c r="AC241" s="697">
        <v>1584.25</v>
      </c>
      <c r="AD241" s="427" t="s">
        <v>329</v>
      </c>
      <c r="AE241" s="708">
        <v>40.731944032566787</v>
      </c>
      <c r="AF241" s="700"/>
      <c r="AG241" s="697">
        <v>2688.69</v>
      </c>
      <c r="AH241" s="697">
        <v>2598.5700000000002</v>
      </c>
      <c r="AI241" s="697">
        <v>2778.8</v>
      </c>
      <c r="AJ241" s="427" t="s">
        <v>276</v>
      </c>
      <c r="AK241" s="709">
        <v>72.485105006335431</v>
      </c>
    </row>
    <row r="242" spans="1:37" ht="12" customHeight="1" x14ac:dyDescent="0.35">
      <c r="A242" s="872"/>
      <c r="B242" s="950"/>
      <c r="C242" s="702" t="s">
        <v>212</v>
      </c>
      <c r="D242" s="703">
        <v>3575.63</v>
      </c>
      <c r="E242" s="703">
        <v>3471.39</v>
      </c>
      <c r="F242" s="703">
        <v>3679.88</v>
      </c>
      <c r="G242" s="429" t="s">
        <v>280</v>
      </c>
      <c r="H242" s="703"/>
      <c r="I242" s="703">
        <v>1152.58</v>
      </c>
      <c r="J242" s="703">
        <v>1079.95</v>
      </c>
      <c r="K242" s="703">
        <v>1225.22</v>
      </c>
      <c r="L242" s="429" t="s">
        <v>375</v>
      </c>
      <c r="M242" s="561">
        <v>32.234319546485516</v>
      </c>
      <c r="N242" s="704"/>
      <c r="O242" s="703">
        <v>2942.73</v>
      </c>
      <c r="P242" s="703">
        <v>2840.19</v>
      </c>
      <c r="Q242" s="703">
        <v>3045.27</v>
      </c>
      <c r="R242" s="429" t="s">
        <v>271</v>
      </c>
      <c r="S242" s="561">
        <v>82.299622723827696</v>
      </c>
      <c r="T242" s="704"/>
      <c r="U242" s="703">
        <v>3472.48</v>
      </c>
      <c r="V242" s="703">
        <v>3368.7</v>
      </c>
      <c r="W242" s="703">
        <v>3576.26</v>
      </c>
      <c r="X242" s="429" t="s">
        <v>280</v>
      </c>
      <c r="Y242" s="561">
        <v>97.11519368614762</v>
      </c>
      <c r="Z242" s="704"/>
      <c r="AA242" s="703">
        <v>1873.34</v>
      </c>
      <c r="AB242" s="703">
        <v>1790.36</v>
      </c>
      <c r="AC242" s="703">
        <v>1956.33</v>
      </c>
      <c r="AD242" s="429" t="s">
        <v>278</v>
      </c>
      <c r="AE242" s="561">
        <v>52.391886185091849</v>
      </c>
      <c r="AF242" s="705"/>
      <c r="AG242" s="703">
        <v>3342.62</v>
      </c>
      <c r="AH242" s="703">
        <v>3242.13</v>
      </c>
      <c r="AI242" s="703">
        <v>3443.1</v>
      </c>
      <c r="AJ242" s="429" t="s">
        <v>280</v>
      </c>
      <c r="AK242" s="706">
        <v>93.483386144539566</v>
      </c>
    </row>
    <row r="243" spans="1:37" ht="12" customHeight="1" x14ac:dyDescent="0.35">
      <c r="A243" s="872"/>
      <c r="B243" s="950"/>
      <c r="C243" s="707" t="s">
        <v>213</v>
      </c>
      <c r="D243" s="697">
        <v>1356.69</v>
      </c>
      <c r="E243" s="697">
        <v>1291.67</v>
      </c>
      <c r="F243" s="697">
        <v>1421.71</v>
      </c>
      <c r="G243" s="427" t="s">
        <v>283</v>
      </c>
      <c r="H243" s="697"/>
      <c r="I243" s="697">
        <v>1121.76</v>
      </c>
      <c r="J243" s="697">
        <v>1060.8699999999999</v>
      </c>
      <c r="K243" s="697">
        <v>1182.6400000000001</v>
      </c>
      <c r="L243" s="427" t="s">
        <v>298</v>
      </c>
      <c r="M243" s="708">
        <v>82.683590208522205</v>
      </c>
      <c r="N243" s="699"/>
      <c r="O243" s="697">
        <v>1309.42</v>
      </c>
      <c r="P243" s="697">
        <v>1244.6099999999999</v>
      </c>
      <c r="Q243" s="697">
        <v>1374.22</v>
      </c>
      <c r="R243" s="427" t="s">
        <v>329</v>
      </c>
      <c r="S243" s="708">
        <v>96.515784740802985</v>
      </c>
      <c r="T243" s="699"/>
      <c r="U243" s="697">
        <v>1344.49</v>
      </c>
      <c r="V243" s="697">
        <v>1279.45</v>
      </c>
      <c r="W243" s="697">
        <v>1409.54</v>
      </c>
      <c r="X243" s="427" t="s">
        <v>329</v>
      </c>
      <c r="Y243" s="708">
        <v>99.100752566909165</v>
      </c>
      <c r="Z243" s="699"/>
      <c r="AA243" s="697">
        <v>548.04</v>
      </c>
      <c r="AB243" s="697">
        <v>506.14</v>
      </c>
      <c r="AC243" s="697">
        <v>589.94000000000005</v>
      </c>
      <c r="AD243" s="427" t="s">
        <v>287</v>
      </c>
      <c r="AE243" s="708">
        <v>40.395374035335998</v>
      </c>
      <c r="AF243" s="700"/>
      <c r="AG243" s="697">
        <v>1317.58</v>
      </c>
      <c r="AH243" s="697">
        <v>1252.23</v>
      </c>
      <c r="AI243" s="697">
        <v>1382.93</v>
      </c>
      <c r="AJ243" s="427" t="s">
        <v>329</v>
      </c>
      <c r="AK243" s="709">
        <v>97.117248597689951</v>
      </c>
    </row>
    <row r="244" spans="1:37" ht="12" customHeight="1" x14ac:dyDescent="0.35">
      <c r="A244" s="872"/>
      <c r="B244" s="824"/>
      <c r="C244" s="702" t="s">
        <v>214</v>
      </c>
      <c r="D244" s="703">
        <v>3198.74</v>
      </c>
      <c r="E244" s="703">
        <v>3048.75</v>
      </c>
      <c r="F244" s="703">
        <v>3348.72</v>
      </c>
      <c r="G244" s="429" t="s">
        <v>283</v>
      </c>
      <c r="H244" s="703"/>
      <c r="I244" s="703">
        <v>2525.4499999999998</v>
      </c>
      <c r="J244" s="703">
        <v>2384.48</v>
      </c>
      <c r="K244" s="703">
        <v>2666.42</v>
      </c>
      <c r="L244" s="429" t="s">
        <v>298</v>
      </c>
      <c r="M244" s="561">
        <v>78.951399613597857</v>
      </c>
      <c r="N244" s="704"/>
      <c r="O244" s="703">
        <v>3041.5</v>
      </c>
      <c r="P244" s="703">
        <v>2894.39</v>
      </c>
      <c r="Q244" s="703">
        <v>3188.6</v>
      </c>
      <c r="R244" s="429" t="s">
        <v>329</v>
      </c>
      <c r="S244" s="561">
        <v>95.084314448814226</v>
      </c>
      <c r="T244" s="704"/>
      <c r="U244" s="703">
        <v>3170.53</v>
      </c>
      <c r="V244" s="703">
        <v>3020.87</v>
      </c>
      <c r="W244" s="703">
        <v>3320.18</v>
      </c>
      <c r="X244" s="429" t="s">
        <v>283</v>
      </c>
      <c r="Y244" s="561">
        <v>99.118090248035173</v>
      </c>
      <c r="Z244" s="704"/>
      <c r="AA244" s="703">
        <v>1645.82</v>
      </c>
      <c r="AB244" s="703">
        <v>1554.57</v>
      </c>
      <c r="AC244" s="703">
        <v>1737.07</v>
      </c>
      <c r="AD244" s="429" t="s">
        <v>298</v>
      </c>
      <c r="AE244" s="561">
        <v>51.452134277871906</v>
      </c>
      <c r="AF244" s="705"/>
      <c r="AG244" s="703">
        <v>3138.47</v>
      </c>
      <c r="AH244" s="703">
        <v>2989.15</v>
      </c>
      <c r="AI244" s="703">
        <v>3287.79</v>
      </c>
      <c r="AJ244" s="429" t="s">
        <v>283</v>
      </c>
      <c r="AK244" s="706">
        <v>98.115820604362966</v>
      </c>
    </row>
    <row r="245" spans="1:37" ht="12" customHeight="1" x14ac:dyDescent="0.35">
      <c r="A245" s="872"/>
      <c r="B245" s="952" t="s">
        <v>134</v>
      </c>
      <c r="C245" s="710" t="s">
        <v>207</v>
      </c>
      <c r="D245" s="697">
        <v>18368.32</v>
      </c>
      <c r="E245" s="697">
        <v>18322.11</v>
      </c>
      <c r="F245" s="697">
        <v>18414.53</v>
      </c>
      <c r="G245" s="427" t="s">
        <v>644</v>
      </c>
      <c r="H245" s="697"/>
      <c r="I245" s="697">
        <v>8283.11</v>
      </c>
      <c r="J245" s="697">
        <v>8095.85</v>
      </c>
      <c r="K245" s="697">
        <v>8470.36</v>
      </c>
      <c r="L245" s="427" t="s">
        <v>275</v>
      </c>
      <c r="M245" s="708">
        <v>45.094543213532866</v>
      </c>
      <c r="N245" s="699"/>
      <c r="O245" s="697">
        <v>13530.72</v>
      </c>
      <c r="P245" s="697">
        <v>13394.46</v>
      </c>
      <c r="Q245" s="697">
        <v>13666.99</v>
      </c>
      <c r="R245" s="427" t="s">
        <v>647</v>
      </c>
      <c r="S245" s="708">
        <v>73.663350812703612</v>
      </c>
      <c r="T245" s="699"/>
      <c r="U245" s="697">
        <v>16523.43</v>
      </c>
      <c r="V245" s="697">
        <v>16442.53</v>
      </c>
      <c r="W245" s="697">
        <v>16604.330000000002</v>
      </c>
      <c r="X245" s="427" t="s">
        <v>645</v>
      </c>
      <c r="Y245" s="708">
        <v>89.956130990749301</v>
      </c>
      <c r="Z245" s="699"/>
      <c r="AA245" s="697">
        <v>8593.94</v>
      </c>
      <c r="AB245" s="697">
        <v>8440.33</v>
      </c>
      <c r="AC245" s="697">
        <v>8747.56</v>
      </c>
      <c r="AD245" s="427" t="s">
        <v>268</v>
      </c>
      <c r="AE245" s="708">
        <v>46.786750230832219</v>
      </c>
      <c r="AF245" s="700"/>
      <c r="AG245" s="697">
        <v>14570.5</v>
      </c>
      <c r="AH245" s="697">
        <v>14487.47</v>
      </c>
      <c r="AI245" s="697">
        <v>14653.52</v>
      </c>
      <c r="AJ245" s="427" t="s">
        <v>285</v>
      </c>
      <c r="AK245" s="709">
        <v>79.32407536454069</v>
      </c>
    </row>
    <row r="246" spans="1:37" ht="12" customHeight="1" x14ac:dyDescent="0.35">
      <c r="A246" s="872"/>
      <c r="B246" s="952"/>
      <c r="C246" s="702" t="s">
        <v>208</v>
      </c>
      <c r="D246" s="703">
        <v>844.31</v>
      </c>
      <c r="E246" s="703">
        <v>798.1</v>
      </c>
      <c r="F246" s="703">
        <v>890.53</v>
      </c>
      <c r="G246" s="429" t="s">
        <v>298</v>
      </c>
      <c r="H246" s="703"/>
      <c r="I246" s="703">
        <v>95.55</v>
      </c>
      <c r="J246" s="703">
        <v>76.989999999999995</v>
      </c>
      <c r="K246" s="703">
        <v>114.11</v>
      </c>
      <c r="L246" s="429" t="s">
        <v>425</v>
      </c>
      <c r="M246" s="561">
        <v>11.316933353862918</v>
      </c>
      <c r="N246" s="704"/>
      <c r="O246" s="703">
        <v>189.47</v>
      </c>
      <c r="P246" s="703">
        <v>163.13999999999999</v>
      </c>
      <c r="Q246" s="703">
        <v>215.81</v>
      </c>
      <c r="R246" s="429" t="s">
        <v>362</v>
      </c>
      <c r="S246" s="561">
        <v>22.440809655221425</v>
      </c>
      <c r="T246" s="704"/>
      <c r="U246" s="703">
        <v>444.15</v>
      </c>
      <c r="V246" s="703">
        <v>412.54</v>
      </c>
      <c r="W246" s="703">
        <v>475.76</v>
      </c>
      <c r="X246" s="429" t="s">
        <v>389</v>
      </c>
      <c r="Y246" s="561">
        <v>52.605085809714446</v>
      </c>
      <c r="Z246" s="704"/>
      <c r="AA246" s="703">
        <v>266.22000000000003</v>
      </c>
      <c r="AB246" s="703">
        <v>240.84</v>
      </c>
      <c r="AC246" s="703">
        <v>291.60000000000002</v>
      </c>
      <c r="AD246" s="429" t="s">
        <v>293</v>
      </c>
      <c r="AE246" s="561">
        <v>31.531072710260453</v>
      </c>
      <c r="AF246" s="705"/>
      <c r="AG246" s="703">
        <v>263.20999999999998</v>
      </c>
      <c r="AH246" s="703">
        <v>237.75</v>
      </c>
      <c r="AI246" s="703">
        <v>288.67</v>
      </c>
      <c r="AJ246" s="429" t="s">
        <v>293</v>
      </c>
      <c r="AK246" s="706">
        <v>31.174568582629604</v>
      </c>
    </row>
    <row r="247" spans="1:37" ht="12" customHeight="1" x14ac:dyDescent="0.35">
      <c r="A247" s="872"/>
      <c r="B247" s="952"/>
      <c r="C247" s="707" t="s">
        <v>209</v>
      </c>
      <c r="D247" s="697">
        <v>2844.01</v>
      </c>
      <c r="E247" s="697">
        <v>2762.27</v>
      </c>
      <c r="F247" s="697">
        <v>2925.75</v>
      </c>
      <c r="G247" s="427" t="s">
        <v>280</v>
      </c>
      <c r="H247" s="697"/>
      <c r="I247" s="697">
        <v>920.42</v>
      </c>
      <c r="J247" s="697">
        <v>868.69</v>
      </c>
      <c r="K247" s="697">
        <v>972.14</v>
      </c>
      <c r="L247" s="427" t="s">
        <v>428</v>
      </c>
      <c r="M247" s="708">
        <v>32.363458637627851</v>
      </c>
      <c r="N247" s="699"/>
      <c r="O247" s="697">
        <v>1378.24</v>
      </c>
      <c r="P247" s="697">
        <v>1316.93</v>
      </c>
      <c r="Q247" s="697">
        <v>1439.56</v>
      </c>
      <c r="R247" s="427" t="s">
        <v>278</v>
      </c>
      <c r="S247" s="708">
        <v>48.461151683714185</v>
      </c>
      <c r="T247" s="699"/>
      <c r="U247" s="697">
        <v>2065.9299999999998</v>
      </c>
      <c r="V247" s="697">
        <v>1990.02</v>
      </c>
      <c r="W247" s="697">
        <v>2141.84</v>
      </c>
      <c r="X247" s="427" t="s">
        <v>272</v>
      </c>
      <c r="Y247" s="708">
        <v>72.641446408416272</v>
      </c>
      <c r="Z247" s="699"/>
      <c r="AA247" s="697">
        <v>1078.54</v>
      </c>
      <c r="AB247" s="697">
        <v>1021.77</v>
      </c>
      <c r="AC247" s="697">
        <v>1135.32</v>
      </c>
      <c r="AD247" s="427" t="s">
        <v>408</v>
      </c>
      <c r="AE247" s="708">
        <v>37.923214053396428</v>
      </c>
      <c r="AF247" s="700"/>
      <c r="AG247" s="697">
        <v>1274.73</v>
      </c>
      <c r="AH247" s="697">
        <v>1211.53</v>
      </c>
      <c r="AI247" s="697">
        <v>1337.94</v>
      </c>
      <c r="AJ247" s="427" t="s">
        <v>329</v>
      </c>
      <c r="AK247" s="709">
        <v>44.821572357340514</v>
      </c>
    </row>
    <row r="248" spans="1:37" ht="12" customHeight="1" x14ac:dyDescent="0.35">
      <c r="A248" s="872"/>
      <c r="B248" s="952"/>
      <c r="C248" s="702" t="s">
        <v>210</v>
      </c>
      <c r="D248" s="703">
        <v>1567.39</v>
      </c>
      <c r="E248" s="703">
        <v>1499.08</v>
      </c>
      <c r="F248" s="703">
        <v>1635.69</v>
      </c>
      <c r="G248" s="429" t="s">
        <v>506</v>
      </c>
      <c r="H248" s="703"/>
      <c r="I248" s="703">
        <v>87.07</v>
      </c>
      <c r="J248" s="703">
        <v>71.290000000000006</v>
      </c>
      <c r="K248" s="703">
        <v>102.85</v>
      </c>
      <c r="L248" s="429" t="s">
        <v>355</v>
      </c>
      <c r="M248" s="561">
        <v>5.5550947753909359</v>
      </c>
      <c r="N248" s="704"/>
      <c r="O248" s="703">
        <v>676.7</v>
      </c>
      <c r="P248" s="703">
        <v>630.58000000000004</v>
      </c>
      <c r="Q248" s="703">
        <v>722.81</v>
      </c>
      <c r="R248" s="429" t="s">
        <v>273</v>
      </c>
      <c r="S248" s="561">
        <v>43.173683639681251</v>
      </c>
      <c r="T248" s="704"/>
      <c r="U248" s="703">
        <v>1399.47</v>
      </c>
      <c r="V248" s="703">
        <v>1336.12</v>
      </c>
      <c r="W248" s="703">
        <v>1462.82</v>
      </c>
      <c r="X248" s="429" t="s">
        <v>278</v>
      </c>
      <c r="Y248" s="561">
        <v>89.286648504839249</v>
      </c>
      <c r="Z248" s="704"/>
      <c r="AA248" s="703">
        <v>891.49</v>
      </c>
      <c r="AB248" s="703">
        <v>841.66</v>
      </c>
      <c r="AC248" s="703">
        <v>941.32</v>
      </c>
      <c r="AD248" s="429" t="s">
        <v>428</v>
      </c>
      <c r="AE248" s="561">
        <v>56.877356624707311</v>
      </c>
      <c r="AF248" s="705"/>
      <c r="AG248" s="703">
        <v>1278.17</v>
      </c>
      <c r="AH248" s="703">
        <v>1217.0999999999999</v>
      </c>
      <c r="AI248" s="703">
        <v>1339.23</v>
      </c>
      <c r="AJ248" s="429" t="s">
        <v>283</v>
      </c>
      <c r="AK248" s="706">
        <v>81.547668416922406</v>
      </c>
    </row>
    <row r="249" spans="1:37" ht="12" customHeight="1" x14ac:dyDescent="0.35">
      <c r="A249" s="872"/>
      <c r="B249" s="952"/>
      <c r="C249" s="707" t="s">
        <v>211</v>
      </c>
      <c r="D249" s="697">
        <v>3691.49</v>
      </c>
      <c r="E249" s="697">
        <v>3598.86</v>
      </c>
      <c r="F249" s="697">
        <v>3784.13</v>
      </c>
      <c r="G249" s="427" t="s">
        <v>352</v>
      </c>
      <c r="H249" s="697"/>
      <c r="I249" s="697">
        <v>1706.51</v>
      </c>
      <c r="J249" s="697">
        <v>1640.44</v>
      </c>
      <c r="K249" s="697">
        <v>1772.59</v>
      </c>
      <c r="L249" s="427" t="s">
        <v>292</v>
      </c>
      <c r="M249" s="708">
        <v>46.228216790510068</v>
      </c>
      <c r="N249" s="699"/>
      <c r="O249" s="697">
        <v>2849.9</v>
      </c>
      <c r="P249" s="697">
        <v>2767.87</v>
      </c>
      <c r="Q249" s="697">
        <v>2931.92</v>
      </c>
      <c r="R249" s="427" t="s">
        <v>280</v>
      </c>
      <c r="S249" s="708">
        <v>77.201888668261333</v>
      </c>
      <c r="T249" s="699"/>
      <c r="U249" s="697">
        <v>3347.07</v>
      </c>
      <c r="V249" s="697">
        <v>3257.41</v>
      </c>
      <c r="W249" s="697">
        <v>3436.74</v>
      </c>
      <c r="X249" s="427" t="s">
        <v>270</v>
      </c>
      <c r="Y249" s="708">
        <v>90.669892103188701</v>
      </c>
      <c r="Z249" s="699"/>
      <c r="AA249" s="697">
        <v>1642.06</v>
      </c>
      <c r="AB249" s="697">
        <v>1573.59</v>
      </c>
      <c r="AC249" s="697">
        <v>1710.53</v>
      </c>
      <c r="AD249" s="427" t="s">
        <v>367</v>
      </c>
      <c r="AE249" s="708">
        <v>44.482309311416259</v>
      </c>
      <c r="AF249" s="700"/>
      <c r="AG249" s="697">
        <v>2726.74</v>
      </c>
      <c r="AH249" s="697">
        <v>2643.76</v>
      </c>
      <c r="AI249" s="697">
        <v>2809.73</v>
      </c>
      <c r="AJ249" s="427" t="s">
        <v>274</v>
      </c>
      <c r="AK249" s="709">
        <v>73.865566478576397</v>
      </c>
    </row>
    <row r="250" spans="1:37" ht="12" customHeight="1" x14ac:dyDescent="0.35">
      <c r="A250" s="872"/>
      <c r="B250" s="952"/>
      <c r="C250" s="702" t="s">
        <v>212</v>
      </c>
      <c r="D250" s="703">
        <v>3714.51</v>
      </c>
      <c r="E250" s="703">
        <v>3613.07</v>
      </c>
      <c r="F250" s="703">
        <v>3815.96</v>
      </c>
      <c r="G250" s="429" t="s">
        <v>270</v>
      </c>
      <c r="H250" s="703"/>
      <c r="I250" s="703">
        <v>1121.22</v>
      </c>
      <c r="J250" s="703">
        <v>1060.69</v>
      </c>
      <c r="K250" s="703">
        <v>1181.75</v>
      </c>
      <c r="L250" s="429" t="s">
        <v>298</v>
      </c>
      <c r="M250" s="561">
        <v>30.184869605950716</v>
      </c>
      <c r="N250" s="704"/>
      <c r="O250" s="703">
        <v>2991.53</v>
      </c>
      <c r="P250" s="703">
        <v>2894.99</v>
      </c>
      <c r="Q250" s="703">
        <v>3088.07</v>
      </c>
      <c r="R250" s="429" t="s">
        <v>274</v>
      </c>
      <c r="S250" s="561">
        <v>80.536329152431946</v>
      </c>
      <c r="T250" s="704"/>
      <c r="U250" s="703">
        <v>3613.96</v>
      </c>
      <c r="V250" s="703">
        <v>3513.75</v>
      </c>
      <c r="W250" s="703">
        <v>3714.18</v>
      </c>
      <c r="X250" s="429" t="s">
        <v>270</v>
      </c>
      <c r="Y250" s="561">
        <v>97.293048073635546</v>
      </c>
      <c r="Z250" s="704"/>
      <c r="AA250" s="703">
        <v>1990.07</v>
      </c>
      <c r="AB250" s="703">
        <v>1907.75</v>
      </c>
      <c r="AC250" s="703">
        <v>2072.38</v>
      </c>
      <c r="AD250" s="429" t="s">
        <v>367</v>
      </c>
      <c r="AE250" s="561">
        <v>53.575572551965124</v>
      </c>
      <c r="AF250" s="705"/>
      <c r="AG250" s="703">
        <v>3456.2</v>
      </c>
      <c r="AH250" s="703">
        <v>3358.02</v>
      </c>
      <c r="AI250" s="703">
        <v>3554.38</v>
      </c>
      <c r="AJ250" s="429" t="s">
        <v>270</v>
      </c>
      <c r="AK250" s="706">
        <v>93.045919919451009</v>
      </c>
    </row>
    <row r="251" spans="1:37" ht="12" customHeight="1" x14ac:dyDescent="0.35">
      <c r="A251" s="872"/>
      <c r="B251" s="952"/>
      <c r="C251" s="707" t="s">
        <v>213</v>
      </c>
      <c r="D251" s="697">
        <v>1551.12</v>
      </c>
      <c r="E251" s="697">
        <v>1478.21</v>
      </c>
      <c r="F251" s="697">
        <v>1624.03</v>
      </c>
      <c r="G251" s="427" t="s">
        <v>283</v>
      </c>
      <c r="H251" s="697"/>
      <c r="I251" s="697">
        <v>1268.17</v>
      </c>
      <c r="J251" s="697">
        <v>1201.5999999999999</v>
      </c>
      <c r="K251" s="697">
        <v>1334.73</v>
      </c>
      <c r="L251" s="427" t="s">
        <v>408</v>
      </c>
      <c r="M251" s="708">
        <v>81.758342359069587</v>
      </c>
      <c r="N251" s="699"/>
      <c r="O251" s="697">
        <v>1500.95</v>
      </c>
      <c r="P251" s="697">
        <v>1428.47</v>
      </c>
      <c r="Q251" s="697">
        <v>1573.44</v>
      </c>
      <c r="R251" s="427" t="s">
        <v>329</v>
      </c>
      <c r="S251" s="708">
        <v>96.765562948063348</v>
      </c>
      <c r="T251" s="699"/>
      <c r="U251" s="697">
        <v>1534.86</v>
      </c>
      <c r="V251" s="697">
        <v>1462.28</v>
      </c>
      <c r="W251" s="697">
        <v>1607.45</v>
      </c>
      <c r="X251" s="427" t="s">
        <v>283</v>
      </c>
      <c r="Y251" s="708">
        <v>98.951725205013148</v>
      </c>
      <c r="Z251" s="699"/>
      <c r="AA251" s="697">
        <v>692.6</v>
      </c>
      <c r="AB251" s="697">
        <v>639.59</v>
      </c>
      <c r="AC251" s="697">
        <v>745.6</v>
      </c>
      <c r="AD251" s="427" t="s">
        <v>287</v>
      </c>
      <c r="AE251" s="708">
        <v>44.651606581051119</v>
      </c>
      <c r="AF251" s="700"/>
      <c r="AG251" s="697">
        <v>1501.84</v>
      </c>
      <c r="AH251" s="697">
        <v>1429.76</v>
      </c>
      <c r="AI251" s="697">
        <v>1573.92</v>
      </c>
      <c r="AJ251" s="427" t="s">
        <v>283</v>
      </c>
      <c r="AK251" s="709">
        <v>96.822940842745879</v>
      </c>
    </row>
    <row r="252" spans="1:37" ht="12" customHeight="1" x14ac:dyDescent="0.35">
      <c r="A252" s="876"/>
      <c r="B252" s="953"/>
      <c r="C252" s="711" t="s">
        <v>214</v>
      </c>
      <c r="D252" s="537">
        <v>4155.49</v>
      </c>
      <c r="E252" s="537">
        <v>4014.39</v>
      </c>
      <c r="F252" s="537">
        <v>4296.58</v>
      </c>
      <c r="G252" s="434" t="s">
        <v>276</v>
      </c>
      <c r="H252" s="537"/>
      <c r="I252" s="537">
        <v>3084.18</v>
      </c>
      <c r="J252" s="537">
        <v>2956.6</v>
      </c>
      <c r="K252" s="537">
        <v>3211.76</v>
      </c>
      <c r="L252" s="434" t="s">
        <v>367</v>
      </c>
      <c r="M252" s="712">
        <v>74.21940613501657</v>
      </c>
      <c r="N252" s="713"/>
      <c r="O252" s="537">
        <v>3943.93</v>
      </c>
      <c r="P252" s="537">
        <v>3804.5</v>
      </c>
      <c r="Q252" s="537">
        <v>4083.36</v>
      </c>
      <c r="R252" s="434" t="s">
        <v>271</v>
      </c>
      <c r="S252" s="712">
        <v>94.908903643132334</v>
      </c>
      <c r="T252" s="713"/>
      <c r="U252" s="537">
        <v>4117.9799999999996</v>
      </c>
      <c r="V252" s="537">
        <v>3979.05</v>
      </c>
      <c r="W252" s="537">
        <v>4256.92</v>
      </c>
      <c r="X252" s="429" t="s">
        <v>276</v>
      </c>
      <c r="Y252" s="712">
        <v>99.097338701332447</v>
      </c>
      <c r="Z252" s="713"/>
      <c r="AA252" s="537">
        <v>2032.96</v>
      </c>
      <c r="AB252" s="537">
        <v>1936.75</v>
      </c>
      <c r="AC252" s="537">
        <v>2129.17</v>
      </c>
      <c r="AD252" s="429" t="s">
        <v>283</v>
      </c>
      <c r="AE252" s="712">
        <v>48.922269094619409</v>
      </c>
      <c r="AF252" s="714"/>
      <c r="AG252" s="537">
        <v>4069.6</v>
      </c>
      <c r="AH252" s="537">
        <v>3930.46</v>
      </c>
      <c r="AI252" s="537">
        <v>4208.74</v>
      </c>
      <c r="AJ252" s="429" t="s">
        <v>276</v>
      </c>
      <c r="AK252" s="715">
        <v>97.933095736002258</v>
      </c>
    </row>
    <row r="253" spans="1:37" ht="12" customHeight="1" x14ac:dyDescent="0.35">
      <c r="A253" s="871" t="s">
        <v>67</v>
      </c>
      <c r="B253" s="950" t="s">
        <v>59</v>
      </c>
      <c r="C253" s="710" t="s">
        <v>207</v>
      </c>
      <c r="D253" s="697">
        <v>10915.85</v>
      </c>
      <c r="E253" s="697">
        <v>10894</v>
      </c>
      <c r="F253" s="697">
        <v>10937.7</v>
      </c>
      <c r="G253" s="427" t="s">
        <v>644</v>
      </c>
      <c r="H253" s="697"/>
      <c r="I253" s="697">
        <v>2290.13</v>
      </c>
      <c r="J253" s="697">
        <v>2227.3200000000002</v>
      </c>
      <c r="K253" s="697">
        <v>2352.9299999999998</v>
      </c>
      <c r="L253" s="427" t="s">
        <v>270</v>
      </c>
      <c r="M253" s="708">
        <v>20.979859562013036</v>
      </c>
      <c r="N253" s="699"/>
      <c r="O253" s="697">
        <v>4122.05</v>
      </c>
      <c r="P253" s="697">
        <v>4037.47</v>
      </c>
      <c r="Q253" s="697">
        <v>4206.62</v>
      </c>
      <c r="R253" s="427" t="s">
        <v>281</v>
      </c>
      <c r="S253" s="708">
        <v>37.76206158934027</v>
      </c>
      <c r="T253" s="699"/>
      <c r="U253" s="697">
        <v>8382.1200000000008</v>
      </c>
      <c r="V253" s="697">
        <v>8327.27</v>
      </c>
      <c r="W253" s="697">
        <v>8436.9699999999993</v>
      </c>
      <c r="X253" s="432" t="s">
        <v>285</v>
      </c>
      <c r="Y253" s="708">
        <v>76.788523110889216</v>
      </c>
      <c r="Z253" s="699"/>
      <c r="AA253" s="697">
        <v>5532.94</v>
      </c>
      <c r="AB253" s="697">
        <v>5438.79</v>
      </c>
      <c r="AC253" s="697">
        <v>5627.1</v>
      </c>
      <c r="AD253" s="432" t="s">
        <v>268</v>
      </c>
      <c r="AE253" s="708">
        <v>50.687211715074866</v>
      </c>
      <c r="AF253" s="700"/>
      <c r="AG253" s="697">
        <v>6461.53</v>
      </c>
      <c r="AH253" s="697">
        <v>6405.01</v>
      </c>
      <c r="AI253" s="697">
        <v>6518.05</v>
      </c>
      <c r="AJ253" s="432" t="s">
        <v>266</v>
      </c>
      <c r="AK253" s="709">
        <v>59.19401604089466</v>
      </c>
    </row>
    <row r="254" spans="1:37" ht="12" customHeight="1" x14ac:dyDescent="0.35">
      <c r="A254" s="871"/>
      <c r="B254" s="950"/>
      <c r="C254" s="702" t="s">
        <v>208</v>
      </c>
      <c r="D254" s="703">
        <v>1236.4100000000001</v>
      </c>
      <c r="E254" s="703">
        <v>1199.18</v>
      </c>
      <c r="F254" s="703">
        <v>1273.6400000000001</v>
      </c>
      <c r="G254" s="429" t="s">
        <v>280</v>
      </c>
      <c r="H254" s="703"/>
      <c r="I254" s="703">
        <v>19.510000000000002</v>
      </c>
      <c r="J254" s="703">
        <v>14.92</v>
      </c>
      <c r="K254" s="703">
        <v>24.09</v>
      </c>
      <c r="L254" s="429" t="s">
        <v>580</v>
      </c>
      <c r="M254" s="561">
        <v>1.5779555325498822</v>
      </c>
      <c r="N254" s="704"/>
      <c r="O254" s="703">
        <v>50.95</v>
      </c>
      <c r="P254" s="703">
        <v>40.31</v>
      </c>
      <c r="Q254" s="703">
        <v>61.58</v>
      </c>
      <c r="R254" s="429" t="s">
        <v>421</v>
      </c>
      <c r="S254" s="561">
        <v>4.1208013523022302</v>
      </c>
      <c r="T254" s="704"/>
      <c r="U254" s="703">
        <v>626.48</v>
      </c>
      <c r="V254" s="703">
        <v>601.37</v>
      </c>
      <c r="W254" s="703">
        <v>651.59</v>
      </c>
      <c r="X254" s="429" t="s">
        <v>292</v>
      </c>
      <c r="Y254" s="561">
        <v>50.669276372724262</v>
      </c>
      <c r="Z254" s="704"/>
      <c r="AA254" s="703">
        <v>503.01</v>
      </c>
      <c r="AB254" s="703">
        <v>479.16</v>
      </c>
      <c r="AC254" s="703">
        <v>526.85</v>
      </c>
      <c r="AD254" s="429" t="s">
        <v>283</v>
      </c>
      <c r="AE254" s="561">
        <v>40.68310673643856</v>
      </c>
      <c r="AF254" s="705"/>
      <c r="AG254" s="703">
        <v>406.47</v>
      </c>
      <c r="AH254" s="703">
        <v>387.2</v>
      </c>
      <c r="AI254" s="703">
        <v>425.75</v>
      </c>
      <c r="AJ254" s="429" t="s">
        <v>283</v>
      </c>
      <c r="AK254" s="706">
        <v>32.875017186855494</v>
      </c>
    </row>
    <row r="255" spans="1:37" ht="12" customHeight="1" x14ac:dyDescent="0.35">
      <c r="A255" s="871"/>
      <c r="B255" s="950"/>
      <c r="C255" s="707" t="s">
        <v>209</v>
      </c>
      <c r="D255" s="697">
        <v>3520.19</v>
      </c>
      <c r="E255" s="697">
        <v>3463.45</v>
      </c>
      <c r="F255" s="697">
        <v>3576.94</v>
      </c>
      <c r="G255" s="427" t="s">
        <v>286</v>
      </c>
      <c r="H255" s="697"/>
      <c r="I255" s="697">
        <v>514.27</v>
      </c>
      <c r="J255" s="697">
        <v>490.23</v>
      </c>
      <c r="K255" s="697">
        <v>538.30999999999995</v>
      </c>
      <c r="L255" s="427" t="s">
        <v>283</v>
      </c>
      <c r="M255" s="708">
        <v>14.609154619494969</v>
      </c>
      <c r="N255" s="699"/>
      <c r="O255" s="697">
        <v>701.94</v>
      </c>
      <c r="P255" s="697">
        <v>671.91</v>
      </c>
      <c r="Q255" s="697">
        <v>731.97</v>
      </c>
      <c r="R255" s="427" t="s">
        <v>506</v>
      </c>
      <c r="S255" s="708">
        <v>19.940400944267214</v>
      </c>
      <c r="T255" s="699"/>
      <c r="U255" s="697">
        <v>2309.4499999999998</v>
      </c>
      <c r="V255" s="697">
        <v>2258.86</v>
      </c>
      <c r="W255" s="697">
        <v>2360.0300000000002</v>
      </c>
      <c r="X255" s="427" t="s">
        <v>267</v>
      </c>
      <c r="Y255" s="708">
        <v>65.605833776017761</v>
      </c>
      <c r="Z255" s="699"/>
      <c r="AA255" s="697">
        <v>1729.51</v>
      </c>
      <c r="AB255" s="697">
        <v>1677.93</v>
      </c>
      <c r="AC255" s="697">
        <v>1781.1</v>
      </c>
      <c r="AD255" s="427" t="s">
        <v>280</v>
      </c>
      <c r="AE255" s="708">
        <v>49.131154852436943</v>
      </c>
      <c r="AF255" s="700"/>
      <c r="AG255" s="697">
        <v>1533.31</v>
      </c>
      <c r="AH255" s="697">
        <v>1492.82</v>
      </c>
      <c r="AI255" s="697">
        <v>1573.81</v>
      </c>
      <c r="AJ255" s="427" t="s">
        <v>352</v>
      </c>
      <c r="AK255" s="709">
        <v>43.557592061792114</v>
      </c>
    </row>
    <row r="256" spans="1:37" ht="12" customHeight="1" x14ac:dyDescent="0.35">
      <c r="A256" s="871"/>
      <c r="B256" s="950"/>
      <c r="C256" s="702" t="s">
        <v>210</v>
      </c>
      <c r="D256" s="703">
        <v>1506.51</v>
      </c>
      <c r="E256" s="703">
        <v>1465.88</v>
      </c>
      <c r="F256" s="703">
        <v>1547.13</v>
      </c>
      <c r="G256" s="429" t="s">
        <v>270</v>
      </c>
      <c r="H256" s="703"/>
      <c r="I256" s="703">
        <v>47.8</v>
      </c>
      <c r="J256" s="703">
        <v>38.49</v>
      </c>
      <c r="K256" s="703">
        <v>57.1</v>
      </c>
      <c r="L256" s="429" t="s">
        <v>425</v>
      </c>
      <c r="M256" s="561">
        <v>3.1728962967388199</v>
      </c>
      <c r="N256" s="704"/>
      <c r="O256" s="703">
        <v>381.59</v>
      </c>
      <c r="P256" s="703">
        <v>360.64</v>
      </c>
      <c r="Q256" s="703">
        <v>402.53</v>
      </c>
      <c r="R256" s="429" t="s">
        <v>298</v>
      </c>
      <c r="S256" s="561">
        <v>25.329403721183397</v>
      </c>
      <c r="T256" s="704"/>
      <c r="U256" s="703">
        <v>1349.98</v>
      </c>
      <c r="V256" s="703">
        <v>1312.52</v>
      </c>
      <c r="W256" s="703">
        <v>1387.44</v>
      </c>
      <c r="X256" s="429" t="s">
        <v>270</v>
      </c>
      <c r="Y256" s="561">
        <v>89.609760306934575</v>
      </c>
      <c r="Z256" s="704"/>
      <c r="AA256" s="703">
        <v>940.79</v>
      </c>
      <c r="AB256" s="703">
        <v>906.91</v>
      </c>
      <c r="AC256" s="703">
        <v>974.67</v>
      </c>
      <c r="AD256" s="429" t="s">
        <v>271</v>
      </c>
      <c r="AE256" s="561">
        <v>62.448307678010764</v>
      </c>
      <c r="AF256" s="705"/>
      <c r="AG256" s="703">
        <v>1165.83</v>
      </c>
      <c r="AH256" s="703">
        <v>1130.94</v>
      </c>
      <c r="AI256" s="703">
        <v>1200.73</v>
      </c>
      <c r="AJ256" s="429" t="s">
        <v>280</v>
      </c>
      <c r="AK256" s="706">
        <v>77.386144134456458</v>
      </c>
    </row>
    <row r="257" spans="1:37" ht="12" customHeight="1" x14ac:dyDescent="0.35">
      <c r="A257" s="871"/>
      <c r="B257" s="950"/>
      <c r="C257" s="707" t="s">
        <v>211</v>
      </c>
      <c r="D257" s="697">
        <v>2528.81</v>
      </c>
      <c r="E257" s="697">
        <v>2489.61</v>
      </c>
      <c r="F257" s="697">
        <v>2568.02</v>
      </c>
      <c r="G257" s="427" t="s">
        <v>286</v>
      </c>
      <c r="H257" s="697"/>
      <c r="I257" s="697">
        <v>1029.5999999999999</v>
      </c>
      <c r="J257" s="697">
        <v>1001.05</v>
      </c>
      <c r="K257" s="697">
        <v>1058.1600000000001</v>
      </c>
      <c r="L257" s="427" t="s">
        <v>270</v>
      </c>
      <c r="M257" s="708">
        <v>40.714802614668557</v>
      </c>
      <c r="N257" s="699"/>
      <c r="O257" s="697">
        <v>1525.9</v>
      </c>
      <c r="P257" s="697">
        <v>1488.38</v>
      </c>
      <c r="Q257" s="697">
        <v>1563.43</v>
      </c>
      <c r="R257" s="427" t="s">
        <v>352</v>
      </c>
      <c r="S257" s="708">
        <v>60.340634527702761</v>
      </c>
      <c r="T257" s="699"/>
      <c r="U257" s="697">
        <v>2062.2800000000002</v>
      </c>
      <c r="V257" s="697">
        <v>2024.13</v>
      </c>
      <c r="W257" s="697">
        <v>2100.42</v>
      </c>
      <c r="X257" s="427" t="s">
        <v>268</v>
      </c>
      <c r="Y257" s="708">
        <v>81.551401647415204</v>
      </c>
      <c r="Z257" s="699"/>
      <c r="AA257" s="697">
        <v>1210.5999999999999</v>
      </c>
      <c r="AB257" s="697">
        <v>1174.0999999999999</v>
      </c>
      <c r="AC257" s="697">
        <v>1247.0999999999999</v>
      </c>
      <c r="AD257" s="427" t="s">
        <v>280</v>
      </c>
      <c r="AE257" s="708">
        <v>47.872319391334258</v>
      </c>
      <c r="AF257" s="700"/>
      <c r="AG257" s="697">
        <v>1458.67</v>
      </c>
      <c r="AH257" s="697">
        <v>1424.54</v>
      </c>
      <c r="AI257" s="697">
        <v>1492.81</v>
      </c>
      <c r="AJ257" s="427" t="s">
        <v>275</v>
      </c>
      <c r="AK257" s="709">
        <v>57.682071804524661</v>
      </c>
    </row>
    <row r="258" spans="1:37" ht="12" customHeight="1" x14ac:dyDescent="0.35">
      <c r="A258" s="871"/>
      <c r="B258" s="950"/>
      <c r="C258" s="702" t="s">
        <v>212</v>
      </c>
      <c r="D258" s="703">
        <v>1476.19</v>
      </c>
      <c r="E258" s="703">
        <v>1435.53</v>
      </c>
      <c r="F258" s="703">
        <v>1516.84</v>
      </c>
      <c r="G258" s="429" t="s">
        <v>270</v>
      </c>
      <c r="H258" s="703"/>
      <c r="I258" s="703">
        <v>281.86</v>
      </c>
      <c r="J258" s="703">
        <v>261.64999999999998</v>
      </c>
      <c r="K258" s="703">
        <v>302.06</v>
      </c>
      <c r="L258" s="429" t="s">
        <v>282</v>
      </c>
      <c r="M258" s="561">
        <v>19.093748094757451</v>
      </c>
      <c r="N258" s="704"/>
      <c r="O258" s="703">
        <v>904.11</v>
      </c>
      <c r="P258" s="703">
        <v>870.28</v>
      </c>
      <c r="Q258" s="703">
        <v>937.95</v>
      </c>
      <c r="R258" s="429" t="s">
        <v>272</v>
      </c>
      <c r="S258" s="561">
        <v>61.246181047155176</v>
      </c>
      <c r="T258" s="704"/>
      <c r="U258" s="703">
        <v>1399.33</v>
      </c>
      <c r="V258" s="703">
        <v>1359.18</v>
      </c>
      <c r="W258" s="703">
        <v>1439.49</v>
      </c>
      <c r="X258" s="429" t="s">
        <v>280</v>
      </c>
      <c r="Y258" s="561">
        <v>94.793353159146179</v>
      </c>
      <c r="Z258" s="704"/>
      <c r="AA258" s="703">
        <v>810.67</v>
      </c>
      <c r="AB258" s="703">
        <v>779.56</v>
      </c>
      <c r="AC258" s="703">
        <v>841.78</v>
      </c>
      <c r="AD258" s="429" t="s">
        <v>292</v>
      </c>
      <c r="AE258" s="561">
        <v>54.916372553668559</v>
      </c>
      <c r="AF258" s="705"/>
      <c r="AG258" s="703">
        <v>1288.33</v>
      </c>
      <c r="AH258" s="703">
        <v>1249.58</v>
      </c>
      <c r="AI258" s="703">
        <v>1327.09</v>
      </c>
      <c r="AJ258" s="429" t="s">
        <v>280</v>
      </c>
      <c r="AK258" s="706">
        <v>87.27399589483737</v>
      </c>
    </row>
    <row r="259" spans="1:37" ht="12" customHeight="1" x14ac:dyDescent="0.35">
      <c r="A259" s="871"/>
      <c r="B259" s="950"/>
      <c r="C259" s="707" t="s">
        <v>213</v>
      </c>
      <c r="D259" s="697">
        <v>219.95</v>
      </c>
      <c r="E259" s="697">
        <v>203.9</v>
      </c>
      <c r="F259" s="697">
        <v>236</v>
      </c>
      <c r="G259" s="427" t="s">
        <v>282</v>
      </c>
      <c r="H259" s="697"/>
      <c r="I259" s="697">
        <v>159.61000000000001</v>
      </c>
      <c r="J259" s="697">
        <v>145.59</v>
      </c>
      <c r="K259" s="697">
        <v>173.64</v>
      </c>
      <c r="L259" s="427" t="s">
        <v>300</v>
      </c>
      <c r="M259" s="708">
        <v>72.56649238463288</v>
      </c>
      <c r="N259" s="699"/>
      <c r="O259" s="697">
        <v>201.05</v>
      </c>
      <c r="P259" s="697">
        <v>185.56</v>
      </c>
      <c r="Q259" s="697">
        <v>216.53</v>
      </c>
      <c r="R259" s="427" t="s">
        <v>287</v>
      </c>
      <c r="S259" s="708">
        <v>91.407137985905891</v>
      </c>
      <c r="T259" s="699"/>
      <c r="U259" s="697">
        <v>215.73</v>
      </c>
      <c r="V259" s="697">
        <v>199.62</v>
      </c>
      <c r="W259" s="697">
        <v>231.83</v>
      </c>
      <c r="X259" s="427" t="s">
        <v>344</v>
      </c>
      <c r="Y259" s="708">
        <v>98.081382132302792</v>
      </c>
      <c r="Z259" s="699"/>
      <c r="AA259" s="697">
        <v>112.32</v>
      </c>
      <c r="AB259" s="697">
        <v>101.07</v>
      </c>
      <c r="AC259" s="697">
        <v>123.57</v>
      </c>
      <c r="AD259" s="427" t="s">
        <v>289</v>
      </c>
      <c r="AE259" s="708">
        <v>51.066151398045015</v>
      </c>
      <c r="AF259" s="700"/>
      <c r="AG259" s="697">
        <v>206.03</v>
      </c>
      <c r="AH259" s="697">
        <v>190.14</v>
      </c>
      <c r="AI259" s="697">
        <v>221.92</v>
      </c>
      <c r="AJ259" s="427" t="s">
        <v>287</v>
      </c>
      <c r="AK259" s="709">
        <v>93.671288929302122</v>
      </c>
    </row>
    <row r="260" spans="1:37" ht="12" customHeight="1" x14ac:dyDescent="0.35">
      <c r="A260" s="871"/>
      <c r="B260" s="824"/>
      <c r="C260" s="702" t="s">
        <v>214</v>
      </c>
      <c r="D260" s="703">
        <v>427.79</v>
      </c>
      <c r="E260" s="703">
        <v>398.67</v>
      </c>
      <c r="F260" s="703">
        <v>456.92</v>
      </c>
      <c r="G260" s="429" t="s">
        <v>273</v>
      </c>
      <c r="H260" s="703"/>
      <c r="I260" s="703">
        <v>237.48</v>
      </c>
      <c r="J260" s="703">
        <v>213.56</v>
      </c>
      <c r="K260" s="703">
        <v>261.39</v>
      </c>
      <c r="L260" s="429" t="s">
        <v>289</v>
      </c>
      <c r="M260" s="561">
        <v>55.513219102830824</v>
      </c>
      <c r="N260" s="704"/>
      <c r="O260" s="703">
        <v>356.51</v>
      </c>
      <c r="P260" s="703">
        <v>328.65</v>
      </c>
      <c r="Q260" s="703">
        <v>384.36</v>
      </c>
      <c r="R260" s="429" t="s">
        <v>279</v>
      </c>
      <c r="S260" s="561">
        <v>83.337618925173558</v>
      </c>
      <c r="T260" s="704"/>
      <c r="U260" s="703">
        <v>418.89</v>
      </c>
      <c r="V260" s="703">
        <v>390.3</v>
      </c>
      <c r="W260" s="703">
        <v>447.47</v>
      </c>
      <c r="X260" s="429" t="s">
        <v>273</v>
      </c>
      <c r="Y260" s="561">
        <v>97.919539961195895</v>
      </c>
      <c r="Z260" s="704"/>
      <c r="AA260" s="703">
        <v>226.05</v>
      </c>
      <c r="AB260" s="703">
        <v>206.71</v>
      </c>
      <c r="AC260" s="703">
        <v>245.38</v>
      </c>
      <c r="AD260" s="429" t="s">
        <v>479</v>
      </c>
      <c r="AE260" s="561">
        <v>52.841347390074567</v>
      </c>
      <c r="AF260" s="705"/>
      <c r="AG260" s="703">
        <v>402.87</v>
      </c>
      <c r="AH260" s="703">
        <v>374.5</v>
      </c>
      <c r="AI260" s="703">
        <v>431.24</v>
      </c>
      <c r="AJ260" s="429" t="s">
        <v>389</v>
      </c>
      <c r="AK260" s="706">
        <v>94.174711891348551</v>
      </c>
    </row>
    <row r="261" spans="1:37" ht="12" customHeight="1" x14ac:dyDescent="0.35">
      <c r="A261" s="871"/>
      <c r="B261" s="951" t="s">
        <v>133</v>
      </c>
      <c r="C261" s="710" t="s">
        <v>207</v>
      </c>
      <c r="D261" s="697">
        <v>5677.96</v>
      </c>
      <c r="E261" s="697">
        <v>5661.41</v>
      </c>
      <c r="F261" s="697">
        <v>5694.52</v>
      </c>
      <c r="G261" s="427" t="s">
        <v>644</v>
      </c>
      <c r="H261" s="697"/>
      <c r="I261" s="697">
        <v>1158.47</v>
      </c>
      <c r="J261" s="697">
        <v>1120</v>
      </c>
      <c r="K261" s="697">
        <v>1196.94</v>
      </c>
      <c r="L261" s="427" t="s">
        <v>276</v>
      </c>
      <c r="M261" s="708">
        <v>20.402926403144793</v>
      </c>
      <c r="N261" s="699"/>
      <c r="O261" s="697">
        <v>2097.29</v>
      </c>
      <c r="P261" s="697">
        <v>2050.5100000000002</v>
      </c>
      <c r="Q261" s="697">
        <v>2144.0700000000002</v>
      </c>
      <c r="R261" s="427" t="s">
        <v>267</v>
      </c>
      <c r="S261" s="708">
        <v>36.937385962564015</v>
      </c>
      <c r="T261" s="699"/>
      <c r="U261" s="697">
        <v>4324.7700000000004</v>
      </c>
      <c r="V261" s="697">
        <v>4290.33</v>
      </c>
      <c r="W261" s="697">
        <v>4359.22</v>
      </c>
      <c r="X261" s="427" t="s">
        <v>266</v>
      </c>
      <c r="Y261" s="708">
        <v>76.167672896603719</v>
      </c>
      <c r="Z261" s="699"/>
      <c r="AA261" s="697">
        <v>2863.14</v>
      </c>
      <c r="AB261" s="697">
        <v>2808.62</v>
      </c>
      <c r="AC261" s="697">
        <v>2917.66</v>
      </c>
      <c r="AD261" s="427" t="s">
        <v>281</v>
      </c>
      <c r="AE261" s="708">
        <v>50.425504934870972</v>
      </c>
      <c r="AF261" s="700"/>
      <c r="AG261" s="697">
        <v>3380.19</v>
      </c>
      <c r="AH261" s="697">
        <v>3344.98</v>
      </c>
      <c r="AI261" s="697">
        <v>3415.4</v>
      </c>
      <c r="AJ261" s="427" t="s">
        <v>647</v>
      </c>
      <c r="AK261" s="709">
        <v>59.531768452049683</v>
      </c>
    </row>
    <row r="262" spans="1:37" ht="12" customHeight="1" x14ac:dyDescent="0.35">
      <c r="A262" s="871"/>
      <c r="B262" s="952"/>
      <c r="C262" s="702" t="s">
        <v>208</v>
      </c>
      <c r="D262" s="703">
        <v>651.67999999999995</v>
      </c>
      <c r="E262" s="703">
        <v>628.29999999999995</v>
      </c>
      <c r="F262" s="703">
        <v>675.07</v>
      </c>
      <c r="G262" s="429" t="s">
        <v>271</v>
      </c>
      <c r="H262" s="703"/>
      <c r="I262" s="703">
        <v>10</v>
      </c>
      <c r="J262" s="703">
        <v>6.96</v>
      </c>
      <c r="K262" s="703">
        <v>13.04</v>
      </c>
      <c r="L262" s="429" t="s">
        <v>538</v>
      </c>
      <c r="M262" s="561">
        <v>1.5344954578934449</v>
      </c>
      <c r="N262" s="704"/>
      <c r="O262" s="703">
        <v>29.02</v>
      </c>
      <c r="P262" s="703">
        <v>23.08</v>
      </c>
      <c r="Q262" s="703">
        <v>34.96</v>
      </c>
      <c r="R262" s="429" t="s">
        <v>370</v>
      </c>
      <c r="S262" s="561">
        <v>4.4531058188067769</v>
      </c>
      <c r="T262" s="704"/>
      <c r="U262" s="703">
        <v>330.1</v>
      </c>
      <c r="V262" s="703">
        <v>314.14999999999998</v>
      </c>
      <c r="W262" s="703">
        <v>346.05</v>
      </c>
      <c r="X262" s="429" t="s">
        <v>329</v>
      </c>
      <c r="Y262" s="561">
        <v>50.653695065062607</v>
      </c>
      <c r="Z262" s="704"/>
      <c r="AA262" s="703">
        <v>278.52</v>
      </c>
      <c r="AB262" s="703">
        <v>263.37</v>
      </c>
      <c r="AC262" s="703">
        <v>293.67</v>
      </c>
      <c r="AD262" s="429" t="s">
        <v>298</v>
      </c>
      <c r="AE262" s="561">
        <v>42.738767493248218</v>
      </c>
      <c r="AF262" s="705"/>
      <c r="AG262" s="703">
        <v>220.34</v>
      </c>
      <c r="AH262" s="703">
        <v>207.81</v>
      </c>
      <c r="AI262" s="703">
        <v>232.87</v>
      </c>
      <c r="AJ262" s="429" t="s">
        <v>428</v>
      </c>
      <c r="AK262" s="706">
        <v>33.811072919224159</v>
      </c>
    </row>
    <row r="263" spans="1:37" ht="12" customHeight="1" x14ac:dyDescent="0.35">
      <c r="A263" s="871"/>
      <c r="B263" s="952"/>
      <c r="C263" s="707" t="s">
        <v>209</v>
      </c>
      <c r="D263" s="697">
        <v>1914.21</v>
      </c>
      <c r="E263" s="697">
        <v>1875.66</v>
      </c>
      <c r="F263" s="697">
        <v>1952.75</v>
      </c>
      <c r="G263" s="427" t="s">
        <v>281</v>
      </c>
      <c r="H263" s="697"/>
      <c r="I263" s="697">
        <v>263.75</v>
      </c>
      <c r="J263" s="697">
        <v>247.06</v>
      </c>
      <c r="K263" s="697">
        <v>280.44</v>
      </c>
      <c r="L263" s="427" t="s">
        <v>375</v>
      </c>
      <c r="M263" s="708">
        <v>13.778530046337654</v>
      </c>
      <c r="N263" s="699"/>
      <c r="O263" s="697">
        <v>382.98</v>
      </c>
      <c r="P263" s="697">
        <v>362.61</v>
      </c>
      <c r="Q263" s="697">
        <v>403.36</v>
      </c>
      <c r="R263" s="427" t="s">
        <v>408</v>
      </c>
      <c r="S263" s="708">
        <v>20.00720924036548</v>
      </c>
      <c r="T263" s="699"/>
      <c r="U263" s="697">
        <v>1264.6500000000001</v>
      </c>
      <c r="V263" s="697">
        <v>1232</v>
      </c>
      <c r="W263" s="697">
        <v>1297.3</v>
      </c>
      <c r="X263" s="427" t="s">
        <v>352</v>
      </c>
      <c r="Y263" s="708">
        <v>66.066419044932374</v>
      </c>
      <c r="Z263" s="699"/>
      <c r="AA263" s="697">
        <v>951.37</v>
      </c>
      <c r="AB263" s="697">
        <v>919.19</v>
      </c>
      <c r="AC263" s="697">
        <v>983.56</v>
      </c>
      <c r="AD263" s="427" t="s">
        <v>276</v>
      </c>
      <c r="AE263" s="708">
        <v>49.700398597854992</v>
      </c>
      <c r="AF263" s="700"/>
      <c r="AG263" s="697">
        <v>871.94</v>
      </c>
      <c r="AH263" s="697">
        <v>844.34</v>
      </c>
      <c r="AI263" s="697">
        <v>899.53</v>
      </c>
      <c r="AJ263" s="427" t="s">
        <v>274</v>
      </c>
      <c r="AK263" s="709">
        <v>45.550906117928548</v>
      </c>
    </row>
    <row r="264" spans="1:37" ht="12" customHeight="1" x14ac:dyDescent="0.35">
      <c r="A264" s="871"/>
      <c r="B264" s="952"/>
      <c r="C264" s="702" t="s">
        <v>210</v>
      </c>
      <c r="D264" s="703">
        <v>805.32</v>
      </c>
      <c r="E264" s="703">
        <v>777.76</v>
      </c>
      <c r="F264" s="703">
        <v>832.87</v>
      </c>
      <c r="G264" s="429" t="s">
        <v>276</v>
      </c>
      <c r="H264" s="703"/>
      <c r="I264" s="703">
        <v>31.11</v>
      </c>
      <c r="J264" s="703">
        <v>24.33</v>
      </c>
      <c r="K264" s="703">
        <v>37.9</v>
      </c>
      <c r="L264" s="429" t="s">
        <v>444</v>
      </c>
      <c r="M264" s="561">
        <v>3.8630606466994482</v>
      </c>
      <c r="N264" s="704"/>
      <c r="O264" s="703">
        <v>209.12</v>
      </c>
      <c r="P264" s="703">
        <v>194.05</v>
      </c>
      <c r="Q264" s="703">
        <v>224.19</v>
      </c>
      <c r="R264" s="429" t="s">
        <v>282</v>
      </c>
      <c r="S264" s="561">
        <v>25.967317339691053</v>
      </c>
      <c r="T264" s="704"/>
      <c r="U264" s="703">
        <v>716.64</v>
      </c>
      <c r="V264" s="703">
        <v>692.58</v>
      </c>
      <c r="W264" s="703">
        <v>740.7</v>
      </c>
      <c r="X264" s="429" t="s">
        <v>276</v>
      </c>
      <c r="Y264" s="561">
        <v>88.988228281925188</v>
      </c>
      <c r="Z264" s="704"/>
      <c r="AA264" s="703">
        <v>493.95</v>
      </c>
      <c r="AB264" s="703">
        <v>471.26</v>
      </c>
      <c r="AC264" s="703">
        <v>516.65</v>
      </c>
      <c r="AD264" s="429" t="s">
        <v>278</v>
      </c>
      <c r="AE264" s="561">
        <v>61.335866487855753</v>
      </c>
      <c r="AF264" s="705"/>
      <c r="AG264" s="703">
        <v>632.35</v>
      </c>
      <c r="AH264" s="703">
        <v>610.01</v>
      </c>
      <c r="AI264" s="703">
        <v>654.69000000000005</v>
      </c>
      <c r="AJ264" s="429" t="s">
        <v>271</v>
      </c>
      <c r="AK264" s="706">
        <v>78.52158148313714</v>
      </c>
    </row>
    <row r="265" spans="1:37" ht="12" customHeight="1" x14ac:dyDescent="0.35">
      <c r="A265" s="871"/>
      <c r="B265" s="952"/>
      <c r="C265" s="707" t="s">
        <v>211</v>
      </c>
      <c r="D265" s="697">
        <v>1305.26</v>
      </c>
      <c r="E265" s="697">
        <v>1279</v>
      </c>
      <c r="F265" s="697">
        <v>1331.52</v>
      </c>
      <c r="G265" s="427" t="s">
        <v>281</v>
      </c>
      <c r="H265" s="697"/>
      <c r="I265" s="697">
        <v>537.44000000000005</v>
      </c>
      <c r="J265" s="697">
        <v>518.02</v>
      </c>
      <c r="K265" s="697">
        <v>556.86</v>
      </c>
      <c r="L265" s="427" t="s">
        <v>271</v>
      </c>
      <c r="M265" s="708">
        <v>41.174938326463696</v>
      </c>
      <c r="N265" s="699"/>
      <c r="O265" s="697">
        <v>787.4</v>
      </c>
      <c r="P265" s="697">
        <v>764.71</v>
      </c>
      <c r="Q265" s="697">
        <v>810.08</v>
      </c>
      <c r="R265" s="427" t="s">
        <v>280</v>
      </c>
      <c r="S265" s="708">
        <v>60.325145947933748</v>
      </c>
      <c r="T265" s="699"/>
      <c r="U265" s="697">
        <v>1055.3499999999999</v>
      </c>
      <c r="V265" s="697">
        <v>1029.74</v>
      </c>
      <c r="W265" s="697">
        <v>1080.95</v>
      </c>
      <c r="X265" s="427" t="s">
        <v>275</v>
      </c>
      <c r="Y265" s="708">
        <v>80.85362303295895</v>
      </c>
      <c r="Z265" s="699"/>
      <c r="AA265" s="697">
        <v>597.85</v>
      </c>
      <c r="AB265" s="697">
        <v>575.78</v>
      </c>
      <c r="AC265" s="697">
        <v>619.92999999999995</v>
      </c>
      <c r="AD265" s="427" t="s">
        <v>272</v>
      </c>
      <c r="AE265" s="708">
        <v>45.8031350075847</v>
      </c>
      <c r="AF265" s="700"/>
      <c r="AG265" s="697">
        <v>751.56</v>
      </c>
      <c r="AH265" s="697">
        <v>728.2</v>
      </c>
      <c r="AI265" s="697">
        <v>774.91</v>
      </c>
      <c r="AJ265" s="427" t="s">
        <v>274</v>
      </c>
      <c r="AK265" s="709">
        <v>57.579332853224642</v>
      </c>
    </row>
    <row r="266" spans="1:37" ht="12" customHeight="1" x14ac:dyDescent="0.35">
      <c r="A266" s="871"/>
      <c r="B266" s="952"/>
      <c r="C266" s="702" t="s">
        <v>212</v>
      </c>
      <c r="D266" s="703">
        <v>728.01</v>
      </c>
      <c r="E266" s="703">
        <v>701.36</v>
      </c>
      <c r="F266" s="703">
        <v>754.65</v>
      </c>
      <c r="G266" s="429" t="s">
        <v>272</v>
      </c>
      <c r="H266" s="703"/>
      <c r="I266" s="703">
        <v>143.74</v>
      </c>
      <c r="J266" s="703">
        <v>130.32</v>
      </c>
      <c r="K266" s="703">
        <v>157.16999999999999</v>
      </c>
      <c r="L266" s="429" t="s">
        <v>353</v>
      </c>
      <c r="M266" s="561">
        <v>19.744234282496119</v>
      </c>
      <c r="N266" s="704"/>
      <c r="O266" s="703">
        <v>453.71</v>
      </c>
      <c r="P266" s="703">
        <v>431.5</v>
      </c>
      <c r="Q266" s="703">
        <v>475.92</v>
      </c>
      <c r="R266" s="429" t="s">
        <v>329</v>
      </c>
      <c r="S266" s="561">
        <v>62.321946127113634</v>
      </c>
      <c r="T266" s="704"/>
      <c r="U266" s="703">
        <v>690.22</v>
      </c>
      <c r="V266" s="703">
        <v>663.97</v>
      </c>
      <c r="W266" s="703">
        <v>716.47</v>
      </c>
      <c r="X266" s="429" t="s">
        <v>272</v>
      </c>
      <c r="Y266" s="561">
        <v>94.809137237125867</v>
      </c>
      <c r="Z266" s="704"/>
      <c r="AA266" s="703">
        <v>398.5</v>
      </c>
      <c r="AB266" s="703">
        <v>377.99</v>
      </c>
      <c r="AC266" s="703">
        <v>419</v>
      </c>
      <c r="AD266" s="429" t="s">
        <v>314</v>
      </c>
      <c r="AE266" s="561">
        <v>54.738259089847659</v>
      </c>
      <c r="AF266" s="705"/>
      <c r="AG266" s="703">
        <v>646.03</v>
      </c>
      <c r="AH266" s="703">
        <v>620.58000000000004</v>
      </c>
      <c r="AI266" s="703">
        <v>671.49</v>
      </c>
      <c r="AJ266" s="429" t="s">
        <v>292</v>
      </c>
      <c r="AK266" s="706">
        <v>88.739165670801228</v>
      </c>
    </row>
    <row r="267" spans="1:37" ht="12" customHeight="1" x14ac:dyDescent="0.35">
      <c r="A267" s="871"/>
      <c r="B267" s="952"/>
      <c r="C267" s="707" t="s">
        <v>213</v>
      </c>
      <c r="D267" s="697">
        <v>97.41</v>
      </c>
      <c r="E267" s="697">
        <v>87.66</v>
      </c>
      <c r="F267" s="697">
        <v>107.16</v>
      </c>
      <c r="G267" s="427" t="s">
        <v>289</v>
      </c>
      <c r="H267" s="697"/>
      <c r="I267" s="697">
        <v>68.94</v>
      </c>
      <c r="J267" s="697">
        <v>60.96</v>
      </c>
      <c r="K267" s="697">
        <v>76.91</v>
      </c>
      <c r="L267" s="427" t="s">
        <v>316</v>
      </c>
      <c r="M267" s="708">
        <v>70.773021250384971</v>
      </c>
      <c r="N267" s="699"/>
      <c r="O267" s="697">
        <v>88</v>
      </c>
      <c r="P267" s="697">
        <v>78.959999999999994</v>
      </c>
      <c r="Q267" s="697">
        <v>97.03</v>
      </c>
      <c r="R267" s="427" t="s">
        <v>470</v>
      </c>
      <c r="S267" s="708">
        <v>90.339800841802699</v>
      </c>
      <c r="T267" s="699"/>
      <c r="U267" s="697">
        <v>95.65</v>
      </c>
      <c r="V267" s="697">
        <v>85.89</v>
      </c>
      <c r="W267" s="697">
        <v>105.41</v>
      </c>
      <c r="X267" s="427" t="s">
        <v>470</v>
      </c>
      <c r="Y267" s="708">
        <v>98.193203983163954</v>
      </c>
      <c r="Z267" s="699"/>
      <c r="AA267" s="697">
        <v>51.01</v>
      </c>
      <c r="AB267" s="697">
        <v>43.95</v>
      </c>
      <c r="AC267" s="697">
        <v>58.06</v>
      </c>
      <c r="AD267" s="427" t="s">
        <v>362</v>
      </c>
      <c r="AE267" s="708">
        <v>52.366286828867672</v>
      </c>
      <c r="AF267" s="700"/>
      <c r="AG267" s="697">
        <v>91.06</v>
      </c>
      <c r="AH267" s="697">
        <v>81.56</v>
      </c>
      <c r="AI267" s="697">
        <v>100.55</v>
      </c>
      <c r="AJ267" s="427" t="s">
        <v>333</v>
      </c>
      <c r="AK267" s="709">
        <v>93.481162098347198</v>
      </c>
    </row>
    <row r="268" spans="1:37" ht="12" customHeight="1" x14ac:dyDescent="0.35">
      <c r="A268" s="871"/>
      <c r="B268" s="953"/>
      <c r="C268" s="702" t="s">
        <v>214</v>
      </c>
      <c r="D268" s="703">
        <v>176.08</v>
      </c>
      <c r="E268" s="703">
        <v>160.78</v>
      </c>
      <c r="F268" s="703">
        <v>191.37</v>
      </c>
      <c r="G268" s="429" t="s">
        <v>479</v>
      </c>
      <c r="H268" s="703"/>
      <c r="I268" s="703">
        <v>103.48</v>
      </c>
      <c r="J268" s="703">
        <v>90.86</v>
      </c>
      <c r="K268" s="703">
        <v>116.11</v>
      </c>
      <c r="L268" s="429" t="s">
        <v>434</v>
      </c>
      <c r="M268" s="561">
        <v>58.768741481144936</v>
      </c>
      <c r="N268" s="704"/>
      <c r="O268" s="703">
        <v>147.06</v>
      </c>
      <c r="P268" s="703">
        <v>132.75</v>
      </c>
      <c r="Q268" s="703">
        <v>161.36000000000001</v>
      </c>
      <c r="R268" s="429" t="s">
        <v>348</v>
      </c>
      <c r="S268" s="561">
        <v>83.518855065879137</v>
      </c>
      <c r="T268" s="704"/>
      <c r="U268" s="703">
        <v>172.17</v>
      </c>
      <c r="V268" s="703">
        <v>157.19999999999999</v>
      </c>
      <c r="W268" s="703">
        <v>187.14</v>
      </c>
      <c r="X268" s="429" t="s">
        <v>479</v>
      </c>
      <c r="Y268" s="561">
        <v>97.779418446160832</v>
      </c>
      <c r="Z268" s="704"/>
      <c r="AA268" s="703">
        <v>91.94</v>
      </c>
      <c r="AB268" s="703">
        <v>81.7</v>
      </c>
      <c r="AC268" s="703">
        <v>102.17</v>
      </c>
      <c r="AD268" s="429" t="s">
        <v>296</v>
      </c>
      <c r="AE268" s="561">
        <v>52.214902317128576</v>
      </c>
      <c r="AF268" s="705"/>
      <c r="AG268" s="703">
        <v>166.92</v>
      </c>
      <c r="AH268" s="703">
        <v>152.1</v>
      </c>
      <c r="AI268" s="703">
        <v>181.73</v>
      </c>
      <c r="AJ268" s="429" t="s">
        <v>300</v>
      </c>
      <c r="AK268" s="706">
        <v>94.797819173103122</v>
      </c>
    </row>
    <row r="269" spans="1:37" ht="12" customHeight="1" x14ac:dyDescent="0.35">
      <c r="A269" s="871"/>
      <c r="B269" s="950" t="s">
        <v>134</v>
      </c>
      <c r="C269" s="710" t="s">
        <v>207</v>
      </c>
      <c r="D269" s="697">
        <v>5237.8900000000003</v>
      </c>
      <c r="E269" s="697">
        <v>5222.58</v>
      </c>
      <c r="F269" s="697">
        <v>5253.2</v>
      </c>
      <c r="G269" s="427" t="s">
        <v>644</v>
      </c>
      <c r="H269" s="697"/>
      <c r="I269" s="697">
        <v>1131.6600000000001</v>
      </c>
      <c r="J269" s="697">
        <v>1098.8399999999999</v>
      </c>
      <c r="K269" s="697">
        <v>1164.48</v>
      </c>
      <c r="L269" s="427" t="s">
        <v>280</v>
      </c>
      <c r="M269" s="708">
        <v>21.60526471537203</v>
      </c>
      <c r="N269" s="699"/>
      <c r="O269" s="697">
        <v>2024.76</v>
      </c>
      <c r="P269" s="697">
        <v>1979.58</v>
      </c>
      <c r="Q269" s="697">
        <v>2069.94</v>
      </c>
      <c r="R269" s="427" t="s">
        <v>267</v>
      </c>
      <c r="S269" s="708">
        <v>38.656023704201495</v>
      </c>
      <c r="T269" s="699"/>
      <c r="U269" s="697">
        <v>4057.34</v>
      </c>
      <c r="V269" s="697">
        <v>4025.19</v>
      </c>
      <c r="W269" s="697">
        <v>4089.5</v>
      </c>
      <c r="X269" s="427" t="s">
        <v>266</v>
      </c>
      <c r="Y269" s="708">
        <v>77.46134416721236</v>
      </c>
      <c r="Z269" s="699"/>
      <c r="AA269" s="697">
        <v>2669.8</v>
      </c>
      <c r="AB269" s="697">
        <v>2620.85</v>
      </c>
      <c r="AC269" s="697">
        <v>2718.76</v>
      </c>
      <c r="AD269" s="427" t="s">
        <v>268</v>
      </c>
      <c r="AE269" s="708">
        <v>50.970906223689305</v>
      </c>
      <c r="AF269" s="700"/>
      <c r="AG269" s="697">
        <v>3081.33</v>
      </c>
      <c r="AH269" s="697">
        <v>3047.78</v>
      </c>
      <c r="AI269" s="697">
        <v>3114.89</v>
      </c>
      <c r="AJ269" s="427" t="s">
        <v>269</v>
      </c>
      <c r="AK269" s="709">
        <v>58.827695885175132</v>
      </c>
    </row>
    <row r="270" spans="1:37" ht="12" customHeight="1" x14ac:dyDescent="0.35">
      <c r="A270" s="871"/>
      <c r="B270" s="950"/>
      <c r="C270" s="702" t="s">
        <v>208</v>
      </c>
      <c r="D270" s="703">
        <v>584.73</v>
      </c>
      <c r="E270" s="703">
        <v>561.9</v>
      </c>
      <c r="F270" s="703">
        <v>607.54999999999995</v>
      </c>
      <c r="G270" s="429" t="s">
        <v>292</v>
      </c>
      <c r="H270" s="703"/>
      <c r="I270" s="703">
        <v>9.51</v>
      </c>
      <c r="J270" s="703">
        <v>5.84</v>
      </c>
      <c r="K270" s="703">
        <v>13.18</v>
      </c>
      <c r="L270" s="429" t="s">
        <v>361</v>
      </c>
      <c r="M270" s="561">
        <v>1.6263916679493098</v>
      </c>
      <c r="N270" s="704"/>
      <c r="O270" s="703">
        <v>21.92</v>
      </c>
      <c r="P270" s="703">
        <v>14.53</v>
      </c>
      <c r="Q270" s="703">
        <v>29.31</v>
      </c>
      <c r="R270" s="429" t="s">
        <v>478</v>
      </c>
      <c r="S270" s="561">
        <v>3.7487387341166007</v>
      </c>
      <c r="T270" s="704"/>
      <c r="U270" s="703">
        <v>296.38</v>
      </c>
      <c r="V270" s="703">
        <v>280.51</v>
      </c>
      <c r="W270" s="703">
        <v>312.25</v>
      </c>
      <c r="X270" s="429" t="s">
        <v>408</v>
      </c>
      <c r="Y270" s="561">
        <v>50.686641697877654</v>
      </c>
      <c r="Z270" s="704"/>
      <c r="AA270" s="703">
        <v>224.49</v>
      </c>
      <c r="AB270" s="703">
        <v>210.23</v>
      </c>
      <c r="AC270" s="703">
        <v>238.74</v>
      </c>
      <c r="AD270" s="429" t="s">
        <v>375</v>
      </c>
      <c r="AE270" s="561">
        <v>38.392078395156737</v>
      </c>
      <c r="AF270" s="705"/>
      <c r="AG270" s="703">
        <v>186.13</v>
      </c>
      <c r="AH270" s="703">
        <v>173.08</v>
      </c>
      <c r="AI270" s="703">
        <v>199.19</v>
      </c>
      <c r="AJ270" s="429" t="s">
        <v>389</v>
      </c>
      <c r="AK270" s="706">
        <v>31.831785610452684</v>
      </c>
    </row>
    <row r="271" spans="1:37" ht="12" customHeight="1" x14ac:dyDescent="0.35">
      <c r="A271" s="871"/>
      <c r="B271" s="950"/>
      <c r="C271" s="707" t="s">
        <v>209</v>
      </c>
      <c r="D271" s="697">
        <v>1605.98</v>
      </c>
      <c r="E271" s="697">
        <v>1573.43</v>
      </c>
      <c r="F271" s="697">
        <v>1638.54</v>
      </c>
      <c r="G271" s="427" t="s">
        <v>281</v>
      </c>
      <c r="H271" s="697"/>
      <c r="I271" s="697">
        <v>250.52</v>
      </c>
      <c r="J271" s="697">
        <v>234.61</v>
      </c>
      <c r="K271" s="697">
        <v>266.43</v>
      </c>
      <c r="L271" s="427" t="s">
        <v>375</v>
      </c>
      <c r="M271" s="708">
        <v>15.599197997484401</v>
      </c>
      <c r="N271" s="699"/>
      <c r="O271" s="697">
        <v>318.95999999999998</v>
      </c>
      <c r="P271" s="697">
        <v>301.31</v>
      </c>
      <c r="Q271" s="697">
        <v>336.61</v>
      </c>
      <c r="R271" s="427" t="s">
        <v>298</v>
      </c>
      <c r="S271" s="708">
        <v>19.86077037073936</v>
      </c>
      <c r="T271" s="699"/>
      <c r="U271" s="697">
        <v>1044.8</v>
      </c>
      <c r="V271" s="697">
        <v>1015.35</v>
      </c>
      <c r="W271" s="697">
        <v>1074.24</v>
      </c>
      <c r="X271" s="427" t="s">
        <v>270</v>
      </c>
      <c r="Y271" s="708">
        <v>65.056850023038891</v>
      </c>
      <c r="Z271" s="699"/>
      <c r="AA271" s="697">
        <v>778.14</v>
      </c>
      <c r="AB271" s="697">
        <v>749.55</v>
      </c>
      <c r="AC271" s="697">
        <v>806.73</v>
      </c>
      <c r="AD271" s="427" t="s">
        <v>272</v>
      </c>
      <c r="AE271" s="708">
        <v>48.452658190014816</v>
      </c>
      <c r="AF271" s="700"/>
      <c r="AG271" s="697">
        <v>661.37</v>
      </c>
      <c r="AH271" s="697">
        <v>637.86</v>
      </c>
      <c r="AI271" s="697">
        <v>684.88</v>
      </c>
      <c r="AJ271" s="427" t="s">
        <v>271</v>
      </c>
      <c r="AK271" s="709">
        <v>41.181708364985866</v>
      </c>
    </row>
    <row r="272" spans="1:37" ht="12" customHeight="1" x14ac:dyDescent="0.35">
      <c r="A272" s="871"/>
      <c r="B272" s="950"/>
      <c r="C272" s="702" t="s">
        <v>210</v>
      </c>
      <c r="D272" s="703">
        <v>701.19</v>
      </c>
      <c r="E272" s="703">
        <v>676.24</v>
      </c>
      <c r="F272" s="703">
        <v>726.14</v>
      </c>
      <c r="G272" s="429" t="s">
        <v>271</v>
      </c>
      <c r="H272" s="703"/>
      <c r="I272" s="703">
        <v>16.690000000000001</v>
      </c>
      <c r="J272" s="703">
        <v>12.21</v>
      </c>
      <c r="K272" s="703">
        <v>21.16</v>
      </c>
      <c r="L272" s="429" t="s">
        <v>441</v>
      </c>
      <c r="M272" s="561">
        <v>2.380239307463027</v>
      </c>
      <c r="N272" s="704"/>
      <c r="O272" s="703">
        <v>172.46</v>
      </c>
      <c r="P272" s="703">
        <v>159.62</v>
      </c>
      <c r="Q272" s="703">
        <v>185.31</v>
      </c>
      <c r="R272" s="429" t="s">
        <v>344</v>
      </c>
      <c r="S272" s="561">
        <v>24.59533079479171</v>
      </c>
      <c r="T272" s="704"/>
      <c r="U272" s="703">
        <v>633.34</v>
      </c>
      <c r="V272" s="703">
        <v>609.04</v>
      </c>
      <c r="W272" s="703">
        <v>657.63</v>
      </c>
      <c r="X272" s="429" t="s">
        <v>292</v>
      </c>
      <c r="Y272" s="561">
        <v>90.323592749468759</v>
      </c>
      <c r="Z272" s="704"/>
      <c r="AA272" s="703">
        <v>446.83</v>
      </c>
      <c r="AB272" s="703">
        <v>426.78</v>
      </c>
      <c r="AC272" s="703">
        <v>466.89</v>
      </c>
      <c r="AD272" s="429" t="s">
        <v>278</v>
      </c>
      <c r="AE272" s="561">
        <v>63.724525449592825</v>
      </c>
      <c r="AF272" s="705"/>
      <c r="AG272" s="703">
        <v>533.48</v>
      </c>
      <c r="AH272" s="703">
        <v>511.37</v>
      </c>
      <c r="AI272" s="703">
        <v>555.6</v>
      </c>
      <c r="AJ272" s="429" t="s">
        <v>367</v>
      </c>
      <c r="AK272" s="706">
        <v>76.082089020094415</v>
      </c>
    </row>
    <row r="273" spans="1:37" ht="12" customHeight="1" x14ac:dyDescent="0.35">
      <c r="A273" s="871"/>
      <c r="B273" s="950"/>
      <c r="C273" s="707" t="s">
        <v>211</v>
      </c>
      <c r="D273" s="697">
        <v>1223.55</v>
      </c>
      <c r="E273" s="697">
        <v>1196.78</v>
      </c>
      <c r="F273" s="697">
        <v>1250.32</v>
      </c>
      <c r="G273" s="427" t="s">
        <v>267</v>
      </c>
      <c r="H273" s="697"/>
      <c r="I273" s="697">
        <v>492.16</v>
      </c>
      <c r="J273" s="697">
        <v>473.66</v>
      </c>
      <c r="K273" s="697">
        <v>510.67</v>
      </c>
      <c r="L273" s="427" t="s">
        <v>272</v>
      </c>
      <c r="M273" s="708">
        <v>40.223938539495734</v>
      </c>
      <c r="N273" s="699"/>
      <c r="O273" s="697">
        <v>738.51</v>
      </c>
      <c r="P273" s="697">
        <v>713.89</v>
      </c>
      <c r="Q273" s="697">
        <v>763.13</v>
      </c>
      <c r="R273" s="427" t="s">
        <v>276</v>
      </c>
      <c r="S273" s="708">
        <v>60.357974745617263</v>
      </c>
      <c r="T273" s="699"/>
      <c r="U273" s="697">
        <v>1006.93</v>
      </c>
      <c r="V273" s="697">
        <v>980.99</v>
      </c>
      <c r="W273" s="697">
        <v>1032.8699999999999</v>
      </c>
      <c r="X273" s="427" t="s">
        <v>352</v>
      </c>
      <c r="Y273" s="708">
        <v>82.295778676801106</v>
      </c>
      <c r="Z273" s="699"/>
      <c r="AA273" s="697">
        <v>612.75</v>
      </c>
      <c r="AB273" s="697">
        <v>589.01</v>
      </c>
      <c r="AC273" s="697">
        <v>636.49</v>
      </c>
      <c r="AD273" s="427" t="s">
        <v>292</v>
      </c>
      <c r="AE273" s="708">
        <v>50.079686159127135</v>
      </c>
      <c r="AF273" s="700"/>
      <c r="AG273" s="697">
        <v>707.11</v>
      </c>
      <c r="AH273" s="697">
        <v>684.43</v>
      </c>
      <c r="AI273" s="697">
        <v>729.8</v>
      </c>
      <c r="AJ273" s="427" t="s">
        <v>274</v>
      </c>
      <c r="AK273" s="709">
        <v>57.791671774753794</v>
      </c>
    </row>
    <row r="274" spans="1:37" ht="12" customHeight="1" x14ac:dyDescent="0.35">
      <c r="A274" s="871"/>
      <c r="B274" s="950"/>
      <c r="C274" s="702" t="s">
        <v>212</v>
      </c>
      <c r="D274" s="703">
        <v>748.18</v>
      </c>
      <c r="E274" s="703">
        <v>723.98</v>
      </c>
      <c r="F274" s="703">
        <v>772.38</v>
      </c>
      <c r="G274" s="429" t="s">
        <v>276</v>
      </c>
      <c r="H274" s="703"/>
      <c r="I274" s="703">
        <v>138.11000000000001</v>
      </c>
      <c r="J274" s="703">
        <v>126.41</v>
      </c>
      <c r="K274" s="703">
        <v>149.81</v>
      </c>
      <c r="L274" s="429" t="s">
        <v>317</v>
      </c>
      <c r="M274" s="561">
        <v>18.459461626881236</v>
      </c>
      <c r="N274" s="704"/>
      <c r="O274" s="703">
        <v>450.4</v>
      </c>
      <c r="P274" s="703">
        <v>429.93</v>
      </c>
      <c r="Q274" s="703">
        <v>470.88</v>
      </c>
      <c r="R274" s="429" t="s">
        <v>278</v>
      </c>
      <c r="S274" s="561">
        <v>60.199417252532818</v>
      </c>
      <c r="T274" s="704"/>
      <c r="U274" s="703">
        <v>709.12</v>
      </c>
      <c r="V274" s="703">
        <v>684.98</v>
      </c>
      <c r="W274" s="703">
        <v>733.25</v>
      </c>
      <c r="X274" s="429" t="s">
        <v>276</v>
      </c>
      <c r="Y274" s="561">
        <v>94.779331176989501</v>
      </c>
      <c r="Z274" s="704"/>
      <c r="AA274" s="703">
        <v>412.17</v>
      </c>
      <c r="AB274" s="703">
        <v>393.58</v>
      </c>
      <c r="AC274" s="703">
        <v>430.77</v>
      </c>
      <c r="AD274" s="429" t="s">
        <v>278</v>
      </c>
      <c r="AE274" s="561">
        <v>55.089684300569388</v>
      </c>
      <c r="AF274" s="705"/>
      <c r="AG274" s="703">
        <v>642.29999999999995</v>
      </c>
      <c r="AH274" s="703">
        <v>619.26</v>
      </c>
      <c r="AI274" s="703">
        <v>665.34</v>
      </c>
      <c r="AJ274" s="429" t="s">
        <v>271</v>
      </c>
      <c r="AK274" s="706">
        <v>85.848325269320213</v>
      </c>
    </row>
    <row r="275" spans="1:37" ht="12" customHeight="1" x14ac:dyDescent="0.35">
      <c r="A275" s="871"/>
      <c r="B275" s="950"/>
      <c r="C275" s="707" t="s">
        <v>213</v>
      </c>
      <c r="D275" s="697">
        <v>122.54</v>
      </c>
      <c r="E275" s="697">
        <v>111.85</v>
      </c>
      <c r="F275" s="697">
        <v>133.22999999999999</v>
      </c>
      <c r="G275" s="427" t="s">
        <v>300</v>
      </c>
      <c r="H275" s="697"/>
      <c r="I275" s="697">
        <v>90.68</v>
      </c>
      <c r="J275" s="697">
        <v>80.849999999999994</v>
      </c>
      <c r="K275" s="697">
        <v>100.51</v>
      </c>
      <c r="L275" s="427" t="s">
        <v>346</v>
      </c>
      <c r="M275" s="708">
        <v>74.000326424024806</v>
      </c>
      <c r="N275" s="699"/>
      <c r="O275" s="697">
        <v>113.05</v>
      </c>
      <c r="P275" s="697">
        <v>102.65</v>
      </c>
      <c r="Q275" s="697">
        <v>123.45</v>
      </c>
      <c r="R275" s="427" t="s">
        <v>345</v>
      </c>
      <c r="S275" s="708">
        <v>92.255590011424843</v>
      </c>
      <c r="T275" s="699"/>
      <c r="U275" s="697">
        <v>120.07</v>
      </c>
      <c r="V275" s="697">
        <v>109.39</v>
      </c>
      <c r="W275" s="697">
        <v>130.75</v>
      </c>
      <c r="X275" s="427" t="s">
        <v>300</v>
      </c>
      <c r="Y275" s="708">
        <v>97.984331646809196</v>
      </c>
      <c r="Z275" s="699"/>
      <c r="AA275" s="697">
        <v>61.31</v>
      </c>
      <c r="AB275" s="697">
        <v>53.26</v>
      </c>
      <c r="AC275" s="697">
        <v>69.36</v>
      </c>
      <c r="AD275" s="427" t="s">
        <v>437</v>
      </c>
      <c r="AE275" s="708">
        <v>50.032642402480818</v>
      </c>
      <c r="AF275" s="700"/>
      <c r="AG275" s="697">
        <v>114.98</v>
      </c>
      <c r="AH275" s="697">
        <v>104.44</v>
      </c>
      <c r="AI275" s="697">
        <v>125.51</v>
      </c>
      <c r="AJ275" s="427" t="s">
        <v>345</v>
      </c>
      <c r="AK275" s="709">
        <v>93.830585931124531</v>
      </c>
    </row>
    <row r="276" spans="1:37" ht="12" customHeight="1" x14ac:dyDescent="0.35">
      <c r="A276" s="823"/>
      <c r="B276" s="824"/>
      <c r="C276" s="711" t="s">
        <v>214</v>
      </c>
      <c r="D276" s="537">
        <v>251.72</v>
      </c>
      <c r="E276" s="537">
        <v>233.34</v>
      </c>
      <c r="F276" s="537">
        <v>270.08999999999997</v>
      </c>
      <c r="G276" s="434" t="s">
        <v>282</v>
      </c>
      <c r="H276" s="537"/>
      <c r="I276" s="537">
        <v>133.99</v>
      </c>
      <c r="J276" s="537">
        <v>119.83</v>
      </c>
      <c r="K276" s="537">
        <v>148.15</v>
      </c>
      <c r="L276" s="434" t="s">
        <v>288</v>
      </c>
      <c r="M276" s="712">
        <v>53.229779119656762</v>
      </c>
      <c r="N276" s="713"/>
      <c r="O276" s="537">
        <v>209.45</v>
      </c>
      <c r="P276" s="537">
        <v>192.2</v>
      </c>
      <c r="Q276" s="537">
        <v>226.7</v>
      </c>
      <c r="R276" s="434" t="s">
        <v>284</v>
      </c>
      <c r="S276" s="712">
        <v>83.20753217861116</v>
      </c>
      <c r="T276" s="713"/>
      <c r="U276" s="537">
        <v>246.72</v>
      </c>
      <c r="V276" s="537">
        <v>228.76</v>
      </c>
      <c r="W276" s="537">
        <v>264.67</v>
      </c>
      <c r="X276" s="434" t="s">
        <v>282</v>
      </c>
      <c r="Y276" s="712">
        <v>98.013665978070875</v>
      </c>
      <c r="Z276" s="713"/>
      <c r="AA276" s="537">
        <v>134.11000000000001</v>
      </c>
      <c r="AB276" s="537">
        <v>120.95</v>
      </c>
      <c r="AC276" s="537">
        <v>147.27000000000001</v>
      </c>
      <c r="AD276" s="434" t="s">
        <v>348</v>
      </c>
      <c r="AE276" s="712">
        <v>53.27745113618306</v>
      </c>
      <c r="AF276" s="714"/>
      <c r="AG276" s="537">
        <v>235.95</v>
      </c>
      <c r="AH276" s="537">
        <v>218.16</v>
      </c>
      <c r="AI276" s="537">
        <v>253.75</v>
      </c>
      <c r="AJ276" s="434" t="s">
        <v>344</v>
      </c>
      <c r="AK276" s="715">
        <v>93.73510249483553</v>
      </c>
    </row>
    <row r="277" spans="1:37" ht="12" customHeight="1" x14ac:dyDescent="0.35">
      <c r="A277" s="559"/>
      <c r="B277" s="559"/>
      <c r="C277" s="716"/>
      <c r="D277" s="717"/>
      <c r="E277" s="717"/>
      <c r="F277" s="717"/>
      <c r="G277" s="429"/>
      <c r="H277" s="704"/>
      <c r="I277" s="718"/>
      <c r="J277" s="718"/>
      <c r="K277" s="718"/>
      <c r="L277" s="690"/>
      <c r="M277" s="561"/>
      <c r="N277" s="704"/>
      <c r="O277" s="717"/>
      <c r="P277" s="717"/>
      <c r="Q277" s="717"/>
      <c r="R277" s="429"/>
      <c r="S277" s="561"/>
      <c r="T277" s="704"/>
      <c r="U277" s="717"/>
      <c r="V277" s="717"/>
      <c r="W277" s="717"/>
      <c r="X277" s="429"/>
      <c r="Y277" s="691"/>
      <c r="Z277" s="559"/>
      <c r="AA277" s="559"/>
      <c r="AB277" s="559"/>
      <c r="AC277" s="559"/>
      <c r="AD277" s="48"/>
      <c r="AE277" s="634"/>
      <c r="AF277" s="559"/>
      <c r="AG277" s="559"/>
      <c r="AH277" s="559"/>
      <c r="AI277" s="559"/>
      <c r="AJ277" s="48"/>
      <c r="AK277" s="634"/>
    </row>
    <row r="278" spans="1:37" ht="12" customHeight="1" x14ac:dyDescent="0.35">
      <c r="A278" s="935"/>
      <c r="B278" s="936"/>
      <c r="C278" s="936"/>
      <c r="D278" s="936"/>
      <c r="E278" s="936"/>
      <c r="F278" s="936"/>
      <c r="G278" s="937"/>
      <c r="H278" s="704"/>
      <c r="I278" s="717"/>
      <c r="J278" s="717"/>
      <c r="K278" s="717"/>
      <c r="L278" s="429"/>
      <c r="M278" s="561"/>
      <c r="N278" s="704"/>
      <c r="O278" s="717"/>
      <c r="P278" s="717"/>
      <c r="Q278" s="717"/>
      <c r="R278" s="429"/>
      <c r="S278" s="561"/>
      <c r="T278" s="704"/>
      <c r="U278" s="717"/>
      <c r="V278" s="717"/>
      <c r="W278" s="717"/>
      <c r="X278" s="429"/>
      <c r="Y278" s="561"/>
      <c r="Z278" s="559"/>
      <c r="AA278" s="559"/>
      <c r="AB278" s="559"/>
      <c r="AC278" s="559"/>
      <c r="AD278" s="48"/>
      <c r="AE278" s="634"/>
      <c r="AF278" s="559"/>
      <c r="AG278" s="559"/>
      <c r="AH278" s="559"/>
      <c r="AI278" s="559"/>
      <c r="AJ278" s="48"/>
      <c r="AK278" s="634"/>
    </row>
    <row r="279" spans="1:37" ht="12" customHeight="1" x14ac:dyDescent="0.35">
      <c r="A279" s="888" t="s">
        <v>633</v>
      </c>
      <c r="B279" s="934"/>
      <c r="C279" s="934"/>
      <c r="D279" s="934"/>
      <c r="E279" s="934"/>
      <c r="F279" s="934"/>
      <c r="G279" s="890"/>
      <c r="H279" s="575"/>
      <c r="I279" s="439"/>
      <c r="J279" s="439"/>
      <c r="K279" s="439"/>
      <c r="L279" s="546"/>
      <c r="M279" s="440"/>
      <c r="N279" s="439"/>
      <c r="O279" s="439"/>
      <c r="P279" s="439"/>
      <c r="Q279" s="439"/>
      <c r="R279" s="546"/>
      <c r="S279" s="440"/>
      <c r="T279" s="439"/>
      <c r="U279" s="439"/>
      <c r="V279" s="439"/>
      <c r="W279" s="439"/>
      <c r="X279" s="546"/>
      <c r="Y279" s="440"/>
      <c r="Z279" s="439"/>
      <c r="AA279" s="439"/>
      <c r="AB279" s="439"/>
      <c r="AC279" s="439"/>
      <c r="AD279" s="546"/>
      <c r="AE279" s="440"/>
      <c r="AF279" s="439"/>
      <c r="AG279" s="439"/>
      <c r="AH279" s="439"/>
      <c r="AI279" s="439"/>
      <c r="AJ279" s="546"/>
      <c r="AK279" s="440"/>
    </row>
    <row r="280" spans="1:37" ht="12" customHeight="1" x14ac:dyDescent="0.35">
      <c r="A280" s="754" t="s">
        <v>103</v>
      </c>
      <c r="B280" s="978"/>
      <c r="C280" s="978"/>
      <c r="D280" s="978"/>
      <c r="E280" s="978"/>
      <c r="F280" s="978"/>
      <c r="G280" s="979"/>
      <c r="H280" s="575"/>
      <c r="I280" s="439"/>
      <c r="J280" s="439"/>
      <c r="K280" s="439"/>
      <c r="L280" s="546"/>
      <c r="M280" s="440"/>
      <c r="N280" s="439"/>
      <c r="O280" s="439"/>
      <c r="P280" s="439"/>
      <c r="Q280" s="439"/>
      <c r="R280" s="546"/>
      <c r="S280" s="440"/>
      <c r="T280" s="439"/>
      <c r="U280" s="439"/>
      <c r="V280" s="439"/>
      <c r="W280" s="439"/>
      <c r="X280" s="546"/>
      <c r="Y280" s="440"/>
      <c r="Z280" s="439"/>
      <c r="AA280" s="439"/>
      <c r="AB280" s="439"/>
      <c r="AC280" s="439"/>
      <c r="AD280" s="546"/>
      <c r="AE280" s="440"/>
      <c r="AF280" s="439"/>
      <c r="AG280" s="439"/>
      <c r="AH280" s="439"/>
      <c r="AI280" s="439"/>
      <c r="AJ280" s="546"/>
      <c r="AK280" s="440"/>
    </row>
    <row r="281" spans="1:37" ht="12" customHeight="1" x14ac:dyDescent="0.35">
      <c r="A281" s="888" t="s">
        <v>112</v>
      </c>
      <c r="B281" s="976"/>
      <c r="C281" s="976"/>
      <c r="D281" s="976"/>
      <c r="E281" s="976"/>
      <c r="F281" s="976"/>
      <c r="G281" s="977"/>
      <c r="H281" s="439"/>
      <c r="I281" s="439"/>
      <c r="J281" s="439"/>
      <c r="K281" s="439"/>
      <c r="L281" s="546"/>
      <c r="M281" s="440"/>
      <c r="N281" s="439"/>
      <c r="O281" s="439"/>
      <c r="P281" s="439"/>
      <c r="Q281" s="439"/>
      <c r="R281" s="546"/>
      <c r="S281" s="440"/>
      <c r="T281" s="439"/>
      <c r="U281" s="439"/>
      <c r="V281" s="439"/>
      <c r="W281" s="439"/>
      <c r="X281" s="546"/>
      <c r="Y281" s="440"/>
      <c r="Z281" s="439"/>
      <c r="AA281" s="439"/>
      <c r="AB281" s="439"/>
      <c r="AC281" s="439"/>
      <c r="AD281" s="546"/>
      <c r="AE281" s="440"/>
      <c r="AF281" s="439"/>
      <c r="AG281" s="439"/>
      <c r="AH281" s="439"/>
      <c r="AI281" s="439"/>
      <c r="AJ281" s="546"/>
      <c r="AK281" s="440"/>
    </row>
    <row r="282" spans="1:37" ht="12" customHeight="1" x14ac:dyDescent="0.35">
      <c r="A282" s="888" t="s">
        <v>634</v>
      </c>
      <c r="B282" s="976"/>
      <c r="C282" s="976"/>
      <c r="D282" s="976"/>
      <c r="E282" s="976"/>
      <c r="F282" s="976"/>
      <c r="G282" s="977"/>
      <c r="H282" s="439"/>
      <c r="I282" s="439"/>
      <c r="J282" s="439"/>
      <c r="K282" s="439"/>
      <c r="L282" s="546"/>
      <c r="M282" s="440"/>
      <c r="N282" s="439"/>
      <c r="O282" s="439"/>
      <c r="P282" s="439"/>
      <c r="Q282" s="439"/>
      <c r="R282" s="546"/>
      <c r="S282" s="440"/>
      <c r="T282" s="439"/>
      <c r="U282" s="439"/>
      <c r="V282" s="439"/>
      <c r="W282" s="439"/>
      <c r="X282" s="546"/>
      <c r="Y282" s="440"/>
      <c r="Z282" s="439"/>
      <c r="AA282" s="439"/>
      <c r="AB282" s="439"/>
      <c r="AC282" s="439"/>
      <c r="AD282" s="546"/>
      <c r="AE282" s="440"/>
      <c r="AF282" s="439"/>
      <c r="AG282" s="439"/>
      <c r="AH282" s="439"/>
      <c r="AI282" s="439"/>
      <c r="AJ282" s="546"/>
      <c r="AK282" s="440"/>
    </row>
    <row r="283" spans="1:37" ht="12" customHeight="1" x14ac:dyDescent="0.35">
      <c r="A283" s="888" t="s">
        <v>105</v>
      </c>
      <c r="B283" s="976"/>
      <c r="C283" s="976"/>
      <c r="D283" s="976"/>
      <c r="E283" s="976"/>
      <c r="F283" s="976"/>
      <c r="G283" s="977"/>
      <c r="H283" s="441"/>
      <c r="I283" s="441"/>
      <c r="J283" s="441"/>
      <c r="K283" s="441"/>
      <c r="L283" s="550"/>
      <c r="M283" s="442"/>
      <c r="N283" s="441"/>
      <c r="O283" s="441"/>
      <c r="P283" s="441"/>
      <c r="Q283" s="441"/>
      <c r="R283" s="546"/>
      <c r="S283" s="440"/>
      <c r="T283" s="439"/>
      <c r="U283" s="439"/>
      <c r="V283" s="439"/>
      <c r="W283" s="439"/>
      <c r="X283" s="546"/>
      <c r="Y283" s="440"/>
      <c r="Z283" s="439"/>
      <c r="AA283" s="439"/>
      <c r="AB283" s="439"/>
      <c r="AC283" s="439"/>
      <c r="AD283" s="546"/>
      <c r="AE283" s="440"/>
      <c r="AF283" s="439"/>
      <c r="AG283" s="439"/>
      <c r="AH283" s="439"/>
      <c r="AI283" s="439"/>
      <c r="AJ283" s="546"/>
      <c r="AK283" s="440"/>
    </row>
    <row r="284" spans="1:37" ht="12" customHeight="1" x14ac:dyDescent="0.35">
      <c r="A284" s="888" t="s">
        <v>114</v>
      </c>
      <c r="B284" s="976"/>
      <c r="C284" s="976"/>
      <c r="D284" s="976"/>
      <c r="E284" s="976"/>
      <c r="F284" s="976"/>
      <c r="G284" s="977"/>
      <c r="H284" s="719"/>
      <c r="I284" s="439"/>
      <c r="J284" s="439"/>
      <c r="K284" s="439"/>
      <c r="L284" s="546"/>
      <c r="M284" s="440"/>
      <c r="N284" s="439"/>
      <c r="O284" s="439"/>
      <c r="P284" s="439"/>
      <c r="Q284" s="439"/>
      <c r="R284" s="546"/>
      <c r="S284" s="440"/>
      <c r="T284" s="439"/>
      <c r="U284" s="439"/>
      <c r="V284" s="439"/>
      <c r="W284" s="439"/>
      <c r="X284" s="546"/>
      <c r="Y284" s="440"/>
      <c r="Z284" s="439"/>
      <c r="AA284" s="439"/>
      <c r="AB284" s="439"/>
      <c r="AC284" s="439"/>
      <c r="AD284" s="546"/>
      <c r="AE284" s="440"/>
      <c r="AF284" s="439"/>
      <c r="AG284" s="439"/>
      <c r="AH284" s="439"/>
      <c r="AI284" s="439"/>
      <c r="AJ284" s="546"/>
      <c r="AK284" s="440"/>
    </row>
    <row r="285" spans="1:37" ht="12" customHeight="1" x14ac:dyDescent="0.35">
      <c r="A285" s="888" t="s">
        <v>135</v>
      </c>
      <c r="B285" s="976"/>
      <c r="C285" s="976"/>
      <c r="D285" s="976"/>
      <c r="E285" s="976"/>
      <c r="F285" s="976"/>
      <c r="G285" s="977"/>
      <c r="H285" s="719"/>
      <c r="I285" s="439"/>
      <c r="J285" s="439"/>
      <c r="K285" s="439"/>
      <c r="L285" s="546"/>
      <c r="M285" s="440"/>
      <c r="N285" s="439"/>
      <c r="O285" s="439"/>
      <c r="P285" s="439"/>
      <c r="Q285" s="439"/>
      <c r="R285" s="546"/>
      <c r="S285" s="440"/>
      <c r="T285" s="439"/>
      <c r="U285" s="439"/>
      <c r="V285" s="439"/>
      <c r="W285" s="439"/>
      <c r="X285" s="546"/>
      <c r="Y285" s="440"/>
      <c r="Z285" s="439"/>
      <c r="AA285" s="439"/>
      <c r="AB285" s="439"/>
      <c r="AC285" s="439"/>
      <c r="AD285" s="546"/>
      <c r="AE285" s="440"/>
      <c r="AF285" s="439"/>
      <c r="AG285" s="439"/>
      <c r="AH285" s="439"/>
      <c r="AI285" s="439"/>
      <c r="AJ285" s="546"/>
      <c r="AK285" s="440"/>
    </row>
    <row r="286" spans="1:37" ht="12" customHeight="1" x14ac:dyDescent="0.35">
      <c r="A286" s="946" t="s">
        <v>637</v>
      </c>
      <c r="B286" s="934"/>
      <c r="C286" s="934"/>
      <c r="D286" s="934"/>
      <c r="E286" s="934"/>
      <c r="F286" s="934"/>
      <c r="G286" s="890"/>
      <c r="H286" s="439"/>
      <c r="I286" s="439"/>
      <c r="J286" s="439"/>
      <c r="K286" s="439"/>
      <c r="L286" s="546"/>
      <c r="M286" s="440"/>
      <c r="N286" s="439"/>
      <c r="O286" s="439"/>
      <c r="P286" s="439"/>
      <c r="Q286" s="439"/>
      <c r="R286" s="546"/>
      <c r="S286" s="440"/>
      <c r="T286" s="439"/>
      <c r="U286" s="439"/>
      <c r="V286" s="439"/>
      <c r="W286" s="439"/>
      <c r="X286" s="546"/>
      <c r="Y286" s="440"/>
      <c r="Z286" s="439"/>
      <c r="AA286" s="439"/>
      <c r="AB286" s="439"/>
      <c r="AC286" s="439"/>
      <c r="AD286" s="546"/>
      <c r="AE286" s="440"/>
      <c r="AF286" s="439"/>
      <c r="AG286" s="439"/>
      <c r="AH286" s="439"/>
      <c r="AI286" s="439"/>
      <c r="AJ286" s="546"/>
      <c r="AK286" s="440"/>
    </row>
    <row r="287" spans="1:37" ht="12" customHeight="1" x14ac:dyDescent="0.35">
      <c r="A287" s="3"/>
      <c r="B287" s="51"/>
      <c r="C287" s="694"/>
      <c r="D287" s="51"/>
      <c r="E287" s="51"/>
      <c r="F287" s="51"/>
      <c r="G287" s="606"/>
      <c r="H287" s="423"/>
      <c r="I287" s="423"/>
      <c r="J287" s="423"/>
      <c r="K287" s="423"/>
      <c r="L287" s="581"/>
      <c r="M287" s="424"/>
      <c r="N287" s="423"/>
      <c r="O287" s="423"/>
      <c r="P287" s="423"/>
      <c r="Q287" s="423"/>
      <c r="R287" s="581"/>
      <c r="S287" s="424"/>
      <c r="T287" s="423"/>
      <c r="U287" s="423"/>
      <c r="V287" s="423"/>
      <c r="W287" s="423"/>
      <c r="X287" s="581"/>
      <c r="Y287" s="424"/>
      <c r="Z287" s="423"/>
      <c r="AA287" s="423"/>
      <c r="AB287" s="423"/>
      <c r="AC287" s="423"/>
      <c r="AD287" s="581"/>
      <c r="AE287" s="424"/>
      <c r="AF287" s="423"/>
      <c r="AG287" s="423"/>
      <c r="AH287" s="423"/>
      <c r="AI287" s="423"/>
      <c r="AJ287" s="581"/>
      <c r="AK287" s="424"/>
    </row>
    <row r="288" spans="1:37" ht="12" customHeight="1" x14ac:dyDescent="0.35">
      <c r="A288" s="423"/>
      <c r="B288" s="423"/>
      <c r="C288" s="720"/>
      <c r="D288" s="423"/>
      <c r="E288" s="423"/>
      <c r="F288" s="423"/>
      <c r="G288" s="581"/>
      <c r="H288" s="423"/>
      <c r="I288" s="423"/>
      <c r="J288" s="423"/>
      <c r="K288" s="423"/>
      <c r="L288" s="581"/>
      <c r="M288" s="424"/>
      <c r="N288" s="423"/>
      <c r="O288" s="423"/>
      <c r="P288" s="423"/>
      <c r="Q288" s="423"/>
      <c r="R288" s="581"/>
      <c r="S288" s="424"/>
      <c r="T288" s="423"/>
      <c r="U288" s="423"/>
      <c r="V288" s="423"/>
      <c r="W288" s="423"/>
      <c r="X288" s="581"/>
      <c r="Y288" s="424"/>
      <c r="Z288" s="423"/>
      <c r="AA288" s="423"/>
      <c r="AB288" s="423"/>
      <c r="AC288" s="423"/>
      <c r="AD288" s="581"/>
      <c r="AE288" s="424"/>
      <c r="AF288" s="423"/>
      <c r="AG288" s="423"/>
      <c r="AH288" s="423"/>
      <c r="AI288" s="423"/>
      <c r="AJ288" s="581"/>
      <c r="AK288" s="424"/>
    </row>
    <row r="289" spans="1:37" ht="12" customHeight="1" x14ac:dyDescent="0.35">
      <c r="A289" s="423"/>
      <c r="B289" s="423"/>
      <c r="C289" s="423"/>
      <c r="D289" s="423"/>
      <c r="E289" s="423"/>
      <c r="F289" s="423"/>
      <c r="G289" s="581"/>
      <c r="H289" s="423"/>
      <c r="I289" s="423"/>
      <c r="J289" s="423"/>
      <c r="K289" s="423"/>
      <c r="L289" s="581"/>
      <c r="M289" s="424"/>
      <c r="N289" s="423"/>
      <c r="O289" s="423"/>
      <c r="P289" s="423"/>
      <c r="Q289" s="423"/>
      <c r="R289" s="581"/>
      <c r="S289" s="424"/>
      <c r="T289" s="423"/>
      <c r="U289" s="423"/>
      <c r="V289" s="423"/>
      <c r="W289" s="423"/>
      <c r="X289" s="581"/>
      <c r="Y289" s="424"/>
      <c r="Z289" s="423"/>
      <c r="AA289" s="423"/>
      <c r="AB289" s="423"/>
      <c r="AC289" s="423"/>
      <c r="AD289" s="581"/>
      <c r="AE289" s="424"/>
      <c r="AF289" s="423"/>
      <c r="AG289" s="423"/>
      <c r="AH289" s="423"/>
      <c r="AI289" s="423"/>
      <c r="AJ289" s="581"/>
      <c r="AK289" s="424"/>
    </row>
  </sheetData>
  <mergeCells count="108">
    <mergeCell ref="A1:B2"/>
    <mergeCell ref="D1:I3"/>
    <mergeCell ref="A9:F9"/>
    <mergeCell ref="A10:F10"/>
    <mergeCell ref="A11:F11"/>
    <mergeCell ref="A12:F12"/>
    <mergeCell ref="A13:F13"/>
    <mergeCell ref="A14:F14"/>
    <mergeCell ref="A15:F15"/>
    <mergeCell ref="A99:B99"/>
    <mergeCell ref="A96:F96"/>
    <mergeCell ref="A97:F97"/>
    <mergeCell ref="A98:F98"/>
    <mergeCell ref="A92:F92"/>
    <mergeCell ref="A93:F93"/>
    <mergeCell ref="A94:F94"/>
    <mergeCell ref="A95:F95"/>
    <mergeCell ref="AB17:AE17"/>
    <mergeCell ref="A19:A42"/>
    <mergeCell ref="B19:B26"/>
    <mergeCell ref="B27:B34"/>
    <mergeCell ref="B35:B42"/>
    <mergeCell ref="A43:A66"/>
    <mergeCell ref="B43:B50"/>
    <mergeCell ref="B51:B58"/>
    <mergeCell ref="B59:B66"/>
    <mergeCell ref="W17:Z17"/>
    <mergeCell ref="R17:U17"/>
    <mergeCell ref="M17:P17"/>
    <mergeCell ref="H17:K17"/>
    <mergeCell ref="D17:F17"/>
    <mergeCell ref="C17:C18"/>
    <mergeCell ref="A17:B18"/>
    <mergeCell ref="A102:G102"/>
    <mergeCell ref="A103:G103"/>
    <mergeCell ref="A104:G104"/>
    <mergeCell ref="A105:G105"/>
    <mergeCell ref="A106:G106"/>
    <mergeCell ref="A67:A90"/>
    <mergeCell ref="B67:B74"/>
    <mergeCell ref="B75:B82"/>
    <mergeCell ref="B83:B90"/>
    <mergeCell ref="H110:K110"/>
    <mergeCell ref="M110:P110"/>
    <mergeCell ref="R110:U110"/>
    <mergeCell ref="W110:Z110"/>
    <mergeCell ref="AB110:AE110"/>
    <mergeCell ref="A107:G107"/>
    <mergeCell ref="A108:G108"/>
    <mergeCell ref="A110:B111"/>
    <mergeCell ref="C110:C111"/>
    <mergeCell ref="D110:F110"/>
    <mergeCell ref="A160:A183"/>
    <mergeCell ref="B160:B167"/>
    <mergeCell ref="B168:B175"/>
    <mergeCell ref="B176:B183"/>
    <mergeCell ref="A185:G185"/>
    <mergeCell ref="A112:A135"/>
    <mergeCell ref="B112:B119"/>
    <mergeCell ref="B120:B127"/>
    <mergeCell ref="B128:B135"/>
    <mergeCell ref="A136:A159"/>
    <mergeCell ref="B136:B143"/>
    <mergeCell ref="B144:B151"/>
    <mergeCell ref="B152:B159"/>
    <mergeCell ref="A191:G191"/>
    <mergeCell ref="A192:B192"/>
    <mergeCell ref="A195:G195"/>
    <mergeCell ref="A196:G196"/>
    <mergeCell ref="A197:G197"/>
    <mergeCell ref="A186:G186"/>
    <mergeCell ref="A187:G187"/>
    <mergeCell ref="A188:G188"/>
    <mergeCell ref="A189:G189"/>
    <mergeCell ref="A190:G190"/>
    <mergeCell ref="O203:S203"/>
    <mergeCell ref="U203:Y203"/>
    <mergeCell ref="AA203:AE203"/>
    <mergeCell ref="AG203:AK203"/>
    <mergeCell ref="A198:G198"/>
    <mergeCell ref="A199:G199"/>
    <mergeCell ref="A200:G200"/>
    <mergeCell ref="A201:G201"/>
    <mergeCell ref="A203:B204"/>
    <mergeCell ref="C203:C204"/>
    <mergeCell ref="D203:G203"/>
    <mergeCell ref="A205:A228"/>
    <mergeCell ref="B205:B212"/>
    <mergeCell ref="B213:B220"/>
    <mergeCell ref="B221:B228"/>
    <mergeCell ref="A229:A252"/>
    <mergeCell ref="B229:B236"/>
    <mergeCell ref="B237:B244"/>
    <mergeCell ref="B245:B252"/>
    <mergeCell ref="I203:M203"/>
    <mergeCell ref="A284:G284"/>
    <mergeCell ref="A285:G285"/>
    <mergeCell ref="A286:G286"/>
    <mergeCell ref="A279:G279"/>
    <mergeCell ref="A280:G280"/>
    <mergeCell ref="A281:G281"/>
    <mergeCell ref="A282:G282"/>
    <mergeCell ref="A283:G283"/>
    <mergeCell ref="A253:A276"/>
    <mergeCell ref="B253:B260"/>
    <mergeCell ref="B261:B268"/>
    <mergeCell ref="B269:B276"/>
    <mergeCell ref="A278:G278"/>
  </mergeCells>
  <hyperlinks>
    <hyperlink ref="AE16" location="Contenido!A1" display="Volver al contenido"/>
    <hyperlink ref="AE109" location="Contenido!A1" display="Volver al contenido"/>
    <hyperlink ref="AK202" location="Contenido!A1" display="Volver al contenido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BO787"/>
  <sheetViews>
    <sheetView zoomScaleNormal="100" workbookViewId="0">
      <selection sqref="A1:B2"/>
    </sheetView>
  </sheetViews>
  <sheetFormatPr baseColWidth="10" defaultColWidth="10.7265625" defaultRowHeight="12" customHeight="1" x14ac:dyDescent="0.35"/>
  <cols>
    <col min="1" max="1" width="30.08984375" style="65" customWidth="1"/>
    <col min="2" max="2" width="21" style="65" customWidth="1"/>
    <col min="3" max="3" width="23.453125" style="65" customWidth="1"/>
    <col min="4" max="5" width="15.7265625" style="65" customWidth="1"/>
    <col min="6" max="6" width="16.90625" style="125" customWidth="1"/>
    <col min="7" max="7" width="2.7265625" style="65" customWidth="1"/>
    <col min="8" max="9" width="10.7265625" style="65"/>
    <col min="10" max="10" width="10.7265625" style="125"/>
    <col min="11" max="11" width="10.7265625" style="88" customWidth="1"/>
    <col min="12" max="12" width="2.7265625" style="65" customWidth="1"/>
    <col min="13" max="14" width="10.7265625" style="65"/>
    <col min="15" max="15" width="10.7265625" style="125"/>
    <col min="16" max="16" width="10.7265625" style="88" customWidth="1"/>
    <col min="17" max="17" width="2.7265625" style="65" customWidth="1"/>
    <col min="18" max="19" width="10.7265625" style="65"/>
    <col min="20" max="20" width="10.7265625" style="125"/>
    <col min="21" max="21" width="10.7265625" style="88" customWidth="1"/>
    <col min="22" max="22" width="2.7265625" style="65" customWidth="1"/>
    <col min="23" max="24" width="10.7265625" style="65"/>
    <col min="25" max="25" width="10.7265625" style="125"/>
    <col min="26" max="26" width="10.7265625" style="88" customWidth="1"/>
    <col min="27" max="27" width="2.7265625" style="65" customWidth="1"/>
    <col min="28" max="29" width="10.7265625" style="65"/>
    <col min="30" max="30" width="10.7265625" style="125"/>
    <col min="31" max="31" width="10.7265625" style="88" customWidth="1"/>
    <col min="32" max="32" width="2.7265625" style="65" customWidth="1"/>
    <col min="33" max="34" width="10.7265625" style="65"/>
    <col min="35" max="35" width="10.7265625" style="125"/>
    <col min="36" max="36" width="10.7265625" style="88" customWidth="1"/>
    <col min="37" max="37" width="2.7265625" style="65" customWidth="1"/>
    <col min="38" max="39" width="10.7265625" style="65"/>
    <col min="40" max="40" width="10.7265625" style="125"/>
    <col min="41" max="41" width="10.7265625" style="88" customWidth="1"/>
    <col min="42" max="42" width="2.7265625" style="65" customWidth="1"/>
    <col min="43" max="44" width="10.7265625" style="65"/>
    <col min="45" max="45" width="10.7265625" style="125"/>
    <col min="46" max="46" width="10.7265625" style="88" customWidth="1"/>
    <col min="47" max="47" width="2.7265625" style="65" customWidth="1"/>
    <col min="48" max="48" width="13.7265625" style="65" customWidth="1"/>
    <col min="49" max="49" width="10.7265625" style="65"/>
    <col min="50" max="50" width="10.7265625" style="125"/>
    <col min="51" max="51" width="10.7265625" style="88"/>
    <col min="52" max="52" width="2.7265625" style="88" customWidth="1"/>
    <col min="53" max="54" width="18.1796875" style="65" customWidth="1"/>
    <col min="55" max="55" width="18.1796875" style="125" customWidth="1"/>
    <col min="56" max="56" width="18.1796875" style="88" customWidth="1"/>
    <col min="57" max="57" width="3.26953125" style="88" customWidth="1"/>
    <col min="58" max="59" width="20.26953125" style="65" customWidth="1"/>
    <col min="60" max="60" width="20.26953125" style="125" customWidth="1"/>
    <col min="61" max="61" width="20.26953125" style="88" customWidth="1"/>
    <col min="62" max="62" width="3" style="88" customWidth="1"/>
    <col min="63" max="64" width="15" style="65" customWidth="1"/>
    <col min="65" max="65" width="15" style="125" customWidth="1"/>
    <col min="66" max="66" width="15" style="88" customWidth="1"/>
    <col min="67" max="16384" width="10.7265625" style="65"/>
  </cols>
  <sheetData>
    <row r="1" spans="1:66" ht="12" customHeight="1" x14ac:dyDescent="0.35">
      <c r="A1" s="1017" t="s">
        <v>1052</v>
      </c>
      <c r="B1" s="1018"/>
      <c r="C1" s="6"/>
      <c r="D1" s="1027" t="s">
        <v>1043</v>
      </c>
      <c r="E1" s="1027"/>
      <c r="F1" s="1027"/>
      <c r="G1" s="1027"/>
      <c r="H1" s="1027"/>
      <c r="I1" s="1027"/>
    </row>
    <row r="2" spans="1:66" ht="12" customHeight="1" x14ac:dyDescent="0.35">
      <c r="A2" s="1019"/>
      <c r="B2" s="1020"/>
      <c r="C2" s="6"/>
      <c r="D2" s="1027"/>
      <c r="E2" s="1027"/>
      <c r="F2" s="1027"/>
      <c r="G2" s="1027"/>
      <c r="H2" s="1027"/>
      <c r="I2" s="1027"/>
    </row>
    <row r="3" spans="1:66" ht="12" customHeight="1" x14ac:dyDescent="0.35">
      <c r="A3" s="6"/>
      <c r="B3" s="6"/>
      <c r="C3" s="6"/>
      <c r="D3" s="1027"/>
      <c r="E3" s="1027"/>
      <c r="F3" s="1027"/>
      <c r="G3" s="1027"/>
      <c r="H3" s="1027"/>
      <c r="I3" s="1027"/>
    </row>
    <row r="4" spans="1:66" ht="12" customHeight="1" x14ac:dyDescent="0.35">
      <c r="A4" s="1022" t="s">
        <v>1040</v>
      </c>
      <c r="B4" s="1022" t="s">
        <v>1042</v>
      </c>
      <c r="C4" s="1022" t="s">
        <v>1041</v>
      </c>
      <c r="D4" s="1022" t="s">
        <v>1056</v>
      </c>
      <c r="E4" s="1022" t="s">
        <v>1059</v>
      </c>
      <c r="F4" s="1022" t="s">
        <v>1060</v>
      </c>
    </row>
    <row r="5" spans="1:66" ht="12" customHeight="1" x14ac:dyDescent="0.35">
      <c r="A5" s="1021">
        <v>2023</v>
      </c>
      <c r="B5" s="1023">
        <f>COUNTIF(D20:D322, "=0")</f>
        <v>0</v>
      </c>
      <c r="C5" s="1021">
        <f>COUNTA(A29:A322)</f>
        <v>33</v>
      </c>
      <c r="D5" s="1029">
        <f>D20</f>
        <v>37917.296343080001</v>
      </c>
      <c r="E5" s="1029">
        <f>COUNTA(H18:BN18)</f>
        <v>12</v>
      </c>
      <c r="F5" s="1021">
        <v>3</v>
      </c>
    </row>
    <row r="6" spans="1:66" ht="12" customHeight="1" x14ac:dyDescent="0.35">
      <c r="A6" s="1021">
        <v>2022</v>
      </c>
      <c r="B6" s="1025">
        <f>COUNTIF(D346:D648, "=0")</f>
        <v>0</v>
      </c>
      <c r="C6" s="1021">
        <f>COUNTA(A354:A647)</f>
        <v>33</v>
      </c>
      <c r="D6" s="1029">
        <f>D346</f>
        <v>35323.584274240005</v>
      </c>
      <c r="E6" s="1029">
        <f>COUNTA(H344:BN344)</f>
        <v>12</v>
      </c>
      <c r="F6" s="1021">
        <v>3</v>
      </c>
    </row>
    <row r="7" spans="1:66" ht="12" customHeight="1" x14ac:dyDescent="0.35">
      <c r="A7" s="1021">
        <v>2019</v>
      </c>
      <c r="B7" s="1025">
        <f>COUNTIF(C671:C771, "=0")</f>
        <v>0</v>
      </c>
      <c r="C7" s="1021">
        <f>COUNTA(A673:A770)</f>
        <v>33</v>
      </c>
      <c r="D7" s="1029">
        <f>C671</f>
        <v>18218.650000000001</v>
      </c>
      <c r="E7" s="1030">
        <f>COUNTA(H669:BH669)</f>
        <v>9</v>
      </c>
      <c r="F7" s="1028">
        <v>2</v>
      </c>
    </row>
    <row r="9" spans="1:66" s="66" customFormat="1" ht="12" customHeight="1" x14ac:dyDescent="0.35">
      <c r="A9" s="904"/>
      <c r="B9" s="905"/>
      <c r="C9" s="905"/>
      <c r="D9" s="905"/>
      <c r="E9" s="905"/>
      <c r="F9" s="906"/>
      <c r="J9" s="126"/>
      <c r="K9" s="103"/>
      <c r="O9" s="126"/>
      <c r="P9" s="103"/>
      <c r="T9" s="126"/>
      <c r="U9" s="103"/>
      <c r="Y9" s="126"/>
      <c r="Z9" s="103"/>
      <c r="AD9" s="126"/>
      <c r="AE9" s="103"/>
      <c r="AI9" s="126"/>
      <c r="AJ9" s="103"/>
      <c r="AN9" s="126"/>
      <c r="AO9" s="103"/>
      <c r="AS9" s="126"/>
      <c r="AT9" s="103"/>
      <c r="AX9" s="126"/>
      <c r="AY9" s="103"/>
      <c r="AZ9" s="103"/>
      <c r="BC9" s="126"/>
      <c r="BD9" s="103"/>
      <c r="BE9" s="103"/>
      <c r="BH9" s="126"/>
      <c r="BI9" s="103"/>
      <c r="BJ9" s="103"/>
      <c r="BM9" s="126"/>
      <c r="BN9" s="103"/>
    </row>
    <row r="10" spans="1:66" s="66" customFormat="1" ht="12" customHeight="1" x14ac:dyDescent="0.35">
      <c r="A10" s="904" t="s">
        <v>28</v>
      </c>
      <c r="B10" s="905"/>
      <c r="C10" s="905"/>
      <c r="D10" s="905"/>
      <c r="E10" s="905"/>
      <c r="F10" s="906"/>
      <c r="J10" s="126"/>
      <c r="K10" s="103"/>
      <c r="O10" s="126"/>
      <c r="P10" s="103"/>
      <c r="T10" s="126"/>
      <c r="U10" s="103"/>
      <c r="Y10" s="126"/>
      <c r="Z10" s="103"/>
      <c r="AD10" s="126"/>
      <c r="AE10" s="103"/>
      <c r="AI10" s="126"/>
      <c r="AJ10" s="103"/>
      <c r="AN10" s="126"/>
      <c r="AO10" s="103"/>
      <c r="AS10" s="126"/>
      <c r="AT10" s="103"/>
      <c r="AX10" s="126"/>
      <c r="AY10" s="103"/>
      <c r="AZ10" s="103"/>
      <c r="BC10" s="126"/>
      <c r="BD10" s="103"/>
      <c r="BE10" s="103"/>
      <c r="BH10" s="126"/>
      <c r="BI10" s="103"/>
      <c r="BJ10" s="103"/>
      <c r="BM10" s="126"/>
      <c r="BN10" s="103"/>
    </row>
    <row r="11" spans="1:66" s="66" customFormat="1" ht="12" customHeight="1" x14ac:dyDescent="0.35">
      <c r="A11" s="904" t="s">
        <v>215</v>
      </c>
      <c r="B11" s="905"/>
      <c r="C11" s="905"/>
      <c r="D11" s="905"/>
      <c r="E11" s="905"/>
      <c r="F11" s="906"/>
      <c r="H11" s="126"/>
      <c r="J11" s="126"/>
      <c r="K11" s="103"/>
      <c r="O11" s="126"/>
      <c r="P11" s="103"/>
      <c r="T11" s="126"/>
      <c r="U11" s="103"/>
      <c r="Y11" s="126"/>
      <c r="Z11" s="103"/>
      <c r="AD11" s="126"/>
      <c r="AE11" s="103"/>
      <c r="AI11" s="126"/>
      <c r="AJ11" s="103"/>
      <c r="AN11" s="126"/>
      <c r="AO11" s="103"/>
      <c r="AS11" s="126"/>
      <c r="AT11" s="103"/>
      <c r="AX11" s="126"/>
      <c r="AY11" s="103"/>
      <c r="AZ11" s="103"/>
      <c r="BC11" s="126"/>
      <c r="BD11" s="103"/>
      <c r="BE11" s="103"/>
      <c r="BH11" s="126"/>
      <c r="BI11" s="103"/>
      <c r="BJ11" s="103"/>
      <c r="BM11" s="126"/>
      <c r="BN11" s="103"/>
    </row>
    <row r="12" spans="1:66" s="66" customFormat="1" ht="12" customHeight="1" x14ac:dyDescent="0.35">
      <c r="A12" s="904" t="s">
        <v>226</v>
      </c>
      <c r="B12" s="905"/>
      <c r="C12" s="905"/>
      <c r="D12" s="905"/>
      <c r="E12" s="905"/>
      <c r="F12" s="906"/>
      <c r="J12" s="126"/>
      <c r="K12" s="103"/>
      <c r="O12" s="126"/>
      <c r="P12" s="103"/>
      <c r="T12" s="126"/>
      <c r="U12" s="103"/>
      <c r="Y12" s="126"/>
      <c r="Z12" s="103"/>
      <c r="AD12" s="126"/>
      <c r="AE12" s="103"/>
      <c r="AI12" s="126"/>
      <c r="AJ12" s="103"/>
      <c r="AN12" s="126"/>
      <c r="AO12" s="103"/>
      <c r="AS12" s="126"/>
      <c r="AT12" s="103"/>
      <c r="AX12" s="126"/>
      <c r="AY12" s="103"/>
      <c r="AZ12" s="103"/>
      <c r="BC12" s="126"/>
      <c r="BD12" s="103"/>
      <c r="BE12" s="103"/>
      <c r="BH12" s="126"/>
      <c r="BI12" s="103"/>
      <c r="BJ12" s="103"/>
      <c r="BM12" s="126"/>
      <c r="BN12" s="103"/>
    </row>
    <row r="13" spans="1:66" s="66" customFormat="1" ht="12" customHeight="1" x14ac:dyDescent="0.35">
      <c r="A13" s="904" t="s">
        <v>117</v>
      </c>
      <c r="B13" s="905"/>
      <c r="C13" s="905"/>
      <c r="D13" s="905"/>
      <c r="E13" s="905"/>
      <c r="F13" s="906"/>
      <c r="J13" s="126"/>
      <c r="K13" s="103"/>
      <c r="O13" s="126"/>
      <c r="P13" s="103"/>
      <c r="T13" s="126"/>
      <c r="U13" s="103"/>
      <c r="Y13" s="126"/>
      <c r="Z13" s="103"/>
      <c r="AD13" s="126"/>
      <c r="AE13" s="103"/>
      <c r="AI13" s="126"/>
      <c r="AJ13" s="103"/>
      <c r="AN13" s="126"/>
      <c r="AO13" s="103"/>
      <c r="AS13" s="126"/>
      <c r="AT13" s="103"/>
      <c r="AX13" s="126"/>
      <c r="AY13" s="103"/>
      <c r="AZ13" s="103"/>
      <c r="BC13" s="126"/>
      <c r="BD13" s="103"/>
      <c r="BE13" s="103"/>
      <c r="BH13" s="126"/>
      <c r="BI13" s="103"/>
      <c r="BJ13" s="103"/>
      <c r="BM13" s="126"/>
      <c r="BN13" s="103"/>
    </row>
    <row r="14" spans="1:66" s="66" customFormat="1" ht="12" customHeight="1" x14ac:dyDescent="0.35">
      <c r="A14" s="904" t="s">
        <v>30</v>
      </c>
      <c r="B14" s="905"/>
      <c r="C14" s="905"/>
      <c r="D14" s="905"/>
      <c r="E14" s="905"/>
      <c r="F14" s="906"/>
      <c r="J14" s="126"/>
      <c r="K14" s="103"/>
      <c r="O14" s="126"/>
      <c r="P14" s="103"/>
      <c r="T14" s="126"/>
      <c r="U14" s="103"/>
      <c r="Y14" s="126"/>
      <c r="Z14" s="103"/>
      <c r="AD14" s="126"/>
      <c r="AE14" s="103"/>
      <c r="AI14" s="126"/>
      <c r="AJ14" s="103"/>
      <c r="AN14" s="126"/>
      <c r="AO14" s="103"/>
      <c r="AS14" s="126"/>
      <c r="AT14" s="103"/>
      <c r="AX14" s="126"/>
      <c r="AY14" s="103"/>
      <c r="AZ14" s="103"/>
      <c r="BC14" s="126"/>
      <c r="BD14" s="103"/>
      <c r="BE14" s="103"/>
      <c r="BH14" s="126"/>
      <c r="BI14" s="103"/>
      <c r="BJ14" s="103"/>
      <c r="BM14" s="126"/>
      <c r="BN14" s="103"/>
    </row>
    <row r="15" spans="1:66" s="66" customFormat="1" ht="12" customHeight="1" x14ac:dyDescent="0.35">
      <c r="A15" s="899"/>
      <c r="B15" s="900"/>
      <c r="C15" s="900"/>
      <c r="D15" s="900"/>
      <c r="E15" s="900"/>
      <c r="F15" s="901"/>
      <c r="J15" s="126"/>
      <c r="K15" s="103"/>
      <c r="O15" s="126"/>
      <c r="P15" s="103"/>
      <c r="T15" s="126"/>
      <c r="U15" s="103"/>
      <c r="Y15" s="126"/>
      <c r="Z15" s="103"/>
      <c r="AD15" s="126"/>
      <c r="AE15" s="103"/>
      <c r="AI15" s="126"/>
      <c r="AJ15" s="103"/>
      <c r="AN15" s="126"/>
      <c r="AO15" s="103"/>
      <c r="AS15" s="126"/>
      <c r="AT15" s="103"/>
      <c r="AX15" s="126"/>
      <c r="AY15" s="103"/>
      <c r="AZ15" s="103"/>
      <c r="BC15" s="126"/>
      <c r="BD15" s="103"/>
      <c r="BE15" s="103"/>
      <c r="BH15" s="126"/>
      <c r="BI15" s="103"/>
      <c r="BJ15" s="103"/>
      <c r="BM15" s="126"/>
      <c r="BN15" s="103"/>
    </row>
    <row r="16" spans="1:66" s="66" customFormat="1" ht="19.5" customHeight="1" x14ac:dyDescent="0.35">
      <c r="A16" s="61"/>
      <c r="B16" s="61"/>
      <c r="C16" s="61"/>
      <c r="D16" s="61"/>
      <c r="E16" s="61"/>
      <c r="F16" s="283"/>
      <c r="J16" s="126"/>
      <c r="K16" s="103"/>
      <c r="O16" s="126"/>
      <c r="P16" s="103"/>
      <c r="T16" s="126"/>
      <c r="U16" s="103"/>
      <c r="Y16" s="126"/>
      <c r="Z16" s="103"/>
      <c r="AD16" s="126"/>
      <c r="AE16" s="103"/>
      <c r="AI16" s="126"/>
      <c r="AJ16" s="103"/>
      <c r="AN16" s="126"/>
      <c r="AO16" s="103"/>
      <c r="AS16" s="126"/>
      <c r="AT16" s="103"/>
      <c r="AX16" s="126"/>
      <c r="BC16" s="126"/>
      <c r="BD16" s="103"/>
      <c r="BE16" s="103"/>
      <c r="BH16" s="126"/>
      <c r="BI16" s="103"/>
      <c r="BJ16" s="103"/>
      <c r="BM16" s="126"/>
      <c r="BN16" s="213" t="s">
        <v>31</v>
      </c>
    </row>
    <row r="17" spans="1:66" s="40" customFormat="1" ht="12" customHeight="1" x14ac:dyDescent="0.35">
      <c r="A17" s="839" t="s">
        <v>32</v>
      </c>
      <c r="B17" s="839" t="s">
        <v>55</v>
      </c>
      <c r="C17" s="839" t="s">
        <v>118</v>
      </c>
      <c r="D17" s="764" t="s">
        <v>216</v>
      </c>
      <c r="E17" s="764"/>
      <c r="F17" s="764"/>
      <c r="G17" s="68"/>
      <c r="H17" s="763" t="s">
        <v>217</v>
      </c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763"/>
      <c r="AF17" s="763"/>
      <c r="AG17" s="763"/>
      <c r="AH17" s="763"/>
      <c r="AI17" s="763"/>
      <c r="AJ17" s="763"/>
      <c r="AK17" s="763"/>
      <c r="AL17" s="763"/>
      <c r="AM17" s="763"/>
      <c r="AN17" s="763"/>
      <c r="AO17" s="763"/>
      <c r="AP17" s="763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3"/>
      <c r="BC17" s="763"/>
      <c r="BD17" s="763"/>
      <c r="BE17" s="763"/>
      <c r="BF17" s="763"/>
      <c r="BG17" s="763"/>
      <c r="BH17" s="763"/>
      <c r="BI17" s="763"/>
      <c r="BJ17" s="763"/>
      <c r="BK17" s="763"/>
      <c r="BL17" s="763"/>
      <c r="BM17" s="763"/>
      <c r="BN17" s="902"/>
    </row>
    <row r="18" spans="1:66" s="14" customFormat="1" ht="30" customHeight="1" x14ac:dyDescent="0.35">
      <c r="A18" s="840"/>
      <c r="B18" s="840"/>
      <c r="C18" s="840"/>
      <c r="D18" s="765"/>
      <c r="E18" s="765"/>
      <c r="F18" s="765"/>
      <c r="G18" s="56"/>
      <c r="H18" s="837" t="s">
        <v>218</v>
      </c>
      <c r="I18" s="837"/>
      <c r="J18" s="837"/>
      <c r="K18" s="837"/>
      <c r="L18" s="54"/>
      <c r="M18" s="768" t="s">
        <v>219</v>
      </c>
      <c r="N18" s="768"/>
      <c r="O18" s="768"/>
      <c r="P18" s="768"/>
      <c r="Q18" s="54"/>
      <c r="R18" s="768" t="s">
        <v>220</v>
      </c>
      <c r="S18" s="768"/>
      <c r="T18" s="768"/>
      <c r="U18" s="768"/>
      <c r="V18" s="54"/>
      <c r="W18" s="768" t="s">
        <v>229</v>
      </c>
      <c r="X18" s="768"/>
      <c r="Y18" s="768"/>
      <c r="Z18" s="768"/>
      <c r="AA18" s="54"/>
      <c r="AB18" s="768" t="s">
        <v>228</v>
      </c>
      <c r="AC18" s="768"/>
      <c r="AD18" s="768"/>
      <c r="AE18" s="768"/>
      <c r="AF18" s="54"/>
      <c r="AG18" s="768" t="s">
        <v>227</v>
      </c>
      <c r="AH18" s="768"/>
      <c r="AI18" s="768"/>
      <c r="AJ18" s="768"/>
      <c r="AK18" s="54"/>
      <c r="AL18" s="768" t="s">
        <v>221</v>
      </c>
      <c r="AM18" s="768"/>
      <c r="AN18" s="768"/>
      <c r="AO18" s="768"/>
      <c r="AP18" s="54"/>
      <c r="AQ18" s="768" t="s">
        <v>222</v>
      </c>
      <c r="AR18" s="768"/>
      <c r="AS18" s="768"/>
      <c r="AT18" s="768"/>
      <c r="AU18" s="54"/>
      <c r="AV18" s="768" t="s">
        <v>223</v>
      </c>
      <c r="AW18" s="768"/>
      <c r="AX18" s="768"/>
      <c r="AY18" s="768"/>
      <c r="AZ18" s="54"/>
      <c r="BA18" s="768" t="s">
        <v>230</v>
      </c>
      <c r="BB18" s="768"/>
      <c r="BC18" s="768"/>
      <c r="BD18" s="768"/>
      <c r="BE18" s="54"/>
      <c r="BF18" s="768" t="s">
        <v>231</v>
      </c>
      <c r="BG18" s="768"/>
      <c r="BH18" s="768"/>
      <c r="BI18" s="768"/>
      <c r="BJ18" s="54"/>
      <c r="BK18" s="768" t="s">
        <v>232</v>
      </c>
      <c r="BL18" s="768"/>
      <c r="BM18" s="768"/>
      <c r="BN18" s="838"/>
    </row>
    <row r="19" spans="1:66" s="14" customFormat="1" ht="12" customHeight="1" x14ac:dyDescent="0.35">
      <c r="A19" s="840"/>
      <c r="B19" s="841"/>
      <c r="C19" s="841"/>
      <c r="D19" s="63" t="s">
        <v>59</v>
      </c>
      <c r="E19" s="63" t="s">
        <v>110</v>
      </c>
      <c r="F19" s="63" t="s">
        <v>111</v>
      </c>
      <c r="G19" s="64"/>
      <c r="H19" s="63" t="s">
        <v>59</v>
      </c>
      <c r="I19" s="63" t="s">
        <v>62</v>
      </c>
      <c r="J19" s="74" t="s">
        <v>63</v>
      </c>
      <c r="K19" s="79" t="s">
        <v>64</v>
      </c>
      <c r="L19" s="64"/>
      <c r="M19" s="63" t="s">
        <v>59</v>
      </c>
      <c r="N19" s="63" t="s">
        <v>62</v>
      </c>
      <c r="O19" s="74" t="s">
        <v>63</v>
      </c>
      <c r="P19" s="79" t="s">
        <v>64</v>
      </c>
      <c r="Q19" s="64"/>
      <c r="R19" s="63" t="s">
        <v>59</v>
      </c>
      <c r="S19" s="63" t="s">
        <v>62</v>
      </c>
      <c r="T19" s="74" t="s">
        <v>63</v>
      </c>
      <c r="U19" s="79" t="s">
        <v>64</v>
      </c>
      <c r="V19" s="64"/>
      <c r="W19" s="63" t="s">
        <v>59</v>
      </c>
      <c r="X19" s="63" t="s">
        <v>62</v>
      </c>
      <c r="Y19" s="74" t="s">
        <v>63</v>
      </c>
      <c r="Z19" s="79" t="s">
        <v>64</v>
      </c>
      <c r="AA19" s="64"/>
      <c r="AB19" s="63" t="s">
        <v>59</v>
      </c>
      <c r="AC19" s="63" t="s">
        <v>62</v>
      </c>
      <c r="AD19" s="74" t="s">
        <v>63</v>
      </c>
      <c r="AE19" s="79" t="s">
        <v>64</v>
      </c>
      <c r="AF19" s="64"/>
      <c r="AG19" s="63" t="s">
        <v>59</v>
      </c>
      <c r="AH19" s="63" t="s">
        <v>62</v>
      </c>
      <c r="AI19" s="74" t="s">
        <v>63</v>
      </c>
      <c r="AJ19" s="79" t="s">
        <v>64</v>
      </c>
      <c r="AK19" s="64"/>
      <c r="AL19" s="63" t="s">
        <v>59</v>
      </c>
      <c r="AM19" s="63" t="s">
        <v>62</v>
      </c>
      <c r="AN19" s="74" t="s">
        <v>63</v>
      </c>
      <c r="AO19" s="79" t="s">
        <v>64</v>
      </c>
      <c r="AP19" s="64"/>
      <c r="AQ19" s="63" t="s">
        <v>59</v>
      </c>
      <c r="AR19" s="63" t="s">
        <v>62</v>
      </c>
      <c r="AS19" s="74" t="s">
        <v>63</v>
      </c>
      <c r="AT19" s="79" t="s">
        <v>64</v>
      </c>
      <c r="AU19" s="64"/>
      <c r="AV19" s="63" t="s">
        <v>59</v>
      </c>
      <c r="AW19" s="63" t="s">
        <v>62</v>
      </c>
      <c r="AX19" s="74" t="s">
        <v>63</v>
      </c>
      <c r="AY19" s="90" t="s">
        <v>64</v>
      </c>
      <c r="AZ19" s="152"/>
      <c r="BA19" s="63" t="s">
        <v>59</v>
      </c>
      <c r="BB19" s="63" t="s">
        <v>62</v>
      </c>
      <c r="BC19" s="74" t="s">
        <v>63</v>
      </c>
      <c r="BD19" s="79" t="s">
        <v>64</v>
      </c>
      <c r="BE19" s="152"/>
      <c r="BF19" s="63" t="s">
        <v>59</v>
      </c>
      <c r="BG19" s="63" t="s">
        <v>62</v>
      </c>
      <c r="BH19" s="74" t="s">
        <v>63</v>
      </c>
      <c r="BI19" s="79" t="s">
        <v>64</v>
      </c>
      <c r="BJ19" s="152"/>
      <c r="BK19" s="63" t="s">
        <v>59</v>
      </c>
      <c r="BL19" s="63" t="s">
        <v>62</v>
      </c>
      <c r="BM19" s="74" t="s">
        <v>63</v>
      </c>
      <c r="BN19" s="87" t="s">
        <v>64</v>
      </c>
    </row>
    <row r="20" spans="1:66" s="14" customFormat="1" ht="12" customHeight="1" x14ac:dyDescent="0.35">
      <c r="A20" s="757" t="s">
        <v>65</v>
      </c>
      <c r="B20" s="963" t="s">
        <v>59</v>
      </c>
      <c r="C20" s="17" t="s">
        <v>59</v>
      </c>
      <c r="D20" s="240">
        <v>37917.296343080001</v>
      </c>
      <c r="E20" s="158">
        <v>251.80706057</v>
      </c>
      <c r="F20" s="23">
        <v>3.3899999999999998E-3</v>
      </c>
      <c r="G20" s="158"/>
      <c r="H20" s="158">
        <v>19952.716808589998</v>
      </c>
      <c r="I20" s="158">
        <v>374.80771340000001</v>
      </c>
      <c r="J20" s="23">
        <v>9.58E-3</v>
      </c>
      <c r="K20" s="107">
        <v>52.621675944549295</v>
      </c>
      <c r="L20" s="158"/>
      <c r="M20" s="158">
        <v>18374.262581139999</v>
      </c>
      <c r="N20" s="158">
        <v>359.21664033999997</v>
      </c>
      <c r="O20" s="23">
        <v>9.9699999999999997E-3</v>
      </c>
      <c r="P20" s="107">
        <v>48.458788872728654</v>
      </c>
      <c r="Q20" s="158"/>
      <c r="R20" s="158">
        <v>20561.78952531</v>
      </c>
      <c r="S20" s="194">
        <v>332.48503453000001</v>
      </c>
      <c r="T20" s="23">
        <v>8.2500000000000004E-3</v>
      </c>
      <c r="U20" s="286">
        <v>54.227994895164976</v>
      </c>
      <c r="V20" s="158"/>
      <c r="W20" s="194">
        <v>13314.63573346</v>
      </c>
      <c r="X20" s="107">
        <v>356.44943754000002</v>
      </c>
      <c r="Y20" s="23">
        <v>1.366E-2</v>
      </c>
      <c r="Z20" s="286">
        <v>35.114939664968894</v>
      </c>
      <c r="AA20" s="23"/>
      <c r="AB20" s="107">
        <v>11664.482974060002</v>
      </c>
      <c r="AC20" s="158">
        <v>344.21522678000002</v>
      </c>
      <c r="AD20" s="23">
        <v>1.506E-2</v>
      </c>
      <c r="AE20" s="289">
        <v>30.762960704050297</v>
      </c>
      <c r="AF20" s="107"/>
      <c r="AG20" s="158">
        <v>11870.437633850001</v>
      </c>
      <c r="AH20" s="158">
        <v>353.32948877000001</v>
      </c>
      <c r="AI20" s="23">
        <v>1.519E-2</v>
      </c>
      <c r="AJ20" s="107">
        <v>31.30612880845969</v>
      </c>
      <c r="AK20" s="158"/>
      <c r="AL20" s="158">
        <v>13937.957818860001</v>
      </c>
      <c r="AM20" s="289">
        <v>347.65164464000003</v>
      </c>
      <c r="AN20" s="23">
        <v>1.273E-2</v>
      </c>
      <c r="AO20" s="286">
        <v>36.758838744059638</v>
      </c>
      <c r="AP20" s="158"/>
      <c r="AQ20" s="194">
        <v>9567.2612403200001</v>
      </c>
      <c r="AR20" s="158">
        <v>337.02012926999998</v>
      </c>
      <c r="AS20" s="23">
        <v>1.797E-2</v>
      </c>
      <c r="AT20" s="286">
        <v>25.231918314413388</v>
      </c>
      <c r="AU20" s="23"/>
      <c r="AV20" s="158">
        <v>3540.3612004900001</v>
      </c>
      <c r="AW20" s="158">
        <v>220.91187599</v>
      </c>
      <c r="AX20" s="23">
        <v>3.184E-2</v>
      </c>
      <c r="AY20" s="289">
        <v>9.3370612937600033</v>
      </c>
      <c r="AZ20" s="289"/>
      <c r="BA20" s="194">
        <v>7850.5058403200001</v>
      </c>
      <c r="BB20" s="158">
        <v>325.05633022000001</v>
      </c>
      <c r="BC20" s="23">
        <v>2.1129999999999999E-2</v>
      </c>
      <c r="BD20" s="286">
        <v>20.704286954659771</v>
      </c>
      <c r="BE20" s="286"/>
      <c r="BF20" s="194">
        <v>7788.90382322</v>
      </c>
      <c r="BG20" s="158">
        <v>322.26863455999995</v>
      </c>
      <c r="BH20" s="23">
        <v>2.111E-2</v>
      </c>
      <c r="BI20" s="286">
        <v>20.541822794392075</v>
      </c>
      <c r="BJ20" s="286"/>
      <c r="BK20" s="194">
        <v>9313.3791939300008</v>
      </c>
      <c r="BL20" s="158">
        <v>322.26018235000004</v>
      </c>
      <c r="BM20" s="23">
        <v>1.7649999999999999E-2</v>
      </c>
      <c r="BN20" s="292">
        <v>24.562350410381292</v>
      </c>
    </row>
    <row r="21" spans="1:66" s="14" customFormat="1" ht="12" customHeight="1" x14ac:dyDescent="0.35">
      <c r="A21" s="758"/>
      <c r="B21" s="964"/>
      <c r="C21" s="17" t="s">
        <v>133</v>
      </c>
      <c r="D21" s="238">
        <v>18203.360118749999</v>
      </c>
      <c r="E21" s="238">
        <v>146.55782383000002</v>
      </c>
      <c r="F21" s="24">
        <v>4.1099999999999999E-3</v>
      </c>
      <c r="G21" s="238"/>
      <c r="H21" s="238">
        <v>9647.4275128400004</v>
      </c>
      <c r="I21" s="238">
        <v>207.49012697000001</v>
      </c>
      <c r="J21" s="24">
        <v>1.0970000000000001E-2</v>
      </c>
      <c r="K21" s="106">
        <v>52.99805887432214</v>
      </c>
      <c r="L21" s="238"/>
      <c r="M21" s="238">
        <v>8873.7791013099995</v>
      </c>
      <c r="N21" s="238">
        <v>198.03355741999999</v>
      </c>
      <c r="O21" s="24">
        <v>1.1390000000000001E-2</v>
      </c>
      <c r="P21" s="106">
        <v>48.748028075156</v>
      </c>
      <c r="Q21" s="238"/>
      <c r="R21" s="238">
        <v>9947.2138528799987</v>
      </c>
      <c r="S21" s="198">
        <v>191.87385568000002</v>
      </c>
      <c r="T21" s="24">
        <v>9.8399999999999998E-3</v>
      </c>
      <c r="U21" s="287">
        <v>54.644932517893082</v>
      </c>
      <c r="V21" s="238"/>
      <c r="W21" s="198">
        <v>6647.8676141699998</v>
      </c>
      <c r="X21" s="106">
        <v>202.59213794999999</v>
      </c>
      <c r="Y21" s="24">
        <v>1.555E-2</v>
      </c>
      <c r="Z21" s="287">
        <v>36.520002740167186</v>
      </c>
      <c r="AA21" s="24"/>
      <c r="AB21" s="106">
        <v>5672.0102259099995</v>
      </c>
      <c r="AC21" s="238">
        <v>192.51566613</v>
      </c>
      <c r="AD21" s="24">
        <v>1.7319999999999999E-2</v>
      </c>
      <c r="AE21" s="290">
        <v>31.159138691475214</v>
      </c>
      <c r="AF21" s="106"/>
      <c r="AG21" s="238">
        <v>5728.8487776100001</v>
      </c>
      <c r="AH21" s="238">
        <v>195.95813668</v>
      </c>
      <c r="AI21" s="24">
        <v>1.745E-2</v>
      </c>
      <c r="AJ21" s="106">
        <v>31.47138077936016</v>
      </c>
      <c r="AK21" s="238"/>
      <c r="AL21" s="238">
        <v>6874.5338437400005</v>
      </c>
      <c r="AM21" s="290">
        <v>192.07181903</v>
      </c>
      <c r="AN21" s="24">
        <v>1.4250000000000001E-2</v>
      </c>
      <c r="AO21" s="287">
        <v>37.765191694796101</v>
      </c>
      <c r="AP21" s="238"/>
      <c r="AQ21" s="198">
        <v>4940.7586319100001</v>
      </c>
      <c r="AR21" s="238">
        <v>193.18806973</v>
      </c>
      <c r="AS21" s="24">
        <v>1.9949999999999999E-2</v>
      </c>
      <c r="AT21" s="287">
        <v>27.14201443952577</v>
      </c>
      <c r="AU21" s="24"/>
      <c r="AV21" s="238">
        <v>1981.33780701</v>
      </c>
      <c r="AW21" s="238">
        <v>130.52445595</v>
      </c>
      <c r="AX21" s="24">
        <v>3.3610000000000001E-2</v>
      </c>
      <c r="AY21" s="290">
        <v>10.884461956939278</v>
      </c>
      <c r="AZ21" s="290"/>
      <c r="BA21" s="198">
        <v>4016.8998878899997</v>
      </c>
      <c r="BB21" s="238">
        <v>181.32472594000001</v>
      </c>
      <c r="BC21" s="24">
        <v>2.3029999999999998E-2</v>
      </c>
      <c r="BD21" s="287">
        <v>22.066804489312243</v>
      </c>
      <c r="BE21" s="287"/>
      <c r="BF21" s="198">
        <v>3980.0413580200002</v>
      </c>
      <c r="BG21" s="238">
        <v>181.91818101000001</v>
      </c>
      <c r="BH21" s="24">
        <v>2.332E-2</v>
      </c>
      <c r="BI21" s="287">
        <v>21.864322477037852</v>
      </c>
      <c r="BJ21" s="287"/>
      <c r="BK21" s="198">
        <v>4676.0917321100005</v>
      </c>
      <c r="BL21" s="238">
        <v>178.69422557000001</v>
      </c>
      <c r="BM21" s="24">
        <v>1.95E-2</v>
      </c>
      <c r="BN21" s="293">
        <v>25.688069134519225</v>
      </c>
    </row>
    <row r="22" spans="1:66" s="14" customFormat="1" ht="12" customHeight="1" x14ac:dyDescent="0.35">
      <c r="A22" s="758"/>
      <c r="B22" s="964"/>
      <c r="C22" s="17" t="s">
        <v>134</v>
      </c>
      <c r="D22" s="203">
        <v>19713.936224330002</v>
      </c>
      <c r="E22" s="203">
        <v>139.91301686999998</v>
      </c>
      <c r="F22" s="25">
        <v>3.62E-3</v>
      </c>
      <c r="G22" s="203"/>
      <c r="H22" s="203">
        <v>10305.289295749999</v>
      </c>
      <c r="I22" s="203">
        <v>201.60806317999999</v>
      </c>
      <c r="J22" s="25">
        <v>9.9799999999999993E-3</v>
      </c>
      <c r="K22" s="108">
        <v>52.274133275483059</v>
      </c>
      <c r="L22" s="203"/>
      <c r="M22" s="203">
        <v>9500.4834798200009</v>
      </c>
      <c r="N22" s="203">
        <v>196.06941394</v>
      </c>
      <c r="O22" s="25">
        <v>1.0529999999999999E-2</v>
      </c>
      <c r="P22" s="108">
        <v>48.191712561669732</v>
      </c>
      <c r="Q22" s="203"/>
      <c r="R22" s="203">
        <v>10614.575672429999</v>
      </c>
      <c r="S22" s="202">
        <v>179.01201461000002</v>
      </c>
      <c r="T22" s="25">
        <v>8.6E-3</v>
      </c>
      <c r="U22" s="288">
        <v>53.843005027732595</v>
      </c>
      <c r="V22" s="203"/>
      <c r="W22" s="202">
        <v>6666.76811929</v>
      </c>
      <c r="X22" s="108">
        <v>185.12775049000001</v>
      </c>
      <c r="Y22" s="25">
        <v>1.417E-2</v>
      </c>
      <c r="Z22" s="288">
        <v>33.817539244456881</v>
      </c>
      <c r="AA22" s="25"/>
      <c r="AB22" s="108">
        <v>5992.4727481399996</v>
      </c>
      <c r="AC22" s="203">
        <v>183.4762839</v>
      </c>
      <c r="AD22" s="25">
        <v>1.562E-2</v>
      </c>
      <c r="AE22" s="291">
        <v>30.397139769298708</v>
      </c>
      <c r="AF22" s="108"/>
      <c r="AG22" s="203">
        <v>6141.5888562399996</v>
      </c>
      <c r="AH22" s="203">
        <v>189.67039861000001</v>
      </c>
      <c r="AI22" s="25">
        <v>1.576E-2</v>
      </c>
      <c r="AJ22" s="108">
        <v>31.153539234140077</v>
      </c>
      <c r="AK22" s="203"/>
      <c r="AL22" s="203">
        <v>7063.4239751199993</v>
      </c>
      <c r="AM22" s="291">
        <v>188.02386661999998</v>
      </c>
      <c r="AN22" s="25">
        <v>1.358E-2</v>
      </c>
      <c r="AO22" s="288">
        <v>35.829597370831792</v>
      </c>
      <c r="AP22" s="203"/>
      <c r="AQ22" s="202">
        <v>4626.50260841</v>
      </c>
      <c r="AR22" s="203">
        <v>176.82418041999998</v>
      </c>
      <c r="AS22" s="25">
        <v>1.95E-2</v>
      </c>
      <c r="AT22" s="288">
        <v>23.468182892365203</v>
      </c>
      <c r="AU22" s="25"/>
      <c r="AV22" s="203">
        <v>1559.02339349</v>
      </c>
      <c r="AW22" s="203">
        <v>116.19682627</v>
      </c>
      <c r="AX22" s="25">
        <v>3.8030000000000001E-2</v>
      </c>
      <c r="AY22" s="291">
        <v>7.9082298722561939</v>
      </c>
      <c r="AZ22" s="291"/>
      <c r="BA22" s="202">
        <v>3833.6059524400002</v>
      </c>
      <c r="BB22" s="203">
        <v>169.29856330999999</v>
      </c>
      <c r="BC22" s="25">
        <v>2.2530000000000001E-2</v>
      </c>
      <c r="BD22" s="288">
        <v>19.446172031888516</v>
      </c>
      <c r="BE22" s="288"/>
      <c r="BF22" s="202">
        <v>3808.8624651999999</v>
      </c>
      <c r="BG22" s="203">
        <v>166.38415924</v>
      </c>
      <c r="BH22" s="25">
        <v>2.2290000000000001E-2</v>
      </c>
      <c r="BI22" s="288">
        <v>19.32065936430941</v>
      </c>
      <c r="BJ22" s="288"/>
      <c r="BK22" s="202">
        <v>4637.2874618199994</v>
      </c>
      <c r="BL22" s="203">
        <v>171.39214501999999</v>
      </c>
      <c r="BM22" s="25">
        <v>1.8859999999999998E-2</v>
      </c>
      <c r="BN22" s="294">
        <v>23.522889640359494</v>
      </c>
    </row>
    <row r="23" spans="1:66" s="14" customFormat="1" ht="12" customHeight="1" x14ac:dyDescent="0.35">
      <c r="A23" s="758"/>
      <c r="B23" s="967" t="s">
        <v>66</v>
      </c>
      <c r="C23" s="18" t="s">
        <v>59</v>
      </c>
      <c r="D23" s="158">
        <v>31186.29385088</v>
      </c>
      <c r="E23" s="158">
        <v>243.77413321</v>
      </c>
      <c r="F23" s="23">
        <v>3.9899999999999996E-3</v>
      </c>
      <c r="G23" s="158"/>
      <c r="H23" s="158">
        <v>17448.432492929998</v>
      </c>
      <c r="I23" s="158">
        <v>371.641231</v>
      </c>
      <c r="J23" s="23">
        <v>1.0869999999999999E-2</v>
      </c>
      <c r="K23" s="107">
        <v>55.94904151279151</v>
      </c>
      <c r="L23" s="158"/>
      <c r="M23" s="158">
        <v>16284.231721780001</v>
      </c>
      <c r="N23" s="158">
        <v>356.71470568999996</v>
      </c>
      <c r="O23" s="23">
        <v>1.1180000000000001E-2</v>
      </c>
      <c r="P23" s="107">
        <v>52.215988856016317</v>
      </c>
      <c r="Q23" s="158"/>
      <c r="R23" s="158">
        <v>18197.077465710001</v>
      </c>
      <c r="S23" s="194">
        <v>329.55387952999996</v>
      </c>
      <c r="T23" s="23">
        <v>9.2399999999999999E-3</v>
      </c>
      <c r="U23" s="286">
        <v>58.349599194828741</v>
      </c>
      <c r="V23" s="158"/>
      <c r="W23" s="194">
        <v>12117.75450465</v>
      </c>
      <c r="X23" s="107">
        <v>354.93302363000004</v>
      </c>
      <c r="Y23" s="23">
        <v>1.494E-2</v>
      </c>
      <c r="Z23" s="286">
        <v>38.856026184426099</v>
      </c>
      <c r="AA23" s="23"/>
      <c r="AB23" s="107">
        <v>10707.43668264</v>
      </c>
      <c r="AC23" s="158">
        <v>343.05354103000002</v>
      </c>
      <c r="AD23" s="23">
        <v>1.635E-2</v>
      </c>
      <c r="AE23" s="289">
        <v>34.333790138188746</v>
      </c>
      <c r="AF23" s="107"/>
      <c r="AG23" s="158">
        <v>10838.025708130001</v>
      </c>
      <c r="AH23" s="158">
        <v>352.13907870000003</v>
      </c>
      <c r="AI23" s="23">
        <v>1.6580000000000001E-2</v>
      </c>
      <c r="AJ23" s="107">
        <v>34.752528658753015</v>
      </c>
      <c r="AK23" s="158"/>
      <c r="AL23" s="158">
        <v>12401.740117400001</v>
      </c>
      <c r="AM23" s="289">
        <v>346.42789296999996</v>
      </c>
      <c r="AN23" s="23">
        <v>1.4250000000000001E-2</v>
      </c>
      <c r="AO23" s="286">
        <v>39.766636512501321</v>
      </c>
      <c r="AP23" s="158"/>
      <c r="AQ23" s="194">
        <v>8770.18303371</v>
      </c>
      <c r="AR23" s="158">
        <v>336.24891057000002</v>
      </c>
      <c r="AS23" s="23">
        <v>1.9560000000000001E-2</v>
      </c>
      <c r="AT23" s="286">
        <v>28.12191495291297</v>
      </c>
      <c r="AU23" s="23"/>
      <c r="AV23" s="158">
        <v>3330.20004079</v>
      </c>
      <c r="AW23" s="158">
        <v>220.45750683999998</v>
      </c>
      <c r="AX23" s="23">
        <v>3.3779999999999998E-2</v>
      </c>
      <c r="AY23" s="289">
        <v>10.678409100849379</v>
      </c>
      <c r="AZ23" s="289"/>
      <c r="BA23" s="194">
        <v>7304.5109118700002</v>
      </c>
      <c r="BB23" s="158">
        <v>324.85604706999999</v>
      </c>
      <c r="BC23" s="23">
        <v>2.2689999999999998E-2</v>
      </c>
      <c r="BD23" s="286">
        <v>23.422183305259548</v>
      </c>
      <c r="BE23" s="286"/>
      <c r="BF23" s="194">
        <v>7251.3234905999998</v>
      </c>
      <c r="BG23" s="158">
        <v>322.04554342</v>
      </c>
      <c r="BH23" s="23">
        <v>2.266E-2</v>
      </c>
      <c r="BI23" s="286">
        <v>23.251635879764486</v>
      </c>
      <c r="BJ23" s="286"/>
      <c r="BK23" s="194">
        <v>8530.5651608999997</v>
      </c>
      <c r="BL23" s="158">
        <v>322.09299829999998</v>
      </c>
      <c r="BM23" s="23">
        <v>1.9259999999999999E-2</v>
      </c>
      <c r="BN23" s="292">
        <v>27.353571417269539</v>
      </c>
    </row>
    <row r="24" spans="1:66" s="14" customFormat="1" ht="12" customHeight="1" x14ac:dyDescent="0.35">
      <c r="A24" s="758"/>
      <c r="B24" s="967"/>
      <c r="C24" s="18" t="s">
        <v>133</v>
      </c>
      <c r="D24" s="238">
        <v>14792.680104720001</v>
      </c>
      <c r="E24" s="238">
        <v>141.55252184999998</v>
      </c>
      <c r="F24" s="24">
        <v>4.8799999999999998E-3</v>
      </c>
      <c r="G24" s="238"/>
      <c r="H24" s="238">
        <v>8404.8399307899999</v>
      </c>
      <c r="I24" s="238">
        <v>205.50864988999999</v>
      </c>
      <c r="J24" s="24">
        <v>1.248E-2</v>
      </c>
      <c r="K24" s="106">
        <v>56.817560247978392</v>
      </c>
      <c r="L24" s="238"/>
      <c r="M24" s="238">
        <v>7826.4953623800002</v>
      </c>
      <c r="N24" s="238">
        <v>196.40577465000001</v>
      </c>
      <c r="O24" s="24">
        <v>1.2800000000000001E-2</v>
      </c>
      <c r="P24" s="106">
        <v>52.907893005019069</v>
      </c>
      <c r="Q24" s="238"/>
      <c r="R24" s="238">
        <v>8771.227404270001</v>
      </c>
      <c r="S24" s="198">
        <v>189.96953636000001</v>
      </c>
      <c r="T24" s="24">
        <v>1.1050000000000001E-2</v>
      </c>
      <c r="U24" s="287">
        <v>59.294376287305141</v>
      </c>
      <c r="V24" s="238"/>
      <c r="W24" s="198">
        <v>6032.6883018099998</v>
      </c>
      <c r="X24" s="106">
        <v>201.51202831000001</v>
      </c>
      <c r="Y24" s="24">
        <v>1.704E-2</v>
      </c>
      <c r="Z24" s="287">
        <v>40.78157750389741</v>
      </c>
      <c r="AA24" s="24"/>
      <c r="AB24" s="106">
        <v>5198.1011069400001</v>
      </c>
      <c r="AC24" s="238">
        <v>191.59538914000001</v>
      </c>
      <c r="AD24" s="24">
        <v>1.881E-2</v>
      </c>
      <c r="AE24" s="290">
        <v>35.139684425957455</v>
      </c>
      <c r="AF24" s="106"/>
      <c r="AG24" s="238">
        <v>5228.0139838699997</v>
      </c>
      <c r="AH24" s="238">
        <v>195.01931388</v>
      </c>
      <c r="AI24" s="24">
        <v>1.9029999999999998E-2</v>
      </c>
      <c r="AJ24" s="106">
        <v>35.34189847181149</v>
      </c>
      <c r="AK24" s="238"/>
      <c r="AL24" s="238">
        <v>6087.4396044100004</v>
      </c>
      <c r="AM24" s="290">
        <v>190.96181189000001</v>
      </c>
      <c r="AN24" s="24">
        <v>1.601E-2</v>
      </c>
      <c r="AO24" s="287">
        <v>41.151701796536791</v>
      </c>
      <c r="AP24" s="238"/>
      <c r="AQ24" s="198">
        <v>4521.0004542699999</v>
      </c>
      <c r="AR24" s="238">
        <v>192.52500244000001</v>
      </c>
      <c r="AS24" s="24">
        <v>2.1729999999999999E-2</v>
      </c>
      <c r="AT24" s="287">
        <v>30.562416156268085</v>
      </c>
      <c r="AU24" s="24"/>
      <c r="AV24" s="238">
        <v>1869.1843556900001</v>
      </c>
      <c r="AW24" s="238">
        <v>130.22656019000001</v>
      </c>
      <c r="AX24" s="24">
        <v>3.5549999999999998E-2</v>
      </c>
      <c r="AY24" s="290">
        <v>12.635873570290936</v>
      </c>
      <c r="AZ24" s="290"/>
      <c r="BA24" s="198">
        <v>3734.3612636500002</v>
      </c>
      <c r="BB24" s="238">
        <v>181.03433025999999</v>
      </c>
      <c r="BC24" s="24">
        <v>2.4729999999999999E-2</v>
      </c>
      <c r="BD24" s="287">
        <v>25.244656392308872</v>
      </c>
      <c r="BE24" s="287"/>
      <c r="BF24" s="198">
        <v>3703.4988085800001</v>
      </c>
      <c r="BG24" s="238">
        <v>181.63222668</v>
      </c>
      <c r="BH24" s="24">
        <v>2.5020000000000001E-2</v>
      </c>
      <c r="BI24" s="287">
        <v>25.036023103063656</v>
      </c>
      <c r="BJ24" s="287"/>
      <c r="BK24" s="198">
        <v>4273.1085838999998</v>
      </c>
      <c r="BL24" s="238">
        <v>178.26560946999999</v>
      </c>
      <c r="BM24" s="24">
        <v>2.128E-2</v>
      </c>
      <c r="BN24" s="293">
        <v>28.886642269351515</v>
      </c>
    </row>
    <row r="25" spans="1:66" s="14" customFormat="1" ht="12" customHeight="1" x14ac:dyDescent="0.35">
      <c r="A25" s="758"/>
      <c r="B25" s="967"/>
      <c r="C25" s="18" t="s">
        <v>134</v>
      </c>
      <c r="D25" s="203">
        <v>16393.613746169998</v>
      </c>
      <c r="E25" s="203">
        <v>135.19926089000001</v>
      </c>
      <c r="F25" s="25">
        <v>4.2100000000000002E-3</v>
      </c>
      <c r="G25" s="203"/>
      <c r="H25" s="203">
        <v>9043.5925621399983</v>
      </c>
      <c r="I25" s="203">
        <v>199.43597844000001</v>
      </c>
      <c r="J25" s="25">
        <v>1.125E-2</v>
      </c>
      <c r="K25" s="108">
        <v>55.165338784762028</v>
      </c>
      <c r="L25" s="203"/>
      <c r="M25" s="203">
        <v>8457.7363593999999</v>
      </c>
      <c r="N25" s="203">
        <v>194.32877872</v>
      </c>
      <c r="O25" s="25">
        <v>1.172E-2</v>
      </c>
      <c r="P25" s="108">
        <v>51.591653252022972</v>
      </c>
      <c r="Q25" s="203"/>
      <c r="R25" s="203">
        <v>9425.8500614299992</v>
      </c>
      <c r="S25" s="202">
        <v>176.90933889999999</v>
      </c>
      <c r="T25" s="25">
        <v>9.58E-3</v>
      </c>
      <c r="U25" s="288">
        <v>57.497085190458009</v>
      </c>
      <c r="V25" s="203"/>
      <c r="W25" s="202">
        <v>6085.0662028400002</v>
      </c>
      <c r="X25" s="108">
        <v>184.08479303000001</v>
      </c>
      <c r="Y25" s="25">
        <v>1.5429999999999999E-2</v>
      </c>
      <c r="Z25" s="288">
        <v>37.118516375083196</v>
      </c>
      <c r="AA25" s="25"/>
      <c r="AB25" s="108">
        <v>5509.3355756999999</v>
      </c>
      <c r="AC25" s="203">
        <v>182.54642967999999</v>
      </c>
      <c r="AD25" s="25">
        <v>1.6910000000000001E-2</v>
      </c>
      <c r="AE25" s="291">
        <v>33.606596208765339</v>
      </c>
      <c r="AF25" s="108"/>
      <c r="AG25" s="203">
        <v>5610.0117242599999</v>
      </c>
      <c r="AH25" s="203">
        <v>188.74515774</v>
      </c>
      <c r="AI25" s="25">
        <v>1.7170000000000001E-2</v>
      </c>
      <c r="AJ25" s="108">
        <v>34.220714304499545</v>
      </c>
      <c r="AK25" s="203"/>
      <c r="AL25" s="203">
        <v>6314.3005129899993</v>
      </c>
      <c r="AM25" s="291">
        <v>187.12022722999998</v>
      </c>
      <c r="AN25" s="25">
        <v>1.512E-2</v>
      </c>
      <c r="AO25" s="288">
        <v>38.516831070667351</v>
      </c>
      <c r="AP25" s="203"/>
      <c r="AQ25" s="202">
        <v>4249.1825794399992</v>
      </c>
      <c r="AR25" s="203">
        <v>176.24528437999999</v>
      </c>
      <c r="AS25" s="25">
        <v>2.1160000000000002E-2</v>
      </c>
      <c r="AT25" s="288">
        <v>25.919743170920601</v>
      </c>
      <c r="AU25" s="25"/>
      <c r="AV25" s="203">
        <v>1461.0156850999999</v>
      </c>
      <c r="AW25" s="203">
        <v>115.80961706999999</v>
      </c>
      <c r="AX25" s="25">
        <v>4.0439999999999997E-2</v>
      </c>
      <c r="AY25" s="291">
        <v>8.9121026499805982</v>
      </c>
      <c r="AZ25" s="291"/>
      <c r="BA25" s="202">
        <v>3570.14964822</v>
      </c>
      <c r="BB25" s="203">
        <v>169.01190692</v>
      </c>
      <c r="BC25" s="25">
        <v>2.4150000000000001E-2</v>
      </c>
      <c r="BD25" s="288">
        <v>21.777685527415123</v>
      </c>
      <c r="BE25" s="288"/>
      <c r="BF25" s="202">
        <v>3547.8246820200002</v>
      </c>
      <c r="BG25" s="203">
        <v>166.08747897000001</v>
      </c>
      <c r="BH25" s="25">
        <v>2.3879999999999998E-2</v>
      </c>
      <c r="BI25" s="288">
        <v>21.641504655121391</v>
      </c>
      <c r="BJ25" s="288"/>
      <c r="BK25" s="202">
        <v>4257.4565769999999</v>
      </c>
      <c r="BL25" s="203">
        <v>171.05891269</v>
      </c>
      <c r="BM25" s="25">
        <v>2.0500000000000001E-2</v>
      </c>
      <c r="BN25" s="294">
        <v>25.970214029195727</v>
      </c>
    </row>
    <row r="26" spans="1:66" s="14" customFormat="1" ht="12" customHeight="1" x14ac:dyDescent="0.35">
      <c r="A26" s="758"/>
      <c r="B26" s="964" t="s">
        <v>67</v>
      </c>
      <c r="C26" s="17" t="s">
        <v>59</v>
      </c>
      <c r="D26" s="158">
        <v>6731.0024922000002</v>
      </c>
      <c r="E26" s="158">
        <v>68.603329559999992</v>
      </c>
      <c r="F26" s="23">
        <v>5.1999999999999998E-3</v>
      </c>
      <c r="G26" s="158"/>
      <c r="H26" s="158">
        <v>2504.2843156499998</v>
      </c>
      <c r="I26" s="158">
        <v>56.750054009999999</v>
      </c>
      <c r="J26" s="23">
        <v>1.1560000000000001E-2</v>
      </c>
      <c r="K26" s="107">
        <v>37.205220448989685</v>
      </c>
      <c r="L26" s="158"/>
      <c r="M26" s="158">
        <v>2090.0308593499999</v>
      </c>
      <c r="N26" s="158">
        <v>53.609270680000002</v>
      </c>
      <c r="O26" s="23">
        <v>1.3089999999999999E-2</v>
      </c>
      <c r="P26" s="107">
        <v>31.05081095679229</v>
      </c>
      <c r="Q26" s="158"/>
      <c r="R26" s="158">
        <v>2364.7120596</v>
      </c>
      <c r="S26" s="194">
        <v>58.199579919999998</v>
      </c>
      <c r="T26" s="23">
        <v>1.256E-2</v>
      </c>
      <c r="U26" s="286">
        <v>35.131647363676784</v>
      </c>
      <c r="V26" s="158"/>
      <c r="W26" s="194">
        <v>1196.88122881</v>
      </c>
      <c r="X26" s="107">
        <v>43.156687689999998</v>
      </c>
      <c r="Y26" s="23">
        <v>1.84E-2</v>
      </c>
      <c r="Z26" s="286">
        <v>17.781619159953756</v>
      </c>
      <c r="AA26" s="23"/>
      <c r="AB26" s="107">
        <v>957.04629141999999</v>
      </c>
      <c r="AC26" s="158">
        <v>36.8609206</v>
      </c>
      <c r="AD26" s="23">
        <v>1.9650000000000001E-2</v>
      </c>
      <c r="AE26" s="289">
        <v>14.218480717085477</v>
      </c>
      <c r="AF26" s="107"/>
      <c r="AG26" s="158">
        <v>1032.41192572</v>
      </c>
      <c r="AH26" s="158">
        <v>38.277907209999995</v>
      </c>
      <c r="AI26" s="23">
        <v>1.8919999999999999E-2</v>
      </c>
      <c r="AJ26" s="107">
        <v>15.33815990881561</v>
      </c>
      <c r="AK26" s="158"/>
      <c r="AL26" s="158">
        <v>1536.2177014599999</v>
      </c>
      <c r="AM26" s="289">
        <v>50.769180339999998</v>
      </c>
      <c r="AN26" s="23">
        <v>1.686E-2</v>
      </c>
      <c r="AO26" s="286">
        <v>22.823014896223782</v>
      </c>
      <c r="AP26" s="158"/>
      <c r="AQ26" s="194">
        <v>797.07820660000004</v>
      </c>
      <c r="AR26" s="158">
        <v>35.205719700000003</v>
      </c>
      <c r="AS26" s="23">
        <v>2.2530000000000001E-2</v>
      </c>
      <c r="AT26" s="286">
        <v>11.841894391268875</v>
      </c>
      <c r="AU26" s="23"/>
      <c r="AV26" s="158">
        <v>210.16115969999998</v>
      </c>
      <c r="AW26" s="158">
        <v>18.428871050000001</v>
      </c>
      <c r="AX26" s="23">
        <v>4.4740000000000002E-2</v>
      </c>
      <c r="AY26" s="289">
        <v>3.1222861667862745</v>
      </c>
      <c r="AZ26" s="289"/>
      <c r="BA26" s="194">
        <v>545.99492844999997</v>
      </c>
      <c r="BB26" s="158">
        <v>29.588963019999998</v>
      </c>
      <c r="BC26" s="23">
        <v>2.7650000000000001E-2</v>
      </c>
      <c r="BD26" s="286">
        <v>8.1116435342686053</v>
      </c>
      <c r="BE26" s="286"/>
      <c r="BF26" s="194">
        <v>537.58033262000004</v>
      </c>
      <c r="BG26" s="158">
        <v>29.355296719999998</v>
      </c>
      <c r="BH26" s="23">
        <v>2.7859999999999999E-2</v>
      </c>
      <c r="BI26" s="286">
        <v>7.9866310143690669</v>
      </c>
      <c r="BJ26" s="286"/>
      <c r="BK26" s="194">
        <v>782.81403303000002</v>
      </c>
      <c r="BL26" s="158">
        <v>35.095680950000002</v>
      </c>
      <c r="BM26" s="23">
        <v>2.2870000000000001E-2</v>
      </c>
      <c r="BN26" s="292">
        <v>11.629976871010495</v>
      </c>
    </row>
    <row r="27" spans="1:66" s="14" customFormat="1" ht="12" customHeight="1" x14ac:dyDescent="0.35">
      <c r="A27" s="758"/>
      <c r="B27" s="964"/>
      <c r="C27" s="17" t="s">
        <v>133</v>
      </c>
      <c r="D27" s="238">
        <v>3410.6800140399996</v>
      </c>
      <c r="E27" s="238">
        <v>40.271348059999994</v>
      </c>
      <c r="F27" s="24">
        <v>6.0200000000000002E-3</v>
      </c>
      <c r="G27" s="238"/>
      <c r="H27" s="238">
        <v>1242.58758205</v>
      </c>
      <c r="I27" s="238">
        <v>33.69954989</v>
      </c>
      <c r="J27" s="24">
        <v>1.384E-2</v>
      </c>
      <c r="K27" s="106">
        <v>36.432253302418047</v>
      </c>
      <c r="L27" s="238"/>
      <c r="M27" s="238">
        <v>1047.28373893</v>
      </c>
      <c r="N27" s="238">
        <v>31.836291399999997</v>
      </c>
      <c r="O27" s="24">
        <v>1.5509999999999999E-2</v>
      </c>
      <c r="P27" s="106">
        <v>30.706009787458111</v>
      </c>
      <c r="Q27" s="238"/>
      <c r="R27" s="238">
        <v>1175.98644861</v>
      </c>
      <c r="S27" s="198">
        <v>34.327637239999994</v>
      </c>
      <c r="T27" s="24">
        <v>1.489E-2</v>
      </c>
      <c r="U27" s="287">
        <v>34.479530292172647</v>
      </c>
      <c r="V27" s="238"/>
      <c r="W27" s="198">
        <v>615.17931235999993</v>
      </c>
      <c r="X27" s="106">
        <v>25.92886146</v>
      </c>
      <c r="Y27" s="24">
        <v>2.1499999999999998E-2</v>
      </c>
      <c r="Z27" s="287">
        <v>18.036852176915627</v>
      </c>
      <c r="AA27" s="24"/>
      <c r="AB27" s="106">
        <v>473.90911897000001</v>
      </c>
      <c r="AC27" s="238">
        <v>22.465256650000001</v>
      </c>
      <c r="AD27" s="24">
        <v>2.419E-2</v>
      </c>
      <c r="AE27" s="290">
        <v>13.894857243105834</v>
      </c>
      <c r="AF27" s="106"/>
      <c r="AG27" s="238">
        <v>500.83479374000001</v>
      </c>
      <c r="AH27" s="238">
        <v>23.161375759999999</v>
      </c>
      <c r="AI27" s="24">
        <v>2.359E-2</v>
      </c>
      <c r="AJ27" s="106">
        <v>14.684309043308755</v>
      </c>
      <c r="AK27" s="238"/>
      <c r="AL27" s="238">
        <v>787.09423933000005</v>
      </c>
      <c r="AM27" s="290">
        <v>29.82761468</v>
      </c>
      <c r="AN27" s="24">
        <v>1.933E-2</v>
      </c>
      <c r="AO27" s="287">
        <v>23.077340474331852</v>
      </c>
      <c r="AP27" s="238"/>
      <c r="AQ27" s="198">
        <v>419.75817763999999</v>
      </c>
      <c r="AR27" s="238">
        <v>21.580967049999998</v>
      </c>
      <c r="AS27" s="24">
        <v>2.623E-2</v>
      </c>
      <c r="AT27" s="287">
        <v>12.307169711379355</v>
      </c>
      <c r="AU27" s="24"/>
      <c r="AV27" s="238">
        <v>112.15345131999999</v>
      </c>
      <c r="AW27" s="238">
        <v>11.002908079999999</v>
      </c>
      <c r="AX27" s="24">
        <v>5.0049999999999997E-2</v>
      </c>
      <c r="AY27" s="290">
        <v>3.2883017714450617</v>
      </c>
      <c r="AZ27" s="290"/>
      <c r="BA27" s="198">
        <v>282.53862423999999</v>
      </c>
      <c r="BB27" s="238">
        <v>17.805610890000001</v>
      </c>
      <c r="BC27" s="24">
        <v>3.2149999999999998E-2</v>
      </c>
      <c r="BD27" s="287">
        <v>8.2839381905348812</v>
      </c>
      <c r="BE27" s="287"/>
      <c r="BF27" s="198">
        <v>276.54254943999996</v>
      </c>
      <c r="BG27" s="238">
        <v>17.582589169999999</v>
      </c>
      <c r="BH27" s="24">
        <v>3.2439999999999997E-2</v>
      </c>
      <c r="BI27" s="287">
        <v>8.1081352780565101</v>
      </c>
      <c r="BJ27" s="287"/>
      <c r="BK27" s="198">
        <v>402.98314821000002</v>
      </c>
      <c r="BL27" s="238">
        <v>21.64480283</v>
      </c>
      <c r="BM27" s="24">
        <v>2.7400000000000001E-2</v>
      </c>
      <c r="BN27" s="293">
        <v>11.815331445668534</v>
      </c>
    </row>
    <row r="28" spans="1:66" s="14" customFormat="1" ht="12" customHeight="1" x14ac:dyDescent="0.35">
      <c r="A28" s="759"/>
      <c r="B28" s="965"/>
      <c r="C28" s="19" t="s">
        <v>134</v>
      </c>
      <c r="D28" s="203">
        <v>3320.3224781599997</v>
      </c>
      <c r="E28" s="203">
        <v>38.476408759999998</v>
      </c>
      <c r="F28" s="25">
        <v>5.9100000000000003E-3</v>
      </c>
      <c r="G28" s="203"/>
      <c r="H28" s="203">
        <v>1261.6967336099999</v>
      </c>
      <c r="I28" s="203">
        <v>31.97776846</v>
      </c>
      <c r="J28" s="25">
        <v>1.2930000000000001E-2</v>
      </c>
      <c r="K28" s="108">
        <v>37.999222723365882</v>
      </c>
      <c r="L28" s="203"/>
      <c r="M28" s="203">
        <v>1042.7471204200001</v>
      </c>
      <c r="N28" s="203">
        <v>29.849725020000001</v>
      </c>
      <c r="O28" s="25">
        <v>1.461E-2</v>
      </c>
      <c r="P28" s="108">
        <v>31.404995366529942</v>
      </c>
      <c r="Q28" s="203"/>
      <c r="R28" s="203">
        <v>1188.72561099</v>
      </c>
      <c r="S28" s="202">
        <v>32.293784379999998</v>
      </c>
      <c r="T28" s="25">
        <v>1.3860000000000001E-2</v>
      </c>
      <c r="U28" s="288">
        <v>35.801510811345885</v>
      </c>
      <c r="V28" s="203"/>
      <c r="W28" s="202">
        <v>581.70191645</v>
      </c>
      <c r="X28" s="108">
        <v>23.69407455</v>
      </c>
      <c r="Y28" s="25">
        <v>2.078E-2</v>
      </c>
      <c r="Z28" s="288">
        <v>17.519440363887721</v>
      </c>
      <c r="AA28" s="25"/>
      <c r="AB28" s="108">
        <v>483.13717245000004</v>
      </c>
      <c r="AC28" s="203">
        <v>21.11070793</v>
      </c>
      <c r="AD28" s="25">
        <v>2.2290000000000001E-2</v>
      </c>
      <c r="AE28" s="291">
        <v>14.550911112637976</v>
      </c>
      <c r="AF28" s="108"/>
      <c r="AG28" s="203">
        <v>531.57713196999998</v>
      </c>
      <c r="AH28" s="203">
        <v>22.202006819999998</v>
      </c>
      <c r="AI28" s="25">
        <v>2.1309999999999999E-2</v>
      </c>
      <c r="AJ28" s="108">
        <v>16.009804332758076</v>
      </c>
      <c r="AK28" s="203"/>
      <c r="AL28" s="203">
        <v>749.12346213000001</v>
      </c>
      <c r="AM28" s="291">
        <v>27.576350719999997</v>
      </c>
      <c r="AN28" s="25">
        <v>1.8780000000000002E-2</v>
      </c>
      <c r="AO28" s="288">
        <v>22.561768233582438</v>
      </c>
      <c r="AP28" s="203"/>
      <c r="AQ28" s="202">
        <v>377.32002896</v>
      </c>
      <c r="AR28" s="203">
        <v>18.958975410000001</v>
      </c>
      <c r="AS28" s="25">
        <v>2.564E-2</v>
      </c>
      <c r="AT28" s="288">
        <v>11.363957309625444</v>
      </c>
      <c r="AU28" s="25"/>
      <c r="AV28" s="203">
        <v>98.007708379999997</v>
      </c>
      <c r="AW28" s="203">
        <v>10.799204720000001</v>
      </c>
      <c r="AX28" s="25">
        <v>5.6219999999999999E-2</v>
      </c>
      <c r="AY28" s="291">
        <v>2.951752699464067</v>
      </c>
      <c r="AZ28" s="291"/>
      <c r="BA28" s="202">
        <v>263.45630421999999</v>
      </c>
      <c r="BB28" s="203">
        <v>16.10480725</v>
      </c>
      <c r="BC28" s="25">
        <v>3.1189999999999999E-2</v>
      </c>
      <c r="BD28" s="288">
        <v>7.9346601407824027</v>
      </c>
      <c r="BE28" s="288"/>
      <c r="BF28" s="202">
        <v>261.03778318000002</v>
      </c>
      <c r="BG28" s="203">
        <v>16.273088040000001</v>
      </c>
      <c r="BH28" s="25">
        <v>3.1809999999999998E-2</v>
      </c>
      <c r="BI28" s="288">
        <v>7.8618201965929986</v>
      </c>
      <c r="BJ28" s="288"/>
      <c r="BK28" s="202">
        <v>379.83088481999999</v>
      </c>
      <c r="BL28" s="203">
        <v>19.247362130000003</v>
      </c>
      <c r="BM28" s="25">
        <v>2.5850000000000001E-2</v>
      </c>
      <c r="BN28" s="294">
        <v>11.439578152977727</v>
      </c>
    </row>
    <row r="29" spans="1:66" s="14" customFormat="1" ht="12" customHeight="1" x14ac:dyDescent="0.35">
      <c r="A29" s="760" t="s">
        <v>68</v>
      </c>
      <c r="B29" s="916" t="s">
        <v>59</v>
      </c>
      <c r="C29" s="136" t="s">
        <v>59</v>
      </c>
      <c r="D29" s="158">
        <v>32.206790499999997</v>
      </c>
      <c r="E29" s="158">
        <v>2.52184746</v>
      </c>
      <c r="F29" s="23">
        <v>3.9949999999999999E-2</v>
      </c>
      <c r="G29" s="158"/>
      <c r="H29" s="158">
        <v>23.16336527</v>
      </c>
      <c r="I29" s="158">
        <v>2.3457723500000003</v>
      </c>
      <c r="J29" s="23">
        <v>5.1670000000000001E-2</v>
      </c>
      <c r="K29" s="107">
        <v>71.920749973518795</v>
      </c>
      <c r="L29" s="158"/>
      <c r="M29" s="158">
        <v>19.163003710000002</v>
      </c>
      <c r="N29" s="158">
        <v>2.3359401399999999</v>
      </c>
      <c r="O29" s="23">
        <v>6.2190000000000002E-2</v>
      </c>
      <c r="P29" s="107">
        <v>59.499886242933776</v>
      </c>
      <c r="Q29" s="158"/>
      <c r="R29" s="158">
        <v>19.518743750000002</v>
      </c>
      <c r="S29" s="194">
        <v>1.89809937</v>
      </c>
      <c r="T29" s="23">
        <v>4.9610000000000001E-2</v>
      </c>
      <c r="U29" s="286">
        <v>60.604436042765585</v>
      </c>
      <c r="V29" s="158"/>
      <c r="W29" s="194">
        <v>10.025756810000001</v>
      </c>
      <c r="X29" s="107">
        <v>1.50781031</v>
      </c>
      <c r="Y29" s="23">
        <v>7.6730000000000007E-2</v>
      </c>
      <c r="Z29" s="286">
        <v>31.129326003471231</v>
      </c>
      <c r="AA29" s="23"/>
      <c r="AB29" s="107">
        <v>11.249854340000001</v>
      </c>
      <c r="AC29" s="158">
        <v>1.5493460399999999</v>
      </c>
      <c r="AD29" s="23">
        <v>7.0269999999999999E-2</v>
      </c>
      <c r="AE29" s="289">
        <v>34.93006960752578</v>
      </c>
      <c r="AF29" s="107"/>
      <c r="AG29" s="158">
        <v>10.71567076</v>
      </c>
      <c r="AH29" s="158">
        <v>1.6650238899999998</v>
      </c>
      <c r="AI29" s="23">
        <v>7.9280000000000003E-2</v>
      </c>
      <c r="AJ29" s="107">
        <v>33.271464165297694</v>
      </c>
      <c r="AK29" s="158"/>
      <c r="AL29" s="158">
        <v>13.29119266</v>
      </c>
      <c r="AM29" s="289">
        <v>1.52555711</v>
      </c>
      <c r="AN29" s="23">
        <v>5.8560000000000001E-2</v>
      </c>
      <c r="AO29" s="286">
        <v>41.268292970701317</v>
      </c>
      <c r="AP29" s="158"/>
      <c r="AQ29" s="194">
        <v>5.8933418600000005</v>
      </c>
      <c r="AR29" s="158">
        <v>1.2629766099999999</v>
      </c>
      <c r="AS29" s="23">
        <v>0.10934000000000001</v>
      </c>
      <c r="AT29" s="286">
        <v>18.298445043755603</v>
      </c>
      <c r="AU29" s="23"/>
      <c r="AV29" s="158">
        <v>3.0409202899999999</v>
      </c>
      <c r="AW29" s="158">
        <v>0.91575507</v>
      </c>
      <c r="AX29" s="23">
        <v>0.15364</v>
      </c>
      <c r="AY29" s="289">
        <v>9.4418606846279829</v>
      </c>
      <c r="AZ29" s="289"/>
      <c r="BA29" s="194">
        <v>4.6890672200000001</v>
      </c>
      <c r="BB29" s="158">
        <v>1.0061569299999999</v>
      </c>
      <c r="BC29" s="23">
        <v>0.10947999999999999</v>
      </c>
      <c r="BD29" s="286">
        <v>14.559250230164972</v>
      </c>
      <c r="BE29" s="286"/>
      <c r="BF29" s="194">
        <v>3.9445051499999999</v>
      </c>
      <c r="BG29" s="158">
        <v>0.92595276999999998</v>
      </c>
      <c r="BH29" s="23">
        <v>0.11977</v>
      </c>
      <c r="BI29" s="286">
        <v>12.247433192698914</v>
      </c>
      <c r="BJ29" s="286"/>
      <c r="BK29" s="194">
        <v>4.4483650900000002</v>
      </c>
      <c r="BL29" s="158">
        <v>1.0125034500000001</v>
      </c>
      <c r="BM29" s="23">
        <v>0.11613</v>
      </c>
      <c r="BN29" s="292">
        <v>13.811885695347387</v>
      </c>
    </row>
    <row r="30" spans="1:66" s="14" customFormat="1" ht="12" customHeight="1" x14ac:dyDescent="0.35">
      <c r="A30" s="761"/>
      <c r="B30" s="846"/>
      <c r="C30" s="136" t="s">
        <v>133</v>
      </c>
      <c r="D30" s="238">
        <v>17.128829440000001</v>
      </c>
      <c r="E30" s="238">
        <v>1.5384198200000001</v>
      </c>
      <c r="F30" s="24">
        <v>4.582E-2</v>
      </c>
      <c r="G30" s="238"/>
      <c r="H30" s="238">
        <v>12.610590669999999</v>
      </c>
      <c r="I30" s="238">
        <v>1.3656174400000001</v>
      </c>
      <c r="J30" s="24">
        <v>5.525E-2</v>
      </c>
      <c r="K30" s="106">
        <v>73.622022533257237</v>
      </c>
      <c r="L30" s="238"/>
      <c r="M30" s="238">
        <v>10.45117806</v>
      </c>
      <c r="N30" s="238">
        <v>1.4505720799999999</v>
      </c>
      <c r="O30" s="24">
        <v>7.0809999999999998E-2</v>
      </c>
      <c r="P30" s="106">
        <v>61.015132975718387</v>
      </c>
      <c r="Q30" s="238"/>
      <c r="R30" s="238">
        <v>10.79788007</v>
      </c>
      <c r="S30" s="198">
        <v>1.145804</v>
      </c>
      <c r="T30" s="24">
        <v>5.4140000000000001E-2</v>
      </c>
      <c r="U30" s="287">
        <v>63.03921764078234</v>
      </c>
      <c r="V30" s="238"/>
      <c r="W30" s="198">
        <v>5.5618007799999996</v>
      </c>
      <c r="X30" s="106">
        <v>0.97582127000000007</v>
      </c>
      <c r="Y30" s="24">
        <v>8.9520000000000002E-2</v>
      </c>
      <c r="Z30" s="287">
        <v>32.470407855260888</v>
      </c>
      <c r="AA30" s="24"/>
      <c r="AB30" s="106">
        <v>6.2265443400000002</v>
      </c>
      <c r="AC30" s="238">
        <v>1.0358420500000001</v>
      </c>
      <c r="AD30" s="24">
        <v>8.4879999999999997E-2</v>
      </c>
      <c r="AE30" s="290">
        <v>36.351254251265402</v>
      </c>
      <c r="AF30" s="106"/>
      <c r="AG30" s="238">
        <v>5.9669927999999999</v>
      </c>
      <c r="AH30" s="238">
        <v>1.08716996</v>
      </c>
      <c r="AI30" s="24">
        <v>9.2960000000000001E-2</v>
      </c>
      <c r="AJ30" s="106">
        <v>34.835963665243895</v>
      </c>
      <c r="AK30" s="238"/>
      <c r="AL30" s="238">
        <v>7.2768617400000002</v>
      </c>
      <c r="AM30" s="290">
        <v>0.98200620000000005</v>
      </c>
      <c r="AN30" s="24">
        <v>6.8849999999999995E-2</v>
      </c>
      <c r="AO30" s="287">
        <v>42.483123353465999</v>
      </c>
      <c r="AP30" s="238"/>
      <c r="AQ30" s="198">
        <v>3.3821411600000002</v>
      </c>
      <c r="AR30" s="238">
        <v>0.78178404999999995</v>
      </c>
      <c r="AS30" s="24">
        <v>0.11792999999999999</v>
      </c>
      <c r="AT30" s="287">
        <v>19.745314014872928</v>
      </c>
      <c r="AU30" s="24"/>
      <c r="AV30" s="238">
        <v>1.6491524899999999</v>
      </c>
      <c r="AW30" s="238">
        <v>0.62752112999999998</v>
      </c>
      <c r="AX30" s="24">
        <v>0.19414000000000001</v>
      </c>
      <c r="AY30" s="290">
        <v>9.6279345636358897</v>
      </c>
      <c r="AZ30" s="290"/>
      <c r="BA30" s="198">
        <v>2.78017958</v>
      </c>
      <c r="BB30" s="238">
        <v>0.67767241999999994</v>
      </c>
      <c r="BC30" s="24">
        <v>0.12436</v>
      </c>
      <c r="BD30" s="287">
        <v>16.230995759159125</v>
      </c>
      <c r="BE30" s="287"/>
      <c r="BF30" s="198">
        <v>2.1430569899999998</v>
      </c>
      <c r="BG30" s="238">
        <v>0.60191269999999997</v>
      </c>
      <c r="BH30" s="24">
        <v>0.14330000000000001</v>
      </c>
      <c r="BI30" s="287">
        <v>12.511403639734064</v>
      </c>
      <c r="BJ30" s="287"/>
      <c r="BK30" s="198">
        <v>2.45399922</v>
      </c>
      <c r="BL30" s="238">
        <v>0.63873049999999998</v>
      </c>
      <c r="BM30" s="24">
        <v>0.1328</v>
      </c>
      <c r="BN30" s="293">
        <v>14.326718755627937</v>
      </c>
    </row>
    <row r="31" spans="1:66" s="14" customFormat="1" ht="12" customHeight="1" x14ac:dyDescent="0.35">
      <c r="A31" s="761"/>
      <c r="B31" s="846"/>
      <c r="C31" s="136" t="s">
        <v>134</v>
      </c>
      <c r="D31" s="203">
        <v>15.077961050000001</v>
      </c>
      <c r="E31" s="203">
        <v>1.3144523699999999</v>
      </c>
      <c r="F31" s="25">
        <v>4.4479999999999999E-2</v>
      </c>
      <c r="G31" s="203"/>
      <c r="H31" s="203">
        <v>10.55277459</v>
      </c>
      <c r="I31" s="203">
        <v>1.28867189</v>
      </c>
      <c r="J31" s="25">
        <v>6.2300000000000001E-2</v>
      </c>
      <c r="K31" s="108">
        <v>69.988074349084485</v>
      </c>
      <c r="L31" s="203"/>
      <c r="M31" s="203">
        <v>8.7118256500000015</v>
      </c>
      <c r="N31" s="203">
        <v>1.1821538900000002</v>
      </c>
      <c r="O31" s="25">
        <v>6.923E-2</v>
      </c>
      <c r="P31" s="108">
        <v>57.778539293945194</v>
      </c>
      <c r="Q31" s="203"/>
      <c r="R31" s="203">
        <v>8.7208636899999998</v>
      </c>
      <c r="S31" s="202">
        <v>1.0712506499999999</v>
      </c>
      <c r="T31" s="25">
        <v>6.2670000000000003E-2</v>
      </c>
      <c r="U31" s="288">
        <v>57.838481350898562</v>
      </c>
      <c r="V31" s="203"/>
      <c r="W31" s="202">
        <v>4.4639560300000003</v>
      </c>
      <c r="X31" s="108">
        <v>0.74376014000000001</v>
      </c>
      <c r="Y31" s="25">
        <v>8.5010000000000002E-2</v>
      </c>
      <c r="Z31" s="288">
        <v>29.605833409418441</v>
      </c>
      <c r="AA31" s="25"/>
      <c r="AB31" s="108">
        <v>5.0233100000000004</v>
      </c>
      <c r="AC31" s="203">
        <v>0.79003588000000002</v>
      </c>
      <c r="AD31" s="25">
        <v>8.0240000000000006E-2</v>
      </c>
      <c r="AE31" s="291">
        <v>33.315578832855522</v>
      </c>
      <c r="AF31" s="108"/>
      <c r="AG31" s="203">
        <v>4.7486779600000002</v>
      </c>
      <c r="AH31" s="203">
        <v>0.84779589999999994</v>
      </c>
      <c r="AI31" s="25">
        <v>9.1090000000000004E-2</v>
      </c>
      <c r="AJ31" s="108">
        <v>31.494165187540396</v>
      </c>
      <c r="AK31" s="203"/>
      <c r="AL31" s="203">
        <v>6.0143309199999999</v>
      </c>
      <c r="AM31" s="291">
        <v>0.85678503000000006</v>
      </c>
      <c r="AN31" s="25">
        <v>7.2679999999999995E-2</v>
      </c>
      <c r="AO31" s="288">
        <v>39.888224276849421</v>
      </c>
      <c r="AP31" s="203"/>
      <c r="AQ31" s="202">
        <v>2.5112006999999998</v>
      </c>
      <c r="AR31" s="203">
        <v>0.64806010999999997</v>
      </c>
      <c r="AS31" s="25">
        <v>0.13167000000000001</v>
      </c>
      <c r="AT31" s="288">
        <v>16.654776409572964</v>
      </c>
      <c r="AU31" s="25"/>
      <c r="AV31" s="203">
        <v>1.3917678</v>
      </c>
      <c r="AW31" s="203">
        <v>0.41040641</v>
      </c>
      <c r="AX31" s="25">
        <v>0.15045</v>
      </c>
      <c r="AY31" s="291">
        <v>9.2304774855483522</v>
      </c>
      <c r="AZ31" s="291"/>
      <c r="BA31" s="202">
        <v>1.9088876399999999</v>
      </c>
      <c r="BB31" s="203">
        <v>0.44880117999999997</v>
      </c>
      <c r="BC31" s="25">
        <v>0.11995</v>
      </c>
      <c r="BD31" s="288">
        <v>12.660117861227659</v>
      </c>
      <c r="BE31" s="288"/>
      <c r="BF31" s="202">
        <v>1.8014481599999999</v>
      </c>
      <c r="BG31" s="203">
        <v>0.42620400000000003</v>
      </c>
      <c r="BH31" s="25">
        <v>0.12071</v>
      </c>
      <c r="BI31" s="288">
        <v>11.947558121593634</v>
      </c>
      <c r="BJ31" s="288"/>
      <c r="BK31" s="202">
        <v>1.99436587</v>
      </c>
      <c r="BL31" s="203">
        <v>0.51187189999999994</v>
      </c>
      <c r="BM31" s="25">
        <v>0.13095000000000001</v>
      </c>
      <c r="BN31" s="294">
        <v>13.227026276208612</v>
      </c>
    </row>
    <row r="32" spans="1:66" s="14" customFormat="1" ht="12" customHeight="1" x14ac:dyDescent="0.35">
      <c r="A32" s="761"/>
      <c r="B32" s="917" t="s">
        <v>66</v>
      </c>
      <c r="C32" s="133" t="s">
        <v>59</v>
      </c>
      <c r="D32" s="158">
        <v>21.096765340000001</v>
      </c>
      <c r="E32" s="158">
        <v>1.4935635199999999</v>
      </c>
      <c r="F32" s="23">
        <v>3.6119999999999999E-2</v>
      </c>
      <c r="G32" s="158"/>
      <c r="H32" s="158">
        <v>14.19711659</v>
      </c>
      <c r="I32" s="158">
        <v>1.45295986</v>
      </c>
      <c r="J32" s="23">
        <v>5.2220000000000003E-2</v>
      </c>
      <c r="K32" s="107">
        <v>67.295229203132422</v>
      </c>
      <c r="L32" s="158"/>
      <c r="M32" s="158">
        <v>12.55774291</v>
      </c>
      <c r="N32" s="158">
        <v>1.33988058</v>
      </c>
      <c r="O32" s="23">
        <v>5.4440000000000002E-2</v>
      </c>
      <c r="P32" s="107">
        <v>59.52449443133446</v>
      </c>
      <c r="Q32" s="158"/>
      <c r="R32" s="158">
        <v>12.681026429999999</v>
      </c>
      <c r="S32" s="194">
        <v>1.31858046</v>
      </c>
      <c r="T32" s="23">
        <v>5.305E-2</v>
      </c>
      <c r="U32" s="286">
        <v>60.108866101650435</v>
      </c>
      <c r="V32" s="158"/>
      <c r="W32" s="194">
        <v>7.6464660000000002</v>
      </c>
      <c r="X32" s="107">
        <v>1.1642273600000002</v>
      </c>
      <c r="Y32" s="23">
        <v>7.7679999999999999E-2</v>
      </c>
      <c r="Z32" s="286">
        <v>36.24473172435637</v>
      </c>
      <c r="AA32" s="23"/>
      <c r="AB32" s="107">
        <v>8.8441223600000001</v>
      </c>
      <c r="AC32" s="158">
        <v>1.2244789900000002</v>
      </c>
      <c r="AD32" s="23">
        <v>7.0639999999999994E-2</v>
      </c>
      <c r="AE32" s="289">
        <v>41.921698504326258</v>
      </c>
      <c r="AF32" s="107"/>
      <c r="AG32" s="158">
        <v>7.4784935500000005</v>
      </c>
      <c r="AH32" s="158">
        <v>1.1129246700000002</v>
      </c>
      <c r="AI32" s="23">
        <v>7.5929999999999997E-2</v>
      </c>
      <c r="AJ32" s="107">
        <v>35.448531703675854</v>
      </c>
      <c r="AK32" s="158"/>
      <c r="AL32" s="158">
        <v>8.0440851000000002</v>
      </c>
      <c r="AM32" s="289">
        <v>1.03661845</v>
      </c>
      <c r="AN32" s="23">
        <v>6.5750000000000003E-2</v>
      </c>
      <c r="AO32" s="286">
        <v>38.129471368524023</v>
      </c>
      <c r="AP32" s="158"/>
      <c r="AQ32" s="194">
        <v>4.3451778599999997</v>
      </c>
      <c r="AR32" s="158">
        <v>0.87851973999999999</v>
      </c>
      <c r="AS32" s="23">
        <v>0.10315000000000001</v>
      </c>
      <c r="AT32" s="286">
        <v>20.596417460080634</v>
      </c>
      <c r="AU32" s="23"/>
      <c r="AV32" s="158">
        <v>2.3792864699999998</v>
      </c>
      <c r="AW32" s="158">
        <v>0.62118975999999992</v>
      </c>
      <c r="AX32" s="23">
        <v>0.13321</v>
      </c>
      <c r="AY32" s="289">
        <v>11.277968122861056</v>
      </c>
      <c r="AZ32" s="289"/>
      <c r="BA32" s="194">
        <v>3.99971348</v>
      </c>
      <c r="BB32" s="158">
        <v>0.76742424000000009</v>
      </c>
      <c r="BC32" s="23">
        <v>9.7890000000000005E-2</v>
      </c>
      <c r="BD32" s="286">
        <v>18.958894482351958</v>
      </c>
      <c r="BE32" s="286"/>
      <c r="BF32" s="194">
        <v>3.5029563400000003</v>
      </c>
      <c r="BG32" s="158">
        <v>0.73767433999999998</v>
      </c>
      <c r="BH32" s="23">
        <v>0.10743999999999999</v>
      </c>
      <c r="BI32" s="286">
        <v>16.604234267887062</v>
      </c>
      <c r="BJ32" s="286"/>
      <c r="BK32" s="194">
        <v>3.71363887</v>
      </c>
      <c r="BL32" s="158">
        <v>0.81787971000000004</v>
      </c>
      <c r="BM32" s="23">
        <v>0.11237</v>
      </c>
      <c r="BN32" s="292">
        <v>17.602882764965141</v>
      </c>
    </row>
    <row r="33" spans="1:66" s="14" customFormat="1" ht="12" customHeight="1" x14ac:dyDescent="0.35">
      <c r="A33" s="761"/>
      <c r="B33" s="917"/>
      <c r="C33" s="133" t="s">
        <v>133</v>
      </c>
      <c r="D33" s="238">
        <v>10.653267850000001</v>
      </c>
      <c r="E33" s="238">
        <v>0.94309403000000003</v>
      </c>
      <c r="F33" s="24">
        <v>4.5170000000000002E-2</v>
      </c>
      <c r="G33" s="238"/>
      <c r="H33" s="238">
        <v>7.22996879</v>
      </c>
      <c r="I33" s="238">
        <v>0.86962773999999998</v>
      </c>
      <c r="J33" s="24">
        <v>6.1370000000000001E-2</v>
      </c>
      <c r="K33" s="106">
        <v>67.866206799634725</v>
      </c>
      <c r="L33" s="238"/>
      <c r="M33" s="238">
        <v>6.5858139600000003</v>
      </c>
      <c r="N33" s="238">
        <v>0.79983011000000004</v>
      </c>
      <c r="O33" s="24">
        <v>6.1960000000000001E-2</v>
      </c>
      <c r="P33" s="106">
        <v>61.819659964712137</v>
      </c>
      <c r="Q33" s="238"/>
      <c r="R33" s="238">
        <v>6.6244813200000001</v>
      </c>
      <c r="S33" s="198">
        <v>0.76425121000000007</v>
      </c>
      <c r="T33" s="24">
        <v>5.8860000000000003E-2</v>
      </c>
      <c r="U33" s="287">
        <v>62.182622396000298</v>
      </c>
      <c r="V33" s="238"/>
      <c r="W33" s="198">
        <v>4.0580126700000001</v>
      </c>
      <c r="X33" s="106">
        <v>0.68767807999999997</v>
      </c>
      <c r="Y33" s="24">
        <v>8.6459999999999995E-2</v>
      </c>
      <c r="Z33" s="287">
        <v>38.091717275277183</v>
      </c>
      <c r="AA33" s="24"/>
      <c r="AB33" s="106">
        <v>4.6754947499999995</v>
      </c>
      <c r="AC33" s="238">
        <v>0.74073456000000004</v>
      </c>
      <c r="AD33" s="24">
        <v>8.0829999999999999E-2</v>
      </c>
      <c r="AE33" s="290">
        <v>43.887892577487378</v>
      </c>
      <c r="AF33" s="106"/>
      <c r="AG33" s="238">
        <v>3.9206357499999998</v>
      </c>
      <c r="AH33" s="238">
        <v>0.67508177000000003</v>
      </c>
      <c r="AI33" s="24">
        <v>8.7849999999999998E-2</v>
      </c>
      <c r="AJ33" s="106">
        <v>36.802188823216333</v>
      </c>
      <c r="AK33" s="238"/>
      <c r="AL33" s="238">
        <v>4.15206447</v>
      </c>
      <c r="AM33" s="290">
        <v>0.59333144999999998</v>
      </c>
      <c r="AN33" s="24">
        <v>7.2910000000000003E-2</v>
      </c>
      <c r="AO33" s="287">
        <v>38.974561875866101</v>
      </c>
      <c r="AP33" s="238"/>
      <c r="AQ33" s="198">
        <v>2.3988494300000003</v>
      </c>
      <c r="AR33" s="238">
        <v>0.50169576000000005</v>
      </c>
      <c r="AS33" s="24">
        <v>0.1067</v>
      </c>
      <c r="AT33" s="287">
        <v>22.517498515725389</v>
      </c>
      <c r="AU33" s="24"/>
      <c r="AV33" s="238">
        <v>1.1562396699999999</v>
      </c>
      <c r="AW33" s="238">
        <v>0.35454834000000002</v>
      </c>
      <c r="AX33" s="24">
        <v>0.15645000000000001</v>
      </c>
      <c r="AY33" s="290">
        <v>10.853380261156204</v>
      </c>
      <c r="AZ33" s="290"/>
      <c r="BA33" s="198">
        <v>2.28907477</v>
      </c>
      <c r="BB33" s="238">
        <v>0.47007191999999998</v>
      </c>
      <c r="BC33" s="24">
        <v>0.10477</v>
      </c>
      <c r="BD33" s="287">
        <v>21.487066712586223</v>
      </c>
      <c r="BE33" s="287"/>
      <c r="BF33" s="198">
        <v>1.8607344399999999</v>
      </c>
      <c r="BG33" s="238">
        <v>0.47103165000000002</v>
      </c>
      <c r="BH33" s="24">
        <v>0.12914999999999999</v>
      </c>
      <c r="BI33" s="287">
        <v>17.466325508749879</v>
      </c>
      <c r="BJ33" s="287"/>
      <c r="BK33" s="198">
        <v>2.0102034500000001</v>
      </c>
      <c r="BL33" s="238">
        <v>0.49881615000000001</v>
      </c>
      <c r="BM33" s="24">
        <v>0.12659999999999999</v>
      </c>
      <c r="BN33" s="293">
        <v>18.869359883784391</v>
      </c>
    </row>
    <row r="34" spans="1:66" s="14" customFormat="1" ht="12" customHeight="1" x14ac:dyDescent="0.35">
      <c r="A34" s="761"/>
      <c r="B34" s="917"/>
      <c r="C34" s="133" t="s">
        <v>134</v>
      </c>
      <c r="D34" s="203">
        <v>10.44349749</v>
      </c>
      <c r="E34" s="203">
        <v>0.77842001999999999</v>
      </c>
      <c r="F34" s="25">
        <v>3.8030000000000001E-2</v>
      </c>
      <c r="G34" s="203"/>
      <c r="H34" s="203">
        <v>6.9671477999999993</v>
      </c>
      <c r="I34" s="203">
        <v>0.80136868999999999</v>
      </c>
      <c r="J34" s="25">
        <v>5.8680000000000003E-2</v>
      </c>
      <c r="K34" s="108">
        <v>66.712782826550949</v>
      </c>
      <c r="L34" s="203"/>
      <c r="M34" s="203">
        <v>5.9719289500000006</v>
      </c>
      <c r="N34" s="203">
        <v>0.71951635999999997</v>
      </c>
      <c r="O34" s="25">
        <v>6.1469999999999997E-2</v>
      </c>
      <c r="P34" s="108">
        <v>57.183227704304265</v>
      </c>
      <c r="Q34" s="203"/>
      <c r="R34" s="203">
        <v>6.0565451100000001</v>
      </c>
      <c r="S34" s="202">
        <v>0.75019712999999999</v>
      </c>
      <c r="T34" s="25">
        <v>6.3200000000000006E-2</v>
      </c>
      <c r="U34" s="288">
        <v>57.993455887736324</v>
      </c>
      <c r="V34" s="203"/>
      <c r="W34" s="202">
        <v>3.5884533299999997</v>
      </c>
      <c r="X34" s="108">
        <v>0.61346337000000006</v>
      </c>
      <c r="Y34" s="25">
        <v>8.7220000000000006E-2</v>
      </c>
      <c r="Z34" s="288">
        <v>34.360647220302056</v>
      </c>
      <c r="AA34" s="25"/>
      <c r="AB34" s="108">
        <v>4.1686276099999997</v>
      </c>
      <c r="AC34" s="203">
        <v>0.67814346999999997</v>
      </c>
      <c r="AD34" s="25">
        <v>8.3000000000000004E-2</v>
      </c>
      <c r="AE34" s="291">
        <v>39.916011029749377</v>
      </c>
      <c r="AF34" s="108"/>
      <c r="AG34" s="203">
        <v>3.5578578000000003</v>
      </c>
      <c r="AH34" s="203">
        <v>0.59261649999999999</v>
      </c>
      <c r="AI34" s="25">
        <v>8.498E-2</v>
      </c>
      <c r="AJ34" s="108">
        <v>34.067684733076909</v>
      </c>
      <c r="AK34" s="203"/>
      <c r="AL34" s="203">
        <v>3.8920206300000002</v>
      </c>
      <c r="AM34" s="291">
        <v>0.57672294999999996</v>
      </c>
      <c r="AN34" s="25">
        <v>7.5600000000000001E-2</v>
      </c>
      <c r="AO34" s="288">
        <v>37.267406189609758</v>
      </c>
      <c r="AP34" s="203"/>
      <c r="AQ34" s="202">
        <v>1.9463284199999999</v>
      </c>
      <c r="AR34" s="203">
        <v>0.48238182999999996</v>
      </c>
      <c r="AS34" s="25">
        <v>0.12645000000000001</v>
      </c>
      <c r="AT34" s="288">
        <v>18.636749057139859</v>
      </c>
      <c r="AU34" s="25"/>
      <c r="AV34" s="203">
        <v>1.2230468000000001</v>
      </c>
      <c r="AW34" s="203">
        <v>0.35504978999999998</v>
      </c>
      <c r="AX34" s="25">
        <v>0.14810999999999999</v>
      </c>
      <c r="AY34" s="291">
        <v>11.711084348620838</v>
      </c>
      <c r="AZ34" s="291"/>
      <c r="BA34" s="202">
        <v>1.7106387000000001</v>
      </c>
      <c r="BB34" s="203">
        <v>0.39788959999999995</v>
      </c>
      <c r="BC34" s="25">
        <v>0.11867</v>
      </c>
      <c r="BD34" s="288">
        <v>16.379940739565399</v>
      </c>
      <c r="BE34" s="288"/>
      <c r="BF34" s="202">
        <v>1.6422218900000001</v>
      </c>
      <c r="BG34" s="203">
        <v>0.38280321</v>
      </c>
      <c r="BH34" s="25">
        <v>0.11892999999999999</v>
      </c>
      <c r="BI34" s="288">
        <v>15.72482677927086</v>
      </c>
      <c r="BJ34" s="288"/>
      <c r="BK34" s="202">
        <v>1.7034354199999999</v>
      </c>
      <c r="BL34" s="203">
        <v>0.45834550000000002</v>
      </c>
      <c r="BM34" s="25">
        <v>0.13728000000000001</v>
      </c>
      <c r="BN34" s="294">
        <v>16.310966911526492</v>
      </c>
    </row>
    <row r="35" spans="1:66" s="14" customFormat="1" ht="12" customHeight="1" x14ac:dyDescent="0.35">
      <c r="A35" s="761"/>
      <c r="B35" s="843" t="s">
        <v>67</v>
      </c>
      <c r="C35" s="136" t="s">
        <v>59</v>
      </c>
      <c r="D35" s="158">
        <v>11.110025159999999</v>
      </c>
      <c r="E35" s="158">
        <v>2.0316771400000002</v>
      </c>
      <c r="F35" s="23">
        <v>9.3299999999999994E-2</v>
      </c>
      <c r="G35" s="158"/>
      <c r="H35" s="158">
        <v>8.9662486700000006</v>
      </c>
      <c r="I35" s="158">
        <v>1.8406620300000001</v>
      </c>
      <c r="J35" s="23">
        <v>0.10474</v>
      </c>
      <c r="K35" s="107">
        <v>80.704125696147401</v>
      </c>
      <c r="L35" s="158"/>
      <c r="M35" s="158">
        <v>6.6052607999999999</v>
      </c>
      <c r="N35" s="158">
        <v>1.9089295799999999</v>
      </c>
      <c r="O35" s="23">
        <v>0.14745</v>
      </c>
      <c r="P35" s="107">
        <v>59.453157890058286</v>
      </c>
      <c r="Q35" s="158"/>
      <c r="R35" s="158">
        <v>6.8377173199999994</v>
      </c>
      <c r="S35" s="194">
        <v>1.3710968800000001</v>
      </c>
      <c r="T35" s="23">
        <v>0.10231</v>
      </c>
      <c r="U35" s="286">
        <v>61.545471063541676</v>
      </c>
      <c r="V35" s="158"/>
      <c r="W35" s="194">
        <v>2.3792908100000001</v>
      </c>
      <c r="X35" s="107">
        <v>0.95691282</v>
      </c>
      <c r="Y35" s="23">
        <v>0.20519999999999999</v>
      </c>
      <c r="Z35" s="286">
        <v>21.415710367302175</v>
      </c>
      <c r="AA35" s="23"/>
      <c r="AB35" s="107">
        <v>2.4057319699999997</v>
      </c>
      <c r="AC35" s="158">
        <v>0.94606228999999997</v>
      </c>
      <c r="AD35" s="23">
        <v>0.20064000000000001</v>
      </c>
      <c r="AE35" s="289">
        <v>21.653704067759282</v>
      </c>
      <c r="AF35" s="107"/>
      <c r="AG35" s="158">
        <v>3.23717721</v>
      </c>
      <c r="AH35" s="158">
        <v>1.2328237899999999</v>
      </c>
      <c r="AI35" s="23">
        <v>0.1943</v>
      </c>
      <c r="AJ35" s="107">
        <v>29.137442655440399</v>
      </c>
      <c r="AK35" s="158"/>
      <c r="AL35" s="158">
        <v>5.2471075600000008</v>
      </c>
      <c r="AM35" s="289">
        <v>1.13037466</v>
      </c>
      <c r="AN35" s="23">
        <v>0.10990999999999999</v>
      </c>
      <c r="AO35" s="286">
        <v>47.228583953989904</v>
      </c>
      <c r="AP35" s="158"/>
      <c r="AQ35" s="194">
        <v>1.5481640000000001</v>
      </c>
      <c r="AR35" s="158">
        <v>0.90481230000000001</v>
      </c>
      <c r="AS35" s="23">
        <v>0.29818</v>
      </c>
      <c r="AT35" s="286">
        <v>13.934837929745969</v>
      </c>
      <c r="AU35" s="23"/>
      <c r="AV35" s="158">
        <v>0.66163382000000004</v>
      </c>
      <c r="AW35" s="158">
        <v>0.67174543000000009</v>
      </c>
      <c r="AX35" s="23">
        <v>0.51800000000000002</v>
      </c>
      <c r="AY35" s="289">
        <v>5.9552864234917724</v>
      </c>
      <c r="AZ35" s="289"/>
      <c r="BA35" s="194">
        <v>0.68935374000000005</v>
      </c>
      <c r="BB35" s="158">
        <v>0.64764900999999997</v>
      </c>
      <c r="BC35" s="23">
        <v>0.47933999999999999</v>
      </c>
      <c r="BD35" s="286">
        <v>6.2047900888822118</v>
      </c>
      <c r="BE35" s="286"/>
      <c r="BF35" s="194">
        <v>0.44154881000000001</v>
      </c>
      <c r="BG35" s="158">
        <v>0.55862104999999995</v>
      </c>
      <c r="BH35" s="23">
        <v>0.64548000000000005</v>
      </c>
      <c r="BI35" s="286">
        <v>3.9743277233046341</v>
      </c>
      <c r="BJ35" s="286"/>
      <c r="BK35" s="194">
        <v>0.73472621999999999</v>
      </c>
      <c r="BL35" s="158">
        <v>0.57475337000000004</v>
      </c>
      <c r="BM35" s="23">
        <v>0.39911999999999997</v>
      </c>
      <c r="BN35" s="292">
        <v>6.6131823233422811</v>
      </c>
    </row>
    <row r="36" spans="1:66" s="14" customFormat="1" ht="12" customHeight="1" x14ac:dyDescent="0.35">
      <c r="A36" s="761"/>
      <c r="B36" s="843"/>
      <c r="C36" s="136" t="s">
        <v>133</v>
      </c>
      <c r="D36" s="238">
        <v>6.4755615899999999</v>
      </c>
      <c r="E36" s="238">
        <v>1.2200431900000002</v>
      </c>
      <c r="F36" s="24">
        <v>9.6129999999999993E-2</v>
      </c>
      <c r="G36" s="238"/>
      <c r="H36" s="238">
        <v>5.3806218799999996</v>
      </c>
      <c r="I36" s="238">
        <v>1.0601426100000002</v>
      </c>
      <c r="J36" s="24">
        <v>0.10052999999999999</v>
      </c>
      <c r="K36" s="106">
        <v>83.09120074325476</v>
      </c>
      <c r="L36" s="238"/>
      <c r="M36" s="238">
        <v>3.8653640999999999</v>
      </c>
      <c r="N36" s="238">
        <v>1.21151783</v>
      </c>
      <c r="O36" s="24">
        <v>0.15991</v>
      </c>
      <c r="P36" s="106">
        <v>59.691565685502191</v>
      </c>
      <c r="Q36" s="238"/>
      <c r="R36" s="238">
        <v>4.1733987399999997</v>
      </c>
      <c r="S36" s="198">
        <v>0.86178213999999997</v>
      </c>
      <c r="T36" s="24">
        <v>0.10535</v>
      </c>
      <c r="U36" s="287">
        <v>64.44844484908991</v>
      </c>
      <c r="V36" s="238"/>
      <c r="W36" s="198">
        <v>1.5037881099999999</v>
      </c>
      <c r="X36" s="106">
        <v>0.7005593699999999</v>
      </c>
      <c r="Y36" s="24">
        <v>0.23769000000000001</v>
      </c>
      <c r="Z36" s="287">
        <v>23.222512659322881</v>
      </c>
      <c r="AA36" s="24"/>
      <c r="AB36" s="106">
        <v>1.5510495900000001</v>
      </c>
      <c r="AC36" s="238">
        <v>0.72378205000000007</v>
      </c>
      <c r="AD36" s="24">
        <v>0.23808000000000001</v>
      </c>
      <c r="AE36" s="290">
        <v>23.952356385510036</v>
      </c>
      <c r="AF36" s="106"/>
      <c r="AG36" s="238">
        <v>2.0463570500000001</v>
      </c>
      <c r="AH36" s="238">
        <v>0.85206196000000001</v>
      </c>
      <c r="AI36" s="24">
        <v>0.21243999999999999</v>
      </c>
      <c r="AJ36" s="106">
        <v>31.601229044908212</v>
      </c>
      <c r="AK36" s="238"/>
      <c r="AL36" s="238">
        <v>3.1247972700000002</v>
      </c>
      <c r="AM36" s="290">
        <v>0.79318475999999993</v>
      </c>
      <c r="AN36" s="24">
        <v>0.12950999999999999</v>
      </c>
      <c r="AO36" s="287">
        <v>48.255232022277781</v>
      </c>
      <c r="AP36" s="238"/>
      <c r="AQ36" s="198">
        <v>0.98329173000000003</v>
      </c>
      <c r="AR36" s="238">
        <v>0.59855496000000008</v>
      </c>
      <c r="AS36" s="24">
        <v>0.31057000000000001</v>
      </c>
      <c r="AT36" s="287">
        <v>15.184655667833747</v>
      </c>
      <c r="AU36" s="24"/>
      <c r="AV36" s="238">
        <v>0.49291282000000003</v>
      </c>
      <c r="AW36" s="238">
        <v>0.51835609000000005</v>
      </c>
      <c r="AX36" s="24">
        <v>0.53654000000000002</v>
      </c>
      <c r="AY36" s="290">
        <v>7.6118930095760238</v>
      </c>
      <c r="AZ36" s="290"/>
      <c r="BA36" s="198">
        <v>0.49110480000000001</v>
      </c>
      <c r="BB36" s="238">
        <v>0.48658512000000004</v>
      </c>
      <c r="BC36" s="24">
        <v>0.50551000000000001</v>
      </c>
      <c r="BD36" s="287">
        <v>7.5839723423895347</v>
      </c>
      <c r="BE36" s="287"/>
      <c r="BF36" s="198">
        <v>0.28232255000000001</v>
      </c>
      <c r="BG36" s="238">
        <v>0.37532225000000002</v>
      </c>
      <c r="BH36" s="24">
        <v>0.67827000000000004</v>
      </c>
      <c r="BI36" s="287">
        <v>4.3598156866576883</v>
      </c>
      <c r="BJ36" s="287"/>
      <c r="BK36" s="198">
        <v>0.44379576999999998</v>
      </c>
      <c r="BL36" s="238">
        <v>0.39130418</v>
      </c>
      <c r="BM36" s="24">
        <v>0.44985999999999998</v>
      </c>
      <c r="BN36" s="293">
        <v>6.8533943169552956</v>
      </c>
    </row>
    <row r="37" spans="1:66" s="14" customFormat="1" ht="12" customHeight="1" x14ac:dyDescent="0.35">
      <c r="A37" s="762"/>
      <c r="B37" s="849"/>
      <c r="C37" s="137" t="s">
        <v>134</v>
      </c>
      <c r="D37" s="203">
        <v>4.6344635700000003</v>
      </c>
      <c r="E37" s="203">
        <v>1.05652404</v>
      </c>
      <c r="F37" s="25">
        <v>0.11631</v>
      </c>
      <c r="G37" s="203"/>
      <c r="H37" s="203">
        <v>3.5856267899999996</v>
      </c>
      <c r="I37" s="203">
        <v>1.00330758</v>
      </c>
      <c r="J37" s="25">
        <v>0.14276</v>
      </c>
      <c r="K37" s="108">
        <v>77.368755538626431</v>
      </c>
      <c r="L37" s="203"/>
      <c r="M37" s="203">
        <v>2.7398966999999996</v>
      </c>
      <c r="N37" s="203">
        <v>0.93342075999999996</v>
      </c>
      <c r="O37" s="25">
        <v>0.17380999999999999</v>
      </c>
      <c r="P37" s="108">
        <v>59.120039646789145</v>
      </c>
      <c r="Q37" s="203"/>
      <c r="R37" s="203">
        <v>2.6643185800000002</v>
      </c>
      <c r="S37" s="202">
        <v>0.76571482000000002</v>
      </c>
      <c r="T37" s="25">
        <v>0.14663000000000001</v>
      </c>
      <c r="U37" s="288">
        <v>57.489255007780763</v>
      </c>
      <c r="V37" s="203"/>
      <c r="W37" s="202">
        <v>0.87550269999999997</v>
      </c>
      <c r="X37" s="108">
        <v>0.41858796000000004</v>
      </c>
      <c r="Y37" s="25">
        <v>0.24393000000000001</v>
      </c>
      <c r="Z37" s="288">
        <v>18.891133499620967</v>
      </c>
      <c r="AA37" s="25"/>
      <c r="AB37" s="108">
        <v>0.85468239000000001</v>
      </c>
      <c r="AC37" s="203">
        <v>0.40108533000000002</v>
      </c>
      <c r="AD37" s="25">
        <v>0.23943</v>
      </c>
      <c r="AE37" s="291">
        <v>18.441883879130373</v>
      </c>
      <c r="AF37" s="108"/>
      <c r="AG37" s="203">
        <v>1.1908201599999999</v>
      </c>
      <c r="AH37" s="203">
        <v>0.59873856000000003</v>
      </c>
      <c r="AI37" s="25">
        <v>0.25652999999999998</v>
      </c>
      <c r="AJ37" s="108">
        <v>25.694886625249701</v>
      </c>
      <c r="AK37" s="203"/>
      <c r="AL37" s="203">
        <v>2.1223102899999997</v>
      </c>
      <c r="AM37" s="291">
        <v>0.63133839999999997</v>
      </c>
      <c r="AN37" s="25">
        <v>0.15176999999999999</v>
      </c>
      <c r="AO37" s="288">
        <v>45.794087232408636</v>
      </c>
      <c r="AP37" s="203"/>
      <c r="AQ37" s="202">
        <v>0.56487226999999995</v>
      </c>
      <c r="AR37" s="203">
        <v>0.43240420999999996</v>
      </c>
      <c r="AS37" s="25">
        <v>0.39056000000000002</v>
      </c>
      <c r="AT37" s="288">
        <v>12.188514624573905</v>
      </c>
      <c r="AU37" s="25"/>
      <c r="AV37" s="203">
        <v>0.16872100000000001</v>
      </c>
      <c r="AW37" s="203">
        <v>0.20462485</v>
      </c>
      <c r="AX37" s="25">
        <v>0.61878</v>
      </c>
      <c r="AY37" s="291">
        <v>3.6405723650989881</v>
      </c>
      <c r="AZ37" s="291"/>
      <c r="BA37" s="202">
        <v>0.19824894000000001</v>
      </c>
      <c r="BB37" s="203">
        <v>0.20645911</v>
      </c>
      <c r="BC37" s="25">
        <v>0.53132999999999997</v>
      </c>
      <c r="BD37" s="288">
        <v>4.2777106132263754</v>
      </c>
      <c r="BE37" s="288"/>
      <c r="BF37" s="202">
        <v>0.15922626000000001</v>
      </c>
      <c r="BG37" s="203">
        <v>0.18560478</v>
      </c>
      <c r="BH37" s="25">
        <v>0.59472999999999998</v>
      </c>
      <c r="BI37" s="288">
        <v>3.4356998948208366</v>
      </c>
      <c r="BJ37" s="288"/>
      <c r="BK37" s="202">
        <v>0.29093045000000001</v>
      </c>
      <c r="BL37" s="203">
        <v>0.21278271000000001</v>
      </c>
      <c r="BM37" s="25">
        <v>0.37315999999999999</v>
      </c>
      <c r="BN37" s="294">
        <v>6.2775431418484535</v>
      </c>
    </row>
    <row r="38" spans="1:66" s="14" customFormat="1" ht="12" customHeight="1" x14ac:dyDescent="0.35">
      <c r="A38" s="757" t="s">
        <v>70</v>
      </c>
      <c r="B38" s="916" t="s">
        <v>59</v>
      </c>
      <c r="C38" s="136" t="s">
        <v>59</v>
      </c>
      <c r="D38" s="158">
        <v>5363.1635821399996</v>
      </c>
      <c r="E38" s="158">
        <v>95.345511090000002</v>
      </c>
      <c r="F38" s="23">
        <v>9.0699999999999999E-3</v>
      </c>
      <c r="G38" s="158"/>
      <c r="H38" s="158">
        <v>2854.6910326500001</v>
      </c>
      <c r="I38" s="158">
        <v>178.53690452000001</v>
      </c>
      <c r="J38" s="23">
        <v>3.1910000000000001E-2</v>
      </c>
      <c r="K38" s="107">
        <v>53.227744948083924</v>
      </c>
      <c r="L38" s="158"/>
      <c r="M38" s="158">
        <v>2744.3910670099999</v>
      </c>
      <c r="N38" s="158">
        <v>161.12191552000002</v>
      </c>
      <c r="O38" s="23">
        <v>2.9950000000000001E-2</v>
      </c>
      <c r="P38" s="107">
        <v>51.171123628396543</v>
      </c>
      <c r="Q38" s="158"/>
      <c r="R38" s="158">
        <v>2986.8039026299998</v>
      </c>
      <c r="S38" s="194">
        <v>161.14971569000002</v>
      </c>
      <c r="T38" s="23">
        <v>2.7529999999999999E-2</v>
      </c>
      <c r="U38" s="286">
        <v>55.691083385493357</v>
      </c>
      <c r="V38" s="158"/>
      <c r="W38" s="194">
        <v>1997.7183598700001</v>
      </c>
      <c r="X38" s="107">
        <v>163.30021058000003</v>
      </c>
      <c r="Y38" s="23">
        <v>4.1709999999999997E-2</v>
      </c>
      <c r="Z38" s="286">
        <v>37.248879868640408</v>
      </c>
      <c r="AA38" s="23"/>
      <c r="AB38" s="107">
        <v>1626.9883037300001</v>
      </c>
      <c r="AC38" s="158">
        <v>148.72905256999999</v>
      </c>
      <c r="AD38" s="23">
        <v>4.6640000000000001E-2</v>
      </c>
      <c r="AE38" s="289">
        <v>30.336354258297714</v>
      </c>
      <c r="AF38" s="107"/>
      <c r="AG38" s="158">
        <v>1633.76029969</v>
      </c>
      <c r="AH38" s="158">
        <v>149.85675699000001</v>
      </c>
      <c r="AI38" s="23">
        <v>4.6800000000000001E-2</v>
      </c>
      <c r="AJ38" s="107">
        <v>30.462622940136015</v>
      </c>
      <c r="AK38" s="158"/>
      <c r="AL38" s="158">
        <v>2026.2684212499998</v>
      </c>
      <c r="AM38" s="289">
        <v>154.01630814000001</v>
      </c>
      <c r="AN38" s="23">
        <v>3.8780000000000002E-2</v>
      </c>
      <c r="AO38" s="286">
        <v>37.78121607175521</v>
      </c>
      <c r="AP38" s="158"/>
      <c r="AQ38" s="194">
        <v>1421.03104837</v>
      </c>
      <c r="AR38" s="158">
        <v>157.40053258</v>
      </c>
      <c r="AS38" s="23">
        <v>5.6509999999999998E-2</v>
      </c>
      <c r="AT38" s="286">
        <v>26.496134727312992</v>
      </c>
      <c r="AU38" s="23"/>
      <c r="AV38" s="158">
        <v>739.35209166000004</v>
      </c>
      <c r="AW38" s="158">
        <v>120.80072634</v>
      </c>
      <c r="AX38" s="23">
        <v>8.3360000000000004E-2</v>
      </c>
      <c r="AY38" s="289">
        <v>13.785745676714658</v>
      </c>
      <c r="AZ38" s="289"/>
      <c r="BA38" s="194">
        <v>1157.5391097299998</v>
      </c>
      <c r="BB38" s="158">
        <v>157.67286661999998</v>
      </c>
      <c r="BC38" s="23">
        <v>6.9500000000000006E-2</v>
      </c>
      <c r="BD38" s="286">
        <v>21.583140100084748</v>
      </c>
      <c r="BE38" s="286"/>
      <c r="BF38" s="194">
        <v>1144.8916161100001</v>
      </c>
      <c r="BG38" s="158">
        <v>151.89123936999999</v>
      </c>
      <c r="BH38" s="23">
        <v>6.769E-2</v>
      </c>
      <c r="BI38" s="286">
        <v>21.347318584923109</v>
      </c>
      <c r="BJ38" s="286"/>
      <c r="BK38" s="194">
        <v>1269.5273130099999</v>
      </c>
      <c r="BL38" s="158">
        <v>144.35968161999998</v>
      </c>
      <c r="BM38" s="23">
        <v>5.8020000000000002E-2</v>
      </c>
      <c r="BN38" s="292">
        <v>23.671239811474024</v>
      </c>
    </row>
    <row r="39" spans="1:66" s="14" customFormat="1" ht="12" customHeight="1" x14ac:dyDescent="0.35">
      <c r="A39" s="758"/>
      <c r="B39" s="846"/>
      <c r="C39" s="136" t="s">
        <v>133</v>
      </c>
      <c r="D39" s="238">
        <v>2567.4751724000002</v>
      </c>
      <c r="E39" s="238">
        <v>65.384375259999999</v>
      </c>
      <c r="F39" s="24">
        <v>1.299E-2</v>
      </c>
      <c r="G39" s="238"/>
      <c r="H39" s="238">
        <v>1389.3305911800001</v>
      </c>
      <c r="I39" s="238">
        <v>101.07543661000001</v>
      </c>
      <c r="J39" s="24">
        <v>3.712E-2</v>
      </c>
      <c r="K39" s="106">
        <v>54.112717665787379</v>
      </c>
      <c r="L39" s="238"/>
      <c r="M39" s="238">
        <v>1328.96980762</v>
      </c>
      <c r="N39" s="238">
        <v>93.048523149999994</v>
      </c>
      <c r="O39" s="24">
        <v>3.5720000000000002E-2</v>
      </c>
      <c r="P39" s="106">
        <v>51.761739389196052</v>
      </c>
      <c r="Q39" s="238"/>
      <c r="R39" s="238">
        <v>1428.17615697</v>
      </c>
      <c r="S39" s="198">
        <v>94.359141710000003</v>
      </c>
      <c r="T39" s="24">
        <v>3.3709999999999997E-2</v>
      </c>
      <c r="U39" s="287">
        <v>55.625704673708022</v>
      </c>
      <c r="V39" s="238"/>
      <c r="W39" s="198">
        <v>994.04985857999998</v>
      </c>
      <c r="X39" s="106">
        <v>96.016806469999992</v>
      </c>
      <c r="Y39" s="24">
        <v>4.9279999999999997E-2</v>
      </c>
      <c r="Z39" s="287">
        <v>38.71701932177951</v>
      </c>
      <c r="AA39" s="24"/>
      <c r="AB39" s="106">
        <v>786.71893211000008</v>
      </c>
      <c r="AC39" s="238">
        <v>86.087827390000001</v>
      </c>
      <c r="AD39" s="24">
        <v>5.5829999999999998E-2</v>
      </c>
      <c r="AE39" s="290">
        <v>30.641734750431816</v>
      </c>
      <c r="AF39" s="106"/>
      <c r="AG39" s="238">
        <v>789.39319258</v>
      </c>
      <c r="AH39" s="238">
        <v>88.609092099999998</v>
      </c>
      <c r="AI39" s="24">
        <v>5.7270000000000001E-2</v>
      </c>
      <c r="AJ39" s="106">
        <v>30.745893906428645</v>
      </c>
      <c r="AK39" s="238"/>
      <c r="AL39" s="238">
        <v>1008.1812959399999</v>
      </c>
      <c r="AM39" s="290">
        <v>90.90958538999999</v>
      </c>
      <c r="AN39" s="24">
        <v>4.6010000000000002E-2</v>
      </c>
      <c r="AO39" s="287">
        <v>39.267421425445832</v>
      </c>
      <c r="AP39" s="238"/>
      <c r="AQ39" s="198">
        <v>736.84624026999995</v>
      </c>
      <c r="AR39" s="238">
        <v>97.842164820000008</v>
      </c>
      <c r="AS39" s="24">
        <v>6.7750000000000005E-2</v>
      </c>
      <c r="AT39" s="287">
        <v>28.699254746102092</v>
      </c>
      <c r="AU39" s="24"/>
      <c r="AV39" s="238">
        <v>402.99999935</v>
      </c>
      <c r="AW39" s="238">
        <v>71.502298100000004</v>
      </c>
      <c r="AX39" s="24">
        <v>9.0520000000000003E-2</v>
      </c>
      <c r="AY39" s="290">
        <v>15.696354289310904</v>
      </c>
      <c r="AZ39" s="290"/>
      <c r="BA39" s="198">
        <v>604.62667836000003</v>
      </c>
      <c r="BB39" s="238">
        <v>91.738318369999988</v>
      </c>
      <c r="BC39" s="24">
        <v>7.7410000000000007E-2</v>
      </c>
      <c r="BD39" s="287">
        <v>23.549465438250479</v>
      </c>
      <c r="BE39" s="287"/>
      <c r="BF39" s="198">
        <v>602.79740356000002</v>
      </c>
      <c r="BG39" s="238">
        <v>89.859936770000004</v>
      </c>
      <c r="BH39" s="24">
        <v>7.6060000000000003E-2</v>
      </c>
      <c r="BI39" s="287">
        <v>23.478217434777481</v>
      </c>
      <c r="BJ39" s="287"/>
      <c r="BK39" s="198">
        <v>661.88138535999997</v>
      </c>
      <c r="BL39" s="238">
        <v>85.060356190000007</v>
      </c>
      <c r="BM39" s="24">
        <v>6.5570000000000003E-2</v>
      </c>
      <c r="BN39" s="293">
        <v>25.77946585326832</v>
      </c>
    </row>
    <row r="40" spans="1:66" s="14" customFormat="1" ht="12" customHeight="1" x14ac:dyDescent="0.35">
      <c r="A40" s="758"/>
      <c r="B40" s="846"/>
      <c r="C40" s="136" t="s">
        <v>134</v>
      </c>
      <c r="D40" s="203">
        <v>2795.6884097500001</v>
      </c>
      <c r="E40" s="203">
        <v>49.799993280000002</v>
      </c>
      <c r="F40" s="25">
        <v>9.0900000000000009E-3</v>
      </c>
      <c r="G40" s="203"/>
      <c r="H40" s="203">
        <v>1465.3604414700001</v>
      </c>
      <c r="I40" s="203">
        <v>93.422309609999999</v>
      </c>
      <c r="J40" s="25">
        <v>3.2530000000000003E-2</v>
      </c>
      <c r="K40" s="108">
        <v>52.415012930609016</v>
      </c>
      <c r="L40" s="203"/>
      <c r="M40" s="203">
        <v>1415.4212593899999</v>
      </c>
      <c r="N40" s="203">
        <v>86.810173179999992</v>
      </c>
      <c r="O40" s="25">
        <v>3.1289999999999998E-2</v>
      </c>
      <c r="P40" s="108">
        <v>50.628720083887025</v>
      </c>
      <c r="Q40" s="203"/>
      <c r="R40" s="203">
        <v>1558.6277456600001</v>
      </c>
      <c r="S40" s="202">
        <v>83.874758909999997</v>
      </c>
      <c r="T40" s="25">
        <v>2.7459999999999998E-2</v>
      </c>
      <c r="U40" s="288">
        <v>55.751125204950071</v>
      </c>
      <c r="V40" s="203"/>
      <c r="W40" s="202">
        <v>1003.66850129</v>
      </c>
      <c r="X40" s="108">
        <v>84.38381425</v>
      </c>
      <c r="Y40" s="25">
        <v>4.2900000000000001E-2</v>
      </c>
      <c r="Z40" s="288">
        <v>35.900585265142318</v>
      </c>
      <c r="AA40" s="25"/>
      <c r="AB40" s="108">
        <v>840.26937162000002</v>
      </c>
      <c r="AC40" s="203">
        <v>81.591845710000001</v>
      </c>
      <c r="AD40" s="25">
        <v>4.9540000000000001E-2</v>
      </c>
      <c r="AE40" s="291">
        <v>30.055902105883813</v>
      </c>
      <c r="AF40" s="108"/>
      <c r="AG40" s="203">
        <v>844.36710711000001</v>
      </c>
      <c r="AH40" s="203">
        <v>80.943388909999996</v>
      </c>
      <c r="AI40" s="25">
        <v>4.8910000000000002E-2</v>
      </c>
      <c r="AJ40" s="108">
        <v>30.202475503538185</v>
      </c>
      <c r="AK40" s="203"/>
      <c r="AL40" s="203">
        <v>1018.08712531</v>
      </c>
      <c r="AM40" s="291">
        <v>80.914510800000002</v>
      </c>
      <c r="AN40" s="25">
        <v>4.0550000000000003E-2</v>
      </c>
      <c r="AO40" s="288">
        <v>36.416330294871479</v>
      </c>
      <c r="AP40" s="203"/>
      <c r="AQ40" s="202">
        <v>684.18480810000005</v>
      </c>
      <c r="AR40" s="203">
        <v>78.875609010000005</v>
      </c>
      <c r="AS40" s="25">
        <v>5.8819999999999997E-2</v>
      </c>
      <c r="AT40" s="288">
        <v>24.47285633527315</v>
      </c>
      <c r="AU40" s="25"/>
      <c r="AV40" s="203">
        <v>336.35209230999999</v>
      </c>
      <c r="AW40" s="203">
        <v>62.630577150000001</v>
      </c>
      <c r="AX40" s="25">
        <v>9.5000000000000001E-2</v>
      </c>
      <c r="AY40" s="291">
        <v>12.031100860058928</v>
      </c>
      <c r="AZ40" s="291"/>
      <c r="BA40" s="202">
        <v>552.91243137000004</v>
      </c>
      <c r="BB40" s="203">
        <v>78.942599909999998</v>
      </c>
      <c r="BC40" s="25">
        <v>7.2840000000000002E-2</v>
      </c>
      <c r="BD40" s="288">
        <v>19.777326737905078</v>
      </c>
      <c r="BE40" s="288"/>
      <c r="BF40" s="202">
        <v>542.09421255000007</v>
      </c>
      <c r="BG40" s="203">
        <v>74.338941730000002</v>
      </c>
      <c r="BH40" s="25">
        <v>6.9970000000000004E-2</v>
      </c>
      <c r="BI40" s="288">
        <v>19.39036591701133</v>
      </c>
      <c r="BJ40" s="288"/>
      <c r="BK40" s="202">
        <v>607.64592763999997</v>
      </c>
      <c r="BL40" s="203">
        <v>74.947098199999999</v>
      </c>
      <c r="BM40" s="25">
        <v>6.293E-2</v>
      </c>
      <c r="BN40" s="294">
        <v>21.735109160263598</v>
      </c>
    </row>
    <row r="41" spans="1:66" s="14" customFormat="1" ht="12" customHeight="1" x14ac:dyDescent="0.35">
      <c r="A41" s="758"/>
      <c r="B41" s="917" t="s">
        <v>66</v>
      </c>
      <c r="C41" s="133" t="s">
        <v>59</v>
      </c>
      <c r="D41" s="158">
        <v>4499.0273191600008</v>
      </c>
      <c r="E41" s="158">
        <v>92.571995430000001</v>
      </c>
      <c r="F41" s="23">
        <v>1.0500000000000001E-2</v>
      </c>
      <c r="G41" s="158"/>
      <c r="H41" s="158">
        <v>2547.38516918</v>
      </c>
      <c r="I41" s="158">
        <v>177.73533997000001</v>
      </c>
      <c r="J41" s="23">
        <v>3.56E-2</v>
      </c>
      <c r="K41" s="107">
        <v>56.620797974074414</v>
      </c>
      <c r="L41" s="158"/>
      <c r="M41" s="158">
        <v>2447.7859819</v>
      </c>
      <c r="N41" s="158">
        <v>159.86546113</v>
      </c>
      <c r="O41" s="23">
        <v>3.3320000000000002E-2</v>
      </c>
      <c r="P41" s="107">
        <v>54.407004186785393</v>
      </c>
      <c r="Q41" s="158"/>
      <c r="R41" s="158">
        <v>2639.5040107999998</v>
      </c>
      <c r="S41" s="194">
        <v>160.25829007999999</v>
      </c>
      <c r="T41" s="23">
        <v>3.0980000000000001E-2</v>
      </c>
      <c r="U41" s="286">
        <v>58.668325919230327</v>
      </c>
      <c r="V41" s="158"/>
      <c r="W41" s="194">
        <v>1829.5834767700001</v>
      </c>
      <c r="X41" s="107">
        <v>162.63217946</v>
      </c>
      <c r="Y41" s="23">
        <v>4.5350000000000001E-2</v>
      </c>
      <c r="Z41" s="286">
        <v>40.666200646934406</v>
      </c>
      <c r="AA41" s="23"/>
      <c r="AB41" s="107">
        <v>1508.1351154900001</v>
      </c>
      <c r="AC41" s="158">
        <v>148.24897448000002</v>
      </c>
      <c r="AD41" s="23">
        <v>5.015E-2</v>
      </c>
      <c r="AE41" s="289">
        <v>33.521359362885114</v>
      </c>
      <c r="AF41" s="107"/>
      <c r="AG41" s="158">
        <v>1515.54992133</v>
      </c>
      <c r="AH41" s="158">
        <v>149.62222130999999</v>
      </c>
      <c r="AI41" s="23">
        <v>5.0369999999999998E-2</v>
      </c>
      <c r="AJ41" s="107">
        <v>33.686168449694222</v>
      </c>
      <c r="AK41" s="158"/>
      <c r="AL41" s="158">
        <v>1776.7669076499999</v>
      </c>
      <c r="AM41" s="289">
        <v>154.64544458</v>
      </c>
      <c r="AN41" s="23">
        <v>4.4409999999999998E-2</v>
      </c>
      <c r="AO41" s="286">
        <v>39.492245358975381</v>
      </c>
      <c r="AP41" s="158"/>
      <c r="AQ41" s="194">
        <v>1288.5962114299998</v>
      </c>
      <c r="AR41" s="158">
        <v>157.30950000999999</v>
      </c>
      <c r="AS41" s="23">
        <v>6.2280000000000002E-2</v>
      </c>
      <c r="AT41" s="286">
        <v>28.641662297587239</v>
      </c>
      <c r="AU41" s="23"/>
      <c r="AV41" s="158">
        <v>713.08636248000005</v>
      </c>
      <c r="AW41" s="158">
        <v>120.83569279</v>
      </c>
      <c r="AX41" s="23">
        <v>8.6459999999999995E-2</v>
      </c>
      <c r="AY41" s="289">
        <v>15.849789563250265</v>
      </c>
      <c r="AZ41" s="289"/>
      <c r="BA41" s="194">
        <v>1058.2244027199999</v>
      </c>
      <c r="BB41" s="158">
        <v>157.49138644000001</v>
      </c>
      <c r="BC41" s="23">
        <v>7.5929999999999997E-2</v>
      </c>
      <c r="BD41" s="286">
        <v>23.521181972230782</v>
      </c>
      <c r="BE41" s="286"/>
      <c r="BF41" s="194">
        <v>1049.22602968</v>
      </c>
      <c r="BG41" s="158">
        <v>151.63729819</v>
      </c>
      <c r="BH41" s="23">
        <v>7.374E-2</v>
      </c>
      <c r="BI41" s="286">
        <v>23.321174895108165</v>
      </c>
      <c r="BJ41" s="286"/>
      <c r="BK41" s="194">
        <v>1172.8788791100001</v>
      </c>
      <c r="BL41" s="158">
        <v>144.62896301999999</v>
      </c>
      <c r="BM41" s="23">
        <v>6.2909999999999994E-2</v>
      </c>
      <c r="BN41" s="292">
        <v>26.069610071382819</v>
      </c>
    </row>
    <row r="42" spans="1:66" s="14" customFormat="1" ht="12" customHeight="1" x14ac:dyDescent="0.35">
      <c r="A42" s="758"/>
      <c r="B42" s="917"/>
      <c r="C42" s="133" t="s">
        <v>133</v>
      </c>
      <c r="D42" s="238">
        <v>2128.0720292199999</v>
      </c>
      <c r="E42" s="238">
        <v>63.709171720000001</v>
      </c>
      <c r="F42" s="24">
        <v>1.5270000000000001E-2</v>
      </c>
      <c r="G42" s="238"/>
      <c r="H42" s="238">
        <v>1236.1980635500001</v>
      </c>
      <c r="I42" s="238">
        <v>100.72859320000001</v>
      </c>
      <c r="J42" s="24">
        <v>4.1570000000000003E-2</v>
      </c>
      <c r="K42" s="106">
        <v>58.090048014169085</v>
      </c>
      <c r="L42" s="238"/>
      <c r="M42" s="238">
        <v>1176.7155305000001</v>
      </c>
      <c r="N42" s="238">
        <v>92.411821200000006</v>
      </c>
      <c r="O42" s="24">
        <v>4.0070000000000001E-2</v>
      </c>
      <c r="P42" s="106">
        <v>55.294910808601742</v>
      </c>
      <c r="Q42" s="238"/>
      <c r="R42" s="238">
        <v>1258.5755224699999</v>
      </c>
      <c r="S42" s="198">
        <v>93.874848180000001</v>
      </c>
      <c r="T42" s="24">
        <v>3.8059999999999997E-2</v>
      </c>
      <c r="U42" s="287">
        <v>59.14158473908914</v>
      </c>
      <c r="V42" s="238"/>
      <c r="W42" s="198">
        <v>910.07306446000007</v>
      </c>
      <c r="X42" s="106">
        <v>95.560200050000006</v>
      </c>
      <c r="Y42" s="24">
        <v>5.357E-2</v>
      </c>
      <c r="Z42" s="287">
        <v>42.765143846825907</v>
      </c>
      <c r="AA42" s="24"/>
      <c r="AB42" s="106">
        <v>728.85457186000008</v>
      </c>
      <c r="AC42" s="238">
        <v>85.719508319999989</v>
      </c>
      <c r="AD42" s="24">
        <v>0.06</v>
      </c>
      <c r="AE42" s="290">
        <v>34.249525479038716</v>
      </c>
      <c r="AF42" s="106"/>
      <c r="AG42" s="238">
        <v>733.97999687000004</v>
      </c>
      <c r="AH42" s="238">
        <v>88.403335890000008</v>
      </c>
      <c r="AI42" s="24">
        <v>6.1449999999999998E-2</v>
      </c>
      <c r="AJ42" s="106">
        <v>34.490373765169267</v>
      </c>
      <c r="AK42" s="238"/>
      <c r="AL42" s="238">
        <v>880.17202423000003</v>
      </c>
      <c r="AM42" s="290">
        <v>91.020718729999999</v>
      </c>
      <c r="AN42" s="24">
        <v>5.2760000000000001E-2</v>
      </c>
      <c r="AO42" s="287">
        <v>41.360067335343373</v>
      </c>
      <c r="AP42" s="238"/>
      <c r="AQ42" s="198">
        <v>667.03102072000001</v>
      </c>
      <c r="AR42" s="238">
        <v>97.714050029999996</v>
      </c>
      <c r="AS42" s="24">
        <v>7.4740000000000001E-2</v>
      </c>
      <c r="AT42" s="287">
        <v>31.344381748416954</v>
      </c>
      <c r="AU42" s="24"/>
      <c r="AV42" s="238">
        <v>388.66558828999996</v>
      </c>
      <c r="AW42" s="238">
        <v>71.480665029999997</v>
      </c>
      <c r="AX42" s="24">
        <v>9.3829999999999997E-2</v>
      </c>
      <c r="AY42" s="290">
        <v>18.263742155027394</v>
      </c>
      <c r="AZ42" s="290"/>
      <c r="BA42" s="198">
        <v>552.95644439</v>
      </c>
      <c r="BB42" s="238">
        <v>91.548287240000008</v>
      </c>
      <c r="BC42" s="24">
        <v>8.4470000000000003E-2</v>
      </c>
      <c r="BD42" s="287">
        <v>25.983915807242415</v>
      </c>
      <c r="BE42" s="287"/>
      <c r="BF42" s="198">
        <v>553.4960275599999</v>
      </c>
      <c r="BG42" s="238">
        <v>89.683469180000003</v>
      </c>
      <c r="BH42" s="24">
        <v>8.2669999999999993E-2</v>
      </c>
      <c r="BI42" s="287">
        <v>26.009271300975289</v>
      </c>
      <c r="BJ42" s="287"/>
      <c r="BK42" s="198">
        <v>611.94646510999996</v>
      </c>
      <c r="BL42" s="238">
        <v>85.070447160000001</v>
      </c>
      <c r="BM42" s="24">
        <v>7.0930000000000007E-2</v>
      </c>
      <c r="BN42" s="293">
        <v>28.755909419771662</v>
      </c>
    </row>
    <row r="43" spans="1:66" s="14" customFormat="1" ht="12" customHeight="1" x14ac:dyDescent="0.35">
      <c r="A43" s="758"/>
      <c r="B43" s="917"/>
      <c r="C43" s="133" t="s">
        <v>134</v>
      </c>
      <c r="D43" s="203">
        <v>2370.9552899400001</v>
      </c>
      <c r="E43" s="203">
        <v>47.906784699999996</v>
      </c>
      <c r="F43" s="25">
        <v>1.031E-2</v>
      </c>
      <c r="G43" s="203"/>
      <c r="H43" s="203">
        <v>1311.1871056299999</v>
      </c>
      <c r="I43" s="203">
        <v>92.693691549999997</v>
      </c>
      <c r="J43" s="25">
        <v>3.6069999999999998E-2</v>
      </c>
      <c r="K43" s="108">
        <v>55.302059519780364</v>
      </c>
      <c r="L43" s="203"/>
      <c r="M43" s="203">
        <v>1271.0704513999999</v>
      </c>
      <c r="N43" s="203">
        <v>85.962184019999995</v>
      </c>
      <c r="O43" s="25">
        <v>3.4500000000000003E-2</v>
      </c>
      <c r="P43" s="108">
        <v>53.610055693296765</v>
      </c>
      <c r="Q43" s="203"/>
      <c r="R43" s="203">
        <v>1380.9284883300002</v>
      </c>
      <c r="S43" s="202">
        <v>83.042370890000001</v>
      </c>
      <c r="T43" s="25">
        <v>3.0679999999999999E-2</v>
      </c>
      <c r="U43" s="288">
        <v>58.243548252018975</v>
      </c>
      <c r="V43" s="203"/>
      <c r="W43" s="202">
        <v>919.51041230999999</v>
      </c>
      <c r="X43" s="108">
        <v>83.934076140000002</v>
      </c>
      <c r="Y43" s="25">
        <v>4.657E-2</v>
      </c>
      <c r="Z43" s="288">
        <v>38.782275490874788</v>
      </c>
      <c r="AA43" s="25"/>
      <c r="AB43" s="108">
        <v>779.28054363000001</v>
      </c>
      <c r="AC43" s="203">
        <v>81.100896570000003</v>
      </c>
      <c r="AD43" s="25">
        <v>5.3100000000000001E-2</v>
      </c>
      <c r="AE43" s="291">
        <v>32.867787382431857</v>
      </c>
      <c r="AF43" s="108"/>
      <c r="AG43" s="203">
        <v>781.56992446000004</v>
      </c>
      <c r="AH43" s="203">
        <v>80.603049780000006</v>
      </c>
      <c r="AI43" s="25">
        <v>5.262E-2</v>
      </c>
      <c r="AJ43" s="108">
        <v>32.964346808909191</v>
      </c>
      <c r="AK43" s="203"/>
      <c r="AL43" s="203">
        <v>896.59488341999997</v>
      </c>
      <c r="AM43" s="291">
        <v>80.980614400000007</v>
      </c>
      <c r="AN43" s="25">
        <v>4.6080000000000003E-2</v>
      </c>
      <c r="AO43" s="288">
        <v>37.815765114773185</v>
      </c>
      <c r="AP43" s="203"/>
      <c r="AQ43" s="202">
        <v>621.56519071999992</v>
      </c>
      <c r="AR43" s="203">
        <v>78.658458020000012</v>
      </c>
      <c r="AS43" s="25">
        <v>6.4570000000000002E-2</v>
      </c>
      <c r="AT43" s="288">
        <v>26.215812392469424</v>
      </c>
      <c r="AU43" s="25"/>
      <c r="AV43" s="203">
        <v>324.42077419999998</v>
      </c>
      <c r="AW43" s="203">
        <v>62.583515079999998</v>
      </c>
      <c r="AX43" s="25">
        <v>9.8419999999999994E-2</v>
      </c>
      <c r="AY43" s="291">
        <v>13.683124923380982</v>
      </c>
      <c r="AZ43" s="291"/>
      <c r="BA43" s="202">
        <v>505.26795833</v>
      </c>
      <c r="BB43" s="203">
        <v>78.708771909999996</v>
      </c>
      <c r="BC43" s="25">
        <v>7.9479999999999995E-2</v>
      </c>
      <c r="BD43" s="288">
        <v>21.310733292772738</v>
      </c>
      <c r="BE43" s="288"/>
      <c r="BF43" s="202">
        <v>495.73000210999999</v>
      </c>
      <c r="BG43" s="203">
        <v>74.065609240000001</v>
      </c>
      <c r="BH43" s="25">
        <v>7.6230000000000006E-2</v>
      </c>
      <c r="BI43" s="288">
        <v>20.908450033342678</v>
      </c>
      <c r="BJ43" s="288"/>
      <c r="BK43" s="202">
        <v>560.93241399999999</v>
      </c>
      <c r="BL43" s="203">
        <v>74.92793408</v>
      </c>
      <c r="BM43" s="25">
        <v>6.8150000000000002E-2</v>
      </c>
      <c r="BN43" s="294">
        <v>23.658498174978032</v>
      </c>
    </row>
    <row r="44" spans="1:66" s="14" customFormat="1" ht="12" customHeight="1" x14ac:dyDescent="0.35">
      <c r="A44" s="758"/>
      <c r="B44" s="843" t="s">
        <v>67</v>
      </c>
      <c r="C44" s="136" t="s">
        <v>59</v>
      </c>
      <c r="D44" s="158">
        <v>864.13626297999997</v>
      </c>
      <c r="E44" s="158">
        <v>26.600997360000001</v>
      </c>
      <c r="F44" s="23">
        <v>1.5709999999999998E-2</v>
      </c>
      <c r="G44" s="158"/>
      <c r="H44" s="158">
        <v>307.30586348000003</v>
      </c>
      <c r="I44" s="158">
        <v>23.41638494</v>
      </c>
      <c r="J44" s="23">
        <v>3.8879999999999998E-2</v>
      </c>
      <c r="K44" s="107">
        <v>35.562199695247884</v>
      </c>
      <c r="L44" s="158"/>
      <c r="M44" s="158">
        <v>296.60508511</v>
      </c>
      <c r="N44" s="158">
        <v>22.554768280000001</v>
      </c>
      <c r="O44" s="23">
        <v>3.8800000000000001E-2</v>
      </c>
      <c r="P44" s="107">
        <v>34.323878977969102</v>
      </c>
      <c r="Q44" s="158"/>
      <c r="R44" s="158">
        <v>347.29989182999998</v>
      </c>
      <c r="S44" s="194">
        <v>24.342683249999997</v>
      </c>
      <c r="T44" s="23">
        <v>3.576E-2</v>
      </c>
      <c r="U44" s="286">
        <v>40.190408238664332</v>
      </c>
      <c r="V44" s="158"/>
      <c r="W44" s="194">
        <v>168.13488311</v>
      </c>
      <c r="X44" s="107">
        <v>18.317077379999997</v>
      </c>
      <c r="Y44" s="23">
        <v>5.5579999999999997E-2</v>
      </c>
      <c r="Z44" s="286">
        <v>19.456987319358845</v>
      </c>
      <c r="AA44" s="23"/>
      <c r="AB44" s="107">
        <v>118.85318825</v>
      </c>
      <c r="AC44" s="158">
        <v>14.468802</v>
      </c>
      <c r="AD44" s="23">
        <v>6.2109999999999999E-2</v>
      </c>
      <c r="AE44" s="289">
        <v>13.753986881667387</v>
      </c>
      <c r="AF44" s="107"/>
      <c r="AG44" s="158">
        <v>118.21037837</v>
      </c>
      <c r="AH44" s="158">
        <v>13.90141186</v>
      </c>
      <c r="AI44" s="23">
        <v>0.06</v>
      </c>
      <c r="AJ44" s="107">
        <v>13.679599321795378</v>
      </c>
      <c r="AK44" s="158"/>
      <c r="AL44" s="158">
        <v>249.50151360000001</v>
      </c>
      <c r="AM44" s="289">
        <v>25.17861164</v>
      </c>
      <c r="AN44" s="23">
        <v>5.1490000000000001E-2</v>
      </c>
      <c r="AO44" s="286">
        <v>28.87293639773738</v>
      </c>
      <c r="AP44" s="158"/>
      <c r="AQ44" s="194">
        <v>132.43483694</v>
      </c>
      <c r="AR44" s="158">
        <v>15.828610280000001</v>
      </c>
      <c r="AS44" s="23">
        <v>6.0979999999999999E-2</v>
      </c>
      <c r="AT44" s="286">
        <v>15.325689085572508</v>
      </c>
      <c r="AU44" s="23"/>
      <c r="AV44" s="158">
        <v>26.26572917</v>
      </c>
      <c r="AW44" s="158">
        <v>5.8985806900000002</v>
      </c>
      <c r="AX44" s="23">
        <v>0.11458</v>
      </c>
      <c r="AY44" s="289">
        <v>3.0395355796575232</v>
      </c>
      <c r="AZ44" s="289"/>
      <c r="BA44" s="194">
        <v>99.314707009999992</v>
      </c>
      <c r="BB44" s="158">
        <v>14.32276304</v>
      </c>
      <c r="BC44" s="23">
        <v>7.3580000000000007E-2</v>
      </c>
      <c r="BD44" s="286">
        <v>11.492945182917127</v>
      </c>
      <c r="BE44" s="286"/>
      <c r="BF44" s="194">
        <v>95.665586429999991</v>
      </c>
      <c r="BG44" s="158">
        <v>14.795272170000001</v>
      </c>
      <c r="BH44" s="23">
        <v>7.8909999999999994E-2</v>
      </c>
      <c r="BI44" s="286">
        <v>11.070659863306087</v>
      </c>
      <c r="BJ44" s="286"/>
      <c r="BK44" s="194">
        <v>96.648433890000007</v>
      </c>
      <c r="BL44" s="158">
        <v>12.99423825</v>
      </c>
      <c r="BM44" s="23">
        <v>6.8599999999999994E-2</v>
      </c>
      <c r="BN44" s="292">
        <v>11.184397418609072</v>
      </c>
    </row>
    <row r="45" spans="1:66" s="14" customFormat="1" ht="12" customHeight="1" x14ac:dyDescent="0.35">
      <c r="A45" s="758"/>
      <c r="B45" s="843"/>
      <c r="C45" s="136" t="s">
        <v>133</v>
      </c>
      <c r="D45" s="238">
        <v>439.40314318000003</v>
      </c>
      <c r="E45" s="238">
        <v>16.347909080000001</v>
      </c>
      <c r="F45" s="24">
        <v>1.898E-2</v>
      </c>
      <c r="G45" s="238"/>
      <c r="H45" s="238">
        <v>153.13252763999998</v>
      </c>
      <c r="I45" s="238">
        <v>14.242248830000001</v>
      </c>
      <c r="J45" s="24">
        <v>4.7449999999999999E-2</v>
      </c>
      <c r="K45" s="106">
        <v>34.850121128348363</v>
      </c>
      <c r="L45" s="238"/>
      <c r="M45" s="238">
        <v>152.25427712000001</v>
      </c>
      <c r="N45" s="238">
        <v>13.605505600000001</v>
      </c>
      <c r="O45" s="24">
        <v>4.5589999999999999E-2</v>
      </c>
      <c r="P45" s="106">
        <v>34.650247610456795</v>
      </c>
      <c r="Q45" s="238"/>
      <c r="R45" s="238">
        <v>169.60063450999999</v>
      </c>
      <c r="S45" s="198">
        <v>14.39295334</v>
      </c>
      <c r="T45" s="24">
        <v>4.3299999999999998E-2</v>
      </c>
      <c r="U45" s="287">
        <v>38.597956601444622</v>
      </c>
      <c r="V45" s="238"/>
      <c r="W45" s="198">
        <v>83.976794120000008</v>
      </c>
      <c r="X45" s="106">
        <v>10.972280769999999</v>
      </c>
      <c r="Y45" s="24">
        <v>6.6659999999999997E-2</v>
      </c>
      <c r="Z45" s="287">
        <v>19.111559719908332</v>
      </c>
      <c r="AA45" s="24"/>
      <c r="AB45" s="106">
        <v>57.864360249999997</v>
      </c>
      <c r="AC45" s="238">
        <v>8.5696102300000003</v>
      </c>
      <c r="AD45" s="24">
        <v>7.5560000000000002E-2</v>
      </c>
      <c r="AE45" s="290">
        <v>13.168854421757301</v>
      </c>
      <c r="AF45" s="106"/>
      <c r="AG45" s="238">
        <v>55.413195709999997</v>
      </c>
      <c r="AH45" s="238">
        <v>7.9099716600000001</v>
      </c>
      <c r="AI45" s="24">
        <v>7.2830000000000006E-2</v>
      </c>
      <c r="AJ45" s="106">
        <v>12.611014866432161</v>
      </c>
      <c r="AK45" s="238"/>
      <c r="AL45" s="238">
        <v>128.00927171000001</v>
      </c>
      <c r="AM45" s="290">
        <v>13.785433250000001</v>
      </c>
      <c r="AN45" s="24">
        <v>5.4940000000000003E-2</v>
      </c>
      <c r="AO45" s="287">
        <v>29.132534370051477</v>
      </c>
      <c r="AP45" s="238"/>
      <c r="AQ45" s="198">
        <v>69.815219549999995</v>
      </c>
      <c r="AR45" s="238">
        <v>9.3773661599999993</v>
      </c>
      <c r="AS45" s="24">
        <v>6.8529999999999994E-2</v>
      </c>
      <c r="AT45" s="287">
        <v>15.888648188709114</v>
      </c>
      <c r="AU45" s="24"/>
      <c r="AV45" s="238">
        <v>14.334411060000001</v>
      </c>
      <c r="AW45" s="238">
        <v>4.0556492500000001</v>
      </c>
      <c r="AX45" s="24">
        <v>0.14435000000000001</v>
      </c>
      <c r="AY45" s="290">
        <v>3.2622459084522202</v>
      </c>
      <c r="AZ45" s="290"/>
      <c r="BA45" s="198">
        <v>51.670233969999998</v>
      </c>
      <c r="BB45" s="238">
        <v>8.8480375200000001</v>
      </c>
      <c r="BC45" s="24">
        <v>8.7370000000000003E-2</v>
      </c>
      <c r="BD45" s="287">
        <v>11.759186244335412</v>
      </c>
      <c r="BE45" s="287"/>
      <c r="BF45" s="198">
        <v>49.301375999999998</v>
      </c>
      <c r="BG45" s="238">
        <v>8.8169205299999991</v>
      </c>
      <c r="BH45" s="24">
        <v>9.1240000000000002E-2</v>
      </c>
      <c r="BI45" s="287">
        <v>11.220078136720076</v>
      </c>
      <c r="BJ45" s="287"/>
      <c r="BK45" s="198">
        <v>49.934920250000005</v>
      </c>
      <c r="BL45" s="238">
        <v>8.0421265900000005</v>
      </c>
      <c r="BM45" s="24">
        <v>8.2170000000000007E-2</v>
      </c>
      <c r="BN45" s="293">
        <v>11.364261049344458</v>
      </c>
    </row>
    <row r="46" spans="1:66" s="14" customFormat="1" ht="12" customHeight="1" x14ac:dyDescent="0.35">
      <c r="A46" s="759"/>
      <c r="B46" s="849"/>
      <c r="C46" s="137" t="s">
        <v>134</v>
      </c>
      <c r="D46" s="203">
        <v>424.7331198</v>
      </c>
      <c r="E46" s="203">
        <v>14.946672879999999</v>
      </c>
      <c r="F46" s="25">
        <v>1.7950000000000001E-2</v>
      </c>
      <c r="G46" s="203"/>
      <c r="H46" s="203">
        <v>154.17333584000002</v>
      </c>
      <c r="I46" s="203">
        <v>13.0598318</v>
      </c>
      <c r="J46" s="25">
        <v>4.3220000000000001E-2</v>
      </c>
      <c r="K46" s="108">
        <v>36.298873022334064</v>
      </c>
      <c r="L46" s="203"/>
      <c r="M46" s="203">
        <v>144.35080798999999</v>
      </c>
      <c r="N46" s="203">
        <v>12.81788319</v>
      </c>
      <c r="O46" s="25">
        <v>4.53E-2</v>
      </c>
      <c r="P46" s="108">
        <v>33.986237771608785</v>
      </c>
      <c r="Q46" s="203"/>
      <c r="R46" s="203">
        <v>177.69925732999999</v>
      </c>
      <c r="S46" s="202">
        <v>14.004045490000001</v>
      </c>
      <c r="T46" s="25">
        <v>4.0210000000000003E-2</v>
      </c>
      <c r="U46" s="288">
        <v>41.837862188302083</v>
      </c>
      <c r="V46" s="203"/>
      <c r="W46" s="202">
        <v>84.158088980000002</v>
      </c>
      <c r="X46" s="108">
        <v>10.348548409999999</v>
      </c>
      <c r="Y46" s="25">
        <v>6.2740000000000004E-2</v>
      </c>
      <c r="Z46" s="288">
        <v>19.814345775443339</v>
      </c>
      <c r="AA46" s="25"/>
      <c r="AB46" s="108">
        <v>60.988827989999997</v>
      </c>
      <c r="AC46" s="203">
        <v>9.0851966700000002</v>
      </c>
      <c r="AD46" s="25">
        <v>7.5999999999999998E-2</v>
      </c>
      <c r="AE46" s="291">
        <v>14.359329458159198</v>
      </c>
      <c r="AF46" s="108"/>
      <c r="AG46" s="203">
        <v>62.797182650000003</v>
      </c>
      <c r="AH46" s="203">
        <v>9.2384415700000009</v>
      </c>
      <c r="AI46" s="25">
        <v>7.5060000000000002E-2</v>
      </c>
      <c r="AJ46" s="108">
        <v>14.785092031337275</v>
      </c>
      <c r="AK46" s="203"/>
      <c r="AL46" s="203">
        <v>121.49224189</v>
      </c>
      <c r="AM46" s="291">
        <v>14.03773522</v>
      </c>
      <c r="AN46" s="25">
        <v>5.8950000000000002E-2</v>
      </c>
      <c r="AO46" s="288">
        <v>28.604372069503022</v>
      </c>
      <c r="AP46" s="203"/>
      <c r="AQ46" s="202">
        <v>62.619617380000001</v>
      </c>
      <c r="AR46" s="203">
        <v>8.806745170000001</v>
      </c>
      <c r="AS46" s="25">
        <v>7.1749999999999994E-2</v>
      </c>
      <c r="AT46" s="288">
        <v>14.743285715389129</v>
      </c>
      <c r="AU46" s="25"/>
      <c r="AV46" s="203">
        <v>11.931318109999999</v>
      </c>
      <c r="AW46" s="203">
        <v>3.5744873200000002</v>
      </c>
      <c r="AX46" s="25">
        <v>0.15285000000000001</v>
      </c>
      <c r="AY46" s="291">
        <v>2.8091329716924984</v>
      </c>
      <c r="AZ46" s="291"/>
      <c r="BA46" s="202">
        <v>47.644473039999994</v>
      </c>
      <c r="BB46" s="203">
        <v>7.7615182599999999</v>
      </c>
      <c r="BC46" s="25">
        <v>8.3110000000000003E-2</v>
      </c>
      <c r="BD46" s="288">
        <v>11.217508317325246</v>
      </c>
      <c r="BE46" s="288"/>
      <c r="BF46" s="202">
        <v>46.36421043</v>
      </c>
      <c r="BG46" s="203">
        <v>8.3114396399999997</v>
      </c>
      <c r="BH46" s="25">
        <v>9.146E-2</v>
      </c>
      <c r="BI46" s="288">
        <v>10.916080773694352</v>
      </c>
      <c r="BJ46" s="288"/>
      <c r="BK46" s="202">
        <v>46.713513639999995</v>
      </c>
      <c r="BL46" s="203">
        <v>7.7636428200000003</v>
      </c>
      <c r="BM46" s="25">
        <v>8.4790000000000004E-2</v>
      </c>
      <c r="BN46" s="294">
        <v>10.998321407569215</v>
      </c>
    </row>
    <row r="47" spans="1:66" s="14" customFormat="1" ht="12" customHeight="1" x14ac:dyDescent="0.35">
      <c r="A47" s="760" t="s">
        <v>71</v>
      </c>
      <c r="B47" s="916" t="s">
        <v>59</v>
      </c>
      <c r="C47" s="135" t="s">
        <v>59</v>
      </c>
      <c r="D47" s="158">
        <v>187.72247781000002</v>
      </c>
      <c r="E47" s="158">
        <v>6.1889564699999999</v>
      </c>
      <c r="F47" s="23">
        <v>1.6820000000000002E-2</v>
      </c>
      <c r="G47" s="158"/>
      <c r="H47" s="158">
        <v>76.093158039999992</v>
      </c>
      <c r="I47" s="158">
        <v>6.1500658800000005</v>
      </c>
      <c r="J47" s="23">
        <v>4.1239999999999999E-2</v>
      </c>
      <c r="K47" s="107">
        <v>40.534920978944427</v>
      </c>
      <c r="L47" s="158"/>
      <c r="M47" s="158">
        <v>68.197000190000011</v>
      </c>
      <c r="N47" s="158">
        <v>5.1610071500000005</v>
      </c>
      <c r="O47" s="23">
        <v>3.8609999999999998E-2</v>
      </c>
      <c r="P47" s="107">
        <v>36.32862776242726</v>
      </c>
      <c r="Q47" s="158"/>
      <c r="R47" s="158">
        <v>77.008754499999995</v>
      </c>
      <c r="S47" s="194">
        <v>5.7492848599999995</v>
      </c>
      <c r="T47" s="23">
        <v>3.8089999999999999E-2</v>
      </c>
      <c r="U47" s="286">
        <v>41.022660364595787</v>
      </c>
      <c r="V47" s="158"/>
      <c r="W47" s="194">
        <v>48.376767659999999</v>
      </c>
      <c r="X47" s="107">
        <v>4.5820631700000005</v>
      </c>
      <c r="Y47" s="23">
        <v>4.8320000000000002E-2</v>
      </c>
      <c r="Z47" s="286">
        <v>25.770364968740552</v>
      </c>
      <c r="AA47" s="23"/>
      <c r="AB47" s="107">
        <v>47.733505909999998</v>
      </c>
      <c r="AC47" s="158">
        <v>4.51801487</v>
      </c>
      <c r="AD47" s="23">
        <v>4.829E-2</v>
      </c>
      <c r="AE47" s="289">
        <v>25.427698625581012</v>
      </c>
      <c r="AF47" s="107"/>
      <c r="AG47" s="158">
        <v>48.109103260000005</v>
      </c>
      <c r="AH47" s="158">
        <v>4.5796329800000004</v>
      </c>
      <c r="AI47" s="23">
        <v>4.8570000000000002E-2</v>
      </c>
      <c r="AJ47" s="107">
        <v>25.627779806258889</v>
      </c>
      <c r="AK47" s="158"/>
      <c r="AL47" s="158">
        <v>59.148241769999998</v>
      </c>
      <c r="AM47" s="289">
        <v>5.3501647400000003</v>
      </c>
      <c r="AN47" s="23">
        <v>4.6149999999999997E-2</v>
      </c>
      <c r="AO47" s="286">
        <v>31.508342772816928</v>
      </c>
      <c r="AP47" s="158"/>
      <c r="AQ47" s="194">
        <v>40.557772449999995</v>
      </c>
      <c r="AR47" s="158">
        <v>4.2098548199999994</v>
      </c>
      <c r="AS47" s="23">
        <v>5.296E-2</v>
      </c>
      <c r="AT47" s="286">
        <v>21.605176387587331</v>
      </c>
      <c r="AU47" s="23"/>
      <c r="AV47" s="158">
        <v>13.21144056</v>
      </c>
      <c r="AW47" s="158">
        <v>2.83089448</v>
      </c>
      <c r="AX47" s="23">
        <v>0.10932</v>
      </c>
      <c r="AY47" s="289">
        <v>7.0377510003739276</v>
      </c>
      <c r="AZ47" s="289"/>
      <c r="BA47" s="194">
        <v>22.032668089999998</v>
      </c>
      <c r="BB47" s="158">
        <v>3.3140212600000001</v>
      </c>
      <c r="BC47" s="23">
        <v>7.6740000000000003E-2</v>
      </c>
      <c r="BD47" s="286">
        <v>11.736829998749524</v>
      </c>
      <c r="BE47" s="286"/>
      <c r="BF47" s="194">
        <v>23.08377582</v>
      </c>
      <c r="BG47" s="158">
        <v>3.30991079</v>
      </c>
      <c r="BH47" s="23">
        <v>7.3160000000000003E-2</v>
      </c>
      <c r="BI47" s="286">
        <v>12.296756408342231</v>
      </c>
      <c r="BJ47" s="286"/>
      <c r="BK47" s="194">
        <v>27.436981899999999</v>
      </c>
      <c r="BL47" s="158">
        <v>3.5342753099999999</v>
      </c>
      <c r="BM47" s="23">
        <v>6.5720000000000001E-2</v>
      </c>
      <c r="BN47" s="292">
        <v>14.615714761537429</v>
      </c>
    </row>
    <row r="48" spans="1:66" s="14" customFormat="1" ht="12" customHeight="1" x14ac:dyDescent="0.35">
      <c r="A48" s="761"/>
      <c r="B48" s="846"/>
      <c r="C48" s="136" t="s">
        <v>133</v>
      </c>
      <c r="D48" s="238">
        <v>90.566738190000009</v>
      </c>
      <c r="E48" s="238">
        <v>3.4989817400000001</v>
      </c>
      <c r="F48" s="24">
        <v>1.9709999999999998E-2</v>
      </c>
      <c r="G48" s="238"/>
      <c r="H48" s="238">
        <v>35.640607490000001</v>
      </c>
      <c r="I48" s="238">
        <v>3.4594203100000001</v>
      </c>
      <c r="J48" s="24">
        <v>4.9520000000000002E-2</v>
      </c>
      <c r="K48" s="106">
        <v>39.352866408006825</v>
      </c>
      <c r="L48" s="238"/>
      <c r="M48" s="238">
        <v>32.325496879999996</v>
      </c>
      <c r="N48" s="238">
        <v>2.83562841</v>
      </c>
      <c r="O48" s="24">
        <v>4.4760000000000001E-2</v>
      </c>
      <c r="P48" s="106">
        <v>35.692460086377757</v>
      </c>
      <c r="Q48" s="238"/>
      <c r="R48" s="238">
        <v>35.577564859999995</v>
      </c>
      <c r="S48" s="198">
        <v>3.07410673</v>
      </c>
      <c r="T48" s="24">
        <v>4.4080000000000001E-2</v>
      </c>
      <c r="U48" s="287">
        <v>39.283257375750694</v>
      </c>
      <c r="V48" s="238"/>
      <c r="W48" s="198">
        <v>23.645124550000002</v>
      </c>
      <c r="X48" s="106">
        <v>2.6482468800000003</v>
      </c>
      <c r="Y48" s="24">
        <v>5.7140000000000003E-2</v>
      </c>
      <c r="Z48" s="287">
        <v>26.10795643362454</v>
      </c>
      <c r="AA48" s="24"/>
      <c r="AB48" s="106">
        <v>22.138669239999999</v>
      </c>
      <c r="AC48" s="238">
        <v>2.6252410300000002</v>
      </c>
      <c r="AD48" s="24">
        <v>6.0499999999999998E-2</v>
      </c>
      <c r="AE48" s="290">
        <v>24.444591560264954</v>
      </c>
      <c r="AF48" s="106"/>
      <c r="AG48" s="238">
        <v>22.33123569</v>
      </c>
      <c r="AH48" s="238">
        <v>2.6937584999999999</v>
      </c>
      <c r="AI48" s="24">
        <v>6.1539999999999997E-2</v>
      </c>
      <c r="AJ48" s="106">
        <v>24.657215371002199</v>
      </c>
      <c r="AK48" s="238"/>
      <c r="AL48" s="238">
        <v>27.857295789999998</v>
      </c>
      <c r="AM48" s="290">
        <v>2.9970209799999998</v>
      </c>
      <c r="AN48" s="24">
        <v>5.4890000000000001E-2</v>
      </c>
      <c r="AO48" s="287">
        <v>30.758859540196937</v>
      </c>
      <c r="AP48" s="238"/>
      <c r="AQ48" s="198">
        <v>19.898426490000002</v>
      </c>
      <c r="AR48" s="238">
        <v>2.6599743600000001</v>
      </c>
      <c r="AS48" s="24">
        <v>6.8199999999999997E-2</v>
      </c>
      <c r="AT48" s="287">
        <v>21.971009321606662</v>
      </c>
      <c r="AU48" s="24"/>
      <c r="AV48" s="238">
        <v>6.8414550399999996</v>
      </c>
      <c r="AW48" s="238">
        <v>1.7439624899999999</v>
      </c>
      <c r="AX48" s="24">
        <v>0.13006000000000001</v>
      </c>
      <c r="AY48" s="290">
        <v>7.5540481822888523</v>
      </c>
      <c r="AZ48" s="290"/>
      <c r="BA48" s="198">
        <v>11.012212020000002</v>
      </c>
      <c r="BB48" s="238">
        <v>2.06158128</v>
      </c>
      <c r="BC48" s="24">
        <v>9.5509999999999998E-2</v>
      </c>
      <c r="BD48" s="287">
        <v>12.159223397112388</v>
      </c>
      <c r="BE48" s="287"/>
      <c r="BF48" s="198">
        <v>11.2755212</v>
      </c>
      <c r="BG48" s="238">
        <v>2.0273164399999999</v>
      </c>
      <c r="BH48" s="24">
        <v>9.1730000000000006E-2</v>
      </c>
      <c r="BI48" s="287">
        <v>12.449958368098759</v>
      </c>
      <c r="BJ48" s="287"/>
      <c r="BK48" s="198">
        <v>13.21902998</v>
      </c>
      <c r="BL48" s="238">
        <v>2.0990781599999999</v>
      </c>
      <c r="BM48" s="24">
        <v>8.1019999999999995E-2</v>
      </c>
      <c r="BN48" s="293">
        <v>14.595899382252004</v>
      </c>
    </row>
    <row r="49" spans="1:66" s="14" customFormat="1" ht="12" customHeight="1" x14ac:dyDescent="0.35">
      <c r="A49" s="761"/>
      <c r="B49" s="846"/>
      <c r="C49" s="136" t="s">
        <v>134</v>
      </c>
      <c r="D49" s="203">
        <v>97.155739609999998</v>
      </c>
      <c r="E49" s="203">
        <v>3.52795741</v>
      </c>
      <c r="F49" s="25">
        <v>1.8530000000000001E-2</v>
      </c>
      <c r="G49" s="203"/>
      <c r="H49" s="203">
        <v>40.452550549999998</v>
      </c>
      <c r="I49" s="203">
        <v>3.4026237999999998</v>
      </c>
      <c r="J49" s="25">
        <v>4.292E-2</v>
      </c>
      <c r="K49" s="108">
        <v>41.636809839936952</v>
      </c>
      <c r="L49" s="203"/>
      <c r="M49" s="203">
        <v>35.871503310000001</v>
      </c>
      <c r="N49" s="203">
        <v>2.9249290999999999</v>
      </c>
      <c r="O49" s="25">
        <v>4.1599999999999998E-2</v>
      </c>
      <c r="P49" s="108">
        <v>36.921651210720476</v>
      </c>
      <c r="Q49" s="203"/>
      <c r="R49" s="203">
        <v>41.43118965</v>
      </c>
      <c r="S49" s="202">
        <v>3.3837138700000002</v>
      </c>
      <c r="T49" s="25">
        <v>4.1669999999999999E-2</v>
      </c>
      <c r="U49" s="288">
        <v>42.644098862622002</v>
      </c>
      <c r="V49" s="203"/>
      <c r="W49" s="202">
        <v>24.731643099999999</v>
      </c>
      <c r="X49" s="108">
        <v>2.6045058399999998</v>
      </c>
      <c r="Y49" s="25">
        <v>5.373E-2</v>
      </c>
      <c r="Z49" s="288">
        <v>25.455668598970178</v>
      </c>
      <c r="AA49" s="25"/>
      <c r="AB49" s="108">
        <v>25.594836669999999</v>
      </c>
      <c r="AC49" s="203">
        <v>2.7624567200000003</v>
      </c>
      <c r="AD49" s="25">
        <v>5.5070000000000001E-2</v>
      </c>
      <c r="AE49" s="291">
        <v>26.344132392735741</v>
      </c>
      <c r="AF49" s="108"/>
      <c r="AG49" s="203">
        <v>25.777867569999998</v>
      </c>
      <c r="AH49" s="203">
        <v>2.7106500900000001</v>
      </c>
      <c r="AI49" s="25">
        <v>5.3650000000000003E-2</v>
      </c>
      <c r="AJ49" s="108">
        <v>26.532521571527152</v>
      </c>
      <c r="AK49" s="203"/>
      <c r="AL49" s="203">
        <v>31.290945990000001</v>
      </c>
      <c r="AM49" s="291">
        <v>3.00083045</v>
      </c>
      <c r="AN49" s="25">
        <v>4.8930000000000001E-2</v>
      </c>
      <c r="AO49" s="288">
        <v>32.206996844043687</v>
      </c>
      <c r="AP49" s="203"/>
      <c r="AQ49" s="202">
        <v>20.65934596</v>
      </c>
      <c r="AR49" s="203">
        <v>2.2754095699999999</v>
      </c>
      <c r="AS49" s="25">
        <v>5.6189999999999997E-2</v>
      </c>
      <c r="AT49" s="288">
        <v>21.264153865669901</v>
      </c>
      <c r="AU49" s="25"/>
      <c r="AV49" s="203">
        <v>6.3699855200000002</v>
      </c>
      <c r="AW49" s="203">
        <v>1.4823610599999999</v>
      </c>
      <c r="AX49" s="25">
        <v>0.11873</v>
      </c>
      <c r="AY49" s="291">
        <v>6.5564685581832096</v>
      </c>
      <c r="AZ49" s="291"/>
      <c r="BA49" s="202">
        <v>11.02045607</v>
      </c>
      <c r="BB49" s="203">
        <v>1.7876921400000001</v>
      </c>
      <c r="BC49" s="25">
        <v>8.276E-2</v>
      </c>
      <c r="BD49" s="288">
        <v>11.343082883459097</v>
      </c>
      <c r="BE49" s="288"/>
      <c r="BF49" s="202">
        <v>11.80825462</v>
      </c>
      <c r="BG49" s="203">
        <v>1.83725782</v>
      </c>
      <c r="BH49" s="25">
        <v>7.9380000000000006E-2</v>
      </c>
      <c r="BI49" s="288">
        <v>12.153944447749957</v>
      </c>
      <c r="BJ49" s="288"/>
      <c r="BK49" s="202">
        <v>14.217951919999999</v>
      </c>
      <c r="BL49" s="203">
        <v>2.0507053099999997</v>
      </c>
      <c r="BM49" s="25">
        <v>7.3590000000000003E-2</v>
      </c>
      <c r="BN49" s="294">
        <v>14.634186283870953</v>
      </c>
    </row>
    <row r="50" spans="1:66" s="14" customFormat="1" ht="12" customHeight="1" x14ac:dyDescent="0.35">
      <c r="A50" s="761"/>
      <c r="B50" s="917" t="s">
        <v>66</v>
      </c>
      <c r="C50" s="133" t="s">
        <v>59</v>
      </c>
      <c r="D50" s="158">
        <v>145.52345116000001</v>
      </c>
      <c r="E50" s="158">
        <v>5.0363317299999997</v>
      </c>
      <c r="F50" s="23">
        <v>1.7659999999999999E-2</v>
      </c>
      <c r="G50" s="158"/>
      <c r="H50" s="158">
        <v>64.648626390000004</v>
      </c>
      <c r="I50" s="158">
        <v>5.7383003700000002</v>
      </c>
      <c r="J50" s="23">
        <v>4.5289999999999997E-2</v>
      </c>
      <c r="K50" s="107">
        <v>44.424885387661803</v>
      </c>
      <c r="L50" s="158"/>
      <c r="M50" s="158">
        <v>59.741866979999998</v>
      </c>
      <c r="N50" s="158">
        <v>4.8971650699999998</v>
      </c>
      <c r="O50" s="23">
        <v>4.1820000000000003E-2</v>
      </c>
      <c r="P50" s="107">
        <v>41.053085604955214</v>
      </c>
      <c r="Q50" s="158"/>
      <c r="R50" s="158">
        <v>65.293889719999996</v>
      </c>
      <c r="S50" s="194">
        <v>5.3703004700000001</v>
      </c>
      <c r="T50" s="23">
        <v>4.1959999999999997E-2</v>
      </c>
      <c r="U50" s="286">
        <v>44.868293872587394</v>
      </c>
      <c r="V50" s="158"/>
      <c r="W50" s="194">
        <v>43.702276879999999</v>
      </c>
      <c r="X50" s="107">
        <v>4.4383904799999998</v>
      </c>
      <c r="Y50" s="23">
        <v>5.1819999999999998E-2</v>
      </c>
      <c r="Z50" s="286">
        <v>30.031088825642442</v>
      </c>
      <c r="AA50" s="23"/>
      <c r="AB50" s="107">
        <v>42.611986700000003</v>
      </c>
      <c r="AC50" s="158">
        <v>4.3566681300000001</v>
      </c>
      <c r="AD50" s="23">
        <v>5.2159999999999998E-2</v>
      </c>
      <c r="AE50" s="289">
        <v>29.281869252227267</v>
      </c>
      <c r="AF50" s="107"/>
      <c r="AG50" s="158">
        <v>44.247135159999999</v>
      </c>
      <c r="AH50" s="158">
        <v>4.4975712299999993</v>
      </c>
      <c r="AI50" s="23">
        <v>5.1860000000000003E-2</v>
      </c>
      <c r="AJ50" s="107">
        <v>30.405501523841128</v>
      </c>
      <c r="AK50" s="158"/>
      <c r="AL50" s="158">
        <v>52.977603730000006</v>
      </c>
      <c r="AM50" s="289">
        <v>5.1818096800000006</v>
      </c>
      <c r="AN50" s="23">
        <v>4.99E-2</v>
      </c>
      <c r="AO50" s="286">
        <v>36.404856610878632</v>
      </c>
      <c r="AP50" s="158"/>
      <c r="AQ50" s="194">
        <v>36.259720340000001</v>
      </c>
      <c r="AR50" s="158">
        <v>4.0681487699999996</v>
      </c>
      <c r="AS50" s="23">
        <v>5.7239999999999999E-2</v>
      </c>
      <c r="AT50" s="286">
        <v>24.916754001479248</v>
      </c>
      <c r="AU50" s="23"/>
      <c r="AV50" s="158">
        <v>11.680650159999999</v>
      </c>
      <c r="AW50" s="158">
        <v>2.7675396800000001</v>
      </c>
      <c r="AX50" s="23">
        <v>0.12088</v>
      </c>
      <c r="AY50" s="289">
        <v>8.0266445489650788</v>
      </c>
      <c r="AZ50" s="289"/>
      <c r="BA50" s="194">
        <v>19.87069353</v>
      </c>
      <c r="BB50" s="158">
        <v>3.2521940100000002</v>
      </c>
      <c r="BC50" s="23">
        <v>8.3500000000000005E-2</v>
      </c>
      <c r="BD50" s="286">
        <v>13.654633237190469</v>
      </c>
      <c r="BE50" s="286"/>
      <c r="BF50" s="194">
        <v>20.264841649999997</v>
      </c>
      <c r="BG50" s="158">
        <v>3.2030564699999999</v>
      </c>
      <c r="BH50" s="23">
        <v>8.0640000000000003E-2</v>
      </c>
      <c r="BI50" s="286">
        <v>13.925481761506072</v>
      </c>
      <c r="BJ50" s="286"/>
      <c r="BK50" s="194">
        <v>22.955238730000001</v>
      </c>
      <c r="BL50" s="158">
        <v>3.3255058399999999</v>
      </c>
      <c r="BM50" s="23">
        <v>7.3910000000000003E-2</v>
      </c>
      <c r="BN50" s="292">
        <v>15.774253941216109</v>
      </c>
    </row>
    <row r="51" spans="1:66" s="14" customFormat="1" ht="12" customHeight="1" x14ac:dyDescent="0.35">
      <c r="A51" s="761"/>
      <c r="B51" s="917"/>
      <c r="C51" s="133" t="s">
        <v>133</v>
      </c>
      <c r="D51" s="238">
        <v>70.071230069999999</v>
      </c>
      <c r="E51" s="238">
        <v>2.97412017</v>
      </c>
      <c r="F51" s="24">
        <v>2.1659999999999999E-2</v>
      </c>
      <c r="G51" s="238"/>
      <c r="H51" s="238">
        <v>30.413840649999997</v>
      </c>
      <c r="I51" s="238">
        <v>3.2394410499999999</v>
      </c>
      <c r="J51" s="24">
        <v>5.4339999999999999E-2</v>
      </c>
      <c r="K51" s="106">
        <v>43.404176892024118</v>
      </c>
      <c r="L51" s="238"/>
      <c r="M51" s="238">
        <v>28.566859919999999</v>
      </c>
      <c r="N51" s="238">
        <v>2.6783062200000001</v>
      </c>
      <c r="O51" s="24">
        <v>4.7829999999999998E-2</v>
      </c>
      <c r="P51" s="106">
        <v>40.76831517223571</v>
      </c>
      <c r="Q51" s="238"/>
      <c r="R51" s="238">
        <v>30.664148150000003</v>
      </c>
      <c r="S51" s="198">
        <v>2.8935813699999997</v>
      </c>
      <c r="T51" s="24">
        <v>4.8140000000000002E-2</v>
      </c>
      <c r="U51" s="287">
        <v>43.761395539035099</v>
      </c>
      <c r="V51" s="238"/>
      <c r="W51" s="198">
        <v>21.72495365</v>
      </c>
      <c r="X51" s="106">
        <v>2.5742397700000001</v>
      </c>
      <c r="Y51" s="24">
        <v>6.046E-2</v>
      </c>
      <c r="Z51" s="287">
        <v>31.004099154955796</v>
      </c>
      <c r="AA51" s="24"/>
      <c r="AB51" s="106">
        <v>19.500504190000001</v>
      </c>
      <c r="AC51" s="238">
        <v>2.4940473400000003</v>
      </c>
      <c r="AD51" s="24">
        <v>6.5250000000000002E-2</v>
      </c>
      <c r="AE51" s="290">
        <v>27.829544551336287</v>
      </c>
      <c r="AF51" s="106"/>
      <c r="AG51" s="238">
        <v>20.414598150000003</v>
      </c>
      <c r="AH51" s="238">
        <v>2.6226008000000003</v>
      </c>
      <c r="AI51" s="24">
        <v>6.5540000000000001E-2</v>
      </c>
      <c r="AJ51" s="106">
        <v>29.13406562094908</v>
      </c>
      <c r="AK51" s="238"/>
      <c r="AL51" s="238">
        <v>25.178192510000002</v>
      </c>
      <c r="AM51" s="290">
        <v>2.9025565599999998</v>
      </c>
      <c r="AN51" s="24">
        <v>5.8819999999999997E-2</v>
      </c>
      <c r="AO51" s="287">
        <v>35.932282742642599</v>
      </c>
      <c r="AP51" s="238"/>
      <c r="AQ51" s="198">
        <v>18.118613570000001</v>
      </c>
      <c r="AR51" s="238">
        <v>2.6000350800000001</v>
      </c>
      <c r="AS51" s="24">
        <v>7.3209999999999997E-2</v>
      </c>
      <c r="AT51" s="287">
        <v>25.857421871857834</v>
      </c>
      <c r="AU51" s="24"/>
      <c r="AV51" s="238">
        <v>6.1242303700000003</v>
      </c>
      <c r="AW51" s="238">
        <v>1.7190056500000002</v>
      </c>
      <c r="AX51" s="24">
        <v>0.14321</v>
      </c>
      <c r="AY51" s="290">
        <v>8.740006938485303</v>
      </c>
      <c r="AZ51" s="290"/>
      <c r="BA51" s="198">
        <v>9.8698692300000008</v>
      </c>
      <c r="BB51" s="238">
        <v>2.0190451399999998</v>
      </c>
      <c r="BC51" s="24">
        <v>0.10437</v>
      </c>
      <c r="BD51" s="287">
        <v>14.085480189430333</v>
      </c>
      <c r="BE51" s="287"/>
      <c r="BF51" s="198">
        <v>10.00590936</v>
      </c>
      <c r="BG51" s="238">
        <v>1.9712463600000001</v>
      </c>
      <c r="BH51" s="24">
        <v>0.10051</v>
      </c>
      <c r="BI51" s="287">
        <v>14.279625675194033</v>
      </c>
      <c r="BJ51" s="287"/>
      <c r="BK51" s="198">
        <v>11.325139929999999</v>
      </c>
      <c r="BL51" s="238">
        <v>2.0104142700000001</v>
      </c>
      <c r="BM51" s="24">
        <v>9.0569999999999998E-2</v>
      </c>
      <c r="BN51" s="293">
        <v>16.162324992277675</v>
      </c>
    </row>
    <row r="52" spans="1:66" s="14" customFormat="1" ht="12" customHeight="1" x14ac:dyDescent="0.35">
      <c r="A52" s="761"/>
      <c r="B52" s="917"/>
      <c r="C52" s="133" t="s">
        <v>134</v>
      </c>
      <c r="D52" s="203">
        <v>75.452221090000009</v>
      </c>
      <c r="E52" s="203">
        <v>2.73633865</v>
      </c>
      <c r="F52" s="25">
        <v>1.8499999999999999E-2</v>
      </c>
      <c r="G52" s="203"/>
      <c r="H52" s="203">
        <v>34.23478574</v>
      </c>
      <c r="I52" s="203">
        <v>3.14477816</v>
      </c>
      <c r="J52" s="25">
        <v>4.6870000000000002E-2</v>
      </c>
      <c r="K52" s="108">
        <v>45.372800489417635</v>
      </c>
      <c r="L52" s="203"/>
      <c r="M52" s="203">
        <v>31.175007059999999</v>
      </c>
      <c r="N52" s="203">
        <v>2.7529112000000002</v>
      </c>
      <c r="O52" s="25">
        <v>4.505E-2</v>
      </c>
      <c r="P52" s="108">
        <v>41.317547196939643</v>
      </c>
      <c r="Q52" s="203"/>
      <c r="R52" s="203">
        <v>34.62974157</v>
      </c>
      <c r="S52" s="202">
        <v>3.1314712500000002</v>
      </c>
      <c r="T52" s="25">
        <v>4.614E-2</v>
      </c>
      <c r="U52" s="288">
        <v>45.896252051604115</v>
      </c>
      <c r="V52" s="203"/>
      <c r="W52" s="202">
        <v>21.977323230000003</v>
      </c>
      <c r="X52" s="108">
        <v>2.4989611300000001</v>
      </c>
      <c r="Y52" s="25">
        <v>5.8009999999999999E-2</v>
      </c>
      <c r="Z52" s="288">
        <v>29.127470222228819</v>
      </c>
      <c r="AA52" s="25"/>
      <c r="AB52" s="108">
        <v>23.111482510000002</v>
      </c>
      <c r="AC52" s="203">
        <v>2.6770006300000002</v>
      </c>
      <c r="AD52" s="25">
        <v>5.91E-2</v>
      </c>
      <c r="AE52" s="291">
        <v>30.630619186720086</v>
      </c>
      <c r="AF52" s="108"/>
      <c r="AG52" s="203">
        <v>23.832537009999999</v>
      </c>
      <c r="AH52" s="203">
        <v>2.6533836099999997</v>
      </c>
      <c r="AI52" s="25">
        <v>5.6800000000000003E-2</v>
      </c>
      <c r="AJ52" s="108">
        <v>31.58626302275762</v>
      </c>
      <c r="AK52" s="203"/>
      <c r="AL52" s="203">
        <v>27.799411220000003</v>
      </c>
      <c r="AM52" s="291">
        <v>2.87274238</v>
      </c>
      <c r="AN52" s="25">
        <v>5.2720000000000003E-2</v>
      </c>
      <c r="AO52" s="288">
        <v>36.843728147963525</v>
      </c>
      <c r="AP52" s="203"/>
      <c r="AQ52" s="202">
        <v>18.141106779999998</v>
      </c>
      <c r="AR52" s="203">
        <v>2.1488088300000001</v>
      </c>
      <c r="AS52" s="25">
        <v>6.0429999999999998E-2</v>
      </c>
      <c r="AT52" s="288">
        <v>24.043171318126131</v>
      </c>
      <c r="AU52" s="25"/>
      <c r="AV52" s="203">
        <v>5.5564197899999996</v>
      </c>
      <c r="AW52" s="203">
        <v>1.4168195700000001</v>
      </c>
      <c r="AX52" s="25">
        <v>0.13009999999999999</v>
      </c>
      <c r="AY52" s="291">
        <v>7.3641566937734781</v>
      </c>
      <c r="AZ52" s="291"/>
      <c r="BA52" s="202">
        <v>10.0008243</v>
      </c>
      <c r="BB52" s="203">
        <v>1.74354754</v>
      </c>
      <c r="BC52" s="25">
        <v>8.8950000000000001E-2</v>
      </c>
      <c r="BD52" s="288">
        <v>13.254512797006912</v>
      </c>
      <c r="BE52" s="288"/>
      <c r="BF52" s="202">
        <v>10.258932290000001</v>
      </c>
      <c r="BG52" s="203">
        <v>1.7595900200000001</v>
      </c>
      <c r="BH52" s="25">
        <v>8.7510000000000004E-2</v>
      </c>
      <c r="BI52" s="288">
        <v>13.596594164886234</v>
      </c>
      <c r="BJ52" s="288"/>
      <c r="BK52" s="202">
        <v>11.630098799999999</v>
      </c>
      <c r="BL52" s="203">
        <v>1.87686117</v>
      </c>
      <c r="BM52" s="25">
        <v>8.2339999999999997E-2</v>
      </c>
      <c r="BN52" s="294">
        <v>15.413858773126805</v>
      </c>
    </row>
    <row r="53" spans="1:66" s="14" customFormat="1" ht="12" customHeight="1" x14ac:dyDescent="0.35">
      <c r="A53" s="761"/>
      <c r="B53" s="843" t="s">
        <v>67</v>
      </c>
      <c r="C53" s="136" t="s">
        <v>59</v>
      </c>
      <c r="D53" s="158">
        <v>42.19902665</v>
      </c>
      <c r="E53" s="158">
        <v>4.3546032400000003</v>
      </c>
      <c r="F53" s="23">
        <v>5.2650000000000002E-2</v>
      </c>
      <c r="G53" s="158"/>
      <c r="H53" s="158">
        <v>11.44453165</v>
      </c>
      <c r="I53" s="158">
        <v>2.21267725</v>
      </c>
      <c r="J53" s="23">
        <v>9.8640000000000005E-2</v>
      </c>
      <c r="K53" s="107">
        <v>27.120368782250097</v>
      </c>
      <c r="L53" s="158"/>
      <c r="M53" s="158">
        <v>8.4551332099999996</v>
      </c>
      <c r="N53" s="158">
        <v>1.6323100199999998</v>
      </c>
      <c r="O53" s="23">
        <v>9.8500000000000004E-2</v>
      </c>
      <c r="P53" s="107">
        <v>20.036322828313384</v>
      </c>
      <c r="Q53" s="158"/>
      <c r="R53" s="158">
        <v>11.714864779999999</v>
      </c>
      <c r="S53" s="194">
        <v>2.1454966399999997</v>
      </c>
      <c r="T53" s="23">
        <v>9.3439999999999995E-2</v>
      </c>
      <c r="U53" s="286">
        <v>27.760983392255561</v>
      </c>
      <c r="V53" s="158"/>
      <c r="W53" s="194">
        <v>4.6744907800000002</v>
      </c>
      <c r="X53" s="107">
        <v>1.2444603700000001</v>
      </c>
      <c r="Y53" s="23">
        <v>0.13583000000000001</v>
      </c>
      <c r="Z53" s="286">
        <v>11.077247868227785</v>
      </c>
      <c r="AA53" s="23"/>
      <c r="AB53" s="107">
        <v>5.1215192100000007</v>
      </c>
      <c r="AC53" s="158">
        <v>1.23425911</v>
      </c>
      <c r="AD53" s="23">
        <v>0.12296</v>
      </c>
      <c r="AE53" s="289">
        <v>12.136581377760287</v>
      </c>
      <c r="AF53" s="107"/>
      <c r="AG53" s="158">
        <v>3.8619680999999999</v>
      </c>
      <c r="AH53" s="158">
        <v>0.86569363999999993</v>
      </c>
      <c r="AI53" s="23">
        <v>0.11437</v>
      </c>
      <c r="AJ53" s="107">
        <v>9.1517942630081972</v>
      </c>
      <c r="AK53" s="158"/>
      <c r="AL53" s="158">
        <v>6.17063804</v>
      </c>
      <c r="AM53" s="289">
        <v>1.3797313600000001</v>
      </c>
      <c r="AN53" s="23">
        <v>0.11408</v>
      </c>
      <c r="AO53" s="286">
        <v>14.62270229875077</v>
      </c>
      <c r="AP53" s="158"/>
      <c r="AQ53" s="194">
        <v>4.2980520999999996</v>
      </c>
      <c r="AR53" s="158">
        <v>1.0920389500000001</v>
      </c>
      <c r="AS53" s="23">
        <v>0.12963</v>
      </c>
      <c r="AT53" s="286">
        <v>10.185192506093028</v>
      </c>
      <c r="AU53" s="23"/>
      <c r="AV53" s="158">
        <v>1.5307904000000001</v>
      </c>
      <c r="AW53" s="158">
        <v>0.65177899000000006</v>
      </c>
      <c r="AX53" s="23">
        <v>0.21723000000000001</v>
      </c>
      <c r="AY53" s="289">
        <v>3.627549072864694</v>
      </c>
      <c r="AZ53" s="289"/>
      <c r="BA53" s="194">
        <v>2.16197456</v>
      </c>
      <c r="BB53" s="158">
        <v>0.68999553000000002</v>
      </c>
      <c r="BC53" s="23">
        <v>0.16283</v>
      </c>
      <c r="BD53" s="286">
        <v>5.1232806337726275</v>
      </c>
      <c r="BE53" s="286"/>
      <c r="BF53" s="194">
        <v>2.8189341699999999</v>
      </c>
      <c r="BG53" s="158">
        <v>0.86449695999999998</v>
      </c>
      <c r="BH53" s="23">
        <v>0.15647</v>
      </c>
      <c r="BI53" s="286">
        <v>6.6800928689192878</v>
      </c>
      <c r="BJ53" s="286"/>
      <c r="BK53" s="194">
        <v>4.4817431699999997</v>
      </c>
      <c r="BL53" s="158">
        <v>1.2288142800000001</v>
      </c>
      <c r="BM53" s="23">
        <v>0.13988999999999999</v>
      </c>
      <c r="BN53" s="292">
        <v>10.620489442023658</v>
      </c>
    </row>
    <row r="54" spans="1:66" s="14" customFormat="1" ht="12" customHeight="1" x14ac:dyDescent="0.35">
      <c r="A54" s="761"/>
      <c r="B54" s="843"/>
      <c r="C54" s="136" t="s">
        <v>133</v>
      </c>
      <c r="D54" s="238">
        <v>20.495508129999997</v>
      </c>
      <c r="E54" s="238">
        <v>2.27976541</v>
      </c>
      <c r="F54" s="24">
        <v>5.6750000000000002E-2</v>
      </c>
      <c r="G54" s="238"/>
      <c r="H54" s="238">
        <v>5.2267668399999998</v>
      </c>
      <c r="I54" s="238">
        <v>1.2172419299999999</v>
      </c>
      <c r="J54" s="24">
        <v>0.11882</v>
      </c>
      <c r="K54" s="106">
        <v>25.502011498555611</v>
      </c>
      <c r="L54" s="238"/>
      <c r="M54" s="238">
        <v>3.75863696</v>
      </c>
      <c r="N54" s="238">
        <v>0.93573885000000001</v>
      </c>
      <c r="O54" s="24">
        <v>0.12701999999999999</v>
      </c>
      <c r="P54" s="106">
        <v>18.33883276354759</v>
      </c>
      <c r="Q54" s="238"/>
      <c r="R54" s="238">
        <v>4.9134167</v>
      </c>
      <c r="S54" s="198">
        <v>1.09127149</v>
      </c>
      <c r="T54" s="24">
        <v>0.11332</v>
      </c>
      <c r="U54" s="287">
        <v>23.973139230483671</v>
      </c>
      <c r="V54" s="238"/>
      <c r="W54" s="198">
        <v>1.9201709</v>
      </c>
      <c r="X54" s="106">
        <v>0.67492750000000001</v>
      </c>
      <c r="Y54" s="24">
        <v>0.17932999999999999</v>
      </c>
      <c r="Z54" s="287">
        <v>9.3687401542847244</v>
      </c>
      <c r="AA54" s="24"/>
      <c r="AB54" s="106">
        <v>2.6381650400000001</v>
      </c>
      <c r="AC54" s="238">
        <v>0.82321239000000002</v>
      </c>
      <c r="AD54" s="24">
        <v>0.15920000000000001</v>
      </c>
      <c r="AE54" s="290">
        <v>12.871918194301438</v>
      </c>
      <c r="AF54" s="106"/>
      <c r="AG54" s="238">
        <v>1.91663754</v>
      </c>
      <c r="AH54" s="238">
        <v>0.6211646500000001</v>
      </c>
      <c r="AI54" s="24">
        <v>0.16535</v>
      </c>
      <c r="AJ54" s="106">
        <v>9.3515004743627212</v>
      </c>
      <c r="AK54" s="238"/>
      <c r="AL54" s="238">
        <v>2.6791032700000001</v>
      </c>
      <c r="AM54" s="290">
        <v>0.78110880999999999</v>
      </c>
      <c r="AN54" s="24">
        <v>0.14874999999999999</v>
      </c>
      <c r="AO54" s="287">
        <v>13.071660643916911</v>
      </c>
      <c r="AP54" s="238"/>
      <c r="AQ54" s="198">
        <v>1.7798129200000001</v>
      </c>
      <c r="AR54" s="238">
        <v>0.59074233000000009</v>
      </c>
      <c r="AS54" s="24">
        <v>0.16933999999999999</v>
      </c>
      <c r="AT54" s="287">
        <v>8.6839170256765943</v>
      </c>
      <c r="AU54" s="24"/>
      <c r="AV54" s="238">
        <v>0.7172246699999999</v>
      </c>
      <c r="AW54" s="238">
        <v>0.33269059000000001</v>
      </c>
      <c r="AX54" s="24">
        <v>0.23666000000000001</v>
      </c>
      <c r="AY54" s="290">
        <v>3.4994237051882253</v>
      </c>
      <c r="AZ54" s="290"/>
      <c r="BA54" s="198">
        <v>1.1423427899999998</v>
      </c>
      <c r="BB54" s="238">
        <v>0.44031918000000003</v>
      </c>
      <c r="BC54" s="24">
        <v>0.19666</v>
      </c>
      <c r="BD54" s="287">
        <v>5.5736251219256792</v>
      </c>
      <c r="BE54" s="287"/>
      <c r="BF54" s="198">
        <v>1.26961184</v>
      </c>
      <c r="BG54" s="238">
        <v>0.48450214999999996</v>
      </c>
      <c r="BH54" s="24">
        <v>0.19470000000000001</v>
      </c>
      <c r="BI54" s="287">
        <v>6.194585818253632</v>
      </c>
      <c r="BJ54" s="287"/>
      <c r="BK54" s="198">
        <v>1.89389005</v>
      </c>
      <c r="BL54" s="238">
        <v>0.65730006000000007</v>
      </c>
      <c r="BM54" s="24">
        <v>0.17707000000000001</v>
      </c>
      <c r="BN54" s="293">
        <v>9.240512789374792</v>
      </c>
    </row>
    <row r="55" spans="1:66" s="14" customFormat="1" ht="12" customHeight="1" x14ac:dyDescent="0.35">
      <c r="A55" s="762"/>
      <c r="B55" s="849"/>
      <c r="C55" s="137" t="s">
        <v>134</v>
      </c>
      <c r="D55" s="203">
        <v>21.70351853</v>
      </c>
      <c r="E55" s="203">
        <v>2.484569</v>
      </c>
      <c r="F55" s="25">
        <v>5.8409999999999997E-2</v>
      </c>
      <c r="G55" s="203"/>
      <c r="H55" s="203">
        <v>6.2177648099999994</v>
      </c>
      <c r="I55" s="203">
        <v>1.2978021900000001</v>
      </c>
      <c r="J55" s="25">
        <v>0.10649</v>
      </c>
      <c r="K55" s="108">
        <v>28.648648841916597</v>
      </c>
      <c r="L55" s="203"/>
      <c r="M55" s="203">
        <v>4.69649625</v>
      </c>
      <c r="N55" s="203">
        <v>0.98563172999999993</v>
      </c>
      <c r="O55" s="25">
        <v>0.10707</v>
      </c>
      <c r="P55" s="108">
        <v>21.63933116885265</v>
      </c>
      <c r="Q55" s="203"/>
      <c r="R55" s="203">
        <v>6.8014480800000001</v>
      </c>
      <c r="S55" s="202">
        <v>1.3125922299999999</v>
      </c>
      <c r="T55" s="25">
        <v>9.8460000000000006E-2</v>
      </c>
      <c r="U55" s="288">
        <v>31.33799743391193</v>
      </c>
      <c r="V55" s="203"/>
      <c r="W55" s="202">
        <v>2.7543198699999998</v>
      </c>
      <c r="X55" s="108">
        <v>0.78632626999999999</v>
      </c>
      <c r="Y55" s="25">
        <v>0.14566000000000001</v>
      </c>
      <c r="Z55" s="288">
        <v>12.690660577421129</v>
      </c>
      <c r="AA55" s="25"/>
      <c r="AB55" s="108">
        <v>2.4833541599999998</v>
      </c>
      <c r="AC55" s="203">
        <v>0.73239575999999995</v>
      </c>
      <c r="AD55" s="25">
        <v>0.15046999999999999</v>
      </c>
      <c r="AE55" s="291">
        <v>11.442173104638991</v>
      </c>
      <c r="AF55" s="108"/>
      <c r="AG55" s="203">
        <v>1.9453305600000002</v>
      </c>
      <c r="AH55" s="203">
        <v>0.57193364000000002</v>
      </c>
      <c r="AI55" s="25">
        <v>0.15</v>
      </c>
      <c r="AJ55" s="108">
        <v>8.9632036266886352</v>
      </c>
      <c r="AK55" s="203"/>
      <c r="AL55" s="203">
        <v>3.4915347700000003</v>
      </c>
      <c r="AM55" s="291">
        <v>0.88051031000000002</v>
      </c>
      <c r="AN55" s="25">
        <v>0.12867000000000001</v>
      </c>
      <c r="AO55" s="288">
        <v>16.087413500137206</v>
      </c>
      <c r="AP55" s="203"/>
      <c r="AQ55" s="202">
        <v>2.5182391800000001</v>
      </c>
      <c r="AR55" s="203">
        <v>0.74397396999999998</v>
      </c>
      <c r="AS55" s="25">
        <v>0.15073</v>
      </c>
      <c r="AT55" s="288">
        <v>11.602907503311631</v>
      </c>
      <c r="AU55" s="25"/>
      <c r="AV55" s="203">
        <v>0.81356574000000004</v>
      </c>
      <c r="AW55" s="203">
        <v>0.45504240000000001</v>
      </c>
      <c r="AX55" s="25">
        <v>0.28537000000000001</v>
      </c>
      <c r="AY55" s="291">
        <v>3.7485430709100793</v>
      </c>
      <c r="AZ55" s="291"/>
      <c r="BA55" s="202">
        <v>1.0196317699999999</v>
      </c>
      <c r="BB55" s="203">
        <v>0.41665170000000001</v>
      </c>
      <c r="BC55" s="25">
        <v>0.20848</v>
      </c>
      <c r="BD55" s="288">
        <v>4.6980021630621742</v>
      </c>
      <c r="BE55" s="288"/>
      <c r="BF55" s="202">
        <v>1.5493223299999999</v>
      </c>
      <c r="BG55" s="203">
        <v>0.55811266999999998</v>
      </c>
      <c r="BH55" s="25">
        <v>0.18379000000000001</v>
      </c>
      <c r="BI55" s="288">
        <v>7.1385767605304489</v>
      </c>
      <c r="BJ55" s="288"/>
      <c r="BK55" s="202">
        <v>2.5878531200000001</v>
      </c>
      <c r="BL55" s="203">
        <v>0.81482547999999999</v>
      </c>
      <c r="BM55" s="25">
        <v>0.16064999999999999</v>
      </c>
      <c r="BN55" s="294">
        <v>11.923657062438531</v>
      </c>
    </row>
    <row r="56" spans="1:66" s="14" customFormat="1" ht="12" customHeight="1" x14ac:dyDescent="0.35">
      <c r="A56" s="757" t="s">
        <v>72</v>
      </c>
      <c r="B56" s="916" t="s">
        <v>59</v>
      </c>
      <c r="C56" s="135" t="s">
        <v>59</v>
      </c>
      <c r="D56" s="158">
        <v>2151.4286267699999</v>
      </c>
      <c r="E56" s="158">
        <v>48.722149250000001</v>
      </c>
      <c r="F56" s="23">
        <v>1.155E-2</v>
      </c>
      <c r="G56" s="158"/>
      <c r="H56" s="158">
        <v>1254.0069814800001</v>
      </c>
      <c r="I56" s="158">
        <v>74.950587049999996</v>
      </c>
      <c r="J56" s="23">
        <v>3.049E-2</v>
      </c>
      <c r="K56" s="107">
        <v>58.287175594696627</v>
      </c>
      <c r="L56" s="158"/>
      <c r="M56" s="158">
        <v>1004.58644438</v>
      </c>
      <c r="N56" s="158">
        <v>77.943967149999992</v>
      </c>
      <c r="O56" s="23">
        <v>3.959E-2</v>
      </c>
      <c r="P56" s="107">
        <v>46.693923836470177</v>
      </c>
      <c r="Q56" s="158"/>
      <c r="R56" s="158">
        <v>1219.12669104</v>
      </c>
      <c r="S56" s="194">
        <v>68.631393119999998</v>
      </c>
      <c r="T56" s="23">
        <v>2.8719999999999999E-2</v>
      </c>
      <c r="U56" s="286">
        <v>56.665913796559877</v>
      </c>
      <c r="V56" s="158"/>
      <c r="W56" s="194">
        <v>679.37915969999995</v>
      </c>
      <c r="X56" s="107">
        <v>63.573259279999995</v>
      </c>
      <c r="Y56" s="23">
        <v>4.7739999999999998E-2</v>
      </c>
      <c r="Z56" s="286">
        <v>31.578047779347944</v>
      </c>
      <c r="AA56" s="23"/>
      <c r="AB56" s="107">
        <v>597.59944854999992</v>
      </c>
      <c r="AC56" s="158">
        <v>63.109946430000001</v>
      </c>
      <c r="AD56" s="23">
        <v>5.3879999999999997E-2</v>
      </c>
      <c r="AE56" s="289">
        <v>27.776866083965459</v>
      </c>
      <c r="AF56" s="107"/>
      <c r="AG56" s="158">
        <v>594.15398104999997</v>
      </c>
      <c r="AH56" s="158">
        <v>74.665028590000006</v>
      </c>
      <c r="AI56" s="23">
        <v>6.4119999999999996E-2</v>
      </c>
      <c r="AJ56" s="107">
        <v>27.616718196318697</v>
      </c>
      <c r="AK56" s="158"/>
      <c r="AL56" s="158">
        <v>789.73563686</v>
      </c>
      <c r="AM56" s="289">
        <v>69.128616359999995</v>
      </c>
      <c r="AN56" s="23">
        <v>4.4659999999999998E-2</v>
      </c>
      <c r="AO56" s="286">
        <v>36.707498777017399</v>
      </c>
      <c r="AP56" s="158"/>
      <c r="AQ56" s="194">
        <v>465.91574936000001</v>
      </c>
      <c r="AR56" s="158">
        <v>52.318445829999995</v>
      </c>
      <c r="AS56" s="23">
        <v>5.7290000000000001E-2</v>
      </c>
      <c r="AT56" s="286">
        <v>21.656109970958802</v>
      </c>
      <c r="AU56" s="23"/>
      <c r="AV56" s="158">
        <v>199.17694735999999</v>
      </c>
      <c r="AW56" s="158">
        <v>30.99489599</v>
      </c>
      <c r="AX56" s="23">
        <v>7.9399999999999998E-2</v>
      </c>
      <c r="AY56" s="289">
        <v>9.2578924014332706</v>
      </c>
      <c r="AZ56" s="289"/>
      <c r="BA56" s="194">
        <v>350.06046250000003</v>
      </c>
      <c r="BB56" s="158">
        <v>45.645008199999999</v>
      </c>
      <c r="BC56" s="23">
        <v>6.6530000000000006E-2</v>
      </c>
      <c r="BD56" s="286">
        <v>16.271070215587656</v>
      </c>
      <c r="BE56" s="286"/>
      <c r="BF56" s="194">
        <v>361.10143037999995</v>
      </c>
      <c r="BG56" s="158">
        <v>48.23415945</v>
      </c>
      <c r="BH56" s="23">
        <v>6.8150000000000002E-2</v>
      </c>
      <c r="BI56" s="286">
        <v>16.784262600527523</v>
      </c>
      <c r="BJ56" s="286"/>
      <c r="BK56" s="194">
        <v>399.01033373000001</v>
      </c>
      <c r="BL56" s="158">
        <v>46.463825830000005</v>
      </c>
      <c r="BM56" s="23">
        <v>5.9409999999999998E-2</v>
      </c>
      <c r="BN56" s="292">
        <v>18.546296575454861</v>
      </c>
    </row>
    <row r="57" spans="1:66" s="14" customFormat="1" ht="12" customHeight="1" x14ac:dyDescent="0.35">
      <c r="A57" s="758"/>
      <c r="B57" s="846"/>
      <c r="C57" s="136" t="s">
        <v>133</v>
      </c>
      <c r="D57" s="238">
        <v>1043.6575378100001</v>
      </c>
      <c r="E57" s="238">
        <v>28.706879690000001</v>
      </c>
      <c r="F57" s="24">
        <v>1.4030000000000001E-2</v>
      </c>
      <c r="G57" s="238"/>
      <c r="H57" s="238">
        <v>612.90913049000005</v>
      </c>
      <c r="I57" s="238">
        <v>40.559308659999999</v>
      </c>
      <c r="J57" s="24">
        <v>3.3759999999999998E-2</v>
      </c>
      <c r="K57" s="106">
        <v>58.727035285551821</v>
      </c>
      <c r="L57" s="238"/>
      <c r="M57" s="238">
        <v>488.76212842000001</v>
      </c>
      <c r="N57" s="238">
        <v>39.781272980000004</v>
      </c>
      <c r="O57" s="24">
        <v>4.1529999999999997E-2</v>
      </c>
      <c r="P57" s="106">
        <v>46.831657963742899</v>
      </c>
      <c r="Q57" s="238"/>
      <c r="R57" s="238">
        <v>596.37069339999994</v>
      </c>
      <c r="S57" s="198">
        <v>36.522539909999999</v>
      </c>
      <c r="T57" s="24">
        <v>3.125E-2</v>
      </c>
      <c r="U57" s="287">
        <v>57.142373987104797</v>
      </c>
      <c r="V57" s="238"/>
      <c r="W57" s="198">
        <v>344.21266498</v>
      </c>
      <c r="X57" s="106">
        <v>36.557133719999996</v>
      </c>
      <c r="Y57" s="24">
        <v>5.4190000000000002E-2</v>
      </c>
      <c r="Z57" s="287">
        <v>32.981380626282089</v>
      </c>
      <c r="AA57" s="24"/>
      <c r="AB57" s="106">
        <v>295.09269360000002</v>
      </c>
      <c r="AC57" s="238">
        <v>35.091956420000002</v>
      </c>
      <c r="AD57" s="24">
        <v>6.0670000000000002E-2</v>
      </c>
      <c r="AE57" s="290">
        <v>28.274858649439683</v>
      </c>
      <c r="AF57" s="106"/>
      <c r="AG57" s="238">
        <v>291.58704458</v>
      </c>
      <c r="AH57" s="238">
        <v>38.618756260000005</v>
      </c>
      <c r="AI57" s="24">
        <v>6.7570000000000005E-2</v>
      </c>
      <c r="AJ57" s="106">
        <v>27.938958328405615</v>
      </c>
      <c r="AK57" s="238"/>
      <c r="AL57" s="238">
        <v>394.56933802000003</v>
      </c>
      <c r="AM57" s="290">
        <v>37.258924099999994</v>
      </c>
      <c r="AN57" s="24">
        <v>4.8180000000000001E-2</v>
      </c>
      <c r="AO57" s="287">
        <v>37.806399486938993</v>
      </c>
      <c r="AP57" s="238"/>
      <c r="AQ57" s="198">
        <v>242.98395081000001</v>
      </c>
      <c r="AR57" s="238">
        <v>29.081239220000001</v>
      </c>
      <c r="AS57" s="24">
        <v>6.1060000000000003E-2</v>
      </c>
      <c r="AT57" s="287">
        <v>23.281961947007535</v>
      </c>
      <c r="AU57" s="24"/>
      <c r="AV57" s="238">
        <v>106.07003049000001</v>
      </c>
      <c r="AW57" s="238">
        <v>18.91386417</v>
      </c>
      <c r="AX57" s="24">
        <v>9.0980000000000005E-2</v>
      </c>
      <c r="AY57" s="290">
        <v>10.163298462115861</v>
      </c>
      <c r="AZ57" s="290"/>
      <c r="BA57" s="198">
        <v>186.25380114000001</v>
      </c>
      <c r="BB57" s="238">
        <v>26.36679217</v>
      </c>
      <c r="BC57" s="24">
        <v>7.2230000000000003E-2</v>
      </c>
      <c r="BD57" s="287">
        <v>17.846256496248088</v>
      </c>
      <c r="BE57" s="287"/>
      <c r="BF57" s="198">
        <v>191.86862506</v>
      </c>
      <c r="BG57" s="238">
        <v>27.414763620000002</v>
      </c>
      <c r="BH57" s="24">
        <v>7.2900000000000006E-2</v>
      </c>
      <c r="BI57" s="287">
        <v>18.384251357261796</v>
      </c>
      <c r="BJ57" s="287"/>
      <c r="BK57" s="198">
        <v>204.42191346999999</v>
      </c>
      <c r="BL57" s="238">
        <v>25.826558330000001</v>
      </c>
      <c r="BM57" s="24">
        <v>6.4460000000000003E-2</v>
      </c>
      <c r="BN57" s="293">
        <v>19.587068177455677</v>
      </c>
    </row>
    <row r="58" spans="1:66" s="14" customFormat="1" ht="12" customHeight="1" x14ac:dyDescent="0.35">
      <c r="A58" s="758"/>
      <c r="B58" s="846"/>
      <c r="C58" s="136" t="s">
        <v>134</v>
      </c>
      <c r="D58" s="203">
        <v>1107.77108896</v>
      </c>
      <c r="E58" s="203">
        <v>29.89926685</v>
      </c>
      <c r="F58" s="25">
        <v>1.3769999999999999E-2</v>
      </c>
      <c r="G58" s="203"/>
      <c r="H58" s="203">
        <v>641.09785098999998</v>
      </c>
      <c r="I58" s="203">
        <v>39.202951169999999</v>
      </c>
      <c r="J58" s="25">
        <v>3.1199999999999999E-2</v>
      </c>
      <c r="K58" s="108">
        <v>57.872773299389571</v>
      </c>
      <c r="L58" s="203"/>
      <c r="M58" s="203">
        <v>515.82431595000003</v>
      </c>
      <c r="N58" s="203">
        <v>41.970100599999995</v>
      </c>
      <c r="O58" s="25">
        <v>4.1509999999999998E-2</v>
      </c>
      <c r="P58" s="108">
        <v>46.564161232467917</v>
      </c>
      <c r="Q58" s="203"/>
      <c r="R58" s="203">
        <v>622.75599763999992</v>
      </c>
      <c r="S58" s="202">
        <v>37.527320180000004</v>
      </c>
      <c r="T58" s="25">
        <v>3.074E-2</v>
      </c>
      <c r="U58" s="288">
        <v>56.217029298413721</v>
      </c>
      <c r="V58" s="203"/>
      <c r="W58" s="202">
        <v>335.16649472999995</v>
      </c>
      <c r="X58" s="108">
        <v>33.299441630000004</v>
      </c>
      <c r="Y58" s="25">
        <v>5.0689999999999999E-2</v>
      </c>
      <c r="Z58" s="288">
        <v>30.255934467892793</v>
      </c>
      <c r="AA58" s="25"/>
      <c r="AB58" s="108">
        <v>302.50675495999997</v>
      </c>
      <c r="AC58" s="203">
        <v>33.190148139999998</v>
      </c>
      <c r="AD58" s="25">
        <v>5.5980000000000002E-2</v>
      </c>
      <c r="AE58" s="291">
        <v>27.307695423248497</v>
      </c>
      <c r="AF58" s="108"/>
      <c r="AG58" s="203">
        <v>302.56693647000003</v>
      </c>
      <c r="AH58" s="203">
        <v>40.49071009</v>
      </c>
      <c r="AI58" s="25">
        <v>6.8279999999999993E-2</v>
      </c>
      <c r="AJ58" s="108">
        <v>27.313128089852622</v>
      </c>
      <c r="AK58" s="203"/>
      <c r="AL58" s="203">
        <v>395.16629882999996</v>
      </c>
      <c r="AM58" s="291">
        <v>38.10027384</v>
      </c>
      <c r="AN58" s="25">
        <v>4.9189999999999998E-2</v>
      </c>
      <c r="AO58" s="288">
        <v>35.672198233751594</v>
      </c>
      <c r="AP58" s="203"/>
      <c r="AQ58" s="202">
        <v>222.93179855</v>
      </c>
      <c r="AR58" s="203">
        <v>29.326226900000002</v>
      </c>
      <c r="AS58" s="25">
        <v>6.7119999999999999E-2</v>
      </c>
      <c r="AT58" s="288">
        <v>20.124356085090945</v>
      </c>
      <c r="AU58" s="25"/>
      <c r="AV58" s="203">
        <v>93.106916870000006</v>
      </c>
      <c r="AW58" s="203">
        <v>17.06656598</v>
      </c>
      <c r="AX58" s="25">
        <v>9.3520000000000006E-2</v>
      </c>
      <c r="AY58" s="291">
        <v>8.4048877785220792</v>
      </c>
      <c r="AZ58" s="291"/>
      <c r="BA58" s="202">
        <v>163.80666135999999</v>
      </c>
      <c r="BB58" s="203">
        <v>25.383172760000001</v>
      </c>
      <c r="BC58" s="25">
        <v>7.9060000000000005E-2</v>
      </c>
      <c r="BD58" s="288">
        <v>14.787049688558429</v>
      </c>
      <c r="BE58" s="288"/>
      <c r="BF58" s="202">
        <v>169.23280532999999</v>
      </c>
      <c r="BG58" s="203">
        <v>25.714995120000001</v>
      </c>
      <c r="BH58" s="25">
        <v>7.7530000000000002E-2</v>
      </c>
      <c r="BI58" s="288">
        <v>15.276875070722371</v>
      </c>
      <c r="BJ58" s="288"/>
      <c r="BK58" s="202">
        <v>194.58842026000002</v>
      </c>
      <c r="BL58" s="203">
        <v>26.133834630000003</v>
      </c>
      <c r="BM58" s="25">
        <v>6.8519999999999998E-2</v>
      </c>
      <c r="BN58" s="294">
        <v>17.565760850708241</v>
      </c>
    </row>
    <row r="59" spans="1:66" s="14" customFormat="1" ht="12" customHeight="1" x14ac:dyDescent="0.35">
      <c r="A59" s="758"/>
      <c r="B59" s="917" t="s">
        <v>66</v>
      </c>
      <c r="C59" s="133" t="s">
        <v>59</v>
      </c>
      <c r="D59" s="158">
        <v>2061.5451154500001</v>
      </c>
      <c r="E59" s="158">
        <v>48.738861849999999</v>
      </c>
      <c r="F59" s="23">
        <v>1.206E-2</v>
      </c>
      <c r="G59" s="158"/>
      <c r="H59" s="158">
        <v>1220.3883555899999</v>
      </c>
      <c r="I59" s="158">
        <v>74.92833349</v>
      </c>
      <c r="J59" s="23">
        <v>3.1329999999999997E-2</v>
      </c>
      <c r="K59" s="107">
        <v>59.197751552655689</v>
      </c>
      <c r="L59" s="158"/>
      <c r="M59" s="158">
        <v>977.18330470000001</v>
      </c>
      <c r="N59" s="158">
        <v>77.961699379999999</v>
      </c>
      <c r="O59" s="23">
        <v>4.0710000000000003E-2</v>
      </c>
      <c r="P59" s="107">
        <v>47.400529698652633</v>
      </c>
      <c r="Q59" s="158"/>
      <c r="R59" s="158">
        <v>1189.2090278100002</v>
      </c>
      <c r="S59" s="194">
        <v>68.594933439999991</v>
      </c>
      <c r="T59" s="23">
        <v>2.9430000000000001E-2</v>
      </c>
      <c r="U59" s="286">
        <v>57.685326355344699</v>
      </c>
      <c r="V59" s="158"/>
      <c r="W59" s="194">
        <v>662.30697173999999</v>
      </c>
      <c r="X59" s="107">
        <v>63.568167150000001</v>
      </c>
      <c r="Y59" s="23">
        <v>4.897E-2</v>
      </c>
      <c r="Z59" s="286">
        <v>32.126727025104643</v>
      </c>
      <c r="AA59" s="23"/>
      <c r="AB59" s="107">
        <v>583.99410910999995</v>
      </c>
      <c r="AC59" s="158">
        <v>63.038676959999997</v>
      </c>
      <c r="AD59" s="23">
        <v>5.5070000000000001E-2</v>
      </c>
      <c r="AE59" s="289">
        <v>28.327981024200096</v>
      </c>
      <c r="AF59" s="107"/>
      <c r="AG59" s="158">
        <v>583.37868252999999</v>
      </c>
      <c r="AH59" s="158">
        <v>74.627074829999998</v>
      </c>
      <c r="AI59" s="23">
        <v>6.5269999999999995E-2</v>
      </c>
      <c r="AJ59" s="107">
        <v>28.298128338688255</v>
      </c>
      <c r="AK59" s="158"/>
      <c r="AL59" s="158">
        <v>766.32145223999999</v>
      </c>
      <c r="AM59" s="289">
        <v>69.319394180000003</v>
      </c>
      <c r="AN59" s="23">
        <v>4.6149999999999997E-2</v>
      </c>
      <c r="AO59" s="286">
        <v>37.172189271866849</v>
      </c>
      <c r="AP59" s="158"/>
      <c r="AQ59" s="194">
        <v>454.33081284000002</v>
      </c>
      <c r="AR59" s="158">
        <v>52.303440629999997</v>
      </c>
      <c r="AS59" s="23">
        <v>5.8740000000000001E-2</v>
      </c>
      <c r="AT59" s="286">
        <v>22.038363819208843</v>
      </c>
      <c r="AU59" s="23"/>
      <c r="AV59" s="158">
        <v>192.93327798999999</v>
      </c>
      <c r="AW59" s="158">
        <v>31.011622039999999</v>
      </c>
      <c r="AX59" s="23">
        <v>8.201E-2</v>
      </c>
      <c r="AY59" s="289">
        <v>9.3586735766336098</v>
      </c>
      <c r="AZ59" s="289"/>
      <c r="BA59" s="194">
        <v>343.57095010999996</v>
      </c>
      <c r="BB59" s="158">
        <v>45.648388220000001</v>
      </c>
      <c r="BC59" s="23">
        <v>6.7790000000000003E-2</v>
      </c>
      <c r="BD59" s="286">
        <v>16.66570125170432</v>
      </c>
      <c r="BE59" s="286"/>
      <c r="BF59" s="194">
        <v>353.21296089999998</v>
      </c>
      <c r="BG59" s="158">
        <v>48.247793420000001</v>
      </c>
      <c r="BH59" s="23">
        <v>6.9690000000000002E-2</v>
      </c>
      <c r="BI59" s="286">
        <v>17.133409220729064</v>
      </c>
      <c r="BJ59" s="286"/>
      <c r="BK59" s="194">
        <v>385.17006941</v>
      </c>
      <c r="BL59" s="158">
        <v>46.596689919999996</v>
      </c>
      <c r="BM59" s="23">
        <v>6.1719999999999997E-2</v>
      </c>
      <c r="BN59" s="292">
        <v>18.68356246600618</v>
      </c>
    </row>
    <row r="60" spans="1:66" s="14" customFormat="1" ht="12" customHeight="1" x14ac:dyDescent="0.35">
      <c r="A60" s="758"/>
      <c r="B60" s="917"/>
      <c r="C60" s="133" t="s">
        <v>133</v>
      </c>
      <c r="D60" s="238">
        <v>997.40962759000001</v>
      </c>
      <c r="E60" s="238">
        <v>28.722990639999999</v>
      </c>
      <c r="F60" s="24">
        <v>1.469E-2</v>
      </c>
      <c r="G60" s="238"/>
      <c r="H60" s="238">
        <v>595.10668425000006</v>
      </c>
      <c r="I60" s="238">
        <v>40.524388690000002</v>
      </c>
      <c r="J60" s="24">
        <v>3.474E-2</v>
      </c>
      <c r="K60" s="106">
        <v>59.66522357398253</v>
      </c>
      <c r="L60" s="238"/>
      <c r="M60" s="238">
        <v>474.88852308999998</v>
      </c>
      <c r="N60" s="238">
        <v>39.774449610000005</v>
      </c>
      <c r="O60" s="24">
        <v>4.2729999999999997E-2</v>
      </c>
      <c r="P60" s="106">
        <v>47.61218560096053</v>
      </c>
      <c r="Q60" s="238"/>
      <c r="R60" s="238">
        <v>581.22369619999995</v>
      </c>
      <c r="S60" s="198">
        <v>36.50151546</v>
      </c>
      <c r="T60" s="24">
        <v>3.2039999999999999E-2</v>
      </c>
      <c r="U60" s="287">
        <v>58.273319218342309</v>
      </c>
      <c r="V60" s="238"/>
      <c r="W60" s="198">
        <v>334.99463615999997</v>
      </c>
      <c r="X60" s="106">
        <v>36.53681151</v>
      </c>
      <c r="Y60" s="24">
        <v>5.5649999999999998E-2</v>
      </c>
      <c r="Z60" s="287">
        <v>33.586465068462772</v>
      </c>
      <c r="AA60" s="24"/>
      <c r="AB60" s="106">
        <v>287.96408191</v>
      </c>
      <c r="AC60" s="238">
        <v>35.044329790000006</v>
      </c>
      <c r="AD60" s="24">
        <v>6.2089999999999999E-2</v>
      </c>
      <c r="AE60" s="290">
        <v>28.871195338849475</v>
      </c>
      <c r="AF60" s="106"/>
      <c r="AG60" s="238">
        <v>286.08168756999999</v>
      </c>
      <c r="AH60" s="238">
        <v>38.597957700000002</v>
      </c>
      <c r="AI60" s="24">
        <v>6.8839999999999998E-2</v>
      </c>
      <c r="AJ60" s="106">
        <v>28.682467028240687</v>
      </c>
      <c r="AK60" s="238"/>
      <c r="AL60" s="238">
        <v>382.26601082000002</v>
      </c>
      <c r="AM60" s="290">
        <v>37.325536509999999</v>
      </c>
      <c r="AN60" s="24">
        <v>4.9820000000000003E-2</v>
      </c>
      <c r="AO60" s="287">
        <v>38.325879382541522</v>
      </c>
      <c r="AP60" s="238"/>
      <c r="AQ60" s="198">
        <v>236.70218814</v>
      </c>
      <c r="AR60" s="238">
        <v>29.05974501</v>
      </c>
      <c r="AS60" s="24">
        <v>6.2640000000000001E-2</v>
      </c>
      <c r="AT60" s="287">
        <v>23.731692736106208</v>
      </c>
      <c r="AU60" s="24"/>
      <c r="AV60" s="238">
        <v>102.78522115</v>
      </c>
      <c r="AW60" s="238">
        <v>18.901034119999998</v>
      </c>
      <c r="AX60" s="24">
        <v>9.3820000000000001E-2</v>
      </c>
      <c r="AY60" s="290">
        <v>10.305216463405884</v>
      </c>
      <c r="AZ60" s="290"/>
      <c r="BA60" s="198">
        <v>182.88951168</v>
      </c>
      <c r="BB60" s="238">
        <v>26.357482390000001</v>
      </c>
      <c r="BC60" s="24">
        <v>7.3529999999999998E-2</v>
      </c>
      <c r="BD60" s="287">
        <v>18.336449400624737</v>
      </c>
      <c r="BE60" s="287"/>
      <c r="BF60" s="198">
        <v>187.84275771999998</v>
      </c>
      <c r="BG60" s="238">
        <v>27.412871240000001</v>
      </c>
      <c r="BH60" s="24">
        <v>7.4459999999999998E-2</v>
      </c>
      <c r="BI60" s="287">
        <v>18.833060412087331</v>
      </c>
      <c r="BJ60" s="287"/>
      <c r="BK60" s="198">
        <v>197.53703969999998</v>
      </c>
      <c r="BL60" s="238">
        <v>25.860007549999999</v>
      </c>
      <c r="BM60" s="24">
        <v>6.6790000000000002E-2</v>
      </c>
      <c r="BN60" s="293">
        <v>19.805006311930299</v>
      </c>
    </row>
    <row r="61" spans="1:66" s="14" customFormat="1" ht="12" customHeight="1" x14ac:dyDescent="0.35">
      <c r="A61" s="758"/>
      <c r="B61" s="917"/>
      <c r="C61" s="133" t="s">
        <v>134</v>
      </c>
      <c r="D61" s="203">
        <v>1064.1354878499999</v>
      </c>
      <c r="E61" s="203">
        <v>29.873953199999999</v>
      </c>
      <c r="F61" s="25">
        <v>1.4319999999999999E-2</v>
      </c>
      <c r="G61" s="203"/>
      <c r="H61" s="203">
        <v>625.28167135000001</v>
      </c>
      <c r="I61" s="203">
        <v>39.199820099999997</v>
      </c>
      <c r="J61" s="25">
        <v>3.1989999999999998E-2</v>
      </c>
      <c r="K61" s="108">
        <v>58.759592034030483</v>
      </c>
      <c r="L61" s="203"/>
      <c r="M61" s="203">
        <v>502.29478161000003</v>
      </c>
      <c r="N61" s="203">
        <v>41.981481379999998</v>
      </c>
      <c r="O61" s="25">
        <v>4.2639999999999997E-2</v>
      </c>
      <c r="P61" s="108">
        <v>47.202145529874791</v>
      </c>
      <c r="Q61" s="203"/>
      <c r="R61" s="203">
        <v>607.98533161</v>
      </c>
      <c r="S61" s="202">
        <v>37.511677849999998</v>
      </c>
      <c r="T61" s="25">
        <v>3.1480000000000001E-2</v>
      </c>
      <c r="U61" s="288">
        <v>57.134203167905383</v>
      </c>
      <c r="V61" s="203"/>
      <c r="W61" s="202">
        <v>327.31233558000002</v>
      </c>
      <c r="X61" s="108">
        <v>33.295181969999994</v>
      </c>
      <c r="Y61" s="25">
        <v>5.1900000000000002E-2</v>
      </c>
      <c r="Z61" s="288">
        <v>30.758520819685121</v>
      </c>
      <c r="AA61" s="25"/>
      <c r="AB61" s="108">
        <v>296.03002720000001</v>
      </c>
      <c r="AC61" s="203">
        <v>33.16270291</v>
      </c>
      <c r="AD61" s="25">
        <v>5.7160000000000002E-2</v>
      </c>
      <c r="AE61" s="291">
        <v>27.818828577750455</v>
      </c>
      <c r="AF61" s="108"/>
      <c r="AG61" s="203">
        <v>297.29699496000001</v>
      </c>
      <c r="AH61" s="203">
        <v>40.469292430000003</v>
      </c>
      <c r="AI61" s="25">
        <v>6.9449999999999998E-2</v>
      </c>
      <c r="AJ61" s="108">
        <v>27.937889334060706</v>
      </c>
      <c r="AK61" s="203"/>
      <c r="AL61" s="203">
        <v>384.05544141000001</v>
      </c>
      <c r="AM61" s="291">
        <v>38.196059040000002</v>
      </c>
      <c r="AN61" s="25">
        <v>5.074E-2</v>
      </c>
      <c r="AO61" s="288">
        <v>36.090840479904784</v>
      </c>
      <c r="AP61" s="203"/>
      <c r="AQ61" s="202">
        <v>217.62862469999999</v>
      </c>
      <c r="AR61" s="203">
        <v>29.324354179999997</v>
      </c>
      <c r="AS61" s="25">
        <v>6.8750000000000006E-2</v>
      </c>
      <c r="AT61" s="288">
        <v>20.451213890037735</v>
      </c>
      <c r="AU61" s="25"/>
      <c r="AV61" s="203">
        <v>90.14805684000001</v>
      </c>
      <c r="AW61" s="203">
        <v>17.084277440000001</v>
      </c>
      <c r="AX61" s="25">
        <v>9.6689999999999998E-2</v>
      </c>
      <c r="AY61" s="291">
        <v>8.4714829896460753</v>
      </c>
      <c r="AZ61" s="291"/>
      <c r="BA61" s="202">
        <v>160.68143843000001</v>
      </c>
      <c r="BB61" s="203">
        <v>25.389327300000001</v>
      </c>
      <c r="BC61" s="25">
        <v>8.0619999999999997E-2</v>
      </c>
      <c r="BD61" s="288">
        <v>15.099716179435378</v>
      </c>
      <c r="BE61" s="288"/>
      <c r="BF61" s="202">
        <v>165.37020319000001</v>
      </c>
      <c r="BG61" s="203">
        <v>25.721302660000003</v>
      </c>
      <c r="BH61" s="25">
        <v>7.936E-2</v>
      </c>
      <c r="BI61" s="288">
        <v>15.54033345172213</v>
      </c>
      <c r="BJ61" s="288"/>
      <c r="BK61" s="202">
        <v>187.63302971000002</v>
      </c>
      <c r="BL61" s="203">
        <v>26.204648760000001</v>
      </c>
      <c r="BM61" s="25">
        <v>7.1249999999999994E-2</v>
      </c>
      <c r="BN61" s="294">
        <v>17.632437960423392</v>
      </c>
    </row>
    <row r="62" spans="1:66" s="14" customFormat="1" ht="12" customHeight="1" x14ac:dyDescent="0.35">
      <c r="A62" s="758"/>
      <c r="B62" s="843" t="s">
        <v>67</v>
      </c>
      <c r="C62" s="136" t="s">
        <v>59</v>
      </c>
      <c r="D62" s="158">
        <v>89.88351132999999</v>
      </c>
      <c r="E62" s="158">
        <v>3.3063597499999999</v>
      </c>
      <c r="F62" s="23">
        <v>1.8769999999999998E-2</v>
      </c>
      <c r="G62" s="158"/>
      <c r="H62" s="158">
        <v>33.618625890000004</v>
      </c>
      <c r="I62" s="158">
        <v>3.2486678900000001</v>
      </c>
      <c r="J62" s="23">
        <v>4.9299999999999997E-2</v>
      </c>
      <c r="K62" s="107">
        <v>37.402439438054394</v>
      </c>
      <c r="L62" s="158"/>
      <c r="M62" s="158">
        <v>27.403139679999999</v>
      </c>
      <c r="N62" s="158">
        <v>2.8426253299999997</v>
      </c>
      <c r="O62" s="23">
        <v>5.2929999999999998E-2</v>
      </c>
      <c r="P62" s="107">
        <v>30.48739337673581</v>
      </c>
      <c r="Q62" s="158"/>
      <c r="R62" s="158">
        <v>29.917663229999999</v>
      </c>
      <c r="S62" s="194">
        <v>2.7541893000000002</v>
      </c>
      <c r="T62" s="23">
        <v>4.6969999999999998E-2</v>
      </c>
      <c r="U62" s="286">
        <v>33.284929334991972</v>
      </c>
      <c r="V62" s="158"/>
      <c r="W62" s="194">
        <v>17.072187960000001</v>
      </c>
      <c r="X62" s="107">
        <v>2.3355034999999997</v>
      </c>
      <c r="Y62" s="23">
        <v>6.9800000000000001E-2</v>
      </c>
      <c r="Z62" s="286">
        <v>18.993681607876724</v>
      </c>
      <c r="AA62" s="23"/>
      <c r="AB62" s="107">
        <v>13.605339449999999</v>
      </c>
      <c r="AC62" s="158">
        <v>2.0119432000000002</v>
      </c>
      <c r="AD62" s="23">
        <v>7.5450000000000003E-2</v>
      </c>
      <c r="AE62" s="289">
        <v>15.136635461479809</v>
      </c>
      <c r="AF62" s="107"/>
      <c r="AG62" s="158">
        <v>10.77529852</v>
      </c>
      <c r="AH62" s="158">
        <v>1.5852803600000001</v>
      </c>
      <c r="AI62" s="23">
        <v>7.5060000000000002E-2</v>
      </c>
      <c r="AJ62" s="107">
        <v>11.988070292936564</v>
      </c>
      <c r="AK62" s="158"/>
      <c r="AL62" s="158">
        <v>23.41418462</v>
      </c>
      <c r="AM62" s="289">
        <v>2.6912414099999999</v>
      </c>
      <c r="AN62" s="23">
        <v>5.8639999999999998E-2</v>
      </c>
      <c r="AO62" s="286">
        <v>26.0494770103459</v>
      </c>
      <c r="AP62" s="158"/>
      <c r="AQ62" s="194">
        <v>11.584936519999999</v>
      </c>
      <c r="AR62" s="158">
        <v>1.8938313599999999</v>
      </c>
      <c r="AS62" s="23">
        <v>8.3400000000000002E-2</v>
      </c>
      <c r="AT62" s="286">
        <v>12.888833945824443</v>
      </c>
      <c r="AU62" s="23"/>
      <c r="AV62" s="158">
        <v>6.24366938</v>
      </c>
      <c r="AW62" s="158">
        <v>1.33788296</v>
      </c>
      <c r="AX62" s="23">
        <v>0.10933</v>
      </c>
      <c r="AY62" s="289">
        <v>6.9464012782910505</v>
      </c>
      <c r="AZ62" s="289"/>
      <c r="BA62" s="194">
        <v>6.4895123899999998</v>
      </c>
      <c r="BB62" s="158">
        <v>1.2485396599999998</v>
      </c>
      <c r="BC62" s="23">
        <v>9.8159999999999997E-2</v>
      </c>
      <c r="BD62" s="286">
        <v>7.2199141911293205</v>
      </c>
      <c r="BE62" s="286"/>
      <c r="BF62" s="194">
        <v>7.8884694799999995</v>
      </c>
      <c r="BG62" s="158">
        <v>1.4558214700000001</v>
      </c>
      <c r="BH62" s="23">
        <v>9.4159999999999994E-2</v>
      </c>
      <c r="BI62" s="286">
        <v>8.7763254497681196</v>
      </c>
      <c r="BJ62" s="286"/>
      <c r="BK62" s="194">
        <v>13.840264320000001</v>
      </c>
      <c r="BL62" s="158">
        <v>2.3301314299999998</v>
      </c>
      <c r="BM62" s="23">
        <v>8.5900000000000004E-2</v>
      </c>
      <c r="BN62" s="292">
        <v>15.398001385578494</v>
      </c>
    </row>
    <row r="63" spans="1:66" s="14" customFormat="1" ht="12" customHeight="1" x14ac:dyDescent="0.35">
      <c r="A63" s="758"/>
      <c r="B63" s="843"/>
      <c r="C63" s="136" t="s">
        <v>133</v>
      </c>
      <c r="D63" s="238">
        <v>46.247910220000001</v>
      </c>
      <c r="E63" s="238">
        <v>1.9082808899999999</v>
      </c>
      <c r="F63" s="24">
        <v>2.1049999999999999E-2</v>
      </c>
      <c r="G63" s="238"/>
      <c r="H63" s="238">
        <v>17.802446240000002</v>
      </c>
      <c r="I63" s="238">
        <v>1.90529138</v>
      </c>
      <c r="J63" s="24">
        <v>5.4600000000000003E-2</v>
      </c>
      <c r="K63" s="106">
        <v>38.493514961679928</v>
      </c>
      <c r="L63" s="238"/>
      <c r="M63" s="238">
        <v>13.87360533</v>
      </c>
      <c r="N63" s="238">
        <v>1.60556312</v>
      </c>
      <c r="O63" s="24">
        <v>5.9040000000000002E-2</v>
      </c>
      <c r="P63" s="106">
        <v>29.99833995526209</v>
      </c>
      <c r="Q63" s="238"/>
      <c r="R63" s="238">
        <v>15.146997199999999</v>
      </c>
      <c r="S63" s="198">
        <v>1.5363746200000001</v>
      </c>
      <c r="T63" s="24">
        <v>5.1749999999999997E-2</v>
      </c>
      <c r="U63" s="287">
        <v>32.751744085183873</v>
      </c>
      <c r="V63" s="238"/>
      <c r="W63" s="198">
        <v>9.2180288199999989</v>
      </c>
      <c r="X63" s="106">
        <v>1.4945449799999999</v>
      </c>
      <c r="Y63" s="24">
        <v>8.2720000000000002E-2</v>
      </c>
      <c r="Z63" s="287">
        <v>19.931773730207691</v>
      </c>
      <c r="AA63" s="24"/>
      <c r="AB63" s="106">
        <v>7.1286116799999997</v>
      </c>
      <c r="AC63" s="238">
        <v>1.1946323400000001</v>
      </c>
      <c r="AD63" s="24">
        <v>8.5500000000000007E-2</v>
      </c>
      <c r="AE63" s="290">
        <v>15.413910912059366</v>
      </c>
      <c r="AF63" s="106"/>
      <c r="AG63" s="238">
        <v>5.50535701</v>
      </c>
      <c r="AH63" s="238">
        <v>0.94363918000000002</v>
      </c>
      <c r="AI63" s="24">
        <v>8.745E-2</v>
      </c>
      <c r="AJ63" s="106">
        <v>11.904012492264346</v>
      </c>
      <c r="AK63" s="238"/>
      <c r="AL63" s="238">
        <v>12.3033272</v>
      </c>
      <c r="AM63" s="290">
        <v>1.5193507900000001</v>
      </c>
      <c r="AN63" s="24">
        <v>6.3009999999999997E-2</v>
      </c>
      <c r="AO63" s="287">
        <v>26.602990581570975</v>
      </c>
      <c r="AP63" s="238"/>
      <c r="AQ63" s="198">
        <v>6.28176267</v>
      </c>
      <c r="AR63" s="238">
        <v>1.1860406399999999</v>
      </c>
      <c r="AS63" s="24">
        <v>9.6329999999999999E-2</v>
      </c>
      <c r="AT63" s="287">
        <v>13.582803288014167</v>
      </c>
      <c r="AU63" s="24"/>
      <c r="AV63" s="238">
        <v>3.2848093500000002</v>
      </c>
      <c r="AW63" s="238">
        <v>0.83227379000000001</v>
      </c>
      <c r="AX63" s="24">
        <v>0.12927</v>
      </c>
      <c r="AY63" s="290">
        <v>7.1026114139520145</v>
      </c>
      <c r="AZ63" s="290"/>
      <c r="BA63" s="198">
        <v>3.3642894600000002</v>
      </c>
      <c r="BB63" s="238">
        <v>0.73465424000000001</v>
      </c>
      <c r="BC63" s="24">
        <v>0.11141</v>
      </c>
      <c r="BD63" s="287">
        <v>7.2744680656837684</v>
      </c>
      <c r="BE63" s="287"/>
      <c r="BF63" s="198">
        <v>4.0258673399999996</v>
      </c>
      <c r="BG63" s="238">
        <v>0.83514347999999994</v>
      </c>
      <c r="BH63" s="24">
        <v>0.10584</v>
      </c>
      <c r="BI63" s="287">
        <v>8.7049713616227464</v>
      </c>
      <c r="BJ63" s="287"/>
      <c r="BK63" s="198">
        <v>6.8848737799999995</v>
      </c>
      <c r="BL63" s="238">
        <v>1.3253797300000001</v>
      </c>
      <c r="BM63" s="24">
        <v>9.8220000000000002E-2</v>
      </c>
      <c r="BN63" s="293">
        <v>14.886886233883542</v>
      </c>
    </row>
    <row r="64" spans="1:66" s="14" customFormat="1" ht="12" customHeight="1" x14ac:dyDescent="0.35">
      <c r="A64" s="759"/>
      <c r="B64" s="849"/>
      <c r="C64" s="137" t="s">
        <v>134</v>
      </c>
      <c r="D64" s="203">
        <v>43.635601110000003</v>
      </c>
      <c r="E64" s="203">
        <v>1.88900197</v>
      </c>
      <c r="F64" s="25">
        <v>2.2089999999999999E-2</v>
      </c>
      <c r="G64" s="203"/>
      <c r="H64" s="203">
        <v>15.81617965</v>
      </c>
      <c r="I64" s="203">
        <v>1.93379889</v>
      </c>
      <c r="J64" s="25">
        <v>6.2379999999999998E-2</v>
      </c>
      <c r="K64" s="108">
        <v>36.24604508169682</v>
      </c>
      <c r="L64" s="203"/>
      <c r="M64" s="203">
        <v>13.52953435</v>
      </c>
      <c r="N64" s="203">
        <v>1.73785268</v>
      </c>
      <c r="O64" s="25">
        <v>6.5540000000000001E-2</v>
      </c>
      <c r="P64" s="108">
        <v>31.005724696890741</v>
      </c>
      <c r="Q64" s="203"/>
      <c r="R64" s="203">
        <v>14.770666030000001</v>
      </c>
      <c r="S64" s="202">
        <v>1.6283082799999999</v>
      </c>
      <c r="T64" s="25">
        <v>5.6239999999999998E-2</v>
      </c>
      <c r="U64" s="288">
        <v>33.850034499960167</v>
      </c>
      <c r="V64" s="203"/>
      <c r="W64" s="202">
        <v>7.8541591500000001</v>
      </c>
      <c r="X64" s="108">
        <v>1.3735375599999999</v>
      </c>
      <c r="Y64" s="25">
        <v>8.9219999999999994E-2</v>
      </c>
      <c r="Z64" s="288">
        <v>17.999429250901407</v>
      </c>
      <c r="AA64" s="25"/>
      <c r="AB64" s="108">
        <v>6.4767277600000002</v>
      </c>
      <c r="AC64" s="203">
        <v>1.1605629899999998</v>
      </c>
      <c r="AD64" s="25">
        <v>9.1420000000000001E-2</v>
      </c>
      <c r="AE64" s="291">
        <v>14.842760487412477</v>
      </c>
      <c r="AF64" s="108"/>
      <c r="AG64" s="203">
        <v>5.2699415200000006</v>
      </c>
      <c r="AH64" s="203">
        <v>0.98738557999999998</v>
      </c>
      <c r="AI64" s="25">
        <v>9.5589999999999994E-2</v>
      </c>
      <c r="AJ64" s="108">
        <v>12.077160359760196</v>
      </c>
      <c r="AK64" s="203"/>
      <c r="AL64" s="203">
        <v>11.11085742</v>
      </c>
      <c r="AM64" s="291">
        <v>1.5607509800000001</v>
      </c>
      <c r="AN64" s="25">
        <v>7.1669999999999998E-2</v>
      </c>
      <c r="AO64" s="288">
        <v>25.462826539253786</v>
      </c>
      <c r="AP64" s="203"/>
      <c r="AQ64" s="202">
        <v>5.3031738500000003</v>
      </c>
      <c r="AR64" s="203">
        <v>0.95429206</v>
      </c>
      <c r="AS64" s="25">
        <v>9.1810000000000003E-2</v>
      </c>
      <c r="AT64" s="288">
        <v>12.153319113517764</v>
      </c>
      <c r="AU64" s="25"/>
      <c r="AV64" s="203">
        <v>2.9588600299999999</v>
      </c>
      <c r="AW64" s="203">
        <v>0.78498774999999998</v>
      </c>
      <c r="AX64" s="25">
        <v>0.13536000000000001</v>
      </c>
      <c r="AY64" s="291">
        <v>6.7808393942851302</v>
      </c>
      <c r="AZ64" s="291"/>
      <c r="BA64" s="202">
        <v>3.1252229300000001</v>
      </c>
      <c r="BB64" s="203">
        <v>0.76675751000000003</v>
      </c>
      <c r="BC64" s="25">
        <v>0.12518000000000001</v>
      </c>
      <c r="BD64" s="288">
        <v>7.162094369049016</v>
      </c>
      <c r="BE64" s="288"/>
      <c r="BF64" s="202">
        <v>3.8626021399999999</v>
      </c>
      <c r="BG64" s="203">
        <v>0.92577556000000005</v>
      </c>
      <c r="BH64" s="25">
        <v>0.12228</v>
      </c>
      <c r="BI64" s="288">
        <v>8.8519512548087818</v>
      </c>
      <c r="BJ64" s="288"/>
      <c r="BK64" s="202">
        <v>6.9553905499999997</v>
      </c>
      <c r="BL64" s="203">
        <v>1.3568688</v>
      </c>
      <c r="BM64" s="25">
        <v>9.9529999999999993E-2</v>
      </c>
      <c r="BN64" s="294">
        <v>15.939715216633116</v>
      </c>
    </row>
    <row r="65" spans="1:66" s="14" customFormat="1" ht="12" customHeight="1" x14ac:dyDescent="0.35">
      <c r="A65" s="760" t="s">
        <v>73</v>
      </c>
      <c r="B65" s="916" t="s">
        <v>59</v>
      </c>
      <c r="C65" s="135" t="s">
        <v>59</v>
      </c>
      <c r="D65" s="158">
        <v>6538.9062199499995</v>
      </c>
      <c r="E65" s="158">
        <v>185.63176381</v>
      </c>
      <c r="F65" s="23">
        <v>1.448E-2</v>
      </c>
      <c r="G65" s="158"/>
      <c r="H65" s="158">
        <v>4364.2495603999996</v>
      </c>
      <c r="I65" s="158">
        <v>254.10441164</v>
      </c>
      <c r="J65" s="23">
        <v>2.971E-2</v>
      </c>
      <c r="K65" s="107">
        <v>66.742807032234381</v>
      </c>
      <c r="L65" s="158"/>
      <c r="M65" s="158">
        <v>4019.3145461200002</v>
      </c>
      <c r="N65" s="158">
        <v>243.13770353999999</v>
      </c>
      <c r="O65" s="23">
        <v>3.0859999999999999E-2</v>
      </c>
      <c r="P65" s="107">
        <v>61.46768910459668</v>
      </c>
      <c r="Q65" s="158"/>
      <c r="R65" s="158">
        <v>4537.6536502899999</v>
      </c>
      <c r="S65" s="194">
        <v>210.74413465000001</v>
      </c>
      <c r="T65" s="23">
        <v>2.3699999999999999E-2</v>
      </c>
      <c r="U65" s="286">
        <v>69.394689228693323</v>
      </c>
      <c r="V65" s="158"/>
      <c r="W65" s="194">
        <v>3056.5442174200002</v>
      </c>
      <c r="X65" s="107">
        <v>253.68609687</v>
      </c>
      <c r="Y65" s="23">
        <v>4.2349999999999999E-2</v>
      </c>
      <c r="Z65" s="286">
        <v>46.743967792267441</v>
      </c>
      <c r="AA65" s="23"/>
      <c r="AB65" s="107">
        <v>3023.4228218200001</v>
      </c>
      <c r="AC65" s="158">
        <v>256.12416062</v>
      </c>
      <c r="AD65" s="23">
        <v>4.3220000000000001E-2</v>
      </c>
      <c r="AE65" s="289">
        <v>46.237439720356157</v>
      </c>
      <c r="AF65" s="107"/>
      <c r="AG65" s="158">
        <v>2943.4114338000004</v>
      </c>
      <c r="AH65" s="158">
        <v>261.42840236000001</v>
      </c>
      <c r="AI65" s="23">
        <v>4.5319999999999999E-2</v>
      </c>
      <c r="AJ65" s="107">
        <v>45.013819357429284</v>
      </c>
      <c r="AK65" s="158"/>
      <c r="AL65" s="158">
        <v>3140.5626815300002</v>
      </c>
      <c r="AM65" s="289">
        <v>245.47657753999999</v>
      </c>
      <c r="AN65" s="23">
        <v>3.9879999999999999E-2</v>
      </c>
      <c r="AO65" s="286">
        <v>48.028868680640215</v>
      </c>
      <c r="AP65" s="158"/>
      <c r="AQ65" s="194">
        <v>2527.6826993200002</v>
      </c>
      <c r="AR65" s="158">
        <v>249.80525172</v>
      </c>
      <c r="AS65" s="23">
        <v>5.042E-2</v>
      </c>
      <c r="AT65" s="286">
        <v>38.656047575787504</v>
      </c>
      <c r="AU65" s="23"/>
      <c r="AV65" s="158">
        <v>1068.00237124</v>
      </c>
      <c r="AW65" s="158">
        <v>164.15582814000001</v>
      </c>
      <c r="AX65" s="23">
        <v>7.8420000000000004E-2</v>
      </c>
      <c r="AY65" s="289">
        <v>16.333043101024419</v>
      </c>
      <c r="AZ65" s="289"/>
      <c r="BA65" s="194">
        <v>2267.92211683</v>
      </c>
      <c r="BB65" s="158">
        <v>242.24652669</v>
      </c>
      <c r="BC65" s="23">
        <v>5.45E-2</v>
      </c>
      <c r="BD65" s="286">
        <v>34.683508839913316</v>
      </c>
      <c r="BE65" s="286"/>
      <c r="BF65" s="194">
        <v>2325.6215644499998</v>
      </c>
      <c r="BG65" s="158">
        <v>240.8842296</v>
      </c>
      <c r="BH65" s="23">
        <v>5.2850000000000001E-2</v>
      </c>
      <c r="BI65" s="286">
        <v>35.565910967718125</v>
      </c>
      <c r="BJ65" s="286"/>
      <c r="BK65" s="194">
        <v>2631.9989613000002</v>
      </c>
      <c r="BL65" s="158">
        <v>241.75387291000001</v>
      </c>
      <c r="BM65" s="23">
        <v>4.6859999999999999E-2</v>
      </c>
      <c r="BN65" s="292">
        <v>40.251364261347767</v>
      </c>
    </row>
    <row r="66" spans="1:66" s="14" customFormat="1" ht="12" customHeight="1" x14ac:dyDescent="0.35">
      <c r="A66" s="761"/>
      <c r="B66" s="846"/>
      <c r="C66" s="136" t="s">
        <v>133</v>
      </c>
      <c r="D66" s="238">
        <v>3133.7045087000001</v>
      </c>
      <c r="E66" s="238">
        <v>99.79020912</v>
      </c>
      <c r="F66" s="24">
        <v>1.6250000000000001E-2</v>
      </c>
      <c r="G66" s="238"/>
      <c r="H66" s="238">
        <v>2099.1182093500001</v>
      </c>
      <c r="I66" s="238">
        <v>139.48594664999999</v>
      </c>
      <c r="J66" s="24">
        <v>3.39E-2</v>
      </c>
      <c r="K66" s="106">
        <v>66.985199259288422</v>
      </c>
      <c r="L66" s="238"/>
      <c r="M66" s="238">
        <v>1943.1970923599999</v>
      </c>
      <c r="N66" s="238">
        <v>131.42777186000001</v>
      </c>
      <c r="O66" s="24">
        <v>3.4509999999999999E-2</v>
      </c>
      <c r="P66" s="106">
        <v>62.009582810541517</v>
      </c>
      <c r="Q66" s="238"/>
      <c r="R66" s="238">
        <v>2232.6266128400002</v>
      </c>
      <c r="S66" s="198">
        <v>122.28789669</v>
      </c>
      <c r="T66" s="24">
        <v>2.7949999999999999E-2</v>
      </c>
      <c r="U66" s="287">
        <v>71.245601065500367</v>
      </c>
      <c r="V66" s="238"/>
      <c r="W66" s="198">
        <v>1528.9682000599998</v>
      </c>
      <c r="X66" s="106">
        <v>141.46491032</v>
      </c>
      <c r="Y66" s="24">
        <v>4.7210000000000002E-2</v>
      </c>
      <c r="Z66" s="287">
        <v>48.791077646765231</v>
      </c>
      <c r="AA66" s="24"/>
      <c r="AB66" s="106">
        <v>1493.67959961</v>
      </c>
      <c r="AC66" s="238">
        <v>141.35584885</v>
      </c>
      <c r="AD66" s="24">
        <v>4.8280000000000003E-2</v>
      </c>
      <c r="AE66" s="290">
        <v>47.664979115393514</v>
      </c>
      <c r="AF66" s="106"/>
      <c r="AG66" s="238">
        <v>1447.9000760200001</v>
      </c>
      <c r="AH66" s="238">
        <v>141.99203356000001</v>
      </c>
      <c r="AI66" s="24">
        <v>5.0029999999999998E-2</v>
      </c>
      <c r="AJ66" s="106">
        <v>46.204103545827088</v>
      </c>
      <c r="AK66" s="238"/>
      <c r="AL66" s="238">
        <v>1558.9710924999999</v>
      </c>
      <c r="AM66" s="290">
        <v>132.67650044000001</v>
      </c>
      <c r="AN66" s="24">
        <v>4.342E-2</v>
      </c>
      <c r="AO66" s="287">
        <v>49.748503350328029</v>
      </c>
      <c r="AP66" s="238"/>
      <c r="AQ66" s="198">
        <v>1312.7326379800002</v>
      </c>
      <c r="AR66" s="238">
        <v>137.61393624000002</v>
      </c>
      <c r="AS66" s="24">
        <v>5.348E-2</v>
      </c>
      <c r="AT66" s="287">
        <v>41.890760099923398</v>
      </c>
      <c r="AU66" s="24"/>
      <c r="AV66" s="238">
        <v>616.01292937999995</v>
      </c>
      <c r="AW66" s="238">
        <v>95.317668560000001</v>
      </c>
      <c r="AX66" s="24">
        <v>7.8950000000000006E-2</v>
      </c>
      <c r="AY66" s="290">
        <v>19.657658457259885</v>
      </c>
      <c r="AZ66" s="290"/>
      <c r="BA66" s="198">
        <v>1169.5354043499999</v>
      </c>
      <c r="BB66" s="238">
        <v>131.25253273999999</v>
      </c>
      <c r="BC66" s="24">
        <v>5.7259999999999998E-2</v>
      </c>
      <c r="BD66" s="287">
        <v>37.321176936212638</v>
      </c>
      <c r="BE66" s="287"/>
      <c r="BF66" s="198">
        <v>1204.0653679200002</v>
      </c>
      <c r="BG66" s="238">
        <v>133.98316159999999</v>
      </c>
      <c r="BH66" s="24">
        <v>5.6770000000000001E-2</v>
      </c>
      <c r="BI66" s="287">
        <v>38.423066520062541</v>
      </c>
      <c r="BJ66" s="287"/>
      <c r="BK66" s="198">
        <v>1326.6297053400001</v>
      </c>
      <c r="BL66" s="238">
        <v>130.82687201000002</v>
      </c>
      <c r="BM66" s="24">
        <v>5.0310000000000001E-2</v>
      </c>
      <c r="BN66" s="293">
        <v>42.334230992645352</v>
      </c>
    </row>
    <row r="67" spans="1:66" s="14" customFormat="1" ht="12" customHeight="1" x14ac:dyDescent="0.35">
      <c r="A67" s="761"/>
      <c r="B67" s="846"/>
      <c r="C67" s="136" t="s">
        <v>134</v>
      </c>
      <c r="D67" s="203">
        <v>3405.2017112599997</v>
      </c>
      <c r="E67" s="203">
        <v>100.02940244999999</v>
      </c>
      <c r="F67" s="25">
        <v>1.499E-2</v>
      </c>
      <c r="G67" s="203"/>
      <c r="H67" s="203">
        <v>2265.1313510500004</v>
      </c>
      <c r="I67" s="203">
        <v>133.60029594000002</v>
      </c>
      <c r="J67" s="25">
        <v>3.0089999999999999E-2</v>
      </c>
      <c r="K67" s="108">
        <v>66.519740770711991</v>
      </c>
      <c r="L67" s="203"/>
      <c r="M67" s="203">
        <v>2076.11745376</v>
      </c>
      <c r="N67" s="203">
        <v>131.42232578000002</v>
      </c>
      <c r="O67" s="25">
        <v>3.2300000000000002E-2</v>
      </c>
      <c r="P67" s="108">
        <v>60.96900065845999</v>
      </c>
      <c r="Q67" s="203"/>
      <c r="R67" s="203">
        <v>2305.0270374500001</v>
      </c>
      <c r="S67" s="202">
        <v>112.22488271</v>
      </c>
      <c r="T67" s="25">
        <v>2.4840000000000001E-2</v>
      </c>
      <c r="U67" s="288">
        <v>67.691350847967513</v>
      </c>
      <c r="V67" s="203"/>
      <c r="W67" s="202">
        <v>1527.5760173599999</v>
      </c>
      <c r="X67" s="108">
        <v>129.20841594000001</v>
      </c>
      <c r="Y67" s="25">
        <v>4.3159999999999997E-2</v>
      </c>
      <c r="Z67" s="288">
        <v>44.860074288954912</v>
      </c>
      <c r="AA67" s="25"/>
      <c r="AB67" s="108">
        <v>1529.7432222</v>
      </c>
      <c r="AC67" s="203">
        <v>131.83156749</v>
      </c>
      <c r="AD67" s="25">
        <v>4.3970000000000002E-2</v>
      </c>
      <c r="AE67" s="291">
        <v>44.923718237941365</v>
      </c>
      <c r="AF67" s="108"/>
      <c r="AG67" s="203">
        <v>1495.51135778</v>
      </c>
      <c r="AH67" s="203">
        <v>137.92305224</v>
      </c>
      <c r="AI67" s="25">
        <v>4.7050000000000002E-2</v>
      </c>
      <c r="AJ67" s="108">
        <v>43.918436691570548</v>
      </c>
      <c r="AK67" s="203"/>
      <c r="AL67" s="203">
        <v>1581.5915890399999</v>
      </c>
      <c r="AM67" s="291">
        <v>131.47491686000001</v>
      </c>
      <c r="AN67" s="25">
        <v>4.2410000000000003E-2</v>
      </c>
      <c r="AO67" s="288">
        <v>46.44634072073152</v>
      </c>
      <c r="AP67" s="203"/>
      <c r="AQ67" s="202">
        <v>1214.95006134</v>
      </c>
      <c r="AR67" s="203">
        <v>132.18930564999999</v>
      </c>
      <c r="AS67" s="25">
        <v>5.5509999999999997E-2</v>
      </c>
      <c r="AT67" s="288">
        <v>35.679239127670989</v>
      </c>
      <c r="AU67" s="25"/>
      <c r="AV67" s="203">
        <v>451.98944186</v>
      </c>
      <c r="AW67" s="203">
        <v>86.840662540000011</v>
      </c>
      <c r="AX67" s="25">
        <v>9.8030000000000006E-2</v>
      </c>
      <c r="AY67" s="291">
        <v>13.273499786089147</v>
      </c>
      <c r="AZ67" s="291"/>
      <c r="BA67" s="202">
        <v>1098.38671247</v>
      </c>
      <c r="BB67" s="203">
        <v>124.83540044</v>
      </c>
      <c r="BC67" s="25">
        <v>5.799E-2</v>
      </c>
      <c r="BD67" s="288">
        <v>32.256142384692176</v>
      </c>
      <c r="BE67" s="288"/>
      <c r="BF67" s="202">
        <v>1121.5561965300001</v>
      </c>
      <c r="BG67" s="203">
        <v>123.01182987</v>
      </c>
      <c r="BH67" s="25">
        <v>5.5960000000000003E-2</v>
      </c>
      <c r="BI67" s="288">
        <v>32.936556821915829</v>
      </c>
      <c r="BJ67" s="288"/>
      <c r="BK67" s="202">
        <v>1305.3692559499998</v>
      </c>
      <c r="BL67" s="203">
        <v>127.02318989999999</v>
      </c>
      <c r="BM67" s="25">
        <v>4.965E-2</v>
      </c>
      <c r="BN67" s="294">
        <v>38.334564781684676</v>
      </c>
    </row>
    <row r="68" spans="1:66" s="14" customFormat="1" ht="12" customHeight="1" x14ac:dyDescent="0.35">
      <c r="A68" s="761"/>
      <c r="B68" s="917" t="s">
        <v>66</v>
      </c>
      <c r="C68" s="133" t="s">
        <v>59</v>
      </c>
      <c r="D68" s="158">
        <v>6515.9090671200001</v>
      </c>
      <c r="E68" s="158">
        <v>185.63061228000001</v>
      </c>
      <c r="F68" s="23">
        <v>1.4540000000000001E-2</v>
      </c>
      <c r="G68" s="158"/>
      <c r="H68" s="158">
        <v>4352.8504060400001</v>
      </c>
      <c r="I68" s="158">
        <v>254.10239785000002</v>
      </c>
      <c r="J68" s="23">
        <v>2.9780000000000001E-2</v>
      </c>
      <c r="K68" s="107">
        <v>66.803424682596727</v>
      </c>
      <c r="L68" s="158"/>
      <c r="M68" s="158">
        <v>4008.8718487200003</v>
      </c>
      <c r="N68" s="158">
        <v>243.13585008000001</v>
      </c>
      <c r="O68" s="23">
        <v>3.0939999999999999E-2</v>
      </c>
      <c r="P68" s="107">
        <v>61.524367627369337</v>
      </c>
      <c r="Q68" s="158"/>
      <c r="R68" s="158">
        <v>4524.4540765500005</v>
      </c>
      <c r="S68" s="194">
        <v>210.74088571000001</v>
      </c>
      <c r="T68" s="23">
        <v>2.376E-2</v>
      </c>
      <c r="U68" s="286">
        <v>69.437035261601451</v>
      </c>
      <c r="V68" s="158"/>
      <c r="W68" s="194">
        <v>3049.76060237</v>
      </c>
      <c r="X68" s="107">
        <v>253.68473058999999</v>
      </c>
      <c r="Y68" s="23">
        <v>4.2439999999999999E-2</v>
      </c>
      <c r="Z68" s="286">
        <v>46.804836761142518</v>
      </c>
      <c r="AA68" s="23"/>
      <c r="AB68" s="107">
        <v>3017.0551619399998</v>
      </c>
      <c r="AC68" s="158">
        <v>256.12264972999998</v>
      </c>
      <c r="AD68" s="23">
        <v>4.3310000000000001E-2</v>
      </c>
      <c r="AE68" s="289">
        <v>46.302904642491022</v>
      </c>
      <c r="AF68" s="107"/>
      <c r="AG68" s="158">
        <v>2936.56122297</v>
      </c>
      <c r="AH68" s="158">
        <v>261.42735016</v>
      </c>
      <c r="AI68" s="23">
        <v>4.5420000000000002E-2</v>
      </c>
      <c r="AJ68" s="107">
        <v>45.067559917129806</v>
      </c>
      <c r="AK68" s="158"/>
      <c r="AL68" s="158">
        <v>3131.0391642</v>
      </c>
      <c r="AM68" s="289">
        <v>245.47481888999999</v>
      </c>
      <c r="AN68" s="23">
        <v>0.04</v>
      </c>
      <c r="AO68" s="286">
        <v>48.052223134904857</v>
      </c>
      <c r="AP68" s="158"/>
      <c r="AQ68" s="194">
        <v>2521.4158767900003</v>
      </c>
      <c r="AR68" s="158">
        <v>249.80373969999999</v>
      </c>
      <c r="AS68" s="23">
        <v>5.0549999999999998E-2</v>
      </c>
      <c r="AT68" s="286">
        <v>38.696302401047063</v>
      </c>
      <c r="AU68" s="23"/>
      <c r="AV68" s="158">
        <v>1067.1067489</v>
      </c>
      <c r="AW68" s="158">
        <v>164.15566967000001</v>
      </c>
      <c r="AX68" s="23">
        <v>7.8490000000000004E-2</v>
      </c>
      <c r="AY68" s="289">
        <v>16.37694353785167</v>
      </c>
      <c r="AZ68" s="289"/>
      <c r="BA68" s="194">
        <v>2264.73013666</v>
      </c>
      <c r="BB68" s="158">
        <v>242.24583577000001</v>
      </c>
      <c r="BC68" s="23">
        <v>5.457E-2</v>
      </c>
      <c r="BD68" s="286">
        <v>34.756932813689488</v>
      </c>
      <c r="BE68" s="286"/>
      <c r="BF68" s="194">
        <v>2322.9151655799997</v>
      </c>
      <c r="BG68" s="158">
        <v>240.8835918</v>
      </c>
      <c r="BH68" s="23">
        <v>5.2909999999999999E-2</v>
      </c>
      <c r="BI68" s="286">
        <v>35.649901520291117</v>
      </c>
      <c r="BJ68" s="286"/>
      <c r="BK68" s="194">
        <v>2626.4512341700001</v>
      </c>
      <c r="BL68" s="158">
        <v>241.75276639000001</v>
      </c>
      <c r="BM68" s="23">
        <v>4.6960000000000002E-2</v>
      </c>
      <c r="BN68" s="292">
        <v>40.308285568676276</v>
      </c>
    </row>
    <row r="69" spans="1:66" s="14" customFormat="1" ht="12" customHeight="1" x14ac:dyDescent="0.35">
      <c r="A69" s="761"/>
      <c r="B69" s="917"/>
      <c r="C69" s="133" t="s">
        <v>133</v>
      </c>
      <c r="D69" s="238">
        <v>3122.0678446999996</v>
      </c>
      <c r="E69" s="238">
        <v>99.789505169999998</v>
      </c>
      <c r="F69" s="24">
        <v>1.6310000000000002E-2</v>
      </c>
      <c r="G69" s="238"/>
      <c r="H69" s="238">
        <v>2093.4155530200001</v>
      </c>
      <c r="I69" s="238">
        <v>139.48483189999999</v>
      </c>
      <c r="J69" s="24">
        <v>3.4000000000000002E-2</v>
      </c>
      <c r="K69" s="106">
        <v>67.052212096344022</v>
      </c>
      <c r="L69" s="238"/>
      <c r="M69" s="238">
        <v>1937.8525749400001</v>
      </c>
      <c r="N69" s="238">
        <v>131.42693122999998</v>
      </c>
      <c r="O69" s="24">
        <v>3.4599999999999999E-2</v>
      </c>
      <c r="P69" s="106">
        <v>62.069521590624142</v>
      </c>
      <c r="Q69" s="238"/>
      <c r="R69" s="238">
        <v>2226.03813971</v>
      </c>
      <c r="S69" s="198">
        <v>122.28616580000001</v>
      </c>
      <c r="T69" s="24">
        <v>2.8029999999999999E-2</v>
      </c>
      <c r="U69" s="287">
        <v>71.300120639239367</v>
      </c>
      <c r="V69" s="238"/>
      <c r="W69" s="198">
        <v>1525.37021437</v>
      </c>
      <c r="X69" s="106">
        <v>141.46415215000002</v>
      </c>
      <c r="Y69" s="24">
        <v>4.7320000000000001E-2</v>
      </c>
      <c r="Z69" s="287">
        <v>48.857689526493083</v>
      </c>
      <c r="AA69" s="24"/>
      <c r="AB69" s="106">
        <v>1490.44151801</v>
      </c>
      <c r="AC69" s="238">
        <v>141.35495197</v>
      </c>
      <c r="AD69" s="24">
        <v>4.8390000000000002E-2</v>
      </c>
      <c r="AE69" s="290">
        <v>47.738921514475194</v>
      </c>
      <c r="AF69" s="106"/>
      <c r="AG69" s="238">
        <v>1444.4550246600002</v>
      </c>
      <c r="AH69" s="238">
        <v>141.99135000999999</v>
      </c>
      <c r="AI69" s="24">
        <v>5.015E-2</v>
      </c>
      <c r="AJ69" s="106">
        <v>46.265971673616797</v>
      </c>
      <c r="AK69" s="238"/>
      <c r="AL69" s="238">
        <v>1554.1877318700001</v>
      </c>
      <c r="AM69" s="290">
        <v>132.67553667999999</v>
      </c>
      <c r="AN69" s="24">
        <v>4.3549999999999998E-2</v>
      </c>
      <c r="AO69" s="287">
        <v>49.780716152865743</v>
      </c>
      <c r="AP69" s="238"/>
      <c r="AQ69" s="198">
        <v>1309.40952909</v>
      </c>
      <c r="AR69" s="238">
        <v>137.61312371000002</v>
      </c>
      <c r="AS69" s="24">
        <v>5.3620000000000001E-2</v>
      </c>
      <c r="AT69" s="287">
        <v>41.940457229744204</v>
      </c>
      <c r="AU69" s="24"/>
      <c r="AV69" s="238">
        <v>615.46061566000003</v>
      </c>
      <c r="AW69" s="238">
        <v>95.317460310000001</v>
      </c>
      <c r="AX69" s="24">
        <v>7.9020000000000007E-2</v>
      </c>
      <c r="AY69" s="290">
        <v>19.713236427734959</v>
      </c>
      <c r="AZ69" s="290"/>
      <c r="BA69" s="198">
        <v>1167.8680672099999</v>
      </c>
      <c r="BB69" s="238">
        <v>131.25214635</v>
      </c>
      <c r="BC69" s="24">
        <v>5.7340000000000002E-2</v>
      </c>
      <c r="BD69" s="287">
        <v>37.406876637628635</v>
      </c>
      <c r="BE69" s="287"/>
      <c r="BF69" s="198">
        <v>1202.6403953499998</v>
      </c>
      <c r="BG69" s="238">
        <v>133.98285839000002</v>
      </c>
      <c r="BH69" s="24">
        <v>5.6840000000000002E-2</v>
      </c>
      <c r="BI69" s="287">
        <v>38.520636167199044</v>
      </c>
      <c r="BJ69" s="287"/>
      <c r="BK69" s="198">
        <v>1323.7646475500001</v>
      </c>
      <c r="BL69" s="238">
        <v>130.82629750000001</v>
      </c>
      <c r="BM69" s="24">
        <v>5.042E-2</v>
      </c>
      <c r="BN69" s="293">
        <v>42.400252441573741</v>
      </c>
    </row>
    <row r="70" spans="1:66" s="14" customFormat="1" ht="12" customHeight="1" x14ac:dyDescent="0.35">
      <c r="A70" s="761"/>
      <c r="B70" s="917"/>
      <c r="C70" s="133" t="s">
        <v>134</v>
      </c>
      <c r="D70" s="203">
        <v>3393.8412224200001</v>
      </c>
      <c r="E70" s="203">
        <v>100.02859794000001</v>
      </c>
      <c r="F70" s="25">
        <v>1.504E-2</v>
      </c>
      <c r="G70" s="203"/>
      <c r="H70" s="203">
        <v>2259.43485302</v>
      </c>
      <c r="I70" s="203">
        <v>133.59916031999998</v>
      </c>
      <c r="J70" s="25">
        <v>3.0169999999999999E-2</v>
      </c>
      <c r="K70" s="108">
        <v>66.574559767085844</v>
      </c>
      <c r="L70" s="203"/>
      <c r="M70" s="203">
        <v>2071.0192737699999</v>
      </c>
      <c r="N70" s="203">
        <v>131.42122201999999</v>
      </c>
      <c r="O70" s="25">
        <v>3.2379999999999999E-2</v>
      </c>
      <c r="P70" s="108">
        <v>61.022868721396648</v>
      </c>
      <c r="Q70" s="203"/>
      <c r="R70" s="203">
        <v>2298.4159368400001</v>
      </c>
      <c r="S70" s="202">
        <v>112.22323759999999</v>
      </c>
      <c r="T70" s="25">
        <v>2.4910000000000002E-2</v>
      </c>
      <c r="U70" s="288">
        <v>67.723142781591292</v>
      </c>
      <c r="V70" s="203"/>
      <c r="W70" s="202">
        <v>1524.390388</v>
      </c>
      <c r="X70" s="108">
        <v>129.20750935999999</v>
      </c>
      <c r="Y70" s="25">
        <v>4.3240000000000001E-2</v>
      </c>
      <c r="Z70" s="288">
        <v>44.916373162355065</v>
      </c>
      <c r="AA70" s="25"/>
      <c r="AB70" s="108">
        <v>1526.6136439300001</v>
      </c>
      <c r="AC70" s="203">
        <v>131.83082751000001</v>
      </c>
      <c r="AD70" s="25">
        <v>4.4060000000000002E-2</v>
      </c>
      <c r="AE70" s="291">
        <v>44.981881705162344</v>
      </c>
      <c r="AF70" s="108"/>
      <c r="AG70" s="203">
        <v>1492.1061983099999</v>
      </c>
      <c r="AH70" s="203">
        <v>137.92258340000001</v>
      </c>
      <c r="AI70" s="25">
        <v>4.7160000000000001E-2</v>
      </c>
      <c r="AJ70" s="108">
        <v>43.96511505762323</v>
      </c>
      <c r="AK70" s="203"/>
      <c r="AL70" s="203">
        <v>1576.8514323300001</v>
      </c>
      <c r="AM70" s="291">
        <v>131.47388901000002</v>
      </c>
      <c r="AN70" s="25">
        <v>4.2540000000000001E-2</v>
      </c>
      <c r="AO70" s="288">
        <v>46.462145073646553</v>
      </c>
      <c r="AP70" s="203"/>
      <c r="AQ70" s="202">
        <v>1212.0063477000001</v>
      </c>
      <c r="AR70" s="203">
        <v>132.18831320000001</v>
      </c>
      <c r="AS70" s="25">
        <v>5.5649999999999998E-2</v>
      </c>
      <c r="AT70" s="288">
        <v>35.711934303036465</v>
      </c>
      <c r="AU70" s="25"/>
      <c r="AV70" s="203">
        <v>451.64613323999998</v>
      </c>
      <c r="AW70" s="203">
        <v>86.840500610000007</v>
      </c>
      <c r="AX70" s="25">
        <v>9.8100000000000007E-2</v>
      </c>
      <c r="AY70" s="291">
        <v>13.307815647249132</v>
      </c>
      <c r="AZ70" s="291"/>
      <c r="BA70" s="202">
        <v>1096.86206945</v>
      </c>
      <c r="BB70" s="203">
        <v>124.83497478999999</v>
      </c>
      <c r="BC70" s="25">
        <v>5.8069999999999997E-2</v>
      </c>
      <c r="BD70" s="288">
        <v>32.31919225342768</v>
      </c>
      <c r="BE70" s="288"/>
      <c r="BF70" s="202">
        <v>1120.27477024</v>
      </c>
      <c r="BG70" s="203">
        <v>123.01141223</v>
      </c>
      <c r="BH70" s="25">
        <v>5.602E-2</v>
      </c>
      <c r="BI70" s="288">
        <v>33.009050713373703</v>
      </c>
      <c r="BJ70" s="288"/>
      <c r="BK70" s="202">
        <v>1302.6865866200001</v>
      </c>
      <c r="BL70" s="203">
        <v>127.02248986000001</v>
      </c>
      <c r="BM70" s="25">
        <v>4.9750000000000003E-2</v>
      </c>
      <c r="BN70" s="294">
        <v>38.383840057523699</v>
      </c>
    </row>
    <row r="71" spans="1:66" s="14" customFormat="1" ht="12" customHeight="1" x14ac:dyDescent="0.35">
      <c r="A71" s="761"/>
      <c r="B71" s="843" t="s">
        <v>67</v>
      </c>
      <c r="C71" s="136" t="s">
        <v>59</v>
      </c>
      <c r="D71" s="158">
        <v>22.997152829999997</v>
      </c>
      <c r="E71" s="158">
        <v>0.73004641999999997</v>
      </c>
      <c r="F71" s="23">
        <v>1.6199999999999999E-2</v>
      </c>
      <c r="G71" s="158"/>
      <c r="H71" s="158">
        <v>11.399154360000001</v>
      </c>
      <c r="I71" s="158">
        <v>0.97663516000000006</v>
      </c>
      <c r="J71" s="23">
        <v>4.3709999999999999E-2</v>
      </c>
      <c r="K71" s="107">
        <v>49.567676678348192</v>
      </c>
      <c r="L71" s="158"/>
      <c r="M71" s="158">
        <v>10.442697399999998</v>
      </c>
      <c r="N71" s="158">
        <v>0.91094407999999993</v>
      </c>
      <c r="O71" s="23">
        <v>4.4510000000000001E-2</v>
      </c>
      <c r="P71" s="107">
        <v>45.40865331110642</v>
      </c>
      <c r="Q71" s="158"/>
      <c r="R71" s="158">
        <v>13.19957374</v>
      </c>
      <c r="S71" s="194">
        <v>1.09249153</v>
      </c>
      <c r="T71" s="23">
        <v>4.2229999999999997E-2</v>
      </c>
      <c r="U71" s="286">
        <v>57.396556163165698</v>
      </c>
      <c r="V71" s="158"/>
      <c r="W71" s="194">
        <v>6.7836150500000008</v>
      </c>
      <c r="X71" s="107">
        <v>0.75705064</v>
      </c>
      <c r="Y71" s="23">
        <v>5.6939999999999998E-2</v>
      </c>
      <c r="Z71" s="286">
        <v>29.497629989877321</v>
      </c>
      <c r="AA71" s="23"/>
      <c r="AB71" s="107">
        <v>6.3676598799999997</v>
      </c>
      <c r="AC71" s="158">
        <v>0.82911747000000002</v>
      </c>
      <c r="AD71" s="23">
        <v>6.6430000000000003E-2</v>
      </c>
      <c r="AE71" s="289">
        <v>27.688905348723551</v>
      </c>
      <c r="AF71" s="107"/>
      <c r="AG71" s="158">
        <v>6.85021083</v>
      </c>
      <c r="AH71" s="158">
        <v>0.83583966999999992</v>
      </c>
      <c r="AI71" s="23">
        <v>6.225E-2</v>
      </c>
      <c r="AJ71" s="107">
        <v>29.787212706887079</v>
      </c>
      <c r="AK71" s="158"/>
      <c r="AL71" s="158">
        <v>9.5235173300000007</v>
      </c>
      <c r="AM71" s="289">
        <v>0.91945547999999999</v>
      </c>
      <c r="AN71" s="23">
        <v>4.9259999999999998E-2</v>
      </c>
      <c r="AO71" s="286">
        <v>41.411723444201684</v>
      </c>
      <c r="AP71" s="158"/>
      <c r="AQ71" s="194">
        <v>6.2668225300000007</v>
      </c>
      <c r="AR71" s="158">
        <v>0.87318967999999997</v>
      </c>
      <c r="AS71" s="23">
        <v>7.109E-2</v>
      </c>
      <c r="AT71" s="286">
        <v>27.250427808719319</v>
      </c>
      <c r="AU71" s="23"/>
      <c r="AV71" s="158">
        <v>0.89562233999999996</v>
      </c>
      <c r="AW71" s="158">
        <v>0.23480692</v>
      </c>
      <c r="AX71" s="23">
        <v>0.13375999999999999</v>
      </c>
      <c r="AY71" s="289">
        <v>3.8944922731115321</v>
      </c>
      <c r="AZ71" s="289"/>
      <c r="BA71" s="194">
        <v>3.19198016</v>
      </c>
      <c r="BB71" s="158">
        <v>0.57897238000000006</v>
      </c>
      <c r="BC71" s="23">
        <v>9.2539999999999997E-2</v>
      </c>
      <c r="BD71" s="286">
        <v>13.879892800625443</v>
      </c>
      <c r="BE71" s="286"/>
      <c r="BF71" s="194">
        <v>2.7063988599999997</v>
      </c>
      <c r="BG71" s="158">
        <v>0.53503244999999999</v>
      </c>
      <c r="BH71" s="23">
        <v>0.10086000000000001</v>
      </c>
      <c r="BI71" s="286">
        <v>11.768408376490317</v>
      </c>
      <c r="BJ71" s="286"/>
      <c r="BK71" s="194">
        <v>5.5477271300000002</v>
      </c>
      <c r="BL71" s="158">
        <v>0.65529683999999999</v>
      </c>
      <c r="BM71" s="23">
        <v>6.0269999999999997E-2</v>
      </c>
      <c r="BN71" s="292">
        <v>24.123538992022262</v>
      </c>
    </row>
    <row r="72" spans="1:66" s="14" customFormat="1" ht="12" customHeight="1" x14ac:dyDescent="0.35">
      <c r="A72" s="761"/>
      <c r="B72" s="843"/>
      <c r="C72" s="136" t="s">
        <v>133</v>
      </c>
      <c r="D72" s="238">
        <v>11.636664000000001</v>
      </c>
      <c r="E72" s="238">
        <v>0.41264530999999999</v>
      </c>
      <c r="F72" s="24">
        <v>1.8089999999999998E-2</v>
      </c>
      <c r="G72" s="238"/>
      <c r="H72" s="238">
        <v>5.70265632</v>
      </c>
      <c r="I72" s="238">
        <v>0.56076047000000007</v>
      </c>
      <c r="J72" s="24">
        <v>5.0169999999999999E-2</v>
      </c>
      <c r="K72" s="106">
        <v>49.005937784230937</v>
      </c>
      <c r="L72" s="238"/>
      <c r="M72" s="238">
        <v>5.3445174100000008</v>
      </c>
      <c r="N72" s="238">
        <v>0.51410460000000002</v>
      </c>
      <c r="O72" s="24">
        <v>4.9079999999999999E-2</v>
      </c>
      <c r="P72" s="106">
        <v>45.928260968951243</v>
      </c>
      <c r="Q72" s="238"/>
      <c r="R72" s="238">
        <v>6.5884731300000006</v>
      </c>
      <c r="S72" s="198">
        <v>0.59786012000000011</v>
      </c>
      <c r="T72" s="24">
        <v>4.6300000000000001E-2</v>
      </c>
      <c r="U72" s="287">
        <v>56.618229502888454</v>
      </c>
      <c r="V72" s="238"/>
      <c r="W72" s="198">
        <v>3.5979856899999998</v>
      </c>
      <c r="X72" s="106">
        <v>0.44556768000000002</v>
      </c>
      <c r="Y72" s="24">
        <v>6.318E-2</v>
      </c>
      <c r="Z72" s="287">
        <v>30.919391416646551</v>
      </c>
      <c r="AA72" s="24"/>
      <c r="AB72" s="106">
        <v>3.2380816000000001</v>
      </c>
      <c r="AC72" s="238">
        <v>0.45662658</v>
      </c>
      <c r="AD72" s="24">
        <v>7.195E-2</v>
      </c>
      <c r="AE72" s="290">
        <v>27.826545477294868</v>
      </c>
      <c r="AF72" s="106"/>
      <c r="AG72" s="238">
        <v>3.4450513500000004</v>
      </c>
      <c r="AH72" s="238">
        <v>0.44466028999999996</v>
      </c>
      <c r="AI72" s="24">
        <v>6.5850000000000006E-2</v>
      </c>
      <c r="AJ72" s="106">
        <v>29.605145856235087</v>
      </c>
      <c r="AK72" s="238"/>
      <c r="AL72" s="238">
        <v>4.7833606299999998</v>
      </c>
      <c r="AM72" s="290">
        <v>0.50224086999999995</v>
      </c>
      <c r="AN72" s="24">
        <v>5.357E-2</v>
      </c>
      <c r="AO72" s="287">
        <v>41.105944366873523</v>
      </c>
      <c r="AP72" s="238"/>
      <c r="AQ72" s="198">
        <v>3.3231088899999999</v>
      </c>
      <c r="AR72" s="238">
        <v>0.47175508999999999</v>
      </c>
      <c r="AS72" s="24">
        <v>7.2429999999999994E-2</v>
      </c>
      <c r="AT72" s="287">
        <v>28.55722988994096</v>
      </c>
      <c r="AU72" s="24"/>
      <c r="AV72" s="238">
        <v>0.55231372000000001</v>
      </c>
      <c r="AW72" s="238">
        <v>0.17076598000000001</v>
      </c>
      <c r="AX72" s="24">
        <v>0.15775</v>
      </c>
      <c r="AY72" s="290">
        <v>4.7463235167742228</v>
      </c>
      <c r="AZ72" s="290"/>
      <c r="BA72" s="198">
        <v>1.6673371400000001</v>
      </c>
      <c r="BB72" s="238">
        <v>0.31090361999999999</v>
      </c>
      <c r="BC72" s="24">
        <v>9.5140000000000002E-2</v>
      </c>
      <c r="BD72" s="287">
        <v>14.328308697406747</v>
      </c>
      <c r="BE72" s="287"/>
      <c r="BF72" s="198">
        <v>1.42497257</v>
      </c>
      <c r="BG72" s="238">
        <v>0.28557416000000002</v>
      </c>
      <c r="BH72" s="24">
        <v>0.10224999999999999</v>
      </c>
      <c r="BI72" s="287">
        <v>12.24554193538629</v>
      </c>
      <c r="BJ72" s="287"/>
      <c r="BK72" s="198">
        <v>2.8650577899999998</v>
      </c>
      <c r="BL72" s="238">
        <v>0.37208837</v>
      </c>
      <c r="BM72" s="24">
        <v>6.6259999999999999E-2</v>
      </c>
      <c r="BN72" s="293">
        <v>24.620954854415317</v>
      </c>
    </row>
    <row r="73" spans="1:66" s="14" customFormat="1" ht="12" customHeight="1" x14ac:dyDescent="0.35">
      <c r="A73" s="762"/>
      <c r="B73" s="849"/>
      <c r="C73" s="137" t="s">
        <v>134</v>
      </c>
      <c r="D73" s="203">
        <v>11.36048883</v>
      </c>
      <c r="E73" s="203">
        <v>0.42903685000000003</v>
      </c>
      <c r="F73" s="25">
        <v>1.9269999999999999E-2</v>
      </c>
      <c r="G73" s="203"/>
      <c r="H73" s="203">
        <v>5.6964980299999999</v>
      </c>
      <c r="I73" s="203">
        <v>0.52632033999999994</v>
      </c>
      <c r="J73" s="25">
        <v>4.7140000000000001E-2</v>
      </c>
      <c r="K73" s="108">
        <v>50.143071440351036</v>
      </c>
      <c r="L73" s="203"/>
      <c r="M73" s="203">
        <v>5.0981799899999993</v>
      </c>
      <c r="N73" s="203">
        <v>0.50943945999999996</v>
      </c>
      <c r="O73" s="25">
        <v>5.0979999999999998E-2</v>
      </c>
      <c r="P73" s="108">
        <v>44.876413913960064</v>
      </c>
      <c r="Q73" s="203"/>
      <c r="R73" s="203">
        <v>6.6111006100000003</v>
      </c>
      <c r="S73" s="202">
        <v>0.59809267999999993</v>
      </c>
      <c r="T73" s="25">
        <v>4.616E-2</v>
      </c>
      <c r="U73" s="288">
        <v>58.193804060102231</v>
      </c>
      <c r="V73" s="203"/>
      <c r="W73" s="202">
        <v>3.1856293600000001</v>
      </c>
      <c r="X73" s="108">
        <v>0.43567182999999998</v>
      </c>
      <c r="Y73" s="25">
        <v>6.9779999999999995E-2</v>
      </c>
      <c r="Z73" s="288">
        <v>28.041305331753051</v>
      </c>
      <c r="AA73" s="25"/>
      <c r="AB73" s="108">
        <v>3.12957828</v>
      </c>
      <c r="AC73" s="203">
        <v>0.43614445999999996</v>
      </c>
      <c r="AD73" s="25">
        <v>7.1099999999999997E-2</v>
      </c>
      <c r="AE73" s="291">
        <v>27.547919168193047</v>
      </c>
      <c r="AF73" s="108"/>
      <c r="AG73" s="203">
        <v>3.4051594700000001</v>
      </c>
      <c r="AH73" s="203">
        <v>0.46569748</v>
      </c>
      <c r="AI73" s="25">
        <v>6.9779999999999995E-2</v>
      </c>
      <c r="AJ73" s="108">
        <v>29.973705541683103</v>
      </c>
      <c r="AK73" s="203"/>
      <c r="AL73" s="203">
        <v>4.7401566999999991</v>
      </c>
      <c r="AM73" s="291">
        <v>0.51514097999999997</v>
      </c>
      <c r="AN73" s="25">
        <v>5.5449999999999999E-2</v>
      </c>
      <c r="AO73" s="288">
        <v>41.724936056294673</v>
      </c>
      <c r="AP73" s="203"/>
      <c r="AQ73" s="202">
        <v>2.9437136399999999</v>
      </c>
      <c r="AR73" s="203">
        <v>0.51778285000000002</v>
      </c>
      <c r="AS73" s="25">
        <v>8.974E-2</v>
      </c>
      <c r="AT73" s="288">
        <v>25.911857174899399</v>
      </c>
      <c r="AU73" s="25"/>
      <c r="AV73" s="203">
        <v>0.34330862000000001</v>
      </c>
      <c r="AW73" s="203">
        <v>0.11448072999999999</v>
      </c>
      <c r="AX73" s="25">
        <v>0.17013</v>
      </c>
      <c r="AY73" s="291">
        <v>3.0219528854551942</v>
      </c>
      <c r="AZ73" s="291"/>
      <c r="BA73" s="202">
        <v>1.5246430200000001</v>
      </c>
      <c r="BB73" s="203">
        <v>0.32639321999999998</v>
      </c>
      <c r="BC73" s="25">
        <v>0.10922</v>
      </c>
      <c r="BD73" s="288">
        <v>13.420575846822958</v>
      </c>
      <c r="BE73" s="288"/>
      <c r="BF73" s="202">
        <v>1.2814262900000002</v>
      </c>
      <c r="BG73" s="203">
        <v>0.32005121000000003</v>
      </c>
      <c r="BH73" s="25">
        <v>0.12742999999999999</v>
      </c>
      <c r="BI73" s="288">
        <v>11.279675629943824</v>
      </c>
      <c r="BJ73" s="288"/>
      <c r="BK73" s="202">
        <v>2.6826693399999999</v>
      </c>
      <c r="BL73" s="203">
        <v>0.37293414999999996</v>
      </c>
      <c r="BM73" s="25">
        <v>7.0930000000000007E-2</v>
      </c>
      <c r="BN73" s="294">
        <v>23.614030876169611</v>
      </c>
    </row>
    <row r="74" spans="1:66" s="14" customFormat="1" ht="12" customHeight="1" x14ac:dyDescent="0.35">
      <c r="A74" s="757" t="s">
        <v>74</v>
      </c>
      <c r="B74" s="916" t="s">
        <v>59</v>
      </c>
      <c r="C74" s="135" t="s">
        <v>59</v>
      </c>
      <c r="D74" s="158">
        <v>1447.3068475699999</v>
      </c>
      <c r="E74" s="158">
        <v>39.202937650000003</v>
      </c>
      <c r="F74" s="23">
        <v>1.3820000000000001E-2</v>
      </c>
      <c r="G74" s="158"/>
      <c r="H74" s="158">
        <v>689.8187908299999</v>
      </c>
      <c r="I74" s="158">
        <v>45.927100150000001</v>
      </c>
      <c r="J74" s="23">
        <v>3.397E-2</v>
      </c>
      <c r="K74" s="107">
        <v>47.66223499793373</v>
      </c>
      <c r="L74" s="158"/>
      <c r="M74" s="158">
        <v>635.36188291000008</v>
      </c>
      <c r="N74" s="158">
        <v>43.464898229999996</v>
      </c>
      <c r="O74" s="23">
        <v>3.49E-2</v>
      </c>
      <c r="P74" s="107">
        <v>43.8995976545513</v>
      </c>
      <c r="Q74" s="158"/>
      <c r="R74" s="158">
        <v>852.59516842999994</v>
      </c>
      <c r="S74" s="194">
        <v>44.467156000000003</v>
      </c>
      <c r="T74" s="23">
        <v>2.6610000000000002E-2</v>
      </c>
      <c r="U74" s="286">
        <v>58.909081364569694</v>
      </c>
      <c r="V74" s="158"/>
      <c r="W74" s="194">
        <v>371.96287332999998</v>
      </c>
      <c r="X74" s="107">
        <v>34.755995490000004</v>
      </c>
      <c r="Y74" s="23">
        <v>4.7669999999999997E-2</v>
      </c>
      <c r="Z74" s="286">
        <v>25.700346402320861</v>
      </c>
      <c r="AA74" s="23"/>
      <c r="AB74" s="107">
        <v>332.55133849999999</v>
      </c>
      <c r="AC74" s="158">
        <v>32.053083839999999</v>
      </c>
      <c r="AD74" s="23">
        <v>4.9180000000000001E-2</v>
      </c>
      <c r="AE74" s="289">
        <v>22.977251787231381</v>
      </c>
      <c r="AF74" s="107"/>
      <c r="AG74" s="158">
        <v>323.81889662000003</v>
      </c>
      <c r="AH74" s="158">
        <v>33.806521610000004</v>
      </c>
      <c r="AI74" s="23">
        <v>5.3269999999999998E-2</v>
      </c>
      <c r="AJ74" s="107">
        <v>22.373893771295677</v>
      </c>
      <c r="AK74" s="158"/>
      <c r="AL74" s="158">
        <v>356.76984396</v>
      </c>
      <c r="AM74" s="289">
        <v>34.019309059999998</v>
      </c>
      <c r="AN74" s="23">
        <v>4.8649999999999999E-2</v>
      </c>
      <c r="AO74" s="286">
        <v>24.65060153339353</v>
      </c>
      <c r="AP74" s="158"/>
      <c r="AQ74" s="194">
        <v>169.46054610000002</v>
      </c>
      <c r="AR74" s="158">
        <v>26.165327359999999</v>
      </c>
      <c r="AS74" s="23">
        <v>7.8780000000000003E-2</v>
      </c>
      <c r="AT74" s="286">
        <v>11.708681292050887</v>
      </c>
      <c r="AU74" s="23"/>
      <c r="AV74" s="158">
        <v>89.904364189999995</v>
      </c>
      <c r="AW74" s="158">
        <v>19.546672859999997</v>
      </c>
      <c r="AX74" s="23">
        <v>0.11093</v>
      </c>
      <c r="AY74" s="289">
        <v>6.2118385151668196</v>
      </c>
      <c r="AZ74" s="289"/>
      <c r="BA74" s="194">
        <v>160.55219068</v>
      </c>
      <c r="BB74" s="158">
        <v>24.609668249999999</v>
      </c>
      <c r="BC74" s="23">
        <v>7.8200000000000006E-2</v>
      </c>
      <c r="BD74" s="286">
        <v>11.093168732640491</v>
      </c>
      <c r="BE74" s="286"/>
      <c r="BF74" s="194">
        <v>162.50430991000002</v>
      </c>
      <c r="BG74" s="158">
        <v>24.102068029999998</v>
      </c>
      <c r="BH74" s="23">
        <v>7.5670000000000001E-2</v>
      </c>
      <c r="BI74" s="286">
        <v>11.228048162892451</v>
      </c>
      <c r="BJ74" s="286"/>
      <c r="BK74" s="194">
        <v>274.50072452000001</v>
      </c>
      <c r="BL74" s="158">
        <v>43.978960690000001</v>
      </c>
      <c r="BM74" s="23">
        <v>8.1739999999999993E-2</v>
      </c>
      <c r="BN74" s="292">
        <v>18.966311461932303</v>
      </c>
    </row>
    <row r="75" spans="1:66" s="14" customFormat="1" ht="12" customHeight="1" x14ac:dyDescent="0.35">
      <c r="A75" s="758"/>
      <c r="B75" s="846"/>
      <c r="C75" s="136" t="s">
        <v>133</v>
      </c>
      <c r="D75" s="238">
        <v>696.64300476000005</v>
      </c>
      <c r="E75" s="238">
        <v>22.73520272</v>
      </c>
      <c r="F75" s="24">
        <v>1.6650000000000002E-2</v>
      </c>
      <c r="G75" s="238"/>
      <c r="H75" s="238">
        <v>327.94553163</v>
      </c>
      <c r="I75" s="238">
        <v>25.772746099999999</v>
      </c>
      <c r="J75" s="24">
        <v>4.0099999999999997E-2</v>
      </c>
      <c r="K75" s="106">
        <v>47.07512016760726</v>
      </c>
      <c r="L75" s="238"/>
      <c r="M75" s="238">
        <v>303.15032660999998</v>
      </c>
      <c r="N75" s="238">
        <v>24.269736999999999</v>
      </c>
      <c r="O75" s="24">
        <v>4.0849999999999997E-2</v>
      </c>
      <c r="P75" s="106">
        <v>43.515878942104365</v>
      </c>
      <c r="Q75" s="238"/>
      <c r="R75" s="238">
        <v>411.91350640000002</v>
      </c>
      <c r="S75" s="198">
        <v>25.183260780000001</v>
      </c>
      <c r="T75" s="24">
        <v>3.1189999999999999E-2</v>
      </c>
      <c r="U75" s="287">
        <v>59.12834889398021</v>
      </c>
      <c r="V75" s="238"/>
      <c r="W75" s="198">
        <v>184.22873733999998</v>
      </c>
      <c r="X75" s="106">
        <v>19.868174960000001</v>
      </c>
      <c r="Y75" s="24">
        <v>5.5019999999999999E-2</v>
      </c>
      <c r="Z75" s="287">
        <v>26.445214562007763</v>
      </c>
      <c r="AA75" s="24"/>
      <c r="AB75" s="106">
        <v>156.71953578</v>
      </c>
      <c r="AC75" s="238">
        <v>19.077933120000001</v>
      </c>
      <c r="AD75" s="24">
        <v>6.2109999999999999E-2</v>
      </c>
      <c r="AE75" s="290">
        <v>22.496391223219319</v>
      </c>
      <c r="AF75" s="106"/>
      <c r="AG75" s="238">
        <v>147.55128177999998</v>
      </c>
      <c r="AH75" s="238">
        <v>18.58953721</v>
      </c>
      <c r="AI75" s="24">
        <v>6.4280000000000004E-2</v>
      </c>
      <c r="AJ75" s="106">
        <v>21.180329203310201</v>
      </c>
      <c r="AK75" s="238"/>
      <c r="AL75" s="238">
        <v>174.47678997</v>
      </c>
      <c r="AM75" s="290">
        <v>19.908366220000001</v>
      </c>
      <c r="AN75" s="24">
        <v>5.8220000000000001E-2</v>
      </c>
      <c r="AO75" s="287">
        <v>25.045365959012084</v>
      </c>
      <c r="AP75" s="238"/>
      <c r="AQ75" s="198">
        <v>90.479151419999994</v>
      </c>
      <c r="AR75" s="238">
        <v>15.352057010000001</v>
      </c>
      <c r="AS75" s="24">
        <v>8.6569999999999994E-2</v>
      </c>
      <c r="AT75" s="287">
        <v>12.987879129163279</v>
      </c>
      <c r="AU75" s="24"/>
      <c r="AV75" s="238">
        <v>48.122128050000001</v>
      </c>
      <c r="AW75" s="238">
        <v>11.18053819</v>
      </c>
      <c r="AX75" s="24">
        <v>0.11854000000000001</v>
      </c>
      <c r="AY75" s="290">
        <v>6.9077171120922278</v>
      </c>
      <c r="AZ75" s="290"/>
      <c r="BA75" s="198">
        <v>79.811882269999998</v>
      </c>
      <c r="BB75" s="238">
        <v>14.27159831</v>
      </c>
      <c r="BC75" s="24">
        <v>9.1230000000000006E-2</v>
      </c>
      <c r="BD75" s="287">
        <v>11.456640162129515</v>
      </c>
      <c r="BE75" s="287"/>
      <c r="BF75" s="198">
        <v>79.635298970000008</v>
      </c>
      <c r="BG75" s="238">
        <v>13.864163169999999</v>
      </c>
      <c r="BH75" s="24">
        <v>8.8819999999999996E-2</v>
      </c>
      <c r="BI75" s="287">
        <v>11.431292416039561</v>
      </c>
      <c r="BJ75" s="287"/>
      <c r="BK75" s="198">
        <v>131.73599188</v>
      </c>
      <c r="BL75" s="238">
        <v>23.553750040000001</v>
      </c>
      <c r="BM75" s="24">
        <v>9.1219999999999996E-2</v>
      </c>
      <c r="BN75" s="293">
        <v>18.910114790485018</v>
      </c>
    </row>
    <row r="76" spans="1:66" s="14" customFormat="1" ht="12" customHeight="1" x14ac:dyDescent="0.35">
      <c r="A76" s="758"/>
      <c r="B76" s="846"/>
      <c r="C76" s="136" t="s">
        <v>134</v>
      </c>
      <c r="D76" s="203">
        <v>750.66384282000001</v>
      </c>
      <c r="E76" s="203">
        <v>21.619881580000001</v>
      </c>
      <c r="F76" s="25">
        <v>1.469E-2</v>
      </c>
      <c r="G76" s="203"/>
      <c r="H76" s="203">
        <v>361.87325919</v>
      </c>
      <c r="I76" s="203">
        <v>23.845704679999997</v>
      </c>
      <c r="J76" s="25">
        <v>3.3619999999999997E-2</v>
      </c>
      <c r="K76" s="108">
        <v>48.207098643589894</v>
      </c>
      <c r="L76" s="203"/>
      <c r="M76" s="203">
        <v>332.21155629999998</v>
      </c>
      <c r="N76" s="203">
        <v>22.898094099999998</v>
      </c>
      <c r="O76" s="25">
        <v>3.517E-2</v>
      </c>
      <c r="P76" s="108">
        <v>44.255702399623935</v>
      </c>
      <c r="Q76" s="203"/>
      <c r="R76" s="203">
        <v>440.68166202999998</v>
      </c>
      <c r="S76" s="202">
        <v>23.031220700000002</v>
      </c>
      <c r="T76" s="25">
        <v>2.666E-2</v>
      </c>
      <c r="U76" s="288">
        <v>58.705593221927707</v>
      </c>
      <c r="V76" s="203"/>
      <c r="W76" s="202">
        <v>187.73413600000001</v>
      </c>
      <c r="X76" s="108">
        <v>18.168549749999997</v>
      </c>
      <c r="Y76" s="25">
        <v>4.938E-2</v>
      </c>
      <c r="Z76" s="288">
        <v>25.009082000638784</v>
      </c>
      <c r="AA76" s="25"/>
      <c r="AB76" s="108">
        <v>175.83180270999998</v>
      </c>
      <c r="AC76" s="203">
        <v>16.699111330000001</v>
      </c>
      <c r="AD76" s="25">
        <v>4.8460000000000003E-2</v>
      </c>
      <c r="AE76" s="291">
        <v>23.423507658162549</v>
      </c>
      <c r="AF76" s="108"/>
      <c r="AG76" s="203">
        <v>176.26761483999999</v>
      </c>
      <c r="AH76" s="203">
        <v>17.972850009999998</v>
      </c>
      <c r="AI76" s="25">
        <v>5.2019999999999997E-2</v>
      </c>
      <c r="AJ76" s="108">
        <v>23.481564554624061</v>
      </c>
      <c r="AK76" s="203"/>
      <c r="AL76" s="203">
        <v>182.29305398999998</v>
      </c>
      <c r="AM76" s="291">
        <v>17.506933499999999</v>
      </c>
      <c r="AN76" s="25">
        <v>4.9000000000000002E-2</v>
      </c>
      <c r="AO76" s="288">
        <v>24.284245968899238</v>
      </c>
      <c r="AP76" s="203"/>
      <c r="AQ76" s="202">
        <v>78.98139467</v>
      </c>
      <c r="AR76" s="203">
        <v>14.211262469999999</v>
      </c>
      <c r="AS76" s="25">
        <v>9.1800000000000007E-2</v>
      </c>
      <c r="AT76" s="288">
        <v>10.521539757835221</v>
      </c>
      <c r="AU76" s="25"/>
      <c r="AV76" s="203">
        <v>41.782236140000002</v>
      </c>
      <c r="AW76" s="203">
        <v>10.83730394</v>
      </c>
      <c r="AX76" s="25">
        <v>0.13233</v>
      </c>
      <c r="AY76" s="291">
        <v>5.5660381860191537</v>
      </c>
      <c r="AZ76" s="291"/>
      <c r="BA76" s="202">
        <v>80.740308409999997</v>
      </c>
      <c r="BB76" s="203">
        <v>13.102476469999999</v>
      </c>
      <c r="BC76" s="25">
        <v>8.2799999999999999E-2</v>
      </c>
      <c r="BD76" s="288">
        <v>10.755854192561735</v>
      </c>
      <c r="BE76" s="288"/>
      <c r="BF76" s="202">
        <v>82.869010939999995</v>
      </c>
      <c r="BG76" s="203">
        <v>13.336267659999999</v>
      </c>
      <c r="BH76" s="25">
        <v>8.2110000000000002E-2</v>
      </c>
      <c r="BI76" s="288">
        <v>11.039430196702703</v>
      </c>
      <c r="BJ76" s="288"/>
      <c r="BK76" s="202">
        <v>142.76473264000001</v>
      </c>
      <c r="BL76" s="203">
        <v>22.656972679999999</v>
      </c>
      <c r="BM76" s="25">
        <v>8.097E-2</v>
      </c>
      <c r="BN76" s="294">
        <v>19.018463990976215</v>
      </c>
    </row>
    <row r="77" spans="1:66" s="14" customFormat="1" ht="12" customHeight="1" x14ac:dyDescent="0.35">
      <c r="A77" s="758"/>
      <c r="B77" s="917" t="s">
        <v>66</v>
      </c>
      <c r="C77" s="133" t="s">
        <v>59</v>
      </c>
      <c r="D77" s="158">
        <v>1151.21072764</v>
      </c>
      <c r="E77" s="158">
        <v>36.382978280000003</v>
      </c>
      <c r="F77" s="23">
        <v>1.6119999999999999E-2</v>
      </c>
      <c r="G77" s="158"/>
      <c r="H77" s="158">
        <v>617.26769901</v>
      </c>
      <c r="I77" s="158">
        <v>45.155052920000003</v>
      </c>
      <c r="J77" s="23">
        <v>3.7319999999999999E-2</v>
      </c>
      <c r="K77" s="107">
        <v>53.619001646675798</v>
      </c>
      <c r="L77" s="158"/>
      <c r="M77" s="158">
        <v>536.66639540000006</v>
      </c>
      <c r="N77" s="158">
        <v>42.563267999999994</v>
      </c>
      <c r="O77" s="23">
        <v>4.0460000000000003E-2</v>
      </c>
      <c r="P77" s="107">
        <v>46.617563797392208</v>
      </c>
      <c r="Q77" s="158"/>
      <c r="R77" s="158">
        <v>711.45599969</v>
      </c>
      <c r="S77" s="194">
        <v>43.04185966</v>
      </c>
      <c r="T77" s="23">
        <v>3.0870000000000002E-2</v>
      </c>
      <c r="U77" s="286">
        <v>61.800674942327539</v>
      </c>
      <c r="V77" s="158"/>
      <c r="W77" s="194">
        <v>338.36541656999998</v>
      </c>
      <c r="X77" s="107">
        <v>34.184552609999997</v>
      </c>
      <c r="Y77" s="23">
        <v>5.1549999999999999E-2</v>
      </c>
      <c r="Z77" s="286">
        <v>29.392135466254242</v>
      </c>
      <c r="AA77" s="23"/>
      <c r="AB77" s="107">
        <v>309.74838819000001</v>
      </c>
      <c r="AC77" s="158">
        <v>31.669566800000002</v>
      </c>
      <c r="AD77" s="23">
        <v>5.2159999999999998E-2</v>
      </c>
      <c r="AE77" s="289">
        <v>26.906315303800987</v>
      </c>
      <c r="AF77" s="107"/>
      <c r="AG77" s="158">
        <v>290.06555252000004</v>
      </c>
      <c r="AH77" s="158">
        <v>33.303382469999995</v>
      </c>
      <c r="AI77" s="23">
        <v>5.858E-2</v>
      </c>
      <c r="AJ77" s="107">
        <v>25.196564413071354</v>
      </c>
      <c r="AK77" s="158"/>
      <c r="AL77" s="158">
        <v>320.14350206</v>
      </c>
      <c r="AM77" s="289">
        <v>33.638523809999995</v>
      </c>
      <c r="AN77" s="23">
        <v>5.3609999999999998E-2</v>
      </c>
      <c r="AO77" s="286">
        <v>27.809287593792597</v>
      </c>
      <c r="AP77" s="158"/>
      <c r="AQ77" s="194">
        <v>156.65367653999999</v>
      </c>
      <c r="AR77" s="158">
        <v>25.970525479999999</v>
      </c>
      <c r="AS77" s="23">
        <v>8.4580000000000002E-2</v>
      </c>
      <c r="AT77" s="286">
        <v>13.607732518367206</v>
      </c>
      <c r="AU77" s="23"/>
      <c r="AV77" s="158">
        <v>86.903521999999995</v>
      </c>
      <c r="AW77" s="158">
        <v>19.48456637</v>
      </c>
      <c r="AX77" s="23">
        <v>0.11439000000000001</v>
      </c>
      <c r="AY77" s="289">
        <v>7.5488804884709149</v>
      </c>
      <c r="AZ77" s="289"/>
      <c r="BA77" s="194">
        <v>133.01964043999999</v>
      </c>
      <c r="BB77" s="158">
        <v>24.503661739999998</v>
      </c>
      <c r="BC77" s="23">
        <v>9.3990000000000004E-2</v>
      </c>
      <c r="BD77" s="286">
        <v>11.554760327215881</v>
      </c>
      <c r="BE77" s="286"/>
      <c r="BF77" s="194">
        <v>133.98531234999999</v>
      </c>
      <c r="BG77" s="158">
        <v>24.135323499999998</v>
      </c>
      <c r="BH77" s="23">
        <v>9.1910000000000006E-2</v>
      </c>
      <c r="BI77" s="286">
        <v>11.638643484904973</v>
      </c>
      <c r="BJ77" s="286"/>
      <c r="BK77" s="194">
        <v>240.58221028999998</v>
      </c>
      <c r="BL77" s="158">
        <v>43.82729981</v>
      </c>
      <c r="BM77" s="23">
        <v>9.2939999999999995E-2</v>
      </c>
      <c r="BN77" s="292">
        <v>20.898190445392849</v>
      </c>
    </row>
    <row r="78" spans="1:66" s="14" customFormat="1" ht="12" customHeight="1" x14ac:dyDescent="0.35">
      <c r="A78" s="758"/>
      <c r="B78" s="917"/>
      <c r="C78" s="133" t="s">
        <v>133</v>
      </c>
      <c r="D78" s="238">
        <v>550.28820099999996</v>
      </c>
      <c r="E78" s="238">
        <v>20.929258650000001</v>
      </c>
      <c r="F78" s="24">
        <v>1.9400000000000001E-2</v>
      </c>
      <c r="G78" s="238"/>
      <c r="H78" s="238">
        <v>294.50074991999998</v>
      </c>
      <c r="I78" s="238">
        <v>25.34849513</v>
      </c>
      <c r="J78" s="24">
        <v>4.3909999999999998E-2</v>
      </c>
      <c r="K78" s="106">
        <v>53.517547602297221</v>
      </c>
      <c r="L78" s="238"/>
      <c r="M78" s="238">
        <v>254.91957797000001</v>
      </c>
      <c r="N78" s="238">
        <v>23.643976680000002</v>
      </c>
      <c r="O78" s="24">
        <v>4.7320000000000001E-2</v>
      </c>
      <c r="P78" s="106">
        <v>46.324739928414353</v>
      </c>
      <c r="Q78" s="238"/>
      <c r="R78" s="238">
        <v>340.86454136999998</v>
      </c>
      <c r="S78" s="198">
        <v>24.254884239999999</v>
      </c>
      <c r="T78" s="24">
        <v>3.6299999999999999E-2</v>
      </c>
      <c r="U78" s="287">
        <v>61.942912959167742</v>
      </c>
      <c r="V78" s="238"/>
      <c r="W78" s="198">
        <v>166.31218583999998</v>
      </c>
      <c r="X78" s="106">
        <v>19.490137910000001</v>
      </c>
      <c r="Y78" s="24">
        <v>5.9790000000000003E-2</v>
      </c>
      <c r="Z78" s="287">
        <v>30.222742471630788</v>
      </c>
      <c r="AA78" s="24"/>
      <c r="AB78" s="106">
        <v>144.96414235</v>
      </c>
      <c r="AC78" s="238">
        <v>18.794180799999999</v>
      </c>
      <c r="AD78" s="24">
        <v>6.615E-2</v>
      </c>
      <c r="AE78" s="290">
        <v>26.343312847080291</v>
      </c>
      <c r="AF78" s="106"/>
      <c r="AG78" s="238">
        <v>132.40155928999999</v>
      </c>
      <c r="AH78" s="238">
        <v>18.25759321</v>
      </c>
      <c r="AI78" s="24">
        <v>7.0349999999999996E-2</v>
      </c>
      <c r="AJ78" s="106">
        <v>24.060403085037255</v>
      </c>
      <c r="AK78" s="238"/>
      <c r="AL78" s="238">
        <v>155.82567433</v>
      </c>
      <c r="AM78" s="290">
        <v>19.589682250000003</v>
      </c>
      <c r="AN78" s="24">
        <v>6.4140000000000003E-2</v>
      </c>
      <c r="AO78" s="287">
        <v>28.317102574038294</v>
      </c>
      <c r="AP78" s="238"/>
      <c r="AQ78" s="198">
        <v>82.67637904</v>
      </c>
      <c r="AR78" s="238">
        <v>15.19171092</v>
      </c>
      <c r="AS78" s="24">
        <v>9.375E-2</v>
      </c>
      <c r="AT78" s="287">
        <v>15.024196210232754</v>
      </c>
      <c r="AU78" s="24"/>
      <c r="AV78" s="238">
        <v>46.219454989999996</v>
      </c>
      <c r="AW78" s="238">
        <v>11.111016040000001</v>
      </c>
      <c r="AX78" s="24">
        <v>0.12265</v>
      </c>
      <c r="AY78" s="290">
        <v>8.3991361083171761</v>
      </c>
      <c r="AZ78" s="290"/>
      <c r="BA78" s="198">
        <v>66.751498730000009</v>
      </c>
      <c r="BB78" s="238">
        <v>14.047594929999999</v>
      </c>
      <c r="BC78" s="24">
        <v>0.10736999999999999</v>
      </c>
      <c r="BD78" s="287">
        <v>12.130279844033948</v>
      </c>
      <c r="BE78" s="287"/>
      <c r="BF78" s="198">
        <v>65.596895990000007</v>
      </c>
      <c r="BG78" s="238">
        <v>13.72515331</v>
      </c>
      <c r="BH78" s="24">
        <v>0.10675</v>
      </c>
      <c r="BI78" s="287">
        <v>11.920462018047161</v>
      </c>
      <c r="BJ78" s="287"/>
      <c r="BK78" s="198">
        <v>114.72612523999999</v>
      </c>
      <c r="BL78" s="238">
        <v>23.309015189999997</v>
      </c>
      <c r="BM78" s="24">
        <v>0.10366</v>
      </c>
      <c r="BN78" s="293">
        <v>20.848370913916796</v>
      </c>
    </row>
    <row r="79" spans="1:66" s="14" customFormat="1" ht="12" customHeight="1" x14ac:dyDescent="0.35">
      <c r="A79" s="758"/>
      <c r="B79" s="917"/>
      <c r="C79" s="133" t="s">
        <v>134</v>
      </c>
      <c r="D79" s="203">
        <v>600.92252662999999</v>
      </c>
      <c r="E79" s="203">
        <v>20.16026639</v>
      </c>
      <c r="F79" s="25">
        <v>1.712E-2</v>
      </c>
      <c r="G79" s="203"/>
      <c r="H79" s="203">
        <v>322.76694908000002</v>
      </c>
      <c r="I79" s="203">
        <v>23.22805391</v>
      </c>
      <c r="J79" s="25">
        <v>3.6720000000000003E-2</v>
      </c>
      <c r="K79" s="108">
        <v>53.711907072296206</v>
      </c>
      <c r="L79" s="203"/>
      <c r="M79" s="203">
        <v>281.74681743000002</v>
      </c>
      <c r="N79" s="203">
        <v>22.30561848</v>
      </c>
      <c r="O79" s="25">
        <v>4.0390000000000002E-2</v>
      </c>
      <c r="P79" s="108">
        <v>46.88571403872119</v>
      </c>
      <c r="Q79" s="203"/>
      <c r="R79" s="203">
        <v>370.59145831999996</v>
      </c>
      <c r="S79" s="202">
        <v>22.152601579999999</v>
      </c>
      <c r="T79" s="25">
        <v>3.0499999999999999E-2</v>
      </c>
      <c r="U79" s="288">
        <v>61.670422042304388</v>
      </c>
      <c r="V79" s="203"/>
      <c r="W79" s="202">
        <v>172.05323073000002</v>
      </c>
      <c r="X79" s="108">
        <v>17.82095575</v>
      </c>
      <c r="Y79" s="25">
        <v>5.2850000000000001E-2</v>
      </c>
      <c r="Z79" s="288">
        <v>28.631516228037267</v>
      </c>
      <c r="AA79" s="25"/>
      <c r="AB79" s="108">
        <v>164.78424585000002</v>
      </c>
      <c r="AC79" s="203">
        <v>16.391554800000002</v>
      </c>
      <c r="AD79" s="25">
        <v>5.0750000000000003E-2</v>
      </c>
      <c r="AE79" s="291">
        <v>27.421878619548067</v>
      </c>
      <c r="AF79" s="108"/>
      <c r="AG79" s="203">
        <v>157.66399322999999</v>
      </c>
      <c r="AH79" s="203">
        <v>17.58107154</v>
      </c>
      <c r="AI79" s="25">
        <v>5.6890000000000003E-2</v>
      </c>
      <c r="AJ79" s="108">
        <v>26.23699166582864</v>
      </c>
      <c r="AK79" s="203"/>
      <c r="AL79" s="203">
        <v>164.31782772999998</v>
      </c>
      <c r="AM79" s="291">
        <v>17.27409286</v>
      </c>
      <c r="AN79" s="25">
        <v>5.364E-2</v>
      </c>
      <c r="AO79" s="288">
        <v>27.344261605818236</v>
      </c>
      <c r="AP79" s="203"/>
      <c r="AQ79" s="202">
        <v>73.977297500000006</v>
      </c>
      <c r="AR79" s="203">
        <v>14.11449041</v>
      </c>
      <c r="AS79" s="25">
        <v>9.7339999999999996E-2</v>
      </c>
      <c r="AT79" s="288">
        <v>12.310621456457616</v>
      </c>
      <c r="AU79" s="25"/>
      <c r="AV79" s="203">
        <v>40.684067020000001</v>
      </c>
      <c r="AW79" s="203">
        <v>10.81571048</v>
      </c>
      <c r="AX79" s="25">
        <v>0.13564000000000001</v>
      </c>
      <c r="AY79" s="291">
        <v>6.7702682487471453</v>
      </c>
      <c r="AZ79" s="291"/>
      <c r="BA79" s="202">
        <v>66.268141699999987</v>
      </c>
      <c r="BB79" s="203">
        <v>12.956797850000001</v>
      </c>
      <c r="BC79" s="25">
        <v>9.9760000000000001E-2</v>
      </c>
      <c r="BD79" s="288">
        <v>11.027734651858475</v>
      </c>
      <c r="BE79" s="288"/>
      <c r="BF79" s="202">
        <v>68.388416360000008</v>
      </c>
      <c r="BG79" s="203">
        <v>13.271246979999999</v>
      </c>
      <c r="BH79" s="25">
        <v>9.9010000000000001E-2</v>
      </c>
      <c r="BI79" s="288">
        <v>11.38057125991353</v>
      </c>
      <c r="BJ79" s="288"/>
      <c r="BK79" s="202">
        <v>125.85608504999999</v>
      </c>
      <c r="BL79" s="203">
        <v>22.61923243</v>
      </c>
      <c r="BM79" s="25">
        <v>9.1700000000000004E-2</v>
      </c>
      <c r="BN79" s="294">
        <v>20.943812134287338</v>
      </c>
    </row>
    <row r="80" spans="1:66" s="14" customFormat="1" ht="12" customHeight="1" x14ac:dyDescent="0.35">
      <c r="A80" s="758"/>
      <c r="B80" s="843" t="s">
        <v>67</v>
      </c>
      <c r="C80" s="136" t="s">
        <v>59</v>
      </c>
      <c r="D80" s="158">
        <v>296.09611993999999</v>
      </c>
      <c r="E80" s="158">
        <v>15.31609604</v>
      </c>
      <c r="F80" s="23">
        <v>2.639E-2</v>
      </c>
      <c r="G80" s="158"/>
      <c r="H80" s="158">
        <v>72.551091819999996</v>
      </c>
      <c r="I80" s="158">
        <v>10.164613869999998</v>
      </c>
      <c r="J80" s="23">
        <v>7.1480000000000002E-2</v>
      </c>
      <c r="K80" s="107">
        <v>24.502547292649943</v>
      </c>
      <c r="L80" s="158"/>
      <c r="M80" s="158">
        <v>98.695487510000007</v>
      </c>
      <c r="N80" s="158">
        <v>10.842302289999999</v>
      </c>
      <c r="O80" s="23">
        <v>5.6050000000000003E-2</v>
      </c>
      <c r="P80" s="107">
        <v>33.332246140205875</v>
      </c>
      <c r="Q80" s="158"/>
      <c r="R80" s="158">
        <v>141.13916874</v>
      </c>
      <c r="S80" s="194">
        <v>13.48538001</v>
      </c>
      <c r="T80" s="23">
        <v>4.8750000000000002E-2</v>
      </c>
      <c r="U80" s="286">
        <v>47.666672825229867</v>
      </c>
      <c r="V80" s="158"/>
      <c r="W80" s="194">
        <v>33.59745676</v>
      </c>
      <c r="X80" s="107">
        <v>6.9856812499999998</v>
      </c>
      <c r="Y80" s="23">
        <v>0.10607999999999999</v>
      </c>
      <c r="Z80" s="286">
        <v>11.346807505214214</v>
      </c>
      <c r="AA80" s="23"/>
      <c r="AB80" s="107">
        <v>22.802950299999999</v>
      </c>
      <c r="AC80" s="158">
        <v>5.6653701499999993</v>
      </c>
      <c r="AD80" s="23">
        <v>0.12676000000000001</v>
      </c>
      <c r="AE80" s="289">
        <v>7.7011986190905573</v>
      </c>
      <c r="AF80" s="107"/>
      <c r="AG80" s="158">
        <v>33.7533441</v>
      </c>
      <c r="AH80" s="158">
        <v>6.2271622999999998</v>
      </c>
      <c r="AI80" s="23">
        <v>9.4130000000000005E-2</v>
      </c>
      <c r="AJ80" s="107">
        <v>11.399455050893497</v>
      </c>
      <c r="AK80" s="158"/>
      <c r="AL80" s="158">
        <v>36.6263419</v>
      </c>
      <c r="AM80" s="289">
        <v>6.8196982500000001</v>
      </c>
      <c r="AN80" s="23">
        <v>9.5000000000000001E-2</v>
      </c>
      <c r="AO80" s="286">
        <v>12.369747333204451</v>
      </c>
      <c r="AP80" s="158"/>
      <c r="AQ80" s="194">
        <v>12.806869559999999</v>
      </c>
      <c r="AR80" s="158">
        <v>3.4843010699999999</v>
      </c>
      <c r="AS80" s="23">
        <v>0.13880999999999999</v>
      </c>
      <c r="AT80" s="286">
        <v>4.3252405882911082</v>
      </c>
      <c r="AU80" s="23"/>
      <c r="AV80" s="158">
        <v>3.0008421899999997</v>
      </c>
      <c r="AW80" s="158">
        <v>1.6795381500000002</v>
      </c>
      <c r="AX80" s="23">
        <v>0.28555999999999998</v>
      </c>
      <c r="AY80" s="289">
        <v>1.0134689338746083</v>
      </c>
      <c r="AZ80" s="289"/>
      <c r="BA80" s="194">
        <v>27.53255025</v>
      </c>
      <c r="BB80" s="158">
        <v>5.7923081300000003</v>
      </c>
      <c r="BC80" s="23">
        <v>0.10734</v>
      </c>
      <c r="BD80" s="286">
        <v>9.2985177433527699</v>
      </c>
      <c r="BE80" s="286"/>
      <c r="BF80" s="194">
        <v>28.518997559999999</v>
      </c>
      <c r="BG80" s="158">
        <v>6.04541767</v>
      </c>
      <c r="BH80" s="23">
        <v>0.10815</v>
      </c>
      <c r="BI80" s="286">
        <v>9.6316687857237042</v>
      </c>
      <c r="BJ80" s="286"/>
      <c r="BK80" s="194">
        <v>33.91851423</v>
      </c>
      <c r="BL80" s="158">
        <v>5.5618462399999995</v>
      </c>
      <c r="BM80" s="23">
        <v>8.3659999999999998E-2</v>
      </c>
      <c r="BN80" s="292">
        <v>11.455237656229047</v>
      </c>
    </row>
    <row r="81" spans="1:66" s="14" customFormat="1" ht="12" customHeight="1" x14ac:dyDescent="0.35">
      <c r="A81" s="758"/>
      <c r="B81" s="843"/>
      <c r="C81" s="136" t="s">
        <v>133</v>
      </c>
      <c r="D81" s="238">
        <v>146.35480375</v>
      </c>
      <c r="E81" s="238">
        <v>9.0943133300000003</v>
      </c>
      <c r="F81" s="24">
        <v>3.1699999999999999E-2</v>
      </c>
      <c r="G81" s="238"/>
      <c r="H81" s="238">
        <v>33.444781710000001</v>
      </c>
      <c r="I81" s="238">
        <v>5.4175852999999998</v>
      </c>
      <c r="J81" s="24">
        <v>8.2650000000000001E-2</v>
      </c>
      <c r="K81" s="106">
        <v>22.851851017565249</v>
      </c>
      <c r="L81" s="238"/>
      <c r="M81" s="238">
        <v>48.230748639999995</v>
      </c>
      <c r="N81" s="238">
        <v>6.3020181099999997</v>
      </c>
      <c r="O81" s="24">
        <v>6.6669999999999993E-2</v>
      </c>
      <c r="P81" s="106">
        <v>32.954674123568012</v>
      </c>
      <c r="Q81" s="238"/>
      <c r="R81" s="238">
        <v>71.048965030000005</v>
      </c>
      <c r="S81" s="198">
        <v>7.9615575999999999</v>
      </c>
      <c r="T81" s="24">
        <v>5.7169999999999999E-2</v>
      </c>
      <c r="U81" s="287">
        <v>48.545700728323382</v>
      </c>
      <c r="V81" s="238"/>
      <c r="W81" s="198">
        <v>17.916551500000001</v>
      </c>
      <c r="X81" s="106">
        <v>4.13093179</v>
      </c>
      <c r="Y81" s="24">
        <v>0.11763999999999999</v>
      </c>
      <c r="Z81" s="287">
        <v>12.24186090304535</v>
      </c>
      <c r="AA81" s="24"/>
      <c r="AB81" s="106">
        <v>11.755393440000001</v>
      </c>
      <c r="AC81" s="238">
        <v>3.5687665100000001</v>
      </c>
      <c r="AD81" s="24">
        <v>0.15489</v>
      </c>
      <c r="AE81" s="290">
        <v>8.0321199843090216</v>
      </c>
      <c r="AF81" s="106"/>
      <c r="AG81" s="238">
        <v>15.14972249</v>
      </c>
      <c r="AH81" s="238">
        <v>3.66906431</v>
      </c>
      <c r="AI81" s="24">
        <v>0.12356</v>
      </c>
      <c r="AJ81" s="106">
        <v>10.351366748356561</v>
      </c>
      <c r="AK81" s="238"/>
      <c r="AL81" s="238">
        <v>18.65111564</v>
      </c>
      <c r="AM81" s="290">
        <v>4.2118651499999995</v>
      </c>
      <c r="AN81" s="24">
        <v>0.11522</v>
      </c>
      <c r="AO81" s="287">
        <v>12.743767312113253</v>
      </c>
      <c r="AP81" s="238"/>
      <c r="AQ81" s="198">
        <v>7.8027723800000004</v>
      </c>
      <c r="AR81" s="238">
        <v>2.3490250099999996</v>
      </c>
      <c r="AS81" s="24">
        <v>0.15359999999999999</v>
      </c>
      <c r="AT81" s="287">
        <v>5.3314084540255484</v>
      </c>
      <c r="AU81" s="24"/>
      <c r="AV81" s="238">
        <v>1.9026730600000001</v>
      </c>
      <c r="AW81" s="238">
        <v>1.26688599</v>
      </c>
      <c r="AX81" s="24">
        <v>0.33972000000000002</v>
      </c>
      <c r="AY81" s="290">
        <v>1.3000414139122511</v>
      </c>
      <c r="AZ81" s="290"/>
      <c r="BA81" s="198">
        <v>13.06038354</v>
      </c>
      <c r="BB81" s="238">
        <v>3.5974112200000001</v>
      </c>
      <c r="BC81" s="24">
        <v>0.14052999999999999</v>
      </c>
      <c r="BD81" s="287">
        <v>8.9237819363342901</v>
      </c>
      <c r="BE81" s="287"/>
      <c r="BF81" s="198">
        <v>14.038402980000001</v>
      </c>
      <c r="BG81" s="238">
        <v>3.6300689000000004</v>
      </c>
      <c r="BH81" s="24">
        <v>0.13192999999999999</v>
      </c>
      <c r="BI81" s="287">
        <v>9.5920343031446276</v>
      </c>
      <c r="BJ81" s="287"/>
      <c r="BK81" s="198">
        <v>17.009866639999998</v>
      </c>
      <c r="BL81" s="238">
        <v>3.6927421300000001</v>
      </c>
      <c r="BM81" s="24">
        <v>0.11076</v>
      </c>
      <c r="BN81" s="293">
        <v>11.622349389402942</v>
      </c>
    </row>
    <row r="82" spans="1:66" s="14" customFormat="1" ht="12" customHeight="1" x14ac:dyDescent="0.35">
      <c r="A82" s="759"/>
      <c r="B82" s="849"/>
      <c r="C82" s="137" t="s">
        <v>134</v>
      </c>
      <c r="D82" s="203">
        <v>149.74131617999998</v>
      </c>
      <c r="E82" s="203">
        <v>8.3047709200000011</v>
      </c>
      <c r="F82" s="25">
        <v>2.8299999999999999E-2</v>
      </c>
      <c r="G82" s="203"/>
      <c r="H82" s="203">
        <v>39.106310109999995</v>
      </c>
      <c r="I82" s="203">
        <v>6.2290920700000001</v>
      </c>
      <c r="J82" s="25">
        <v>8.1269999999999995E-2</v>
      </c>
      <c r="K82" s="108">
        <v>26.115911832236975</v>
      </c>
      <c r="L82" s="203"/>
      <c r="M82" s="203">
        <v>50.464738859999997</v>
      </c>
      <c r="N82" s="203">
        <v>6.0861875300000001</v>
      </c>
      <c r="O82" s="25">
        <v>6.1530000000000001E-2</v>
      </c>
      <c r="P82" s="108">
        <v>33.701279077404195</v>
      </c>
      <c r="Q82" s="203"/>
      <c r="R82" s="203">
        <v>70.090203709999997</v>
      </c>
      <c r="S82" s="202">
        <v>7.2015321400000003</v>
      </c>
      <c r="T82" s="25">
        <v>5.2420000000000001E-2</v>
      </c>
      <c r="U82" s="288">
        <v>46.807524802137081</v>
      </c>
      <c r="V82" s="203"/>
      <c r="W82" s="202">
        <v>15.680905269999998</v>
      </c>
      <c r="X82" s="108">
        <v>3.8099608699999998</v>
      </c>
      <c r="Y82" s="25">
        <v>0.12396</v>
      </c>
      <c r="Z82" s="288">
        <v>10.471996420246771</v>
      </c>
      <c r="AA82" s="25"/>
      <c r="AB82" s="108">
        <v>11.047556870000001</v>
      </c>
      <c r="AC82" s="203">
        <v>3.4590573</v>
      </c>
      <c r="AD82" s="25">
        <v>0.15975</v>
      </c>
      <c r="AE82" s="291">
        <v>7.3777612965015154</v>
      </c>
      <c r="AF82" s="108"/>
      <c r="AG82" s="203">
        <v>18.603621609999998</v>
      </c>
      <c r="AH82" s="203">
        <v>3.8471728400000003</v>
      </c>
      <c r="AI82" s="25">
        <v>0.10551000000000001</v>
      </c>
      <c r="AJ82" s="108">
        <v>12.42384004935357</v>
      </c>
      <c r="AK82" s="203"/>
      <c r="AL82" s="203">
        <v>17.975226259999999</v>
      </c>
      <c r="AM82" s="291">
        <v>3.69754608</v>
      </c>
      <c r="AN82" s="25">
        <v>0.10495</v>
      </c>
      <c r="AO82" s="288">
        <v>12.004186098105659</v>
      </c>
      <c r="AP82" s="203"/>
      <c r="AQ82" s="202">
        <v>5.0040971799999996</v>
      </c>
      <c r="AR82" s="203">
        <v>1.74394022</v>
      </c>
      <c r="AS82" s="25">
        <v>0.17781</v>
      </c>
      <c r="AT82" s="288">
        <v>3.3418279654926435</v>
      </c>
      <c r="AU82" s="25"/>
      <c r="AV82" s="203">
        <v>1.0981691200000001</v>
      </c>
      <c r="AW82" s="203">
        <v>0.76264043000000004</v>
      </c>
      <c r="AX82" s="25">
        <v>0.35432000000000002</v>
      </c>
      <c r="AY82" s="291">
        <v>0.73337749928678386</v>
      </c>
      <c r="AZ82" s="291"/>
      <c r="BA82" s="202">
        <v>14.47216671</v>
      </c>
      <c r="BB82" s="203">
        <v>3.3771780899999997</v>
      </c>
      <c r="BC82" s="25">
        <v>0.11906</v>
      </c>
      <c r="BD82" s="288">
        <v>9.6647786190174791</v>
      </c>
      <c r="BE82" s="288"/>
      <c r="BF82" s="202">
        <v>14.48059458</v>
      </c>
      <c r="BG82" s="203">
        <v>3.3716517600000002</v>
      </c>
      <c r="BH82" s="25">
        <v>0.1188</v>
      </c>
      <c r="BI82" s="288">
        <v>9.670406905328166</v>
      </c>
      <c r="BJ82" s="288"/>
      <c r="BK82" s="202">
        <v>16.908647590000001</v>
      </c>
      <c r="BL82" s="203">
        <v>2.95464533</v>
      </c>
      <c r="BM82" s="25">
        <v>8.9149999999999993E-2</v>
      </c>
      <c r="BN82" s="294">
        <v>11.291905281288281</v>
      </c>
    </row>
    <row r="83" spans="1:66" s="14" customFormat="1" ht="12" customHeight="1" x14ac:dyDescent="0.35">
      <c r="A83" s="760" t="s">
        <v>75</v>
      </c>
      <c r="B83" s="916" t="s">
        <v>59</v>
      </c>
      <c r="C83" s="135" t="s">
        <v>59</v>
      </c>
      <c r="D83" s="158">
        <v>817.56926665000003</v>
      </c>
      <c r="E83" s="158">
        <v>22.61895771</v>
      </c>
      <c r="F83" s="23">
        <v>1.4120000000000001E-2</v>
      </c>
      <c r="G83" s="158"/>
      <c r="H83" s="158">
        <v>501.86864693000001</v>
      </c>
      <c r="I83" s="158">
        <v>21.209553940000003</v>
      </c>
      <c r="J83" s="23">
        <v>2.1559999999999999E-2</v>
      </c>
      <c r="K83" s="107">
        <v>61.385458994369117</v>
      </c>
      <c r="L83" s="158"/>
      <c r="M83" s="158">
        <v>467.77428220000002</v>
      </c>
      <c r="N83" s="158">
        <v>19.4182673</v>
      </c>
      <c r="O83" s="23">
        <v>2.1180000000000001E-2</v>
      </c>
      <c r="P83" s="107">
        <v>57.215247842755979</v>
      </c>
      <c r="Q83" s="158"/>
      <c r="R83" s="158">
        <v>447.63301938999996</v>
      </c>
      <c r="S83" s="194">
        <v>20.780620949999999</v>
      </c>
      <c r="T83" s="23">
        <v>2.3689999999999999E-2</v>
      </c>
      <c r="U83" s="286">
        <v>54.751693544472587</v>
      </c>
      <c r="V83" s="158"/>
      <c r="W83" s="194">
        <v>295.63052633999996</v>
      </c>
      <c r="X83" s="107">
        <v>19.591674920000003</v>
      </c>
      <c r="Y83" s="23">
        <v>3.381E-2</v>
      </c>
      <c r="Z83" s="286">
        <v>36.159691710446701</v>
      </c>
      <c r="AA83" s="23"/>
      <c r="AB83" s="107">
        <v>235.75562023999998</v>
      </c>
      <c r="AC83" s="158">
        <v>17.413333989999998</v>
      </c>
      <c r="AD83" s="23">
        <v>3.7679999999999998E-2</v>
      </c>
      <c r="AE83" s="289">
        <v>28.836164696602591</v>
      </c>
      <c r="AF83" s="107"/>
      <c r="AG83" s="158">
        <v>259.84405828999996</v>
      </c>
      <c r="AH83" s="158">
        <v>17.551920289999998</v>
      </c>
      <c r="AI83" s="23">
        <v>3.4459999999999998E-2</v>
      </c>
      <c r="AJ83" s="107">
        <v>31.782512979568583</v>
      </c>
      <c r="AK83" s="158"/>
      <c r="AL83" s="158">
        <v>306.17372875000001</v>
      </c>
      <c r="AM83" s="289">
        <v>19.581322570000001</v>
      </c>
      <c r="AN83" s="23">
        <v>3.2629999999999999E-2</v>
      </c>
      <c r="AO83" s="286">
        <v>37.449270812802268</v>
      </c>
      <c r="AP83" s="158"/>
      <c r="AQ83" s="194">
        <v>166.33683392999998</v>
      </c>
      <c r="AR83" s="158">
        <v>15.518982360000001</v>
      </c>
      <c r="AS83" s="23">
        <v>4.7600000000000003E-2</v>
      </c>
      <c r="AT83" s="286">
        <v>20.345289471504618</v>
      </c>
      <c r="AU83" s="23"/>
      <c r="AV83" s="158">
        <v>56.096682800000004</v>
      </c>
      <c r="AW83" s="158">
        <v>8.9293934499999992</v>
      </c>
      <c r="AX83" s="23">
        <v>8.1210000000000004E-2</v>
      </c>
      <c r="AY83" s="289">
        <v>6.8613981821817784</v>
      </c>
      <c r="AZ83" s="289"/>
      <c r="BA83" s="194">
        <v>110.39277619000001</v>
      </c>
      <c r="BB83" s="158">
        <v>15.3067066</v>
      </c>
      <c r="BC83" s="23">
        <v>7.0739999999999997E-2</v>
      </c>
      <c r="BD83" s="286">
        <v>13.502559439683409</v>
      </c>
      <c r="BE83" s="286"/>
      <c r="BF83" s="194">
        <v>103.21556969999999</v>
      </c>
      <c r="BG83" s="158">
        <v>14.40912099</v>
      </c>
      <c r="BH83" s="23">
        <v>7.1230000000000002E-2</v>
      </c>
      <c r="BI83" s="286">
        <v>12.624688073577794</v>
      </c>
      <c r="BJ83" s="286"/>
      <c r="BK83" s="194">
        <v>132.43603414999998</v>
      </c>
      <c r="BL83" s="158">
        <v>16.268823980000001</v>
      </c>
      <c r="BM83" s="23">
        <v>6.2670000000000003E-2</v>
      </c>
      <c r="BN83" s="292">
        <v>16.198753983580893</v>
      </c>
    </row>
    <row r="84" spans="1:66" s="14" customFormat="1" ht="12" customHeight="1" x14ac:dyDescent="0.35">
      <c r="A84" s="761"/>
      <c r="B84" s="846"/>
      <c r="C84" s="136" t="s">
        <v>133</v>
      </c>
      <c r="D84" s="238">
        <v>401.72357869000001</v>
      </c>
      <c r="E84" s="238">
        <v>13.749650659999999</v>
      </c>
      <c r="F84" s="24">
        <v>1.746E-2</v>
      </c>
      <c r="G84" s="238"/>
      <c r="H84" s="238">
        <v>248.09974987999999</v>
      </c>
      <c r="I84" s="238">
        <v>13.06579438</v>
      </c>
      <c r="J84" s="24">
        <v>2.6870000000000002E-2</v>
      </c>
      <c r="K84" s="106">
        <v>61.758821996219524</v>
      </c>
      <c r="L84" s="238"/>
      <c r="M84" s="238">
        <v>231.65553739000001</v>
      </c>
      <c r="N84" s="238">
        <v>12.468933530000001</v>
      </c>
      <c r="O84" s="24">
        <v>2.7459999999999998E-2</v>
      </c>
      <c r="P84" s="106">
        <v>57.66540718008558</v>
      </c>
      <c r="Q84" s="238"/>
      <c r="R84" s="238">
        <v>217.54453416999999</v>
      </c>
      <c r="S84" s="198">
        <v>12.84114763</v>
      </c>
      <c r="T84" s="24">
        <v>3.0120000000000001E-2</v>
      </c>
      <c r="U84" s="287">
        <v>54.152792046561359</v>
      </c>
      <c r="V84" s="238"/>
      <c r="W84" s="198">
        <v>149.35536819000001</v>
      </c>
      <c r="X84" s="106">
        <v>12.061558960000001</v>
      </c>
      <c r="Y84" s="24">
        <v>4.1200000000000001E-2</v>
      </c>
      <c r="Z84" s="287">
        <v>37.178641262989892</v>
      </c>
      <c r="AA84" s="24"/>
      <c r="AB84" s="106">
        <v>116.50176552000001</v>
      </c>
      <c r="AC84" s="238">
        <v>10.622704879999999</v>
      </c>
      <c r="AD84" s="24">
        <v>4.6519999999999999E-2</v>
      </c>
      <c r="AE84" s="290">
        <v>29.000479857295481</v>
      </c>
      <c r="AF84" s="106"/>
      <c r="AG84" s="238">
        <v>128.99510545000001</v>
      </c>
      <c r="AH84" s="238">
        <v>10.559393570000001</v>
      </c>
      <c r="AI84" s="24">
        <v>4.1759999999999999E-2</v>
      </c>
      <c r="AJ84" s="106">
        <v>32.110414297972362</v>
      </c>
      <c r="AK84" s="238"/>
      <c r="AL84" s="238">
        <v>152.65873253999999</v>
      </c>
      <c r="AM84" s="290">
        <v>11.820841770000001</v>
      </c>
      <c r="AN84" s="24">
        <v>3.9510000000000003E-2</v>
      </c>
      <c r="AO84" s="287">
        <v>38.000939112862703</v>
      </c>
      <c r="AP84" s="238"/>
      <c r="AQ84" s="198">
        <v>85.105307230000008</v>
      </c>
      <c r="AR84" s="238">
        <v>9.6462314000000013</v>
      </c>
      <c r="AS84" s="24">
        <v>5.7829999999999999E-2</v>
      </c>
      <c r="AT84" s="287">
        <v>21.185041591913535</v>
      </c>
      <c r="AU84" s="24"/>
      <c r="AV84" s="238">
        <v>31.53655994</v>
      </c>
      <c r="AW84" s="238">
        <v>6.1709110799999998</v>
      </c>
      <c r="AX84" s="24">
        <v>9.9830000000000002E-2</v>
      </c>
      <c r="AY84" s="290">
        <v>7.8503134027728976</v>
      </c>
      <c r="AZ84" s="290"/>
      <c r="BA84" s="198">
        <v>57.470672480000005</v>
      </c>
      <c r="BB84" s="238">
        <v>8.9788574499999996</v>
      </c>
      <c r="BC84" s="24">
        <v>7.9710000000000003E-2</v>
      </c>
      <c r="BD84" s="287">
        <v>14.306024223773203</v>
      </c>
      <c r="BE84" s="287"/>
      <c r="BF84" s="198">
        <v>53.175368069999998</v>
      </c>
      <c r="BG84" s="238">
        <v>8.8697298699999987</v>
      </c>
      <c r="BH84" s="24">
        <v>8.5099999999999995E-2</v>
      </c>
      <c r="BI84" s="287">
        <v>13.236805328530165</v>
      </c>
      <c r="BJ84" s="287"/>
      <c r="BK84" s="198">
        <v>69.226117349999996</v>
      </c>
      <c r="BL84" s="238">
        <v>9.8746548799999996</v>
      </c>
      <c r="BM84" s="24">
        <v>7.2779999999999997E-2</v>
      </c>
      <c r="BN84" s="293">
        <v>17.23227637664257</v>
      </c>
    </row>
    <row r="85" spans="1:66" s="14" customFormat="1" ht="12" customHeight="1" x14ac:dyDescent="0.35">
      <c r="A85" s="761"/>
      <c r="B85" s="846"/>
      <c r="C85" s="136" t="s">
        <v>134</v>
      </c>
      <c r="D85" s="203">
        <v>415.84568796000002</v>
      </c>
      <c r="E85" s="203">
        <v>11.782356460000001</v>
      </c>
      <c r="F85" s="25">
        <v>1.4460000000000001E-2</v>
      </c>
      <c r="G85" s="203"/>
      <c r="H85" s="203">
        <v>253.76889704999999</v>
      </c>
      <c r="I85" s="203">
        <v>11.677383900000001</v>
      </c>
      <c r="J85" s="25">
        <v>2.3480000000000001E-2</v>
      </c>
      <c r="K85" s="108">
        <v>61.02477539081994</v>
      </c>
      <c r="L85" s="203"/>
      <c r="M85" s="203">
        <v>236.11874481000001</v>
      </c>
      <c r="N85" s="203">
        <v>11.30356529</v>
      </c>
      <c r="O85" s="25">
        <v>2.4420000000000001E-2</v>
      </c>
      <c r="P85" s="108">
        <v>56.780375905379628</v>
      </c>
      <c r="Q85" s="203"/>
      <c r="R85" s="203">
        <v>230.08848523</v>
      </c>
      <c r="S85" s="202">
        <v>11.717425240000001</v>
      </c>
      <c r="T85" s="25">
        <v>2.598E-2</v>
      </c>
      <c r="U85" s="288">
        <v>55.330256364743668</v>
      </c>
      <c r="V85" s="203"/>
      <c r="W85" s="202">
        <v>146.27515815000001</v>
      </c>
      <c r="X85" s="108">
        <v>10.73987857</v>
      </c>
      <c r="Y85" s="25">
        <v>3.746E-2</v>
      </c>
      <c r="Z85" s="288">
        <v>35.175345659486588</v>
      </c>
      <c r="AA85" s="25"/>
      <c r="AB85" s="108">
        <v>119.25385472000001</v>
      </c>
      <c r="AC85" s="203">
        <v>9.9394302400000001</v>
      </c>
      <c r="AD85" s="25">
        <v>4.2520000000000002E-2</v>
      </c>
      <c r="AE85" s="291">
        <v>28.67742967469966</v>
      </c>
      <c r="AF85" s="108"/>
      <c r="AG85" s="203">
        <v>130.84895284000001</v>
      </c>
      <c r="AH85" s="203">
        <v>10.449444810000001</v>
      </c>
      <c r="AI85" s="25">
        <v>4.0739999999999998E-2</v>
      </c>
      <c r="AJ85" s="108">
        <v>31.46574718182152</v>
      </c>
      <c r="AK85" s="203"/>
      <c r="AL85" s="203">
        <v>153.51499621000002</v>
      </c>
      <c r="AM85" s="291">
        <v>11.393131670000001</v>
      </c>
      <c r="AN85" s="25">
        <v>3.7859999999999998E-2</v>
      </c>
      <c r="AO85" s="288">
        <v>36.916337154556849</v>
      </c>
      <c r="AP85" s="203"/>
      <c r="AQ85" s="202">
        <v>81.231526700000003</v>
      </c>
      <c r="AR85" s="203">
        <v>8.3997900599999991</v>
      </c>
      <c r="AS85" s="25">
        <v>5.2760000000000001E-2</v>
      </c>
      <c r="AT85" s="288">
        <v>19.534055312319033</v>
      </c>
      <c r="AU85" s="25"/>
      <c r="AV85" s="203">
        <v>24.560122849999999</v>
      </c>
      <c r="AW85" s="203">
        <v>4.8929884899999996</v>
      </c>
      <c r="AX85" s="25">
        <v>0.10165</v>
      </c>
      <c r="AY85" s="291">
        <v>5.9060664955993065</v>
      </c>
      <c r="AZ85" s="291"/>
      <c r="BA85" s="202">
        <v>52.922103710000002</v>
      </c>
      <c r="BB85" s="203">
        <v>8.1931489200000005</v>
      </c>
      <c r="BC85" s="25">
        <v>7.8990000000000005E-2</v>
      </c>
      <c r="BD85" s="288">
        <v>12.726380299773735</v>
      </c>
      <c r="BE85" s="288"/>
      <c r="BF85" s="202">
        <v>50.040201630000006</v>
      </c>
      <c r="BG85" s="203">
        <v>7.3619782800000007</v>
      </c>
      <c r="BH85" s="25">
        <v>7.5060000000000002E-2</v>
      </c>
      <c r="BI85" s="288">
        <v>12.033358305452321</v>
      </c>
      <c r="BJ85" s="288"/>
      <c r="BK85" s="202">
        <v>63.209916800000002</v>
      </c>
      <c r="BL85" s="203">
        <v>8.5060425500000001</v>
      </c>
      <c r="BM85" s="25">
        <v>6.8659999999999999E-2</v>
      </c>
      <c r="BN85" s="294">
        <v>15.200329985405581</v>
      </c>
    </row>
    <row r="86" spans="1:66" s="14" customFormat="1" ht="12" customHeight="1" x14ac:dyDescent="0.35">
      <c r="A86" s="761"/>
      <c r="B86" s="917" t="s">
        <v>66</v>
      </c>
      <c r="C86" s="133" t="s">
        <v>59</v>
      </c>
      <c r="D86" s="158">
        <v>567.80801784999994</v>
      </c>
      <c r="E86" s="158">
        <v>18.878984190000001</v>
      </c>
      <c r="F86" s="23">
        <v>1.6959999999999999E-2</v>
      </c>
      <c r="G86" s="158"/>
      <c r="H86" s="158">
        <v>362.21514169</v>
      </c>
      <c r="I86" s="158">
        <v>18.54177593</v>
      </c>
      <c r="J86" s="23">
        <v>2.6120000000000001E-2</v>
      </c>
      <c r="K86" s="107">
        <v>63.791832856028421</v>
      </c>
      <c r="L86" s="158"/>
      <c r="M86" s="158">
        <v>354.40267972999999</v>
      </c>
      <c r="N86" s="158">
        <v>16.23658807</v>
      </c>
      <c r="O86" s="23">
        <v>2.3369999999999998E-2</v>
      </c>
      <c r="P86" s="107">
        <v>62.41593436315722</v>
      </c>
      <c r="Q86" s="158"/>
      <c r="R86" s="158">
        <v>345.05995132999999</v>
      </c>
      <c r="S86" s="194">
        <v>18.245327570000001</v>
      </c>
      <c r="T86" s="23">
        <v>2.6980000000000001E-2</v>
      </c>
      <c r="U86" s="286">
        <v>60.77053167311135</v>
      </c>
      <c r="V86" s="158"/>
      <c r="W86" s="194">
        <v>233.87328774999997</v>
      </c>
      <c r="X86" s="107">
        <v>18.374052129999999</v>
      </c>
      <c r="Y86" s="23">
        <v>4.0079999999999998E-2</v>
      </c>
      <c r="Z86" s="286">
        <v>41.188796282863201</v>
      </c>
      <c r="AA86" s="23"/>
      <c r="AB86" s="107">
        <v>180.85203881999999</v>
      </c>
      <c r="AC86" s="158">
        <v>15.87289691</v>
      </c>
      <c r="AD86" s="23">
        <v>4.478E-2</v>
      </c>
      <c r="AE86" s="289">
        <v>31.850913184494058</v>
      </c>
      <c r="AF86" s="107"/>
      <c r="AG86" s="158">
        <v>206.52012286999999</v>
      </c>
      <c r="AH86" s="158">
        <v>15.930802480000001</v>
      </c>
      <c r="AI86" s="23">
        <v>3.9359999999999999E-2</v>
      </c>
      <c r="AJ86" s="107">
        <v>36.371470000016309</v>
      </c>
      <c r="AK86" s="158"/>
      <c r="AL86" s="158">
        <v>242.2821634</v>
      </c>
      <c r="AM86" s="289">
        <v>17.741224800000001</v>
      </c>
      <c r="AN86" s="23">
        <v>3.7359999999999997E-2</v>
      </c>
      <c r="AO86" s="286">
        <v>42.669732688418044</v>
      </c>
      <c r="AP86" s="158"/>
      <c r="AQ86" s="194">
        <v>133.51455651000001</v>
      </c>
      <c r="AR86" s="158">
        <v>14.382699839999999</v>
      </c>
      <c r="AS86" s="23">
        <v>5.4960000000000002E-2</v>
      </c>
      <c r="AT86" s="286">
        <v>23.51403155868628</v>
      </c>
      <c r="AU86" s="23"/>
      <c r="AV86" s="158">
        <v>46.563487090000002</v>
      </c>
      <c r="AW86" s="158">
        <v>8.4509020600000007</v>
      </c>
      <c r="AX86" s="23">
        <v>9.2600000000000002E-2</v>
      </c>
      <c r="AY86" s="289">
        <v>8.2005687884282157</v>
      </c>
      <c r="AZ86" s="289"/>
      <c r="BA86" s="194">
        <v>89.415807799999996</v>
      </c>
      <c r="BB86" s="158">
        <v>14.65166202</v>
      </c>
      <c r="BC86" s="23">
        <v>8.3599999999999994E-2</v>
      </c>
      <c r="BD86" s="286">
        <v>15.747542301105955</v>
      </c>
      <c r="BE86" s="286"/>
      <c r="BF86" s="194">
        <v>82.04760705999999</v>
      </c>
      <c r="BG86" s="158">
        <v>13.647577119999999</v>
      </c>
      <c r="BH86" s="23">
        <v>8.4870000000000001E-2</v>
      </c>
      <c r="BI86" s="286">
        <v>14.449885257110761</v>
      </c>
      <c r="BJ86" s="286"/>
      <c r="BK86" s="194">
        <v>113.70329184000001</v>
      </c>
      <c r="BL86" s="158">
        <v>15.943196970000001</v>
      </c>
      <c r="BM86" s="23">
        <v>7.1540000000000006E-2</v>
      </c>
      <c r="BN86" s="292">
        <v>20.024953552177109</v>
      </c>
    </row>
    <row r="87" spans="1:66" s="14" customFormat="1" ht="12" customHeight="1" x14ac:dyDescent="0.35">
      <c r="A87" s="761"/>
      <c r="B87" s="917"/>
      <c r="C87" s="133" t="s">
        <v>133</v>
      </c>
      <c r="D87" s="238">
        <v>272.27500269000001</v>
      </c>
      <c r="E87" s="238">
        <v>11.14569221</v>
      </c>
      <c r="F87" s="24">
        <v>2.0889999999999999E-2</v>
      </c>
      <c r="G87" s="238"/>
      <c r="H87" s="238">
        <v>177.34426478</v>
      </c>
      <c r="I87" s="238">
        <v>11.271724109999999</v>
      </c>
      <c r="J87" s="24">
        <v>3.243E-2</v>
      </c>
      <c r="K87" s="106">
        <v>65.134244064966978</v>
      </c>
      <c r="L87" s="238"/>
      <c r="M87" s="238">
        <v>172.84101206</v>
      </c>
      <c r="N87" s="238">
        <v>10.78767921</v>
      </c>
      <c r="O87" s="24">
        <v>3.184E-2</v>
      </c>
      <c r="P87" s="106">
        <v>63.480308641035599</v>
      </c>
      <c r="Q87" s="238"/>
      <c r="R87" s="238">
        <v>164.89205453</v>
      </c>
      <c r="S87" s="198">
        <v>11.556224780000001</v>
      </c>
      <c r="T87" s="24">
        <v>3.576E-2</v>
      </c>
      <c r="U87" s="287">
        <v>60.560849472376511</v>
      </c>
      <c r="V87" s="238"/>
      <c r="W87" s="198">
        <v>118.41618903</v>
      </c>
      <c r="X87" s="106">
        <v>11.24524856</v>
      </c>
      <c r="Y87" s="24">
        <v>4.845E-2</v>
      </c>
      <c r="Z87" s="287">
        <v>43.491392107274464</v>
      </c>
      <c r="AA87" s="24"/>
      <c r="AB87" s="106">
        <v>89.781423700000005</v>
      </c>
      <c r="AC87" s="238">
        <v>9.4042525799999996</v>
      </c>
      <c r="AD87" s="24">
        <v>5.3440000000000001E-2</v>
      </c>
      <c r="AE87" s="290">
        <v>32.974537806623793</v>
      </c>
      <c r="AF87" s="106"/>
      <c r="AG87" s="238">
        <v>103.03111079999999</v>
      </c>
      <c r="AH87" s="238">
        <v>9.5672881300000014</v>
      </c>
      <c r="AI87" s="24">
        <v>4.7379999999999999E-2</v>
      </c>
      <c r="AJ87" s="106">
        <v>37.840826290361498</v>
      </c>
      <c r="AK87" s="238"/>
      <c r="AL87" s="238">
        <v>120.55696597999999</v>
      </c>
      <c r="AM87" s="290">
        <v>10.892933409999999</v>
      </c>
      <c r="AN87" s="24">
        <v>4.6100000000000002E-2</v>
      </c>
      <c r="AO87" s="287">
        <v>44.27764752141448</v>
      </c>
      <c r="AP87" s="238"/>
      <c r="AQ87" s="198">
        <v>68.737800280000002</v>
      </c>
      <c r="AR87" s="238">
        <v>8.9534574599999992</v>
      </c>
      <c r="AS87" s="24">
        <v>6.6460000000000005E-2</v>
      </c>
      <c r="AT87" s="287">
        <v>25.245725682082448</v>
      </c>
      <c r="AU87" s="24"/>
      <c r="AV87" s="238">
        <v>27.143932799999998</v>
      </c>
      <c r="AW87" s="238">
        <v>5.9095209999999998</v>
      </c>
      <c r="AX87" s="24">
        <v>0.11108</v>
      </c>
      <c r="AY87" s="290">
        <v>9.9693076969334751</v>
      </c>
      <c r="AZ87" s="290"/>
      <c r="BA87" s="198">
        <v>46.731617180000001</v>
      </c>
      <c r="BB87" s="238">
        <v>8.5492941099999999</v>
      </c>
      <c r="BC87" s="24">
        <v>9.3340000000000006E-2</v>
      </c>
      <c r="BD87" s="287">
        <v>17.163388749721729</v>
      </c>
      <c r="BE87" s="287"/>
      <c r="BF87" s="198">
        <v>43.254034580000003</v>
      </c>
      <c r="BG87" s="238">
        <v>8.4777059700000006</v>
      </c>
      <c r="BH87" s="24">
        <v>0.1</v>
      </c>
      <c r="BI87" s="287">
        <v>15.886157066444726</v>
      </c>
      <c r="BJ87" s="287"/>
      <c r="BK87" s="198">
        <v>59.686995629999998</v>
      </c>
      <c r="BL87" s="238">
        <v>9.6669767800000006</v>
      </c>
      <c r="BM87" s="24">
        <v>8.2629999999999995E-2</v>
      </c>
      <c r="BN87" s="293">
        <v>21.921584809589337</v>
      </c>
    </row>
    <row r="88" spans="1:66" s="14" customFormat="1" ht="12" customHeight="1" x14ac:dyDescent="0.35">
      <c r="A88" s="761"/>
      <c r="B88" s="917"/>
      <c r="C88" s="133" t="s">
        <v>134</v>
      </c>
      <c r="D88" s="203">
        <v>295.53301515999999</v>
      </c>
      <c r="E88" s="203">
        <v>9.9775418200000008</v>
      </c>
      <c r="F88" s="25">
        <v>1.7229999999999999E-2</v>
      </c>
      <c r="G88" s="203"/>
      <c r="H88" s="203">
        <v>184.87087690000001</v>
      </c>
      <c r="I88" s="203">
        <v>10.097696959999999</v>
      </c>
      <c r="J88" s="25">
        <v>2.7869999999999999E-2</v>
      </c>
      <c r="K88" s="108">
        <v>62.555067426193276</v>
      </c>
      <c r="L88" s="203"/>
      <c r="M88" s="203">
        <v>181.56166766999999</v>
      </c>
      <c r="N88" s="203">
        <v>9.5065702000000005</v>
      </c>
      <c r="O88" s="25">
        <v>2.6710000000000001E-2</v>
      </c>
      <c r="P88" s="108">
        <v>61.435324771313105</v>
      </c>
      <c r="Q88" s="203"/>
      <c r="R88" s="203">
        <v>180.16789681</v>
      </c>
      <c r="S88" s="202">
        <v>10.003250749999999</v>
      </c>
      <c r="T88" s="25">
        <v>2.8330000000000001E-2</v>
      </c>
      <c r="U88" s="288">
        <v>60.963712197250807</v>
      </c>
      <c r="V88" s="203"/>
      <c r="W88" s="202">
        <v>115.45709871000001</v>
      </c>
      <c r="X88" s="108">
        <v>9.6381726999999984</v>
      </c>
      <c r="Y88" s="25">
        <v>4.2590000000000003E-2</v>
      </c>
      <c r="Z88" s="288">
        <v>39.067411350806999</v>
      </c>
      <c r="AA88" s="25"/>
      <c r="AB88" s="108">
        <v>91.070615119999999</v>
      </c>
      <c r="AC88" s="203">
        <v>8.885992700000001</v>
      </c>
      <c r="AD88" s="25">
        <v>4.9779999999999998E-2</v>
      </c>
      <c r="AE88" s="291">
        <v>30.815716163114587</v>
      </c>
      <c r="AF88" s="108"/>
      <c r="AG88" s="203">
        <v>103.48901207</v>
      </c>
      <c r="AH88" s="203">
        <v>9.2909579799999999</v>
      </c>
      <c r="AI88" s="25">
        <v>4.58E-2</v>
      </c>
      <c r="AJ88" s="108">
        <v>35.017749882858809</v>
      </c>
      <c r="AK88" s="203"/>
      <c r="AL88" s="203">
        <v>121.72519742</v>
      </c>
      <c r="AM88" s="291">
        <v>9.7833802399999996</v>
      </c>
      <c r="AN88" s="25">
        <v>4.1009999999999998E-2</v>
      </c>
      <c r="AO88" s="288">
        <v>41.188358381583399</v>
      </c>
      <c r="AP88" s="203"/>
      <c r="AQ88" s="202">
        <v>64.776756230000004</v>
      </c>
      <c r="AR88" s="203">
        <v>7.4904934300000008</v>
      </c>
      <c r="AS88" s="25">
        <v>5.8999999999999997E-2</v>
      </c>
      <c r="AT88" s="288">
        <v>21.918619209068812</v>
      </c>
      <c r="AU88" s="25"/>
      <c r="AV88" s="203">
        <v>19.419554290000001</v>
      </c>
      <c r="AW88" s="203">
        <v>4.3416822700000006</v>
      </c>
      <c r="AX88" s="25">
        <v>0.11407</v>
      </c>
      <c r="AY88" s="291">
        <v>6.5710270236597283</v>
      </c>
      <c r="AZ88" s="291"/>
      <c r="BA88" s="202">
        <v>42.684190620000003</v>
      </c>
      <c r="BB88" s="203">
        <v>7.75612806</v>
      </c>
      <c r="BC88" s="25">
        <v>9.2710000000000001E-2</v>
      </c>
      <c r="BD88" s="288">
        <v>14.443120880044827</v>
      </c>
      <c r="BE88" s="288"/>
      <c r="BF88" s="202">
        <v>38.793572480000002</v>
      </c>
      <c r="BG88" s="203">
        <v>6.7211129199999995</v>
      </c>
      <c r="BH88" s="25">
        <v>8.8389999999999996E-2</v>
      </c>
      <c r="BI88" s="288">
        <v>13.126645921098653</v>
      </c>
      <c r="BJ88" s="288"/>
      <c r="BK88" s="202">
        <v>54.016296219999994</v>
      </c>
      <c r="BL88" s="203">
        <v>8.1058711399999996</v>
      </c>
      <c r="BM88" s="25">
        <v>7.6560000000000003E-2</v>
      </c>
      <c r="BN88" s="294">
        <v>18.277584381141263</v>
      </c>
    </row>
    <row r="89" spans="1:66" s="14" customFormat="1" ht="12" customHeight="1" x14ac:dyDescent="0.35">
      <c r="A89" s="761"/>
      <c r="B89" s="843" t="s">
        <v>67</v>
      </c>
      <c r="C89" s="136" t="s">
        <v>59</v>
      </c>
      <c r="D89" s="158">
        <v>249.7612488</v>
      </c>
      <c r="E89" s="158">
        <v>12.976369399999999</v>
      </c>
      <c r="F89" s="23">
        <v>2.6509999999999999E-2</v>
      </c>
      <c r="G89" s="158"/>
      <c r="H89" s="158">
        <v>139.65350523999999</v>
      </c>
      <c r="I89" s="158">
        <v>11.271748560000001</v>
      </c>
      <c r="J89" s="23">
        <v>4.1180000000000001E-2</v>
      </c>
      <c r="K89" s="107">
        <v>55.914800999345417</v>
      </c>
      <c r="L89" s="158"/>
      <c r="M89" s="158">
        <v>113.37160247</v>
      </c>
      <c r="N89" s="158">
        <v>11.0727578</v>
      </c>
      <c r="O89" s="23">
        <v>4.9829999999999999E-2</v>
      </c>
      <c r="P89" s="107">
        <v>45.391990556863362</v>
      </c>
      <c r="Q89" s="158"/>
      <c r="R89" s="158">
        <v>102.57306806000001</v>
      </c>
      <c r="S89" s="194">
        <v>10.537017710000001</v>
      </c>
      <c r="T89" s="23">
        <v>5.2409999999999998E-2</v>
      </c>
      <c r="U89" s="286">
        <v>41.068447788766825</v>
      </c>
      <c r="V89" s="158"/>
      <c r="W89" s="194">
        <v>61.75723859</v>
      </c>
      <c r="X89" s="107">
        <v>8.4652601699999988</v>
      </c>
      <c r="Y89" s="23">
        <v>6.9940000000000002E-2</v>
      </c>
      <c r="Z89" s="286">
        <v>24.726509371136679</v>
      </c>
      <c r="AA89" s="23"/>
      <c r="AB89" s="107">
        <v>54.903581420000002</v>
      </c>
      <c r="AC89" s="158">
        <v>7.5711626299999999</v>
      </c>
      <c r="AD89" s="23">
        <v>7.0360000000000006E-2</v>
      </c>
      <c r="AE89" s="289">
        <v>21.982425890240826</v>
      </c>
      <c r="AF89" s="107"/>
      <c r="AG89" s="158">
        <v>53.323935420000005</v>
      </c>
      <c r="AH89" s="158">
        <v>7.9594526400000003</v>
      </c>
      <c r="AI89" s="23">
        <v>7.6160000000000005E-2</v>
      </c>
      <c r="AJ89" s="107">
        <v>21.349963485608583</v>
      </c>
      <c r="AK89" s="158"/>
      <c r="AL89" s="158">
        <v>63.89156535</v>
      </c>
      <c r="AM89" s="289">
        <v>9.4693277499999997</v>
      </c>
      <c r="AN89" s="23">
        <v>7.5620000000000007E-2</v>
      </c>
      <c r="AO89" s="286">
        <v>25.581056171432788</v>
      </c>
      <c r="AP89" s="158"/>
      <c r="AQ89" s="194">
        <v>32.822277419999999</v>
      </c>
      <c r="AR89" s="158">
        <v>7.1949615900000001</v>
      </c>
      <c r="AS89" s="23">
        <v>0.11183999999999999</v>
      </c>
      <c r="AT89" s="286">
        <v>13.141461126454775</v>
      </c>
      <c r="AU89" s="23"/>
      <c r="AV89" s="158">
        <v>9.5331957099999993</v>
      </c>
      <c r="AW89" s="158">
        <v>3.31028973</v>
      </c>
      <c r="AX89" s="23">
        <v>0.17716000000000001</v>
      </c>
      <c r="AY89" s="289">
        <v>3.8169234642295713</v>
      </c>
      <c r="AZ89" s="289"/>
      <c r="BA89" s="194">
        <v>20.976968379999999</v>
      </c>
      <c r="BB89" s="158">
        <v>4.8597711399999994</v>
      </c>
      <c r="BC89" s="23">
        <v>0.1182</v>
      </c>
      <c r="BD89" s="286">
        <v>8.3988082541970375</v>
      </c>
      <c r="BE89" s="286"/>
      <c r="BF89" s="194">
        <v>21.167962640000002</v>
      </c>
      <c r="BG89" s="158">
        <v>4.8000354999999999</v>
      </c>
      <c r="BH89" s="23">
        <v>0.11569</v>
      </c>
      <c r="BI89" s="286">
        <v>8.4752789881149901</v>
      </c>
      <c r="BJ89" s="286"/>
      <c r="BK89" s="194">
        <v>18.732742310000003</v>
      </c>
      <c r="BL89" s="158">
        <v>4.3489342600000001</v>
      </c>
      <c r="BM89" s="23">
        <v>0.11845</v>
      </c>
      <c r="BN89" s="292">
        <v>7.5002597080224094</v>
      </c>
    </row>
    <row r="90" spans="1:66" s="14" customFormat="1" ht="12" customHeight="1" x14ac:dyDescent="0.35">
      <c r="A90" s="761"/>
      <c r="B90" s="843"/>
      <c r="C90" s="136" t="s">
        <v>133</v>
      </c>
      <c r="D90" s="238">
        <v>129.448576</v>
      </c>
      <c r="E90" s="238">
        <v>8.1984653300000012</v>
      </c>
      <c r="F90" s="24">
        <v>3.2309999999999998E-2</v>
      </c>
      <c r="G90" s="238"/>
      <c r="H90" s="238">
        <v>70.755485090000008</v>
      </c>
      <c r="I90" s="238">
        <v>7.0116022300000003</v>
      </c>
      <c r="J90" s="24">
        <v>5.0560000000000001E-2</v>
      </c>
      <c r="K90" s="106">
        <v>54.659145180554169</v>
      </c>
      <c r="L90" s="238"/>
      <c r="M90" s="238">
        <v>58.814525329999995</v>
      </c>
      <c r="N90" s="238">
        <v>6.4584464799999992</v>
      </c>
      <c r="O90" s="24">
        <v>5.6030000000000003E-2</v>
      </c>
      <c r="P90" s="106">
        <v>45.434663823571142</v>
      </c>
      <c r="Q90" s="238"/>
      <c r="R90" s="238">
        <v>52.652479639999996</v>
      </c>
      <c r="S90" s="198">
        <v>5.9826280599999997</v>
      </c>
      <c r="T90" s="24">
        <v>5.7970000000000001E-2</v>
      </c>
      <c r="U90" s="287">
        <v>40.674437113931631</v>
      </c>
      <c r="V90" s="238"/>
      <c r="W90" s="198">
        <v>30.939179159999998</v>
      </c>
      <c r="X90" s="106">
        <v>5.0394181099999997</v>
      </c>
      <c r="Y90" s="24">
        <v>8.3099999999999993E-2</v>
      </c>
      <c r="Z90" s="287">
        <v>23.90074894296249</v>
      </c>
      <c r="AA90" s="24"/>
      <c r="AB90" s="106">
        <v>26.720341810000001</v>
      </c>
      <c r="AC90" s="238">
        <v>5.0611292700000003</v>
      </c>
      <c r="AD90" s="24">
        <v>9.6640000000000004E-2</v>
      </c>
      <c r="AE90" s="290">
        <v>20.641665312718466</v>
      </c>
      <c r="AF90" s="106"/>
      <c r="AG90" s="238">
        <v>25.96399465</v>
      </c>
      <c r="AH90" s="238">
        <v>4.7090937400000001</v>
      </c>
      <c r="AI90" s="24">
        <v>9.2539999999999997E-2</v>
      </c>
      <c r="AJ90" s="106">
        <v>20.057381434616939</v>
      </c>
      <c r="AK90" s="238"/>
      <c r="AL90" s="238">
        <v>32.101766570000002</v>
      </c>
      <c r="AM90" s="290">
        <v>5.3379980100000006</v>
      </c>
      <c r="AN90" s="24">
        <v>8.4839999999999999E-2</v>
      </c>
      <c r="AO90" s="287">
        <v>24.798856474095167</v>
      </c>
      <c r="AP90" s="238"/>
      <c r="AQ90" s="198">
        <v>16.367506949999999</v>
      </c>
      <c r="AR90" s="238">
        <v>4.2779027599999999</v>
      </c>
      <c r="AS90" s="24">
        <v>0.13335</v>
      </c>
      <c r="AT90" s="287">
        <v>12.644022403151039</v>
      </c>
      <c r="AU90" s="24"/>
      <c r="AV90" s="238">
        <v>4.3926271399999992</v>
      </c>
      <c r="AW90" s="238">
        <v>1.9423679899999999</v>
      </c>
      <c r="AX90" s="24">
        <v>0.22561</v>
      </c>
      <c r="AY90" s="290">
        <v>3.3933375520484672</v>
      </c>
      <c r="AZ90" s="290"/>
      <c r="BA90" s="198">
        <v>10.7390553</v>
      </c>
      <c r="BB90" s="238">
        <v>2.8665012499999998</v>
      </c>
      <c r="BC90" s="24">
        <v>0.13619000000000001</v>
      </c>
      <c r="BD90" s="287">
        <v>8.29600110857921</v>
      </c>
      <c r="BE90" s="287"/>
      <c r="BF90" s="198">
        <v>9.9213334799999995</v>
      </c>
      <c r="BG90" s="238">
        <v>2.7069260100000001</v>
      </c>
      <c r="BH90" s="24">
        <v>0.13919999999999999</v>
      </c>
      <c r="BI90" s="287">
        <v>7.664304843337943</v>
      </c>
      <c r="BJ90" s="287"/>
      <c r="BK90" s="198">
        <v>9.5391217300000015</v>
      </c>
      <c r="BL90" s="238">
        <v>2.54748398</v>
      </c>
      <c r="BM90" s="24">
        <v>0.13625000000000001</v>
      </c>
      <c r="BN90" s="293">
        <v>7.3690433875456467</v>
      </c>
    </row>
    <row r="91" spans="1:66" s="14" customFormat="1" ht="12" customHeight="1" x14ac:dyDescent="0.35">
      <c r="A91" s="762"/>
      <c r="B91" s="849"/>
      <c r="C91" s="137" t="s">
        <v>134</v>
      </c>
      <c r="D91" s="203">
        <v>120.3126728</v>
      </c>
      <c r="E91" s="203">
        <v>6.6093763600000006</v>
      </c>
      <c r="F91" s="25">
        <v>2.8029999999999999E-2</v>
      </c>
      <c r="G91" s="203"/>
      <c r="H91" s="203">
        <v>68.89802014</v>
      </c>
      <c r="I91" s="203">
        <v>6.2609239199999998</v>
      </c>
      <c r="J91" s="25">
        <v>4.6359999999999998E-2</v>
      </c>
      <c r="K91" s="108">
        <v>57.265804621040715</v>
      </c>
      <c r="L91" s="203"/>
      <c r="M91" s="203">
        <v>54.557077140000004</v>
      </c>
      <c r="N91" s="203">
        <v>6.2819812599999993</v>
      </c>
      <c r="O91" s="25">
        <v>5.8749999999999997E-2</v>
      </c>
      <c r="P91" s="108">
        <v>45.346076909696919</v>
      </c>
      <c r="Q91" s="203"/>
      <c r="R91" s="203">
        <v>49.920588420000001</v>
      </c>
      <c r="S91" s="202">
        <v>6.3030581899999998</v>
      </c>
      <c r="T91" s="25">
        <v>6.4420000000000005E-2</v>
      </c>
      <c r="U91" s="288">
        <v>41.492377534480305</v>
      </c>
      <c r="V91" s="203"/>
      <c r="W91" s="202">
        <v>30.818059440000003</v>
      </c>
      <c r="X91" s="108">
        <v>5.3105442700000003</v>
      </c>
      <c r="Y91" s="25">
        <v>8.7919999999999998E-2</v>
      </c>
      <c r="Z91" s="288">
        <v>25.614973653880956</v>
      </c>
      <c r="AA91" s="25"/>
      <c r="AB91" s="108">
        <v>28.183239610000001</v>
      </c>
      <c r="AC91" s="203">
        <v>4.6380844200000002</v>
      </c>
      <c r="AD91" s="25">
        <v>8.3960000000000007E-2</v>
      </c>
      <c r="AE91" s="291">
        <v>23.424996680815159</v>
      </c>
      <c r="AF91" s="108"/>
      <c r="AG91" s="203">
        <v>27.359940780000002</v>
      </c>
      <c r="AH91" s="203">
        <v>4.9794494999999994</v>
      </c>
      <c r="AI91" s="25">
        <v>9.2859999999999998E-2</v>
      </c>
      <c r="AJ91" s="108">
        <v>22.740697337412989</v>
      </c>
      <c r="AK91" s="203"/>
      <c r="AL91" s="203">
        <v>31.789798789999999</v>
      </c>
      <c r="AM91" s="291">
        <v>6.0879455299999998</v>
      </c>
      <c r="AN91" s="25">
        <v>9.7710000000000005E-2</v>
      </c>
      <c r="AO91" s="288">
        <v>26.42265195358539</v>
      </c>
      <c r="AP91" s="203"/>
      <c r="AQ91" s="202">
        <v>16.45477047</v>
      </c>
      <c r="AR91" s="203">
        <v>4.2335479299999994</v>
      </c>
      <c r="AS91" s="25">
        <v>0.13127</v>
      </c>
      <c r="AT91" s="288">
        <v>13.676672695446927</v>
      </c>
      <c r="AU91" s="25"/>
      <c r="AV91" s="203">
        <v>5.1405685599999993</v>
      </c>
      <c r="AW91" s="203">
        <v>2.4078472499999997</v>
      </c>
      <c r="AX91" s="25">
        <v>0.23898</v>
      </c>
      <c r="AY91" s="291">
        <v>4.2726742248884682</v>
      </c>
      <c r="AZ91" s="291"/>
      <c r="BA91" s="202">
        <v>10.23791308</v>
      </c>
      <c r="BB91" s="203">
        <v>2.8765793199999998</v>
      </c>
      <c r="BC91" s="25">
        <v>0.14335000000000001</v>
      </c>
      <c r="BD91" s="288">
        <v>8.5094220265714178</v>
      </c>
      <c r="BE91" s="288"/>
      <c r="BF91" s="202">
        <v>11.246629160000001</v>
      </c>
      <c r="BG91" s="203">
        <v>3.0502907599999998</v>
      </c>
      <c r="BH91" s="25">
        <v>0.13838</v>
      </c>
      <c r="BI91" s="288">
        <v>9.3478341875885924</v>
      </c>
      <c r="BJ91" s="288"/>
      <c r="BK91" s="202">
        <v>9.193620580000001</v>
      </c>
      <c r="BL91" s="203">
        <v>2.9121303200000002</v>
      </c>
      <c r="BM91" s="25">
        <v>0.16161</v>
      </c>
      <c r="BN91" s="294">
        <v>7.6414398965958306</v>
      </c>
    </row>
    <row r="92" spans="1:66" s="14" customFormat="1" ht="12" customHeight="1" x14ac:dyDescent="0.35">
      <c r="A92" s="757" t="s">
        <v>76</v>
      </c>
      <c r="B92" s="916" t="s">
        <v>59</v>
      </c>
      <c r="C92" s="135" t="s">
        <v>59</v>
      </c>
      <c r="D92" s="158">
        <v>764.68861071000003</v>
      </c>
      <c r="E92" s="158">
        <v>18.558377610000001</v>
      </c>
      <c r="F92" s="23">
        <v>1.238E-2</v>
      </c>
      <c r="G92" s="158"/>
      <c r="H92" s="158">
        <v>390.62518419000003</v>
      </c>
      <c r="I92" s="158">
        <v>22.537013869999999</v>
      </c>
      <c r="J92" s="23">
        <v>2.9440000000000001E-2</v>
      </c>
      <c r="K92" s="107">
        <v>51.082908613914277</v>
      </c>
      <c r="L92" s="158"/>
      <c r="M92" s="158">
        <v>376.39982372999998</v>
      </c>
      <c r="N92" s="158">
        <v>22.661977269999998</v>
      </c>
      <c r="O92" s="23">
        <v>3.0720000000000001E-2</v>
      </c>
      <c r="P92" s="107">
        <v>49.22262715283798</v>
      </c>
      <c r="Q92" s="158"/>
      <c r="R92" s="158">
        <v>418.71897480999996</v>
      </c>
      <c r="S92" s="194">
        <v>22.534508779999999</v>
      </c>
      <c r="T92" s="23">
        <v>2.7459999999999998E-2</v>
      </c>
      <c r="U92" s="286">
        <v>54.756794981061205</v>
      </c>
      <c r="V92" s="158"/>
      <c r="W92" s="194">
        <v>314.23747277000001</v>
      </c>
      <c r="X92" s="107">
        <v>22.239674439999998</v>
      </c>
      <c r="Y92" s="23">
        <v>3.6110000000000003E-2</v>
      </c>
      <c r="Z92" s="286">
        <v>41.093520731037955</v>
      </c>
      <c r="AA92" s="23"/>
      <c r="AB92" s="107">
        <v>267.37790631000001</v>
      </c>
      <c r="AC92" s="158">
        <v>22.11402648</v>
      </c>
      <c r="AD92" s="23">
        <v>4.2200000000000001E-2</v>
      </c>
      <c r="AE92" s="289">
        <v>34.965592865538333</v>
      </c>
      <c r="AF92" s="107"/>
      <c r="AG92" s="158">
        <v>285.27249754999997</v>
      </c>
      <c r="AH92" s="158">
        <v>21.252539250000002</v>
      </c>
      <c r="AI92" s="23">
        <v>3.8010000000000002E-2</v>
      </c>
      <c r="AJ92" s="107">
        <v>37.305707650742889</v>
      </c>
      <c r="AK92" s="158"/>
      <c r="AL92" s="158">
        <v>309.99447696999999</v>
      </c>
      <c r="AM92" s="289">
        <v>21.549177370000002</v>
      </c>
      <c r="AN92" s="23">
        <v>3.5470000000000002E-2</v>
      </c>
      <c r="AO92" s="286">
        <v>40.53865490191825</v>
      </c>
      <c r="AP92" s="158"/>
      <c r="AQ92" s="194">
        <v>251.36145819999999</v>
      </c>
      <c r="AR92" s="158">
        <v>20.548476299999997</v>
      </c>
      <c r="AS92" s="23">
        <v>4.1709999999999997E-2</v>
      </c>
      <c r="AT92" s="286">
        <v>32.871086960039229</v>
      </c>
      <c r="AU92" s="23"/>
      <c r="AV92" s="158">
        <v>64.092301339999992</v>
      </c>
      <c r="AW92" s="158">
        <v>11.132186690000001</v>
      </c>
      <c r="AX92" s="23">
        <v>8.8620000000000004E-2</v>
      </c>
      <c r="AY92" s="289">
        <v>8.3814902487551652</v>
      </c>
      <c r="AZ92" s="289"/>
      <c r="BA92" s="194">
        <v>219.73037103000001</v>
      </c>
      <c r="BB92" s="158">
        <v>20.487814460000003</v>
      </c>
      <c r="BC92" s="23">
        <v>4.7570000000000001E-2</v>
      </c>
      <c r="BD92" s="286">
        <v>28.734620596216832</v>
      </c>
      <c r="BE92" s="286"/>
      <c r="BF92" s="194">
        <v>217.82111337000001</v>
      </c>
      <c r="BG92" s="158">
        <v>22.391239409999997</v>
      </c>
      <c r="BH92" s="23">
        <v>5.2449999999999997E-2</v>
      </c>
      <c r="BI92" s="286">
        <v>28.484942801457041</v>
      </c>
      <c r="BJ92" s="286"/>
      <c r="BK92" s="194">
        <v>243.40820719999999</v>
      </c>
      <c r="BL92" s="158">
        <v>22.522659860000001</v>
      </c>
      <c r="BM92" s="23">
        <v>4.7210000000000002E-2</v>
      </c>
      <c r="BN92" s="292">
        <v>31.831022953774575</v>
      </c>
    </row>
    <row r="93" spans="1:66" s="14" customFormat="1" ht="12" customHeight="1" x14ac:dyDescent="0.35">
      <c r="A93" s="758"/>
      <c r="B93" s="846"/>
      <c r="C93" s="136" t="s">
        <v>133</v>
      </c>
      <c r="D93" s="238">
        <v>360.02875280999996</v>
      </c>
      <c r="E93" s="238">
        <v>9.8116794599999988</v>
      </c>
      <c r="F93" s="24">
        <v>1.3899999999999999E-2</v>
      </c>
      <c r="G93" s="238"/>
      <c r="H93" s="238">
        <v>191.47070336000002</v>
      </c>
      <c r="I93" s="238">
        <v>13.17417629</v>
      </c>
      <c r="J93" s="24">
        <v>3.5099999999999999E-2</v>
      </c>
      <c r="K93" s="106">
        <v>53.182058895458816</v>
      </c>
      <c r="L93" s="238"/>
      <c r="M93" s="238">
        <v>183.18839617</v>
      </c>
      <c r="N93" s="238">
        <v>13.433911029999999</v>
      </c>
      <c r="O93" s="24">
        <v>3.7420000000000002E-2</v>
      </c>
      <c r="P93" s="106">
        <v>50.881601744368197</v>
      </c>
      <c r="Q93" s="238"/>
      <c r="R93" s="238">
        <v>199.53619557000002</v>
      </c>
      <c r="S93" s="198">
        <v>13.357274579999999</v>
      </c>
      <c r="T93" s="24">
        <v>3.415E-2</v>
      </c>
      <c r="U93" s="287">
        <v>55.422294473047941</v>
      </c>
      <c r="V93" s="238"/>
      <c r="W93" s="198">
        <v>155.44225766</v>
      </c>
      <c r="X93" s="106">
        <v>13.49923903</v>
      </c>
      <c r="Y93" s="24">
        <v>4.4310000000000002E-2</v>
      </c>
      <c r="Z93" s="287">
        <v>43.174956568547302</v>
      </c>
      <c r="AA93" s="24"/>
      <c r="AB93" s="106">
        <v>133.14525638999999</v>
      </c>
      <c r="AC93" s="238">
        <v>13.702990889999999</v>
      </c>
      <c r="AD93" s="24">
        <v>5.2510000000000001E-2</v>
      </c>
      <c r="AE93" s="290">
        <v>36.981839742190118</v>
      </c>
      <c r="AF93" s="106"/>
      <c r="AG93" s="238">
        <v>140.15760401</v>
      </c>
      <c r="AH93" s="238">
        <v>13.0587295</v>
      </c>
      <c r="AI93" s="24">
        <v>4.7539999999999999E-2</v>
      </c>
      <c r="AJ93" s="106">
        <v>38.929558518890346</v>
      </c>
      <c r="AK93" s="238"/>
      <c r="AL93" s="238">
        <v>153.1878347</v>
      </c>
      <c r="AM93" s="290">
        <v>12.692599130000001</v>
      </c>
      <c r="AN93" s="24">
        <v>4.2270000000000002E-2</v>
      </c>
      <c r="AO93" s="287">
        <v>42.548777980752746</v>
      </c>
      <c r="AP93" s="238"/>
      <c r="AQ93" s="198">
        <v>126.79080103</v>
      </c>
      <c r="AR93" s="238">
        <v>12.28972428</v>
      </c>
      <c r="AS93" s="24">
        <v>4.9450000000000001E-2</v>
      </c>
      <c r="AT93" s="287">
        <v>35.216854220782764</v>
      </c>
      <c r="AU93" s="24"/>
      <c r="AV93" s="238">
        <v>39.397405769999999</v>
      </c>
      <c r="AW93" s="238">
        <v>8.0417551599999992</v>
      </c>
      <c r="AX93" s="24">
        <v>0.10414</v>
      </c>
      <c r="AY93" s="290">
        <v>10.942849831438718</v>
      </c>
      <c r="AZ93" s="290"/>
      <c r="BA93" s="198">
        <v>112.99843851000001</v>
      </c>
      <c r="BB93" s="238">
        <v>11.974902949999999</v>
      </c>
      <c r="BC93" s="24">
        <v>5.407E-2</v>
      </c>
      <c r="BD93" s="287">
        <v>31.385948379971012</v>
      </c>
      <c r="BE93" s="287"/>
      <c r="BF93" s="198">
        <v>107.98735124000001</v>
      </c>
      <c r="BG93" s="238">
        <v>12.558116180000001</v>
      </c>
      <c r="BH93" s="24">
        <v>5.9330000000000001E-2</v>
      </c>
      <c r="BI93" s="287">
        <v>29.994090860012175</v>
      </c>
      <c r="BJ93" s="287"/>
      <c r="BK93" s="198">
        <v>120.66600373999999</v>
      </c>
      <c r="BL93" s="238">
        <v>12.665417039999999</v>
      </c>
      <c r="BM93" s="24">
        <v>5.355E-2</v>
      </c>
      <c r="BN93" s="293">
        <v>33.515657512965291</v>
      </c>
    </row>
    <row r="94" spans="1:66" s="14" customFormat="1" ht="12" customHeight="1" x14ac:dyDescent="0.35">
      <c r="A94" s="758"/>
      <c r="B94" s="846"/>
      <c r="C94" s="136" t="s">
        <v>134</v>
      </c>
      <c r="D94" s="203">
        <v>404.65985790000002</v>
      </c>
      <c r="E94" s="203">
        <v>11.03461995</v>
      </c>
      <c r="F94" s="25">
        <v>1.391E-2</v>
      </c>
      <c r="G94" s="203"/>
      <c r="H94" s="203">
        <v>199.15448082999998</v>
      </c>
      <c r="I94" s="203">
        <v>12.095033429999999</v>
      </c>
      <c r="J94" s="25">
        <v>3.099E-2</v>
      </c>
      <c r="K94" s="108">
        <v>49.215279682922059</v>
      </c>
      <c r="L94" s="203"/>
      <c r="M94" s="203">
        <v>193.21142755</v>
      </c>
      <c r="N94" s="203">
        <v>11.891252850000001</v>
      </c>
      <c r="O94" s="25">
        <v>3.1399999999999997E-2</v>
      </c>
      <c r="P94" s="108">
        <v>47.74662566054343</v>
      </c>
      <c r="Q94" s="203"/>
      <c r="R94" s="203">
        <v>219.18277924999998</v>
      </c>
      <c r="S94" s="202">
        <v>12.152089760000001</v>
      </c>
      <c r="T94" s="25">
        <v>2.8289999999999999E-2</v>
      </c>
      <c r="U94" s="288">
        <v>54.164695353638137</v>
      </c>
      <c r="V94" s="203"/>
      <c r="W94" s="202">
        <v>158.79521510999999</v>
      </c>
      <c r="X94" s="108">
        <v>11.65059733</v>
      </c>
      <c r="Y94" s="25">
        <v>3.7429999999999998E-2</v>
      </c>
      <c r="Z94" s="288">
        <v>39.241652466858135</v>
      </c>
      <c r="AA94" s="25"/>
      <c r="AB94" s="108">
        <v>134.23264992</v>
      </c>
      <c r="AC94" s="203">
        <v>10.93923391</v>
      </c>
      <c r="AD94" s="25">
        <v>4.1579999999999999E-2</v>
      </c>
      <c r="AE94" s="291">
        <v>33.171723683343878</v>
      </c>
      <c r="AF94" s="108"/>
      <c r="AG94" s="203">
        <v>145.11489355000001</v>
      </c>
      <c r="AH94" s="203">
        <v>10.939824890000001</v>
      </c>
      <c r="AI94" s="25">
        <v>3.8460000000000001E-2</v>
      </c>
      <c r="AJ94" s="108">
        <v>35.860955989823175</v>
      </c>
      <c r="AK94" s="203"/>
      <c r="AL94" s="203">
        <v>156.80664227</v>
      </c>
      <c r="AM94" s="291">
        <v>11.04421644</v>
      </c>
      <c r="AN94" s="25">
        <v>3.5929999999999997E-2</v>
      </c>
      <c r="AO94" s="288">
        <v>38.750234106183626</v>
      </c>
      <c r="AP94" s="203"/>
      <c r="AQ94" s="202">
        <v>124.57065717</v>
      </c>
      <c r="AR94" s="203">
        <v>10.762035790000001</v>
      </c>
      <c r="AS94" s="25">
        <v>4.4080000000000001E-2</v>
      </c>
      <c r="AT94" s="288">
        <v>30.7840411491431</v>
      </c>
      <c r="AU94" s="25"/>
      <c r="AV94" s="203">
        <v>24.694895559999999</v>
      </c>
      <c r="AW94" s="203">
        <v>4.8337425999999999</v>
      </c>
      <c r="AX94" s="25">
        <v>9.987E-2</v>
      </c>
      <c r="AY94" s="291">
        <v>6.1026304136405418</v>
      </c>
      <c r="AZ94" s="291"/>
      <c r="BA94" s="202">
        <v>106.73193250999999</v>
      </c>
      <c r="BB94" s="203">
        <v>10.654385609999999</v>
      </c>
      <c r="BC94" s="25">
        <v>5.0930000000000003E-2</v>
      </c>
      <c r="BD94" s="288">
        <v>26.375715412912466</v>
      </c>
      <c r="BE94" s="288"/>
      <c r="BF94" s="202">
        <v>109.83376213</v>
      </c>
      <c r="BG94" s="203">
        <v>11.91134183</v>
      </c>
      <c r="BH94" s="25">
        <v>5.5329999999999997E-2</v>
      </c>
      <c r="BI94" s="288">
        <v>27.142243043327081</v>
      </c>
      <c r="BJ94" s="288"/>
      <c r="BK94" s="202">
        <v>122.74220346</v>
      </c>
      <c r="BL94" s="203">
        <v>11.939269729999999</v>
      </c>
      <c r="BM94" s="25">
        <v>4.9630000000000001E-2</v>
      </c>
      <c r="BN94" s="294">
        <v>30.332191608274666</v>
      </c>
    </row>
    <row r="95" spans="1:66" s="14" customFormat="1" ht="12" customHeight="1" x14ac:dyDescent="0.35">
      <c r="A95" s="758"/>
      <c r="B95" s="917" t="s">
        <v>66</v>
      </c>
      <c r="C95" s="133" t="s">
        <v>59</v>
      </c>
      <c r="D95" s="158">
        <v>632.52940965000005</v>
      </c>
      <c r="E95" s="158">
        <v>17.316557339999999</v>
      </c>
      <c r="F95" s="23">
        <v>1.397E-2</v>
      </c>
      <c r="G95" s="158"/>
      <c r="H95" s="158">
        <v>348.45844742999998</v>
      </c>
      <c r="I95" s="158">
        <v>22.102880000000003</v>
      </c>
      <c r="J95" s="23">
        <v>3.236E-2</v>
      </c>
      <c r="K95" s="107">
        <v>55.089683122056542</v>
      </c>
      <c r="L95" s="158"/>
      <c r="M95" s="158">
        <v>339.99274005999996</v>
      </c>
      <c r="N95" s="158">
        <v>22.3265563</v>
      </c>
      <c r="O95" s="23">
        <v>3.3500000000000002E-2</v>
      </c>
      <c r="P95" s="107">
        <v>53.751293595681105</v>
      </c>
      <c r="Q95" s="158"/>
      <c r="R95" s="158">
        <v>377.30179054000001</v>
      </c>
      <c r="S95" s="194">
        <v>22.266606240000002</v>
      </c>
      <c r="T95" s="23">
        <v>3.0110000000000001E-2</v>
      </c>
      <c r="U95" s="286">
        <v>59.649683442983928</v>
      </c>
      <c r="V95" s="158"/>
      <c r="W95" s="194">
        <v>288.86060371000002</v>
      </c>
      <c r="X95" s="107">
        <v>22.048686549999999</v>
      </c>
      <c r="Y95" s="23">
        <v>3.8940000000000002E-2</v>
      </c>
      <c r="Z95" s="286">
        <v>45.66753724065358</v>
      </c>
      <c r="AA95" s="23"/>
      <c r="AB95" s="107">
        <v>248.01801337000001</v>
      </c>
      <c r="AC95" s="158">
        <v>21.87815603</v>
      </c>
      <c r="AD95" s="23">
        <v>4.5010000000000001E-2</v>
      </c>
      <c r="AE95" s="289">
        <v>39.210510940074201</v>
      </c>
      <c r="AF95" s="107"/>
      <c r="AG95" s="158">
        <v>264.93708233000001</v>
      </c>
      <c r="AH95" s="158">
        <v>21.02194038</v>
      </c>
      <c r="AI95" s="23">
        <v>4.0480000000000002E-2</v>
      </c>
      <c r="AJ95" s="107">
        <v>41.885338181603075</v>
      </c>
      <c r="AK95" s="158"/>
      <c r="AL95" s="158">
        <v>283.55715513000001</v>
      </c>
      <c r="AM95" s="289">
        <v>21.258987560000001</v>
      </c>
      <c r="AN95" s="23">
        <v>3.8249999999999999E-2</v>
      </c>
      <c r="AO95" s="286">
        <v>44.829086332428687</v>
      </c>
      <c r="AP95" s="158"/>
      <c r="AQ95" s="194">
        <v>239.56876998000001</v>
      </c>
      <c r="AR95" s="158">
        <v>20.47333742</v>
      </c>
      <c r="AS95" s="23">
        <v>4.36E-2</v>
      </c>
      <c r="AT95" s="286">
        <v>37.874724293461945</v>
      </c>
      <c r="AU95" s="23"/>
      <c r="AV95" s="158">
        <v>58.349208179999998</v>
      </c>
      <c r="AW95" s="158">
        <v>11.03453346</v>
      </c>
      <c r="AX95" s="23">
        <v>9.6490000000000006E-2</v>
      </c>
      <c r="AY95" s="289">
        <v>9.2247423265720698</v>
      </c>
      <c r="AZ95" s="289"/>
      <c r="BA95" s="194">
        <v>208.13565030000001</v>
      </c>
      <c r="BB95" s="158">
        <v>20.446726569999999</v>
      </c>
      <c r="BC95" s="23">
        <v>5.0119999999999998E-2</v>
      </c>
      <c r="BD95" s="286">
        <v>32.905292168971009</v>
      </c>
      <c r="BE95" s="286"/>
      <c r="BF95" s="194">
        <v>208.47721704</v>
      </c>
      <c r="BG95" s="158">
        <v>22.4017534</v>
      </c>
      <c r="BH95" s="23">
        <v>5.4820000000000001E-2</v>
      </c>
      <c r="BI95" s="286">
        <v>32.959292304741609</v>
      </c>
      <c r="BJ95" s="286"/>
      <c r="BK95" s="194">
        <v>231.68013872</v>
      </c>
      <c r="BL95" s="158">
        <v>22.527094000000002</v>
      </c>
      <c r="BM95" s="23">
        <v>4.9610000000000001E-2</v>
      </c>
      <c r="BN95" s="292">
        <v>36.627567854622995</v>
      </c>
    </row>
    <row r="96" spans="1:66" s="14" customFormat="1" ht="12" customHeight="1" x14ac:dyDescent="0.35">
      <c r="A96" s="758"/>
      <c r="B96" s="917"/>
      <c r="C96" s="133" t="s">
        <v>133</v>
      </c>
      <c r="D96" s="238">
        <v>293.4358216</v>
      </c>
      <c r="E96" s="238">
        <v>8.7753128199999999</v>
      </c>
      <c r="F96" s="24">
        <v>1.5259999999999999E-2</v>
      </c>
      <c r="G96" s="238"/>
      <c r="H96" s="238">
        <v>172.47349979999998</v>
      </c>
      <c r="I96" s="238">
        <v>12.82095953</v>
      </c>
      <c r="J96" s="24">
        <v>3.7929999999999998E-2</v>
      </c>
      <c r="K96" s="106">
        <v>58.777247733274017</v>
      </c>
      <c r="L96" s="238"/>
      <c r="M96" s="238">
        <v>166.25089765999999</v>
      </c>
      <c r="N96" s="238">
        <v>13.154993920000001</v>
      </c>
      <c r="O96" s="24">
        <v>4.0370000000000003E-2</v>
      </c>
      <c r="P96" s="106">
        <v>56.656647015178187</v>
      </c>
      <c r="Q96" s="238"/>
      <c r="R96" s="238">
        <v>179.94132633000001</v>
      </c>
      <c r="S96" s="198">
        <v>13.0862505</v>
      </c>
      <c r="T96" s="24">
        <v>3.7100000000000001E-2</v>
      </c>
      <c r="U96" s="287">
        <v>61.322208498214245</v>
      </c>
      <c r="V96" s="238"/>
      <c r="W96" s="198">
        <v>142.30640005000001</v>
      </c>
      <c r="X96" s="106">
        <v>13.33184657</v>
      </c>
      <c r="Y96" s="24">
        <v>4.7800000000000002E-2</v>
      </c>
      <c r="Z96" s="287">
        <v>48.496601155937405</v>
      </c>
      <c r="AA96" s="24"/>
      <c r="AB96" s="106">
        <v>122.90915253999999</v>
      </c>
      <c r="AC96" s="238">
        <v>13.472752809999999</v>
      </c>
      <c r="AD96" s="24">
        <v>5.5930000000000001E-2</v>
      </c>
      <c r="AE96" s="290">
        <v>41.886212756786335</v>
      </c>
      <c r="AF96" s="106"/>
      <c r="AG96" s="238">
        <v>130.46839717</v>
      </c>
      <c r="AH96" s="238">
        <v>12.88797057</v>
      </c>
      <c r="AI96" s="24">
        <v>5.04E-2</v>
      </c>
      <c r="AJ96" s="106">
        <v>44.462327898006031</v>
      </c>
      <c r="AK96" s="238"/>
      <c r="AL96" s="238">
        <v>140.77500523</v>
      </c>
      <c r="AM96" s="290">
        <v>12.449271380000001</v>
      </c>
      <c r="AN96" s="24">
        <v>4.512E-2</v>
      </c>
      <c r="AO96" s="287">
        <v>47.974717082053765</v>
      </c>
      <c r="AP96" s="238"/>
      <c r="AQ96" s="198">
        <v>120.75980412</v>
      </c>
      <c r="AR96" s="238">
        <v>12.21809068</v>
      </c>
      <c r="AS96" s="24">
        <v>5.1619999999999999E-2</v>
      </c>
      <c r="AT96" s="287">
        <v>41.153736262171478</v>
      </c>
      <c r="AU96" s="24"/>
      <c r="AV96" s="238">
        <v>36.124991790000003</v>
      </c>
      <c r="AW96" s="238">
        <v>7.9601456600000002</v>
      </c>
      <c r="AX96" s="24">
        <v>0.11242000000000001</v>
      </c>
      <c r="AY96" s="290">
        <v>12.311036734718828</v>
      </c>
      <c r="AZ96" s="290"/>
      <c r="BA96" s="198">
        <v>107.01733554</v>
      </c>
      <c r="BB96" s="238">
        <v>11.91385839</v>
      </c>
      <c r="BC96" s="24">
        <v>5.6800000000000003E-2</v>
      </c>
      <c r="BD96" s="287">
        <v>36.470440097079134</v>
      </c>
      <c r="BE96" s="287"/>
      <c r="BF96" s="198">
        <v>103.00406905000001</v>
      </c>
      <c r="BG96" s="238">
        <v>12.527199269999999</v>
      </c>
      <c r="BH96" s="24">
        <v>6.2050000000000001E-2</v>
      </c>
      <c r="BI96" s="287">
        <v>35.102758923009425</v>
      </c>
      <c r="BJ96" s="287"/>
      <c r="BK96" s="198">
        <v>114.59317527</v>
      </c>
      <c r="BL96" s="238">
        <v>12.61145619</v>
      </c>
      <c r="BM96" s="24">
        <v>5.6149999999999999E-2</v>
      </c>
      <c r="BN96" s="293">
        <v>39.05221068278734</v>
      </c>
    </row>
    <row r="97" spans="1:66" s="14" customFormat="1" ht="12" customHeight="1" x14ac:dyDescent="0.35">
      <c r="A97" s="758"/>
      <c r="B97" s="917"/>
      <c r="C97" s="133" t="s">
        <v>134</v>
      </c>
      <c r="D97" s="203">
        <v>339.09358804999999</v>
      </c>
      <c r="E97" s="203">
        <v>10.45071585</v>
      </c>
      <c r="F97" s="25">
        <v>1.5720000000000001E-2</v>
      </c>
      <c r="G97" s="203"/>
      <c r="H97" s="203">
        <v>175.98494761999999</v>
      </c>
      <c r="I97" s="203">
        <v>11.83967878</v>
      </c>
      <c r="J97" s="25">
        <v>3.4320000000000003E-2</v>
      </c>
      <c r="K97" s="108">
        <v>51.898636194221012</v>
      </c>
      <c r="L97" s="203"/>
      <c r="M97" s="203">
        <v>173.7418424</v>
      </c>
      <c r="N97" s="203">
        <v>11.64859583</v>
      </c>
      <c r="O97" s="25">
        <v>3.4209999999999997E-2</v>
      </c>
      <c r="P97" s="108">
        <v>51.237135859490635</v>
      </c>
      <c r="Q97" s="203"/>
      <c r="R97" s="203">
        <v>197.36046421</v>
      </c>
      <c r="S97" s="202">
        <v>11.95714649</v>
      </c>
      <c r="T97" s="25">
        <v>3.091E-2</v>
      </c>
      <c r="U97" s="288">
        <v>58.202358040724391</v>
      </c>
      <c r="V97" s="203"/>
      <c r="W97" s="202">
        <v>146.55420366000001</v>
      </c>
      <c r="X97" s="108">
        <v>11.470502829999999</v>
      </c>
      <c r="Y97" s="25">
        <v>3.993E-2</v>
      </c>
      <c r="Z97" s="288">
        <v>43.219396893576864</v>
      </c>
      <c r="AA97" s="25"/>
      <c r="AB97" s="108">
        <v>125.10886083000001</v>
      </c>
      <c r="AC97" s="203">
        <v>10.80185475</v>
      </c>
      <c r="AD97" s="25">
        <v>4.4049999999999999E-2</v>
      </c>
      <c r="AE97" s="291">
        <v>36.895083021019104</v>
      </c>
      <c r="AF97" s="108"/>
      <c r="AG97" s="203">
        <v>134.46868516000001</v>
      </c>
      <c r="AH97" s="203">
        <v>10.77748719</v>
      </c>
      <c r="AI97" s="25">
        <v>4.0890000000000003E-2</v>
      </c>
      <c r="AJ97" s="108">
        <v>39.655331123563549</v>
      </c>
      <c r="AK97" s="203"/>
      <c r="AL97" s="203">
        <v>142.78214989999998</v>
      </c>
      <c r="AM97" s="291">
        <v>10.840311669999998</v>
      </c>
      <c r="AN97" s="25">
        <v>3.8739999999999997E-2</v>
      </c>
      <c r="AO97" s="288">
        <v>42.107003768808063</v>
      </c>
      <c r="AP97" s="203"/>
      <c r="AQ97" s="202">
        <v>118.80896586</v>
      </c>
      <c r="AR97" s="203">
        <v>10.70867994</v>
      </c>
      <c r="AS97" s="25">
        <v>4.5990000000000003E-2</v>
      </c>
      <c r="AT97" s="288">
        <v>35.03721982572003</v>
      </c>
      <c r="AU97" s="25"/>
      <c r="AV97" s="203">
        <v>22.224216390000002</v>
      </c>
      <c r="AW97" s="203">
        <v>4.7775829600000002</v>
      </c>
      <c r="AX97" s="25">
        <v>0.10968</v>
      </c>
      <c r="AY97" s="291">
        <v>6.5540066734387796</v>
      </c>
      <c r="AZ97" s="291"/>
      <c r="BA97" s="202">
        <v>101.11831475999999</v>
      </c>
      <c r="BB97" s="203">
        <v>10.62620824</v>
      </c>
      <c r="BC97" s="25">
        <v>5.3620000000000001E-2</v>
      </c>
      <c r="BD97" s="288">
        <v>29.82017894867711</v>
      </c>
      <c r="BE97" s="288"/>
      <c r="BF97" s="202">
        <v>105.47314799</v>
      </c>
      <c r="BG97" s="203">
        <v>11.914550950000001</v>
      </c>
      <c r="BH97" s="25">
        <v>5.7630000000000001E-2</v>
      </c>
      <c r="BI97" s="288">
        <v>31.104435974898998</v>
      </c>
      <c r="BJ97" s="288"/>
      <c r="BK97" s="202">
        <v>117.08696344000001</v>
      </c>
      <c r="BL97" s="203">
        <v>11.92513815</v>
      </c>
      <c r="BM97" s="25">
        <v>5.1959999999999999E-2</v>
      </c>
      <c r="BN97" s="294">
        <v>34.529394705846016</v>
      </c>
    </row>
    <row r="98" spans="1:66" s="14" customFormat="1" ht="12" customHeight="1" x14ac:dyDescent="0.35">
      <c r="A98" s="758"/>
      <c r="B98" s="843" t="s">
        <v>67</v>
      </c>
      <c r="C98" s="136" t="s">
        <v>59</v>
      </c>
      <c r="D98" s="158">
        <v>132.15920105999999</v>
      </c>
      <c r="E98" s="158">
        <v>8.0294089</v>
      </c>
      <c r="F98" s="23">
        <v>3.1E-2</v>
      </c>
      <c r="G98" s="158"/>
      <c r="H98" s="158">
        <v>42.166736759999999</v>
      </c>
      <c r="I98" s="158">
        <v>5.3018471600000003</v>
      </c>
      <c r="J98" s="23">
        <v>6.4149999999999999E-2</v>
      </c>
      <c r="K98" s="107">
        <v>31.906016699402105</v>
      </c>
      <c r="L98" s="158"/>
      <c r="M98" s="158">
        <v>36.407083669999999</v>
      </c>
      <c r="N98" s="158">
        <v>4.95596032</v>
      </c>
      <c r="O98" s="23">
        <v>6.9449999999999998E-2</v>
      </c>
      <c r="P98" s="107">
        <v>27.547899335038551</v>
      </c>
      <c r="Q98" s="158"/>
      <c r="R98" s="158">
        <v>41.41718427</v>
      </c>
      <c r="S98" s="194">
        <v>4.5475604899999995</v>
      </c>
      <c r="T98" s="23">
        <v>5.602E-2</v>
      </c>
      <c r="U98" s="286">
        <v>31.338857936343523</v>
      </c>
      <c r="V98" s="158"/>
      <c r="W98" s="194">
        <v>25.376869060000001</v>
      </c>
      <c r="X98" s="107">
        <v>4.2930338800000003</v>
      </c>
      <c r="Y98" s="23">
        <v>8.6309999999999998E-2</v>
      </c>
      <c r="Z98" s="286">
        <v>19.20174218401862</v>
      </c>
      <c r="AA98" s="23"/>
      <c r="AB98" s="107">
        <v>19.359892940000002</v>
      </c>
      <c r="AC98" s="158">
        <v>3.8866592399999997</v>
      </c>
      <c r="AD98" s="23">
        <v>0.10242999999999999</v>
      </c>
      <c r="AE98" s="289">
        <v>14.648917960097727</v>
      </c>
      <c r="AF98" s="107"/>
      <c r="AG98" s="158">
        <v>20.335415219999998</v>
      </c>
      <c r="AH98" s="158">
        <v>4.0191932999999995</v>
      </c>
      <c r="AI98" s="23">
        <v>0.10084</v>
      </c>
      <c r="AJ98" s="107">
        <v>15.387059740749919</v>
      </c>
      <c r="AK98" s="158"/>
      <c r="AL98" s="158">
        <v>26.43732185</v>
      </c>
      <c r="AM98" s="289">
        <v>3.78827114</v>
      </c>
      <c r="AN98" s="23">
        <v>7.3109999999999994E-2</v>
      </c>
      <c r="AO98" s="286">
        <v>20.004147753585098</v>
      </c>
      <c r="AP98" s="158"/>
      <c r="AQ98" s="194">
        <v>11.79268822</v>
      </c>
      <c r="AR98" s="158">
        <v>2.7633182199999999</v>
      </c>
      <c r="AS98" s="23">
        <v>0.11955</v>
      </c>
      <c r="AT98" s="286">
        <v>8.9230928496958342</v>
      </c>
      <c r="AU98" s="23"/>
      <c r="AV98" s="158">
        <v>5.7430931599999999</v>
      </c>
      <c r="AW98" s="158">
        <v>1.87285547</v>
      </c>
      <c r="AX98" s="23">
        <v>0.16638</v>
      </c>
      <c r="AY98" s="289">
        <v>4.3455870752371215</v>
      </c>
      <c r="AZ98" s="289"/>
      <c r="BA98" s="194">
        <v>11.59472072</v>
      </c>
      <c r="BB98" s="158">
        <v>2.61765698</v>
      </c>
      <c r="BC98" s="23">
        <v>0.11519</v>
      </c>
      <c r="BD98" s="286">
        <v>8.77329813361691</v>
      </c>
      <c r="BE98" s="286"/>
      <c r="BF98" s="194">
        <v>9.3438963299999998</v>
      </c>
      <c r="BG98" s="158">
        <v>2.1109928100000004</v>
      </c>
      <c r="BH98" s="23">
        <v>0.11527</v>
      </c>
      <c r="BI98" s="286">
        <v>7.0701822158851364</v>
      </c>
      <c r="BJ98" s="286"/>
      <c r="BK98" s="194">
        <v>11.728068479999999</v>
      </c>
      <c r="BL98" s="158">
        <v>2.1623028</v>
      </c>
      <c r="BM98" s="23">
        <v>9.4070000000000001E-2</v>
      </c>
      <c r="BN98" s="292">
        <v>8.8741974723920141</v>
      </c>
    </row>
    <row r="99" spans="1:66" s="14" customFormat="1" ht="12" customHeight="1" x14ac:dyDescent="0.35">
      <c r="A99" s="758"/>
      <c r="B99" s="843"/>
      <c r="C99" s="136" t="s">
        <v>133</v>
      </c>
      <c r="D99" s="238">
        <v>66.592931209999989</v>
      </c>
      <c r="E99" s="238">
        <v>4.9551265100000004</v>
      </c>
      <c r="F99" s="24">
        <v>3.7960000000000001E-2</v>
      </c>
      <c r="G99" s="238"/>
      <c r="H99" s="238">
        <v>18.997203560000003</v>
      </c>
      <c r="I99" s="238">
        <v>3.4701192500000002</v>
      </c>
      <c r="J99" s="24">
        <v>9.3200000000000005E-2</v>
      </c>
      <c r="K99" s="106">
        <v>28.52735750599798</v>
      </c>
      <c r="L99" s="238"/>
      <c r="M99" s="238">
        <v>16.937498520000002</v>
      </c>
      <c r="N99" s="238">
        <v>3.2701218399999998</v>
      </c>
      <c r="O99" s="24">
        <v>9.851E-2</v>
      </c>
      <c r="P99" s="106">
        <v>25.434379013273663</v>
      </c>
      <c r="Q99" s="238"/>
      <c r="R99" s="238">
        <v>19.59486923</v>
      </c>
      <c r="S99" s="198">
        <v>3.1223179300000004</v>
      </c>
      <c r="T99" s="24">
        <v>8.1299999999999997E-2</v>
      </c>
      <c r="U99" s="287">
        <v>29.42484866480471</v>
      </c>
      <c r="V99" s="238"/>
      <c r="W99" s="198">
        <v>13.135857609999999</v>
      </c>
      <c r="X99" s="106">
        <v>2.8052421399999998</v>
      </c>
      <c r="Y99" s="24">
        <v>0.10896</v>
      </c>
      <c r="Z99" s="287">
        <v>19.725603560798717</v>
      </c>
      <c r="AA99" s="24"/>
      <c r="AB99" s="106">
        <v>10.236103849999999</v>
      </c>
      <c r="AC99" s="238">
        <v>2.6550305999999999</v>
      </c>
      <c r="AD99" s="24">
        <v>0.13234000000000001</v>
      </c>
      <c r="AE99" s="290">
        <v>15.371156763952277</v>
      </c>
      <c r="AF99" s="106"/>
      <c r="AG99" s="238">
        <v>9.6892068400000007</v>
      </c>
      <c r="AH99" s="238">
        <v>2.4745415899999998</v>
      </c>
      <c r="AI99" s="24">
        <v>0.1303</v>
      </c>
      <c r="AJ99" s="106">
        <v>14.549902916039551</v>
      </c>
      <c r="AK99" s="238"/>
      <c r="AL99" s="238">
        <v>12.41282947</v>
      </c>
      <c r="AM99" s="290">
        <v>2.3202566900000003</v>
      </c>
      <c r="AN99" s="24">
        <v>9.5369999999999996E-2</v>
      </c>
      <c r="AO99" s="287">
        <v>18.63986048437528</v>
      </c>
      <c r="AP99" s="238"/>
      <c r="AQ99" s="198">
        <v>6.0309969199999998</v>
      </c>
      <c r="AR99" s="238">
        <v>1.6203871200000002</v>
      </c>
      <c r="AS99" s="24">
        <v>0.13708000000000001</v>
      </c>
      <c r="AT99" s="287">
        <v>9.0565121709109402</v>
      </c>
      <c r="AU99" s="24"/>
      <c r="AV99" s="238">
        <v>3.2724139799999996</v>
      </c>
      <c r="AW99" s="238">
        <v>1.2616265200000001</v>
      </c>
      <c r="AX99" s="24">
        <v>0.19670000000000001</v>
      </c>
      <c r="AY99" s="290">
        <v>4.9140560725289033</v>
      </c>
      <c r="AZ99" s="290"/>
      <c r="BA99" s="198">
        <v>5.9811029700000002</v>
      </c>
      <c r="BB99" s="238">
        <v>1.7584726599999998</v>
      </c>
      <c r="BC99" s="24">
        <v>0.15</v>
      </c>
      <c r="BD99" s="287">
        <v>8.9815883778094499</v>
      </c>
      <c r="BE99" s="287"/>
      <c r="BF99" s="198">
        <v>4.9832821899999997</v>
      </c>
      <c r="BG99" s="238">
        <v>1.4567672299999999</v>
      </c>
      <c r="BH99" s="24">
        <v>0.14915</v>
      </c>
      <c r="BI99" s="287">
        <v>7.4831999424762969</v>
      </c>
      <c r="BJ99" s="287"/>
      <c r="BK99" s="198">
        <v>6.0728284599999993</v>
      </c>
      <c r="BL99" s="238">
        <v>1.5948033399999999</v>
      </c>
      <c r="BM99" s="24">
        <v>0.13399</v>
      </c>
      <c r="BN99" s="293">
        <v>9.1193289582784836</v>
      </c>
    </row>
    <row r="100" spans="1:66" s="14" customFormat="1" ht="12" customHeight="1" x14ac:dyDescent="0.35">
      <c r="A100" s="759"/>
      <c r="B100" s="849"/>
      <c r="C100" s="137" t="s">
        <v>134</v>
      </c>
      <c r="D100" s="203">
        <v>65.566269849999998</v>
      </c>
      <c r="E100" s="203">
        <v>4.0580588799999999</v>
      </c>
      <c r="F100" s="25">
        <v>3.1579999999999997E-2</v>
      </c>
      <c r="G100" s="203"/>
      <c r="H100" s="203">
        <v>23.169533210000001</v>
      </c>
      <c r="I100" s="203">
        <v>2.8185959499999997</v>
      </c>
      <c r="J100" s="25">
        <v>6.207E-2</v>
      </c>
      <c r="K100" s="108">
        <v>35.337580226855017</v>
      </c>
      <c r="L100" s="203"/>
      <c r="M100" s="203">
        <v>19.46958515</v>
      </c>
      <c r="N100" s="203">
        <v>2.6481680000000001</v>
      </c>
      <c r="O100" s="25">
        <v>6.9400000000000003E-2</v>
      </c>
      <c r="P100" s="108">
        <v>29.694513954418593</v>
      </c>
      <c r="Q100" s="203"/>
      <c r="R100" s="203">
        <v>21.822315040000003</v>
      </c>
      <c r="S100" s="202">
        <v>2.5824586300000001</v>
      </c>
      <c r="T100" s="25">
        <v>6.0380000000000003E-2</v>
      </c>
      <c r="U100" s="288">
        <v>33.282837486293268</v>
      </c>
      <c r="V100" s="203"/>
      <c r="W100" s="202">
        <v>12.24101145</v>
      </c>
      <c r="X100" s="108">
        <v>2.4286622499999999</v>
      </c>
      <c r="Y100" s="25">
        <v>0.10123</v>
      </c>
      <c r="Z100" s="288">
        <v>18.669677988399396</v>
      </c>
      <c r="AA100" s="25"/>
      <c r="AB100" s="108">
        <v>9.1237890900000007</v>
      </c>
      <c r="AC100" s="203">
        <v>2.0305658000000002</v>
      </c>
      <c r="AD100" s="25">
        <v>0.11355</v>
      </c>
      <c r="AE100" s="291">
        <v>13.915370068898318</v>
      </c>
      <c r="AF100" s="108"/>
      <c r="AG100" s="203">
        <v>10.64620839</v>
      </c>
      <c r="AH100" s="203">
        <v>2.24074171</v>
      </c>
      <c r="AI100" s="25">
        <v>0.10738</v>
      </c>
      <c r="AJ100" s="108">
        <v>16.237325097730874</v>
      </c>
      <c r="AK100" s="203"/>
      <c r="AL100" s="203">
        <v>14.024492370000001</v>
      </c>
      <c r="AM100" s="291">
        <v>2.34742754</v>
      </c>
      <c r="AN100" s="25">
        <v>8.5400000000000004E-2</v>
      </c>
      <c r="AO100" s="288">
        <v>21.389797531695333</v>
      </c>
      <c r="AP100" s="203"/>
      <c r="AQ100" s="202">
        <v>5.7616913000000007</v>
      </c>
      <c r="AR100" s="203">
        <v>1.6781663200000001</v>
      </c>
      <c r="AS100" s="25">
        <v>0.14860000000000001</v>
      </c>
      <c r="AT100" s="288">
        <v>8.7875843984740598</v>
      </c>
      <c r="AU100" s="25"/>
      <c r="AV100" s="203">
        <v>2.4706791699999999</v>
      </c>
      <c r="AW100" s="203">
        <v>1.04221181</v>
      </c>
      <c r="AX100" s="25">
        <v>0.21521999999999999</v>
      </c>
      <c r="AY100" s="291">
        <v>3.768216760923452</v>
      </c>
      <c r="AZ100" s="291"/>
      <c r="BA100" s="202">
        <v>5.6136177500000004</v>
      </c>
      <c r="BB100" s="203">
        <v>1.3969336299999999</v>
      </c>
      <c r="BC100" s="25">
        <v>0.12695999999999999</v>
      </c>
      <c r="BD100" s="288">
        <v>8.5617464022928562</v>
      </c>
      <c r="BE100" s="288"/>
      <c r="BF100" s="202">
        <v>4.3606141300000001</v>
      </c>
      <c r="BG100" s="203">
        <v>1.1286621100000001</v>
      </c>
      <c r="BH100" s="25">
        <v>0.13206000000000001</v>
      </c>
      <c r="BI100" s="288">
        <v>6.6506972868458831</v>
      </c>
      <c r="BJ100" s="288"/>
      <c r="BK100" s="202">
        <v>5.6552400199999999</v>
      </c>
      <c r="BL100" s="203">
        <v>1.3343726499999999</v>
      </c>
      <c r="BM100" s="25">
        <v>0.12038</v>
      </c>
      <c r="BN100" s="294">
        <v>8.6252276253290621</v>
      </c>
    </row>
    <row r="101" spans="1:66" s="14" customFormat="1" ht="12" customHeight="1" x14ac:dyDescent="0.35">
      <c r="A101" s="760" t="s">
        <v>77</v>
      </c>
      <c r="B101" s="916" t="s">
        <v>59</v>
      </c>
      <c r="C101" s="135" t="s">
        <v>59</v>
      </c>
      <c r="D101" s="158">
        <v>279.53645208</v>
      </c>
      <c r="E101" s="158">
        <v>9.8977153500000004</v>
      </c>
      <c r="F101" s="23">
        <v>1.8069999999999999E-2</v>
      </c>
      <c r="G101" s="158"/>
      <c r="H101" s="158">
        <v>131.27867493000002</v>
      </c>
      <c r="I101" s="158">
        <v>9.4924825500000001</v>
      </c>
      <c r="J101" s="23">
        <v>3.6889999999999999E-2</v>
      </c>
      <c r="K101" s="107">
        <v>46.962989604099867</v>
      </c>
      <c r="L101" s="158"/>
      <c r="M101" s="158">
        <v>83.3540153</v>
      </c>
      <c r="N101" s="158">
        <v>8.316424360000001</v>
      </c>
      <c r="O101" s="23">
        <v>5.0900000000000001E-2</v>
      </c>
      <c r="P101" s="107">
        <v>29.818656808359673</v>
      </c>
      <c r="Q101" s="158"/>
      <c r="R101" s="158">
        <v>100.95482728</v>
      </c>
      <c r="S101" s="194">
        <v>9.53621856</v>
      </c>
      <c r="T101" s="23">
        <v>4.8189999999999997E-2</v>
      </c>
      <c r="U101" s="286">
        <v>36.115085001904482</v>
      </c>
      <c r="V101" s="158"/>
      <c r="W101" s="194">
        <v>55.247254320000003</v>
      </c>
      <c r="X101" s="107">
        <v>6.8854786999999993</v>
      </c>
      <c r="Y101" s="23">
        <v>6.3589999999999994E-2</v>
      </c>
      <c r="Z101" s="286">
        <v>19.763881922701408</v>
      </c>
      <c r="AA101" s="23"/>
      <c r="AB101" s="107">
        <v>51.880039700000005</v>
      </c>
      <c r="AC101" s="158">
        <v>5.8127861899999997</v>
      </c>
      <c r="AD101" s="23">
        <v>5.7160000000000002E-2</v>
      </c>
      <c r="AE101" s="289">
        <v>18.559311071585238</v>
      </c>
      <c r="AF101" s="107"/>
      <c r="AG101" s="158">
        <v>52.80456916</v>
      </c>
      <c r="AH101" s="158">
        <v>5.6251329200000004</v>
      </c>
      <c r="AI101" s="23">
        <v>5.4350000000000002E-2</v>
      </c>
      <c r="AJ101" s="107">
        <v>18.89004770829958</v>
      </c>
      <c r="AK101" s="158"/>
      <c r="AL101" s="158">
        <v>61.705434490000002</v>
      </c>
      <c r="AM101" s="289">
        <v>6.7657303199999994</v>
      </c>
      <c r="AN101" s="23">
        <v>5.5939999999999997E-2</v>
      </c>
      <c r="AO101" s="286">
        <v>22.074199636883364</v>
      </c>
      <c r="AP101" s="158"/>
      <c r="AQ101" s="194">
        <v>30.595393230000003</v>
      </c>
      <c r="AR101" s="158">
        <v>4.9416635100000006</v>
      </c>
      <c r="AS101" s="23">
        <v>8.2409999999999997E-2</v>
      </c>
      <c r="AT101" s="286">
        <v>10.945045986791005</v>
      </c>
      <c r="AU101" s="23"/>
      <c r="AV101" s="158">
        <v>14.816434880000001</v>
      </c>
      <c r="AW101" s="158">
        <v>3.2691052699999998</v>
      </c>
      <c r="AX101" s="23">
        <v>0.11257</v>
      </c>
      <c r="AY101" s="289">
        <v>5.3003587795983451</v>
      </c>
      <c r="AZ101" s="289"/>
      <c r="BA101" s="194">
        <v>32.380152410000001</v>
      </c>
      <c r="BB101" s="158">
        <v>4.7172620399999996</v>
      </c>
      <c r="BC101" s="23">
        <v>7.4329999999999993E-2</v>
      </c>
      <c r="BD101" s="286">
        <v>11.583516986447687</v>
      </c>
      <c r="BE101" s="286"/>
      <c r="BF101" s="194">
        <v>20.35662284</v>
      </c>
      <c r="BG101" s="158">
        <v>3.6845291900000001</v>
      </c>
      <c r="BH101" s="23">
        <v>9.2350000000000002E-2</v>
      </c>
      <c r="BI101" s="286">
        <v>7.2822784608335009</v>
      </c>
      <c r="BJ101" s="286"/>
      <c r="BK101" s="194">
        <v>33.174293140000003</v>
      </c>
      <c r="BL101" s="158">
        <v>4.71755646</v>
      </c>
      <c r="BM101" s="23">
        <v>7.2550000000000003E-2</v>
      </c>
      <c r="BN101" s="292">
        <v>11.867608998094429</v>
      </c>
    </row>
    <row r="102" spans="1:66" s="14" customFormat="1" ht="12" customHeight="1" x14ac:dyDescent="0.35">
      <c r="A102" s="761"/>
      <c r="B102" s="846"/>
      <c r="C102" s="136" t="s">
        <v>133</v>
      </c>
      <c r="D102" s="238">
        <v>139.54708781999997</v>
      </c>
      <c r="E102" s="238">
        <v>5.4411247600000001</v>
      </c>
      <c r="F102" s="24">
        <v>1.9890000000000001E-2</v>
      </c>
      <c r="G102" s="238"/>
      <c r="H102" s="238">
        <v>68.131120870000004</v>
      </c>
      <c r="I102" s="238">
        <v>5.6889612200000004</v>
      </c>
      <c r="J102" s="24">
        <v>4.2599999999999999E-2</v>
      </c>
      <c r="K102" s="106">
        <v>48.823033095381732</v>
      </c>
      <c r="L102" s="238"/>
      <c r="M102" s="238">
        <v>42.001059070000004</v>
      </c>
      <c r="N102" s="238">
        <v>4.8594952300000003</v>
      </c>
      <c r="O102" s="24">
        <v>5.9029999999999999E-2</v>
      </c>
      <c r="P102" s="106">
        <v>30.098126536453872</v>
      </c>
      <c r="Q102" s="238"/>
      <c r="R102" s="238">
        <v>50.790421889999998</v>
      </c>
      <c r="S102" s="198">
        <v>5.3947458900000003</v>
      </c>
      <c r="T102" s="24">
        <v>5.4190000000000002E-2</v>
      </c>
      <c r="U102" s="287">
        <v>36.39661900756677</v>
      </c>
      <c r="V102" s="238"/>
      <c r="W102" s="198">
        <v>27.927673879999997</v>
      </c>
      <c r="X102" s="106">
        <v>3.8501439099999999</v>
      </c>
      <c r="Y102" s="24">
        <v>7.034E-2</v>
      </c>
      <c r="Z102" s="287">
        <v>20.013082548898154</v>
      </c>
      <c r="AA102" s="24"/>
      <c r="AB102" s="106">
        <v>26.92663743</v>
      </c>
      <c r="AC102" s="238">
        <v>3.5812627099999998</v>
      </c>
      <c r="AD102" s="24">
        <v>6.7860000000000004E-2</v>
      </c>
      <c r="AE102" s="290">
        <v>19.295735834152506</v>
      </c>
      <c r="AF102" s="106"/>
      <c r="AG102" s="238">
        <v>26.836457800000002</v>
      </c>
      <c r="AH102" s="238">
        <v>3.2590041099999998</v>
      </c>
      <c r="AI102" s="24">
        <v>6.1960000000000001E-2</v>
      </c>
      <c r="AJ102" s="106">
        <v>19.231112751429116</v>
      </c>
      <c r="AK102" s="238"/>
      <c r="AL102" s="238">
        <v>31.70296153</v>
      </c>
      <c r="AM102" s="290">
        <v>4.1799515600000001</v>
      </c>
      <c r="AN102" s="24">
        <v>6.7269999999999996E-2</v>
      </c>
      <c r="AO102" s="287">
        <v>22.718468744323243</v>
      </c>
      <c r="AP102" s="238"/>
      <c r="AQ102" s="198">
        <v>16.881726969999999</v>
      </c>
      <c r="AR102" s="238">
        <v>3.1303658699999999</v>
      </c>
      <c r="AS102" s="24">
        <v>9.461E-2</v>
      </c>
      <c r="AT102" s="287">
        <v>12.097512913902959</v>
      </c>
      <c r="AU102" s="24"/>
      <c r="AV102" s="238">
        <v>8.2952032400000011</v>
      </c>
      <c r="AW102" s="238">
        <v>2.2204302999999999</v>
      </c>
      <c r="AX102" s="24">
        <v>0.13657</v>
      </c>
      <c r="AY102" s="290">
        <v>5.9443757441214959</v>
      </c>
      <c r="AZ102" s="290"/>
      <c r="BA102" s="198">
        <v>16.634143590000001</v>
      </c>
      <c r="BB102" s="238">
        <v>2.7791423599999998</v>
      </c>
      <c r="BC102" s="24">
        <v>8.5239999999999996E-2</v>
      </c>
      <c r="BD102" s="287">
        <v>11.920093675803663</v>
      </c>
      <c r="BE102" s="287"/>
      <c r="BF102" s="198">
        <v>11.044584010000001</v>
      </c>
      <c r="BG102" s="238">
        <v>2.3733951800000002</v>
      </c>
      <c r="BH102" s="24">
        <v>0.10964</v>
      </c>
      <c r="BI102" s="287">
        <v>7.9145929754164932</v>
      </c>
      <c r="BJ102" s="287"/>
      <c r="BK102" s="198">
        <v>16.772211980000002</v>
      </c>
      <c r="BL102" s="238">
        <v>2.7485775499999998</v>
      </c>
      <c r="BM102" s="24">
        <v>8.3610000000000004E-2</v>
      </c>
      <c r="BN102" s="293">
        <v>12.019034035045049</v>
      </c>
    </row>
    <row r="103" spans="1:66" s="14" customFormat="1" ht="12" customHeight="1" x14ac:dyDescent="0.35">
      <c r="A103" s="761"/>
      <c r="B103" s="846"/>
      <c r="C103" s="136" t="s">
        <v>134</v>
      </c>
      <c r="D103" s="203">
        <v>139.98936426</v>
      </c>
      <c r="E103" s="203">
        <v>5.6870958199999997</v>
      </c>
      <c r="F103" s="25">
        <v>2.0729999999999998E-2</v>
      </c>
      <c r="G103" s="203"/>
      <c r="H103" s="203">
        <v>63.147554060000004</v>
      </c>
      <c r="I103" s="203">
        <v>4.97142178</v>
      </c>
      <c r="J103" s="25">
        <v>4.0169999999999997E-2</v>
      </c>
      <c r="K103" s="108">
        <v>45.108822655067613</v>
      </c>
      <c r="L103" s="203"/>
      <c r="M103" s="203">
        <v>41.352956230000004</v>
      </c>
      <c r="N103" s="203">
        <v>4.36193469</v>
      </c>
      <c r="O103" s="25">
        <v>5.382E-2</v>
      </c>
      <c r="P103" s="108">
        <v>29.540070025031202</v>
      </c>
      <c r="Q103" s="203"/>
      <c r="R103" s="203">
        <v>50.164405389999999</v>
      </c>
      <c r="S103" s="202">
        <v>5.5925302400000003</v>
      </c>
      <c r="T103" s="25">
        <v>5.688E-2</v>
      </c>
      <c r="U103" s="288">
        <v>35.834440462798625</v>
      </c>
      <c r="V103" s="203"/>
      <c r="W103" s="202">
        <v>27.319580440000003</v>
      </c>
      <c r="X103" s="108">
        <v>3.98614713</v>
      </c>
      <c r="Y103" s="25">
        <v>7.4440000000000006E-2</v>
      </c>
      <c r="Z103" s="288">
        <v>19.515468610357985</v>
      </c>
      <c r="AA103" s="25"/>
      <c r="AB103" s="108">
        <v>24.953402269999998</v>
      </c>
      <c r="AC103" s="203">
        <v>3.3891944899999999</v>
      </c>
      <c r="AD103" s="25">
        <v>6.93E-2</v>
      </c>
      <c r="AE103" s="291">
        <v>17.825212938073239</v>
      </c>
      <c r="AF103" s="108"/>
      <c r="AG103" s="203">
        <v>25.968111359999998</v>
      </c>
      <c r="AH103" s="203">
        <v>3.5382978400000002</v>
      </c>
      <c r="AI103" s="25">
        <v>6.9519999999999998E-2</v>
      </c>
      <c r="AJ103" s="108">
        <v>18.550060211552815</v>
      </c>
      <c r="AK103" s="203"/>
      <c r="AL103" s="203">
        <v>30.002472959999999</v>
      </c>
      <c r="AM103" s="291">
        <v>3.6102798699999998</v>
      </c>
      <c r="AN103" s="25">
        <v>6.139E-2</v>
      </c>
      <c r="AO103" s="288">
        <v>21.431966005843766</v>
      </c>
      <c r="AP103" s="203"/>
      <c r="AQ103" s="202">
        <v>13.713666269999999</v>
      </c>
      <c r="AR103" s="203">
        <v>2.5738285200000002</v>
      </c>
      <c r="AS103" s="25">
        <v>9.5759999999999998E-2</v>
      </c>
      <c r="AT103" s="288">
        <v>9.7962201217871296</v>
      </c>
      <c r="AU103" s="25"/>
      <c r="AV103" s="203">
        <v>6.5212316399999999</v>
      </c>
      <c r="AW103" s="203">
        <v>1.6179156399999999</v>
      </c>
      <c r="AX103" s="25">
        <v>0.12658</v>
      </c>
      <c r="AY103" s="291">
        <v>4.6583764948658679</v>
      </c>
      <c r="AZ103" s="291"/>
      <c r="BA103" s="202">
        <v>15.746008819999998</v>
      </c>
      <c r="BB103" s="203">
        <v>2.6981644199999999</v>
      </c>
      <c r="BC103" s="25">
        <v>8.7429999999999994E-2</v>
      </c>
      <c r="BD103" s="288">
        <v>11.248003663160572</v>
      </c>
      <c r="BE103" s="288"/>
      <c r="BF103" s="202">
        <v>9.3120388299999988</v>
      </c>
      <c r="BG103" s="203">
        <v>1.9576732099999998</v>
      </c>
      <c r="BH103" s="25">
        <v>0.10725999999999999</v>
      </c>
      <c r="BI103" s="288">
        <v>6.6519616538188568</v>
      </c>
      <c r="BJ103" s="288"/>
      <c r="BK103" s="202">
        <v>16.402081170000002</v>
      </c>
      <c r="BL103" s="203">
        <v>2.8337016199999998</v>
      </c>
      <c r="BM103" s="25">
        <v>8.8150000000000006E-2</v>
      </c>
      <c r="BN103" s="294">
        <v>11.71666237410485</v>
      </c>
    </row>
    <row r="104" spans="1:66" s="14" customFormat="1" ht="12" customHeight="1" x14ac:dyDescent="0.35">
      <c r="A104" s="761"/>
      <c r="B104" s="917" t="s">
        <v>66</v>
      </c>
      <c r="C104" s="133" t="s">
        <v>59</v>
      </c>
      <c r="D104" s="158">
        <v>193.33956053</v>
      </c>
      <c r="E104" s="158">
        <v>8.4404762800000004</v>
      </c>
      <c r="F104" s="23">
        <v>2.2270000000000002E-2</v>
      </c>
      <c r="G104" s="158"/>
      <c r="H104" s="158">
        <v>90.318672960000001</v>
      </c>
      <c r="I104" s="158">
        <v>8.8990437900000003</v>
      </c>
      <c r="J104" s="23">
        <v>5.0270000000000002E-2</v>
      </c>
      <c r="K104" s="107">
        <v>46.71505030445411</v>
      </c>
      <c r="L104" s="158"/>
      <c r="M104" s="158">
        <v>65.053840940000001</v>
      </c>
      <c r="N104" s="158">
        <v>7.7336677300000005</v>
      </c>
      <c r="O104" s="23">
        <v>6.0650000000000003E-2</v>
      </c>
      <c r="P104" s="107">
        <v>33.647454644909971</v>
      </c>
      <c r="Q104" s="158"/>
      <c r="R104" s="158">
        <v>76.690972009999996</v>
      </c>
      <c r="S104" s="194">
        <v>8.1213433000000013</v>
      </c>
      <c r="T104" s="23">
        <v>5.4030000000000002E-2</v>
      </c>
      <c r="U104" s="286">
        <v>39.66646650057946</v>
      </c>
      <c r="V104" s="158"/>
      <c r="W104" s="194">
        <v>46.237851849999998</v>
      </c>
      <c r="X104" s="107">
        <v>6.5286076700000004</v>
      </c>
      <c r="Y104" s="23">
        <v>7.2040000000000007E-2</v>
      </c>
      <c r="Z104" s="286">
        <v>23.915359962156007</v>
      </c>
      <c r="AA104" s="23"/>
      <c r="AB104" s="107">
        <v>43.610883289999997</v>
      </c>
      <c r="AC104" s="158">
        <v>5.46928532</v>
      </c>
      <c r="AD104" s="23">
        <v>6.3990000000000005E-2</v>
      </c>
      <c r="AE104" s="289">
        <v>22.556626885077151</v>
      </c>
      <c r="AF104" s="107"/>
      <c r="AG104" s="158">
        <v>43.718198989999998</v>
      </c>
      <c r="AH104" s="158">
        <v>5.2663536500000001</v>
      </c>
      <c r="AI104" s="23">
        <v>6.1460000000000001E-2</v>
      </c>
      <c r="AJ104" s="107">
        <v>22.612133217927923</v>
      </c>
      <c r="AK104" s="158"/>
      <c r="AL104" s="158">
        <v>46.601300739999999</v>
      </c>
      <c r="AM104" s="289">
        <v>5.7912192400000002</v>
      </c>
      <c r="AN104" s="23">
        <v>6.3399999999999998E-2</v>
      </c>
      <c r="AO104" s="286">
        <v>24.103344712407679</v>
      </c>
      <c r="AP104" s="158"/>
      <c r="AQ104" s="194">
        <v>28.094128949999998</v>
      </c>
      <c r="AR104" s="158">
        <v>4.7925771800000003</v>
      </c>
      <c r="AS104" s="23">
        <v>8.7040000000000006E-2</v>
      </c>
      <c r="AT104" s="286">
        <v>14.530977971081457</v>
      </c>
      <c r="AU104" s="23"/>
      <c r="AV104" s="158">
        <v>13.354537469999999</v>
      </c>
      <c r="AW104" s="158">
        <v>3.2090199500000001</v>
      </c>
      <c r="AX104" s="23">
        <v>0.1226</v>
      </c>
      <c r="AY104" s="289">
        <v>6.907296899502267</v>
      </c>
      <c r="AZ104" s="289"/>
      <c r="BA104" s="194">
        <v>23.023766689999999</v>
      </c>
      <c r="BB104" s="158">
        <v>4.4428813899999993</v>
      </c>
      <c r="BC104" s="23">
        <v>9.8449999999999996E-2</v>
      </c>
      <c r="BD104" s="286">
        <v>11.908461272429271</v>
      </c>
      <c r="BE104" s="286"/>
      <c r="BF104" s="194">
        <v>17.524934420000001</v>
      </c>
      <c r="BG104" s="158">
        <v>3.4880767599999998</v>
      </c>
      <c r="BH104" s="23">
        <v>0.10155</v>
      </c>
      <c r="BI104" s="286">
        <v>9.0643292929595241</v>
      </c>
      <c r="BJ104" s="286"/>
      <c r="BK104" s="194">
        <v>24.102464769999997</v>
      </c>
      <c r="BL104" s="158">
        <v>4.2113123800000007</v>
      </c>
      <c r="BM104" s="23">
        <v>8.9149999999999993E-2</v>
      </c>
      <c r="BN104" s="292">
        <v>12.466390584486758</v>
      </c>
    </row>
    <row r="105" spans="1:66" s="14" customFormat="1" ht="12" customHeight="1" x14ac:dyDescent="0.35">
      <c r="A105" s="761"/>
      <c r="B105" s="917"/>
      <c r="C105" s="133" t="s">
        <v>133</v>
      </c>
      <c r="D105" s="238">
        <v>93.302897330000008</v>
      </c>
      <c r="E105" s="238">
        <v>4.5968793200000002</v>
      </c>
      <c r="F105" s="24">
        <v>2.5139999999999999E-2</v>
      </c>
      <c r="G105" s="238"/>
      <c r="H105" s="238">
        <v>45.668976219999998</v>
      </c>
      <c r="I105" s="238">
        <v>5.2915717100000004</v>
      </c>
      <c r="J105" s="24">
        <v>5.9119999999999999E-2</v>
      </c>
      <c r="K105" s="106">
        <v>48.947007570916981</v>
      </c>
      <c r="L105" s="238"/>
      <c r="M105" s="238">
        <v>32.12642589</v>
      </c>
      <c r="N105" s="238">
        <v>4.4340975799999995</v>
      </c>
      <c r="O105" s="24">
        <v>7.0419999999999996E-2</v>
      </c>
      <c r="P105" s="106">
        <v>34.43239900297317</v>
      </c>
      <c r="Q105" s="238"/>
      <c r="R105" s="238">
        <v>37.629655880000001</v>
      </c>
      <c r="S105" s="198">
        <v>4.4115196599999997</v>
      </c>
      <c r="T105" s="24">
        <v>5.9810000000000002E-2</v>
      </c>
      <c r="U105" s="287">
        <v>40.330640266088288</v>
      </c>
      <c r="V105" s="238"/>
      <c r="W105" s="198">
        <v>23.09776042</v>
      </c>
      <c r="X105" s="106">
        <v>3.6164828099999999</v>
      </c>
      <c r="Y105" s="24">
        <v>7.9880000000000007E-2</v>
      </c>
      <c r="Z105" s="287">
        <v>24.755673275939412</v>
      </c>
      <c r="AA105" s="24"/>
      <c r="AB105" s="106">
        <v>22.885356399999999</v>
      </c>
      <c r="AC105" s="238">
        <v>3.4253433900000001</v>
      </c>
      <c r="AD105" s="24">
        <v>7.6359999999999997E-2</v>
      </c>
      <c r="AE105" s="290">
        <v>24.528023303561003</v>
      </c>
      <c r="AF105" s="106"/>
      <c r="AG105" s="238">
        <v>22.39791</v>
      </c>
      <c r="AH105" s="238">
        <v>3.07414524</v>
      </c>
      <c r="AI105" s="24">
        <v>7.0029999999999995E-2</v>
      </c>
      <c r="AJ105" s="106">
        <v>24.005588937695638</v>
      </c>
      <c r="AK105" s="238"/>
      <c r="AL105" s="238">
        <v>23.594062999999998</v>
      </c>
      <c r="AM105" s="290">
        <v>3.5223544499999999</v>
      </c>
      <c r="AN105" s="24">
        <v>7.6170000000000002E-2</v>
      </c>
      <c r="AO105" s="287">
        <v>25.287599501386243</v>
      </c>
      <c r="AP105" s="238"/>
      <c r="AQ105" s="198">
        <v>15.56440656</v>
      </c>
      <c r="AR105" s="238">
        <v>3.0688492500000004</v>
      </c>
      <c r="AS105" s="24">
        <v>0.10059999999999999</v>
      </c>
      <c r="AT105" s="287">
        <v>16.681589752728421</v>
      </c>
      <c r="AU105" s="24"/>
      <c r="AV105" s="238">
        <v>7.5301528399999995</v>
      </c>
      <c r="AW105" s="238">
        <v>2.1602809299999999</v>
      </c>
      <c r="AX105" s="24">
        <v>0.14637</v>
      </c>
      <c r="AY105" s="290">
        <v>8.070652740146798</v>
      </c>
      <c r="AZ105" s="290"/>
      <c r="BA105" s="198">
        <v>12.059928169999999</v>
      </c>
      <c r="BB105" s="238">
        <v>2.56963594</v>
      </c>
      <c r="BC105" s="24">
        <v>0.10871</v>
      </c>
      <c r="BD105" s="287">
        <v>12.925566638456711</v>
      </c>
      <c r="BE105" s="287"/>
      <c r="BF105" s="198">
        <v>9.7498205500000008</v>
      </c>
      <c r="BG105" s="238">
        <v>2.2805376700000002</v>
      </c>
      <c r="BH105" s="24">
        <v>0.11934</v>
      </c>
      <c r="BI105" s="287">
        <v>10.449643932831126</v>
      </c>
      <c r="BJ105" s="287"/>
      <c r="BK105" s="198">
        <v>12.666322330000002</v>
      </c>
      <c r="BL105" s="238">
        <v>2.5657623199999997</v>
      </c>
      <c r="BM105" s="24">
        <v>0.10335</v>
      </c>
      <c r="BN105" s="293">
        <v>13.575486605952754</v>
      </c>
    </row>
    <row r="106" spans="1:66" s="14" customFormat="1" ht="12" customHeight="1" x14ac:dyDescent="0.35">
      <c r="A106" s="761"/>
      <c r="B106" s="917"/>
      <c r="C106" s="133" t="s">
        <v>134</v>
      </c>
      <c r="D106" s="203">
        <v>100.03666319999999</v>
      </c>
      <c r="E106" s="203">
        <v>4.8806236099999998</v>
      </c>
      <c r="F106" s="25">
        <v>2.4889999999999999E-2</v>
      </c>
      <c r="G106" s="203"/>
      <c r="H106" s="203">
        <v>44.649696739999996</v>
      </c>
      <c r="I106" s="203">
        <v>4.5285607499999996</v>
      </c>
      <c r="J106" s="25">
        <v>5.1749999999999997E-2</v>
      </c>
      <c r="K106" s="108">
        <v>44.633332731953814</v>
      </c>
      <c r="L106" s="203"/>
      <c r="M106" s="203">
        <v>32.927415060000001</v>
      </c>
      <c r="N106" s="203">
        <v>4.0903818300000001</v>
      </c>
      <c r="O106" s="25">
        <v>6.3380000000000006E-2</v>
      </c>
      <c r="P106" s="108">
        <v>32.915347240410561</v>
      </c>
      <c r="Q106" s="203"/>
      <c r="R106" s="203">
        <v>39.061316130000002</v>
      </c>
      <c r="S106" s="202">
        <v>5.0489166800000005</v>
      </c>
      <c r="T106" s="25">
        <v>6.5949999999999995E-2</v>
      </c>
      <c r="U106" s="288">
        <v>39.04700025020427</v>
      </c>
      <c r="V106" s="203"/>
      <c r="W106" s="202">
        <v>23.140091430000002</v>
      </c>
      <c r="X106" s="108">
        <v>3.7808763700000001</v>
      </c>
      <c r="Y106" s="25">
        <v>8.3360000000000004E-2</v>
      </c>
      <c r="Z106" s="288">
        <v>23.131610641327352</v>
      </c>
      <c r="AA106" s="25"/>
      <c r="AB106" s="108">
        <v>20.725526890000001</v>
      </c>
      <c r="AC106" s="203">
        <v>3.0042200800000001</v>
      </c>
      <c r="AD106" s="25">
        <v>7.3959999999999998E-2</v>
      </c>
      <c r="AE106" s="291">
        <v>20.717931033509327</v>
      </c>
      <c r="AF106" s="108"/>
      <c r="AG106" s="203">
        <v>21.320288990000002</v>
      </c>
      <c r="AH106" s="203">
        <v>3.2027597099999996</v>
      </c>
      <c r="AI106" s="25">
        <v>7.664E-2</v>
      </c>
      <c r="AJ106" s="108">
        <v>21.312475154609118</v>
      </c>
      <c r="AK106" s="203"/>
      <c r="AL106" s="203">
        <v>23.00723773</v>
      </c>
      <c r="AM106" s="291">
        <v>3.2035075900000001</v>
      </c>
      <c r="AN106" s="25">
        <v>7.1040000000000006E-2</v>
      </c>
      <c r="AO106" s="288">
        <v>22.998805631893568</v>
      </c>
      <c r="AP106" s="203"/>
      <c r="AQ106" s="202">
        <v>12.529722379999999</v>
      </c>
      <c r="AR106" s="203">
        <v>2.4675456199999997</v>
      </c>
      <c r="AS106" s="25">
        <v>0.10048</v>
      </c>
      <c r="AT106" s="288">
        <v>12.525130266440154</v>
      </c>
      <c r="AU106" s="25"/>
      <c r="AV106" s="203">
        <v>5.82438463</v>
      </c>
      <c r="AW106" s="203">
        <v>1.56097431</v>
      </c>
      <c r="AX106" s="25">
        <v>0.13674</v>
      </c>
      <c r="AY106" s="291">
        <v>5.8222500068354943</v>
      </c>
      <c r="AZ106" s="291"/>
      <c r="BA106" s="202">
        <v>10.963838519999999</v>
      </c>
      <c r="BB106" s="203">
        <v>2.5220761999999999</v>
      </c>
      <c r="BC106" s="25">
        <v>0.11737</v>
      </c>
      <c r="BD106" s="288">
        <v>10.959820299164077</v>
      </c>
      <c r="BE106" s="288"/>
      <c r="BF106" s="202">
        <v>7.7751138800000001</v>
      </c>
      <c r="BG106" s="203">
        <v>1.8235182700000001</v>
      </c>
      <c r="BH106" s="25">
        <v>0.11966</v>
      </c>
      <c r="BI106" s="288">
        <v>7.7722643191881282</v>
      </c>
      <c r="BJ106" s="288"/>
      <c r="BK106" s="202">
        <v>11.436142439999999</v>
      </c>
      <c r="BL106" s="203">
        <v>2.3714129800000001</v>
      </c>
      <c r="BM106" s="25">
        <v>0.10580000000000001</v>
      </c>
      <c r="BN106" s="294">
        <v>11.431951120896644</v>
      </c>
    </row>
    <row r="107" spans="1:66" s="14" customFormat="1" ht="12" customHeight="1" x14ac:dyDescent="0.35">
      <c r="A107" s="761"/>
      <c r="B107" s="843" t="s">
        <v>67</v>
      </c>
      <c r="C107" s="136" t="s">
        <v>59</v>
      </c>
      <c r="D107" s="158">
        <v>86.196891550000004</v>
      </c>
      <c r="E107" s="158">
        <v>4.9361627800000001</v>
      </c>
      <c r="F107" s="23">
        <v>2.9219999999999999E-2</v>
      </c>
      <c r="G107" s="158"/>
      <c r="H107" s="158">
        <v>40.96000197</v>
      </c>
      <c r="I107" s="158">
        <v>5.0638253100000004</v>
      </c>
      <c r="J107" s="23">
        <v>6.3079999999999997E-2</v>
      </c>
      <c r="K107" s="107">
        <v>47.519117259861325</v>
      </c>
      <c r="L107" s="158"/>
      <c r="M107" s="158">
        <v>18.30017436</v>
      </c>
      <c r="N107" s="158">
        <v>3.13559777</v>
      </c>
      <c r="O107" s="23">
        <v>8.7419999999999998E-2</v>
      </c>
      <c r="P107" s="107">
        <v>21.230666246687871</v>
      </c>
      <c r="Q107" s="158"/>
      <c r="R107" s="158">
        <v>24.263855270000001</v>
      </c>
      <c r="S107" s="194">
        <v>4.7750313699999998</v>
      </c>
      <c r="T107" s="23">
        <v>0.10041</v>
      </c>
      <c r="U107" s="286">
        <v>28.149339069756746</v>
      </c>
      <c r="V107" s="158"/>
      <c r="W107" s="194">
        <v>9.0094024700000013</v>
      </c>
      <c r="X107" s="107">
        <v>2.1927621899999998</v>
      </c>
      <c r="Y107" s="23">
        <v>0.12418</v>
      </c>
      <c r="Z107" s="286">
        <v>10.452119917542433</v>
      </c>
      <c r="AA107" s="23"/>
      <c r="AB107" s="107">
        <v>8.269156409999999</v>
      </c>
      <c r="AC107" s="158">
        <v>2.02314938</v>
      </c>
      <c r="AD107" s="23">
        <v>0.12483</v>
      </c>
      <c r="AE107" s="289">
        <v>9.5933348190442942</v>
      </c>
      <c r="AF107" s="107"/>
      <c r="AG107" s="158">
        <v>9.0863701700000004</v>
      </c>
      <c r="AH107" s="158">
        <v>2.01434129</v>
      </c>
      <c r="AI107" s="23">
        <v>0.11311</v>
      </c>
      <c r="AJ107" s="107">
        <v>10.541412812699043</v>
      </c>
      <c r="AK107" s="158"/>
      <c r="AL107" s="158">
        <v>15.104133750000001</v>
      </c>
      <c r="AM107" s="289">
        <v>3.2496367199999998</v>
      </c>
      <c r="AN107" s="23">
        <v>0.10977000000000001</v>
      </c>
      <c r="AO107" s="286">
        <v>17.522828814817046</v>
      </c>
      <c r="AP107" s="158"/>
      <c r="AQ107" s="194">
        <v>2.5012642899999999</v>
      </c>
      <c r="AR107" s="158">
        <v>1.2128559000000001</v>
      </c>
      <c r="AS107" s="23">
        <v>0.24740000000000001</v>
      </c>
      <c r="AT107" s="286">
        <v>2.901803353951689</v>
      </c>
      <c r="AU107" s="23"/>
      <c r="AV107" s="158">
        <v>1.4618974</v>
      </c>
      <c r="AW107" s="158">
        <v>0.72829969999999999</v>
      </c>
      <c r="AX107" s="23">
        <v>0.25418000000000002</v>
      </c>
      <c r="AY107" s="289">
        <v>1.6959978181486985</v>
      </c>
      <c r="AZ107" s="289"/>
      <c r="BA107" s="194">
        <v>9.3563857200000005</v>
      </c>
      <c r="BB107" s="158">
        <v>2.5758618700000002</v>
      </c>
      <c r="BC107" s="23">
        <v>0.14046</v>
      </c>
      <c r="BD107" s="286">
        <v>10.854667206383732</v>
      </c>
      <c r="BE107" s="286"/>
      <c r="BF107" s="194">
        <v>2.8316884100000004</v>
      </c>
      <c r="BG107" s="158">
        <v>1.17995355</v>
      </c>
      <c r="BH107" s="23">
        <v>0.21260000000000001</v>
      </c>
      <c r="BI107" s="286">
        <v>3.2851398224232136</v>
      </c>
      <c r="BJ107" s="286"/>
      <c r="BK107" s="194">
        <v>9.0718283699999986</v>
      </c>
      <c r="BL107" s="158">
        <v>2.5217835599999998</v>
      </c>
      <c r="BM107" s="23">
        <v>0.14183000000000001</v>
      </c>
      <c r="BN107" s="292">
        <v>10.52454236674849</v>
      </c>
    </row>
    <row r="108" spans="1:66" s="14" customFormat="1" ht="12" customHeight="1" x14ac:dyDescent="0.35">
      <c r="A108" s="761"/>
      <c r="B108" s="843"/>
      <c r="C108" s="136" t="s">
        <v>133</v>
      </c>
      <c r="D108" s="238">
        <v>46.244190499999995</v>
      </c>
      <c r="E108" s="238">
        <v>2.7917837899999998</v>
      </c>
      <c r="F108" s="24">
        <v>3.0800000000000001E-2</v>
      </c>
      <c r="G108" s="238"/>
      <c r="H108" s="238">
        <v>22.462144649999999</v>
      </c>
      <c r="I108" s="238">
        <v>3.1006908100000001</v>
      </c>
      <c r="J108" s="24">
        <v>7.0430000000000006E-2</v>
      </c>
      <c r="K108" s="106">
        <v>48.572900524661584</v>
      </c>
      <c r="L108" s="238"/>
      <c r="M108" s="238">
        <v>9.8746331900000008</v>
      </c>
      <c r="N108" s="238">
        <v>2.0150653799999998</v>
      </c>
      <c r="O108" s="24">
        <v>0.10410999999999999</v>
      </c>
      <c r="P108" s="106">
        <v>21.353240446494574</v>
      </c>
      <c r="Q108" s="238"/>
      <c r="R108" s="238">
        <v>13.16076601</v>
      </c>
      <c r="S108" s="198">
        <v>3.0485469899999997</v>
      </c>
      <c r="T108" s="24">
        <v>0.11817999999999999</v>
      </c>
      <c r="U108" s="287">
        <v>28.459285085766613</v>
      </c>
      <c r="V108" s="238"/>
      <c r="W108" s="198">
        <v>4.8299134599999993</v>
      </c>
      <c r="X108" s="106">
        <v>1.2719594700000001</v>
      </c>
      <c r="Y108" s="24">
        <v>0.13436000000000001</v>
      </c>
      <c r="Z108" s="287">
        <v>10.444368055269559</v>
      </c>
      <c r="AA108" s="24"/>
      <c r="AB108" s="106">
        <v>4.0412810300000004</v>
      </c>
      <c r="AC108" s="238">
        <v>1.1003827399999999</v>
      </c>
      <c r="AD108" s="24">
        <v>0.13891999999999999</v>
      </c>
      <c r="AE108" s="290">
        <v>8.7390026429373897</v>
      </c>
      <c r="AF108" s="106"/>
      <c r="AG108" s="238">
        <v>4.4385478000000003</v>
      </c>
      <c r="AH108" s="238">
        <v>1.1091894899999999</v>
      </c>
      <c r="AI108" s="24">
        <v>0.1275</v>
      </c>
      <c r="AJ108" s="106">
        <v>9.5980657289265352</v>
      </c>
      <c r="AK108" s="238"/>
      <c r="AL108" s="238">
        <v>8.1088985200000003</v>
      </c>
      <c r="AM108" s="290">
        <v>2.0939962900000002</v>
      </c>
      <c r="AN108" s="24">
        <v>0.13175000000000001</v>
      </c>
      <c r="AO108" s="287">
        <v>17.534956136814635</v>
      </c>
      <c r="AP108" s="238"/>
      <c r="AQ108" s="198">
        <v>1.3173204000000001</v>
      </c>
      <c r="AR108" s="238">
        <v>0.65224285999999998</v>
      </c>
      <c r="AS108" s="24">
        <v>0.25262000000000001</v>
      </c>
      <c r="AT108" s="287">
        <v>2.8486181415587764</v>
      </c>
      <c r="AU108" s="24"/>
      <c r="AV108" s="238">
        <v>0.76505040000000002</v>
      </c>
      <c r="AW108" s="238">
        <v>0.5578924500000001</v>
      </c>
      <c r="AX108" s="24">
        <v>0.37204999999999999</v>
      </c>
      <c r="AY108" s="290">
        <v>1.6543708338888539</v>
      </c>
      <c r="AZ108" s="290"/>
      <c r="BA108" s="198">
        <v>4.5742154200000007</v>
      </c>
      <c r="BB108" s="238">
        <v>1.3478594100000001</v>
      </c>
      <c r="BC108" s="24">
        <v>0.15034</v>
      </c>
      <c r="BD108" s="287">
        <v>9.8914379742467347</v>
      </c>
      <c r="BE108" s="287"/>
      <c r="BF108" s="198">
        <v>1.29476346</v>
      </c>
      <c r="BG108" s="238">
        <v>0.67508596999999992</v>
      </c>
      <c r="BH108" s="24">
        <v>0.26601999999999998</v>
      </c>
      <c r="BI108" s="287">
        <v>2.7998402523664025</v>
      </c>
      <c r="BJ108" s="287"/>
      <c r="BK108" s="198">
        <v>4.10588964</v>
      </c>
      <c r="BL108" s="238">
        <v>1.1260126700000002</v>
      </c>
      <c r="BM108" s="24">
        <v>0.13991999999999999</v>
      </c>
      <c r="BN108" s="293">
        <v>8.8787144841469345</v>
      </c>
    </row>
    <row r="109" spans="1:66" s="14" customFormat="1" ht="12" customHeight="1" x14ac:dyDescent="0.35">
      <c r="A109" s="762"/>
      <c r="B109" s="849"/>
      <c r="C109" s="137" t="s">
        <v>134</v>
      </c>
      <c r="D109" s="203">
        <v>39.952701060000003</v>
      </c>
      <c r="E109" s="203">
        <v>2.7979940000000001</v>
      </c>
      <c r="F109" s="25">
        <v>3.5729999999999998E-2</v>
      </c>
      <c r="G109" s="203"/>
      <c r="H109" s="203">
        <v>18.497857319999998</v>
      </c>
      <c r="I109" s="203">
        <v>2.5829196400000001</v>
      </c>
      <c r="J109" s="25">
        <v>7.1239999999999998E-2</v>
      </c>
      <c r="K109" s="108">
        <v>46.29939110304548</v>
      </c>
      <c r="L109" s="203"/>
      <c r="M109" s="203">
        <v>8.4255411700000007</v>
      </c>
      <c r="N109" s="203">
        <v>1.51633069</v>
      </c>
      <c r="O109" s="25">
        <v>9.1819999999999999E-2</v>
      </c>
      <c r="P109" s="108">
        <v>21.088789860156705</v>
      </c>
      <c r="Q109" s="203"/>
      <c r="R109" s="203">
        <v>11.103089260000001</v>
      </c>
      <c r="S109" s="202">
        <v>2.2213177599999998</v>
      </c>
      <c r="T109" s="25">
        <v>0.10206999999999999</v>
      </c>
      <c r="U109" s="288">
        <v>27.790584780051912</v>
      </c>
      <c r="V109" s="203"/>
      <c r="W109" s="202">
        <v>4.1794890200000001</v>
      </c>
      <c r="X109" s="108">
        <v>1.22586013</v>
      </c>
      <c r="Y109" s="25">
        <v>0.14964</v>
      </c>
      <c r="Z109" s="288">
        <v>10.461092514679656</v>
      </c>
      <c r="AA109" s="25"/>
      <c r="AB109" s="108">
        <v>4.2278753900000003</v>
      </c>
      <c r="AC109" s="203">
        <v>1.5400155899999999</v>
      </c>
      <c r="AD109" s="25">
        <v>0.18584000000000001</v>
      </c>
      <c r="AE109" s="291">
        <v>10.58220164802044</v>
      </c>
      <c r="AF109" s="108"/>
      <c r="AG109" s="203">
        <v>4.6478223700000001</v>
      </c>
      <c r="AH109" s="203">
        <v>1.5016442800000001</v>
      </c>
      <c r="AI109" s="25">
        <v>0.16483999999999999</v>
      </c>
      <c r="AJ109" s="108">
        <v>11.633312008166889</v>
      </c>
      <c r="AK109" s="203"/>
      <c r="AL109" s="203">
        <v>6.9952352300000005</v>
      </c>
      <c r="AM109" s="291">
        <v>1.5090250199999999</v>
      </c>
      <c r="AN109" s="25">
        <v>0.11006000000000001</v>
      </c>
      <c r="AO109" s="288">
        <v>17.508791757269989</v>
      </c>
      <c r="AP109" s="203"/>
      <c r="AQ109" s="202">
        <v>1.1839438799999999</v>
      </c>
      <c r="AR109" s="203">
        <v>0.69458376999999993</v>
      </c>
      <c r="AS109" s="25">
        <v>0.29931999999999997</v>
      </c>
      <c r="AT109" s="288">
        <v>2.9633637991633694</v>
      </c>
      <c r="AU109" s="25"/>
      <c r="AV109" s="203">
        <v>0.69684700999999993</v>
      </c>
      <c r="AW109" s="203">
        <v>0.44787568999999999</v>
      </c>
      <c r="AX109" s="25">
        <v>0.32791999999999999</v>
      </c>
      <c r="AY109" s="291">
        <v>1.7441799715956423</v>
      </c>
      <c r="AZ109" s="291"/>
      <c r="BA109" s="202">
        <v>4.7821702999999998</v>
      </c>
      <c r="BB109" s="203">
        <v>1.49563416</v>
      </c>
      <c r="BC109" s="25">
        <v>0.15956999999999999</v>
      </c>
      <c r="BD109" s="288">
        <v>11.969579460518204</v>
      </c>
      <c r="BE109" s="288"/>
      <c r="BF109" s="202">
        <v>1.5369249500000002</v>
      </c>
      <c r="BG109" s="203">
        <v>0.66672542999999995</v>
      </c>
      <c r="BH109" s="25">
        <v>0.22133</v>
      </c>
      <c r="BI109" s="288">
        <v>3.8468611864111102</v>
      </c>
      <c r="BJ109" s="288"/>
      <c r="BK109" s="202">
        <v>4.9659387299999995</v>
      </c>
      <c r="BL109" s="203">
        <v>1.7486337599999999</v>
      </c>
      <c r="BM109" s="25">
        <v>0.17965999999999999</v>
      </c>
      <c r="BN109" s="294">
        <v>12.429544431907802</v>
      </c>
    </row>
    <row r="110" spans="1:66" s="14" customFormat="1" ht="12" customHeight="1" x14ac:dyDescent="0.35">
      <c r="A110" s="757" t="s">
        <v>78</v>
      </c>
      <c r="B110" s="916" t="s">
        <v>59</v>
      </c>
      <c r="C110" s="135" t="s">
        <v>59</v>
      </c>
      <c r="D110" s="158">
        <v>313.83572325</v>
      </c>
      <c r="E110" s="158">
        <v>7.7455840199999999</v>
      </c>
      <c r="F110" s="23">
        <v>1.259E-2</v>
      </c>
      <c r="G110" s="158"/>
      <c r="H110" s="158">
        <v>155.76729397</v>
      </c>
      <c r="I110" s="158">
        <v>11.45608015</v>
      </c>
      <c r="J110" s="23">
        <v>3.7519999999999998E-2</v>
      </c>
      <c r="K110" s="107">
        <v>49.633385376564199</v>
      </c>
      <c r="L110" s="158"/>
      <c r="M110" s="158">
        <v>143.60545545000002</v>
      </c>
      <c r="N110" s="158">
        <v>10.799004740000001</v>
      </c>
      <c r="O110" s="23">
        <v>3.8370000000000001E-2</v>
      </c>
      <c r="P110" s="107">
        <v>45.758160977615866</v>
      </c>
      <c r="Q110" s="158"/>
      <c r="R110" s="158">
        <v>140.31390843</v>
      </c>
      <c r="S110" s="194">
        <v>10.096742200000001</v>
      </c>
      <c r="T110" s="23">
        <v>3.671E-2</v>
      </c>
      <c r="U110" s="286">
        <v>44.709348883851128</v>
      </c>
      <c r="V110" s="158"/>
      <c r="W110" s="194">
        <v>94.374301269999989</v>
      </c>
      <c r="X110" s="107">
        <v>9.8470759899999987</v>
      </c>
      <c r="Y110" s="23">
        <v>5.3240000000000003E-2</v>
      </c>
      <c r="Z110" s="286">
        <v>30.071242461719976</v>
      </c>
      <c r="AA110" s="23"/>
      <c r="AB110" s="107">
        <v>78.880450350000004</v>
      </c>
      <c r="AC110" s="158">
        <v>8.5917263899999998</v>
      </c>
      <c r="AD110" s="23">
        <v>5.5570000000000001E-2</v>
      </c>
      <c r="AE110" s="289">
        <v>25.134312159602118</v>
      </c>
      <c r="AF110" s="107"/>
      <c r="AG110" s="158">
        <v>87.059218459999997</v>
      </c>
      <c r="AH110" s="158">
        <v>9.4642595600000003</v>
      </c>
      <c r="AI110" s="23">
        <v>5.5460000000000002E-2</v>
      </c>
      <c r="AJ110" s="107">
        <v>27.74037880660547</v>
      </c>
      <c r="AK110" s="158"/>
      <c r="AL110" s="158">
        <v>89.459314599999999</v>
      </c>
      <c r="AM110" s="289">
        <v>8.0036802900000001</v>
      </c>
      <c r="AN110" s="23">
        <v>4.5650000000000003E-2</v>
      </c>
      <c r="AO110" s="286">
        <v>28.505140738467542</v>
      </c>
      <c r="AP110" s="158"/>
      <c r="AQ110" s="194">
        <v>45.172991779999997</v>
      </c>
      <c r="AR110" s="158">
        <v>7.0805171200000006</v>
      </c>
      <c r="AS110" s="23">
        <v>7.9969999999999999E-2</v>
      </c>
      <c r="AT110" s="286">
        <v>14.393833599374986</v>
      </c>
      <c r="AU110" s="23"/>
      <c r="AV110" s="158">
        <v>16.307122410000002</v>
      </c>
      <c r="AW110" s="158">
        <v>3.4775905800000002</v>
      </c>
      <c r="AX110" s="23">
        <v>0.10879999999999999</v>
      </c>
      <c r="AY110" s="289">
        <v>5.1960695363573475</v>
      </c>
      <c r="AZ110" s="289"/>
      <c r="BA110" s="194">
        <v>28.89652564</v>
      </c>
      <c r="BB110" s="158">
        <v>5.8946524499999997</v>
      </c>
      <c r="BC110" s="23">
        <v>0.10408000000000001</v>
      </c>
      <c r="BD110" s="286">
        <v>9.2075323168297096</v>
      </c>
      <c r="BE110" s="286"/>
      <c r="BF110" s="194">
        <v>28.75435667</v>
      </c>
      <c r="BG110" s="158">
        <v>5.8087172499999999</v>
      </c>
      <c r="BH110" s="23">
        <v>0.10306999999999999</v>
      </c>
      <c r="BI110" s="286">
        <v>9.1622318747615665</v>
      </c>
      <c r="BJ110" s="286"/>
      <c r="BK110" s="194">
        <v>36.268824899999998</v>
      </c>
      <c r="BL110" s="158">
        <v>6.1878924399999997</v>
      </c>
      <c r="BM110" s="23">
        <v>8.7050000000000002E-2</v>
      </c>
      <c r="BN110" s="292">
        <v>11.556627309475674</v>
      </c>
    </row>
    <row r="111" spans="1:66" s="14" customFormat="1" ht="12" customHeight="1" x14ac:dyDescent="0.35">
      <c r="A111" s="758"/>
      <c r="B111" s="846"/>
      <c r="C111" s="136" t="s">
        <v>133</v>
      </c>
      <c r="D111" s="238">
        <v>155.41201498000001</v>
      </c>
      <c r="E111" s="238">
        <v>4.6476907299999999</v>
      </c>
      <c r="F111" s="24">
        <v>1.5259999999999999E-2</v>
      </c>
      <c r="G111" s="238"/>
      <c r="H111" s="238">
        <v>77.296742170000002</v>
      </c>
      <c r="I111" s="238">
        <v>6.3247277400000002</v>
      </c>
      <c r="J111" s="24">
        <v>4.1750000000000002E-2</v>
      </c>
      <c r="K111" s="106">
        <v>49.736657863902813</v>
      </c>
      <c r="L111" s="238"/>
      <c r="M111" s="238">
        <v>70.651176509999999</v>
      </c>
      <c r="N111" s="238">
        <v>5.6674401900000007</v>
      </c>
      <c r="O111" s="24">
        <v>4.0930000000000001E-2</v>
      </c>
      <c r="P111" s="106">
        <v>45.460562697866123</v>
      </c>
      <c r="Q111" s="238"/>
      <c r="R111" s="238">
        <v>68.697164970000003</v>
      </c>
      <c r="S111" s="198">
        <v>5.5155586999999997</v>
      </c>
      <c r="T111" s="24">
        <v>4.0960000000000003E-2</v>
      </c>
      <c r="U111" s="287">
        <v>44.203252225280423</v>
      </c>
      <c r="V111" s="238"/>
      <c r="W111" s="198">
        <v>46.698848230000003</v>
      </c>
      <c r="X111" s="106">
        <v>5.2579501200000003</v>
      </c>
      <c r="Y111" s="24">
        <v>5.7450000000000001E-2</v>
      </c>
      <c r="Z111" s="287">
        <v>30.048415649208128</v>
      </c>
      <c r="AA111" s="24"/>
      <c r="AB111" s="106">
        <v>37.68145784</v>
      </c>
      <c r="AC111" s="238">
        <v>4.6780130799999995</v>
      </c>
      <c r="AD111" s="24">
        <v>6.3339999999999994E-2</v>
      </c>
      <c r="AE111" s="290">
        <v>24.246167739894002</v>
      </c>
      <c r="AF111" s="106"/>
      <c r="AG111" s="238">
        <v>41.299628400000003</v>
      </c>
      <c r="AH111" s="238">
        <v>5.0461915099999999</v>
      </c>
      <c r="AI111" s="24">
        <v>6.234E-2</v>
      </c>
      <c r="AJ111" s="106">
        <v>26.574282821900773</v>
      </c>
      <c r="AK111" s="238"/>
      <c r="AL111" s="238">
        <v>43.993301590000002</v>
      </c>
      <c r="AM111" s="290">
        <v>4.3460597799999992</v>
      </c>
      <c r="AN111" s="24">
        <v>5.04E-2</v>
      </c>
      <c r="AO111" s="287">
        <v>28.307529244544899</v>
      </c>
      <c r="AP111" s="238"/>
      <c r="AQ111" s="198">
        <v>23.709968029999999</v>
      </c>
      <c r="AR111" s="238">
        <v>4.0578166299999996</v>
      </c>
      <c r="AS111" s="24">
        <v>8.7319999999999995E-2</v>
      </c>
      <c r="AT111" s="287">
        <v>15.256200129089914</v>
      </c>
      <c r="AU111" s="24"/>
      <c r="AV111" s="238">
        <v>10.172032849999999</v>
      </c>
      <c r="AW111" s="238">
        <v>2.3226837900000001</v>
      </c>
      <c r="AX111" s="24">
        <v>0.11650000000000001</v>
      </c>
      <c r="AY111" s="290">
        <v>6.5452036326207077</v>
      </c>
      <c r="AZ111" s="290"/>
      <c r="BA111" s="198">
        <v>15.558500910000001</v>
      </c>
      <c r="BB111" s="238">
        <v>3.2646323100000001</v>
      </c>
      <c r="BC111" s="24">
        <v>0.10706</v>
      </c>
      <c r="BD111" s="287">
        <v>10.01113132211961</v>
      </c>
      <c r="BE111" s="287"/>
      <c r="BF111" s="198">
        <v>15.328517270000001</v>
      </c>
      <c r="BG111" s="238">
        <v>3.2857121900000004</v>
      </c>
      <c r="BH111" s="24">
        <v>0.10936</v>
      </c>
      <c r="BI111" s="287">
        <v>9.8631481433225279</v>
      </c>
      <c r="BJ111" s="287"/>
      <c r="BK111" s="198">
        <v>18.587453320000002</v>
      </c>
      <c r="BL111" s="238">
        <v>3.3902795599999997</v>
      </c>
      <c r="BM111" s="24">
        <v>9.3060000000000004E-2</v>
      </c>
      <c r="BN111" s="293">
        <v>11.960113458661496</v>
      </c>
    </row>
    <row r="112" spans="1:66" s="14" customFormat="1" ht="12" customHeight="1" x14ac:dyDescent="0.35">
      <c r="A112" s="758"/>
      <c r="B112" s="846"/>
      <c r="C112" s="136" t="s">
        <v>134</v>
      </c>
      <c r="D112" s="203">
        <v>158.42370826999999</v>
      </c>
      <c r="E112" s="203">
        <v>4.2907856099999995</v>
      </c>
      <c r="F112" s="25">
        <v>1.3820000000000001E-2</v>
      </c>
      <c r="G112" s="203"/>
      <c r="H112" s="203">
        <v>78.470551799999996</v>
      </c>
      <c r="I112" s="203">
        <v>6.2908013799999996</v>
      </c>
      <c r="J112" s="25">
        <v>4.0899999999999999E-2</v>
      </c>
      <c r="K112" s="108">
        <v>49.532076137407032</v>
      </c>
      <c r="L112" s="203"/>
      <c r="M112" s="203">
        <v>72.954278940000009</v>
      </c>
      <c r="N112" s="203">
        <v>6.1561448899999993</v>
      </c>
      <c r="O112" s="25">
        <v>4.3049999999999998E-2</v>
      </c>
      <c r="P112" s="108">
        <v>46.050101803995609</v>
      </c>
      <c r="Q112" s="203"/>
      <c r="R112" s="203">
        <v>71.616743459999995</v>
      </c>
      <c r="S112" s="202">
        <v>5.8565451400000006</v>
      </c>
      <c r="T112" s="25">
        <v>4.172E-2</v>
      </c>
      <c r="U112" s="288">
        <v>45.205824457753678</v>
      </c>
      <c r="V112" s="203"/>
      <c r="W112" s="202">
        <v>47.675453049999994</v>
      </c>
      <c r="X112" s="108">
        <v>5.5480514200000002</v>
      </c>
      <c r="Y112" s="25">
        <v>5.9369999999999999E-2</v>
      </c>
      <c r="Z112" s="288">
        <v>30.09363533439527</v>
      </c>
      <c r="AA112" s="25"/>
      <c r="AB112" s="108">
        <v>41.198992509999997</v>
      </c>
      <c r="AC112" s="203">
        <v>5.0219137499999995</v>
      </c>
      <c r="AD112" s="25">
        <v>6.2190000000000002E-2</v>
      </c>
      <c r="AE112" s="291">
        <v>26.005572625395786</v>
      </c>
      <c r="AF112" s="108"/>
      <c r="AG112" s="203">
        <v>45.759590060000001</v>
      </c>
      <c r="AH112" s="203">
        <v>5.44475234</v>
      </c>
      <c r="AI112" s="25">
        <v>6.071E-2</v>
      </c>
      <c r="AJ112" s="108">
        <v>28.884306875339878</v>
      </c>
      <c r="AK112" s="203"/>
      <c r="AL112" s="203">
        <v>45.466013010000005</v>
      </c>
      <c r="AM112" s="291">
        <v>4.77365335</v>
      </c>
      <c r="AN112" s="25">
        <v>5.357E-2</v>
      </c>
      <c r="AO112" s="288">
        <v>28.69899556480064</v>
      </c>
      <c r="AP112" s="203"/>
      <c r="AQ112" s="202">
        <v>21.463023750000001</v>
      </c>
      <c r="AR112" s="203">
        <v>3.8584613500000002</v>
      </c>
      <c r="AS112" s="25">
        <v>9.1719999999999996E-2</v>
      </c>
      <c r="AT112" s="288">
        <v>13.547860976351329</v>
      </c>
      <c r="AU112" s="25"/>
      <c r="AV112" s="203">
        <v>6.1350895599999999</v>
      </c>
      <c r="AW112" s="203">
        <v>1.64413444</v>
      </c>
      <c r="AX112" s="25">
        <v>0.13672999999999999</v>
      </c>
      <c r="AY112" s="291">
        <v>3.8725829782648611</v>
      </c>
      <c r="AZ112" s="291"/>
      <c r="BA112" s="202">
        <v>13.338024740000002</v>
      </c>
      <c r="BB112" s="203">
        <v>3.4166792500000001</v>
      </c>
      <c r="BC112" s="25">
        <v>0.13069</v>
      </c>
      <c r="BD112" s="288">
        <v>8.4192100321677454</v>
      </c>
      <c r="BE112" s="288"/>
      <c r="BF112" s="202">
        <v>13.425839400000001</v>
      </c>
      <c r="BG112" s="203">
        <v>3.3152538900000001</v>
      </c>
      <c r="BH112" s="25">
        <v>0.12598999999999999</v>
      </c>
      <c r="BI112" s="288">
        <v>8.4746402837121266</v>
      </c>
      <c r="BJ112" s="288"/>
      <c r="BK112" s="202">
        <v>17.68137158</v>
      </c>
      <c r="BL112" s="203">
        <v>3.732691</v>
      </c>
      <c r="BM112" s="25">
        <v>0.10771</v>
      </c>
      <c r="BN112" s="294">
        <v>11.160811581222308</v>
      </c>
    </row>
    <row r="113" spans="1:66" s="14" customFormat="1" ht="12" customHeight="1" x14ac:dyDescent="0.35">
      <c r="A113" s="758"/>
      <c r="B113" s="917" t="s">
        <v>66</v>
      </c>
      <c r="C113" s="133" t="s">
        <v>59</v>
      </c>
      <c r="D113" s="158">
        <v>249.70272678999999</v>
      </c>
      <c r="E113" s="158">
        <v>6.8462742700000003</v>
      </c>
      <c r="F113" s="23">
        <v>1.3990000000000001E-2</v>
      </c>
      <c r="G113" s="158"/>
      <c r="H113" s="158">
        <v>123.28871619</v>
      </c>
      <c r="I113" s="158">
        <v>11.196670840000001</v>
      </c>
      <c r="J113" s="23">
        <v>4.6339999999999999E-2</v>
      </c>
      <c r="K113" s="107">
        <v>49.374196980109801</v>
      </c>
      <c r="L113" s="158"/>
      <c r="M113" s="158">
        <v>121.69597264000001</v>
      </c>
      <c r="N113" s="158">
        <v>10.583320199999999</v>
      </c>
      <c r="O113" s="23">
        <v>4.437E-2</v>
      </c>
      <c r="P113" s="107">
        <v>48.736341090238206</v>
      </c>
      <c r="Q113" s="158"/>
      <c r="R113" s="158">
        <v>118.20081909000001</v>
      </c>
      <c r="S113" s="194">
        <v>9.8611924700000007</v>
      </c>
      <c r="T113" s="23">
        <v>4.2569999999999997E-2</v>
      </c>
      <c r="U113" s="286">
        <v>47.336615266282976</v>
      </c>
      <c r="V113" s="158"/>
      <c r="W113" s="194">
        <v>82.986154160000012</v>
      </c>
      <c r="X113" s="107">
        <v>9.6850748899999992</v>
      </c>
      <c r="Y113" s="23">
        <v>5.9540000000000003E-2</v>
      </c>
      <c r="Z113" s="286">
        <v>33.233979951605164</v>
      </c>
      <c r="AA113" s="23"/>
      <c r="AB113" s="107">
        <v>66.73948381000001</v>
      </c>
      <c r="AC113" s="158">
        <v>8.3807531500000003</v>
      </c>
      <c r="AD113" s="23">
        <v>6.4070000000000002E-2</v>
      </c>
      <c r="AE113" s="289">
        <v>26.727575092172671</v>
      </c>
      <c r="AF113" s="107"/>
      <c r="AG113" s="158">
        <v>72.917812309999988</v>
      </c>
      <c r="AH113" s="158">
        <v>9.3807325199999987</v>
      </c>
      <c r="AI113" s="23">
        <v>6.5640000000000004E-2</v>
      </c>
      <c r="AJ113" s="107">
        <v>29.20184863312441</v>
      </c>
      <c r="AK113" s="158"/>
      <c r="AL113" s="158">
        <v>77.641824779999993</v>
      </c>
      <c r="AM113" s="289">
        <v>7.89414368</v>
      </c>
      <c r="AN113" s="23">
        <v>5.1869999999999999E-2</v>
      </c>
      <c r="AO113" s="286">
        <v>31.093703211858305</v>
      </c>
      <c r="AP113" s="158"/>
      <c r="AQ113" s="194">
        <v>41.231270240000001</v>
      </c>
      <c r="AR113" s="158">
        <v>7.0047092300000005</v>
      </c>
      <c r="AS113" s="23">
        <v>8.6679999999999993E-2</v>
      </c>
      <c r="AT113" s="286">
        <v>16.512142566498884</v>
      </c>
      <c r="AU113" s="23"/>
      <c r="AV113" s="158">
        <v>14.27028795</v>
      </c>
      <c r="AW113" s="158">
        <v>3.43334421</v>
      </c>
      <c r="AX113" s="23">
        <v>0.12275</v>
      </c>
      <c r="AY113" s="289">
        <v>5.7149107394415095</v>
      </c>
      <c r="AZ113" s="289"/>
      <c r="BA113" s="194">
        <v>26.69688696</v>
      </c>
      <c r="BB113" s="158">
        <v>5.8604815399999994</v>
      </c>
      <c r="BC113" s="23">
        <v>0.112</v>
      </c>
      <c r="BD113" s="286">
        <v>10.691467931966994</v>
      </c>
      <c r="BE113" s="286"/>
      <c r="BF113" s="194">
        <v>26.684393579999998</v>
      </c>
      <c r="BG113" s="158">
        <v>5.7775486100000002</v>
      </c>
      <c r="BH113" s="23">
        <v>0.11047</v>
      </c>
      <c r="BI113" s="286">
        <v>10.686464630577133</v>
      </c>
      <c r="BJ113" s="286"/>
      <c r="BK113" s="194">
        <v>32.823471310000002</v>
      </c>
      <c r="BL113" s="158">
        <v>6.14423239</v>
      </c>
      <c r="BM113" s="23">
        <v>9.5509999999999998E-2</v>
      </c>
      <c r="BN113" s="292">
        <v>13.145019172179303</v>
      </c>
    </row>
    <row r="114" spans="1:66" s="14" customFormat="1" ht="12" customHeight="1" x14ac:dyDescent="0.35">
      <c r="A114" s="758"/>
      <c r="B114" s="917"/>
      <c r="C114" s="133" t="s">
        <v>133</v>
      </c>
      <c r="D114" s="238">
        <v>121.51463292</v>
      </c>
      <c r="E114" s="238">
        <v>4.0061999000000004</v>
      </c>
      <c r="F114" s="24">
        <v>1.6820000000000002E-2</v>
      </c>
      <c r="G114" s="238"/>
      <c r="H114" s="238">
        <v>60.403636030000001</v>
      </c>
      <c r="I114" s="238">
        <v>6.0673491899999998</v>
      </c>
      <c r="J114" s="24">
        <v>5.1249999999999997E-2</v>
      </c>
      <c r="K114" s="106">
        <v>49.708940049851577</v>
      </c>
      <c r="L114" s="238"/>
      <c r="M114" s="238">
        <v>59.502500569999995</v>
      </c>
      <c r="N114" s="238">
        <v>5.50376829</v>
      </c>
      <c r="O114" s="24">
        <v>4.7190000000000003E-2</v>
      </c>
      <c r="P114" s="106">
        <v>48.967354087448776</v>
      </c>
      <c r="Q114" s="238"/>
      <c r="R114" s="238">
        <v>57.493327579999999</v>
      </c>
      <c r="S114" s="198">
        <v>5.2936423399999999</v>
      </c>
      <c r="T114" s="24">
        <v>4.6980000000000001E-2</v>
      </c>
      <c r="U114" s="287">
        <v>47.313912899569168</v>
      </c>
      <c r="V114" s="238"/>
      <c r="W114" s="198">
        <v>40.351538840000003</v>
      </c>
      <c r="X114" s="106">
        <v>5.1108645100000007</v>
      </c>
      <c r="Y114" s="24">
        <v>6.4619999999999997E-2</v>
      </c>
      <c r="Z114" s="287">
        <v>33.207143757382468</v>
      </c>
      <c r="AA114" s="24"/>
      <c r="AB114" s="106">
        <v>31.60092826</v>
      </c>
      <c r="AC114" s="238">
        <v>4.50808842</v>
      </c>
      <c r="AD114" s="24">
        <v>7.2779999999999997E-2</v>
      </c>
      <c r="AE114" s="290">
        <v>26.005862422186382</v>
      </c>
      <c r="AF114" s="106"/>
      <c r="AG114" s="238">
        <v>34.064617200000001</v>
      </c>
      <c r="AH114" s="238">
        <v>4.9276162800000005</v>
      </c>
      <c r="AI114" s="24">
        <v>7.3800000000000004E-2</v>
      </c>
      <c r="AJ114" s="106">
        <v>28.033345763737504</v>
      </c>
      <c r="AK114" s="238"/>
      <c r="AL114" s="238">
        <v>37.957163340000001</v>
      </c>
      <c r="AM114" s="290">
        <v>4.2044938099999998</v>
      </c>
      <c r="AN114" s="24">
        <v>5.6520000000000001E-2</v>
      </c>
      <c r="AO114" s="287">
        <v>31.236701644804675</v>
      </c>
      <c r="AP114" s="238"/>
      <c r="AQ114" s="198">
        <v>21.56864255</v>
      </c>
      <c r="AR114" s="238">
        <v>3.9948958499999998</v>
      </c>
      <c r="AS114" s="24">
        <v>9.4500000000000001E-2</v>
      </c>
      <c r="AT114" s="287">
        <v>17.749831466141092</v>
      </c>
      <c r="AU114" s="24"/>
      <c r="AV114" s="238">
        <v>8.9015015399999999</v>
      </c>
      <c r="AW114" s="238">
        <v>2.2877689399999999</v>
      </c>
      <c r="AX114" s="24">
        <v>0.13113</v>
      </c>
      <c r="AY114" s="290">
        <v>7.3254564706296446</v>
      </c>
      <c r="AZ114" s="290"/>
      <c r="BA114" s="198">
        <v>14.22604928</v>
      </c>
      <c r="BB114" s="238">
        <v>3.2392600900000001</v>
      </c>
      <c r="BC114" s="24">
        <v>0.11617</v>
      </c>
      <c r="BD114" s="287">
        <v>11.707272563104246</v>
      </c>
      <c r="BE114" s="287"/>
      <c r="BF114" s="198">
        <v>14.093774160000001</v>
      </c>
      <c r="BG114" s="238">
        <v>3.25588597</v>
      </c>
      <c r="BH114" s="24">
        <v>0.11787</v>
      </c>
      <c r="BI114" s="287">
        <v>11.59841726163032</v>
      </c>
      <c r="BJ114" s="287"/>
      <c r="BK114" s="198">
        <v>16.714577109999997</v>
      </c>
      <c r="BL114" s="238">
        <v>3.3476797499999997</v>
      </c>
      <c r="BM114" s="24">
        <v>0.10219</v>
      </c>
      <c r="BN114" s="293">
        <v>13.755196973688061</v>
      </c>
    </row>
    <row r="115" spans="1:66" s="14" customFormat="1" ht="12" customHeight="1" x14ac:dyDescent="0.35">
      <c r="A115" s="758"/>
      <c r="B115" s="917"/>
      <c r="C115" s="133" t="s">
        <v>134</v>
      </c>
      <c r="D115" s="203">
        <v>128.18809386999999</v>
      </c>
      <c r="E115" s="203">
        <v>3.9247535200000003</v>
      </c>
      <c r="F115" s="25">
        <v>1.562E-2</v>
      </c>
      <c r="G115" s="203"/>
      <c r="H115" s="203">
        <v>62.885080160000001</v>
      </c>
      <c r="I115" s="203">
        <v>6.1625246100000002</v>
      </c>
      <c r="J115" s="25">
        <v>0.05</v>
      </c>
      <c r="K115" s="108">
        <v>49.056880605287688</v>
      </c>
      <c r="L115" s="203"/>
      <c r="M115" s="203">
        <v>62.193472079999999</v>
      </c>
      <c r="N115" s="203">
        <v>6.0115566400000002</v>
      </c>
      <c r="O115" s="25">
        <v>4.9320000000000003E-2</v>
      </c>
      <c r="P115" s="108">
        <v>48.517354617249062</v>
      </c>
      <c r="Q115" s="203"/>
      <c r="R115" s="203">
        <v>60.707491509999997</v>
      </c>
      <c r="S115" s="202">
        <v>5.7428985099999998</v>
      </c>
      <c r="T115" s="25">
        <v>4.827E-2</v>
      </c>
      <c r="U115" s="288">
        <v>47.358135749772188</v>
      </c>
      <c r="V115" s="203"/>
      <c r="W115" s="202">
        <v>42.634615319999995</v>
      </c>
      <c r="X115" s="108">
        <v>5.4599293600000003</v>
      </c>
      <c r="Y115" s="25">
        <v>6.5339999999999995E-2</v>
      </c>
      <c r="Z115" s="288">
        <v>33.259419055904864</v>
      </c>
      <c r="AA115" s="25"/>
      <c r="AB115" s="108">
        <v>35.13855555</v>
      </c>
      <c r="AC115" s="203">
        <v>4.9126047599999998</v>
      </c>
      <c r="AD115" s="25">
        <v>7.1330000000000005E-2</v>
      </c>
      <c r="AE115" s="291">
        <v>27.411715463711655</v>
      </c>
      <c r="AF115" s="108"/>
      <c r="AG115" s="203">
        <v>38.853195110000001</v>
      </c>
      <c r="AH115" s="203">
        <v>5.3896053400000001</v>
      </c>
      <c r="AI115" s="25">
        <v>7.077E-2</v>
      </c>
      <c r="AJ115" s="108">
        <v>30.309519345378817</v>
      </c>
      <c r="AK115" s="203"/>
      <c r="AL115" s="203">
        <v>39.684661440000006</v>
      </c>
      <c r="AM115" s="291">
        <v>4.7026152300000001</v>
      </c>
      <c r="AN115" s="25">
        <v>6.046E-2</v>
      </c>
      <c r="AO115" s="288">
        <v>30.958149264818307</v>
      </c>
      <c r="AP115" s="203"/>
      <c r="AQ115" s="202">
        <v>19.662627690000001</v>
      </c>
      <c r="AR115" s="203">
        <v>3.8101670399999996</v>
      </c>
      <c r="AS115" s="25">
        <v>9.887E-2</v>
      </c>
      <c r="AT115" s="288">
        <v>15.338887642670276</v>
      </c>
      <c r="AU115" s="25"/>
      <c r="AV115" s="203">
        <v>5.3687864099999993</v>
      </c>
      <c r="AW115" s="203">
        <v>1.5968800400000001</v>
      </c>
      <c r="AX115" s="25">
        <v>0.15175</v>
      </c>
      <c r="AY115" s="291">
        <v>4.188209878091075</v>
      </c>
      <c r="AZ115" s="291"/>
      <c r="BA115" s="202">
        <v>12.470837670000002</v>
      </c>
      <c r="BB115" s="203">
        <v>3.3917757900000001</v>
      </c>
      <c r="BC115" s="25">
        <v>0.13875999999999999</v>
      </c>
      <c r="BD115" s="288">
        <v>9.7285459932395213</v>
      </c>
      <c r="BE115" s="288"/>
      <c r="BF115" s="202">
        <v>12.590619420000001</v>
      </c>
      <c r="BG115" s="203">
        <v>3.28843394</v>
      </c>
      <c r="BH115" s="25">
        <v>0.13325999999999999</v>
      </c>
      <c r="BI115" s="288">
        <v>9.8219881736977754</v>
      </c>
      <c r="BJ115" s="288"/>
      <c r="BK115" s="202">
        <v>16.108894200000002</v>
      </c>
      <c r="BL115" s="203">
        <v>3.70468457</v>
      </c>
      <c r="BM115" s="25">
        <v>0.11734</v>
      </c>
      <c r="BN115" s="294">
        <v>12.566607173624558</v>
      </c>
    </row>
    <row r="116" spans="1:66" s="14" customFormat="1" ht="12" customHeight="1" x14ac:dyDescent="0.35">
      <c r="A116" s="758"/>
      <c r="B116" s="843" t="s">
        <v>67</v>
      </c>
      <c r="C116" s="136" t="s">
        <v>59</v>
      </c>
      <c r="D116" s="158">
        <v>64.132996449999993</v>
      </c>
      <c r="E116" s="158">
        <v>4.3224240300000005</v>
      </c>
      <c r="F116" s="23">
        <v>3.4389999999999997E-2</v>
      </c>
      <c r="G116" s="158"/>
      <c r="H116" s="158">
        <v>32.478577780000002</v>
      </c>
      <c r="I116" s="158">
        <v>3.1244256799999999</v>
      </c>
      <c r="J116" s="23">
        <v>4.9079999999999999E-2</v>
      </c>
      <c r="K116" s="107">
        <v>50.64253906383631</v>
      </c>
      <c r="L116" s="158"/>
      <c r="M116" s="158">
        <v>21.90948281</v>
      </c>
      <c r="N116" s="158">
        <v>2.7675874</v>
      </c>
      <c r="O116" s="23">
        <v>6.4449999999999993E-2</v>
      </c>
      <c r="P116" s="107">
        <v>34.162574685062921</v>
      </c>
      <c r="Q116" s="158"/>
      <c r="R116" s="158">
        <v>22.113089329999998</v>
      </c>
      <c r="S116" s="194">
        <v>2.9463762999999998</v>
      </c>
      <c r="T116" s="23">
        <v>6.7979999999999999E-2</v>
      </c>
      <c r="U116" s="286">
        <v>34.480050136500367</v>
      </c>
      <c r="V116" s="158"/>
      <c r="W116" s="194">
        <v>11.388147119999999</v>
      </c>
      <c r="X116" s="107">
        <v>2.0613139</v>
      </c>
      <c r="Y116" s="23">
        <v>9.2350000000000002E-2</v>
      </c>
      <c r="Z116" s="286">
        <v>17.757079429274039</v>
      </c>
      <c r="AA116" s="23"/>
      <c r="AB116" s="107">
        <v>12.140966539999999</v>
      </c>
      <c r="AC116" s="158">
        <v>2.2647094999999999</v>
      </c>
      <c r="AD116" s="23">
        <v>9.5170000000000005E-2</v>
      </c>
      <c r="AE116" s="289">
        <v>18.930920449764827</v>
      </c>
      <c r="AF116" s="107"/>
      <c r="AG116" s="158">
        <v>14.14140615</v>
      </c>
      <c r="AH116" s="158">
        <v>2.3083841699999996</v>
      </c>
      <c r="AI116" s="23">
        <v>8.3280000000000007E-2</v>
      </c>
      <c r="AJ116" s="107">
        <v>22.050125415588624</v>
      </c>
      <c r="AK116" s="158"/>
      <c r="AL116" s="158">
        <v>11.81748982</v>
      </c>
      <c r="AM116" s="289">
        <v>2.1945781699999998</v>
      </c>
      <c r="AN116" s="23">
        <v>9.4750000000000001E-2</v>
      </c>
      <c r="AO116" s="286">
        <v>18.426536220264197</v>
      </c>
      <c r="AP116" s="158"/>
      <c r="AQ116" s="194">
        <v>3.9417215400000001</v>
      </c>
      <c r="AR116" s="158">
        <v>1.2896752100000002</v>
      </c>
      <c r="AS116" s="23">
        <v>0.16693</v>
      </c>
      <c r="AT116" s="286">
        <v>6.1461677423307117</v>
      </c>
      <c r="AU116" s="23"/>
      <c r="AV116" s="158">
        <v>2.0368344600000001</v>
      </c>
      <c r="AW116" s="158">
        <v>1.0326734899999999</v>
      </c>
      <c r="AX116" s="23">
        <v>0.25867000000000001</v>
      </c>
      <c r="AY116" s="289">
        <v>3.1759539905296292</v>
      </c>
      <c r="AZ116" s="289"/>
      <c r="BA116" s="194">
        <v>2.19963869</v>
      </c>
      <c r="BB116" s="158">
        <v>1.0713046400000001</v>
      </c>
      <c r="BC116" s="23">
        <v>0.24848999999999999</v>
      </c>
      <c r="BD116" s="286">
        <v>3.4298080734694882</v>
      </c>
      <c r="BE116" s="286"/>
      <c r="BF116" s="194">
        <v>2.0699630900000003</v>
      </c>
      <c r="BG116" s="158">
        <v>1.0722961499999999</v>
      </c>
      <c r="BH116" s="23">
        <v>0.26429999999999998</v>
      </c>
      <c r="BI116" s="286">
        <v>3.2276101298553947</v>
      </c>
      <c r="BJ116" s="286"/>
      <c r="BK116" s="194">
        <v>3.4453535999999998</v>
      </c>
      <c r="BL116" s="158">
        <v>1.23324389</v>
      </c>
      <c r="BM116" s="23">
        <v>0.18262</v>
      </c>
      <c r="BN116" s="292">
        <v>5.3722011923863571</v>
      </c>
    </row>
    <row r="117" spans="1:66" s="14" customFormat="1" ht="12" customHeight="1" x14ac:dyDescent="0.35">
      <c r="A117" s="758"/>
      <c r="B117" s="843"/>
      <c r="C117" s="136" t="s">
        <v>133</v>
      </c>
      <c r="D117" s="238">
        <v>33.897382060000005</v>
      </c>
      <c r="E117" s="238">
        <v>2.6659924900000003</v>
      </c>
      <c r="F117" s="24">
        <v>4.0129999999999999E-2</v>
      </c>
      <c r="G117" s="238"/>
      <c r="H117" s="238">
        <v>16.893106150000001</v>
      </c>
      <c r="I117" s="238">
        <v>2.0391473499999999</v>
      </c>
      <c r="J117" s="24">
        <v>6.1589999999999999E-2</v>
      </c>
      <c r="K117" s="106">
        <v>49.836020138954645</v>
      </c>
      <c r="L117" s="238"/>
      <c r="M117" s="238">
        <v>11.148675950000001</v>
      </c>
      <c r="N117" s="238">
        <v>1.56448919</v>
      </c>
      <c r="O117" s="24">
        <v>7.1599999999999997E-2</v>
      </c>
      <c r="P117" s="106">
        <v>32.889489607977119</v>
      </c>
      <c r="Q117" s="238"/>
      <c r="R117" s="238">
        <v>11.20383739</v>
      </c>
      <c r="S117" s="198">
        <v>1.76499615</v>
      </c>
      <c r="T117" s="24">
        <v>8.0369999999999997E-2</v>
      </c>
      <c r="U117" s="287">
        <v>33.052220287008197</v>
      </c>
      <c r="V117" s="238"/>
      <c r="W117" s="198">
        <v>6.3473093900000004</v>
      </c>
      <c r="X117" s="106">
        <v>1.2988199999999999</v>
      </c>
      <c r="Y117" s="24">
        <v>0.10440000000000001</v>
      </c>
      <c r="Z117" s="287">
        <v>18.725072569807768</v>
      </c>
      <c r="AA117" s="24"/>
      <c r="AB117" s="106">
        <v>6.0805295800000003</v>
      </c>
      <c r="AC117" s="238">
        <v>1.3378983599999998</v>
      </c>
      <c r="AD117" s="24">
        <v>0.11226</v>
      </c>
      <c r="AE117" s="290">
        <v>17.938050700308271</v>
      </c>
      <c r="AF117" s="106"/>
      <c r="AG117" s="238">
        <v>7.2350111999999998</v>
      </c>
      <c r="AH117" s="238">
        <v>1.4250732700000002</v>
      </c>
      <c r="AI117" s="24">
        <v>0.10049</v>
      </c>
      <c r="AJ117" s="106">
        <v>21.34386421698785</v>
      </c>
      <c r="AK117" s="238"/>
      <c r="AL117" s="238">
        <v>6.0361382499999996</v>
      </c>
      <c r="AM117" s="290">
        <v>1.3934631500000001</v>
      </c>
      <c r="AN117" s="24">
        <v>0.11778</v>
      </c>
      <c r="AO117" s="287">
        <v>17.807092710923055</v>
      </c>
      <c r="AP117" s="238"/>
      <c r="AQ117" s="198">
        <v>2.1413254799999999</v>
      </c>
      <c r="AR117" s="238">
        <v>0.87105823999999998</v>
      </c>
      <c r="AS117" s="24">
        <v>0.20754</v>
      </c>
      <c r="AT117" s="287">
        <v>6.3170821752834785</v>
      </c>
      <c r="AU117" s="24"/>
      <c r="AV117" s="238">
        <v>1.27053131</v>
      </c>
      <c r="AW117" s="238">
        <v>0.69052467000000006</v>
      </c>
      <c r="AX117" s="24">
        <v>0.27728999999999998</v>
      </c>
      <c r="AY117" s="290">
        <v>3.7481694242673314</v>
      </c>
      <c r="AZ117" s="290"/>
      <c r="BA117" s="198">
        <v>1.3324516200000001</v>
      </c>
      <c r="BB117" s="238">
        <v>0.71149927999999996</v>
      </c>
      <c r="BC117" s="24">
        <v>0.27244000000000002</v>
      </c>
      <c r="BD117" s="287">
        <v>3.9308393127277386</v>
      </c>
      <c r="BE117" s="287"/>
      <c r="BF117" s="198">
        <v>1.2347431099999999</v>
      </c>
      <c r="BG117" s="238">
        <v>0.73149837000000006</v>
      </c>
      <c r="BH117" s="24">
        <v>0.30225999999999997</v>
      </c>
      <c r="BI117" s="287">
        <v>3.6425913594579216</v>
      </c>
      <c r="BJ117" s="287"/>
      <c r="BK117" s="198">
        <v>1.8728762099999998</v>
      </c>
      <c r="BL117" s="238">
        <v>0.81980073000000009</v>
      </c>
      <c r="BM117" s="24">
        <v>0.22333</v>
      </c>
      <c r="BN117" s="293">
        <v>5.5251352646789016</v>
      </c>
    </row>
    <row r="118" spans="1:66" s="14" customFormat="1" ht="12" customHeight="1" x14ac:dyDescent="0.35">
      <c r="A118" s="759"/>
      <c r="B118" s="849"/>
      <c r="C118" s="137" t="s">
        <v>134</v>
      </c>
      <c r="D118" s="203">
        <v>30.235614389999999</v>
      </c>
      <c r="E118" s="203">
        <v>2.0612852299999997</v>
      </c>
      <c r="F118" s="25">
        <v>3.4779999999999998E-2</v>
      </c>
      <c r="G118" s="203"/>
      <c r="H118" s="203">
        <v>15.585471630000001</v>
      </c>
      <c r="I118" s="203">
        <v>1.59565903</v>
      </c>
      <c r="J118" s="25">
        <v>5.2240000000000002E-2</v>
      </c>
      <c r="K118" s="108">
        <v>51.546733692815828</v>
      </c>
      <c r="L118" s="203"/>
      <c r="M118" s="203">
        <v>10.760806860000001</v>
      </c>
      <c r="N118" s="203">
        <v>1.6080219999999998</v>
      </c>
      <c r="O118" s="25">
        <v>7.6240000000000002E-2</v>
      </c>
      <c r="P118" s="108">
        <v>35.58984024997681</v>
      </c>
      <c r="Q118" s="203"/>
      <c r="R118" s="203">
        <v>10.90925195</v>
      </c>
      <c r="S118" s="202">
        <v>1.58209781</v>
      </c>
      <c r="T118" s="25">
        <v>7.399E-2</v>
      </c>
      <c r="U118" s="288">
        <v>36.080801300363454</v>
      </c>
      <c r="V118" s="203"/>
      <c r="W118" s="202">
        <v>5.0408377299999998</v>
      </c>
      <c r="X118" s="108">
        <v>1.1192878399999999</v>
      </c>
      <c r="Y118" s="25">
        <v>0.11329</v>
      </c>
      <c r="Z118" s="288">
        <v>16.671854803344711</v>
      </c>
      <c r="AA118" s="25"/>
      <c r="AB118" s="108">
        <v>6.0604369500000006</v>
      </c>
      <c r="AC118" s="203">
        <v>1.28515526</v>
      </c>
      <c r="AD118" s="25">
        <v>0.10818999999999999</v>
      </c>
      <c r="AE118" s="291">
        <v>20.044034402040808</v>
      </c>
      <c r="AF118" s="108"/>
      <c r="AG118" s="203">
        <v>6.9063949500000001</v>
      </c>
      <c r="AH118" s="203">
        <v>1.2472275500000001</v>
      </c>
      <c r="AI118" s="25">
        <v>9.214E-2</v>
      </c>
      <c r="AJ118" s="108">
        <v>22.841920329173774</v>
      </c>
      <c r="AK118" s="203"/>
      <c r="AL118" s="203">
        <v>5.78135157</v>
      </c>
      <c r="AM118" s="291">
        <v>1.17890315</v>
      </c>
      <c r="AN118" s="25">
        <v>0.10403999999999999</v>
      </c>
      <c r="AO118" s="288">
        <v>19.120999148315967</v>
      </c>
      <c r="AP118" s="203"/>
      <c r="AQ118" s="202">
        <v>1.80039606</v>
      </c>
      <c r="AR118" s="203">
        <v>0.68365114999999999</v>
      </c>
      <c r="AS118" s="25">
        <v>0.19374</v>
      </c>
      <c r="AT118" s="288">
        <v>5.9545542444656112</v>
      </c>
      <c r="AU118" s="25"/>
      <c r="AV118" s="203">
        <v>0.76630314999999993</v>
      </c>
      <c r="AW118" s="203">
        <v>0.50009711000000001</v>
      </c>
      <c r="AX118" s="25">
        <v>0.33295999999999998</v>
      </c>
      <c r="AY118" s="291">
        <v>2.5344388247438552</v>
      </c>
      <c r="AZ118" s="291"/>
      <c r="BA118" s="202">
        <v>0.86718706000000001</v>
      </c>
      <c r="BB118" s="203">
        <v>0.51110515000000001</v>
      </c>
      <c r="BC118" s="25">
        <v>0.30070999999999998</v>
      </c>
      <c r="BD118" s="288">
        <v>2.868098027757656</v>
      </c>
      <c r="BE118" s="288"/>
      <c r="BF118" s="202">
        <v>0.83521997999999997</v>
      </c>
      <c r="BG118" s="203">
        <v>0.51847515999999993</v>
      </c>
      <c r="BH118" s="25">
        <v>0.31672</v>
      </c>
      <c r="BI118" s="288">
        <v>2.7623714511858477</v>
      </c>
      <c r="BJ118" s="288"/>
      <c r="BK118" s="202">
        <v>1.57247738</v>
      </c>
      <c r="BL118" s="203">
        <v>0.61055501000000001</v>
      </c>
      <c r="BM118" s="25">
        <v>0.1981</v>
      </c>
      <c r="BN118" s="294">
        <v>5.2007455833941139</v>
      </c>
    </row>
    <row r="119" spans="1:66" s="14" customFormat="1" ht="12" customHeight="1" x14ac:dyDescent="0.35">
      <c r="A119" s="760" t="s">
        <v>79</v>
      </c>
      <c r="B119" s="916" t="s">
        <v>59</v>
      </c>
      <c r="C119" s="135" t="s">
        <v>59</v>
      </c>
      <c r="D119" s="158">
        <v>951.05729281999993</v>
      </c>
      <c r="E119" s="158">
        <v>27.06574105</v>
      </c>
      <c r="F119" s="23">
        <v>1.452E-2</v>
      </c>
      <c r="G119" s="158"/>
      <c r="H119" s="158">
        <v>470.62439781</v>
      </c>
      <c r="I119" s="158">
        <v>24.66275675</v>
      </c>
      <c r="J119" s="23">
        <v>2.674E-2</v>
      </c>
      <c r="K119" s="107">
        <v>49.48433720691439</v>
      </c>
      <c r="L119" s="158"/>
      <c r="M119" s="158">
        <v>349.09814301</v>
      </c>
      <c r="N119" s="158">
        <v>22.76641235</v>
      </c>
      <c r="O119" s="23">
        <v>3.3270000000000001E-2</v>
      </c>
      <c r="P119" s="107">
        <v>36.706321022457203</v>
      </c>
      <c r="Q119" s="158"/>
      <c r="R119" s="158">
        <v>373.10800131999997</v>
      </c>
      <c r="S119" s="194">
        <v>22.653365489999999</v>
      </c>
      <c r="T119" s="23">
        <v>3.0980000000000001E-2</v>
      </c>
      <c r="U119" s="286">
        <v>39.230864863428955</v>
      </c>
      <c r="V119" s="158"/>
      <c r="W119" s="194">
        <v>240.66651451999999</v>
      </c>
      <c r="X119" s="107">
        <v>18.786862980000002</v>
      </c>
      <c r="Y119" s="23">
        <v>3.9829999999999997E-2</v>
      </c>
      <c r="Z119" s="286">
        <v>25.305154204369192</v>
      </c>
      <c r="AA119" s="23"/>
      <c r="AB119" s="107">
        <v>213.85951852000002</v>
      </c>
      <c r="AC119" s="158">
        <v>18.479564030000002</v>
      </c>
      <c r="AD119" s="23">
        <v>4.4089999999999997E-2</v>
      </c>
      <c r="AE119" s="289">
        <v>22.486502141830034</v>
      </c>
      <c r="AF119" s="107"/>
      <c r="AG119" s="158">
        <v>217.47715153999999</v>
      </c>
      <c r="AH119" s="158">
        <v>18.295625220000002</v>
      </c>
      <c r="AI119" s="23">
        <v>4.292E-2</v>
      </c>
      <c r="AJ119" s="107">
        <v>22.866882277423471</v>
      </c>
      <c r="AK119" s="158"/>
      <c r="AL119" s="158">
        <v>216.64713782000001</v>
      </c>
      <c r="AM119" s="289">
        <v>18.580252980000001</v>
      </c>
      <c r="AN119" s="23">
        <v>4.376E-2</v>
      </c>
      <c r="AO119" s="286">
        <v>22.779609541462538</v>
      </c>
      <c r="AP119" s="158"/>
      <c r="AQ119" s="194">
        <v>144.27064150999999</v>
      </c>
      <c r="AR119" s="158">
        <v>16.238977849999998</v>
      </c>
      <c r="AS119" s="23">
        <v>5.7430000000000002E-2</v>
      </c>
      <c r="AT119" s="286">
        <v>15.169500575745557</v>
      </c>
      <c r="AU119" s="23"/>
      <c r="AV119" s="158">
        <v>77.849203630000005</v>
      </c>
      <c r="AW119" s="158">
        <v>11.38003204</v>
      </c>
      <c r="AX119" s="23">
        <v>7.4579999999999994E-2</v>
      </c>
      <c r="AY119" s="289">
        <v>8.1855429970120621</v>
      </c>
      <c r="AZ119" s="289"/>
      <c r="BA119" s="194">
        <v>129.10667362000001</v>
      </c>
      <c r="BB119" s="158">
        <v>15.1303892</v>
      </c>
      <c r="BC119" s="23">
        <v>5.9790000000000003E-2</v>
      </c>
      <c r="BD119" s="286">
        <v>13.575067936988644</v>
      </c>
      <c r="BE119" s="286"/>
      <c r="BF119" s="194">
        <v>119.31563921999999</v>
      </c>
      <c r="BG119" s="158">
        <v>14.78189328</v>
      </c>
      <c r="BH119" s="23">
        <v>6.3210000000000002E-2</v>
      </c>
      <c r="BI119" s="286">
        <v>12.545578496771176</v>
      </c>
      <c r="BJ119" s="286"/>
      <c r="BK119" s="194">
        <v>134.19341581</v>
      </c>
      <c r="BL119" s="158">
        <v>15.04192454</v>
      </c>
      <c r="BM119" s="23">
        <v>5.7189999999999998E-2</v>
      </c>
      <c r="BN119" s="292">
        <v>14.109919226012165</v>
      </c>
    </row>
    <row r="120" spans="1:66" s="14" customFormat="1" ht="12" customHeight="1" x14ac:dyDescent="0.35">
      <c r="A120" s="761"/>
      <c r="B120" s="846"/>
      <c r="C120" s="136" t="s">
        <v>133</v>
      </c>
      <c r="D120" s="238">
        <v>462.65251419999998</v>
      </c>
      <c r="E120" s="238">
        <v>14.939375550000001</v>
      </c>
      <c r="F120" s="24">
        <v>1.6469999999999999E-2</v>
      </c>
      <c r="G120" s="238"/>
      <c r="H120" s="238">
        <v>234.46913044999999</v>
      </c>
      <c r="I120" s="238">
        <v>14.16984115</v>
      </c>
      <c r="J120" s="24">
        <v>3.083E-2</v>
      </c>
      <c r="K120" s="106">
        <v>50.679316172189083</v>
      </c>
      <c r="L120" s="238"/>
      <c r="M120" s="238">
        <v>173.98382988</v>
      </c>
      <c r="N120" s="238">
        <v>13.042435859999999</v>
      </c>
      <c r="O120" s="24">
        <v>3.8249999999999999E-2</v>
      </c>
      <c r="P120" s="106">
        <v>37.605724499486577</v>
      </c>
      <c r="Q120" s="238"/>
      <c r="R120" s="238">
        <v>185.00961702999999</v>
      </c>
      <c r="S120" s="198">
        <v>12.964213379999999</v>
      </c>
      <c r="T120" s="24">
        <v>3.5749999999999997E-2</v>
      </c>
      <c r="U120" s="287">
        <v>39.988892603320473</v>
      </c>
      <c r="V120" s="238"/>
      <c r="W120" s="198">
        <v>125.48359005</v>
      </c>
      <c r="X120" s="106">
        <v>11.134551999999999</v>
      </c>
      <c r="Y120" s="24">
        <v>4.5269999999999998E-2</v>
      </c>
      <c r="Z120" s="287">
        <v>27.122643063332564</v>
      </c>
      <c r="AA120" s="24"/>
      <c r="AB120" s="106">
        <v>105.94337344</v>
      </c>
      <c r="AC120" s="238">
        <v>10.62230156</v>
      </c>
      <c r="AD120" s="24">
        <v>5.1159999999999997E-2</v>
      </c>
      <c r="AE120" s="290">
        <v>22.899124113308449</v>
      </c>
      <c r="AF120" s="106"/>
      <c r="AG120" s="238">
        <v>110.38119012</v>
      </c>
      <c r="AH120" s="238">
        <v>10.446583819999999</v>
      </c>
      <c r="AI120" s="24">
        <v>4.829E-2</v>
      </c>
      <c r="AJ120" s="106">
        <v>23.858335734080402</v>
      </c>
      <c r="AK120" s="238"/>
      <c r="AL120" s="238">
        <v>114.41270543</v>
      </c>
      <c r="AM120" s="290">
        <v>11.14886394</v>
      </c>
      <c r="AN120" s="24">
        <v>4.972E-2</v>
      </c>
      <c r="AO120" s="287">
        <v>24.72972736954382</v>
      </c>
      <c r="AP120" s="238"/>
      <c r="AQ120" s="198">
        <v>77.518348349999997</v>
      </c>
      <c r="AR120" s="238">
        <v>9.8291733200000007</v>
      </c>
      <c r="AS120" s="24">
        <v>6.4689999999999998E-2</v>
      </c>
      <c r="AT120" s="287">
        <v>16.75519876597701</v>
      </c>
      <c r="AU120" s="24"/>
      <c r="AV120" s="238">
        <v>42.314777849999999</v>
      </c>
      <c r="AW120" s="238">
        <v>7.3727670999999999</v>
      </c>
      <c r="AX120" s="24">
        <v>8.8900000000000007E-2</v>
      </c>
      <c r="AY120" s="290">
        <v>9.1461251265799355</v>
      </c>
      <c r="AZ120" s="290"/>
      <c r="BA120" s="198">
        <v>66.699161170000011</v>
      </c>
      <c r="BB120" s="238">
        <v>8.6283147200000005</v>
      </c>
      <c r="BC120" s="24">
        <v>6.6000000000000003E-2</v>
      </c>
      <c r="BD120" s="287">
        <v>14.416686200297324</v>
      </c>
      <c r="BE120" s="287"/>
      <c r="BF120" s="198">
        <v>59.723958969999998</v>
      </c>
      <c r="BG120" s="238">
        <v>8.5537099199999993</v>
      </c>
      <c r="BH120" s="24">
        <v>7.3069999999999996E-2</v>
      </c>
      <c r="BI120" s="287">
        <v>12.909031538123649</v>
      </c>
      <c r="BJ120" s="287"/>
      <c r="BK120" s="198">
        <v>71.170013990000001</v>
      </c>
      <c r="BL120" s="238">
        <v>8.7457995900000007</v>
      </c>
      <c r="BM120" s="24">
        <v>6.2700000000000006E-2</v>
      </c>
      <c r="BN120" s="293">
        <v>15.38303841557293</v>
      </c>
    </row>
    <row r="121" spans="1:66" s="14" customFormat="1" ht="12" customHeight="1" x14ac:dyDescent="0.35">
      <c r="A121" s="761"/>
      <c r="B121" s="846"/>
      <c r="C121" s="136" t="s">
        <v>134</v>
      </c>
      <c r="D121" s="203">
        <v>488.40477862</v>
      </c>
      <c r="E121" s="203">
        <v>15.885143879999999</v>
      </c>
      <c r="F121" s="25">
        <v>1.6590000000000001E-2</v>
      </c>
      <c r="G121" s="203"/>
      <c r="H121" s="203">
        <v>236.15526736999999</v>
      </c>
      <c r="I121" s="203">
        <v>14.619150659999999</v>
      </c>
      <c r="J121" s="25">
        <v>3.1579999999999997E-2</v>
      </c>
      <c r="K121" s="108">
        <v>48.352366255969613</v>
      </c>
      <c r="L121" s="203"/>
      <c r="M121" s="203">
        <v>175.11431313</v>
      </c>
      <c r="N121" s="203">
        <v>13.234257019999999</v>
      </c>
      <c r="O121" s="25">
        <v>3.8559999999999997E-2</v>
      </c>
      <c r="P121" s="108">
        <v>35.854340660791628</v>
      </c>
      <c r="Q121" s="203"/>
      <c r="R121" s="203">
        <v>188.09838428999998</v>
      </c>
      <c r="S121" s="202">
        <v>13.45654729</v>
      </c>
      <c r="T121" s="25">
        <v>3.6499999999999998E-2</v>
      </c>
      <c r="U121" s="288">
        <v>38.512805878246468</v>
      </c>
      <c r="V121" s="203"/>
      <c r="W121" s="202">
        <v>115.18292447</v>
      </c>
      <c r="X121" s="108">
        <v>10.52001907</v>
      </c>
      <c r="Y121" s="25">
        <v>4.6600000000000003E-2</v>
      </c>
      <c r="Z121" s="288">
        <v>23.583496622504853</v>
      </c>
      <c r="AA121" s="25"/>
      <c r="AB121" s="108">
        <v>107.91614509</v>
      </c>
      <c r="AC121" s="203">
        <v>10.61134723</v>
      </c>
      <c r="AD121" s="25">
        <v>5.0169999999999999E-2</v>
      </c>
      <c r="AE121" s="291">
        <v>22.095636614146116</v>
      </c>
      <c r="AF121" s="108"/>
      <c r="AG121" s="203">
        <v>107.09596142000001</v>
      </c>
      <c r="AH121" s="203">
        <v>10.840471279999999</v>
      </c>
      <c r="AI121" s="25">
        <v>5.1639999999999998E-2</v>
      </c>
      <c r="AJ121" s="108">
        <v>21.927705482858368</v>
      </c>
      <c r="AK121" s="203"/>
      <c r="AL121" s="203">
        <v>102.23443238999999</v>
      </c>
      <c r="AM121" s="291">
        <v>10.644290510000001</v>
      </c>
      <c r="AN121" s="25">
        <v>5.3120000000000001E-2</v>
      </c>
      <c r="AO121" s="288">
        <v>20.932316157689112</v>
      </c>
      <c r="AP121" s="203"/>
      <c r="AQ121" s="202">
        <v>66.752293160000008</v>
      </c>
      <c r="AR121" s="203">
        <v>9.2006670499999998</v>
      </c>
      <c r="AS121" s="25">
        <v>7.0319999999999994E-2</v>
      </c>
      <c r="AT121" s="288">
        <v>13.667411966895635</v>
      </c>
      <c r="AU121" s="25"/>
      <c r="AV121" s="203">
        <v>35.534425779999999</v>
      </c>
      <c r="AW121" s="203">
        <v>6.3483884799999997</v>
      </c>
      <c r="AX121" s="25">
        <v>9.1149999999999995E-2</v>
      </c>
      <c r="AY121" s="291">
        <v>7.2756097678657889</v>
      </c>
      <c r="AZ121" s="291"/>
      <c r="BA121" s="202">
        <v>62.407512449999999</v>
      </c>
      <c r="BB121" s="203">
        <v>8.6204582800000011</v>
      </c>
      <c r="BC121" s="25">
        <v>7.0480000000000001E-2</v>
      </c>
      <c r="BD121" s="288">
        <v>12.777825930846539</v>
      </c>
      <c r="BE121" s="288"/>
      <c r="BF121" s="202">
        <v>59.591680249999996</v>
      </c>
      <c r="BG121" s="203">
        <v>8.3180546</v>
      </c>
      <c r="BH121" s="25">
        <v>7.1220000000000006E-2</v>
      </c>
      <c r="BI121" s="288">
        <v>12.201289352323249</v>
      </c>
      <c r="BJ121" s="288"/>
      <c r="BK121" s="202">
        <v>63.023401819999997</v>
      </c>
      <c r="BL121" s="203">
        <v>8.4998425700000002</v>
      </c>
      <c r="BM121" s="25">
        <v>6.8809999999999996E-2</v>
      </c>
      <c r="BN121" s="294">
        <v>12.903928171643653</v>
      </c>
    </row>
    <row r="122" spans="1:66" s="14" customFormat="1" ht="12" customHeight="1" x14ac:dyDescent="0.35">
      <c r="A122" s="761"/>
      <c r="B122" s="917" t="s">
        <v>66</v>
      </c>
      <c r="C122" s="133" t="s">
        <v>59</v>
      </c>
      <c r="D122" s="158">
        <v>414.32576804000001</v>
      </c>
      <c r="E122" s="158">
        <v>11.53612807</v>
      </c>
      <c r="F122" s="23">
        <v>1.421E-2</v>
      </c>
      <c r="G122" s="158"/>
      <c r="H122" s="158">
        <v>226.25144067000002</v>
      </c>
      <c r="I122" s="158">
        <v>18.30520018</v>
      </c>
      <c r="J122" s="23">
        <v>4.1279999999999997E-2</v>
      </c>
      <c r="K122" s="107">
        <v>54.607137214829748</v>
      </c>
      <c r="L122" s="158"/>
      <c r="M122" s="158">
        <v>186.35229021000001</v>
      </c>
      <c r="N122" s="158">
        <v>17.893680419999999</v>
      </c>
      <c r="O122" s="23">
        <v>4.8989999999999999E-2</v>
      </c>
      <c r="P122" s="107">
        <v>44.977238826239045</v>
      </c>
      <c r="Q122" s="158"/>
      <c r="R122" s="158">
        <v>192.05466463000002</v>
      </c>
      <c r="S122" s="194">
        <v>17.221429349999998</v>
      </c>
      <c r="T122" s="23">
        <v>4.5749999999999999E-2</v>
      </c>
      <c r="U122" s="286">
        <v>46.353540968144323</v>
      </c>
      <c r="V122" s="158"/>
      <c r="W122" s="194">
        <v>130.97158578</v>
      </c>
      <c r="X122" s="107">
        <v>14.131181490000001</v>
      </c>
      <c r="Y122" s="23">
        <v>5.5050000000000002E-2</v>
      </c>
      <c r="Z122" s="286">
        <v>31.610774873976865</v>
      </c>
      <c r="AA122" s="23"/>
      <c r="AB122" s="107">
        <v>121.50901871000001</v>
      </c>
      <c r="AC122" s="158">
        <v>14.428363880000001</v>
      </c>
      <c r="AD122" s="23">
        <v>6.0580000000000002E-2</v>
      </c>
      <c r="AE122" s="289">
        <v>29.326927766237613</v>
      </c>
      <c r="AF122" s="107"/>
      <c r="AG122" s="158">
        <v>124.62390809</v>
      </c>
      <c r="AH122" s="158">
        <v>14.089530230000001</v>
      </c>
      <c r="AI122" s="23">
        <v>5.7680000000000002E-2</v>
      </c>
      <c r="AJ122" s="107">
        <v>30.078724931722927</v>
      </c>
      <c r="AK122" s="158"/>
      <c r="AL122" s="158">
        <v>117.24980205</v>
      </c>
      <c r="AM122" s="289">
        <v>13.158919429999999</v>
      </c>
      <c r="AN122" s="23">
        <v>5.7259999999999998E-2</v>
      </c>
      <c r="AO122" s="286">
        <v>28.298940373575899</v>
      </c>
      <c r="AP122" s="158"/>
      <c r="AQ122" s="194">
        <v>80.904207420000006</v>
      </c>
      <c r="AR122" s="158">
        <v>11.597079089999999</v>
      </c>
      <c r="AS122" s="23">
        <v>7.3130000000000001E-2</v>
      </c>
      <c r="AT122" s="286">
        <v>19.526713919514009</v>
      </c>
      <c r="AU122" s="23"/>
      <c r="AV122" s="158">
        <v>40.46485414</v>
      </c>
      <c r="AW122" s="158">
        <v>8.0310371400000005</v>
      </c>
      <c r="AX122" s="23">
        <v>0.10126</v>
      </c>
      <c r="AY122" s="289">
        <v>9.7664343522301582</v>
      </c>
      <c r="AZ122" s="289"/>
      <c r="BA122" s="194">
        <v>85.414675290000005</v>
      </c>
      <c r="BB122" s="158">
        <v>12.549458829999999</v>
      </c>
      <c r="BC122" s="23">
        <v>7.4959999999999999E-2</v>
      </c>
      <c r="BD122" s="286">
        <v>20.615342293109286</v>
      </c>
      <c r="BE122" s="286"/>
      <c r="BF122" s="194">
        <v>77.622736059999994</v>
      </c>
      <c r="BG122" s="158">
        <v>12.156284400000001</v>
      </c>
      <c r="BH122" s="23">
        <v>7.9899999999999999E-2</v>
      </c>
      <c r="BI122" s="286">
        <v>18.734711197712933</v>
      </c>
      <c r="BJ122" s="286"/>
      <c r="BK122" s="194">
        <v>75.881457179999998</v>
      </c>
      <c r="BL122" s="158">
        <v>11.6251336</v>
      </c>
      <c r="BM122" s="23">
        <v>7.8159999999999993E-2</v>
      </c>
      <c r="BN122" s="292">
        <v>18.314443134677109</v>
      </c>
    </row>
    <row r="123" spans="1:66" s="14" customFormat="1" ht="12" customHeight="1" x14ac:dyDescent="0.35">
      <c r="A123" s="761"/>
      <c r="B123" s="917"/>
      <c r="C123" s="133" t="s">
        <v>133</v>
      </c>
      <c r="D123" s="238">
        <v>194.57928876</v>
      </c>
      <c r="E123" s="238">
        <v>6.6266620899999999</v>
      </c>
      <c r="F123" s="24">
        <v>1.738E-2</v>
      </c>
      <c r="G123" s="238"/>
      <c r="H123" s="238">
        <v>111.77203401</v>
      </c>
      <c r="I123" s="238">
        <v>9.5443575000000003</v>
      </c>
      <c r="J123" s="24">
        <v>4.3569999999999998E-2</v>
      </c>
      <c r="K123" s="106">
        <v>57.442924538522199</v>
      </c>
      <c r="L123" s="238"/>
      <c r="M123" s="238">
        <v>92.606781040000001</v>
      </c>
      <c r="N123" s="238">
        <v>9.460946980000001</v>
      </c>
      <c r="O123" s="24">
        <v>5.212E-2</v>
      </c>
      <c r="P123" s="106">
        <v>47.593339265528932</v>
      </c>
      <c r="Q123" s="238"/>
      <c r="R123" s="238">
        <v>94.863472510000008</v>
      </c>
      <c r="S123" s="198">
        <v>8.8958844000000017</v>
      </c>
      <c r="T123" s="24">
        <v>4.7840000000000001E-2</v>
      </c>
      <c r="U123" s="287">
        <v>48.753119160080544</v>
      </c>
      <c r="V123" s="238"/>
      <c r="W123" s="198">
        <v>68.618002759999996</v>
      </c>
      <c r="X123" s="106">
        <v>8.3144297600000012</v>
      </c>
      <c r="Y123" s="24">
        <v>6.182E-2</v>
      </c>
      <c r="Z123" s="287">
        <v>35.264802948599282</v>
      </c>
      <c r="AA123" s="24"/>
      <c r="AB123" s="106">
        <v>60.789107680000001</v>
      </c>
      <c r="AC123" s="238">
        <v>7.9719996100000001</v>
      </c>
      <c r="AD123" s="24">
        <v>6.6909999999999997E-2</v>
      </c>
      <c r="AE123" s="290">
        <v>31.241304286490191</v>
      </c>
      <c r="AF123" s="106"/>
      <c r="AG123" s="238">
        <v>62.860074619999999</v>
      </c>
      <c r="AH123" s="238">
        <v>7.8120610100000007</v>
      </c>
      <c r="AI123" s="24">
        <v>6.3409999999999994E-2</v>
      </c>
      <c r="AJ123" s="106">
        <v>32.305634901119163</v>
      </c>
      <c r="AK123" s="238"/>
      <c r="AL123" s="238">
        <v>61.377947200000001</v>
      </c>
      <c r="AM123" s="290">
        <v>7.5868551599999998</v>
      </c>
      <c r="AN123" s="24">
        <v>6.3070000000000001E-2</v>
      </c>
      <c r="AO123" s="287">
        <v>31.543926175876518</v>
      </c>
      <c r="AP123" s="238"/>
      <c r="AQ123" s="198">
        <v>43.909493189999999</v>
      </c>
      <c r="AR123" s="238">
        <v>7.0820301299999997</v>
      </c>
      <c r="AS123" s="24">
        <v>8.2290000000000002E-2</v>
      </c>
      <c r="AT123" s="287">
        <v>22.566375624982012</v>
      </c>
      <c r="AU123" s="24"/>
      <c r="AV123" s="238">
        <v>23.51027586</v>
      </c>
      <c r="AW123" s="238">
        <v>5.6204621299999999</v>
      </c>
      <c r="AX123" s="24">
        <v>0.12197</v>
      </c>
      <c r="AY123" s="290">
        <v>12.082619897433322</v>
      </c>
      <c r="AZ123" s="290"/>
      <c r="BA123" s="198">
        <v>43.837927569999998</v>
      </c>
      <c r="BB123" s="238">
        <v>7.05652174</v>
      </c>
      <c r="BC123" s="24">
        <v>8.2129999999999995E-2</v>
      </c>
      <c r="BD123" s="287">
        <v>22.529595955133246</v>
      </c>
      <c r="BE123" s="287"/>
      <c r="BF123" s="198">
        <v>38.5473961</v>
      </c>
      <c r="BG123" s="238">
        <v>6.9235157300000001</v>
      </c>
      <c r="BH123" s="24">
        <v>9.1639999999999999E-2</v>
      </c>
      <c r="BI123" s="287">
        <v>19.810636756692809</v>
      </c>
      <c r="BJ123" s="287"/>
      <c r="BK123" s="198">
        <v>39.439574020000002</v>
      </c>
      <c r="BL123" s="238">
        <v>6.5870950500000003</v>
      </c>
      <c r="BM123" s="24">
        <v>8.5209999999999994E-2</v>
      </c>
      <c r="BN123" s="293">
        <v>20.269153141291397</v>
      </c>
    </row>
    <row r="124" spans="1:66" s="14" customFormat="1" ht="12" customHeight="1" x14ac:dyDescent="0.35">
      <c r="A124" s="761"/>
      <c r="B124" s="917"/>
      <c r="C124" s="133" t="s">
        <v>134</v>
      </c>
      <c r="D124" s="203">
        <v>219.74647927999999</v>
      </c>
      <c r="E124" s="203">
        <v>7.0430523599999999</v>
      </c>
      <c r="F124" s="25">
        <v>1.635E-2</v>
      </c>
      <c r="G124" s="203"/>
      <c r="H124" s="203">
        <v>114.47940666</v>
      </c>
      <c r="I124" s="203">
        <v>10.65927061</v>
      </c>
      <c r="J124" s="25">
        <v>4.7509999999999997E-2</v>
      </c>
      <c r="K124" s="108">
        <v>52.09612779012074</v>
      </c>
      <c r="L124" s="203"/>
      <c r="M124" s="203">
        <v>93.745509179999999</v>
      </c>
      <c r="N124" s="203">
        <v>10.17364244</v>
      </c>
      <c r="O124" s="25">
        <v>5.5370000000000003E-2</v>
      </c>
      <c r="P124" s="108">
        <v>42.66075592526326</v>
      </c>
      <c r="Q124" s="203"/>
      <c r="R124" s="203">
        <v>97.191192120000011</v>
      </c>
      <c r="S124" s="202">
        <v>9.8944611499999997</v>
      </c>
      <c r="T124" s="25">
        <v>5.194E-2</v>
      </c>
      <c r="U124" s="288">
        <v>44.228782385250156</v>
      </c>
      <c r="V124" s="203"/>
      <c r="W124" s="202">
        <v>62.353583030000003</v>
      </c>
      <c r="X124" s="108">
        <v>7.2689002799999995</v>
      </c>
      <c r="Y124" s="25">
        <v>5.9479999999999998E-2</v>
      </c>
      <c r="Z124" s="288">
        <v>28.375236424402207</v>
      </c>
      <c r="AA124" s="25"/>
      <c r="AB124" s="108">
        <v>60.719911030000006</v>
      </c>
      <c r="AC124" s="203">
        <v>7.5685615999999998</v>
      </c>
      <c r="AD124" s="25">
        <v>6.3600000000000004E-2</v>
      </c>
      <c r="AE124" s="291">
        <v>27.631801532815896</v>
      </c>
      <c r="AF124" s="108"/>
      <c r="AG124" s="203">
        <v>61.763833469999994</v>
      </c>
      <c r="AH124" s="203">
        <v>7.7490856900000002</v>
      </c>
      <c r="AI124" s="25">
        <v>6.4009999999999997E-2</v>
      </c>
      <c r="AJ124" s="108">
        <v>28.106859173520952</v>
      </c>
      <c r="AK124" s="203"/>
      <c r="AL124" s="203">
        <v>55.871854850000005</v>
      </c>
      <c r="AM124" s="291">
        <v>7.00917792</v>
      </c>
      <c r="AN124" s="25">
        <v>6.4009999999999997E-2</v>
      </c>
      <c r="AO124" s="288">
        <v>25.425597276035688</v>
      </c>
      <c r="AP124" s="203"/>
      <c r="AQ124" s="202">
        <v>36.994714219999999</v>
      </c>
      <c r="AR124" s="203">
        <v>6.1659614199999995</v>
      </c>
      <c r="AS124" s="25">
        <v>8.5040000000000004E-2</v>
      </c>
      <c r="AT124" s="288">
        <v>16.835179494667351</v>
      </c>
      <c r="AU124" s="25"/>
      <c r="AV124" s="203">
        <v>16.95457828</v>
      </c>
      <c r="AW124" s="203">
        <v>3.9203399399999999</v>
      </c>
      <c r="AX124" s="25">
        <v>0.11797000000000001</v>
      </c>
      <c r="AY124" s="291">
        <v>7.7155175980756221</v>
      </c>
      <c r="AZ124" s="291"/>
      <c r="BA124" s="202">
        <v>41.57674772</v>
      </c>
      <c r="BB124" s="203">
        <v>6.8568738000000007</v>
      </c>
      <c r="BC124" s="25">
        <v>8.4140000000000006E-2</v>
      </c>
      <c r="BD124" s="288">
        <v>18.920324847172225</v>
      </c>
      <c r="BE124" s="288"/>
      <c r="BF124" s="202">
        <v>39.075339960000001</v>
      </c>
      <c r="BG124" s="203">
        <v>6.5555031900000005</v>
      </c>
      <c r="BH124" s="25">
        <v>8.5589999999999999E-2</v>
      </c>
      <c r="BI124" s="288">
        <v>17.782009563033942</v>
      </c>
      <c r="BJ124" s="288"/>
      <c r="BK124" s="202">
        <v>36.441883159999996</v>
      </c>
      <c r="BL124" s="203">
        <v>6.30457264</v>
      </c>
      <c r="BM124" s="25">
        <v>8.8270000000000001E-2</v>
      </c>
      <c r="BN124" s="294">
        <v>16.583602740486189</v>
      </c>
    </row>
    <row r="125" spans="1:66" s="14" customFormat="1" ht="12" customHeight="1" x14ac:dyDescent="0.35">
      <c r="A125" s="761"/>
      <c r="B125" s="843" t="s">
        <v>67</v>
      </c>
      <c r="C125" s="136" t="s">
        <v>59</v>
      </c>
      <c r="D125" s="158">
        <v>536.73152477999997</v>
      </c>
      <c r="E125" s="158">
        <v>25.888421919999999</v>
      </c>
      <c r="F125" s="23">
        <v>2.461E-2</v>
      </c>
      <c r="G125" s="158"/>
      <c r="H125" s="158">
        <v>244.37295714999999</v>
      </c>
      <c r="I125" s="158">
        <v>17.773317810000002</v>
      </c>
      <c r="J125" s="23">
        <v>3.7109999999999997E-2</v>
      </c>
      <c r="K125" s="107">
        <v>45.529831185184364</v>
      </c>
      <c r="L125" s="158"/>
      <c r="M125" s="158">
        <v>162.74585279999999</v>
      </c>
      <c r="N125" s="158">
        <v>15.98304587</v>
      </c>
      <c r="O125" s="23">
        <v>5.0110000000000002E-2</v>
      </c>
      <c r="P125" s="107">
        <v>30.321649704981951</v>
      </c>
      <c r="Q125" s="158"/>
      <c r="R125" s="158">
        <v>181.05333669000001</v>
      </c>
      <c r="S125" s="194">
        <v>16.986909300000001</v>
      </c>
      <c r="T125" s="23">
        <v>4.7870000000000003E-2</v>
      </c>
      <c r="U125" s="286">
        <v>33.732569884769056</v>
      </c>
      <c r="V125" s="158"/>
      <c r="W125" s="194">
        <v>109.69492873</v>
      </c>
      <c r="X125" s="107">
        <v>13.98529274</v>
      </c>
      <c r="Y125" s="23">
        <v>6.5049999999999997E-2</v>
      </c>
      <c r="Z125" s="286">
        <v>20.437578876136012</v>
      </c>
      <c r="AA125" s="23"/>
      <c r="AB125" s="107">
        <v>92.350499809999988</v>
      </c>
      <c r="AC125" s="158">
        <v>12.83932399</v>
      </c>
      <c r="AD125" s="23">
        <v>7.0930000000000007E-2</v>
      </c>
      <c r="AE125" s="289">
        <v>17.206088248282676</v>
      </c>
      <c r="AF125" s="107"/>
      <c r="AG125" s="158">
        <v>92.853243449999994</v>
      </c>
      <c r="AH125" s="158">
        <v>12.7575377</v>
      </c>
      <c r="AI125" s="23">
        <v>7.0099999999999996E-2</v>
      </c>
      <c r="AJ125" s="107">
        <v>17.299755867341585</v>
      </c>
      <c r="AK125" s="158"/>
      <c r="AL125" s="158">
        <v>99.397335779999992</v>
      </c>
      <c r="AM125" s="289">
        <v>14.0950101</v>
      </c>
      <c r="AN125" s="23">
        <v>7.2349999999999998E-2</v>
      </c>
      <c r="AO125" s="286">
        <v>18.51900460304466</v>
      </c>
      <c r="AP125" s="158"/>
      <c r="AQ125" s="194">
        <v>63.366434099999999</v>
      </c>
      <c r="AR125" s="158">
        <v>12.913676479999999</v>
      </c>
      <c r="AS125" s="23">
        <v>0.10398</v>
      </c>
      <c r="AT125" s="286">
        <v>11.805983284841181</v>
      </c>
      <c r="AU125" s="23"/>
      <c r="AV125" s="158">
        <v>37.384349499999999</v>
      </c>
      <c r="AW125" s="158">
        <v>10.24729219</v>
      </c>
      <c r="AX125" s="23">
        <v>0.13985</v>
      </c>
      <c r="AY125" s="289">
        <v>6.9651860891389621</v>
      </c>
      <c r="AZ125" s="289"/>
      <c r="BA125" s="194">
        <v>43.691998330000004</v>
      </c>
      <c r="BB125" s="158">
        <v>10.522182089999999</v>
      </c>
      <c r="BC125" s="23">
        <v>0.12286999999999999</v>
      </c>
      <c r="BD125" s="286">
        <v>8.1403823537119138</v>
      </c>
      <c r="BE125" s="286"/>
      <c r="BF125" s="194">
        <v>41.69290316</v>
      </c>
      <c r="BG125" s="158">
        <v>10.458327349999999</v>
      </c>
      <c r="BH125" s="23">
        <v>0.12798000000000001</v>
      </c>
      <c r="BI125" s="286">
        <v>7.7679251609246238</v>
      </c>
      <c r="BJ125" s="286"/>
      <c r="BK125" s="194">
        <v>58.311958629999999</v>
      </c>
      <c r="BL125" s="158">
        <v>11.225555549999999</v>
      </c>
      <c r="BM125" s="23">
        <v>9.8220000000000002E-2</v>
      </c>
      <c r="BN125" s="292">
        <v>10.86426936705486</v>
      </c>
    </row>
    <row r="126" spans="1:66" s="14" customFormat="1" ht="12" customHeight="1" x14ac:dyDescent="0.35">
      <c r="A126" s="761"/>
      <c r="B126" s="843"/>
      <c r="C126" s="136" t="s">
        <v>133</v>
      </c>
      <c r="D126" s="238">
        <v>268.07322543999999</v>
      </c>
      <c r="E126" s="238">
        <v>13.909498579999999</v>
      </c>
      <c r="F126" s="24">
        <v>2.647E-2</v>
      </c>
      <c r="G126" s="238"/>
      <c r="H126" s="238">
        <v>122.69709644</v>
      </c>
      <c r="I126" s="238">
        <v>10.99430025</v>
      </c>
      <c r="J126" s="24">
        <v>4.5719999999999997E-2</v>
      </c>
      <c r="K126" s="106">
        <v>45.769992970619136</v>
      </c>
      <c r="L126" s="238"/>
      <c r="M126" s="238">
        <v>81.377048850000008</v>
      </c>
      <c r="N126" s="238">
        <v>9.7537149200000002</v>
      </c>
      <c r="O126" s="24">
        <v>6.1150000000000003E-2</v>
      </c>
      <c r="P126" s="106">
        <v>30.356276243713783</v>
      </c>
      <c r="Q126" s="238"/>
      <c r="R126" s="238">
        <v>90.146144520000007</v>
      </c>
      <c r="S126" s="198">
        <v>10.226504609999999</v>
      </c>
      <c r="T126" s="24">
        <v>5.7880000000000001E-2</v>
      </c>
      <c r="U126" s="287">
        <v>33.62743309110386</v>
      </c>
      <c r="V126" s="238"/>
      <c r="W126" s="198">
        <v>56.865587290000001</v>
      </c>
      <c r="X126" s="106">
        <v>8.0121944000000003</v>
      </c>
      <c r="Y126" s="24">
        <v>7.1889999999999996E-2</v>
      </c>
      <c r="Z126" s="287">
        <v>21.212706788103919</v>
      </c>
      <c r="AA126" s="24"/>
      <c r="AB126" s="106">
        <v>45.15426575</v>
      </c>
      <c r="AC126" s="238">
        <v>7.5500284500000001</v>
      </c>
      <c r="AD126" s="24">
        <v>8.5309999999999997E-2</v>
      </c>
      <c r="AE126" s="290">
        <v>16.844004348396368</v>
      </c>
      <c r="AF126" s="106"/>
      <c r="AG126" s="238">
        <v>47.521115500000001</v>
      </c>
      <c r="AH126" s="238">
        <v>7.5013548300000004</v>
      </c>
      <c r="AI126" s="24">
        <v>8.054E-2</v>
      </c>
      <c r="AJ126" s="106">
        <v>17.726916002894946</v>
      </c>
      <c r="AK126" s="238"/>
      <c r="AL126" s="238">
        <v>53.034758230000001</v>
      </c>
      <c r="AM126" s="290">
        <v>8.6291357800000004</v>
      </c>
      <c r="AN126" s="24">
        <v>8.301E-2</v>
      </c>
      <c r="AO126" s="287">
        <v>19.783683410736675</v>
      </c>
      <c r="AP126" s="238"/>
      <c r="AQ126" s="198">
        <v>33.608855159999997</v>
      </c>
      <c r="AR126" s="238">
        <v>7.4768188600000007</v>
      </c>
      <c r="AS126" s="24">
        <v>0.1135</v>
      </c>
      <c r="AT126" s="287">
        <v>12.537192069381922</v>
      </c>
      <c r="AU126" s="24"/>
      <c r="AV126" s="238">
        <v>18.804501990000002</v>
      </c>
      <c r="AW126" s="238">
        <v>5.7020073</v>
      </c>
      <c r="AX126" s="24">
        <v>0.15470999999999999</v>
      </c>
      <c r="AY126" s="290">
        <v>7.0146886020173671</v>
      </c>
      <c r="AZ126" s="290"/>
      <c r="BA126" s="198">
        <v>22.861233599999998</v>
      </c>
      <c r="BB126" s="238">
        <v>5.8170858000000001</v>
      </c>
      <c r="BC126" s="24">
        <v>0.12981999999999999</v>
      </c>
      <c r="BD126" s="287">
        <v>8.5279809509050697</v>
      </c>
      <c r="BE126" s="287"/>
      <c r="BF126" s="198">
        <v>21.176562870000001</v>
      </c>
      <c r="BG126" s="238">
        <v>5.8232139100000007</v>
      </c>
      <c r="BH126" s="24">
        <v>0.14030000000000001</v>
      </c>
      <c r="BI126" s="287">
        <v>7.8995441768725723</v>
      </c>
      <c r="BJ126" s="287"/>
      <c r="BK126" s="198">
        <v>31.730439969999999</v>
      </c>
      <c r="BL126" s="238">
        <v>6.3894508100000005</v>
      </c>
      <c r="BM126" s="24">
        <v>0.10274</v>
      </c>
      <c r="BN126" s="293">
        <v>11.836482333481637</v>
      </c>
    </row>
    <row r="127" spans="1:66" s="14" customFormat="1" ht="12" customHeight="1" x14ac:dyDescent="0.35">
      <c r="A127" s="762"/>
      <c r="B127" s="849"/>
      <c r="C127" s="137" t="s">
        <v>134</v>
      </c>
      <c r="D127" s="203">
        <v>268.65829934000004</v>
      </c>
      <c r="E127" s="203">
        <v>14.97232734</v>
      </c>
      <c r="F127" s="25">
        <v>2.843E-2</v>
      </c>
      <c r="G127" s="203"/>
      <c r="H127" s="203">
        <v>121.67586070999999</v>
      </c>
      <c r="I127" s="203">
        <v>10.517728399999999</v>
      </c>
      <c r="J127" s="25">
        <v>4.41E-2</v>
      </c>
      <c r="K127" s="108">
        <v>45.290192415017607</v>
      </c>
      <c r="L127" s="203"/>
      <c r="M127" s="203">
        <v>81.36880395</v>
      </c>
      <c r="N127" s="203">
        <v>9.2759498399999991</v>
      </c>
      <c r="O127" s="25">
        <v>5.8160000000000003E-2</v>
      </c>
      <c r="P127" s="108">
        <v>30.287098574618703</v>
      </c>
      <c r="Q127" s="203"/>
      <c r="R127" s="203">
        <v>90.907192160000008</v>
      </c>
      <c r="S127" s="202">
        <v>10.205563140000001</v>
      </c>
      <c r="T127" s="25">
        <v>5.7279999999999998E-2</v>
      </c>
      <c r="U127" s="288">
        <v>33.837477711772671</v>
      </c>
      <c r="V127" s="203"/>
      <c r="W127" s="202">
        <v>52.829341450000001</v>
      </c>
      <c r="X127" s="108">
        <v>8.383285729999999</v>
      </c>
      <c r="Y127" s="25">
        <v>8.0960000000000004E-2</v>
      </c>
      <c r="Z127" s="288">
        <v>19.664139012188834</v>
      </c>
      <c r="AA127" s="25"/>
      <c r="AB127" s="108">
        <v>47.196234060000002</v>
      </c>
      <c r="AC127" s="203">
        <v>7.9490398400000002</v>
      </c>
      <c r="AD127" s="25">
        <v>8.5930000000000006E-2</v>
      </c>
      <c r="AE127" s="291">
        <v>17.567383615523781</v>
      </c>
      <c r="AF127" s="108"/>
      <c r="AG127" s="203">
        <v>45.33212795</v>
      </c>
      <c r="AH127" s="203">
        <v>7.9380582999999998</v>
      </c>
      <c r="AI127" s="25">
        <v>8.9340000000000003E-2</v>
      </c>
      <c r="AJ127" s="108">
        <v>16.873525985002235</v>
      </c>
      <c r="AK127" s="203"/>
      <c r="AL127" s="203">
        <v>46.362577539999997</v>
      </c>
      <c r="AM127" s="291">
        <v>8.3632034199999996</v>
      </c>
      <c r="AN127" s="25">
        <v>9.2030000000000001E-2</v>
      </c>
      <c r="AO127" s="288">
        <v>17.257079961384672</v>
      </c>
      <c r="AP127" s="203"/>
      <c r="AQ127" s="202">
        <v>29.757578939999998</v>
      </c>
      <c r="AR127" s="203">
        <v>7.4899380899999999</v>
      </c>
      <c r="AS127" s="25">
        <v>0.12842000000000001</v>
      </c>
      <c r="AT127" s="288">
        <v>11.076366899181606</v>
      </c>
      <c r="AU127" s="25"/>
      <c r="AV127" s="203">
        <v>18.5798475</v>
      </c>
      <c r="AW127" s="203">
        <v>5.9647198000000001</v>
      </c>
      <c r="AX127" s="25">
        <v>0.16378999999999999</v>
      </c>
      <c r="AY127" s="291">
        <v>6.9157913772417299</v>
      </c>
      <c r="AZ127" s="291"/>
      <c r="BA127" s="202">
        <v>20.830764729999999</v>
      </c>
      <c r="BB127" s="203">
        <v>6.16020463</v>
      </c>
      <c r="BC127" s="25">
        <v>0.15087999999999999</v>
      </c>
      <c r="BD127" s="288">
        <v>7.7536278541083377</v>
      </c>
      <c r="BE127" s="288"/>
      <c r="BF127" s="202">
        <v>20.5163403</v>
      </c>
      <c r="BG127" s="203">
        <v>6.0812915700000003</v>
      </c>
      <c r="BH127" s="25">
        <v>0.15123</v>
      </c>
      <c r="BI127" s="288">
        <v>7.6365927836219871</v>
      </c>
      <c r="BJ127" s="288"/>
      <c r="BK127" s="202">
        <v>26.58151866</v>
      </c>
      <c r="BL127" s="203">
        <v>6.5071245200000005</v>
      </c>
      <c r="BM127" s="25">
        <v>0.1249</v>
      </c>
      <c r="BN127" s="294">
        <v>9.8941736493164534</v>
      </c>
    </row>
    <row r="128" spans="1:66" s="14" customFormat="1" ht="12" customHeight="1" x14ac:dyDescent="0.35">
      <c r="A128" s="757" t="s">
        <v>80</v>
      </c>
      <c r="B128" s="916" t="s">
        <v>59</v>
      </c>
      <c r="C128" s="135" t="s">
        <v>59</v>
      </c>
      <c r="D128" s="158">
        <v>930.3125411499999</v>
      </c>
      <c r="E128" s="158">
        <v>23.42154845</v>
      </c>
      <c r="F128" s="23">
        <v>1.2840000000000001E-2</v>
      </c>
      <c r="G128" s="158"/>
      <c r="H128" s="158">
        <v>435.68128356</v>
      </c>
      <c r="I128" s="158">
        <v>31.46257937</v>
      </c>
      <c r="J128" s="23">
        <v>3.6839999999999998E-2</v>
      </c>
      <c r="K128" s="107">
        <v>46.83171131084994</v>
      </c>
      <c r="L128" s="158"/>
      <c r="M128" s="158">
        <v>412.38077641000001</v>
      </c>
      <c r="N128" s="158">
        <v>29.39892107</v>
      </c>
      <c r="O128" s="23">
        <v>3.637E-2</v>
      </c>
      <c r="P128" s="107">
        <v>44.32712214115034</v>
      </c>
      <c r="Q128" s="158"/>
      <c r="R128" s="158">
        <v>432.69822736000003</v>
      </c>
      <c r="S128" s="194">
        <v>30.350026140000001</v>
      </c>
      <c r="T128" s="23">
        <v>3.5790000000000002E-2</v>
      </c>
      <c r="U128" s="286">
        <v>46.51106033947719</v>
      </c>
      <c r="V128" s="158"/>
      <c r="W128" s="194">
        <v>239.91882138</v>
      </c>
      <c r="X128" s="107">
        <v>26.08047436</v>
      </c>
      <c r="Y128" s="23">
        <v>5.5460000000000002E-2</v>
      </c>
      <c r="Z128" s="286">
        <v>25.789055910546566</v>
      </c>
      <c r="AA128" s="23"/>
      <c r="AB128" s="107">
        <v>198.80918723000002</v>
      </c>
      <c r="AC128" s="158">
        <v>25.650295809999999</v>
      </c>
      <c r="AD128" s="23">
        <v>6.583E-2</v>
      </c>
      <c r="AE128" s="289">
        <v>21.370150184608207</v>
      </c>
      <c r="AF128" s="107"/>
      <c r="AG128" s="158">
        <v>228.21797766</v>
      </c>
      <c r="AH128" s="158">
        <v>28.720739819999999</v>
      </c>
      <c r="AI128" s="23">
        <v>6.4210000000000003E-2</v>
      </c>
      <c r="AJ128" s="107">
        <v>24.531323352675631</v>
      </c>
      <c r="AK128" s="158"/>
      <c r="AL128" s="158">
        <v>303.93119768999998</v>
      </c>
      <c r="AM128" s="289">
        <v>33.088565080000002</v>
      </c>
      <c r="AN128" s="23">
        <v>5.5550000000000002E-2</v>
      </c>
      <c r="AO128" s="286">
        <v>32.669794745999809</v>
      </c>
      <c r="AP128" s="158"/>
      <c r="AQ128" s="194">
        <v>182.54185308000001</v>
      </c>
      <c r="AR128" s="158">
        <v>27.024189170000003</v>
      </c>
      <c r="AS128" s="23">
        <v>7.553E-2</v>
      </c>
      <c r="AT128" s="286">
        <v>19.621562110121836</v>
      </c>
      <c r="AU128" s="23"/>
      <c r="AV128" s="158">
        <v>57.127995949999999</v>
      </c>
      <c r="AW128" s="158">
        <v>12.562216829999999</v>
      </c>
      <c r="AX128" s="23">
        <v>0.11219</v>
      </c>
      <c r="AY128" s="289">
        <v>6.1407315738624346</v>
      </c>
      <c r="AZ128" s="289"/>
      <c r="BA128" s="194">
        <v>113.23460339</v>
      </c>
      <c r="BB128" s="158">
        <v>17.61193497</v>
      </c>
      <c r="BC128" s="23">
        <v>7.9350000000000004E-2</v>
      </c>
      <c r="BD128" s="286">
        <v>12.171673322819638</v>
      </c>
      <c r="BE128" s="286"/>
      <c r="BF128" s="194">
        <v>122.26894323</v>
      </c>
      <c r="BG128" s="158">
        <v>19.154095249999997</v>
      </c>
      <c r="BH128" s="23">
        <v>7.9930000000000001E-2</v>
      </c>
      <c r="BI128" s="286">
        <v>13.142781358064681</v>
      </c>
      <c r="BJ128" s="286"/>
      <c r="BK128" s="194">
        <v>172.94520254999998</v>
      </c>
      <c r="BL128" s="158">
        <v>21.72888408</v>
      </c>
      <c r="BM128" s="23">
        <v>6.4100000000000004E-2</v>
      </c>
      <c r="BN128" s="292">
        <v>18.590010872713258</v>
      </c>
    </row>
    <row r="129" spans="1:66" s="14" customFormat="1" ht="12" customHeight="1" x14ac:dyDescent="0.35">
      <c r="A129" s="758"/>
      <c r="B129" s="846"/>
      <c r="C129" s="136" t="s">
        <v>133</v>
      </c>
      <c r="D129" s="238">
        <v>443.49172038999995</v>
      </c>
      <c r="E129" s="238">
        <v>14.085444279999999</v>
      </c>
      <c r="F129" s="24">
        <v>1.6199999999999999E-2</v>
      </c>
      <c r="G129" s="238"/>
      <c r="H129" s="238">
        <v>208.48209672999999</v>
      </c>
      <c r="I129" s="238">
        <v>17.123331269999998</v>
      </c>
      <c r="J129" s="24">
        <v>4.19E-2</v>
      </c>
      <c r="K129" s="106">
        <v>47.009242144738117</v>
      </c>
      <c r="L129" s="238"/>
      <c r="M129" s="238">
        <v>194.12828554999999</v>
      </c>
      <c r="N129" s="238">
        <v>16.306250729999999</v>
      </c>
      <c r="O129" s="24">
        <v>4.2860000000000002E-2</v>
      </c>
      <c r="P129" s="106">
        <v>43.772696676115281</v>
      </c>
      <c r="Q129" s="238"/>
      <c r="R129" s="238">
        <v>206.64875771999999</v>
      </c>
      <c r="S129" s="198">
        <v>16.292543250000001</v>
      </c>
      <c r="T129" s="24">
        <v>4.0230000000000002E-2</v>
      </c>
      <c r="U129" s="287">
        <v>46.595854718161632</v>
      </c>
      <c r="V129" s="238"/>
      <c r="W129" s="198">
        <v>113.52400194000001</v>
      </c>
      <c r="X129" s="106">
        <v>14.376739149999999</v>
      </c>
      <c r="Y129" s="24">
        <v>6.4610000000000001E-2</v>
      </c>
      <c r="Z129" s="287">
        <v>25.597772567246285</v>
      </c>
      <c r="AA129" s="24"/>
      <c r="AB129" s="106">
        <v>89.024339389999994</v>
      </c>
      <c r="AC129" s="238">
        <v>13.305041559999999</v>
      </c>
      <c r="AD129" s="24">
        <v>7.6249999999999998E-2</v>
      </c>
      <c r="AE129" s="290">
        <v>20.073506515908196</v>
      </c>
      <c r="AF129" s="106"/>
      <c r="AG129" s="238">
        <v>99.643848719999994</v>
      </c>
      <c r="AH129" s="238">
        <v>15.22566604</v>
      </c>
      <c r="AI129" s="24">
        <v>7.7960000000000002E-2</v>
      </c>
      <c r="AJ129" s="106">
        <v>22.468029083468501</v>
      </c>
      <c r="AK129" s="238"/>
      <c r="AL129" s="238">
        <v>143.31632114999999</v>
      </c>
      <c r="AM129" s="290">
        <v>18.38084297</v>
      </c>
      <c r="AN129" s="24">
        <v>6.5439999999999998E-2</v>
      </c>
      <c r="AO129" s="287">
        <v>32.315444586872957</v>
      </c>
      <c r="AP129" s="238"/>
      <c r="AQ129" s="198">
        <v>88.624364119999996</v>
      </c>
      <c r="AR129" s="238">
        <v>14.83056176</v>
      </c>
      <c r="AS129" s="24">
        <v>8.5379999999999998E-2</v>
      </c>
      <c r="AT129" s="287">
        <v>19.983318751038929</v>
      </c>
      <c r="AU129" s="24"/>
      <c r="AV129" s="238">
        <v>26.32312568</v>
      </c>
      <c r="AW129" s="238">
        <v>7.1033822099999995</v>
      </c>
      <c r="AX129" s="24">
        <v>0.13768</v>
      </c>
      <c r="AY129" s="290">
        <v>5.9354266313814925</v>
      </c>
      <c r="AZ129" s="290"/>
      <c r="BA129" s="198">
        <v>53.959716959999994</v>
      </c>
      <c r="BB129" s="238">
        <v>10.58055014</v>
      </c>
      <c r="BC129" s="24">
        <v>0.10004</v>
      </c>
      <c r="BD129" s="287">
        <v>12.167017889882731</v>
      </c>
      <c r="BE129" s="287"/>
      <c r="BF129" s="198">
        <v>59.18974403</v>
      </c>
      <c r="BG129" s="238">
        <v>11.495069859999999</v>
      </c>
      <c r="BH129" s="24">
        <v>9.9089999999999998E-2</v>
      </c>
      <c r="BI129" s="287">
        <v>13.346301928241056</v>
      </c>
      <c r="BJ129" s="287"/>
      <c r="BK129" s="198">
        <v>83.91846228</v>
      </c>
      <c r="BL129" s="238">
        <v>12.227581799999999</v>
      </c>
      <c r="BM129" s="24">
        <v>7.4340000000000003E-2</v>
      </c>
      <c r="BN129" s="293">
        <v>18.92221622676594</v>
      </c>
    </row>
    <row r="130" spans="1:66" s="14" customFormat="1" ht="12" customHeight="1" x14ac:dyDescent="0.35">
      <c r="A130" s="758"/>
      <c r="B130" s="846"/>
      <c r="C130" s="136" t="s">
        <v>134</v>
      </c>
      <c r="D130" s="203">
        <v>486.82082077000001</v>
      </c>
      <c r="E130" s="203">
        <v>13.406898829999999</v>
      </c>
      <c r="F130" s="25">
        <v>1.405E-2</v>
      </c>
      <c r="G130" s="203"/>
      <c r="H130" s="203">
        <v>227.19918681999999</v>
      </c>
      <c r="I130" s="203">
        <v>17.459233439999998</v>
      </c>
      <c r="J130" s="25">
        <v>3.9210000000000002E-2</v>
      </c>
      <c r="K130" s="108">
        <v>46.669981464769961</v>
      </c>
      <c r="L130" s="203"/>
      <c r="M130" s="203">
        <v>218.25249085999999</v>
      </c>
      <c r="N130" s="203">
        <v>15.74961016</v>
      </c>
      <c r="O130" s="25">
        <v>3.6819999999999999E-2</v>
      </c>
      <c r="P130" s="108">
        <v>44.832201407243026</v>
      </c>
      <c r="Q130" s="203"/>
      <c r="R130" s="203">
        <v>226.04946963999998</v>
      </c>
      <c r="S130" s="202">
        <v>17.025940259999999</v>
      </c>
      <c r="T130" s="25">
        <v>3.8429999999999999E-2</v>
      </c>
      <c r="U130" s="288">
        <v>46.433813016144136</v>
      </c>
      <c r="V130" s="203"/>
      <c r="W130" s="202">
        <v>126.39481944000001</v>
      </c>
      <c r="X130" s="108">
        <v>14.389807860000001</v>
      </c>
      <c r="Y130" s="25">
        <v>5.8090000000000003E-2</v>
      </c>
      <c r="Z130" s="288">
        <v>25.963314231318719</v>
      </c>
      <c r="AA130" s="25"/>
      <c r="AB130" s="108">
        <v>109.78484784</v>
      </c>
      <c r="AC130" s="203">
        <v>14.572689259999999</v>
      </c>
      <c r="AD130" s="25">
        <v>6.7720000000000002E-2</v>
      </c>
      <c r="AE130" s="291">
        <v>22.551387113302653</v>
      </c>
      <c r="AF130" s="108"/>
      <c r="AG130" s="203">
        <v>128.57412894000001</v>
      </c>
      <c r="AH130" s="203">
        <v>15.1682466</v>
      </c>
      <c r="AI130" s="25">
        <v>6.019E-2</v>
      </c>
      <c r="AJ130" s="108">
        <v>26.410975754207776</v>
      </c>
      <c r="AK130" s="203"/>
      <c r="AL130" s="203">
        <v>160.61487654000001</v>
      </c>
      <c r="AM130" s="291">
        <v>17.020296249999998</v>
      </c>
      <c r="AN130" s="25">
        <v>5.407E-2</v>
      </c>
      <c r="AO130" s="288">
        <v>32.99260625006896</v>
      </c>
      <c r="AP130" s="203"/>
      <c r="AQ130" s="202">
        <v>93.91748896</v>
      </c>
      <c r="AR130" s="203">
        <v>14.4165888</v>
      </c>
      <c r="AS130" s="25">
        <v>7.8320000000000001E-2</v>
      </c>
      <c r="AT130" s="288">
        <v>19.292003331215696</v>
      </c>
      <c r="AU130" s="25"/>
      <c r="AV130" s="203">
        <v>30.804870279999999</v>
      </c>
      <c r="AW130" s="203">
        <v>7.4801225899999997</v>
      </c>
      <c r="AX130" s="25">
        <v>0.12389</v>
      </c>
      <c r="AY130" s="291">
        <v>6.3277635149778968</v>
      </c>
      <c r="AZ130" s="291"/>
      <c r="BA130" s="202">
        <v>59.274886429999995</v>
      </c>
      <c r="BB130" s="203">
        <v>9.6243305400000008</v>
      </c>
      <c r="BC130" s="25">
        <v>8.2839999999999997E-2</v>
      </c>
      <c r="BD130" s="288">
        <v>12.175914402396646</v>
      </c>
      <c r="BE130" s="288"/>
      <c r="BF130" s="202">
        <v>63.079199200000005</v>
      </c>
      <c r="BG130" s="203">
        <v>10.40164946</v>
      </c>
      <c r="BH130" s="25">
        <v>8.4129999999999996E-2</v>
      </c>
      <c r="BI130" s="288">
        <v>12.95737497427251</v>
      </c>
      <c r="BJ130" s="288"/>
      <c r="BK130" s="202">
        <v>89.026740269999991</v>
      </c>
      <c r="BL130" s="203">
        <v>11.46213567</v>
      </c>
      <c r="BM130" s="25">
        <v>6.5689999999999998E-2</v>
      </c>
      <c r="BN130" s="294">
        <v>18.287373191883457</v>
      </c>
    </row>
    <row r="131" spans="1:66" s="14" customFormat="1" ht="12" customHeight="1" x14ac:dyDescent="0.35">
      <c r="A131" s="758"/>
      <c r="B131" s="917" t="s">
        <v>66</v>
      </c>
      <c r="C131" s="133" t="s">
        <v>59</v>
      </c>
      <c r="D131" s="158">
        <v>745.53114825</v>
      </c>
      <c r="E131" s="158">
        <v>22.0049867</v>
      </c>
      <c r="F131" s="23">
        <v>1.506E-2</v>
      </c>
      <c r="G131" s="158"/>
      <c r="H131" s="158">
        <v>368.16953318999998</v>
      </c>
      <c r="I131" s="158">
        <v>30.678102589999998</v>
      </c>
      <c r="J131" s="23">
        <v>4.2509999999999999E-2</v>
      </c>
      <c r="K131" s="107">
        <v>49.383521272613706</v>
      </c>
      <c r="L131" s="158"/>
      <c r="M131" s="158">
        <v>364.80917602</v>
      </c>
      <c r="N131" s="158">
        <v>28.992945169999999</v>
      </c>
      <c r="O131" s="23">
        <v>4.0550000000000003E-2</v>
      </c>
      <c r="P131" s="107">
        <v>48.932787969533372</v>
      </c>
      <c r="Q131" s="158"/>
      <c r="R131" s="158">
        <v>380.36932109999998</v>
      </c>
      <c r="S131" s="194">
        <v>29.965814699999999</v>
      </c>
      <c r="T131" s="23">
        <v>4.0189999999999997E-2</v>
      </c>
      <c r="U131" s="286">
        <v>51.019910032310314</v>
      </c>
      <c r="V131" s="158"/>
      <c r="W131" s="194">
        <v>219.27948830999998</v>
      </c>
      <c r="X131" s="107">
        <v>25.900327369999999</v>
      </c>
      <c r="Y131" s="23">
        <v>6.0260000000000001E-2</v>
      </c>
      <c r="Z131" s="286">
        <v>29.412518688819244</v>
      </c>
      <c r="AA131" s="23"/>
      <c r="AB131" s="107">
        <v>177.03080332000002</v>
      </c>
      <c r="AC131" s="158">
        <v>25.585210249999999</v>
      </c>
      <c r="AD131" s="23">
        <v>7.374E-2</v>
      </c>
      <c r="AE131" s="289">
        <v>23.745594498036457</v>
      </c>
      <c r="AF131" s="107"/>
      <c r="AG131" s="158">
        <v>197.88644255</v>
      </c>
      <c r="AH131" s="158">
        <v>28.504555939999999</v>
      </c>
      <c r="AI131" s="23">
        <v>7.349E-2</v>
      </c>
      <c r="AJ131" s="107">
        <v>26.543014737144482</v>
      </c>
      <c r="AK131" s="158"/>
      <c r="AL131" s="158">
        <v>262.19473560999995</v>
      </c>
      <c r="AM131" s="289">
        <v>32.823130630000001</v>
      </c>
      <c r="AN131" s="23">
        <v>6.3869999999999996E-2</v>
      </c>
      <c r="AO131" s="286">
        <v>35.168850587323526</v>
      </c>
      <c r="AP131" s="158"/>
      <c r="AQ131" s="194">
        <v>174.81061087</v>
      </c>
      <c r="AR131" s="158">
        <v>27.10418409</v>
      </c>
      <c r="AS131" s="23">
        <v>7.911E-2</v>
      </c>
      <c r="AT131" s="286">
        <v>23.447794405416381</v>
      </c>
      <c r="AU131" s="23"/>
      <c r="AV131" s="158">
        <v>54.248342299999997</v>
      </c>
      <c r="AW131" s="158">
        <v>12.53419031</v>
      </c>
      <c r="AX131" s="23">
        <v>0.11788</v>
      </c>
      <c r="AY131" s="289">
        <v>7.2764689211628788</v>
      </c>
      <c r="AZ131" s="289"/>
      <c r="BA131" s="194">
        <v>102.62764887</v>
      </c>
      <c r="BB131" s="158">
        <v>17.612907500000002</v>
      </c>
      <c r="BC131" s="23">
        <v>8.7559999999999999E-2</v>
      </c>
      <c r="BD131" s="286">
        <v>13.765709066737172</v>
      </c>
      <c r="BE131" s="286"/>
      <c r="BF131" s="194">
        <v>109.61969912999999</v>
      </c>
      <c r="BG131" s="158">
        <v>19.105265970000001</v>
      </c>
      <c r="BH131" s="23">
        <v>8.8919999999999999E-2</v>
      </c>
      <c r="BI131" s="286">
        <v>14.703570653930754</v>
      </c>
      <c r="BJ131" s="286"/>
      <c r="BK131" s="194">
        <v>163.11899170000001</v>
      </c>
      <c r="BL131" s="158">
        <v>21.872241939999999</v>
      </c>
      <c r="BM131" s="23">
        <v>6.8409999999999999E-2</v>
      </c>
      <c r="BN131" s="292">
        <v>21.879567618722898</v>
      </c>
    </row>
    <row r="132" spans="1:66" s="14" customFormat="1" ht="12" customHeight="1" x14ac:dyDescent="0.35">
      <c r="A132" s="758"/>
      <c r="B132" s="917"/>
      <c r="C132" s="133" t="s">
        <v>133</v>
      </c>
      <c r="D132" s="238">
        <v>350.15713056999999</v>
      </c>
      <c r="E132" s="238">
        <v>12.89249951</v>
      </c>
      <c r="F132" s="24">
        <v>1.8790000000000001E-2</v>
      </c>
      <c r="G132" s="238"/>
      <c r="H132" s="238">
        <v>173.7920159</v>
      </c>
      <c r="I132" s="238">
        <v>16.36473694</v>
      </c>
      <c r="J132" s="24">
        <v>4.8039999999999999E-2</v>
      </c>
      <c r="K132" s="106">
        <v>49.632579412875103</v>
      </c>
      <c r="L132" s="238"/>
      <c r="M132" s="238">
        <v>170.80741595000001</v>
      </c>
      <c r="N132" s="238">
        <v>15.92959613</v>
      </c>
      <c r="O132" s="24">
        <v>4.7579999999999997E-2</v>
      </c>
      <c r="P132" s="106">
        <v>48.780219232420819</v>
      </c>
      <c r="Q132" s="238"/>
      <c r="R132" s="238">
        <v>180.35343859</v>
      </c>
      <c r="S132" s="198">
        <v>15.984442940000001</v>
      </c>
      <c r="T132" s="24">
        <v>4.5220000000000003E-2</v>
      </c>
      <c r="U132" s="287">
        <v>51.506430354970455</v>
      </c>
      <c r="V132" s="238"/>
      <c r="W132" s="198">
        <v>102.80535637</v>
      </c>
      <c r="X132" s="106">
        <v>14.13581778</v>
      </c>
      <c r="Y132" s="24">
        <v>7.0150000000000004E-2</v>
      </c>
      <c r="Z132" s="287">
        <v>29.35977805239872</v>
      </c>
      <c r="AA132" s="24"/>
      <c r="AB132" s="106">
        <v>78.699492210000003</v>
      </c>
      <c r="AC132" s="238">
        <v>13.18133428</v>
      </c>
      <c r="AD132" s="24">
        <v>8.5449999999999998E-2</v>
      </c>
      <c r="AE132" s="290">
        <v>22.475478960514035</v>
      </c>
      <c r="AF132" s="106"/>
      <c r="AG132" s="238">
        <v>85.038348079999992</v>
      </c>
      <c r="AH132" s="238">
        <v>14.982627339999999</v>
      </c>
      <c r="AI132" s="24">
        <v>8.9889999999999998E-2</v>
      </c>
      <c r="AJ132" s="106">
        <v>24.28576791841169</v>
      </c>
      <c r="AK132" s="238"/>
      <c r="AL132" s="238">
        <v>121.8133509</v>
      </c>
      <c r="AM132" s="290">
        <v>18.145726449999998</v>
      </c>
      <c r="AN132" s="24">
        <v>7.5999999999999998E-2</v>
      </c>
      <c r="AO132" s="287">
        <v>34.788196573837375</v>
      </c>
      <c r="AP132" s="238"/>
      <c r="AQ132" s="198">
        <v>84.866203479999996</v>
      </c>
      <c r="AR132" s="238">
        <v>14.825042419999999</v>
      </c>
      <c r="AS132" s="24">
        <v>8.9130000000000001E-2</v>
      </c>
      <c r="AT132" s="287">
        <v>24.236605818036988</v>
      </c>
      <c r="AU132" s="24"/>
      <c r="AV132" s="238">
        <v>24.88569317</v>
      </c>
      <c r="AW132" s="238">
        <v>7.06374864</v>
      </c>
      <c r="AX132" s="24">
        <v>0.14482</v>
      </c>
      <c r="AY132" s="290">
        <v>7.1070073967907081</v>
      </c>
      <c r="AZ132" s="290"/>
      <c r="BA132" s="198">
        <v>48.950633750000001</v>
      </c>
      <c r="BB132" s="238">
        <v>10.51950774</v>
      </c>
      <c r="BC132" s="24">
        <v>0.10964</v>
      </c>
      <c r="BD132" s="287">
        <v>13.979619284152852</v>
      </c>
      <c r="BE132" s="287"/>
      <c r="BF132" s="198">
        <v>53.159664570000004</v>
      </c>
      <c r="BG132" s="238">
        <v>11.426885120000001</v>
      </c>
      <c r="BH132" s="24">
        <v>0.10967</v>
      </c>
      <c r="BI132" s="287">
        <v>15.18165986894642</v>
      </c>
      <c r="BJ132" s="287"/>
      <c r="BK132" s="198">
        <v>80.074805449999999</v>
      </c>
      <c r="BL132" s="238">
        <v>12.275038720000001</v>
      </c>
      <c r="BM132" s="24">
        <v>7.8210000000000002E-2</v>
      </c>
      <c r="BN132" s="293">
        <v>22.868249268450132</v>
      </c>
    </row>
    <row r="133" spans="1:66" s="14" customFormat="1" ht="12" customHeight="1" x14ac:dyDescent="0.35">
      <c r="A133" s="758"/>
      <c r="B133" s="917"/>
      <c r="C133" s="133" t="s">
        <v>134</v>
      </c>
      <c r="D133" s="203">
        <v>395.37401769000002</v>
      </c>
      <c r="E133" s="203">
        <v>12.838646880000001</v>
      </c>
      <c r="F133" s="25">
        <v>1.6570000000000001E-2</v>
      </c>
      <c r="G133" s="203"/>
      <c r="H133" s="203">
        <v>194.37751728000001</v>
      </c>
      <c r="I133" s="203">
        <v>17.069526969999998</v>
      </c>
      <c r="J133" s="25">
        <v>4.48E-2</v>
      </c>
      <c r="K133" s="108">
        <v>49.162946623469104</v>
      </c>
      <c r="L133" s="203"/>
      <c r="M133" s="203">
        <v>194.00176006999999</v>
      </c>
      <c r="N133" s="203">
        <v>15.52105573</v>
      </c>
      <c r="O133" s="25">
        <v>4.0820000000000002E-2</v>
      </c>
      <c r="P133" s="108">
        <v>49.067908205872676</v>
      </c>
      <c r="Q133" s="203"/>
      <c r="R133" s="203">
        <v>200.01588252000002</v>
      </c>
      <c r="S133" s="202">
        <v>16.75961603</v>
      </c>
      <c r="T133" s="25">
        <v>4.2750000000000003E-2</v>
      </c>
      <c r="U133" s="288">
        <v>50.589030530788705</v>
      </c>
      <c r="V133" s="203"/>
      <c r="W133" s="202">
        <v>116.47413194000001</v>
      </c>
      <c r="X133" s="108">
        <v>14.342171850000001</v>
      </c>
      <c r="Y133" s="25">
        <v>6.2820000000000001E-2</v>
      </c>
      <c r="Z133" s="288">
        <v>29.45922764993718</v>
      </c>
      <c r="AA133" s="25"/>
      <c r="AB133" s="108">
        <v>98.331311100000008</v>
      </c>
      <c r="AC133" s="203">
        <v>14.52941888</v>
      </c>
      <c r="AD133" s="25">
        <v>7.5389999999999999E-2</v>
      </c>
      <c r="AE133" s="291">
        <v>24.870453469478718</v>
      </c>
      <c r="AF133" s="108"/>
      <c r="AG133" s="203">
        <v>112.84809446999999</v>
      </c>
      <c r="AH133" s="203">
        <v>15.05194202</v>
      </c>
      <c r="AI133" s="25">
        <v>6.8049999999999999E-2</v>
      </c>
      <c r="AJ133" s="108">
        <v>28.542111879106972</v>
      </c>
      <c r="AK133" s="203"/>
      <c r="AL133" s="203">
        <v>140.38138471000002</v>
      </c>
      <c r="AM133" s="291">
        <v>16.819417310000002</v>
      </c>
      <c r="AN133" s="25">
        <v>6.1129999999999997E-2</v>
      </c>
      <c r="AO133" s="288">
        <v>35.50597116375728</v>
      </c>
      <c r="AP133" s="203"/>
      <c r="AQ133" s="202">
        <v>89.944407389999995</v>
      </c>
      <c r="AR133" s="203">
        <v>14.45524026</v>
      </c>
      <c r="AS133" s="25">
        <v>8.2000000000000003E-2</v>
      </c>
      <c r="AT133" s="288">
        <v>22.74919528488655</v>
      </c>
      <c r="AU133" s="25"/>
      <c r="AV133" s="203">
        <v>29.362649140000002</v>
      </c>
      <c r="AW133" s="203">
        <v>7.4497998599999997</v>
      </c>
      <c r="AX133" s="25">
        <v>0.12945000000000001</v>
      </c>
      <c r="AY133" s="291">
        <v>7.4265500073963651</v>
      </c>
      <c r="AZ133" s="291"/>
      <c r="BA133" s="202">
        <v>53.677015119999993</v>
      </c>
      <c r="BB133" s="203">
        <v>9.6017276799999998</v>
      </c>
      <c r="BC133" s="25">
        <v>9.1270000000000004E-2</v>
      </c>
      <c r="BD133" s="288">
        <v>13.576262657220536</v>
      </c>
      <c r="BE133" s="288"/>
      <c r="BF133" s="202">
        <v>56.460034559999997</v>
      </c>
      <c r="BG133" s="203">
        <v>10.33278677</v>
      </c>
      <c r="BH133" s="25">
        <v>9.3369999999999995E-2</v>
      </c>
      <c r="BI133" s="288">
        <v>14.280158036148061</v>
      </c>
      <c r="BJ133" s="288"/>
      <c r="BK133" s="202">
        <v>83.044186249999996</v>
      </c>
      <c r="BL133" s="203">
        <v>11.44600645</v>
      </c>
      <c r="BM133" s="25">
        <v>7.0319999999999994E-2</v>
      </c>
      <c r="BN133" s="294">
        <v>21.003956389241608</v>
      </c>
    </row>
    <row r="134" spans="1:66" s="14" customFormat="1" ht="12" customHeight="1" x14ac:dyDescent="0.35">
      <c r="A134" s="758"/>
      <c r="B134" s="843" t="s">
        <v>67</v>
      </c>
      <c r="C134" s="136" t="s">
        <v>59</v>
      </c>
      <c r="D134" s="158">
        <v>184.78139290000001</v>
      </c>
      <c r="E134" s="158">
        <v>9.5857384399999983</v>
      </c>
      <c r="F134" s="23">
        <v>2.647E-2</v>
      </c>
      <c r="G134" s="158"/>
      <c r="H134" s="158">
        <v>67.511750369999987</v>
      </c>
      <c r="I134" s="158">
        <v>8.4065832199999999</v>
      </c>
      <c r="J134" s="23">
        <v>6.3530000000000003E-2</v>
      </c>
      <c r="K134" s="107">
        <v>36.536011180809744</v>
      </c>
      <c r="L134" s="158"/>
      <c r="M134" s="158">
        <v>47.57160039</v>
      </c>
      <c r="N134" s="158">
        <v>6.4181675400000007</v>
      </c>
      <c r="O134" s="23">
        <v>6.8830000000000002E-2</v>
      </c>
      <c r="P134" s="107">
        <v>25.744800189781447</v>
      </c>
      <c r="Q134" s="158"/>
      <c r="R134" s="158">
        <v>52.328906260000004</v>
      </c>
      <c r="S134" s="194">
        <v>6.5746392500000006</v>
      </c>
      <c r="T134" s="23">
        <v>6.4100000000000004E-2</v>
      </c>
      <c r="U134" s="286">
        <v>28.319359129584743</v>
      </c>
      <c r="V134" s="158"/>
      <c r="W134" s="194">
        <v>20.639333069999999</v>
      </c>
      <c r="X134" s="107">
        <v>4.2502346900000001</v>
      </c>
      <c r="Y134" s="23">
        <v>0.10507</v>
      </c>
      <c r="Z134" s="286">
        <v>11.169594917584366</v>
      </c>
      <c r="AA134" s="23"/>
      <c r="AB134" s="107">
        <v>21.778383909999999</v>
      </c>
      <c r="AC134" s="158">
        <v>4.2238096299999999</v>
      </c>
      <c r="AD134" s="23">
        <v>9.8949999999999996E-2</v>
      </c>
      <c r="AE134" s="289">
        <v>11.786026486869282</v>
      </c>
      <c r="AF134" s="107"/>
      <c r="AG134" s="158">
        <v>30.331535110000001</v>
      </c>
      <c r="AH134" s="158">
        <v>5.3456436099999998</v>
      </c>
      <c r="AI134" s="23">
        <v>8.992E-2</v>
      </c>
      <c r="AJ134" s="107">
        <v>16.414821121309988</v>
      </c>
      <c r="AK134" s="158"/>
      <c r="AL134" s="158">
        <v>41.736462079999995</v>
      </c>
      <c r="AM134" s="289">
        <v>5.8546220999999994</v>
      </c>
      <c r="AN134" s="23">
        <v>7.1569999999999995E-2</v>
      </c>
      <c r="AO134" s="286">
        <v>22.586939856323593</v>
      </c>
      <c r="AP134" s="158"/>
      <c r="AQ134" s="194">
        <v>7.7312422100000004</v>
      </c>
      <c r="AR134" s="158">
        <v>2.2610892300000001</v>
      </c>
      <c r="AS134" s="23">
        <v>0.14921000000000001</v>
      </c>
      <c r="AT134" s="286">
        <v>4.1839939014768621</v>
      </c>
      <c r="AU134" s="23"/>
      <c r="AV134" s="158">
        <v>2.8796536500000003</v>
      </c>
      <c r="AW134" s="158">
        <v>1.1854187700000001</v>
      </c>
      <c r="AX134" s="23">
        <v>0.21002999999999999</v>
      </c>
      <c r="AY134" s="289">
        <v>1.5584110525448909</v>
      </c>
      <c r="AZ134" s="289"/>
      <c r="BA134" s="194">
        <v>10.606954519999999</v>
      </c>
      <c r="BB134" s="158">
        <v>2.73475096</v>
      </c>
      <c r="BC134" s="23">
        <v>0.13153999999999999</v>
      </c>
      <c r="BD134" s="286">
        <v>5.7402719795170452</v>
      </c>
      <c r="BE134" s="286"/>
      <c r="BF134" s="194">
        <v>12.649244100000001</v>
      </c>
      <c r="BG134" s="158">
        <v>3.4408528199999999</v>
      </c>
      <c r="BH134" s="23">
        <v>0.13879</v>
      </c>
      <c r="BI134" s="286">
        <v>6.8455183184193871</v>
      </c>
      <c r="BJ134" s="286"/>
      <c r="BK134" s="194">
        <v>9.8262108499999989</v>
      </c>
      <c r="BL134" s="158">
        <v>2.8496877599999997</v>
      </c>
      <c r="BM134" s="23">
        <v>0.14796000000000001</v>
      </c>
      <c r="BN134" s="292">
        <v>5.3177490957207727</v>
      </c>
    </row>
    <row r="135" spans="1:66" s="14" customFormat="1" ht="12" customHeight="1" x14ac:dyDescent="0.35">
      <c r="A135" s="758"/>
      <c r="B135" s="843"/>
      <c r="C135" s="136" t="s">
        <v>133</v>
      </c>
      <c r="D135" s="238">
        <v>93.334589819999991</v>
      </c>
      <c r="E135" s="238">
        <v>6.1658454300000001</v>
      </c>
      <c r="F135" s="24">
        <v>3.3700000000000001E-2</v>
      </c>
      <c r="G135" s="238"/>
      <c r="H135" s="238">
        <v>34.690080829999999</v>
      </c>
      <c r="I135" s="238">
        <v>5.5332323699999995</v>
      </c>
      <c r="J135" s="24">
        <v>8.1379999999999994E-2</v>
      </c>
      <c r="K135" s="106">
        <v>37.167443385031639</v>
      </c>
      <c r="L135" s="238"/>
      <c r="M135" s="238">
        <v>23.320869600000002</v>
      </c>
      <c r="N135" s="238">
        <v>3.9762833199999998</v>
      </c>
      <c r="O135" s="24">
        <v>8.6989999999999998E-2</v>
      </c>
      <c r="P135" s="106">
        <v>24.986309625376148</v>
      </c>
      <c r="Q135" s="238"/>
      <c r="R135" s="238">
        <v>26.295319129999999</v>
      </c>
      <c r="S135" s="198">
        <v>3.9165533199999998</v>
      </c>
      <c r="T135" s="24">
        <v>7.5990000000000002E-2</v>
      </c>
      <c r="U135" s="287">
        <v>28.173176933344564</v>
      </c>
      <c r="V135" s="238"/>
      <c r="W135" s="198">
        <v>10.718645570000001</v>
      </c>
      <c r="X135" s="106">
        <v>2.8328965699999999</v>
      </c>
      <c r="Y135" s="24">
        <v>0.13483999999999999</v>
      </c>
      <c r="Z135" s="287">
        <v>11.484108507544093</v>
      </c>
      <c r="AA135" s="24"/>
      <c r="AB135" s="106">
        <v>10.324847180000001</v>
      </c>
      <c r="AC135" s="238">
        <v>2.5885027900000002</v>
      </c>
      <c r="AD135" s="24">
        <v>0.12791</v>
      </c>
      <c r="AE135" s="290">
        <v>11.062187341168949</v>
      </c>
      <c r="AF135" s="106"/>
      <c r="AG135" s="238">
        <v>14.605500640000001</v>
      </c>
      <c r="AH135" s="238">
        <v>3.2423161100000004</v>
      </c>
      <c r="AI135" s="24">
        <v>0.11326</v>
      </c>
      <c r="AJ135" s="106">
        <v>15.648540019479782</v>
      </c>
      <c r="AK135" s="238"/>
      <c r="AL135" s="238">
        <v>21.502970249999997</v>
      </c>
      <c r="AM135" s="290">
        <v>3.54388127</v>
      </c>
      <c r="AN135" s="24">
        <v>8.4089999999999998E-2</v>
      </c>
      <c r="AO135" s="287">
        <v>23.038586542748465</v>
      </c>
      <c r="AP135" s="238"/>
      <c r="AQ135" s="198">
        <v>3.7581606400000003</v>
      </c>
      <c r="AR135" s="238">
        <v>1.4038628100000001</v>
      </c>
      <c r="AS135" s="24">
        <v>0.19059000000000001</v>
      </c>
      <c r="AT135" s="287">
        <v>4.0265464789075347</v>
      </c>
      <c r="AU135" s="24"/>
      <c r="AV135" s="238">
        <v>1.4374325100000001</v>
      </c>
      <c r="AW135" s="238">
        <v>0.88919813999999997</v>
      </c>
      <c r="AX135" s="24">
        <v>0.31561</v>
      </c>
      <c r="AY135" s="290">
        <v>1.5400855275328837</v>
      </c>
      <c r="AZ135" s="290"/>
      <c r="BA135" s="198">
        <v>5.00908321</v>
      </c>
      <c r="BB135" s="238">
        <v>1.7161129100000001</v>
      </c>
      <c r="BC135" s="24">
        <v>0.17480000000000001</v>
      </c>
      <c r="BD135" s="287">
        <v>5.3668026180435842</v>
      </c>
      <c r="BE135" s="287"/>
      <c r="BF135" s="198">
        <v>6.0300794599999996</v>
      </c>
      <c r="BG135" s="238">
        <v>1.98904031</v>
      </c>
      <c r="BH135" s="24">
        <v>0.16829</v>
      </c>
      <c r="BI135" s="287">
        <v>6.4607124450102402</v>
      </c>
      <c r="BJ135" s="287"/>
      <c r="BK135" s="198">
        <v>3.84365683</v>
      </c>
      <c r="BL135" s="238">
        <v>1.57605124</v>
      </c>
      <c r="BM135" s="24">
        <v>0.2092</v>
      </c>
      <c r="BN135" s="293">
        <v>4.1181483064453035</v>
      </c>
    </row>
    <row r="136" spans="1:66" s="14" customFormat="1" ht="12" customHeight="1" x14ac:dyDescent="0.35">
      <c r="A136" s="759"/>
      <c r="B136" s="849"/>
      <c r="C136" s="137" t="s">
        <v>134</v>
      </c>
      <c r="D136" s="203">
        <v>91.446803079999995</v>
      </c>
      <c r="E136" s="203">
        <v>4.7762560999999994</v>
      </c>
      <c r="F136" s="25">
        <v>2.665E-2</v>
      </c>
      <c r="G136" s="203"/>
      <c r="H136" s="203">
        <v>32.821669540000002</v>
      </c>
      <c r="I136" s="203">
        <v>4.41891634</v>
      </c>
      <c r="J136" s="25">
        <v>6.8690000000000001E-2</v>
      </c>
      <c r="K136" s="108">
        <v>35.891543973698859</v>
      </c>
      <c r="L136" s="203"/>
      <c r="M136" s="203">
        <v>24.250730780000001</v>
      </c>
      <c r="N136" s="203">
        <v>3.50752043</v>
      </c>
      <c r="O136" s="25">
        <v>7.3789999999999994E-2</v>
      </c>
      <c r="P136" s="108">
        <v>26.51894868187447</v>
      </c>
      <c r="Q136" s="203"/>
      <c r="R136" s="203">
        <v>26.033587130000001</v>
      </c>
      <c r="S136" s="202">
        <v>3.8363957000000002</v>
      </c>
      <c r="T136" s="25">
        <v>7.5190000000000007E-2</v>
      </c>
      <c r="U136" s="288">
        <v>28.468559045443236</v>
      </c>
      <c r="V136" s="203"/>
      <c r="W136" s="202">
        <v>9.9206874999999997</v>
      </c>
      <c r="X136" s="108">
        <v>2.1817001199999999</v>
      </c>
      <c r="Y136" s="25">
        <v>0.11219999999999999</v>
      </c>
      <c r="Z136" s="288">
        <v>10.848588650301016</v>
      </c>
      <c r="AA136" s="25"/>
      <c r="AB136" s="108">
        <v>11.45353673</v>
      </c>
      <c r="AC136" s="203">
        <v>2.26769797</v>
      </c>
      <c r="AD136" s="25">
        <v>0.10102</v>
      </c>
      <c r="AE136" s="291">
        <v>12.524808242864601</v>
      </c>
      <c r="AF136" s="108"/>
      <c r="AG136" s="203">
        <v>15.72603447</v>
      </c>
      <c r="AH136" s="203">
        <v>2.9533164700000003</v>
      </c>
      <c r="AI136" s="25">
        <v>9.5820000000000002E-2</v>
      </c>
      <c r="AJ136" s="108">
        <v>17.196920986119618</v>
      </c>
      <c r="AK136" s="203"/>
      <c r="AL136" s="203">
        <v>20.233491819999998</v>
      </c>
      <c r="AM136" s="291">
        <v>3.3779807900000001</v>
      </c>
      <c r="AN136" s="25">
        <v>8.5180000000000006E-2</v>
      </c>
      <c r="AO136" s="288">
        <v>22.125969567573865</v>
      </c>
      <c r="AP136" s="203"/>
      <c r="AQ136" s="202">
        <v>3.9730815699999997</v>
      </c>
      <c r="AR136" s="203">
        <v>1.3787545399999999</v>
      </c>
      <c r="AS136" s="25">
        <v>0.17705000000000001</v>
      </c>
      <c r="AT136" s="288">
        <v>4.3446915979383629</v>
      </c>
      <c r="AU136" s="25"/>
      <c r="AV136" s="203">
        <v>1.44222114</v>
      </c>
      <c r="AW136" s="203">
        <v>0.73642057999999999</v>
      </c>
      <c r="AX136" s="25">
        <v>0.26051999999999997</v>
      </c>
      <c r="AY136" s="291">
        <v>1.5771148814664502</v>
      </c>
      <c r="AZ136" s="291"/>
      <c r="BA136" s="202">
        <v>5.5978713200000003</v>
      </c>
      <c r="BB136" s="203">
        <v>1.6024078799999999</v>
      </c>
      <c r="BC136" s="25">
        <v>0.14605000000000001</v>
      </c>
      <c r="BD136" s="288">
        <v>6.1214510857234012</v>
      </c>
      <c r="BE136" s="288"/>
      <c r="BF136" s="202">
        <v>6.6191646400000002</v>
      </c>
      <c r="BG136" s="203">
        <v>2.0228515200000001</v>
      </c>
      <c r="BH136" s="25">
        <v>0.15592</v>
      </c>
      <c r="BI136" s="288">
        <v>7.2382679514880213</v>
      </c>
      <c r="BJ136" s="288"/>
      <c r="BK136" s="202">
        <v>5.9825540199999994</v>
      </c>
      <c r="BL136" s="203">
        <v>1.95655019</v>
      </c>
      <c r="BM136" s="25">
        <v>0.16686000000000001</v>
      </c>
      <c r="BN136" s="294">
        <v>6.5421139050277226</v>
      </c>
    </row>
    <row r="137" spans="1:66" s="14" customFormat="1" ht="12" customHeight="1" x14ac:dyDescent="0.35">
      <c r="A137" s="760" t="s">
        <v>81</v>
      </c>
      <c r="B137" s="916" t="s">
        <v>59</v>
      </c>
      <c r="C137" s="135" t="s">
        <v>59</v>
      </c>
      <c r="D137" s="158">
        <v>220.36360258000002</v>
      </c>
      <c r="E137" s="158">
        <v>14.060564860000001</v>
      </c>
      <c r="F137" s="23">
        <v>3.2550000000000003E-2</v>
      </c>
      <c r="G137" s="158"/>
      <c r="H137" s="158">
        <v>85.758224200000001</v>
      </c>
      <c r="I137" s="158">
        <v>8.2964050800000013</v>
      </c>
      <c r="J137" s="23">
        <v>4.9360000000000001E-2</v>
      </c>
      <c r="K137" s="107">
        <v>38.916691865602729</v>
      </c>
      <c r="L137" s="158"/>
      <c r="M137" s="158">
        <v>68.921789969999992</v>
      </c>
      <c r="N137" s="158">
        <v>7.5180745299999998</v>
      </c>
      <c r="O137" s="23">
        <v>5.5649999999999998E-2</v>
      </c>
      <c r="P137" s="107">
        <v>31.276394632810955</v>
      </c>
      <c r="Q137" s="158"/>
      <c r="R137" s="158">
        <v>100.71671221</v>
      </c>
      <c r="S137" s="194">
        <v>8.3238157499999996</v>
      </c>
      <c r="T137" s="23">
        <v>4.2169999999999999E-2</v>
      </c>
      <c r="U137" s="286">
        <v>45.704785650087636</v>
      </c>
      <c r="V137" s="158"/>
      <c r="W137" s="194">
        <v>43.693206610000004</v>
      </c>
      <c r="X137" s="107">
        <v>5.99222155</v>
      </c>
      <c r="Y137" s="23">
        <v>6.9970000000000004E-2</v>
      </c>
      <c r="Z137" s="286">
        <v>19.827778316583736</v>
      </c>
      <c r="AA137" s="23"/>
      <c r="AB137" s="107">
        <v>45.783894679999996</v>
      </c>
      <c r="AC137" s="158">
        <v>5.9294016300000001</v>
      </c>
      <c r="AD137" s="23">
        <v>6.608E-2</v>
      </c>
      <c r="AE137" s="289">
        <v>20.776523048255562</v>
      </c>
      <c r="AF137" s="107"/>
      <c r="AG137" s="158">
        <v>46.083212399999994</v>
      </c>
      <c r="AH137" s="158">
        <v>5.6811222100000007</v>
      </c>
      <c r="AI137" s="23">
        <v>6.2899999999999998E-2</v>
      </c>
      <c r="AJ137" s="107">
        <v>20.912352067429151</v>
      </c>
      <c r="AK137" s="158"/>
      <c r="AL137" s="158">
        <v>59.345498319999997</v>
      </c>
      <c r="AM137" s="289">
        <v>7.0035208400000002</v>
      </c>
      <c r="AN137" s="23">
        <v>6.021E-2</v>
      </c>
      <c r="AO137" s="286">
        <v>26.930717062703408</v>
      </c>
      <c r="AP137" s="158"/>
      <c r="AQ137" s="194">
        <v>25.88332407</v>
      </c>
      <c r="AR137" s="158">
        <v>5.0290654799999999</v>
      </c>
      <c r="AS137" s="23">
        <v>9.9129999999999996E-2</v>
      </c>
      <c r="AT137" s="286">
        <v>11.745734670771418</v>
      </c>
      <c r="AU137" s="23"/>
      <c r="AV137" s="158">
        <v>14.25641515</v>
      </c>
      <c r="AW137" s="158">
        <v>3.9822285000000002</v>
      </c>
      <c r="AX137" s="23">
        <v>0.14251</v>
      </c>
      <c r="AY137" s="289">
        <v>6.4694963156741832</v>
      </c>
      <c r="AZ137" s="289"/>
      <c r="BA137" s="194">
        <v>21.514081350000001</v>
      </c>
      <c r="BB137" s="158">
        <v>4.57825273</v>
      </c>
      <c r="BC137" s="23">
        <v>0.10857</v>
      </c>
      <c r="BD137" s="286">
        <v>9.7629922083841443</v>
      </c>
      <c r="BE137" s="286"/>
      <c r="BF137" s="194">
        <v>19.790392019999999</v>
      </c>
      <c r="BG137" s="158">
        <v>4.4506579500000001</v>
      </c>
      <c r="BH137" s="23">
        <v>0.11473999999999999</v>
      </c>
      <c r="BI137" s="286">
        <v>8.9807898347529349</v>
      </c>
      <c r="BJ137" s="286"/>
      <c r="BK137" s="194">
        <v>20.75735083</v>
      </c>
      <c r="BL137" s="158">
        <v>4.4395542800000003</v>
      </c>
      <c r="BM137" s="23">
        <v>0.10911999999999999</v>
      </c>
      <c r="BN137" s="292">
        <v>9.4195913422064912</v>
      </c>
    </row>
    <row r="138" spans="1:66" s="14" customFormat="1" ht="12" customHeight="1" x14ac:dyDescent="0.35">
      <c r="A138" s="761"/>
      <c r="B138" s="846"/>
      <c r="C138" s="136" t="s">
        <v>133</v>
      </c>
      <c r="D138" s="238">
        <v>104.02217113</v>
      </c>
      <c r="E138" s="238">
        <v>7.0153116400000002</v>
      </c>
      <c r="F138" s="24">
        <v>3.4410000000000003E-2</v>
      </c>
      <c r="G138" s="238"/>
      <c r="H138" s="238">
        <v>38.890966210000002</v>
      </c>
      <c r="I138" s="238">
        <v>4.4892186499999998</v>
      </c>
      <c r="J138" s="24">
        <v>5.8889999999999998E-2</v>
      </c>
      <c r="K138" s="106">
        <v>37.387189468864918</v>
      </c>
      <c r="L138" s="238"/>
      <c r="M138" s="238">
        <v>31.65449413</v>
      </c>
      <c r="N138" s="238">
        <v>3.91008003</v>
      </c>
      <c r="O138" s="24">
        <v>6.3020000000000007E-2</v>
      </c>
      <c r="P138" s="106">
        <v>30.430526286978104</v>
      </c>
      <c r="Q138" s="238"/>
      <c r="R138" s="238">
        <v>45.908216460000006</v>
      </c>
      <c r="S138" s="198">
        <v>4.6743658699999999</v>
      </c>
      <c r="T138" s="24">
        <v>5.1950000000000003E-2</v>
      </c>
      <c r="U138" s="287">
        <v>44.133107357110404</v>
      </c>
      <c r="V138" s="238"/>
      <c r="W138" s="198">
        <v>20.75471769</v>
      </c>
      <c r="X138" s="106">
        <v>3.4321075599999999</v>
      </c>
      <c r="Y138" s="24">
        <v>8.4370000000000001E-2</v>
      </c>
      <c r="Z138" s="287">
        <v>19.952205827411671</v>
      </c>
      <c r="AA138" s="24"/>
      <c r="AB138" s="106">
        <v>21.551709710000001</v>
      </c>
      <c r="AC138" s="238">
        <v>3.24734414</v>
      </c>
      <c r="AD138" s="24">
        <v>7.6880000000000004E-2</v>
      </c>
      <c r="AE138" s="290">
        <v>20.718380971943091</v>
      </c>
      <c r="AF138" s="106"/>
      <c r="AG138" s="238">
        <v>20.87150664</v>
      </c>
      <c r="AH138" s="238">
        <v>3.07866515</v>
      </c>
      <c r="AI138" s="24">
        <v>7.5259999999999994E-2</v>
      </c>
      <c r="AJ138" s="106">
        <v>20.064478959890366</v>
      </c>
      <c r="AK138" s="238"/>
      <c r="AL138" s="238">
        <v>27.123441920000001</v>
      </c>
      <c r="AM138" s="290">
        <v>3.8428607800000001</v>
      </c>
      <c r="AN138" s="24">
        <v>7.2289999999999993E-2</v>
      </c>
      <c r="AO138" s="287">
        <v>26.074673913605324</v>
      </c>
      <c r="AP138" s="238"/>
      <c r="AQ138" s="198">
        <v>12.61893512</v>
      </c>
      <c r="AR138" s="238">
        <v>2.7493174100000002</v>
      </c>
      <c r="AS138" s="24">
        <v>0.11115999999999999</v>
      </c>
      <c r="AT138" s="287">
        <v>12.131005325998908</v>
      </c>
      <c r="AU138" s="24"/>
      <c r="AV138" s="238">
        <v>7.1932942899999999</v>
      </c>
      <c r="AW138" s="238">
        <v>2.2266094700000001</v>
      </c>
      <c r="AX138" s="24">
        <v>0.15792999999999999</v>
      </c>
      <c r="AY138" s="290">
        <v>6.915154925011417</v>
      </c>
      <c r="AZ138" s="290"/>
      <c r="BA138" s="198">
        <v>10.48837241</v>
      </c>
      <c r="BB138" s="238">
        <v>2.5758201199999999</v>
      </c>
      <c r="BC138" s="24">
        <v>0.12529999999999999</v>
      </c>
      <c r="BD138" s="287">
        <v>10.082823974989264</v>
      </c>
      <c r="BE138" s="287"/>
      <c r="BF138" s="198">
        <v>10.087965860000001</v>
      </c>
      <c r="BG138" s="238">
        <v>2.4889588600000003</v>
      </c>
      <c r="BH138" s="24">
        <v>0.12587999999999999</v>
      </c>
      <c r="BI138" s="287">
        <v>9.6978997365789752</v>
      </c>
      <c r="BJ138" s="287"/>
      <c r="BK138" s="198">
        <v>10.34525715</v>
      </c>
      <c r="BL138" s="238">
        <v>2.5814501599999997</v>
      </c>
      <c r="BM138" s="24">
        <v>0.12731000000000001</v>
      </c>
      <c r="BN138" s="293">
        <v>9.9452424782320534</v>
      </c>
    </row>
    <row r="139" spans="1:66" s="14" customFormat="1" ht="12" customHeight="1" x14ac:dyDescent="0.35">
      <c r="A139" s="761"/>
      <c r="B139" s="846"/>
      <c r="C139" s="136" t="s">
        <v>134</v>
      </c>
      <c r="D139" s="203">
        <v>116.34143145</v>
      </c>
      <c r="E139" s="203">
        <v>8.3416907900000012</v>
      </c>
      <c r="F139" s="25">
        <v>3.6580000000000001E-2</v>
      </c>
      <c r="G139" s="203"/>
      <c r="H139" s="203">
        <v>46.867257989999999</v>
      </c>
      <c r="I139" s="203">
        <v>4.6182004800000005</v>
      </c>
      <c r="J139" s="25">
        <v>5.0270000000000002E-2</v>
      </c>
      <c r="K139" s="108">
        <v>40.284237013313792</v>
      </c>
      <c r="L139" s="203"/>
      <c r="M139" s="203">
        <v>37.267295839999996</v>
      </c>
      <c r="N139" s="203">
        <v>4.22907952</v>
      </c>
      <c r="O139" s="25">
        <v>5.79E-2</v>
      </c>
      <c r="P139" s="108">
        <v>32.032694952714543</v>
      </c>
      <c r="Q139" s="203"/>
      <c r="R139" s="203">
        <v>54.80849576</v>
      </c>
      <c r="S139" s="202">
        <v>4.7363470100000002</v>
      </c>
      <c r="T139" s="25">
        <v>4.4089999999999997E-2</v>
      </c>
      <c r="U139" s="288">
        <v>47.110040745506062</v>
      </c>
      <c r="V139" s="203"/>
      <c r="W139" s="202">
        <v>22.938488929999998</v>
      </c>
      <c r="X139" s="108">
        <v>3.1608572600000002</v>
      </c>
      <c r="Y139" s="25">
        <v>7.0300000000000001E-2</v>
      </c>
      <c r="Z139" s="288">
        <v>19.716526300313109</v>
      </c>
      <c r="AA139" s="25"/>
      <c r="AB139" s="108">
        <v>24.232184969999999</v>
      </c>
      <c r="AC139" s="203">
        <v>3.2777194599999997</v>
      </c>
      <c r="AD139" s="25">
        <v>6.9010000000000002E-2</v>
      </c>
      <c r="AE139" s="291">
        <v>20.82850852700248</v>
      </c>
      <c r="AF139" s="108"/>
      <c r="AG139" s="203">
        <v>25.211705760000001</v>
      </c>
      <c r="AH139" s="203">
        <v>3.30229376</v>
      </c>
      <c r="AI139" s="25">
        <v>6.6830000000000001E-2</v>
      </c>
      <c r="AJ139" s="108">
        <v>21.670444867128204</v>
      </c>
      <c r="AK139" s="203"/>
      <c r="AL139" s="203">
        <v>32.2220564</v>
      </c>
      <c r="AM139" s="291">
        <v>3.94947011</v>
      </c>
      <c r="AN139" s="25">
        <v>6.2539999999999998E-2</v>
      </c>
      <c r="AO139" s="288">
        <v>27.696114787661053</v>
      </c>
      <c r="AP139" s="203"/>
      <c r="AQ139" s="202">
        <v>13.26438894</v>
      </c>
      <c r="AR139" s="203">
        <v>2.8767653399999999</v>
      </c>
      <c r="AS139" s="25">
        <v>0.11065</v>
      </c>
      <c r="AT139" s="288">
        <v>11.401259873358727</v>
      </c>
      <c r="AU139" s="25"/>
      <c r="AV139" s="203">
        <v>7.0631208599999997</v>
      </c>
      <c r="AW139" s="203">
        <v>2.2326138500000003</v>
      </c>
      <c r="AX139" s="25">
        <v>0.16127</v>
      </c>
      <c r="AY139" s="291">
        <v>6.0710279837286629</v>
      </c>
      <c r="AZ139" s="291"/>
      <c r="BA139" s="202">
        <v>11.025708940000001</v>
      </c>
      <c r="BB139" s="203">
        <v>2.6085464300000001</v>
      </c>
      <c r="BC139" s="25">
        <v>0.12071</v>
      </c>
      <c r="BD139" s="288">
        <v>9.4770270595634845</v>
      </c>
      <c r="BE139" s="288"/>
      <c r="BF139" s="202">
        <v>9.7024261700000007</v>
      </c>
      <c r="BG139" s="203">
        <v>2.479479</v>
      </c>
      <c r="BH139" s="25">
        <v>0.13038</v>
      </c>
      <c r="BI139" s="288">
        <v>8.3396138839582754</v>
      </c>
      <c r="BJ139" s="288"/>
      <c r="BK139" s="202">
        <v>10.41209368</v>
      </c>
      <c r="BL139" s="203">
        <v>2.4386784800000001</v>
      </c>
      <c r="BM139" s="25">
        <v>0.1195</v>
      </c>
      <c r="BN139" s="294">
        <v>8.9496008001885379</v>
      </c>
    </row>
    <row r="140" spans="1:66" s="14" customFormat="1" ht="12" customHeight="1" x14ac:dyDescent="0.35">
      <c r="A140" s="761"/>
      <c r="B140" s="917" t="s">
        <v>66</v>
      </c>
      <c r="C140" s="133" t="s">
        <v>59</v>
      </c>
      <c r="D140" s="158">
        <v>146.75382734999999</v>
      </c>
      <c r="E140" s="158">
        <v>8.3666985100000009</v>
      </c>
      <c r="F140" s="23">
        <v>2.9090000000000001E-2</v>
      </c>
      <c r="G140" s="158"/>
      <c r="H140" s="158">
        <v>70.253536770000011</v>
      </c>
      <c r="I140" s="158">
        <v>6.9977226699999999</v>
      </c>
      <c r="J140" s="23">
        <v>5.0819999999999997E-2</v>
      </c>
      <c r="K140" s="107">
        <v>47.871689644215614</v>
      </c>
      <c r="L140" s="158"/>
      <c r="M140" s="158">
        <v>59.044813520000005</v>
      </c>
      <c r="N140" s="158">
        <v>7.0055467399999998</v>
      </c>
      <c r="O140" s="23">
        <v>6.053E-2</v>
      </c>
      <c r="P140" s="107">
        <v>40.233917292788071</v>
      </c>
      <c r="Q140" s="158"/>
      <c r="R140" s="158">
        <v>76.049239319999998</v>
      </c>
      <c r="S140" s="194">
        <v>6.6273932200000001</v>
      </c>
      <c r="T140" s="23">
        <v>4.446E-2</v>
      </c>
      <c r="U140" s="286">
        <v>51.820958058304434</v>
      </c>
      <c r="V140" s="158"/>
      <c r="W140" s="194">
        <v>39.077265650000001</v>
      </c>
      <c r="X140" s="107">
        <v>5.7915214500000003</v>
      </c>
      <c r="Y140" s="23">
        <v>7.5620000000000007E-2</v>
      </c>
      <c r="Z140" s="286">
        <v>26.627765936763492</v>
      </c>
      <c r="AA140" s="23"/>
      <c r="AB140" s="107">
        <v>40.670479039999996</v>
      </c>
      <c r="AC140" s="158">
        <v>5.7188315699999999</v>
      </c>
      <c r="AD140" s="23">
        <v>7.1739999999999998E-2</v>
      </c>
      <c r="AE140" s="289">
        <v>27.713402624248491</v>
      </c>
      <c r="AF140" s="107"/>
      <c r="AG140" s="158">
        <v>41.949095070000006</v>
      </c>
      <c r="AH140" s="158">
        <v>5.4577221799999993</v>
      </c>
      <c r="AI140" s="23">
        <v>6.6379999999999995E-2</v>
      </c>
      <c r="AJ140" s="107">
        <v>28.584668507454779</v>
      </c>
      <c r="AK140" s="158"/>
      <c r="AL140" s="158">
        <v>47.651187810000003</v>
      </c>
      <c r="AM140" s="289">
        <v>6.2076921499999997</v>
      </c>
      <c r="AN140" s="23">
        <v>6.6470000000000001E-2</v>
      </c>
      <c r="AO140" s="286">
        <v>32.470149958238899</v>
      </c>
      <c r="AP140" s="158"/>
      <c r="AQ140" s="194">
        <v>23.42632931</v>
      </c>
      <c r="AR140" s="158">
        <v>4.90733394</v>
      </c>
      <c r="AS140" s="23">
        <v>0.10688</v>
      </c>
      <c r="AT140" s="286">
        <v>15.963010800481179</v>
      </c>
      <c r="AU140" s="23"/>
      <c r="AV140" s="158">
        <v>13.920392470000001</v>
      </c>
      <c r="AW140" s="158">
        <v>3.9668783300000001</v>
      </c>
      <c r="AX140" s="23">
        <v>0.14538999999999999</v>
      </c>
      <c r="AY140" s="289">
        <v>9.4855396423839853</v>
      </c>
      <c r="AZ140" s="289"/>
      <c r="BA140" s="194">
        <v>20.1382859</v>
      </c>
      <c r="BB140" s="158">
        <v>4.4774547599999996</v>
      </c>
      <c r="BC140" s="23">
        <v>0.11344</v>
      </c>
      <c r="BD140" s="286">
        <v>13.722494509101468</v>
      </c>
      <c r="BE140" s="286"/>
      <c r="BF140" s="194">
        <v>18.504040679999999</v>
      </c>
      <c r="BG140" s="158">
        <v>4.36419946</v>
      </c>
      <c r="BH140" s="23">
        <v>0.12033000000000001</v>
      </c>
      <c r="BI140" s="286">
        <v>12.608898189666192</v>
      </c>
      <c r="BJ140" s="286"/>
      <c r="BK140" s="194">
        <v>19.19377214</v>
      </c>
      <c r="BL140" s="158">
        <v>4.3316703900000002</v>
      </c>
      <c r="BM140" s="23">
        <v>0.11514000000000001</v>
      </c>
      <c r="BN140" s="292">
        <v>13.07889033396307</v>
      </c>
    </row>
    <row r="141" spans="1:66" s="14" customFormat="1" ht="12" customHeight="1" x14ac:dyDescent="0.35">
      <c r="A141" s="761"/>
      <c r="B141" s="917"/>
      <c r="C141" s="133" t="s">
        <v>133</v>
      </c>
      <c r="D141" s="238">
        <v>69.265847789999995</v>
      </c>
      <c r="E141" s="238">
        <v>4.4613411200000002</v>
      </c>
      <c r="F141" s="24">
        <v>3.286E-2</v>
      </c>
      <c r="G141" s="238"/>
      <c r="H141" s="238">
        <v>32.683504890000002</v>
      </c>
      <c r="I141" s="238">
        <v>4.0251622099999995</v>
      </c>
      <c r="J141" s="24">
        <v>6.2829999999999997E-2</v>
      </c>
      <c r="K141" s="106">
        <v>47.185598578234057</v>
      </c>
      <c r="L141" s="238"/>
      <c r="M141" s="238">
        <v>27.36012479</v>
      </c>
      <c r="N141" s="238">
        <v>3.7021541299999998</v>
      </c>
      <c r="O141" s="24">
        <v>6.9040000000000004E-2</v>
      </c>
      <c r="P141" s="106">
        <v>39.50016590131164</v>
      </c>
      <c r="Q141" s="238"/>
      <c r="R141" s="238">
        <v>35.168637089999997</v>
      </c>
      <c r="S141" s="198">
        <v>3.9316300599999998</v>
      </c>
      <c r="T141" s="24">
        <v>5.704E-2</v>
      </c>
      <c r="U141" s="287">
        <v>50.773416065914866</v>
      </c>
      <c r="V141" s="238"/>
      <c r="W141" s="198">
        <v>18.97608726</v>
      </c>
      <c r="X141" s="106">
        <v>3.3759345400000003</v>
      </c>
      <c r="Y141" s="24">
        <v>9.0770000000000003E-2</v>
      </c>
      <c r="Z141" s="287">
        <v>27.396022521129964</v>
      </c>
      <c r="AA141" s="24"/>
      <c r="AB141" s="106">
        <v>19.841595590000001</v>
      </c>
      <c r="AC141" s="238">
        <v>3.18319266</v>
      </c>
      <c r="AD141" s="24">
        <v>8.1850000000000006E-2</v>
      </c>
      <c r="AE141" s="290">
        <v>28.645568087401017</v>
      </c>
      <c r="AF141" s="106"/>
      <c r="AG141" s="238">
        <v>19.533260979999998</v>
      </c>
      <c r="AH141" s="238">
        <v>3.01462933</v>
      </c>
      <c r="AI141" s="24">
        <v>7.8740000000000004E-2</v>
      </c>
      <c r="AJ141" s="106">
        <v>28.20042142445276</v>
      </c>
      <c r="AK141" s="238"/>
      <c r="AL141" s="238">
        <v>22.184455760000002</v>
      </c>
      <c r="AM141" s="290">
        <v>3.42273535</v>
      </c>
      <c r="AN141" s="24">
        <v>7.8719999999999998E-2</v>
      </c>
      <c r="AO141" s="287">
        <v>32.027985605920499</v>
      </c>
      <c r="AP141" s="238"/>
      <c r="AQ141" s="198">
        <v>11.86180265</v>
      </c>
      <c r="AR141" s="238">
        <v>2.7135079200000001</v>
      </c>
      <c r="AS141" s="24">
        <v>0.11670999999999999</v>
      </c>
      <c r="AT141" s="287">
        <v>17.125037848324009</v>
      </c>
      <c r="AU141" s="24"/>
      <c r="AV141" s="238">
        <v>7.0785475299999998</v>
      </c>
      <c r="AW141" s="238">
        <v>2.2189511000000004</v>
      </c>
      <c r="AX141" s="24">
        <v>0.15994</v>
      </c>
      <c r="AY141" s="290">
        <v>10.219390588361412</v>
      </c>
      <c r="AZ141" s="290"/>
      <c r="BA141" s="198">
        <v>9.9759138200000006</v>
      </c>
      <c r="BB141" s="238">
        <v>2.5415870699999998</v>
      </c>
      <c r="BC141" s="24">
        <v>0.12998999999999999</v>
      </c>
      <c r="BD141" s="287">
        <v>14.402355761594007</v>
      </c>
      <c r="BE141" s="287"/>
      <c r="BF141" s="198">
        <v>9.5849965699999995</v>
      </c>
      <c r="BG141" s="238">
        <v>2.4639083300000002</v>
      </c>
      <c r="BH141" s="24">
        <v>0.13114999999999999</v>
      </c>
      <c r="BI141" s="287">
        <v>13.837983473557944</v>
      </c>
      <c r="BJ141" s="287"/>
      <c r="BK141" s="198">
        <v>9.6877700299999994</v>
      </c>
      <c r="BL141" s="238">
        <v>2.5547221599999999</v>
      </c>
      <c r="BM141" s="24">
        <v>0.13453999999999999</v>
      </c>
      <c r="BN141" s="293">
        <v>13.986358846529034</v>
      </c>
    </row>
    <row r="142" spans="1:66" s="14" customFormat="1" ht="12" customHeight="1" x14ac:dyDescent="0.35">
      <c r="A142" s="761"/>
      <c r="B142" s="917"/>
      <c r="C142" s="133" t="s">
        <v>134</v>
      </c>
      <c r="D142" s="203">
        <v>77.487979560000014</v>
      </c>
      <c r="E142" s="203">
        <v>4.7719406099999997</v>
      </c>
      <c r="F142" s="25">
        <v>3.1419999999999997E-2</v>
      </c>
      <c r="G142" s="203"/>
      <c r="H142" s="203">
        <v>37.570031889999996</v>
      </c>
      <c r="I142" s="203">
        <v>3.6024760799999997</v>
      </c>
      <c r="J142" s="25">
        <v>4.8919999999999998E-2</v>
      </c>
      <c r="K142" s="108">
        <v>48.484980642589868</v>
      </c>
      <c r="L142" s="203"/>
      <c r="M142" s="203">
        <v>31.684688730000001</v>
      </c>
      <c r="N142" s="203">
        <v>3.83102564</v>
      </c>
      <c r="O142" s="25">
        <v>6.1690000000000002E-2</v>
      </c>
      <c r="P142" s="108">
        <v>40.889811439032435</v>
      </c>
      <c r="Q142" s="203"/>
      <c r="R142" s="203">
        <v>40.880602229999994</v>
      </c>
      <c r="S142" s="202">
        <v>3.4769630299999998</v>
      </c>
      <c r="T142" s="25">
        <v>4.3389999999999998E-2</v>
      </c>
      <c r="U142" s="288">
        <v>52.757346961596255</v>
      </c>
      <c r="V142" s="203"/>
      <c r="W142" s="202">
        <v>20.101178390000001</v>
      </c>
      <c r="X142" s="108">
        <v>2.93900256</v>
      </c>
      <c r="Y142" s="25">
        <v>7.46E-2</v>
      </c>
      <c r="Z142" s="288">
        <v>25.941027891216834</v>
      </c>
      <c r="AA142" s="25"/>
      <c r="AB142" s="108">
        <v>20.828883440000002</v>
      </c>
      <c r="AC142" s="203">
        <v>2.9945735500000001</v>
      </c>
      <c r="AD142" s="25">
        <v>7.3349999999999999E-2</v>
      </c>
      <c r="AE142" s="291">
        <v>26.880147809082967</v>
      </c>
      <c r="AF142" s="108"/>
      <c r="AG142" s="203">
        <v>22.415834090000001</v>
      </c>
      <c r="AH142" s="203">
        <v>3.0625040399999999</v>
      </c>
      <c r="AI142" s="25">
        <v>6.9709999999999994E-2</v>
      </c>
      <c r="AJ142" s="108">
        <v>28.928143716333587</v>
      </c>
      <c r="AK142" s="203"/>
      <c r="AL142" s="203">
        <v>25.46673204</v>
      </c>
      <c r="AM142" s="291">
        <v>3.4640637999999999</v>
      </c>
      <c r="AN142" s="25">
        <v>6.9400000000000003E-2</v>
      </c>
      <c r="AO142" s="288">
        <v>32.865396910085593</v>
      </c>
      <c r="AP142" s="203"/>
      <c r="AQ142" s="202">
        <v>11.56452666</v>
      </c>
      <c r="AR142" s="203">
        <v>2.7528364700000001</v>
      </c>
      <c r="AS142" s="25">
        <v>0.12145</v>
      </c>
      <c r="AT142" s="288">
        <v>14.924284677012938</v>
      </c>
      <c r="AU142" s="25"/>
      <c r="AV142" s="203">
        <v>6.8418449300000006</v>
      </c>
      <c r="AW142" s="203">
        <v>2.2207739399999999</v>
      </c>
      <c r="AX142" s="25">
        <v>0.16561000000000001</v>
      </c>
      <c r="AY142" s="291">
        <v>8.8295564923102248</v>
      </c>
      <c r="AZ142" s="291"/>
      <c r="BA142" s="202">
        <v>10.162372090000002</v>
      </c>
      <c r="BB142" s="203">
        <v>2.5255749599999997</v>
      </c>
      <c r="BC142" s="25">
        <v>0.1268</v>
      </c>
      <c r="BD142" s="288">
        <v>13.114772313983405</v>
      </c>
      <c r="BE142" s="288"/>
      <c r="BF142" s="202">
        <v>8.9190441100000015</v>
      </c>
      <c r="BG142" s="203">
        <v>2.4079487399999997</v>
      </c>
      <c r="BH142" s="25">
        <v>0.13774</v>
      </c>
      <c r="BI142" s="288">
        <v>11.510229277682821</v>
      </c>
      <c r="BJ142" s="288"/>
      <c r="BK142" s="202">
        <v>9.506002109999999</v>
      </c>
      <c r="BL142" s="203">
        <v>2.3513563</v>
      </c>
      <c r="BM142" s="25">
        <v>0.12620000000000001</v>
      </c>
      <c r="BN142" s="294">
        <v>12.267711926389008</v>
      </c>
    </row>
    <row r="143" spans="1:66" s="14" customFormat="1" ht="12" customHeight="1" x14ac:dyDescent="0.35">
      <c r="A143" s="761"/>
      <c r="B143" s="843" t="s">
        <v>67</v>
      </c>
      <c r="C143" s="136" t="s">
        <v>59</v>
      </c>
      <c r="D143" s="158">
        <v>73.609775229999997</v>
      </c>
      <c r="E143" s="158">
        <v>12.18426764</v>
      </c>
      <c r="F143" s="23">
        <v>8.4449999999999997E-2</v>
      </c>
      <c r="G143" s="158"/>
      <c r="H143" s="158">
        <v>15.504687430000001</v>
      </c>
      <c r="I143" s="158">
        <v>5.3732758499999997</v>
      </c>
      <c r="J143" s="23">
        <v>0.17682</v>
      </c>
      <c r="K143" s="107">
        <v>21.063353856949416</v>
      </c>
      <c r="L143" s="158"/>
      <c r="M143" s="158">
        <v>9.8769764500000008</v>
      </c>
      <c r="N143" s="158">
        <v>3.42871623</v>
      </c>
      <c r="O143" s="23">
        <v>0.17710999999999999</v>
      </c>
      <c r="P143" s="107">
        <v>13.418022836149884</v>
      </c>
      <c r="Q143" s="158"/>
      <c r="R143" s="158">
        <v>24.667472890000003</v>
      </c>
      <c r="S143" s="194">
        <v>5.6303434599999997</v>
      </c>
      <c r="T143" s="23">
        <v>0.11645</v>
      </c>
      <c r="U143" s="286">
        <v>33.511137363107537</v>
      </c>
      <c r="V143" s="158"/>
      <c r="W143" s="194">
        <v>4.6159409599999996</v>
      </c>
      <c r="X143" s="107">
        <v>1.96947549</v>
      </c>
      <c r="Y143" s="23">
        <v>0.21768999999999999</v>
      </c>
      <c r="Z143" s="286">
        <v>6.2708260493624657</v>
      </c>
      <c r="AA143" s="23"/>
      <c r="AB143" s="107">
        <v>5.1134156500000003</v>
      </c>
      <c r="AC143" s="158">
        <v>2.0159784699999999</v>
      </c>
      <c r="AD143" s="23">
        <v>0.20115</v>
      </c>
      <c r="AE143" s="289">
        <v>6.9466529873548701</v>
      </c>
      <c r="AF143" s="107"/>
      <c r="AG143" s="158">
        <v>4.1341173300000005</v>
      </c>
      <c r="AH143" s="158">
        <v>1.84905754</v>
      </c>
      <c r="AI143" s="23">
        <v>0.22819999999999999</v>
      </c>
      <c r="AJ143" s="107">
        <v>5.6162613145911662</v>
      </c>
      <c r="AK143" s="158"/>
      <c r="AL143" s="158">
        <v>11.694310509999999</v>
      </c>
      <c r="AM143" s="289">
        <v>3.9949380799999998</v>
      </c>
      <c r="AN143" s="23">
        <v>0.17429</v>
      </c>
      <c r="AO143" s="286">
        <v>15.886898816713041</v>
      </c>
      <c r="AP143" s="158"/>
      <c r="AQ143" s="194">
        <v>2.4569947499999998</v>
      </c>
      <c r="AR143" s="158">
        <v>1.57233372</v>
      </c>
      <c r="AS143" s="23">
        <v>0.32650000000000001</v>
      </c>
      <c r="AT143" s="286">
        <v>3.3378647636443812</v>
      </c>
      <c r="AU143" s="23"/>
      <c r="AV143" s="158">
        <v>0.33602267999999996</v>
      </c>
      <c r="AW143" s="158">
        <v>0.37151040000000002</v>
      </c>
      <c r="AX143" s="23">
        <v>0.56408999999999998</v>
      </c>
      <c r="AY143" s="289">
        <v>0.45649192508748815</v>
      </c>
      <c r="AZ143" s="289"/>
      <c r="BA143" s="194">
        <v>1.37579545</v>
      </c>
      <c r="BB143" s="158">
        <v>1.10661561</v>
      </c>
      <c r="BC143" s="23">
        <v>0.41038000000000002</v>
      </c>
      <c r="BD143" s="286">
        <v>1.8690390586049341</v>
      </c>
      <c r="BE143" s="286"/>
      <c r="BF143" s="194">
        <v>1.28635134</v>
      </c>
      <c r="BG143" s="158">
        <v>1.0049807899999998</v>
      </c>
      <c r="BH143" s="23">
        <v>0.39860000000000001</v>
      </c>
      <c r="BI143" s="286">
        <v>1.7475278738193207</v>
      </c>
      <c r="BJ143" s="286"/>
      <c r="BK143" s="194">
        <v>1.5635786900000002</v>
      </c>
      <c r="BL143" s="158">
        <v>1.1151361400000002</v>
      </c>
      <c r="BM143" s="23">
        <v>0.36387000000000003</v>
      </c>
      <c r="BN143" s="292">
        <v>2.1241454482294855</v>
      </c>
    </row>
    <row r="144" spans="1:66" s="14" customFormat="1" ht="12" customHeight="1" x14ac:dyDescent="0.35">
      <c r="A144" s="761"/>
      <c r="B144" s="843"/>
      <c r="C144" s="136" t="s">
        <v>133</v>
      </c>
      <c r="D144" s="238">
        <v>34.756323340000002</v>
      </c>
      <c r="E144" s="238">
        <v>5.8985395399999998</v>
      </c>
      <c r="F144" s="24">
        <v>8.659E-2</v>
      </c>
      <c r="G144" s="238"/>
      <c r="H144" s="238">
        <v>6.2074613200000002</v>
      </c>
      <c r="I144" s="238">
        <v>2.49978715</v>
      </c>
      <c r="J144" s="24">
        <v>0.20546</v>
      </c>
      <c r="K144" s="106">
        <v>17.859948128794223</v>
      </c>
      <c r="L144" s="238"/>
      <c r="M144" s="238">
        <v>4.2943693400000003</v>
      </c>
      <c r="N144" s="238">
        <v>1.6559231999999999</v>
      </c>
      <c r="O144" s="24">
        <v>0.19674</v>
      </c>
      <c r="P144" s="106">
        <v>12.355649065612589</v>
      </c>
      <c r="Q144" s="238"/>
      <c r="R144" s="238">
        <v>10.73957936</v>
      </c>
      <c r="S144" s="198">
        <v>2.8457882699999999</v>
      </c>
      <c r="T144" s="24">
        <v>0.13519</v>
      </c>
      <c r="U144" s="287">
        <v>30.899641642014945</v>
      </c>
      <c r="V144" s="238"/>
      <c r="W144" s="198">
        <v>1.77863042</v>
      </c>
      <c r="X144" s="106">
        <v>0.84421324000000009</v>
      </c>
      <c r="Y144" s="24">
        <v>0.24215999999999999</v>
      </c>
      <c r="Z144" s="287">
        <v>5.1174297194807945</v>
      </c>
      <c r="AA144" s="24"/>
      <c r="AB144" s="106">
        <v>1.7101141199999998</v>
      </c>
      <c r="AC144" s="238">
        <v>0.79915877999999996</v>
      </c>
      <c r="AD144" s="24">
        <v>0.23843</v>
      </c>
      <c r="AE144" s="290">
        <v>4.9202963825344588</v>
      </c>
      <c r="AF144" s="106"/>
      <c r="AG144" s="238">
        <v>1.3382456600000001</v>
      </c>
      <c r="AH144" s="238">
        <v>0.74832584999999996</v>
      </c>
      <c r="AI144" s="24">
        <v>0.2853</v>
      </c>
      <c r="AJ144" s="106">
        <v>3.850366009398507</v>
      </c>
      <c r="AK144" s="238"/>
      <c r="AL144" s="238">
        <v>4.9389861600000007</v>
      </c>
      <c r="AM144" s="290">
        <v>2.0751440400000001</v>
      </c>
      <c r="AN144" s="24">
        <v>0.21437</v>
      </c>
      <c r="AO144" s="287">
        <v>14.210324008339143</v>
      </c>
      <c r="AP144" s="238"/>
      <c r="AQ144" s="198">
        <v>0.75713247000000006</v>
      </c>
      <c r="AR144" s="238">
        <v>0.67649391000000003</v>
      </c>
      <c r="AS144" s="24">
        <v>0.45585999999999999</v>
      </c>
      <c r="AT144" s="287">
        <v>2.1784020783597651</v>
      </c>
      <c r="AU144" s="24"/>
      <c r="AV144" s="238">
        <v>0.11474675999999999</v>
      </c>
      <c r="AW144" s="238">
        <v>0.1859026</v>
      </c>
      <c r="AX144" s="24">
        <v>0.82659000000000005</v>
      </c>
      <c r="AY144" s="290">
        <v>0.33014642796794735</v>
      </c>
      <c r="AZ144" s="290"/>
      <c r="BA144" s="198">
        <v>0.51245858999999994</v>
      </c>
      <c r="BB144" s="238">
        <v>0.49475265000000002</v>
      </c>
      <c r="BC144" s="24">
        <v>0.49258000000000002</v>
      </c>
      <c r="BD144" s="287">
        <v>1.4744326808878165</v>
      </c>
      <c r="BE144" s="287"/>
      <c r="BF144" s="198">
        <v>0.50296928000000007</v>
      </c>
      <c r="BG144" s="238">
        <v>0.41362869999999996</v>
      </c>
      <c r="BH144" s="24">
        <v>0.41958000000000001</v>
      </c>
      <c r="BI144" s="287">
        <v>1.4471302821065311</v>
      </c>
      <c r="BJ144" s="287"/>
      <c r="BK144" s="198">
        <v>0.65748711999999998</v>
      </c>
      <c r="BL144" s="238">
        <v>0.43892767999999999</v>
      </c>
      <c r="BM144" s="24">
        <v>0.34060000000000001</v>
      </c>
      <c r="BN144" s="293">
        <v>1.891705039017513</v>
      </c>
    </row>
    <row r="145" spans="1:66" s="14" customFormat="1" ht="12" customHeight="1" x14ac:dyDescent="0.35">
      <c r="A145" s="762"/>
      <c r="B145" s="849"/>
      <c r="C145" s="137" t="s">
        <v>134</v>
      </c>
      <c r="D145" s="203">
        <v>38.853451900000003</v>
      </c>
      <c r="E145" s="203">
        <v>7.1818208000000006</v>
      </c>
      <c r="F145" s="25">
        <v>9.4310000000000005E-2</v>
      </c>
      <c r="G145" s="203"/>
      <c r="H145" s="203">
        <v>9.2972261100000004</v>
      </c>
      <c r="I145" s="203">
        <v>3.2423612799999999</v>
      </c>
      <c r="J145" s="25">
        <v>0.17793</v>
      </c>
      <c r="K145" s="108">
        <v>23.92895780258845</v>
      </c>
      <c r="L145" s="203"/>
      <c r="M145" s="203">
        <v>5.5826071099999997</v>
      </c>
      <c r="N145" s="203">
        <v>2.04872576</v>
      </c>
      <c r="O145" s="25">
        <v>0.18723999999999999</v>
      </c>
      <c r="P145" s="108">
        <v>14.368368412588842</v>
      </c>
      <c r="Q145" s="203"/>
      <c r="R145" s="203">
        <v>13.927893529999999</v>
      </c>
      <c r="S145" s="202">
        <v>3.4332523999999998</v>
      </c>
      <c r="T145" s="25">
        <v>0.12576999999999999</v>
      </c>
      <c r="U145" s="288">
        <v>35.847248697097093</v>
      </c>
      <c r="V145" s="203"/>
      <c r="W145" s="202">
        <v>2.8373105399999998</v>
      </c>
      <c r="X145" s="108">
        <v>1.33533978</v>
      </c>
      <c r="Y145" s="25">
        <v>0.24012</v>
      </c>
      <c r="Z145" s="288">
        <v>7.3025957830017143</v>
      </c>
      <c r="AA145" s="25"/>
      <c r="AB145" s="108">
        <v>3.4033015300000002</v>
      </c>
      <c r="AC145" s="203">
        <v>1.5369278500000001</v>
      </c>
      <c r="AD145" s="25">
        <v>0.23041</v>
      </c>
      <c r="AE145" s="291">
        <v>8.7593286145059341</v>
      </c>
      <c r="AF145" s="108"/>
      <c r="AG145" s="203">
        <v>2.7958716699999999</v>
      </c>
      <c r="AH145" s="203">
        <v>1.3512601099999999</v>
      </c>
      <c r="AI145" s="25">
        <v>0.24657999999999999</v>
      </c>
      <c r="AJ145" s="108">
        <v>7.1959415014036372</v>
      </c>
      <c r="AK145" s="203"/>
      <c r="AL145" s="203">
        <v>6.7553243499999995</v>
      </c>
      <c r="AM145" s="291">
        <v>2.2447809099999998</v>
      </c>
      <c r="AN145" s="25">
        <v>0.16954</v>
      </c>
      <c r="AO145" s="288">
        <v>17.38667742414928</v>
      </c>
      <c r="AP145" s="203"/>
      <c r="AQ145" s="202">
        <v>1.6998622800000001</v>
      </c>
      <c r="AR145" s="203">
        <v>1.0355129199999999</v>
      </c>
      <c r="AS145" s="25">
        <v>0.31080000000000002</v>
      </c>
      <c r="AT145" s="288">
        <v>4.3750611512589952</v>
      </c>
      <c r="AU145" s="25"/>
      <c r="AV145" s="203">
        <v>0.22127592999999998</v>
      </c>
      <c r="AW145" s="203">
        <v>0.25132895999999999</v>
      </c>
      <c r="AX145" s="25">
        <v>0.57950000000000002</v>
      </c>
      <c r="AY145" s="291">
        <v>0.56951421091107723</v>
      </c>
      <c r="AZ145" s="291"/>
      <c r="BA145" s="202">
        <v>0.86333685999999998</v>
      </c>
      <c r="BB145" s="203">
        <v>0.70742184999999991</v>
      </c>
      <c r="BC145" s="25">
        <v>0.41805999999999999</v>
      </c>
      <c r="BD145" s="288">
        <v>2.2220338677295235</v>
      </c>
      <c r="BE145" s="288"/>
      <c r="BF145" s="202">
        <v>0.78338205999999999</v>
      </c>
      <c r="BG145" s="203">
        <v>0.65325175000000002</v>
      </c>
      <c r="BH145" s="25">
        <v>0.42544999999999999</v>
      </c>
      <c r="BI145" s="288">
        <v>2.0162482911846502</v>
      </c>
      <c r="BJ145" s="288"/>
      <c r="BK145" s="202">
        <v>0.90609157000000007</v>
      </c>
      <c r="BL145" s="203">
        <v>0.71478018999999993</v>
      </c>
      <c r="BM145" s="25">
        <v>0.40248</v>
      </c>
      <c r="BN145" s="294">
        <v>2.3320748239617806</v>
      </c>
    </row>
    <row r="146" spans="1:66" s="14" customFormat="1" ht="12" customHeight="1" x14ac:dyDescent="0.35">
      <c r="A146" s="757" t="s">
        <v>82</v>
      </c>
      <c r="B146" s="916" t="s">
        <v>59</v>
      </c>
      <c r="C146" s="135" t="s">
        <v>59</v>
      </c>
      <c r="D146" s="158">
        <v>1172.4794447699999</v>
      </c>
      <c r="E146" s="158">
        <v>27.777452150000002</v>
      </c>
      <c r="F146" s="23">
        <v>1.209E-2</v>
      </c>
      <c r="G146" s="158"/>
      <c r="H146" s="158">
        <v>419.69879906</v>
      </c>
      <c r="I146" s="158">
        <v>25.240768280000001</v>
      </c>
      <c r="J146" s="23">
        <v>3.0679999999999999E-2</v>
      </c>
      <c r="K146" s="107">
        <v>35.79583428367313</v>
      </c>
      <c r="L146" s="158"/>
      <c r="M146" s="158">
        <v>350.83409211000003</v>
      </c>
      <c r="N146" s="158">
        <v>24.533073000000002</v>
      </c>
      <c r="O146" s="23">
        <v>3.5680000000000003E-2</v>
      </c>
      <c r="P146" s="107">
        <v>29.922408761615571</v>
      </c>
      <c r="Q146" s="158"/>
      <c r="R146" s="158">
        <v>425.45615013999998</v>
      </c>
      <c r="S146" s="194">
        <v>26.32575435</v>
      </c>
      <c r="T146" s="23">
        <v>3.1570000000000001E-2</v>
      </c>
      <c r="U146" s="286">
        <v>36.28687496721615</v>
      </c>
      <c r="V146" s="158"/>
      <c r="W146" s="194">
        <v>231.45486906999997</v>
      </c>
      <c r="X146" s="107">
        <v>21.485330789999999</v>
      </c>
      <c r="Y146" s="23">
        <v>4.7359999999999999E-2</v>
      </c>
      <c r="Z146" s="286">
        <v>19.740633416000179</v>
      </c>
      <c r="AA146" s="23"/>
      <c r="AB146" s="107">
        <v>208.16045970000002</v>
      </c>
      <c r="AC146" s="158">
        <v>21.356213360000002</v>
      </c>
      <c r="AD146" s="23">
        <v>5.2339999999999998E-2</v>
      </c>
      <c r="AE146" s="289">
        <v>17.75386857556671</v>
      </c>
      <c r="AF146" s="107"/>
      <c r="AG146" s="158">
        <v>254.11389374999999</v>
      </c>
      <c r="AH146" s="158">
        <v>20.992906050000002</v>
      </c>
      <c r="AI146" s="23">
        <v>4.215E-2</v>
      </c>
      <c r="AJ146" s="107">
        <v>21.673206714497958</v>
      </c>
      <c r="AK146" s="158"/>
      <c r="AL146" s="158">
        <v>367.53524830999999</v>
      </c>
      <c r="AM146" s="289">
        <v>26.127635429999998</v>
      </c>
      <c r="AN146" s="23">
        <v>3.6269999999999997E-2</v>
      </c>
      <c r="AO146" s="286">
        <v>31.346839379525136</v>
      </c>
      <c r="AP146" s="158"/>
      <c r="AQ146" s="194">
        <v>166.35525804</v>
      </c>
      <c r="AR146" s="158">
        <v>16.657978240000002</v>
      </c>
      <c r="AS146" s="23">
        <v>5.1090000000000003E-2</v>
      </c>
      <c r="AT146" s="286">
        <v>14.188330446392872</v>
      </c>
      <c r="AU146" s="23"/>
      <c r="AV146" s="158">
        <v>32.898470619999998</v>
      </c>
      <c r="AW146" s="158">
        <v>7.4441214699999998</v>
      </c>
      <c r="AX146" s="23">
        <v>0.11545</v>
      </c>
      <c r="AY146" s="289">
        <v>2.8058889020825046</v>
      </c>
      <c r="AZ146" s="289"/>
      <c r="BA146" s="194">
        <v>70.885693570000001</v>
      </c>
      <c r="BB146" s="158">
        <v>13.29387513</v>
      </c>
      <c r="BC146" s="23">
        <v>9.5680000000000001E-2</v>
      </c>
      <c r="BD146" s="286">
        <v>6.0457941404597788</v>
      </c>
      <c r="BE146" s="286"/>
      <c r="BF146" s="194">
        <v>77.411537260000003</v>
      </c>
      <c r="BG146" s="158">
        <v>13.771401390000001</v>
      </c>
      <c r="BH146" s="23">
        <v>9.0759999999999993E-2</v>
      </c>
      <c r="BI146" s="286">
        <v>6.6023790528102158</v>
      </c>
      <c r="BJ146" s="286"/>
      <c r="BK146" s="194">
        <v>140.74313029000001</v>
      </c>
      <c r="BL146" s="158">
        <v>19.706911980000001</v>
      </c>
      <c r="BM146" s="23">
        <v>7.1440000000000003E-2</v>
      </c>
      <c r="BN146" s="292">
        <v>12.003888931085609</v>
      </c>
    </row>
    <row r="147" spans="1:66" s="14" customFormat="1" ht="12" customHeight="1" x14ac:dyDescent="0.35">
      <c r="A147" s="758"/>
      <c r="B147" s="846"/>
      <c r="C147" s="136" t="s">
        <v>133</v>
      </c>
      <c r="D147" s="238">
        <v>563.41082976999996</v>
      </c>
      <c r="E147" s="238">
        <v>16.368446989999999</v>
      </c>
      <c r="F147" s="24">
        <v>1.482E-2</v>
      </c>
      <c r="G147" s="238"/>
      <c r="H147" s="238">
        <v>204.62530830999998</v>
      </c>
      <c r="I147" s="238">
        <v>14.163164709999998</v>
      </c>
      <c r="J147" s="24">
        <v>3.5310000000000001E-2</v>
      </c>
      <c r="K147" s="106">
        <v>36.319022904393542</v>
      </c>
      <c r="L147" s="238"/>
      <c r="M147" s="238">
        <v>173.77026924</v>
      </c>
      <c r="N147" s="238">
        <v>13.768106970000002</v>
      </c>
      <c r="O147" s="24">
        <v>4.0419999999999998E-2</v>
      </c>
      <c r="P147" s="106">
        <v>30.842550419369445</v>
      </c>
      <c r="Q147" s="238"/>
      <c r="R147" s="238">
        <v>201.65884045999999</v>
      </c>
      <c r="S147" s="198">
        <v>14.797457210000001</v>
      </c>
      <c r="T147" s="24">
        <v>3.7440000000000001E-2</v>
      </c>
      <c r="U147" s="287">
        <v>35.792503410401743</v>
      </c>
      <c r="V147" s="238"/>
      <c r="W147" s="198">
        <v>119.68922331</v>
      </c>
      <c r="X147" s="106">
        <v>12.535380289999999</v>
      </c>
      <c r="Y147" s="24">
        <v>5.3440000000000001E-2</v>
      </c>
      <c r="Z147" s="287">
        <v>21.243685244541798</v>
      </c>
      <c r="AA147" s="24"/>
      <c r="AB147" s="106">
        <v>105.89783556</v>
      </c>
      <c r="AC147" s="238">
        <v>12.85409211</v>
      </c>
      <c r="AD147" s="24">
        <v>6.1929999999999999E-2</v>
      </c>
      <c r="AE147" s="290">
        <v>18.795846647681667</v>
      </c>
      <c r="AF147" s="106"/>
      <c r="AG147" s="238">
        <v>124.96776795</v>
      </c>
      <c r="AH147" s="238">
        <v>12.35777199</v>
      </c>
      <c r="AI147" s="24">
        <v>5.0450000000000002E-2</v>
      </c>
      <c r="AJ147" s="106">
        <v>22.180576117256269</v>
      </c>
      <c r="AK147" s="238"/>
      <c r="AL147" s="238">
        <v>180.07836947999999</v>
      </c>
      <c r="AM147" s="290">
        <v>15.10337603</v>
      </c>
      <c r="AN147" s="24">
        <v>4.2790000000000002E-2</v>
      </c>
      <c r="AO147" s="287">
        <v>31.962177502607293</v>
      </c>
      <c r="AP147" s="238"/>
      <c r="AQ147" s="198">
        <v>89.561516130000001</v>
      </c>
      <c r="AR147" s="238">
        <v>10.182718749999999</v>
      </c>
      <c r="AS147" s="24">
        <v>5.8009999999999999E-2</v>
      </c>
      <c r="AT147" s="287">
        <v>15.896307170126905</v>
      </c>
      <c r="AU147" s="24"/>
      <c r="AV147" s="238">
        <v>21.721411700000001</v>
      </c>
      <c r="AW147" s="238">
        <v>5.7349237100000003</v>
      </c>
      <c r="AX147" s="24">
        <v>0.13469999999999999</v>
      </c>
      <c r="AY147" s="290">
        <v>3.8553415291763717</v>
      </c>
      <c r="AZ147" s="290"/>
      <c r="BA147" s="198">
        <v>38.72831146</v>
      </c>
      <c r="BB147" s="238">
        <v>7.7548434500000001</v>
      </c>
      <c r="BC147" s="24">
        <v>0.10216</v>
      </c>
      <c r="BD147" s="287">
        <v>6.8739025616191967</v>
      </c>
      <c r="BE147" s="287"/>
      <c r="BF147" s="198">
        <v>41.831398130000004</v>
      </c>
      <c r="BG147" s="238">
        <v>8.3339851700000001</v>
      </c>
      <c r="BH147" s="24">
        <v>0.10165</v>
      </c>
      <c r="BI147" s="287">
        <v>7.4246705813370228</v>
      </c>
      <c r="BJ147" s="287"/>
      <c r="BK147" s="198">
        <v>69.451485169999998</v>
      </c>
      <c r="BL147" s="238">
        <v>10.95937294</v>
      </c>
      <c r="BM147" s="24">
        <v>8.0509999999999998E-2</v>
      </c>
      <c r="BN147" s="293">
        <v>12.326970214319813</v>
      </c>
    </row>
    <row r="148" spans="1:66" s="14" customFormat="1" ht="12" customHeight="1" x14ac:dyDescent="0.35">
      <c r="A148" s="758"/>
      <c r="B148" s="846"/>
      <c r="C148" s="136" t="s">
        <v>134</v>
      </c>
      <c r="D148" s="203">
        <v>609.06861500000002</v>
      </c>
      <c r="E148" s="203">
        <v>16.03568975</v>
      </c>
      <c r="F148" s="25">
        <v>1.3429999999999999E-2</v>
      </c>
      <c r="G148" s="203"/>
      <c r="H148" s="203">
        <v>215.07349074999999</v>
      </c>
      <c r="I148" s="203">
        <v>15.2243058</v>
      </c>
      <c r="J148" s="25">
        <v>3.6119999999999999E-2</v>
      </c>
      <c r="K148" s="108">
        <v>35.31186560154638</v>
      </c>
      <c r="L148" s="203"/>
      <c r="M148" s="203">
        <v>177.06382287</v>
      </c>
      <c r="N148" s="203">
        <v>13.98837906</v>
      </c>
      <c r="O148" s="25">
        <v>4.0309999999999999E-2</v>
      </c>
      <c r="P148" s="108">
        <v>29.071243946792428</v>
      </c>
      <c r="Q148" s="203"/>
      <c r="R148" s="203">
        <v>223.79730968000001</v>
      </c>
      <c r="S148" s="202">
        <v>14.74477729</v>
      </c>
      <c r="T148" s="25">
        <v>3.3610000000000001E-2</v>
      </c>
      <c r="U148" s="288">
        <v>36.74418680726145</v>
      </c>
      <c r="V148" s="203"/>
      <c r="W148" s="202">
        <v>111.76564576</v>
      </c>
      <c r="X148" s="108">
        <v>11.28167644</v>
      </c>
      <c r="Y148" s="25">
        <v>5.1499999999999997E-2</v>
      </c>
      <c r="Z148" s="288">
        <v>18.350255292665178</v>
      </c>
      <c r="AA148" s="25"/>
      <c r="AB148" s="108">
        <v>102.26262414</v>
      </c>
      <c r="AC148" s="203">
        <v>11.152589860000001</v>
      </c>
      <c r="AD148" s="25">
        <v>5.5640000000000002E-2</v>
      </c>
      <c r="AE148" s="291">
        <v>16.790000604447496</v>
      </c>
      <c r="AF148" s="108"/>
      <c r="AG148" s="203">
        <v>129.14612579999999</v>
      </c>
      <c r="AH148" s="203">
        <v>11.55361403</v>
      </c>
      <c r="AI148" s="25">
        <v>4.564E-2</v>
      </c>
      <c r="AJ148" s="108">
        <v>21.203871389761233</v>
      </c>
      <c r="AK148" s="203"/>
      <c r="AL148" s="203">
        <v>187.45687882999999</v>
      </c>
      <c r="AM148" s="291">
        <v>14.559485650000001</v>
      </c>
      <c r="AN148" s="25">
        <v>3.9629999999999999E-2</v>
      </c>
      <c r="AO148" s="288">
        <v>30.777629024605051</v>
      </c>
      <c r="AP148" s="203"/>
      <c r="AQ148" s="202">
        <v>76.793741909999994</v>
      </c>
      <c r="AR148" s="203">
        <v>9.283015540000001</v>
      </c>
      <c r="AS148" s="25">
        <v>6.1670000000000003E-2</v>
      </c>
      <c r="AT148" s="288">
        <v>12.608389271543732</v>
      </c>
      <c r="AU148" s="25"/>
      <c r="AV148" s="203">
        <v>11.17705892</v>
      </c>
      <c r="AW148" s="203">
        <v>3.70976376</v>
      </c>
      <c r="AX148" s="25">
        <v>0.16933999999999999</v>
      </c>
      <c r="AY148" s="291">
        <v>1.8351066931925231</v>
      </c>
      <c r="AZ148" s="291"/>
      <c r="BA148" s="202">
        <v>32.15738211</v>
      </c>
      <c r="BB148" s="203">
        <v>7.3648954599999996</v>
      </c>
      <c r="BC148" s="25">
        <v>0.11685</v>
      </c>
      <c r="BD148" s="288">
        <v>5.2797634483267535</v>
      </c>
      <c r="BE148" s="288"/>
      <c r="BF148" s="202">
        <v>35.580139130000006</v>
      </c>
      <c r="BG148" s="203">
        <v>7.2499055099999996</v>
      </c>
      <c r="BH148" s="25">
        <v>0.10396</v>
      </c>
      <c r="BI148" s="288">
        <v>5.8417291999194552</v>
      </c>
      <c r="BJ148" s="288"/>
      <c r="BK148" s="202">
        <v>71.291645110000005</v>
      </c>
      <c r="BL148" s="203">
        <v>10.68530713</v>
      </c>
      <c r="BM148" s="25">
        <v>7.6469999999999996E-2</v>
      </c>
      <c r="BN148" s="294">
        <v>11.705026881084654</v>
      </c>
    </row>
    <row r="149" spans="1:66" s="14" customFormat="1" ht="12" customHeight="1" x14ac:dyDescent="0.35">
      <c r="A149" s="758"/>
      <c r="B149" s="917" t="s">
        <v>66</v>
      </c>
      <c r="C149" s="133" t="s">
        <v>59</v>
      </c>
      <c r="D149" s="158">
        <v>695.90294874999995</v>
      </c>
      <c r="E149" s="158">
        <v>20.14868727</v>
      </c>
      <c r="F149" s="23">
        <v>1.477E-2</v>
      </c>
      <c r="G149" s="158"/>
      <c r="H149" s="158">
        <v>275.72028438000001</v>
      </c>
      <c r="I149" s="158">
        <v>20.814124349999997</v>
      </c>
      <c r="J149" s="23">
        <v>3.8519999999999999E-2</v>
      </c>
      <c r="K149" s="107">
        <v>39.620508129079838</v>
      </c>
      <c r="L149" s="158"/>
      <c r="M149" s="158">
        <v>240.01760727000001</v>
      </c>
      <c r="N149" s="158">
        <v>21.529851859999997</v>
      </c>
      <c r="O149" s="23">
        <v>4.5769999999999998E-2</v>
      </c>
      <c r="P149" s="107">
        <v>34.490097750142638</v>
      </c>
      <c r="Q149" s="158"/>
      <c r="R149" s="158">
        <v>281.49152956</v>
      </c>
      <c r="S149" s="194">
        <v>22.51792755</v>
      </c>
      <c r="T149" s="23">
        <v>4.0809999999999999E-2</v>
      </c>
      <c r="U149" s="286">
        <v>40.449825663998531</v>
      </c>
      <c r="V149" s="158"/>
      <c r="W149" s="194">
        <v>172.60835655</v>
      </c>
      <c r="X149" s="107">
        <v>20.261326819999997</v>
      </c>
      <c r="Y149" s="23">
        <v>5.9889999999999999E-2</v>
      </c>
      <c r="Z149" s="286">
        <v>24.803509865857571</v>
      </c>
      <c r="AA149" s="23"/>
      <c r="AB149" s="107">
        <v>150.84392757000001</v>
      </c>
      <c r="AC149" s="158">
        <v>19.645934260000001</v>
      </c>
      <c r="AD149" s="23">
        <v>6.6449999999999995E-2</v>
      </c>
      <c r="AE149" s="289">
        <v>21.676000632121191</v>
      </c>
      <c r="AF149" s="107"/>
      <c r="AG149" s="158">
        <v>173.75742363999998</v>
      </c>
      <c r="AH149" s="158">
        <v>18.532677080000003</v>
      </c>
      <c r="AI149" s="23">
        <v>5.4420000000000003E-2</v>
      </c>
      <c r="AJ149" s="107">
        <v>24.968628736536878</v>
      </c>
      <c r="AK149" s="158"/>
      <c r="AL149" s="158">
        <v>223.07896191</v>
      </c>
      <c r="AM149" s="289">
        <v>22.605422490000002</v>
      </c>
      <c r="AN149" s="23">
        <v>5.1700000000000003E-2</v>
      </c>
      <c r="AO149" s="286">
        <v>32.056044928491907</v>
      </c>
      <c r="AP149" s="158"/>
      <c r="AQ149" s="194">
        <v>105.02391502</v>
      </c>
      <c r="AR149" s="158">
        <v>15.11240581</v>
      </c>
      <c r="AS149" s="23">
        <v>7.3419999999999999E-2</v>
      </c>
      <c r="AT149" s="286">
        <v>15.09174737779842</v>
      </c>
      <c r="AU149" s="23"/>
      <c r="AV149" s="158">
        <v>25.034469720000001</v>
      </c>
      <c r="AW149" s="158">
        <v>6.4848774200000001</v>
      </c>
      <c r="AX149" s="23">
        <v>0.13216</v>
      </c>
      <c r="AY149" s="289">
        <v>3.5974081967848544</v>
      </c>
      <c r="AZ149" s="289"/>
      <c r="BA149" s="194">
        <v>52.258098940000004</v>
      </c>
      <c r="BB149" s="158">
        <v>11.45656625</v>
      </c>
      <c r="BC149" s="23">
        <v>0.11185</v>
      </c>
      <c r="BD149" s="286">
        <v>7.509394669740578</v>
      </c>
      <c r="BE149" s="286"/>
      <c r="BF149" s="194">
        <v>55.5679084</v>
      </c>
      <c r="BG149" s="158">
        <v>11.945241279999999</v>
      </c>
      <c r="BH149" s="23">
        <v>0.10968</v>
      </c>
      <c r="BI149" s="286">
        <v>7.9850083262059179</v>
      </c>
      <c r="BJ149" s="286"/>
      <c r="BK149" s="194">
        <v>108.38409535000001</v>
      </c>
      <c r="BL149" s="158">
        <v>18.530592309999999</v>
      </c>
      <c r="BM149" s="23">
        <v>8.7230000000000002E-2</v>
      </c>
      <c r="BN149" s="292">
        <v>15.574599237534848</v>
      </c>
    </row>
    <row r="150" spans="1:66" s="14" customFormat="1" ht="12" customHeight="1" x14ac:dyDescent="0.35">
      <c r="A150" s="758"/>
      <c r="B150" s="917"/>
      <c r="C150" s="133" t="s">
        <v>133</v>
      </c>
      <c r="D150" s="238">
        <v>325.46404644</v>
      </c>
      <c r="E150" s="238">
        <v>11.80437371</v>
      </c>
      <c r="F150" s="24">
        <v>1.8499999999999999E-2</v>
      </c>
      <c r="G150" s="238"/>
      <c r="H150" s="238">
        <v>138.67598779000002</v>
      </c>
      <c r="I150" s="238">
        <v>12.099156240000001</v>
      </c>
      <c r="J150" s="24">
        <v>4.4510000000000001E-2</v>
      </c>
      <c r="K150" s="106">
        <v>42.608696507915269</v>
      </c>
      <c r="L150" s="238"/>
      <c r="M150" s="238">
        <v>121.40528839</v>
      </c>
      <c r="N150" s="238">
        <v>12.355849050000002</v>
      </c>
      <c r="O150" s="24">
        <v>5.1929999999999997E-2</v>
      </c>
      <c r="P150" s="106">
        <v>37.302211939524113</v>
      </c>
      <c r="Q150" s="238"/>
      <c r="R150" s="238">
        <v>135.29600554000001</v>
      </c>
      <c r="S150" s="198">
        <v>12.95715968</v>
      </c>
      <c r="T150" s="24">
        <v>4.8860000000000001E-2</v>
      </c>
      <c r="U150" s="287">
        <v>41.57018479303585</v>
      </c>
      <c r="V150" s="238"/>
      <c r="W150" s="198">
        <v>89.709258120000001</v>
      </c>
      <c r="X150" s="106">
        <v>11.575640030000001</v>
      </c>
      <c r="Y150" s="24">
        <v>6.583E-2</v>
      </c>
      <c r="Z150" s="287">
        <v>27.563492527442072</v>
      </c>
      <c r="AA150" s="24"/>
      <c r="AB150" s="106">
        <v>75.746134789999999</v>
      </c>
      <c r="AC150" s="238">
        <v>11.529075479999999</v>
      </c>
      <c r="AD150" s="24">
        <v>7.7660000000000007E-2</v>
      </c>
      <c r="AE150" s="290">
        <v>23.273272614449585</v>
      </c>
      <c r="AF150" s="106"/>
      <c r="AG150" s="238">
        <v>86.158839099999994</v>
      </c>
      <c r="AH150" s="238">
        <v>10.72307898</v>
      </c>
      <c r="AI150" s="24">
        <v>6.3500000000000001E-2</v>
      </c>
      <c r="AJ150" s="106">
        <v>26.472613501375967</v>
      </c>
      <c r="AK150" s="238"/>
      <c r="AL150" s="238">
        <v>110.08904466</v>
      </c>
      <c r="AM150" s="290">
        <v>12.98024972</v>
      </c>
      <c r="AN150" s="24">
        <v>6.0159999999999998E-2</v>
      </c>
      <c r="AO150" s="287">
        <v>33.825255312892189</v>
      </c>
      <c r="AP150" s="238"/>
      <c r="AQ150" s="198">
        <v>57.124431569999999</v>
      </c>
      <c r="AR150" s="238">
        <v>8.5830943099999999</v>
      </c>
      <c r="AS150" s="24">
        <v>7.6660000000000006E-2</v>
      </c>
      <c r="AT150" s="287">
        <v>17.551687258497537</v>
      </c>
      <c r="AU150" s="24"/>
      <c r="AV150" s="238">
        <v>17.181026799999998</v>
      </c>
      <c r="AW150" s="238">
        <v>5.07213811</v>
      </c>
      <c r="AX150" s="24">
        <v>0.15062</v>
      </c>
      <c r="AY150" s="290">
        <v>5.2789323392030507</v>
      </c>
      <c r="AZ150" s="290"/>
      <c r="BA150" s="198">
        <v>29.73380113</v>
      </c>
      <c r="BB150" s="238">
        <v>6.8685230600000002</v>
      </c>
      <c r="BC150" s="24">
        <v>0.11786000000000001</v>
      </c>
      <c r="BD150" s="287">
        <v>9.1358174444259195</v>
      </c>
      <c r="BE150" s="287"/>
      <c r="BF150" s="198">
        <v>30.22579189</v>
      </c>
      <c r="BG150" s="238">
        <v>7.30146652</v>
      </c>
      <c r="BH150" s="24">
        <v>0.12325</v>
      </c>
      <c r="BI150" s="287">
        <v>9.2869833766944776</v>
      </c>
      <c r="BJ150" s="287"/>
      <c r="BK150" s="198">
        <v>53.19496384</v>
      </c>
      <c r="BL150" s="238">
        <v>9.9902930799999989</v>
      </c>
      <c r="BM150" s="24">
        <v>9.5820000000000002E-2</v>
      </c>
      <c r="BN150" s="293">
        <v>16.344344151637838</v>
      </c>
    </row>
    <row r="151" spans="1:66" s="14" customFormat="1" ht="12" customHeight="1" x14ac:dyDescent="0.35">
      <c r="A151" s="758"/>
      <c r="B151" s="917"/>
      <c r="C151" s="133" t="s">
        <v>134</v>
      </c>
      <c r="D151" s="203">
        <v>370.43890231</v>
      </c>
      <c r="E151" s="203">
        <v>11.734814850000001</v>
      </c>
      <c r="F151" s="25">
        <v>1.6160000000000001E-2</v>
      </c>
      <c r="G151" s="203"/>
      <c r="H151" s="203">
        <v>137.04429659000002</v>
      </c>
      <c r="I151" s="203">
        <v>11.353855340000001</v>
      </c>
      <c r="J151" s="25">
        <v>4.2270000000000002E-2</v>
      </c>
      <c r="K151" s="108">
        <v>36.995114642499175</v>
      </c>
      <c r="L151" s="203"/>
      <c r="M151" s="203">
        <v>118.61231888</v>
      </c>
      <c r="N151" s="203">
        <v>11.34619925</v>
      </c>
      <c r="O151" s="25">
        <v>4.8809999999999999E-2</v>
      </c>
      <c r="P151" s="108">
        <v>32.019401348063568</v>
      </c>
      <c r="Q151" s="203"/>
      <c r="R151" s="203">
        <v>146.19552402000002</v>
      </c>
      <c r="S151" s="202">
        <v>11.6055568</v>
      </c>
      <c r="T151" s="25">
        <v>4.0500000000000001E-2</v>
      </c>
      <c r="U151" s="288">
        <v>39.465488939835211</v>
      </c>
      <c r="V151" s="203"/>
      <c r="W151" s="202">
        <v>82.899098429999995</v>
      </c>
      <c r="X151" s="108">
        <v>10.29401665</v>
      </c>
      <c r="Y151" s="25">
        <v>6.3350000000000004E-2</v>
      </c>
      <c r="Z151" s="288">
        <v>22.37861572125767</v>
      </c>
      <c r="AA151" s="25"/>
      <c r="AB151" s="108">
        <v>75.097792780000006</v>
      </c>
      <c r="AC151" s="203">
        <v>10.02158259</v>
      </c>
      <c r="AD151" s="25">
        <v>6.8089999999999998E-2</v>
      </c>
      <c r="AE151" s="291">
        <v>20.272652875197966</v>
      </c>
      <c r="AF151" s="108"/>
      <c r="AG151" s="203">
        <v>87.59858453999999</v>
      </c>
      <c r="AH151" s="203">
        <v>9.7960121099999995</v>
      </c>
      <c r="AI151" s="25">
        <v>5.706E-2</v>
      </c>
      <c r="AJ151" s="108">
        <v>23.647242229082501</v>
      </c>
      <c r="AK151" s="203"/>
      <c r="AL151" s="203">
        <v>112.98991725</v>
      </c>
      <c r="AM151" s="291">
        <v>11.952521059999999</v>
      </c>
      <c r="AN151" s="25">
        <v>5.3969999999999997E-2</v>
      </c>
      <c r="AO151" s="288">
        <v>30.501633749968555</v>
      </c>
      <c r="AP151" s="203"/>
      <c r="AQ151" s="202">
        <v>47.899483449999998</v>
      </c>
      <c r="AR151" s="203">
        <v>8.5227361999999989</v>
      </c>
      <c r="AS151" s="25">
        <v>9.078E-2</v>
      </c>
      <c r="AT151" s="288">
        <v>12.930467926372256</v>
      </c>
      <c r="AU151" s="25"/>
      <c r="AV151" s="203">
        <v>7.85344292</v>
      </c>
      <c r="AW151" s="203">
        <v>2.9506238100000002</v>
      </c>
      <c r="AX151" s="25">
        <v>0.19169</v>
      </c>
      <c r="AY151" s="291">
        <v>2.1200373046748435</v>
      </c>
      <c r="AZ151" s="291"/>
      <c r="BA151" s="202">
        <v>22.52429781</v>
      </c>
      <c r="BB151" s="203">
        <v>6.0196871600000001</v>
      </c>
      <c r="BC151" s="25">
        <v>0.13635</v>
      </c>
      <c r="BD151" s="288">
        <v>6.0804353078313165</v>
      </c>
      <c r="BE151" s="288"/>
      <c r="BF151" s="202">
        <v>25.34211651</v>
      </c>
      <c r="BG151" s="203">
        <v>6.2215548399999996</v>
      </c>
      <c r="BH151" s="25">
        <v>0.12526000000000001</v>
      </c>
      <c r="BI151" s="288">
        <v>6.8411056052618822</v>
      </c>
      <c r="BJ151" s="288"/>
      <c r="BK151" s="202">
        <v>55.189131509999996</v>
      </c>
      <c r="BL151" s="203">
        <v>9.890945480000001</v>
      </c>
      <c r="BM151" s="25">
        <v>9.1439999999999994E-2</v>
      </c>
      <c r="BN151" s="294">
        <v>14.898308780705552</v>
      </c>
    </row>
    <row r="152" spans="1:66" s="14" customFormat="1" ht="12" customHeight="1" x14ac:dyDescent="0.35">
      <c r="A152" s="758"/>
      <c r="B152" s="843" t="s">
        <v>67</v>
      </c>
      <c r="C152" s="136" t="s">
        <v>59</v>
      </c>
      <c r="D152" s="158">
        <v>476.57649602000004</v>
      </c>
      <c r="E152" s="158">
        <v>20.15004167</v>
      </c>
      <c r="F152" s="23">
        <v>2.1569999999999999E-2</v>
      </c>
      <c r="G152" s="158"/>
      <c r="H152" s="158">
        <v>143.97851467999999</v>
      </c>
      <c r="I152" s="158">
        <v>14.584547070000001</v>
      </c>
      <c r="J152" s="23">
        <v>5.1679999999999997E-2</v>
      </c>
      <c r="K152" s="107">
        <v>30.2109977899451</v>
      </c>
      <c r="L152" s="158"/>
      <c r="M152" s="158">
        <v>110.81648484</v>
      </c>
      <c r="N152" s="158">
        <v>13.058862960000001</v>
      </c>
      <c r="O152" s="23">
        <v>6.012E-2</v>
      </c>
      <c r="P152" s="107">
        <v>23.252612280600061</v>
      </c>
      <c r="Q152" s="158"/>
      <c r="R152" s="158">
        <v>143.96462058</v>
      </c>
      <c r="S152" s="194">
        <v>15.478681920000001</v>
      </c>
      <c r="T152" s="23">
        <v>5.4859999999999999E-2</v>
      </c>
      <c r="U152" s="286">
        <v>30.208082392287842</v>
      </c>
      <c r="V152" s="158"/>
      <c r="W152" s="194">
        <v>58.846512529999998</v>
      </c>
      <c r="X152" s="107">
        <v>9.4709986100000005</v>
      </c>
      <c r="Y152" s="23">
        <v>8.2110000000000002E-2</v>
      </c>
      <c r="Z152" s="286">
        <v>12.347758024460031</v>
      </c>
      <c r="AA152" s="23"/>
      <c r="AB152" s="107">
        <v>57.316532129999999</v>
      </c>
      <c r="AC152" s="158">
        <v>8.98090397</v>
      </c>
      <c r="AD152" s="23">
        <v>7.9939999999999997E-2</v>
      </c>
      <c r="AE152" s="289">
        <v>12.026722385317687</v>
      </c>
      <c r="AF152" s="107"/>
      <c r="AG152" s="158">
        <v>80.356470119999997</v>
      </c>
      <c r="AH152" s="158">
        <v>9.8846582600000001</v>
      </c>
      <c r="AI152" s="23">
        <v>6.2759999999999996E-2</v>
      </c>
      <c r="AJ152" s="107">
        <v>16.861190342174943</v>
      </c>
      <c r="AK152" s="158"/>
      <c r="AL152" s="158">
        <v>144.45628640000001</v>
      </c>
      <c r="AM152" s="289">
        <v>16.435699540000002</v>
      </c>
      <c r="AN152" s="23">
        <v>5.8049999999999997E-2</v>
      </c>
      <c r="AO152" s="286">
        <v>30.31124858367706</v>
      </c>
      <c r="AP152" s="158"/>
      <c r="AQ152" s="194">
        <v>61.331343030000006</v>
      </c>
      <c r="AR152" s="158">
        <v>10.044939810000001</v>
      </c>
      <c r="AS152" s="23">
        <v>8.3559999999999995E-2</v>
      </c>
      <c r="AT152" s="286">
        <v>12.869149767601249</v>
      </c>
      <c r="AU152" s="23"/>
      <c r="AV152" s="158">
        <v>7.8640008999999997</v>
      </c>
      <c r="AW152" s="158">
        <v>3.5964071500000001</v>
      </c>
      <c r="AX152" s="23">
        <v>0.23333000000000001</v>
      </c>
      <c r="AY152" s="289">
        <v>1.6501025471617001</v>
      </c>
      <c r="AZ152" s="289"/>
      <c r="BA152" s="194">
        <v>18.627594630000001</v>
      </c>
      <c r="BB152" s="158">
        <v>6.9525670600000007</v>
      </c>
      <c r="BC152" s="23">
        <v>0.19042999999999999</v>
      </c>
      <c r="BD152" s="286">
        <v>3.9086263769957879</v>
      </c>
      <c r="BE152" s="286"/>
      <c r="BF152" s="194">
        <v>21.843628859999999</v>
      </c>
      <c r="BG152" s="158">
        <v>6.9561812700000001</v>
      </c>
      <c r="BH152" s="23">
        <v>0.16248000000000001</v>
      </c>
      <c r="BI152" s="286">
        <v>4.5834465279805379</v>
      </c>
      <c r="BJ152" s="286"/>
      <c r="BK152" s="194">
        <v>32.359034940000001</v>
      </c>
      <c r="BL152" s="158">
        <v>7.2985069199999995</v>
      </c>
      <c r="BM152" s="23">
        <v>0.11508</v>
      </c>
      <c r="BN152" s="292">
        <v>6.7898931672538927</v>
      </c>
    </row>
    <row r="153" spans="1:66" s="14" customFormat="1" ht="12" customHeight="1" x14ac:dyDescent="0.35">
      <c r="A153" s="758"/>
      <c r="B153" s="843"/>
      <c r="C153" s="136" t="s">
        <v>133</v>
      </c>
      <c r="D153" s="238">
        <v>237.94678334</v>
      </c>
      <c r="E153" s="238">
        <v>11.714531000000001</v>
      </c>
      <c r="F153" s="24">
        <v>2.512E-2</v>
      </c>
      <c r="G153" s="238"/>
      <c r="H153" s="238">
        <v>65.949320520000001</v>
      </c>
      <c r="I153" s="238">
        <v>7.5447465300000003</v>
      </c>
      <c r="J153" s="24">
        <v>5.8369999999999998E-2</v>
      </c>
      <c r="K153" s="106">
        <v>27.715995818176541</v>
      </c>
      <c r="L153" s="238"/>
      <c r="M153" s="238">
        <v>52.364980850000002</v>
      </c>
      <c r="N153" s="238">
        <v>6.8467167499999997</v>
      </c>
      <c r="O153" s="24">
        <v>6.6710000000000005E-2</v>
      </c>
      <c r="P153" s="106">
        <v>22.007013549401993</v>
      </c>
      <c r="Q153" s="238"/>
      <c r="R153" s="238">
        <v>66.362834919999997</v>
      </c>
      <c r="S153" s="198">
        <v>8.0134220000000003</v>
      </c>
      <c r="T153" s="24">
        <v>6.1609999999999998E-2</v>
      </c>
      <c r="U153" s="287">
        <v>27.889780222485605</v>
      </c>
      <c r="V153" s="238"/>
      <c r="W153" s="198">
        <v>29.979965199999999</v>
      </c>
      <c r="X153" s="106">
        <v>5.7517510599999992</v>
      </c>
      <c r="Y153" s="24">
        <v>9.7879999999999995E-2</v>
      </c>
      <c r="Z153" s="287">
        <v>12.59944126126803</v>
      </c>
      <c r="AA153" s="24"/>
      <c r="AB153" s="106">
        <v>30.151700769999998</v>
      </c>
      <c r="AC153" s="238">
        <v>5.8084413599999998</v>
      </c>
      <c r="AD153" s="24">
        <v>9.8290000000000002E-2</v>
      </c>
      <c r="AE153" s="290">
        <v>12.671615201839693</v>
      </c>
      <c r="AF153" s="106"/>
      <c r="AG153" s="238">
        <v>38.808928849999994</v>
      </c>
      <c r="AH153" s="238">
        <v>6.2107212000000001</v>
      </c>
      <c r="AI153" s="24">
        <v>8.165E-2</v>
      </c>
      <c r="AJ153" s="106">
        <v>16.309919514459782</v>
      </c>
      <c r="AK153" s="238"/>
      <c r="AL153" s="238">
        <v>69.989324809999999</v>
      </c>
      <c r="AM153" s="290">
        <v>9.2221748000000012</v>
      </c>
      <c r="AN153" s="24">
        <v>6.7229999999999998E-2</v>
      </c>
      <c r="AO153" s="287">
        <v>29.41385625288865</v>
      </c>
      <c r="AP153" s="238"/>
      <c r="AQ153" s="198">
        <v>32.437084560000002</v>
      </c>
      <c r="AR153" s="238">
        <v>6.4589047700000002</v>
      </c>
      <c r="AS153" s="24">
        <v>0.10159</v>
      </c>
      <c r="AT153" s="287">
        <v>13.632075250057465</v>
      </c>
      <c r="AU153" s="24"/>
      <c r="AV153" s="238">
        <v>4.5403849000000003</v>
      </c>
      <c r="AW153" s="238">
        <v>2.6225355599999998</v>
      </c>
      <c r="AX153" s="24">
        <v>0.29469000000000001</v>
      </c>
      <c r="AY153" s="290">
        <v>1.9081514094318668</v>
      </c>
      <c r="AZ153" s="290"/>
      <c r="BA153" s="198">
        <v>8.9945103199999998</v>
      </c>
      <c r="BB153" s="238">
        <v>3.5935546500000002</v>
      </c>
      <c r="BC153" s="24">
        <v>0.20383999999999999</v>
      </c>
      <c r="BD153" s="287">
        <v>3.7800512340390946</v>
      </c>
      <c r="BE153" s="287"/>
      <c r="BF153" s="198">
        <v>11.605606239999998</v>
      </c>
      <c r="BG153" s="238">
        <v>3.9860214900000002</v>
      </c>
      <c r="BH153" s="24">
        <v>0.17523</v>
      </c>
      <c r="BI153" s="287">
        <v>4.8773957256723461</v>
      </c>
      <c r="BJ153" s="287"/>
      <c r="BK153" s="198">
        <v>16.256521329999998</v>
      </c>
      <c r="BL153" s="238">
        <v>4.61560009</v>
      </c>
      <c r="BM153" s="24">
        <v>0.14485999999999999</v>
      </c>
      <c r="BN153" s="293">
        <v>6.8319987779667537</v>
      </c>
    </row>
    <row r="154" spans="1:66" s="14" customFormat="1" ht="12" customHeight="1" x14ac:dyDescent="0.35">
      <c r="A154" s="759"/>
      <c r="B154" s="849"/>
      <c r="C154" s="137" t="s">
        <v>134</v>
      </c>
      <c r="D154" s="203">
        <v>238.62971268999999</v>
      </c>
      <c r="E154" s="203">
        <v>11.449858200000001</v>
      </c>
      <c r="F154" s="25">
        <v>2.4479999999999998E-2</v>
      </c>
      <c r="G154" s="203"/>
      <c r="H154" s="203">
        <v>78.029194160000003</v>
      </c>
      <c r="I154" s="203">
        <v>10.15011968</v>
      </c>
      <c r="J154" s="25">
        <v>6.6369999999999998E-2</v>
      </c>
      <c r="K154" s="108">
        <v>32.69885936684107</v>
      </c>
      <c r="L154" s="203"/>
      <c r="M154" s="203">
        <v>58.451503989999999</v>
      </c>
      <c r="N154" s="203">
        <v>8.4717008200000006</v>
      </c>
      <c r="O154" s="25">
        <v>7.3950000000000002E-2</v>
      </c>
      <c r="P154" s="108">
        <v>24.494646258043066</v>
      </c>
      <c r="Q154" s="203"/>
      <c r="R154" s="203">
        <v>77.60178565999999</v>
      </c>
      <c r="S154" s="202">
        <v>9.7938264099999994</v>
      </c>
      <c r="T154" s="25">
        <v>6.4390000000000003E-2</v>
      </c>
      <c r="U154" s="288">
        <v>32.519749860660156</v>
      </c>
      <c r="V154" s="203"/>
      <c r="W154" s="202">
        <v>28.86654733</v>
      </c>
      <c r="X154" s="108">
        <v>5.5476243000000007</v>
      </c>
      <c r="Y154" s="25">
        <v>9.8049999999999998E-2</v>
      </c>
      <c r="Z154" s="288">
        <v>12.096795074090402</v>
      </c>
      <c r="AA154" s="25"/>
      <c r="AB154" s="108">
        <v>27.164831360000001</v>
      </c>
      <c r="AC154" s="203">
        <v>5.2258946699999997</v>
      </c>
      <c r="AD154" s="25">
        <v>9.8150000000000001E-2</v>
      </c>
      <c r="AE154" s="291">
        <v>11.383675173464001</v>
      </c>
      <c r="AF154" s="108"/>
      <c r="AG154" s="203">
        <v>41.547541259999996</v>
      </c>
      <c r="AH154" s="203">
        <v>6.0308904700000001</v>
      </c>
      <c r="AI154" s="25">
        <v>7.4060000000000001E-2</v>
      </c>
      <c r="AJ154" s="108">
        <v>17.410883494619021</v>
      </c>
      <c r="AK154" s="203"/>
      <c r="AL154" s="203">
        <v>74.466961580000003</v>
      </c>
      <c r="AM154" s="291">
        <v>9.6485424999999996</v>
      </c>
      <c r="AN154" s="25">
        <v>6.6110000000000002E-2</v>
      </c>
      <c r="AO154" s="288">
        <v>31.206072680789266</v>
      </c>
      <c r="AP154" s="203"/>
      <c r="AQ154" s="202">
        <v>28.89425846</v>
      </c>
      <c r="AR154" s="203">
        <v>5.2850671199999999</v>
      </c>
      <c r="AS154" s="25">
        <v>9.332E-2</v>
      </c>
      <c r="AT154" s="288">
        <v>12.108407680788714</v>
      </c>
      <c r="AU154" s="25"/>
      <c r="AV154" s="203">
        <v>3.3236159999999999</v>
      </c>
      <c r="AW154" s="203">
        <v>2.2660848799999997</v>
      </c>
      <c r="AX154" s="25">
        <v>0.34786</v>
      </c>
      <c r="AY154" s="291">
        <v>1.392792189427666</v>
      </c>
      <c r="AZ154" s="291"/>
      <c r="BA154" s="202">
        <v>9.6330843000000002</v>
      </c>
      <c r="BB154" s="203">
        <v>4.4344481900000003</v>
      </c>
      <c r="BC154" s="25">
        <v>0.23486000000000001</v>
      </c>
      <c r="BD154" s="288">
        <v>4.0368335491038305</v>
      </c>
      <c r="BE154" s="288"/>
      <c r="BF154" s="202">
        <v>10.238022619999999</v>
      </c>
      <c r="BG154" s="203">
        <v>3.8798906999999998</v>
      </c>
      <c r="BH154" s="25">
        <v>0.19334999999999999</v>
      </c>
      <c r="BI154" s="288">
        <v>4.2903385771159392</v>
      </c>
      <c r="BJ154" s="288"/>
      <c r="BK154" s="202">
        <v>16.102513609999999</v>
      </c>
      <c r="BL154" s="203">
        <v>4.39329942</v>
      </c>
      <c r="BM154" s="25">
        <v>0.13919999999999999</v>
      </c>
      <c r="BN154" s="294">
        <v>6.7479080574171899</v>
      </c>
    </row>
    <row r="155" spans="1:66" s="14" customFormat="1" ht="12" customHeight="1" x14ac:dyDescent="0.35">
      <c r="A155" s="760" t="s">
        <v>83</v>
      </c>
      <c r="B155" s="916" t="s">
        <v>59</v>
      </c>
      <c r="C155" s="135" t="s">
        <v>59</v>
      </c>
      <c r="D155" s="158">
        <v>2823.99347786</v>
      </c>
      <c r="E155" s="158">
        <v>48.32964415</v>
      </c>
      <c r="F155" s="23">
        <v>8.7299999999999999E-3</v>
      </c>
      <c r="G155" s="158"/>
      <c r="H155" s="158">
        <v>1399.20443176</v>
      </c>
      <c r="I155" s="158">
        <v>81.951237080000013</v>
      </c>
      <c r="J155" s="23">
        <v>2.988E-2</v>
      </c>
      <c r="K155" s="107">
        <v>49.547013572435944</v>
      </c>
      <c r="L155" s="158"/>
      <c r="M155" s="158">
        <v>1284.8885555700001</v>
      </c>
      <c r="N155" s="158">
        <v>78.099701469999999</v>
      </c>
      <c r="O155" s="23">
        <v>3.1009999999999999E-2</v>
      </c>
      <c r="P155" s="107">
        <v>45.498991610408339</v>
      </c>
      <c r="Q155" s="158"/>
      <c r="R155" s="158">
        <v>1578.5863210299999</v>
      </c>
      <c r="S155" s="194">
        <v>75.342235169999995</v>
      </c>
      <c r="T155" s="23">
        <v>2.435E-2</v>
      </c>
      <c r="U155" s="286">
        <v>55.899078146109602</v>
      </c>
      <c r="V155" s="158"/>
      <c r="W155" s="194">
        <v>991.58443990000001</v>
      </c>
      <c r="X155" s="107">
        <v>73.390710900000002</v>
      </c>
      <c r="Y155" s="23">
        <v>3.7760000000000002E-2</v>
      </c>
      <c r="Z155" s="286">
        <v>35.112844547056632</v>
      </c>
      <c r="AA155" s="23"/>
      <c r="AB155" s="107">
        <v>815.90695123</v>
      </c>
      <c r="AC155" s="158">
        <v>70.036204810000001</v>
      </c>
      <c r="AD155" s="23">
        <v>4.3799999999999999E-2</v>
      </c>
      <c r="AE155" s="289">
        <v>28.891955934979279</v>
      </c>
      <c r="AF155" s="107"/>
      <c r="AG155" s="158">
        <v>811.49817452000002</v>
      </c>
      <c r="AH155" s="158">
        <v>67.818512470000002</v>
      </c>
      <c r="AI155" s="23">
        <v>4.2639999999999997E-2</v>
      </c>
      <c r="AJ155" s="107">
        <v>28.735837418964117</v>
      </c>
      <c r="AK155" s="158"/>
      <c r="AL155" s="158">
        <v>943.90811107000002</v>
      </c>
      <c r="AM155" s="289">
        <v>70.351149669999998</v>
      </c>
      <c r="AN155" s="23">
        <v>3.8030000000000001E-2</v>
      </c>
      <c r="AO155" s="286">
        <v>33.424585377770995</v>
      </c>
      <c r="AP155" s="158"/>
      <c r="AQ155" s="194">
        <v>708.65040283999997</v>
      </c>
      <c r="AR155" s="158">
        <v>56.592860419999994</v>
      </c>
      <c r="AS155" s="23">
        <v>4.0739999999999998E-2</v>
      </c>
      <c r="AT155" s="286">
        <v>25.093910747166799</v>
      </c>
      <c r="AU155" s="23"/>
      <c r="AV155" s="158">
        <v>215.8489237</v>
      </c>
      <c r="AW155" s="158">
        <v>31.80699465</v>
      </c>
      <c r="AX155" s="23">
        <v>7.5179999999999997E-2</v>
      </c>
      <c r="AY155" s="289">
        <v>7.6433931378470685</v>
      </c>
      <c r="AZ155" s="289"/>
      <c r="BA155" s="194">
        <v>605.10205508000001</v>
      </c>
      <c r="BB155" s="158">
        <v>59.191905100000007</v>
      </c>
      <c r="BC155" s="23">
        <v>4.9910000000000003E-2</v>
      </c>
      <c r="BD155" s="286">
        <v>21.427176083230247</v>
      </c>
      <c r="BE155" s="286"/>
      <c r="BF155" s="194">
        <v>580.28295889000003</v>
      </c>
      <c r="BG155" s="158">
        <v>59.456303779999999</v>
      </c>
      <c r="BH155" s="23">
        <v>5.228E-2</v>
      </c>
      <c r="BI155" s="286">
        <v>20.548310873923615</v>
      </c>
      <c r="BJ155" s="286"/>
      <c r="BK155" s="194">
        <v>774.5421288</v>
      </c>
      <c r="BL155" s="158">
        <v>68.024787559999993</v>
      </c>
      <c r="BM155" s="23">
        <v>4.4810000000000003E-2</v>
      </c>
      <c r="BN155" s="292">
        <v>27.427192550987829</v>
      </c>
    </row>
    <row r="156" spans="1:66" s="14" customFormat="1" ht="12" customHeight="1" x14ac:dyDescent="0.35">
      <c r="A156" s="761"/>
      <c r="B156" s="846"/>
      <c r="C156" s="136" t="s">
        <v>133</v>
      </c>
      <c r="D156" s="238">
        <v>1392.73048784</v>
      </c>
      <c r="E156" s="238">
        <v>28.636051520000002</v>
      </c>
      <c r="F156" s="24">
        <v>1.0489999999999999E-2</v>
      </c>
      <c r="G156" s="238"/>
      <c r="H156" s="238">
        <v>685.34189615000003</v>
      </c>
      <c r="I156" s="238">
        <v>47.334122399999998</v>
      </c>
      <c r="J156" s="24">
        <v>3.524E-2</v>
      </c>
      <c r="K156" s="106">
        <v>49.208508188321758</v>
      </c>
      <c r="L156" s="238"/>
      <c r="M156" s="238">
        <v>616.65775045000009</v>
      </c>
      <c r="N156" s="238">
        <v>46.108670919999994</v>
      </c>
      <c r="O156" s="24">
        <v>3.8150000000000003E-2</v>
      </c>
      <c r="P156" s="106">
        <v>44.276890312524209</v>
      </c>
      <c r="Q156" s="238"/>
      <c r="R156" s="238">
        <v>768.98732754000002</v>
      </c>
      <c r="S156" s="198">
        <v>46.25344819</v>
      </c>
      <c r="T156" s="24">
        <v>3.0689999999999999E-2</v>
      </c>
      <c r="U156" s="287">
        <v>55.214367334819414</v>
      </c>
      <c r="V156" s="238"/>
      <c r="W156" s="198">
        <v>498.18381890000001</v>
      </c>
      <c r="X156" s="106">
        <v>43.555892899999996</v>
      </c>
      <c r="Y156" s="24">
        <v>4.4609999999999997E-2</v>
      </c>
      <c r="Z156" s="287">
        <v>35.770296065869744</v>
      </c>
      <c r="AA156" s="24"/>
      <c r="AB156" s="106">
        <v>400.98149411000003</v>
      </c>
      <c r="AC156" s="238">
        <v>41.057992420000005</v>
      </c>
      <c r="AD156" s="24">
        <v>5.2240000000000002E-2</v>
      </c>
      <c r="AE156" s="290">
        <v>28.791032982403248</v>
      </c>
      <c r="AF156" s="106"/>
      <c r="AG156" s="238">
        <v>399.13973794999998</v>
      </c>
      <c r="AH156" s="238">
        <v>41.343479840000001</v>
      </c>
      <c r="AI156" s="24">
        <v>5.2850000000000001E-2</v>
      </c>
      <c r="AJ156" s="106">
        <v>28.658792310135318</v>
      </c>
      <c r="AK156" s="238"/>
      <c r="AL156" s="238">
        <v>482.73477088000004</v>
      </c>
      <c r="AM156" s="290">
        <v>42.428363080000004</v>
      </c>
      <c r="AN156" s="24">
        <v>4.4839999999999998E-2</v>
      </c>
      <c r="AO156" s="287">
        <v>34.661032776605502</v>
      </c>
      <c r="AP156" s="238"/>
      <c r="AQ156" s="198">
        <v>375.93388752999999</v>
      </c>
      <c r="AR156" s="238">
        <v>34.972024360000006</v>
      </c>
      <c r="AS156" s="24">
        <v>4.7460000000000002E-2</v>
      </c>
      <c r="AT156" s="287">
        <v>26.992579742620538</v>
      </c>
      <c r="AU156" s="24"/>
      <c r="AV156" s="238">
        <v>127.02947805000001</v>
      </c>
      <c r="AW156" s="238">
        <v>20.99834448</v>
      </c>
      <c r="AX156" s="24">
        <v>8.4339999999999998E-2</v>
      </c>
      <c r="AY156" s="290">
        <v>9.1208944701864976</v>
      </c>
      <c r="AZ156" s="290"/>
      <c r="BA156" s="198">
        <v>312.58316573000002</v>
      </c>
      <c r="BB156" s="238">
        <v>34.62196221</v>
      </c>
      <c r="BC156" s="24">
        <v>5.6509999999999998E-2</v>
      </c>
      <c r="BD156" s="287">
        <v>22.443909174041881</v>
      </c>
      <c r="BE156" s="287"/>
      <c r="BF156" s="198">
        <v>300.36185900999999</v>
      </c>
      <c r="BG156" s="238">
        <v>33.998223070000002</v>
      </c>
      <c r="BH156" s="24">
        <v>5.7750000000000003E-2</v>
      </c>
      <c r="BI156" s="287">
        <v>21.566402231621588</v>
      </c>
      <c r="BJ156" s="287"/>
      <c r="BK156" s="198">
        <v>390.44732134999998</v>
      </c>
      <c r="BL156" s="238">
        <v>38.332831800000001</v>
      </c>
      <c r="BM156" s="24">
        <v>5.0090000000000003E-2</v>
      </c>
      <c r="BN156" s="293">
        <v>28.03466462169208</v>
      </c>
    </row>
    <row r="157" spans="1:66" s="14" customFormat="1" ht="12" customHeight="1" x14ac:dyDescent="0.35">
      <c r="A157" s="761"/>
      <c r="B157" s="846"/>
      <c r="C157" s="136" t="s">
        <v>134</v>
      </c>
      <c r="D157" s="203">
        <v>1431.26299002</v>
      </c>
      <c r="E157" s="203">
        <v>29.42698437</v>
      </c>
      <c r="F157" s="25">
        <v>1.0489999999999999E-2</v>
      </c>
      <c r="G157" s="203"/>
      <c r="H157" s="203">
        <v>713.8625356</v>
      </c>
      <c r="I157" s="203">
        <v>44.285322710000003</v>
      </c>
      <c r="J157" s="25">
        <v>3.1649999999999998E-2</v>
      </c>
      <c r="K157" s="108">
        <v>49.876405704448814</v>
      </c>
      <c r="L157" s="203"/>
      <c r="M157" s="203">
        <v>668.23080513000002</v>
      </c>
      <c r="N157" s="203">
        <v>41.85245338</v>
      </c>
      <c r="O157" s="25">
        <v>3.1949999999999999E-2</v>
      </c>
      <c r="P157" s="108">
        <v>46.688191463726902</v>
      </c>
      <c r="Q157" s="203"/>
      <c r="R157" s="203">
        <v>809.59899349</v>
      </c>
      <c r="S157" s="202">
        <v>37.730408710000006</v>
      </c>
      <c r="T157" s="25">
        <v>2.3779999999999999E-2</v>
      </c>
      <c r="U157" s="288">
        <v>56.565355153820263</v>
      </c>
      <c r="V157" s="203"/>
      <c r="W157" s="202">
        <v>493.400621</v>
      </c>
      <c r="X157" s="108">
        <v>37.795854939999998</v>
      </c>
      <c r="Y157" s="25">
        <v>3.9079999999999997E-2</v>
      </c>
      <c r="Z157" s="288">
        <v>34.473092956389891</v>
      </c>
      <c r="AA157" s="25"/>
      <c r="AB157" s="108">
        <v>414.92545711000002</v>
      </c>
      <c r="AC157" s="203">
        <v>37.753735760000005</v>
      </c>
      <c r="AD157" s="25">
        <v>4.6420000000000003E-2</v>
      </c>
      <c r="AE157" s="291">
        <v>28.990161836309479</v>
      </c>
      <c r="AF157" s="108"/>
      <c r="AG157" s="203">
        <v>412.35843657999999</v>
      </c>
      <c r="AH157" s="203">
        <v>33.657552819999999</v>
      </c>
      <c r="AI157" s="25">
        <v>4.1640000000000003E-2</v>
      </c>
      <c r="AJ157" s="108">
        <v>28.810808317920511</v>
      </c>
      <c r="AK157" s="203"/>
      <c r="AL157" s="203">
        <v>461.17334019000003</v>
      </c>
      <c r="AM157" s="291">
        <v>35.906629009999996</v>
      </c>
      <c r="AN157" s="25">
        <v>3.9719999999999998E-2</v>
      </c>
      <c r="AO157" s="288">
        <v>32.221425650331092</v>
      </c>
      <c r="AP157" s="203"/>
      <c r="AQ157" s="202">
        <v>332.71651531999998</v>
      </c>
      <c r="AR157" s="203">
        <v>29.995738190000001</v>
      </c>
      <c r="AS157" s="25">
        <v>4.5999999999999999E-2</v>
      </c>
      <c r="AT157" s="288">
        <v>23.2463577721206</v>
      </c>
      <c r="AU157" s="25"/>
      <c r="AV157" s="203">
        <v>88.81944566</v>
      </c>
      <c r="AW157" s="203">
        <v>16.907766650000003</v>
      </c>
      <c r="AX157" s="25">
        <v>9.7119999999999998E-2</v>
      </c>
      <c r="AY157" s="291">
        <v>6.2056691383292781</v>
      </c>
      <c r="AZ157" s="291"/>
      <c r="BA157" s="202">
        <v>292.51888934999999</v>
      </c>
      <c r="BB157" s="203">
        <v>30.822982800000002</v>
      </c>
      <c r="BC157" s="25">
        <v>5.3760000000000002E-2</v>
      </c>
      <c r="BD157" s="288">
        <v>20.437815509077925</v>
      </c>
      <c r="BE157" s="288"/>
      <c r="BF157" s="202">
        <v>279.92109987999999</v>
      </c>
      <c r="BG157" s="203">
        <v>32.002132039999999</v>
      </c>
      <c r="BH157" s="25">
        <v>5.833E-2</v>
      </c>
      <c r="BI157" s="288">
        <v>19.557628600183985</v>
      </c>
      <c r="BJ157" s="288"/>
      <c r="BK157" s="202">
        <v>384.09480745000002</v>
      </c>
      <c r="BL157" s="203">
        <v>36.300209880000004</v>
      </c>
      <c r="BM157" s="25">
        <v>4.8219999999999999E-2</v>
      </c>
      <c r="BN157" s="294">
        <v>26.83607486033247</v>
      </c>
    </row>
    <row r="158" spans="1:66" s="14" customFormat="1" ht="12" customHeight="1" x14ac:dyDescent="0.35">
      <c r="A158" s="761"/>
      <c r="B158" s="917" t="s">
        <v>66</v>
      </c>
      <c r="C158" s="133" t="s">
        <v>59</v>
      </c>
      <c r="D158" s="158">
        <v>2237.1836038000001</v>
      </c>
      <c r="E158" s="158">
        <v>46.783526510000002</v>
      </c>
      <c r="F158" s="23">
        <v>1.0670000000000001E-2</v>
      </c>
      <c r="G158" s="158"/>
      <c r="H158" s="158">
        <v>1181.3673236700001</v>
      </c>
      <c r="I158" s="158">
        <v>81.52058581</v>
      </c>
      <c r="J158" s="23">
        <v>3.5209999999999998E-2</v>
      </c>
      <c r="K158" s="107">
        <v>52.806006698036398</v>
      </c>
      <c r="L158" s="158"/>
      <c r="M158" s="158">
        <v>1100.8872405300001</v>
      </c>
      <c r="N158" s="158">
        <v>78.43414052</v>
      </c>
      <c r="O158" s="23">
        <v>3.635E-2</v>
      </c>
      <c r="P158" s="107">
        <v>49.208622781790126</v>
      </c>
      <c r="Q158" s="158"/>
      <c r="R158" s="158">
        <v>1358.97583639</v>
      </c>
      <c r="S158" s="194">
        <v>76.676434409999999</v>
      </c>
      <c r="T158" s="23">
        <v>2.879E-2</v>
      </c>
      <c r="U158" s="286">
        <v>60.744939936163142</v>
      </c>
      <c r="V158" s="158"/>
      <c r="W158" s="194">
        <v>862.00921621999998</v>
      </c>
      <c r="X158" s="107">
        <v>73.05338854</v>
      </c>
      <c r="Y158" s="23">
        <v>4.3240000000000001E-2</v>
      </c>
      <c r="Z158" s="286">
        <v>38.531000082238307</v>
      </c>
      <c r="AA158" s="23"/>
      <c r="AB158" s="107">
        <v>709.00500153999997</v>
      </c>
      <c r="AC158" s="158">
        <v>70.034427480000005</v>
      </c>
      <c r="AD158" s="23">
        <v>5.04E-2</v>
      </c>
      <c r="AE158" s="289">
        <v>31.69185579295814</v>
      </c>
      <c r="AF158" s="107"/>
      <c r="AG158" s="158">
        <v>707.26885548000007</v>
      </c>
      <c r="AH158" s="158">
        <v>67.9212603</v>
      </c>
      <c r="AI158" s="23">
        <v>4.9000000000000002E-2</v>
      </c>
      <c r="AJ158" s="107">
        <v>31.61425169926413</v>
      </c>
      <c r="AK158" s="158"/>
      <c r="AL158" s="158">
        <v>801.41187022999998</v>
      </c>
      <c r="AM158" s="289">
        <v>69.901213970000001</v>
      </c>
      <c r="AN158" s="23">
        <v>4.4499999999999998E-2</v>
      </c>
      <c r="AO158" s="286">
        <v>35.82235579005453</v>
      </c>
      <c r="AP158" s="158"/>
      <c r="AQ158" s="194">
        <v>601.65310106000004</v>
      </c>
      <c r="AR158" s="158">
        <v>56.60080507</v>
      </c>
      <c r="AS158" s="23">
        <v>4.8000000000000001E-2</v>
      </c>
      <c r="AT158" s="286">
        <v>26.893326950816803</v>
      </c>
      <c r="AU158" s="23"/>
      <c r="AV158" s="158">
        <v>192.50427367</v>
      </c>
      <c r="AW158" s="158">
        <v>31.906639340000002</v>
      </c>
      <c r="AX158" s="23">
        <v>8.4559999999999996E-2</v>
      </c>
      <c r="AY158" s="289">
        <v>8.6047597230293977</v>
      </c>
      <c r="AZ158" s="289"/>
      <c r="BA158" s="194">
        <v>525.75533594000001</v>
      </c>
      <c r="BB158" s="158">
        <v>60.606567219999995</v>
      </c>
      <c r="BC158" s="23">
        <v>5.8810000000000001E-2</v>
      </c>
      <c r="BD158" s="286">
        <v>23.500768334211404</v>
      </c>
      <c r="BE158" s="286"/>
      <c r="BF158" s="194">
        <v>506.52829299000001</v>
      </c>
      <c r="BG158" s="158">
        <v>60.411389440000001</v>
      </c>
      <c r="BH158" s="23">
        <v>6.0850000000000001E-2</v>
      </c>
      <c r="BI158" s="286">
        <v>22.641337623323771</v>
      </c>
      <c r="BJ158" s="286"/>
      <c r="BK158" s="194">
        <v>640.74912526000003</v>
      </c>
      <c r="BL158" s="158">
        <v>69.782584249999999</v>
      </c>
      <c r="BM158" s="23">
        <v>5.5570000000000001E-2</v>
      </c>
      <c r="BN158" s="292">
        <v>28.640882409992923</v>
      </c>
    </row>
    <row r="159" spans="1:66" s="14" customFormat="1" ht="12" customHeight="1" x14ac:dyDescent="0.35">
      <c r="A159" s="761"/>
      <c r="B159" s="917"/>
      <c r="C159" s="133" t="s">
        <v>133</v>
      </c>
      <c r="D159" s="238">
        <v>1088.2621161899999</v>
      </c>
      <c r="E159" s="238">
        <v>26.892578520000001</v>
      </c>
      <c r="F159" s="24">
        <v>1.261E-2</v>
      </c>
      <c r="G159" s="238"/>
      <c r="H159" s="238">
        <v>573.40108311000006</v>
      </c>
      <c r="I159" s="238">
        <v>46.851511180000003</v>
      </c>
      <c r="J159" s="24">
        <v>4.1689999999999998E-2</v>
      </c>
      <c r="K159" s="106">
        <v>52.689611682659162</v>
      </c>
      <c r="L159" s="238"/>
      <c r="M159" s="238">
        <v>522.56805393000002</v>
      </c>
      <c r="N159" s="238">
        <v>46.130859960000002</v>
      </c>
      <c r="O159" s="24">
        <v>4.5039999999999997E-2</v>
      </c>
      <c r="P159" s="106">
        <v>48.018583588989394</v>
      </c>
      <c r="Q159" s="238"/>
      <c r="R159" s="238">
        <v>654.36215077999998</v>
      </c>
      <c r="S159" s="198">
        <v>46.384269269999997</v>
      </c>
      <c r="T159" s="24">
        <v>3.6170000000000001E-2</v>
      </c>
      <c r="U159" s="287">
        <v>60.129093997218106</v>
      </c>
      <c r="V159" s="238"/>
      <c r="W159" s="198">
        <v>429.04064900999998</v>
      </c>
      <c r="X159" s="106">
        <v>43.318668129999999</v>
      </c>
      <c r="Y159" s="24">
        <v>5.151E-2</v>
      </c>
      <c r="Z159" s="287">
        <v>39.424385231020366</v>
      </c>
      <c r="AA159" s="24"/>
      <c r="AB159" s="106">
        <v>347.79419203999998</v>
      </c>
      <c r="AC159" s="238">
        <v>40.937195529999997</v>
      </c>
      <c r="AD159" s="24">
        <v>6.0049999999999999E-2</v>
      </c>
      <c r="AE159" s="290">
        <v>31.958678600117558</v>
      </c>
      <c r="AF159" s="106"/>
      <c r="AG159" s="238">
        <v>346.65786015999998</v>
      </c>
      <c r="AH159" s="238">
        <v>41.099174980000001</v>
      </c>
      <c r="AI159" s="24">
        <v>6.0490000000000002E-2</v>
      </c>
      <c r="AJ159" s="106">
        <v>31.854261487448206</v>
      </c>
      <c r="AK159" s="238"/>
      <c r="AL159" s="238">
        <v>404.69974164000001</v>
      </c>
      <c r="AM159" s="290">
        <v>42.094086869999998</v>
      </c>
      <c r="AN159" s="24">
        <v>5.3069999999999999E-2</v>
      </c>
      <c r="AO159" s="287">
        <v>37.187708330494104</v>
      </c>
      <c r="AP159" s="238"/>
      <c r="AQ159" s="198">
        <v>316.80499164000003</v>
      </c>
      <c r="AR159" s="238">
        <v>34.786471250000005</v>
      </c>
      <c r="AS159" s="24">
        <v>5.602E-2</v>
      </c>
      <c r="AT159" s="287">
        <v>29.111092532480381</v>
      </c>
      <c r="AU159" s="24"/>
      <c r="AV159" s="238">
        <v>112.93022184</v>
      </c>
      <c r="AW159" s="238">
        <v>20.96973955</v>
      </c>
      <c r="AX159" s="24">
        <v>9.4740000000000005E-2</v>
      </c>
      <c r="AY159" s="290">
        <v>10.377115968657268</v>
      </c>
      <c r="AZ159" s="290"/>
      <c r="BA159" s="198">
        <v>269.02352017999999</v>
      </c>
      <c r="BB159" s="238">
        <v>35.278695659999997</v>
      </c>
      <c r="BC159" s="24">
        <v>6.6909999999999997E-2</v>
      </c>
      <c r="BD159" s="287">
        <v>24.720470939652845</v>
      </c>
      <c r="BE159" s="287"/>
      <c r="BF159" s="198">
        <v>259.81345712000001</v>
      </c>
      <c r="BG159" s="238">
        <v>34.298870479999998</v>
      </c>
      <c r="BH159" s="24">
        <v>6.7349999999999993E-2</v>
      </c>
      <c r="BI159" s="287">
        <v>23.874161679872273</v>
      </c>
      <c r="BJ159" s="287"/>
      <c r="BK159" s="198">
        <v>318.21066599</v>
      </c>
      <c r="BL159" s="238">
        <v>39.035696819999998</v>
      </c>
      <c r="BM159" s="24">
        <v>6.2590000000000007E-2</v>
      </c>
      <c r="BN159" s="293">
        <v>29.240259424269393</v>
      </c>
    </row>
    <row r="160" spans="1:66" s="14" customFormat="1" ht="12" customHeight="1" x14ac:dyDescent="0.35">
      <c r="A160" s="761"/>
      <c r="B160" s="917"/>
      <c r="C160" s="133" t="s">
        <v>134</v>
      </c>
      <c r="D160" s="203">
        <v>1148.92148761</v>
      </c>
      <c r="E160" s="203">
        <v>28.679840039999998</v>
      </c>
      <c r="F160" s="25">
        <v>1.274E-2</v>
      </c>
      <c r="G160" s="203"/>
      <c r="H160" s="203">
        <v>607.96624056999997</v>
      </c>
      <c r="I160" s="203">
        <v>43.904844850000003</v>
      </c>
      <c r="J160" s="25">
        <v>3.6839999999999998E-2</v>
      </c>
      <c r="K160" s="108">
        <v>52.916256430602445</v>
      </c>
      <c r="L160" s="203"/>
      <c r="M160" s="203">
        <v>578.31918659999997</v>
      </c>
      <c r="N160" s="203">
        <v>41.642852209999994</v>
      </c>
      <c r="O160" s="25">
        <v>3.6740000000000002E-2</v>
      </c>
      <c r="P160" s="108">
        <v>50.335831720148818</v>
      </c>
      <c r="Q160" s="203"/>
      <c r="R160" s="203">
        <v>704.61368561999996</v>
      </c>
      <c r="S160" s="202">
        <v>38.146883930000001</v>
      </c>
      <c r="T160" s="25">
        <v>2.7619999999999999E-2</v>
      </c>
      <c r="U160" s="288">
        <v>61.328271184634694</v>
      </c>
      <c r="V160" s="203"/>
      <c r="W160" s="202">
        <v>432.96856722000001</v>
      </c>
      <c r="X160" s="108">
        <v>37.422268760000001</v>
      </c>
      <c r="Y160" s="25">
        <v>4.41E-2</v>
      </c>
      <c r="Z160" s="288">
        <v>37.684782806235638</v>
      </c>
      <c r="AA160" s="25"/>
      <c r="AB160" s="108">
        <v>361.21080949000003</v>
      </c>
      <c r="AC160" s="203">
        <v>37.512069239999995</v>
      </c>
      <c r="AD160" s="25">
        <v>5.2990000000000002E-2</v>
      </c>
      <c r="AE160" s="291">
        <v>31.43912037378594</v>
      </c>
      <c r="AF160" s="108"/>
      <c r="AG160" s="203">
        <v>360.61099531999997</v>
      </c>
      <c r="AH160" s="203">
        <v>33.554366560000005</v>
      </c>
      <c r="AI160" s="25">
        <v>4.7469999999999998E-2</v>
      </c>
      <c r="AJ160" s="108">
        <v>31.386913658490904</v>
      </c>
      <c r="AK160" s="203"/>
      <c r="AL160" s="203">
        <v>396.71212858999996</v>
      </c>
      <c r="AM160" s="291">
        <v>35.482745659999999</v>
      </c>
      <c r="AN160" s="25">
        <v>4.5629999999999997E-2</v>
      </c>
      <c r="AO160" s="288">
        <v>34.529089486806029</v>
      </c>
      <c r="AP160" s="203"/>
      <c r="AQ160" s="202">
        <v>284.84810942000001</v>
      </c>
      <c r="AR160" s="203">
        <v>29.806675259999999</v>
      </c>
      <c r="AS160" s="25">
        <v>5.339E-2</v>
      </c>
      <c r="AT160" s="288">
        <v>24.792652282319519</v>
      </c>
      <c r="AU160" s="25"/>
      <c r="AV160" s="203">
        <v>79.574051839999996</v>
      </c>
      <c r="AW160" s="203">
        <v>16.789642279999999</v>
      </c>
      <c r="AX160" s="25">
        <v>0.10765</v>
      </c>
      <c r="AY160" s="291">
        <v>6.9259782063551514</v>
      </c>
      <c r="AZ160" s="291"/>
      <c r="BA160" s="202">
        <v>256.73181575000001</v>
      </c>
      <c r="BB160" s="203">
        <v>31.21963697</v>
      </c>
      <c r="BC160" s="25">
        <v>6.2039999999999998E-2</v>
      </c>
      <c r="BD160" s="288">
        <v>22.345462115436327</v>
      </c>
      <c r="BE160" s="288"/>
      <c r="BF160" s="202">
        <v>246.71483587</v>
      </c>
      <c r="BG160" s="203">
        <v>32.342787430000001</v>
      </c>
      <c r="BH160" s="25">
        <v>6.6879999999999995E-2</v>
      </c>
      <c r="BI160" s="288">
        <v>21.473602724866701</v>
      </c>
      <c r="BJ160" s="288"/>
      <c r="BK160" s="202">
        <v>322.53845926999998</v>
      </c>
      <c r="BL160" s="203">
        <v>36.638683</v>
      </c>
      <c r="BM160" s="25">
        <v>5.7959999999999998E-2</v>
      </c>
      <c r="BN160" s="294">
        <v>28.07315058063265</v>
      </c>
    </row>
    <row r="161" spans="1:66" s="14" customFormat="1" ht="12" customHeight="1" x14ac:dyDescent="0.35">
      <c r="A161" s="761"/>
      <c r="B161" s="843" t="s">
        <v>67</v>
      </c>
      <c r="C161" s="136" t="s">
        <v>59</v>
      </c>
      <c r="D161" s="158">
        <v>586.80987405999997</v>
      </c>
      <c r="E161" s="158">
        <v>14.92338204</v>
      </c>
      <c r="F161" s="23">
        <v>1.298E-2</v>
      </c>
      <c r="G161" s="158"/>
      <c r="H161" s="158">
        <v>217.83710808000001</v>
      </c>
      <c r="I161" s="158">
        <v>18.16937673</v>
      </c>
      <c r="J161" s="23">
        <v>4.2560000000000001E-2</v>
      </c>
      <c r="K161" s="107">
        <v>37.122263566022859</v>
      </c>
      <c r="L161" s="158"/>
      <c r="M161" s="158">
        <v>184.00131503999998</v>
      </c>
      <c r="N161" s="158">
        <v>18.847218040000001</v>
      </c>
      <c r="O161" s="23">
        <v>5.2260000000000001E-2</v>
      </c>
      <c r="P161" s="107">
        <v>31.356206358106757</v>
      </c>
      <c r="Q161" s="158"/>
      <c r="R161" s="158">
        <v>219.61048464000001</v>
      </c>
      <c r="S161" s="194">
        <v>19.490173630000001</v>
      </c>
      <c r="T161" s="23">
        <v>4.5280000000000001E-2</v>
      </c>
      <c r="U161" s="286">
        <v>37.424469891852112</v>
      </c>
      <c r="V161" s="158"/>
      <c r="W161" s="194">
        <v>129.57522367999999</v>
      </c>
      <c r="X161" s="107">
        <v>17.039232160000001</v>
      </c>
      <c r="Y161" s="23">
        <v>6.7089999999999997E-2</v>
      </c>
      <c r="Z161" s="286">
        <v>22.081295732721639</v>
      </c>
      <c r="AA161" s="23"/>
      <c r="AB161" s="107">
        <v>106.90194969</v>
      </c>
      <c r="AC161" s="158">
        <v>15.177107149999999</v>
      </c>
      <c r="AD161" s="23">
        <v>7.2429999999999994E-2</v>
      </c>
      <c r="AE161" s="289">
        <v>18.217476292682409</v>
      </c>
      <c r="AF161" s="107"/>
      <c r="AG161" s="158">
        <v>104.22931905</v>
      </c>
      <c r="AH161" s="158">
        <v>16.222929239999999</v>
      </c>
      <c r="AI161" s="23">
        <v>7.9409999999999994E-2</v>
      </c>
      <c r="AJ161" s="107">
        <v>17.762025428928414</v>
      </c>
      <c r="AK161" s="158"/>
      <c r="AL161" s="158">
        <v>142.49624084000001</v>
      </c>
      <c r="AM161" s="289">
        <v>18.574308850000001</v>
      </c>
      <c r="AN161" s="23">
        <v>6.6500000000000004E-2</v>
      </c>
      <c r="AO161" s="286">
        <v>24.283204345915639</v>
      </c>
      <c r="AP161" s="158"/>
      <c r="AQ161" s="194">
        <v>106.99730178</v>
      </c>
      <c r="AR161" s="158">
        <v>13.632804239999999</v>
      </c>
      <c r="AS161" s="23">
        <v>6.5009999999999998E-2</v>
      </c>
      <c r="AT161" s="286">
        <v>18.233725523347239</v>
      </c>
      <c r="AU161" s="23"/>
      <c r="AV161" s="158">
        <v>23.34465003</v>
      </c>
      <c r="AW161" s="158">
        <v>5.3601568999999998</v>
      </c>
      <c r="AX161" s="23">
        <v>0.11715</v>
      </c>
      <c r="AY161" s="289">
        <v>3.978230609598274</v>
      </c>
      <c r="AZ161" s="289"/>
      <c r="BA161" s="194">
        <v>79.346719149999998</v>
      </c>
      <c r="BB161" s="158">
        <v>12.100802669999998</v>
      </c>
      <c r="BC161" s="23">
        <v>7.7810000000000004E-2</v>
      </c>
      <c r="BD161" s="286">
        <v>13.521708249559374</v>
      </c>
      <c r="BE161" s="286"/>
      <c r="BF161" s="194">
        <v>73.754665900000006</v>
      </c>
      <c r="BG161" s="158">
        <v>12.25083826</v>
      </c>
      <c r="BH161" s="23">
        <v>8.4750000000000006E-2</v>
      </c>
      <c r="BI161" s="286">
        <v>12.568749975133983</v>
      </c>
      <c r="BJ161" s="286"/>
      <c r="BK161" s="194">
        <v>133.79300354</v>
      </c>
      <c r="BL161" s="158">
        <v>17.467243799999999</v>
      </c>
      <c r="BM161" s="23">
        <v>6.6610000000000003E-2</v>
      </c>
      <c r="BN161" s="292">
        <v>22.800060028696787</v>
      </c>
    </row>
    <row r="162" spans="1:66" s="14" customFormat="1" ht="12" customHeight="1" x14ac:dyDescent="0.35">
      <c r="A162" s="761"/>
      <c r="B162" s="843"/>
      <c r="C162" s="136" t="s">
        <v>133</v>
      </c>
      <c r="D162" s="238">
        <v>304.46837164999999</v>
      </c>
      <c r="E162" s="238">
        <v>10.5077961</v>
      </c>
      <c r="F162" s="24">
        <v>1.7610000000000001E-2</v>
      </c>
      <c r="G162" s="238"/>
      <c r="H162" s="238">
        <v>111.94081305</v>
      </c>
      <c r="I162" s="238">
        <v>11.69640909</v>
      </c>
      <c r="J162" s="24">
        <v>5.3310000000000003E-2</v>
      </c>
      <c r="K162" s="106">
        <v>36.765990648999484</v>
      </c>
      <c r="L162" s="238"/>
      <c r="M162" s="238">
        <v>94.089696520000004</v>
      </c>
      <c r="N162" s="238">
        <v>11.77101742</v>
      </c>
      <c r="O162" s="24">
        <v>6.3829999999999998E-2</v>
      </c>
      <c r="P162" s="106">
        <v>30.902946013768656</v>
      </c>
      <c r="Q162" s="238"/>
      <c r="R162" s="238">
        <v>114.62517677000001</v>
      </c>
      <c r="S162" s="198">
        <v>12.844770090000001</v>
      </c>
      <c r="T162" s="24">
        <v>5.7169999999999999E-2</v>
      </c>
      <c r="U162" s="287">
        <v>37.647646666487503</v>
      </c>
      <c r="V162" s="238"/>
      <c r="W162" s="198">
        <v>69.14316989000001</v>
      </c>
      <c r="X162" s="106">
        <v>10.806010749999999</v>
      </c>
      <c r="Y162" s="24">
        <v>7.9740000000000005E-2</v>
      </c>
      <c r="Z162" s="287">
        <v>22.709475376799787</v>
      </c>
      <c r="AA162" s="24"/>
      <c r="AB162" s="106">
        <v>53.187302070000001</v>
      </c>
      <c r="AC162" s="238">
        <v>9.2636128800000002</v>
      </c>
      <c r="AD162" s="24">
        <v>8.8859999999999995E-2</v>
      </c>
      <c r="AE162" s="290">
        <v>17.468908767686774</v>
      </c>
      <c r="AF162" s="106"/>
      <c r="AG162" s="238">
        <v>52.481877789999999</v>
      </c>
      <c r="AH162" s="238">
        <v>10.432551480000001</v>
      </c>
      <c r="AI162" s="24">
        <v>0.10142</v>
      </c>
      <c r="AJ162" s="106">
        <v>17.237218271830962</v>
      </c>
      <c r="AK162" s="238"/>
      <c r="AL162" s="238">
        <v>78.03502924</v>
      </c>
      <c r="AM162" s="290">
        <v>11.757927260000001</v>
      </c>
      <c r="AN162" s="24">
        <v>7.6869999999999994E-2</v>
      </c>
      <c r="AO162" s="287">
        <v>25.629929577612991</v>
      </c>
      <c r="AP162" s="238"/>
      <c r="AQ162" s="198">
        <v>59.128895890000003</v>
      </c>
      <c r="AR162" s="238">
        <v>9.1930997699999999</v>
      </c>
      <c r="AS162" s="24">
        <v>7.9320000000000002E-2</v>
      </c>
      <c r="AT162" s="287">
        <v>19.420373804202988</v>
      </c>
      <c r="AU162" s="24"/>
      <c r="AV162" s="238">
        <v>14.09925621</v>
      </c>
      <c r="AW162" s="238">
        <v>3.8853086800000001</v>
      </c>
      <c r="AX162" s="24">
        <v>0.1406</v>
      </c>
      <c r="AY162" s="290">
        <v>4.6307786038964096</v>
      </c>
      <c r="AZ162" s="290"/>
      <c r="BA162" s="198">
        <v>43.559645549999999</v>
      </c>
      <c r="BB162" s="238">
        <v>7.8674450199999999</v>
      </c>
      <c r="BC162" s="24">
        <v>9.2149999999999996E-2</v>
      </c>
      <c r="BD162" s="287">
        <v>14.306788358323722</v>
      </c>
      <c r="BE162" s="287"/>
      <c r="BF162" s="198">
        <v>40.548401890000001</v>
      </c>
      <c r="BG162" s="238">
        <v>8.0401994200000004</v>
      </c>
      <c r="BH162" s="24">
        <v>0.10117</v>
      </c>
      <c r="BI162" s="287">
        <v>13.317771455293295</v>
      </c>
      <c r="BJ162" s="287"/>
      <c r="BK162" s="198">
        <v>72.236655350000007</v>
      </c>
      <c r="BL162" s="238">
        <v>11.046925180000001</v>
      </c>
      <c r="BM162" s="24">
        <v>7.8020000000000006E-2</v>
      </c>
      <c r="BN162" s="293">
        <v>23.725503886833692</v>
      </c>
    </row>
    <row r="163" spans="1:66" s="14" customFormat="1" ht="12" customHeight="1" x14ac:dyDescent="0.35">
      <c r="A163" s="762"/>
      <c r="B163" s="849"/>
      <c r="C163" s="137" t="s">
        <v>134</v>
      </c>
      <c r="D163" s="203">
        <v>282.34150241000003</v>
      </c>
      <c r="E163" s="203">
        <v>8.2316509199999999</v>
      </c>
      <c r="F163" s="25">
        <v>1.487E-2</v>
      </c>
      <c r="G163" s="203"/>
      <c r="H163" s="203">
        <v>105.89629504</v>
      </c>
      <c r="I163" s="203">
        <v>8.6886983200000003</v>
      </c>
      <c r="J163" s="25">
        <v>4.1860000000000001E-2</v>
      </c>
      <c r="K163" s="108">
        <v>37.50645729943858</v>
      </c>
      <c r="L163" s="203"/>
      <c r="M163" s="203">
        <v>89.911618520000005</v>
      </c>
      <c r="N163" s="203">
        <v>9.3200054199999993</v>
      </c>
      <c r="O163" s="25">
        <v>5.289E-2</v>
      </c>
      <c r="P163" s="108">
        <v>31.844988339488093</v>
      </c>
      <c r="Q163" s="203"/>
      <c r="R163" s="203">
        <v>104.98530787</v>
      </c>
      <c r="S163" s="202">
        <v>8.9774609400000003</v>
      </c>
      <c r="T163" s="25">
        <v>4.3630000000000002E-2</v>
      </c>
      <c r="U163" s="288">
        <v>37.183802938593985</v>
      </c>
      <c r="V163" s="203"/>
      <c r="W163" s="202">
        <v>60.432053789999998</v>
      </c>
      <c r="X163" s="108">
        <v>8.0249319500000009</v>
      </c>
      <c r="Y163" s="25">
        <v>6.7750000000000005E-2</v>
      </c>
      <c r="Z163" s="288">
        <v>21.403886171238142</v>
      </c>
      <c r="AA163" s="25"/>
      <c r="AB163" s="108">
        <v>53.714647620000001</v>
      </c>
      <c r="AC163" s="203">
        <v>7.45957531</v>
      </c>
      <c r="AD163" s="25">
        <v>7.0849999999999996E-2</v>
      </c>
      <c r="AE163" s="291">
        <v>19.024708433405831</v>
      </c>
      <c r="AF163" s="108"/>
      <c r="AG163" s="203">
        <v>51.747441260000002</v>
      </c>
      <c r="AH163" s="203">
        <v>7.6889228999999997</v>
      </c>
      <c r="AI163" s="25">
        <v>7.5810000000000002E-2</v>
      </c>
      <c r="AJ163" s="108">
        <v>18.327961287411213</v>
      </c>
      <c r="AK163" s="203"/>
      <c r="AL163" s="203">
        <v>64.461211599999999</v>
      </c>
      <c r="AM163" s="291">
        <v>8.5231290400000006</v>
      </c>
      <c r="AN163" s="25">
        <v>6.7460000000000006E-2</v>
      </c>
      <c r="AO163" s="288">
        <v>22.83093737540333</v>
      </c>
      <c r="AP163" s="203"/>
      <c r="AQ163" s="202">
        <v>47.868405890000005</v>
      </c>
      <c r="AR163" s="203">
        <v>6.3913611299999999</v>
      </c>
      <c r="AS163" s="25">
        <v>6.812E-2</v>
      </c>
      <c r="AT163" s="288">
        <v>16.954080601472562</v>
      </c>
      <c r="AU163" s="25"/>
      <c r="AV163" s="203">
        <v>9.2453938199999985</v>
      </c>
      <c r="AW163" s="203">
        <v>2.83439065</v>
      </c>
      <c r="AX163" s="25">
        <v>0.15640999999999999</v>
      </c>
      <c r="AY163" s="291">
        <v>3.2745429705103613</v>
      </c>
      <c r="AZ163" s="291"/>
      <c r="BA163" s="202">
        <v>35.787073589999999</v>
      </c>
      <c r="BB163" s="203">
        <v>5.6735420999999997</v>
      </c>
      <c r="BC163" s="25">
        <v>8.0890000000000004E-2</v>
      </c>
      <c r="BD163" s="288">
        <v>12.675102060635805</v>
      </c>
      <c r="BE163" s="288"/>
      <c r="BF163" s="202">
        <v>33.206264009999998</v>
      </c>
      <c r="BG163" s="203">
        <v>5.4387443800000002</v>
      </c>
      <c r="BH163" s="25">
        <v>8.3559999999999995E-2</v>
      </c>
      <c r="BI163" s="288">
        <v>11.761028303157422</v>
      </c>
      <c r="BJ163" s="288"/>
      <c r="BK163" s="202">
        <v>61.556348180000001</v>
      </c>
      <c r="BL163" s="203">
        <v>8.7896853800000017</v>
      </c>
      <c r="BM163" s="25">
        <v>7.2849999999999998E-2</v>
      </c>
      <c r="BN163" s="294">
        <v>21.80208989984456</v>
      </c>
    </row>
    <row r="164" spans="1:66" s="14" customFormat="1" ht="12" customHeight="1" x14ac:dyDescent="0.35">
      <c r="A164" s="757" t="s">
        <v>84</v>
      </c>
      <c r="B164" s="916" t="s">
        <v>59</v>
      </c>
      <c r="C164" s="135" t="s">
        <v>59</v>
      </c>
      <c r="D164" s="158">
        <v>24.945439610000001</v>
      </c>
      <c r="E164" s="158">
        <v>1.2826609499999999</v>
      </c>
      <c r="F164" s="23">
        <v>2.623E-2</v>
      </c>
      <c r="G164" s="158"/>
      <c r="H164" s="158">
        <v>12.50864535</v>
      </c>
      <c r="I164" s="158">
        <v>1.14288718</v>
      </c>
      <c r="J164" s="23">
        <v>4.6620000000000002E-2</v>
      </c>
      <c r="K164" s="107">
        <v>50.144016483820941</v>
      </c>
      <c r="L164" s="158"/>
      <c r="M164" s="158">
        <v>9.3650132799999994</v>
      </c>
      <c r="N164" s="158">
        <v>1.08528212</v>
      </c>
      <c r="O164" s="23">
        <v>5.9130000000000002E-2</v>
      </c>
      <c r="P164" s="107">
        <v>37.541985334448867</v>
      </c>
      <c r="Q164" s="158"/>
      <c r="R164" s="158">
        <v>9.3958223999999984</v>
      </c>
      <c r="S164" s="194">
        <v>0.96534223999999991</v>
      </c>
      <c r="T164" s="23">
        <v>5.2420000000000001E-2</v>
      </c>
      <c r="U164" s="286">
        <v>37.665491355916807</v>
      </c>
      <c r="V164" s="158"/>
      <c r="W164" s="194">
        <v>5.9198779299999993</v>
      </c>
      <c r="X164" s="107">
        <v>0.80784783000000004</v>
      </c>
      <c r="Y164" s="23">
        <v>6.9620000000000001E-2</v>
      </c>
      <c r="Z164" s="286">
        <v>23.731303286500786</v>
      </c>
      <c r="AA164" s="23"/>
      <c r="AB164" s="107">
        <v>7.2767992000000001</v>
      </c>
      <c r="AC164" s="158">
        <v>0.91678360000000003</v>
      </c>
      <c r="AD164" s="23">
        <v>6.4280000000000004E-2</v>
      </c>
      <c r="AE164" s="289">
        <v>29.170859739360594</v>
      </c>
      <c r="AF164" s="107"/>
      <c r="AG164" s="158">
        <v>8.3718721899999995</v>
      </c>
      <c r="AH164" s="158">
        <v>0.99959852000000005</v>
      </c>
      <c r="AI164" s="23">
        <v>6.0920000000000002E-2</v>
      </c>
      <c r="AJ164" s="107">
        <v>33.560732225556471</v>
      </c>
      <c r="AK164" s="158"/>
      <c r="AL164" s="158">
        <v>9.3625717900000005</v>
      </c>
      <c r="AM164" s="289">
        <v>1.10023088</v>
      </c>
      <c r="AN164" s="23">
        <v>5.9959999999999999E-2</v>
      </c>
      <c r="AO164" s="286">
        <v>37.532198014449023</v>
      </c>
      <c r="AP164" s="158"/>
      <c r="AQ164" s="194">
        <v>5.2221998599999999</v>
      </c>
      <c r="AR164" s="158">
        <v>0.86850441</v>
      </c>
      <c r="AS164" s="23">
        <v>8.4849999999999995E-2</v>
      </c>
      <c r="AT164" s="286">
        <v>20.934487191424562</v>
      </c>
      <c r="AU164" s="23"/>
      <c r="AV164" s="158">
        <v>1.9533112699999999</v>
      </c>
      <c r="AW164" s="158">
        <v>0.40670708</v>
      </c>
      <c r="AX164" s="23">
        <v>0.10623</v>
      </c>
      <c r="AY164" s="289">
        <v>7.8303341233439978</v>
      </c>
      <c r="AZ164" s="289"/>
      <c r="BA164" s="194">
        <v>4.7534882700000001</v>
      </c>
      <c r="BB164" s="158">
        <v>0.79890319999999992</v>
      </c>
      <c r="BC164" s="23">
        <v>8.5750000000000007E-2</v>
      </c>
      <c r="BD164" s="286">
        <v>19.055540188173094</v>
      </c>
      <c r="BE164" s="286"/>
      <c r="BF164" s="194">
        <v>4.2396086500000001</v>
      </c>
      <c r="BG164" s="158">
        <v>0.70990503999999999</v>
      </c>
      <c r="BH164" s="23">
        <v>8.5430000000000006E-2</v>
      </c>
      <c r="BI164" s="286">
        <v>16.995525900856233</v>
      </c>
      <c r="BJ164" s="286"/>
      <c r="BK164" s="194">
        <v>3.3285391599999996</v>
      </c>
      <c r="BL164" s="158">
        <v>0.60752333000000003</v>
      </c>
      <c r="BM164" s="23">
        <v>9.3119999999999994E-2</v>
      </c>
      <c r="BN164" s="292">
        <v>13.343277216352089</v>
      </c>
    </row>
    <row r="165" spans="1:66" s="14" customFormat="1" ht="12" customHeight="1" x14ac:dyDescent="0.35">
      <c r="A165" s="758"/>
      <c r="B165" s="846"/>
      <c r="C165" s="136" t="s">
        <v>133</v>
      </c>
      <c r="D165" s="238">
        <v>13.49660813</v>
      </c>
      <c r="E165" s="238">
        <v>0.73317038000000001</v>
      </c>
      <c r="F165" s="24">
        <v>2.7720000000000002E-2</v>
      </c>
      <c r="G165" s="238"/>
      <c r="H165" s="238">
        <v>6.8728400899999995</v>
      </c>
      <c r="I165" s="238">
        <v>0.68070833000000008</v>
      </c>
      <c r="J165" s="24">
        <v>5.0529999999999999E-2</v>
      </c>
      <c r="K165" s="106">
        <v>50.922720907360301</v>
      </c>
      <c r="L165" s="238"/>
      <c r="M165" s="238">
        <v>5.1782711600000004</v>
      </c>
      <c r="N165" s="238">
        <v>0.62980170000000002</v>
      </c>
      <c r="O165" s="24">
        <v>6.2050000000000001E-2</v>
      </c>
      <c r="P165" s="106">
        <v>38.367203893916425</v>
      </c>
      <c r="Q165" s="238"/>
      <c r="R165" s="238">
        <v>5.0734934700000007</v>
      </c>
      <c r="S165" s="198">
        <v>0.59179002999999997</v>
      </c>
      <c r="T165" s="24">
        <v>5.951E-2</v>
      </c>
      <c r="U165" s="287">
        <v>37.590877805237135</v>
      </c>
      <c r="V165" s="238"/>
      <c r="W165" s="198">
        <v>3.3690843500000001</v>
      </c>
      <c r="X165" s="106">
        <v>0.51846654000000003</v>
      </c>
      <c r="Y165" s="24">
        <v>7.8520000000000006E-2</v>
      </c>
      <c r="Z165" s="287">
        <v>24.96245217723455</v>
      </c>
      <c r="AA165" s="24"/>
      <c r="AB165" s="106">
        <v>4.0522091800000002</v>
      </c>
      <c r="AC165" s="238">
        <v>0.53372042999999991</v>
      </c>
      <c r="AD165" s="24">
        <v>6.7199999999999996E-2</v>
      </c>
      <c r="AE165" s="290">
        <v>30.023907792009076</v>
      </c>
      <c r="AF165" s="106"/>
      <c r="AG165" s="238">
        <v>4.672409</v>
      </c>
      <c r="AH165" s="238">
        <v>0.60811652999999999</v>
      </c>
      <c r="AI165" s="24">
        <v>6.6400000000000001E-2</v>
      </c>
      <c r="AJ165" s="106">
        <v>34.61913508190446</v>
      </c>
      <c r="AK165" s="238"/>
      <c r="AL165" s="238">
        <v>5.2342464600000005</v>
      </c>
      <c r="AM165" s="290">
        <v>0.62814508999999996</v>
      </c>
      <c r="AN165" s="24">
        <v>6.123E-2</v>
      </c>
      <c r="AO165" s="287">
        <v>38.781939948048269</v>
      </c>
      <c r="AP165" s="238"/>
      <c r="AQ165" s="198">
        <v>2.9580842899999999</v>
      </c>
      <c r="AR165" s="238">
        <v>0.51832444</v>
      </c>
      <c r="AS165" s="24">
        <v>8.9399999999999993E-2</v>
      </c>
      <c r="AT165" s="287">
        <v>21.917242180461823</v>
      </c>
      <c r="AU165" s="24"/>
      <c r="AV165" s="238">
        <v>1.0362452</v>
      </c>
      <c r="AW165" s="238">
        <v>0.23864911</v>
      </c>
      <c r="AX165" s="24">
        <v>0.11749999999999999</v>
      </c>
      <c r="AY165" s="290">
        <v>7.677819419655922</v>
      </c>
      <c r="AZ165" s="290"/>
      <c r="BA165" s="198">
        <v>2.6935420100000003</v>
      </c>
      <c r="BB165" s="238">
        <v>0.45109822999999999</v>
      </c>
      <c r="BC165" s="24">
        <v>8.5449999999999998E-2</v>
      </c>
      <c r="BD165" s="287">
        <v>19.957177270434691</v>
      </c>
      <c r="BE165" s="287"/>
      <c r="BF165" s="198">
        <v>2.3835357199999998</v>
      </c>
      <c r="BG165" s="238">
        <v>0.42702097</v>
      </c>
      <c r="BH165" s="24">
        <v>9.1410000000000005E-2</v>
      </c>
      <c r="BI165" s="287">
        <v>17.660257281249226</v>
      </c>
      <c r="BJ165" s="287"/>
      <c r="BK165" s="198">
        <v>1.77482023</v>
      </c>
      <c r="BL165" s="238">
        <v>0.33616099000000005</v>
      </c>
      <c r="BM165" s="24">
        <v>9.6640000000000004E-2</v>
      </c>
      <c r="BN165" s="293">
        <v>13.150120481419059</v>
      </c>
    </row>
    <row r="166" spans="1:66" s="14" customFormat="1" ht="12" customHeight="1" x14ac:dyDescent="0.35">
      <c r="A166" s="758"/>
      <c r="B166" s="846"/>
      <c r="C166" s="136" t="s">
        <v>134</v>
      </c>
      <c r="D166" s="203">
        <v>11.448831480000001</v>
      </c>
      <c r="E166" s="203">
        <v>0.66895100000000007</v>
      </c>
      <c r="F166" s="25">
        <v>2.981E-2</v>
      </c>
      <c r="G166" s="203"/>
      <c r="H166" s="203">
        <v>5.6358052699999996</v>
      </c>
      <c r="I166" s="203">
        <v>0.56411940000000005</v>
      </c>
      <c r="J166" s="25">
        <v>5.1069999999999997E-2</v>
      </c>
      <c r="K166" s="108">
        <v>49.226030445510574</v>
      </c>
      <c r="L166" s="203"/>
      <c r="M166" s="203">
        <v>4.1867421199999999</v>
      </c>
      <c r="N166" s="203">
        <v>0.54579602000000005</v>
      </c>
      <c r="O166" s="25">
        <v>6.651E-2</v>
      </c>
      <c r="P166" s="108">
        <v>36.569165397480369</v>
      </c>
      <c r="Q166" s="203"/>
      <c r="R166" s="203">
        <v>4.3223289299999994</v>
      </c>
      <c r="S166" s="202">
        <v>0.47122872999999998</v>
      </c>
      <c r="T166" s="25">
        <v>5.5620000000000003E-2</v>
      </c>
      <c r="U166" s="288">
        <v>37.753450538167925</v>
      </c>
      <c r="V166" s="203"/>
      <c r="W166" s="202">
        <v>2.5507935800000001</v>
      </c>
      <c r="X166" s="108">
        <v>0.38765143999999996</v>
      </c>
      <c r="Y166" s="25">
        <v>7.7539999999999998E-2</v>
      </c>
      <c r="Z166" s="288">
        <v>22.279946948786776</v>
      </c>
      <c r="AA166" s="25"/>
      <c r="AB166" s="108">
        <v>3.2245900199999999</v>
      </c>
      <c r="AC166" s="203">
        <v>0.48689828000000002</v>
      </c>
      <c r="AD166" s="25">
        <v>7.7039999999999997E-2</v>
      </c>
      <c r="AE166" s="291">
        <v>28.165232632107884</v>
      </c>
      <c r="AF166" s="108"/>
      <c r="AG166" s="203">
        <v>3.6994631899999999</v>
      </c>
      <c r="AH166" s="203">
        <v>0.50001949000000001</v>
      </c>
      <c r="AI166" s="25">
        <v>6.8959999999999994E-2</v>
      </c>
      <c r="AJ166" s="108">
        <v>32.313019861132588</v>
      </c>
      <c r="AK166" s="203"/>
      <c r="AL166" s="203">
        <v>4.12832533</v>
      </c>
      <c r="AM166" s="291">
        <v>0.55898914</v>
      </c>
      <c r="AN166" s="25">
        <v>6.9080000000000003E-2</v>
      </c>
      <c r="AO166" s="288">
        <v>36.058923019452109</v>
      </c>
      <c r="AP166" s="203"/>
      <c r="AQ166" s="202">
        <v>2.2641155800000003</v>
      </c>
      <c r="AR166" s="203">
        <v>0.41958598000000003</v>
      </c>
      <c r="AS166" s="25">
        <v>9.4549999999999995E-2</v>
      </c>
      <c r="AT166" s="288">
        <v>19.775953414592493</v>
      </c>
      <c r="AU166" s="25"/>
      <c r="AV166" s="203">
        <v>0.91706606999999996</v>
      </c>
      <c r="AW166" s="203">
        <v>0.22617288999999999</v>
      </c>
      <c r="AX166" s="25">
        <v>0.12583</v>
      </c>
      <c r="AY166" s="291">
        <v>8.0101281218264546</v>
      </c>
      <c r="AZ166" s="291"/>
      <c r="BA166" s="202">
        <v>2.0599462600000003</v>
      </c>
      <c r="BB166" s="203">
        <v>0.41896949999999999</v>
      </c>
      <c r="BC166" s="25">
        <v>0.10377</v>
      </c>
      <c r="BD166" s="288">
        <v>17.992633253433127</v>
      </c>
      <c r="BE166" s="288"/>
      <c r="BF166" s="202">
        <v>1.8560729300000001</v>
      </c>
      <c r="BG166" s="203">
        <v>0.35663535000000002</v>
      </c>
      <c r="BH166" s="25">
        <v>9.8030000000000006E-2</v>
      </c>
      <c r="BI166" s="288">
        <v>16.21189842161953</v>
      </c>
      <c r="BJ166" s="288"/>
      <c r="BK166" s="202">
        <v>1.5537189300000001</v>
      </c>
      <c r="BL166" s="203">
        <v>0.33145402000000002</v>
      </c>
      <c r="BM166" s="25">
        <v>0.10884000000000001</v>
      </c>
      <c r="BN166" s="294">
        <v>13.570982616996297</v>
      </c>
    </row>
    <row r="167" spans="1:66" s="14" customFormat="1" ht="12" customHeight="1" x14ac:dyDescent="0.35">
      <c r="A167" s="758"/>
      <c r="B167" s="917" t="s">
        <v>66</v>
      </c>
      <c r="C167" s="133" t="s">
        <v>59</v>
      </c>
      <c r="D167" s="158">
        <v>15.22617266</v>
      </c>
      <c r="E167" s="158">
        <v>0.71594793000000001</v>
      </c>
      <c r="F167" s="23">
        <v>2.3990000000000001E-2</v>
      </c>
      <c r="G167" s="158"/>
      <c r="H167" s="158">
        <v>8.3947246399999997</v>
      </c>
      <c r="I167" s="158">
        <v>0.90409739999999994</v>
      </c>
      <c r="J167" s="23">
        <v>5.4949999999999999E-2</v>
      </c>
      <c r="K167" s="107">
        <v>55.13351797233593</v>
      </c>
      <c r="L167" s="158"/>
      <c r="M167" s="158">
        <v>5.6884772400000001</v>
      </c>
      <c r="N167" s="158">
        <v>0.84037539999999999</v>
      </c>
      <c r="O167" s="23">
        <v>7.5370000000000006E-2</v>
      </c>
      <c r="P167" s="107">
        <v>37.359862961123156</v>
      </c>
      <c r="Q167" s="158"/>
      <c r="R167" s="158">
        <v>6.5211191399999997</v>
      </c>
      <c r="S167" s="194">
        <v>0.73505723000000001</v>
      </c>
      <c r="T167" s="23">
        <v>5.7509999999999999E-2</v>
      </c>
      <c r="U167" s="286">
        <v>42.828354082253</v>
      </c>
      <c r="V167" s="158"/>
      <c r="W167" s="194">
        <v>3.7123111600000001</v>
      </c>
      <c r="X167" s="107">
        <v>0.54746854</v>
      </c>
      <c r="Y167" s="23">
        <v>7.5240000000000001E-2</v>
      </c>
      <c r="Z167" s="286">
        <v>24.381118242225426</v>
      </c>
      <c r="AA167" s="23"/>
      <c r="AB167" s="107">
        <v>4.5168468300000004</v>
      </c>
      <c r="AC167" s="158">
        <v>0.77459675000000006</v>
      </c>
      <c r="AD167" s="23">
        <v>8.7499999999999994E-2</v>
      </c>
      <c r="AE167" s="289">
        <v>29.665017801000037</v>
      </c>
      <c r="AF167" s="107"/>
      <c r="AG167" s="158">
        <v>4.7058323200000007</v>
      </c>
      <c r="AH167" s="158">
        <v>0.81171406999999995</v>
      </c>
      <c r="AI167" s="23">
        <v>8.8010000000000005E-2</v>
      </c>
      <c r="AJ167" s="107">
        <v>30.906206208750564</v>
      </c>
      <c r="AK167" s="158"/>
      <c r="AL167" s="158">
        <v>5.3929086500000007</v>
      </c>
      <c r="AM167" s="289">
        <v>0.90592192999999999</v>
      </c>
      <c r="AN167" s="23">
        <v>8.5709999999999995E-2</v>
      </c>
      <c r="AO167" s="286">
        <v>35.418675266749545</v>
      </c>
      <c r="AP167" s="158"/>
      <c r="AQ167" s="194">
        <v>3.3391638600000002</v>
      </c>
      <c r="AR167" s="158">
        <v>0.67957649000000009</v>
      </c>
      <c r="AS167" s="23">
        <v>0.10384</v>
      </c>
      <c r="AT167" s="286">
        <v>21.930421613910692</v>
      </c>
      <c r="AU167" s="23"/>
      <c r="AV167" s="158">
        <v>1.5377053599999999</v>
      </c>
      <c r="AW167" s="158">
        <v>0.37730581000000002</v>
      </c>
      <c r="AX167" s="23">
        <v>0.12519</v>
      </c>
      <c r="AY167" s="289">
        <v>10.099093149256328</v>
      </c>
      <c r="AZ167" s="289"/>
      <c r="BA167" s="194">
        <v>2.5792073599999998</v>
      </c>
      <c r="BB167" s="158">
        <v>0.58066801999999995</v>
      </c>
      <c r="BC167" s="23">
        <v>0.11486</v>
      </c>
      <c r="BD167" s="286">
        <v>16.939301934856687</v>
      </c>
      <c r="BE167" s="286"/>
      <c r="BF167" s="194">
        <v>2.3387086699999999</v>
      </c>
      <c r="BG167" s="158">
        <v>0.51044537999999995</v>
      </c>
      <c r="BH167" s="23">
        <v>0.11136</v>
      </c>
      <c r="BI167" s="286">
        <v>15.359793443981609</v>
      </c>
      <c r="BJ167" s="286"/>
      <c r="BK167" s="194">
        <v>2.6372919499999998</v>
      </c>
      <c r="BL167" s="158">
        <v>0.54568641000000007</v>
      </c>
      <c r="BM167" s="23">
        <v>0.10557</v>
      </c>
      <c r="BN167" s="292">
        <v>17.320780532906422</v>
      </c>
    </row>
    <row r="168" spans="1:66" s="14" customFormat="1" ht="12" customHeight="1" x14ac:dyDescent="0.35">
      <c r="A168" s="758"/>
      <c r="B168" s="917"/>
      <c r="C168" s="133" t="s">
        <v>133</v>
      </c>
      <c r="D168" s="238">
        <v>7.6514322799999999</v>
      </c>
      <c r="E168" s="238">
        <v>0.35163844</v>
      </c>
      <c r="F168" s="24">
        <v>2.3449999999999999E-2</v>
      </c>
      <c r="G168" s="238"/>
      <c r="H168" s="238">
        <v>4.2060901900000003</v>
      </c>
      <c r="I168" s="238">
        <v>0.48732566000000005</v>
      </c>
      <c r="J168" s="24">
        <v>5.9110000000000003E-2</v>
      </c>
      <c r="K168" s="106">
        <v>54.971279050515243</v>
      </c>
      <c r="L168" s="238"/>
      <c r="M168" s="238">
        <v>2.7864213900000001</v>
      </c>
      <c r="N168" s="238">
        <v>0.44761625999999999</v>
      </c>
      <c r="O168" s="24">
        <v>8.1960000000000005E-2</v>
      </c>
      <c r="P168" s="106">
        <v>36.416990806850613</v>
      </c>
      <c r="Q168" s="238"/>
      <c r="R168" s="238">
        <v>3.2366217100000001</v>
      </c>
      <c r="S168" s="198">
        <v>0.38920860000000002</v>
      </c>
      <c r="T168" s="24">
        <v>6.1350000000000002E-2</v>
      </c>
      <c r="U168" s="287">
        <v>42.300860695848705</v>
      </c>
      <c r="V168" s="238"/>
      <c r="W168" s="198">
        <v>1.8565646999999998</v>
      </c>
      <c r="X168" s="106">
        <v>0.30376136999999998</v>
      </c>
      <c r="Y168" s="24">
        <v>8.3479999999999999E-2</v>
      </c>
      <c r="Z168" s="287">
        <v>24.264276700884555</v>
      </c>
      <c r="AA168" s="24"/>
      <c r="AB168" s="106">
        <v>2.13435131</v>
      </c>
      <c r="AC168" s="238">
        <v>0.38650916999999996</v>
      </c>
      <c r="AD168" s="24">
        <v>9.239E-2</v>
      </c>
      <c r="AE168" s="290">
        <v>27.894794489378921</v>
      </c>
      <c r="AF168" s="106"/>
      <c r="AG168" s="238">
        <v>2.2593129300000001</v>
      </c>
      <c r="AH168" s="238">
        <v>0.43437713</v>
      </c>
      <c r="AI168" s="24">
        <v>9.8089999999999997E-2</v>
      </c>
      <c r="AJ168" s="106">
        <v>29.527973944245637</v>
      </c>
      <c r="AK168" s="238"/>
      <c r="AL168" s="238">
        <v>2.65825187</v>
      </c>
      <c r="AM168" s="290">
        <v>0.48728422999999998</v>
      </c>
      <c r="AN168" s="24">
        <v>9.3530000000000002E-2</v>
      </c>
      <c r="AO168" s="287">
        <v>34.741885868197215</v>
      </c>
      <c r="AP168" s="238"/>
      <c r="AQ168" s="198">
        <v>1.6730517999999999</v>
      </c>
      <c r="AR168" s="238">
        <v>0.37070451999999998</v>
      </c>
      <c r="AS168" s="24">
        <v>0.11305</v>
      </c>
      <c r="AT168" s="287">
        <v>21.865864308479509</v>
      </c>
      <c r="AU168" s="24"/>
      <c r="AV168" s="238">
        <v>0.74716579999999999</v>
      </c>
      <c r="AW168" s="238">
        <v>0.20660284999999998</v>
      </c>
      <c r="AX168" s="24">
        <v>0.14108000000000001</v>
      </c>
      <c r="AY168" s="290">
        <v>9.7650449309080205</v>
      </c>
      <c r="AZ168" s="290"/>
      <c r="BA168" s="198">
        <v>1.3184238399999999</v>
      </c>
      <c r="BB168" s="238">
        <v>0.30077622999999998</v>
      </c>
      <c r="BC168" s="24">
        <v>0.11638999999999999</v>
      </c>
      <c r="BD168" s="287">
        <v>17.231072454842401</v>
      </c>
      <c r="BE168" s="287"/>
      <c r="BF168" s="198">
        <v>1.1783223899999999</v>
      </c>
      <c r="BG168" s="238">
        <v>0.27296150999999996</v>
      </c>
      <c r="BH168" s="24">
        <v>0.11819</v>
      </c>
      <c r="BI168" s="287">
        <v>15.400023771758455</v>
      </c>
      <c r="BJ168" s="287"/>
      <c r="BK168" s="198">
        <v>1.3482405399999999</v>
      </c>
      <c r="BL168" s="238">
        <v>0.28745004999999996</v>
      </c>
      <c r="BM168" s="24">
        <v>0.10878</v>
      </c>
      <c r="BN168" s="293">
        <v>17.620760279407452</v>
      </c>
    </row>
    <row r="169" spans="1:66" s="14" customFormat="1" ht="12" customHeight="1" x14ac:dyDescent="0.35">
      <c r="A169" s="758"/>
      <c r="B169" s="917"/>
      <c r="C169" s="133" t="s">
        <v>134</v>
      </c>
      <c r="D169" s="203">
        <v>7.5747403800000006</v>
      </c>
      <c r="E169" s="203">
        <v>0.43886462999999998</v>
      </c>
      <c r="F169" s="25">
        <v>2.9559999999999999E-2</v>
      </c>
      <c r="G169" s="203"/>
      <c r="H169" s="203">
        <v>4.1886344499999995</v>
      </c>
      <c r="I169" s="203">
        <v>0.49085829000000003</v>
      </c>
      <c r="J169" s="25">
        <v>5.9790000000000003E-2</v>
      </c>
      <c r="K169" s="108">
        <v>55.29739951298501</v>
      </c>
      <c r="L169" s="203"/>
      <c r="M169" s="203">
        <v>2.90205585</v>
      </c>
      <c r="N169" s="203">
        <v>0.44876204000000003</v>
      </c>
      <c r="O169" s="25">
        <v>7.8899999999999998E-2</v>
      </c>
      <c r="P169" s="108">
        <v>38.312281403894133</v>
      </c>
      <c r="Q169" s="203"/>
      <c r="R169" s="203">
        <v>3.2844974300000001</v>
      </c>
      <c r="S169" s="202">
        <v>0.40466959000000002</v>
      </c>
      <c r="T169" s="25">
        <v>6.2859999999999999E-2</v>
      </c>
      <c r="U169" s="288">
        <v>43.361188175798574</v>
      </c>
      <c r="V169" s="203"/>
      <c r="W169" s="202">
        <v>1.85574646</v>
      </c>
      <c r="X169" s="108">
        <v>0.3164728</v>
      </c>
      <c r="Y169" s="25">
        <v>8.7010000000000004E-2</v>
      </c>
      <c r="Z169" s="288">
        <v>24.499142767979592</v>
      </c>
      <c r="AA169" s="25"/>
      <c r="AB169" s="108">
        <v>2.3824955300000004</v>
      </c>
      <c r="AC169" s="203">
        <v>0.44773948999999996</v>
      </c>
      <c r="AD169" s="25">
        <v>9.5880000000000007E-2</v>
      </c>
      <c r="AE169" s="291">
        <v>31.453164207325614</v>
      </c>
      <c r="AF169" s="108"/>
      <c r="AG169" s="203">
        <v>2.4465193899999997</v>
      </c>
      <c r="AH169" s="203">
        <v>0.44304428000000001</v>
      </c>
      <c r="AI169" s="25">
        <v>9.239E-2</v>
      </c>
      <c r="AJ169" s="108">
        <v>32.298392648013099</v>
      </c>
      <c r="AK169" s="203"/>
      <c r="AL169" s="203">
        <v>2.7346567799999999</v>
      </c>
      <c r="AM169" s="291">
        <v>0.47378721000000001</v>
      </c>
      <c r="AN169" s="25">
        <v>8.8389999999999996E-2</v>
      </c>
      <c r="AO169" s="288">
        <v>36.102316948320272</v>
      </c>
      <c r="AP169" s="203"/>
      <c r="AQ169" s="202">
        <v>1.6661120599999999</v>
      </c>
      <c r="AR169" s="203">
        <v>0.35446460000000002</v>
      </c>
      <c r="AS169" s="25">
        <v>0.10854999999999999</v>
      </c>
      <c r="AT169" s="288">
        <v>21.995632542062118</v>
      </c>
      <c r="AU169" s="25"/>
      <c r="AV169" s="203">
        <v>0.79053956000000003</v>
      </c>
      <c r="AW169" s="203">
        <v>0.21155650000000001</v>
      </c>
      <c r="AX169" s="25">
        <v>0.13653999999999999</v>
      </c>
      <c r="AY169" s="291">
        <v>10.436523502340815</v>
      </c>
      <c r="AZ169" s="291"/>
      <c r="BA169" s="202">
        <v>1.2607835199999999</v>
      </c>
      <c r="BB169" s="203">
        <v>0.31846291000000004</v>
      </c>
      <c r="BC169" s="25">
        <v>0.12887000000000001</v>
      </c>
      <c r="BD169" s="288">
        <v>16.644577328734794</v>
      </c>
      <c r="BE169" s="288"/>
      <c r="BF169" s="202">
        <v>1.16038628</v>
      </c>
      <c r="BG169" s="203">
        <v>0.27688103000000003</v>
      </c>
      <c r="BH169" s="25">
        <v>0.12174</v>
      </c>
      <c r="BI169" s="288">
        <v>15.319155796597745</v>
      </c>
      <c r="BJ169" s="288"/>
      <c r="BK169" s="202">
        <v>1.2890514100000001</v>
      </c>
      <c r="BL169" s="203">
        <v>0.29888592999999997</v>
      </c>
      <c r="BM169" s="25">
        <v>0.1183</v>
      </c>
      <c r="BN169" s="294">
        <v>17.017763584393634</v>
      </c>
    </row>
    <row r="170" spans="1:66" s="14" customFormat="1" ht="12" customHeight="1" x14ac:dyDescent="0.35">
      <c r="A170" s="758"/>
      <c r="B170" s="843" t="s">
        <v>67</v>
      </c>
      <c r="C170" s="136" t="s">
        <v>59</v>
      </c>
      <c r="D170" s="158">
        <v>9.7192669399999989</v>
      </c>
      <c r="E170" s="158">
        <v>1.0477747199999998</v>
      </c>
      <c r="F170" s="23">
        <v>5.5E-2</v>
      </c>
      <c r="G170" s="158"/>
      <c r="H170" s="158">
        <v>4.1139207100000004</v>
      </c>
      <c r="I170" s="158">
        <v>0.68711212999999993</v>
      </c>
      <c r="J170" s="23">
        <v>8.5209999999999994E-2</v>
      </c>
      <c r="K170" s="107">
        <v>42.3274793808678</v>
      </c>
      <c r="L170" s="158"/>
      <c r="M170" s="158">
        <v>3.6765360500000002</v>
      </c>
      <c r="N170" s="158">
        <v>0.66992970000000007</v>
      </c>
      <c r="O170" s="23">
        <v>9.2969999999999997E-2</v>
      </c>
      <c r="P170" s="107">
        <v>37.827297806474284</v>
      </c>
      <c r="Q170" s="158"/>
      <c r="R170" s="158">
        <v>2.87470326</v>
      </c>
      <c r="S170" s="194">
        <v>0.62150028000000002</v>
      </c>
      <c r="T170" s="23">
        <v>0.1103</v>
      </c>
      <c r="U170" s="286">
        <v>29.577367076616174</v>
      </c>
      <c r="V170" s="158"/>
      <c r="W170" s="194">
        <v>2.2075667700000001</v>
      </c>
      <c r="X170" s="107">
        <v>0.58434933999999994</v>
      </c>
      <c r="Y170" s="23">
        <v>0.13505</v>
      </c>
      <c r="Z170" s="286">
        <v>22.713305269090597</v>
      </c>
      <c r="AA170" s="23"/>
      <c r="AB170" s="107">
        <v>2.7599523600000002</v>
      </c>
      <c r="AC170" s="158">
        <v>0.48996685000000001</v>
      </c>
      <c r="AD170" s="23">
        <v>9.0579999999999994E-2</v>
      </c>
      <c r="AE170" s="289">
        <v>28.396713219608316</v>
      </c>
      <c r="AF170" s="107"/>
      <c r="AG170" s="158">
        <v>3.6660398700000001</v>
      </c>
      <c r="AH170" s="158">
        <v>0.58375721000000003</v>
      </c>
      <c r="AI170" s="23">
        <v>8.1240000000000007E-2</v>
      </c>
      <c r="AJ170" s="107">
        <v>37.71930427090421</v>
      </c>
      <c r="AK170" s="158"/>
      <c r="AL170" s="158">
        <v>3.9696631400000002</v>
      </c>
      <c r="AM170" s="289">
        <v>0.60979318999999998</v>
      </c>
      <c r="AN170" s="23">
        <v>7.8369999999999995E-2</v>
      </c>
      <c r="AO170" s="286">
        <v>40.843236064056498</v>
      </c>
      <c r="AP170" s="158"/>
      <c r="AQ170" s="194">
        <v>1.8830360100000001</v>
      </c>
      <c r="AR170" s="158">
        <v>0.53408959</v>
      </c>
      <c r="AS170" s="23">
        <v>0.14471000000000001</v>
      </c>
      <c r="AT170" s="286">
        <v>19.374259618802078</v>
      </c>
      <c r="AU170" s="23"/>
      <c r="AV170" s="158">
        <v>0.41560590999999997</v>
      </c>
      <c r="AW170" s="158">
        <v>0.15334189000000001</v>
      </c>
      <c r="AX170" s="23">
        <v>0.18823999999999999</v>
      </c>
      <c r="AY170" s="289">
        <v>4.2761034609468194</v>
      </c>
      <c r="AZ170" s="289"/>
      <c r="BA170" s="194">
        <v>2.1742809099999998</v>
      </c>
      <c r="BB170" s="158">
        <v>0.54138045000000001</v>
      </c>
      <c r="BC170" s="23">
        <v>0.12703999999999999</v>
      </c>
      <c r="BD170" s="286">
        <v>22.370832321228541</v>
      </c>
      <c r="BE170" s="286"/>
      <c r="BF170" s="194">
        <v>1.9008999799999999</v>
      </c>
      <c r="BG170" s="158">
        <v>0.48599094999999998</v>
      </c>
      <c r="BH170" s="23">
        <v>0.13044</v>
      </c>
      <c r="BI170" s="286">
        <v>19.558059180129899</v>
      </c>
      <c r="BJ170" s="286"/>
      <c r="BK170" s="194">
        <v>0.69124721</v>
      </c>
      <c r="BL170" s="158">
        <v>0.26659820000000001</v>
      </c>
      <c r="BM170" s="23">
        <v>0.19677</v>
      </c>
      <c r="BN170" s="292">
        <v>7.1121331913947827</v>
      </c>
    </row>
    <row r="171" spans="1:66" s="14" customFormat="1" ht="12" customHeight="1" x14ac:dyDescent="0.35">
      <c r="A171" s="758"/>
      <c r="B171" s="843"/>
      <c r="C171" s="136" t="s">
        <v>133</v>
      </c>
      <c r="D171" s="238">
        <v>5.8451758399999996</v>
      </c>
      <c r="E171" s="238">
        <v>0.63575484999999998</v>
      </c>
      <c r="F171" s="24">
        <v>5.5489999999999998E-2</v>
      </c>
      <c r="G171" s="238"/>
      <c r="H171" s="238">
        <v>2.6667498900000002</v>
      </c>
      <c r="I171" s="238">
        <v>0.46989096000000002</v>
      </c>
      <c r="J171" s="24">
        <v>8.9899999999999994E-2</v>
      </c>
      <c r="K171" s="106">
        <v>45.623090955634972</v>
      </c>
      <c r="L171" s="238"/>
      <c r="M171" s="238">
        <v>2.3918497799999998</v>
      </c>
      <c r="N171" s="238">
        <v>0.43534085</v>
      </c>
      <c r="O171" s="24">
        <v>9.2859999999999998E-2</v>
      </c>
      <c r="P171" s="106">
        <v>40.920065460340368</v>
      </c>
      <c r="Q171" s="238"/>
      <c r="R171" s="238">
        <v>1.83687175</v>
      </c>
      <c r="S171" s="198">
        <v>0.44304937</v>
      </c>
      <c r="T171" s="24">
        <v>0.12306</v>
      </c>
      <c r="U171" s="287">
        <v>31.425431848086198</v>
      </c>
      <c r="V171" s="238"/>
      <c r="W171" s="198">
        <v>1.51251965</v>
      </c>
      <c r="X171" s="106">
        <v>0.41596192000000004</v>
      </c>
      <c r="Y171" s="24">
        <v>0.14030999999999999</v>
      </c>
      <c r="Z171" s="287">
        <v>25.876375517216267</v>
      </c>
      <c r="AA171" s="24"/>
      <c r="AB171" s="106">
        <v>1.91785787</v>
      </c>
      <c r="AC171" s="238">
        <v>0.36769837999999999</v>
      </c>
      <c r="AD171" s="24">
        <v>9.7820000000000004E-2</v>
      </c>
      <c r="AE171" s="290">
        <v>32.810952527306689</v>
      </c>
      <c r="AF171" s="106"/>
      <c r="AG171" s="238">
        <v>2.4130960799999999</v>
      </c>
      <c r="AH171" s="238">
        <v>0.42558154000000004</v>
      </c>
      <c r="AI171" s="24">
        <v>8.9980000000000004E-2</v>
      </c>
      <c r="AJ171" s="106">
        <v>41.283549820461864</v>
      </c>
      <c r="AK171" s="238"/>
      <c r="AL171" s="238">
        <v>2.5759945899999996</v>
      </c>
      <c r="AM171" s="290">
        <v>0.38984381000000001</v>
      </c>
      <c r="AN171" s="24">
        <v>7.7210000000000001E-2</v>
      </c>
      <c r="AO171" s="287">
        <v>44.070437922018094</v>
      </c>
      <c r="AP171" s="238"/>
      <c r="AQ171" s="198">
        <v>1.2850324900000001</v>
      </c>
      <c r="AR171" s="238">
        <v>0.35917629000000001</v>
      </c>
      <c r="AS171" s="24">
        <v>0.14260999999999999</v>
      </c>
      <c r="AT171" s="287">
        <v>21.984496705919458</v>
      </c>
      <c r="AU171" s="24"/>
      <c r="AV171" s="238">
        <v>0.28907940000000004</v>
      </c>
      <c r="AW171" s="238">
        <v>0.11960783000000001</v>
      </c>
      <c r="AX171" s="24">
        <v>0.21110000000000001</v>
      </c>
      <c r="AY171" s="290">
        <v>4.9456065636513014</v>
      </c>
      <c r="AZ171" s="290"/>
      <c r="BA171" s="198">
        <v>1.3751181699999999</v>
      </c>
      <c r="BB171" s="238">
        <v>0.33259746000000001</v>
      </c>
      <c r="BC171" s="24">
        <v>0.1234</v>
      </c>
      <c r="BD171" s="287">
        <v>23.525693796749835</v>
      </c>
      <c r="BE171" s="287"/>
      <c r="BF171" s="198">
        <v>1.2052133300000001</v>
      </c>
      <c r="BG171" s="238">
        <v>0.32507037000000005</v>
      </c>
      <c r="BH171" s="24">
        <v>0.13761000000000001</v>
      </c>
      <c r="BI171" s="287">
        <v>20.618940524465046</v>
      </c>
      <c r="BJ171" s="287"/>
      <c r="BK171" s="198">
        <v>0.42657969000000001</v>
      </c>
      <c r="BL171" s="238">
        <v>0.17399902</v>
      </c>
      <c r="BM171" s="24">
        <v>0.20810999999999999</v>
      </c>
      <c r="BN171" s="293">
        <v>7.2979787379672745</v>
      </c>
    </row>
    <row r="172" spans="1:66" s="14" customFormat="1" ht="12" customHeight="1" x14ac:dyDescent="0.35">
      <c r="A172" s="759"/>
      <c r="B172" s="849"/>
      <c r="C172" s="137" t="s">
        <v>134</v>
      </c>
      <c r="D172" s="203">
        <v>3.8740911000000002</v>
      </c>
      <c r="E172" s="203">
        <v>0.49804212000000003</v>
      </c>
      <c r="F172" s="25">
        <v>6.5589999999999996E-2</v>
      </c>
      <c r="G172" s="203"/>
      <c r="H172" s="203">
        <v>1.44717082</v>
      </c>
      <c r="I172" s="203">
        <v>0.27269096999999998</v>
      </c>
      <c r="J172" s="25">
        <v>9.6140000000000003E-2</v>
      </c>
      <c r="K172" s="108">
        <v>37.355105562695726</v>
      </c>
      <c r="L172" s="203"/>
      <c r="M172" s="203">
        <v>1.2846862699999999</v>
      </c>
      <c r="N172" s="203">
        <v>0.30382551000000002</v>
      </c>
      <c r="O172" s="25">
        <v>0.12066</v>
      </c>
      <c r="P172" s="108">
        <v>33.160972130985769</v>
      </c>
      <c r="Q172" s="203"/>
      <c r="R172" s="203">
        <v>1.0378315</v>
      </c>
      <c r="S172" s="202">
        <v>0.24064948</v>
      </c>
      <c r="T172" s="25">
        <v>0.1183</v>
      </c>
      <c r="U172" s="288">
        <v>26.789031884149551</v>
      </c>
      <c r="V172" s="203"/>
      <c r="W172" s="202">
        <v>0.69504711999999991</v>
      </c>
      <c r="X172" s="108">
        <v>0.21926799</v>
      </c>
      <c r="Y172" s="25">
        <v>0.16095999999999999</v>
      </c>
      <c r="Z172" s="288">
        <v>17.940907997749456</v>
      </c>
      <c r="AA172" s="25"/>
      <c r="AB172" s="108">
        <v>0.84209448999999992</v>
      </c>
      <c r="AC172" s="203">
        <v>0.19146843999999999</v>
      </c>
      <c r="AD172" s="25">
        <v>0.11601</v>
      </c>
      <c r="AE172" s="291">
        <v>21.736569127143134</v>
      </c>
      <c r="AF172" s="108"/>
      <c r="AG172" s="203">
        <v>1.25294379</v>
      </c>
      <c r="AH172" s="203">
        <v>0.23235104999999998</v>
      </c>
      <c r="AI172" s="25">
        <v>9.461E-2</v>
      </c>
      <c r="AJ172" s="108">
        <v>32.341619173591454</v>
      </c>
      <c r="AK172" s="203"/>
      <c r="AL172" s="203">
        <v>1.3936685500000001</v>
      </c>
      <c r="AM172" s="291">
        <v>0.29074738</v>
      </c>
      <c r="AN172" s="25">
        <v>0.10644000000000001</v>
      </c>
      <c r="AO172" s="288">
        <v>35.974077894038167</v>
      </c>
      <c r="AP172" s="203"/>
      <c r="AQ172" s="202">
        <v>0.59800352000000001</v>
      </c>
      <c r="AR172" s="203">
        <v>0.22173228</v>
      </c>
      <c r="AS172" s="25">
        <v>0.18917999999999999</v>
      </c>
      <c r="AT172" s="288">
        <v>15.435969484558584</v>
      </c>
      <c r="AU172" s="25"/>
      <c r="AV172" s="203">
        <v>0.12652651000000001</v>
      </c>
      <c r="AW172" s="203">
        <v>8.1386529999999999E-2</v>
      </c>
      <c r="AX172" s="25">
        <v>0.32818000000000003</v>
      </c>
      <c r="AY172" s="291">
        <v>3.2659663062647137</v>
      </c>
      <c r="AZ172" s="291"/>
      <c r="BA172" s="202">
        <v>0.79916273999999998</v>
      </c>
      <c r="BB172" s="203">
        <v>0.26947672</v>
      </c>
      <c r="BC172" s="25">
        <v>0.17204</v>
      </c>
      <c r="BD172" s="288">
        <v>20.628393070054546</v>
      </c>
      <c r="BE172" s="288"/>
      <c r="BF172" s="202">
        <v>0.69568664999999996</v>
      </c>
      <c r="BG172" s="203">
        <v>0.22165878</v>
      </c>
      <c r="BH172" s="25">
        <v>0.16256000000000001</v>
      </c>
      <c r="BI172" s="288">
        <v>17.957415869750712</v>
      </c>
      <c r="BJ172" s="288"/>
      <c r="BK172" s="202">
        <v>0.26466750999999999</v>
      </c>
      <c r="BL172" s="203">
        <v>0.14326097999999998</v>
      </c>
      <c r="BM172" s="25">
        <v>0.27617000000000003</v>
      </c>
      <c r="BN172" s="294">
        <v>6.8317317060510003</v>
      </c>
    </row>
    <row r="173" spans="1:66" s="14" customFormat="1" ht="12" customHeight="1" x14ac:dyDescent="0.35">
      <c r="A173" s="760" t="s">
        <v>85</v>
      </c>
      <c r="B173" s="916" t="s">
        <v>59</v>
      </c>
      <c r="C173" s="135" t="s">
        <v>59</v>
      </c>
      <c r="D173" s="158">
        <v>61.15619392</v>
      </c>
      <c r="E173" s="158">
        <v>2.2917316999999997</v>
      </c>
      <c r="F173" s="23">
        <v>1.9120000000000002E-2</v>
      </c>
      <c r="G173" s="158"/>
      <c r="H173" s="158">
        <v>24.61376074</v>
      </c>
      <c r="I173" s="158">
        <v>1.8207011500000001</v>
      </c>
      <c r="J173" s="23">
        <v>3.7740000000000003E-2</v>
      </c>
      <c r="K173" s="107">
        <v>40.247371790660971</v>
      </c>
      <c r="L173" s="158"/>
      <c r="M173" s="158">
        <v>21.831852480000002</v>
      </c>
      <c r="N173" s="158">
        <v>1.71687995</v>
      </c>
      <c r="O173" s="23">
        <v>4.0120000000000003E-2</v>
      </c>
      <c r="P173" s="107">
        <v>35.698514051673676</v>
      </c>
      <c r="Q173" s="158"/>
      <c r="R173" s="158">
        <v>20.749956059999999</v>
      </c>
      <c r="S173" s="194">
        <v>1.65255745</v>
      </c>
      <c r="T173" s="23">
        <v>4.0629999999999999E-2</v>
      </c>
      <c r="U173" s="286">
        <v>33.929443168329854</v>
      </c>
      <c r="V173" s="158"/>
      <c r="W173" s="194">
        <v>17.075129740000001</v>
      </c>
      <c r="X173" s="107">
        <v>1.6198296700000001</v>
      </c>
      <c r="Y173" s="23">
        <v>4.8399999999999999E-2</v>
      </c>
      <c r="Z173" s="286">
        <v>27.920523900385984</v>
      </c>
      <c r="AA173" s="23"/>
      <c r="AB173" s="107">
        <v>15.661566650000001</v>
      </c>
      <c r="AC173" s="158">
        <v>1.4472836</v>
      </c>
      <c r="AD173" s="23">
        <v>4.7149999999999997E-2</v>
      </c>
      <c r="AE173" s="289">
        <v>25.609125823767421</v>
      </c>
      <c r="AF173" s="107"/>
      <c r="AG173" s="158">
        <v>16.132346689999999</v>
      </c>
      <c r="AH173" s="158">
        <v>1.4741330399999999</v>
      </c>
      <c r="AI173" s="23">
        <v>4.6620000000000002E-2</v>
      </c>
      <c r="AJ173" s="107">
        <v>26.37892526651207</v>
      </c>
      <c r="AK173" s="158"/>
      <c r="AL173" s="158">
        <v>16.780861160000001</v>
      </c>
      <c r="AM173" s="289">
        <v>1.5132935000000001</v>
      </c>
      <c r="AN173" s="23">
        <v>4.6010000000000002E-2</v>
      </c>
      <c r="AO173" s="286">
        <v>27.439348468859066</v>
      </c>
      <c r="AP173" s="158"/>
      <c r="AQ173" s="194">
        <v>13.495037780000001</v>
      </c>
      <c r="AR173" s="158">
        <v>1.4847634599999999</v>
      </c>
      <c r="AS173" s="23">
        <v>5.6129999999999999E-2</v>
      </c>
      <c r="AT173" s="286">
        <v>22.06651021751486</v>
      </c>
      <c r="AU173" s="23"/>
      <c r="AV173" s="158">
        <v>4.7543647199999999</v>
      </c>
      <c r="AW173" s="158">
        <v>0.77746839999999995</v>
      </c>
      <c r="AX173" s="23">
        <v>8.3430000000000004E-2</v>
      </c>
      <c r="AY173" s="289">
        <v>7.7741344175527143</v>
      </c>
      <c r="AZ173" s="289"/>
      <c r="BA173" s="194">
        <v>10.48181984</v>
      </c>
      <c r="BB173" s="158">
        <v>1.34053157</v>
      </c>
      <c r="BC173" s="23">
        <v>6.5250000000000002E-2</v>
      </c>
      <c r="BD173" s="286">
        <v>17.139424755097643</v>
      </c>
      <c r="BE173" s="286"/>
      <c r="BF173" s="194">
        <v>8.2337413599999998</v>
      </c>
      <c r="BG173" s="158">
        <v>0.97482943999999994</v>
      </c>
      <c r="BH173" s="23">
        <v>6.0409999999999998E-2</v>
      </c>
      <c r="BI173" s="286">
        <v>13.463462704645698</v>
      </c>
      <c r="BJ173" s="286"/>
      <c r="BK173" s="194">
        <v>7.4096099600000001</v>
      </c>
      <c r="BL173" s="158">
        <v>0.92333025000000002</v>
      </c>
      <c r="BM173" s="23">
        <v>6.3579999999999998E-2</v>
      </c>
      <c r="BN173" s="292">
        <v>12.115878188385469</v>
      </c>
    </row>
    <row r="174" spans="1:66" s="14" customFormat="1" ht="12" customHeight="1" x14ac:dyDescent="0.35">
      <c r="A174" s="761"/>
      <c r="B174" s="846"/>
      <c r="C174" s="136" t="s">
        <v>133</v>
      </c>
      <c r="D174" s="238">
        <v>30.6821956</v>
      </c>
      <c r="E174" s="238">
        <v>1.4472733900000001</v>
      </c>
      <c r="F174" s="24">
        <v>2.4070000000000001E-2</v>
      </c>
      <c r="G174" s="238"/>
      <c r="H174" s="238">
        <v>11.954353059999999</v>
      </c>
      <c r="I174" s="238">
        <v>1.0825970999999999</v>
      </c>
      <c r="J174" s="24">
        <v>4.6199999999999998E-2</v>
      </c>
      <c r="K174" s="106">
        <v>38.961856628017841</v>
      </c>
      <c r="L174" s="238"/>
      <c r="M174" s="238">
        <v>10.54986177</v>
      </c>
      <c r="N174" s="238">
        <v>1.0211468699999999</v>
      </c>
      <c r="O174" s="24">
        <v>4.938E-2</v>
      </c>
      <c r="P174" s="106">
        <v>34.384311695086126</v>
      </c>
      <c r="Q174" s="238"/>
      <c r="R174" s="238">
        <v>10.109049069999999</v>
      </c>
      <c r="S174" s="198">
        <v>0.99044761000000003</v>
      </c>
      <c r="T174" s="24">
        <v>4.999E-2</v>
      </c>
      <c r="U174" s="287">
        <v>32.94760649397594</v>
      </c>
      <c r="V174" s="238"/>
      <c r="W174" s="198">
        <v>8.2092319200000006</v>
      </c>
      <c r="X174" s="106">
        <v>0.9661917499999999</v>
      </c>
      <c r="Y174" s="24">
        <v>6.0049999999999999E-2</v>
      </c>
      <c r="Z174" s="287">
        <v>26.755686023981934</v>
      </c>
      <c r="AA174" s="24"/>
      <c r="AB174" s="106">
        <v>7.2990584600000004</v>
      </c>
      <c r="AC174" s="238">
        <v>0.84512404000000008</v>
      </c>
      <c r="AD174" s="24">
        <v>5.9069999999999998E-2</v>
      </c>
      <c r="AE174" s="290">
        <v>23.789231237415095</v>
      </c>
      <c r="AF174" s="106"/>
      <c r="AG174" s="238">
        <v>7.3359025199999994</v>
      </c>
      <c r="AH174" s="238">
        <v>0.88686559999999992</v>
      </c>
      <c r="AI174" s="24">
        <v>6.1679999999999999E-2</v>
      </c>
      <c r="AJ174" s="106">
        <v>23.909314103975007</v>
      </c>
      <c r="AK174" s="238"/>
      <c r="AL174" s="238">
        <v>8.1140677700000001</v>
      </c>
      <c r="AM174" s="290">
        <v>0.93245798000000002</v>
      </c>
      <c r="AN174" s="24">
        <v>5.8630000000000002E-2</v>
      </c>
      <c r="AO174" s="287">
        <v>26.445525202244653</v>
      </c>
      <c r="AP174" s="238"/>
      <c r="AQ174" s="198">
        <v>6.7046200000000002</v>
      </c>
      <c r="AR174" s="238">
        <v>0.82781903000000001</v>
      </c>
      <c r="AS174" s="24">
        <v>6.2990000000000004E-2</v>
      </c>
      <c r="AT174" s="287">
        <v>21.851826014693682</v>
      </c>
      <c r="AU174" s="24"/>
      <c r="AV174" s="238">
        <v>2.2399091899999997</v>
      </c>
      <c r="AW174" s="238">
        <v>0.46404955000000003</v>
      </c>
      <c r="AX174" s="24">
        <v>0.1057</v>
      </c>
      <c r="AY174" s="290">
        <v>7.3003549654705928</v>
      </c>
      <c r="AZ174" s="290"/>
      <c r="BA174" s="198">
        <v>5.22627548</v>
      </c>
      <c r="BB174" s="238">
        <v>0.83720611</v>
      </c>
      <c r="BC174" s="24">
        <v>8.1729999999999997E-2</v>
      </c>
      <c r="BD174" s="287">
        <v>17.033577218965384</v>
      </c>
      <c r="BE174" s="287"/>
      <c r="BF174" s="198">
        <v>4.0054333199999999</v>
      </c>
      <c r="BG174" s="238">
        <v>0.62444051</v>
      </c>
      <c r="BH174" s="24">
        <v>7.954E-2</v>
      </c>
      <c r="BI174" s="287">
        <v>13.054585050621345</v>
      </c>
      <c r="BJ174" s="287"/>
      <c r="BK174" s="198">
        <v>3.4897551199999999</v>
      </c>
      <c r="BL174" s="238">
        <v>0.59680568000000001</v>
      </c>
      <c r="BM174" s="24">
        <v>8.7249999999999994E-2</v>
      </c>
      <c r="BN174" s="293">
        <v>11.373876776927919</v>
      </c>
    </row>
    <row r="175" spans="1:66" s="14" customFormat="1" ht="12" customHeight="1" x14ac:dyDescent="0.35">
      <c r="A175" s="761"/>
      <c r="B175" s="846"/>
      <c r="C175" s="136" t="s">
        <v>134</v>
      </c>
      <c r="D175" s="203">
        <v>30.47399832</v>
      </c>
      <c r="E175" s="203">
        <v>1.0855696800000001</v>
      </c>
      <c r="F175" s="25">
        <v>1.8169999999999999E-2</v>
      </c>
      <c r="G175" s="203"/>
      <c r="H175" s="203">
        <v>12.659407680000001</v>
      </c>
      <c r="I175" s="203">
        <v>0.98364430999999997</v>
      </c>
      <c r="J175" s="25">
        <v>3.9640000000000002E-2</v>
      </c>
      <c r="K175" s="108">
        <v>41.541669547483259</v>
      </c>
      <c r="L175" s="203"/>
      <c r="M175" s="203">
        <v>11.281990710000001</v>
      </c>
      <c r="N175" s="203">
        <v>0.89955963999999999</v>
      </c>
      <c r="O175" s="25">
        <v>4.0680000000000001E-2</v>
      </c>
      <c r="P175" s="108">
        <v>37.021694992336016</v>
      </c>
      <c r="Q175" s="203"/>
      <c r="R175" s="203">
        <v>10.64090698</v>
      </c>
      <c r="S175" s="202">
        <v>0.90437303000000002</v>
      </c>
      <c r="T175" s="25">
        <v>4.3360000000000003E-2</v>
      </c>
      <c r="U175" s="288">
        <v>34.917987683343817</v>
      </c>
      <c r="V175" s="203"/>
      <c r="W175" s="202">
        <v>8.8658978200000007</v>
      </c>
      <c r="X175" s="108">
        <v>0.87950824999999999</v>
      </c>
      <c r="Y175" s="25">
        <v>5.0610000000000002E-2</v>
      </c>
      <c r="Z175" s="288">
        <v>29.093319908012649</v>
      </c>
      <c r="AA175" s="25"/>
      <c r="AB175" s="108">
        <v>8.3625081899999998</v>
      </c>
      <c r="AC175" s="203">
        <v>0.82396510999999995</v>
      </c>
      <c r="AD175" s="25">
        <v>5.0270000000000002E-2</v>
      </c>
      <c r="AE175" s="291">
        <v>27.441453865644238</v>
      </c>
      <c r="AF175" s="108"/>
      <c r="AG175" s="203">
        <v>8.7964441700000009</v>
      </c>
      <c r="AH175" s="203">
        <v>0.83985991000000004</v>
      </c>
      <c r="AI175" s="25">
        <v>4.8710000000000003E-2</v>
      </c>
      <c r="AJ175" s="108">
        <v>28.865408725270285</v>
      </c>
      <c r="AK175" s="203"/>
      <c r="AL175" s="203">
        <v>8.6667933900000005</v>
      </c>
      <c r="AM175" s="291">
        <v>0.85489371000000003</v>
      </c>
      <c r="AN175" s="25">
        <v>5.033E-2</v>
      </c>
      <c r="AO175" s="288">
        <v>28.43996150092326</v>
      </c>
      <c r="AP175" s="203"/>
      <c r="AQ175" s="202">
        <v>6.7904177700000004</v>
      </c>
      <c r="AR175" s="203">
        <v>0.82386375000000001</v>
      </c>
      <c r="AS175" s="25">
        <v>6.1899999999999997E-2</v>
      </c>
      <c r="AT175" s="288">
        <v>22.28266110241093</v>
      </c>
      <c r="AU175" s="25"/>
      <c r="AV175" s="203">
        <v>2.5144555300000002</v>
      </c>
      <c r="AW175" s="203">
        <v>0.43810901000000002</v>
      </c>
      <c r="AX175" s="25">
        <v>8.8900000000000007E-2</v>
      </c>
      <c r="AY175" s="291">
        <v>8.2511507141147611</v>
      </c>
      <c r="AZ175" s="291"/>
      <c r="BA175" s="202">
        <v>5.25554436</v>
      </c>
      <c r="BB175" s="203">
        <v>0.68815763000000008</v>
      </c>
      <c r="BC175" s="25">
        <v>6.6809999999999994E-2</v>
      </c>
      <c r="BD175" s="288">
        <v>17.245995437857594</v>
      </c>
      <c r="BE175" s="288"/>
      <c r="BF175" s="202">
        <v>4.2283080399999999</v>
      </c>
      <c r="BG175" s="203">
        <v>0.54048400000000008</v>
      </c>
      <c r="BH175" s="25">
        <v>6.522E-2</v>
      </c>
      <c r="BI175" s="288">
        <v>13.875133796358362</v>
      </c>
      <c r="BJ175" s="288"/>
      <c r="BK175" s="202">
        <v>3.9198548300000002</v>
      </c>
      <c r="BL175" s="203">
        <v>0.53808324000000007</v>
      </c>
      <c r="BM175" s="25">
        <v>7.0040000000000005E-2</v>
      </c>
      <c r="BN175" s="294">
        <v>12.862948894459347</v>
      </c>
    </row>
    <row r="176" spans="1:66" s="14" customFormat="1" ht="12" customHeight="1" x14ac:dyDescent="0.35">
      <c r="A176" s="761"/>
      <c r="B176" s="917" t="s">
        <v>66</v>
      </c>
      <c r="C176" s="133" t="s">
        <v>59</v>
      </c>
      <c r="D176" s="158">
        <v>38.691073549999999</v>
      </c>
      <c r="E176" s="158">
        <v>1.0667307800000001</v>
      </c>
      <c r="F176" s="23">
        <v>1.4069999999999999E-2</v>
      </c>
      <c r="G176" s="158"/>
      <c r="H176" s="158">
        <v>18.777480109999999</v>
      </c>
      <c r="I176" s="158">
        <v>1.39853951</v>
      </c>
      <c r="J176" s="23">
        <v>3.7999999999999999E-2</v>
      </c>
      <c r="K176" s="107">
        <v>48.531814672275999</v>
      </c>
      <c r="L176" s="158"/>
      <c r="M176" s="158">
        <v>17.323201600000001</v>
      </c>
      <c r="N176" s="158">
        <v>1.3908691200000001</v>
      </c>
      <c r="O176" s="23">
        <v>4.0960000000000003E-2</v>
      </c>
      <c r="P176" s="107">
        <v>44.773122093946135</v>
      </c>
      <c r="Q176" s="158"/>
      <c r="R176" s="158">
        <v>16.556541290000002</v>
      </c>
      <c r="S176" s="194">
        <v>1.3218021000000002</v>
      </c>
      <c r="T176" s="23">
        <v>4.0730000000000002E-2</v>
      </c>
      <c r="U176" s="286">
        <v>42.791630655076517</v>
      </c>
      <c r="V176" s="158"/>
      <c r="W176" s="194">
        <v>13.85659689</v>
      </c>
      <c r="X176" s="107">
        <v>1.3501914400000001</v>
      </c>
      <c r="Y176" s="23">
        <v>4.9709999999999997E-2</v>
      </c>
      <c r="Z176" s="286">
        <v>35.813420560929359</v>
      </c>
      <c r="AA176" s="23"/>
      <c r="AB176" s="107">
        <v>12.918945069999999</v>
      </c>
      <c r="AC176" s="158">
        <v>1.21414092</v>
      </c>
      <c r="AD176" s="23">
        <v>4.795E-2</v>
      </c>
      <c r="AE176" s="289">
        <v>33.389988657991118</v>
      </c>
      <c r="AF176" s="107"/>
      <c r="AG176" s="158">
        <v>13.05100929</v>
      </c>
      <c r="AH176" s="158">
        <v>1.1966611</v>
      </c>
      <c r="AI176" s="23">
        <v>4.6780000000000002E-2</v>
      </c>
      <c r="AJ176" s="107">
        <v>33.731318602815044</v>
      </c>
      <c r="AK176" s="158"/>
      <c r="AL176" s="158">
        <v>13.678808759999999</v>
      </c>
      <c r="AM176" s="289">
        <v>1.26342636</v>
      </c>
      <c r="AN176" s="23">
        <v>4.7120000000000002E-2</v>
      </c>
      <c r="AO176" s="286">
        <v>35.353913719460486</v>
      </c>
      <c r="AP176" s="158"/>
      <c r="AQ176" s="194">
        <v>10.0228786</v>
      </c>
      <c r="AR176" s="158">
        <v>1.1858755699999999</v>
      </c>
      <c r="AS176" s="23">
        <v>6.037E-2</v>
      </c>
      <c r="AT176" s="286">
        <v>25.904886270595611</v>
      </c>
      <c r="AU176" s="23"/>
      <c r="AV176" s="158">
        <v>4.4167679900000003</v>
      </c>
      <c r="AW176" s="158">
        <v>0.75030465000000002</v>
      </c>
      <c r="AX176" s="23">
        <v>8.6669999999999997E-2</v>
      </c>
      <c r="AY176" s="289">
        <v>11.415470248692545</v>
      </c>
      <c r="AZ176" s="289"/>
      <c r="BA176" s="194">
        <v>7.51994322</v>
      </c>
      <c r="BB176" s="158">
        <v>0.85696355000000002</v>
      </c>
      <c r="BC176" s="23">
        <v>5.8139999999999997E-2</v>
      </c>
      <c r="BD176" s="286">
        <v>19.435860858918968</v>
      </c>
      <c r="BE176" s="286"/>
      <c r="BF176" s="194">
        <v>6.8349349899999998</v>
      </c>
      <c r="BG176" s="158">
        <v>0.82591444000000003</v>
      </c>
      <c r="BH176" s="23">
        <v>6.1650000000000003E-2</v>
      </c>
      <c r="BI176" s="286">
        <v>17.665405383924789</v>
      </c>
      <c r="BJ176" s="286"/>
      <c r="BK176" s="194">
        <v>5.9892940599999998</v>
      </c>
      <c r="BL176" s="158">
        <v>0.76448873000000006</v>
      </c>
      <c r="BM176" s="23">
        <v>6.5119999999999997E-2</v>
      </c>
      <c r="BN176" s="292">
        <v>15.479782571192057</v>
      </c>
    </row>
    <row r="177" spans="1:66" s="14" customFormat="1" ht="12" customHeight="1" x14ac:dyDescent="0.35">
      <c r="A177" s="761"/>
      <c r="B177" s="917"/>
      <c r="C177" s="133" t="s">
        <v>133</v>
      </c>
      <c r="D177" s="238">
        <v>18.59730119</v>
      </c>
      <c r="E177" s="238">
        <v>0.66705634000000003</v>
      </c>
      <c r="F177" s="24">
        <v>1.83E-2</v>
      </c>
      <c r="G177" s="238"/>
      <c r="H177" s="238">
        <v>8.8791979899999998</v>
      </c>
      <c r="I177" s="238">
        <v>0.73662953000000009</v>
      </c>
      <c r="J177" s="24">
        <v>4.233E-2</v>
      </c>
      <c r="K177" s="106">
        <v>47.744551208185278</v>
      </c>
      <c r="L177" s="238"/>
      <c r="M177" s="238">
        <v>8.1395513299999998</v>
      </c>
      <c r="N177" s="238">
        <v>0.74779166999999991</v>
      </c>
      <c r="O177" s="24">
        <v>4.6870000000000002E-2</v>
      </c>
      <c r="P177" s="106">
        <v>43.767379184979468</v>
      </c>
      <c r="Q177" s="238"/>
      <c r="R177" s="238">
        <v>7.7893017200000001</v>
      </c>
      <c r="S177" s="198">
        <v>0.74498688000000002</v>
      </c>
      <c r="T177" s="24">
        <v>4.8800000000000003E-2</v>
      </c>
      <c r="U177" s="287">
        <v>41.884043498679283</v>
      </c>
      <c r="V177" s="238"/>
      <c r="W177" s="198">
        <v>6.4843666300000002</v>
      </c>
      <c r="X177" s="106">
        <v>0.732464</v>
      </c>
      <c r="Y177" s="24">
        <v>5.7630000000000001E-2</v>
      </c>
      <c r="Z177" s="287">
        <v>34.867245326363403</v>
      </c>
      <c r="AA177" s="24"/>
      <c r="AB177" s="106">
        <v>5.8119647900000002</v>
      </c>
      <c r="AC177" s="238">
        <v>0.66722532000000001</v>
      </c>
      <c r="AD177" s="24">
        <v>5.8569999999999997E-2</v>
      </c>
      <c r="AE177" s="290">
        <v>31.25165705831105</v>
      </c>
      <c r="AF177" s="106"/>
      <c r="AG177" s="238">
        <v>5.7440085499999993</v>
      </c>
      <c r="AH177" s="238">
        <v>0.65285517000000004</v>
      </c>
      <c r="AI177" s="24">
        <v>5.799E-2</v>
      </c>
      <c r="AJ177" s="106">
        <v>30.886247909393568</v>
      </c>
      <c r="AK177" s="238"/>
      <c r="AL177" s="238">
        <v>6.3049579000000007</v>
      </c>
      <c r="AM177" s="290">
        <v>0.71441544000000001</v>
      </c>
      <c r="AN177" s="24">
        <v>5.781E-2</v>
      </c>
      <c r="AO177" s="287">
        <v>33.902542286029416</v>
      </c>
      <c r="AP177" s="238"/>
      <c r="AQ177" s="198">
        <v>4.6317668700000008</v>
      </c>
      <c r="AR177" s="238">
        <v>0.60540846000000004</v>
      </c>
      <c r="AS177" s="24">
        <v>6.6689999999999999E-2</v>
      </c>
      <c r="AT177" s="287">
        <v>24.905586152955138</v>
      </c>
      <c r="AU177" s="24"/>
      <c r="AV177" s="238">
        <v>2.0060318600000002</v>
      </c>
      <c r="AW177" s="238">
        <v>0.43006808999999996</v>
      </c>
      <c r="AX177" s="24">
        <v>0.10938000000000001</v>
      </c>
      <c r="AY177" s="290">
        <v>10.78668264553713</v>
      </c>
      <c r="AZ177" s="290"/>
      <c r="BA177" s="198">
        <v>3.5274122600000002</v>
      </c>
      <c r="BB177" s="238">
        <v>0.52829356999999999</v>
      </c>
      <c r="BC177" s="24">
        <v>7.6410000000000006E-2</v>
      </c>
      <c r="BD177" s="287">
        <v>18.967334152208782</v>
      </c>
      <c r="BE177" s="287"/>
      <c r="BF177" s="198">
        <v>3.1151338599999998</v>
      </c>
      <c r="BG177" s="238">
        <v>0.50290276999999994</v>
      </c>
      <c r="BH177" s="24">
        <v>8.2369999999999999E-2</v>
      </c>
      <c r="BI177" s="287">
        <v>16.75046195237751</v>
      </c>
      <c r="BJ177" s="287"/>
      <c r="BK177" s="198">
        <v>2.7033044100000003</v>
      </c>
      <c r="BL177" s="238">
        <v>0.47101205000000002</v>
      </c>
      <c r="BM177" s="24">
        <v>8.8900000000000007E-2</v>
      </c>
      <c r="BN177" s="293">
        <v>14.536003812497272</v>
      </c>
    </row>
    <row r="178" spans="1:66" s="14" customFormat="1" ht="12" customHeight="1" x14ac:dyDescent="0.35">
      <c r="A178" s="761"/>
      <c r="B178" s="917"/>
      <c r="C178" s="133" t="s">
        <v>134</v>
      </c>
      <c r="D178" s="203">
        <v>20.09377237</v>
      </c>
      <c r="E178" s="203">
        <v>0.57498031999999999</v>
      </c>
      <c r="F178" s="25">
        <v>1.46E-2</v>
      </c>
      <c r="G178" s="203"/>
      <c r="H178" s="203">
        <v>9.8982821199999993</v>
      </c>
      <c r="I178" s="203">
        <v>0.81360628999999995</v>
      </c>
      <c r="J178" s="25">
        <v>4.1939999999999998E-2</v>
      </c>
      <c r="K178" s="108">
        <v>49.260447156145418</v>
      </c>
      <c r="L178" s="203"/>
      <c r="M178" s="203">
        <v>9.1836502699999993</v>
      </c>
      <c r="N178" s="203">
        <v>0.78336271999999996</v>
      </c>
      <c r="O178" s="25">
        <v>4.3520000000000003E-2</v>
      </c>
      <c r="P178" s="108">
        <v>45.70396290400496</v>
      </c>
      <c r="Q178" s="203"/>
      <c r="R178" s="203">
        <v>8.7672395699999992</v>
      </c>
      <c r="S178" s="202">
        <v>0.76299665999999999</v>
      </c>
      <c r="T178" s="25">
        <v>4.4400000000000002E-2</v>
      </c>
      <c r="U178" s="288">
        <v>43.631625802079284</v>
      </c>
      <c r="V178" s="203"/>
      <c r="W178" s="202">
        <v>7.3722302600000003</v>
      </c>
      <c r="X178" s="108">
        <v>0.76784615000000001</v>
      </c>
      <c r="Y178" s="25">
        <v>5.314E-2</v>
      </c>
      <c r="Z178" s="288">
        <v>36.689129966490214</v>
      </c>
      <c r="AA178" s="25"/>
      <c r="AB178" s="108">
        <v>7.1069802900000001</v>
      </c>
      <c r="AC178" s="203">
        <v>0.71870813</v>
      </c>
      <c r="AD178" s="25">
        <v>5.16E-2</v>
      </c>
      <c r="AE178" s="291">
        <v>35.369069376991256</v>
      </c>
      <c r="AF178" s="108"/>
      <c r="AG178" s="203">
        <v>7.3070007400000003</v>
      </c>
      <c r="AH178" s="203">
        <v>0.72145101999999994</v>
      </c>
      <c r="AI178" s="25">
        <v>5.0369999999999998E-2</v>
      </c>
      <c r="AJ178" s="108">
        <v>36.364504411871174</v>
      </c>
      <c r="AK178" s="203"/>
      <c r="AL178" s="203">
        <v>7.3738508599999992</v>
      </c>
      <c r="AM178" s="291">
        <v>0.73615858000000001</v>
      </c>
      <c r="AN178" s="25">
        <v>5.0939999999999999E-2</v>
      </c>
      <c r="AO178" s="288">
        <v>36.697195151912624</v>
      </c>
      <c r="AP178" s="203"/>
      <c r="AQ178" s="202">
        <v>5.3911117199999996</v>
      </c>
      <c r="AR178" s="203">
        <v>0.70744984</v>
      </c>
      <c r="AS178" s="25">
        <v>6.6949999999999996E-2</v>
      </c>
      <c r="AT178" s="288">
        <v>26.829764071822215</v>
      </c>
      <c r="AU178" s="25"/>
      <c r="AV178" s="203">
        <v>2.4107361200000001</v>
      </c>
      <c r="AW178" s="203">
        <v>0.43051092999999996</v>
      </c>
      <c r="AX178" s="25">
        <v>9.1109999999999997E-2</v>
      </c>
      <c r="AY178" s="291">
        <v>11.997429231353436</v>
      </c>
      <c r="AZ178" s="291"/>
      <c r="BA178" s="202">
        <v>3.9925309599999999</v>
      </c>
      <c r="BB178" s="203">
        <v>0.48946636999999998</v>
      </c>
      <c r="BC178" s="25">
        <v>6.2549999999999994E-2</v>
      </c>
      <c r="BD178" s="288">
        <v>19.869494321339324</v>
      </c>
      <c r="BE178" s="288"/>
      <c r="BF178" s="202">
        <v>3.71980114</v>
      </c>
      <c r="BG178" s="203">
        <v>0.45928852999999997</v>
      </c>
      <c r="BH178" s="25">
        <v>6.3E-2</v>
      </c>
      <c r="BI178" s="288">
        <v>18.512209014339501</v>
      </c>
      <c r="BJ178" s="288"/>
      <c r="BK178" s="202">
        <v>3.2859896499999999</v>
      </c>
      <c r="BL178" s="203">
        <v>0.42412299000000003</v>
      </c>
      <c r="BM178" s="25">
        <v>6.5850000000000006E-2</v>
      </c>
      <c r="BN178" s="294">
        <v>16.353273987048752</v>
      </c>
    </row>
    <row r="179" spans="1:66" s="14" customFormat="1" ht="12" customHeight="1" x14ac:dyDescent="0.35">
      <c r="A179" s="761"/>
      <c r="B179" s="843" t="s">
        <v>67</v>
      </c>
      <c r="C179" s="136" t="s">
        <v>59</v>
      </c>
      <c r="D179" s="158">
        <v>22.465120370000001</v>
      </c>
      <c r="E179" s="158">
        <v>2.0492667199999999</v>
      </c>
      <c r="F179" s="23">
        <v>4.6539999999999998E-2</v>
      </c>
      <c r="G179" s="158"/>
      <c r="H179" s="158">
        <v>5.8362806300000001</v>
      </c>
      <c r="I179" s="158">
        <v>1.16428284</v>
      </c>
      <c r="J179" s="23">
        <v>0.10178</v>
      </c>
      <c r="K179" s="107">
        <v>25.979298280519298</v>
      </c>
      <c r="L179" s="158"/>
      <c r="M179" s="158">
        <v>4.5086508800000002</v>
      </c>
      <c r="N179" s="158">
        <v>0.99975900000000006</v>
      </c>
      <c r="O179" s="23">
        <v>0.11312999999999999</v>
      </c>
      <c r="P179" s="107">
        <v>20.069560303896115</v>
      </c>
      <c r="Q179" s="158"/>
      <c r="R179" s="158">
        <v>4.1934147599999996</v>
      </c>
      <c r="S179" s="194">
        <v>0.98122355000000006</v>
      </c>
      <c r="T179" s="23">
        <v>0.11938</v>
      </c>
      <c r="U179" s="286">
        <v>18.666335594622051</v>
      </c>
      <c r="V179" s="158"/>
      <c r="W179" s="194">
        <v>3.2185328499999999</v>
      </c>
      <c r="X179" s="107">
        <v>0.88835900000000001</v>
      </c>
      <c r="Y179" s="23">
        <v>0.14082</v>
      </c>
      <c r="Z179" s="286">
        <v>14.326799932476836</v>
      </c>
      <c r="AA179" s="23"/>
      <c r="AB179" s="107">
        <v>2.7426215799999998</v>
      </c>
      <c r="AC179" s="158">
        <v>0.78795493999999999</v>
      </c>
      <c r="AD179" s="23">
        <v>0.14657999999999999</v>
      </c>
      <c r="AE179" s="289">
        <v>12.208354706447539</v>
      </c>
      <c r="AF179" s="107"/>
      <c r="AG179" s="158">
        <v>3.0813373900000003</v>
      </c>
      <c r="AH179" s="158">
        <v>0.85652494000000001</v>
      </c>
      <c r="AI179" s="23">
        <v>0.14182</v>
      </c>
      <c r="AJ179" s="107">
        <v>13.716095615115551</v>
      </c>
      <c r="AK179" s="158"/>
      <c r="AL179" s="158">
        <v>3.1020523999999998</v>
      </c>
      <c r="AM179" s="289">
        <v>0.83604155999999996</v>
      </c>
      <c r="AN179" s="23">
        <v>0.13750999999999999</v>
      </c>
      <c r="AO179" s="286">
        <v>13.808305270166684</v>
      </c>
      <c r="AP179" s="158"/>
      <c r="AQ179" s="194">
        <v>3.4721591800000002</v>
      </c>
      <c r="AR179" s="158">
        <v>0.89398387999999995</v>
      </c>
      <c r="AS179" s="23">
        <v>0.13136</v>
      </c>
      <c r="AT179" s="286">
        <v>15.455778214465896</v>
      </c>
      <c r="AU179" s="23"/>
      <c r="AV179" s="158">
        <v>0.33759674000000001</v>
      </c>
      <c r="AW179" s="158">
        <v>0.20499587999999999</v>
      </c>
      <c r="AX179" s="23">
        <v>0.30980999999999997</v>
      </c>
      <c r="AY179" s="289">
        <v>1.502759542080299</v>
      </c>
      <c r="AZ179" s="289"/>
      <c r="BA179" s="194">
        <v>2.96187662</v>
      </c>
      <c r="BB179" s="158">
        <v>1.0369943800000001</v>
      </c>
      <c r="BC179" s="23">
        <v>0.17863000000000001</v>
      </c>
      <c r="BD179" s="286">
        <v>13.184334520438625</v>
      </c>
      <c r="BE179" s="286"/>
      <c r="BF179" s="194">
        <v>1.39880637</v>
      </c>
      <c r="BG179" s="158">
        <v>0.51600378999999996</v>
      </c>
      <c r="BH179" s="23">
        <v>0.18820999999999999</v>
      </c>
      <c r="BI179" s="286">
        <v>6.2265696642692863</v>
      </c>
      <c r="BJ179" s="286"/>
      <c r="BK179" s="194">
        <v>1.4203159000000001</v>
      </c>
      <c r="BL179" s="158">
        <v>0.5128380600000001</v>
      </c>
      <c r="BM179" s="23">
        <v>0.18421999999999999</v>
      </c>
      <c r="BN179" s="292">
        <v>6.322316001906203</v>
      </c>
    </row>
    <row r="180" spans="1:66" s="14" customFormat="1" ht="12" customHeight="1" x14ac:dyDescent="0.35">
      <c r="A180" s="761"/>
      <c r="B180" s="843"/>
      <c r="C180" s="136" t="s">
        <v>133</v>
      </c>
      <c r="D180" s="238">
        <v>12.084894420000001</v>
      </c>
      <c r="E180" s="238">
        <v>1.29955708</v>
      </c>
      <c r="F180" s="24">
        <v>5.4870000000000002E-2</v>
      </c>
      <c r="G180" s="238"/>
      <c r="H180" s="238">
        <v>3.0751550699999997</v>
      </c>
      <c r="I180" s="238">
        <v>0.79592731000000005</v>
      </c>
      <c r="J180" s="24">
        <v>0.13205</v>
      </c>
      <c r="K180" s="106">
        <v>25.446271710166908</v>
      </c>
      <c r="L180" s="238"/>
      <c r="M180" s="238">
        <v>2.4103104400000004</v>
      </c>
      <c r="N180" s="238">
        <v>0.69039295000000001</v>
      </c>
      <c r="O180" s="24">
        <v>0.14613999999999999</v>
      </c>
      <c r="P180" s="106">
        <v>19.944820006131259</v>
      </c>
      <c r="Q180" s="238"/>
      <c r="R180" s="238">
        <v>2.3197473500000001</v>
      </c>
      <c r="S180" s="198">
        <v>0.64402558999999993</v>
      </c>
      <c r="T180" s="24">
        <v>0.14165</v>
      </c>
      <c r="U180" s="287">
        <v>19.195429181085057</v>
      </c>
      <c r="V180" s="238"/>
      <c r="W180" s="198">
        <v>1.7248652899999999</v>
      </c>
      <c r="X180" s="106">
        <v>0.62312909999999999</v>
      </c>
      <c r="Y180" s="24">
        <v>0.18432000000000001</v>
      </c>
      <c r="Z180" s="287">
        <v>14.272903262981091</v>
      </c>
      <c r="AA180" s="24"/>
      <c r="AB180" s="106">
        <v>1.4870936799999999</v>
      </c>
      <c r="AC180" s="238">
        <v>0.51909468000000003</v>
      </c>
      <c r="AD180" s="24">
        <v>0.17810000000000001</v>
      </c>
      <c r="AE180" s="290">
        <v>12.305392404081919</v>
      </c>
      <c r="AF180" s="106"/>
      <c r="AG180" s="238">
        <v>1.5918939600000002</v>
      </c>
      <c r="AH180" s="238">
        <v>0.60014926000000002</v>
      </c>
      <c r="AI180" s="24">
        <v>0.19234999999999999</v>
      </c>
      <c r="AJ180" s="106">
        <v>13.172593029571539</v>
      </c>
      <c r="AK180" s="238"/>
      <c r="AL180" s="238">
        <v>1.8091098699999999</v>
      </c>
      <c r="AM180" s="290">
        <v>0.60151676999999992</v>
      </c>
      <c r="AN180" s="24">
        <v>0.16964000000000001</v>
      </c>
      <c r="AO180" s="287">
        <v>14.970009725579377</v>
      </c>
      <c r="AP180" s="238"/>
      <c r="AQ180" s="198">
        <v>2.0728531299999999</v>
      </c>
      <c r="AR180" s="238">
        <v>0.56399769</v>
      </c>
      <c r="AS180" s="24">
        <v>0.13882</v>
      </c>
      <c r="AT180" s="287">
        <v>17.152430612629214</v>
      </c>
      <c r="AU180" s="24"/>
      <c r="AV180" s="238">
        <v>0.23387732999999999</v>
      </c>
      <c r="AW180" s="238">
        <v>0.17412471999999998</v>
      </c>
      <c r="AX180" s="24">
        <v>0.37985000000000002</v>
      </c>
      <c r="AY180" s="290">
        <v>1.9352864979353286</v>
      </c>
      <c r="AZ180" s="290"/>
      <c r="BA180" s="198">
        <v>1.69886322</v>
      </c>
      <c r="BB180" s="238">
        <v>0.65277616999999999</v>
      </c>
      <c r="BC180" s="24">
        <v>0.19603999999999999</v>
      </c>
      <c r="BD180" s="287">
        <v>14.057741515626745</v>
      </c>
      <c r="BE180" s="287"/>
      <c r="BF180" s="198">
        <v>0.89029945999999993</v>
      </c>
      <c r="BG180" s="238">
        <v>0.36866872000000001</v>
      </c>
      <c r="BH180" s="24">
        <v>0.21127000000000001</v>
      </c>
      <c r="BI180" s="287">
        <v>7.3670437577558898</v>
      </c>
      <c r="BJ180" s="287"/>
      <c r="BK180" s="198">
        <v>0.78645071</v>
      </c>
      <c r="BL180" s="238">
        <v>0.36330133999999997</v>
      </c>
      <c r="BM180" s="24">
        <v>0.23569000000000001</v>
      </c>
      <c r="BN180" s="293">
        <v>6.5077168460690604</v>
      </c>
    </row>
    <row r="181" spans="1:66" s="14" customFormat="1" ht="12" customHeight="1" x14ac:dyDescent="0.35">
      <c r="A181" s="762"/>
      <c r="B181" s="849"/>
      <c r="C181" s="137" t="s">
        <v>134</v>
      </c>
      <c r="D181" s="203">
        <v>10.38022595</v>
      </c>
      <c r="E181" s="203">
        <v>0.92649963999999996</v>
      </c>
      <c r="F181" s="25">
        <v>4.5539999999999997E-2</v>
      </c>
      <c r="G181" s="203"/>
      <c r="H181" s="203">
        <v>2.76112556</v>
      </c>
      <c r="I181" s="203">
        <v>0.55210535999999999</v>
      </c>
      <c r="J181" s="25">
        <v>0.10202</v>
      </c>
      <c r="K181" s="108">
        <v>26.59985989996682</v>
      </c>
      <c r="L181" s="203"/>
      <c r="M181" s="203">
        <v>2.0983404399999999</v>
      </c>
      <c r="N181" s="203">
        <v>0.43921944000000002</v>
      </c>
      <c r="O181" s="25">
        <v>0.10679</v>
      </c>
      <c r="P181" s="108">
        <v>20.214785787008807</v>
      </c>
      <c r="Q181" s="203"/>
      <c r="R181" s="203">
        <v>1.8736674099999999</v>
      </c>
      <c r="S181" s="202">
        <v>0.48440744999999996</v>
      </c>
      <c r="T181" s="25">
        <v>0.13191</v>
      </c>
      <c r="U181" s="288">
        <v>18.050352844197963</v>
      </c>
      <c r="V181" s="203"/>
      <c r="W181" s="202">
        <v>1.49366756</v>
      </c>
      <c r="X181" s="108">
        <v>0.42901051000000001</v>
      </c>
      <c r="Y181" s="25">
        <v>0.14654</v>
      </c>
      <c r="Z181" s="288">
        <v>14.389547657197193</v>
      </c>
      <c r="AA181" s="25"/>
      <c r="AB181" s="108">
        <v>1.2555279000000001</v>
      </c>
      <c r="AC181" s="203">
        <v>0.40228528000000002</v>
      </c>
      <c r="AD181" s="25">
        <v>0.16347999999999999</v>
      </c>
      <c r="AE181" s="291">
        <v>12.095381218556231</v>
      </c>
      <c r="AF181" s="108"/>
      <c r="AG181" s="203">
        <v>1.4894434300000001</v>
      </c>
      <c r="AH181" s="203">
        <v>0.42716862999999999</v>
      </c>
      <c r="AI181" s="25">
        <v>0.14632999999999999</v>
      </c>
      <c r="AJ181" s="108">
        <v>14.348853648990175</v>
      </c>
      <c r="AK181" s="203"/>
      <c r="AL181" s="203">
        <v>1.2929425299999999</v>
      </c>
      <c r="AM181" s="291">
        <v>0.43756096999999999</v>
      </c>
      <c r="AN181" s="25">
        <v>0.17266000000000001</v>
      </c>
      <c r="AO181" s="288">
        <v>12.455822601819182</v>
      </c>
      <c r="AP181" s="203"/>
      <c r="AQ181" s="202">
        <v>1.3993060499999999</v>
      </c>
      <c r="AR181" s="203">
        <v>0.42519783</v>
      </c>
      <c r="AS181" s="25">
        <v>0.15503</v>
      </c>
      <c r="AT181" s="288">
        <v>13.48049702135819</v>
      </c>
      <c r="AU181" s="25"/>
      <c r="AV181" s="203">
        <v>0.10371941</v>
      </c>
      <c r="AW181" s="203">
        <v>8.196167E-2</v>
      </c>
      <c r="AX181" s="25">
        <v>0.40317999999999998</v>
      </c>
      <c r="AY181" s="291">
        <v>0.99920185263404593</v>
      </c>
      <c r="AZ181" s="291"/>
      <c r="BA181" s="202">
        <v>1.2630134</v>
      </c>
      <c r="BB181" s="203">
        <v>0.48758183000000005</v>
      </c>
      <c r="BC181" s="25">
        <v>0.19696</v>
      </c>
      <c r="BD181" s="288">
        <v>12.167494292356903</v>
      </c>
      <c r="BE181" s="288"/>
      <c r="BF181" s="202">
        <v>0.50850691000000003</v>
      </c>
      <c r="BG181" s="203">
        <v>0.28588781999999996</v>
      </c>
      <c r="BH181" s="25">
        <v>0.28683999999999998</v>
      </c>
      <c r="BI181" s="288">
        <v>4.8988038646692464</v>
      </c>
      <c r="BJ181" s="288"/>
      <c r="BK181" s="202">
        <v>0.63386518999999997</v>
      </c>
      <c r="BL181" s="203">
        <v>0.33089098</v>
      </c>
      <c r="BM181" s="25">
        <v>0.26634000000000002</v>
      </c>
      <c r="BN181" s="294">
        <v>6.1064681352143397</v>
      </c>
    </row>
    <row r="182" spans="1:66" s="14" customFormat="1" ht="12" customHeight="1" x14ac:dyDescent="0.35">
      <c r="A182" s="757" t="s">
        <v>86</v>
      </c>
      <c r="B182" s="916" t="s">
        <v>59</v>
      </c>
      <c r="C182" s="135" t="s">
        <v>59</v>
      </c>
      <c r="D182" s="158">
        <v>825.70262523999997</v>
      </c>
      <c r="E182" s="158">
        <v>18.532319569999999</v>
      </c>
      <c r="F182" s="23">
        <v>1.145E-2</v>
      </c>
      <c r="G182" s="158"/>
      <c r="H182" s="158">
        <v>379.28263046999996</v>
      </c>
      <c r="I182" s="158">
        <v>22.404404760000002</v>
      </c>
      <c r="J182" s="23">
        <v>3.014E-2</v>
      </c>
      <c r="K182" s="107">
        <v>45.934531255699603</v>
      </c>
      <c r="L182" s="158"/>
      <c r="M182" s="158">
        <v>357.76961162999999</v>
      </c>
      <c r="N182" s="158">
        <v>21.76164481</v>
      </c>
      <c r="O182" s="23">
        <v>3.1029999999999999E-2</v>
      </c>
      <c r="P182" s="107">
        <v>43.329111558293775</v>
      </c>
      <c r="Q182" s="158"/>
      <c r="R182" s="158">
        <v>361.25478587000003</v>
      </c>
      <c r="S182" s="194">
        <v>21.324982729999999</v>
      </c>
      <c r="T182" s="23">
        <v>3.0120000000000001E-2</v>
      </c>
      <c r="U182" s="286">
        <v>43.75119744411581</v>
      </c>
      <c r="V182" s="158"/>
      <c r="W182" s="194">
        <v>243.63504705</v>
      </c>
      <c r="X182" s="107">
        <v>18.603566499999999</v>
      </c>
      <c r="Y182" s="23">
        <v>3.8960000000000002E-2</v>
      </c>
      <c r="Z182" s="286">
        <v>29.506391236092373</v>
      </c>
      <c r="AA182" s="23"/>
      <c r="AB182" s="107">
        <v>202.6363609</v>
      </c>
      <c r="AC182" s="158">
        <v>17.264494299999999</v>
      </c>
      <c r="AD182" s="23">
        <v>4.3470000000000002E-2</v>
      </c>
      <c r="AE182" s="289">
        <v>24.541082310486949</v>
      </c>
      <c r="AF182" s="107"/>
      <c r="AG182" s="158">
        <v>221.61977749000002</v>
      </c>
      <c r="AH182" s="158">
        <v>17.475943399999998</v>
      </c>
      <c r="AI182" s="23">
        <v>4.0230000000000002E-2</v>
      </c>
      <c r="AJ182" s="107">
        <v>26.840144467941307</v>
      </c>
      <c r="AK182" s="158"/>
      <c r="AL182" s="158">
        <v>278.25703739999994</v>
      </c>
      <c r="AM182" s="289">
        <v>20.381185070000001</v>
      </c>
      <c r="AN182" s="23">
        <v>3.737E-2</v>
      </c>
      <c r="AO182" s="286">
        <v>33.699425058642795</v>
      </c>
      <c r="AP182" s="158"/>
      <c r="AQ182" s="194">
        <v>207.65617063000002</v>
      </c>
      <c r="AR182" s="158">
        <v>18.320496500000001</v>
      </c>
      <c r="AS182" s="23">
        <v>4.5010000000000001E-2</v>
      </c>
      <c r="AT182" s="286">
        <v>25.149026330107933</v>
      </c>
      <c r="AU182" s="23"/>
      <c r="AV182" s="158">
        <v>38.917133149999998</v>
      </c>
      <c r="AW182" s="158">
        <v>8.1504169900000001</v>
      </c>
      <c r="AX182" s="23">
        <v>0.10685</v>
      </c>
      <c r="AY182" s="289">
        <v>4.7132141718319334</v>
      </c>
      <c r="AZ182" s="289"/>
      <c r="BA182" s="194">
        <v>77.400553880000004</v>
      </c>
      <c r="BB182" s="158">
        <v>12.0091546</v>
      </c>
      <c r="BC182" s="23">
        <v>7.9159999999999994E-2</v>
      </c>
      <c r="BD182" s="286">
        <v>9.3739018762962818</v>
      </c>
      <c r="BE182" s="286"/>
      <c r="BF182" s="194">
        <v>73.60121049</v>
      </c>
      <c r="BG182" s="158">
        <v>11.91985736</v>
      </c>
      <c r="BH182" s="23">
        <v>8.2629999999999995E-2</v>
      </c>
      <c r="BI182" s="286">
        <v>8.9137672862075448</v>
      </c>
      <c r="BJ182" s="286"/>
      <c r="BK182" s="194">
        <v>168.20518210999998</v>
      </c>
      <c r="BL182" s="158">
        <v>18.035088999999999</v>
      </c>
      <c r="BM182" s="23">
        <v>5.4699999999999999E-2</v>
      </c>
      <c r="BN182" s="292">
        <v>20.371157480710348</v>
      </c>
    </row>
    <row r="183" spans="1:66" s="14" customFormat="1" ht="12" customHeight="1" x14ac:dyDescent="0.35">
      <c r="A183" s="758"/>
      <c r="B183" s="846"/>
      <c r="C183" s="136" t="s">
        <v>133</v>
      </c>
      <c r="D183" s="238">
        <v>397.42858839000002</v>
      </c>
      <c r="E183" s="238">
        <v>11.828904909999999</v>
      </c>
      <c r="F183" s="24">
        <v>1.519E-2</v>
      </c>
      <c r="G183" s="238"/>
      <c r="H183" s="238">
        <v>180.63887635999998</v>
      </c>
      <c r="I183" s="238">
        <v>13.060178410000001</v>
      </c>
      <c r="J183" s="24">
        <v>3.6889999999999999E-2</v>
      </c>
      <c r="K183" s="106">
        <v>45.451907999818459</v>
      </c>
      <c r="L183" s="238"/>
      <c r="M183" s="238">
        <v>170.53596121000001</v>
      </c>
      <c r="N183" s="238">
        <v>13.09174876</v>
      </c>
      <c r="O183" s="24">
        <v>3.9170000000000003E-2</v>
      </c>
      <c r="P183" s="106">
        <v>42.909837437927749</v>
      </c>
      <c r="Q183" s="238"/>
      <c r="R183" s="238">
        <v>170.11937570999999</v>
      </c>
      <c r="S183" s="198">
        <v>12.933386220000001</v>
      </c>
      <c r="T183" s="24">
        <v>3.8789999999999998E-2</v>
      </c>
      <c r="U183" s="287">
        <v>42.805017223134541</v>
      </c>
      <c r="V183" s="238"/>
      <c r="W183" s="198">
        <v>117.54443558999999</v>
      </c>
      <c r="X183" s="106">
        <v>11.24351124</v>
      </c>
      <c r="Y183" s="24">
        <v>4.8800000000000003E-2</v>
      </c>
      <c r="Z183" s="287">
        <v>29.576240618768129</v>
      </c>
      <c r="AA183" s="24"/>
      <c r="AB183" s="106">
        <v>93.430667920000005</v>
      </c>
      <c r="AC183" s="238">
        <v>10.691374040000001</v>
      </c>
      <c r="AD183" s="24">
        <v>5.8380000000000001E-2</v>
      </c>
      <c r="AE183" s="290">
        <v>23.508793944213117</v>
      </c>
      <c r="AF183" s="106"/>
      <c r="AG183" s="238">
        <v>99.674671180000004</v>
      </c>
      <c r="AH183" s="238">
        <v>10.43680063</v>
      </c>
      <c r="AI183" s="24">
        <v>5.3420000000000002E-2</v>
      </c>
      <c r="AJ183" s="106">
        <v>25.079894625544252</v>
      </c>
      <c r="AK183" s="238"/>
      <c r="AL183" s="238">
        <v>134.37024807999998</v>
      </c>
      <c r="AM183" s="290">
        <v>12.626903469999998</v>
      </c>
      <c r="AN183" s="24">
        <v>4.7940000000000003E-2</v>
      </c>
      <c r="AO183" s="287">
        <v>33.809910007817891</v>
      </c>
      <c r="AP183" s="238"/>
      <c r="AQ183" s="198">
        <v>103.89742612000001</v>
      </c>
      <c r="AR183" s="238">
        <v>10.850578199999999</v>
      </c>
      <c r="AS183" s="24">
        <v>5.3280000000000001E-2</v>
      </c>
      <c r="AT183" s="287">
        <v>26.142413795870311</v>
      </c>
      <c r="AU183" s="24"/>
      <c r="AV183" s="238">
        <v>23.046175650000002</v>
      </c>
      <c r="AW183" s="238">
        <v>5.1635896499999996</v>
      </c>
      <c r="AX183" s="24">
        <v>0.11430999999999999</v>
      </c>
      <c r="AY183" s="290">
        <v>5.7988218067957895</v>
      </c>
      <c r="AZ183" s="290"/>
      <c r="BA183" s="198">
        <v>41.572133710000003</v>
      </c>
      <c r="BB183" s="238">
        <v>7.5656948700000006</v>
      </c>
      <c r="BC183" s="24">
        <v>9.2850000000000002E-2</v>
      </c>
      <c r="BD183" s="287">
        <v>10.460277625827189</v>
      </c>
      <c r="BE183" s="287"/>
      <c r="BF183" s="198">
        <v>38.410418669999999</v>
      </c>
      <c r="BG183" s="238">
        <v>7.2072362400000003</v>
      </c>
      <c r="BH183" s="24">
        <v>9.5729999999999996E-2</v>
      </c>
      <c r="BI183" s="287">
        <v>9.6647346950057678</v>
      </c>
      <c r="BJ183" s="287"/>
      <c r="BK183" s="198">
        <v>76.999316430000007</v>
      </c>
      <c r="BL183" s="238">
        <v>9.6004574399999996</v>
      </c>
      <c r="BM183" s="24">
        <v>6.361E-2</v>
      </c>
      <c r="BN183" s="293">
        <v>19.374377857900836</v>
      </c>
    </row>
    <row r="184" spans="1:66" s="14" customFormat="1" ht="12" customHeight="1" x14ac:dyDescent="0.35">
      <c r="A184" s="758"/>
      <c r="B184" s="846"/>
      <c r="C184" s="136" t="s">
        <v>134</v>
      </c>
      <c r="D184" s="203">
        <v>428.27403684999996</v>
      </c>
      <c r="E184" s="203">
        <v>9.5176269699999985</v>
      </c>
      <c r="F184" s="25">
        <v>1.1339999999999999E-2</v>
      </c>
      <c r="G184" s="203"/>
      <c r="H184" s="203">
        <v>198.64375411</v>
      </c>
      <c r="I184" s="203">
        <v>11.69382796</v>
      </c>
      <c r="J184" s="25">
        <v>3.0030000000000001E-2</v>
      </c>
      <c r="K184" s="108">
        <v>46.382394686132614</v>
      </c>
      <c r="L184" s="203"/>
      <c r="M184" s="203">
        <v>187.23365043000001</v>
      </c>
      <c r="N184" s="203">
        <v>11.3838385</v>
      </c>
      <c r="O184" s="25">
        <v>3.1019999999999999E-2</v>
      </c>
      <c r="P184" s="108">
        <v>43.718188430735367</v>
      </c>
      <c r="Q184" s="203"/>
      <c r="R184" s="203">
        <v>191.13541017</v>
      </c>
      <c r="S184" s="202">
        <v>11.106523859999999</v>
      </c>
      <c r="T184" s="25">
        <v>2.9649999999999999E-2</v>
      </c>
      <c r="U184" s="288">
        <v>44.629231222098078</v>
      </c>
      <c r="V184" s="203"/>
      <c r="W184" s="202">
        <v>126.09061146000001</v>
      </c>
      <c r="X184" s="108">
        <v>9.8352499599999987</v>
      </c>
      <c r="Y184" s="25">
        <v>3.9800000000000002E-2</v>
      </c>
      <c r="Z184" s="288">
        <v>29.441572593895614</v>
      </c>
      <c r="AA184" s="25"/>
      <c r="AB184" s="108">
        <v>109.20569298000001</v>
      </c>
      <c r="AC184" s="203">
        <v>8.9863774799999998</v>
      </c>
      <c r="AD184" s="25">
        <v>4.1980000000000003E-2</v>
      </c>
      <c r="AE184" s="291">
        <v>25.499022491117891</v>
      </c>
      <c r="AF184" s="108"/>
      <c r="AG184" s="203">
        <v>121.94510631</v>
      </c>
      <c r="AH184" s="203">
        <v>9.2321470200000011</v>
      </c>
      <c r="AI184" s="25">
        <v>3.8629999999999998E-2</v>
      </c>
      <c r="AJ184" s="108">
        <v>28.473616380511629</v>
      </c>
      <c r="AK184" s="203"/>
      <c r="AL184" s="203">
        <v>143.88678932000002</v>
      </c>
      <c r="AM184" s="291">
        <v>10.050109920000001</v>
      </c>
      <c r="AN184" s="25">
        <v>3.5639999999999998E-2</v>
      </c>
      <c r="AO184" s="288">
        <v>33.596897532781185</v>
      </c>
      <c r="AP184" s="203"/>
      <c r="AQ184" s="202">
        <v>103.75874451</v>
      </c>
      <c r="AR184" s="203">
        <v>9.6646806199999986</v>
      </c>
      <c r="AS184" s="25">
        <v>4.752E-2</v>
      </c>
      <c r="AT184" s="288">
        <v>24.227185302465763</v>
      </c>
      <c r="AU184" s="25"/>
      <c r="AV184" s="203">
        <v>15.870957500000001</v>
      </c>
      <c r="AW184" s="203">
        <v>4.1458011599999995</v>
      </c>
      <c r="AX184" s="25">
        <v>0.13328000000000001</v>
      </c>
      <c r="AY184" s="291">
        <v>3.7057949197043425</v>
      </c>
      <c r="AZ184" s="291"/>
      <c r="BA184" s="202">
        <v>35.82842016</v>
      </c>
      <c r="BB184" s="203">
        <v>6.2211060699999994</v>
      </c>
      <c r="BC184" s="25">
        <v>8.8590000000000002E-2</v>
      </c>
      <c r="BD184" s="288">
        <v>8.3657698289445115</v>
      </c>
      <c r="BE184" s="288"/>
      <c r="BF184" s="202">
        <v>35.190791820000001</v>
      </c>
      <c r="BG184" s="203">
        <v>6.2819386899999996</v>
      </c>
      <c r="BH184" s="25">
        <v>9.1079999999999994E-2</v>
      </c>
      <c r="BI184" s="288">
        <v>8.2168865707648138</v>
      </c>
      <c r="BJ184" s="288"/>
      <c r="BK184" s="202">
        <v>91.205865680000002</v>
      </c>
      <c r="BL184" s="203">
        <v>10.104397859999999</v>
      </c>
      <c r="BM184" s="25">
        <v>5.6520000000000001E-2</v>
      </c>
      <c r="BN184" s="294">
        <v>21.296146353122086</v>
      </c>
    </row>
    <row r="185" spans="1:66" s="14" customFormat="1" ht="12" customHeight="1" x14ac:dyDescent="0.35">
      <c r="A185" s="758"/>
      <c r="B185" s="917" t="s">
        <v>66</v>
      </c>
      <c r="C185" s="133" t="s">
        <v>59</v>
      </c>
      <c r="D185" s="158">
        <v>522.09753862000002</v>
      </c>
      <c r="E185" s="158">
        <v>15.662998760000001</v>
      </c>
      <c r="F185" s="23">
        <v>1.5310000000000001E-2</v>
      </c>
      <c r="G185" s="158"/>
      <c r="H185" s="158">
        <v>274.42746791000002</v>
      </c>
      <c r="I185" s="158">
        <v>20.325867970000001</v>
      </c>
      <c r="J185" s="23">
        <v>3.7789999999999997E-2</v>
      </c>
      <c r="K185" s="107">
        <v>52.562490264819552</v>
      </c>
      <c r="L185" s="158"/>
      <c r="M185" s="158">
        <v>255.07505356999999</v>
      </c>
      <c r="N185" s="158">
        <v>19.900322489999997</v>
      </c>
      <c r="O185" s="23">
        <v>3.9800000000000002E-2</v>
      </c>
      <c r="P185" s="107">
        <v>48.85582380721624</v>
      </c>
      <c r="Q185" s="158"/>
      <c r="R185" s="158">
        <v>265.58615369</v>
      </c>
      <c r="S185" s="194">
        <v>19.488917819999998</v>
      </c>
      <c r="T185" s="23">
        <v>3.7440000000000001E-2</v>
      </c>
      <c r="U185" s="286">
        <v>50.869068333858294</v>
      </c>
      <c r="V185" s="158"/>
      <c r="W185" s="194">
        <v>187.44926474000002</v>
      </c>
      <c r="X185" s="107">
        <v>17.664108559999999</v>
      </c>
      <c r="Y185" s="23">
        <v>4.8079999999999998E-2</v>
      </c>
      <c r="Z185" s="286">
        <v>35.903112134078043</v>
      </c>
      <c r="AA185" s="23"/>
      <c r="AB185" s="107">
        <v>159.43435158</v>
      </c>
      <c r="AC185" s="158">
        <v>16.566291329999999</v>
      </c>
      <c r="AD185" s="23">
        <v>5.3010000000000002E-2</v>
      </c>
      <c r="AE185" s="289">
        <v>30.537273169571794</v>
      </c>
      <c r="AF185" s="107"/>
      <c r="AG185" s="158">
        <v>170.82138204999998</v>
      </c>
      <c r="AH185" s="158">
        <v>16.452823120000001</v>
      </c>
      <c r="AI185" s="23">
        <v>4.9140000000000003E-2</v>
      </c>
      <c r="AJ185" s="107">
        <v>32.718289096231402</v>
      </c>
      <c r="AK185" s="158"/>
      <c r="AL185" s="158">
        <v>183.15097519999998</v>
      </c>
      <c r="AM185" s="289">
        <v>19.00286921</v>
      </c>
      <c r="AN185" s="23">
        <v>5.2940000000000001E-2</v>
      </c>
      <c r="AO185" s="286">
        <v>35.079838852353475</v>
      </c>
      <c r="AP185" s="158"/>
      <c r="AQ185" s="194">
        <v>135.14876040999999</v>
      </c>
      <c r="AR185" s="158">
        <v>16.57350757</v>
      </c>
      <c r="AS185" s="23">
        <v>6.2570000000000001E-2</v>
      </c>
      <c r="AT185" s="286">
        <v>25.885730234856702</v>
      </c>
      <c r="AU185" s="23"/>
      <c r="AV185" s="158">
        <v>30.316460119999999</v>
      </c>
      <c r="AW185" s="158">
        <v>7.2650396099999996</v>
      </c>
      <c r="AX185" s="23">
        <v>0.12227</v>
      </c>
      <c r="AY185" s="289">
        <v>5.8066659728241561</v>
      </c>
      <c r="AZ185" s="289"/>
      <c r="BA185" s="194">
        <v>65.573374890000011</v>
      </c>
      <c r="BB185" s="158">
        <v>11.33046781</v>
      </c>
      <c r="BC185" s="23">
        <v>8.8160000000000002E-2</v>
      </c>
      <c r="BD185" s="286">
        <v>12.559602380682069</v>
      </c>
      <c r="BE185" s="286"/>
      <c r="BF185" s="194">
        <v>62.930081539999996</v>
      </c>
      <c r="BG185" s="158">
        <v>11.605628749999999</v>
      </c>
      <c r="BH185" s="23">
        <v>9.4089999999999993E-2</v>
      </c>
      <c r="BI185" s="286">
        <v>12.05331894617542</v>
      </c>
      <c r="BJ185" s="286"/>
      <c r="BK185" s="194">
        <v>114.57715973000001</v>
      </c>
      <c r="BL185" s="158">
        <v>17.217144049999998</v>
      </c>
      <c r="BM185" s="23">
        <v>7.6670000000000002E-2</v>
      </c>
      <c r="BN185" s="292">
        <v>21.945546809672489</v>
      </c>
    </row>
    <row r="186" spans="1:66" s="14" customFormat="1" ht="12" customHeight="1" x14ac:dyDescent="0.35">
      <c r="A186" s="758"/>
      <c r="B186" s="917"/>
      <c r="C186" s="133" t="s">
        <v>133</v>
      </c>
      <c r="D186" s="238">
        <v>242.42578465</v>
      </c>
      <c r="E186" s="238">
        <v>10.22451832</v>
      </c>
      <c r="F186" s="24">
        <v>2.1520000000000001E-2</v>
      </c>
      <c r="G186" s="238"/>
      <c r="H186" s="238">
        <v>129.00700037999999</v>
      </c>
      <c r="I186" s="238">
        <v>11.46024937</v>
      </c>
      <c r="J186" s="24">
        <v>4.5319999999999999E-2</v>
      </c>
      <c r="K186" s="106">
        <v>53.215049119569798</v>
      </c>
      <c r="L186" s="238"/>
      <c r="M186" s="238">
        <v>119.94026506</v>
      </c>
      <c r="N186" s="238">
        <v>11.506007100000001</v>
      </c>
      <c r="O186" s="24">
        <v>4.8939999999999997E-2</v>
      </c>
      <c r="P186" s="106">
        <v>49.475044592786475</v>
      </c>
      <c r="Q186" s="238"/>
      <c r="R186" s="238">
        <v>122.83999951</v>
      </c>
      <c r="S186" s="198">
        <v>11.578792439999999</v>
      </c>
      <c r="T186" s="24">
        <v>4.8090000000000001E-2</v>
      </c>
      <c r="U186" s="287">
        <v>50.671177443995539</v>
      </c>
      <c r="V186" s="238"/>
      <c r="W186" s="198">
        <v>89.611245209999993</v>
      </c>
      <c r="X186" s="106">
        <v>10.719636699999999</v>
      </c>
      <c r="Y186" s="24">
        <v>6.1030000000000001E-2</v>
      </c>
      <c r="Z186" s="287">
        <v>36.96440349337238</v>
      </c>
      <c r="AA186" s="24"/>
      <c r="AB186" s="106">
        <v>74.519435079999994</v>
      </c>
      <c r="AC186" s="238">
        <v>10.203525809999999</v>
      </c>
      <c r="AD186" s="24">
        <v>6.9860000000000005E-2</v>
      </c>
      <c r="AE186" s="290">
        <v>30.739071418325715</v>
      </c>
      <c r="AF186" s="106"/>
      <c r="AG186" s="238">
        <v>78.729092449999996</v>
      </c>
      <c r="AH186" s="238">
        <v>9.9260258700000001</v>
      </c>
      <c r="AI186" s="24">
        <v>6.4329999999999998E-2</v>
      </c>
      <c r="AJ186" s="106">
        <v>32.475544036565417</v>
      </c>
      <c r="AK186" s="238"/>
      <c r="AL186" s="238">
        <v>85.942551890000004</v>
      </c>
      <c r="AM186" s="290">
        <v>11.64768958</v>
      </c>
      <c r="AN186" s="24">
        <v>6.9150000000000003E-2</v>
      </c>
      <c r="AO186" s="287">
        <v>35.451077126172358</v>
      </c>
      <c r="AP186" s="238"/>
      <c r="AQ186" s="198">
        <v>66.250529580000006</v>
      </c>
      <c r="AR186" s="238">
        <v>9.8552708999999989</v>
      </c>
      <c r="AS186" s="24">
        <v>7.5899999999999995E-2</v>
      </c>
      <c r="AT186" s="287">
        <v>27.328169598645868</v>
      </c>
      <c r="AU186" s="24"/>
      <c r="AV186" s="238">
        <v>18.981167150000001</v>
      </c>
      <c r="AW186" s="238">
        <v>4.8309422900000003</v>
      </c>
      <c r="AX186" s="24">
        <v>0.12984999999999999</v>
      </c>
      <c r="AY186" s="290">
        <v>7.8296816394361217</v>
      </c>
      <c r="AZ186" s="290"/>
      <c r="BA186" s="198">
        <v>35.906419560000003</v>
      </c>
      <c r="BB186" s="238">
        <v>7.2792505199999997</v>
      </c>
      <c r="BC186" s="24">
        <v>0.10342999999999999</v>
      </c>
      <c r="BD186" s="287">
        <v>14.81130384370605</v>
      </c>
      <c r="BE186" s="287"/>
      <c r="BF186" s="198">
        <v>32.526115969999999</v>
      </c>
      <c r="BG186" s="238">
        <v>6.9676775600000003</v>
      </c>
      <c r="BH186" s="24">
        <v>0.10929</v>
      </c>
      <c r="BI186" s="287">
        <v>13.416937483345379</v>
      </c>
      <c r="BJ186" s="287"/>
      <c r="BK186" s="198">
        <v>51.210353740000002</v>
      </c>
      <c r="BL186" s="238">
        <v>8.9205346500000005</v>
      </c>
      <c r="BM186" s="24">
        <v>8.8870000000000005E-2</v>
      </c>
      <c r="BN186" s="293">
        <v>21.124136532726698</v>
      </c>
    </row>
    <row r="187" spans="1:66" s="14" customFormat="1" ht="12" customHeight="1" x14ac:dyDescent="0.35">
      <c r="A187" s="758"/>
      <c r="B187" s="917"/>
      <c r="C187" s="133" t="s">
        <v>134</v>
      </c>
      <c r="D187" s="203">
        <v>279.67175397</v>
      </c>
      <c r="E187" s="203">
        <v>7.74198597</v>
      </c>
      <c r="F187" s="25">
        <v>1.4120000000000001E-2</v>
      </c>
      <c r="G187" s="203"/>
      <c r="H187" s="203">
        <v>145.42046753</v>
      </c>
      <c r="I187" s="203">
        <v>10.75885502</v>
      </c>
      <c r="J187" s="25">
        <v>3.7749999999999999E-2</v>
      </c>
      <c r="K187" s="108">
        <v>51.996837530328165</v>
      </c>
      <c r="L187" s="203"/>
      <c r="M187" s="203">
        <v>135.13478851000002</v>
      </c>
      <c r="N187" s="203">
        <v>10.438617910000001</v>
      </c>
      <c r="O187" s="25">
        <v>3.9410000000000001E-2</v>
      </c>
      <c r="P187" s="108">
        <v>48.319069263067497</v>
      </c>
      <c r="Q187" s="203"/>
      <c r="R187" s="203">
        <v>142.74615418000002</v>
      </c>
      <c r="S187" s="202">
        <v>10.06282231</v>
      </c>
      <c r="T187" s="25">
        <v>3.5970000000000002E-2</v>
      </c>
      <c r="U187" s="288">
        <v>51.0406046208414</v>
      </c>
      <c r="V187" s="203"/>
      <c r="W187" s="202">
        <v>97.838019530000011</v>
      </c>
      <c r="X187" s="108">
        <v>9.0893438799999995</v>
      </c>
      <c r="Y187" s="25">
        <v>4.7399999999999998E-2</v>
      </c>
      <c r="Z187" s="288">
        <v>34.983160845229641</v>
      </c>
      <c r="AA187" s="25"/>
      <c r="AB187" s="108">
        <v>84.914916500000004</v>
      </c>
      <c r="AC187" s="203">
        <v>8.3698311299999997</v>
      </c>
      <c r="AD187" s="25">
        <v>5.0290000000000001E-2</v>
      </c>
      <c r="AE187" s="291">
        <v>30.36234989576699</v>
      </c>
      <c r="AF187" s="108"/>
      <c r="AG187" s="203">
        <v>92.092289600000001</v>
      </c>
      <c r="AH187" s="203">
        <v>8.0673596700000001</v>
      </c>
      <c r="AI187" s="25">
        <v>4.4690000000000001E-2</v>
      </c>
      <c r="AJ187" s="108">
        <v>32.928705989335846</v>
      </c>
      <c r="AK187" s="203"/>
      <c r="AL187" s="203">
        <v>97.208423299999993</v>
      </c>
      <c r="AM187" s="291">
        <v>9.2278414100000017</v>
      </c>
      <c r="AN187" s="25">
        <v>4.8430000000000001E-2</v>
      </c>
      <c r="AO187" s="288">
        <v>34.758041139337728</v>
      </c>
      <c r="AP187" s="203"/>
      <c r="AQ187" s="202">
        <v>68.898230830000003</v>
      </c>
      <c r="AR187" s="203">
        <v>8.6121376400000003</v>
      </c>
      <c r="AS187" s="25">
        <v>6.3769999999999993E-2</v>
      </c>
      <c r="AT187" s="288">
        <v>24.635391258493204</v>
      </c>
      <c r="AU187" s="25"/>
      <c r="AV187" s="203">
        <v>11.335292970000001</v>
      </c>
      <c r="AW187" s="203">
        <v>3.5099458399999999</v>
      </c>
      <c r="AX187" s="25">
        <v>0.15798000000000001</v>
      </c>
      <c r="AY187" s="291">
        <v>4.0530703616268386</v>
      </c>
      <c r="AZ187" s="291"/>
      <c r="BA187" s="202">
        <v>29.66695533</v>
      </c>
      <c r="BB187" s="203">
        <v>5.7107657300000003</v>
      </c>
      <c r="BC187" s="25">
        <v>9.8210000000000006E-2</v>
      </c>
      <c r="BD187" s="288">
        <v>10.607776762891232</v>
      </c>
      <c r="BE187" s="288"/>
      <c r="BF187" s="202">
        <v>30.40396557</v>
      </c>
      <c r="BG187" s="203">
        <v>6.1472891499999998</v>
      </c>
      <c r="BH187" s="25">
        <v>0.10316</v>
      </c>
      <c r="BI187" s="288">
        <v>10.871303640217235</v>
      </c>
      <c r="BJ187" s="288"/>
      <c r="BK187" s="202">
        <v>63.366805979999995</v>
      </c>
      <c r="BL187" s="203">
        <v>9.6108107199999999</v>
      </c>
      <c r="BM187" s="25">
        <v>7.7380000000000004E-2</v>
      </c>
      <c r="BN187" s="294">
        <v>22.657563761979791</v>
      </c>
    </row>
    <row r="188" spans="1:66" s="14" customFormat="1" ht="12" customHeight="1" x14ac:dyDescent="0.35">
      <c r="A188" s="758"/>
      <c r="B188" s="843" t="s">
        <v>67</v>
      </c>
      <c r="C188" s="136" t="s">
        <v>59</v>
      </c>
      <c r="D188" s="158">
        <v>303.60508662000001</v>
      </c>
      <c r="E188" s="158">
        <v>10.20146705</v>
      </c>
      <c r="F188" s="23">
        <v>1.7139999999999999E-2</v>
      </c>
      <c r="G188" s="158"/>
      <c r="H188" s="158">
        <v>104.85516257</v>
      </c>
      <c r="I188" s="158">
        <v>9.7422549000000007</v>
      </c>
      <c r="J188" s="23">
        <v>4.7399999999999998E-2</v>
      </c>
      <c r="K188" s="107">
        <v>34.536694933981607</v>
      </c>
      <c r="L188" s="158"/>
      <c r="M188" s="158">
        <v>102.69455807</v>
      </c>
      <c r="N188" s="158">
        <v>8.7787509299999993</v>
      </c>
      <c r="O188" s="23">
        <v>4.3610000000000003E-2</v>
      </c>
      <c r="P188" s="107">
        <v>33.825045295942346</v>
      </c>
      <c r="Q188" s="158"/>
      <c r="R188" s="158">
        <v>95.668632190000011</v>
      </c>
      <c r="S188" s="194">
        <v>9.0008215500000013</v>
      </c>
      <c r="T188" s="23">
        <v>4.8000000000000001E-2</v>
      </c>
      <c r="U188" s="286">
        <v>31.510879232975881</v>
      </c>
      <c r="V188" s="158"/>
      <c r="W188" s="194">
        <v>56.18578231</v>
      </c>
      <c r="X188" s="107">
        <v>7.8817648399999998</v>
      </c>
      <c r="Y188" s="23">
        <v>7.1569999999999995E-2</v>
      </c>
      <c r="Z188" s="286">
        <v>18.506205852974915</v>
      </c>
      <c r="AA188" s="23"/>
      <c r="AB188" s="107">
        <v>43.202009319999995</v>
      </c>
      <c r="AC188" s="158">
        <v>5.4942229399999993</v>
      </c>
      <c r="AD188" s="23">
        <v>6.4890000000000003E-2</v>
      </c>
      <c r="AE188" s="289">
        <v>14.229672434333338</v>
      </c>
      <c r="AF188" s="107"/>
      <c r="AG188" s="158">
        <v>50.79839544</v>
      </c>
      <c r="AH188" s="158">
        <v>6.50606449</v>
      </c>
      <c r="AI188" s="23">
        <v>6.5339999999999995E-2</v>
      </c>
      <c r="AJ188" s="107">
        <v>16.731733979009576</v>
      </c>
      <c r="AK188" s="158"/>
      <c r="AL188" s="158">
        <v>95.106062199999997</v>
      </c>
      <c r="AM188" s="289">
        <v>9.5209897800000007</v>
      </c>
      <c r="AN188" s="23">
        <v>5.108E-2</v>
      </c>
      <c r="AO188" s="286">
        <v>31.325582604298464</v>
      </c>
      <c r="AP188" s="158"/>
      <c r="AQ188" s="194">
        <v>72.507410220000011</v>
      </c>
      <c r="AR188" s="158">
        <v>9.8718826000000011</v>
      </c>
      <c r="AS188" s="23">
        <v>6.9459999999999994E-2</v>
      </c>
      <c r="AT188" s="286">
        <v>23.882146055988898</v>
      </c>
      <c r="AU188" s="23"/>
      <c r="AV188" s="158">
        <v>8.6006730400000002</v>
      </c>
      <c r="AW188" s="158">
        <v>3.7703018900000003</v>
      </c>
      <c r="AX188" s="23">
        <v>0.22366</v>
      </c>
      <c r="AY188" s="289">
        <v>2.8328487957004573</v>
      </c>
      <c r="AZ188" s="289"/>
      <c r="BA188" s="194">
        <v>11.82717899</v>
      </c>
      <c r="BB188" s="158">
        <v>4.1827663899999994</v>
      </c>
      <c r="BC188" s="23">
        <v>0.18043999999999999</v>
      </c>
      <c r="BD188" s="286">
        <v>3.8955799857211231</v>
      </c>
      <c r="BE188" s="286"/>
      <c r="BF188" s="194">
        <v>10.67112895</v>
      </c>
      <c r="BG188" s="158">
        <v>3.30523006</v>
      </c>
      <c r="BH188" s="23">
        <v>0.15803</v>
      </c>
      <c r="BI188" s="286">
        <v>3.5148057197593201</v>
      </c>
      <c r="BJ188" s="286"/>
      <c r="BK188" s="194">
        <v>53.628022380000004</v>
      </c>
      <c r="BL188" s="158">
        <v>8.8624350700000001</v>
      </c>
      <c r="BM188" s="23">
        <v>8.4320000000000006E-2</v>
      </c>
      <c r="BN188" s="292">
        <v>17.663743047599933</v>
      </c>
    </row>
    <row r="189" spans="1:66" s="14" customFormat="1" ht="12" customHeight="1" x14ac:dyDescent="0.35">
      <c r="A189" s="758"/>
      <c r="B189" s="843"/>
      <c r="C189" s="136" t="s">
        <v>133</v>
      </c>
      <c r="D189" s="238">
        <v>155.00280373000001</v>
      </c>
      <c r="E189" s="238">
        <v>6.0182830599999999</v>
      </c>
      <c r="F189" s="24">
        <v>1.9810000000000001E-2</v>
      </c>
      <c r="G189" s="238"/>
      <c r="H189" s="238">
        <v>51.631875979999997</v>
      </c>
      <c r="I189" s="238">
        <v>6.4946299099999996</v>
      </c>
      <c r="J189" s="24">
        <v>6.4180000000000001E-2</v>
      </c>
      <c r="K189" s="106">
        <v>33.31028519325222</v>
      </c>
      <c r="L189" s="238"/>
      <c r="M189" s="238">
        <v>50.595696150000002</v>
      </c>
      <c r="N189" s="238">
        <v>6.3172541899999999</v>
      </c>
      <c r="O189" s="24">
        <v>6.3700000000000007E-2</v>
      </c>
      <c r="P189" s="106">
        <v>32.64179416917699</v>
      </c>
      <c r="Q189" s="238"/>
      <c r="R189" s="238">
        <v>47.279376200000002</v>
      </c>
      <c r="S189" s="198">
        <v>5.9102019700000001</v>
      </c>
      <c r="T189" s="24">
        <v>6.3780000000000003E-2</v>
      </c>
      <c r="U189" s="287">
        <v>30.502271612038793</v>
      </c>
      <c r="V189" s="238"/>
      <c r="W189" s="198">
        <v>27.933190379999999</v>
      </c>
      <c r="X189" s="106">
        <v>4.3919781899999997</v>
      </c>
      <c r="Y189" s="24">
        <v>8.022E-2</v>
      </c>
      <c r="Z189" s="287">
        <v>18.021087172498461</v>
      </c>
      <c r="AA189" s="24"/>
      <c r="AB189" s="106">
        <v>18.911232850000001</v>
      </c>
      <c r="AC189" s="238">
        <v>3.43540752</v>
      </c>
      <c r="AD189" s="24">
        <v>9.2679999999999998E-2</v>
      </c>
      <c r="AE189" s="290">
        <v>12.200574696017467</v>
      </c>
      <c r="AF189" s="106"/>
      <c r="AG189" s="238">
        <v>20.945578730000001</v>
      </c>
      <c r="AH189" s="238">
        <v>3.4890304000000003</v>
      </c>
      <c r="AI189" s="24">
        <v>8.4989999999999996E-2</v>
      </c>
      <c r="AJ189" s="106">
        <v>13.513032168427861</v>
      </c>
      <c r="AK189" s="238"/>
      <c r="AL189" s="238">
        <v>48.427696179999998</v>
      </c>
      <c r="AM189" s="290">
        <v>5.7966946099999994</v>
      </c>
      <c r="AN189" s="24">
        <v>6.1069999999999999E-2</v>
      </c>
      <c r="AO189" s="287">
        <v>31.24310981132728</v>
      </c>
      <c r="AP189" s="238"/>
      <c r="AQ189" s="198">
        <v>37.64689654</v>
      </c>
      <c r="AR189" s="238">
        <v>5.4378100900000002</v>
      </c>
      <c r="AS189" s="24">
        <v>7.3700000000000002E-2</v>
      </c>
      <c r="AT189" s="287">
        <v>24.287881015092655</v>
      </c>
      <c r="AU189" s="24"/>
      <c r="AV189" s="238">
        <v>4.0650085000000002</v>
      </c>
      <c r="AW189" s="238">
        <v>1.8749268699999999</v>
      </c>
      <c r="AX189" s="24">
        <v>0.23532</v>
      </c>
      <c r="AY189" s="290">
        <v>2.6225386910296504</v>
      </c>
      <c r="AZ189" s="290"/>
      <c r="BA189" s="198">
        <v>5.6657141600000003</v>
      </c>
      <c r="BB189" s="238">
        <v>2.18873746</v>
      </c>
      <c r="BC189" s="24">
        <v>0.1971</v>
      </c>
      <c r="BD189" s="287">
        <v>3.6552333400814674</v>
      </c>
      <c r="BE189" s="287"/>
      <c r="BF189" s="198">
        <v>5.8843027000000001</v>
      </c>
      <c r="BG189" s="238">
        <v>2.09554375</v>
      </c>
      <c r="BH189" s="24">
        <v>0.1817</v>
      </c>
      <c r="BI189" s="287">
        <v>3.7962556537041032</v>
      </c>
      <c r="BJ189" s="287"/>
      <c r="BK189" s="198">
        <v>25.788962690000002</v>
      </c>
      <c r="BL189" s="238">
        <v>4.6729137600000001</v>
      </c>
      <c r="BM189" s="24">
        <v>9.2450000000000004E-2</v>
      </c>
      <c r="BN189" s="293">
        <v>16.637739492068736</v>
      </c>
    </row>
    <row r="190" spans="1:66" s="14" customFormat="1" ht="12" customHeight="1" x14ac:dyDescent="0.35">
      <c r="A190" s="759"/>
      <c r="B190" s="849"/>
      <c r="C190" s="137" t="s">
        <v>134</v>
      </c>
      <c r="D190" s="203">
        <v>148.60228288000002</v>
      </c>
      <c r="E190" s="203">
        <v>5.7110505599999994</v>
      </c>
      <c r="F190" s="25">
        <v>1.9609999999999999E-2</v>
      </c>
      <c r="G190" s="203"/>
      <c r="H190" s="203">
        <v>53.22328658</v>
      </c>
      <c r="I190" s="203">
        <v>4.6603211700000005</v>
      </c>
      <c r="J190" s="25">
        <v>4.4670000000000001E-2</v>
      </c>
      <c r="K190" s="108">
        <v>35.815927957835683</v>
      </c>
      <c r="L190" s="203"/>
      <c r="M190" s="203">
        <v>52.098861920000004</v>
      </c>
      <c r="N190" s="203">
        <v>4.4755224</v>
      </c>
      <c r="O190" s="25">
        <v>4.3830000000000001E-2</v>
      </c>
      <c r="P190" s="108">
        <v>35.059260806962911</v>
      </c>
      <c r="Q190" s="203"/>
      <c r="R190" s="203">
        <v>48.389255989999995</v>
      </c>
      <c r="S190" s="202">
        <v>4.9059514099999992</v>
      </c>
      <c r="T190" s="25">
        <v>5.1729999999999998E-2</v>
      </c>
      <c r="U190" s="288">
        <v>32.562929083044779</v>
      </c>
      <c r="V190" s="203"/>
      <c r="W190" s="202">
        <v>28.252591929999998</v>
      </c>
      <c r="X190" s="108">
        <v>4.5321001000000001</v>
      </c>
      <c r="Y190" s="25">
        <v>8.1839999999999996E-2</v>
      </c>
      <c r="Z190" s="288">
        <v>19.012219316182819</v>
      </c>
      <c r="AA190" s="25"/>
      <c r="AB190" s="108">
        <v>24.290776480000002</v>
      </c>
      <c r="AC190" s="203">
        <v>3.4873193200000001</v>
      </c>
      <c r="AD190" s="25">
        <v>7.3249999999999996E-2</v>
      </c>
      <c r="AE190" s="291">
        <v>16.346166431114252</v>
      </c>
      <c r="AF190" s="108"/>
      <c r="AG190" s="203">
        <v>29.85281672</v>
      </c>
      <c r="AH190" s="203">
        <v>4.7210255200000004</v>
      </c>
      <c r="AI190" s="25">
        <v>8.0689999999999998E-2</v>
      </c>
      <c r="AJ190" s="108">
        <v>20.089070060994203</v>
      </c>
      <c r="AK190" s="203"/>
      <c r="AL190" s="203">
        <v>46.678366019999999</v>
      </c>
      <c r="AM190" s="291">
        <v>4.9581233599999992</v>
      </c>
      <c r="AN190" s="25">
        <v>5.4190000000000002E-2</v>
      </c>
      <c r="AO190" s="288">
        <v>31.411607624960862</v>
      </c>
      <c r="AP190" s="203"/>
      <c r="AQ190" s="202">
        <v>34.860513679999997</v>
      </c>
      <c r="AR190" s="203">
        <v>5.3571364199999998</v>
      </c>
      <c r="AS190" s="25">
        <v>7.8399999999999997E-2</v>
      </c>
      <c r="AT190" s="288">
        <v>23.458935491691413</v>
      </c>
      <c r="AU190" s="25"/>
      <c r="AV190" s="203">
        <v>4.53566454</v>
      </c>
      <c r="AW190" s="203">
        <v>2.2064221499999999</v>
      </c>
      <c r="AX190" s="25">
        <v>0.24818999999999999</v>
      </c>
      <c r="AY190" s="291">
        <v>3.0522172688710714</v>
      </c>
      <c r="AZ190" s="291"/>
      <c r="BA190" s="202">
        <v>6.1614648299999999</v>
      </c>
      <c r="BB190" s="203">
        <v>2.5213287900000001</v>
      </c>
      <c r="BC190" s="25">
        <v>0.20877999999999999</v>
      </c>
      <c r="BD190" s="288">
        <v>4.1462787183259717</v>
      </c>
      <c r="BE190" s="288"/>
      <c r="BF190" s="202">
        <v>4.7868262499999998</v>
      </c>
      <c r="BG190" s="203">
        <v>1.5739132999999998</v>
      </c>
      <c r="BH190" s="25">
        <v>0.16775999999999999</v>
      </c>
      <c r="BI190" s="288">
        <v>3.2212333197232774</v>
      </c>
      <c r="BJ190" s="288"/>
      <c r="BK190" s="202">
        <v>27.839059689999999</v>
      </c>
      <c r="BL190" s="203">
        <v>5.0788567000000002</v>
      </c>
      <c r="BM190" s="25">
        <v>9.3079999999999996E-2</v>
      </c>
      <c r="BN190" s="294">
        <v>18.73393810004973</v>
      </c>
    </row>
    <row r="191" spans="1:66" s="14" customFormat="1" ht="12" customHeight="1" x14ac:dyDescent="0.35">
      <c r="A191" s="760" t="s">
        <v>87</v>
      </c>
      <c r="B191" s="916" t="s">
        <v>59</v>
      </c>
      <c r="C191" s="135" t="s">
        <v>59</v>
      </c>
      <c r="D191" s="158">
        <v>484.78212623000002</v>
      </c>
      <c r="E191" s="158">
        <v>22.690308300000002</v>
      </c>
      <c r="F191" s="23">
        <v>2.3879999999999998E-2</v>
      </c>
      <c r="G191" s="158"/>
      <c r="H191" s="158">
        <v>242.48603567000001</v>
      </c>
      <c r="I191" s="158">
        <v>19.843898039999999</v>
      </c>
      <c r="J191" s="23">
        <v>4.1750000000000002E-2</v>
      </c>
      <c r="K191" s="107">
        <v>50.019590770752743</v>
      </c>
      <c r="L191" s="158"/>
      <c r="M191" s="158">
        <v>220.66104912</v>
      </c>
      <c r="N191" s="158">
        <v>18.400332460000001</v>
      </c>
      <c r="O191" s="23">
        <v>4.2540000000000001E-2</v>
      </c>
      <c r="P191" s="107">
        <v>45.517571127469658</v>
      </c>
      <c r="Q191" s="158"/>
      <c r="R191" s="158">
        <v>289.23265529000003</v>
      </c>
      <c r="S191" s="194">
        <v>18.85908951</v>
      </c>
      <c r="T191" s="23">
        <v>3.3270000000000001E-2</v>
      </c>
      <c r="U191" s="286">
        <v>59.662400827207165</v>
      </c>
      <c r="V191" s="158"/>
      <c r="W191" s="194">
        <v>154.12354845000002</v>
      </c>
      <c r="X191" s="107">
        <v>15.45114388</v>
      </c>
      <c r="Y191" s="23">
        <v>5.1150000000000001E-2</v>
      </c>
      <c r="Z191" s="286">
        <v>31.792333114376753</v>
      </c>
      <c r="AA191" s="23"/>
      <c r="AB191" s="107">
        <v>121.45425627</v>
      </c>
      <c r="AC191" s="158">
        <v>15.030633569999999</v>
      </c>
      <c r="AD191" s="23">
        <v>6.3140000000000002E-2</v>
      </c>
      <c r="AE191" s="289">
        <v>25.053369276320481</v>
      </c>
      <c r="AF191" s="107"/>
      <c r="AG191" s="158">
        <v>111.77027872000001</v>
      </c>
      <c r="AH191" s="158">
        <v>12.963530710000001</v>
      </c>
      <c r="AI191" s="23">
        <v>5.9180000000000003E-2</v>
      </c>
      <c r="AJ191" s="107">
        <v>23.055775506659611</v>
      </c>
      <c r="AK191" s="158"/>
      <c r="AL191" s="158">
        <v>158.24766829000001</v>
      </c>
      <c r="AM191" s="289">
        <v>15.30918741</v>
      </c>
      <c r="AN191" s="23">
        <v>4.9360000000000001E-2</v>
      </c>
      <c r="AO191" s="286">
        <v>32.6430492643454</v>
      </c>
      <c r="AP191" s="158"/>
      <c r="AQ191" s="194">
        <v>78.764324909999999</v>
      </c>
      <c r="AR191" s="158">
        <v>11.757747530000001</v>
      </c>
      <c r="AS191" s="23">
        <v>7.6160000000000005E-2</v>
      </c>
      <c r="AT191" s="286">
        <v>16.247365702717978</v>
      </c>
      <c r="AU191" s="23"/>
      <c r="AV191" s="158">
        <v>39.357257390000001</v>
      </c>
      <c r="AW191" s="158">
        <v>8.19869424</v>
      </c>
      <c r="AX191" s="23">
        <v>0.10628</v>
      </c>
      <c r="AY191" s="289">
        <v>8.1185454785780085</v>
      </c>
      <c r="AZ191" s="289"/>
      <c r="BA191" s="194">
        <v>64.054075640000008</v>
      </c>
      <c r="BB191" s="158">
        <v>9.5574045400000003</v>
      </c>
      <c r="BC191" s="23">
        <v>7.6130000000000003E-2</v>
      </c>
      <c r="BD191" s="286">
        <v>13.212961488107794</v>
      </c>
      <c r="BE191" s="286"/>
      <c r="BF191" s="194">
        <v>60.065711440000001</v>
      </c>
      <c r="BG191" s="158">
        <v>8.79027651</v>
      </c>
      <c r="BH191" s="23">
        <v>7.467E-2</v>
      </c>
      <c r="BI191" s="286">
        <v>12.390248771569278</v>
      </c>
      <c r="BJ191" s="286"/>
      <c r="BK191" s="194">
        <v>95.179831620000002</v>
      </c>
      <c r="BL191" s="158">
        <v>9.8852089799999998</v>
      </c>
      <c r="BM191" s="23">
        <v>5.2990000000000002E-2</v>
      </c>
      <c r="BN191" s="292">
        <v>19.633527407494164</v>
      </c>
    </row>
    <row r="192" spans="1:66" s="14" customFormat="1" ht="12" customHeight="1" x14ac:dyDescent="0.35">
      <c r="A192" s="761"/>
      <c r="B192" s="846"/>
      <c r="C192" s="136" t="s">
        <v>133</v>
      </c>
      <c r="D192" s="238">
        <v>231.05879498000002</v>
      </c>
      <c r="E192" s="238">
        <v>12.446440150000001</v>
      </c>
      <c r="F192" s="24">
        <v>2.7480000000000001E-2</v>
      </c>
      <c r="G192" s="238"/>
      <c r="H192" s="238">
        <v>112.69778307999999</v>
      </c>
      <c r="I192" s="238">
        <v>11.545743340000001</v>
      </c>
      <c r="J192" s="24">
        <v>5.2269999999999997E-2</v>
      </c>
      <c r="K192" s="106">
        <v>48.774504813701157</v>
      </c>
      <c r="L192" s="238"/>
      <c r="M192" s="238">
        <v>102.91539737000001</v>
      </c>
      <c r="N192" s="238">
        <v>10.414847889999999</v>
      </c>
      <c r="O192" s="24">
        <v>5.1630000000000002E-2</v>
      </c>
      <c r="P192" s="106">
        <v>44.540783387582437</v>
      </c>
      <c r="Q192" s="238"/>
      <c r="R192" s="238">
        <v>133.40506503</v>
      </c>
      <c r="S192" s="198">
        <v>10.249105670000001</v>
      </c>
      <c r="T192" s="24">
        <v>3.9199999999999999E-2</v>
      </c>
      <c r="U192" s="287">
        <v>57.736415115272834</v>
      </c>
      <c r="V192" s="238"/>
      <c r="W192" s="198">
        <v>74.152171919999986</v>
      </c>
      <c r="X192" s="106">
        <v>8.93569177</v>
      </c>
      <c r="Y192" s="24">
        <v>6.148E-2</v>
      </c>
      <c r="Z192" s="287">
        <v>32.092339063059015</v>
      </c>
      <c r="AA192" s="24"/>
      <c r="AB192" s="106">
        <v>58.977043469999998</v>
      </c>
      <c r="AC192" s="238">
        <v>8.49060332</v>
      </c>
      <c r="AD192" s="24">
        <v>7.3450000000000001E-2</v>
      </c>
      <c r="AE192" s="290">
        <v>25.524691009967803</v>
      </c>
      <c r="AF192" s="106"/>
      <c r="AG192" s="238">
        <v>50.693660109999996</v>
      </c>
      <c r="AH192" s="238">
        <v>7.6826629000000004</v>
      </c>
      <c r="AI192" s="24">
        <v>7.732E-2</v>
      </c>
      <c r="AJ192" s="106">
        <v>21.93972322689034</v>
      </c>
      <c r="AK192" s="238"/>
      <c r="AL192" s="238">
        <v>73.278400949999991</v>
      </c>
      <c r="AM192" s="290">
        <v>9.0607676599999998</v>
      </c>
      <c r="AN192" s="24">
        <v>6.3089999999999993E-2</v>
      </c>
      <c r="AO192" s="287">
        <v>31.714179482474503</v>
      </c>
      <c r="AP192" s="238"/>
      <c r="AQ192" s="198">
        <v>39.476141779999999</v>
      </c>
      <c r="AR192" s="238">
        <v>7.0464372800000001</v>
      </c>
      <c r="AS192" s="24">
        <v>9.1069999999999998E-2</v>
      </c>
      <c r="AT192" s="287">
        <v>17.084890355901393</v>
      </c>
      <c r="AU192" s="24"/>
      <c r="AV192" s="238">
        <v>20.238139579999999</v>
      </c>
      <c r="AW192" s="238">
        <v>5.2252906899999996</v>
      </c>
      <c r="AX192" s="24">
        <v>0.13173000000000001</v>
      </c>
      <c r="AY192" s="290">
        <v>8.7588700450687327</v>
      </c>
      <c r="AZ192" s="290"/>
      <c r="BA192" s="198">
        <v>30.974633170000001</v>
      </c>
      <c r="BB192" s="238">
        <v>6.1002873800000001</v>
      </c>
      <c r="BC192" s="24">
        <v>0.10048</v>
      </c>
      <c r="BD192" s="287">
        <v>13.405520085344987</v>
      </c>
      <c r="BE192" s="287"/>
      <c r="BF192" s="198">
        <v>28.649254540000001</v>
      </c>
      <c r="BG192" s="238">
        <v>5.3553143799999994</v>
      </c>
      <c r="BH192" s="24">
        <v>9.5369999999999996E-2</v>
      </c>
      <c r="BI192" s="287">
        <v>12.399118822756702</v>
      </c>
      <c r="BJ192" s="287"/>
      <c r="BK192" s="198">
        <v>45.441114059999997</v>
      </c>
      <c r="BL192" s="238">
        <v>5.9817898100000004</v>
      </c>
      <c r="BM192" s="24">
        <v>6.7159999999999997E-2</v>
      </c>
      <c r="BN192" s="293">
        <v>19.666472364288616</v>
      </c>
    </row>
    <row r="193" spans="1:66" s="14" customFormat="1" ht="12" customHeight="1" x14ac:dyDescent="0.35">
      <c r="A193" s="761"/>
      <c r="B193" s="846"/>
      <c r="C193" s="136" t="s">
        <v>134</v>
      </c>
      <c r="D193" s="203">
        <v>253.72333125</v>
      </c>
      <c r="E193" s="203">
        <v>12.58944082</v>
      </c>
      <c r="F193" s="25">
        <v>2.5319999999999999E-2</v>
      </c>
      <c r="G193" s="203"/>
      <c r="H193" s="203">
        <v>129.78825259000001</v>
      </c>
      <c r="I193" s="203">
        <v>10.682287179999999</v>
      </c>
      <c r="J193" s="25">
        <v>4.199E-2</v>
      </c>
      <c r="K193" s="108">
        <v>51.153455991052063</v>
      </c>
      <c r="L193" s="203"/>
      <c r="M193" s="203">
        <v>117.74565174</v>
      </c>
      <c r="N193" s="203">
        <v>10.039538049999999</v>
      </c>
      <c r="O193" s="25">
        <v>4.3499999999999997E-2</v>
      </c>
      <c r="P193" s="108">
        <v>46.407104604811543</v>
      </c>
      <c r="Q193" s="203"/>
      <c r="R193" s="203">
        <v>155.82759026999997</v>
      </c>
      <c r="S193" s="202">
        <v>10.700458599999999</v>
      </c>
      <c r="T193" s="25">
        <v>3.5029999999999999E-2</v>
      </c>
      <c r="U193" s="288">
        <v>61.416342557972769</v>
      </c>
      <c r="V193" s="203"/>
      <c r="W193" s="202">
        <v>79.971376530000001</v>
      </c>
      <c r="X193" s="108">
        <v>8.2959758699999995</v>
      </c>
      <c r="Y193" s="25">
        <v>5.2929999999999998E-2</v>
      </c>
      <c r="Z193" s="288">
        <v>31.519126024402617</v>
      </c>
      <c r="AA193" s="25"/>
      <c r="AB193" s="108">
        <v>62.477212800000004</v>
      </c>
      <c r="AC193" s="203">
        <v>7.9147266700000003</v>
      </c>
      <c r="AD193" s="25">
        <v>6.4630000000000007E-2</v>
      </c>
      <c r="AE193" s="291">
        <v>24.624149656319794</v>
      </c>
      <c r="AF193" s="108"/>
      <c r="AG193" s="203">
        <v>61.076618609999997</v>
      </c>
      <c r="AH193" s="203">
        <v>6.9437842199999995</v>
      </c>
      <c r="AI193" s="25">
        <v>5.8000000000000003E-2</v>
      </c>
      <c r="AJ193" s="108">
        <v>24.07213333874277</v>
      </c>
      <c r="AK193" s="203"/>
      <c r="AL193" s="203">
        <v>84.969267340000002</v>
      </c>
      <c r="AM193" s="291">
        <v>8.6384769400000003</v>
      </c>
      <c r="AN193" s="25">
        <v>5.1869999999999999E-2</v>
      </c>
      <c r="AO193" s="288">
        <v>33.488945191357921</v>
      </c>
      <c r="AP193" s="203"/>
      <c r="AQ193" s="202">
        <v>39.28818313</v>
      </c>
      <c r="AR193" s="203">
        <v>6.3261117499999999</v>
      </c>
      <c r="AS193" s="25">
        <v>8.2150000000000001E-2</v>
      </c>
      <c r="AT193" s="288">
        <v>15.484655248865685</v>
      </c>
      <c r="AU193" s="25"/>
      <c r="AV193" s="203">
        <v>19.119117809999999</v>
      </c>
      <c r="AW193" s="203">
        <v>4.1197018600000002</v>
      </c>
      <c r="AX193" s="25">
        <v>0.10994</v>
      </c>
      <c r="AY193" s="291">
        <v>7.535419669845596</v>
      </c>
      <c r="AZ193" s="291"/>
      <c r="BA193" s="202">
        <v>33.079442470000004</v>
      </c>
      <c r="BB193" s="203">
        <v>5.1823651799999997</v>
      </c>
      <c r="BC193" s="25">
        <v>7.9930000000000001E-2</v>
      </c>
      <c r="BD193" s="288">
        <v>13.037603718597717</v>
      </c>
      <c r="BE193" s="288"/>
      <c r="BF193" s="202">
        <v>31.416456910000001</v>
      </c>
      <c r="BG193" s="203">
        <v>4.6607360099999999</v>
      </c>
      <c r="BH193" s="25">
        <v>7.5689999999999993E-2</v>
      </c>
      <c r="BI193" s="288">
        <v>12.382171066106874</v>
      </c>
      <c r="BJ193" s="288"/>
      <c r="BK193" s="202">
        <v>49.738717569999999</v>
      </c>
      <c r="BL193" s="203">
        <v>5.5492130399999997</v>
      </c>
      <c r="BM193" s="25">
        <v>5.6919999999999998E-2</v>
      </c>
      <c r="BN193" s="294">
        <v>19.603525353760702</v>
      </c>
    </row>
    <row r="194" spans="1:66" s="14" customFormat="1" ht="12" customHeight="1" x14ac:dyDescent="0.35">
      <c r="A194" s="761"/>
      <c r="B194" s="917" t="s">
        <v>66</v>
      </c>
      <c r="C194" s="133" t="s">
        <v>59</v>
      </c>
      <c r="D194" s="158">
        <v>332.80347671000004</v>
      </c>
      <c r="E194" s="158">
        <v>13.25398582</v>
      </c>
      <c r="F194" s="23">
        <v>2.0320000000000001E-2</v>
      </c>
      <c r="G194" s="158"/>
      <c r="H194" s="158">
        <v>166.45340646</v>
      </c>
      <c r="I194" s="158">
        <v>15.61658046</v>
      </c>
      <c r="J194" s="23">
        <v>4.7870000000000003E-2</v>
      </c>
      <c r="K194" s="107">
        <v>50.015525109746676</v>
      </c>
      <c r="L194" s="158"/>
      <c r="M194" s="158">
        <v>157.78304688</v>
      </c>
      <c r="N194" s="158">
        <v>14.712048680000001</v>
      </c>
      <c r="O194" s="23">
        <v>4.7570000000000001E-2</v>
      </c>
      <c r="P194" s="107">
        <v>47.410276010274309</v>
      </c>
      <c r="Q194" s="158"/>
      <c r="R194" s="158">
        <v>204.50244459999999</v>
      </c>
      <c r="S194" s="194">
        <v>14.870280640000001</v>
      </c>
      <c r="T194" s="23">
        <v>3.7100000000000001E-2</v>
      </c>
      <c r="U194" s="286">
        <v>61.448409920969773</v>
      </c>
      <c r="V194" s="158"/>
      <c r="W194" s="194">
        <v>116.18818603</v>
      </c>
      <c r="X194" s="107">
        <v>12.95673588</v>
      </c>
      <c r="Y194" s="23">
        <v>5.6899999999999999E-2</v>
      </c>
      <c r="Z194" s="286">
        <v>34.911950794085193</v>
      </c>
      <c r="AA194" s="23"/>
      <c r="AB194" s="107">
        <v>90.779266340000007</v>
      </c>
      <c r="AC194" s="158">
        <v>13.051515299999998</v>
      </c>
      <c r="AD194" s="23">
        <v>7.3349999999999999E-2</v>
      </c>
      <c r="AE194" s="289">
        <v>27.277138820008091</v>
      </c>
      <c r="AF194" s="107"/>
      <c r="AG194" s="158">
        <v>85.62967931</v>
      </c>
      <c r="AH194" s="158">
        <v>10.819262889999999</v>
      </c>
      <c r="AI194" s="23">
        <v>6.4460000000000003E-2</v>
      </c>
      <c r="AJ194" s="107">
        <v>25.729803112789117</v>
      </c>
      <c r="AK194" s="158"/>
      <c r="AL194" s="158">
        <v>113.62238757999999</v>
      </c>
      <c r="AM194" s="289">
        <v>12.283110049999999</v>
      </c>
      <c r="AN194" s="23">
        <v>5.5160000000000001E-2</v>
      </c>
      <c r="AO194" s="286">
        <v>34.140985756290291</v>
      </c>
      <c r="AP194" s="158"/>
      <c r="AQ194" s="194">
        <v>57.165962140000005</v>
      </c>
      <c r="AR194" s="158">
        <v>10.085534030000002</v>
      </c>
      <c r="AS194" s="23">
        <v>9.0010000000000007E-2</v>
      </c>
      <c r="AT194" s="286">
        <v>17.177092831218697</v>
      </c>
      <c r="AU194" s="23"/>
      <c r="AV194" s="158">
        <v>27.193666270000001</v>
      </c>
      <c r="AW194" s="158">
        <v>6.2797811700000006</v>
      </c>
      <c r="AX194" s="23">
        <v>0.11781999999999999</v>
      </c>
      <c r="AY194" s="289">
        <v>8.171088396920851</v>
      </c>
      <c r="AZ194" s="289"/>
      <c r="BA194" s="194">
        <v>50.15347431</v>
      </c>
      <c r="BB194" s="158">
        <v>7.9669066500000003</v>
      </c>
      <c r="BC194" s="23">
        <v>8.1049999999999997E-2</v>
      </c>
      <c r="BD194" s="286">
        <v>15.069997106341226</v>
      </c>
      <c r="BE194" s="286"/>
      <c r="BF194" s="194">
        <v>44.748548939999999</v>
      </c>
      <c r="BG194" s="158">
        <v>6.9956318199999998</v>
      </c>
      <c r="BH194" s="23">
        <v>7.9759999999999998E-2</v>
      </c>
      <c r="BI194" s="286">
        <v>13.445937939823031</v>
      </c>
      <c r="BJ194" s="286"/>
      <c r="BK194" s="194">
        <v>75.001706369999994</v>
      </c>
      <c r="BL194" s="158">
        <v>8.3683975499999992</v>
      </c>
      <c r="BM194" s="23">
        <v>5.6930000000000001E-2</v>
      </c>
      <c r="BN194" s="292">
        <v>22.536334990080455</v>
      </c>
    </row>
    <row r="195" spans="1:66" s="14" customFormat="1" ht="12" customHeight="1" x14ac:dyDescent="0.35">
      <c r="A195" s="761"/>
      <c r="B195" s="917"/>
      <c r="C195" s="133" t="s">
        <v>133</v>
      </c>
      <c r="D195" s="238">
        <v>158.21614363</v>
      </c>
      <c r="E195" s="238">
        <v>8.0867156199999997</v>
      </c>
      <c r="F195" s="24">
        <v>2.6079999999999999E-2</v>
      </c>
      <c r="G195" s="238"/>
      <c r="H195" s="238">
        <v>76.434052030000004</v>
      </c>
      <c r="I195" s="238">
        <v>9.7574544200000002</v>
      </c>
      <c r="J195" s="24">
        <v>6.5129999999999993E-2</v>
      </c>
      <c r="K195" s="106">
        <v>48.309894474957375</v>
      </c>
      <c r="L195" s="238"/>
      <c r="M195" s="238">
        <v>72.805261139999999</v>
      </c>
      <c r="N195" s="238">
        <v>8.8223252799999994</v>
      </c>
      <c r="O195" s="24">
        <v>6.1830000000000003E-2</v>
      </c>
      <c r="P195" s="106">
        <v>46.016328972257355</v>
      </c>
      <c r="Q195" s="238"/>
      <c r="R195" s="238">
        <v>94.958185939999993</v>
      </c>
      <c r="S195" s="198">
        <v>8.4923278399999997</v>
      </c>
      <c r="T195" s="24">
        <v>4.5629999999999997E-2</v>
      </c>
      <c r="U195" s="287">
        <v>60.018013182059747</v>
      </c>
      <c r="V195" s="238"/>
      <c r="W195" s="198">
        <v>56.64406529</v>
      </c>
      <c r="X195" s="106">
        <v>7.51128705</v>
      </c>
      <c r="Y195" s="24">
        <v>6.7659999999999998E-2</v>
      </c>
      <c r="Z195" s="287">
        <v>35.801697595705704</v>
      </c>
      <c r="AA195" s="24"/>
      <c r="AB195" s="106">
        <v>45.146677230000002</v>
      </c>
      <c r="AC195" s="238">
        <v>7.1629684300000003</v>
      </c>
      <c r="AD195" s="24">
        <v>8.0949999999999994E-2</v>
      </c>
      <c r="AE195" s="290">
        <v>28.53481079375743</v>
      </c>
      <c r="AF195" s="106"/>
      <c r="AG195" s="238">
        <v>39.355411549999999</v>
      </c>
      <c r="AH195" s="238">
        <v>6.6346501399999998</v>
      </c>
      <c r="AI195" s="24">
        <v>8.6010000000000003E-2</v>
      </c>
      <c r="AJ195" s="106">
        <v>24.874460119591525</v>
      </c>
      <c r="AK195" s="238"/>
      <c r="AL195" s="238">
        <v>52.691229540000002</v>
      </c>
      <c r="AM195" s="290">
        <v>7.7541760200000001</v>
      </c>
      <c r="AN195" s="24">
        <v>7.5079999999999994E-2</v>
      </c>
      <c r="AO195" s="287">
        <v>33.303320591116339</v>
      </c>
      <c r="AP195" s="238"/>
      <c r="AQ195" s="198">
        <v>29.498200280000002</v>
      </c>
      <c r="AR195" s="238">
        <v>6.1260139200000001</v>
      </c>
      <c r="AS195" s="24">
        <v>0.10596</v>
      </c>
      <c r="AT195" s="287">
        <v>18.644241733627194</v>
      </c>
      <c r="AU195" s="24"/>
      <c r="AV195" s="238">
        <v>14.533473690000001</v>
      </c>
      <c r="AW195" s="238">
        <v>4.1228322999999998</v>
      </c>
      <c r="AX195" s="24">
        <v>0.14473</v>
      </c>
      <c r="AY195" s="290">
        <v>9.1858348690305505</v>
      </c>
      <c r="AZ195" s="290"/>
      <c r="BA195" s="198">
        <v>24.742584350000001</v>
      </c>
      <c r="BB195" s="238">
        <v>5.1974718599999994</v>
      </c>
      <c r="BC195" s="24">
        <v>0.10717</v>
      </c>
      <c r="BD195" s="287">
        <v>15.638470122152857</v>
      </c>
      <c r="BE195" s="287"/>
      <c r="BF195" s="198">
        <v>21.542207489999999</v>
      </c>
      <c r="BG195" s="238">
        <v>4.2533725899999997</v>
      </c>
      <c r="BH195" s="24">
        <v>0.10074</v>
      </c>
      <c r="BI195" s="287">
        <v>13.615682316450602</v>
      </c>
      <c r="BJ195" s="287"/>
      <c r="BK195" s="198">
        <v>35.627788159999994</v>
      </c>
      <c r="BL195" s="238">
        <v>4.9874121499999999</v>
      </c>
      <c r="BM195" s="24">
        <v>7.1419999999999997E-2</v>
      </c>
      <c r="BN195" s="293">
        <v>22.518427856084127</v>
      </c>
    </row>
    <row r="196" spans="1:66" s="14" customFormat="1" ht="12" customHeight="1" x14ac:dyDescent="0.35">
      <c r="A196" s="761"/>
      <c r="B196" s="917"/>
      <c r="C196" s="133" t="s">
        <v>134</v>
      </c>
      <c r="D196" s="203">
        <v>174.58733308000001</v>
      </c>
      <c r="E196" s="203">
        <v>7.3443803299999999</v>
      </c>
      <c r="F196" s="25">
        <v>2.146E-2</v>
      </c>
      <c r="G196" s="203"/>
      <c r="H196" s="203">
        <v>90.019354419999999</v>
      </c>
      <c r="I196" s="203">
        <v>7.7375724400000001</v>
      </c>
      <c r="J196" s="25">
        <v>4.385E-2</v>
      </c>
      <c r="K196" s="108">
        <v>51.561217433083208</v>
      </c>
      <c r="L196" s="203"/>
      <c r="M196" s="203">
        <v>84.977785749999995</v>
      </c>
      <c r="N196" s="203">
        <v>7.3896420999999997</v>
      </c>
      <c r="O196" s="25">
        <v>4.437E-2</v>
      </c>
      <c r="P196" s="108">
        <v>48.673511560578788</v>
      </c>
      <c r="Q196" s="203"/>
      <c r="R196" s="203">
        <v>109.54425866000001</v>
      </c>
      <c r="S196" s="202">
        <v>8.0882797100000001</v>
      </c>
      <c r="T196" s="25">
        <v>3.7670000000000002E-2</v>
      </c>
      <c r="U196" s="288">
        <v>62.744677249754574</v>
      </c>
      <c r="V196" s="203"/>
      <c r="W196" s="202">
        <v>59.544120750000005</v>
      </c>
      <c r="X196" s="108">
        <v>6.7911393900000006</v>
      </c>
      <c r="Y196" s="25">
        <v>5.8189999999999999E-2</v>
      </c>
      <c r="Z196" s="288">
        <v>34.105636244936221</v>
      </c>
      <c r="AA196" s="25"/>
      <c r="AB196" s="108">
        <v>45.632589109999998</v>
      </c>
      <c r="AC196" s="203">
        <v>6.7972580999999996</v>
      </c>
      <c r="AD196" s="25">
        <v>7.5999999999999998E-2</v>
      </c>
      <c r="AE196" s="291">
        <v>26.137399721370436</v>
      </c>
      <c r="AF196" s="108"/>
      <c r="AG196" s="203">
        <v>46.274267760000001</v>
      </c>
      <c r="AH196" s="203">
        <v>5.5078748800000001</v>
      </c>
      <c r="AI196" s="25">
        <v>6.0729999999999999E-2</v>
      </c>
      <c r="AJ196" s="108">
        <v>26.504939931006362</v>
      </c>
      <c r="AK196" s="203"/>
      <c r="AL196" s="203">
        <v>60.93115804</v>
      </c>
      <c r="AM196" s="291">
        <v>6.7590282300000002</v>
      </c>
      <c r="AN196" s="25">
        <v>5.6599999999999998E-2</v>
      </c>
      <c r="AO196" s="288">
        <v>34.900102410110087</v>
      </c>
      <c r="AP196" s="203"/>
      <c r="AQ196" s="202">
        <v>27.667761849999998</v>
      </c>
      <c r="AR196" s="203">
        <v>5.2403200500000002</v>
      </c>
      <c r="AS196" s="25">
        <v>9.6629999999999994E-2</v>
      </c>
      <c r="AT196" s="288">
        <v>15.847519612045383</v>
      </c>
      <c r="AU196" s="25"/>
      <c r="AV196" s="203">
        <v>12.66019258</v>
      </c>
      <c r="AW196" s="203">
        <v>3.0050068299999997</v>
      </c>
      <c r="AX196" s="25">
        <v>0.1211</v>
      </c>
      <c r="AY196" s="291">
        <v>7.2514954874754887</v>
      </c>
      <c r="AZ196" s="291"/>
      <c r="BA196" s="202">
        <v>25.410889959999999</v>
      </c>
      <c r="BB196" s="203">
        <v>4.3816279400000004</v>
      </c>
      <c r="BC196" s="25">
        <v>8.7980000000000003E-2</v>
      </c>
      <c r="BD196" s="288">
        <v>14.554830245534555</v>
      </c>
      <c r="BE196" s="288"/>
      <c r="BF196" s="202">
        <v>23.20634145</v>
      </c>
      <c r="BG196" s="203">
        <v>3.6923541900000001</v>
      </c>
      <c r="BH196" s="25">
        <v>8.1180000000000002E-2</v>
      </c>
      <c r="BI196" s="288">
        <v>13.292110624867789</v>
      </c>
      <c r="BJ196" s="288"/>
      <c r="BK196" s="202">
        <v>39.373918210000006</v>
      </c>
      <c r="BL196" s="203">
        <v>4.7556112800000001</v>
      </c>
      <c r="BM196" s="25">
        <v>6.1620000000000001E-2</v>
      </c>
      <c r="BN196" s="294">
        <v>22.552562958251933</v>
      </c>
    </row>
    <row r="197" spans="1:66" s="14" customFormat="1" ht="12" customHeight="1" x14ac:dyDescent="0.35">
      <c r="A197" s="761"/>
      <c r="B197" s="843" t="s">
        <v>67</v>
      </c>
      <c r="C197" s="136" t="s">
        <v>59</v>
      </c>
      <c r="D197" s="158">
        <v>151.97864952</v>
      </c>
      <c r="E197" s="158">
        <v>18.693921979999999</v>
      </c>
      <c r="F197" s="23">
        <v>6.2759999999999996E-2</v>
      </c>
      <c r="G197" s="158"/>
      <c r="H197" s="158">
        <v>76.032629220000004</v>
      </c>
      <c r="I197" s="158">
        <v>12.798241640000001</v>
      </c>
      <c r="J197" s="23">
        <v>8.5879999999999998E-2</v>
      </c>
      <c r="K197" s="107">
        <v>50.028493778656916</v>
      </c>
      <c r="L197" s="158"/>
      <c r="M197" s="158">
        <v>62.87800223</v>
      </c>
      <c r="N197" s="158">
        <v>12.18498408</v>
      </c>
      <c r="O197" s="23">
        <v>9.887E-2</v>
      </c>
      <c r="P197" s="107">
        <v>41.372918122769221</v>
      </c>
      <c r="Q197" s="158"/>
      <c r="R197" s="158">
        <v>84.730210700000001</v>
      </c>
      <c r="S197" s="194">
        <v>12.76820339</v>
      </c>
      <c r="T197" s="23">
        <v>7.6880000000000004E-2</v>
      </c>
      <c r="U197" s="286">
        <v>55.751390716792571</v>
      </c>
      <c r="V197" s="158"/>
      <c r="W197" s="194">
        <v>37.935362419999997</v>
      </c>
      <c r="X197" s="107">
        <v>9.128930969999999</v>
      </c>
      <c r="Y197" s="23">
        <v>0.12278</v>
      </c>
      <c r="Z197" s="286">
        <v>24.960981387723017</v>
      </c>
      <c r="AA197" s="23"/>
      <c r="AB197" s="107">
        <v>30.674989929999999</v>
      </c>
      <c r="AC197" s="158">
        <v>8.1950692199999988</v>
      </c>
      <c r="AD197" s="23">
        <v>0.13630999999999999</v>
      </c>
      <c r="AE197" s="289">
        <v>20.18374951144914</v>
      </c>
      <c r="AF197" s="107"/>
      <c r="AG197" s="158">
        <v>26.14059941</v>
      </c>
      <c r="AH197" s="158">
        <v>7.5988103899999997</v>
      </c>
      <c r="AI197" s="23">
        <v>0.14831</v>
      </c>
      <c r="AJ197" s="107">
        <v>17.200178770215985</v>
      </c>
      <c r="AK197" s="158"/>
      <c r="AL197" s="158">
        <v>44.625280709999998</v>
      </c>
      <c r="AM197" s="289">
        <v>10.06866774</v>
      </c>
      <c r="AN197" s="23">
        <v>0.11512</v>
      </c>
      <c r="AO197" s="286">
        <v>29.362861724947376</v>
      </c>
      <c r="AP197" s="158"/>
      <c r="AQ197" s="194">
        <v>21.598362770000001</v>
      </c>
      <c r="AR197" s="158">
        <v>6.3319984000000007</v>
      </c>
      <c r="AS197" s="23">
        <v>0.14957999999999999</v>
      </c>
      <c r="AT197" s="286">
        <v>14.211445382765895</v>
      </c>
      <c r="AU197" s="23"/>
      <c r="AV197" s="158">
        <v>12.16359112</v>
      </c>
      <c r="AW197" s="158">
        <v>5.3157655100000003</v>
      </c>
      <c r="AX197" s="23">
        <v>0.22297</v>
      </c>
      <c r="AY197" s="289">
        <v>8.0034867781867618</v>
      </c>
      <c r="AZ197" s="289"/>
      <c r="BA197" s="194">
        <v>13.900601329999999</v>
      </c>
      <c r="BB197" s="158">
        <v>5.4094775900000007</v>
      </c>
      <c r="BC197" s="23">
        <v>0.19855</v>
      </c>
      <c r="BD197" s="286">
        <v>9.1464171934036784</v>
      </c>
      <c r="BE197" s="286"/>
      <c r="BF197" s="194">
        <v>15.3171625</v>
      </c>
      <c r="BG197" s="158">
        <v>5.4631666699999997</v>
      </c>
      <c r="BH197" s="23">
        <v>0.18196999999999999</v>
      </c>
      <c r="BI197" s="286">
        <v>10.078496254820516</v>
      </c>
      <c r="BJ197" s="286"/>
      <c r="BK197" s="194">
        <v>20.178125250000001</v>
      </c>
      <c r="BL197" s="158">
        <v>5.77342376</v>
      </c>
      <c r="BM197" s="23">
        <v>0.14598</v>
      </c>
      <c r="BN197" s="292">
        <v>13.276947330252867</v>
      </c>
    </row>
    <row r="198" spans="1:66" s="14" customFormat="1" ht="12" customHeight="1" x14ac:dyDescent="0.35">
      <c r="A198" s="761"/>
      <c r="B198" s="843"/>
      <c r="C198" s="136" t="s">
        <v>133</v>
      </c>
      <c r="D198" s="238">
        <v>72.842651349999997</v>
      </c>
      <c r="E198" s="238">
        <v>9.57512294</v>
      </c>
      <c r="F198" s="24">
        <v>6.7070000000000005E-2</v>
      </c>
      <c r="G198" s="238"/>
      <c r="H198" s="238">
        <v>36.263731050000004</v>
      </c>
      <c r="I198" s="238">
        <v>6.5190911500000004</v>
      </c>
      <c r="J198" s="24">
        <v>9.1719999999999996E-2</v>
      </c>
      <c r="K198" s="106">
        <v>49.783650619411461</v>
      </c>
      <c r="L198" s="238"/>
      <c r="M198" s="238">
        <v>30.110136239999999</v>
      </c>
      <c r="N198" s="238">
        <v>6.0164712600000003</v>
      </c>
      <c r="O198" s="24">
        <v>0.10195</v>
      </c>
      <c r="P198" s="106">
        <v>41.335859804614323</v>
      </c>
      <c r="Q198" s="238"/>
      <c r="R198" s="238">
        <v>38.446879090000003</v>
      </c>
      <c r="S198" s="198">
        <v>6.2941022599999998</v>
      </c>
      <c r="T198" s="24">
        <v>8.3529999999999993E-2</v>
      </c>
      <c r="U198" s="287">
        <v>52.780724448465598</v>
      </c>
      <c r="V198" s="238"/>
      <c r="W198" s="198">
        <v>17.508106640000001</v>
      </c>
      <c r="X198" s="106">
        <v>5.0367506100000003</v>
      </c>
      <c r="Y198" s="24">
        <v>0.14677999999999999</v>
      </c>
      <c r="Z198" s="287">
        <v>24.035515340972005</v>
      </c>
      <c r="AA198" s="24"/>
      <c r="AB198" s="106">
        <v>13.830366249999999</v>
      </c>
      <c r="AC198" s="238">
        <v>4.7577914000000003</v>
      </c>
      <c r="AD198" s="24">
        <v>0.17552000000000001</v>
      </c>
      <c r="AE198" s="290">
        <v>18.986632136091242</v>
      </c>
      <c r="AF198" s="106"/>
      <c r="AG198" s="238">
        <v>11.338248549999999</v>
      </c>
      <c r="AH198" s="238">
        <v>4.0021249299999999</v>
      </c>
      <c r="AI198" s="24">
        <v>0.18009</v>
      </c>
      <c r="AJ198" s="106">
        <v>15.565397936328687</v>
      </c>
      <c r="AK198" s="238"/>
      <c r="AL198" s="238">
        <v>20.58717141</v>
      </c>
      <c r="AM198" s="290">
        <v>5.0081747299999995</v>
      </c>
      <c r="AN198" s="24">
        <v>0.12411999999999999</v>
      </c>
      <c r="AO198" s="287">
        <v>28.26252343710166</v>
      </c>
      <c r="AP198" s="238"/>
      <c r="AQ198" s="198">
        <v>9.9779414899999992</v>
      </c>
      <c r="AR198" s="238">
        <v>3.59272437</v>
      </c>
      <c r="AS198" s="24">
        <v>0.18371000000000001</v>
      </c>
      <c r="AT198" s="287">
        <v>13.697938371376978</v>
      </c>
      <c r="AU198" s="24"/>
      <c r="AV198" s="238">
        <v>5.7046658900000002</v>
      </c>
      <c r="AW198" s="238">
        <v>3.2202674400000002</v>
      </c>
      <c r="AX198" s="24">
        <v>0.28800999999999999</v>
      </c>
      <c r="AY198" s="290">
        <v>7.8314912819273701</v>
      </c>
      <c r="AZ198" s="290"/>
      <c r="BA198" s="198">
        <v>6.2320488200000002</v>
      </c>
      <c r="BB198" s="238">
        <v>3.2309054800000001</v>
      </c>
      <c r="BC198" s="24">
        <v>0.26451000000000002</v>
      </c>
      <c r="BD198" s="287">
        <v>8.5554942118399442</v>
      </c>
      <c r="BE198" s="287"/>
      <c r="BF198" s="198">
        <v>7.1070470500000003</v>
      </c>
      <c r="BG198" s="238">
        <v>3.31601094</v>
      </c>
      <c r="BH198" s="24">
        <v>0.23805000000000001</v>
      </c>
      <c r="BI198" s="287">
        <v>9.7567111002749094</v>
      </c>
      <c r="BJ198" s="287"/>
      <c r="BK198" s="198">
        <v>9.8133259000000006</v>
      </c>
      <c r="BL198" s="238">
        <v>3.43161951</v>
      </c>
      <c r="BM198" s="24">
        <v>0.17841000000000001</v>
      </c>
      <c r="BN198" s="293">
        <v>13.471950455026924</v>
      </c>
    </row>
    <row r="199" spans="1:66" s="14" customFormat="1" ht="12" customHeight="1" x14ac:dyDescent="0.35">
      <c r="A199" s="762"/>
      <c r="B199" s="849"/>
      <c r="C199" s="137" t="s">
        <v>134</v>
      </c>
      <c r="D199" s="203">
        <v>79.135998170000008</v>
      </c>
      <c r="E199" s="203">
        <v>10.33135663</v>
      </c>
      <c r="F199" s="25">
        <v>6.6610000000000003E-2</v>
      </c>
      <c r="G199" s="203"/>
      <c r="H199" s="203">
        <v>39.76889817</v>
      </c>
      <c r="I199" s="203">
        <v>7.5400553499999994</v>
      </c>
      <c r="J199" s="25">
        <v>9.6729999999999997E-2</v>
      </c>
      <c r="K199" s="108">
        <v>50.253865610652213</v>
      </c>
      <c r="L199" s="203"/>
      <c r="M199" s="203">
        <v>32.767866000000005</v>
      </c>
      <c r="N199" s="203">
        <v>7.3510115300000001</v>
      </c>
      <c r="O199" s="25">
        <v>0.11446000000000001</v>
      </c>
      <c r="P199" s="108">
        <v>41.407029364320458</v>
      </c>
      <c r="Q199" s="203"/>
      <c r="R199" s="203">
        <v>46.283331609999998</v>
      </c>
      <c r="S199" s="202">
        <v>7.5081565799999996</v>
      </c>
      <c r="T199" s="25">
        <v>8.2769999999999996E-2</v>
      </c>
      <c r="U199" s="288">
        <v>58.485812626731658</v>
      </c>
      <c r="V199" s="203"/>
      <c r="W199" s="202">
        <v>20.427255779999999</v>
      </c>
      <c r="X199" s="108">
        <v>5.1982407400000001</v>
      </c>
      <c r="Y199" s="25">
        <v>0.12983</v>
      </c>
      <c r="Z199" s="288">
        <v>25.812849085593324</v>
      </c>
      <c r="AA199" s="25"/>
      <c r="AB199" s="108">
        <v>16.844623689999999</v>
      </c>
      <c r="AC199" s="203">
        <v>4.5471009700000007</v>
      </c>
      <c r="AD199" s="25">
        <v>0.13772999999999999</v>
      </c>
      <c r="AE199" s="291">
        <v>21.285665284481993</v>
      </c>
      <c r="AF199" s="108"/>
      <c r="AG199" s="203">
        <v>14.802350860000001</v>
      </c>
      <c r="AH199" s="203">
        <v>4.5452478100000002</v>
      </c>
      <c r="AI199" s="25">
        <v>0.15665999999999999</v>
      </c>
      <c r="AJ199" s="108">
        <v>18.704952489765255</v>
      </c>
      <c r="AK199" s="203"/>
      <c r="AL199" s="203">
        <v>24.038109299999999</v>
      </c>
      <c r="AM199" s="291">
        <v>5.9526202899999996</v>
      </c>
      <c r="AN199" s="25">
        <v>0.12634000000000001</v>
      </c>
      <c r="AO199" s="288">
        <v>30.375694823942595</v>
      </c>
      <c r="AP199" s="203"/>
      <c r="AQ199" s="202">
        <v>11.62042128</v>
      </c>
      <c r="AR199" s="203">
        <v>3.7272596600000001</v>
      </c>
      <c r="AS199" s="25">
        <v>0.16364999999999999</v>
      </c>
      <c r="AT199" s="288">
        <v>14.684115382025009</v>
      </c>
      <c r="AU199" s="25"/>
      <c r="AV199" s="203">
        <v>6.4589252300000002</v>
      </c>
      <c r="AW199" s="203">
        <v>2.8611338500000003</v>
      </c>
      <c r="AX199" s="25">
        <v>0.22600999999999999</v>
      </c>
      <c r="AY199" s="291">
        <v>8.1618042096656609</v>
      </c>
      <c r="AZ199" s="291"/>
      <c r="BA199" s="202">
        <v>7.6685525100000005</v>
      </c>
      <c r="BB199" s="203">
        <v>2.8679984300000001</v>
      </c>
      <c r="BC199" s="25">
        <v>0.19081000000000001</v>
      </c>
      <c r="BD199" s="288">
        <v>9.6903466024733902</v>
      </c>
      <c r="BE199" s="288"/>
      <c r="BF199" s="202">
        <v>8.21011545</v>
      </c>
      <c r="BG199" s="203">
        <v>2.9356502300000002</v>
      </c>
      <c r="BH199" s="25">
        <v>0.18243000000000001</v>
      </c>
      <c r="BI199" s="288">
        <v>10.374691214942439</v>
      </c>
      <c r="BJ199" s="288"/>
      <c r="BK199" s="202">
        <v>10.364799360000001</v>
      </c>
      <c r="BL199" s="203">
        <v>3.1545535399999998</v>
      </c>
      <c r="BM199" s="25">
        <v>0.15528</v>
      </c>
      <c r="BN199" s="294">
        <v>13.097451980999002</v>
      </c>
    </row>
    <row r="200" spans="1:66" s="14" customFormat="1" ht="12" customHeight="1" x14ac:dyDescent="0.35">
      <c r="A200" s="757" t="s">
        <v>88</v>
      </c>
      <c r="B200" s="916" t="s">
        <v>59</v>
      </c>
      <c r="C200" s="135" t="s">
        <v>59</v>
      </c>
      <c r="D200" s="158">
        <v>981.37991507999993</v>
      </c>
      <c r="E200" s="158">
        <v>21.519484309999999</v>
      </c>
      <c r="F200" s="23">
        <v>1.119E-2</v>
      </c>
      <c r="G200" s="158"/>
      <c r="H200" s="158">
        <v>394.55454606000001</v>
      </c>
      <c r="I200" s="158">
        <v>26.983505610000002</v>
      </c>
      <c r="J200" s="23">
        <v>3.4889999999999997E-2</v>
      </c>
      <c r="K200" s="107">
        <v>40.204057572121478</v>
      </c>
      <c r="L200" s="158"/>
      <c r="M200" s="158">
        <v>375.67445529000003</v>
      </c>
      <c r="N200" s="158">
        <v>27.741442729999999</v>
      </c>
      <c r="O200" s="23">
        <v>3.7679999999999998E-2</v>
      </c>
      <c r="P200" s="107">
        <v>38.280226599030804</v>
      </c>
      <c r="Q200" s="158"/>
      <c r="R200" s="158">
        <v>441.20239012000002</v>
      </c>
      <c r="S200" s="194">
        <v>28.12903352</v>
      </c>
      <c r="T200" s="23">
        <v>3.2530000000000003E-2</v>
      </c>
      <c r="U200" s="286">
        <v>44.957348661861921</v>
      </c>
      <c r="V200" s="158"/>
      <c r="W200" s="194">
        <v>236.26596569</v>
      </c>
      <c r="X200" s="107">
        <v>22.230930690000001</v>
      </c>
      <c r="Y200" s="23">
        <v>4.8009999999999997E-2</v>
      </c>
      <c r="Z200" s="286">
        <v>24.074872743930175</v>
      </c>
      <c r="AA200" s="23"/>
      <c r="AB200" s="107">
        <v>196.01657811000001</v>
      </c>
      <c r="AC200" s="158">
        <v>20.660782380000001</v>
      </c>
      <c r="AD200" s="23">
        <v>5.3780000000000001E-2</v>
      </c>
      <c r="AE200" s="289">
        <v>19.973567330855875</v>
      </c>
      <c r="AF200" s="107"/>
      <c r="AG200" s="158">
        <v>183.89948141000002</v>
      </c>
      <c r="AH200" s="158">
        <v>21.149056939999998</v>
      </c>
      <c r="AI200" s="23">
        <v>5.8680000000000003E-2</v>
      </c>
      <c r="AJ200" s="107">
        <v>18.738867444114028</v>
      </c>
      <c r="AK200" s="158"/>
      <c r="AL200" s="158">
        <v>262.45905650000003</v>
      </c>
      <c r="AM200" s="289">
        <v>22.263757200000001</v>
      </c>
      <c r="AN200" s="23">
        <v>4.3279999999999999E-2</v>
      </c>
      <c r="AO200" s="286">
        <v>26.743878947084927</v>
      </c>
      <c r="AP200" s="158"/>
      <c r="AQ200" s="194">
        <v>161.63904540000001</v>
      </c>
      <c r="AR200" s="158">
        <v>22.826680339999999</v>
      </c>
      <c r="AS200" s="23">
        <v>7.2050000000000003E-2</v>
      </c>
      <c r="AT200" s="286">
        <v>16.470588292692291</v>
      </c>
      <c r="AU200" s="23"/>
      <c r="AV200" s="158">
        <v>37.79596592</v>
      </c>
      <c r="AW200" s="158">
        <v>9.8374086399999996</v>
      </c>
      <c r="AX200" s="23">
        <v>0.13278999999999999</v>
      </c>
      <c r="AY200" s="289">
        <v>3.8513082792120277</v>
      </c>
      <c r="AZ200" s="289"/>
      <c r="BA200" s="194">
        <v>146.96398701000001</v>
      </c>
      <c r="BB200" s="158">
        <v>19.74493811</v>
      </c>
      <c r="BC200" s="23">
        <v>6.855E-2</v>
      </c>
      <c r="BD200" s="286">
        <v>14.97523892141402</v>
      </c>
      <c r="BE200" s="286"/>
      <c r="BF200" s="194">
        <v>116.26226820999999</v>
      </c>
      <c r="BG200" s="158">
        <v>16.621313579999999</v>
      </c>
      <c r="BH200" s="23">
        <v>7.2940000000000005E-2</v>
      </c>
      <c r="BI200" s="286">
        <v>11.846815532241919</v>
      </c>
      <c r="BJ200" s="286"/>
      <c r="BK200" s="194">
        <v>140.48909860999999</v>
      </c>
      <c r="BL200" s="158">
        <v>18.16962916</v>
      </c>
      <c r="BM200" s="23">
        <v>6.5989999999999993E-2</v>
      </c>
      <c r="BN200" s="292">
        <v>14.315465035632771</v>
      </c>
    </row>
    <row r="201" spans="1:66" s="14" customFormat="1" ht="12" customHeight="1" x14ac:dyDescent="0.35">
      <c r="A201" s="758"/>
      <c r="B201" s="846"/>
      <c r="C201" s="136" t="s">
        <v>133</v>
      </c>
      <c r="D201" s="238">
        <v>458.42055943000003</v>
      </c>
      <c r="E201" s="238">
        <v>13.997869870000001</v>
      </c>
      <c r="F201" s="24">
        <v>1.558E-2</v>
      </c>
      <c r="G201" s="238"/>
      <c r="H201" s="238">
        <v>184.76847241999999</v>
      </c>
      <c r="I201" s="238">
        <v>16.099523690000002</v>
      </c>
      <c r="J201" s="24">
        <v>4.446E-2</v>
      </c>
      <c r="K201" s="106">
        <v>40.305450665158006</v>
      </c>
      <c r="L201" s="238"/>
      <c r="M201" s="238">
        <v>177.54815914</v>
      </c>
      <c r="N201" s="238">
        <v>15.310684440000001</v>
      </c>
      <c r="O201" s="24">
        <v>4.3999999999999997E-2</v>
      </c>
      <c r="P201" s="106">
        <v>38.730409334337736</v>
      </c>
      <c r="Q201" s="238"/>
      <c r="R201" s="238">
        <v>205.11563608</v>
      </c>
      <c r="S201" s="198">
        <v>16.62809541</v>
      </c>
      <c r="T201" s="24">
        <v>4.1360000000000001E-2</v>
      </c>
      <c r="U201" s="287">
        <v>44.743987122881379</v>
      </c>
      <c r="V201" s="238"/>
      <c r="W201" s="198">
        <v>113.44418738</v>
      </c>
      <c r="X201" s="106">
        <v>13.355170340000001</v>
      </c>
      <c r="Y201" s="24">
        <v>6.0060000000000002E-2</v>
      </c>
      <c r="Z201" s="287">
        <v>24.746749474119675</v>
      </c>
      <c r="AA201" s="24"/>
      <c r="AB201" s="106">
        <v>93.151317320000004</v>
      </c>
      <c r="AC201" s="238">
        <v>13.116489509999999</v>
      </c>
      <c r="AD201" s="24">
        <v>7.1840000000000001E-2</v>
      </c>
      <c r="AE201" s="290">
        <v>20.320056638782589</v>
      </c>
      <c r="AF201" s="106"/>
      <c r="AG201" s="238">
        <v>83.377507769999994</v>
      </c>
      <c r="AH201" s="238">
        <v>12.22470717</v>
      </c>
      <c r="AI201" s="24">
        <v>7.4810000000000001E-2</v>
      </c>
      <c r="AJ201" s="106">
        <v>18.187994856441769</v>
      </c>
      <c r="AK201" s="238"/>
      <c r="AL201" s="238">
        <v>122.55266407000001</v>
      </c>
      <c r="AM201" s="290">
        <v>12.877859369999999</v>
      </c>
      <c r="AN201" s="24">
        <v>5.3609999999999998E-2</v>
      </c>
      <c r="AO201" s="287">
        <v>26.733675344400336</v>
      </c>
      <c r="AP201" s="238"/>
      <c r="AQ201" s="198">
        <v>81.586551929999999</v>
      </c>
      <c r="AR201" s="238">
        <v>12.71566587</v>
      </c>
      <c r="AS201" s="24">
        <v>7.9519999999999993E-2</v>
      </c>
      <c r="AT201" s="287">
        <v>17.797315205811167</v>
      </c>
      <c r="AU201" s="24"/>
      <c r="AV201" s="238">
        <v>18.52912418</v>
      </c>
      <c r="AW201" s="238">
        <v>6.3545119899999998</v>
      </c>
      <c r="AX201" s="24">
        <v>0.17496999999999999</v>
      </c>
      <c r="AY201" s="290">
        <v>4.041948773641197</v>
      </c>
      <c r="AZ201" s="290"/>
      <c r="BA201" s="198">
        <v>69.07183495000001</v>
      </c>
      <c r="BB201" s="238">
        <v>11.191077960000001</v>
      </c>
      <c r="BC201" s="24">
        <v>8.2659999999999997E-2</v>
      </c>
      <c r="BD201" s="287">
        <v>15.067351044613686</v>
      </c>
      <c r="BE201" s="287"/>
      <c r="BF201" s="198">
        <v>55.607191299999997</v>
      </c>
      <c r="BG201" s="238">
        <v>9.7361727299999998</v>
      </c>
      <c r="BH201" s="24">
        <v>8.9330000000000007E-2</v>
      </c>
      <c r="BI201" s="287">
        <v>12.13016959124651</v>
      </c>
      <c r="BJ201" s="287"/>
      <c r="BK201" s="198">
        <v>61.592834140000001</v>
      </c>
      <c r="BL201" s="238">
        <v>10.372247439999999</v>
      </c>
      <c r="BM201" s="24">
        <v>8.5919999999999996E-2</v>
      </c>
      <c r="BN201" s="293">
        <v>13.435879537467629</v>
      </c>
    </row>
    <row r="202" spans="1:66" s="14" customFormat="1" ht="12" customHeight="1" x14ac:dyDescent="0.35">
      <c r="A202" s="758"/>
      <c r="B202" s="846"/>
      <c r="C202" s="136" t="s">
        <v>134</v>
      </c>
      <c r="D202" s="203">
        <v>522.95935566000003</v>
      </c>
      <c r="E202" s="203">
        <v>12.16013907</v>
      </c>
      <c r="F202" s="25">
        <v>1.1860000000000001E-2</v>
      </c>
      <c r="G202" s="203"/>
      <c r="H202" s="203">
        <v>209.78607363999998</v>
      </c>
      <c r="I202" s="203">
        <v>14.897191549999999</v>
      </c>
      <c r="J202" s="25">
        <v>3.6229999999999998E-2</v>
      </c>
      <c r="K202" s="108">
        <v>40.115177474019909</v>
      </c>
      <c r="L202" s="203"/>
      <c r="M202" s="203">
        <v>198.12629616000001</v>
      </c>
      <c r="N202" s="203">
        <v>15.186455669999999</v>
      </c>
      <c r="O202" s="25">
        <v>3.9109999999999999E-2</v>
      </c>
      <c r="P202" s="108">
        <v>37.885601245235399</v>
      </c>
      <c r="Q202" s="203"/>
      <c r="R202" s="203">
        <v>236.08675403999999</v>
      </c>
      <c r="S202" s="202">
        <v>14.873983389999999</v>
      </c>
      <c r="T202" s="25">
        <v>3.2140000000000002E-2</v>
      </c>
      <c r="U202" s="288">
        <v>45.144379096545102</v>
      </c>
      <c r="V202" s="203"/>
      <c r="W202" s="202">
        <v>122.82177830000001</v>
      </c>
      <c r="X202" s="108">
        <v>12.27829889</v>
      </c>
      <c r="Y202" s="25">
        <v>5.0999999999999997E-2</v>
      </c>
      <c r="Z202" s="288">
        <v>23.48591280960888</v>
      </c>
      <c r="AA202" s="25"/>
      <c r="AB202" s="108">
        <v>102.86526078999999</v>
      </c>
      <c r="AC202" s="203">
        <v>10.901487080000001</v>
      </c>
      <c r="AD202" s="25">
        <v>5.407E-2</v>
      </c>
      <c r="AE202" s="291">
        <v>19.669838521232506</v>
      </c>
      <c r="AF202" s="108"/>
      <c r="AG202" s="203">
        <v>100.52197364</v>
      </c>
      <c r="AH202" s="203">
        <v>11.492502630000001</v>
      </c>
      <c r="AI202" s="25">
        <v>5.833E-2</v>
      </c>
      <c r="AJ202" s="108">
        <v>19.221756442837972</v>
      </c>
      <c r="AK202" s="203"/>
      <c r="AL202" s="203">
        <v>139.90639242</v>
      </c>
      <c r="AM202" s="291">
        <v>12.73324401</v>
      </c>
      <c r="AN202" s="25">
        <v>4.6429999999999999E-2</v>
      </c>
      <c r="AO202" s="288">
        <v>26.75282331328242</v>
      </c>
      <c r="AP202" s="203"/>
      <c r="AQ202" s="202">
        <v>80.052493470000002</v>
      </c>
      <c r="AR202" s="203">
        <v>13.33282187</v>
      </c>
      <c r="AS202" s="25">
        <v>8.4970000000000004E-2</v>
      </c>
      <c r="AT202" s="288">
        <v>15.307593717100612</v>
      </c>
      <c r="AU202" s="25"/>
      <c r="AV202" s="203">
        <v>19.26684174</v>
      </c>
      <c r="AW202" s="203">
        <v>5.5860405499999999</v>
      </c>
      <c r="AX202" s="25">
        <v>0.14792</v>
      </c>
      <c r="AY202" s="291">
        <v>3.6841948674355987</v>
      </c>
      <c r="AZ202" s="291"/>
      <c r="BA202" s="202">
        <v>77.892152059999987</v>
      </c>
      <c r="BB202" s="203">
        <v>11.10958655</v>
      </c>
      <c r="BC202" s="25">
        <v>7.2770000000000001E-2</v>
      </c>
      <c r="BD202" s="288">
        <v>14.894494422362198</v>
      </c>
      <c r="BE202" s="288"/>
      <c r="BF202" s="202">
        <v>60.655076899999997</v>
      </c>
      <c r="BG202" s="203">
        <v>9.0361062299999997</v>
      </c>
      <c r="BH202" s="25">
        <v>7.6009999999999994E-2</v>
      </c>
      <c r="BI202" s="288">
        <v>11.598430402578868</v>
      </c>
      <c r="BJ202" s="288"/>
      <c r="BK202" s="202">
        <v>78.896264469999991</v>
      </c>
      <c r="BL202" s="203">
        <v>10.14903247</v>
      </c>
      <c r="BM202" s="25">
        <v>6.5629999999999994E-2</v>
      </c>
      <c r="BN202" s="294">
        <v>15.086500244446164</v>
      </c>
    </row>
    <row r="203" spans="1:66" s="14" customFormat="1" ht="12" customHeight="1" x14ac:dyDescent="0.35">
      <c r="A203" s="758"/>
      <c r="B203" s="917" t="s">
        <v>66</v>
      </c>
      <c r="C203" s="133" t="s">
        <v>59</v>
      </c>
      <c r="D203" s="158">
        <v>725.19952673</v>
      </c>
      <c r="E203" s="158">
        <v>18.738246289999999</v>
      </c>
      <c r="F203" s="23">
        <v>1.3180000000000001E-2</v>
      </c>
      <c r="G203" s="158"/>
      <c r="H203" s="158">
        <v>308.63831454000001</v>
      </c>
      <c r="I203" s="158">
        <v>24.267862109999999</v>
      </c>
      <c r="J203" s="23">
        <v>4.0120000000000003E-2</v>
      </c>
      <c r="K203" s="107">
        <v>42.559089349062631</v>
      </c>
      <c r="L203" s="158"/>
      <c r="M203" s="158">
        <v>302.88214778000003</v>
      </c>
      <c r="N203" s="158">
        <v>27.412653509999998</v>
      </c>
      <c r="O203" s="23">
        <v>4.6179999999999999E-2</v>
      </c>
      <c r="P203" s="107">
        <v>41.765353756603659</v>
      </c>
      <c r="Q203" s="158"/>
      <c r="R203" s="158">
        <v>351.63584789999999</v>
      </c>
      <c r="S203" s="194">
        <v>26.87873991</v>
      </c>
      <c r="T203" s="23">
        <v>3.9E-2</v>
      </c>
      <c r="U203" s="286">
        <v>48.488151872569823</v>
      </c>
      <c r="V203" s="158"/>
      <c r="W203" s="194">
        <v>208.65551631</v>
      </c>
      <c r="X203" s="107">
        <v>21.69459629</v>
      </c>
      <c r="Y203" s="23">
        <v>5.305E-2</v>
      </c>
      <c r="Z203" s="286">
        <v>28.772152851622696</v>
      </c>
      <c r="AA203" s="23"/>
      <c r="AB203" s="107">
        <v>179.99159667999999</v>
      </c>
      <c r="AC203" s="158">
        <v>20.380164529999998</v>
      </c>
      <c r="AD203" s="23">
        <v>5.7770000000000002E-2</v>
      </c>
      <c r="AE203" s="289">
        <v>24.819596544912375</v>
      </c>
      <c r="AF203" s="107"/>
      <c r="AG203" s="158">
        <v>169.34113010999999</v>
      </c>
      <c r="AH203" s="158">
        <v>20.907426950000001</v>
      </c>
      <c r="AI203" s="23">
        <v>6.2990000000000004E-2</v>
      </c>
      <c r="AJ203" s="107">
        <v>23.350970852611656</v>
      </c>
      <c r="AK203" s="158"/>
      <c r="AL203" s="158">
        <v>230.84808529</v>
      </c>
      <c r="AM203" s="289">
        <v>22.244979539999999</v>
      </c>
      <c r="AN203" s="23">
        <v>4.9160000000000002E-2</v>
      </c>
      <c r="AO203" s="286">
        <v>31.832354652921246</v>
      </c>
      <c r="AP203" s="158"/>
      <c r="AQ203" s="194">
        <v>144.64510191999997</v>
      </c>
      <c r="AR203" s="158">
        <v>22.870421760000003</v>
      </c>
      <c r="AS203" s="23">
        <v>8.0670000000000006E-2</v>
      </c>
      <c r="AT203" s="286">
        <v>19.945559337610128</v>
      </c>
      <c r="AU203" s="23"/>
      <c r="AV203" s="158">
        <v>36.829256899999997</v>
      </c>
      <c r="AW203" s="158">
        <v>9.8117235400000009</v>
      </c>
      <c r="AX203" s="23">
        <v>0.13592000000000001</v>
      </c>
      <c r="AY203" s="289">
        <v>5.0784998531462016</v>
      </c>
      <c r="AZ203" s="289"/>
      <c r="BA203" s="194">
        <v>140.67465408000001</v>
      </c>
      <c r="BB203" s="158">
        <v>19.820482360000003</v>
      </c>
      <c r="BC203" s="23">
        <v>7.1889999999999996E-2</v>
      </c>
      <c r="BD203" s="286">
        <v>19.398062036018782</v>
      </c>
      <c r="BE203" s="286"/>
      <c r="BF203" s="194">
        <v>109.52991602</v>
      </c>
      <c r="BG203" s="158">
        <v>16.576096880000001</v>
      </c>
      <c r="BH203" s="23">
        <v>7.7210000000000001E-2</v>
      </c>
      <c r="BI203" s="286">
        <v>15.103418022607071</v>
      </c>
      <c r="BJ203" s="286"/>
      <c r="BK203" s="194">
        <v>129.89970220000001</v>
      </c>
      <c r="BL203" s="158">
        <v>18.165062809999998</v>
      </c>
      <c r="BM203" s="23">
        <v>7.1349999999999997E-2</v>
      </c>
      <c r="BN203" s="292">
        <v>17.912270680281779</v>
      </c>
    </row>
    <row r="204" spans="1:66" s="14" customFormat="1" ht="12" customHeight="1" x14ac:dyDescent="0.35">
      <c r="A204" s="758"/>
      <c r="B204" s="917"/>
      <c r="C204" s="133" t="s">
        <v>133</v>
      </c>
      <c r="D204" s="238">
        <v>338.35574643000001</v>
      </c>
      <c r="E204" s="238">
        <v>12.37456192</v>
      </c>
      <c r="F204" s="24">
        <v>1.866E-2</v>
      </c>
      <c r="G204" s="238"/>
      <c r="H204" s="238">
        <v>145.88211085999998</v>
      </c>
      <c r="I204" s="238">
        <v>14.740920819999999</v>
      </c>
      <c r="J204" s="24">
        <v>5.1549999999999999E-2</v>
      </c>
      <c r="K204" s="106">
        <v>43.115009098916097</v>
      </c>
      <c r="L204" s="238"/>
      <c r="M204" s="238">
        <v>145.01414780000002</v>
      </c>
      <c r="N204" s="238">
        <v>15.085030049999999</v>
      </c>
      <c r="O204" s="24">
        <v>5.3069999999999999E-2</v>
      </c>
      <c r="P204" s="106">
        <v>42.858485286580155</v>
      </c>
      <c r="Q204" s="238"/>
      <c r="R204" s="238">
        <v>165.16425028</v>
      </c>
      <c r="S204" s="198">
        <v>15.77189834</v>
      </c>
      <c r="T204" s="24">
        <v>4.8719999999999999E-2</v>
      </c>
      <c r="U204" s="287">
        <v>48.813786088355869</v>
      </c>
      <c r="V204" s="238"/>
      <c r="W204" s="198">
        <v>100.91204469</v>
      </c>
      <c r="X204" s="106">
        <v>13.065795270000001</v>
      </c>
      <c r="Y204" s="24">
        <v>6.6059999999999994E-2</v>
      </c>
      <c r="Z204" s="287">
        <v>29.824244380278898</v>
      </c>
      <c r="AA204" s="24"/>
      <c r="AB204" s="106">
        <v>85.854550449999991</v>
      </c>
      <c r="AC204" s="238">
        <v>12.96973962</v>
      </c>
      <c r="AD204" s="24">
        <v>7.707E-2</v>
      </c>
      <c r="AE204" s="290">
        <v>25.374048277841744</v>
      </c>
      <c r="AF204" s="106"/>
      <c r="AG204" s="238">
        <v>76.862818480000001</v>
      </c>
      <c r="AH204" s="238">
        <v>12.064306140000001</v>
      </c>
      <c r="AI204" s="24">
        <v>8.0079999999999998E-2</v>
      </c>
      <c r="AJ204" s="106">
        <v>22.716569554671832</v>
      </c>
      <c r="AK204" s="238"/>
      <c r="AL204" s="238">
        <v>107.71687188</v>
      </c>
      <c r="AM204" s="290">
        <v>12.59419391</v>
      </c>
      <c r="AN204" s="24">
        <v>5.9650000000000002E-2</v>
      </c>
      <c r="AO204" s="287">
        <v>31.83539012312438</v>
      </c>
      <c r="AP204" s="238"/>
      <c r="AQ204" s="198">
        <v>73.66510224999999</v>
      </c>
      <c r="AR204" s="238">
        <v>12.593843000000001</v>
      </c>
      <c r="AS204" s="24">
        <v>8.7220000000000006E-2</v>
      </c>
      <c r="AT204" s="287">
        <v>21.771494359780302</v>
      </c>
      <c r="AU204" s="24"/>
      <c r="AV204" s="238">
        <v>17.892465860000001</v>
      </c>
      <c r="AW204" s="238">
        <v>6.3319929199999994</v>
      </c>
      <c r="AX204" s="24">
        <v>0.18056</v>
      </c>
      <c r="AY204" s="290">
        <v>5.2880632437261248</v>
      </c>
      <c r="AZ204" s="290"/>
      <c r="BA204" s="198">
        <v>66.244239770000007</v>
      </c>
      <c r="BB204" s="238">
        <v>11.16092841</v>
      </c>
      <c r="BC204" s="24">
        <v>8.5959999999999995E-2</v>
      </c>
      <c r="BD204" s="287">
        <v>19.578281282036627</v>
      </c>
      <c r="BE204" s="287"/>
      <c r="BF204" s="198">
        <v>52.636745759999997</v>
      </c>
      <c r="BG204" s="238">
        <v>9.6496670600000005</v>
      </c>
      <c r="BH204" s="24">
        <v>9.3530000000000002E-2</v>
      </c>
      <c r="BI204" s="287">
        <v>15.556628287053382</v>
      </c>
      <c r="BJ204" s="287"/>
      <c r="BK204" s="198">
        <v>57.522495450000001</v>
      </c>
      <c r="BL204" s="238">
        <v>10.328103629999999</v>
      </c>
      <c r="BM204" s="24">
        <v>9.1609999999999997E-2</v>
      </c>
      <c r="BN204" s="293">
        <v>17.000596578282266</v>
      </c>
    </row>
    <row r="205" spans="1:66" s="14" customFormat="1" ht="12" customHeight="1" x14ac:dyDescent="0.35">
      <c r="A205" s="758"/>
      <c r="B205" s="917"/>
      <c r="C205" s="133" t="s">
        <v>134</v>
      </c>
      <c r="D205" s="203">
        <v>386.84378029999999</v>
      </c>
      <c r="E205" s="203">
        <v>10.578422979999999</v>
      </c>
      <c r="F205" s="25">
        <v>1.3950000000000001E-2</v>
      </c>
      <c r="G205" s="203"/>
      <c r="H205" s="203">
        <v>162.75620368</v>
      </c>
      <c r="I205" s="203">
        <v>13.578855659999999</v>
      </c>
      <c r="J205" s="25">
        <v>4.2569999999999997E-2</v>
      </c>
      <c r="K205" s="108">
        <v>42.072850067223897</v>
      </c>
      <c r="L205" s="203"/>
      <c r="M205" s="203">
        <v>157.86799999000002</v>
      </c>
      <c r="N205" s="203">
        <v>14.80193641</v>
      </c>
      <c r="O205" s="25">
        <v>4.7840000000000001E-2</v>
      </c>
      <c r="P205" s="108">
        <v>40.809238258289255</v>
      </c>
      <c r="Q205" s="203"/>
      <c r="R205" s="203">
        <v>186.47159761999998</v>
      </c>
      <c r="S205" s="202">
        <v>14.09266989</v>
      </c>
      <c r="T205" s="25">
        <v>3.8559999999999997E-2</v>
      </c>
      <c r="U205" s="288">
        <v>48.203333520158957</v>
      </c>
      <c r="V205" s="203"/>
      <c r="W205" s="202">
        <v>107.74347161999999</v>
      </c>
      <c r="X205" s="108">
        <v>11.935751270000001</v>
      </c>
      <c r="Y205" s="25">
        <v>5.6520000000000001E-2</v>
      </c>
      <c r="Z205" s="288">
        <v>27.851933288534248</v>
      </c>
      <c r="AA205" s="25"/>
      <c r="AB205" s="108">
        <v>94.137046220000002</v>
      </c>
      <c r="AC205" s="203">
        <v>10.721756079999999</v>
      </c>
      <c r="AD205" s="25">
        <v>5.8110000000000002E-2</v>
      </c>
      <c r="AE205" s="291">
        <v>24.334641272245889</v>
      </c>
      <c r="AF205" s="108"/>
      <c r="AG205" s="203">
        <v>92.478311629999993</v>
      </c>
      <c r="AH205" s="203">
        <v>11.32105015</v>
      </c>
      <c r="AI205" s="25">
        <v>6.2460000000000002E-2</v>
      </c>
      <c r="AJ205" s="108">
        <v>23.905854595434477</v>
      </c>
      <c r="AK205" s="203"/>
      <c r="AL205" s="203">
        <v>123.13121341</v>
      </c>
      <c r="AM205" s="291">
        <v>12.734868259999999</v>
      </c>
      <c r="AN205" s="25">
        <v>5.2769999999999997E-2</v>
      </c>
      <c r="AO205" s="288">
        <v>31.829699656670428</v>
      </c>
      <c r="AP205" s="203"/>
      <c r="AQ205" s="202">
        <v>70.979999669999998</v>
      </c>
      <c r="AR205" s="203">
        <v>13.298621670000001</v>
      </c>
      <c r="AS205" s="25">
        <v>9.5589999999999994E-2</v>
      </c>
      <c r="AT205" s="288">
        <v>18.348491893796126</v>
      </c>
      <c r="AU205" s="25"/>
      <c r="AV205" s="203">
        <v>18.936791039999999</v>
      </c>
      <c r="AW205" s="203">
        <v>5.5697129299999997</v>
      </c>
      <c r="AX205" s="25">
        <v>0.15006</v>
      </c>
      <c r="AY205" s="291">
        <v>4.8952036983286611</v>
      </c>
      <c r="AZ205" s="291"/>
      <c r="BA205" s="202">
        <v>74.430414309999989</v>
      </c>
      <c r="BB205" s="203">
        <v>11.17244453</v>
      </c>
      <c r="BC205" s="25">
        <v>7.6579999999999995E-2</v>
      </c>
      <c r="BD205" s="288">
        <v>19.240431952215619</v>
      </c>
      <c r="BE205" s="288"/>
      <c r="BF205" s="202">
        <v>56.893170259999998</v>
      </c>
      <c r="BG205" s="203">
        <v>9.012434129999999</v>
      </c>
      <c r="BH205" s="25">
        <v>8.0820000000000003E-2</v>
      </c>
      <c r="BI205" s="288">
        <v>14.707014344622255</v>
      </c>
      <c r="BJ205" s="288"/>
      <c r="BK205" s="202">
        <v>72.377206749999999</v>
      </c>
      <c r="BL205" s="203">
        <v>10.112190870000001</v>
      </c>
      <c r="BM205" s="25">
        <v>7.1279999999999996E-2</v>
      </c>
      <c r="BN205" s="294">
        <v>18.709673112456656</v>
      </c>
    </row>
    <row r="206" spans="1:66" s="14" customFormat="1" ht="12" customHeight="1" x14ac:dyDescent="0.35">
      <c r="A206" s="758"/>
      <c r="B206" s="843" t="s">
        <v>67</v>
      </c>
      <c r="C206" s="136" t="s">
        <v>59</v>
      </c>
      <c r="D206" s="158">
        <v>256.18038834999999</v>
      </c>
      <c r="E206" s="158">
        <v>12.2478126</v>
      </c>
      <c r="F206" s="23">
        <v>2.4389999999999998E-2</v>
      </c>
      <c r="G206" s="158"/>
      <c r="H206" s="158">
        <v>85.916231510000003</v>
      </c>
      <c r="I206" s="158">
        <v>12.66350083</v>
      </c>
      <c r="J206" s="23">
        <v>7.5200000000000003E-2</v>
      </c>
      <c r="K206" s="107">
        <v>33.537396076009976</v>
      </c>
      <c r="L206" s="158"/>
      <c r="M206" s="158">
        <v>72.792307510000001</v>
      </c>
      <c r="N206" s="158">
        <v>9.6234381599999992</v>
      </c>
      <c r="O206" s="23">
        <v>6.7449999999999996E-2</v>
      </c>
      <c r="P206" s="107">
        <v>28.414473090168535</v>
      </c>
      <c r="Q206" s="158"/>
      <c r="R206" s="158">
        <v>89.566542220000002</v>
      </c>
      <c r="S206" s="194">
        <v>10.500211330000001</v>
      </c>
      <c r="T206" s="23">
        <v>5.9810000000000002E-2</v>
      </c>
      <c r="U206" s="286">
        <v>34.962294653731249</v>
      </c>
      <c r="V206" s="158"/>
      <c r="W206" s="194">
        <v>27.610449379999999</v>
      </c>
      <c r="X206" s="107">
        <v>5.4405004300000002</v>
      </c>
      <c r="Y206" s="23">
        <v>0.10052999999999999</v>
      </c>
      <c r="Z206" s="286">
        <v>10.777737342750031</v>
      </c>
      <c r="AA206" s="23"/>
      <c r="AB206" s="107">
        <v>16.02498143</v>
      </c>
      <c r="AC206" s="158">
        <v>3.75273989</v>
      </c>
      <c r="AD206" s="23">
        <v>0.11948</v>
      </c>
      <c r="AE206" s="289">
        <v>6.2553505883933145</v>
      </c>
      <c r="AF206" s="107"/>
      <c r="AG206" s="158">
        <v>14.5583513</v>
      </c>
      <c r="AH206" s="158">
        <v>3.42542619</v>
      </c>
      <c r="AI206" s="23">
        <v>0.12005</v>
      </c>
      <c r="AJ206" s="107">
        <v>5.6828516006892853</v>
      </c>
      <c r="AK206" s="158"/>
      <c r="AL206" s="158">
        <v>31.610971209999999</v>
      </c>
      <c r="AM206" s="289">
        <v>6.6123625800000001</v>
      </c>
      <c r="AN206" s="23">
        <v>0.10672</v>
      </c>
      <c r="AO206" s="286">
        <v>12.339340811214756</v>
      </c>
      <c r="AP206" s="158"/>
      <c r="AQ206" s="194">
        <v>16.993943480000002</v>
      </c>
      <c r="AR206" s="158">
        <v>3.6572876700000001</v>
      </c>
      <c r="AS206" s="23">
        <v>0.10979999999999999</v>
      </c>
      <c r="AT206" s="286">
        <v>6.6335848694172705</v>
      </c>
      <c r="AU206" s="23"/>
      <c r="AV206" s="158">
        <v>0.96670902000000003</v>
      </c>
      <c r="AW206" s="158">
        <v>0.70408518000000009</v>
      </c>
      <c r="AX206" s="23">
        <v>0.37159999999999999</v>
      </c>
      <c r="AY206" s="289">
        <v>0.37735481089179168</v>
      </c>
      <c r="AZ206" s="289"/>
      <c r="BA206" s="194">
        <v>6.2893329299999996</v>
      </c>
      <c r="BB206" s="158">
        <v>2.3384640500000002</v>
      </c>
      <c r="BC206" s="23">
        <v>0.18970000000000001</v>
      </c>
      <c r="BD206" s="286">
        <v>2.4550407509755812</v>
      </c>
      <c r="BE206" s="286"/>
      <c r="BF206" s="194">
        <v>6.7323521799999995</v>
      </c>
      <c r="BG206" s="158">
        <v>2.5873064800000001</v>
      </c>
      <c r="BH206" s="23">
        <v>0.19608</v>
      </c>
      <c r="BI206" s="286">
        <v>2.6279732899780344</v>
      </c>
      <c r="BJ206" s="286"/>
      <c r="BK206" s="194">
        <v>10.589396409999999</v>
      </c>
      <c r="BL206" s="158">
        <v>2.7129320899999998</v>
      </c>
      <c r="BM206" s="23">
        <v>0.13070999999999999</v>
      </c>
      <c r="BN206" s="292">
        <v>4.1335702854554599</v>
      </c>
    </row>
    <row r="207" spans="1:66" s="14" customFormat="1" ht="12" customHeight="1" x14ac:dyDescent="0.35">
      <c r="A207" s="758"/>
      <c r="B207" s="843"/>
      <c r="C207" s="136" t="s">
        <v>133</v>
      </c>
      <c r="D207" s="238">
        <v>120.064813</v>
      </c>
      <c r="E207" s="238">
        <v>7.0439808199999998</v>
      </c>
      <c r="F207" s="24">
        <v>2.9929999999999998E-2</v>
      </c>
      <c r="G207" s="238"/>
      <c r="H207" s="238">
        <v>38.886361559999997</v>
      </c>
      <c r="I207" s="238">
        <v>6.7655383499999999</v>
      </c>
      <c r="J207" s="24">
        <v>8.8770000000000002E-2</v>
      </c>
      <c r="K207" s="106">
        <v>32.387808374798368</v>
      </c>
      <c r="L207" s="238"/>
      <c r="M207" s="238">
        <v>32.534011339999999</v>
      </c>
      <c r="N207" s="238">
        <v>5.2930071200000004</v>
      </c>
      <c r="O207" s="24">
        <v>8.301E-2</v>
      </c>
      <c r="P207" s="106">
        <v>27.097040779133181</v>
      </c>
      <c r="Q207" s="238"/>
      <c r="R207" s="238">
        <v>39.951385799999997</v>
      </c>
      <c r="S207" s="198">
        <v>6.4125857800000006</v>
      </c>
      <c r="T207" s="24">
        <v>8.1890000000000004E-2</v>
      </c>
      <c r="U207" s="287">
        <v>33.27484947650732</v>
      </c>
      <c r="V207" s="238"/>
      <c r="W207" s="198">
        <v>12.5321427</v>
      </c>
      <c r="X207" s="106">
        <v>2.9667457800000001</v>
      </c>
      <c r="Y207" s="24">
        <v>0.12078</v>
      </c>
      <c r="Z207" s="287">
        <v>10.437814699299119</v>
      </c>
      <c r="AA207" s="24"/>
      <c r="AB207" s="106">
        <v>7.29676686</v>
      </c>
      <c r="AC207" s="238">
        <v>2.0783470000000004</v>
      </c>
      <c r="AD207" s="24">
        <v>0.14532</v>
      </c>
      <c r="AE207" s="290">
        <v>6.0773566190454149</v>
      </c>
      <c r="AF207" s="106"/>
      <c r="AG207" s="238">
        <v>6.5146892900000006</v>
      </c>
      <c r="AH207" s="238">
        <v>1.9755923800000001</v>
      </c>
      <c r="AI207" s="24">
        <v>0.15472</v>
      </c>
      <c r="AJ207" s="106">
        <v>5.4259771262043284</v>
      </c>
      <c r="AK207" s="238"/>
      <c r="AL207" s="238">
        <v>14.835792189999999</v>
      </c>
      <c r="AM207" s="290">
        <v>3.9706774300000003</v>
      </c>
      <c r="AN207" s="24">
        <v>0.13655</v>
      </c>
      <c r="AO207" s="287">
        <v>12.356486317102746</v>
      </c>
      <c r="AP207" s="238"/>
      <c r="AQ207" s="198">
        <v>7.9214496799999994</v>
      </c>
      <c r="AR207" s="238">
        <v>2.6502857399999997</v>
      </c>
      <c r="AS207" s="24">
        <v>0.17069999999999999</v>
      </c>
      <c r="AT207" s="287">
        <v>6.5976446238249666</v>
      </c>
      <c r="AU207" s="24"/>
      <c r="AV207" s="238">
        <v>0.63665832</v>
      </c>
      <c r="AW207" s="238">
        <v>0.53255400999999991</v>
      </c>
      <c r="AX207" s="24">
        <v>0.42677999999999999</v>
      </c>
      <c r="AY207" s="290">
        <v>0.53026220096640642</v>
      </c>
      <c r="AZ207" s="290"/>
      <c r="BA207" s="198">
        <v>2.8275951799999999</v>
      </c>
      <c r="BB207" s="238">
        <v>1.2600512000000001</v>
      </c>
      <c r="BC207" s="24">
        <v>0.22736000000000001</v>
      </c>
      <c r="BD207" s="287">
        <v>2.3550573305769444</v>
      </c>
      <c r="BE207" s="287"/>
      <c r="BF207" s="198">
        <v>2.9704455400000001</v>
      </c>
      <c r="BG207" s="238">
        <v>1.4157475099999999</v>
      </c>
      <c r="BH207" s="24">
        <v>0.24317</v>
      </c>
      <c r="BI207" s="287">
        <v>2.4740350363932189</v>
      </c>
      <c r="BJ207" s="287"/>
      <c r="BK207" s="198">
        <v>4.0703386899999998</v>
      </c>
      <c r="BL207" s="238">
        <v>1.47700181</v>
      </c>
      <c r="BM207" s="24">
        <v>0.18514</v>
      </c>
      <c r="BN207" s="293">
        <v>3.390117877416758</v>
      </c>
    </row>
    <row r="208" spans="1:66" s="14" customFormat="1" ht="12" customHeight="1" x14ac:dyDescent="0.35">
      <c r="A208" s="759"/>
      <c r="B208" s="849"/>
      <c r="C208" s="137" t="s">
        <v>134</v>
      </c>
      <c r="D208" s="203">
        <v>136.11557535999998</v>
      </c>
      <c r="E208" s="203">
        <v>6.9145770199999994</v>
      </c>
      <c r="F208" s="25">
        <v>2.5919999999999999E-2</v>
      </c>
      <c r="G208" s="203"/>
      <c r="H208" s="203">
        <v>47.029869949999998</v>
      </c>
      <c r="I208" s="203">
        <v>6.66264419</v>
      </c>
      <c r="J208" s="25">
        <v>7.2279999999999997E-2</v>
      </c>
      <c r="K208" s="108">
        <v>34.551424277210657</v>
      </c>
      <c r="L208" s="203"/>
      <c r="M208" s="203">
        <v>40.258296170000001</v>
      </c>
      <c r="N208" s="203">
        <v>5.1743880099999995</v>
      </c>
      <c r="O208" s="25">
        <v>6.5579999999999999E-2</v>
      </c>
      <c r="P208" s="108">
        <v>29.576553648268693</v>
      </c>
      <c r="Q208" s="203"/>
      <c r="R208" s="203">
        <v>49.615156410000004</v>
      </c>
      <c r="S208" s="202">
        <v>5.3587298600000004</v>
      </c>
      <c r="T208" s="25">
        <v>5.5109999999999999E-2</v>
      </c>
      <c r="U208" s="288">
        <v>36.450756115732744</v>
      </c>
      <c r="V208" s="203"/>
      <c r="W208" s="202">
        <v>15.078306679999999</v>
      </c>
      <c r="X208" s="108">
        <v>3.2503194500000001</v>
      </c>
      <c r="Y208" s="25">
        <v>0.10997999999999999</v>
      </c>
      <c r="Z208" s="288">
        <v>11.077576273046436</v>
      </c>
      <c r="AA208" s="25"/>
      <c r="AB208" s="108">
        <v>8.7282145700000004</v>
      </c>
      <c r="AC208" s="203">
        <v>2.1730947299999999</v>
      </c>
      <c r="AD208" s="25">
        <v>0.12703</v>
      </c>
      <c r="AE208" s="291">
        <v>6.4123554904833791</v>
      </c>
      <c r="AF208" s="108"/>
      <c r="AG208" s="203">
        <v>8.0436620100000003</v>
      </c>
      <c r="AH208" s="203">
        <v>2.0760420900000001</v>
      </c>
      <c r="AI208" s="25">
        <v>0.13167999999999999</v>
      </c>
      <c r="AJ208" s="108">
        <v>5.9094354108455507</v>
      </c>
      <c r="AK208" s="203"/>
      <c r="AL208" s="203">
        <v>16.775179019999999</v>
      </c>
      <c r="AM208" s="291">
        <v>3.6139855299999999</v>
      </c>
      <c r="AN208" s="25">
        <v>0.10992</v>
      </c>
      <c r="AO208" s="288">
        <v>12.32421710420194</v>
      </c>
      <c r="AP208" s="203"/>
      <c r="AQ208" s="202">
        <v>9.0724938000000002</v>
      </c>
      <c r="AR208" s="203">
        <v>2.3163143700000002</v>
      </c>
      <c r="AS208" s="25">
        <v>0.13025999999999999</v>
      </c>
      <c r="AT208" s="288">
        <v>6.6652870371410238</v>
      </c>
      <c r="AU208" s="25"/>
      <c r="AV208" s="203">
        <v>0.33005070000000003</v>
      </c>
      <c r="AW208" s="203">
        <v>0.41460156999999997</v>
      </c>
      <c r="AX208" s="25">
        <v>0.64090999999999998</v>
      </c>
      <c r="AY208" s="291">
        <v>0.24247827563236485</v>
      </c>
      <c r="AZ208" s="291"/>
      <c r="BA208" s="202">
        <v>3.4617377499999997</v>
      </c>
      <c r="BB208" s="203">
        <v>1.5644318499999998</v>
      </c>
      <c r="BC208" s="25">
        <v>0.23057</v>
      </c>
      <c r="BD208" s="288">
        <v>2.5432341161871865</v>
      </c>
      <c r="BE208" s="288"/>
      <c r="BF208" s="202">
        <v>3.7619066400000003</v>
      </c>
      <c r="BG208" s="203">
        <v>1.7235125599999999</v>
      </c>
      <c r="BH208" s="25">
        <v>0.23375000000000001</v>
      </c>
      <c r="BI208" s="288">
        <v>2.7637591289978887</v>
      </c>
      <c r="BJ208" s="288"/>
      <c r="BK208" s="202">
        <v>6.5190577200000002</v>
      </c>
      <c r="BL208" s="203">
        <v>1.9269534699999999</v>
      </c>
      <c r="BM208" s="25">
        <v>0.15081</v>
      </c>
      <c r="BN208" s="294">
        <v>4.7893547103322485</v>
      </c>
    </row>
    <row r="209" spans="1:66" s="14" customFormat="1" ht="12" customHeight="1" x14ac:dyDescent="0.35">
      <c r="A209" s="760" t="s">
        <v>89</v>
      </c>
      <c r="B209" s="916" t="s">
        <v>59</v>
      </c>
      <c r="C209" s="135" t="s">
        <v>59</v>
      </c>
      <c r="D209" s="158">
        <v>876.17402486999993</v>
      </c>
      <c r="E209" s="158">
        <v>15.231112719999999</v>
      </c>
      <c r="F209" s="23">
        <v>8.8699999999999994E-3</v>
      </c>
      <c r="G209" s="158"/>
      <c r="H209" s="158">
        <v>448.07207131000001</v>
      </c>
      <c r="I209" s="158">
        <v>24.68338305</v>
      </c>
      <c r="J209" s="23">
        <v>2.811E-2</v>
      </c>
      <c r="K209" s="107">
        <v>51.13962050820686</v>
      </c>
      <c r="L209" s="158"/>
      <c r="M209" s="158">
        <v>420.95031848999997</v>
      </c>
      <c r="N209" s="158">
        <v>23.4344307</v>
      </c>
      <c r="O209" s="23">
        <v>2.8400000000000002E-2</v>
      </c>
      <c r="P209" s="107">
        <v>48.044144946257383</v>
      </c>
      <c r="Q209" s="158"/>
      <c r="R209" s="158">
        <v>431.10610191000001</v>
      </c>
      <c r="S209" s="194">
        <v>23.207666109999998</v>
      </c>
      <c r="T209" s="23">
        <v>2.7470000000000001E-2</v>
      </c>
      <c r="U209" s="286">
        <v>49.203250686867172</v>
      </c>
      <c r="V209" s="158"/>
      <c r="W209" s="194">
        <v>332.95387543000004</v>
      </c>
      <c r="X209" s="107">
        <v>24.2804842</v>
      </c>
      <c r="Y209" s="23">
        <v>3.721E-2</v>
      </c>
      <c r="Z209" s="286">
        <v>38.000884068595987</v>
      </c>
      <c r="AA209" s="23"/>
      <c r="AB209" s="107">
        <v>304.04437089999999</v>
      </c>
      <c r="AC209" s="158">
        <v>24.342482820000001</v>
      </c>
      <c r="AD209" s="23">
        <v>4.0849999999999997E-2</v>
      </c>
      <c r="AE209" s="289">
        <v>34.701367795639889</v>
      </c>
      <c r="AF209" s="107"/>
      <c r="AG209" s="158">
        <v>302.30687498999998</v>
      </c>
      <c r="AH209" s="158">
        <v>24.083372950000001</v>
      </c>
      <c r="AI209" s="23">
        <v>4.0649999999999999E-2</v>
      </c>
      <c r="AJ209" s="107">
        <v>34.503062908633247</v>
      </c>
      <c r="AK209" s="158"/>
      <c r="AL209" s="158">
        <v>351.45121287000001</v>
      </c>
      <c r="AM209" s="289">
        <v>25.29617168</v>
      </c>
      <c r="AN209" s="23">
        <v>3.6720000000000003E-2</v>
      </c>
      <c r="AO209" s="286">
        <v>40.112032871796863</v>
      </c>
      <c r="AP209" s="158"/>
      <c r="AQ209" s="194">
        <v>264.24205317000002</v>
      </c>
      <c r="AR209" s="158">
        <v>23.449473619999999</v>
      </c>
      <c r="AS209" s="23">
        <v>4.5280000000000001E-2</v>
      </c>
      <c r="AT209" s="286">
        <v>30.158626673417562</v>
      </c>
      <c r="AU209" s="23"/>
      <c r="AV209" s="158">
        <v>104.76210804</v>
      </c>
      <c r="AW209" s="158">
        <v>14.637599099999999</v>
      </c>
      <c r="AX209" s="23">
        <v>7.1290000000000006E-2</v>
      </c>
      <c r="AY209" s="289">
        <v>11.956769439215435</v>
      </c>
      <c r="AZ209" s="289"/>
      <c r="BA209" s="194">
        <v>256.25564710999998</v>
      </c>
      <c r="BB209" s="158">
        <v>22.170992440000003</v>
      </c>
      <c r="BC209" s="23">
        <v>4.4139999999999999E-2</v>
      </c>
      <c r="BD209" s="286">
        <v>29.247117562977433</v>
      </c>
      <c r="BE209" s="286"/>
      <c r="BF209" s="194">
        <v>243.50796303999999</v>
      </c>
      <c r="BG209" s="158">
        <v>22.284169419999998</v>
      </c>
      <c r="BH209" s="23">
        <v>4.6690000000000002E-2</v>
      </c>
      <c r="BI209" s="286">
        <v>27.792191519958592</v>
      </c>
      <c r="BJ209" s="286"/>
      <c r="BK209" s="194">
        <v>239.65069883999999</v>
      </c>
      <c r="BL209" s="158">
        <v>21.068075499999999</v>
      </c>
      <c r="BM209" s="23">
        <v>4.4850000000000001E-2</v>
      </c>
      <c r="BN209" s="292">
        <v>27.351952013820263</v>
      </c>
    </row>
    <row r="210" spans="1:66" s="14" customFormat="1" ht="12" customHeight="1" x14ac:dyDescent="0.35">
      <c r="A210" s="761"/>
      <c r="B210" s="846"/>
      <c r="C210" s="136" t="s">
        <v>133</v>
      </c>
      <c r="D210" s="238">
        <v>434.33210437000002</v>
      </c>
      <c r="E210" s="238">
        <v>9.6063248100000003</v>
      </c>
      <c r="F210" s="24">
        <v>1.128E-2</v>
      </c>
      <c r="G210" s="238"/>
      <c r="H210" s="238">
        <v>219.03246038999998</v>
      </c>
      <c r="I210" s="238">
        <v>14.03219659</v>
      </c>
      <c r="J210" s="24">
        <v>3.2689999999999997E-2</v>
      </c>
      <c r="K210" s="106">
        <v>50.429719144917271</v>
      </c>
      <c r="L210" s="238"/>
      <c r="M210" s="238">
        <v>204.95210516</v>
      </c>
      <c r="N210" s="238">
        <v>13.291879720000001</v>
      </c>
      <c r="O210" s="24">
        <v>3.3090000000000001E-2</v>
      </c>
      <c r="P210" s="106">
        <v>47.187878376451955</v>
      </c>
      <c r="Q210" s="238"/>
      <c r="R210" s="238">
        <v>209.27371554000001</v>
      </c>
      <c r="S210" s="198">
        <v>13.147905360000001</v>
      </c>
      <c r="T210" s="24">
        <v>3.2050000000000002E-2</v>
      </c>
      <c r="U210" s="287">
        <v>48.182879744418649</v>
      </c>
      <c r="V210" s="238"/>
      <c r="W210" s="198">
        <v>164.88552684000001</v>
      </c>
      <c r="X210" s="106">
        <v>13.05230126</v>
      </c>
      <c r="Y210" s="24">
        <v>4.0390000000000002E-2</v>
      </c>
      <c r="Z210" s="287">
        <v>37.963006920514644</v>
      </c>
      <c r="AA210" s="24"/>
      <c r="AB210" s="106">
        <v>145.99116427000001</v>
      </c>
      <c r="AC210" s="238">
        <v>13.0824552</v>
      </c>
      <c r="AD210" s="24">
        <v>4.5719999999999997E-2</v>
      </c>
      <c r="AE210" s="290">
        <v>33.612796015104756</v>
      </c>
      <c r="AF210" s="106"/>
      <c r="AG210" s="238">
        <v>144.26589819</v>
      </c>
      <c r="AH210" s="238">
        <v>12.9006127</v>
      </c>
      <c r="AI210" s="24">
        <v>4.5620000000000001E-2</v>
      </c>
      <c r="AJ210" s="106">
        <v>33.215573230364377</v>
      </c>
      <c r="AK210" s="238"/>
      <c r="AL210" s="238">
        <v>171.34309815999998</v>
      </c>
      <c r="AM210" s="290">
        <v>14.24166013</v>
      </c>
      <c r="AN210" s="24">
        <v>4.2410000000000003E-2</v>
      </c>
      <c r="AO210" s="287">
        <v>39.449788868021542</v>
      </c>
      <c r="AP210" s="238"/>
      <c r="AQ210" s="198">
        <v>129.82446907000002</v>
      </c>
      <c r="AR210" s="238">
        <v>12.566091850000001</v>
      </c>
      <c r="AS210" s="24">
        <v>4.938E-2</v>
      </c>
      <c r="AT210" s="287">
        <v>29.890599327975259</v>
      </c>
      <c r="AU210" s="24"/>
      <c r="AV210" s="238">
        <v>54.759684880000002</v>
      </c>
      <c r="AW210" s="238">
        <v>8.5278737099999997</v>
      </c>
      <c r="AX210" s="24">
        <v>7.9460000000000003E-2</v>
      </c>
      <c r="AY210" s="290">
        <v>12.607791210697879</v>
      </c>
      <c r="AZ210" s="290"/>
      <c r="BA210" s="198">
        <v>127.89398166000001</v>
      </c>
      <c r="BB210" s="238">
        <v>12.12329377</v>
      </c>
      <c r="BC210" s="24">
        <v>4.836E-2</v>
      </c>
      <c r="BD210" s="287">
        <v>29.446126678917878</v>
      </c>
      <c r="BE210" s="287"/>
      <c r="BF210" s="198">
        <v>120.32820987999999</v>
      </c>
      <c r="BG210" s="238">
        <v>11.594370250000001</v>
      </c>
      <c r="BH210" s="24">
        <v>4.9160000000000002E-2</v>
      </c>
      <c r="BI210" s="287">
        <v>27.70419424890002</v>
      </c>
      <c r="BJ210" s="287"/>
      <c r="BK210" s="198">
        <v>117.08687522</v>
      </c>
      <c r="BL210" s="238">
        <v>11.336399439999999</v>
      </c>
      <c r="BM210" s="24">
        <v>4.9399999999999999E-2</v>
      </c>
      <c r="BN210" s="293">
        <v>26.957914011407201</v>
      </c>
    </row>
    <row r="211" spans="1:66" s="14" customFormat="1" ht="12" customHeight="1" x14ac:dyDescent="0.35">
      <c r="A211" s="761"/>
      <c r="B211" s="846"/>
      <c r="C211" s="136" t="s">
        <v>134</v>
      </c>
      <c r="D211" s="203">
        <v>441.84192050000001</v>
      </c>
      <c r="E211" s="203">
        <v>8.5193902000000001</v>
      </c>
      <c r="F211" s="25">
        <v>9.8399999999999998E-3</v>
      </c>
      <c r="G211" s="203"/>
      <c r="H211" s="203">
        <v>229.03961092</v>
      </c>
      <c r="I211" s="203">
        <v>13.101439130000001</v>
      </c>
      <c r="J211" s="25">
        <v>2.9180000000000001E-2</v>
      </c>
      <c r="K211" s="108">
        <v>51.837455952756294</v>
      </c>
      <c r="L211" s="203"/>
      <c r="M211" s="203">
        <v>215.99821333</v>
      </c>
      <c r="N211" s="203">
        <v>12.640538380000001</v>
      </c>
      <c r="O211" s="25">
        <v>2.9860000000000001E-2</v>
      </c>
      <c r="P211" s="108">
        <v>48.885857884550816</v>
      </c>
      <c r="Q211" s="203"/>
      <c r="R211" s="203">
        <v>221.83238636999999</v>
      </c>
      <c r="S211" s="202">
        <v>12.778823319999999</v>
      </c>
      <c r="T211" s="25">
        <v>2.9389999999999999E-2</v>
      </c>
      <c r="U211" s="288">
        <v>50.206278779290244</v>
      </c>
      <c r="V211" s="203"/>
      <c r="W211" s="202">
        <v>168.06834857999999</v>
      </c>
      <c r="X211" s="108">
        <v>13.61010608</v>
      </c>
      <c r="Y211" s="25">
        <v>4.1320000000000003E-2</v>
      </c>
      <c r="Z211" s="288">
        <v>38.038117431186564</v>
      </c>
      <c r="AA211" s="25"/>
      <c r="AB211" s="108">
        <v>158.05320663000001</v>
      </c>
      <c r="AC211" s="203">
        <v>13.502771730000001</v>
      </c>
      <c r="AD211" s="25">
        <v>4.3589999999999997E-2</v>
      </c>
      <c r="AE211" s="291">
        <v>35.771437542898333</v>
      </c>
      <c r="AF211" s="108"/>
      <c r="AG211" s="203">
        <v>158.04097680999999</v>
      </c>
      <c r="AH211" s="203">
        <v>13.078502389999999</v>
      </c>
      <c r="AI211" s="25">
        <v>4.2220000000000001E-2</v>
      </c>
      <c r="AJ211" s="108">
        <v>35.76866962536208</v>
      </c>
      <c r="AK211" s="203"/>
      <c r="AL211" s="203">
        <v>180.10811471</v>
      </c>
      <c r="AM211" s="291">
        <v>13.28845505</v>
      </c>
      <c r="AN211" s="25">
        <v>3.764E-2</v>
      </c>
      <c r="AO211" s="288">
        <v>40.763020970528302</v>
      </c>
      <c r="AP211" s="203"/>
      <c r="AQ211" s="202">
        <v>134.41758408999999</v>
      </c>
      <c r="AR211" s="203">
        <v>13.01743001</v>
      </c>
      <c r="AS211" s="25">
        <v>4.9410000000000003E-2</v>
      </c>
      <c r="AT211" s="288">
        <v>30.422098459532656</v>
      </c>
      <c r="AU211" s="25"/>
      <c r="AV211" s="203">
        <v>50.00242317</v>
      </c>
      <c r="AW211" s="203">
        <v>8.1945948900000012</v>
      </c>
      <c r="AX211" s="25">
        <v>8.3610000000000004E-2</v>
      </c>
      <c r="AY211" s="291">
        <v>11.316812835100828</v>
      </c>
      <c r="AZ211" s="291"/>
      <c r="BA211" s="202">
        <v>128.36166545</v>
      </c>
      <c r="BB211" s="203">
        <v>12.8248912</v>
      </c>
      <c r="BC211" s="25">
        <v>5.0979999999999998E-2</v>
      </c>
      <c r="BD211" s="288">
        <v>29.051490927964135</v>
      </c>
      <c r="BE211" s="288"/>
      <c r="BF211" s="202">
        <v>123.17975315999999</v>
      </c>
      <c r="BG211" s="203">
        <v>13.104639579999999</v>
      </c>
      <c r="BH211" s="25">
        <v>5.4280000000000002E-2</v>
      </c>
      <c r="BI211" s="288">
        <v>27.878693135455894</v>
      </c>
      <c r="BJ211" s="288"/>
      <c r="BK211" s="202">
        <v>122.56382361999999</v>
      </c>
      <c r="BL211" s="203">
        <v>12.33490995</v>
      </c>
      <c r="BM211" s="25">
        <v>5.135E-2</v>
      </c>
      <c r="BN211" s="294">
        <v>27.739292704798928</v>
      </c>
    </row>
    <row r="212" spans="1:66" s="14" customFormat="1" ht="12" customHeight="1" x14ac:dyDescent="0.35">
      <c r="A212" s="761"/>
      <c r="B212" s="917" t="s">
        <v>66</v>
      </c>
      <c r="C212" s="133" t="s">
        <v>59</v>
      </c>
      <c r="D212" s="158">
        <v>689.22175546999995</v>
      </c>
      <c r="E212" s="158">
        <v>13.14247548</v>
      </c>
      <c r="F212" s="23">
        <v>9.7300000000000008E-3</v>
      </c>
      <c r="G212" s="158"/>
      <c r="H212" s="158">
        <v>384.38439185999999</v>
      </c>
      <c r="I212" s="158">
        <v>24.045249179999999</v>
      </c>
      <c r="J212" s="23">
        <v>3.1919999999999997E-2</v>
      </c>
      <c r="K212" s="107">
        <v>55.770786225091996</v>
      </c>
      <c r="L212" s="158"/>
      <c r="M212" s="158">
        <v>366.09042835000002</v>
      </c>
      <c r="N212" s="158">
        <v>22.691480950000003</v>
      </c>
      <c r="O212" s="23">
        <v>3.1620000000000002E-2</v>
      </c>
      <c r="P212" s="107">
        <v>53.116493413698549</v>
      </c>
      <c r="Q212" s="158"/>
      <c r="R212" s="158">
        <v>369.55520146000003</v>
      </c>
      <c r="S212" s="194">
        <v>22.134762729999998</v>
      </c>
      <c r="T212" s="23">
        <v>3.056E-2</v>
      </c>
      <c r="U212" s="286">
        <v>53.619201443806695</v>
      </c>
      <c r="V212" s="158"/>
      <c r="W212" s="194">
        <v>292.23682044999998</v>
      </c>
      <c r="X212" s="107">
        <v>23.724923669999999</v>
      </c>
      <c r="Y212" s="23">
        <v>4.1419999999999998E-2</v>
      </c>
      <c r="Z212" s="286">
        <v>42.400986058647462</v>
      </c>
      <c r="AA212" s="23"/>
      <c r="AB212" s="107">
        <v>268.30091801000003</v>
      </c>
      <c r="AC212" s="158">
        <v>23.94194508</v>
      </c>
      <c r="AD212" s="23">
        <v>4.5530000000000001E-2</v>
      </c>
      <c r="AE212" s="289">
        <v>38.928097652262586</v>
      </c>
      <c r="AF212" s="107"/>
      <c r="AG212" s="158">
        <v>266.67500314</v>
      </c>
      <c r="AH212" s="158">
        <v>23.638265149999999</v>
      </c>
      <c r="AI212" s="23">
        <v>4.5220000000000003E-2</v>
      </c>
      <c r="AJ212" s="107">
        <v>38.692191739964258</v>
      </c>
      <c r="AK212" s="158"/>
      <c r="AL212" s="158">
        <v>307.94452871999999</v>
      </c>
      <c r="AM212" s="289">
        <v>24.793987000000001</v>
      </c>
      <c r="AN212" s="23">
        <v>4.1079999999999998E-2</v>
      </c>
      <c r="AO212" s="286">
        <v>44.680036037168307</v>
      </c>
      <c r="AP212" s="158"/>
      <c r="AQ212" s="194">
        <v>234.99662927</v>
      </c>
      <c r="AR212" s="158">
        <v>23.21167114</v>
      </c>
      <c r="AS212" s="23">
        <v>5.04E-2</v>
      </c>
      <c r="AT212" s="286">
        <v>34.095938992777306</v>
      </c>
      <c r="AU212" s="23"/>
      <c r="AV212" s="158">
        <v>95.420075089999997</v>
      </c>
      <c r="AW212" s="158">
        <v>14.54173192</v>
      </c>
      <c r="AX212" s="23">
        <v>7.775E-2</v>
      </c>
      <c r="AY212" s="289">
        <v>13.844611597457531</v>
      </c>
      <c r="AZ212" s="289"/>
      <c r="BA212" s="194">
        <v>231.49189089000001</v>
      </c>
      <c r="BB212" s="158">
        <v>21.89575683</v>
      </c>
      <c r="BC212" s="23">
        <v>4.8259999999999997E-2</v>
      </c>
      <c r="BD212" s="286">
        <v>33.587432354357283</v>
      </c>
      <c r="BE212" s="286"/>
      <c r="BF212" s="194">
        <v>220.22210668999998</v>
      </c>
      <c r="BG212" s="158">
        <v>22.086520810000003</v>
      </c>
      <c r="BH212" s="23">
        <v>5.117E-2</v>
      </c>
      <c r="BI212" s="286">
        <v>31.952286030179682</v>
      </c>
      <c r="BJ212" s="286"/>
      <c r="BK212" s="194">
        <v>210.86447324</v>
      </c>
      <c r="BL212" s="158">
        <v>20.740926930000001</v>
      </c>
      <c r="BM212" s="23">
        <v>5.0180000000000002E-2</v>
      </c>
      <c r="BN212" s="292">
        <v>30.594575920808754</v>
      </c>
    </row>
    <row r="213" spans="1:66" s="14" customFormat="1" ht="12" customHeight="1" x14ac:dyDescent="0.35">
      <c r="A213" s="761"/>
      <c r="B213" s="917"/>
      <c r="C213" s="133" t="s">
        <v>133</v>
      </c>
      <c r="D213" s="238">
        <v>331.87091832999999</v>
      </c>
      <c r="E213" s="238">
        <v>8.5256808599999996</v>
      </c>
      <c r="F213" s="24">
        <v>1.311E-2</v>
      </c>
      <c r="G213" s="238"/>
      <c r="H213" s="238">
        <v>185.61550335000001</v>
      </c>
      <c r="I213" s="238">
        <v>13.591894759999999</v>
      </c>
      <c r="J213" s="24">
        <v>3.7359999999999997E-2</v>
      </c>
      <c r="K213" s="106">
        <v>55.930029748925122</v>
      </c>
      <c r="L213" s="238"/>
      <c r="M213" s="238">
        <v>176.14561914000001</v>
      </c>
      <c r="N213" s="238">
        <v>12.90604478</v>
      </c>
      <c r="O213" s="24">
        <v>3.7379999999999997E-2</v>
      </c>
      <c r="P213" s="106">
        <v>53.076545551619382</v>
      </c>
      <c r="Q213" s="238"/>
      <c r="R213" s="238">
        <v>177.26496268999998</v>
      </c>
      <c r="S213" s="198">
        <v>12.458139170000001</v>
      </c>
      <c r="T213" s="24">
        <v>3.5860000000000003E-2</v>
      </c>
      <c r="U213" s="287">
        <v>53.413828358932712</v>
      </c>
      <c r="V213" s="238"/>
      <c r="W213" s="198">
        <v>143.33814225</v>
      </c>
      <c r="X213" s="106">
        <v>12.63085141</v>
      </c>
      <c r="Y213" s="24">
        <v>4.496E-2</v>
      </c>
      <c r="Z213" s="287">
        <v>43.190931875347374</v>
      </c>
      <c r="AA213" s="24"/>
      <c r="AB213" s="106">
        <v>126.89427395</v>
      </c>
      <c r="AC213" s="238">
        <v>12.77541701</v>
      </c>
      <c r="AD213" s="24">
        <v>5.1369999999999999E-2</v>
      </c>
      <c r="AE213" s="290">
        <v>38.23603303011356</v>
      </c>
      <c r="AF213" s="106"/>
      <c r="AG213" s="238">
        <v>126.58633444</v>
      </c>
      <c r="AH213" s="238">
        <v>12.527313149999999</v>
      </c>
      <c r="AI213" s="24">
        <v>5.049E-2</v>
      </c>
      <c r="AJ213" s="106">
        <v>38.143244089295976</v>
      </c>
      <c r="AK213" s="238"/>
      <c r="AL213" s="238">
        <v>148.75317676999998</v>
      </c>
      <c r="AM213" s="290">
        <v>13.86544271</v>
      </c>
      <c r="AN213" s="24">
        <v>4.7559999999999998E-2</v>
      </c>
      <c r="AO213" s="287">
        <v>44.822600762530627</v>
      </c>
      <c r="AP213" s="238"/>
      <c r="AQ213" s="198">
        <v>114.38165407999999</v>
      </c>
      <c r="AR213" s="238">
        <v>12.34814283</v>
      </c>
      <c r="AS213" s="24">
        <v>5.5079999999999997E-2</v>
      </c>
      <c r="AT213" s="287">
        <v>34.465705719433707</v>
      </c>
      <c r="AU213" s="24"/>
      <c r="AV213" s="238">
        <v>49.491027600000002</v>
      </c>
      <c r="AW213" s="238">
        <v>8.4605021199999992</v>
      </c>
      <c r="AX213" s="24">
        <v>8.7220000000000006E-2</v>
      </c>
      <c r="AY213" s="290">
        <v>14.91273409825804</v>
      </c>
      <c r="AZ213" s="290"/>
      <c r="BA213" s="198">
        <v>114.9331502</v>
      </c>
      <c r="BB213" s="238">
        <v>11.9410674</v>
      </c>
      <c r="BC213" s="24">
        <v>5.3010000000000002E-2</v>
      </c>
      <c r="BD213" s="287">
        <v>34.631883618592575</v>
      </c>
      <c r="BE213" s="287"/>
      <c r="BF213" s="198">
        <v>107.91513056999999</v>
      </c>
      <c r="BG213" s="238">
        <v>11.44349482</v>
      </c>
      <c r="BH213" s="24">
        <v>5.4100000000000002E-2</v>
      </c>
      <c r="BI213" s="287">
        <v>32.517200094855319</v>
      </c>
      <c r="BJ213" s="287"/>
      <c r="BK213" s="198">
        <v>101.99942836999999</v>
      </c>
      <c r="BL213" s="238">
        <v>11.064328059999999</v>
      </c>
      <c r="BM213" s="24">
        <v>5.534E-2</v>
      </c>
      <c r="BN213" s="293">
        <v>30.734669034354972</v>
      </c>
    </row>
    <row r="214" spans="1:66" s="14" customFormat="1" ht="12" customHeight="1" x14ac:dyDescent="0.35">
      <c r="A214" s="761"/>
      <c r="B214" s="917"/>
      <c r="C214" s="133" t="s">
        <v>134</v>
      </c>
      <c r="D214" s="203">
        <v>357.35083714000001</v>
      </c>
      <c r="E214" s="203">
        <v>7.3229503299999994</v>
      </c>
      <c r="F214" s="25">
        <v>1.0460000000000001E-2</v>
      </c>
      <c r="G214" s="203"/>
      <c r="H214" s="203">
        <v>198.76888850999998</v>
      </c>
      <c r="I214" s="203">
        <v>12.711084699999999</v>
      </c>
      <c r="J214" s="25">
        <v>3.2629999999999999E-2</v>
      </c>
      <c r="K214" s="108">
        <v>55.622897122842872</v>
      </c>
      <c r="L214" s="203"/>
      <c r="M214" s="203">
        <v>189.94480922</v>
      </c>
      <c r="N214" s="203">
        <v>12.16776417</v>
      </c>
      <c r="O214" s="25">
        <v>3.2680000000000001E-2</v>
      </c>
      <c r="P214" s="108">
        <v>53.153592906117908</v>
      </c>
      <c r="Q214" s="203"/>
      <c r="R214" s="203">
        <v>192.29023877</v>
      </c>
      <c r="S214" s="202">
        <v>12.290299450000001</v>
      </c>
      <c r="T214" s="25">
        <v>3.261E-2</v>
      </c>
      <c r="U214" s="288">
        <v>53.809930965592258</v>
      </c>
      <c r="V214" s="203"/>
      <c r="W214" s="202">
        <v>148.89867820000001</v>
      </c>
      <c r="X214" s="108">
        <v>13.374181979999999</v>
      </c>
      <c r="Y214" s="25">
        <v>4.5830000000000003E-2</v>
      </c>
      <c r="Z214" s="288">
        <v>41.667365156238795</v>
      </c>
      <c r="AA214" s="25"/>
      <c r="AB214" s="108">
        <v>141.40664405999999</v>
      </c>
      <c r="AC214" s="203">
        <v>13.29825357</v>
      </c>
      <c r="AD214" s="25">
        <v>4.7980000000000002E-2</v>
      </c>
      <c r="AE214" s="291">
        <v>39.570816509547129</v>
      </c>
      <c r="AF214" s="108"/>
      <c r="AG214" s="203">
        <v>140.08866868999999</v>
      </c>
      <c r="AH214" s="203">
        <v>12.87422494</v>
      </c>
      <c r="AI214" s="25">
        <v>4.6890000000000001E-2</v>
      </c>
      <c r="AJ214" s="108">
        <v>39.201998185082523</v>
      </c>
      <c r="AK214" s="203"/>
      <c r="AL214" s="203">
        <v>159.19135195000001</v>
      </c>
      <c r="AM214" s="291">
        <v>13.031271689999999</v>
      </c>
      <c r="AN214" s="25">
        <v>4.1759999999999999E-2</v>
      </c>
      <c r="AO214" s="288">
        <v>44.547636497527861</v>
      </c>
      <c r="AP214" s="203"/>
      <c r="AQ214" s="202">
        <v>120.61497519</v>
      </c>
      <c r="AR214" s="203">
        <v>12.84798062</v>
      </c>
      <c r="AS214" s="25">
        <v>5.4350000000000002E-2</v>
      </c>
      <c r="AT214" s="288">
        <v>33.752537465792038</v>
      </c>
      <c r="AU214" s="25"/>
      <c r="AV214" s="203">
        <v>45.929047489999995</v>
      </c>
      <c r="AW214" s="203">
        <v>8.1218919599999992</v>
      </c>
      <c r="AX214" s="25">
        <v>9.0219999999999995E-2</v>
      </c>
      <c r="AY214" s="291">
        <v>12.852648634486419</v>
      </c>
      <c r="AZ214" s="291"/>
      <c r="BA214" s="202">
        <v>116.55874069000001</v>
      </c>
      <c r="BB214" s="203">
        <v>12.66728183</v>
      </c>
      <c r="BC214" s="25">
        <v>5.5449999999999999E-2</v>
      </c>
      <c r="BD214" s="288">
        <v>32.61745281551854</v>
      </c>
      <c r="BE214" s="288"/>
      <c r="BF214" s="202">
        <v>112.30697612</v>
      </c>
      <c r="BG214" s="203">
        <v>12.96750712</v>
      </c>
      <c r="BH214" s="25">
        <v>5.8909999999999997E-2</v>
      </c>
      <c r="BI214" s="288">
        <v>31.42765160950254</v>
      </c>
      <c r="BJ214" s="288"/>
      <c r="BK214" s="202">
        <v>108.86504488</v>
      </c>
      <c r="BL214" s="203">
        <v>12.19956374</v>
      </c>
      <c r="BM214" s="25">
        <v>5.7169999999999999E-2</v>
      </c>
      <c r="BN214" s="294">
        <v>30.464471764298608</v>
      </c>
    </row>
    <row r="215" spans="1:66" s="14" customFormat="1" ht="12" customHeight="1" x14ac:dyDescent="0.35">
      <c r="A215" s="761"/>
      <c r="B215" s="843" t="s">
        <v>67</v>
      </c>
      <c r="C215" s="136" t="s">
        <v>59</v>
      </c>
      <c r="D215" s="158">
        <v>186.95226939999998</v>
      </c>
      <c r="E215" s="158">
        <v>7.8208352999999997</v>
      </c>
      <c r="F215" s="23">
        <v>2.1340000000000001E-2</v>
      </c>
      <c r="G215" s="158"/>
      <c r="H215" s="158">
        <v>63.687679450000005</v>
      </c>
      <c r="I215" s="158">
        <v>6.8515806899999996</v>
      </c>
      <c r="J215" s="23">
        <v>5.4890000000000001E-2</v>
      </c>
      <c r="K215" s="107">
        <v>34.066277801493229</v>
      </c>
      <c r="L215" s="158"/>
      <c r="M215" s="158">
        <v>54.859890140000005</v>
      </c>
      <c r="N215" s="158">
        <v>6.4905968999999999</v>
      </c>
      <c r="O215" s="23">
        <v>6.0359999999999997E-2</v>
      </c>
      <c r="P215" s="107">
        <v>29.344329606731169</v>
      </c>
      <c r="Q215" s="158"/>
      <c r="R215" s="158">
        <v>61.55090045</v>
      </c>
      <c r="S215" s="194">
        <v>7.2955945199999999</v>
      </c>
      <c r="T215" s="23">
        <v>6.0470000000000003E-2</v>
      </c>
      <c r="U215" s="286">
        <v>32.923323502592375</v>
      </c>
      <c r="V215" s="158"/>
      <c r="W215" s="194">
        <v>40.71705497</v>
      </c>
      <c r="X215" s="107">
        <v>5.6301964199999999</v>
      </c>
      <c r="Y215" s="23">
        <v>7.0550000000000002E-2</v>
      </c>
      <c r="Z215" s="286">
        <v>21.779385241311228</v>
      </c>
      <c r="AA215" s="23"/>
      <c r="AB215" s="107">
        <v>35.74345289</v>
      </c>
      <c r="AC215" s="158">
        <v>4.7428331999999997</v>
      </c>
      <c r="AD215" s="23">
        <v>6.7699999999999996E-2</v>
      </c>
      <c r="AE215" s="289">
        <v>19.119025944276665</v>
      </c>
      <c r="AF215" s="107"/>
      <c r="AG215" s="158">
        <v>35.631871859999997</v>
      </c>
      <c r="AH215" s="158">
        <v>5.3392552200000001</v>
      </c>
      <c r="AI215" s="23">
        <v>7.6450000000000004E-2</v>
      </c>
      <c r="AJ215" s="107">
        <v>19.059341710242968</v>
      </c>
      <c r="AK215" s="158"/>
      <c r="AL215" s="158">
        <v>43.506684149999998</v>
      </c>
      <c r="AM215" s="289">
        <v>5.7853136200000002</v>
      </c>
      <c r="AN215" s="23">
        <v>6.7839999999999998E-2</v>
      </c>
      <c r="AO215" s="286">
        <v>23.271546416435214</v>
      </c>
      <c r="AP215" s="158"/>
      <c r="AQ215" s="194">
        <v>29.245423900000002</v>
      </c>
      <c r="AR215" s="158">
        <v>4.0757019699999999</v>
      </c>
      <c r="AS215" s="23">
        <v>7.1099999999999997E-2</v>
      </c>
      <c r="AT215" s="286">
        <v>15.643256962784966</v>
      </c>
      <c r="AU215" s="23"/>
      <c r="AV215" s="158">
        <v>9.3420329600000009</v>
      </c>
      <c r="AW215" s="158">
        <v>2.0929899199999999</v>
      </c>
      <c r="AX215" s="23">
        <v>0.11430999999999999</v>
      </c>
      <c r="AY215" s="289">
        <v>4.9970150081526654</v>
      </c>
      <c r="AZ215" s="289"/>
      <c r="BA215" s="194">
        <v>24.763756229999998</v>
      </c>
      <c r="BB215" s="158">
        <v>4.0485609499999997</v>
      </c>
      <c r="BC215" s="23">
        <v>8.3409999999999998E-2</v>
      </c>
      <c r="BD215" s="286">
        <v>13.246031358419016</v>
      </c>
      <c r="BE215" s="286"/>
      <c r="BF215" s="194">
        <v>23.28585635</v>
      </c>
      <c r="BG215" s="158">
        <v>3.6973425299999998</v>
      </c>
      <c r="BH215" s="23">
        <v>8.1009999999999999E-2</v>
      </c>
      <c r="BI215" s="286">
        <v>12.455508790951324</v>
      </c>
      <c r="BJ215" s="286"/>
      <c r="BK215" s="194">
        <v>28.786225600000002</v>
      </c>
      <c r="BL215" s="158">
        <v>4.2385452800000003</v>
      </c>
      <c r="BM215" s="23">
        <v>7.5120000000000006E-2</v>
      </c>
      <c r="BN215" s="292">
        <v>15.397633680717441</v>
      </c>
    </row>
    <row r="216" spans="1:66" s="14" customFormat="1" ht="12" customHeight="1" x14ac:dyDescent="0.35">
      <c r="A216" s="761"/>
      <c r="B216" s="843"/>
      <c r="C216" s="136" t="s">
        <v>133</v>
      </c>
      <c r="D216" s="238">
        <v>102.46118602999999</v>
      </c>
      <c r="E216" s="238">
        <v>4.5757017699999993</v>
      </c>
      <c r="F216" s="24">
        <v>2.2780000000000002E-2</v>
      </c>
      <c r="G216" s="238"/>
      <c r="H216" s="238">
        <v>33.41695704</v>
      </c>
      <c r="I216" s="238">
        <v>3.98982196</v>
      </c>
      <c r="J216" s="24">
        <v>6.0920000000000002E-2</v>
      </c>
      <c r="K216" s="106">
        <v>32.614259442805711</v>
      </c>
      <c r="L216" s="238"/>
      <c r="M216" s="238">
        <v>28.806486029999999</v>
      </c>
      <c r="N216" s="238">
        <v>3.4603311199999998</v>
      </c>
      <c r="O216" s="24">
        <v>6.1289999999999997E-2</v>
      </c>
      <c r="P216" s="106">
        <v>28.114535021647747</v>
      </c>
      <c r="Q216" s="238"/>
      <c r="R216" s="238">
        <v>32.00875285</v>
      </c>
      <c r="S216" s="198">
        <v>4.3821048400000002</v>
      </c>
      <c r="T216" s="24">
        <v>6.9849999999999995E-2</v>
      </c>
      <c r="U216" s="287">
        <v>31.239881256720999</v>
      </c>
      <c r="V216" s="238"/>
      <c r="W216" s="198">
        <v>21.54738459</v>
      </c>
      <c r="X216" s="106">
        <v>3.5473029700000001</v>
      </c>
      <c r="Y216" s="24">
        <v>8.3989999999999995E-2</v>
      </c>
      <c r="Z216" s="287">
        <v>21.02980204005355</v>
      </c>
      <c r="AA216" s="24"/>
      <c r="AB216" s="106">
        <v>19.096890309999999</v>
      </c>
      <c r="AC216" s="238">
        <v>3.09286336</v>
      </c>
      <c r="AD216" s="24">
        <v>8.2629999999999995E-2</v>
      </c>
      <c r="AE216" s="290">
        <v>18.638170267137596</v>
      </c>
      <c r="AF216" s="106"/>
      <c r="AG216" s="238">
        <v>17.67956375</v>
      </c>
      <c r="AH216" s="238">
        <v>3.3546620300000001</v>
      </c>
      <c r="AI216" s="24">
        <v>9.6809999999999993E-2</v>
      </c>
      <c r="AJ216" s="106">
        <v>17.254888836464897</v>
      </c>
      <c r="AK216" s="238"/>
      <c r="AL216" s="238">
        <v>22.589921390000001</v>
      </c>
      <c r="AM216" s="290">
        <v>3.6792458099999998</v>
      </c>
      <c r="AN216" s="24">
        <v>8.3099999999999993E-2</v>
      </c>
      <c r="AO216" s="287">
        <v>22.047296410746029</v>
      </c>
      <c r="AP216" s="238"/>
      <c r="AQ216" s="198">
        <v>15.442815000000001</v>
      </c>
      <c r="AR216" s="238">
        <v>2.7758143399999997</v>
      </c>
      <c r="AS216" s="24">
        <v>9.171E-2</v>
      </c>
      <c r="AT216" s="287">
        <v>15.071868283350188</v>
      </c>
      <c r="AU216" s="24"/>
      <c r="AV216" s="238">
        <v>5.2686572800000002</v>
      </c>
      <c r="AW216" s="238">
        <v>1.3584267700000001</v>
      </c>
      <c r="AX216" s="24">
        <v>0.13155</v>
      </c>
      <c r="AY216" s="290">
        <v>5.1421006179426518</v>
      </c>
      <c r="AZ216" s="290"/>
      <c r="BA216" s="198">
        <v>12.96083146</v>
      </c>
      <c r="BB216" s="238">
        <v>2.4043241699999998</v>
      </c>
      <c r="BC216" s="24">
        <v>9.4649999999999998E-2</v>
      </c>
      <c r="BD216" s="287">
        <v>12.649503643462753</v>
      </c>
      <c r="BE216" s="287"/>
      <c r="BF216" s="198">
        <v>12.413079309999999</v>
      </c>
      <c r="BG216" s="238">
        <v>2.2720439000000003</v>
      </c>
      <c r="BH216" s="24">
        <v>9.3390000000000001E-2</v>
      </c>
      <c r="BI216" s="287">
        <v>12.114908865456162</v>
      </c>
      <c r="BJ216" s="287"/>
      <c r="BK216" s="198">
        <v>15.08744686</v>
      </c>
      <c r="BL216" s="238">
        <v>2.72871423</v>
      </c>
      <c r="BM216" s="24">
        <v>9.2280000000000001E-2</v>
      </c>
      <c r="BN216" s="293">
        <v>14.725036323103355</v>
      </c>
    </row>
    <row r="217" spans="1:66" s="14" customFormat="1" ht="12" customHeight="1" x14ac:dyDescent="0.35">
      <c r="A217" s="762"/>
      <c r="B217" s="849"/>
      <c r="C217" s="137" t="s">
        <v>134</v>
      </c>
      <c r="D217" s="203">
        <v>84.491083360000005</v>
      </c>
      <c r="E217" s="203">
        <v>4.2765445099999999</v>
      </c>
      <c r="F217" s="25">
        <v>2.5819999999999999E-2</v>
      </c>
      <c r="G217" s="203"/>
      <c r="H217" s="203">
        <v>30.270722409999998</v>
      </c>
      <c r="I217" s="203">
        <v>3.7747124300000001</v>
      </c>
      <c r="J217" s="25">
        <v>6.3619999999999996E-2</v>
      </c>
      <c r="K217" s="108">
        <v>35.827120692750931</v>
      </c>
      <c r="L217" s="203"/>
      <c r="M217" s="203">
        <v>26.053404109999999</v>
      </c>
      <c r="N217" s="203">
        <v>3.69495409</v>
      </c>
      <c r="O217" s="25">
        <v>7.2359999999999994E-2</v>
      </c>
      <c r="P217" s="108">
        <v>30.835684753847374</v>
      </c>
      <c r="Q217" s="203"/>
      <c r="R217" s="203">
        <v>29.5421476</v>
      </c>
      <c r="S217" s="202">
        <v>3.5956644500000001</v>
      </c>
      <c r="T217" s="25">
        <v>6.2100000000000002E-2</v>
      </c>
      <c r="U217" s="288">
        <v>34.964810989730928</v>
      </c>
      <c r="V217" s="203"/>
      <c r="W217" s="202">
        <v>19.169670379999999</v>
      </c>
      <c r="X217" s="108">
        <v>2.69430821</v>
      </c>
      <c r="Y217" s="25">
        <v>7.1709999999999996E-2</v>
      </c>
      <c r="Z217" s="288">
        <v>22.688394582800857</v>
      </c>
      <c r="AA217" s="25"/>
      <c r="AB217" s="108">
        <v>16.646562569999997</v>
      </c>
      <c r="AC217" s="203">
        <v>2.3583634400000002</v>
      </c>
      <c r="AD217" s="25">
        <v>7.2279999999999997E-2</v>
      </c>
      <c r="AE217" s="291">
        <v>19.702153065161024</v>
      </c>
      <c r="AF217" s="108"/>
      <c r="AG217" s="203">
        <v>17.952308110000001</v>
      </c>
      <c r="AH217" s="203">
        <v>2.6683286100000001</v>
      </c>
      <c r="AI217" s="25">
        <v>7.5829999999999995E-2</v>
      </c>
      <c r="AJ217" s="108">
        <v>21.247577136049635</v>
      </c>
      <c r="AK217" s="203"/>
      <c r="AL217" s="203">
        <v>20.916762760000001</v>
      </c>
      <c r="AM217" s="291">
        <v>2.8130327799999999</v>
      </c>
      <c r="AN217" s="25">
        <v>6.862E-2</v>
      </c>
      <c r="AO217" s="288">
        <v>24.756177726917951</v>
      </c>
      <c r="AP217" s="203"/>
      <c r="AQ217" s="202">
        <v>13.802608899999999</v>
      </c>
      <c r="AR217" s="203">
        <v>2.2513692700000001</v>
      </c>
      <c r="AS217" s="25">
        <v>8.3220000000000002E-2</v>
      </c>
      <c r="AT217" s="288">
        <v>16.336172233926483</v>
      </c>
      <c r="AU217" s="25"/>
      <c r="AV217" s="203">
        <v>4.0733756699999999</v>
      </c>
      <c r="AW217" s="203">
        <v>1.1729378099999999</v>
      </c>
      <c r="AX217" s="25">
        <v>0.14691000000000001</v>
      </c>
      <c r="AY217" s="291">
        <v>4.8210716539686702</v>
      </c>
      <c r="AZ217" s="291"/>
      <c r="BA217" s="202">
        <v>11.80292476</v>
      </c>
      <c r="BB217" s="203">
        <v>2.1453402599999998</v>
      </c>
      <c r="BC217" s="25">
        <v>9.2740000000000003E-2</v>
      </c>
      <c r="BD217" s="288">
        <v>13.969432383426833</v>
      </c>
      <c r="BE217" s="288"/>
      <c r="BF217" s="202">
        <v>10.872777040000001</v>
      </c>
      <c r="BG217" s="203">
        <v>2.0568012800000002</v>
      </c>
      <c r="BH217" s="25">
        <v>9.6519999999999995E-2</v>
      </c>
      <c r="BI217" s="288">
        <v>12.868549683134281</v>
      </c>
      <c r="BJ217" s="288"/>
      <c r="BK217" s="202">
        <v>13.69877874</v>
      </c>
      <c r="BL217" s="203">
        <v>2.13336696</v>
      </c>
      <c r="BM217" s="25">
        <v>7.9460000000000003E-2</v>
      </c>
      <c r="BN217" s="294">
        <v>16.21328333740518</v>
      </c>
    </row>
    <row r="218" spans="1:66" s="14" customFormat="1" ht="12" customHeight="1" x14ac:dyDescent="0.35">
      <c r="A218" s="757" t="s">
        <v>90</v>
      </c>
      <c r="B218" s="916" t="s">
        <v>59</v>
      </c>
      <c r="C218" s="135" t="s">
        <v>59</v>
      </c>
      <c r="D218" s="158">
        <v>1013.5287967199999</v>
      </c>
      <c r="E218" s="158">
        <v>24.642186509999998</v>
      </c>
      <c r="F218" s="23">
        <v>1.24E-2</v>
      </c>
      <c r="G218" s="158"/>
      <c r="H218" s="158">
        <v>512.02664675999995</v>
      </c>
      <c r="I218" s="158">
        <v>26.62454941</v>
      </c>
      <c r="J218" s="23">
        <v>2.6530000000000001E-2</v>
      </c>
      <c r="K218" s="107">
        <v>50.519200679549492</v>
      </c>
      <c r="L218" s="158"/>
      <c r="M218" s="158">
        <v>436.75951311</v>
      </c>
      <c r="N218" s="158">
        <v>24.588619900000001</v>
      </c>
      <c r="O218" s="23">
        <v>2.8719999999999999E-2</v>
      </c>
      <c r="P218" s="107">
        <v>43.09295547629717</v>
      </c>
      <c r="Q218" s="158"/>
      <c r="R218" s="158">
        <v>468.36498725000001</v>
      </c>
      <c r="S218" s="194">
        <v>25.839182939999997</v>
      </c>
      <c r="T218" s="23">
        <v>2.8150000000000001E-2</v>
      </c>
      <c r="U218" s="286">
        <v>46.211315235021559</v>
      </c>
      <c r="V218" s="158"/>
      <c r="W218" s="194">
        <v>287.26969457000001</v>
      </c>
      <c r="X218" s="107">
        <v>21.755060150000002</v>
      </c>
      <c r="Y218" s="23">
        <v>3.8640000000000001E-2</v>
      </c>
      <c r="Z218" s="286">
        <v>28.343515793499634</v>
      </c>
      <c r="AA218" s="23"/>
      <c r="AB218" s="107">
        <v>220.20618010999999</v>
      </c>
      <c r="AC218" s="158">
        <v>20.41681062</v>
      </c>
      <c r="AD218" s="23">
        <v>4.7300000000000002E-2</v>
      </c>
      <c r="AE218" s="289">
        <v>21.72668214486211</v>
      </c>
      <c r="AF218" s="107"/>
      <c r="AG218" s="158">
        <v>257.71374737000002</v>
      </c>
      <c r="AH218" s="158">
        <v>20.40034893</v>
      </c>
      <c r="AI218" s="23">
        <v>4.0390000000000002E-2</v>
      </c>
      <c r="AJ218" s="107">
        <v>25.427372976872277</v>
      </c>
      <c r="AK218" s="158"/>
      <c r="AL218" s="158">
        <v>290.74264951000004</v>
      </c>
      <c r="AM218" s="289">
        <v>21.654881420000002</v>
      </c>
      <c r="AN218" s="23">
        <v>3.7999999999999999E-2</v>
      </c>
      <c r="AO218" s="286">
        <v>28.686175513799565</v>
      </c>
      <c r="AP218" s="158"/>
      <c r="AQ218" s="194">
        <v>192.16874744999998</v>
      </c>
      <c r="AR218" s="158">
        <v>16.588707530000001</v>
      </c>
      <c r="AS218" s="23">
        <v>4.4040000000000003E-2</v>
      </c>
      <c r="AT218" s="286">
        <v>18.960363836913164</v>
      </c>
      <c r="AU218" s="23"/>
      <c r="AV218" s="158">
        <v>39.349654130000005</v>
      </c>
      <c r="AW218" s="158">
        <v>7.7891396000000004</v>
      </c>
      <c r="AX218" s="23">
        <v>0.10099</v>
      </c>
      <c r="AY218" s="289">
        <v>3.8824406624995818</v>
      </c>
      <c r="AZ218" s="289"/>
      <c r="BA218" s="194">
        <v>91.118111159999998</v>
      </c>
      <c r="BB218" s="158">
        <v>13.21080705</v>
      </c>
      <c r="BC218" s="23">
        <v>7.3969999999999994E-2</v>
      </c>
      <c r="BD218" s="286">
        <v>8.990184734255017</v>
      </c>
      <c r="BE218" s="286"/>
      <c r="BF218" s="194">
        <v>90.385443140000007</v>
      </c>
      <c r="BG218" s="158">
        <v>12.91043232</v>
      </c>
      <c r="BH218" s="23">
        <v>7.288E-2</v>
      </c>
      <c r="BI218" s="286">
        <v>8.9178959130225994</v>
      </c>
      <c r="BJ218" s="286"/>
      <c r="BK218" s="194">
        <v>179.44936752999999</v>
      </c>
      <c r="BL218" s="158">
        <v>16.521420809999999</v>
      </c>
      <c r="BM218" s="23">
        <v>4.6969999999999998E-2</v>
      </c>
      <c r="BN218" s="292">
        <v>17.705403942220215</v>
      </c>
    </row>
    <row r="219" spans="1:66" s="14" customFormat="1" ht="12" customHeight="1" x14ac:dyDescent="0.35">
      <c r="A219" s="758"/>
      <c r="B219" s="846"/>
      <c r="C219" s="136" t="s">
        <v>133</v>
      </c>
      <c r="D219" s="238">
        <v>496.52965863000003</v>
      </c>
      <c r="E219" s="238">
        <v>14.344518239999999</v>
      </c>
      <c r="F219" s="24">
        <v>1.474E-2</v>
      </c>
      <c r="G219" s="238"/>
      <c r="H219" s="238">
        <v>250.83227254000002</v>
      </c>
      <c r="I219" s="238">
        <v>15.553746859999999</v>
      </c>
      <c r="J219" s="24">
        <v>3.1640000000000001E-2</v>
      </c>
      <c r="K219" s="106">
        <v>50.517077515990479</v>
      </c>
      <c r="L219" s="238"/>
      <c r="M219" s="238">
        <v>212.99170301999999</v>
      </c>
      <c r="N219" s="238">
        <v>14.2425149</v>
      </c>
      <c r="O219" s="24">
        <v>3.4119999999999998E-2</v>
      </c>
      <c r="P219" s="106">
        <v>42.896068606994419</v>
      </c>
      <c r="Q219" s="238"/>
      <c r="R219" s="238">
        <v>228.27446069000001</v>
      </c>
      <c r="S219" s="198">
        <v>14.951987220000001</v>
      </c>
      <c r="T219" s="24">
        <v>3.3419999999999998E-2</v>
      </c>
      <c r="U219" s="287">
        <v>45.973982968075575</v>
      </c>
      <c r="V219" s="238"/>
      <c r="W219" s="198">
        <v>143.92294138</v>
      </c>
      <c r="X219" s="106">
        <v>12.507484759999999</v>
      </c>
      <c r="Y219" s="24">
        <v>4.4339999999999997E-2</v>
      </c>
      <c r="Z219" s="287">
        <v>28.985769304718882</v>
      </c>
      <c r="AA219" s="24"/>
      <c r="AB219" s="106">
        <v>103.87888304000001</v>
      </c>
      <c r="AC219" s="238">
        <v>12.13489435</v>
      </c>
      <c r="AD219" s="24">
        <v>5.96E-2</v>
      </c>
      <c r="AE219" s="290">
        <v>20.920982510212475</v>
      </c>
      <c r="AF219" s="106"/>
      <c r="AG219" s="238">
        <v>121.92200569000001</v>
      </c>
      <c r="AH219" s="238">
        <v>12.26175744</v>
      </c>
      <c r="AI219" s="24">
        <v>5.1310000000000001E-2</v>
      </c>
      <c r="AJ219" s="106">
        <v>24.554828411741035</v>
      </c>
      <c r="AK219" s="238"/>
      <c r="AL219" s="238">
        <v>142.65677513</v>
      </c>
      <c r="AM219" s="290">
        <v>12.422852070000001</v>
      </c>
      <c r="AN219" s="24">
        <v>4.4429999999999997E-2</v>
      </c>
      <c r="AO219" s="287">
        <v>28.730766158785254</v>
      </c>
      <c r="AP219" s="238"/>
      <c r="AQ219" s="198">
        <v>91.585077439999992</v>
      </c>
      <c r="AR219" s="238">
        <v>10.686492260000001</v>
      </c>
      <c r="AS219" s="24">
        <v>5.953E-2</v>
      </c>
      <c r="AT219" s="287">
        <v>18.445036635414084</v>
      </c>
      <c r="AU219" s="24"/>
      <c r="AV219" s="238">
        <v>20.13055864</v>
      </c>
      <c r="AW219" s="238">
        <v>5.9444215800000002</v>
      </c>
      <c r="AX219" s="24">
        <v>0.15065999999999999</v>
      </c>
      <c r="AY219" s="290">
        <v>4.0542509979249246</v>
      </c>
      <c r="AZ219" s="290"/>
      <c r="BA219" s="198">
        <v>45.043223639999994</v>
      </c>
      <c r="BB219" s="238">
        <v>8.3871690899999987</v>
      </c>
      <c r="BC219" s="24">
        <v>9.5000000000000001E-2</v>
      </c>
      <c r="BD219" s="287">
        <v>9.0716078802384157</v>
      </c>
      <c r="BE219" s="287"/>
      <c r="BF219" s="198">
        <v>42.615394449999997</v>
      </c>
      <c r="BG219" s="238">
        <v>8.1110162700000004</v>
      </c>
      <c r="BH219" s="24">
        <v>9.7110000000000002E-2</v>
      </c>
      <c r="BI219" s="287">
        <v>8.5826483291214206</v>
      </c>
      <c r="BJ219" s="287"/>
      <c r="BK219" s="198">
        <v>84.594220109999995</v>
      </c>
      <c r="BL219" s="238">
        <v>9.9680472099999999</v>
      </c>
      <c r="BM219" s="24">
        <v>6.012E-2</v>
      </c>
      <c r="BN219" s="293">
        <v>17.037093079879291</v>
      </c>
    </row>
    <row r="220" spans="1:66" s="14" customFormat="1" ht="12" customHeight="1" x14ac:dyDescent="0.35">
      <c r="A220" s="758"/>
      <c r="B220" s="846"/>
      <c r="C220" s="136" t="s">
        <v>134</v>
      </c>
      <c r="D220" s="203">
        <v>516.99913808999997</v>
      </c>
      <c r="E220" s="203">
        <v>14.979548449999999</v>
      </c>
      <c r="F220" s="25">
        <v>1.478E-2</v>
      </c>
      <c r="G220" s="203"/>
      <c r="H220" s="203">
        <v>261.19437421999999</v>
      </c>
      <c r="I220" s="203">
        <v>14.80842859</v>
      </c>
      <c r="J220" s="25">
        <v>2.8930000000000001E-2</v>
      </c>
      <c r="K220" s="108">
        <v>50.521239780970561</v>
      </c>
      <c r="L220" s="203"/>
      <c r="M220" s="203">
        <v>223.76781009000001</v>
      </c>
      <c r="N220" s="203">
        <v>14.012249799999999</v>
      </c>
      <c r="O220" s="25">
        <v>3.1949999999999999E-2</v>
      </c>
      <c r="P220" s="108">
        <v>43.282047029456784</v>
      </c>
      <c r="Q220" s="203"/>
      <c r="R220" s="203">
        <v>240.09052656</v>
      </c>
      <c r="S220" s="202">
        <v>14.504632279999999</v>
      </c>
      <c r="T220" s="25">
        <v>3.082E-2</v>
      </c>
      <c r="U220" s="288">
        <v>46.439250836469419</v>
      </c>
      <c r="V220" s="203"/>
      <c r="W220" s="202">
        <v>143.34675318999999</v>
      </c>
      <c r="X220" s="108">
        <v>12.31576239</v>
      </c>
      <c r="Y220" s="25">
        <v>4.3830000000000001E-2</v>
      </c>
      <c r="Z220" s="288">
        <v>27.726690941803074</v>
      </c>
      <c r="AA220" s="25"/>
      <c r="AB220" s="108">
        <v>116.32729707</v>
      </c>
      <c r="AC220" s="203">
        <v>11.48132751</v>
      </c>
      <c r="AD220" s="25">
        <v>5.0360000000000002E-2</v>
      </c>
      <c r="AE220" s="291">
        <v>22.50048181893672</v>
      </c>
      <c r="AF220" s="108"/>
      <c r="AG220" s="203">
        <v>135.79174168</v>
      </c>
      <c r="AH220" s="203">
        <v>11.42748184</v>
      </c>
      <c r="AI220" s="25">
        <v>4.2939999999999999E-2</v>
      </c>
      <c r="AJ220" s="108">
        <v>26.265370998812219</v>
      </c>
      <c r="AK220" s="203"/>
      <c r="AL220" s="203">
        <v>148.08587438000001</v>
      </c>
      <c r="AM220" s="291">
        <v>11.98241084</v>
      </c>
      <c r="AN220" s="25">
        <v>4.1279999999999997E-2</v>
      </c>
      <c r="AO220" s="288">
        <v>28.643350340406371</v>
      </c>
      <c r="AP220" s="203"/>
      <c r="AQ220" s="202">
        <v>100.58367001000001</v>
      </c>
      <c r="AR220" s="203">
        <v>9.0906011400000004</v>
      </c>
      <c r="AS220" s="25">
        <v>4.6109999999999998E-2</v>
      </c>
      <c r="AT220" s="288">
        <v>19.45528775571967</v>
      </c>
      <c r="AU220" s="25"/>
      <c r="AV220" s="203">
        <v>19.21909548</v>
      </c>
      <c r="AW220" s="203">
        <v>4.4579318800000003</v>
      </c>
      <c r="AX220" s="25">
        <v>0.11834</v>
      </c>
      <c r="AY220" s="291">
        <v>3.7174327893471868</v>
      </c>
      <c r="AZ220" s="291"/>
      <c r="BA220" s="202">
        <v>46.074887510000003</v>
      </c>
      <c r="BB220" s="203">
        <v>7.3584631099999998</v>
      </c>
      <c r="BC220" s="25">
        <v>8.1479999999999997E-2</v>
      </c>
      <c r="BD220" s="288">
        <v>8.9119853623390792</v>
      </c>
      <c r="BE220" s="288"/>
      <c r="BF220" s="202">
        <v>47.770048690000003</v>
      </c>
      <c r="BG220" s="203">
        <v>7.4088915699999998</v>
      </c>
      <c r="BH220" s="25">
        <v>7.9130000000000006E-2</v>
      </c>
      <c r="BI220" s="288">
        <v>9.2398700830491762</v>
      </c>
      <c r="BJ220" s="288"/>
      <c r="BK220" s="202">
        <v>94.855147419999994</v>
      </c>
      <c r="BL220" s="203">
        <v>9.7721074300000002</v>
      </c>
      <c r="BM220" s="25">
        <v>5.2560000000000003E-2</v>
      </c>
      <c r="BN220" s="294">
        <v>18.347254459733254</v>
      </c>
    </row>
    <row r="221" spans="1:66" s="14" customFormat="1" ht="12" customHeight="1" x14ac:dyDescent="0.35">
      <c r="A221" s="758"/>
      <c r="B221" s="917" t="s">
        <v>66</v>
      </c>
      <c r="C221" s="133" t="s">
        <v>59</v>
      </c>
      <c r="D221" s="158">
        <v>528.01382443</v>
      </c>
      <c r="E221" s="158">
        <v>15.13773827</v>
      </c>
      <c r="F221" s="23">
        <v>1.4630000000000001E-2</v>
      </c>
      <c r="G221" s="158"/>
      <c r="H221" s="158">
        <v>318.52923333000001</v>
      </c>
      <c r="I221" s="158">
        <v>19.68241596</v>
      </c>
      <c r="J221" s="23">
        <v>3.1530000000000002E-2</v>
      </c>
      <c r="K221" s="107">
        <v>60.325926820923257</v>
      </c>
      <c r="L221" s="158"/>
      <c r="M221" s="158">
        <v>283.93995328</v>
      </c>
      <c r="N221" s="158">
        <v>19.434219150000001</v>
      </c>
      <c r="O221" s="23">
        <v>3.492E-2</v>
      </c>
      <c r="P221" s="107">
        <v>53.775098329389017</v>
      </c>
      <c r="Q221" s="158"/>
      <c r="R221" s="158">
        <v>302.30454350999997</v>
      </c>
      <c r="S221" s="194">
        <v>19.958622390000002</v>
      </c>
      <c r="T221" s="23">
        <v>3.3680000000000002E-2</v>
      </c>
      <c r="U221" s="286">
        <v>57.253149353872111</v>
      </c>
      <c r="V221" s="158"/>
      <c r="W221" s="194">
        <v>208.14305835000002</v>
      </c>
      <c r="X221" s="107">
        <v>19.231799240000001</v>
      </c>
      <c r="Y221" s="23">
        <v>4.7140000000000001E-2</v>
      </c>
      <c r="Z221" s="286">
        <v>39.42000165898952</v>
      </c>
      <c r="AA221" s="23"/>
      <c r="AB221" s="107">
        <v>165.03693865</v>
      </c>
      <c r="AC221" s="158">
        <v>18.856363689999998</v>
      </c>
      <c r="AD221" s="23">
        <v>5.8290000000000002E-2</v>
      </c>
      <c r="AE221" s="289">
        <v>31.256177587425899</v>
      </c>
      <c r="AF221" s="107"/>
      <c r="AG221" s="158">
        <v>190.77905533000001</v>
      </c>
      <c r="AH221" s="158">
        <v>18.144776310000001</v>
      </c>
      <c r="AI221" s="23">
        <v>4.8520000000000001E-2</v>
      </c>
      <c r="AJ221" s="107">
        <v>36.131450826301617</v>
      </c>
      <c r="AK221" s="158"/>
      <c r="AL221" s="158">
        <v>208.41832672000001</v>
      </c>
      <c r="AM221" s="289">
        <v>18.749023679999997</v>
      </c>
      <c r="AN221" s="23">
        <v>4.5900000000000003E-2</v>
      </c>
      <c r="AO221" s="286">
        <v>39.472134455000521</v>
      </c>
      <c r="AP221" s="158"/>
      <c r="AQ221" s="194">
        <v>155.38292167</v>
      </c>
      <c r="AR221" s="158">
        <v>15.379904759999999</v>
      </c>
      <c r="AS221" s="23">
        <v>5.0500000000000003E-2</v>
      </c>
      <c r="AT221" s="286">
        <v>29.427813152001946</v>
      </c>
      <c r="AU221" s="23"/>
      <c r="AV221" s="158">
        <v>31.62655002</v>
      </c>
      <c r="AW221" s="158">
        <v>7.3268182199999998</v>
      </c>
      <c r="AX221" s="23">
        <v>0.1182</v>
      </c>
      <c r="AY221" s="289">
        <v>5.9897200710874197</v>
      </c>
      <c r="AZ221" s="289"/>
      <c r="BA221" s="194">
        <v>72.727550539999996</v>
      </c>
      <c r="BB221" s="158">
        <v>12.162148160000001</v>
      </c>
      <c r="BC221" s="23">
        <v>8.5319999999999993E-2</v>
      </c>
      <c r="BD221" s="286">
        <v>13.773796664985172</v>
      </c>
      <c r="BE221" s="286"/>
      <c r="BF221" s="194">
        <v>69.037258309999999</v>
      </c>
      <c r="BG221" s="158">
        <v>11.573639440000001</v>
      </c>
      <c r="BH221" s="23">
        <v>8.5529999999999995E-2</v>
      </c>
      <c r="BI221" s="286">
        <v>13.074895981090439</v>
      </c>
      <c r="BJ221" s="286"/>
      <c r="BK221" s="194">
        <v>145.36978031000001</v>
      </c>
      <c r="BL221" s="158">
        <v>13.13612101</v>
      </c>
      <c r="BM221" s="23">
        <v>4.6100000000000002E-2</v>
      </c>
      <c r="BN221" s="292">
        <v>27.531434516308202</v>
      </c>
    </row>
    <row r="222" spans="1:66" s="14" customFormat="1" ht="12" customHeight="1" x14ac:dyDescent="0.35">
      <c r="A222" s="758"/>
      <c r="B222" s="917"/>
      <c r="C222" s="133" t="s">
        <v>133</v>
      </c>
      <c r="D222" s="238">
        <v>254.27260667000002</v>
      </c>
      <c r="E222" s="238">
        <v>8.3774663999999994</v>
      </c>
      <c r="F222" s="24">
        <v>1.6809999999999999E-2</v>
      </c>
      <c r="G222" s="238"/>
      <c r="H222" s="238">
        <v>155.06158948000001</v>
      </c>
      <c r="I222" s="238">
        <v>11.60320731</v>
      </c>
      <c r="J222" s="24">
        <v>3.8179999999999999E-2</v>
      </c>
      <c r="K222" s="106">
        <v>60.982420210621427</v>
      </c>
      <c r="L222" s="238"/>
      <c r="M222" s="238">
        <v>136.5217183</v>
      </c>
      <c r="N222" s="238">
        <v>10.9922001</v>
      </c>
      <c r="O222" s="24">
        <v>4.1079999999999998E-2</v>
      </c>
      <c r="P222" s="106">
        <v>53.691083789132101</v>
      </c>
      <c r="Q222" s="238"/>
      <c r="R222" s="238">
        <v>143.99222391000001</v>
      </c>
      <c r="S222" s="198">
        <v>11.429706149999999</v>
      </c>
      <c r="T222" s="24">
        <v>4.0500000000000001E-2</v>
      </c>
      <c r="U222" s="287">
        <v>56.629074517993971</v>
      </c>
      <c r="V222" s="238"/>
      <c r="W222" s="198">
        <v>103.93350031</v>
      </c>
      <c r="X222" s="106">
        <v>11.04897704</v>
      </c>
      <c r="Y222" s="24">
        <v>5.4239999999999997E-2</v>
      </c>
      <c r="Z222" s="287">
        <v>40.874831807929255</v>
      </c>
      <c r="AA222" s="24"/>
      <c r="AB222" s="106">
        <v>79.043265820000002</v>
      </c>
      <c r="AC222" s="238">
        <v>11.272305060000001</v>
      </c>
      <c r="AD222" s="24">
        <v>7.2760000000000005E-2</v>
      </c>
      <c r="AE222" s="290">
        <v>31.086032764270161</v>
      </c>
      <c r="AF222" s="106"/>
      <c r="AG222" s="238">
        <v>90.831296330000001</v>
      </c>
      <c r="AH222" s="238">
        <v>10.655908160000001</v>
      </c>
      <c r="AI222" s="24">
        <v>5.985E-2</v>
      </c>
      <c r="AJ222" s="106">
        <v>35.722014069680199</v>
      </c>
      <c r="AK222" s="238"/>
      <c r="AL222" s="238">
        <v>100.53263129999999</v>
      </c>
      <c r="AM222" s="290">
        <v>10.44932575</v>
      </c>
      <c r="AN222" s="24">
        <v>5.3030000000000001E-2</v>
      </c>
      <c r="AO222" s="287">
        <v>39.537342467438194</v>
      </c>
      <c r="AP222" s="238"/>
      <c r="AQ222" s="198">
        <v>73.112290599999994</v>
      </c>
      <c r="AR222" s="238">
        <v>9.8081905799999998</v>
      </c>
      <c r="AS222" s="24">
        <v>6.8449999999999997E-2</v>
      </c>
      <c r="AT222" s="287">
        <v>28.753506544606498</v>
      </c>
      <c r="AU222" s="24"/>
      <c r="AV222" s="238">
        <v>16.785050420000001</v>
      </c>
      <c r="AW222" s="238">
        <v>5.7381360099999998</v>
      </c>
      <c r="AX222" s="24">
        <v>0.17441999999999999</v>
      </c>
      <c r="AY222" s="290">
        <v>6.6012027956216173</v>
      </c>
      <c r="AZ222" s="290"/>
      <c r="BA222" s="198">
        <v>35.69537072</v>
      </c>
      <c r="BB222" s="238">
        <v>7.7840340599999998</v>
      </c>
      <c r="BC222" s="24">
        <v>0.11126</v>
      </c>
      <c r="BD222" s="287">
        <v>14.038228965153982</v>
      </c>
      <c r="BE222" s="287"/>
      <c r="BF222" s="198">
        <v>32.23819202</v>
      </c>
      <c r="BG222" s="238">
        <v>7.4552878099999997</v>
      </c>
      <c r="BH222" s="24">
        <v>0.11799</v>
      </c>
      <c r="BI222" s="287">
        <v>12.678594223025902</v>
      </c>
      <c r="BJ222" s="287"/>
      <c r="BK222" s="198">
        <v>66.226670440000007</v>
      </c>
      <c r="BL222" s="238">
        <v>7.6172477399999998</v>
      </c>
      <c r="BM222" s="24">
        <v>5.8680000000000003E-2</v>
      </c>
      <c r="BN222" s="293">
        <v>26.045538804716895</v>
      </c>
    </row>
    <row r="223" spans="1:66" s="14" customFormat="1" ht="12" customHeight="1" x14ac:dyDescent="0.35">
      <c r="A223" s="758"/>
      <c r="B223" s="917"/>
      <c r="C223" s="133" t="s">
        <v>134</v>
      </c>
      <c r="D223" s="203">
        <v>273.74121776999999</v>
      </c>
      <c r="E223" s="203">
        <v>8.9137086299999986</v>
      </c>
      <c r="F223" s="25">
        <v>1.661E-2</v>
      </c>
      <c r="G223" s="203"/>
      <c r="H223" s="203">
        <v>163.46764385</v>
      </c>
      <c r="I223" s="203">
        <v>10.78841963</v>
      </c>
      <c r="J223" s="25">
        <v>3.3669999999999999E-2</v>
      </c>
      <c r="K223" s="108">
        <v>59.716123564317257</v>
      </c>
      <c r="L223" s="203"/>
      <c r="M223" s="203">
        <v>147.41823498000002</v>
      </c>
      <c r="N223" s="203">
        <v>10.82629654</v>
      </c>
      <c r="O223" s="25">
        <v>3.7470000000000003E-2</v>
      </c>
      <c r="P223" s="108">
        <v>53.853137711932817</v>
      </c>
      <c r="Q223" s="203"/>
      <c r="R223" s="203">
        <v>158.3123196</v>
      </c>
      <c r="S223" s="202">
        <v>10.920495860000001</v>
      </c>
      <c r="T223" s="25">
        <v>3.5189999999999999E-2</v>
      </c>
      <c r="U223" s="288">
        <v>57.832839675980232</v>
      </c>
      <c r="V223" s="203"/>
      <c r="W223" s="202">
        <v>104.20955804</v>
      </c>
      <c r="X223" s="108">
        <v>10.19859842</v>
      </c>
      <c r="Y223" s="25">
        <v>4.9930000000000002E-2</v>
      </c>
      <c r="Z223" s="288">
        <v>38.068639749954599</v>
      </c>
      <c r="AA223" s="25"/>
      <c r="AB223" s="108">
        <v>85.993672829999994</v>
      </c>
      <c r="AC223" s="203">
        <v>9.7136402799999999</v>
      </c>
      <c r="AD223" s="25">
        <v>5.7630000000000001E-2</v>
      </c>
      <c r="AE223" s="291">
        <v>31.414221625277015</v>
      </c>
      <c r="AF223" s="108"/>
      <c r="AG223" s="203">
        <v>99.947758989999997</v>
      </c>
      <c r="AH223" s="203">
        <v>9.7296625900000002</v>
      </c>
      <c r="AI223" s="25">
        <v>4.9669999999999999E-2</v>
      </c>
      <c r="AJ223" s="108">
        <v>36.511768232863297</v>
      </c>
      <c r="AK223" s="203"/>
      <c r="AL223" s="203">
        <v>107.88569542</v>
      </c>
      <c r="AM223" s="291">
        <v>10.463212799999999</v>
      </c>
      <c r="AN223" s="25">
        <v>4.9480000000000003E-2</v>
      </c>
      <c r="AO223" s="288">
        <v>39.411564067288765</v>
      </c>
      <c r="AP223" s="203"/>
      <c r="AQ223" s="202">
        <v>82.270631070000007</v>
      </c>
      <c r="AR223" s="203">
        <v>8.4564153999999991</v>
      </c>
      <c r="AS223" s="25">
        <v>5.2440000000000001E-2</v>
      </c>
      <c r="AT223" s="288">
        <v>30.054162738153885</v>
      </c>
      <c r="AU223" s="25"/>
      <c r="AV223" s="203">
        <v>14.841499610000001</v>
      </c>
      <c r="AW223" s="203">
        <v>4.0336544600000002</v>
      </c>
      <c r="AX223" s="25">
        <v>0.13866000000000001</v>
      </c>
      <c r="AY223" s="291">
        <v>5.4217263044653992</v>
      </c>
      <c r="AZ223" s="291"/>
      <c r="BA223" s="202">
        <v>37.032179819999996</v>
      </c>
      <c r="BB223" s="203">
        <v>6.8463464400000005</v>
      </c>
      <c r="BC223" s="25">
        <v>9.4320000000000001E-2</v>
      </c>
      <c r="BD223" s="288">
        <v>13.528170920579008</v>
      </c>
      <c r="BE223" s="288"/>
      <c r="BF223" s="202">
        <v>36.799066289999999</v>
      </c>
      <c r="BG223" s="203">
        <v>6.6048558000000002</v>
      </c>
      <c r="BH223" s="25">
        <v>9.1569999999999999E-2</v>
      </c>
      <c r="BI223" s="288">
        <v>13.443012561198925</v>
      </c>
      <c r="BJ223" s="288"/>
      <c r="BK223" s="202">
        <v>79.143109870000004</v>
      </c>
      <c r="BL223" s="203">
        <v>8.6391691800000014</v>
      </c>
      <c r="BM223" s="25">
        <v>5.5690000000000003E-2</v>
      </c>
      <c r="BN223" s="294">
        <v>28.911652587334075</v>
      </c>
    </row>
    <row r="224" spans="1:66" s="14" customFormat="1" ht="12" customHeight="1" x14ac:dyDescent="0.35">
      <c r="A224" s="758"/>
      <c r="B224" s="843" t="s">
        <v>67</v>
      </c>
      <c r="C224" s="136" t="s">
        <v>59</v>
      </c>
      <c r="D224" s="158">
        <v>485.51497227999999</v>
      </c>
      <c r="E224" s="158">
        <v>19.211499779999997</v>
      </c>
      <c r="F224" s="23">
        <v>2.019E-2</v>
      </c>
      <c r="G224" s="158"/>
      <c r="H224" s="158">
        <v>193.49741342999999</v>
      </c>
      <c r="I224" s="158">
        <v>17.757973660000001</v>
      </c>
      <c r="J224" s="23">
        <v>4.6820000000000001E-2</v>
      </c>
      <c r="K224" s="107">
        <v>39.854056924615008</v>
      </c>
      <c r="L224" s="158"/>
      <c r="M224" s="158">
        <v>152.81955983</v>
      </c>
      <c r="N224" s="158">
        <v>16.395756639999998</v>
      </c>
      <c r="O224" s="23">
        <v>5.4739999999999997E-2</v>
      </c>
      <c r="P224" s="107">
        <v>31.475766671489559</v>
      </c>
      <c r="Q224" s="158"/>
      <c r="R224" s="158">
        <v>166.06044373999998</v>
      </c>
      <c r="S224" s="194">
        <v>18.437732159999999</v>
      </c>
      <c r="T224" s="23">
        <v>5.6649999999999999E-2</v>
      </c>
      <c r="U224" s="286">
        <v>34.20295010886538</v>
      </c>
      <c r="V224" s="158"/>
      <c r="W224" s="194">
        <v>79.126636219999995</v>
      </c>
      <c r="X224" s="107">
        <v>10.998630909999999</v>
      </c>
      <c r="Y224" s="23">
        <v>7.0919999999999997E-2</v>
      </c>
      <c r="Z224" s="286">
        <v>16.297465729721534</v>
      </c>
      <c r="AA224" s="23"/>
      <c r="AB224" s="107">
        <v>55.169241459999995</v>
      </c>
      <c r="AC224" s="158">
        <v>8.4347908100000009</v>
      </c>
      <c r="AD224" s="23">
        <v>7.8E-2</v>
      </c>
      <c r="AE224" s="289">
        <v>11.363036077120912</v>
      </c>
      <c r="AF224" s="107"/>
      <c r="AG224" s="158">
        <v>66.934692039999987</v>
      </c>
      <c r="AH224" s="158">
        <v>9.9757551299999996</v>
      </c>
      <c r="AI224" s="23">
        <v>7.6039999999999996E-2</v>
      </c>
      <c r="AJ224" s="107">
        <v>13.786329127126953</v>
      </c>
      <c r="AK224" s="158"/>
      <c r="AL224" s="158">
        <v>82.324322790000011</v>
      </c>
      <c r="AM224" s="289">
        <v>11.12967006</v>
      </c>
      <c r="AN224" s="23">
        <v>6.898E-2</v>
      </c>
      <c r="AO224" s="286">
        <v>16.956083229195038</v>
      </c>
      <c r="AP224" s="158"/>
      <c r="AQ224" s="194">
        <v>36.785825770000002</v>
      </c>
      <c r="AR224" s="158">
        <v>7.46318532</v>
      </c>
      <c r="AS224" s="23">
        <v>0.10351</v>
      </c>
      <c r="AT224" s="286">
        <v>7.576661456443273</v>
      </c>
      <c r="AU224" s="23"/>
      <c r="AV224" s="158">
        <v>7.7231040999999996</v>
      </c>
      <c r="AW224" s="158">
        <v>2.7863253299999999</v>
      </c>
      <c r="AX224" s="23">
        <v>0.18407000000000001</v>
      </c>
      <c r="AY224" s="289">
        <v>1.5907035912264369</v>
      </c>
      <c r="AZ224" s="289"/>
      <c r="BA224" s="194">
        <v>18.390560610000001</v>
      </c>
      <c r="BB224" s="158">
        <v>5.2702000799999995</v>
      </c>
      <c r="BC224" s="23">
        <v>0.14621000000000001</v>
      </c>
      <c r="BD224" s="286">
        <v>3.787846237498528</v>
      </c>
      <c r="BE224" s="286"/>
      <c r="BF224" s="194">
        <v>21.348184829999997</v>
      </c>
      <c r="BG224" s="158">
        <v>5.7641074699999999</v>
      </c>
      <c r="BH224" s="23">
        <v>0.13775999999999999</v>
      </c>
      <c r="BI224" s="286">
        <v>4.3970188457315675</v>
      </c>
      <c r="BJ224" s="286"/>
      <c r="BK224" s="194">
        <v>34.079587220000001</v>
      </c>
      <c r="BL224" s="158">
        <v>10.30159081</v>
      </c>
      <c r="BM224" s="23">
        <v>0.15422</v>
      </c>
      <c r="BN224" s="292">
        <v>7.0192659682482574</v>
      </c>
    </row>
    <row r="225" spans="1:66" s="14" customFormat="1" ht="12" customHeight="1" x14ac:dyDescent="0.35">
      <c r="A225" s="758"/>
      <c r="B225" s="843"/>
      <c r="C225" s="136" t="s">
        <v>133</v>
      </c>
      <c r="D225" s="238">
        <v>242.25705196999999</v>
      </c>
      <c r="E225" s="238">
        <v>11.54518946</v>
      </c>
      <c r="F225" s="24">
        <v>2.4309999999999998E-2</v>
      </c>
      <c r="G225" s="238"/>
      <c r="H225" s="238">
        <v>95.770683059999996</v>
      </c>
      <c r="I225" s="238">
        <v>10.140654189999999</v>
      </c>
      <c r="J225" s="24">
        <v>5.4019999999999999E-2</v>
      </c>
      <c r="K225" s="106">
        <v>39.532670888713611</v>
      </c>
      <c r="L225" s="238"/>
      <c r="M225" s="238">
        <v>76.469984719999999</v>
      </c>
      <c r="N225" s="238">
        <v>9.7584704500000008</v>
      </c>
      <c r="O225" s="24">
        <v>6.5110000000000001E-2</v>
      </c>
      <c r="P225" s="106">
        <v>31.565638274781655</v>
      </c>
      <c r="Q225" s="238"/>
      <c r="R225" s="238">
        <v>84.282236780000005</v>
      </c>
      <c r="S225" s="198">
        <v>10.60104209</v>
      </c>
      <c r="T225" s="24">
        <v>6.4170000000000005E-2</v>
      </c>
      <c r="U225" s="287">
        <v>34.790416251922828</v>
      </c>
      <c r="V225" s="238"/>
      <c r="W225" s="198">
        <v>39.989441079999999</v>
      </c>
      <c r="X225" s="106">
        <v>6.22859433</v>
      </c>
      <c r="Y225" s="24">
        <v>7.9469999999999999E-2</v>
      </c>
      <c r="Z225" s="287">
        <v>16.507028693204813</v>
      </c>
      <c r="AA225" s="24"/>
      <c r="AB225" s="106">
        <v>24.83561722</v>
      </c>
      <c r="AC225" s="238">
        <v>4.8202646199999997</v>
      </c>
      <c r="AD225" s="24">
        <v>9.9019999999999997E-2</v>
      </c>
      <c r="AE225" s="290">
        <v>10.251762340059983</v>
      </c>
      <c r="AF225" s="106"/>
      <c r="AG225" s="238">
        <v>31.090709350000001</v>
      </c>
      <c r="AH225" s="238">
        <v>6.3384606999999997</v>
      </c>
      <c r="AI225" s="24">
        <v>0.10402</v>
      </c>
      <c r="AJ225" s="106">
        <v>12.833768551699428</v>
      </c>
      <c r="AK225" s="238"/>
      <c r="AL225" s="238">
        <v>42.124143839999995</v>
      </c>
      <c r="AM225" s="290">
        <v>6.8869690800000001</v>
      </c>
      <c r="AN225" s="24">
        <v>8.3409999999999998E-2</v>
      </c>
      <c r="AO225" s="287">
        <v>17.388201291748757</v>
      </c>
      <c r="AP225" s="238"/>
      <c r="AQ225" s="198">
        <v>18.472786840000001</v>
      </c>
      <c r="AR225" s="238">
        <v>4.7165561100000009</v>
      </c>
      <c r="AS225" s="24">
        <v>0.13027</v>
      </c>
      <c r="AT225" s="287">
        <v>7.6252834292260712</v>
      </c>
      <c r="AU225" s="24"/>
      <c r="AV225" s="238">
        <v>3.3455082300000001</v>
      </c>
      <c r="AW225" s="238">
        <v>1.5840795299999999</v>
      </c>
      <c r="AX225" s="24">
        <v>0.24157999999999999</v>
      </c>
      <c r="AY225" s="290">
        <v>1.3809745486436005</v>
      </c>
      <c r="AZ225" s="290"/>
      <c r="BA225" s="198">
        <v>9.3478529199999993</v>
      </c>
      <c r="BB225" s="238">
        <v>3.1234032300000001</v>
      </c>
      <c r="BC225" s="24">
        <v>0.17047000000000001</v>
      </c>
      <c r="BD225" s="287">
        <v>3.8586504888029407</v>
      </c>
      <c r="BE225" s="287"/>
      <c r="BF225" s="198">
        <v>10.377202429999999</v>
      </c>
      <c r="BG225" s="238">
        <v>3.1470895300000001</v>
      </c>
      <c r="BH225" s="24">
        <v>0.15473000000000001</v>
      </c>
      <c r="BI225" s="287">
        <v>4.2835501982766075</v>
      </c>
      <c r="BJ225" s="287"/>
      <c r="BK225" s="198">
        <v>18.367549660000002</v>
      </c>
      <c r="BL225" s="238">
        <v>6.57160777</v>
      </c>
      <c r="BM225" s="24">
        <v>0.18254000000000001</v>
      </c>
      <c r="BN225" s="293">
        <v>7.5818431334145657</v>
      </c>
    </row>
    <row r="226" spans="1:66" s="14" customFormat="1" ht="12" customHeight="1" x14ac:dyDescent="0.35">
      <c r="A226" s="759"/>
      <c r="B226" s="849"/>
      <c r="C226" s="137" t="s">
        <v>134</v>
      </c>
      <c r="D226" s="203">
        <v>243.25792032000001</v>
      </c>
      <c r="E226" s="203">
        <v>11.98107654</v>
      </c>
      <c r="F226" s="25">
        <v>2.513E-2</v>
      </c>
      <c r="G226" s="203"/>
      <c r="H226" s="203">
        <v>97.726730369999999</v>
      </c>
      <c r="I226" s="203">
        <v>10.155287700000001</v>
      </c>
      <c r="J226" s="25">
        <v>5.3019999999999998E-2</v>
      </c>
      <c r="K226" s="108">
        <v>40.174120637651924</v>
      </c>
      <c r="L226" s="203"/>
      <c r="M226" s="203">
        <v>76.349575119999997</v>
      </c>
      <c r="N226" s="203">
        <v>9.2782721399999986</v>
      </c>
      <c r="O226" s="25">
        <v>6.2E-2</v>
      </c>
      <c r="P226" s="108">
        <v>31.386264841680777</v>
      </c>
      <c r="Q226" s="203"/>
      <c r="R226" s="203">
        <v>81.778206959999991</v>
      </c>
      <c r="S226" s="202">
        <v>10.321044860000001</v>
      </c>
      <c r="T226" s="25">
        <v>6.4390000000000003E-2</v>
      </c>
      <c r="U226" s="288">
        <v>33.617901054330609</v>
      </c>
      <c r="V226" s="203"/>
      <c r="W226" s="202">
        <v>39.137195149999997</v>
      </c>
      <c r="X226" s="108">
        <v>7.1617818100000008</v>
      </c>
      <c r="Y226" s="25">
        <v>9.3359999999999999E-2</v>
      </c>
      <c r="Z226" s="288">
        <v>16.088765002395789</v>
      </c>
      <c r="AA226" s="25"/>
      <c r="AB226" s="108">
        <v>30.333624240000002</v>
      </c>
      <c r="AC226" s="203">
        <v>6.2693726700000001</v>
      </c>
      <c r="AD226" s="25">
        <v>0.10545</v>
      </c>
      <c r="AE226" s="291">
        <v>12.4697375526753</v>
      </c>
      <c r="AF226" s="108"/>
      <c r="AG226" s="203">
        <v>35.843982689999997</v>
      </c>
      <c r="AH226" s="203">
        <v>6.2285462599999999</v>
      </c>
      <c r="AI226" s="25">
        <v>8.8660000000000003E-2</v>
      </c>
      <c r="AJ226" s="108">
        <v>14.73497045557575</v>
      </c>
      <c r="AK226" s="203"/>
      <c r="AL226" s="203">
        <v>40.200178950000002</v>
      </c>
      <c r="AM226" s="291">
        <v>5.9725266600000007</v>
      </c>
      <c r="AN226" s="25">
        <v>7.5800000000000006E-2</v>
      </c>
      <c r="AO226" s="288">
        <v>16.525743086645491</v>
      </c>
      <c r="AP226" s="203"/>
      <c r="AQ226" s="202">
        <v>18.313038939999998</v>
      </c>
      <c r="AR226" s="203">
        <v>3.9139676699999999</v>
      </c>
      <c r="AS226" s="25">
        <v>0.10904</v>
      </c>
      <c r="AT226" s="288">
        <v>7.528239539296246</v>
      </c>
      <c r="AU226" s="25"/>
      <c r="AV226" s="203">
        <v>4.3775958799999994</v>
      </c>
      <c r="AW226" s="203">
        <v>1.9772187699999999</v>
      </c>
      <c r="AX226" s="25">
        <v>0.23044000000000001</v>
      </c>
      <c r="AY226" s="291">
        <v>1.7995697218168172</v>
      </c>
      <c r="AZ226" s="291"/>
      <c r="BA226" s="202">
        <v>9.0427076899999985</v>
      </c>
      <c r="BB226" s="203">
        <v>2.7758334499999999</v>
      </c>
      <c r="BC226" s="25">
        <v>0.15662000000000001</v>
      </c>
      <c r="BD226" s="288">
        <v>3.7173333053676245</v>
      </c>
      <c r="BE226" s="288"/>
      <c r="BF226" s="202">
        <v>10.9709824</v>
      </c>
      <c r="BG226" s="203">
        <v>3.4468578499999998</v>
      </c>
      <c r="BH226" s="25">
        <v>0.1603</v>
      </c>
      <c r="BI226" s="288">
        <v>4.5100206338884812</v>
      </c>
      <c r="BJ226" s="288"/>
      <c r="BK226" s="202">
        <v>15.712037560000001</v>
      </c>
      <c r="BL226" s="203">
        <v>4.68558144</v>
      </c>
      <c r="BM226" s="25">
        <v>0.15215000000000001</v>
      </c>
      <c r="BN226" s="294">
        <v>6.4590034886967658</v>
      </c>
    </row>
    <row r="227" spans="1:66" s="14" customFormat="1" ht="12" customHeight="1" x14ac:dyDescent="0.35">
      <c r="A227" s="760" t="s">
        <v>91</v>
      </c>
      <c r="B227" s="916" t="s">
        <v>59</v>
      </c>
      <c r="C227" s="135" t="s">
        <v>59</v>
      </c>
      <c r="D227" s="158">
        <v>1146.0740364999999</v>
      </c>
      <c r="E227" s="158">
        <v>36.449385329999998</v>
      </c>
      <c r="F227" s="23">
        <v>1.6230000000000001E-2</v>
      </c>
      <c r="G227" s="158"/>
      <c r="H227" s="158">
        <v>537.17658415000005</v>
      </c>
      <c r="I227" s="158">
        <v>39.819929819999999</v>
      </c>
      <c r="J227" s="23">
        <v>3.7819999999999999E-2</v>
      </c>
      <c r="K227" s="107">
        <v>46.871019414285463</v>
      </c>
      <c r="L227" s="158"/>
      <c r="M227" s="158">
        <v>539.60230631000002</v>
      </c>
      <c r="N227" s="158">
        <v>42.578918460000004</v>
      </c>
      <c r="O227" s="23">
        <v>4.0259999999999997E-2</v>
      </c>
      <c r="P227" s="107">
        <v>47.082674340821271</v>
      </c>
      <c r="Q227" s="158"/>
      <c r="R227" s="158">
        <v>551.34304009999994</v>
      </c>
      <c r="S227" s="194">
        <v>42.245865690000002</v>
      </c>
      <c r="T227" s="23">
        <v>3.909E-2</v>
      </c>
      <c r="U227" s="286">
        <v>48.107104998534709</v>
      </c>
      <c r="V227" s="158"/>
      <c r="W227" s="194">
        <v>434.55464071</v>
      </c>
      <c r="X227" s="107">
        <v>46.172363360000006</v>
      </c>
      <c r="Y227" s="23">
        <v>5.4210000000000001E-2</v>
      </c>
      <c r="Z227" s="286">
        <v>37.916803528425454</v>
      </c>
      <c r="AA227" s="23"/>
      <c r="AB227" s="107">
        <v>303.31837029000002</v>
      </c>
      <c r="AC227" s="158">
        <v>32.792185510000003</v>
      </c>
      <c r="AD227" s="23">
        <v>5.5160000000000001E-2</v>
      </c>
      <c r="AE227" s="289">
        <v>26.46586177070246</v>
      </c>
      <c r="AF227" s="107"/>
      <c r="AG227" s="158">
        <v>333.74311062999999</v>
      </c>
      <c r="AH227" s="158">
        <v>38.513560759999997</v>
      </c>
      <c r="AI227" s="23">
        <v>5.8880000000000002E-2</v>
      </c>
      <c r="AJ227" s="107">
        <v>29.12055417023663</v>
      </c>
      <c r="AK227" s="158"/>
      <c r="AL227" s="158">
        <v>473.66981842000001</v>
      </c>
      <c r="AM227" s="289">
        <v>42.916275130000002</v>
      </c>
      <c r="AN227" s="23">
        <v>4.623E-2</v>
      </c>
      <c r="AO227" s="286">
        <v>41.329774808139113</v>
      </c>
      <c r="AP227" s="158"/>
      <c r="AQ227" s="194">
        <v>311.89361080999998</v>
      </c>
      <c r="AR227" s="158">
        <v>35.388046690000003</v>
      </c>
      <c r="AS227" s="23">
        <v>5.7889999999999997E-2</v>
      </c>
      <c r="AT227" s="286">
        <v>27.214089219095577</v>
      </c>
      <c r="AU227" s="23"/>
      <c r="AV227" s="158">
        <v>67.728965240000008</v>
      </c>
      <c r="AW227" s="158">
        <v>14.067391929999999</v>
      </c>
      <c r="AX227" s="23">
        <v>0.10596999999999999</v>
      </c>
      <c r="AY227" s="289">
        <v>5.9096500821917024</v>
      </c>
      <c r="AZ227" s="289"/>
      <c r="BA227" s="194">
        <v>301.67267126999997</v>
      </c>
      <c r="BB227" s="158">
        <v>48.666483200000002</v>
      </c>
      <c r="BC227" s="23">
        <v>8.2309999999999994E-2</v>
      </c>
      <c r="BD227" s="286">
        <v>26.322267293592951</v>
      </c>
      <c r="BE227" s="286"/>
      <c r="BF227" s="194">
        <v>292.02912426</v>
      </c>
      <c r="BG227" s="158">
        <v>49.923874040000001</v>
      </c>
      <c r="BH227" s="23">
        <v>8.7220000000000006E-2</v>
      </c>
      <c r="BI227" s="286">
        <v>25.480825405645604</v>
      </c>
      <c r="BJ227" s="286"/>
      <c r="BK227" s="194">
        <v>262.23499724999999</v>
      </c>
      <c r="BL227" s="158">
        <v>31.717687399999999</v>
      </c>
      <c r="BM227" s="23">
        <v>6.1710000000000001E-2</v>
      </c>
      <c r="BN227" s="292">
        <v>22.881156792526291</v>
      </c>
    </row>
    <row r="228" spans="1:66" s="14" customFormat="1" ht="12" customHeight="1" x14ac:dyDescent="0.35">
      <c r="A228" s="761"/>
      <c r="B228" s="846"/>
      <c r="C228" s="136" t="s">
        <v>133</v>
      </c>
      <c r="D228" s="238">
        <v>545.50466553000001</v>
      </c>
      <c r="E228" s="238">
        <v>21.99073271</v>
      </c>
      <c r="F228" s="24">
        <v>2.0570000000000001E-2</v>
      </c>
      <c r="G228" s="238"/>
      <c r="H228" s="238">
        <v>251.0713169</v>
      </c>
      <c r="I228" s="238">
        <v>21.853822560000001</v>
      </c>
      <c r="J228" s="24">
        <v>4.4409999999999998E-2</v>
      </c>
      <c r="K228" s="106">
        <v>46.025512294393444</v>
      </c>
      <c r="L228" s="238"/>
      <c r="M228" s="238">
        <v>263.56019929999997</v>
      </c>
      <c r="N228" s="238">
        <v>24.565558620000001</v>
      </c>
      <c r="O228" s="24">
        <v>4.7550000000000002E-2</v>
      </c>
      <c r="P228" s="106">
        <v>48.314930367081431</v>
      </c>
      <c r="Q228" s="238"/>
      <c r="R228" s="238">
        <v>264.01347764000002</v>
      </c>
      <c r="S228" s="198">
        <v>24.299492770000001</v>
      </c>
      <c r="T228" s="24">
        <v>4.6960000000000002E-2</v>
      </c>
      <c r="U228" s="287">
        <v>48.398023760894965</v>
      </c>
      <c r="V228" s="238"/>
      <c r="W228" s="198">
        <v>214.41531768000002</v>
      </c>
      <c r="X228" s="106">
        <v>26.225395020000001</v>
      </c>
      <c r="Y228" s="24">
        <v>6.2399999999999997E-2</v>
      </c>
      <c r="Z228" s="287">
        <v>39.305863217811151</v>
      </c>
      <c r="AA228" s="24"/>
      <c r="AB228" s="106">
        <v>144.55886239</v>
      </c>
      <c r="AC228" s="238">
        <v>18.019296690000001</v>
      </c>
      <c r="AD228" s="24">
        <v>6.3600000000000004E-2</v>
      </c>
      <c r="AE228" s="290">
        <v>26.50002310237803</v>
      </c>
      <c r="AF228" s="106"/>
      <c r="AG228" s="238">
        <v>159.19290293</v>
      </c>
      <c r="AH228" s="238">
        <v>21.377592199999999</v>
      </c>
      <c r="AI228" s="24">
        <v>6.8510000000000001E-2</v>
      </c>
      <c r="AJ228" s="106">
        <v>29.182684033569494</v>
      </c>
      <c r="AK228" s="238"/>
      <c r="AL228" s="238">
        <v>231.45227152000001</v>
      </c>
      <c r="AM228" s="290">
        <v>24.953592390000001</v>
      </c>
      <c r="AN228" s="24">
        <v>5.5010000000000003E-2</v>
      </c>
      <c r="AO228" s="287">
        <v>42.429017778450387</v>
      </c>
      <c r="AP228" s="238"/>
      <c r="AQ228" s="198">
        <v>151.64433965999999</v>
      </c>
      <c r="AR228" s="238">
        <v>20.423558969999998</v>
      </c>
      <c r="AS228" s="24">
        <v>6.8709999999999993E-2</v>
      </c>
      <c r="AT228" s="287">
        <v>27.798907918168908</v>
      </c>
      <c r="AU228" s="24"/>
      <c r="AV228" s="238">
        <v>38.474150719999997</v>
      </c>
      <c r="AW228" s="238">
        <v>9.2531684199999997</v>
      </c>
      <c r="AX228" s="24">
        <v>0.12271</v>
      </c>
      <c r="AY228" s="290">
        <v>7.0529462259721249</v>
      </c>
      <c r="AZ228" s="290"/>
      <c r="BA228" s="198">
        <v>147.51412955000001</v>
      </c>
      <c r="BB228" s="238">
        <v>26.593139100000002</v>
      </c>
      <c r="BC228" s="24">
        <v>9.1980000000000006E-2</v>
      </c>
      <c r="BD228" s="287">
        <v>27.041772302108292</v>
      </c>
      <c r="BE228" s="287"/>
      <c r="BF228" s="198">
        <v>147.34940276</v>
      </c>
      <c r="BG228" s="238">
        <v>27.550002810000002</v>
      </c>
      <c r="BH228" s="24">
        <v>9.5390000000000003E-2</v>
      </c>
      <c r="BI228" s="287">
        <v>27.011575165326708</v>
      </c>
      <c r="BJ228" s="287"/>
      <c r="BK228" s="198">
        <v>132.19238956000001</v>
      </c>
      <c r="BL228" s="238">
        <v>17.35420929</v>
      </c>
      <c r="BM228" s="24">
        <v>6.6979999999999998E-2</v>
      </c>
      <c r="BN228" s="293">
        <v>24.233044722278382</v>
      </c>
    </row>
    <row r="229" spans="1:66" s="14" customFormat="1" ht="12" customHeight="1" x14ac:dyDescent="0.35">
      <c r="A229" s="761"/>
      <c r="B229" s="846"/>
      <c r="C229" s="136" t="s">
        <v>134</v>
      </c>
      <c r="D229" s="203">
        <v>600.56937097000002</v>
      </c>
      <c r="E229" s="203">
        <v>18.74676096</v>
      </c>
      <c r="F229" s="25">
        <v>1.593E-2</v>
      </c>
      <c r="G229" s="203"/>
      <c r="H229" s="203">
        <v>286.10526725</v>
      </c>
      <c r="I229" s="203">
        <v>21.328587650000003</v>
      </c>
      <c r="J229" s="25">
        <v>3.8030000000000001E-2</v>
      </c>
      <c r="K229" s="108">
        <v>47.639004098377782</v>
      </c>
      <c r="L229" s="203"/>
      <c r="M229" s="203">
        <v>276.04210701</v>
      </c>
      <c r="N229" s="203">
        <v>21.49061747</v>
      </c>
      <c r="O229" s="25">
        <v>3.9719999999999998E-2</v>
      </c>
      <c r="P229" s="108">
        <v>45.963400791511397</v>
      </c>
      <c r="Q229" s="203"/>
      <c r="R229" s="203">
        <v>287.32956245999998</v>
      </c>
      <c r="S229" s="202">
        <v>21.351782570000001</v>
      </c>
      <c r="T229" s="25">
        <v>3.7909999999999999E-2</v>
      </c>
      <c r="U229" s="288">
        <v>47.842859850798625</v>
      </c>
      <c r="V229" s="203"/>
      <c r="W229" s="202">
        <v>220.13932302999999</v>
      </c>
      <c r="X229" s="108">
        <v>23.221090449999998</v>
      </c>
      <c r="Y229" s="25">
        <v>5.382E-2</v>
      </c>
      <c r="Z229" s="288">
        <v>36.655103252176424</v>
      </c>
      <c r="AA229" s="25"/>
      <c r="AB229" s="108">
        <v>158.75950789999999</v>
      </c>
      <c r="AC229" s="203">
        <v>18.083331220000002</v>
      </c>
      <c r="AD229" s="25">
        <v>5.8110000000000002E-2</v>
      </c>
      <c r="AE229" s="291">
        <v>26.434832606195368</v>
      </c>
      <c r="AF229" s="108"/>
      <c r="AG229" s="203">
        <v>174.55020769999999</v>
      </c>
      <c r="AH229" s="203">
        <v>20.337743209999999</v>
      </c>
      <c r="AI229" s="25">
        <v>5.9450000000000003E-2</v>
      </c>
      <c r="AJ229" s="108">
        <v>29.064120838876285</v>
      </c>
      <c r="AK229" s="203"/>
      <c r="AL229" s="203">
        <v>242.21754689999997</v>
      </c>
      <c r="AM229" s="291">
        <v>21.680057789999999</v>
      </c>
      <c r="AN229" s="25">
        <v>4.5670000000000002E-2</v>
      </c>
      <c r="AO229" s="288">
        <v>40.331318679936366</v>
      </c>
      <c r="AP229" s="203"/>
      <c r="AQ229" s="202">
        <v>160.24927115</v>
      </c>
      <c r="AR229" s="203">
        <v>18.296006539999997</v>
      </c>
      <c r="AS229" s="25">
        <v>5.8250000000000003E-2</v>
      </c>
      <c r="AT229" s="288">
        <v>26.682891085700216</v>
      </c>
      <c r="AU229" s="25"/>
      <c r="AV229" s="203">
        <v>29.254814509999999</v>
      </c>
      <c r="AW229" s="203">
        <v>6.8345032400000001</v>
      </c>
      <c r="AX229" s="25">
        <v>0.11919</v>
      </c>
      <c r="AY229" s="291">
        <v>4.8711799042880841</v>
      </c>
      <c r="AZ229" s="291"/>
      <c r="BA229" s="202">
        <v>154.15854172000002</v>
      </c>
      <c r="BB229" s="203">
        <v>24.336400779999998</v>
      </c>
      <c r="BC229" s="25">
        <v>8.054E-2</v>
      </c>
      <c r="BD229" s="288">
        <v>25.668731902030455</v>
      </c>
      <c r="BE229" s="288"/>
      <c r="BF229" s="202">
        <v>144.67972150000003</v>
      </c>
      <c r="BG229" s="203">
        <v>24.610338159999998</v>
      </c>
      <c r="BH229" s="25">
        <v>8.6790000000000006E-2</v>
      </c>
      <c r="BI229" s="288">
        <v>24.090426267713735</v>
      </c>
      <c r="BJ229" s="288"/>
      <c r="BK229" s="202">
        <v>130.04260769999999</v>
      </c>
      <c r="BL229" s="203">
        <v>17.22392086</v>
      </c>
      <c r="BM229" s="25">
        <v>6.7580000000000001E-2</v>
      </c>
      <c r="BN229" s="294">
        <v>21.653220091787855</v>
      </c>
    </row>
    <row r="230" spans="1:66" s="14" customFormat="1" ht="12" customHeight="1" x14ac:dyDescent="0.35">
      <c r="A230" s="761"/>
      <c r="B230" s="917" t="s">
        <v>66</v>
      </c>
      <c r="C230" s="133" t="s">
        <v>59</v>
      </c>
      <c r="D230" s="158">
        <v>969.13967307000007</v>
      </c>
      <c r="E230" s="158">
        <v>33.702201780000003</v>
      </c>
      <c r="F230" s="23">
        <v>1.7739999999999999E-2</v>
      </c>
      <c r="G230" s="158"/>
      <c r="H230" s="158">
        <v>473.78212845000002</v>
      </c>
      <c r="I230" s="158">
        <v>38.948814639999995</v>
      </c>
      <c r="J230" s="23">
        <v>4.1939999999999998E-2</v>
      </c>
      <c r="K230" s="107">
        <v>48.886877878930783</v>
      </c>
      <c r="L230" s="158"/>
      <c r="M230" s="158">
        <v>509.30465762999995</v>
      </c>
      <c r="N230" s="158">
        <v>42.35904069</v>
      </c>
      <c r="O230" s="23">
        <v>4.2430000000000002E-2</v>
      </c>
      <c r="P230" s="107">
        <v>52.552245231757567</v>
      </c>
      <c r="Q230" s="158"/>
      <c r="R230" s="158">
        <v>521.17528441000002</v>
      </c>
      <c r="S230" s="194">
        <v>41.881917959999996</v>
      </c>
      <c r="T230" s="23">
        <v>4.1000000000000002E-2</v>
      </c>
      <c r="U230" s="286">
        <v>53.77710756170395</v>
      </c>
      <c r="V230" s="158"/>
      <c r="W230" s="194">
        <v>414.60042298999997</v>
      </c>
      <c r="X230" s="107">
        <v>46.044241540000002</v>
      </c>
      <c r="Y230" s="23">
        <v>5.6660000000000002E-2</v>
      </c>
      <c r="Z230" s="286">
        <v>42.78025495299827</v>
      </c>
      <c r="AA230" s="23"/>
      <c r="AB230" s="107">
        <v>290.37597937999999</v>
      </c>
      <c r="AC230" s="158">
        <v>32.700123220000002</v>
      </c>
      <c r="AD230" s="23">
        <v>5.7459999999999997E-2</v>
      </c>
      <c r="AE230" s="289">
        <v>29.962242538287505</v>
      </c>
      <c r="AF230" s="107"/>
      <c r="AG230" s="158">
        <v>320.84930774999998</v>
      </c>
      <c r="AH230" s="158">
        <v>38.446968869999999</v>
      </c>
      <c r="AI230" s="23">
        <v>6.114E-2</v>
      </c>
      <c r="AJ230" s="107">
        <v>33.106611633556078</v>
      </c>
      <c r="AK230" s="158"/>
      <c r="AL230" s="158">
        <v>451.85501861</v>
      </c>
      <c r="AM230" s="289">
        <v>42.70667821</v>
      </c>
      <c r="AN230" s="23">
        <v>4.8219999999999999E-2</v>
      </c>
      <c r="AO230" s="286">
        <v>46.624344371191881</v>
      </c>
      <c r="AP230" s="158"/>
      <c r="AQ230" s="194">
        <v>299.05783357000001</v>
      </c>
      <c r="AR230" s="158">
        <v>35.249419889999999</v>
      </c>
      <c r="AS230" s="23">
        <v>6.0139999999999999E-2</v>
      </c>
      <c r="AT230" s="286">
        <v>30.85807359662175</v>
      </c>
      <c r="AU230" s="23"/>
      <c r="AV230" s="158">
        <v>65.61168266</v>
      </c>
      <c r="AW230" s="158">
        <v>14.047501969999999</v>
      </c>
      <c r="AX230" s="23">
        <v>0.10924</v>
      </c>
      <c r="AY230" s="289">
        <v>6.7700956305047395</v>
      </c>
      <c r="AZ230" s="289"/>
      <c r="BA230" s="194">
        <v>293.26495906000002</v>
      </c>
      <c r="BB230" s="158">
        <v>48.620845660000001</v>
      </c>
      <c r="BC230" s="23">
        <v>8.4589999999999999E-2</v>
      </c>
      <c r="BD230" s="286">
        <v>30.260339887955219</v>
      </c>
      <c r="BE230" s="286"/>
      <c r="BF230" s="194">
        <v>284.63130508</v>
      </c>
      <c r="BG230" s="158">
        <v>49.877229099999994</v>
      </c>
      <c r="BH230" s="23">
        <v>8.9410000000000003E-2</v>
      </c>
      <c r="BI230" s="286">
        <v>29.369482334610954</v>
      </c>
      <c r="BJ230" s="286"/>
      <c r="BK230" s="194">
        <v>254.13963458000001</v>
      </c>
      <c r="BL230" s="158">
        <v>31.639080109999998</v>
      </c>
      <c r="BM230" s="23">
        <v>6.3519999999999993E-2</v>
      </c>
      <c r="BN230" s="292">
        <v>26.223220619474496</v>
      </c>
    </row>
    <row r="231" spans="1:66" s="14" customFormat="1" ht="12" customHeight="1" x14ac:dyDescent="0.35">
      <c r="A231" s="761"/>
      <c r="B231" s="917"/>
      <c r="C231" s="133" t="s">
        <v>133</v>
      </c>
      <c r="D231" s="238">
        <v>456.16389566999999</v>
      </c>
      <c r="E231" s="238">
        <v>20.53132124</v>
      </c>
      <c r="F231" s="24">
        <v>2.2960000000000001E-2</v>
      </c>
      <c r="G231" s="238"/>
      <c r="H231" s="238">
        <v>221.44399356</v>
      </c>
      <c r="I231" s="238">
        <v>21.393749469999999</v>
      </c>
      <c r="J231" s="24">
        <v>4.929E-2</v>
      </c>
      <c r="K231" s="106">
        <v>48.544831290242655</v>
      </c>
      <c r="L231" s="238"/>
      <c r="M231" s="238">
        <v>249.00573544</v>
      </c>
      <c r="N231" s="238">
        <v>24.369122039999997</v>
      </c>
      <c r="O231" s="24">
        <v>4.9930000000000002E-2</v>
      </c>
      <c r="P231" s="106">
        <v>54.586901287807478</v>
      </c>
      <c r="Q231" s="238"/>
      <c r="R231" s="238">
        <v>250.07292221</v>
      </c>
      <c r="S231" s="198">
        <v>24.047512810000001</v>
      </c>
      <c r="T231" s="24">
        <v>4.9059999999999999E-2</v>
      </c>
      <c r="U231" s="287">
        <v>54.820849388507675</v>
      </c>
      <c r="V231" s="238"/>
      <c r="W231" s="198">
        <v>204.67833150000001</v>
      </c>
      <c r="X231" s="106">
        <v>26.10720937</v>
      </c>
      <c r="Y231" s="24">
        <v>6.5079999999999999E-2</v>
      </c>
      <c r="Z231" s="287">
        <v>44.869472012767375</v>
      </c>
      <c r="AA231" s="24"/>
      <c r="AB231" s="106">
        <v>139.30841003999998</v>
      </c>
      <c r="AC231" s="238">
        <v>17.975899349999999</v>
      </c>
      <c r="AD231" s="24">
        <v>6.5839999999999996E-2</v>
      </c>
      <c r="AE231" s="290">
        <v>30.539113542817308</v>
      </c>
      <c r="AF231" s="106"/>
      <c r="AG231" s="238">
        <v>153.72986627</v>
      </c>
      <c r="AH231" s="238">
        <v>21.329986630000001</v>
      </c>
      <c r="AI231" s="24">
        <v>7.0790000000000006E-2</v>
      </c>
      <c r="AJ231" s="106">
        <v>33.700577298912734</v>
      </c>
      <c r="AK231" s="238"/>
      <c r="AL231" s="238">
        <v>220.24960754</v>
      </c>
      <c r="AM231" s="290">
        <v>24.764777079999998</v>
      </c>
      <c r="AN231" s="24">
        <v>5.7369999999999997E-2</v>
      </c>
      <c r="AO231" s="287">
        <v>48.282998639448202</v>
      </c>
      <c r="AP231" s="238"/>
      <c r="AQ231" s="198">
        <v>146.28230308000002</v>
      </c>
      <c r="AR231" s="238">
        <v>20.338520820000003</v>
      </c>
      <c r="AS231" s="24">
        <v>7.0940000000000003E-2</v>
      </c>
      <c r="AT231" s="287">
        <v>32.067926565109872</v>
      </c>
      <c r="AU231" s="24"/>
      <c r="AV231" s="238">
        <v>37.269323969999995</v>
      </c>
      <c r="AW231" s="238">
        <v>9.2284034300000002</v>
      </c>
      <c r="AX231" s="24">
        <v>0.12633</v>
      </c>
      <c r="AY231" s="290">
        <v>8.1701608399454582</v>
      </c>
      <c r="AZ231" s="290"/>
      <c r="BA231" s="198">
        <v>144.27075435999998</v>
      </c>
      <c r="BB231" s="238">
        <v>26.56665473</v>
      </c>
      <c r="BC231" s="24">
        <v>9.3950000000000006E-2</v>
      </c>
      <c r="BD231" s="287">
        <v>31.626955953648938</v>
      </c>
      <c r="BE231" s="287"/>
      <c r="BF231" s="198">
        <v>143.66391408999999</v>
      </c>
      <c r="BG231" s="238">
        <v>27.515338530000001</v>
      </c>
      <c r="BH231" s="24">
        <v>9.7720000000000001E-2</v>
      </c>
      <c r="BI231" s="287">
        <v>31.493924761184942</v>
      </c>
      <c r="BJ231" s="287"/>
      <c r="BK231" s="198">
        <v>128.21403114999998</v>
      </c>
      <c r="BL231" s="238">
        <v>17.300514340000003</v>
      </c>
      <c r="BM231" s="24">
        <v>6.8839999999999998E-2</v>
      </c>
      <c r="BN231" s="293">
        <v>28.107009863567349</v>
      </c>
    </row>
    <row r="232" spans="1:66" s="14" customFormat="1" ht="12" customHeight="1" x14ac:dyDescent="0.35">
      <c r="A232" s="761"/>
      <c r="B232" s="917"/>
      <c r="C232" s="133" t="s">
        <v>134</v>
      </c>
      <c r="D232" s="203">
        <v>512.97577739999997</v>
      </c>
      <c r="E232" s="203">
        <v>17.261179569999999</v>
      </c>
      <c r="F232" s="25">
        <v>1.7170000000000001E-2</v>
      </c>
      <c r="G232" s="203"/>
      <c r="H232" s="203">
        <v>252.33813488999999</v>
      </c>
      <c r="I232" s="203">
        <v>20.739376230000001</v>
      </c>
      <c r="J232" s="25">
        <v>4.1930000000000002E-2</v>
      </c>
      <c r="K232" s="108">
        <v>49.191042931689118</v>
      </c>
      <c r="L232" s="203"/>
      <c r="M232" s="203">
        <v>260.29892218999998</v>
      </c>
      <c r="N232" s="203">
        <v>21.342106899999997</v>
      </c>
      <c r="O232" s="25">
        <v>4.1829999999999999E-2</v>
      </c>
      <c r="P232" s="108">
        <v>50.742926597687735</v>
      </c>
      <c r="Q232" s="203"/>
      <c r="R232" s="203">
        <v>271.10236219999996</v>
      </c>
      <c r="S232" s="202">
        <v>21.115668249999999</v>
      </c>
      <c r="T232" s="25">
        <v>3.9739999999999998E-2</v>
      </c>
      <c r="U232" s="288">
        <v>52.848959764547352</v>
      </c>
      <c r="V232" s="203"/>
      <c r="W232" s="202">
        <v>209.92209148999999</v>
      </c>
      <c r="X232" s="108">
        <v>23.138326890000002</v>
      </c>
      <c r="Y232" s="25">
        <v>5.6239999999999998E-2</v>
      </c>
      <c r="Z232" s="288">
        <v>40.922417926628597</v>
      </c>
      <c r="AA232" s="25"/>
      <c r="AB232" s="108">
        <v>151.06756933999998</v>
      </c>
      <c r="AC232" s="203">
        <v>17.985880270000003</v>
      </c>
      <c r="AD232" s="25">
        <v>6.0740000000000002E-2</v>
      </c>
      <c r="AE232" s="291">
        <v>29.449259788772235</v>
      </c>
      <c r="AF232" s="108"/>
      <c r="AG232" s="203">
        <v>167.11944148000001</v>
      </c>
      <c r="AH232" s="203">
        <v>20.281340740000001</v>
      </c>
      <c r="AI232" s="25">
        <v>6.1920000000000003E-2</v>
      </c>
      <c r="AJ232" s="108">
        <v>32.578427450714948</v>
      </c>
      <c r="AK232" s="203"/>
      <c r="AL232" s="203">
        <v>231.60541107</v>
      </c>
      <c r="AM232" s="291">
        <v>21.573801</v>
      </c>
      <c r="AN232" s="25">
        <v>4.752E-2</v>
      </c>
      <c r="AO232" s="288">
        <v>45.149385462971374</v>
      </c>
      <c r="AP232" s="203"/>
      <c r="AQ232" s="202">
        <v>152.77553048999999</v>
      </c>
      <c r="AR232" s="203">
        <v>18.200848060000002</v>
      </c>
      <c r="AS232" s="25">
        <v>6.0780000000000001E-2</v>
      </c>
      <c r="AT232" s="288">
        <v>29.782211406616021</v>
      </c>
      <c r="AU232" s="25"/>
      <c r="AV232" s="203">
        <v>28.342358690000001</v>
      </c>
      <c r="AW232" s="203">
        <v>6.8211204900000002</v>
      </c>
      <c r="AX232" s="25">
        <v>0.12279</v>
      </c>
      <c r="AY232" s="291">
        <v>5.5250871364048155</v>
      </c>
      <c r="AZ232" s="291"/>
      <c r="BA232" s="202">
        <v>148.99420470000001</v>
      </c>
      <c r="BB232" s="203">
        <v>24.29039616</v>
      </c>
      <c r="BC232" s="25">
        <v>8.3180000000000004E-2</v>
      </c>
      <c r="BD232" s="288">
        <v>29.045076057035672</v>
      </c>
      <c r="BE232" s="288"/>
      <c r="BF232" s="202">
        <v>140.96739099000001</v>
      </c>
      <c r="BG232" s="203">
        <v>24.57642469</v>
      </c>
      <c r="BH232" s="25">
        <v>8.8950000000000001E-2</v>
      </c>
      <c r="BI232" s="288">
        <v>27.480321138063939</v>
      </c>
      <c r="BJ232" s="288"/>
      <c r="BK232" s="202">
        <v>125.92560343000001</v>
      </c>
      <c r="BL232" s="203">
        <v>17.17452793</v>
      </c>
      <c r="BM232" s="25">
        <v>6.9580000000000003E-2</v>
      </c>
      <c r="BN232" s="294">
        <v>24.548060352527674</v>
      </c>
    </row>
    <row r="233" spans="1:66" s="14" customFormat="1" ht="12" customHeight="1" x14ac:dyDescent="0.35">
      <c r="A233" s="761"/>
      <c r="B233" s="843" t="s">
        <v>67</v>
      </c>
      <c r="C233" s="136" t="s">
        <v>59</v>
      </c>
      <c r="D233" s="158">
        <v>176.93436342999999</v>
      </c>
      <c r="E233" s="158">
        <v>13.538686100000001</v>
      </c>
      <c r="F233" s="23">
        <v>3.9039999999999998E-2</v>
      </c>
      <c r="G233" s="158"/>
      <c r="H233" s="158">
        <v>63.394455710000003</v>
      </c>
      <c r="I233" s="158">
        <v>7.95260386</v>
      </c>
      <c r="J233" s="23">
        <v>6.4000000000000001E-2</v>
      </c>
      <c r="K233" s="107">
        <v>35.829363206249397</v>
      </c>
      <c r="L233" s="158"/>
      <c r="M233" s="158">
        <v>30.297648679999998</v>
      </c>
      <c r="N233" s="158">
        <v>5.70263732</v>
      </c>
      <c r="O233" s="23">
        <v>9.6030000000000004E-2</v>
      </c>
      <c r="P233" s="107">
        <v>17.123665574430127</v>
      </c>
      <c r="Q233" s="158"/>
      <c r="R233" s="158">
        <v>30.167755690000003</v>
      </c>
      <c r="S233" s="194">
        <v>6.7731660300000005</v>
      </c>
      <c r="T233" s="23">
        <v>0.11455</v>
      </c>
      <c r="U233" s="286">
        <v>17.050252480737118</v>
      </c>
      <c r="V233" s="158"/>
      <c r="W233" s="194">
        <v>19.954217719999999</v>
      </c>
      <c r="X233" s="107">
        <v>4.54497778</v>
      </c>
      <c r="Y233" s="23">
        <v>0.11620999999999999</v>
      </c>
      <c r="Z233" s="286">
        <v>11.27775144023644</v>
      </c>
      <c r="AA233" s="23"/>
      <c r="AB233" s="107">
        <v>12.942390919999999</v>
      </c>
      <c r="AC233" s="158">
        <v>3.4827732999999998</v>
      </c>
      <c r="AD233" s="23">
        <v>0.13729</v>
      </c>
      <c r="AE233" s="289">
        <v>7.3147977979531138</v>
      </c>
      <c r="AF233" s="107"/>
      <c r="AG233" s="158">
        <v>12.893802879999999</v>
      </c>
      <c r="AH233" s="158">
        <v>3.2835517400000001</v>
      </c>
      <c r="AI233" s="23">
        <v>0.12992999999999999</v>
      </c>
      <c r="AJ233" s="107">
        <v>7.2873367445669395</v>
      </c>
      <c r="AK233" s="158"/>
      <c r="AL233" s="158">
        <v>21.814799820000001</v>
      </c>
      <c r="AM233" s="289">
        <v>5.3841765600000002</v>
      </c>
      <c r="AN233" s="23">
        <v>0.12592999999999999</v>
      </c>
      <c r="AO233" s="286">
        <v>12.329317718222963</v>
      </c>
      <c r="AP233" s="158"/>
      <c r="AQ233" s="194">
        <v>12.835777239999999</v>
      </c>
      <c r="AR233" s="158">
        <v>4.1723315400000001</v>
      </c>
      <c r="AS233" s="23">
        <v>0.16583999999999999</v>
      </c>
      <c r="AT233" s="286">
        <v>7.254541735799207</v>
      </c>
      <c r="AU233" s="23"/>
      <c r="AV233" s="158">
        <v>2.11728257</v>
      </c>
      <c r="AW233" s="158">
        <v>1.0939957199999999</v>
      </c>
      <c r="AX233" s="23">
        <v>0.26362000000000002</v>
      </c>
      <c r="AY233" s="289">
        <v>1.1966485927068962</v>
      </c>
      <c r="AZ233" s="289"/>
      <c r="BA233" s="194">
        <v>8.4077122099999997</v>
      </c>
      <c r="BB233" s="158">
        <v>2.8164614399999999</v>
      </c>
      <c r="BC233" s="23">
        <v>0.17091000000000001</v>
      </c>
      <c r="BD233" s="286">
        <v>4.7518820239383954</v>
      </c>
      <c r="BE233" s="286"/>
      <c r="BF233" s="194">
        <v>7.3978191800000008</v>
      </c>
      <c r="BG233" s="158">
        <v>2.5355145000000001</v>
      </c>
      <c r="BH233" s="23">
        <v>0.17487</v>
      </c>
      <c r="BI233" s="286">
        <v>4.1811093314989529</v>
      </c>
      <c r="BJ233" s="286"/>
      <c r="BK233" s="194">
        <v>8.0953626700000001</v>
      </c>
      <c r="BL233" s="158">
        <v>2.5436952099999997</v>
      </c>
      <c r="BM233" s="23">
        <v>0.16031000000000001</v>
      </c>
      <c r="BN233" s="292">
        <v>4.5753478934592282</v>
      </c>
    </row>
    <row r="234" spans="1:66" s="14" customFormat="1" ht="12" customHeight="1" x14ac:dyDescent="0.35">
      <c r="A234" s="761"/>
      <c r="B234" s="843"/>
      <c r="C234" s="136" t="s">
        <v>133</v>
      </c>
      <c r="D234" s="238">
        <v>89.340769859999995</v>
      </c>
      <c r="E234" s="238">
        <v>7.7816609099999994</v>
      </c>
      <c r="F234" s="24">
        <v>4.444E-2</v>
      </c>
      <c r="G234" s="238"/>
      <c r="H234" s="238">
        <v>29.62732334</v>
      </c>
      <c r="I234" s="238">
        <v>4.3787280300000004</v>
      </c>
      <c r="J234" s="24">
        <v>7.5399999999999995E-2</v>
      </c>
      <c r="K234" s="106">
        <v>33.162153612988803</v>
      </c>
      <c r="L234" s="238"/>
      <c r="M234" s="238">
        <v>14.55446386</v>
      </c>
      <c r="N234" s="238">
        <v>3.5318915099999999</v>
      </c>
      <c r="O234" s="24">
        <v>0.12381</v>
      </c>
      <c r="P234" s="106">
        <v>16.29095415542908</v>
      </c>
      <c r="Q234" s="238"/>
      <c r="R234" s="238">
        <v>13.94055543</v>
      </c>
      <c r="S234" s="198">
        <v>3.9507462700000002</v>
      </c>
      <c r="T234" s="24">
        <v>0.14459</v>
      </c>
      <c r="U234" s="287">
        <v>15.603800428231501</v>
      </c>
      <c r="V234" s="238"/>
      <c r="W234" s="198">
        <v>9.7369861800000006</v>
      </c>
      <c r="X234" s="106">
        <v>2.8502396800000001</v>
      </c>
      <c r="Y234" s="24">
        <v>0.14935000000000001</v>
      </c>
      <c r="Z234" s="287">
        <v>10.89870413614992</v>
      </c>
      <c r="AA234" s="24"/>
      <c r="AB234" s="106">
        <v>5.2504523499999998</v>
      </c>
      <c r="AC234" s="238">
        <v>1.7028561099999999</v>
      </c>
      <c r="AD234" s="24">
        <v>0.16547000000000001</v>
      </c>
      <c r="AE234" s="290">
        <v>5.8768828142265122</v>
      </c>
      <c r="AF234" s="106"/>
      <c r="AG234" s="238">
        <v>5.4630366599999993</v>
      </c>
      <c r="AH234" s="238">
        <v>1.8911358700000001</v>
      </c>
      <c r="AI234" s="24">
        <v>0.17662</v>
      </c>
      <c r="AJ234" s="106">
        <v>6.1148305175350099</v>
      </c>
      <c r="AK234" s="238"/>
      <c r="AL234" s="238">
        <v>11.20266399</v>
      </c>
      <c r="AM234" s="290">
        <v>3.5261442999999999</v>
      </c>
      <c r="AN234" s="24">
        <v>0.16059000000000001</v>
      </c>
      <c r="AO234" s="287">
        <v>12.539251684930578</v>
      </c>
      <c r="AP234" s="238"/>
      <c r="AQ234" s="198">
        <v>5.3620365799999998</v>
      </c>
      <c r="AR234" s="238">
        <v>2.2480993300000001</v>
      </c>
      <c r="AS234" s="24">
        <v>0.21390999999999999</v>
      </c>
      <c r="AT234" s="287">
        <v>6.0017801373353867</v>
      </c>
      <c r="AU234" s="24"/>
      <c r="AV234" s="238">
        <v>1.20482676</v>
      </c>
      <c r="AW234" s="238">
        <v>0.84042684000000001</v>
      </c>
      <c r="AX234" s="24">
        <v>0.35588999999999998</v>
      </c>
      <c r="AY234" s="290">
        <v>1.3485744099675929</v>
      </c>
      <c r="AZ234" s="290"/>
      <c r="BA234" s="198">
        <v>3.2433751900000001</v>
      </c>
      <c r="BB234" s="238">
        <v>1.3093738399999999</v>
      </c>
      <c r="BC234" s="24">
        <v>0.20596999999999999</v>
      </c>
      <c r="BD234" s="287">
        <v>3.6303416626949589</v>
      </c>
      <c r="BE234" s="287"/>
      <c r="BF234" s="198">
        <v>3.6854886700000002</v>
      </c>
      <c r="BG234" s="238">
        <v>1.48266261</v>
      </c>
      <c r="BH234" s="24">
        <v>0.20524999999999999</v>
      </c>
      <c r="BI234" s="287">
        <v>4.1252036173129971</v>
      </c>
      <c r="BJ234" s="287"/>
      <c r="BK234" s="198">
        <v>3.9783584000000003</v>
      </c>
      <c r="BL234" s="238">
        <v>1.5650322799999998</v>
      </c>
      <c r="BM234" s="24">
        <v>0.20071</v>
      </c>
      <c r="BN234" s="293">
        <v>4.4530155787041261</v>
      </c>
    </row>
    <row r="235" spans="1:66" s="14" customFormat="1" ht="12" customHeight="1" x14ac:dyDescent="0.35">
      <c r="A235" s="762"/>
      <c r="B235" s="849"/>
      <c r="C235" s="137" t="s">
        <v>134</v>
      </c>
      <c r="D235" s="203">
        <v>87.593593569999996</v>
      </c>
      <c r="E235" s="203">
        <v>7.0336889199999995</v>
      </c>
      <c r="F235" s="25">
        <v>4.0969999999999999E-2</v>
      </c>
      <c r="G235" s="203"/>
      <c r="H235" s="203">
        <v>33.767132369999999</v>
      </c>
      <c r="I235" s="203">
        <v>4.7727140499999994</v>
      </c>
      <c r="J235" s="25">
        <v>7.2109999999999994E-2</v>
      </c>
      <c r="K235" s="108">
        <v>38.549774011743402</v>
      </c>
      <c r="L235" s="203"/>
      <c r="M235" s="203">
        <v>15.74318482</v>
      </c>
      <c r="N235" s="203">
        <v>3.2109538299999998</v>
      </c>
      <c r="O235" s="25">
        <v>0.10406</v>
      </c>
      <c r="P235" s="108">
        <v>17.972986583109996</v>
      </c>
      <c r="Q235" s="203"/>
      <c r="R235" s="203">
        <v>16.22720026</v>
      </c>
      <c r="S235" s="202">
        <v>3.7535295</v>
      </c>
      <c r="T235" s="25">
        <v>0.11802</v>
      </c>
      <c r="U235" s="288">
        <v>18.525556035136418</v>
      </c>
      <c r="V235" s="203"/>
      <c r="W235" s="202">
        <v>10.21723154</v>
      </c>
      <c r="X235" s="108">
        <v>2.48377078</v>
      </c>
      <c r="Y235" s="25">
        <v>0.12403</v>
      </c>
      <c r="Z235" s="288">
        <v>11.664359371025174</v>
      </c>
      <c r="AA235" s="25"/>
      <c r="AB235" s="108">
        <v>7.6919385599999996</v>
      </c>
      <c r="AC235" s="203">
        <v>2.2800206699999999</v>
      </c>
      <c r="AD235" s="25">
        <v>0.15123</v>
      </c>
      <c r="AE235" s="291">
        <v>8.7813939884233925</v>
      </c>
      <c r="AF235" s="108"/>
      <c r="AG235" s="203">
        <v>7.4307662099999998</v>
      </c>
      <c r="AH235" s="203">
        <v>1.8801348499999999</v>
      </c>
      <c r="AI235" s="25">
        <v>0.12909000000000001</v>
      </c>
      <c r="AJ235" s="108">
        <v>8.4832302308293119</v>
      </c>
      <c r="AK235" s="203"/>
      <c r="AL235" s="203">
        <v>10.61213583</v>
      </c>
      <c r="AM235" s="291">
        <v>2.6205703499999999</v>
      </c>
      <c r="AN235" s="25">
        <v>0.12598999999999999</v>
      </c>
      <c r="AO235" s="288">
        <v>12.11519632599542</v>
      </c>
      <c r="AP235" s="203"/>
      <c r="AQ235" s="202">
        <v>7.4737406600000007</v>
      </c>
      <c r="AR235" s="203">
        <v>2.36405018</v>
      </c>
      <c r="AS235" s="25">
        <v>0.16138</v>
      </c>
      <c r="AT235" s="288">
        <v>8.5322914101330909</v>
      </c>
      <c r="AU235" s="25"/>
      <c r="AV235" s="203">
        <v>0.91245582000000003</v>
      </c>
      <c r="AW235" s="203">
        <v>0.50865634999999998</v>
      </c>
      <c r="AX235" s="25">
        <v>0.28442000000000001</v>
      </c>
      <c r="AY235" s="291">
        <v>1.0416924147207356</v>
      </c>
      <c r="AZ235" s="291"/>
      <c r="BA235" s="202">
        <v>5.1643370199999996</v>
      </c>
      <c r="BB235" s="203">
        <v>1.9097654500000001</v>
      </c>
      <c r="BC235" s="25">
        <v>0.18867</v>
      </c>
      <c r="BD235" s="288">
        <v>5.8957930706118873</v>
      </c>
      <c r="BE235" s="288"/>
      <c r="BF235" s="202">
        <v>3.7123305099999997</v>
      </c>
      <c r="BG235" s="203">
        <v>1.37334077</v>
      </c>
      <c r="BH235" s="25">
        <v>0.18875</v>
      </c>
      <c r="BI235" s="288">
        <v>4.2381301630618786</v>
      </c>
      <c r="BJ235" s="288"/>
      <c r="BK235" s="202">
        <v>4.1170042700000007</v>
      </c>
      <c r="BL235" s="203">
        <v>1.3941008400000001</v>
      </c>
      <c r="BM235" s="25">
        <v>0.17277000000000001</v>
      </c>
      <c r="BN235" s="294">
        <v>4.7001202967085902</v>
      </c>
    </row>
    <row r="236" spans="1:66" s="14" customFormat="1" ht="12" customHeight="1" x14ac:dyDescent="0.35">
      <c r="A236" s="757" t="s">
        <v>92</v>
      </c>
      <c r="B236" s="916" t="s">
        <v>59</v>
      </c>
      <c r="C236" s="135" t="s">
        <v>59</v>
      </c>
      <c r="D236" s="158">
        <v>204.50961855000003</v>
      </c>
      <c r="E236" s="158">
        <v>6.7778822999999999</v>
      </c>
      <c r="F236" s="23">
        <v>1.6910000000000001E-2</v>
      </c>
      <c r="G236" s="158"/>
      <c r="H236" s="158">
        <v>84.984146250000009</v>
      </c>
      <c r="I236" s="158">
        <v>5.8953272200000004</v>
      </c>
      <c r="J236" s="23">
        <v>3.5389999999999998E-2</v>
      </c>
      <c r="K236" s="107">
        <v>41.555085209462881</v>
      </c>
      <c r="L236" s="158"/>
      <c r="M236" s="158">
        <v>78.785683980000002</v>
      </c>
      <c r="N236" s="158">
        <v>5.6497140799999999</v>
      </c>
      <c r="O236" s="23">
        <v>3.6589999999999998E-2</v>
      </c>
      <c r="P236" s="107">
        <v>38.524194870931169</v>
      </c>
      <c r="Q236" s="158"/>
      <c r="R236" s="158">
        <v>79.063043960000002</v>
      </c>
      <c r="S236" s="194">
        <v>5.5404738100000008</v>
      </c>
      <c r="T236" s="23">
        <v>3.5749999999999997E-2</v>
      </c>
      <c r="U236" s="286">
        <v>38.659816844101194</v>
      </c>
      <c r="V236" s="158"/>
      <c r="W236" s="194">
        <v>51.059623600000002</v>
      </c>
      <c r="X236" s="107">
        <v>4.4659277800000003</v>
      </c>
      <c r="Y236" s="23">
        <v>4.462E-2</v>
      </c>
      <c r="Z236" s="286">
        <v>24.966856797259425</v>
      </c>
      <c r="AA236" s="23"/>
      <c r="AB236" s="107">
        <v>46.274627529999997</v>
      </c>
      <c r="AC236" s="158">
        <v>4.6803902200000005</v>
      </c>
      <c r="AD236" s="23">
        <v>5.16E-2</v>
      </c>
      <c r="AE236" s="289">
        <v>22.627115466789856</v>
      </c>
      <c r="AF236" s="107"/>
      <c r="AG236" s="158">
        <v>54.186046939999997</v>
      </c>
      <c r="AH236" s="158">
        <v>4.7814502000000001</v>
      </c>
      <c r="AI236" s="23">
        <v>4.5019999999999998E-2</v>
      </c>
      <c r="AJ236" s="107">
        <v>26.495598262901353</v>
      </c>
      <c r="AK236" s="158"/>
      <c r="AL236" s="158">
        <v>91.586623309999993</v>
      </c>
      <c r="AM236" s="289">
        <v>6.2194314400000001</v>
      </c>
      <c r="AN236" s="23">
        <v>3.465E-2</v>
      </c>
      <c r="AO236" s="286">
        <v>44.783528500694068</v>
      </c>
      <c r="AP236" s="158"/>
      <c r="AQ236" s="194">
        <v>24.297908379999999</v>
      </c>
      <c r="AR236" s="158">
        <v>3.76754882</v>
      </c>
      <c r="AS236" s="23">
        <v>7.911E-2</v>
      </c>
      <c r="AT236" s="286">
        <v>11.881058970367922</v>
      </c>
      <c r="AU236" s="23"/>
      <c r="AV236" s="158">
        <v>5.1368755000000004</v>
      </c>
      <c r="AW236" s="158">
        <v>1.5484144799999999</v>
      </c>
      <c r="AX236" s="23">
        <v>0.15379000000000001</v>
      </c>
      <c r="AY236" s="289">
        <v>2.5118014186428592</v>
      </c>
      <c r="AZ236" s="289"/>
      <c r="BA236" s="194">
        <v>15.451860609999999</v>
      </c>
      <c r="BB236" s="158">
        <v>3.6940892999999999</v>
      </c>
      <c r="BC236" s="23">
        <v>0.12197</v>
      </c>
      <c r="BD236" s="286">
        <v>7.5555666865723543</v>
      </c>
      <c r="BE236" s="286"/>
      <c r="BF236" s="194">
        <v>17.92692516</v>
      </c>
      <c r="BG236" s="158">
        <v>3.4773110700000003</v>
      </c>
      <c r="BH236" s="23">
        <v>9.8970000000000002E-2</v>
      </c>
      <c r="BI236" s="286">
        <v>8.7658102768487112</v>
      </c>
      <c r="BJ236" s="286"/>
      <c r="BK236" s="194">
        <v>19.96295319</v>
      </c>
      <c r="BL236" s="158">
        <v>3.3060526599999998</v>
      </c>
      <c r="BM236" s="23">
        <v>8.4489999999999996E-2</v>
      </c>
      <c r="BN236" s="292">
        <v>9.7613761795361764</v>
      </c>
    </row>
    <row r="237" spans="1:66" s="14" customFormat="1" ht="12" customHeight="1" x14ac:dyDescent="0.35">
      <c r="A237" s="758"/>
      <c r="B237" s="846"/>
      <c r="C237" s="136" t="s">
        <v>133</v>
      </c>
      <c r="D237" s="238">
        <v>102.26450607000001</v>
      </c>
      <c r="E237" s="238">
        <v>3.79385715</v>
      </c>
      <c r="F237" s="24">
        <v>1.8929999999999999E-2</v>
      </c>
      <c r="G237" s="238"/>
      <c r="H237" s="238">
        <v>43.505273840000001</v>
      </c>
      <c r="I237" s="238">
        <v>3.5511681099999999</v>
      </c>
      <c r="J237" s="24">
        <v>4.165E-2</v>
      </c>
      <c r="K237" s="106">
        <v>42.541909712271689</v>
      </c>
      <c r="L237" s="238"/>
      <c r="M237" s="238">
        <v>39.504736279999996</v>
      </c>
      <c r="N237" s="238">
        <v>3.2651661399999998</v>
      </c>
      <c r="O237" s="24">
        <v>4.2169999999999999E-2</v>
      </c>
      <c r="P237" s="106">
        <v>38.629958524376995</v>
      </c>
      <c r="Q237" s="238"/>
      <c r="R237" s="238">
        <v>40.166663469999996</v>
      </c>
      <c r="S237" s="198">
        <v>3.4169780200000002</v>
      </c>
      <c r="T237" s="24">
        <v>4.3400000000000001E-2</v>
      </c>
      <c r="U237" s="287">
        <v>39.277228252103356</v>
      </c>
      <c r="V237" s="238"/>
      <c r="W237" s="198">
        <v>26.283762170000003</v>
      </c>
      <c r="X237" s="106">
        <v>2.83479524</v>
      </c>
      <c r="Y237" s="24">
        <v>5.5030000000000003E-2</v>
      </c>
      <c r="Z237" s="287">
        <v>25.701744603360993</v>
      </c>
      <c r="AA237" s="24"/>
      <c r="AB237" s="106">
        <v>23.824577440000002</v>
      </c>
      <c r="AC237" s="238">
        <v>2.8549099500000001</v>
      </c>
      <c r="AD237" s="24">
        <v>6.114E-2</v>
      </c>
      <c r="AE237" s="290">
        <v>23.297015118512469</v>
      </c>
      <c r="AF237" s="106"/>
      <c r="AG237" s="238">
        <v>26.609084760000002</v>
      </c>
      <c r="AH237" s="238">
        <v>2.8972965399999997</v>
      </c>
      <c r="AI237" s="24">
        <v>5.5550000000000002E-2</v>
      </c>
      <c r="AJ237" s="106">
        <v>26.019863374479215</v>
      </c>
      <c r="AK237" s="238"/>
      <c r="AL237" s="238">
        <v>46.363183400000004</v>
      </c>
      <c r="AM237" s="290">
        <v>3.7197057899999999</v>
      </c>
      <c r="AN237" s="24">
        <v>4.0930000000000001E-2</v>
      </c>
      <c r="AO237" s="287">
        <v>45.336534817138244</v>
      </c>
      <c r="AP237" s="238"/>
      <c r="AQ237" s="198">
        <v>12.830467049999999</v>
      </c>
      <c r="AR237" s="238">
        <v>2.30033493</v>
      </c>
      <c r="AS237" s="24">
        <v>9.1469999999999996E-2</v>
      </c>
      <c r="AT237" s="287">
        <v>12.546354099845308</v>
      </c>
      <c r="AU237" s="24"/>
      <c r="AV237" s="238">
        <v>2.6164723800000003</v>
      </c>
      <c r="AW237" s="238">
        <v>0.96879269000000001</v>
      </c>
      <c r="AX237" s="24">
        <v>0.18890999999999999</v>
      </c>
      <c r="AY237" s="290">
        <v>2.5585342173451915</v>
      </c>
      <c r="AZ237" s="290"/>
      <c r="BA237" s="198">
        <v>7.8846760599999994</v>
      </c>
      <c r="BB237" s="238">
        <v>2.16623498</v>
      </c>
      <c r="BC237" s="24">
        <v>0.14016999999999999</v>
      </c>
      <c r="BD237" s="287">
        <v>7.7100808120101245</v>
      </c>
      <c r="BE237" s="287"/>
      <c r="BF237" s="198">
        <v>9.3410362899999999</v>
      </c>
      <c r="BG237" s="238">
        <v>1.9681411099999999</v>
      </c>
      <c r="BH237" s="24">
        <v>0.1075</v>
      </c>
      <c r="BI237" s="287">
        <v>9.1341919586508968</v>
      </c>
      <c r="BJ237" s="287"/>
      <c r="BK237" s="198">
        <v>10.31300777</v>
      </c>
      <c r="BL237" s="238">
        <v>2.0112766799999999</v>
      </c>
      <c r="BM237" s="24">
        <v>9.9500000000000005E-2</v>
      </c>
      <c r="BN237" s="293">
        <v>10.084640474321315</v>
      </c>
    </row>
    <row r="238" spans="1:66" s="14" customFormat="1" ht="12" customHeight="1" x14ac:dyDescent="0.35">
      <c r="A238" s="758"/>
      <c r="B238" s="846"/>
      <c r="C238" s="136" t="s">
        <v>134</v>
      </c>
      <c r="D238" s="203">
        <v>102.24511248</v>
      </c>
      <c r="E238" s="203">
        <v>4.0286816399999994</v>
      </c>
      <c r="F238" s="25">
        <v>2.01E-2</v>
      </c>
      <c r="G238" s="203"/>
      <c r="H238" s="203">
        <v>41.478872410000001</v>
      </c>
      <c r="I238" s="203">
        <v>3.4339364200000002</v>
      </c>
      <c r="J238" s="25">
        <v>4.224E-2</v>
      </c>
      <c r="K238" s="108">
        <v>40.568073528320106</v>
      </c>
      <c r="L238" s="203"/>
      <c r="M238" s="203">
        <v>39.280947699999999</v>
      </c>
      <c r="N238" s="203">
        <v>3.2685360500000002</v>
      </c>
      <c r="O238" s="25">
        <v>4.2450000000000002E-2</v>
      </c>
      <c r="P238" s="108">
        <v>38.418411156507538</v>
      </c>
      <c r="Q238" s="203"/>
      <c r="R238" s="203">
        <v>38.896380490000006</v>
      </c>
      <c r="S238" s="202">
        <v>3.2298210800000002</v>
      </c>
      <c r="T238" s="25">
        <v>4.2369999999999998E-2</v>
      </c>
      <c r="U238" s="288">
        <v>38.042288327090901</v>
      </c>
      <c r="V238" s="203"/>
      <c r="W238" s="202">
        <v>24.775861420000002</v>
      </c>
      <c r="X238" s="108">
        <v>2.5118047200000002</v>
      </c>
      <c r="Y238" s="25">
        <v>5.1729999999999998E-2</v>
      </c>
      <c r="Z238" s="288">
        <v>24.23182958974823</v>
      </c>
      <c r="AA238" s="25"/>
      <c r="AB238" s="108">
        <v>22.450050090000001</v>
      </c>
      <c r="AC238" s="203">
        <v>2.5330306300000003</v>
      </c>
      <c r="AD238" s="25">
        <v>5.7570000000000003E-2</v>
      </c>
      <c r="AE238" s="291">
        <v>21.957088750224045</v>
      </c>
      <c r="AF238" s="108"/>
      <c r="AG238" s="203">
        <v>27.57696219</v>
      </c>
      <c r="AH238" s="203">
        <v>2.7434046899999998</v>
      </c>
      <c r="AI238" s="25">
        <v>5.076E-2</v>
      </c>
      <c r="AJ238" s="108">
        <v>26.971423397274158</v>
      </c>
      <c r="AK238" s="203"/>
      <c r="AL238" s="203">
        <v>45.223439910000003</v>
      </c>
      <c r="AM238" s="291">
        <v>3.3498127200000001</v>
      </c>
      <c r="AN238" s="25">
        <v>3.7789999999999997E-2</v>
      </c>
      <c r="AO238" s="288">
        <v>44.230417291433945</v>
      </c>
      <c r="AP238" s="203"/>
      <c r="AQ238" s="202">
        <v>11.467441320000001</v>
      </c>
      <c r="AR238" s="203">
        <v>2.0150831899999999</v>
      </c>
      <c r="AS238" s="25">
        <v>8.9649999999999994E-2</v>
      </c>
      <c r="AT238" s="288">
        <v>11.215637639640846</v>
      </c>
      <c r="AU238" s="25"/>
      <c r="AV238" s="203">
        <v>2.5204031200000001</v>
      </c>
      <c r="AW238" s="203">
        <v>0.81478364000000003</v>
      </c>
      <c r="AX238" s="25">
        <v>0.16494</v>
      </c>
      <c r="AY238" s="291">
        <v>2.4650597557834484</v>
      </c>
      <c r="AZ238" s="291"/>
      <c r="BA238" s="202">
        <v>7.5671845500000003</v>
      </c>
      <c r="BB238" s="203">
        <v>1.9084775999999999</v>
      </c>
      <c r="BC238" s="25">
        <v>0.12867999999999999</v>
      </c>
      <c r="BD238" s="288">
        <v>7.4010232532926254</v>
      </c>
      <c r="BE238" s="288"/>
      <c r="BF238" s="202">
        <v>8.5858888700000016</v>
      </c>
      <c r="BG238" s="203">
        <v>1.86976556</v>
      </c>
      <c r="BH238" s="25">
        <v>0.11111</v>
      </c>
      <c r="BI238" s="288">
        <v>8.3973587213564578</v>
      </c>
      <c r="BJ238" s="288"/>
      <c r="BK238" s="202">
        <v>9.6499454199999999</v>
      </c>
      <c r="BL238" s="203">
        <v>1.8581772299999999</v>
      </c>
      <c r="BM238" s="25">
        <v>9.8239999999999994E-2</v>
      </c>
      <c r="BN238" s="294">
        <v>9.4380505688109135</v>
      </c>
    </row>
    <row r="239" spans="1:66" s="14" customFormat="1" ht="12" customHeight="1" x14ac:dyDescent="0.35">
      <c r="A239" s="758"/>
      <c r="B239" s="917" t="s">
        <v>66</v>
      </c>
      <c r="C239" s="133" t="s">
        <v>59</v>
      </c>
      <c r="D239" s="158">
        <v>130.29385145000001</v>
      </c>
      <c r="E239" s="158">
        <v>4.15608778</v>
      </c>
      <c r="F239" s="23">
        <v>1.627E-2</v>
      </c>
      <c r="G239" s="158"/>
      <c r="H239" s="158">
        <v>57.204209079999998</v>
      </c>
      <c r="I239" s="158">
        <v>4.8594705600000001</v>
      </c>
      <c r="J239" s="23">
        <v>4.3339999999999997E-2</v>
      </c>
      <c r="K239" s="107">
        <v>43.90399734399746</v>
      </c>
      <c r="L239" s="158"/>
      <c r="M239" s="158">
        <v>52.159018499999995</v>
      </c>
      <c r="N239" s="158">
        <v>4.9671129299999999</v>
      </c>
      <c r="O239" s="23">
        <v>4.8590000000000001E-2</v>
      </c>
      <c r="P239" s="107">
        <v>40.031834134564598</v>
      </c>
      <c r="Q239" s="158"/>
      <c r="R239" s="158">
        <v>54.759281110000003</v>
      </c>
      <c r="S239" s="194">
        <v>4.8579644599999998</v>
      </c>
      <c r="T239" s="23">
        <v>4.5260000000000002E-2</v>
      </c>
      <c r="U239" s="286">
        <v>42.027525090862603</v>
      </c>
      <c r="V239" s="158"/>
      <c r="W239" s="194">
        <v>37.258151609999999</v>
      </c>
      <c r="X239" s="107">
        <v>3.8260641799999999</v>
      </c>
      <c r="Y239" s="23">
        <v>5.2389999999999999E-2</v>
      </c>
      <c r="Z239" s="286">
        <v>28.59547952214594</v>
      </c>
      <c r="AA239" s="23"/>
      <c r="AB239" s="107">
        <v>34.296801019999997</v>
      </c>
      <c r="AC239" s="158">
        <v>4.3296512700000003</v>
      </c>
      <c r="AD239" s="23">
        <v>6.4409999999999995E-2</v>
      </c>
      <c r="AE239" s="289">
        <v>26.3226550127435</v>
      </c>
      <c r="AF239" s="107"/>
      <c r="AG239" s="158">
        <v>38.827823799999997</v>
      </c>
      <c r="AH239" s="158">
        <v>4.43392651</v>
      </c>
      <c r="AI239" s="23">
        <v>5.8259999999999999E-2</v>
      </c>
      <c r="AJ239" s="107">
        <v>29.800196531069687</v>
      </c>
      <c r="AK239" s="158"/>
      <c r="AL239" s="158">
        <v>61.650568630000002</v>
      </c>
      <c r="AM239" s="289">
        <v>5.3559149799999997</v>
      </c>
      <c r="AN239" s="23">
        <v>4.4319999999999998E-2</v>
      </c>
      <c r="AO239" s="286">
        <v>47.316560178327585</v>
      </c>
      <c r="AP239" s="158"/>
      <c r="AQ239" s="194">
        <v>19.709216680000001</v>
      </c>
      <c r="AR239" s="158">
        <v>3.5049589000000001</v>
      </c>
      <c r="AS239" s="23">
        <v>9.0730000000000005E-2</v>
      </c>
      <c r="AT239" s="286">
        <v>15.126743480726235</v>
      </c>
      <c r="AU239" s="23"/>
      <c r="AV239" s="158">
        <v>4.5630201599999998</v>
      </c>
      <c r="AW239" s="158">
        <v>1.5146584999999999</v>
      </c>
      <c r="AX239" s="23">
        <v>0.16936000000000001</v>
      </c>
      <c r="AY239" s="289">
        <v>3.5020993770769371</v>
      </c>
      <c r="AZ239" s="289"/>
      <c r="BA239" s="194">
        <v>13.3403043</v>
      </c>
      <c r="BB239" s="158">
        <v>3.59870556</v>
      </c>
      <c r="BC239" s="23">
        <v>0.13763</v>
      </c>
      <c r="BD239" s="286">
        <v>10.238629184370463</v>
      </c>
      <c r="BE239" s="286"/>
      <c r="BF239" s="194">
        <v>12.703673090000001</v>
      </c>
      <c r="BG239" s="158">
        <v>3.2521936399999998</v>
      </c>
      <c r="BH239" s="23">
        <v>0.13061</v>
      </c>
      <c r="BI239" s="286">
        <v>9.7500173251651923</v>
      </c>
      <c r="BJ239" s="286"/>
      <c r="BK239" s="194">
        <v>16.408124869999998</v>
      </c>
      <c r="BL239" s="158">
        <v>3.1157875800000001</v>
      </c>
      <c r="BM239" s="23">
        <v>9.6879999999999994E-2</v>
      </c>
      <c r="BN239" s="292">
        <v>12.593168969524694</v>
      </c>
    </row>
    <row r="240" spans="1:66" s="14" customFormat="1" ht="12" customHeight="1" x14ac:dyDescent="0.35">
      <c r="A240" s="758"/>
      <c r="B240" s="917"/>
      <c r="C240" s="133" t="s">
        <v>133</v>
      </c>
      <c r="D240" s="238">
        <v>61.920123629999999</v>
      </c>
      <c r="E240" s="238">
        <v>2.57272984</v>
      </c>
      <c r="F240" s="24">
        <v>2.12E-2</v>
      </c>
      <c r="G240" s="238"/>
      <c r="H240" s="238">
        <v>28.741278210000001</v>
      </c>
      <c r="I240" s="238">
        <v>2.91126321</v>
      </c>
      <c r="J240" s="24">
        <v>5.1679999999999997E-2</v>
      </c>
      <c r="K240" s="106">
        <v>46.416700298826584</v>
      </c>
      <c r="L240" s="238"/>
      <c r="M240" s="238">
        <v>25.91597363</v>
      </c>
      <c r="N240" s="238">
        <v>2.83385241</v>
      </c>
      <c r="O240" s="24">
        <v>5.5789999999999999E-2</v>
      </c>
      <c r="P240" s="106">
        <v>41.853879014937618</v>
      </c>
      <c r="Q240" s="238"/>
      <c r="R240" s="238">
        <v>27.261820309999997</v>
      </c>
      <c r="S240" s="198">
        <v>2.9345939599999999</v>
      </c>
      <c r="T240" s="24">
        <v>5.4919999999999997E-2</v>
      </c>
      <c r="U240" s="287">
        <v>44.027399675267731</v>
      </c>
      <c r="V240" s="238"/>
      <c r="W240" s="198">
        <v>18.527494699999998</v>
      </c>
      <c r="X240" s="106">
        <v>2.3983145100000001</v>
      </c>
      <c r="Y240" s="24">
        <v>6.6040000000000001E-2</v>
      </c>
      <c r="Z240" s="287">
        <v>29.921604825452121</v>
      </c>
      <c r="AA240" s="24"/>
      <c r="AB240" s="106">
        <v>17.92687115</v>
      </c>
      <c r="AC240" s="238">
        <v>2.6289438000000001</v>
      </c>
      <c r="AD240" s="24">
        <v>7.4819999999999998E-2</v>
      </c>
      <c r="AE240" s="290">
        <v>28.951607488901267</v>
      </c>
      <c r="AF240" s="106"/>
      <c r="AG240" s="238">
        <v>18.725505040000002</v>
      </c>
      <c r="AH240" s="238">
        <v>2.6285483599999999</v>
      </c>
      <c r="AI240" s="24">
        <v>7.1620000000000003E-2</v>
      </c>
      <c r="AJ240" s="106">
        <v>30.241388327796532</v>
      </c>
      <c r="AK240" s="238"/>
      <c r="AL240" s="238">
        <v>30.185945100000001</v>
      </c>
      <c r="AM240" s="290">
        <v>3.1511530200000002</v>
      </c>
      <c r="AN240" s="24">
        <v>5.3260000000000002E-2</v>
      </c>
      <c r="AO240" s="287">
        <v>48.749814002914974</v>
      </c>
      <c r="AP240" s="238"/>
      <c r="AQ240" s="198">
        <v>10.225394410000002</v>
      </c>
      <c r="AR240" s="238">
        <v>2.1071665899999998</v>
      </c>
      <c r="AS240" s="24">
        <v>0.10514</v>
      </c>
      <c r="AT240" s="287">
        <v>16.513846889423601</v>
      </c>
      <c r="AU240" s="24"/>
      <c r="AV240" s="238">
        <v>2.2967291200000002</v>
      </c>
      <c r="AW240" s="238">
        <v>0.92611593000000003</v>
      </c>
      <c r="AX240" s="24">
        <v>0.20573</v>
      </c>
      <c r="AY240" s="290">
        <v>3.709180449515844</v>
      </c>
      <c r="AZ240" s="290"/>
      <c r="BA240" s="198">
        <v>6.7190537299999997</v>
      </c>
      <c r="BB240" s="238">
        <v>2.0594495999999998</v>
      </c>
      <c r="BC240" s="24">
        <v>0.15637999999999999</v>
      </c>
      <c r="BD240" s="287">
        <v>10.851163298945112</v>
      </c>
      <c r="BE240" s="287"/>
      <c r="BF240" s="198">
        <v>6.2774026000000003</v>
      </c>
      <c r="BG240" s="238">
        <v>1.81847472</v>
      </c>
      <c r="BH240" s="24">
        <v>0.14779999999999999</v>
      </c>
      <c r="BI240" s="287">
        <v>10.137903854181953</v>
      </c>
      <c r="BJ240" s="287"/>
      <c r="BK240" s="198">
        <v>8.915862820000001</v>
      </c>
      <c r="BL240" s="238">
        <v>1.92946785</v>
      </c>
      <c r="BM240" s="24">
        <v>0.11040999999999999</v>
      </c>
      <c r="BN240" s="293">
        <v>14.398974513158608</v>
      </c>
    </row>
    <row r="241" spans="1:66" s="14" customFormat="1" ht="12" customHeight="1" x14ac:dyDescent="0.35">
      <c r="A241" s="758"/>
      <c r="B241" s="917"/>
      <c r="C241" s="133" t="s">
        <v>134</v>
      </c>
      <c r="D241" s="203">
        <v>68.373727819999999</v>
      </c>
      <c r="E241" s="203">
        <v>2.49417818</v>
      </c>
      <c r="F241" s="25">
        <v>1.8610000000000002E-2</v>
      </c>
      <c r="G241" s="203"/>
      <c r="H241" s="203">
        <v>28.462930870000001</v>
      </c>
      <c r="I241" s="203">
        <v>2.83829201</v>
      </c>
      <c r="J241" s="25">
        <v>5.0880000000000002E-2</v>
      </c>
      <c r="K241" s="108">
        <v>41.628461365937561</v>
      </c>
      <c r="L241" s="203"/>
      <c r="M241" s="203">
        <v>26.243044870000002</v>
      </c>
      <c r="N241" s="203">
        <v>2.7806769899999999</v>
      </c>
      <c r="O241" s="25">
        <v>5.4059999999999997E-2</v>
      </c>
      <c r="P241" s="108">
        <v>38.381766954534328</v>
      </c>
      <c r="Q241" s="203"/>
      <c r="R241" s="203">
        <v>27.497460790000002</v>
      </c>
      <c r="S241" s="202">
        <v>2.76390001</v>
      </c>
      <c r="T241" s="25">
        <v>5.1279999999999999E-2</v>
      </c>
      <c r="U241" s="288">
        <v>40.216413038630193</v>
      </c>
      <c r="V241" s="203"/>
      <c r="W241" s="202">
        <v>18.73065691</v>
      </c>
      <c r="X241" s="108">
        <v>2.1881392900000001</v>
      </c>
      <c r="Y241" s="25">
        <v>5.96E-2</v>
      </c>
      <c r="Z241" s="288">
        <v>27.394523462740167</v>
      </c>
      <c r="AA241" s="25"/>
      <c r="AB241" s="108">
        <v>16.36992987</v>
      </c>
      <c r="AC241" s="203">
        <v>2.20219801</v>
      </c>
      <c r="AD241" s="25">
        <v>6.8640000000000007E-2</v>
      </c>
      <c r="AE241" s="291">
        <v>23.941841979269167</v>
      </c>
      <c r="AF241" s="108"/>
      <c r="AG241" s="203">
        <v>20.102318759999999</v>
      </c>
      <c r="AH241" s="203">
        <v>2.4331233299999999</v>
      </c>
      <c r="AI241" s="25">
        <v>6.1749999999999999E-2</v>
      </c>
      <c r="AJ241" s="108">
        <v>29.400647589262892</v>
      </c>
      <c r="AK241" s="203"/>
      <c r="AL241" s="203">
        <v>31.464623540000002</v>
      </c>
      <c r="AM241" s="291">
        <v>2.8276177100000002</v>
      </c>
      <c r="AN241" s="25">
        <v>4.5850000000000002E-2</v>
      </c>
      <c r="AO241" s="288">
        <v>46.018587172595673</v>
      </c>
      <c r="AP241" s="203"/>
      <c r="AQ241" s="202">
        <v>9.483822270000001</v>
      </c>
      <c r="AR241" s="203">
        <v>1.87942236</v>
      </c>
      <c r="AS241" s="25">
        <v>0.10111000000000001</v>
      </c>
      <c r="AT241" s="288">
        <v>13.870564868083568</v>
      </c>
      <c r="AU241" s="25"/>
      <c r="AV241" s="203">
        <v>2.26629105</v>
      </c>
      <c r="AW241" s="203">
        <v>0.79268382999999998</v>
      </c>
      <c r="AX241" s="25">
        <v>0.17845</v>
      </c>
      <c r="AY241" s="291">
        <v>3.3145641202512981</v>
      </c>
      <c r="AZ241" s="291"/>
      <c r="BA241" s="202">
        <v>6.6212505699999999</v>
      </c>
      <c r="BB241" s="203">
        <v>1.87033786</v>
      </c>
      <c r="BC241" s="25">
        <v>0.14412</v>
      </c>
      <c r="BD241" s="288">
        <v>9.6839104450046065</v>
      </c>
      <c r="BE241" s="288"/>
      <c r="BF241" s="202">
        <v>6.4262704900000003</v>
      </c>
      <c r="BG241" s="203">
        <v>1.6786346400000001</v>
      </c>
      <c r="BH241" s="25">
        <v>0.13327</v>
      </c>
      <c r="BI241" s="288">
        <v>9.3987423165192006</v>
      </c>
      <c r="BJ241" s="288"/>
      <c r="BK241" s="202">
        <v>7.4922620499999999</v>
      </c>
      <c r="BL241" s="203">
        <v>1.6688371</v>
      </c>
      <c r="BM241" s="25">
        <v>0.11364</v>
      </c>
      <c r="BN241" s="294">
        <v>10.957808340835321</v>
      </c>
    </row>
    <row r="242" spans="1:66" s="14" customFormat="1" ht="12" customHeight="1" x14ac:dyDescent="0.35">
      <c r="A242" s="758"/>
      <c r="B242" s="843" t="s">
        <v>67</v>
      </c>
      <c r="C242" s="136" t="s">
        <v>59</v>
      </c>
      <c r="D242" s="158">
        <v>74.21576709</v>
      </c>
      <c r="E242" s="158">
        <v>5.5377013599999998</v>
      </c>
      <c r="F242" s="23">
        <v>3.807E-2</v>
      </c>
      <c r="G242" s="158"/>
      <c r="H242" s="158">
        <v>27.77993717</v>
      </c>
      <c r="I242" s="158">
        <v>3.7592429000000003</v>
      </c>
      <c r="J242" s="23">
        <v>6.9040000000000004E-2</v>
      </c>
      <c r="K242" s="107">
        <v>37.431314475685227</v>
      </c>
      <c r="L242" s="158"/>
      <c r="M242" s="158">
        <v>26.626665469999999</v>
      </c>
      <c r="N242" s="158">
        <v>3.80699634</v>
      </c>
      <c r="O242" s="23">
        <v>7.2950000000000001E-2</v>
      </c>
      <c r="P242" s="107">
        <v>35.877370151965643</v>
      </c>
      <c r="Q242" s="158"/>
      <c r="R242" s="158">
        <v>24.303762849999998</v>
      </c>
      <c r="S242" s="194">
        <v>3.49981403</v>
      </c>
      <c r="T242" s="23">
        <v>7.3469999999999994E-2</v>
      </c>
      <c r="U242" s="286">
        <v>32.747438722188647</v>
      </c>
      <c r="V242" s="158"/>
      <c r="W242" s="194">
        <v>13.80147199</v>
      </c>
      <c r="X242" s="107">
        <v>2.5358033</v>
      </c>
      <c r="Y242" s="23">
        <v>9.3740000000000004E-2</v>
      </c>
      <c r="Z242" s="286">
        <v>18.596414927926606</v>
      </c>
      <c r="AA242" s="23"/>
      <c r="AB242" s="107">
        <v>11.977826510000002</v>
      </c>
      <c r="AC242" s="158">
        <v>2.5086004499999999</v>
      </c>
      <c r="AD242" s="23">
        <v>0.10686</v>
      </c>
      <c r="AE242" s="289">
        <v>16.13919383932895</v>
      </c>
      <c r="AF242" s="107"/>
      <c r="AG242" s="158">
        <v>15.35822314</v>
      </c>
      <c r="AH242" s="158">
        <v>2.7162634899999998</v>
      </c>
      <c r="AI242" s="23">
        <v>9.0230000000000005E-2</v>
      </c>
      <c r="AJ242" s="107">
        <v>20.694016571135599</v>
      </c>
      <c r="AK242" s="158"/>
      <c r="AL242" s="158">
        <v>29.936054680000002</v>
      </c>
      <c r="AM242" s="289">
        <v>3.44931981</v>
      </c>
      <c r="AN242" s="23">
        <v>5.8790000000000002E-2</v>
      </c>
      <c r="AO242" s="286">
        <v>40.336515883069886</v>
      </c>
      <c r="AP242" s="158"/>
      <c r="AQ242" s="194">
        <v>4.5886917</v>
      </c>
      <c r="AR242" s="158">
        <v>1.47776204</v>
      </c>
      <c r="AS242" s="23">
        <v>0.16431000000000001</v>
      </c>
      <c r="AT242" s="286">
        <v>6.1829067864182869</v>
      </c>
      <c r="AU242" s="23"/>
      <c r="AV242" s="158">
        <v>0.57385533999999994</v>
      </c>
      <c r="AW242" s="158">
        <v>0.32018426</v>
      </c>
      <c r="AX242" s="23">
        <v>0.28466999999999998</v>
      </c>
      <c r="AY242" s="289">
        <v>0.7732256399157027</v>
      </c>
      <c r="AZ242" s="289"/>
      <c r="BA242" s="194">
        <v>2.1115563100000001</v>
      </c>
      <c r="BB242" s="158">
        <v>1.1100788500000001</v>
      </c>
      <c r="BC242" s="23">
        <v>0.26822000000000001</v>
      </c>
      <c r="BD242" s="286">
        <v>2.8451586405343723</v>
      </c>
      <c r="BE242" s="286"/>
      <c r="BF242" s="194">
        <v>5.2232520699999991</v>
      </c>
      <c r="BG242" s="158">
        <v>1.57390254</v>
      </c>
      <c r="BH242" s="23">
        <v>0.15373999999999999</v>
      </c>
      <c r="BI242" s="286">
        <v>7.03792775417367</v>
      </c>
      <c r="BJ242" s="286"/>
      <c r="BK242" s="194">
        <v>3.5548283199999999</v>
      </c>
      <c r="BL242" s="158">
        <v>1.26306534</v>
      </c>
      <c r="BM242" s="23">
        <v>0.18128</v>
      </c>
      <c r="BN242" s="292">
        <v>4.7898559287127354</v>
      </c>
    </row>
    <row r="243" spans="1:66" s="14" customFormat="1" ht="12" customHeight="1" x14ac:dyDescent="0.35">
      <c r="A243" s="758"/>
      <c r="B243" s="843"/>
      <c r="C243" s="136" t="s">
        <v>133</v>
      </c>
      <c r="D243" s="238">
        <v>40.344382440000004</v>
      </c>
      <c r="E243" s="238">
        <v>2.90019399</v>
      </c>
      <c r="F243" s="24">
        <v>3.6679999999999997E-2</v>
      </c>
      <c r="G243" s="238"/>
      <c r="H243" s="238">
        <v>14.76399563</v>
      </c>
      <c r="I243" s="238">
        <v>2.21373467</v>
      </c>
      <c r="J243" s="24">
        <v>7.6499999999999999E-2</v>
      </c>
      <c r="K243" s="106">
        <v>36.594922854394788</v>
      </c>
      <c r="L243" s="238"/>
      <c r="M243" s="238">
        <v>13.588762640000001</v>
      </c>
      <c r="N243" s="238">
        <v>2.1920893700000001</v>
      </c>
      <c r="O243" s="24">
        <v>8.2299999999999998E-2</v>
      </c>
      <c r="P243" s="106">
        <v>33.681920054692007</v>
      </c>
      <c r="Q243" s="238"/>
      <c r="R243" s="238">
        <v>12.904843150000001</v>
      </c>
      <c r="S243" s="198">
        <v>2.119113</v>
      </c>
      <c r="T243" s="24">
        <v>8.3779999999999993E-2</v>
      </c>
      <c r="U243" s="287">
        <v>31.986716289912309</v>
      </c>
      <c r="V243" s="238"/>
      <c r="W243" s="198">
        <v>7.75626748</v>
      </c>
      <c r="X243" s="106">
        <v>1.6095233499999999</v>
      </c>
      <c r="Y243" s="24">
        <v>0.10587000000000001</v>
      </c>
      <c r="Z243" s="287">
        <v>19.225148610305506</v>
      </c>
      <c r="AA243" s="24"/>
      <c r="AB243" s="106">
        <v>5.8977062900000004</v>
      </c>
      <c r="AC243" s="238">
        <v>1.46378729</v>
      </c>
      <c r="AD243" s="24">
        <v>0.12662999999999999</v>
      </c>
      <c r="AE243" s="290">
        <v>14.618407652592142</v>
      </c>
      <c r="AF243" s="106"/>
      <c r="AG243" s="238">
        <v>7.8835797199999993</v>
      </c>
      <c r="AH243" s="238">
        <v>1.63713745</v>
      </c>
      <c r="AI243" s="24">
        <v>0.10595</v>
      </c>
      <c r="AJ243" s="106">
        <v>19.540712345081563</v>
      </c>
      <c r="AK243" s="238"/>
      <c r="AL243" s="238">
        <v>16.177238300000003</v>
      </c>
      <c r="AM243" s="290">
        <v>2.0564492599999999</v>
      </c>
      <c r="AN243" s="24">
        <v>6.4860000000000001E-2</v>
      </c>
      <c r="AO243" s="287">
        <v>40.097870686355712</v>
      </c>
      <c r="AP243" s="238"/>
      <c r="AQ243" s="198">
        <v>2.6050726399999999</v>
      </c>
      <c r="AR243" s="238">
        <v>0.97029231999999999</v>
      </c>
      <c r="AS243" s="24">
        <v>0.19003</v>
      </c>
      <c r="AT243" s="287">
        <v>6.4570888992395732</v>
      </c>
      <c r="AU243" s="24"/>
      <c r="AV243" s="238">
        <v>0.31974326000000003</v>
      </c>
      <c r="AW243" s="238">
        <v>0.27177257999999999</v>
      </c>
      <c r="AX243" s="24">
        <v>0.43365999999999999</v>
      </c>
      <c r="AY243" s="290">
        <v>0.79253477352273483</v>
      </c>
      <c r="AZ243" s="290"/>
      <c r="BA243" s="198">
        <v>1.1656223299999999</v>
      </c>
      <c r="BB243" s="238">
        <v>0.77295650000000005</v>
      </c>
      <c r="BC243" s="24">
        <v>0.33833000000000002</v>
      </c>
      <c r="BD243" s="287">
        <v>2.8891812428496295</v>
      </c>
      <c r="BE243" s="287"/>
      <c r="BF243" s="198">
        <v>3.0636336900000001</v>
      </c>
      <c r="BG243" s="238">
        <v>0.91870095000000007</v>
      </c>
      <c r="BH243" s="24">
        <v>0.153</v>
      </c>
      <c r="BI243" s="287">
        <v>7.5937057521111475</v>
      </c>
      <c r="BJ243" s="287"/>
      <c r="BK243" s="198">
        <v>1.3971449500000002</v>
      </c>
      <c r="BL243" s="238">
        <v>0.66847747000000002</v>
      </c>
      <c r="BM243" s="24">
        <v>0.24410999999999999</v>
      </c>
      <c r="BN243" s="293">
        <v>3.4630470600902825</v>
      </c>
    </row>
    <row r="244" spans="1:66" s="14" customFormat="1" ht="12" customHeight="1" x14ac:dyDescent="0.35">
      <c r="A244" s="759"/>
      <c r="B244" s="849"/>
      <c r="C244" s="137" t="s">
        <v>134</v>
      </c>
      <c r="D244" s="203">
        <v>33.871384660000004</v>
      </c>
      <c r="E244" s="203">
        <v>3.2063058299999998</v>
      </c>
      <c r="F244" s="25">
        <v>4.8300000000000003E-2</v>
      </c>
      <c r="G244" s="203"/>
      <c r="H244" s="203">
        <v>13.01594154</v>
      </c>
      <c r="I244" s="203">
        <v>2.1040131099999999</v>
      </c>
      <c r="J244" s="25">
        <v>8.2470000000000002E-2</v>
      </c>
      <c r="K244" s="108">
        <v>38.427544874984157</v>
      </c>
      <c r="L244" s="203"/>
      <c r="M244" s="203">
        <v>13.03790283</v>
      </c>
      <c r="N244" s="203">
        <v>2.0774826899999996</v>
      </c>
      <c r="O244" s="25">
        <v>8.1299999999999997E-2</v>
      </c>
      <c r="P244" s="108">
        <v>38.492382171186975</v>
      </c>
      <c r="Q244" s="203"/>
      <c r="R244" s="203">
        <v>11.3989197</v>
      </c>
      <c r="S244" s="202">
        <v>1.93794314</v>
      </c>
      <c r="T244" s="25">
        <v>8.6739999999999998E-2</v>
      </c>
      <c r="U244" s="288">
        <v>33.653539158265986</v>
      </c>
      <c r="V244" s="203"/>
      <c r="W244" s="202">
        <v>6.0452045099999996</v>
      </c>
      <c r="X244" s="108">
        <v>1.3270759999999999</v>
      </c>
      <c r="Y244" s="25">
        <v>0.112</v>
      </c>
      <c r="Z244" s="288">
        <v>17.84752696319206</v>
      </c>
      <c r="AA244" s="25"/>
      <c r="AB244" s="108">
        <v>6.0801202199999995</v>
      </c>
      <c r="AC244" s="203">
        <v>1.4584580200000001</v>
      </c>
      <c r="AD244" s="25">
        <v>0.12238</v>
      </c>
      <c r="AE244" s="291">
        <v>17.950610171482722</v>
      </c>
      <c r="AF244" s="108"/>
      <c r="AG244" s="203">
        <v>7.4746434300000004</v>
      </c>
      <c r="AH244" s="203">
        <v>1.53291051</v>
      </c>
      <c r="AI244" s="25">
        <v>0.10463</v>
      </c>
      <c r="AJ244" s="108">
        <v>22.067723256755691</v>
      </c>
      <c r="AK244" s="203"/>
      <c r="AL244" s="203">
        <v>13.758816380000001</v>
      </c>
      <c r="AM244" s="291">
        <v>1.9586343199999998</v>
      </c>
      <c r="AN244" s="25">
        <v>7.263E-2</v>
      </c>
      <c r="AO244" s="288">
        <v>40.620767406206177</v>
      </c>
      <c r="AP244" s="203"/>
      <c r="AQ244" s="202">
        <v>1.9836190600000001</v>
      </c>
      <c r="AR244" s="203">
        <v>0.76468334000000004</v>
      </c>
      <c r="AS244" s="25">
        <v>0.19667999999999999</v>
      </c>
      <c r="AT244" s="288">
        <v>5.8563270439384505</v>
      </c>
      <c r="AU244" s="25"/>
      <c r="AV244" s="203">
        <v>0.25411206999999997</v>
      </c>
      <c r="AW244" s="203">
        <v>0.19925953999999999</v>
      </c>
      <c r="AX244" s="25">
        <v>0.40006999999999998</v>
      </c>
      <c r="AY244" s="291">
        <v>0.75022640069418389</v>
      </c>
      <c r="AZ244" s="291"/>
      <c r="BA244" s="202">
        <v>0.94593398000000006</v>
      </c>
      <c r="BB244" s="203">
        <v>0.51308601999999992</v>
      </c>
      <c r="BC244" s="25">
        <v>0.27673999999999999</v>
      </c>
      <c r="BD244" s="288">
        <v>2.7927230891068038</v>
      </c>
      <c r="BE244" s="288"/>
      <c r="BF244" s="202">
        <v>2.1596183799999999</v>
      </c>
      <c r="BG244" s="203">
        <v>0.94824818</v>
      </c>
      <c r="BH244" s="25">
        <v>0.22402</v>
      </c>
      <c r="BI244" s="288">
        <v>6.3759376880460836</v>
      </c>
      <c r="BJ244" s="288"/>
      <c r="BK244" s="202">
        <v>2.1576833799999999</v>
      </c>
      <c r="BL244" s="203">
        <v>0.84874570999999999</v>
      </c>
      <c r="BM244" s="25">
        <v>0.20069000000000001</v>
      </c>
      <c r="BN244" s="294">
        <v>6.3702249012219738</v>
      </c>
    </row>
    <row r="245" spans="1:66" s="14" customFormat="1" ht="12" customHeight="1" x14ac:dyDescent="0.35">
      <c r="A245" s="760" t="s">
        <v>93</v>
      </c>
      <c r="B245" s="916" t="s">
        <v>59</v>
      </c>
      <c r="C245" s="135" t="s">
        <v>59</v>
      </c>
      <c r="D245" s="158">
        <v>445.80880797000003</v>
      </c>
      <c r="E245" s="158">
        <v>12.69889306</v>
      </c>
      <c r="F245" s="23">
        <v>1.453E-2</v>
      </c>
      <c r="G245" s="158"/>
      <c r="H245" s="158">
        <v>213.14734627000001</v>
      </c>
      <c r="I245" s="158">
        <v>16.13599129</v>
      </c>
      <c r="J245" s="23">
        <v>3.8620000000000002E-2</v>
      </c>
      <c r="K245" s="107">
        <v>47.811380676970252</v>
      </c>
      <c r="L245" s="158"/>
      <c r="M245" s="158">
        <v>184.31149393999999</v>
      </c>
      <c r="N245" s="158">
        <v>15.433728870000001</v>
      </c>
      <c r="O245" s="23">
        <v>4.2720000000000001E-2</v>
      </c>
      <c r="P245" s="107">
        <v>41.34317013144409</v>
      </c>
      <c r="Q245" s="158"/>
      <c r="R245" s="158">
        <v>196.01767420000002</v>
      </c>
      <c r="S245" s="194">
        <v>16.007622080000001</v>
      </c>
      <c r="T245" s="23">
        <v>4.1669999999999999E-2</v>
      </c>
      <c r="U245" s="286">
        <v>43.968999870722762</v>
      </c>
      <c r="V245" s="158"/>
      <c r="W245" s="194">
        <v>132.64203534999999</v>
      </c>
      <c r="X245" s="107">
        <v>14.924912469999999</v>
      </c>
      <c r="Y245" s="23">
        <v>5.7410000000000003E-2</v>
      </c>
      <c r="Z245" s="286">
        <v>29.753121288470801</v>
      </c>
      <c r="AA245" s="23"/>
      <c r="AB245" s="107">
        <v>124.42044051000001</v>
      </c>
      <c r="AC245" s="158">
        <v>13.912227929999998</v>
      </c>
      <c r="AD245" s="23">
        <v>5.7049999999999997E-2</v>
      </c>
      <c r="AE245" s="289">
        <v>27.908923799992007</v>
      </c>
      <c r="AF245" s="107"/>
      <c r="AG245" s="158">
        <v>122.8993784</v>
      </c>
      <c r="AH245" s="158">
        <v>14.65363114</v>
      </c>
      <c r="AI245" s="23">
        <v>6.0830000000000002E-2</v>
      </c>
      <c r="AJ245" s="107">
        <v>27.567732221268791</v>
      </c>
      <c r="AK245" s="158"/>
      <c r="AL245" s="158">
        <v>166.73027121999999</v>
      </c>
      <c r="AM245" s="289">
        <v>16.90183644</v>
      </c>
      <c r="AN245" s="23">
        <v>5.1720000000000002E-2</v>
      </c>
      <c r="AO245" s="286">
        <v>37.399501364544555</v>
      </c>
      <c r="AP245" s="158"/>
      <c r="AQ245" s="194">
        <v>114.89409134</v>
      </c>
      <c r="AR245" s="158">
        <v>15.382057810000001</v>
      </c>
      <c r="AS245" s="23">
        <v>6.8309999999999996E-2</v>
      </c>
      <c r="AT245" s="286">
        <v>25.772055034796804</v>
      </c>
      <c r="AU245" s="23"/>
      <c r="AV245" s="158">
        <v>29.610300719999998</v>
      </c>
      <c r="AW245" s="158">
        <v>7.3103150100000001</v>
      </c>
      <c r="AX245" s="23">
        <v>0.12595999999999999</v>
      </c>
      <c r="AY245" s="289">
        <v>6.6419281518530644</v>
      </c>
      <c r="AZ245" s="289"/>
      <c r="BA245" s="194">
        <v>81.425648240000001</v>
      </c>
      <c r="BB245" s="158">
        <v>12.837666579999999</v>
      </c>
      <c r="BC245" s="23">
        <v>8.0439999999999998E-2</v>
      </c>
      <c r="BD245" s="286">
        <v>18.26470154566336</v>
      </c>
      <c r="BE245" s="286"/>
      <c r="BF245" s="194">
        <v>84.630633419999995</v>
      </c>
      <c r="BG245" s="158">
        <v>12.78124163</v>
      </c>
      <c r="BH245" s="23">
        <v>7.7049999999999993E-2</v>
      </c>
      <c r="BI245" s="286">
        <v>18.983616273838869</v>
      </c>
      <c r="BJ245" s="286"/>
      <c r="BK245" s="194">
        <v>113.44321433</v>
      </c>
      <c r="BL245" s="158">
        <v>11.5865799</v>
      </c>
      <c r="BM245" s="23">
        <v>5.2109999999999997E-2</v>
      </c>
      <c r="BN245" s="292">
        <v>25.446606774452508</v>
      </c>
    </row>
    <row r="246" spans="1:66" s="14" customFormat="1" ht="12" customHeight="1" x14ac:dyDescent="0.35">
      <c r="A246" s="761"/>
      <c r="B246" s="846"/>
      <c r="C246" s="136" t="s">
        <v>133</v>
      </c>
      <c r="D246" s="238">
        <v>211.82472706999999</v>
      </c>
      <c r="E246" s="238">
        <v>6.7662632199999999</v>
      </c>
      <c r="F246" s="24">
        <v>1.6299999999999999E-2</v>
      </c>
      <c r="G246" s="238"/>
      <c r="H246" s="238">
        <v>101.30139792</v>
      </c>
      <c r="I246" s="238">
        <v>8.4962899499999995</v>
      </c>
      <c r="J246" s="24">
        <v>4.2790000000000002E-2</v>
      </c>
      <c r="K246" s="106">
        <v>47.823216543800271</v>
      </c>
      <c r="L246" s="238"/>
      <c r="M246" s="238">
        <v>89.293339540000005</v>
      </c>
      <c r="N246" s="238">
        <v>8.2721091199999996</v>
      </c>
      <c r="O246" s="24">
        <v>4.727E-2</v>
      </c>
      <c r="P246" s="106">
        <v>42.154351276700552</v>
      </c>
      <c r="Q246" s="238"/>
      <c r="R246" s="238">
        <v>95.913783170000002</v>
      </c>
      <c r="S246" s="198">
        <v>8.4012586200000001</v>
      </c>
      <c r="T246" s="24">
        <v>4.4690000000000001E-2</v>
      </c>
      <c r="U246" s="287">
        <v>45.279786027201702</v>
      </c>
      <c r="V246" s="238"/>
      <c r="W246" s="198">
        <v>65.489695460000007</v>
      </c>
      <c r="X246" s="106">
        <v>7.5313487699999992</v>
      </c>
      <c r="Y246" s="24">
        <v>5.867E-2</v>
      </c>
      <c r="Z246" s="287">
        <v>30.916926633573876</v>
      </c>
      <c r="AA246" s="24"/>
      <c r="AB246" s="106">
        <v>61.336659180000005</v>
      </c>
      <c r="AC246" s="238">
        <v>7.3589943800000004</v>
      </c>
      <c r="AD246" s="24">
        <v>6.1210000000000001E-2</v>
      </c>
      <c r="AE246" s="290">
        <v>28.956326312050706</v>
      </c>
      <c r="AF246" s="106"/>
      <c r="AG246" s="238">
        <v>57.961176549999998</v>
      </c>
      <c r="AH246" s="238">
        <v>7.3117599499999999</v>
      </c>
      <c r="AI246" s="24">
        <v>6.4360000000000001E-2</v>
      </c>
      <c r="AJ246" s="106">
        <v>27.362800061980508</v>
      </c>
      <c r="AK246" s="238"/>
      <c r="AL246" s="238">
        <v>80.958442570000003</v>
      </c>
      <c r="AM246" s="290">
        <v>8.4915872400000012</v>
      </c>
      <c r="AN246" s="24">
        <v>5.3510000000000002E-2</v>
      </c>
      <c r="AO246" s="287">
        <v>38.219542963577773</v>
      </c>
      <c r="AP246" s="238"/>
      <c r="AQ246" s="198">
        <v>59.373303970000002</v>
      </c>
      <c r="AR246" s="238">
        <v>8.0157378700000006</v>
      </c>
      <c r="AS246" s="24">
        <v>6.8879999999999997E-2</v>
      </c>
      <c r="AT246" s="287">
        <v>28.029449059731061</v>
      </c>
      <c r="AU246" s="24"/>
      <c r="AV246" s="238">
        <v>16.551024900000002</v>
      </c>
      <c r="AW246" s="238">
        <v>4.1386730100000007</v>
      </c>
      <c r="AX246" s="24">
        <v>0.12758</v>
      </c>
      <c r="AY246" s="290">
        <v>7.8135471382104127</v>
      </c>
      <c r="AZ246" s="290"/>
      <c r="BA246" s="198">
        <v>41.751525309999998</v>
      </c>
      <c r="BB246" s="238">
        <v>6.2404026899999998</v>
      </c>
      <c r="BC246" s="24">
        <v>7.6259999999999994E-2</v>
      </c>
      <c r="BD246" s="287">
        <v>19.710411474389726</v>
      </c>
      <c r="BE246" s="287"/>
      <c r="BF246" s="198">
        <v>41.389101329999995</v>
      </c>
      <c r="BG246" s="238">
        <v>6.2492583499999999</v>
      </c>
      <c r="BH246" s="24">
        <v>7.7030000000000001E-2</v>
      </c>
      <c r="BI246" s="287">
        <v>19.539315311532292</v>
      </c>
      <c r="BJ246" s="287"/>
      <c r="BK246" s="198">
        <v>56.532324699999997</v>
      </c>
      <c r="BL246" s="238">
        <v>6.1520365899999998</v>
      </c>
      <c r="BM246" s="24">
        <v>5.552E-2</v>
      </c>
      <c r="BN246" s="293">
        <v>26.688255654552652</v>
      </c>
    </row>
    <row r="247" spans="1:66" s="14" customFormat="1" ht="12" customHeight="1" x14ac:dyDescent="0.35">
      <c r="A247" s="761"/>
      <c r="B247" s="846"/>
      <c r="C247" s="136" t="s">
        <v>134</v>
      </c>
      <c r="D247" s="203">
        <v>233.98408090999999</v>
      </c>
      <c r="E247" s="203">
        <v>8.056548789999999</v>
      </c>
      <c r="F247" s="25">
        <v>1.7569999999999999E-2</v>
      </c>
      <c r="G247" s="203"/>
      <c r="H247" s="203">
        <v>111.84594835</v>
      </c>
      <c r="I247" s="203">
        <v>9.2673543400000007</v>
      </c>
      <c r="J247" s="25">
        <v>4.2270000000000002E-2</v>
      </c>
      <c r="K247" s="108">
        <v>47.800665718374489</v>
      </c>
      <c r="L247" s="203"/>
      <c r="M247" s="203">
        <v>95.0181544</v>
      </c>
      <c r="N247" s="203">
        <v>8.8411375000000003</v>
      </c>
      <c r="O247" s="25">
        <v>4.7469999999999998E-2</v>
      </c>
      <c r="P247" s="108">
        <v>40.60881151848443</v>
      </c>
      <c r="Q247" s="203"/>
      <c r="R247" s="203">
        <v>100.10389104000001</v>
      </c>
      <c r="S247" s="202">
        <v>9.1161061000000014</v>
      </c>
      <c r="T247" s="25">
        <v>4.6460000000000001E-2</v>
      </c>
      <c r="U247" s="288">
        <v>42.782351111528875</v>
      </c>
      <c r="V247" s="203"/>
      <c r="W247" s="202">
        <v>67.152339890000007</v>
      </c>
      <c r="X247" s="108">
        <v>8.4089490300000005</v>
      </c>
      <c r="Y247" s="25">
        <v>6.3890000000000002E-2</v>
      </c>
      <c r="Z247" s="288">
        <v>28.69953358742794</v>
      </c>
      <c r="AA247" s="25"/>
      <c r="AB247" s="108">
        <v>63.083781330000001</v>
      </c>
      <c r="AC247" s="203">
        <v>7.8781229399999999</v>
      </c>
      <c r="AD247" s="25">
        <v>6.3719999999999999E-2</v>
      </c>
      <c r="AE247" s="291">
        <v>26.960715055766826</v>
      </c>
      <c r="AF247" s="108"/>
      <c r="AG247" s="203">
        <v>64.938201849999999</v>
      </c>
      <c r="AH247" s="203">
        <v>8.4417668500000005</v>
      </c>
      <c r="AI247" s="25">
        <v>6.6320000000000004E-2</v>
      </c>
      <c r="AJ247" s="108">
        <v>27.753256374299212</v>
      </c>
      <c r="AK247" s="203"/>
      <c r="AL247" s="203">
        <v>85.771828659999997</v>
      </c>
      <c r="AM247" s="291">
        <v>9.517662979999999</v>
      </c>
      <c r="AN247" s="25">
        <v>5.6610000000000001E-2</v>
      </c>
      <c r="AO247" s="288">
        <v>36.657121427415149</v>
      </c>
      <c r="AP247" s="203"/>
      <c r="AQ247" s="202">
        <v>55.520787370000001</v>
      </c>
      <c r="AR247" s="203">
        <v>8.6635347899999999</v>
      </c>
      <c r="AS247" s="25">
        <v>7.961E-2</v>
      </c>
      <c r="AT247" s="288">
        <v>23.728446462712821</v>
      </c>
      <c r="AU247" s="25"/>
      <c r="AV247" s="203">
        <v>13.05927582</v>
      </c>
      <c r="AW247" s="203">
        <v>4.0590030200000005</v>
      </c>
      <c r="AX247" s="25">
        <v>0.15858</v>
      </c>
      <c r="AY247" s="291">
        <v>5.5812667978139681</v>
      </c>
      <c r="AZ247" s="291"/>
      <c r="BA247" s="202">
        <v>39.674122920000002</v>
      </c>
      <c r="BB247" s="203">
        <v>7.4409949100000006</v>
      </c>
      <c r="BC247" s="25">
        <v>9.5689999999999997E-2</v>
      </c>
      <c r="BD247" s="288">
        <v>16.955906900034076</v>
      </c>
      <c r="BE247" s="288"/>
      <c r="BF247" s="202">
        <v>43.24153209</v>
      </c>
      <c r="BG247" s="203">
        <v>7.3543961399999995</v>
      </c>
      <c r="BH247" s="25">
        <v>8.677E-2</v>
      </c>
      <c r="BI247" s="288">
        <v>18.480544454916352</v>
      </c>
      <c r="BJ247" s="288"/>
      <c r="BK247" s="202">
        <v>56.91088963</v>
      </c>
      <c r="BL247" s="203">
        <v>6.7546048499999998</v>
      </c>
      <c r="BM247" s="25">
        <v>6.055E-2</v>
      </c>
      <c r="BN247" s="294">
        <v>24.322547674467778</v>
      </c>
    </row>
    <row r="248" spans="1:66" s="14" customFormat="1" ht="12" customHeight="1" x14ac:dyDescent="0.35">
      <c r="A248" s="761"/>
      <c r="B248" s="917" t="s">
        <v>66</v>
      </c>
      <c r="C248" s="133" t="s">
        <v>59</v>
      </c>
      <c r="D248" s="158">
        <v>398.00532935000001</v>
      </c>
      <c r="E248" s="158">
        <v>12.65268504</v>
      </c>
      <c r="F248" s="23">
        <v>1.6219999999999998E-2</v>
      </c>
      <c r="G248" s="158"/>
      <c r="H248" s="158">
        <v>192.0838353</v>
      </c>
      <c r="I248" s="158">
        <v>16.08390284</v>
      </c>
      <c r="J248" s="23">
        <v>4.2720000000000001E-2</v>
      </c>
      <c r="K248" s="107">
        <v>48.261623936971034</v>
      </c>
      <c r="L248" s="158"/>
      <c r="M248" s="158">
        <v>165.52274424000001</v>
      </c>
      <c r="N248" s="158">
        <v>15.41634032</v>
      </c>
      <c r="O248" s="23">
        <v>4.752E-2</v>
      </c>
      <c r="P248" s="107">
        <v>41.588072328157629</v>
      </c>
      <c r="Q248" s="158"/>
      <c r="R248" s="158">
        <v>175.37106331000001</v>
      </c>
      <c r="S248" s="194">
        <v>15.9416262</v>
      </c>
      <c r="T248" s="23">
        <v>4.6379999999999998E-2</v>
      </c>
      <c r="U248" s="286">
        <v>44.062491222518602</v>
      </c>
      <c r="V248" s="158"/>
      <c r="W248" s="194">
        <v>118.18923651</v>
      </c>
      <c r="X248" s="107">
        <v>14.89556533</v>
      </c>
      <c r="Y248" s="23">
        <v>6.4299999999999996E-2</v>
      </c>
      <c r="Z248" s="286">
        <v>29.695390436861747</v>
      </c>
      <c r="AA248" s="23"/>
      <c r="AB248" s="107">
        <v>112.46153407</v>
      </c>
      <c r="AC248" s="158">
        <v>13.900830019999999</v>
      </c>
      <c r="AD248" s="23">
        <v>6.3060000000000005E-2</v>
      </c>
      <c r="AE248" s="289">
        <v>28.25628849082646</v>
      </c>
      <c r="AF248" s="107"/>
      <c r="AG248" s="158">
        <v>110.00145338</v>
      </c>
      <c r="AH248" s="158">
        <v>14.594920609999999</v>
      </c>
      <c r="AI248" s="23">
        <v>6.769E-2</v>
      </c>
      <c r="AJ248" s="107">
        <v>27.638186041289497</v>
      </c>
      <c r="AK248" s="158"/>
      <c r="AL248" s="158">
        <v>146.41631905</v>
      </c>
      <c r="AM248" s="289">
        <v>16.98716722</v>
      </c>
      <c r="AN248" s="23">
        <v>5.919E-2</v>
      </c>
      <c r="AO248" s="286">
        <v>36.787527264802947</v>
      </c>
      <c r="AP248" s="158"/>
      <c r="AQ248" s="194">
        <v>102.59479333</v>
      </c>
      <c r="AR248" s="158">
        <v>15.32473182</v>
      </c>
      <c r="AS248" s="23">
        <v>7.621E-2</v>
      </c>
      <c r="AT248" s="286">
        <v>25.77724109814109</v>
      </c>
      <c r="AU248" s="23"/>
      <c r="AV248" s="158">
        <v>26.848006210000001</v>
      </c>
      <c r="AW248" s="158">
        <v>7.2503154800000003</v>
      </c>
      <c r="AX248" s="23">
        <v>0.13778000000000001</v>
      </c>
      <c r="AY248" s="289">
        <v>6.7456398771962824</v>
      </c>
      <c r="AZ248" s="289"/>
      <c r="BA248" s="194">
        <v>72.162551250000007</v>
      </c>
      <c r="BB248" s="158">
        <v>12.779245360000001</v>
      </c>
      <c r="BC248" s="23">
        <v>9.035E-2</v>
      </c>
      <c r="BD248" s="286">
        <v>18.131051503217769</v>
      </c>
      <c r="BE248" s="286"/>
      <c r="BF248" s="194">
        <v>75.00730634</v>
      </c>
      <c r="BG248" s="158">
        <v>12.709782670000001</v>
      </c>
      <c r="BH248" s="23">
        <v>8.6449999999999999E-2</v>
      </c>
      <c r="BI248" s="286">
        <v>18.845804517868576</v>
      </c>
      <c r="BJ248" s="286"/>
      <c r="BK248" s="194">
        <v>102.36729903999999</v>
      </c>
      <c r="BL248" s="158">
        <v>11.53979981</v>
      </c>
      <c r="BM248" s="23">
        <v>5.7509999999999999E-2</v>
      </c>
      <c r="BN248" s="292">
        <v>25.720082494166729</v>
      </c>
    </row>
    <row r="249" spans="1:66" s="14" customFormat="1" ht="12" customHeight="1" x14ac:dyDescent="0.35">
      <c r="A249" s="761"/>
      <c r="B249" s="917"/>
      <c r="C249" s="133" t="s">
        <v>133</v>
      </c>
      <c r="D249" s="238">
        <v>186.78421742999998</v>
      </c>
      <c r="E249" s="238">
        <v>6.7342980699999995</v>
      </c>
      <c r="F249" s="24">
        <v>1.839E-2</v>
      </c>
      <c r="G249" s="238"/>
      <c r="H249" s="238">
        <v>90.815428859999997</v>
      </c>
      <c r="I249" s="238">
        <v>8.4545574999999999</v>
      </c>
      <c r="J249" s="24">
        <v>4.7500000000000001E-2</v>
      </c>
      <c r="K249" s="106">
        <v>48.620504510256254</v>
      </c>
      <c r="L249" s="238"/>
      <c r="M249" s="238">
        <v>79.808218019999998</v>
      </c>
      <c r="N249" s="238">
        <v>8.2597203100000005</v>
      </c>
      <c r="O249" s="24">
        <v>5.28E-2</v>
      </c>
      <c r="P249" s="106">
        <v>42.727495458715211</v>
      </c>
      <c r="Q249" s="238"/>
      <c r="R249" s="238">
        <v>85.532503540000008</v>
      </c>
      <c r="S249" s="198">
        <v>8.3569659100000013</v>
      </c>
      <c r="T249" s="24">
        <v>4.9849999999999998E-2</v>
      </c>
      <c r="U249" s="287">
        <v>45.792147065131196</v>
      </c>
      <c r="V249" s="238"/>
      <c r="W249" s="198">
        <v>58.081988899999999</v>
      </c>
      <c r="X249" s="106">
        <v>7.5078956400000001</v>
      </c>
      <c r="Y249" s="24">
        <v>6.5949999999999995E-2</v>
      </c>
      <c r="Z249" s="287">
        <v>31.095769063982637</v>
      </c>
      <c r="AA249" s="24"/>
      <c r="AB249" s="106">
        <v>55.298155649999998</v>
      </c>
      <c r="AC249" s="238">
        <v>7.3370962999999998</v>
      </c>
      <c r="AD249" s="24">
        <v>6.7699999999999996E-2</v>
      </c>
      <c r="AE249" s="290">
        <v>29.605368382220927</v>
      </c>
      <c r="AF249" s="106"/>
      <c r="AG249" s="238">
        <v>51.67094943</v>
      </c>
      <c r="AH249" s="238">
        <v>7.2746637300000003</v>
      </c>
      <c r="AI249" s="24">
        <v>7.1830000000000005E-2</v>
      </c>
      <c r="AJ249" s="106">
        <v>27.663445092390859</v>
      </c>
      <c r="AK249" s="238"/>
      <c r="AL249" s="238">
        <v>70.427926790000001</v>
      </c>
      <c r="AM249" s="290">
        <v>8.5071174999999997</v>
      </c>
      <c r="AN249" s="24">
        <v>6.1629999999999997E-2</v>
      </c>
      <c r="AO249" s="287">
        <v>37.705501973898762</v>
      </c>
      <c r="AP249" s="238"/>
      <c r="AQ249" s="198">
        <v>53.13578596</v>
      </c>
      <c r="AR249" s="238">
        <v>7.9650028800000001</v>
      </c>
      <c r="AS249" s="24">
        <v>7.6480000000000006E-2</v>
      </c>
      <c r="AT249" s="287">
        <v>28.447685083410963</v>
      </c>
      <c r="AU249" s="24"/>
      <c r="AV249" s="238">
        <v>15.02101298</v>
      </c>
      <c r="AW249" s="238">
        <v>4.1041393699999995</v>
      </c>
      <c r="AX249" s="24">
        <v>0.1394</v>
      </c>
      <c r="AY249" s="290">
        <v>8.0419069590980499</v>
      </c>
      <c r="AZ249" s="290"/>
      <c r="BA249" s="198">
        <v>37.085064010000004</v>
      </c>
      <c r="BB249" s="238">
        <v>6.1879990999999999</v>
      </c>
      <c r="BC249" s="24">
        <v>8.5129999999999997E-2</v>
      </c>
      <c r="BD249" s="287">
        <v>19.854495481610034</v>
      </c>
      <c r="BE249" s="287"/>
      <c r="BF249" s="198">
        <v>36.646959799999998</v>
      </c>
      <c r="BG249" s="238">
        <v>6.1927456199999993</v>
      </c>
      <c r="BH249" s="24">
        <v>8.6220000000000005E-2</v>
      </c>
      <c r="BI249" s="287">
        <v>19.619944502931016</v>
      </c>
      <c r="BJ249" s="287"/>
      <c r="BK249" s="198">
        <v>50.96422475</v>
      </c>
      <c r="BL249" s="238">
        <v>6.1034181200000006</v>
      </c>
      <c r="BM249" s="24">
        <v>6.1100000000000002E-2</v>
      </c>
      <c r="BN249" s="293">
        <v>27.285080854917286</v>
      </c>
    </row>
    <row r="250" spans="1:66" s="14" customFormat="1" ht="12" customHeight="1" x14ac:dyDescent="0.35">
      <c r="A250" s="761"/>
      <c r="B250" s="917"/>
      <c r="C250" s="133" t="s">
        <v>134</v>
      </c>
      <c r="D250" s="203">
        <v>211.22111191000002</v>
      </c>
      <c r="E250" s="203">
        <v>8.0280738799999991</v>
      </c>
      <c r="F250" s="25">
        <v>1.9390000000000001E-2</v>
      </c>
      <c r="G250" s="203"/>
      <c r="H250" s="203">
        <v>101.26840644000001</v>
      </c>
      <c r="I250" s="203">
        <v>9.2305228499999998</v>
      </c>
      <c r="J250" s="25">
        <v>4.65E-2</v>
      </c>
      <c r="K250" s="108">
        <v>47.94426348969786</v>
      </c>
      <c r="L250" s="203"/>
      <c r="M250" s="203">
        <v>85.714526219999996</v>
      </c>
      <c r="N250" s="203">
        <v>8.8042834199999991</v>
      </c>
      <c r="O250" s="25">
        <v>5.2409999999999998E-2</v>
      </c>
      <c r="P250" s="108">
        <v>40.580472967362475</v>
      </c>
      <c r="Q250" s="203"/>
      <c r="R250" s="203">
        <v>89.838559770000003</v>
      </c>
      <c r="S250" s="202">
        <v>9.0658267199999987</v>
      </c>
      <c r="T250" s="25">
        <v>5.1490000000000001E-2</v>
      </c>
      <c r="U250" s="288">
        <v>42.532945195497149</v>
      </c>
      <c r="V250" s="203"/>
      <c r="W250" s="202">
        <v>60.107247610000002</v>
      </c>
      <c r="X250" s="108">
        <v>8.3728887200000006</v>
      </c>
      <c r="Y250" s="25">
        <v>7.1069999999999994E-2</v>
      </c>
      <c r="Z250" s="288">
        <v>28.45702641486487</v>
      </c>
      <c r="AA250" s="25"/>
      <c r="AB250" s="108">
        <v>57.163378420000001</v>
      </c>
      <c r="AC250" s="203">
        <v>7.8572309599999999</v>
      </c>
      <c r="AD250" s="25">
        <v>7.0129999999999998E-2</v>
      </c>
      <c r="AE250" s="291">
        <v>27.063288277905173</v>
      </c>
      <c r="AF250" s="108"/>
      <c r="AG250" s="203">
        <v>58.33050394</v>
      </c>
      <c r="AH250" s="203">
        <v>8.3944873100000006</v>
      </c>
      <c r="AI250" s="25">
        <v>7.3419999999999999E-2</v>
      </c>
      <c r="AJ250" s="108">
        <v>27.615849292969475</v>
      </c>
      <c r="AK250" s="203"/>
      <c r="AL250" s="203">
        <v>75.988392259999998</v>
      </c>
      <c r="AM250" s="291">
        <v>9.5440581299999998</v>
      </c>
      <c r="AN250" s="25">
        <v>6.4079999999999998E-2</v>
      </c>
      <c r="AO250" s="288">
        <v>35.975756198262118</v>
      </c>
      <c r="AP250" s="203"/>
      <c r="AQ250" s="202">
        <v>49.459007370000002</v>
      </c>
      <c r="AR250" s="203">
        <v>8.63078097</v>
      </c>
      <c r="AS250" s="25">
        <v>8.9029999999999998E-2</v>
      </c>
      <c r="AT250" s="288">
        <v>23.415749932740706</v>
      </c>
      <c r="AU250" s="25"/>
      <c r="AV250" s="203">
        <v>11.826993229999999</v>
      </c>
      <c r="AW250" s="203">
        <v>4.0263866799999999</v>
      </c>
      <c r="AX250" s="25">
        <v>0.17369000000000001</v>
      </c>
      <c r="AY250" s="291">
        <v>5.5993423777824853</v>
      </c>
      <c r="AZ250" s="291"/>
      <c r="BA250" s="202">
        <v>35.077487240000004</v>
      </c>
      <c r="BB250" s="203">
        <v>7.4030548899999999</v>
      </c>
      <c r="BC250" s="25">
        <v>0.10768</v>
      </c>
      <c r="BD250" s="288">
        <v>16.606998667323701</v>
      </c>
      <c r="BE250" s="288"/>
      <c r="BF250" s="202">
        <v>38.360346530000001</v>
      </c>
      <c r="BG250" s="203">
        <v>7.3130816799999998</v>
      </c>
      <c r="BH250" s="25">
        <v>9.7269999999999995E-2</v>
      </c>
      <c r="BI250" s="288">
        <v>18.161227437504024</v>
      </c>
      <c r="BJ250" s="288"/>
      <c r="BK250" s="202">
        <v>51.403074289999999</v>
      </c>
      <c r="BL250" s="203">
        <v>6.7244075900000002</v>
      </c>
      <c r="BM250" s="25">
        <v>6.6739999999999994E-2</v>
      </c>
      <c r="BN250" s="294">
        <v>24.336144159634255</v>
      </c>
    </row>
    <row r="251" spans="1:66" s="14" customFormat="1" ht="12" customHeight="1" x14ac:dyDescent="0.35">
      <c r="A251" s="761"/>
      <c r="B251" s="843" t="s">
        <v>67</v>
      </c>
      <c r="C251" s="136" t="s">
        <v>59</v>
      </c>
      <c r="D251" s="158">
        <v>47.803478630000001</v>
      </c>
      <c r="E251" s="158">
        <v>1.6019601600000002</v>
      </c>
      <c r="F251" s="23">
        <v>1.7100000000000001E-2</v>
      </c>
      <c r="G251" s="158"/>
      <c r="H251" s="158">
        <v>21.063510969999999</v>
      </c>
      <c r="I251" s="158">
        <v>2.1175115999999998</v>
      </c>
      <c r="J251" s="23">
        <v>5.1290000000000002E-2</v>
      </c>
      <c r="K251" s="107">
        <v>44.062715881059717</v>
      </c>
      <c r="L251" s="158"/>
      <c r="M251" s="158">
        <v>18.78874969</v>
      </c>
      <c r="N251" s="158">
        <v>2.0947065200000003</v>
      </c>
      <c r="O251" s="23">
        <v>5.688E-2</v>
      </c>
      <c r="P251" s="107">
        <v>39.304147372674166</v>
      </c>
      <c r="Q251" s="158"/>
      <c r="R251" s="158">
        <v>20.646610899999999</v>
      </c>
      <c r="S251" s="194">
        <v>2.1961911000000001</v>
      </c>
      <c r="T251" s="23">
        <v>5.4269999999999999E-2</v>
      </c>
      <c r="U251" s="286">
        <v>43.190603470105657</v>
      </c>
      <c r="V251" s="158"/>
      <c r="W251" s="194">
        <v>14.45279884</v>
      </c>
      <c r="X251" s="107">
        <v>2.08232785</v>
      </c>
      <c r="Y251" s="23">
        <v>7.3510000000000006E-2</v>
      </c>
      <c r="Z251" s="286">
        <v>30.23378058292575</v>
      </c>
      <c r="AA251" s="23"/>
      <c r="AB251" s="107">
        <v>11.95890644</v>
      </c>
      <c r="AC251" s="158">
        <v>1.8943139900000001</v>
      </c>
      <c r="AD251" s="23">
        <v>8.0820000000000003E-2</v>
      </c>
      <c r="AE251" s="289">
        <v>25.016812129013044</v>
      </c>
      <c r="AF251" s="107"/>
      <c r="AG251" s="158">
        <v>12.89792503</v>
      </c>
      <c r="AH251" s="158">
        <v>2.0065304799999999</v>
      </c>
      <c r="AI251" s="23">
        <v>7.9369999999999996E-2</v>
      </c>
      <c r="AJ251" s="107">
        <v>26.98114321309173</v>
      </c>
      <c r="AK251" s="158"/>
      <c r="AL251" s="158">
        <v>20.31395217</v>
      </c>
      <c r="AM251" s="289">
        <v>2.3040776300000001</v>
      </c>
      <c r="AN251" s="23">
        <v>5.7869999999999998E-2</v>
      </c>
      <c r="AO251" s="286">
        <v>42.494715347455042</v>
      </c>
      <c r="AP251" s="158"/>
      <c r="AQ251" s="194">
        <v>12.299298010000001</v>
      </c>
      <c r="AR251" s="158">
        <v>2.0553540400000001</v>
      </c>
      <c r="AS251" s="23">
        <v>8.5260000000000002E-2</v>
      </c>
      <c r="AT251" s="286">
        <v>25.728876563977369</v>
      </c>
      <c r="AU251" s="23"/>
      <c r="AV251" s="158">
        <v>2.7622945100000003</v>
      </c>
      <c r="AW251" s="158">
        <v>0.90454690000000004</v>
      </c>
      <c r="AX251" s="23">
        <v>0.16707</v>
      </c>
      <c r="AY251" s="289">
        <v>5.778438283498617</v>
      </c>
      <c r="AZ251" s="289"/>
      <c r="BA251" s="194">
        <v>9.2630969899999993</v>
      </c>
      <c r="BB251" s="158">
        <v>1.65019698</v>
      </c>
      <c r="BC251" s="23">
        <v>9.0889999999999999E-2</v>
      </c>
      <c r="BD251" s="286">
        <v>19.377453807695833</v>
      </c>
      <c r="BE251" s="286"/>
      <c r="BF251" s="194">
        <v>9.6233270799999993</v>
      </c>
      <c r="BG251" s="158">
        <v>1.70484696</v>
      </c>
      <c r="BH251" s="23">
        <v>9.0389999999999998E-2</v>
      </c>
      <c r="BI251" s="286">
        <v>20.131018402415371</v>
      </c>
      <c r="BJ251" s="286"/>
      <c r="BK251" s="194">
        <v>11.075915290000001</v>
      </c>
      <c r="BL251" s="158">
        <v>1.88303818</v>
      </c>
      <c r="BM251" s="23">
        <v>8.6739999999999998E-2</v>
      </c>
      <c r="BN251" s="292">
        <v>23.169684733045965</v>
      </c>
    </row>
    <row r="252" spans="1:66" s="14" customFormat="1" ht="12" customHeight="1" x14ac:dyDescent="0.35">
      <c r="A252" s="761"/>
      <c r="B252" s="843"/>
      <c r="C252" s="136" t="s">
        <v>133</v>
      </c>
      <c r="D252" s="238">
        <v>25.040509629999999</v>
      </c>
      <c r="E252" s="238">
        <v>0.94977797999999991</v>
      </c>
      <c r="F252" s="24">
        <v>1.9349999999999999E-2</v>
      </c>
      <c r="G252" s="238"/>
      <c r="H252" s="238">
        <v>10.485969059999999</v>
      </c>
      <c r="I252" s="238">
        <v>1.2827497699999999</v>
      </c>
      <c r="J252" s="24">
        <v>6.241E-2</v>
      </c>
      <c r="K252" s="106">
        <v>41.876020955408961</v>
      </c>
      <c r="L252" s="238"/>
      <c r="M252" s="238">
        <v>9.4851215199999999</v>
      </c>
      <c r="N252" s="238">
        <v>1.2111970599999999</v>
      </c>
      <c r="O252" s="24">
        <v>6.515E-2</v>
      </c>
      <c r="P252" s="106">
        <v>37.879107335085017</v>
      </c>
      <c r="Q252" s="238"/>
      <c r="R252" s="238">
        <v>10.381279630000002</v>
      </c>
      <c r="S252" s="198">
        <v>1.2644585799999999</v>
      </c>
      <c r="T252" s="24">
        <v>6.2140000000000001E-2</v>
      </c>
      <c r="U252" s="287">
        <v>41.457940686489145</v>
      </c>
      <c r="V252" s="238"/>
      <c r="W252" s="198">
        <v>7.4077065700000002</v>
      </c>
      <c r="X252" s="106">
        <v>1.1493432000000001</v>
      </c>
      <c r="Y252" s="24">
        <v>7.9159999999999994E-2</v>
      </c>
      <c r="Z252" s="287">
        <v>29.582890601895471</v>
      </c>
      <c r="AA252" s="24"/>
      <c r="AB252" s="106">
        <v>6.0385035299999998</v>
      </c>
      <c r="AC252" s="238">
        <v>1.08029738</v>
      </c>
      <c r="AD252" s="24">
        <v>9.128E-2</v>
      </c>
      <c r="AE252" s="290">
        <v>24.114938630344483</v>
      </c>
      <c r="AF252" s="106"/>
      <c r="AG252" s="238">
        <v>6.2902271199999999</v>
      </c>
      <c r="AH252" s="238">
        <v>1.1051518699999998</v>
      </c>
      <c r="AI252" s="24">
        <v>8.9639999999999997E-2</v>
      </c>
      <c r="AJ252" s="106">
        <v>25.120204073098972</v>
      </c>
      <c r="AK252" s="238"/>
      <c r="AL252" s="238">
        <v>10.53051578</v>
      </c>
      <c r="AM252" s="290">
        <v>1.3593426799999999</v>
      </c>
      <c r="AN252" s="24">
        <v>6.5860000000000002E-2</v>
      </c>
      <c r="AO252" s="287">
        <v>42.053919571124958</v>
      </c>
      <c r="AP252" s="238"/>
      <c r="AQ252" s="198">
        <v>6.2375180099999996</v>
      </c>
      <c r="AR252" s="238">
        <v>1.1928906400000001</v>
      </c>
      <c r="AS252" s="24">
        <v>9.7570000000000004E-2</v>
      </c>
      <c r="AT252" s="287">
        <v>24.909708716659214</v>
      </c>
      <c r="AU252" s="24"/>
      <c r="AV252" s="238">
        <v>1.53001192</v>
      </c>
      <c r="AW252" s="238">
        <v>0.51412013000000001</v>
      </c>
      <c r="AX252" s="24">
        <v>0.17144000000000001</v>
      </c>
      <c r="AY252" s="290">
        <v>6.1101468884121903</v>
      </c>
      <c r="AZ252" s="290"/>
      <c r="BA252" s="198">
        <v>4.6664612999999999</v>
      </c>
      <c r="BB252" s="238">
        <v>0.98781580000000002</v>
      </c>
      <c r="BC252" s="24">
        <v>0.108</v>
      </c>
      <c r="BD252" s="287">
        <v>18.6356482713487</v>
      </c>
      <c r="BE252" s="287"/>
      <c r="BF252" s="198">
        <v>4.7421415200000006</v>
      </c>
      <c r="BG252" s="238">
        <v>0.99155819000000001</v>
      </c>
      <c r="BH252" s="24">
        <v>0.10668</v>
      </c>
      <c r="BI252" s="287">
        <v>18.937879420467691</v>
      </c>
      <c r="BJ252" s="287"/>
      <c r="BK252" s="198">
        <v>5.5680999599999996</v>
      </c>
      <c r="BL252" s="238">
        <v>1.1121012700000001</v>
      </c>
      <c r="BM252" s="24">
        <v>0.1019</v>
      </c>
      <c r="BN252" s="293">
        <v>22.236368357811255</v>
      </c>
    </row>
    <row r="253" spans="1:66" s="14" customFormat="1" ht="12" customHeight="1" x14ac:dyDescent="0.35">
      <c r="A253" s="762"/>
      <c r="B253" s="849"/>
      <c r="C253" s="137" t="s">
        <v>134</v>
      </c>
      <c r="D253" s="203">
        <v>22.762968990000001</v>
      </c>
      <c r="E253" s="203">
        <v>0.88457743</v>
      </c>
      <c r="F253" s="25">
        <v>1.983E-2</v>
      </c>
      <c r="G253" s="203"/>
      <c r="H253" s="203">
        <v>10.577541910000001</v>
      </c>
      <c r="I253" s="203">
        <v>1.0732589800000001</v>
      </c>
      <c r="J253" s="25">
        <v>5.1769999999999997E-2</v>
      </c>
      <c r="K253" s="108">
        <v>46.468199796989666</v>
      </c>
      <c r="L253" s="203"/>
      <c r="M253" s="203">
        <v>9.3036281800000005</v>
      </c>
      <c r="N253" s="203">
        <v>1.1176780000000002</v>
      </c>
      <c r="O253" s="25">
        <v>6.1289999999999997E-2</v>
      </c>
      <c r="P253" s="108">
        <v>40.871769337678124</v>
      </c>
      <c r="Q253" s="203"/>
      <c r="R253" s="203">
        <v>10.265331270000001</v>
      </c>
      <c r="S253" s="202">
        <v>1.15770102</v>
      </c>
      <c r="T253" s="25">
        <v>5.7540000000000001E-2</v>
      </c>
      <c r="U253" s="288">
        <v>45.096627221649612</v>
      </c>
      <c r="V253" s="203"/>
      <c r="W253" s="202">
        <v>7.0450922799999995</v>
      </c>
      <c r="X253" s="108">
        <v>1.1426845999999999</v>
      </c>
      <c r="Y253" s="25">
        <v>8.2750000000000004E-2</v>
      </c>
      <c r="Z253" s="288">
        <v>30.949795183110684</v>
      </c>
      <c r="AA253" s="25"/>
      <c r="AB253" s="108">
        <v>5.92040291</v>
      </c>
      <c r="AC253" s="203">
        <v>1.0224416599999999</v>
      </c>
      <c r="AD253" s="25">
        <v>8.8109999999999994E-2</v>
      </c>
      <c r="AE253" s="291">
        <v>26.008922265812039</v>
      </c>
      <c r="AF253" s="108"/>
      <c r="AG253" s="203">
        <v>6.6076979099999997</v>
      </c>
      <c r="AH253" s="203">
        <v>1.1201322199999999</v>
      </c>
      <c r="AI253" s="25">
        <v>8.6489999999999997E-2</v>
      </c>
      <c r="AJ253" s="108">
        <v>29.028277958392984</v>
      </c>
      <c r="AK253" s="203"/>
      <c r="AL253" s="203">
        <v>9.7834364000000011</v>
      </c>
      <c r="AM253" s="291">
        <v>1.1817115899999999</v>
      </c>
      <c r="AN253" s="25">
        <v>6.1629999999999997E-2</v>
      </c>
      <c r="AO253" s="288">
        <v>42.979614848563749</v>
      </c>
      <c r="AP253" s="203"/>
      <c r="AQ253" s="202">
        <v>6.0617799999999997</v>
      </c>
      <c r="AR253" s="203">
        <v>1.0521093800000001</v>
      </c>
      <c r="AS253" s="25">
        <v>8.8550000000000004E-2</v>
      </c>
      <c r="AT253" s="288">
        <v>26.630005965667308</v>
      </c>
      <c r="AU253" s="25"/>
      <c r="AV253" s="203">
        <v>1.2322825900000001</v>
      </c>
      <c r="AW253" s="203">
        <v>0.50377961000000004</v>
      </c>
      <c r="AX253" s="25">
        <v>0.20857999999999999</v>
      </c>
      <c r="AY253" s="291">
        <v>5.4135406964766073</v>
      </c>
      <c r="AZ253" s="291"/>
      <c r="BA253" s="202">
        <v>4.5966356900000003</v>
      </c>
      <c r="BB253" s="203">
        <v>0.91166389000000003</v>
      </c>
      <c r="BC253" s="25">
        <v>0.10119</v>
      </c>
      <c r="BD253" s="288">
        <v>20.193480437544629</v>
      </c>
      <c r="BE253" s="288"/>
      <c r="BF253" s="202">
        <v>4.8811855599999996</v>
      </c>
      <c r="BG253" s="203">
        <v>0.91751453999999999</v>
      </c>
      <c r="BH253" s="25">
        <v>9.5899999999999999E-2</v>
      </c>
      <c r="BI253" s="288">
        <v>21.443536483067536</v>
      </c>
      <c r="BJ253" s="288"/>
      <c r="BK253" s="202">
        <v>5.5078153400000005</v>
      </c>
      <c r="BL253" s="203">
        <v>0.98588786000000006</v>
      </c>
      <c r="BM253" s="25">
        <v>9.1329999999999995E-2</v>
      </c>
      <c r="BN253" s="294">
        <v>24.19638379518787</v>
      </c>
    </row>
    <row r="254" spans="1:66" s="14" customFormat="1" ht="12" customHeight="1" x14ac:dyDescent="0.35">
      <c r="A254" s="757" t="s">
        <v>94</v>
      </c>
      <c r="B254" s="916" t="s">
        <v>59</v>
      </c>
      <c r="C254" s="135" t="s">
        <v>59</v>
      </c>
      <c r="D254" s="158">
        <v>739.11596080999993</v>
      </c>
      <c r="E254" s="158">
        <v>19.047916059999999</v>
      </c>
      <c r="F254" s="23">
        <v>1.315E-2</v>
      </c>
      <c r="G254" s="158"/>
      <c r="H254" s="158">
        <v>364.25066830000003</v>
      </c>
      <c r="I254" s="158">
        <v>26.614700560000003</v>
      </c>
      <c r="J254" s="23">
        <v>3.7280000000000001E-2</v>
      </c>
      <c r="K254" s="107">
        <v>49.281937830271772</v>
      </c>
      <c r="L254" s="158"/>
      <c r="M254" s="158">
        <v>366.01130865000005</v>
      </c>
      <c r="N254" s="158">
        <v>26.059207579999999</v>
      </c>
      <c r="O254" s="23">
        <v>3.6330000000000001E-2</v>
      </c>
      <c r="P254" s="107">
        <v>49.520146777629712</v>
      </c>
      <c r="Q254" s="158"/>
      <c r="R254" s="158">
        <v>407.30515137999998</v>
      </c>
      <c r="S254" s="194">
        <v>26.800771130000001</v>
      </c>
      <c r="T254" s="23">
        <v>3.3570000000000003E-2</v>
      </c>
      <c r="U254" s="286">
        <v>55.107070199598006</v>
      </c>
      <c r="V254" s="158"/>
      <c r="W254" s="194">
        <v>314.93136018999996</v>
      </c>
      <c r="X254" s="107">
        <v>24.854712800000001</v>
      </c>
      <c r="Y254" s="23">
        <v>4.027E-2</v>
      </c>
      <c r="Z254" s="286">
        <v>42.609194888020753</v>
      </c>
      <c r="AA254" s="23"/>
      <c r="AB254" s="107">
        <v>297.56511920000003</v>
      </c>
      <c r="AC254" s="158">
        <v>24.970762239999999</v>
      </c>
      <c r="AD254" s="23">
        <v>4.2810000000000001E-2</v>
      </c>
      <c r="AE254" s="289">
        <v>40.259598625619894</v>
      </c>
      <c r="AF254" s="107"/>
      <c r="AG254" s="158">
        <v>294.02453986</v>
      </c>
      <c r="AH254" s="158">
        <v>26.044518549999999</v>
      </c>
      <c r="AI254" s="23">
        <v>4.5190000000000001E-2</v>
      </c>
      <c r="AJ254" s="107">
        <v>39.780569687302844</v>
      </c>
      <c r="AK254" s="158"/>
      <c r="AL254" s="158">
        <v>312.18968613999999</v>
      </c>
      <c r="AM254" s="289">
        <v>26.133996540000002</v>
      </c>
      <c r="AN254" s="23">
        <v>4.2709999999999998E-2</v>
      </c>
      <c r="AO254" s="286">
        <v>42.238255252649417</v>
      </c>
      <c r="AP254" s="158"/>
      <c r="AQ254" s="194">
        <v>279.45155643999999</v>
      </c>
      <c r="AR254" s="158">
        <v>27.568106400000001</v>
      </c>
      <c r="AS254" s="23">
        <v>5.033E-2</v>
      </c>
      <c r="AT254" s="286">
        <v>37.80889214376429</v>
      </c>
      <c r="AU254" s="23"/>
      <c r="AV254" s="158">
        <v>95.276950419999991</v>
      </c>
      <c r="AW254" s="158">
        <v>19.421217779999999</v>
      </c>
      <c r="AX254" s="23">
        <v>0.104</v>
      </c>
      <c r="AY254" s="289">
        <v>12.890663369735059</v>
      </c>
      <c r="AZ254" s="289"/>
      <c r="BA254" s="194">
        <v>205.75969059000002</v>
      </c>
      <c r="BB254" s="158">
        <v>25.42218694</v>
      </c>
      <c r="BC254" s="23">
        <v>6.3039999999999999E-2</v>
      </c>
      <c r="BD254" s="286">
        <v>27.838620933649871</v>
      </c>
      <c r="BE254" s="286"/>
      <c r="BF254" s="194">
        <v>197.85852410999999</v>
      </c>
      <c r="BG254" s="158">
        <v>25.01473498</v>
      </c>
      <c r="BH254" s="23">
        <v>6.4500000000000002E-2</v>
      </c>
      <c r="BI254" s="286">
        <v>26.76961865268964</v>
      </c>
      <c r="BJ254" s="286"/>
      <c r="BK254" s="194">
        <v>231.31693435</v>
      </c>
      <c r="BL254" s="158">
        <v>25.490246089999999</v>
      </c>
      <c r="BM254" s="23">
        <v>5.6219999999999999E-2</v>
      </c>
      <c r="BN254" s="292">
        <v>31.296433390032451</v>
      </c>
    </row>
    <row r="255" spans="1:66" s="14" customFormat="1" ht="12" customHeight="1" x14ac:dyDescent="0.35">
      <c r="A255" s="758"/>
      <c r="B255" s="846"/>
      <c r="C255" s="136" t="s">
        <v>133</v>
      </c>
      <c r="D255" s="238">
        <v>346.4128614</v>
      </c>
      <c r="E255" s="238">
        <v>10.600952189999999</v>
      </c>
      <c r="F255" s="24">
        <v>1.5610000000000001E-2</v>
      </c>
      <c r="G255" s="238"/>
      <c r="H255" s="238">
        <v>173.8850851</v>
      </c>
      <c r="I255" s="238">
        <v>14.66526133</v>
      </c>
      <c r="J255" s="24">
        <v>4.3029999999999999E-2</v>
      </c>
      <c r="K255" s="106">
        <v>50.195909123367208</v>
      </c>
      <c r="L255" s="238"/>
      <c r="M255" s="238">
        <v>174.74530132999999</v>
      </c>
      <c r="N255" s="238">
        <v>14.523911109999998</v>
      </c>
      <c r="O255" s="24">
        <v>4.2410000000000003E-2</v>
      </c>
      <c r="P255" s="106">
        <v>50.444230223953227</v>
      </c>
      <c r="Q255" s="238"/>
      <c r="R255" s="238">
        <v>197.71675614</v>
      </c>
      <c r="S255" s="198">
        <v>13.963830309999999</v>
      </c>
      <c r="T255" s="24">
        <v>3.603E-2</v>
      </c>
      <c r="U255" s="287">
        <v>57.075466349876123</v>
      </c>
      <c r="V255" s="238"/>
      <c r="W255" s="198">
        <v>151.91465036</v>
      </c>
      <c r="X255" s="106">
        <v>14.068759179999999</v>
      </c>
      <c r="Y255" s="24">
        <v>4.725E-2</v>
      </c>
      <c r="Z255" s="287">
        <v>43.853640348700978</v>
      </c>
      <c r="AA255" s="24"/>
      <c r="AB255" s="106">
        <v>143.90347405</v>
      </c>
      <c r="AC255" s="238">
        <v>14.300562879999999</v>
      </c>
      <c r="AD255" s="24">
        <v>5.0700000000000002E-2</v>
      </c>
      <c r="AE255" s="290">
        <v>41.541030973395607</v>
      </c>
      <c r="AF255" s="106"/>
      <c r="AG255" s="238">
        <v>138.18836053000001</v>
      </c>
      <c r="AH255" s="238">
        <v>14.20945379</v>
      </c>
      <c r="AI255" s="24">
        <v>5.246E-2</v>
      </c>
      <c r="AJ255" s="106">
        <v>39.891232667148316</v>
      </c>
      <c r="AK255" s="238"/>
      <c r="AL255" s="238">
        <v>152.84938729000001</v>
      </c>
      <c r="AM255" s="290">
        <v>14.026022380000001</v>
      </c>
      <c r="AN255" s="24">
        <v>4.6820000000000001E-2</v>
      </c>
      <c r="AO255" s="287">
        <v>44.123473554726402</v>
      </c>
      <c r="AP255" s="238"/>
      <c r="AQ255" s="198">
        <v>135.15371192999999</v>
      </c>
      <c r="AR255" s="238">
        <v>14.59573694</v>
      </c>
      <c r="AS255" s="24">
        <v>5.5100000000000003E-2</v>
      </c>
      <c r="AT255" s="287">
        <v>39.015211901713762</v>
      </c>
      <c r="AU255" s="24"/>
      <c r="AV255" s="238">
        <v>48.078980620000003</v>
      </c>
      <c r="AW255" s="238">
        <v>10.61930903</v>
      </c>
      <c r="AX255" s="24">
        <v>0.11269</v>
      </c>
      <c r="AY255" s="290">
        <v>13.879098029355097</v>
      </c>
      <c r="AZ255" s="290"/>
      <c r="BA255" s="198">
        <v>102.02666852</v>
      </c>
      <c r="BB255" s="238">
        <v>12.880430179999999</v>
      </c>
      <c r="BC255" s="24">
        <v>6.4409999999999995E-2</v>
      </c>
      <c r="BD255" s="287">
        <v>29.452332718729714</v>
      </c>
      <c r="BE255" s="287"/>
      <c r="BF255" s="198">
        <v>96.834923250000003</v>
      </c>
      <c r="BG255" s="238">
        <v>12.901821470000002</v>
      </c>
      <c r="BH255" s="24">
        <v>6.7979999999999999E-2</v>
      </c>
      <c r="BI255" s="287">
        <v>27.95361663497405</v>
      </c>
      <c r="BJ255" s="287"/>
      <c r="BK255" s="198">
        <v>114.24849241999999</v>
      </c>
      <c r="BL255" s="238">
        <v>13.674096089999999</v>
      </c>
      <c r="BM255" s="24">
        <v>6.1060000000000003E-2</v>
      </c>
      <c r="BN255" s="293">
        <v>32.980441880325635</v>
      </c>
    </row>
    <row r="256" spans="1:66" s="14" customFormat="1" ht="12" customHeight="1" x14ac:dyDescent="0.35">
      <c r="A256" s="758"/>
      <c r="B256" s="846"/>
      <c r="C256" s="136" t="s">
        <v>134</v>
      </c>
      <c r="D256" s="203">
        <v>392.70309942</v>
      </c>
      <c r="E256" s="203">
        <v>12.11056482</v>
      </c>
      <c r="F256" s="25">
        <v>1.5730000000000001E-2</v>
      </c>
      <c r="G256" s="203"/>
      <c r="H256" s="203">
        <v>190.3655832</v>
      </c>
      <c r="I256" s="203">
        <v>14.772704410000001</v>
      </c>
      <c r="J256" s="25">
        <v>3.959E-2</v>
      </c>
      <c r="K256" s="108">
        <v>48.475701740362901</v>
      </c>
      <c r="L256" s="203"/>
      <c r="M256" s="203">
        <v>191.26600732999998</v>
      </c>
      <c r="N256" s="203">
        <v>14.285952219999999</v>
      </c>
      <c r="O256" s="25">
        <v>3.8109999999999998E-2</v>
      </c>
      <c r="P256" s="108">
        <v>48.70499051636947</v>
      </c>
      <c r="Q256" s="203"/>
      <c r="R256" s="203">
        <v>209.58839524000001</v>
      </c>
      <c r="S256" s="202">
        <v>15.4841266</v>
      </c>
      <c r="T256" s="25">
        <v>3.7690000000000001E-2</v>
      </c>
      <c r="U256" s="288">
        <v>53.370700549486386</v>
      </c>
      <c r="V256" s="203"/>
      <c r="W256" s="202">
        <v>163.01670983</v>
      </c>
      <c r="X256" s="108">
        <v>13.887907779999999</v>
      </c>
      <c r="Y256" s="25">
        <v>4.3470000000000002E-2</v>
      </c>
      <c r="Z256" s="288">
        <v>41.511439576302386</v>
      </c>
      <c r="AA256" s="25"/>
      <c r="AB256" s="108">
        <v>153.66164515</v>
      </c>
      <c r="AC256" s="203">
        <v>13.43423677</v>
      </c>
      <c r="AD256" s="25">
        <v>4.4609999999999997E-2</v>
      </c>
      <c r="AE256" s="291">
        <v>39.129216290105539</v>
      </c>
      <c r="AF256" s="108"/>
      <c r="AG256" s="203">
        <v>155.83617933000002</v>
      </c>
      <c r="AH256" s="203">
        <v>14.51963494</v>
      </c>
      <c r="AI256" s="25">
        <v>4.7539999999999999E-2</v>
      </c>
      <c r="AJ256" s="108">
        <v>39.682951206690539</v>
      </c>
      <c r="AK256" s="203"/>
      <c r="AL256" s="203">
        <v>159.34029886000002</v>
      </c>
      <c r="AM256" s="291">
        <v>14.860427980000001</v>
      </c>
      <c r="AN256" s="25">
        <v>4.7579999999999997E-2</v>
      </c>
      <c r="AO256" s="288">
        <v>40.575258788468062</v>
      </c>
      <c r="AP256" s="203"/>
      <c r="AQ256" s="202">
        <v>144.29784452000001</v>
      </c>
      <c r="AR256" s="203">
        <v>15.25412545</v>
      </c>
      <c r="AS256" s="25">
        <v>5.3940000000000002E-2</v>
      </c>
      <c r="AT256" s="288">
        <v>36.744768435268185</v>
      </c>
      <c r="AU256" s="25"/>
      <c r="AV256" s="203">
        <v>47.197969790000002</v>
      </c>
      <c r="AW256" s="203">
        <v>10.592038459999999</v>
      </c>
      <c r="AX256" s="25">
        <v>0.1145</v>
      </c>
      <c r="AY256" s="291">
        <v>12.018741349306564</v>
      </c>
      <c r="AZ256" s="291"/>
      <c r="BA256" s="202">
        <v>103.73302207</v>
      </c>
      <c r="BB256" s="203">
        <v>14.919005800000001</v>
      </c>
      <c r="BC256" s="25">
        <v>7.3380000000000001E-2</v>
      </c>
      <c r="BD256" s="288">
        <v>26.415126904576951</v>
      </c>
      <c r="BE256" s="288"/>
      <c r="BF256" s="202">
        <v>101.02360086</v>
      </c>
      <c r="BG256" s="203">
        <v>14.07226696</v>
      </c>
      <c r="BH256" s="25">
        <v>7.1069999999999994E-2</v>
      </c>
      <c r="BI256" s="288">
        <v>25.725185517813859</v>
      </c>
      <c r="BJ256" s="288"/>
      <c r="BK256" s="202">
        <v>117.06844193000001</v>
      </c>
      <c r="BL256" s="203">
        <v>14.479068680000001</v>
      </c>
      <c r="BM256" s="25">
        <v>6.3100000000000003E-2</v>
      </c>
      <c r="BN256" s="294">
        <v>29.810928944259263</v>
      </c>
    </row>
    <row r="257" spans="1:66" s="14" customFormat="1" ht="12" customHeight="1" x14ac:dyDescent="0.35">
      <c r="A257" s="758"/>
      <c r="B257" s="917" t="s">
        <v>66</v>
      </c>
      <c r="C257" s="133" t="s">
        <v>59</v>
      </c>
      <c r="D257" s="158">
        <v>629.93920869999999</v>
      </c>
      <c r="E257" s="158">
        <v>18.516832239999999</v>
      </c>
      <c r="F257" s="23">
        <v>1.4999999999999999E-2</v>
      </c>
      <c r="G257" s="158"/>
      <c r="H257" s="158">
        <v>319.61690955</v>
      </c>
      <c r="I257" s="158">
        <v>26.424372200000001</v>
      </c>
      <c r="J257" s="23">
        <v>4.2180000000000002E-2</v>
      </c>
      <c r="K257" s="107">
        <v>50.737738679513313</v>
      </c>
      <c r="L257" s="158"/>
      <c r="M257" s="158">
        <v>321.77686843999999</v>
      </c>
      <c r="N257" s="158">
        <v>25.853993670000001</v>
      </c>
      <c r="O257" s="23">
        <v>4.0989999999999999E-2</v>
      </c>
      <c r="P257" s="107">
        <v>51.080622383237269</v>
      </c>
      <c r="Q257" s="158"/>
      <c r="R257" s="158">
        <v>361.90451589999998</v>
      </c>
      <c r="S257" s="194">
        <v>26.612200509999997</v>
      </c>
      <c r="T257" s="23">
        <v>3.7519999999999998E-2</v>
      </c>
      <c r="U257" s="286">
        <v>57.450704909583131</v>
      </c>
      <c r="V257" s="158"/>
      <c r="W257" s="194">
        <v>288.75242378000002</v>
      </c>
      <c r="X257" s="107">
        <v>24.759350289999997</v>
      </c>
      <c r="Y257" s="23">
        <v>4.3749999999999997E-2</v>
      </c>
      <c r="Z257" s="286">
        <v>45.838141171732403</v>
      </c>
      <c r="AA257" s="23"/>
      <c r="AB257" s="107">
        <v>276.66214824000002</v>
      </c>
      <c r="AC257" s="158">
        <v>24.91739012</v>
      </c>
      <c r="AD257" s="23">
        <v>4.5949999999999998E-2</v>
      </c>
      <c r="AE257" s="289">
        <v>43.918864617261285</v>
      </c>
      <c r="AF257" s="107"/>
      <c r="AG257" s="158">
        <v>273.03814266999996</v>
      </c>
      <c r="AH257" s="158">
        <v>26.047630059999999</v>
      </c>
      <c r="AI257" s="23">
        <v>4.8669999999999998E-2</v>
      </c>
      <c r="AJ257" s="107">
        <v>43.343570125356443</v>
      </c>
      <c r="AK257" s="158"/>
      <c r="AL257" s="158">
        <v>287.44867440000002</v>
      </c>
      <c r="AM257" s="289">
        <v>26.062256099999999</v>
      </c>
      <c r="AN257" s="23">
        <v>4.6260000000000003E-2</v>
      </c>
      <c r="AO257" s="286">
        <v>45.631176854859582</v>
      </c>
      <c r="AP257" s="158"/>
      <c r="AQ257" s="194">
        <v>266.45311502000004</v>
      </c>
      <c r="AR257" s="158">
        <v>27.651512690000001</v>
      </c>
      <c r="AS257" s="23">
        <v>5.2949999999999997E-2</v>
      </c>
      <c r="AT257" s="286">
        <v>42.298226771735166</v>
      </c>
      <c r="AU257" s="23"/>
      <c r="AV257" s="158">
        <v>89.703078259999998</v>
      </c>
      <c r="AW257" s="158">
        <v>19.373192809999999</v>
      </c>
      <c r="AX257" s="23">
        <v>0.11019</v>
      </c>
      <c r="AY257" s="289">
        <v>14.239957923101731</v>
      </c>
      <c r="AZ257" s="289"/>
      <c r="BA257" s="194">
        <v>195.16696981000001</v>
      </c>
      <c r="BB257" s="158">
        <v>25.443368969999998</v>
      </c>
      <c r="BC257" s="23">
        <v>6.651E-2</v>
      </c>
      <c r="BD257" s="286">
        <v>30.981873665677099</v>
      </c>
      <c r="BE257" s="286"/>
      <c r="BF257" s="194">
        <v>187.32201799000001</v>
      </c>
      <c r="BG257" s="158">
        <v>25.043048280000001</v>
      </c>
      <c r="BH257" s="23">
        <v>6.8210000000000007E-2</v>
      </c>
      <c r="BI257" s="286">
        <v>29.736523049037512</v>
      </c>
      <c r="BJ257" s="286"/>
      <c r="BK257" s="194">
        <v>217.56715160000002</v>
      </c>
      <c r="BL257" s="158">
        <v>25.447728139999999</v>
      </c>
      <c r="BM257" s="23">
        <v>5.9679999999999997E-2</v>
      </c>
      <c r="BN257" s="292">
        <v>34.537801202911538</v>
      </c>
    </row>
    <row r="258" spans="1:66" s="14" customFormat="1" ht="12" customHeight="1" x14ac:dyDescent="0.35">
      <c r="A258" s="758"/>
      <c r="B258" s="917"/>
      <c r="C258" s="133" t="s">
        <v>133</v>
      </c>
      <c r="D258" s="238">
        <v>290.26838665000002</v>
      </c>
      <c r="E258" s="238">
        <v>10.26001413</v>
      </c>
      <c r="F258" s="24">
        <v>1.8030000000000001E-2</v>
      </c>
      <c r="G258" s="238"/>
      <c r="H258" s="238">
        <v>150.48444011000001</v>
      </c>
      <c r="I258" s="238">
        <v>14.485900989999999</v>
      </c>
      <c r="J258" s="24">
        <v>4.9110000000000001E-2</v>
      </c>
      <c r="K258" s="106">
        <v>51.843206849615086</v>
      </c>
      <c r="L258" s="238"/>
      <c r="M258" s="238">
        <v>151.19098662000002</v>
      </c>
      <c r="N258" s="238">
        <v>14.322846949999999</v>
      </c>
      <c r="O258" s="24">
        <v>4.8329999999999998E-2</v>
      </c>
      <c r="P258" s="106">
        <v>52.086618306906139</v>
      </c>
      <c r="Q258" s="238"/>
      <c r="R258" s="238">
        <v>173.41345743000002</v>
      </c>
      <c r="S258" s="198">
        <v>13.77285979</v>
      </c>
      <c r="T258" s="24">
        <v>4.052E-2</v>
      </c>
      <c r="U258" s="287">
        <v>59.742454020354131</v>
      </c>
      <c r="V258" s="238"/>
      <c r="W258" s="198">
        <v>138.07571402000002</v>
      </c>
      <c r="X258" s="106">
        <v>13.97960638</v>
      </c>
      <c r="Y258" s="24">
        <v>5.1659999999999998E-2</v>
      </c>
      <c r="Z258" s="287">
        <v>47.568292094615536</v>
      </c>
      <c r="AA258" s="24"/>
      <c r="AB258" s="106">
        <v>133.51934122999998</v>
      </c>
      <c r="AC258" s="238">
        <v>14.23129655</v>
      </c>
      <c r="AD258" s="24">
        <v>5.4379999999999998E-2</v>
      </c>
      <c r="AE258" s="290">
        <v>45.998581785275505</v>
      </c>
      <c r="AF258" s="106"/>
      <c r="AG258" s="238">
        <v>127.50481216</v>
      </c>
      <c r="AH258" s="238">
        <v>14.153790290000002</v>
      </c>
      <c r="AI258" s="24">
        <v>5.6640000000000003E-2</v>
      </c>
      <c r="AJ258" s="106">
        <v>43.926523873832259</v>
      </c>
      <c r="AK258" s="238"/>
      <c r="AL258" s="238">
        <v>139.75454596</v>
      </c>
      <c r="AM258" s="290">
        <v>13.93665425</v>
      </c>
      <c r="AN258" s="24">
        <v>5.0880000000000002E-2</v>
      </c>
      <c r="AO258" s="287">
        <v>48.146664393223546</v>
      </c>
      <c r="AP258" s="238"/>
      <c r="AQ258" s="198">
        <v>127.99895171</v>
      </c>
      <c r="AR258" s="238">
        <v>14.615692230000001</v>
      </c>
      <c r="AS258" s="24">
        <v>5.8259999999999999E-2</v>
      </c>
      <c r="AT258" s="287">
        <v>44.096759274146741</v>
      </c>
      <c r="AU258" s="24"/>
      <c r="AV258" s="238">
        <v>45.440216939999999</v>
      </c>
      <c r="AW258" s="238">
        <v>10.5910557</v>
      </c>
      <c r="AX258" s="24">
        <v>0.11892</v>
      </c>
      <c r="AY258" s="290">
        <v>15.65455248655477</v>
      </c>
      <c r="AZ258" s="290"/>
      <c r="BA258" s="198">
        <v>96.433653280000001</v>
      </c>
      <c r="BB258" s="238">
        <v>12.85294073</v>
      </c>
      <c r="BC258" s="24">
        <v>6.8000000000000005E-2</v>
      </c>
      <c r="BD258" s="287">
        <v>33.222237665267293</v>
      </c>
      <c r="BE258" s="287"/>
      <c r="BF258" s="198">
        <v>91.327991439999991</v>
      </c>
      <c r="BG258" s="238">
        <v>12.87996143</v>
      </c>
      <c r="BH258" s="24">
        <v>7.195E-2</v>
      </c>
      <c r="BI258" s="287">
        <v>31.463292470124038</v>
      </c>
      <c r="BJ258" s="287"/>
      <c r="BK258" s="198">
        <v>106.82033079999999</v>
      </c>
      <c r="BL258" s="238">
        <v>13.60648226</v>
      </c>
      <c r="BM258" s="24">
        <v>6.4990000000000006E-2</v>
      </c>
      <c r="BN258" s="293">
        <v>36.800538988354205</v>
      </c>
    </row>
    <row r="259" spans="1:66" s="14" customFormat="1" ht="12" customHeight="1" x14ac:dyDescent="0.35">
      <c r="A259" s="758"/>
      <c r="B259" s="917"/>
      <c r="C259" s="133" t="s">
        <v>134</v>
      </c>
      <c r="D259" s="203">
        <v>339.67082205000003</v>
      </c>
      <c r="E259" s="203">
        <v>11.833445449999999</v>
      </c>
      <c r="F259" s="25">
        <v>1.7770000000000001E-2</v>
      </c>
      <c r="G259" s="203"/>
      <c r="H259" s="203">
        <v>169.13246943999999</v>
      </c>
      <c r="I259" s="203">
        <v>14.66001164</v>
      </c>
      <c r="J259" s="25">
        <v>4.4220000000000002E-2</v>
      </c>
      <c r="K259" s="108">
        <v>49.793052114174074</v>
      </c>
      <c r="L259" s="203"/>
      <c r="M259" s="203">
        <v>170.58588182</v>
      </c>
      <c r="N259" s="203">
        <v>14.185094730000001</v>
      </c>
      <c r="O259" s="25">
        <v>4.2430000000000002E-2</v>
      </c>
      <c r="P259" s="108">
        <v>50.220940612582119</v>
      </c>
      <c r="Q259" s="203"/>
      <c r="R259" s="203">
        <v>188.49105846999998</v>
      </c>
      <c r="S259" s="202">
        <v>15.39754604</v>
      </c>
      <c r="T259" s="25">
        <v>4.1680000000000002E-2</v>
      </c>
      <c r="U259" s="288">
        <v>55.492272586855819</v>
      </c>
      <c r="V259" s="203"/>
      <c r="W259" s="202">
        <v>150.67670975999999</v>
      </c>
      <c r="X259" s="108">
        <v>13.81256973</v>
      </c>
      <c r="Y259" s="25">
        <v>4.6769999999999999E-2</v>
      </c>
      <c r="Z259" s="288">
        <v>44.359627020839653</v>
      </c>
      <c r="AA259" s="25"/>
      <c r="AB259" s="108">
        <v>143.14280700999998</v>
      </c>
      <c r="AC259" s="203">
        <v>13.38520735</v>
      </c>
      <c r="AD259" s="25">
        <v>4.7710000000000002E-2</v>
      </c>
      <c r="AE259" s="291">
        <v>42.141625867684674</v>
      </c>
      <c r="AF259" s="108"/>
      <c r="AG259" s="203">
        <v>145.53333051999999</v>
      </c>
      <c r="AH259" s="203">
        <v>14.50426802</v>
      </c>
      <c r="AI259" s="25">
        <v>5.0849999999999999E-2</v>
      </c>
      <c r="AJ259" s="108">
        <v>42.845402393313989</v>
      </c>
      <c r="AK259" s="203"/>
      <c r="AL259" s="203">
        <v>147.69412844000001</v>
      </c>
      <c r="AM259" s="291">
        <v>14.810704750000001</v>
      </c>
      <c r="AN259" s="25">
        <v>5.1159999999999997E-2</v>
      </c>
      <c r="AO259" s="288">
        <v>43.481547089805446</v>
      </c>
      <c r="AP259" s="203"/>
      <c r="AQ259" s="202">
        <v>138.45416331000001</v>
      </c>
      <c r="AR259" s="203">
        <v>15.268376759999999</v>
      </c>
      <c r="AS259" s="25">
        <v>5.6259999999999998E-2</v>
      </c>
      <c r="AT259" s="288">
        <v>40.761276601385376</v>
      </c>
      <c r="AU259" s="25"/>
      <c r="AV259" s="203">
        <v>44.26286133</v>
      </c>
      <c r="AW259" s="203">
        <v>10.55001025</v>
      </c>
      <c r="AX259" s="25">
        <v>0.12161</v>
      </c>
      <c r="AY259" s="291">
        <v>13.031104957105924</v>
      </c>
      <c r="AZ259" s="291"/>
      <c r="BA259" s="202">
        <v>98.733316529999996</v>
      </c>
      <c r="BB259" s="203">
        <v>14.93378534</v>
      </c>
      <c r="BC259" s="25">
        <v>7.7170000000000002E-2</v>
      </c>
      <c r="BD259" s="288">
        <v>29.067352895994791</v>
      </c>
      <c r="BE259" s="288"/>
      <c r="BF259" s="202">
        <v>95.994026540000007</v>
      </c>
      <c r="BG259" s="203">
        <v>14.0879409</v>
      </c>
      <c r="BH259" s="25">
        <v>7.4880000000000002E-2</v>
      </c>
      <c r="BI259" s="288">
        <v>28.260898584297461</v>
      </c>
      <c r="BJ259" s="288"/>
      <c r="BK259" s="202">
        <v>110.74682079999999</v>
      </c>
      <c r="BL259" s="203">
        <v>14.460994549999999</v>
      </c>
      <c r="BM259" s="25">
        <v>6.6619999999999999E-2</v>
      </c>
      <c r="BN259" s="294">
        <v>32.604160737626707</v>
      </c>
    </row>
    <row r="260" spans="1:66" s="14" customFormat="1" ht="12" customHeight="1" x14ac:dyDescent="0.35">
      <c r="A260" s="758"/>
      <c r="B260" s="843" t="s">
        <v>67</v>
      </c>
      <c r="C260" s="136" t="s">
        <v>59</v>
      </c>
      <c r="D260" s="158">
        <v>109.17675211</v>
      </c>
      <c r="E260" s="158">
        <v>5.4747329099999993</v>
      </c>
      <c r="F260" s="23">
        <v>2.5579999999999999E-2</v>
      </c>
      <c r="G260" s="158"/>
      <c r="H260" s="158">
        <v>44.633758749999998</v>
      </c>
      <c r="I260" s="158">
        <v>4.2666854000000001</v>
      </c>
      <c r="J260" s="23">
        <v>4.8770000000000001E-2</v>
      </c>
      <c r="K260" s="107">
        <v>40.882108953955395</v>
      </c>
      <c r="L260" s="158"/>
      <c r="M260" s="158">
        <v>44.234440210000002</v>
      </c>
      <c r="N260" s="158">
        <v>4.2036390600000004</v>
      </c>
      <c r="O260" s="23">
        <v>4.8489999999999998E-2</v>
      </c>
      <c r="P260" s="107">
        <v>40.5163547688541</v>
      </c>
      <c r="Q260" s="158"/>
      <c r="R260" s="158">
        <v>45.400635489999999</v>
      </c>
      <c r="S260" s="194">
        <v>4.1000440099999995</v>
      </c>
      <c r="T260" s="23">
        <v>4.6080000000000003E-2</v>
      </c>
      <c r="U260" s="286">
        <v>41.58452657050745</v>
      </c>
      <c r="V260" s="158"/>
      <c r="W260" s="194">
        <v>26.178936409999999</v>
      </c>
      <c r="X260" s="107">
        <v>3.4827477600000001</v>
      </c>
      <c r="Y260" s="23">
        <v>6.7879999999999996E-2</v>
      </c>
      <c r="Z260" s="286">
        <v>23.978489837858209</v>
      </c>
      <c r="AA260" s="23"/>
      <c r="AB260" s="107">
        <v>20.902970959999998</v>
      </c>
      <c r="AC260" s="158">
        <v>3.02971206</v>
      </c>
      <c r="AD260" s="23">
        <v>7.3950000000000002E-2</v>
      </c>
      <c r="AE260" s="289">
        <v>19.145990841474575</v>
      </c>
      <c r="AF260" s="107"/>
      <c r="AG260" s="158">
        <v>20.986397189999998</v>
      </c>
      <c r="AH260" s="158">
        <v>2.9276896700000004</v>
      </c>
      <c r="AI260" s="23">
        <v>7.1179999999999993E-2</v>
      </c>
      <c r="AJ260" s="107">
        <v>19.222404755964302</v>
      </c>
      <c r="AK260" s="158"/>
      <c r="AL260" s="158">
        <v>24.741011740000001</v>
      </c>
      <c r="AM260" s="289">
        <v>3.2916033699999998</v>
      </c>
      <c r="AN260" s="23">
        <v>6.7879999999999996E-2</v>
      </c>
      <c r="AO260" s="286">
        <v>22.661428611718023</v>
      </c>
      <c r="AP260" s="158"/>
      <c r="AQ260" s="194">
        <v>12.998441419999999</v>
      </c>
      <c r="AR260" s="158">
        <v>2.5637650499999998</v>
      </c>
      <c r="AS260" s="23">
        <v>0.10063</v>
      </c>
      <c r="AT260" s="286">
        <v>11.905869307142918</v>
      </c>
      <c r="AU260" s="23"/>
      <c r="AV260" s="158">
        <v>5.5738721500000006</v>
      </c>
      <c r="AW260" s="158">
        <v>1.9895236399999998</v>
      </c>
      <c r="AX260" s="23">
        <v>0.18210999999999999</v>
      </c>
      <c r="AY260" s="289">
        <v>5.1053654210047377</v>
      </c>
      <c r="AZ260" s="289"/>
      <c r="BA260" s="194">
        <v>10.592720780000001</v>
      </c>
      <c r="BB260" s="158">
        <v>2.36578066</v>
      </c>
      <c r="BC260" s="23">
        <v>0.11395</v>
      </c>
      <c r="BD260" s="286">
        <v>9.7023593166862163</v>
      </c>
      <c r="BE260" s="286"/>
      <c r="BF260" s="194">
        <v>10.53650612</v>
      </c>
      <c r="BG260" s="158">
        <v>2.3432263600000001</v>
      </c>
      <c r="BH260" s="23">
        <v>0.11346000000000001</v>
      </c>
      <c r="BI260" s="286">
        <v>9.6508697285517737</v>
      </c>
      <c r="BJ260" s="286"/>
      <c r="BK260" s="194">
        <v>13.74978275</v>
      </c>
      <c r="BL260" s="158">
        <v>2.6928681999999999</v>
      </c>
      <c r="BM260" s="23">
        <v>9.9919999999999995E-2</v>
      </c>
      <c r="BN260" s="292">
        <v>12.594057328383004</v>
      </c>
    </row>
    <row r="261" spans="1:66" s="14" customFormat="1" ht="12" customHeight="1" x14ac:dyDescent="0.35">
      <c r="A261" s="758"/>
      <c r="B261" s="843"/>
      <c r="C261" s="136" t="s">
        <v>133</v>
      </c>
      <c r="D261" s="238">
        <v>56.144474750000001</v>
      </c>
      <c r="E261" s="238">
        <v>3.0207247000000002</v>
      </c>
      <c r="F261" s="24">
        <v>2.7449999999999999E-2</v>
      </c>
      <c r="G261" s="238"/>
      <c r="H261" s="238">
        <v>23.400645000000001</v>
      </c>
      <c r="I261" s="238">
        <v>2.6747812199999998</v>
      </c>
      <c r="J261" s="24">
        <v>5.8319999999999997E-2</v>
      </c>
      <c r="K261" s="106">
        <v>41.679337288661692</v>
      </c>
      <c r="L261" s="238"/>
      <c r="M261" s="238">
        <v>23.55431471</v>
      </c>
      <c r="N261" s="238">
        <v>2.6892487599999999</v>
      </c>
      <c r="O261" s="24">
        <v>5.8250000000000003E-2</v>
      </c>
      <c r="P261" s="106">
        <v>41.953041354260776</v>
      </c>
      <c r="Q261" s="238"/>
      <c r="R261" s="238">
        <v>24.30329871</v>
      </c>
      <c r="S261" s="198">
        <v>2.5718403599999999</v>
      </c>
      <c r="T261" s="24">
        <v>5.3990000000000003E-2</v>
      </c>
      <c r="U261" s="287">
        <v>43.287071111124789</v>
      </c>
      <c r="V261" s="238"/>
      <c r="W261" s="198">
        <v>13.83893634</v>
      </c>
      <c r="X261" s="106">
        <v>2.2214994200000002</v>
      </c>
      <c r="Y261" s="24">
        <v>8.1900000000000001E-2</v>
      </c>
      <c r="Z261" s="287">
        <v>24.648794741819184</v>
      </c>
      <c r="AA261" s="24"/>
      <c r="AB261" s="106">
        <v>10.38413283</v>
      </c>
      <c r="AC261" s="238">
        <v>1.8500647400000001</v>
      </c>
      <c r="AD261" s="24">
        <v>9.0899999999999995E-2</v>
      </c>
      <c r="AE261" s="290">
        <v>18.495377997992581</v>
      </c>
      <c r="AF261" s="106"/>
      <c r="AG261" s="238">
        <v>10.68354837</v>
      </c>
      <c r="AH261" s="238">
        <v>1.9639306200000002</v>
      </c>
      <c r="AI261" s="24">
        <v>9.3789999999999998E-2</v>
      </c>
      <c r="AJ261" s="106">
        <v>19.02867275465962</v>
      </c>
      <c r="AK261" s="238"/>
      <c r="AL261" s="238">
        <v>13.094841319999999</v>
      </c>
      <c r="AM261" s="290">
        <v>2.14532963</v>
      </c>
      <c r="AN261" s="24">
        <v>8.3589999999999998E-2</v>
      </c>
      <c r="AO261" s="287">
        <v>23.323472840931686</v>
      </c>
      <c r="AP261" s="238"/>
      <c r="AQ261" s="198">
        <v>7.15476022</v>
      </c>
      <c r="AR261" s="238">
        <v>1.5934090699999999</v>
      </c>
      <c r="AS261" s="24">
        <v>0.11362999999999999</v>
      </c>
      <c r="AT261" s="287">
        <v>12.743480550595052</v>
      </c>
      <c r="AU261" s="24"/>
      <c r="AV261" s="238">
        <v>2.6387636799999998</v>
      </c>
      <c r="AW261" s="238">
        <v>1.12882109</v>
      </c>
      <c r="AX261" s="24">
        <v>0.21826000000000001</v>
      </c>
      <c r="AY261" s="290">
        <v>4.6999525630079919</v>
      </c>
      <c r="AZ261" s="290"/>
      <c r="BA261" s="198">
        <v>5.5930152399999997</v>
      </c>
      <c r="BB261" s="238">
        <v>1.48340976</v>
      </c>
      <c r="BC261" s="24">
        <v>0.13532</v>
      </c>
      <c r="BD261" s="287">
        <v>9.9618266354874034</v>
      </c>
      <c r="BE261" s="287"/>
      <c r="BF261" s="198">
        <v>5.5069318100000002</v>
      </c>
      <c r="BG261" s="238">
        <v>1.3963890300000001</v>
      </c>
      <c r="BH261" s="24">
        <v>0.12937000000000001</v>
      </c>
      <c r="BI261" s="287">
        <v>9.808501788504131</v>
      </c>
      <c r="BJ261" s="287"/>
      <c r="BK261" s="198">
        <v>7.42816162</v>
      </c>
      <c r="BL261" s="238">
        <v>1.66279424</v>
      </c>
      <c r="BM261" s="24">
        <v>0.11421000000000001</v>
      </c>
      <c r="BN261" s="293">
        <v>13.230441023940651</v>
      </c>
    </row>
    <row r="262" spans="1:66" s="14" customFormat="1" ht="12" customHeight="1" x14ac:dyDescent="0.35">
      <c r="A262" s="759"/>
      <c r="B262" s="849"/>
      <c r="C262" s="137" t="s">
        <v>134</v>
      </c>
      <c r="D262" s="203">
        <v>53.032277360000002</v>
      </c>
      <c r="E262" s="203">
        <v>3.0872536799999999</v>
      </c>
      <c r="F262" s="25">
        <v>2.9700000000000001E-2</v>
      </c>
      <c r="G262" s="203"/>
      <c r="H262" s="203">
        <v>21.233113750000001</v>
      </c>
      <c r="I262" s="203">
        <v>2.3237105099999997</v>
      </c>
      <c r="J262" s="25">
        <v>5.5840000000000001E-2</v>
      </c>
      <c r="K262" s="108">
        <v>40.038095301589365</v>
      </c>
      <c r="L262" s="203"/>
      <c r="M262" s="203">
        <v>20.680125510000003</v>
      </c>
      <c r="N262" s="203">
        <v>2.18640495</v>
      </c>
      <c r="O262" s="25">
        <v>5.3940000000000002E-2</v>
      </c>
      <c r="P262" s="108">
        <v>38.99535629898886</v>
      </c>
      <c r="Q262" s="203"/>
      <c r="R262" s="203">
        <v>21.097336780000003</v>
      </c>
      <c r="S262" s="202">
        <v>2.1653194099999999</v>
      </c>
      <c r="T262" s="25">
        <v>5.2359999999999997E-2</v>
      </c>
      <c r="U262" s="288">
        <v>39.782068261531663</v>
      </c>
      <c r="V262" s="203"/>
      <c r="W262" s="202">
        <v>12.34000007</v>
      </c>
      <c r="X262" s="108">
        <v>1.8545144</v>
      </c>
      <c r="Y262" s="25">
        <v>7.6679999999999998E-2</v>
      </c>
      <c r="Z262" s="288">
        <v>23.268848113446357</v>
      </c>
      <c r="AA262" s="25"/>
      <c r="AB262" s="108">
        <v>10.518838130000001</v>
      </c>
      <c r="AC262" s="203">
        <v>1.7490190299999999</v>
      </c>
      <c r="AD262" s="25">
        <v>8.4830000000000003E-2</v>
      </c>
      <c r="AE262" s="291">
        <v>19.834784877509172</v>
      </c>
      <c r="AF262" s="108"/>
      <c r="AG262" s="203">
        <v>10.302848809999999</v>
      </c>
      <c r="AH262" s="203">
        <v>1.59497844</v>
      </c>
      <c r="AI262" s="25">
        <v>7.8979999999999995E-2</v>
      </c>
      <c r="AJ262" s="108">
        <v>19.427505894308435</v>
      </c>
      <c r="AK262" s="203"/>
      <c r="AL262" s="203">
        <v>11.646170420000001</v>
      </c>
      <c r="AM262" s="291">
        <v>1.7077047600000002</v>
      </c>
      <c r="AN262" s="25">
        <v>7.4810000000000001E-2</v>
      </c>
      <c r="AO262" s="288">
        <v>21.96053233946957</v>
      </c>
      <c r="AP262" s="203"/>
      <c r="AQ262" s="202">
        <v>5.8436812099999997</v>
      </c>
      <c r="AR262" s="203">
        <v>1.3961552099999999</v>
      </c>
      <c r="AS262" s="25">
        <v>0.12189999999999999</v>
      </c>
      <c r="AT262" s="288">
        <v>11.019102895263631</v>
      </c>
      <c r="AU262" s="25"/>
      <c r="AV262" s="203">
        <v>2.9351084700000003</v>
      </c>
      <c r="AW262" s="203">
        <v>1.15111439</v>
      </c>
      <c r="AX262" s="25">
        <v>0.2001</v>
      </c>
      <c r="AY262" s="291">
        <v>5.5345699187601332</v>
      </c>
      <c r="AZ262" s="291"/>
      <c r="BA262" s="202">
        <v>4.9997055399999999</v>
      </c>
      <c r="BB262" s="203">
        <v>1.27372317</v>
      </c>
      <c r="BC262" s="25">
        <v>0.12998000000000001</v>
      </c>
      <c r="BD262" s="288">
        <v>9.4276651671215355</v>
      </c>
      <c r="BE262" s="288"/>
      <c r="BF262" s="202">
        <v>5.0295743100000001</v>
      </c>
      <c r="BG262" s="203">
        <v>1.3356557900000001</v>
      </c>
      <c r="BH262" s="25">
        <v>0.13549</v>
      </c>
      <c r="BI262" s="288">
        <v>9.483987036531822</v>
      </c>
      <c r="BJ262" s="288"/>
      <c r="BK262" s="202">
        <v>6.3216211300000005</v>
      </c>
      <c r="BL262" s="203">
        <v>1.4698891599999999</v>
      </c>
      <c r="BM262" s="25">
        <v>0.11863</v>
      </c>
      <c r="BN262" s="294">
        <v>11.92032747733389</v>
      </c>
    </row>
    <row r="263" spans="1:66" s="14" customFormat="1" ht="12" customHeight="1" x14ac:dyDescent="0.35">
      <c r="A263" s="760" t="s">
        <v>95</v>
      </c>
      <c r="B263" s="916" t="s">
        <v>59</v>
      </c>
      <c r="C263" s="135" t="s">
        <v>59</v>
      </c>
      <c r="D263" s="158">
        <v>28.373363600000001</v>
      </c>
      <c r="E263" s="158">
        <v>1.3116232800000001</v>
      </c>
      <c r="F263" s="23">
        <v>2.359E-2</v>
      </c>
      <c r="G263" s="158"/>
      <c r="H263" s="158">
        <v>12.04310502</v>
      </c>
      <c r="I263" s="158">
        <v>1.3380920900000002</v>
      </c>
      <c r="J263" s="23">
        <v>5.6689999999999997E-2</v>
      </c>
      <c r="K263" s="107">
        <v>42.44510869342259</v>
      </c>
      <c r="L263" s="158"/>
      <c r="M263" s="158">
        <v>11.726862820000001</v>
      </c>
      <c r="N263" s="158">
        <v>1.3408375699999999</v>
      </c>
      <c r="O263" s="23">
        <v>5.8340000000000003E-2</v>
      </c>
      <c r="P263" s="107">
        <v>41.330534459439278</v>
      </c>
      <c r="Q263" s="158"/>
      <c r="R263" s="158">
        <v>11.381440619999999</v>
      </c>
      <c r="S263" s="194">
        <v>1.31337568</v>
      </c>
      <c r="T263" s="23">
        <v>5.8880000000000002E-2</v>
      </c>
      <c r="U263" s="286">
        <v>40.113117290048748</v>
      </c>
      <c r="V263" s="158"/>
      <c r="W263" s="194">
        <v>7.8926413499999999</v>
      </c>
      <c r="X263" s="107">
        <v>1.0477314200000001</v>
      </c>
      <c r="Y263" s="23">
        <v>6.7729999999999999E-2</v>
      </c>
      <c r="Z263" s="286">
        <v>27.81708034785132</v>
      </c>
      <c r="AA263" s="23"/>
      <c r="AB263" s="107">
        <v>7.4319750600000001</v>
      </c>
      <c r="AC263" s="158">
        <v>1.01415291</v>
      </c>
      <c r="AD263" s="23">
        <v>6.9620000000000001E-2</v>
      </c>
      <c r="AE263" s="289">
        <v>26.193493181753041</v>
      </c>
      <c r="AF263" s="107"/>
      <c r="AG263" s="158">
        <v>5.4008325900000003</v>
      </c>
      <c r="AH263" s="158">
        <v>0.86284218000000001</v>
      </c>
      <c r="AI263" s="23">
        <v>8.1509999999999999E-2</v>
      </c>
      <c r="AJ263" s="107">
        <v>19.034868992409486</v>
      </c>
      <c r="AK263" s="158"/>
      <c r="AL263" s="158">
        <v>5.23389477</v>
      </c>
      <c r="AM263" s="289">
        <v>0.95123046</v>
      </c>
      <c r="AN263" s="23">
        <v>9.2730000000000007E-2</v>
      </c>
      <c r="AO263" s="286">
        <v>18.446507942399894</v>
      </c>
      <c r="AP263" s="158"/>
      <c r="AQ263" s="194">
        <v>3.0543753499999999</v>
      </c>
      <c r="AR263" s="158">
        <v>0.76629287000000001</v>
      </c>
      <c r="AS263" s="23">
        <v>0.128</v>
      </c>
      <c r="AT263" s="286">
        <v>10.764939233358994</v>
      </c>
      <c r="AU263" s="23"/>
      <c r="AV263" s="158">
        <v>1.5779604300000001</v>
      </c>
      <c r="AW263" s="158">
        <v>0.50826556000000001</v>
      </c>
      <c r="AX263" s="23">
        <v>0.16434000000000001</v>
      </c>
      <c r="AY263" s="289">
        <v>5.5614147559156502</v>
      </c>
      <c r="AZ263" s="289"/>
      <c r="BA263" s="194">
        <v>2.37725805</v>
      </c>
      <c r="BB263" s="158">
        <v>0.67429713999999996</v>
      </c>
      <c r="BC263" s="23">
        <v>0.14471999999999999</v>
      </c>
      <c r="BD263" s="286">
        <v>8.3784851296234759</v>
      </c>
      <c r="BE263" s="286"/>
      <c r="BF263" s="194">
        <v>2.1572231400000001</v>
      </c>
      <c r="BG263" s="158">
        <v>0.71076305000000006</v>
      </c>
      <c r="BH263" s="23">
        <v>0.1681</v>
      </c>
      <c r="BI263" s="286">
        <v>7.6029869789565589</v>
      </c>
      <c r="BJ263" s="286"/>
      <c r="BK263" s="194">
        <v>2.6123232600000001</v>
      </c>
      <c r="BL263" s="158">
        <v>0.71381340000000004</v>
      </c>
      <c r="BM263" s="23">
        <v>0.13941000000000001</v>
      </c>
      <c r="BN263" s="292">
        <v>9.2069565555491639</v>
      </c>
    </row>
    <row r="264" spans="1:66" s="14" customFormat="1" ht="12" customHeight="1" x14ac:dyDescent="0.35">
      <c r="A264" s="761"/>
      <c r="B264" s="846"/>
      <c r="C264" s="136" t="s">
        <v>133</v>
      </c>
      <c r="D264" s="238">
        <v>13.592971670000001</v>
      </c>
      <c r="E264" s="238">
        <v>0.78916246999999995</v>
      </c>
      <c r="F264" s="24">
        <v>2.962E-2</v>
      </c>
      <c r="G264" s="238"/>
      <c r="H264" s="238">
        <v>5.4159701400000007</v>
      </c>
      <c r="I264" s="238">
        <v>0.70851255999999996</v>
      </c>
      <c r="J264" s="24">
        <v>6.6739999999999994E-2</v>
      </c>
      <c r="K264" s="106">
        <v>39.84390074138954</v>
      </c>
      <c r="L264" s="238"/>
      <c r="M264" s="238">
        <v>5.2833857399999999</v>
      </c>
      <c r="N264" s="238">
        <v>0.72141255999999998</v>
      </c>
      <c r="O264" s="24">
        <v>6.9669999999999996E-2</v>
      </c>
      <c r="P264" s="106">
        <v>38.868511376806239</v>
      </c>
      <c r="Q264" s="238"/>
      <c r="R264" s="238">
        <v>5.0931545699999994</v>
      </c>
      <c r="S264" s="198">
        <v>0.72872302</v>
      </c>
      <c r="T264" s="24">
        <v>7.2999999999999995E-2</v>
      </c>
      <c r="U264" s="287">
        <v>37.46902953708576</v>
      </c>
      <c r="V264" s="238"/>
      <c r="W264" s="198">
        <v>3.5969045400000002</v>
      </c>
      <c r="X264" s="106">
        <v>0.56047924999999998</v>
      </c>
      <c r="Y264" s="24">
        <v>7.9500000000000001E-2</v>
      </c>
      <c r="Z264" s="287">
        <v>26.461502512643726</v>
      </c>
      <c r="AA264" s="24"/>
      <c r="AB264" s="106">
        <v>3.2433907899999999</v>
      </c>
      <c r="AC264" s="238">
        <v>0.57271581000000005</v>
      </c>
      <c r="AD264" s="24">
        <v>9.0090000000000003E-2</v>
      </c>
      <c r="AE264" s="290">
        <v>23.860792685665913</v>
      </c>
      <c r="AF264" s="106"/>
      <c r="AG264" s="238">
        <v>2.4219138099999999</v>
      </c>
      <c r="AH264" s="238">
        <v>0.49378629000000002</v>
      </c>
      <c r="AI264" s="24">
        <v>0.10402</v>
      </c>
      <c r="AJ264" s="106">
        <v>17.817397613983253</v>
      </c>
      <c r="AK264" s="238"/>
      <c r="AL264" s="238">
        <v>2.4547904300000001</v>
      </c>
      <c r="AM264" s="290">
        <v>0.55562310999999998</v>
      </c>
      <c r="AN264" s="24">
        <v>0.11548</v>
      </c>
      <c r="AO264" s="287">
        <v>18.059262460009233</v>
      </c>
      <c r="AP264" s="238"/>
      <c r="AQ264" s="198">
        <v>1.601955</v>
      </c>
      <c r="AR264" s="238">
        <v>0.42648719999999996</v>
      </c>
      <c r="AS264" s="24">
        <v>0.13583000000000001</v>
      </c>
      <c r="AT264" s="287">
        <v>11.785171328912215</v>
      </c>
      <c r="AU264" s="24"/>
      <c r="AV264" s="238">
        <v>0.79863901000000004</v>
      </c>
      <c r="AW264" s="238">
        <v>0.27290519999999996</v>
      </c>
      <c r="AX264" s="24">
        <v>0.17433999999999999</v>
      </c>
      <c r="AY264" s="290">
        <v>5.8753819943773928</v>
      </c>
      <c r="AZ264" s="290"/>
      <c r="BA264" s="198">
        <v>1.19851649</v>
      </c>
      <c r="BB264" s="238">
        <v>0.38753925</v>
      </c>
      <c r="BC264" s="24">
        <v>0.16497000000000001</v>
      </c>
      <c r="BD264" s="287">
        <v>8.8171778702750725</v>
      </c>
      <c r="BE264" s="287"/>
      <c r="BF264" s="198">
        <v>1.15667315</v>
      </c>
      <c r="BG264" s="238">
        <v>0.42929692999999997</v>
      </c>
      <c r="BH264" s="24">
        <v>0.18936</v>
      </c>
      <c r="BI264" s="287">
        <v>8.5093471691168467</v>
      </c>
      <c r="BJ264" s="287"/>
      <c r="BK264" s="198">
        <v>1.3717704000000002</v>
      </c>
      <c r="BL264" s="238">
        <v>0.42493916999999998</v>
      </c>
      <c r="BM264" s="24">
        <v>0.15805</v>
      </c>
      <c r="BN264" s="293">
        <v>10.091762370310303</v>
      </c>
    </row>
    <row r="265" spans="1:66" s="14" customFormat="1" ht="12" customHeight="1" x14ac:dyDescent="0.35">
      <c r="A265" s="761"/>
      <c r="B265" s="846"/>
      <c r="C265" s="136" t="s">
        <v>134</v>
      </c>
      <c r="D265" s="203">
        <v>14.78039193</v>
      </c>
      <c r="E265" s="203">
        <v>0.72546454000000005</v>
      </c>
      <c r="F265" s="25">
        <v>2.504E-2</v>
      </c>
      <c r="G265" s="203"/>
      <c r="H265" s="203">
        <v>6.6271348799999998</v>
      </c>
      <c r="I265" s="203">
        <v>0.79838813000000008</v>
      </c>
      <c r="J265" s="25">
        <v>6.1469999999999997E-2</v>
      </c>
      <c r="K265" s="108">
        <v>44.837342009509214</v>
      </c>
      <c r="L265" s="203"/>
      <c r="M265" s="203">
        <v>6.4434770800000001</v>
      </c>
      <c r="N265" s="203">
        <v>0.7682060300000001</v>
      </c>
      <c r="O265" s="25">
        <v>6.0830000000000002E-2</v>
      </c>
      <c r="P265" s="108">
        <v>43.59476467549937</v>
      </c>
      <c r="Q265" s="203"/>
      <c r="R265" s="203">
        <v>6.28828605</v>
      </c>
      <c r="S265" s="202">
        <v>0.76031249000000001</v>
      </c>
      <c r="T265" s="25">
        <v>6.1690000000000002E-2</v>
      </c>
      <c r="U265" s="288">
        <v>42.544785549539888</v>
      </c>
      <c r="V265" s="203"/>
      <c r="W265" s="202">
        <v>4.2957367999999994</v>
      </c>
      <c r="X265" s="108">
        <v>0.63430363000000001</v>
      </c>
      <c r="Y265" s="25">
        <v>7.5340000000000004E-2</v>
      </c>
      <c r="Z265" s="288">
        <v>29.063754333069291</v>
      </c>
      <c r="AA265" s="25"/>
      <c r="AB265" s="108">
        <v>4.1885842700000007</v>
      </c>
      <c r="AC265" s="203">
        <v>0.62629674999999996</v>
      </c>
      <c r="AD265" s="25">
        <v>7.6289999999999997E-2</v>
      </c>
      <c r="AE265" s="291">
        <v>28.338790269142748</v>
      </c>
      <c r="AF265" s="108"/>
      <c r="AG265" s="203">
        <v>2.9789187799999999</v>
      </c>
      <c r="AH265" s="203">
        <v>0.56135815</v>
      </c>
      <c r="AI265" s="25">
        <v>9.6140000000000003E-2</v>
      </c>
      <c r="AJ265" s="108">
        <v>20.15453172086486</v>
      </c>
      <c r="AK265" s="203"/>
      <c r="AL265" s="203">
        <v>2.77910434</v>
      </c>
      <c r="AM265" s="291">
        <v>0.5451373599999999</v>
      </c>
      <c r="AN265" s="25">
        <v>0.10008</v>
      </c>
      <c r="AO265" s="288">
        <v>18.80264307713794</v>
      </c>
      <c r="AP265" s="203"/>
      <c r="AQ265" s="202">
        <v>1.4524203500000001</v>
      </c>
      <c r="AR265" s="203">
        <v>0.41479351000000003</v>
      </c>
      <c r="AS265" s="25">
        <v>0.14571000000000001</v>
      </c>
      <c r="AT265" s="288">
        <v>9.8266700699052443</v>
      </c>
      <c r="AU265" s="25"/>
      <c r="AV265" s="203">
        <v>0.77932142000000004</v>
      </c>
      <c r="AW265" s="203">
        <v>0.29868950999999999</v>
      </c>
      <c r="AX265" s="25">
        <v>0.19555</v>
      </c>
      <c r="AY265" s="291">
        <v>5.2726708715903454</v>
      </c>
      <c r="AZ265" s="291"/>
      <c r="BA265" s="202">
        <v>1.17874156</v>
      </c>
      <c r="BB265" s="203">
        <v>0.37955397000000002</v>
      </c>
      <c r="BC265" s="25">
        <v>0.16428999999999999</v>
      </c>
      <c r="BD265" s="288">
        <v>7.9750358825565995</v>
      </c>
      <c r="BE265" s="288"/>
      <c r="BF265" s="202">
        <v>1.0005499899999999</v>
      </c>
      <c r="BG265" s="203">
        <v>0.36848124999999998</v>
      </c>
      <c r="BH265" s="25">
        <v>0.18790000000000001</v>
      </c>
      <c r="BI265" s="288">
        <v>6.7694415326644179</v>
      </c>
      <c r="BJ265" s="288"/>
      <c r="BK265" s="202">
        <v>1.24055286</v>
      </c>
      <c r="BL265" s="203">
        <v>0.36276274999999997</v>
      </c>
      <c r="BM265" s="25">
        <v>0.14918999999999999</v>
      </c>
      <c r="BN265" s="294">
        <v>8.3932338592593734</v>
      </c>
    </row>
    <row r="266" spans="1:66" s="14" customFormat="1" ht="12" customHeight="1" x14ac:dyDescent="0.35">
      <c r="A266" s="761"/>
      <c r="B266" s="917" t="s">
        <v>66</v>
      </c>
      <c r="C266" s="133" t="s">
        <v>59</v>
      </c>
      <c r="D266" s="158">
        <v>28.373363600000001</v>
      </c>
      <c r="E266" s="158">
        <v>1.3116232800000001</v>
      </c>
      <c r="F266" s="23">
        <v>2.359E-2</v>
      </c>
      <c r="G266" s="158"/>
      <c r="H266" s="158">
        <v>12.04310502</v>
      </c>
      <c r="I266" s="158">
        <v>1.3380920900000002</v>
      </c>
      <c r="J266" s="23">
        <v>5.6689999999999997E-2</v>
      </c>
      <c r="K266" s="107">
        <v>42.44510869342259</v>
      </c>
      <c r="L266" s="158"/>
      <c r="M266" s="158">
        <v>11.726862820000001</v>
      </c>
      <c r="N266" s="158">
        <v>1.3408375699999999</v>
      </c>
      <c r="O266" s="23">
        <v>5.8340000000000003E-2</v>
      </c>
      <c r="P266" s="107">
        <v>41.330534459439278</v>
      </c>
      <c r="Q266" s="158"/>
      <c r="R266" s="158">
        <v>11.381440619999999</v>
      </c>
      <c r="S266" s="194">
        <v>1.31337568</v>
      </c>
      <c r="T266" s="23">
        <v>5.8880000000000002E-2</v>
      </c>
      <c r="U266" s="286">
        <v>40.113117290048748</v>
      </c>
      <c r="V266" s="158"/>
      <c r="W266" s="194">
        <v>7.8926413499999999</v>
      </c>
      <c r="X266" s="107">
        <v>1.0477314200000001</v>
      </c>
      <c r="Y266" s="23">
        <v>6.7729999999999999E-2</v>
      </c>
      <c r="Z266" s="286">
        <v>27.81708034785132</v>
      </c>
      <c r="AA266" s="23"/>
      <c r="AB266" s="107">
        <v>7.4319750600000001</v>
      </c>
      <c r="AC266" s="158">
        <v>1.01415291</v>
      </c>
      <c r="AD266" s="23">
        <v>6.9620000000000001E-2</v>
      </c>
      <c r="AE266" s="289">
        <v>26.193493181753041</v>
      </c>
      <c r="AF266" s="107"/>
      <c r="AG266" s="158">
        <v>5.4008325900000003</v>
      </c>
      <c r="AH266" s="158">
        <v>0.86284218000000001</v>
      </c>
      <c r="AI266" s="23">
        <v>8.1509999999999999E-2</v>
      </c>
      <c r="AJ266" s="107">
        <v>19.034868992409486</v>
      </c>
      <c r="AK266" s="158"/>
      <c r="AL266" s="158">
        <v>5.23389477</v>
      </c>
      <c r="AM266" s="289">
        <v>0.95123046</v>
      </c>
      <c r="AN266" s="23">
        <v>9.2730000000000007E-2</v>
      </c>
      <c r="AO266" s="286">
        <v>18.446507942399894</v>
      </c>
      <c r="AP266" s="158"/>
      <c r="AQ266" s="194">
        <v>3.0543753499999999</v>
      </c>
      <c r="AR266" s="158">
        <v>0.76629287000000001</v>
      </c>
      <c r="AS266" s="23">
        <v>0.128</v>
      </c>
      <c r="AT266" s="286">
        <v>10.764939233358994</v>
      </c>
      <c r="AU266" s="23"/>
      <c r="AV266" s="158">
        <v>1.5779604300000001</v>
      </c>
      <c r="AW266" s="158">
        <v>0.50826556000000001</v>
      </c>
      <c r="AX266" s="23">
        <v>0.16434000000000001</v>
      </c>
      <c r="AY266" s="289">
        <v>5.5614147559156502</v>
      </c>
      <c r="AZ266" s="289"/>
      <c r="BA266" s="194">
        <v>2.37725805</v>
      </c>
      <c r="BB266" s="158">
        <v>0.67429713999999996</v>
      </c>
      <c r="BC266" s="23">
        <v>0.14471999999999999</v>
      </c>
      <c r="BD266" s="286">
        <v>8.3784851296234759</v>
      </c>
      <c r="BE266" s="286"/>
      <c r="BF266" s="194">
        <v>2.1572231400000001</v>
      </c>
      <c r="BG266" s="158">
        <v>0.71076305000000006</v>
      </c>
      <c r="BH266" s="23">
        <v>0.1681</v>
      </c>
      <c r="BI266" s="286">
        <v>7.6029869789565589</v>
      </c>
      <c r="BJ266" s="286"/>
      <c r="BK266" s="194">
        <v>2.6123232600000001</v>
      </c>
      <c r="BL266" s="158">
        <v>0.71381340000000004</v>
      </c>
      <c r="BM266" s="23">
        <v>0.13941000000000001</v>
      </c>
      <c r="BN266" s="292">
        <v>9.2069565555491639</v>
      </c>
    </row>
    <row r="267" spans="1:66" s="14" customFormat="1" ht="12" customHeight="1" x14ac:dyDescent="0.35">
      <c r="A267" s="761"/>
      <c r="B267" s="917"/>
      <c r="C267" s="133" t="s">
        <v>133</v>
      </c>
      <c r="D267" s="238">
        <v>13.592971670000001</v>
      </c>
      <c r="E267" s="238">
        <v>0.78916246999999995</v>
      </c>
      <c r="F267" s="24">
        <v>2.962E-2</v>
      </c>
      <c r="G267" s="238"/>
      <c r="H267" s="238">
        <v>5.4159701400000007</v>
      </c>
      <c r="I267" s="238">
        <v>0.70851255999999996</v>
      </c>
      <c r="J267" s="24">
        <v>6.6739999999999994E-2</v>
      </c>
      <c r="K267" s="106">
        <v>39.84390074138954</v>
      </c>
      <c r="L267" s="238"/>
      <c r="M267" s="238">
        <v>5.2833857399999999</v>
      </c>
      <c r="N267" s="238">
        <v>0.72141255999999998</v>
      </c>
      <c r="O267" s="24">
        <v>6.9669999999999996E-2</v>
      </c>
      <c r="P267" s="106">
        <v>38.868511376806239</v>
      </c>
      <c r="Q267" s="238"/>
      <c r="R267" s="238">
        <v>5.0931545699999994</v>
      </c>
      <c r="S267" s="198">
        <v>0.72872302</v>
      </c>
      <c r="T267" s="24">
        <v>7.2999999999999995E-2</v>
      </c>
      <c r="U267" s="287">
        <v>37.46902953708576</v>
      </c>
      <c r="V267" s="238"/>
      <c r="W267" s="198">
        <v>3.5969045400000002</v>
      </c>
      <c r="X267" s="106">
        <v>0.56047924999999998</v>
      </c>
      <c r="Y267" s="24">
        <v>7.9500000000000001E-2</v>
      </c>
      <c r="Z267" s="287">
        <v>26.461502512643726</v>
      </c>
      <c r="AA267" s="24"/>
      <c r="AB267" s="106">
        <v>3.2433907899999999</v>
      </c>
      <c r="AC267" s="238">
        <v>0.57271581000000005</v>
      </c>
      <c r="AD267" s="24">
        <v>9.0090000000000003E-2</v>
      </c>
      <c r="AE267" s="290">
        <v>23.860792685665913</v>
      </c>
      <c r="AF267" s="106"/>
      <c r="AG267" s="238">
        <v>2.4219138099999999</v>
      </c>
      <c r="AH267" s="238">
        <v>0.49378629000000002</v>
      </c>
      <c r="AI267" s="24">
        <v>0.10402</v>
      </c>
      <c r="AJ267" s="106">
        <v>17.817397613983253</v>
      </c>
      <c r="AK267" s="238"/>
      <c r="AL267" s="238">
        <v>2.4547904300000001</v>
      </c>
      <c r="AM267" s="290">
        <v>0.55562310999999998</v>
      </c>
      <c r="AN267" s="24">
        <v>0.11548</v>
      </c>
      <c r="AO267" s="287">
        <v>18.059262460009233</v>
      </c>
      <c r="AP267" s="238"/>
      <c r="AQ267" s="198">
        <v>1.601955</v>
      </c>
      <c r="AR267" s="238">
        <v>0.42648719999999996</v>
      </c>
      <c r="AS267" s="24">
        <v>0.13583000000000001</v>
      </c>
      <c r="AT267" s="287">
        <v>11.785171328912215</v>
      </c>
      <c r="AU267" s="24"/>
      <c r="AV267" s="238">
        <v>0.79863901000000004</v>
      </c>
      <c r="AW267" s="238">
        <v>0.27290519999999996</v>
      </c>
      <c r="AX267" s="24">
        <v>0.17433999999999999</v>
      </c>
      <c r="AY267" s="290">
        <v>5.8753819943773928</v>
      </c>
      <c r="AZ267" s="290"/>
      <c r="BA267" s="198">
        <v>1.19851649</v>
      </c>
      <c r="BB267" s="238">
        <v>0.38753925</v>
      </c>
      <c r="BC267" s="24">
        <v>0.16497000000000001</v>
      </c>
      <c r="BD267" s="287">
        <v>8.8171778702750725</v>
      </c>
      <c r="BE267" s="287"/>
      <c r="BF267" s="198">
        <v>1.15667315</v>
      </c>
      <c r="BG267" s="238">
        <v>0.42929692999999997</v>
      </c>
      <c r="BH267" s="24">
        <v>0.18936</v>
      </c>
      <c r="BI267" s="287">
        <v>8.5093471691168467</v>
      </c>
      <c r="BJ267" s="287"/>
      <c r="BK267" s="198">
        <v>1.3717704000000002</v>
      </c>
      <c r="BL267" s="238">
        <v>0.42493916999999998</v>
      </c>
      <c r="BM267" s="24">
        <v>0.15805</v>
      </c>
      <c r="BN267" s="293">
        <v>10.091762370310303</v>
      </c>
    </row>
    <row r="268" spans="1:66" s="14" customFormat="1" ht="12" customHeight="1" x14ac:dyDescent="0.35">
      <c r="A268" s="762"/>
      <c r="B268" s="917"/>
      <c r="C268" s="133" t="s">
        <v>134</v>
      </c>
      <c r="D268" s="203">
        <v>14.78039193</v>
      </c>
      <c r="E268" s="203">
        <v>0.72546454000000005</v>
      </c>
      <c r="F268" s="25">
        <v>2.504E-2</v>
      </c>
      <c r="G268" s="203"/>
      <c r="H268" s="203">
        <v>6.6271348799999998</v>
      </c>
      <c r="I268" s="203">
        <v>0.79838813000000008</v>
      </c>
      <c r="J268" s="25">
        <v>6.1469999999999997E-2</v>
      </c>
      <c r="K268" s="108">
        <v>44.837342009509214</v>
      </c>
      <c r="L268" s="203"/>
      <c r="M268" s="203">
        <v>6.4434770800000001</v>
      </c>
      <c r="N268" s="203">
        <v>0.7682060300000001</v>
      </c>
      <c r="O268" s="25">
        <v>6.0830000000000002E-2</v>
      </c>
      <c r="P268" s="108">
        <v>43.59476467549937</v>
      </c>
      <c r="Q268" s="203"/>
      <c r="R268" s="203">
        <v>6.28828605</v>
      </c>
      <c r="S268" s="202">
        <v>0.76031249000000001</v>
      </c>
      <c r="T268" s="25">
        <v>6.1690000000000002E-2</v>
      </c>
      <c r="U268" s="288">
        <v>42.544785549539888</v>
      </c>
      <c r="V268" s="203"/>
      <c r="W268" s="202">
        <v>4.2957367999999994</v>
      </c>
      <c r="X268" s="108">
        <v>0.63430363000000001</v>
      </c>
      <c r="Y268" s="25">
        <v>7.5340000000000004E-2</v>
      </c>
      <c r="Z268" s="288">
        <v>29.063754333069291</v>
      </c>
      <c r="AA268" s="25"/>
      <c r="AB268" s="108">
        <v>4.1885842700000007</v>
      </c>
      <c r="AC268" s="203">
        <v>0.62629674999999996</v>
      </c>
      <c r="AD268" s="25">
        <v>7.6289999999999997E-2</v>
      </c>
      <c r="AE268" s="291">
        <v>28.338790269142748</v>
      </c>
      <c r="AF268" s="108"/>
      <c r="AG268" s="203">
        <v>2.9789187799999999</v>
      </c>
      <c r="AH268" s="203">
        <v>0.56135815</v>
      </c>
      <c r="AI268" s="25">
        <v>9.6140000000000003E-2</v>
      </c>
      <c r="AJ268" s="108">
        <v>20.15453172086486</v>
      </c>
      <c r="AK268" s="203"/>
      <c r="AL268" s="203">
        <v>2.77910434</v>
      </c>
      <c r="AM268" s="291">
        <v>0.5451373599999999</v>
      </c>
      <c r="AN268" s="25">
        <v>0.10008</v>
      </c>
      <c r="AO268" s="288">
        <v>18.80264307713794</v>
      </c>
      <c r="AP268" s="203"/>
      <c r="AQ268" s="202">
        <v>1.4524203500000001</v>
      </c>
      <c r="AR268" s="203">
        <v>0.41479351000000003</v>
      </c>
      <c r="AS268" s="25">
        <v>0.14571000000000001</v>
      </c>
      <c r="AT268" s="288">
        <v>9.8266700699052443</v>
      </c>
      <c r="AU268" s="25"/>
      <c r="AV268" s="203">
        <v>0.77932142000000004</v>
      </c>
      <c r="AW268" s="203">
        <v>0.29868950999999999</v>
      </c>
      <c r="AX268" s="25">
        <v>0.19555</v>
      </c>
      <c r="AY268" s="291">
        <v>5.2726708715903454</v>
      </c>
      <c r="AZ268" s="291"/>
      <c r="BA268" s="202">
        <v>1.17874156</v>
      </c>
      <c r="BB268" s="203">
        <v>0.37955397000000002</v>
      </c>
      <c r="BC268" s="25">
        <v>0.16428999999999999</v>
      </c>
      <c r="BD268" s="288">
        <v>7.9750358825565995</v>
      </c>
      <c r="BE268" s="288"/>
      <c r="BF268" s="202">
        <v>1.0005499899999999</v>
      </c>
      <c r="BG268" s="203">
        <v>0.36848124999999998</v>
      </c>
      <c r="BH268" s="25">
        <v>0.18790000000000001</v>
      </c>
      <c r="BI268" s="288">
        <v>6.7694415326644179</v>
      </c>
      <c r="BJ268" s="288"/>
      <c r="BK268" s="202">
        <v>1.24055286</v>
      </c>
      <c r="BL268" s="203">
        <v>0.36276274999999997</v>
      </c>
      <c r="BM268" s="25">
        <v>0.14918999999999999</v>
      </c>
      <c r="BN268" s="294">
        <v>8.3932338592593734</v>
      </c>
    </row>
    <row r="269" spans="1:66" s="14" customFormat="1" ht="12" customHeight="1" x14ac:dyDescent="0.35">
      <c r="A269" s="757" t="s">
        <v>96</v>
      </c>
      <c r="B269" s="916" t="s">
        <v>59</v>
      </c>
      <c r="C269" s="135" t="s">
        <v>59</v>
      </c>
      <c r="D269" s="158">
        <v>1791.04721565</v>
      </c>
      <c r="E269" s="158">
        <v>29.703511349999999</v>
      </c>
      <c r="F269" s="23">
        <v>8.4600000000000005E-3</v>
      </c>
      <c r="G269" s="158"/>
      <c r="H269" s="158">
        <v>857.92531264000002</v>
      </c>
      <c r="I269" s="158">
        <v>58.387999170000001</v>
      </c>
      <c r="J269" s="23">
        <v>3.4720000000000001E-2</v>
      </c>
      <c r="K269" s="107">
        <v>47.900764711478864</v>
      </c>
      <c r="L269" s="158"/>
      <c r="M269" s="158">
        <v>818.09701483000003</v>
      </c>
      <c r="N269" s="158">
        <v>56.272987530000002</v>
      </c>
      <c r="O269" s="23">
        <v>3.5090000000000003E-2</v>
      </c>
      <c r="P269" s="107">
        <v>45.67702111265109</v>
      </c>
      <c r="Q269" s="158"/>
      <c r="R269" s="158">
        <v>937.27753226000004</v>
      </c>
      <c r="S269" s="194">
        <v>51.502861559999999</v>
      </c>
      <c r="T269" s="23">
        <v>2.8039999999999999E-2</v>
      </c>
      <c r="U269" s="286">
        <v>52.331257605615214</v>
      </c>
      <c r="V269" s="158"/>
      <c r="W269" s="194">
        <v>662.31690787000002</v>
      </c>
      <c r="X269" s="107">
        <v>55.425058299999996</v>
      </c>
      <c r="Y269" s="23">
        <v>4.2700000000000002E-2</v>
      </c>
      <c r="Z269" s="286">
        <v>36.979310320952905</v>
      </c>
      <c r="AA269" s="23"/>
      <c r="AB269" s="107">
        <v>615.08776636000005</v>
      </c>
      <c r="AC269" s="158">
        <v>55.43591919</v>
      </c>
      <c r="AD269" s="23">
        <v>4.598E-2</v>
      </c>
      <c r="AE269" s="289">
        <v>34.342353511700964</v>
      </c>
      <c r="AF269" s="107"/>
      <c r="AG269" s="158">
        <v>624.99268892999999</v>
      </c>
      <c r="AH269" s="158">
        <v>56.843736100000001</v>
      </c>
      <c r="AI269" s="23">
        <v>4.6399999999999997E-2</v>
      </c>
      <c r="AJ269" s="107">
        <v>34.895377601934406</v>
      </c>
      <c r="AK269" s="158"/>
      <c r="AL269" s="158">
        <v>705.57934606999993</v>
      </c>
      <c r="AM269" s="289">
        <v>52.5844193</v>
      </c>
      <c r="AN269" s="23">
        <v>3.8019999999999998E-2</v>
      </c>
      <c r="AO269" s="286">
        <v>39.39479316372649</v>
      </c>
      <c r="AP269" s="158"/>
      <c r="AQ269" s="194">
        <v>401.14105143</v>
      </c>
      <c r="AR269" s="158">
        <v>52.330392590000002</v>
      </c>
      <c r="AS269" s="23">
        <v>6.6559999999999994E-2</v>
      </c>
      <c r="AT269" s="286">
        <v>22.397011531849508</v>
      </c>
      <c r="AU269" s="23"/>
      <c r="AV269" s="158">
        <v>93.677942150000007</v>
      </c>
      <c r="AW269" s="158">
        <v>20.503927009999998</v>
      </c>
      <c r="AX269" s="23">
        <v>0.11167000000000001</v>
      </c>
      <c r="AY269" s="289">
        <v>5.2303446459395966</v>
      </c>
      <c r="AZ269" s="289"/>
      <c r="BA269" s="194">
        <v>352.65480345000003</v>
      </c>
      <c r="BB269" s="158">
        <v>50.221537689999998</v>
      </c>
      <c r="BC269" s="23">
        <v>7.2660000000000002E-2</v>
      </c>
      <c r="BD269" s="286">
        <v>19.689866373624099</v>
      </c>
      <c r="BE269" s="286"/>
      <c r="BF269" s="194">
        <v>378.81948109000001</v>
      </c>
      <c r="BG269" s="158">
        <v>52.411074399999997</v>
      </c>
      <c r="BH269" s="23">
        <v>7.059E-2</v>
      </c>
      <c r="BI269" s="286">
        <v>21.150725552063143</v>
      </c>
      <c r="BJ269" s="286"/>
      <c r="BK269" s="194">
        <v>557.32391809000001</v>
      </c>
      <c r="BL269" s="158">
        <v>58.849305489999999</v>
      </c>
      <c r="BM269" s="23">
        <v>5.3870000000000001E-2</v>
      </c>
      <c r="BN269" s="292">
        <v>31.117209709501608</v>
      </c>
    </row>
    <row r="270" spans="1:66" s="14" customFormat="1" ht="12" customHeight="1" x14ac:dyDescent="0.35">
      <c r="A270" s="758"/>
      <c r="B270" s="846"/>
      <c r="C270" s="136" t="s">
        <v>133</v>
      </c>
      <c r="D270" s="238">
        <v>863.73570495000001</v>
      </c>
      <c r="E270" s="238">
        <v>19.29832777</v>
      </c>
      <c r="F270" s="24">
        <v>1.14E-2</v>
      </c>
      <c r="G270" s="238"/>
      <c r="H270" s="238">
        <v>418.40682535000002</v>
      </c>
      <c r="I270" s="238">
        <v>29.96135422</v>
      </c>
      <c r="J270" s="24">
        <v>3.653E-2</v>
      </c>
      <c r="K270" s="106">
        <v>48.441534019277434</v>
      </c>
      <c r="L270" s="238"/>
      <c r="M270" s="238">
        <v>397.72271223000001</v>
      </c>
      <c r="N270" s="238">
        <v>30.293420440000002</v>
      </c>
      <c r="O270" s="24">
        <v>3.8859999999999999E-2</v>
      </c>
      <c r="P270" s="106">
        <v>46.046806905246953</v>
      </c>
      <c r="Q270" s="238"/>
      <c r="R270" s="238">
        <v>454.79020095000004</v>
      </c>
      <c r="S270" s="198">
        <v>28.111619839999999</v>
      </c>
      <c r="T270" s="24">
        <v>3.1539999999999999E-2</v>
      </c>
      <c r="U270" s="287">
        <v>52.653861400383697</v>
      </c>
      <c r="V270" s="238"/>
      <c r="W270" s="198">
        <v>331.77474582000002</v>
      </c>
      <c r="X270" s="106">
        <v>30.006878400000002</v>
      </c>
      <c r="Y270" s="24">
        <v>4.614E-2</v>
      </c>
      <c r="Z270" s="287">
        <v>38.411604836829781</v>
      </c>
      <c r="AA270" s="24"/>
      <c r="AB270" s="106">
        <v>299.07586225</v>
      </c>
      <c r="AC270" s="238">
        <v>31.281202410000002</v>
      </c>
      <c r="AD270" s="24">
        <v>5.3359999999999998E-2</v>
      </c>
      <c r="AE270" s="290">
        <v>34.625853780967979</v>
      </c>
      <c r="AF270" s="106"/>
      <c r="AG270" s="238">
        <v>305.8502196</v>
      </c>
      <c r="AH270" s="238">
        <v>31.398978319999998</v>
      </c>
      <c r="AI270" s="24">
        <v>5.2380000000000003E-2</v>
      </c>
      <c r="AJ270" s="106">
        <v>35.410162836524755</v>
      </c>
      <c r="AK270" s="238"/>
      <c r="AL270" s="238">
        <v>341.45193238000002</v>
      </c>
      <c r="AM270" s="290">
        <v>28.592247459999999</v>
      </c>
      <c r="AN270" s="24">
        <v>4.2720000000000001E-2</v>
      </c>
      <c r="AO270" s="287">
        <v>39.531992300789049</v>
      </c>
      <c r="AP270" s="238"/>
      <c r="AQ270" s="198">
        <v>208.97382268999999</v>
      </c>
      <c r="AR270" s="238">
        <v>28.76713148</v>
      </c>
      <c r="AS270" s="24">
        <v>7.0230000000000001E-2</v>
      </c>
      <c r="AT270" s="287">
        <v>24.194185963644639</v>
      </c>
      <c r="AU270" s="24"/>
      <c r="AV270" s="238">
        <v>56.009307889999995</v>
      </c>
      <c r="AW270" s="238">
        <v>13.011360809999999</v>
      </c>
      <c r="AX270" s="24">
        <v>0.11852</v>
      </c>
      <c r="AY270" s="290">
        <v>6.4845423859422668</v>
      </c>
      <c r="AZ270" s="290"/>
      <c r="BA270" s="198">
        <v>170.17693119999998</v>
      </c>
      <c r="BB270" s="238">
        <v>26.290945000000001</v>
      </c>
      <c r="BC270" s="24">
        <v>7.8820000000000001E-2</v>
      </c>
      <c r="BD270" s="287">
        <v>19.702430989564242</v>
      </c>
      <c r="BE270" s="287"/>
      <c r="BF270" s="198">
        <v>182.99266519</v>
      </c>
      <c r="BG270" s="238">
        <v>28.03459088</v>
      </c>
      <c r="BH270" s="24">
        <v>7.8159999999999993E-2</v>
      </c>
      <c r="BI270" s="287">
        <v>21.186187411413435</v>
      </c>
      <c r="BJ270" s="287"/>
      <c r="BK270" s="198">
        <v>276.41288229999998</v>
      </c>
      <c r="BL270" s="238">
        <v>32.810143760000003</v>
      </c>
      <c r="BM270" s="24">
        <v>6.0560000000000003E-2</v>
      </c>
      <c r="BN270" s="293">
        <v>32.002021071480542</v>
      </c>
    </row>
    <row r="271" spans="1:66" s="14" customFormat="1" ht="12" customHeight="1" x14ac:dyDescent="0.35">
      <c r="A271" s="758"/>
      <c r="B271" s="846"/>
      <c r="C271" s="136" t="s">
        <v>134</v>
      </c>
      <c r="D271" s="203">
        <v>927.31151069999999</v>
      </c>
      <c r="E271" s="203">
        <v>17.839526880000001</v>
      </c>
      <c r="F271" s="25">
        <v>9.8200000000000006E-3</v>
      </c>
      <c r="G271" s="203"/>
      <c r="H271" s="203">
        <v>439.51848727999999</v>
      </c>
      <c r="I271" s="203">
        <v>32.361662559999999</v>
      </c>
      <c r="J271" s="25">
        <v>3.7569999999999999E-2</v>
      </c>
      <c r="K271" s="108">
        <v>47.397070154798413</v>
      </c>
      <c r="L271" s="203"/>
      <c r="M271" s="203">
        <v>420.37430260000002</v>
      </c>
      <c r="N271" s="203">
        <v>30.008344130000001</v>
      </c>
      <c r="O271" s="25">
        <v>3.6420000000000001E-2</v>
      </c>
      <c r="P271" s="108">
        <v>45.33258756625073</v>
      </c>
      <c r="Q271" s="203"/>
      <c r="R271" s="203">
        <v>482.48733131</v>
      </c>
      <c r="S271" s="202">
        <v>28.22003058</v>
      </c>
      <c r="T271" s="25">
        <v>2.9839999999999998E-2</v>
      </c>
      <c r="U271" s="288">
        <v>52.030771293433489</v>
      </c>
      <c r="V271" s="203"/>
      <c r="W271" s="202">
        <v>330.54216205</v>
      </c>
      <c r="X271" s="108">
        <v>29.83123303</v>
      </c>
      <c r="Y271" s="25">
        <v>4.6050000000000001E-2</v>
      </c>
      <c r="Z271" s="288">
        <v>35.645212880025994</v>
      </c>
      <c r="AA271" s="25"/>
      <c r="AB271" s="108">
        <v>316.01190410999999</v>
      </c>
      <c r="AC271" s="203">
        <v>28.06386625</v>
      </c>
      <c r="AD271" s="25">
        <v>4.5310000000000003E-2</v>
      </c>
      <c r="AE271" s="291">
        <v>34.078289815625382</v>
      </c>
      <c r="AF271" s="108"/>
      <c r="AG271" s="203">
        <v>319.14246932999998</v>
      </c>
      <c r="AH271" s="203">
        <v>29.792617419999999</v>
      </c>
      <c r="AI271" s="25">
        <v>4.7629999999999999E-2</v>
      </c>
      <c r="AJ271" s="108">
        <v>34.415885670295282</v>
      </c>
      <c r="AK271" s="203"/>
      <c r="AL271" s="203">
        <v>364.12741369000003</v>
      </c>
      <c r="AM271" s="291">
        <v>28.445618750000001</v>
      </c>
      <c r="AN271" s="25">
        <v>3.986E-2</v>
      </c>
      <c r="AO271" s="288">
        <v>39.267000300161378</v>
      </c>
      <c r="AP271" s="203"/>
      <c r="AQ271" s="202">
        <v>192.16722875000002</v>
      </c>
      <c r="AR271" s="203">
        <v>27.67833611</v>
      </c>
      <c r="AS271" s="25">
        <v>7.349E-2</v>
      </c>
      <c r="AT271" s="288">
        <v>20.723050078925333</v>
      </c>
      <c r="AU271" s="25"/>
      <c r="AV271" s="203">
        <v>37.668634259999997</v>
      </c>
      <c r="AW271" s="203">
        <v>10.8416265</v>
      </c>
      <c r="AX271" s="25">
        <v>0.14684</v>
      </c>
      <c r="AY271" s="291">
        <v>4.0621337948846401</v>
      </c>
      <c r="AZ271" s="291"/>
      <c r="BA271" s="202">
        <v>182.47787224000001</v>
      </c>
      <c r="BB271" s="203">
        <v>27.964220349999998</v>
      </c>
      <c r="BC271" s="25">
        <v>7.8189999999999996E-2</v>
      </c>
      <c r="BD271" s="288">
        <v>19.678163177576955</v>
      </c>
      <c r="BE271" s="288"/>
      <c r="BF271" s="202">
        <v>195.82681589999999</v>
      </c>
      <c r="BG271" s="203">
        <v>28.551001299999999</v>
      </c>
      <c r="BH271" s="25">
        <v>7.4389999999999998E-2</v>
      </c>
      <c r="BI271" s="288">
        <v>21.117694932113604</v>
      </c>
      <c r="BJ271" s="288"/>
      <c r="BK271" s="202">
        <v>280.91103578999997</v>
      </c>
      <c r="BL271" s="203">
        <v>31.019695039999998</v>
      </c>
      <c r="BM271" s="25">
        <v>5.6340000000000001E-2</v>
      </c>
      <c r="BN271" s="294">
        <v>30.293060373848757</v>
      </c>
    </row>
    <row r="272" spans="1:66" s="14" customFormat="1" ht="12" customHeight="1" x14ac:dyDescent="0.35">
      <c r="A272" s="758"/>
      <c r="B272" s="917" t="s">
        <v>66</v>
      </c>
      <c r="C272" s="133" t="s">
        <v>59</v>
      </c>
      <c r="D272" s="158">
        <v>1502.87027939</v>
      </c>
      <c r="E272" s="158">
        <v>26.393485519999999</v>
      </c>
      <c r="F272" s="23">
        <v>8.9599999999999992E-3</v>
      </c>
      <c r="G272" s="158"/>
      <c r="H272" s="158">
        <v>763.00159040999995</v>
      </c>
      <c r="I272" s="158">
        <v>57.233643999999998</v>
      </c>
      <c r="J272" s="23">
        <v>3.8269999999999998E-2</v>
      </c>
      <c r="K272" s="107">
        <v>50.769624023684514</v>
      </c>
      <c r="L272" s="158"/>
      <c r="M272" s="158">
        <v>749.77835726000001</v>
      </c>
      <c r="N272" s="158">
        <v>55.797920669999996</v>
      </c>
      <c r="O272" s="23">
        <v>3.7969999999999997E-2</v>
      </c>
      <c r="P272" s="107">
        <v>49.889758786388903</v>
      </c>
      <c r="Q272" s="158"/>
      <c r="R272" s="158">
        <v>852.55619504999993</v>
      </c>
      <c r="S272" s="194">
        <v>50.131139400000002</v>
      </c>
      <c r="T272" s="23">
        <v>0.03</v>
      </c>
      <c r="U272" s="286">
        <v>56.72852851917758</v>
      </c>
      <c r="V272" s="158"/>
      <c r="W272" s="194">
        <v>620.63116801000001</v>
      </c>
      <c r="X272" s="107">
        <v>55.287525119999998</v>
      </c>
      <c r="Y272" s="23">
        <v>4.5449999999999997E-2</v>
      </c>
      <c r="Z272" s="286">
        <v>41.296389749746595</v>
      </c>
      <c r="AA272" s="23"/>
      <c r="AB272" s="107">
        <v>579.63232056999993</v>
      </c>
      <c r="AC272" s="158">
        <v>55.164129070000001</v>
      </c>
      <c r="AD272" s="23">
        <v>4.8559999999999999E-2</v>
      </c>
      <c r="AE272" s="289">
        <v>38.56835340474408</v>
      </c>
      <c r="AF272" s="107"/>
      <c r="AG272" s="158">
        <v>587.16407559000004</v>
      </c>
      <c r="AH272" s="158">
        <v>56.529795380000003</v>
      </c>
      <c r="AI272" s="23">
        <v>4.9119999999999997E-2</v>
      </c>
      <c r="AJ272" s="107">
        <v>39.069511430376018</v>
      </c>
      <c r="AK272" s="158"/>
      <c r="AL272" s="158">
        <v>642.66280953</v>
      </c>
      <c r="AM272" s="289">
        <v>52.53439702</v>
      </c>
      <c r="AN272" s="23">
        <v>4.1709999999999997E-2</v>
      </c>
      <c r="AO272" s="286">
        <v>42.7623606869683</v>
      </c>
      <c r="AP272" s="158"/>
      <c r="AQ272" s="194">
        <v>382.87649967999999</v>
      </c>
      <c r="AR272" s="158">
        <v>52.300713289999997</v>
      </c>
      <c r="AS272" s="23">
        <v>6.9690000000000002E-2</v>
      </c>
      <c r="AT272" s="286">
        <v>25.476350482851107</v>
      </c>
      <c r="AU272" s="23"/>
      <c r="AV272" s="158">
        <v>90.048701989999998</v>
      </c>
      <c r="AW272" s="158">
        <v>20.477001469999998</v>
      </c>
      <c r="AX272" s="23">
        <v>0.11602</v>
      </c>
      <c r="AY272" s="289">
        <v>5.9917814082097536</v>
      </c>
      <c r="AZ272" s="289"/>
      <c r="BA272" s="194">
        <v>327.64259415000004</v>
      </c>
      <c r="BB272" s="158">
        <v>50.569518300000006</v>
      </c>
      <c r="BC272" s="23">
        <v>7.8750000000000001E-2</v>
      </c>
      <c r="BD272" s="286">
        <v>21.801122734490892</v>
      </c>
      <c r="BE272" s="286"/>
      <c r="BF272" s="194">
        <v>349.22469090999999</v>
      </c>
      <c r="BG272" s="158">
        <v>52.647071869999998</v>
      </c>
      <c r="BH272" s="23">
        <v>7.6920000000000002E-2</v>
      </c>
      <c r="BI272" s="286">
        <v>23.237181259033669</v>
      </c>
      <c r="BJ272" s="286"/>
      <c r="BK272" s="194">
        <v>488.14053572</v>
      </c>
      <c r="BL272" s="158">
        <v>58.56452195</v>
      </c>
      <c r="BM272" s="23">
        <v>6.1210000000000001E-2</v>
      </c>
      <c r="BN272" s="292">
        <v>32.480550212100233</v>
      </c>
    </row>
    <row r="273" spans="1:66" s="14" customFormat="1" ht="12" customHeight="1" x14ac:dyDescent="0.35">
      <c r="A273" s="758"/>
      <c r="B273" s="917"/>
      <c r="C273" s="133" t="s">
        <v>133</v>
      </c>
      <c r="D273" s="238">
        <v>710.94730602000004</v>
      </c>
      <c r="E273" s="238">
        <v>17.107832269999999</v>
      </c>
      <c r="F273" s="24">
        <v>1.2279999999999999E-2</v>
      </c>
      <c r="G273" s="238"/>
      <c r="H273" s="238">
        <v>368.27877827000003</v>
      </c>
      <c r="I273" s="238">
        <v>29.249670399999999</v>
      </c>
      <c r="J273" s="24">
        <v>4.052E-2</v>
      </c>
      <c r="K273" s="106">
        <v>51.801135632918452</v>
      </c>
      <c r="L273" s="238"/>
      <c r="M273" s="238">
        <v>360.68768084999999</v>
      </c>
      <c r="N273" s="238">
        <v>29.856166049999999</v>
      </c>
      <c r="O273" s="24">
        <v>4.2229999999999997E-2</v>
      </c>
      <c r="P273" s="106">
        <v>50.733391602422543</v>
      </c>
      <c r="Q273" s="238"/>
      <c r="R273" s="238">
        <v>409.33813930999997</v>
      </c>
      <c r="S273" s="198">
        <v>27.217329509999999</v>
      </c>
      <c r="T273" s="24">
        <v>3.3919999999999999E-2</v>
      </c>
      <c r="U273" s="287">
        <v>57.576438625464689</v>
      </c>
      <c r="V273" s="238"/>
      <c r="W273" s="198">
        <v>307.89992006</v>
      </c>
      <c r="X273" s="106">
        <v>29.767645079999998</v>
      </c>
      <c r="Y273" s="24">
        <v>4.9329999999999999E-2</v>
      </c>
      <c r="Z273" s="287">
        <v>43.308402388311222</v>
      </c>
      <c r="AA273" s="24"/>
      <c r="AB273" s="106">
        <v>280.00501992</v>
      </c>
      <c r="AC273" s="238">
        <v>31.0071391</v>
      </c>
      <c r="AD273" s="24">
        <v>5.6500000000000002E-2</v>
      </c>
      <c r="AE273" s="290">
        <v>39.384778245734438</v>
      </c>
      <c r="AF273" s="106"/>
      <c r="AG273" s="238">
        <v>285.07855067999998</v>
      </c>
      <c r="AH273" s="238">
        <v>31.096095649999999</v>
      </c>
      <c r="AI273" s="24">
        <v>5.5649999999999998E-2</v>
      </c>
      <c r="AJ273" s="106">
        <v>40.098407894097889</v>
      </c>
      <c r="AK273" s="238"/>
      <c r="AL273" s="238">
        <v>307.73355214999998</v>
      </c>
      <c r="AM273" s="290">
        <v>28.315561779999999</v>
      </c>
      <c r="AN273" s="24">
        <v>4.6949999999999999E-2</v>
      </c>
      <c r="AO273" s="287">
        <v>43.285001510553997</v>
      </c>
      <c r="AP273" s="238"/>
      <c r="AQ273" s="198">
        <v>198.05312036000001</v>
      </c>
      <c r="AR273" s="238">
        <v>28.655928919999997</v>
      </c>
      <c r="AS273" s="24">
        <v>7.3819999999999997E-2</v>
      </c>
      <c r="AT273" s="287">
        <v>27.85763708266003</v>
      </c>
      <c r="AU273" s="24"/>
      <c r="AV273" s="238">
        <v>54.37868349</v>
      </c>
      <c r="AW273" s="238">
        <v>13.00303564</v>
      </c>
      <c r="AX273" s="24">
        <v>0.122</v>
      </c>
      <c r="AY273" s="290">
        <v>7.6487642655854229</v>
      </c>
      <c r="AZ273" s="290"/>
      <c r="BA273" s="198">
        <v>157.01567727</v>
      </c>
      <c r="BB273" s="238">
        <v>26.39387954</v>
      </c>
      <c r="BC273" s="24">
        <v>8.5760000000000003E-2</v>
      </c>
      <c r="BD273" s="287">
        <v>22.085417011986387</v>
      </c>
      <c r="BE273" s="287"/>
      <c r="BF273" s="198">
        <v>167.37730664</v>
      </c>
      <c r="BG273" s="238">
        <v>28.09289089</v>
      </c>
      <c r="BH273" s="24">
        <v>8.5629999999999998E-2</v>
      </c>
      <c r="BI273" s="287">
        <v>23.542856864738077</v>
      </c>
      <c r="BJ273" s="287"/>
      <c r="BK273" s="198">
        <v>240.15651855000002</v>
      </c>
      <c r="BL273" s="238">
        <v>32.537393619999996</v>
      </c>
      <c r="BM273" s="24">
        <v>6.9120000000000001E-2</v>
      </c>
      <c r="BN273" s="293">
        <v>33.779791626813484</v>
      </c>
    </row>
    <row r="274" spans="1:66" s="14" customFormat="1" ht="12" customHeight="1" x14ac:dyDescent="0.35">
      <c r="A274" s="758"/>
      <c r="B274" s="917"/>
      <c r="C274" s="133" t="s">
        <v>134</v>
      </c>
      <c r="D274" s="203">
        <v>791.92297337000002</v>
      </c>
      <c r="E274" s="203">
        <v>16.600781459999997</v>
      </c>
      <c r="F274" s="25">
        <v>1.0699999999999999E-2</v>
      </c>
      <c r="G274" s="203"/>
      <c r="H274" s="203">
        <v>394.72281213999997</v>
      </c>
      <c r="I274" s="203">
        <v>31.584637320000002</v>
      </c>
      <c r="J274" s="25">
        <v>4.0829999999999998E-2</v>
      </c>
      <c r="K274" s="108">
        <v>49.843586486735077</v>
      </c>
      <c r="L274" s="203"/>
      <c r="M274" s="203">
        <v>389.09067641000001</v>
      </c>
      <c r="N274" s="203">
        <v>29.63647327</v>
      </c>
      <c r="O274" s="25">
        <v>3.8859999999999999E-2</v>
      </c>
      <c r="P274" s="108">
        <v>49.132389069891289</v>
      </c>
      <c r="Q274" s="203"/>
      <c r="R274" s="203">
        <v>443.21805573999995</v>
      </c>
      <c r="S274" s="202">
        <v>27.497646769999999</v>
      </c>
      <c r="T274" s="25">
        <v>3.1649999999999998E-2</v>
      </c>
      <c r="U274" s="288">
        <v>55.967318873690616</v>
      </c>
      <c r="V274" s="203"/>
      <c r="W274" s="202">
        <v>312.73124795000001</v>
      </c>
      <c r="X274" s="108">
        <v>29.724907820000002</v>
      </c>
      <c r="Y274" s="25">
        <v>4.8489999999999998E-2</v>
      </c>
      <c r="Z274" s="288">
        <v>39.490109324544953</v>
      </c>
      <c r="AA274" s="25"/>
      <c r="AB274" s="108">
        <v>299.62730066</v>
      </c>
      <c r="AC274" s="203">
        <v>27.907435239999998</v>
      </c>
      <c r="AD274" s="25">
        <v>4.752E-2</v>
      </c>
      <c r="AE274" s="291">
        <v>37.835409596080623</v>
      </c>
      <c r="AF274" s="108"/>
      <c r="AG274" s="203">
        <v>302.08552491</v>
      </c>
      <c r="AH274" s="203">
        <v>29.596465800000001</v>
      </c>
      <c r="AI274" s="25">
        <v>4.999E-2</v>
      </c>
      <c r="AJ274" s="108">
        <v>38.145821635213565</v>
      </c>
      <c r="AK274" s="203"/>
      <c r="AL274" s="203">
        <v>334.92925738000002</v>
      </c>
      <c r="AM274" s="291">
        <v>28.408346399999999</v>
      </c>
      <c r="AN274" s="25">
        <v>4.3270000000000003E-2</v>
      </c>
      <c r="AO274" s="288">
        <v>42.29316090613213</v>
      </c>
      <c r="AP274" s="203"/>
      <c r="AQ274" s="202">
        <v>184.82337932999999</v>
      </c>
      <c r="AR274" s="203">
        <v>27.619420640000001</v>
      </c>
      <c r="AS274" s="25">
        <v>7.6240000000000002E-2</v>
      </c>
      <c r="AT274" s="288">
        <v>23.338555079857159</v>
      </c>
      <c r="AU274" s="25"/>
      <c r="AV274" s="203">
        <v>35.670018499999998</v>
      </c>
      <c r="AW274" s="203">
        <v>10.8199478</v>
      </c>
      <c r="AX274" s="25">
        <v>0.15476000000000001</v>
      </c>
      <c r="AY274" s="291">
        <v>4.5042282771779556</v>
      </c>
      <c r="AZ274" s="291"/>
      <c r="BA274" s="202">
        <v>170.62691688000001</v>
      </c>
      <c r="BB274" s="203">
        <v>28.088481729999998</v>
      </c>
      <c r="BC274" s="25">
        <v>8.3989999999999995E-2</v>
      </c>
      <c r="BD274" s="288">
        <v>21.545898100910403</v>
      </c>
      <c r="BE274" s="288"/>
      <c r="BF274" s="202">
        <v>181.84738427000002</v>
      </c>
      <c r="BG274" s="203">
        <v>28.623675739999999</v>
      </c>
      <c r="BH274" s="25">
        <v>8.0310000000000006E-2</v>
      </c>
      <c r="BI274" s="288">
        <v>22.962761579722198</v>
      </c>
      <c r="BJ274" s="288"/>
      <c r="BK274" s="202">
        <v>247.98401717000002</v>
      </c>
      <c r="BL274" s="203">
        <v>30.655070629999997</v>
      </c>
      <c r="BM274" s="25">
        <v>6.3070000000000001E-2</v>
      </c>
      <c r="BN274" s="294">
        <v>31.314158764041515</v>
      </c>
    </row>
    <row r="275" spans="1:66" s="14" customFormat="1" ht="12" customHeight="1" x14ac:dyDescent="0.35">
      <c r="A275" s="758"/>
      <c r="B275" s="843" t="s">
        <v>67</v>
      </c>
      <c r="C275" s="136" t="s">
        <v>59</v>
      </c>
      <c r="D275" s="158">
        <v>288.17693625999999</v>
      </c>
      <c r="E275" s="158">
        <v>15.66661802</v>
      </c>
      <c r="F275" s="23">
        <v>2.7740000000000001E-2</v>
      </c>
      <c r="G275" s="158"/>
      <c r="H275" s="158">
        <v>94.923722220000002</v>
      </c>
      <c r="I275" s="158">
        <v>10.307208350000002</v>
      </c>
      <c r="J275" s="23">
        <v>5.5399999999999998E-2</v>
      </c>
      <c r="K275" s="107">
        <v>32.939389061433282</v>
      </c>
      <c r="L275" s="158"/>
      <c r="M275" s="158">
        <v>68.318657569999999</v>
      </c>
      <c r="N275" s="158">
        <v>9.1587955599999997</v>
      </c>
      <c r="O275" s="23">
        <v>6.8400000000000002E-2</v>
      </c>
      <c r="P275" s="107">
        <v>23.707191302901943</v>
      </c>
      <c r="Q275" s="158"/>
      <c r="R275" s="158">
        <v>84.721337210000002</v>
      </c>
      <c r="S275" s="194">
        <v>9.9711090299999992</v>
      </c>
      <c r="T275" s="23">
        <v>6.0049999999999999E-2</v>
      </c>
      <c r="U275" s="286">
        <v>29.399069304270213</v>
      </c>
      <c r="V275" s="158"/>
      <c r="W275" s="194">
        <v>41.685739859999998</v>
      </c>
      <c r="X275" s="107">
        <v>7.4075426200000001</v>
      </c>
      <c r="Y275" s="23">
        <v>9.0660000000000004E-2</v>
      </c>
      <c r="Z275" s="286">
        <v>14.465328280952416</v>
      </c>
      <c r="AA275" s="23"/>
      <c r="AB275" s="107">
        <v>35.455445780000005</v>
      </c>
      <c r="AC275" s="158">
        <v>6.4614972500000007</v>
      </c>
      <c r="AD275" s="23">
        <v>9.2979999999999993E-2</v>
      </c>
      <c r="AE275" s="289">
        <v>12.303359956610569</v>
      </c>
      <c r="AF275" s="107"/>
      <c r="AG275" s="158">
        <v>37.828613340000004</v>
      </c>
      <c r="AH275" s="158">
        <v>5.4984973200000002</v>
      </c>
      <c r="AI275" s="23">
        <v>7.4160000000000004E-2</v>
      </c>
      <c r="AJ275" s="107">
        <v>13.126870536880904</v>
      </c>
      <c r="AK275" s="158"/>
      <c r="AL275" s="158">
        <v>62.916536540000003</v>
      </c>
      <c r="AM275" s="289">
        <v>8.1829018300000005</v>
      </c>
      <c r="AN275" s="23">
        <v>6.6360000000000002E-2</v>
      </c>
      <c r="AO275" s="286">
        <v>21.832606507841845</v>
      </c>
      <c r="AP275" s="158"/>
      <c r="AQ275" s="194">
        <v>18.264551749999999</v>
      </c>
      <c r="AR275" s="158">
        <v>4.0547160600000005</v>
      </c>
      <c r="AS275" s="23">
        <v>0.11326</v>
      </c>
      <c r="AT275" s="286">
        <v>6.3379644419292784</v>
      </c>
      <c r="AU275" s="23"/>
      <c r="AV275" s="158">
        <v>3.6292401599999997</v>
      </c>
      <c r="AW275" s="158">
        <v>1.7899685599999999</v>
      </c>
      <c r="AX275" s="23">
        <v>0.25163999999999997</v>
      </c>
      <c r="AY275" s="289">
        <v>1.2593791186417549</v>
      </c>
      <c r="AZ275" s="289"/>
      <c r="BA275" s="194">
        <v>25.012209299999999</v>
      </c>
      <c r="BB275" s="158">
        <v>5.0821681600000002</v>
      </c>
      <c r="BC275" s="23">
        <v>0.10367</v>
      </c>
      <c r="BD275" s="286">
        <v>8.679462563733205</v>
      </c>
      <c r="BE275" s="286"/>
      <c r="BF275" s="194">
        <v>29.59479018</v>
      </c>
      <c r="BG275" s="158">
        <v>6.1288067499999999</v>
      </c>
      <c r="BH275" s="23">
        <v>0.10566</v>
      </c>
      <c r="BI275" s="286">
        <v>10.26965952379301</v>
      </c>
      <c r="BJ275" s="286"/>
      <c r="BK275" s="194">
        <v>69.18338236000001</v>
      </c>
      <c r="BL275" s="158">
        <v>7.7824799999999996</v>
      </c>
      <c r="BM275" s="23">
        <v>5.7389999999999997E-2</v>
      </c>
      <c r="BN275" s="292">
        <v>24.007258616137531</v>
      </c>
    </row>
    <row r="276" spans="1:66" s="14" customFormat="1" ht="12" customHeight="1" x14ac:dyDescent="0.35">
      <c r="A276" s="758"/>
      <c r="B276" s="843"/>
      <c r="C276" s="136" t="s">
        <v>133</v>
      </c>
      <c r="D276" s="238">
        <v>152.78839893</v>
      </c>
      <c r="E276" s="238">
        <v>9.6586472499999996</v>
      </c>
      <c r="F276" s="24">
        <v>3.2250000000000001E-2</v>
      </c>
      <c r="G276" s="238"/>
      <c r="H276" s="238">
        <v>50.128047079999995</v>
      </c>
      <c r="I276" s="238">
        <v>6.3844890200000002</v>
      </c>
      <c r="J276" s="24">
        <v>6.4979999999999996E-2</v>
      </c>
      <c r="K276" s="106">
        <v>32.808804484538221</v>
      </c>
      <c r="L276" s="238"/>
      <c r="M276" s="238">
        <v>37.03503138</v>
      </c>
      <c r="N276" s="238">
        <v>6.1944755200000001</v>
      </c>
      <c r="O276" s="24">
        <v>8.5339999999999999E-2</v>
      </c>
      <c r="P276" s="106">
        <v>24.239426317287087</v>
      </c>
      <c r="Q276" s="238"/>
      <c r="R276" s="238">
        <v>45.452061639999997</v>
      </c>
      <c r="S276" s="198">
        <v>6.4665044500000004</v>
      </c>
      <c r="T276" s="24">
        <v>7.2590000000000002E-2</v>
      </c>
      <c r="U276" s="287">
        <v>29.748372231339275</v>
      </c>
      <c r="V276" s="238"/>
      <c r="W276" s="198">
        <v>23.874825770000001</v>
      </c>
      <c r="X276" s="106">
        <v>5.0323952700000003</v>
      </c>
      <c r="Y276" s="24">
        <v>0.10754</v>
      </c>
      <c r="Z276" s="287">
        <v>15.626072357063087</v>
      </c>
      <c r="AA276" s="24"/>
      <c r="AB276" s="106">
        <v>19.070842329999998</v>
      </c>
      <c r="AC276" s="238">
        <v>4.5622916900000003</v>
      </c>
      <c r="AD276" s="24">
        <v>0.12206</v>
      </c>
      <c r="AE276" s="290">
        <v>12.481865418811871</v>
      </c>
      <c r="AF276" s="106"/>
      <c r="AG276" s="238">
        <v>20.77166892</v>
      </c>
      <c r="AH276" s="238">
        <v>4.0276936900000004</v>
      </c>
      <c r="AI276" s="24">
        <v>9.8930000000000004E-2</v>
      </c>
      <c r="AJ276" s="106">
        <v>13.595056342933823</v>
      </c>
      <c r="AK276" s="238"/>
      <c r="AL276" s="238">
        <v>33.718380230000001</v>
      </c>
      <c r="AM276" s="290">
        <v>5.5579023100000002</v>
      </c>
      <c r="AN276" s="24">
        <v>8.4099999999999994E-2</v>
      </c>
      <c r="AO276" s="287">
        <v>22.068678293728357</v>
      </c>
      <c r="AP276" s="238"/>
      <c r="AQ276" s="198">
        <v>10.920702329999999</v>
      </c>
      <c r="AR276" s="238">
        <v>3.3994651199999999</v>
      </c>
      <c r="AS276" s="24">
        <v>0.15881999999999999</v>
      </c>
      <c r="AT276" s="287">
        <v>7.1475991675279733</v>
      </c>
      <c r="AU276" s="24"/>
      <c r="AV276" s="238">
        <v>1.6306243899999999</v>
      </c>
      <c r="AW276" s="238">
        <v>0.91946391999999999</v>
      </c>
      <c r="AX276" s="24">
        <v>0.28769</v>
      </c>
      <c r="AY276" s="290">
        <v>1.0672435874840671</v>
      </c>
      <c r="AZ276" s="290"/>
      <c r="BA276" s="198">
        <v>13.161253930000001</v>
      </c>
      <c r="BB276" s="238">
        <v>3.1834751099999998</v>
      </c>
      <c r="BC276" s="24">
        <v>0.12341000000000001</v>
      </c>
      <c r="BD276" s="287">
        <v>8.6140400856152883</v>
      </c>
      <c r="BE276" s="287"/>
      <c r="BF276" s="198">
        <v>15.615358550000002</v>
      </c>
      <c r="BG276" s="238">
        <v>3.7135571599999997</v>
      </c>
      <c r="BH276" s="24">
        <v>0.12132999999999999</v>
      </c>
      <c r="BI276" s="287">
        <v>10.220251445369342</v>
      </c>
      <c r="BJ276" s="287"/>
      <c r="BK276" s="198">
        <v>36.256363739999998</v>
      </c>
      <c r="BL276" s="238">
        <v>5.4269197700000005</v>
      </c>
      <c r="BM276" s="24">
        <v>7.6369999999999993E-2</v>
      </c>
      <c r="BN276" s="293">
        <v>23.729788383089772</v>
      </c>
    </row>
    <row r="277" spans="1:66" s="14" customFormat="1" ht="12" customHeight="1" x14ac:dyDescent="0.35">
      <c r="A277" s="759"/>
      <c r="B277" s="849"/>
      <c r="C277" s="137" t="s">
        <v>134</v>
      </c>
      <c r="D277" s="203">
        <v>135.38853732999999</v>
      </c>
      <c r="E277" s="203">
        <v>7.8204277800000002</v>
      </c>
      <c r="F277" s="25">
        <v>2.947E-2</v>
      </c>
      <c r="G277" s="203"/>
      <c r="H277" s="203">
        <v>44.795675150000001</v>
      </c>
      <c r="I277" s="203">
        <v>6.0430538800000004</v>
      </c>
      <c r="J277" s="25">
        <v>6.8830000000000002E-2</v>
      </c>
      <c r="K277" s="108">
        <v>33.086756112013902</v>
      </c>
      <c r="L277" s="203"/>
      <c r="M277" s="203">
        <v>31.28362619</v>
      </c>
      <c r="N277" s="203">
        <v>5.0955757100000003</v>
      </c>
      <c r="O277" s="25">
        <v>8.3099999999999993E-2</v>
      </c>
      <c r="P277" s="108">
        <v>23.10655451853237</v>
      </c>
      <c r="Q277" s="203"/>
      <c r="R277" s="203">
        <v>39.269275579999999</v>
      </c>
      <c r="S277" s="202">
        <v>5.3532065499999995</v>
      </c>
      <c r="T277" s="25">
        <v>6.9550000000000001E-2</v>
      </c>
      <c r="U277" s="288">
        <v>29.004874677302933</v>
      </c>
      <c r="V277" s="203"/>
      <c r="W277" s="202">
        <v>17.810914100000002</v>
      </c>
      <c r="X277" s="108">
        <v>3.9448061800000001</v>
      </c>
      <c r="Y277" s="25">
        <v>0.113</v>
      </c>
      <c r="Z277" s="288">
        <v>13.155407725978424</v>
      </c>
      <c r="AA277" s="25"/>
      <c r="AB277" s="108">
        <v>16.38460345</v>
      </c>
      <c r="AC277" s="203">
        <v>3.3568075800000003</v>
      </c>
      <c r="AD277" s="25">
        <v>0.10453</v>
      </c>
      <c r="AE277" s="291">
        <v>12.101913332635899</v>
      </c>
      <c r="AF277" s="108"/>
      <c r="AG277" s="203">
        <v>17.056944420000001</v>
      </c>
      <c r="AH277" s="203">
        <v>3.46643817</v>
      </c>
      <c r="AI277" s="25">
        <v>0.10369</v>
      </c>
      <c r="AJ277" s="108">
        <v>12.598514435845409</v>
      </c>
      <c r="AK277" s="203"/>
      <c r="AL277" s="203">
        <v>29.198156309999998</v>
      </c>
      <c r="AM277" s="291">
        <v>4.3732249599999999</v>
      </c>
      <c r="AN277" s="25">
        <v>7.6420000000000002E-2</v>
      </c>
      <c r="AO277" s="288">
        <v>21.566195252432305</v>
      </c>
      <c r="AP277" s="203"/>
      <c r="AQ277" s="202">
        <v>7.3438494199999997</v>
      </c>
      <c r="AR277" s="203">
        <v>2.2094092399999998</v>
      </c>
      <c r="AS277" s="25">
        <v>0.1535</v>
      </c>
      <c r="AT277" s="288">
        <v>5.4242770952609414</v>
      </c>
      <c r="AU277" s="25"/>
      <c r="AV277" s="203">
        <v>1.9986157599999999</v>
      </c>
      <c r="AW277" s="203">
        <v>1.08940251</v>
      </c>
      <c r="AX277" s="25">
        <v>0.27810000000000001</v>
      </c>
      <c r="AY277" s="291">
        <v>1.4762075131430921</v>
      </c>
      <c r="AZ277" s="291"/>
      <c r="BA277" s="202">
        <v>11.85095536</v>
      </c>
      <c r="BB277" s="203">
        <v>2.9587537999999998</v>
      </c>
      <c r="BC277" s="25">
        <v>0.12737999999999999</v>
      </c>
      <c r="BD277" s="288">
        <v>8.7532929993283943</v>
      </c>
      <c r="BE277" s="288"/>
      <c r="BF277" s="202">
        <v>13.979431629999999</v>
      </c>
      <c r="BG277" s="203">
        <v>3.4460064999999998</v>
      </c>
      <c r="BH277" s="25">
        <v>0.12576999999999999</v>
      </c>
      <c r="BI277" s="288">
        <v>10.325417428748878</v>
      </c>
      <c r="BJ277" s="288"/>
      <c r="BK277" s="202">
        <v>32.927018620000005</v>
      </c>
      <c r="BL277" s="203">
        <v>5.0468400899999999</v>
      </c>
      <c r="BM277" s="25">
        <v>7.8200000000000006E-2</v>
      </c>
      <c r="BN277" s="294">
        <v>24.320388763594313</v>
      </c>
    </row>
    <row r="278" spans="1:66" s="14" customFormat="1" ht="12" customHeight="1" x14ac:dyDescent="0.35">
      <c r="A278" s="760" t="s">
        <v>97</v>
      </c>
      <c r="B278" s="916" t="s">
        <v>59</v>
      </c>
      <c r="C278" s="135" t="s">
        <v>59</v>
      </c>
      <c r="D278" s="158">
        <v>608.62814907000006</v>
      </c>
      <c r="E278" s="158">
        <v>15.5449486</v>
      </c>
      <c r="F278" s="23">
        <v>1.303E-2</v>
      </c>
      <c r="G278" s="158"/>
      <c r="H278" s="158">
        <v>225.47104347000001</v>
      </c>
      <c r="I278" s="158">
        <v>15.988418970000001</v>
      </c>
      <c r="J278" s="23">
        <v>3.6179999999999997E-2</v>
      </c>
      <c r="K278" s="107">
        <v>37.045779728480476</v>
      </c>
      <c r="L278" s="158"/>
      <c r="M278" s="158">
        <v>251.63084529</v>
      </c>
      <c r="N278" s="158">
        <v>15.878778539999999</v>
      </c>
      <c r="O278" s="23">
        <v>3.2199999999999999E-2</v>
      </c>
      <c r="P278" s="107">
        <v>41.343938113033154</v>
      </c>
      <c r="Q278" s="158"/>
      <c r="R278" s="158">
        <v>249.92332402999997</v>
      </c>
      <c r="S278" s="194">
        <v>17.58945447</v>
      </c>
      <c r="T278" s="23">
        <v>3.5909999999999997E-2</v>
      </c>
      <c r="U278" s="286">
        <v>41.063385650481237</v>
      </c>
      <c r="V278" s="158"/>
      <c r="W278" s="194">
        <v>127.97491651999999</v>
      </c>
      <c r="X278" s="107">
        <v>12.43415729</v>
      </c>
      <c r="Y278" s="23">
        <v>4.9570000000000003E-2</v>
      </c>
      <c r="Z278" s="286">
        <v>21.026782398341098</v>
      </c>
      <c r="AA278" s="23"/>
      <c r="AB278" s="107">
        <v>103.44379891</v>
      </c>
      <c r="AC278" s="158">
        <v>11.546575349999999</v>
      </c>
      <c r="AD278" s="23">
        <v>5.6950000000000001E-2</v>
      </c>
      <c r="AE278" s="289">
        <v>16.996223238781326</v>
      </c>
      <c r="AF278" s="107"/>
      <c r="AG278" s="158">
        <v>100.8226232</v>
      </c>
      <c r="AH278" s="158">
        <v>11.23132455</v>
      </c>
      <c r="AI278" s="23">
        <v>5.6840000000000002E-2</v>
      </c>
      <c r="AJ278" s="107">
        <v>16.565553754629921</v>
      </c>
      <c r="AK278" s="158"/>
      <c r="AL278" s="158">
        <v>116.66854447999999</v>
      </c>
      <c r="AM278" s="289">
        <v>13.03076787</v>
      </c>
      <c r="AN278" s="23">
        <v>5.6980000000000003E-2</v>
      </c>
      <c r="AO278" s="286">
        <v>19.169100978696534</v>
      </c>
      <c r="AP278" s="158"/>
      <c r="AQ278" s="194">
        <v>67.613873819999995</v>
      </c>
      <c r="AR278" s="158">
        <v>9.7049810099999991</v>
      </c>
      <c r="AS278" s="23">
        <v>7.3230000000000003E-2</v>
      </c>
      <c r="AT278" s="286">
        <v>11.109225546553473</v>
      </c>
      <c r="AU278" s="23"/>
      <c r="AV278" s="158">
        <v>23.168845910000002</v>
      </c>
      <c r="AW278" s="158">
        <v>4.82489876</v>
      </c>
      <c r="AX278" s="23">
        <v>0.10625</v>
      </c>
      <c r="AY278" s="289">
        <v>3.806732558361392</v>
      </c>
      <c r="AZ278" s="289"/>
      <c r="BA278" s="194">
        <v>30.414153519999999</v>
      </c>
      <c r="BB278" s="158">
        <v>5.5550795700000002</v>
      </c>
      <c r="BC278" s="23">
        <v>9.3189999999999995E-2</v>
      </c>
      <c r="BD278" s="286">
        <v>4.9971651108272983</v>
      </c>
      <c r="BE278" s="286"/>
      <c r="BF278" s="194">
        <v>34.93849573</v>
      </c>
      <c r="BG278" s="158">
        <v>6.5886877400000001</v>
      </c>
      <c r="BH278" s="23">
        <v>9.6210000000000004E-2</v>
      </c>
      <c r="BI278" s="286">
        <v>5.7405323403767881</v>
      </c>
      <c r="BJ278" s="286"/>
      <c r="BK278" s="194">
        <v>94.151945460000007</v>
      </c>
      <c r="BL278" s="158">
        <v>12.000333710000001</v>
      </c>
      <c r="BM278" s="23">
        <v>6.5030000000000004E-2</v>
      </c>
      <c r="BN278" s="292">
        <v>15.469535151120873</v>
      </c>
    </row>
    <row r="279" spans="1:66" s="14" customFormat="1" ht="12" customHeight="1" x14ac:dyDescent="0.35">
      <c r="A279" s="761"/>
      <c r="B279" s="846"/>
      <c r="C279" s="136" t="s">
        <v>133</v>
      </c>
      <c r="D279" s="238">
        <v>294.64684958999999</v>
      </c>
      <c r="E279" s="238">
        <v>9.4434513399999993</v>
      </c>
      <c r="F279" s="24">
        <v>1.635E-2</v>
      </c>
      <c r="G279" s="238"/>
      <c r="H279" s="238">
        <v>108.92356361</v>
      </c>
      <c r="I279" s="238">
        <v>9.2933227700000014</v>
      </c>
      <c r="J279" s="24">
        <v>4.3529999999999999E-2</v>
      </c>
      <c r="K279" s="106">
        <v>36.967496432277059</v>
      </c>
      <c r="L279" s="238"/>
      <c r="M279" s="238">
        <v>123.31914166999999</v>
      </c>
      <c r="N279" s="238">
        <v>9.6422049899999998</v>
      </c>
      <c r="O279" s="24">
        <v>3.9890000000000002E-2</v>
      </c>
      <c r="P279" s="106">
        <v>41.853202177996515</v>
      </c>
      <c r="Q279" s="238"/>
      <c r="R279" s="238">
        <v>119.36922308</v>
      </c>
      <c r="S279" s="198">
        <v>9.7210532399999998</v>
      </c>
      <c r="T279" s="24">
        <v>4.1549999999999997E-2</v>
      </c>
      <c r="U279" s="287">
        <v>40.512641912208409</v>
      </c>
      <c r="V279" s="238"/>
      <c r="W279" s="198">
        <v>63.08536866</v>
      </c>
      <c r="X279" s="106">
        <v>7.3411330799999996</v>
      </c>
      <c r="Y279" s="24">
        <v>5.9369999999999999E-2</v>
      </c>
      <c r="Z279" s="287">
        <v>21.410501672691584</v>
      </c>
      <c r="AA279" s="24"/>
      <c r="AB279" s="106">
        <v>51.427204640000006</v>
      </c>
      <c r="AC279" s="238">
        <v>6.5028403299999997</v>
      </c>
      <c r="AD279" s="24">
        <v>6.4509999999999998E-2</v>
      </c>
      <c r="AE279" s="290">
        <v>17.453845073029211</v>
      </c>
      <c r="AF279" s="106"/>
      <c r="AG279" s="238">
        <v>49.1936161</v>
      </c>
      <c r="AH279" s="238">
        <v>6.5440095400000002</v>
      </c>
      <c r="AI279" s="24">
        <v>6.787E-2</v>
      </c>
      <c r="AJ279" s="106">
        <v>16.695788931207897</v>
      </c>
      <c r="AK279" s="238"/>
      <c r="AL279" s="238">
        <v>58.036612999999996</v>
      </c>
      <c r="AM279" s="290">
        <v>7.1093220800000001</v>
      </c>
      <c r="AN279" s="24">
        <v>6.25E-2</v>
      </c>
      <c r="AO279" s="287">
        <v>19.69700781826031</v>
      </c>
      <c r="AP279" s="238"/>
      <c r="AQ279" s="198">
        <v>34.794924639999998</v>
      </c>
      <c r="AR279" s="238">
        <v>5.38606506</v>
      </c>
      <c r="AS279" s="24">
        <v>7.8979999999999995E-2</v>
      </c>
      <c r="AT279" s="287">
        <v>11.809026530715332</v>
      </c>
      <c r="AU279" s="24"/>
      <c r="AV279" s="238">
        <v>13.222873180000001</v>
      </c>
      <c r="AW279" s="238">
        <v>3.3109473899999999</v>
      </c>
      <c r="AX279" s="24">
        <v>0.12775</v>
      </c>
      <c r="AY279" s="290">
        <v>4.4877022097468817</v>
      </c>
      <c r="AZ279" s="290"/>
      <c r="BA279" s="198">
        <v>16.468652079999998</v>
      </c>
      <c r="BB279" s="238">
        <v>3.55935186</v>
      </c>
      <c r="BC279" s="24">
        <v>0.11027000000000001</v>
      </c>
      <c r="BD279" s="287">
        <v>5.5892849704370047</v>
      </c>
      <c r="BE279" s="287"/>
      <c r="BF279" s="198">
        <v>18.018649750000002</v>
      </c>
      <c r="BG279" s="238">
        <v>3.7939187299999997</v>
      </c>
      <c r="BH279" s="24">
        <v>0.10743</v>
      </c>
      <c r="BI279" s="287">
        <v>6.115337657630783</v>
      </c>
      <c r="BJ279" s="287"/>
      <c r="BK279" s="198">
        <v>48.460869090000003</v>
      </c>
      <c r="BL279" s="238">
        <v>6.9802423600000001</v>
      </c>
      <c r="BM279" s="24">
        <v>7.349E-2</v>
      </c>
      <c r="BN279" s="293">
        <v>16.447102406638024</v>
      </c>
    </row>
    <row r="280" spans="1:66" s="14" customFormat="1" ht="12" customHeight="1" x14ac:dyDescent="0.35">
      <c r="A280" s="761"/>
      <c r="B280" s="846"/>
      <c r="C280" s="136" t="s">
        <v>134</v>
      </c>
      <c r="D280" s="203">
        <v>313.98129947999996</v>
      </c>
      <c r="E280" s="203">
        <v>8.4573629700000001</v>
      </c>
      <c r="F280" s="25">
        <v>1.374E-2</v>
      </c>
      <c r="G280" s="203"/>
      <c r="H280" s="203">
        <v>116.54747986000001</v>
      </c>
      <c r="I280" s="203">
        <v>8.9063251799999996</v>
      </c>
      <c r="J280" s="25">
        <v>3.8989999999999997E-2</v>
      </c>
      <c r="K280" s="108">
        <v>37.119242468586535</v>
      </c>
      <c r="L280" s="203"/>
      <c r="M280" s="203">
        <v>128.31170362</v>
      </c>
      <c r="N280" s="203">
        <v>8.26092519</v>
      </c>
      <c r="O280" s="25">
        <v>3.2849999999999997E-2</v>
      </c>
      <c r="P280" s="108">
        <v>40.866033688153848</v>
      </c>
      <c r="Q280" s="203"/>
      <c r="R280" s="203">
        <v>130.55410094999999</v>
      </c>
      <c r="S280" s="202">
        <v>10.25736663</v>
      </c>
      <c r="T280" s="25">
        <v>4.0090000000000001E-2</v>
      </c>
      <c r="U280" s="288">
        <v>41.580215498890261</v>
      </c>
      <c r="V280" s="203"/>
      <c r="W280" s="202">
        <v>64.889547870000001</v>
      </c>
      <c r="X280" s="108">
        <v>7.0954160899999996</v>
      </c>
      <c r="Y280" s="25">
        <v>5.5789999999999999E-2</v>
      </c>
      <c r="Z280" s="288">
        <v>20.666691926387593</v>
      </c>
      <c r="AA280" s="25"/>
      <c r="AB280" s="108">
        <v>52.01659428</v>
      </c>
      <c r="AC280" s="203">
        <v>6.8555863399999994</v>
      </c>
      <c r="AD280" s="25">
        <v>6.7239999999999994E-2</v>
      </c>
      <c r="AE280" s="291">
        <v>16.566781004520735</v>
      </c>
      <c r="AF280" s="108"/>
      <c r="AG280" s="203">
        <v>51.629007100000003</v>
      </c>
      <c r="AH280" s="203">
        <v>6.5798096900000003</v>
      </c>
      <c r="AI280" s="25">
        <v>6.5019999999999994E-2</v>
      </c>
      <c r="AJ280" s="108">
        <v>16.443338245145608</v>
      </c>
      <c r="AK280" s="203"/>
      <c r="AL280" s="203">
        <v>58.631931479999999</v>
      </c>
      <c r="AM280" s="291">
        <v>7.8682646699999994</v>
      </c>
      <c r="AN280" s="25">
        <v>6.8470000000000003E-2</v>
      </c>
      <c r="AO280" s="288">
        <v>18.673701770488645</v>
      </c>
      <c r="AP280" s="203"/>
      <c r="AQ280" s="202">
        <v>32.818949180000004</v>
      </c>
      <c r="AR280" s="203">
        <v>5.6016771799999994</v>
      </c>
      <c r="AS280" s="25">
        <v>8.7080000000000005E-2</v>
      </c>
      <c r="AT280" s="288">
        <v>10.452517151293117</v>
      </c>
      <c r="AU280" s="25"/>
      <c r="AV280" s="203">
        <v>9.9459727299999994</v>
      </c>
      <c r="AW280" s="203">
        <v>2.7125013099999999</v>
      </c>
      <c r="AX280" s="25">
        <v>0.13914000000000001</v>
      </c>
      <c r="AY280" s="291">
        <v>3.1676958935044923</v>
      </c>
      <c r="AZ280" s="291"/>
      <c r="BA280" s="202">
        <v>13.945501439999999</v>
      </c>
      <c r="BB280" s="203">
        <v>3.0642803700000001</v>
      </c>
      <c r="BC280" s="25">
        <v>0.11211</v>
      </c>
      <c r="BD280" s="288">
        <v>4.4415070143017559</v>
      </c>
      <c r="BE280" s="288"/>
      <c r="BF280" s="202">
        <v>16.919845979999998</v>
      </c>
      <c r="BG280" s="203">
        <v>3.9361822900000001</v>
      </c>
      <c r="BH280" s="25">
        <v>0.11869</v>
      </c>
      <c r="BI280" s="288">
        <v>5.3888069155780283</v>
      </c>
      <c r="BJ280" s="288"/>
      <c r="BK280" s="202">
        <v>45.691076359999997</v>
      </c>
      <c r="BL280" s="203">
        <v>6.5163345799999997</v>
      </c>
      <c r="BM280" s="25">
        <v>7.2760000000000005E-2</v>
      </c>
      <c r="BN280" s="294">
        <v>14.552164869586584</v>
      </c>
    </row>
    <row r="281" spans="1:66" s="14" customFormat="1" ht="12" customHeight="1" x14ac:dyDescent="0.35">
      <c r="A281" s="761"/>
      <c r="B281" s="917" t="s">
        <v>66</v>
      </c>
      <c r="C281" s="133" t="s">
        <v>59</v>
      </c>
      <c r="D281" s="158">
        <v>426.78355684999997</v>
      </c>
      <c r="E281" s="158">
        <v>12.70134535</v>
      </c>
      <c r="F281" s="23">
        <v>1.5180000000000001E-2</v>
      </c>
      <c r="G281" s="158"/>
      <c r="H281" s="158">
        <v>170.62538364</v>
      </c>
      <c r="I281" s="158">
        <v>15.192690420000002</v>
      </c>
      <c r="J281" s="23">
        <v>4.5429999999999998E-2</v>
      </c>
      <c r="K281" s="107">
        <v>39.979371487353028</v>
      </c>
      <c r="L281" s="158"/>
      <c r="M281" s="158">
        <v>192.33277059999998</v>
      </c>
      <c r="N281" s="158">
        <v>15.195037640000001</v>
      </c>
      <c r="O281" s="23">
        <v>4.0309999999999999E-2</v>
      </c>
      <c r="P281" s="107">
        <v>45.06564686314718</v>
      </c>
      <c r="Q281" s="158"/>
      <c r="R281" s="158">
        <v>197.93724257</v>
      </c>
      <c r="S281" s="194">
        <v>16.25540209</v>
      </c>
      <c r="T281" s="23">
        <v>4.19E-2</v>
      </c>
      <c r="U281" s="286">
        <v>46.378835218238798</v>
      </c>
      <c r="V281" s="158"/>
      <c r="W281" s="194">
        <v>100.32307236999999</v>
      </c>
      <c r="X281" s="107">
        <v>11.5746541</v>
      </c>
      <c r="Y281" s="23">
        <v>5.8860000000000003E-2</v>
      </c>
      <c r="Z281" s="286">
        <v>23.506780137094214</v>
      </c>
      <c r="AA281" s="23"/>
      <c r="AB281" s="107">
        <v>87.61354064999999</v>
      </c>
      <c r="AC281" s="158">
        <v>11.338650830000001</v>
      </c>
      <c r="AD281" s="23">
        <v>6.6030000000000005E-2</v>
      </c>
      <c r="AE281" s="289">
        <v>20.528799491868238</v>
      </c>
      <c r="AF281" s="107"/>
      <c r="AG281" s="158">
        <v>81.486312359999999</v>
      </c>
      <c r="AH281" s="158">
        <v>10.893477950000001</v>
      </c>
      <c r="AI281" s="23">
        <v>6.8210000000000007E-2</v>
      </c>
      <c r="AJ281" s="107">
        <v>19.093123681107446</v>
      </c>
      <c r="AK281" s="158"/>
      <c r="AL281" s="158">
        <v>87.739728729999996</v>
      </c>
      <c r="AM281" s="289">
        <v>11.91543742</v>
      </c>
      <c r="AN281" s="23">
        <v>6.9290000000000004E-2</v>
      </c>
      <c r="AO281" s="286">
        <v>20.558366722839221</v>
      </c>
      <c r="AP281" s="158"/>
      <c r="AQ281" s="194">
        <v>58.717396569999998</v>
      </c>
      <c r="AR281" s="158">
        <v>9.4078403399999999</v>
      </c>
      <c r="AS281" s="23">
        <v>8.1750000000000003E-2</v>
      </c>
      <c r="AT281" s="286">
        <v>13.758120627556695</v>
      </c>
      <c r="AU281" s="23"/>
      <c r="AV281" s="158">
        <v>21.078130509999998</v>
      </c>
      <c r="AW281" s="158">
        <v>4.7151684600000001</v>
      </c>
      <c r="AX281" s="23">
        <v>0.11413</v>
      </c>
      <c r="AY281" s="289">
        <v>4.9388337886242066</v>
      </c>
      <c r="AZ281" s="289"/>
      <c r="BA281" s="194">
        <v>27.52190002</v>
      </c>
      <c r="BB281" s="158">
        <v>5.4476981200000001</v>
      </c>
      <c r="BC281" s="23">
        <v>0.10099</v>
      </c>
      <c r="BD281" s="286">
        <v>6.4486786283739193</v>
      </c>
      <c r="BE281" s="286"/>
      <c r="BF281" s="194">
        <v>30.910375759999997</v>
      </c>
      <c r="BG281" s="158">
        <v>6.4756987099999996</v>
      </c>
      <c r="BH281" s="23">
        <v>0.10689</v>
      </c>
      <c r="BI281" s="286">
        <v>7.2426351165314342</v>
      </c>
      <c r="BJ281" s="286"/>
      <c r="BK281" s="194">
        <v>75.516150870000004</v>
      </c>
      <c r="BL281" s="158">
        <v>11.69003923</v>
      </c>
      <c r="BM281" s="23">
        <v>7.8979999999999995E-2</v>
      </c>
      <c r="BN281" s="292">
        <v>17.694250319147461</v>
      </c>
    </row>
    <row r="282" spans="1:66" s="14" customFormat="1" ht="12" customHeight="1" x14ac:dyDescent="0.35">
      <c r="A282" s="761"/>
      <c r="B282" s="917"/>
      <c r="C282" s="133" t="s">
        <v>133</v>
      </c>
      <c r="D282" s="238">
        <v>202.95454891</v>
      </c>
      <c r="E282" s="238">
        <v>7.8761764100000002</v>
      </c>
      <c r="F282" s="24">
        <v>1.9800000000000002E-2</v>
      </c>
      <c r="G282" s="238"/>
      <c r="H282" s="238">
        <v>81.881682089999998</v>
      </c>
      <c r="I282" s="238">
        <v>8.5331922300000009</v>
      </c>
      <c r="J282" s="24">
        <v>5.3170000000000002E-2</v>
      </c>
      <c r="K282" s="106">
        <v>40.344837073009067</v>
      </c>
      <c r="L282" s="238"/>
      <c r="M282" s="238">
        <v>92.417945639999999</v>
      </c>
      <c r="N282" s="238">
        <v>8.9303426899999998</v>
      </c>
      <c r="O282" s="24">
        <v>4.9299999999999997E-2</v>
      </c>
      <c r="P282" s="106">
        <v>45.536277031653356</v>
      </c>
      <c r="Q282" s="238"/>
      <c r="R282" s="238">
        <v>93.033228400000013</v>
      </c>
      <c r="S282" s="198">
        <v>8.9540141900000005</v>
      </c>
      <c r="T282" s="24">
        <v>4.9099999999999998E-2</v>
      </c>
      <c r="U282" s="287">
        <v>45.839439864565691</v>
      </c>
      <c r="V282" s="238"/>
      <c r="W282" s="198">
        <v>48.7927325</v>
      </c>
      <c r="X282" s="106">
        <v>6.8209610899999999</v>
      </c>
      <c r="Y282" s="24">
        <v>7.1319999999999995E-2</v>
      </c>
      <c r="Z282" s="287">
        <v>24.041211572763068</v>
      </c>
      <c r="AA282" s="24"/>
      <c r="AB282" s="106">
        <v>42.738255289999998</v>
      </c>
      <c r="AC282" s="238">
        <v>6.2538370299999997</v>
      </c>
      <c r="AD282" s="24">
        <v>7.4660000000000004E-2</v>
      </c>
      <c r="AE282" s="290">
        <v>21.058042561515698</v>
      </c>
      <c r="AF282" s="106"/>
      <c r="AG282" s="238">
        <v>38.628203560000003</v>
      </c>
      <c r="AH282" s="238">
        <v>6.1502412900000003</v>
      </c>
      <c r="AI282" s="24">
        <v>8.1229999999999997E-2</v>
      </c>
      <c r="AJ282" s="106">
        <v>19.032933120966725</v>
      </c>
      <c r="AK282" s="238"/>
      <c r="AL282" s="238">
        <v>42.235029479999994</v>
      </c>
      <c r="AM282" s="290">
        <v>6.3878539199999995</v>
      </c>
      <c r="AN282" s="24">
        <v>7.7170000000000002E-2</v>
      </c>
      <c r="AO282" s="287">
        <v>20.810092558570382</v>
      </c>
      <c r="AP282" s="238"/>
      <c r="AQ282" s="198">
        <v>29.762919759999999</v>
      </c>
      <c r="AR282" s="238">
        <v>5.1424511800000001</v>
      </c>
      <c r="AS282" s="24">
        <v>8.8150000000000006E-2</v>
      </c>
      <c r="AT282" s="287">
        <v>14.664820236770518</v>
      </c>
      <c r="AU282" s="24"/>
      <c r="AV282" s="238">
        <v>11.95713252</v>
      </c>
      <c r="AW282" s="238">
        <v>3.2351973899999997</v>
      </c>
      <c r="AX282" s="24">
        <v>0.13804</v>
      </c>
      <c r="AY282" s="290">
        <v>5.8915321603865003</v>
      </c>
      <c r="AZ282" s="290"/>
      <c r="BA282" s="198">
        <v>14.793691059999999</v>
      </c>
      <c r="BB282" s="238">
        <v>3.49517408</v>
      </c>
      <c r="BC282" s="24">
        <v>0.12053999999999999</v>
      </c>
      <c r="BD282" s="287">
        <v>7.2891645639143796</v>
      </c>
      <c r="BE282" s="287"/>
      <c r="BF282" s="198">
        <v>15.889723459999999</v>
      </c>
      <c r="BG282" s="238">
        <v>3.6868910099999996</v>
      </c>
      <c r="BH282" s="24">
        <v>0.11838</v>
      </c>
      <c r="BI282" s="287">
        <v>7.8292029153021261</v>
      </c>
      <c r="BJ282" s="287"/>
      <c r="BK282" s="198">
        <v>37.428265039999999</v>
      </c>
      <c r="BL282" s="238">
        <v>6.6378941299999994</v>
      </c>
      <c r="BM282" s="24">
        <v>9.0480000000000005E-2</v>
      </c>
      <c r="BN282" s="293">
        <v>18.441698025993755</v>
      </c>
    </row>
    <row r="283" spans="1:66" s="14" customFormat="1" ht="12" customHeight="1" x14ac:dyDescent="0.35">
      <c r="A283" s="761"/>
      <c r="B283" s="917"/>
      <c r="C283" s="133" t="s">
        <v>134</v>
      </c>
      <c r="D283" s="203">
        <v>223.82900794</v>
      </c>
      <c r="E283" s="203">
        <v>6.8469947700000002</v>
      </c>
      <c r="F283" s="25">
        <v>1.5610000000000001E-2</v>
      </c>
      <c r="G283" s="203"/>
      <c r="H283" s="203">
        <v>88.743701549999997</v>
      </c>
      <c r="I283" s="203">
        <v>8.5164500900000011</v>
      </c>
      <c r="J283" s="25">
        <v>4.8959999999999997E-2</v>
      </c>
      <c r="K283" s="108">
        <v>39.647989492849291</v>
      </c>
      <c r="L283" s="203"/>
      <c r="M283" s="203">
        <v>99.914824960000004</v>
      </c>
      <c r="N283" s="203">
        <v>7.9200412399999998</v>
      </c>
      <c r="O283" s="25">
        <v>4.0439999999999997E-2</v>
      </c>
      <c r="P283" s="108">
        <v>44.638908012666235</v>
      </c>
      <c r="Q283" s="203"/>
      <c r="R283" s="203">
        <v>104.90401417</v>
      </c>
      <c r="S283" s="202">
        <v>9.4232682000000008</v>
      </c>
      <c r="T283" s="25">
        <v>4.5830000000000003E-2</v>
      </c>
      <c r="U283" s="288">
        <v>46.867926161796127</v>
      </c>
      <c r="V283" s="203"/>
      <c r="W283" s="202">
        <v>51.530339870000006</v>
      </c>
      <c r="X283" s="108">
        <v>6.5685600700000002</v>
      </c>
      <c r="Y283" s="25">
        <v>6.5040000000000001E-2</v>
      </c>
      <c r="Z283" s="288">
        <v>23.022190172872197</v>
      </c>
      <c r="AA283" s="25"/>
      <c r="AB283" s="108">
        <v>44.875285359999999</v>
      </c>
      <c r="AC283" s="203">
        <v>6.71600076</v>
      </c>
      <c r="AD283" s="25">
        <v>7.6359999999999997E-2</v>
      </c>
      <c r="AE283" s="291">
        <v>20.048914022810372</v>
      </c>
      <c r="AF283" s="108"/>
      <c r="AG283" s="203">
        <v>42.858108800000004</v>
      </c>
      <c r="AH283" s="203">
        <v>6.3766715700000001</v>
      </c>
      <c r="AI283" s="25">
        <v>7.5910000000000005E-2</v>
      </c>
      <c r="AJ283" s="108">
        <v>19.147700825037219</v>
      </c>
      <c r="AK283" s="203"/>
      <c r="AL283" s="203">
        <v>45.504699249999994</v>
      </c>
      <c r="AM283" s="291">
        <v>7.3064635899999999</v>
      </c>
      <c r="AN283" s="25">
        <v>8.1920000000000007E-2</v>
      </c>
      <c r="AO283" s="288">
        <v>20.330117024955975</v>
      </c>
      <c r="AP283" s="203"/>
      <c r="AQ283" s="202">
        <v>28.954476809999999</v>
      </c>
      <c r="AR283" s="203">
        <v>5.4547599700000005</v>
      </c>
      <c r="AS283" s="25">
        <v>9.6119999999999997E-2</v>
      </c>
      <c r="AT283" s="288">
        <v>12.935980495325964</v>
      </c>
      <c r="AU283" s="25"/>
      <c r="AV283" s="203">
        <v>9.1209979899999993</v>
      </c>
      <c r="AW283" s="203">
        <v>2.6510238100000003</v>
      </c>
      <c r="AX283" s="25">
        <v>0.14829000000000001</v>
      </c>
      <c r="AY283" s="291">
        <v>4.0749847725032096</v>
      </c>
      <c r="AZ283" s="291"/>
      <c r="BA283" s="202">
        <v>12.72820896</v>
      </c>
      <c r="BB283" s="203">
        <v>2.9868583600000003</v>
      </c>
      <c r="BC283" s="25">
        <v>0.11973</v>
      </c>
      <c r="BD283" s="288">
        <v>5.686577033577322</v>
      </c>
      <c r="BE283" s="288"/>
      <c r="BF283" s="202">
        <v>15.0206523</v>
      </c>
      <c r="BG283" s="203">
        <v>3.8389333299999997</v>
      </c>
      <c r="BH283" s="25">
        <v>0.13039999999999999</v>
      </c>
      <c r="BI283" s="288">
        <v>6.71077106503839</v>
      </c>
      <c r="BJ283" s="288"/>
      <c r="BK283" s="202">
        <v>38.087885829999998</v>
      </c>
      <c r="BL283" s="203">
        <v>6.3289828899999998</v>
      </c>
      <c r="BM283" s="25">
        <v>8.4779999999999994E-2</v>
      </c>
      <c r="BN283" s="294">
        <v>17.016510138940482</v>
      </c>
    </row>
    <row r="284" spans="1:66" s="14" customFormat="1" ht="12" customHeight="1" x14ac:dyDescent="0.35">
      <c r="A284" s="761"/>
      <c r="B284" s="843" t="s">
        <v>67</v>
      </c>
      <c r="C284" s="136" t="s">
        <v>59</v>
      </c>
      <c r="D284" s="158">
        <v>181.84459221999998</v>
      </c>
      <c r="E284" s="158">
        <v>9.20338089</v>
      </c>
      <c r="F284" s="23">
        <v>2.5819999999999999E-2</v>
      </c>
      <c r="G284" s="158"/>
      <c r="H284" s="158">
        <v>54.845659829999995</v>
      </c>
      <c r="I284" s="158">
        <v>6.5531314900000002</v>
      </c>
      <c r="J284" s="23">
        <v>6.096E-2</v>
      </c>
      <c r="K284" s="107">
        <v>30.160731842740969</v>
      </c>
      <c r="L284" s="158"/>
      <c r="M284" s="158">
        <v>59.29807469</v>
      </c>
      <c r="N284" s="158">
        <v>7.2946599299999999</v>
      </c>
      <c r="O284" s="23">
        <v>6.2759999999999996E-2</v>
      </c>
      <c r="P284" s="107">
        <v>32.609204357454722</v>
      </c>
      <c r="Q284" s="158"/>
      <c r="R284" s="158">
        <v>51.986081460000001</v>
      </c>
      <c r="S284" s="194">
        <v>8.5200936399999989</v>
      </c>
      <c r="T284" s="23">
        <v>8.362E-2</v>
      </c>
      <c r="U284" s="286">
        <v>28.588192161967612</v>
      </c>
      <c r="V284" s="158"/>
      <c r="W284" s="194">
        <v>27.651844150000002</v>
      </c>
      <c r="X284" s="107">
        <v>5.2774960600000007</v>
      </c>
      <c r="Y284" s="23">
        <v>9.7379999999999994E-2</v>
      </c>
      <c r="Z284" s="286">
        <v>15.206305456994912</v>
      </c>
      <c r="AA284" s="23"/>
      <c r="AB284" s="107">
        <v>15.830258260000001</v>
      </c>
      <c r="AC284" s="158">
        <v>3.1159241099999999</v>
      </c>
      <c r="AD284" s="23">
        <v>0.10043000000000001</v>
      </c>
      <c r="AE284" s="289">
        <v>8.7053775241488474</v>
      </c>
      <c r="AF284" s="107"/>
      <c r="AG284" s="158">
        <v>19.336310839999999</v>
      </c>
      <c r="AH284" s="158">
        <v>3.4566618299999998</v>
      </c>
      <c r="AI284" s="23">
        <v>9.1209999999999999E-2</v>
      </c>
      <c r="AJ284" s="107">
        <v>10.633426380151279</v>
      </c>
      <c r="AK284" s="158"/>
      <c r="AL284" s="158">
        <v>28.928815750000002</v>
      </c>
      <c r="AM284" s="289">
        <v>6.26608052</v>
      </c>
      <c r="AN284" s="23">
        <v>0.11051</v>
      </c>
      <c r="AO284" s="286">
        <v>15.908537832679247</v>
      </c>
      <c r="AP284" s="158"/>
      <c r="AQ284" s="194">
        <v>8.8964772500000002</v>
      </c>
      <c r="AR284" s="158">
        <v>2.5959268900000003</v>
      </c>
      <c r="AS284" s="23">
        <v>0.14887</v>
      </c>
      <c r="AT284" s="286">
        <v>4.8923518381216562</v>
      </c>
      <c r="AU284" s="23"/>
      <c r="AV284" s="158">
        <v>2.0907154099999996</v>
      </c>
      <c r="AW284" s="158">
        <v>1.11703011</v>
      </c>
      <c r="AX284" s="23">
        <v>0.27259</v>
      </c>
      <c r="AY284" s="289">
        <v>1.1497264694407858</v>
      </c>
      <c r="AZ284" s="289"/>
      <c r="BA284" s="194">
        <v>2.8922534899999999</v>
      </c>
      <c r="BB284" s="158">
        <v>1.1266562100000002</v>
      </c>
      <c r="BC284" s="23">
        <v>0.19875000000000001</v>
      </c>
      <c r="BD284" s="286">
        <v>1.590508386689268</v>
      </c>
      <c r="BE284" s="286"/>
      <c r="BF284" s="194">
        <v>4.0281199700000005</v>
      </c>
      <c r="BG284" s="158">
        <v>1.3889445</v>
      </c>
      <c r="BH284" s="23">
        <v>0.17591999999999999</v>
      </c>
      <c r="BI284" s="286">
        <v>2.2151442178311704</v>
      </c>
      <c r="BJ284" s="286"/>
      <c r="BK284" s="194">
        <v>18.63579459</v>
      </c>
      <c r="BL284" s="158">
        <v>4.5410666800000001</v>
      </c>
      <c r="BM284" s="23">
        <v>0.12432</v>
      </c>
      <c r="BN284" s="292">
        <v>10.248198399792921</v>
      </c>
    </row>
    <row r="285" spans="1:66" s="14" customFormat="1" ht="12" customHeight="1" x14ac:dyDescent="0.35">
      <c r="A285" s="761"/>
      <c r="B285" s="843"/>
      <c r="C285" s="136" t="s">
        <v>133</v>
      </c>
      <c r="D285" s="238">
        <v>91.692300680000002</v>
      </c>
      <c r="E285" s="238">
        <v>5.3346085800000003</v>
      </c>
      <c r="F285" s="24">
        <v>2.9680000000000002E-2</v>
      </c>
      <c r="G285" s="238"/>
      <c r="H285" s="238">
        <v>27.04188151</v>
      </c>
      <c r="I285" s="238">
        <v>4.2673988600000001</v>
      </c>
      <c r="J285" s="24">
        <v>8.0509999999999998E-2</v>
      </c>
      <c r="K285" s="106">
        <v>29.491987123732837</v>
      </c>
      <c r="L285" s="238"/>
      <c r="M285" s="238">
        <v>30.901196029999998</v>
      </c>
      <c r="N285" s="238">
        <v>4.5703192799999997</v>
      </c>
      <c r="O285" s="24">
        <v>7.5459999999999999E-2</v>
      </c>
      <c r="P285" s="106">
        <v>33.700971401997101</v>
      </c>
      <c r="Q285" s="238"/>
      <c r="R285" s="238">
        <v>26.335994679999999</v>
      </c>
      <c r="S285" s="198">
        <v>4.5947341699999997</v>
      </c>
      <c r="T285" s="24">
        <v>8.9010000000000006E-2</v>
      </c>
      <c r="U285" s="287">
        <v>28.722144045562626</v>
      </c>
      <c r="V285" s="238"/>
      <c r="W285" s="198">
        <v>14.292636160000001</v>
      </c>
      <c r="X285" s="106">
        <v>3.0461331</v>
      </c>
      <c r="Y285" s="24">
        <v>0.10874</v>
      </c>
      <c r="Z285" s="287">
        <v>15.587607742421412</v>
      </c>
      <c r="AA285" s="24"/>
      <c r="AB285" s="106">
        <v>8.6889493399999989</v>
      </c>
      <c r="AC285" s="238">
        <v>2.0971189199999998</v>
      </c>
      <c r="AD285" s="24">
        <v>0.12314</v>
      </c>
      <c r="AE285" s="290">
        <v>9.4762038639687436</v>
      </c>
      <c r="AF285" s="106"/>
      <c r="AG285" s="238">
        <v>10.565412539999999</v>
      </c>
      <c r="AH285" s="238">
        <v>2.4649571099999998</v>
      </c>
      <c r="AI285" s="24">
        <v>0.11903</v>
      </c>
      <c r="AJ285" s="106">
        <v>11.522682342623925</v>
      </c>
      <c r="AK285" s="238"/>
      <c r="AL285" s="238">
        <v>15.801583519999999</v>
      </c>
      <c r="AM285" s="290">
        <v>3.54041542</v>
      </c>
      <c r="AN285" s="24">
        <v>0.11430999999999999</v>
      </c>
      <c r="AO285" s="287">
        <v>17.233271935390157</v>
      </c>
      <c r="AP285" s="238"/>
      <c r="AQ285" s="198">
        <v>5.0320048800000006</v>
      </c>
      <c r="AR285" s="238">
        <v>1.66994894</v>
      </c>
      <c r="AS285" s="24">
        <v>0.16932</v>
      </c>
      <c r="AT285" s="287">
        <v>5.4879252049322664</v>
      </c>
      <c r="AU285" s="24"/>
      <c r="AV285" s="238">
        <v>1.26574067</v>
      </c>
      <c r="AW285" s="238">
        <v>0.77176328999999999</v>
      </c>
      <c r="AX285" s="24">
        <v>0.31108999999999998</v>
      </c>
      <c r="AY285" s="290">
        <v>1.3804219772141504</v>
      </c>
      <c r="AZ285" s="290"/>
      <c r="BA285" s="198">
        <v>1.67496102</v>
      </c>
      <c r="BB285" s="238">
        <v>0.71148495</v>
      </c>
      <c r="BC285" s="24">
        <v>0.21672</v>
      </c>
      <c r="BD285" s="287">
        <v>1.826719372922599</v>
      </c>
      <c r="BE285" s="287"/>
      <c r="BF285" s="198">
        <v>2.1289262899999999</v>
      </c>
      <c r="BG285" s="238">
        <v>0.92465111</v>
      </c>
      <c r="BH285" s="24">
        <v>0.22159999999999999</v>
      </c>
      <c r="BI285" s="287">
        <v>2.3218157622959099</v>
      </c>
      <c r="BJ285" s="287"/>
      <c r="BK285" s="198">
        <v>11.03260405</v>
      </c>
      <c r="BL285" s="238">
        <v>3.0167697600000003</v>
      </c>
      <c r="BM285" s="24">
        <v>0.13951</v>
      </c>
      <c r="BN285" s="293">
        <v>12.032203323704408</v>
      </c>
    </row>
    <row r="286" spans="1:66" s="14" customFormat="1" ht="12" customHeight="1" x14ac:dyDescent="0.35">
      <c r="A286" s="762"/>
      <c r="B286" s="849"/>
      <c r="C286" s="137" t="s">
        <v>134</v>
      </c>
      <c r="D286" s="203">
        <v>90.152291540000007</v>
      </c>
      <c r="E286" s="203">
        <v>5.0782340999999995</v>
      </c>
      <c r="F286" s="25">
        <v>2.8740000000000002E-2</v>
      </c>
      <c r="G286" s="203"/>
      <c r="H286" s="203">
        <v>27.803778310000002</v>
      </c>
      <c r="I286" s="203">
        <v>3.40173909</v>
      </c>
      <c r="J286" s="25">
        <v>6.2420000000000003E-2</v>
      </c>
      <c r="K286" s="108">
        <v>30.840900253393606</v>
      </c>
      <c r="L286" s="203"/>
      <c r="M286" s="203">
        <v>28.396878659999999</v>
      </c>
      <c r="N286" s="203">
        <v>3.7586439399999998</v>
      </c>
      <c r="O286" s="25">
        <v>6.7530000000000007E-2</v>
      </c>
      <c r="P286" s="108">
        <v>31.498787412852931</v>
      </c>
      <c r="Q286" s="203"/>
      <c r="R286" s="203">
        <v>25.650086780000002</v>
      </c>
      <c r="S286" s="202">
        <v>4.8464964000000004</v>
      </c>
      <c r="T286" s="25">
        <v>9.64E-2</v>
      </c>
      <c r="U286" s="288">
        <v>28.451952071145325</v>
      </c>
      <c r="V286" s="203"/>
      <c r="W286" s="202">
        <v>13.359207990000002</v>
      </c>
      <c r="X286" s="108">
        <v>3.0273105199999999</v>
      </c>
      <c r="Y286" s="25">
        <v>0.11562</v>
      </c>
      <c r="Z286" s="288">
        <v>14.81848964878791</v>
      </c>
      <c r="AA286" s="25"/>
      <c r="AB286" s="108">
        <v>7.1413089200000002</v>
      </c>
      <c r="AC286" s="203">
        <v>1.71307495</v>
      </c>
      <c r="AD286" s="25">
        <v>0.12239</v>
      </c>
      <c r="AE286" s="291">
        <v>7.921383691984631</v>
      </c>
      <c r="AF286" s="108"/>
      <c r="AG286" s="203">
        <v>8.7708983000000007</v>
      </c>
      <c r="AH286" s="203">
        <v>1.91611873</v>
      </c>
      <c r="AI286" s="25">
        <v>0.11146</v>
      </c>
      <c r="AJ286" s="108">
        <v>9.7289798741370959</v>
      </c>
      <c r="AK286" s="203"/>
      <c r="AL286" s="203">
        <v>13.127232229999999</v>
      </c>
      <c r="AM286" s="291">
        <v>3.3982061100000003</v>
      </c>
      <c r="AN286" s="25">
        <v>0.13206999999999999</v>
      </c>
      <c r="AO286" s="288">
        <v>14.561174215050904</v>
      </c>
      <c r="AP286" s="203"/>
      <c r="AQ286" s="202">
        <v>3.8644723700000001</v>
      </c>
      <c r="AR286" s="203">
        <v>1.41336817</v>
      </c>
      <c r="AS286" s="25">
        <v>0.18659999999999999</v>
      </c>
      <c r="AT286" s="288">
        <v>4.2866047040915847</v>
      </c>
      <c r="AU286" s="25"/>
      <c r="AV286" s="203">
        <v>0.82497474000000004</v>
      </c>
      <c r="AW286" s="203">
        <v>0.59683452000000004</v>
      </c>
      <c r="AX286" s="25">
        <v>0.36910999999999999</v>
      </c>
      <c r="AY286" s="291">
        <v>0.91509015013108552</v>
      </c>
      <c r="AZ286" s="291"/>
      <c r="BA286" s="202">
        <v>1.2172924700000001</v>
      </c>
      <c r="BB286" s="203">
        <v>0.68446450999999997</v>
      </c>
      <c r="BC286" s="25">
        <v>0.28688000000000002</v>
      </c>
      <c r="BD286" s="288">
        <v>1.3502623718221241</v>
      </c>
      <c r="BE286" s="288"/>
      <c r="BF286" s="202">
        <v>1.89919368</v>
      </c>
      <c r="BG286" s="203">
        <v>0.95109806000000008</v>
      </c>
      <c r="BH286" s="25">
        <v>0.25551000000000001</v>
      </c>
      <c r="BI286" s="288">
        <v>2.1066504772730483</v>
      </c>
      <c r="BJ286" s="288"/>
      <c r="BK286" s="202">
        <v>7.6031905399999999</v>
      </c>
      <c r="BL286" s="203">
        <v>2.19681339</v>
      </c>
      <c r="BM286" s="25">
        <v>0.14741000000000001</v>
      </c>
      <c r="BN286" s="294">
        <v>8.4337185557025052</v>
      </c>
    </row>
    <row r="287" spans="1:66" s="14" customFormat="1" ht="12" customHeight="1" x14ac:dyDescent="0.35">
      <c r="A287" s="757" t="s">
        <v>98</v>
      </c>
      <c r="B287" s="916" t="s">
        <v>59</v>
      </c>
      <c r="C287" s="135" t="s">
        <v>59</v>
      </c>
      <c r="D287" s="158">
        <v>967.35615576999999</v>
      </c>
      <c r="E287" s="158">
        <v>18.47165433</v>
      </c>
      <c r="F287" s="23">
        <v>9.7400000000000004E-3</v>
      </c>
      <c r="G287" s="158"/>
      <c r="H287" s="158">
        <v>495.3090985</v>
      </c>
      <c r="I287" s="158">
        <v>25.478507010000001</v>
      </c>
      <c r="J287" s="23">
        <v>2.6239999999999999E-2</v>
      </c>
      <c r="K287" s="107">
        <v>51.202351434435435</v>
      </c>
      <c r="L287" s="158"/>
      <c r="M287" s="158">
        <v>454.86589125</v>
      </c>
      <c r="N287" s="158">
        <v>25.64829301</v>
      </c>
      <c r="O287" s="23">
        <v>2.877E-2</v>
      </c>
      <c r="P287" s="107">
        <v>47.021553389292706</v>
      </c>
      <c r="Q287" s="158"/>
      <c r="R287" s="158">
        <v>464.61130502000003</v>
      </c>
      <c r="S287" s="194">
        <v>26.510435580000003</v>
      </c>
      <c r="T287" s="23">
        <v>2.911E-2</v>
      </c>
      <c r="U287" s="286">
        <v>48.028981078864057</v>
      </c>
      <c r="V287" s="158"/>
      <c r="W287" s="194">
        <v>312.65268485000001</v>
      </c>
      <c r="X287" s="107">
        <v>24.986765930000001</v>
      </c>
      <c r="Y287" s="23">
        <v>4.0770000000000001E-2</v>
      </c>
      <c r="Z287" s="286">
        <v>32.320328245715615</v>
      </c>
      <c r="AA287" s="23"/>
      <c r="AB287" s="107">
        <v>263.84165389000003</v>
      </c>
      <c r="AC287" s="158">
        <v>24.147226630000002</v>
      </c>
      <c r="AD287" s="23">
        <v>4.6690000000000002E-2</v>
      </c>
      <c r="AE287" s="289">
        <v>27.274510253153483</v>
      </c>
      <c r="AF287" s="107"/>
      <c r="AG287" s="158">
        <v>288.30736487000001</v>
      </c>
      <c r="AH287" s="158">
        <v>26.25013264</v>
      </c>
      <c r="AI287" s="23">
        <v>4.6449999999999998E-2</v>
      </c>
      <c r="AJ287" s="107">
        <v>29.80364193170529</v>
      </c>
      <c r="AK287" s="158"/>
      <c r="AL287" s="158">
        <v>287.57413890000004</v>
      </c>
      <c r="AM287" s="289">
        <v>27.895754140000001</v>
      </c>
      <c r="AN287" s="23">
        <v>4.9489999999999999E-2</v>
      </c>
      <c r="AO287" s="286">
        <v>29.727845032535676</v>
      </c>
      <c r="AP287" s="158"/>
      <c r="AQ287" s="194">
        <v>184.31487497999998</v>
      </c>
      <c r="AR287" s="158">
        <v>22.082143899999998</v>
      </c>
      <c r="AS287" s="23">
        <v>6.1129999999999997E-2</v>
      </c>
      <c r="AT287" s="286">
        <v>19.053465869898588</v>
      </c>
      <c r="AU287" s="23"/>
      <c r="AV287" s="158">
        <v>40.252889379999999</v>
      </c>
      <c r="AW287" s="158">
        <v>7.4171857399999999</v>
      </c>
      <c r="AX287" s="23">
        <v>9.4009999999999996E-2</v>
      </c>
      <c r="AY287" s="289">
        <v>4.1611240224092381</v>
      </c>
      <c r="AZ287" s="289"/>
      <c r="BA287" s="194">
        <v>189.85832266</v>
      </c>
      <c r="BB287" s="158">
        <v>27.869181739999998</v>
      </c>
      <c r="BC287" s="23">
        <v>7.4889999999999998E-2</v>
      </c>
      <c r="BD287" s="286">
        <v>19.626517237477632</v>
      </c>
      <c r="BE287" s="286"/>
      <c r="BF287" s="194">
        <v>174.53600573</v>
      </c>
      <c r="BG287" s="158">
        <v>27.230014950000001</v>
      </c>
      <c r="BH287" s="23">
        <v>7.9600000000000004E-2</v>
      </c>
      <c r="BI287" s="286">
        <v>18.04257973538941</v>
      </c>
      <c r="BJ287" s="286"/>
      <c r="BK287" s="194">
        <v>157.35067373000001</v>
      </c>
      <c r="BL287" s="158">
        <v>21.971608740000001</v>
      </c>
      <c r="BM287" s="23">
        <v>7.1239999999999998E-2</v>
      </c>
      <c r="BN287" s="292">
        <v>16.266053902841129</v>
      </c>
    </row>
    <row r="288" spans="1:66" s="14" customFormat="1" ht="12" customHeight="1" x14ac:dyDescent="0.35">
      <c r="A288" s="758"/>
      <c r="B288" s="846"/>
      <c r="C288" s="136" t="s">
        <v>133</v>
      </c>
      <c r="D288" s="238">
        <v>472.90091625000002</v>
      </c>
      <c r="E288" s="238">
        <v>11.27920134</v>
      </c>
      <c r="F288" s="24">
        <v>1.217E-2</v>
      </c>
      <c r="G288" s="238"/>
      <c r="H288" s="238">
        <v>241.86674625000001</v>
      </c>
      <c r="I288" s="238">
        <v>14.61559007</v>
      </c>
      <c r="J288" s="24">
        <v>3.083E-2</v>
      </c>
      <c r="K288" s="106">
        <v>51.145332550410338</v>
      </c>
      <c r="L288" s="238"/>
      <c r="M288" s="238">
        <v>221.33674415000002</v>
      </c>
      <c r="N288" s="238">
        <v>15.55326007</v>
      </c>
      <c r="O288" s="24">
        <v>3.585E-2</v>
      </c>
      <c r="P288" s="106">
        <v>46.804042145900581</v>
      </c>
      <c r="Q288" s="238"/>
      <c r="R288" s="238">
        <v>228.02454007</v>
      </c>
      <c r="S288" s="198">
        <v>16.75780924</v>
      </c>
      <c r="T288" s="24">
        <v>3.7499999999999999E-2</v>
      </c>
      <c r="U288" s="287">
        <v>48.218248735524625</v>
      </c>
      <c r="V288" s="238"/>
      <c r="W288" s="198">
        <v>159.73803250999998</v>
      </c>
      <c r="X288" s="106">
        <v>15.06787974</v>
      </c>
      <c r="Y288" s="24">
        <v>4.8129999999999999E-2</v>
      </c>
      <c r="Z288" s="287">
        <v>33.778330094322371</v>
      </c>
      <c r="AA288" s="24"/>
      <c r="AB288" s="106">
        <v>130.18400786999999</v>
      </c>
      <c r="AC288" s="238">
        <v>14.349925880000001</v>
      </c>
      <c r="AD288" s="24">
        <v>5.6239999999999998E-2</v>
      </c>
      <c r="AE288" s="290">
        <v>27.528812780133833</v>
      </c>
      <c r="AF288" s="106"/>
      <c r="AG288" s="238">
        <v>142.59443864000002</v>
      </c>
      <c r="AH288" s="238">
        <v>16.518542280000002</v>
      </c>
      <c r="AI288" s="24">
        <v>5.91E-2</v>
      </c>
      <c r="AJ288" s="106">
        <v>30.153132239781321</v>
      </c>
      <c r="AK288" s="238"/>
      <c r="AL288" s="238">
        <v>142.95952832</v>
      </c>
      <c r="AM288" s="290">
        <v>15.90749875</v>
      </c>
      <c r="AN288" s="24">
        <v>5.6770000000000001E-2</v>
      </c>
      <c r="AO288" s="287">
        <v>30.23033439089895</v>
      </c>
      <c r="AP288" s="238"/>
      <c r="AQ288" s="198">
        <v>97.553809569999999</v>
      </c>
      <c r="AR288" s="238">
        <v>13.466620279999999</v>
      </c>
      <c r="AS288" s="24">
        <v>7.0430000000000006E-2</v>
      </c>
      <c r="AT288" s="287">
        <v>20.628805362353745</v>
      </c>
      <c r="AU288" s="24"/>
      <c r="AV288" s="238">
        <v>26.148708839999998</v>
      </c>
      <c r="AW288" s="238">
        <v>6.1022777900000005</v>
      </c>
      <c r="AX288" s="24">
        <v>0.11907</v>
      </c>
      <c r="AY288" s="290">
        <v>5.5294265545843073</v>
      </c>
      <c r="AZ288" s="290"/>
      <c r="BA288" s="198">
        <v>99.462013749999997</v>
      </c>
      <c r="BB288" s="238">
        <v>16.539148089999998</v>
      </c>
      <c r="BC288" s="24">
        <v>8.4839999999999999E-2</v>
      </c>
      <c r="BD288" s="287">
        <v>21.032315720322945</v>
      </c>
      <c r="BE288" s="287"/>
      <c r="BF288" s="198">
        <v>89.83114483</v>
      </c>
      <c r="BG288" s="238">
        <v>15.75805433</v>
      </c>
      <c r="BH288" s="24">
        <v>8.9499999999999996E-2</v>
      </c>
      <c r="BI288" s="287">
        <v>18.995764597442772</v>
      </c>
      <c r="BJ288" s="287"/>
      <c r="BK288" s="198">
        <v>81.262520780000003</v>
      </c>
      <c r="BL288" s="238">
        <v>12.91018197</v>
      </c>
      <c r="BM288" s="24">
        <v>8.1059999999999993E-2</v>
      </c>
      <c r="BN288" s="293">
        <v>17.18383661093192</v>
      </c>
    </row>
    <row r="289" spans="1:66" s="14" customFormat="1" ht="12" customHeight="1" x14ac:dyDescent="0.35">
      <c r="A289" s="758"/>
      <c r="B289" s="846"/>
      <c r="C289" s="136" t="s">
        <v>134</v>
      </c>
      <c r="D289" s="203">
        <v>494.45523952000002</v>
      </c>
      <c r="E289" s="203">
        <v>11.492853940000002</v>
      </c>
      <c r="F289" s="25">
        <v>1.1860000000000001E-2</v>
      </c>
      <c r="G289" s="203"/>
      <c r="H289" s="203">
        <v>253.44235225</v>
      </c>
      <c r="I289" s="203">
        <v>14.997213929999999</v>
      </c>
      <c r="J289" s="25">
        <v>3.0190000000000002E-2</v>
      </c>
      <c r="K289" s="108">
        <v>51.256884747754526</v>
      </c>
      <c r="L289" s="203"/>
      <c r="M289" s="203">
        <v>233.52914709999999</v>
      </c>
      <c r="N289" s="203">
        <v>14.794792489999999</v>
      </c>
      <c r="O289" s="25">
        <v>3.2320000000000002E-2</v>
      </c>
      <c r="P289" s="108">
        <v>47.2295828691596</v>
      </c>
      <c r="Q289" s="203"/>
      <c r="R289" s="203">
        <v>236.58676495</v>
      </c>
      <c r="S289" s="202">
        <v>14.12153341</v>
      </c>
      <c r="T289" s="25">
        <v>3.0450000000000001E-2</v>
      </c>
      <c r="U289" s="288">
        <v>47.847963989555495</v>
      </c>
      <c r="V289" s="203"/>
      <c r="W289" s="202">
        <v>152.91465234999998</v>
      </c>
      <c r="X289" s="108">
        <v>13.35562988</v>
      </c>
      <c r="Y289" s="25">
        <v>4.4560000000000002E-2</v>
      </c>
      <c r="Z289" s="288">
        <v>30.925883705559322</v>
      </c>
      <c r="AA289" s="25"/>
      <c r="AB289" s="108">
        <v>133.65764603</v>
      </c>
      <c r="AC289" s="203">
        <v>13.12045206</v>
      </c>
      <c r="AD289" s="25">
        <v>5.008E-2</v>
      </c>
      <c r="AE289" s="291">
        <v>27.031293299622067</v>
      </c>
      <c r="AF289" s="108"/>
      <c r="AG289" s="203">
        <v>145.71292623000002</v>
      </c>
      <c r="AH289" s="203">
        <v>13.7201299</v>
      </c>
      <c r="AI289" s="25">
        <v>4.8039999999999999E-2</v>
      </c>
      <c r="AJ289" s="108">
        <v>29.469386626674858</v>
      </c>
      <c r="AK289" s="203"/>
      <c r="AL289" s="203">
        <v>144.61461057</v>
      </c>
      <c r="AM289" s="291">
        <v>15.093060489999999</v>
      </c>
      <c r="AN289" s="25">
        <v>5.3249999999999999E-2</v>
      </c>
      <c r="AO289" s="288">
        <v>29.247260219223651</v>
      </c>
      <c r="AP289" s="203"/>
      <c r="AQ289" s="202">
        <v>86.76106541</v>
      </c>
      <c r="AR289" s="203">
        <v>11.66859419</v>
      </c>
      <c r="AS289" s="25">
        <v>6.862E-2</v>
      </c>
      <c r="AT289" s="288">
        <v>17.54679867367259</v>
      </c>
      <c r="AU289" s="25"/>
      <c r="AV289" s="203">
        <v>14.10418054</v>
      </c>
      <c r="AW289" s="203">
        <v>3.6626203500000001</v>
      </c>
      <c r="AX289" s="25">
        <v>0.13249</v>
      </c>
      <c r="AY289" s="291">
        <v>2.8524686185329635</v>
      </c>
      <c r="AZ289" s="291"/>
      <c r="BA289" s="202">
        <v>90.396308910000002</v>
      </c>
      <c r="BB289" s="203">
        <v>14.561348560000001</v>
      </c>
      <c r="BC289" s="25">
        <v>8.2189999999999999E-2</v>
      </c>
      <c r="BD289" s="288">
        <v>18.282000408723263</v>
      </c>
      <c r="BE289" s="288"/>
      <c r="BF289" s="202">
        <v>84.7048609</v>
      </c>
      <c r="BG289" s="203">
        <v>13.80422493</v>
      </c>
      <c r="BH289" s="25">
        <v>8.3150000000000002E-2</v>
      </c>
      <c r="BI289" s="288">
        <v>17.130946166578909</v>
      </c>
      <c r="BJ289" s="288"/>
      <c r="BK289" s="202">
        <v>76.088152960000002</v>
      </c>
      <c r="BL289" s="203">
        <v>11.84180233</v>
      </c>
      <c r="BM289" s="25">
        <v>7.9399999999999998E-2</v>
      </c>
      <c r="BN289" s="294">
        <v>15.38827923713858</v>
      </c>
    </row>
    <row r="290" spans="1:66" s="14" customFormat="1" ht="12" customHeight="1" x14ac:dyDescent="0.35">
      <c r="A290" s="758"/>
      <c r="B290" s="917" t="s">
        <v>66</v>
      </c>
      <c r="C290" s="133" t="s">
        <v>59</v>
      </c>
      <c r="D290" s="158">
        <v>722.38267058000008</v>
      </c>
      <c r="E290" s="158">
        <v>16.14453335</v>
      </c>
      <c r="F290" s="23">
        <v>1.14E-2</v>
      </c>
      <c r="G290" s="158"/>
      <c r="H290" s="158">
        <v>395.80039027999999</v>
      </c>
      <c r="I290" s="158">
        <v>24.563948280000002</v>
      </c>
      <c r="J290" s="23">
        <v>3.1660000000000001E-2</v>
      </c>
      <c r="K290" s="107">
        <v>54.790958642766498</v>
      </c>
      <c r="L290" s="158"/>
      <c r="M290" s="158">
        <v>378.63438776999999</v>
      </c>
      <c r="N290" s="158">
        <v>24.784679570000002</v>
      </c>
      <c r="O290" s="23">
        <v>3.3399999999999999E-2</v>
      </c>
      <c r="P290" s="107">
        <v>52.414655443768453</v>
      </c>
      <c r="Q290" s="158"/>
      <c r="R290" s="158">
        <v>386.41061080000003</v>
      </c>
      <c r="S290" s="194">
        <v>25.477199560000003</v>
      </c>
      <c r="T290" s="23">
        <v>3.3640000000000003E-2</v>
      </c>
      <c r="U290" s="286">
        <v>53.491124100437162</v>
      </c>
      <c r="V290" s="158"/>
      <c r="W290" s="194">
        <v>275.23268053999999</v>
      </c>
      <c r="X290" s="107">
        <v>24.53628964</v>
      </c>
      <c r="Y290" s="23">
        <v>4.548E-2</v>
      </c>
      <c r="Z290" s="286">
        <v>38.100675964307953</v>
      </c>
      <c r="AA290" s="23"/>
      <c r="AB290" s="107">
        <v>230.60466585</v>
      </c>
      <c r="AC290" s="158">
        <v>23.678039760000001</v>
      </c>
      <c r="AD290" s="23">
        <v>5.2389999999999999E-2</v>
      </c>
      <c r="AE290" s="289">
        <v>31.922784867589339</v>
      </c>
      <c r="AF290" s="107"/>
      <c r="AG290" s="158">
        <v>248.67225167999999</v>
      </c>
      <c r="AH290" s="158">
        <v>25.853535170000001</v>
      </c>
      <c r="AI290" s="23">
        <v>5.3039999999999997E-2</v>
      </c>
      <c r="AJ290" s="107">
        <v>34.423894953119706</v>
      </c>
      <c r="AK290" s="158"/>
      <c r="AL290" s="158">
        <v>247.69948743</v>
      </c>
      <c r="AM290" s="289">
        <v>27.582635880000002</v>
      </c>
      <c r="AN290" s="23">
        <v>5.6809999999999999E-2</v>
      </c>
      <c r="AO290" s="286">
        <v>34.289234434586092</v>
      </c>
      <c r="AP290" s="158"/>
      <c r="AQ290" s="194">
        <v>161.88400299</v>
      </c>
      <c r="AR290" s="158">
        <v>21.825933550000002</v>
      </c>
      <c r="AS290" s="23">
        <v>6.8790000000000004E-2</v>
      </c>
      <c r="AT290" s="286">
        <v>22.409729577264574</v>
      </c>
      <c r="AU290" s="23"/>
      <c r="AV290" s="158">
        <v>33.597867090000001</v>
      </c>
      <c r="AW290" s="158">
        <v>7.1129239900000005</v>
      </c>
      <c r="AX290" s="23">
        <v>0.10800999999999999</v>
      </c>
      <c r="AY290" s="289">
        <v>4.6509791082092713</v>
      </c>
      <c r="AZ290" s="289"/>
      <c r="BA290" s="194">
        <v>170.13118168</v>
      </c>
      <c r="BB290" s="158">
        <v>27.770457520000001</v>
      </c>
      <c r="BC290" s="23">
        <v>8.3280000000000007E-2</v>
      </c>
      <c r="BD290" s="286">
        <v>23.551392995543747</v>
      </c>
      <c r="BE290" s="286"/>
      <c r="BF290" s="194">
        <v>156.74770190999999</v>
      </c>
      <c r="BG290" s="158">
        <v>27.139403959999999</v>
      </c>
      <c r="BH290" s="23">
        <v>8.8340000000000002E-2</v>
      </c>
      <c r="BI290" s="286">
        <v>21.698707387892828</v>
      </c>
      <c r="BJ290" s="286"/>
      <c r="BK290" s="194">
        <v>140.50517808000001</v>
      </c>
      <c r="BL290" s="158">
        <v>21.83953619</v>
      </c>
      <c r="BM290" s="23">
        <v>7.9299999999999995E-2</v>
      </c>
      <c r="BN290" s="292">
        <v>19.450242067294969</v>
      </c>
    </row>
    <row r="291" spans="1:66" s="14" customFormat="1" ht="12" customHeight="1" x14ac:dyDescent="0.35">
      <c r="A291" s="758"/>
      <c r="B291" s="917"/>
      <c r="C291" s="133" t="s">
        <v>133</v>
      </c>
      <c r="D291" s="238">
        <v>347.91730845999996</v>
      </c>
      <c r="E291" s="238">
        <v>9.6609836099999988</v>
      </c>
      <c r="F291" s="24">
        <v>1.417E-2</v>
      </c>
      <c r="G291" s="238"/>
      <c r="H291" s="238">
        <v>191.45096229000001</v>
      </c>
      <c r="I291" s="238">
        <v>13.83808153</v>
      </c>
      <c r="J291" s="24">
        <v>3.6880000000000003E-2</v>
      </c>
      <c r="K291" s="106">
        <v>55.027719988242872</v>
      </c>
      <c r="L291" s="238"/>
      <c r="M291" s="238">
        <v>182.50318043000001</v>
      </c>
      <c r="N291" s="238">
        <v>14.924649649999999</v>
      </c>
      <c r="O291" s="24">
        <v>4.172E-2</v>
      </c>
      <c r="P291" s="106">
        <v>52.455907191803995</v>
      </c>
      <c r="Q291" s="238"/>
      <c r="R291" s="238">
        <v>187.41206890000001</v>
      </c>
      <c r="S291" s="198">
        <v>16.01821709</v>
      </c>
      <c r="T291" s="24">
        <v>4.3610000000000003E-2</v>
      </c>
      <c r="U291" s="287">
        <v>53.86684259243939</v>
      </c>
      <c r="V291" s="238"/>
      <c r="W291" s="198">
        <v>139.04525618</v>
      </c>
      <c r="X291" s="106">
        <v>14.734324650000001</v>
      </c>
      <c r="Y291" s="24">
        <v>5.407E-2</v>
      </c>
      <c r="Z291" s="287">
        <v>39.965029850185232</v>
      </c>
      <c r="AA291" s="24"/>
      <c r="AB291" s="106">
        <v>112.60864053</v>
      </c>
      <c r="AC291" s="238">
        <v>14.003343210000001</v>
      </c>
      <c r="AD291" s="24">
        <v>6.3450000000000006E-2</v>
      </c>
      <c r="AE291" s="290">
        <v>32.36649565623626</v>
      </c>
      <c r="AF291" s="106"/>
      <c r="AG291" s="238">
        <v>123.32176056</v>
      </c>
      <c r="AH291" s="238">
        <v>16.237177299999999</v>
      </c>
      <c r="AI291" s="24">
        <v>6.7180000000000004E-2</v>
      </c>
      <c r="AJ291" s="106">
        <v>35.445710104468198</v>
      </c>
      <c r="AK291" s="238"/>
      <c r="AL291" s="238">
        <v>122.65759885</v>
      </c>
      <c r="AM291" s="290">
        <v>15.639442520000001</v>
      </c>
      <c r="AN291" s="24">
        <v>6.5049999999999997E-2</v>
      </c>
      <c r="AO291" s="287">
        <v>35.254813677687999</v>
      </c>
      <c r="AP291" s="238"/>
      <c r="AQ291" s="198">
        <v>85.914561310000011</v>
      </c>
      <c r="AR291" s="238">
        <v>13.252814880000001</v>
      </c>
      <c r="AS291" s="24">
        <v>7.8700000000000006E-2</v>
      </c>
      <c r="AT291" s="287">
        <v>24.693960093646101</v>
      </c>
      <c r="AU291" s="24"/>
      <c r="AV291" s="238">
        <v>21.79642084</v>
      </c>
      <c r="AW291" s="238">
        <v>5.8532691000000003</v>
      </c>
      <c r="AX291" s="24">
        <v>0.13700999999999999</v>
      </c>
      <c r="AY291" s="290">
        <v>6.2648279662999098</v>
      </c>
      <c r="AZ291" s="290"/>
      <c r="BA291" s="198">
        <v>88.761596929999996</v>
      </c>
      <c r="BB291" s="238">
        <v>16.38001405</v>
      </c>
      <c r="BC291" s="24">
        <v>9.4149999999999998E-2</v>
      </c>
      <c r="BD291" s="287">
        <v>25.512268223414619</v>
      </c>
      <c r="BE291" s="287"/>
      <c r="BF291" s="198">
        <v>80.563947200000001</v>
      </c>
      <c r="BG291" s="238">
        <v>15.577111309999999</v>
      </c>
      <c r="BH291" s="24">
        <v>9.8650000000000002E-2</v>
      </c>
      <c r="BI291" s="287">
        <v>23.156061869012312</v>
      </c>
      <c r="BJ291" s="287"/>
      <c r="BK291" s="198">
        <v>73.377300789999993</v>
      </c>
      <c r="BL291" s="238">
        <v>12.77241081</v>
      </c>
      <c r="BM291" s="24">
        <v>8.881E-2</v>
      </c>
      <c r="BN291" s="293">
        <v>21.090442759169648</v>
      </c>
    </row>
    <row r="292" spans="1:66" s="14" customFormat="1" ht="12" customHeight="1" x14ac:dyDescent="0.35">
      <c r="A292" s="758"/>
      <c r="B292" s="917"/>
      <c r="C292" s="133" t="s">
        <v>134</v>
      </c>
      <c r="D292" s="203">
        <v>374.46536212000001</v>
      </c>
      <c r="E292" s="203">
        <v>10.28190785</v>
      </c>
      <c r="F292" s="25">
        <v>1.401E-2</v>
      </c>
      <c r="G292" s="203"/>
      <c r="H292" s="203">
        <v>204.34942799000001</v>
      </c>
      <c r="I292" s="203">
        <v>14.51430508</v>
      </c>
      <c r="J292" s="25">
        <v>3.6240000000000001E-2</v>
      </c>
      <c r="K292" s="108">
        <v>54.570982702671131</v>
      </c>
      <c r="L292" s="203"/>
      <c r="M292" s="203">
        <v>196.13120734</v>
      </c>
      <c r="N292" s="203">
        <v>14.28681055</v>
      </c>
      <c r="O292" s="25">
        <v>3.7159999999999999E-2</v>
      </c>
      <c r="P292" s="108">
        <v>52.376328274962958</v>
      </c>
      <c r="Q292" s="203"/>
      <c r="R292" s="203">
        <v>198.99854190000002</v>
      </c>
      <c r="S292" s="202">
        <v>13.610808479999999</v>
      </c>
      <c r="T292" s="25">
        <v>3.49E-2</v>
      </c>
      <c r="U292" s="288">
        <v>53.142042503848344</v>
      </c>
      <c r="V292" s="203"/>
      <c r="W292" s="202">
        <v>136.18742435999999</v>
      </c>
      <c r="X292" s="108">
        <v>13.12077232</v>
      </c>
      <c r="Y292" s="25">
        <v>4.9149999999999999E-2</v>
      </c>
      <c r="Z292" s="288">
        <v>36.368497099167691</v>
      </c>
      <c r="AA292" s="25"/>
      <c r="AB292" s="108">
        <v>117.99602533000001</v>
      </c>
      <c r="AC292" s="203">
        <v>12.840986339999999</v>
      </c>
      <c r="AD292" s="25">
        <v>5.552E-2</v>
      </c>
      <c r="AE292" s="291">
        <v>31.510531351144667</v>
      </c>
      <c r="AF292" s="108"/>
      <c r="AG292" s="203">
        <v>125.35049112</v>
      </c>
      <c r="AH292" s="203">
        <v>13.433750589999999</v>
      </c>
      <c r="AI292" s="25">
        <v>5.4679999999999999E-2</v>
      </c>
      <c r="AJ292" s="108">
        <v>33.474522292353051</v>
      </c>
      <c r="AK292" s="203"/>
      <c r="AL292" s="203">
        <v>125.04188857</v>
      </c>
      <c r="AM292" s="291">
        <v>14.86195506</v>
      </c>
      <c r="AN292" s="25">
        <v>6.0639999999999999E-2</v>
      </c>
      <c r="AO292" s="288">
        <v>33.392110784849969</v>
      </c>
      <c r="AP292" s="203"/>
      <c r="AQ292" s="202">
        <v>75.969441680000003</v>
      </c>
      <c r="AR292" s="203">
        <v>11.523495639999998</v>
      </c>
      <c r="AS292" s="25">
        <v>7.739E-2</v>
      </c>
      <c r="AT292" s="288">
        <v>20.287441607390932</v>
      </c>
      <c r="AU292" s="25"/>
      <c r="AV292" s="203">
        <v>11.801446239999999</v>
      </c>
      <c r="AW292" s="203">
        <v>3.55245042</v>
      </c>
      <c r="AX292" s="25">
        <v>0.15357999999999999</v>
      </c>
      <c r="AY292" s="291">
        <v>3.1515454922685602</v>
      </c>
      <c r="AZ292" s="291"/>
      <c r="BA292" s="202">
        <v>81.369584750000001</v>
      </c>
      <c r="BB292" s="203">
        <v>14.52587739</v>
      </c>
      <c r="BC292" s="25">
        <v>9.1079999999999994E-2</v>
      </c>
      <c r="BD292" s="288">
        <v>21.729535754477755</v>
      </c>
      <c r="BE292" s="288"/>
      <c r="BF292" s="202">
        <v>76.183754709999988</v>
      </c>
      <c r="BG292" s="203">
        <v>13.764907390000001</v>
      </c>
      <c r="BH292" s="25">
        <v>9.2179999999999998E-2</v>
      </c>
      <c r="BI292" s="288">
        <v>20.344673344069239</v>
      </c>
      <c r="BJ292" s="288"/>
      <c r="BK292" s="202">
        <v>67.127877290000001</v>
      </c>
      <c r="BL292" s="203">
        <v>11.73001189</v>
      </c>
      <c r="BM292" s="25">
        <v>8.9149999999999993E-2</v>
      </c>
      <c r="BN292" s="294">
        <v>17.926324856847081</v>
      </c>
    </row>
    <row r="293" spans="1:66" s="14" customFormat="1" ht="12" customHeight="1" x14ac:dyDescent="0.35">
      <c r="A293" s="758"/>
      <c r="B293" s="843" t="s">
        <v>67</v>
      </c>
      <c r="C293" s="136" t="s">
        <v>59</v>
      </c>
      <c r="D293" s="158">
        <v>244.97348519000002</v>
      </c>
      <c r="E293" s="158">
        <v>9.1824936400000006</v>
      </c>
      <c r="F293" s="23">
        <v>1.9120000000000002E-2</v>
      </c>
      <c r="G293" s="158"/>
      <c r="H293" s="158">
        <v>99.508708220000003</v>
      </c>
      <c r="I293" s="158">
        <v>8.1096372799999994</v>
      </c>
      <c r="J293" s="23">
        <v>4.1579999999999999E-2</v>
      </c>
      <c r="K293" s="107">
        <v>40.620195341884298</v>
      </c>
      <c r="L293" s="158"/>
      <c r="M293" s="158">
        <v>76.231503480000001</v>
      </c>
      <c r="N293" s="158">
        <v>6.9646890700000004</v>
      </c>
      <c r="O293" s="23">
        <v>4.6609999999999999E-2</v>
      </c>
      <c r="P293" s="107">
        <v>31.11826711404105</v>
      </c>
      <c r="Q293" s="158"/>
      <c r="R293" s="158">
        <v>78.200694220000003</v>
      </c>
      <c r="S293" s="194">
        <v>7.8163184799999996</v>
      </c>
      <c r="T293" s="23">
        <v>5.0999999999999997E-2</v>
      </c>
      <c r="U293" s="286">
        <v>31.922105430858359</v>
      </c>
      <c r="V293" s="158"/>
      <c r="W293" s="194">
        <v>37.420004309999996</v>
      </c>
      <c r="X293" s="107">
        <v>5.6216890999999993</v>
      </c>
      <c r="Y293" s="23">
        <v>7.6649999999999996E-2</v>
      </c>
      <c r="Z293" s="286">
        <v>15.275124277624272</v>
      </c>
      <c r="AA293" s="23"/>
      <c r="AB293" s="107">
        <v>33.23698804</v>
      </c>
      <c r="AC293" s="158">
        <v>5.2780208599999998</v>
      </c>
      <c r="AD293" s="23">
        <v>8.1019999999999995E-2</v>
      </c>
      <c r="AE293" s="289">
        <v>13.56758590188713</v>
      </c>
      <c r="AF293" s="107"/>
      <c r="AG293" s="158">
        <v>39.635113189999998</v>
      </c>
      <c r="AH293" s="158">
        <v>5.4787271199999994</v>
      </c>
      <c r="AI293" s="23">
        <v>7.0529999999999995E-2</v>
      </c>
      <c r="AJ293" s="107">
        <v>16.179348209566122</v>
      </c>
      <c r="AK293" s="158"/>
      <c r="AL293" s="158">
        <v>39.874651469999996</v>
      </c>
      <c r="AM293" s="289">
        <v>5.8985724600000005</v>
      </c>
      <c r="AN293" s="23">
        <v>7.5469999999999995E-2</v>
      </c>
      <c r="AO293" s="286">
        <v>16.27712951835316</v>
      </c>
      <c r="AP293" s="158"/>
      <c r="AQ293" s="194">
        <v>22.43087199</v>
      </c>
      <c r="AR293" s="158">
        <v>4.5086484899999997</v>
      </c>
      <c r="AS293" s="23">
        <v>0.10255</v>
      </c>
      <c r="AT293" s="286">
        <v>9.1564489000116662</v>
      </c>
      <c r="AU293" s="23"/>
      <c r="AV293" s="158">
        <v>6.6550222899999998</v>
      </c>
      <c r="AW293" s="158">
        <v>2.3316954500000002</v>
      </c>
      <c r="AX293" s="23">
        <v>0.17876</v>
      </c>
      <c r="AY293" s="289">
        <v>2.7166296323205765</v>
      </c>
      <c r="AZ293" s="289"/>
      <c r="BA293" s="194">
        <v>19.727140980000001</v>
      </c>
      <c r="BB293" s="158">
        <v>4.2751234900000004</v>
      </c>
      <c r="BC293" s="23">
        <v>0.11057</v>
      </c>
      <c r="BD293" s="286">
        <v>8.0527657777737645</v>
      </c>
      <c r="BE293" s="286"/>
      <c r="BF293" s="194">
        <v>17.788303819999999</v>
      </c>
      <c r="BG293" s="158">
        <v>3.7652550200000001</v>
      </c>
      <c r="BH293" s="23">
        <v>0.108</v>
      </c>
      <c r="BI293" s="286">
        <v>7.2613180182351131</v>
      </c>
      <c r="BJ293" s="286"/>
      <c r="BK293" s="194">
        <v>16.84549565</v>
      </c>
      <c r="BL293" s="158">
        <v>3.4591410700000003</v>
      </c>
      <c r="BM293" s="23">
        <v>0.10477</v>
      </c>
      <c r="BN293" s="292">
        <v>6.8764567058899173</v>
      </c>
    </row>
    <row r="294" spans="1:66" s="14" customFormat="1" ht="12" customHeight="1" x14ac:dyDescent="0.35">
      <c r="A294" s="758"/>
      <c r="B294" s="843"/>
      <c r="C294" s="136" t="s">
        <v>133</v>
      </c>
      <c r="D294" s="238">
        <v>124.9836078</v>
      </c>
      <c r="E294" s="238">
        <v>5.8766602199999998</v>
      </c>
      <c r="F294" s="24">
        <v>2.3990000000000001E-2</v>
      </c>
      <c r="G294" s="238"/>
      <c r="H294" s="238">
        <v>50.415783959999999</v>
      </c>
      <c r="I294" s="238">
        <v>5.21889147</v>
      </c>
      <c r="J294" s="24">
        <v>5.2810000000000003E-2</v>
      </c>
      <c r="K294" s="106">
        <v>40.337916985622492</v>
      </c>
      <c r="L294" s="238"/>
      <c r="M294" s="238">
        <v>38.833563720000001</v>
      </c>
      <c r="N294" s="238">
        <v>4.6123219300000002</v>
      </c>
      <c r="O294" s="24">
        <v>6.0600000000000001E-2</v>
      </c>
      <c r="P294" s="106">
        <v>31.070925542605437</v>
      </c>
      <c r="Q294" s="238"/>
      <c r="R294" s="238">
        <v>40.612471169999999</v>
      </c>
      <c r="S294" s="198">
        <v>5.1077358799999999</v>
      </c>
      <c r="T294" s="24">
        <v>6.4170000000000005E-2</v>
      </c>
      <c r="U294" s="287">
        <v>32.494238152405138</v>
      </c>
      <c r="V294" s="238"/>
      <c r="W294" s="198">
        <v>20.69277632</v>
      </c>
      <c r="X294" s="106">
        <v>3.66858285</v>
      </c>
      <c r="Y294" s="24">
        <v>9.0450000000000003E-2</v>
      </c>
      <c r="Z294" s="287">
        <v>16.556392221540591</v>
      </c>
      <c r="AA294" s="24"/>
      <c r="AB294" s="106">
        <v>17.57536734</v>
      </c>
      <c r="AC294" s="238">
        <v>3.4338371299999997</v>
      </c>
      <c r="AD294" s="24">
        <v>9.9680000000000005E-2</v>
      </c>
      <c r="AE294" s="290">
        <v>14.062137947021242</v>
      </c>
      <c r="AF294" s="106"/>
      <c r="AG294" s="238">
        <v>19.272678080000002</v>
      </c>
      <c r="AH294" s="238">
        <v>3.5315493499999997</v>
      </c>
      <c r="AI294" s="24">
        <v>9.3490000000000004E-2</v>
      </c>
      <c r="AJ294" s="106">
        <v>15.420164627380842</v>
      </c>
      <c r="AK294" s="238"/>
      <c r="AL294" s="238">
        <v>20.301929469999997</v>
      </c>
      <c r="AM294" s="290">
        <v>3.7041166800000003</v>
      </c>
      <c r="AN294" s="24">
        <v>9.3090000000000006E-2</v>
      </c>
      <c r="AO294" s="287">
        <v>16.243673732388448</v>
      </c>
      <c r="AP294" s="238"/>
      <c r="AQ294" s="198">
        <v>11.63924826</v>
      </c>
      <c r="AR294" s="238">
        <v>2.8135152699999999</v>
      </c>
      <c r="AS294" s="24">
        <v>0.12333</v>
      </c>
      <c r="AT294" s="287">
        <v>9.3126198426158719</v>
      </c>
      <c r="AU294" s="24"/>
      <c r="AV294" s="238">
        <v>4.3522879999999997</v>
      </c>
      <c r="AW294" s="238">
        <v>1.8442231999999998</v>
      </c>
      <c r="AX294" s="24">
        <v>0.21618999999999999</v>
      </c>
      <c r="AY294" s="290">
        <v>3.482287058767398</v>
      </c>
      <c r="AZ294" s="290"/>
      <c r="BA294" s="198">
        <v>10.700416820000001</v>
      </c>
      <c r="BB294" s="238">
        <v>2.8321953899999999</v>
      </c>
      <c r="BC294" s="24">
        <v>0.13503999999999999</v>
      </c>
      <c r="BD294" s="287">
        <v>8.5614561848165813</v>
      </c>
      <c r="BE294" s="287"/>
      <c r="BF294" s="198">
        <v>9.267197620000001</v>
      </c>
      <c r="BG294" s="238">
        <v>2.7834185000000002</v>
      </c>
      <c r="BH294" s="24">
        <v>0.15323999999999999</v>
      </c>
      <c r="BI294" s="287">
        <v>7.4147304459553309</v>
      </c>
      <c r="BJ294" s="287"/>
      <c r="BK294" s="198">
        <v>7.8852199899999995</v>
      </c>
      <c r="BL294" s="238">
        <v>2.2394662100000002</v>
      </c>
      <c r="BM294" s="24">
        <v>0.1449</v>
      </c>
      <c r="BN294" s="293">
        <v>6.309003339556341</v>
      </c>
    </row>
    <row r="295" spans="1:66" s="14" customFormat="1" ht="12" customHeight="1" x14ac:dyDescent="0.35">
      <c r="A295" s="759"/>
      <c r="B295" s="849"/>
      <c r="C295" s="137" t="s">
        <v>134</v>
      </c>
      <c r="D295" s="203">
        <v>119.98987738999999</v>
      </c>
      <c r="E295" s="203">
        <v>5.2405712500000003</v>
      </c>
      <c r="F295" s="25">
        <v>2.2280000000000001E-2</v>
      </c>
      <c r="G295" s="203"/>
      <c r="H295" s="203">
        <v>49.092924259999997</v>
      </c>
      <c r="I295" s="203">
        <v>4.3775559499999996</v>
      </c>
      <c r="J295" s="25">
        <v>4.5490000000000003E-2</v>
      </c>
      <c r="K295" s="108">
        <v>40.914221539234127</v>
      </c>
      <c r="L295" s="203"/>
      <c r="M295" s="203">
        <v>37.39793976</v>
      </c>
      <c r="N295" s="203">
        <v>3.92564745</v>
      </c>
      <c r="O295" s="25">
        <v>5.3560000000000003E-2</v>
      </c>
      <c r="P295" s="108">
        <v>31.1675789437191</v>
      </c>
      <c r="Q295" s="203"/>
      <c r="R295" s="203">
        <v>37.588223050000003</v>
      </c>
      <c r="S295" s="202">
        <v>4.0181744500000001</v>
      </c>
      <c r="T295" s="25">
        <v>5.4539999999999998E-2</v>
      </c>
      <c r="U295" s="288">
        <v>31.326161729316524</v>
      </c>
      <c r="V295" s="203"/>
      <c r="W295" s="202">
        <v>16.727227989999999</v>
      </c>
      <c r="X295" s="108">
        <v>2.7885436000000001</v>
      </c>
      <c r="Y295" s="25">
        <v>8.5050000000000001E-2</v>
      </c>
      <c r="Z295" s="288">
        <v>13.940532613123624</v>
      </c>
      <c r="AA295" s="25"/>
      <c r="AB295" s="108">
        <v>15.6616207</v>
      </c>
      <c r="AC295" s="203">
        <v>2.8064697299999999</v>
      </c>
      <c r="AD295" s="25">
        <v>9.1429999999999997E-2</v>
      </c>
      <c r="AE295" s="291">
        <v>13.052451623977779</v>
      </c>
      <c r="AF295" s="108"/>
      <c r="AG295" s="203">
        <v>20.36243511</v>
      </c>
      <c r="AH295" s="203">
        <v>3.0624369000000002</v>
      </c>
      <c r="AI295" s="25">
        <v>7.6730000000000007E-2</v>
      </c>
      <c r="AJ295" s="108">
        <v>16.970127441514506</v>
      </c>
      <c r="AK295" s="203"/>
      <c r="AL295" s="203">
        <v>19.572722000000002</v>
      </c>
      <c r="AM295" s="291">
        <v>3.23056828</v>
      </c>
      <c r="AN295" s="25">
        <v>8.4209999999999993E-2</v>
      </c>
      <c r="AO295" s="288">
        <v>16.311977664901924</v>
      </c>
      <c r="AP295" s="203"/>
      <c r="AQ295" s="202">
        <v>10.79162374</v>
      </c>
      <c r="AR295" s="203">
        <v>2.4196606099999998</v>
      </c>
      <c r="AS295" s="25">
        <v>0.1144</v>
      </c>
      <c r="AT295" s="288">
        <v>8.9937784542643264</v>
      </c>
      <c r="AU295" s="25"/>
      <c r="AV295" s="203">
        <v>2.3027343</v>
      </c>
      <c r="AW295" s="203">
        <v>0.9908006800000001</v>
      </c>
      <c r="AX295" s="25">
        <v>0.21953</v>
      </c>
      <c r="AY295" s="291">
        <v>1.9191071364424204</v>
      </c>
      <c r="AZ295" s="291"/>
      <c r="BA295" s="202">
        <v>9.0267241600000006</v>
      </c>
      <c r="BB295" s="203">
        <v>2.1699207299999999</v>
      </c>
      <c r="BC295" s="25">
        <v>0.12265</v>
      </c>
      <c r="BD295" s="288">
        <v>7.5229047285886237</v>
      </c>
      <c r="BE295" s="288"/>
      <c r="BF295" s="202">
        <v>8.5211061900000011</v>
      </c>
      <c r="BG295" s="203">
        <v>1.9063262400000001</v>
      </c>
      <c r="BH295" s="25">
        <v>0.11414000000000001</v>
      </c>
      <c r="BI295" s="288">
        <v>7.1015208743851534</v>
      </c>
      <c r="BJ295" s="288"/>
      <c r="BK295" s="202">
        <v>8.9602756599999989</v>
      </c>
      <c r="BL295" s="203">
        <v>2.0782458299999997</v>
      </c>
      <c r="BM295" s="25">
        <v>0.11834</v>
      </c>
      <c r="BN295" s="294">
        <v>7.4675263071372653</v>
      </c>
    </row>
    <row r="296" spans="1:66" s="14" customFormat="1" ht="12" customHeight="1" x14ac:dyDescent="0.35">
      <c r="A296" s="760" t="s">
        <v>99</v>
      </c>
      <c r="B296" s="916" t="s">
        <v>59</v>
      </c>
      <c r="C296" s="135" t="s">
        <v>59</v>
      </c>
      <c r="D296" s="158">
        <v>3691.4495904700002</v>
      </c>
      <c r="E296" s="158">
        <v>69.023077829999991</v>
      </c>
      <c r="F296" s="23">
        <v>9.5399999999999999E-3</v>
      </c>
      <c r="G296" s="158"/>
      <c r="H296" s="158">
        <v>1878.64565513</v>
      </c>
      <c r="I296" s="158">
        <v>127.33280932</v>
      </c>
      <c r="J296" s="23">
        <v>3.458E-2</v>
      </c>
      <c r="K296" s="107">
        <v>50.891813882004236</v>
      </c>
      <c r="L296" s="158"/>
      <c r="M296" s="158">
        <v>1783.5303891000001</v>
      </c>
      <c r="N296" s="158">
        <v>131.01529452</v>
      </c>
      <c r="O296" s="23">
        <v>3.7479999999999999E-2</v>
      </c>
      <c r="P296" s="107">
        <v>48.315176609872616</v>
      </c>
      <c r="Q296" s="158"/>
      <c r="R296" s="158">
        <v>1917.6283424199999</v>
      </c>
      <c r="S296" s="194">
        <v>123.14416407</v>
      </c>
      <c r="T296" s="23">
        <v>3.2759999999999997E-2</v>
      </c>
      <c r="U296" s="286">
        <v>51.947840419401338</v>
      </c>
      <c r="V296" s="158"/>
      <c r="W296" s="194">
        <v>1314.40142494</v>
      </c>
      <c r="X296" s="107">
        <v>117.60071343</v>
      </c>
      <c r="Y296" s="23">
        <v>4.5650000000000003E-2</v>
      </c>
      <c r="Z296" s="286">
        <v>35.606647002123864</v>
      </c>
      <c r="AA296" s="23"/>
      <c r="AB296" s="107">
        <v>1072.1252207</v>
      </c>
      <c r="AC296" s="158">
        <v>103.76317114000001</v>
      </c>
      <c r="AD296" s="23">
        <v>4.938E-2</v>
      </c>
      <c r="AE296" s="289">
        <v>29.043474505729215</v>
      </c>
      <c r="AF296" s="107"/>
      <c r="AG296" s="158">
        <v>1138.5845213999999</v>
      </c>
      <c r="AH296" s="158">
        <v>108.71122263000001</v>
      </c>
      <c r="AI296" s="23">
        <v>4.8710000000000003E-2</v>
      </c>
      <c r="AJ296" s="107">
        <v>30.843832307487475</v>
      </c>
      <c r="AK296" s="158"/>
      <c r="AL296" s="158">
        <v>1354.7197772299999</v>
      </c>
      <c r="AM296" s="289">
        <v>118.38069255000001</v>
      </c>
      <c r="AN296" s="23">
        <v>4.4580000000000002E-2</v>
      </c>
      <c r="AO296" s="286">
        <v>36.698856208883385</v>
      </c>
      <c r="AP296" s="158"/>
      <c r="AQ296" s="194">
        <v>898.86445848999995</v>
      </c>
      <c r="AR296" s="158">
        <v>101.58263046</v>
      </c>
      <c r="AS296" s="23">
        <v>5.7660000000000003E-2</v>
      </c>
      <c r="AT296" s="286">
        <v>24.349904731478546</v>
      </c>
      <c r="AU296" s="23"/>
      <c r="AV296" s="158">
        <v>253.10181669000002</v>
      </c>
      <c r="AW296" s="158">
        <v>51.745433439999999</v>
      </c>
      <c r="AX296" s="23">
        <v>0.10431</v>
      </c>
      <c r="AY296" s="289">
        <v>6.8564343217206112</v>
      </c>
      <c r="AZ296" s="289"/>
      <c r="BA296" s="194">
        <v>721.77759576000005</v>
      </c>
      <c r="BB296" s="158">
        <v>81.52965119000001</v>
      </c>
      <c r="BC296" s="23">
        <v>5.7630000000000001E-2</v>
      </c>
      <c r="BD296" s="286">
        <v>19.552687313497959</v>
      </c>
      <c r="BE296" s="286"/>
      <c r="BF296" s="194">
        <v>694.74528998000005</v>
      </c>
      <c r="BG296" s="158">
        <v>82.27270587000001</v>
      </c>
      <c r="BH296" s="23">
        <v>6.0420000000000001E-2</v>
      </c>
      <c r="BI296" s="286">
        <v>18.820392178010053</v>
      </c>
      <c r="BJ296" s="286"/>
      <c r="BK296" s="194">
        <v>740.01297111999997</v>
      </c>
      <c r="BL296" s="158">
        <v>80.81169392999999</v>
      </c>
      <c r="BM296" s="23">
        <v>5.5719999999999999E-2</v>
      </c>
      <c r="BN296" s="292">
        <v>20.046676867278595</v>
      </c>
    </row>
    <row r="297" spans="1:66" s="14" customFormat="1" ht="12" customHeight="1" x14ac:dyDescent="0.35">
      <c r="A297" s="761"/>
      <c r="B297" s="846"/>
      <c r="C297" s="136" t="s">
        <v>133</v>
      </c>
      <c r="D297" s="238">
        <v>1700.8582165800001</v>
      </c>
      <c r="E297" s="238">
        <v>44.234857040000001</v>
      </c>
      <c r="F297" s="24">
        <v>1.3270000000000001E-2</v>
      </c>
      <c r="G297" s="238"/>
      <c r="H297" s="238">
        <v>892.23536272000001</v>
      </c>
      <c r="I297" s="238">
        <v>68.590289260000006</v>
      </c>
      <c r="J297" s="24">
        <v>3.9219999999999998E-2</v>
      </c>
      <c r="K297" s="106">
        <v>52.457950581798748</v>
      </c>
      <c r="L297" s="238"/>
      <c r="M297" s="238">
        <v>841.97546782999996</v>
      </c>
      <c r="N297" s="238">
        <v>70.023838170000005</v>
      </c>
      <c r="O297" s="24">
        <v>4.2430000000000002E-2</v>
      </c>
      <c r="P297" s="106">
        <v>49.502977945040108</v>
      </c>
      <c r="Q297" s="238"/>
      <c r="R297" s="238">
        <v>912.34426406</v>
      </c>
      <c r="S297" s="198">
        <v>69.146373000000011</v>
      </c>
      <c r="T297" s="24">
        <v>3.8670000000000003E-2</v>
      </c>
      <c r="U297" s="287">
        <v>53.640230277071289</v>
      </c>
      <c r="V297" s="238"/>
      <c r="W297" s="198">
        <v>663.8266765300001</v>
      </c>
      <c r="X297" s="106">
        <v>66.790515889999995</v>
      </c>
      <c r="Y297" s="24">
        <v>5.1330000000000001E-2</v>
      </c>
      <c r="Z297" s="287">
        <v>39.028924930896899</v>
      </c>
      <c r="AA297" s="24"/>
      <c r="AB297" s="106">
        <v>505.37885134999999</v>
      </c>
      <c r="AC297" s="238">
        <v>55.524336560000002</v>
      </c>
      <c r="AD297" s="24">
        <v>5.6050000000000003E-2</v>
      </c>
      <c r="AE297" s="290">
        <v>29.713167530577024</v>
      </c>
      <c r="AF297" s="106"/>
      <c r="AG297" s="238">
        <v>532.90815109000005</v>
      </c>
      <c r="AH297" s="238">
        <v>57.896841970000004</v>
      </c>
      <c r="AI297" s="24">
        <v>5.543E-2</v>
      </c>
      <c r="AJ297" s="106">
        <v>31.331721003855623</v>
      </c>
      <c r="AK297" s="238"/>
      <c r="AL297" s="238">
        <v>653.02976667999997</v>
      </c>
      <c r="AM297" s="290">
        <v>59.94956329</v>
      </c>
      <c r="AN297" s="24">
        <v>4.684E-2</v>
      </c>
      <c r="AO297" s="287">
        <v>38.394133050847664</v>
      </c>
      <c r="AP297" s="238"/>
      <c r="AQ297" s="198">
        <v>475.86886851000003</v>
      </c>
      <c r="AR297" s="238">
        <v>58.82546164</v>
      </c>
      <c r="AS297" s="24">
        <v>6.3070000000000001E-2</v>
      </c>
      <c r="AT297" s="287">
        <v>27.978162075546376</v>
      </c>
      <c r="AU297" s="24"/>
      <c r="AV297" s="238">
        <v>142.67827053000002</v>
      </c>
      <c r="AW297" s="238">
        <v>31.921350650000001</v>
      </c>
      <c r="AX297" s="24">
        <v>0.11415</v>
      </c>
      <c r="AY297" s="290">
        <v>8.3886045961485429</v>
      </c>
      <c r="AZ297" s="290"/>
      <c r="BA297" s="198">
        <v>366.61351559999997</v>
      </c>
      <c r="BB297" s="238">
        <v>48.013111289999998</v>
      </c>
      <c r="BC297" s="24">
        <v>6.6820000000000004E-2</v>
      </c>
      <c r="BD297" s="287">
        <v>21.554619428371165</v>
      </c>
      <c r="BE297" s="287"/>
      <c r="BF297" s="198">
        <v>348.22111553000002</v>
      </c>
      <c r="BG297" s="238">
        <v>45.127211119999998</v>
      </c>
      <c r="BH297" s="24">
        <v>6.6119999999999998E-2</v>
      </c>
      <c r="BI297" s="287">
        <v>20.473259448408669</v>
      </c>
      <c r="BJ297" s="287"/>
      <c r="BK297" s="198">
        <v>370.15664951000002</v>
      </c>
      <c r="BL297" s="238">
        <v>44.368927129999996</v>
      </c>
      <c r="BM297" s="24">
        <v>6.1159999999999999E-2</v>
      </c>
      <c r="BN297" s="293">
        <v>21.762933906054339</v>
      </c>
    </row>
    <row r="298" spans="1:66" s="14" customFormat="1" ht="12" customHeight="1" x14ac:dyDescent="0.35">
      <c r="A298" s="761"/>
      <c r="B298" s="846"/>
      <c r="C298" s="136" t="s">
        <v>134</v>
      </c>
      <c r="D298" s="203">
        <v>1990.5913738899999</v>
      </c>
      <c r="E298" s="203">
        <v>44.493605330000001</v>
      </c>
      <c r="F298" s="25">
        <v>1.14E-2</v>
      </c>
      <c r="G298" s="203"/>
      <c r="H298" s="203">
        <v>986.41029241000001</v>
      </c>
      <c r="I298" s="203">
        <v>76.694812429999999</v>
      </c>
      <c r="J298" s="25">
        <v>3.9669999999999997E-2</v>
      </c>
      <c r="K298" s="108">
        <v>49.553630410964949</v>
      </c>
      <c r="L298" s="203"/>
      <c r="M298" s="203">
        <v>941.55492127000002</v>
      </c>
      <c r="N298" s="203">
        <v>76.573525320000002</v>
      </c>
      <c r="O298" s="25">
        <v>4.1489999999999999E-2</v>
      </c>
      <c r="P298" s="108">
        <v>47.300261300239633</v>
      </c>
      <c r="Q298" s="203"/>
      <c r="R298" s="203">
        <v>1005.28407835</v>
      </c>
      <c r="S298" s="202">
        <v>72.488954190000001</v>
      </c>
      <c r="T298" s="25">
        <v>3.6790000000000003E-2</v>
      </c>
      <c r="U298" s="288">
        <v>50.501780100929537</v>
      </c>
      <c r="V298" s="203"/>
      <c r="W298" s="202">
        <v>650.57474841999999</v>
      </c>
      <c r="X298" s="108">
        <v>65.167530479999996</v>
      </c>
      <c r="Y298" s="25">
        <v>5.1110000000000003E-2</v>
      </c>
      <c r="Z298" s="288">
        <v>32.682486066874255</v>
      </c>
      <c r="AA298" s="25"/>
      <c r="AB298" s="108">
        <v>566.74636934</v>
      </c>
      <c r="AC298" s="203">
        <v>62.744937700000001</v>
      </c>
      <c r="AD298" s="25">
        <v>5.6489999999999999E-2</v>
      </c>
      <c r="AE298" s="291">
        <v>28.471256169088495</v>
      </c>
      <c r="AF298" s="108"/>
      <c r="AG298" s="203">
        <v>605.67637031000004</v>
      </c>
      <c r="AH298" s="203">
        <v>64.364743590000003</v>
      </c>
      <c r="AI298" s="25">
        <v>5.4219999999999997E-2</v>
      </c>
      <c r="AJ298" s="108">
        <v>30.426956443923071</v>
      </c>
      <c r="AK298" s="203"/>
      <c r="AL298" s="203">
        <v>701.69001056000002</v>
      </c>
      <c r="AM298" s="291">
        <v>70.666603080000002</v>
      </c>
      <c r="AN298" s="25">
        <v>5.1380000000000002E-2</v>
      </c>
      <c r="AO298" s="288">
        <v>35.250329111431959</v>
      </c>
      <c r="AP298" s="203"/>
      <c r="AQ298" s="202">
        <v>422.99558997999998</v>
      </c>
      <c r="AR298" s="203">
        <v>53.522162760000001</v>
      </c>
      <c r="AS298" s="25">
        <v>6.4560000000000006E-2</v>
      </c>
      <c r="AT298" s="288">
        <v>21.24974495159119</v>
      </c>
      <c r="AU298" s="25"/>
      <c r="AV298" s="203">
        <v>110.42354616999999</v>
      </c>
      <c r="AW298" s="203">
        <v>26.572670859999999</v>
      </c>
      <c r="AX298" s="25">
        <v>0.12278</v>
      </c>
      <c r="AY298" s="291">
        <v>5.547273419265907</v>
      </c>
      <c r="AZ298" s="291"/>
      <c r="BA298" s="202">
        <v>355.16408016000003</v>
      </c>
      <c r="BB298" s="203">
        <v>48.614741869999996</v>
      </c>
      <c r="BC298" s="25">
        <v>6.9839999999999999E-2</v>
      </c>
      <c r="BD298" s="288">
        <v>17.842139015499743</v>
      </c>
      <c r="BE298" s="288"/>
      <c r="BF298" s="202">
        <v>346.52417444999998</v>
      </c>
      <c r="BG298" s="203">
        <v>49.58904193</v>
      </c>
      <c r="BH298" s="25">
        <v>7.3010000000000005E-2</v>
      </c>
      <c r="BI298" s="288">
        <v>17.408101883453099</v>
      </c>
      <c r="BJ298" s="288"/>
      <c r="BK298" s="202">
        <v>369.85632161000001</v>
      </c>
      <c r="BL298" s="203">
        <v>48.575910120000003</v>
      </c>
      <c r="BM298" s="25">
        <v>6.701E-2</v>
      </c>
      <c r="BN298" s="294">
        <v>18.580223267381559</v>
      </c>
    </row>
    <row r="299" spans="1:66" s="14" customFormat="1" ht="12" customHeight="1" x14ac:dyDescent="0.35">
      <c r="A299" s="761"/>
      <c r="B299" s="917" t="s">
        <v>66</v>
      </c>
      <c r="C299" s="133" t="s">
        <v>59</v>
      </c>
      <c r="D299" s="158">
        <v>3227.0967835000001</v>
      </c>
      <c r="E299" s="158">
        <v>68.274070280000004</v>
      </c>
      <c r="F299" s="23">
        <v>1.0789999999999999E-2</v>
      </c>
      <c r="G299" s="158"/>
      <c r="H299" s="158">
        <v>1709.6221220499999</v>
      </c>
      <c r="I299" s="158">
        <v>126.5133818</v>
      </c>
      <c r="J299" s="23">
        <v>3.7760000000000002E-2</v>
      </c>
      <c r="K299" s="107">
        <v>52.977094792793956</v>
      </c>
      <c r="L299" s="158"/>
      <c r="M299" s="158">
        <v>1628.1750933600001</v>
      </c>
      <c r="N299" s="158">
        <v>130.20469843999999</v>
      </c>
      <c r="O299" s="23">
        <v>4.0800000000000003E-2</v>
      </c>
      <c r="P299" s="107">
        <v>50.453246450022384</v>
      </c>
      <c r="Q299" s="158"/>
      <c r="R299" s="158">
        <v>1758.69002727</v>
      </c>
      <c r="S299" s="194">
        <v>122.16085834</v>
      </c>
      <c r="T299" s="23">
        <v>3.5439999999999999E-2</v>
      </c>
      <c r="U299" s="286">
        <v>54.497591651483859</v>
      </c>
      <c r="V299" s="158"/>
      <c r="W299" s="194">
        <v>1210.5810451700002</v>
      </c>
      <c r="X299" s="107">
        <v>116.96512937</v>
      </c>
      <c r="Y299" s="23">
        <v>4.9299999999999997E-2</v>
      </c>
      <c r="Z299" s="286">
        <v>37.513007089209296</v>
      </c>
      <c r="AA299" s="23"/>
      <c r="AB299" s="107">
        <v>992.21716274000005</v>
      </c>
      <c r="AC299" s="158">
        <v>103.28533134999999</v>
      </c>
      <c r="AD299" s="23">
        <v>5.3109999999999997E-2</v>
      </c>
      <c r="AE299" s="289">
        <v>30.746433382883389</v>
      </c>
      <c r="AF299" s="107"/>
      <c r="AG299" s="158">
        <v>1053.33132396</v>
      </c>
      <c r="AH299" s="158">
        <v>108.04534290000001</v>
      </c>
      <c r="AI299" s="23">
        <v>5.2330000000000002E-2</v>
      </c>
      <c r="AJ299" s="107">
        <v>32.640214862647923</v>
      </c>
      <c r="AK299" s="158"/>
      <c r="AL299" s="158">
        <v>1241.2129538300001</v>
      </c>
      <c r="AM299" s="289">
        <v>117.75238738</v>
      </c>
      <c r="AN299" s="23">
        <v>4.8399999999999999E-2</v>
      </c>
      <c r="AO299" s="286">
        <v>38.46221657113805</v>
      </c>
      <c r="AP299" s="158"/>
      <c r="AQ299" s="194">
        <v>839.50343337999993</v>
      </c>
      <c r="AR299" s="158">
        <v>101.15440286</v>
      </c>
      <c r="AS299" s="23">
        <v>6.148E-2</v>
      </c>
      <c r="AT299" s="286">
        <v>26.014200679457243</v>
      </c>
      <c r="AU299" s="23"/>
      <c r="AV299" s="158">
        <v>235.26414351</v>
      </c>
      <c r="AW299" s="158">
        <v>51.153074599999997</v>
      </c>
      <c r="AX299" s="23">
        <v>0.11093</v>
      </c>
      <c r="AY299" s="289">
        <v>7.2902723188500245</v>
      </c>
      <c r="AZ299" s="289"/>
      <c r="BA299" s="194">
        <v>671.75633117999996</v>
      </c>
      <c r="BB299" s="158">
        <v>81.306801470000011</v>
      </c>
      <c r="BC299" s="23">
        <v>6.1749999999999999E-2</v>
      </c>
      <c r="BD299" s="286">
        <v>20.816119758622044</v>
      </c>
      <c r="BE299" s="286"/>
      <c r="BF299" s="194">
        <v>647.13928177000003</v>
      </c>
      <c r="BG299" s="158">
        <v>82.441241859999991</v>
      </c>
      <c r="BH299" s="23">
        <v>6.5000000000000002E-2</v>
      </c>
      <c r="BI299" s="286">
        <v>20.053296358472849</v>
      </c>
      <c r="BJ299" s="286"/>
      <c r="BK299" s="194">
        <v>682.85510171999999</v>
      </c>
      <c r="BL299" s="158">
        <v>80.49657784</v>
      </c>
      <c r="BM299" s="23">
        <v>6.0139999999999999E-2</v>
      </c>
      <c r="BN299" s="292">
        <v>21.160044074643412</v>
      </c>
    </row>
    <row r="300" spans="1:66" s="14" customFormat="1" ht="12" customHeight="1" x14ac:dyDescent="0.35">
      <c r="A300" s="761"/>
      <c r="B300" s="917"/>
      <c r="C300" s="133" t="s">
        <v>133</v>
      </c>
      <c r="D300" s="238">
        <v>1472.02863357</v>
      </c>
      <c r="E300" s="238">
        <v>43.843497320000004</v>
      </c>
      <c r="F300" s="24">
        <v>1.52E-2</v>
      </c>
      <c r="G300" s="238"/>
      <c r="H300" s="238">
        <v>811.69162173999996</v>
      </c>
      <c r="I300" s="238">
        <v>68.048107130000005</v>
      </c>
      <c r="J300" s="24">
        <v>4.2770000000000002E-2</v>
      </c>
      <c r="K300" s="106">
        <v>55.141021256595089</v>
      </c>
      <c r="L300" s="238"/>
      <c r="M300" s="238">
        <v>767.57490676000009</v>
      </c>
      <c r="N300" s="238">
        <v>69.57293777999999</v>
      </c>
      <c r="O300" s="24">
        <v>4.6240000000000003E-2</v>
      </c>
      <c r="P300" s="106">
        <v>52.144020113145395</v>
      </c>
      <c r="Q300" s="238"/>
      <c r="R300" s="238">
        <v>834.90850782000007</v>
      </c>
      <c r="S300" s="198">
        <v>68.588626969999993</v>
      </c>
      <c r="T300" s="24">
        <v>4.1910000000000003E-2</v>
      </c>
      <c r="U300" s="287">
        <v>56.718224685287502</v>
      </c>
      <c r="V300" s="238"/>
      <c r="W300" s="198">
        <v>611.76132937</v>
      </c>
      <c r="X300" s="106">
        <v>66.282916490000005</v>
      </c>
      <c r="Y300" s="24">
        <v>5.5280000000000003E-2</v>
      </c>
      <c r="Z300" s="287">
        <v>41.559064505854174</v>
      </c>
      <c r="AA300" s="24"/>
      <c r="AB300" s="106">
        <v>464.26576398999998</v>
      </c>
      <c r="AC300" s="238">
        <v>55.093965310000002</v>
      </c>
      <c r="AD300" s="24">
        <v>6.055E-2</v>
      </c>
      <c r="AE300" s="290">
        <v>31.539180244344244</v>
      </c>
      <c r="AF300" s="106"/>
      <c r="AG300" s="238">
        <v>491.28746876000002</v>
      </c>
      <c r="AH300" s="238">
        <v>57.376482590000002</v>
      </c>
      <c r="AI300" s="24">
        <v>5.9589999999999997E-2</v>
      </c>
      <c r="AJ300" s="106">
        <v>33.374858175721592</v>
      </c>
      <c r="AK300" s="238"/>
      <c r="AL300" s="238">
        <v>597.09860899</v>
      </c>
      <c r="AM300" s="290">
        <v>59.298312160000002</v>
      </c>
      <c r="AN300" s="24">
        <v>5.067E-2</v>
      </c>
      <c r="AO300" s="287">
        <v>40.562975160469655</v>
      </c>
      <c r="AP300" s="238"/>
      <c r="AQ300" s="198">
        <v>444.17625425</v>
      </c>
      <c r="AR300" s="238">
        <v>58.490511079999997</v>
      </c>
      <c r="AS300" s="24">
        <v>6.719E-2</v>
      </c>
      <c r="AT300" s="287">
        <v>30.174430314767235</v>
      </c>
      <c r="AU300" s="24"/>
      <c r="AV300" s="238">
        <v>133.16641823</v>
      </c>
      <c r="AW300" s="238">
        <v>31.71870513</v>
      </c>
      <c r="AX300" s="24">
        <v>0.12152</v>
      </c>
      <c r="AY300" s="290">
        <v>9.0464557001884902</v>
      </c>
      <c r="AZ300" s="290"/>
      <c r="BA300" s="198">
        <v>339.70194626</v>
      </c>
      <c r="BB300" s="238">
        <v>47.7387321</v>
      </c>
      <c r="BC300" s="24">
        <v>7.17E-2</v>
      </c>
      <c r="BD300" s="287">
        <v>23.077128971068074</v>
      </c>
      <c r="BE300" s="287"/>
      <c r="BF300" s="198">
        <v>324.44417692000002</v>
      </c>
      <c r="BG300" s="238">
        <v>45.120599040000002</v>
      </c>
      <c r="BH300" s="24">
        <v>7.0949999999999999E-2</v>
      </c>
      <c r="BI300" s="287">
        <v>22.040615890273141</v>
      </c>
      <c r="BJ300" s="287"/>
      <c r="BK300" s="198">
        <v>341.11246118999998</v>
      </c>
      <c r="BL300" s="238">
        <v>43.952045220000002</v>
      </c>
      <c r="BM300" s="24">
        <v>6.5740000000000007E-2</v>
      </c>
      <c r="BN300" s="293">
        <v>23.172950132276004</v>
      </c>
    </row>
    <row r="301" spans="1:66" s="14" customFormat="1" ht="12" customHeight="1" x14ac:dyDescent="0.35">
      <c r="A301" s="761"/>
      <c r="B301" s="917"/>
      <c r="C301" s="133" t="s">
        <v>134</v>
      </c>
      <c r="D301" s="203">
        <v>1755.0681499300001</v>
      </c>
      <c r="E301" s="203">
        <v>43.915770459999997</v>
      </c>
      <c r="F301" s="25">
        <v>1.277E-2</v>
      </c>
      <c r="G301" s="203"/>
      <c r="H301" s="203">
        <v>897.93050031000007</v>
      </c>
      <c r="I301" s="203">
        <v>76.244278879999996</v>
      </c>
      <c r="J301" s="25">
        <v>4.3319999999999997E-2</v>
      </c>
      <c r="K301" s="108">
        <v>51.162144350110481</v>
      </c>
      <c r="L301" s="203"/>
      <c r="M301" s="203">
        <v>860.60018660000003</v>
      </c>
      <c r="N301" s="203">
        <v>76.138205819999996</v>
      </c>
      <c r="O301" s="25">
        <v>4.514E-2</v>
      </c>
      <c r="P301" s="108">
        <v>49.035143543247855</v>
      </c>
      <c r="Q301" s="203"/>
      <c r="R301" s="203">
        <v>923.78151945000002</v>
      </c>
      <c r="S301" s="202">
        <v>71.946438839999999</v>
      </c>
      <c r="T301" s="25">
        <v>3.9739999999999998E-2</v>
      </c>
      <c r="U301" s="288">
        <v>52.635079696867869</v>
      </c>
      <c r="V301" s="203"/>
      <c r="W301" s="202">
        <v>598.81971579000003</v>
      </c>
      <c r="X301" s="108">
        <v>64.942732450000008</v>
      </c>
      <c r="Y301" s="25">
        <v>5.5329999999999997E-2</v>
      </c>
      <c r="Z301" s="288">
        <v>34.119456604228368</v>
      </c>
      <c r="AA301" s="25"/>
      <c r="AB301" s="108">
        <v>527.95139875999996</v>
      </c>
      <c r="AC301" s="203">
        <v>62.56971188</v>
      </c>
      <c r="AD301" s="25">
        <v>6.0470000000000003E-2</v>
      </c>
      <c r="AE301" s="291">
        <v>30.081532661911563</v>
      </c>
      <c r="AF301" s="108"/>
      <c r="AG301" s="203">
        <v>562.04385519999994</v>
      </c>
      <c r="AH301" s="203">
        <v>64.117361070000001</v>
      </c>
      <c r="AI301" s="25">
        <v>5.8200000000000002E-2</v>
      </c>
      <c r="AJ301" s="108">
        <v>32.024047340977432</v>
      </c>
      <c r="AK301" s="203"/>
      <c r="AL301" s="203">
        <v>644.11434484000006</v>
      </c>
      <c r="AM301" s="291">
        <v>70.530868260000005</v>
      </c>
      <c r="AN301" s="25">
        <v>5.5870000000000003E-2</v>
      </c>
      <c r="AO301" s="288">
        <v>36.700246931476151</v>
      </c>
      <c r="AP301" s="203"/>
      <c r="AQ301" s="202">
        <v>395.32717912999999</v>
      </c>
      <c r="AR301" s="203">
        <v>53.354582040000004</v>
      </c>
      <c r="AS301" s="25">
        <v>6.8860000000000005E-2</v>
      </c>
      <c r="AT301" s="288">
        <v>22.524890508996325</v>
      </c>
      <c r="AU301" s="25"/>
      <c r="AV301" s="203">
        <v>102.09772527999999</v>
      </c>
      <c r="AW301" s="203">
        <v>26.14359031</v>
      </c>
      <c r="AX301" s="25">
        <v>0.13064999999999999</v>
      </c>
      <c r="AY301" s="291">
        <v>5.8173083070348071</v>
      </c>
      <c r="AZ301" s="291"/>
      <c r="BA301" s="202">
        <v>332.05438491000001</v>
      </c>
      <c r="BB301" s="203">
        <v>48.562126960000001</v>
      </c>
      <c r="BC301" s="25">
        <v>7.4620000000000006E-2</v>
      </c>
      <c r="BD301" s="288">
        <v>18.919743083665658</v>
      </c>
      <c r="BE301" s="288"/>
      <c r="BF301" s="202">
        <v>322.69510485000001</v>
      </c>
      <c r="BG301" s="203">
        <v>49.57594727</v>
      </c>
      <c r="BH301" s="25">
        <v>7.8380000000000005E-2</v>
      </c>
      <c r="BI301" s="288">
        <v>18.386471480487554</v>
      </c>
      <c r="BJ301" s="288"/>
      <c r="BK301" s="202">
        <v>341.74264052999996</v>
      </c>
      <c r="BL301" s="203">
        <v>48.535833339999996</v>
      </c>
      <c r="BM301" s="25">
        <v>7.2459999999999997E-2</v>
      </c>
      <c r="BN301" s="294">
        <v>19.471759005120695</v>
      </c>
    </row>
    <row r="302" spans="1:66" s="14" customFormat="1" ht="12" customHeight="1" x14ac:dyDescent="0.35">
      <c r="A302" s="761"/>
      <c r="B302" s="843" t="s">
        <v>67</v>
      </c>
      <c r="C302" s="136" t="s">
        <v>59</v>
      </c>
      <c r="D302" s="158">
        <v>464.35280696999996</v>
      </c>
      <c r="E302" s="158">
        <v>14.531360060000001</v>
      </c>
      <c r="F302" s="23">
        <v>1.5970000000000002E-2</v>
      </c>
      <c r="G302" s="158"/>
      <c r="H302" s="158">
        <v>169.02353307000001</v>
      </c>
      <c r="I302" s="158">
        <v>17.354251830000003</v>
      </c>
      <c r="J302" s="23">
        <v>5.2380000000000003E-2</v>
      </c>
      <c r="K302" s="107">
        <v>36.399808622438236</v>
      </c>
      <c r="L302" s="158"/>
      <c r="M302" s="158">
        <v>155.35529574</v>
      </c>
      <c r="N302" s="158">
        <v>18.64560642</v>
      </c>
      <c r="O302" s="23">
        <v>6.123E-2</v>
      </c>
      <c r="P302" s="107">
        <v>33.456305939814619</v>
      </c>
      <c r="Q302" s="158"/>
      <c r="R302" s="158">
        <v>158.93831515000002</v>
      </c>
      <c r="S302" s="194">
        <v>19.716598050000002</v>
      </c>
      <c r="T302" s="23">
        <v>6.3289999999999999E-2</v>
      </c>
      <c r="U302" s="286">
        <v>34.227921693228488</v>
      </c>
      <c r="V302" s="158"/>
      <c r="W302" s="194">
        <v>103.82037978</v>
      </c>
      <c r="X302" s="107">
        <v>16.911854380000001</v>
      </c>
      <c r="Y302" s="23">
        <v>8.3110000000000003E-2</v>
      </c>
      <c r="Z302" s="286">
        <v>22.358081661538751</v>
      </c>
      <c r="AA302" s="23"/>
      <c r="AB302" s="107">
        <v>79.908057960000008</v>
      </c>
      <c r="AC302" s="158">
        <v>14.634156489999999</v>
      </c>
      <c r="AD302" s="23">
        <v>9.3439999999999995E-2</v>
      </c>
      <c r="AE302" s="289">
        <v>17.208479578580981</v>
      </c>
      <c r="AF302" s="107"/>
      <c r="AG302" s="158">
        <v>85.253197440000008</v>
      </c>
      <c r="AH302" s="158">
        <v>15.458566430000001</v>
      </c>
      <c r="AI302" s="23">
        <v>9.2509999999999995E-2</v>
      </c>
      <c r="AJ302" s="107">
        <v>18.359574048081051</v>
      </c>
      <c r="AK302" s="158"/>
      <c r="AL302" s="158">
        <v>113.50682339999999</v>
      </c>
      <c r="AM302" s="289">
        <v>17.594656609999998</v>
      </c>
      <c r="AN302" s="23">
        <v>7.9089999999999994E-2</v>
      </c>
      <c r="AO302" s="286">
        <v>24.444091151436332</v>
      </c>
      <c r="AP302" s="158"/>
      <c r="AQ302" s="194">
        <v>59.36102511</v>
      </c>
      <c r="AR302" s="158">
        <v>12.179107800000001</v>
      </c>
      <c r="AS302" s="23">
        <v>0.10468</v>
      </c>
      <c r="AT302" s="286">
        <v>12.783604237765509</v>
      </c>
      <c r="AU302" s="23"/>
      <c r="AV302" s="158">
        <v>17.83767319</v>
      </c>
      <c r="AW302" s="158">
        <v>7.9907316499999999</v>
      </c>
      <c r="AX302" s="23">
        <v>0.22856000000000001</v>
      </c>
      <c r="AY302" s="289">
        <v>3.8414052682042739</v>
      </c>
      <c r="AZ302" s="289"/>
      <c r="BA302" s="194">
        <v>50.02126458</v>
      </c>
      <c r="BB302" s="158">
        <v>10.993750589999999</v>
      </c>
      <c r="BC302" s="23">
        <v>0.11212999999999999</v>
      </c>
      <c r="BD302" s="286">
        <v>10.772254163035926</v>
      </c>
      <c r="BE302" s="286"/>
      <c r="BF302" s="194">
        <v>47.606008209999999</v>
      </c>
      <c r="BG302" s="158">
        <v>9.2814718799999998</v>
      </c>
      <c r="BH302" s="23">
        <v>9.9470000000000003E-2</v>
      </c>
      <c r="BI302" s="286">
        <v>10.252120261884331</v>
      </c>
      <c r="BJ302" s="286"/>
      <c r="BK302" s="194">
        <v>57.157869400000003</v>
      </c>
      <c r="BL302" s="158">
        <v>11.954733019999999</v>
      </c>
      <c r="BM302" s="23">
        <v>0.10671</v>
      </c>
      <c r="BN302" s="292">
        <v>12.309146955085112</v>
      </c>
    </row>
    <row r="303" spans="1:66" s="14" customFormat="1" ht="12" customHeight="1" x14ac:dyDescent="0.35">
      <c r="A303" s="761"/>
      <c r="B303" s="843"/>
      <c r="C303" s="136" t="s">
        <v>133</v>
      </c>
      <c r="D303" s="238">
        <v>228.82958300999999</v>
      </c>
      <c r="E303" s="238">
        <v>8.4006624500000004</v>
      </c>
      <c r="F303" s="24">
        <v>1.873E-2</v>
      </c>
      <c r="G303" s="238"/>
      <c r="H303" s="238">
        <v>80.543740979999995</v>
      </c>
      <c r="I303" s="238">
        <v>10.044175950000001</v>
      </c>
      <c r="J303" s="24">
        <v>6.3619999999999996E-2</v>
      </c>
      <c r="K303" s="106">
        <v>35.198133003843381</v>
      </c>
      <c r="L303" s="238"/>
      <c r="M303" s="238">
        <v>74.400561069999995</v>
      </c>
      <c r="N303" s="238">
        <v>10.331959619999999</v>
      </c>
      <c r="O303" s="24">
        <v>7.0849999999999996E-2</v>
      </c>
      <c r="P303" s="106">
        <v>32.513523859696342</v>
      </c>
      <c r="Q303" s="238"/>
      <c r="R303" s="238">
        <v>77.435756250000011</v>
      </c>
      <c r="S303" s="198">
        <v>11.06871975</v>
      </c>
      <c r="T303" s="24">
        <v>7.2929999999999995E-2</v>
      </c>
      <c r="U303" s="287">
        <v>33.839923680941212</v>
      </c>
      <c r="V303" s="238"/>
      <c r="W303" s="198">
        <v>52.065347150000001</v>
      </c>
      <c r="X303" s="106">
        <v>10.07841631</v>
      </c>
      <c r="Y303" s="24">
        <v>9.8760000000000001E-2</v>
      </c>
      <c r="Z303" s="287">
        <v>22.752891678225325</v>
      </c>
      <c r="AA303" s="24"/>
      <c r="AB303" s="106">
        <v>41.113087370000002</v>
      </c>
      <c r="AC303" s="238">
        <v>8.8011188199999992</v>
      </c>
      <c r="AD303" s="24">
        <v>0.10922</v>
      </c>
      <c r="AE303" s="290">
        <v>17.96668369063249</v>
      </c>
      <c r="AF303" s="106"/>
      <c r="AG303" s="238">
        <v>41.620682330000001</v>
      </c>
      <c r="AH303" s="238">
        <v>9.0330235699999992</v>
      </c>
      <c r="AI303" s="24">
        <v>0.11073</v>
      </c>
      <c r="AJ303" s="106">
        <v>18.188505953874483</v>
      </c>
      <c r="AK303" s="238"/>
      <c r="AL303" s="238">
        <v>55.931157689999999</v>
      </c>
      <c r="AM303" s="290">
        <v>10.334203030000001</v>
      </c>
      <c r="AN303" s="24">
        <v>9.4270000000000007E-2</v>
      </c>
      <c r="AO303" s="287">
        <v>24.442275755733807</v>
      </c>
      <c r="AP303" s="238"/>
      <c r="AQ303" s="198">
        <v>31.692614259999999</v>
      </c>
      <c r="AR303" s="238">
        <v>7.1423649400000002</v>
      </c>
      <c r="AS303" s="24">
        <v>0.11498</v>
      </c>
      <c r="AT303" s="287">
        <v>13.849876332910599</v>
      </c>
      <c r="AU303" s="24"/>
      <c r="AV303" s="238">
        <v>9.511852300000001</v>
      </c>
      <c r="AW303" s="238">
        <v>3.8341435499999998</v>
      </c>
      <c r="AX303" s="24">
        <v>0.20566000000000001</v>
      </c>
      <c r="AY303" s="290">
        <v>4.1567406516596792</v>
      </c>
      <c r="AZ303" s="290"/>
      <c r="BA303" s="198">
        <v>26.911569329999999</v>
      </c>
      <c r="BB303" s="238">
        <v>6.4949727099999999</v>
      </c>
      <c r="BC303" s="24">
        <v>0.12314</v>
      </c>
      <c r="BD303" s="287">
        <v>11.760528938613653</v>
      </c>
      <c r="BE303" s="287"/>
      <c r="BF303" s="198">
        <v>23.776938610000002</v>
      </c>
      <c r="BG303" s="238">
        <v>5.1928392800000003</v>
      </c>
      <c r="BH303" s="24">
        <v>0.11143</v>
      </c>
      <c r="BI303" s="287">
        <v>10.390675146648734</v>
      </c>
      <c r="BJ303" s="287"/>
      <c r="BK303" s="198">
        <v>29.04418832</v>
      </c>
      <c r="BL303" s="238">
        <v>7.2589268899999997</v>
      </c>
      <c r="BM303" s="24">
        <v>0.12751000000000001</v>
      </c>
      <c r="BN303" s="293">
        <v>12.692497157909322</v>
      </c>
    </row>
    <row r="304" spans="1:66" s="14" customFormat="1" ht="12" customHeight="1" x14ac:dyDescent="0.35">
      <c r="A304" s="762"/>
      <c r="B304" s="849"/>
      <c r="C304" s="137" t="s">
        <v>134</v>
      </c>
      <c r="D304" s="203">
        <v>235.52322396</v>
      </c>
      <c r="E304" s="203">
        <v>8.4765207499999988</v>
      </c>
      <c r="F304" s="25">
        <v>1.8360000000000001E-2</v>
      </c>
      <c r="G304" s="203"/>
      <c r="H304" s="203">
        <v>88.479792090000004</v>
      </c>
      <c r="I304" s="203">
        <v>9.4343665600000008</v>
      </c>
      <c r="J304" s="25">
        <v>5.4399999999999997E-2</v>
      </c>
      <c r="K304" s="108">
        <v>37.567332258082089</v>
      </c>
      <c r="L304" s="203"/>
      <c r="M304" s="203">
        <v>80.954734670000008</v>
      </c>
      <c r="N304" s="203">
        <v>9.736603839999999</v>
      </c>
      <c r="O304" s="25">
        <v>6.1359999999999998E-2</v>
      </c>
      <c r="P304" s="108">
        <v>34.372293869308166</v>
      </c>
      <c r="Q304" s="203"/>
      <c r="R304" s="203">
        <v>81.502558899999997</v>
      </c>
      <c r="S304" s="202">
        <v>10.35786394</v>
      </c>
      <c r="T304" s="25">
        <v>6.4839999999999995E-2</v>
      </c>
      <c r="U304" s="288">
        <v>34.604892685165503</v>
      </c>
      <c r="V304" s="203"/>
      <c r="W304" s="202">
        <v>51.755032620000001</v>
      </c>
      <c r="X304" s="108">
        <v>8.1199018299999999</v>
      </c>
      <c r="Y304" s="25">
        <v>8.0049999999999996E-2</v>
      </c>
      <c r="Z304" s="288">
        <v>21.974492260172951</v>
      </c>
      <c r="AA304" s="25"/>
      <c r="AB304" s="108">
        <v>38.794970589999998</v>
      </c>
      <c r="AC304" s="203">
        <v>7.0320141400000002</v>
      </c>
      <c r="AD304" s="25">
        <v>9.2480000000000007E-2</v>
      </c>
      <c r="AE304" s="291">
        <v>16.471823855718249</v>
      </c>
      <c r="AF304" s="108"/>
      <c r="AG304" s="203">
        <v>43.63251511</v>
      </c>
      <c r="AH304" s="203">
        <v>7.7455596699999996</v>
      </c>
      <c r="AI304" s="25">
        <v>9.0569999999999998E-2</v>
      </c>
      <c r="AJ304" s="108">
        <v>18.52578033553511</v>
      </c>
      <c r="AK304" s="203"/>
      <c r="AL304" s="203">
        <v>57.575665719999996</v>
      </c>
      <c r="AM304" s="291">
        <v>8.6194512900000007</v>
      </c>
      <c r="AN304" s="25">
        <v>7.6380000000000003E-2</v>
      </c>
      <c r="AO304" s="288">
        <v>24.44585495729217</v>
      </c>
      <c r="AP304" s="203"/>
      <c r="AQ304" s="202">
        <v>27.668410850000001</v>
      </c>
      <c r="AR304" s="203">
        <v>6.0677519799999997</v>
      </c>
      <c r="AS304" s="25">
        <v>0.11189</v>
      </c>
      <c r="AT304" s="288">
        <v>11.747635916659775</v>
      </c>
      <c r="AU304" s="25"/>
      <c r="AV304" s="203">
        <v>8.325820890000001</v>
      </c>
      <c r="AW304" s="203">
        <v>4.7719748900000001</v>
      </c>
      <c r="AX304" s="25">
        <v>0.29243000000000002</v>
      </c>
      <c r="AY304" s="291">
        <v>3.5350318113062231</v>
      </c>
      <c r="AZ304" s="291"/>
      <c r="BA304" s="202">
        <v>23.109695250000001</v>
      </c>
      <c r="BB304" s="203">
        <v>5.5904128499999999</v>
      </c>
      <c r="BC304" s="25">
        <v>0.12342</v>
      </c>
      <c r="BD304" s="288">
        <v>9.8120664541874767</v>
      </c>
      <c r="BE304" s="288"/>
      <c r="BF304" s="202">
        <v>23.829069609999998</v>
      </c>
      <c r="BG304" s="203">
        <v>5.7852600899999995</v>
      </c>
      <c r="BH304" s="25">
        <v>0.12386999999999999</v>
      </c>
      <c r="BI304" s="288">
        <v>10.117503152914974</v>
      </c>
      <c r="BJ304" s="288"/>
      <c r="BK304" s="202">
        <v>28.113681079999999</v>
      </c>
      <c r="BL304" s="203">
        <v>5.9350911400000008</v>
      </c>
      <c r="BM304" s="25">
        <v>0.10771</v>
      </c>
      <c r="BN304" s="294">
        <v>11.936691680466584</v>
      </c>
    </row>
    <row r="305" spans="1:66" s="14" customFormat="1" ht="12" customHeight="1" x14ac:dyDescent="0.35">
      <c r="A305" s="757" t="s">
        <v>100</v>
      </c>
      <c r="B305" s="916" t="s">
        <v>59</v>
      </c>
      <c r="C305" s="135" t="s">
        <v>59</v>
      </c>
      <c r="D305" s="158">
        <v>16.55689516</v>
      </c>
      <c r="E305" s="158">
        <v>1.17271222</v>
      </c>
      <c r="F305" s="23">
        <v>3.6139999999999999E-2</v>
      </c>
      <c r="G305" s="158"/>
      <c r="H305" s="158">
        <v>11.21241899</v>
      </c>
      <c r="I305" s="158">
        <v>1.09156805</v>
      </c>
      <c r="J305" s="23">
        <v>4.9669999999999999E-2</v>
      </c>
      <c r="K305" s="107">
        <v>67.720541089661651</v>
      </c>
      <c r="L305" s="158"/>
      <c r="M305" s="158">
        <v>8.2731379399999998</v>
      </c>
      <c r="N305" s="158">
        <v>0.87398494000000004</v>
      </c>
      <c r="O305" s="23">
        <v>5.3900000000000003E-2</v>
      </c>
      <c r="P305" s="107">
        <v>49.967930943883566</v>
      </c>
      <c r="Q305" s="158"/>
      <c r="R305" s="158">
        <v>7.9680091199999996</v>
      </c>
      <c r="S305" s="194">
        <v>0.77732517000000001</v>
      </c>
      <c r="T305" s="23">
        <v>4.9770000000000002E-2</v>
      </c>
      <c r="U305" s="286">
        <v>48.125020077737815</v>
      </c>
      <c r="V305" s="158"/>
      <c r="W305" s="194">
        <v>4.8629411099999995</v>
      </c>
      <c r="X305" s="107">
        <v>0.6279169</v>
      </c>
      <c r="Y305" s="23">
        <v>6.5879999999999994E-2</v>
      </c>
      <c r="Z305" s="286">
        <v>29.371093209241529</v>
      </c>
      <c r="AA305" s="23"/>
      <c r="AB305" s="107">
        <v>4.0933012800000004</v>
      </c>
      <c r="AC305" s="158">
        <v>0.54621836000000001</v>
      </c>
      <c r="AD305" s="23">
        <v>6.8080000000000002E-2</v>
      </c>
      <c r="AE305" s="289">
        <v>24.722638154338597</v>
      </c>
      <c r="AF305" s="107"/>
      <c r="AG305" s="158">
        <v>5.0147617000000002</v>
      </c>
      <c r="AH305" s="158">
        <v>0.70636770999999998</v>
      </c>
      <c r="AI305" s="23">
        <v>7.1870000000000003E-2</v>
      </c>
      <c r="AJ305" s="107">
        <v>30.288056133345719</v>
      </c>
      <c r="AK305" s="158"/>
      <c r="AL305" s="158">
        <v>6.90266921</v>
      </c>
      <c r="AM305" s="289">
        <v>0.75831226000000007</v>
      </c>
      <c r="AN305" s="23">
        <v>5.6050000000000003E-2</v>
      </c>
      <c r="AO305" s="286">
        <v>41.690601669546353</v>
      </c>
      <c r="AP305" s="158"/>
      <c r="AQ305" s="194">
        <v>4.7440775999999998</v>
      </c>
      <c r="AR305" s="158">
        <v>0.66849455000000002</v>
      </c>
      <c r="AS305" s="23">
        <v>7.1889999999999996E-2</v>
      </c>
      <c r="AT305" s="286">
        <v>28.653183789321041</v>
      </c>
      <c r="AU305" s="23"/>
      <c r="AV305" s="158">
        <v>0.94719830000000005</v>
      </c>
      <c r="AW305" s="158">
        <v>0.31118195999999998</v>
      </c>
      <c r="AX305" s="23">
        <v>0.16761999999999999</v>
      </c>
      <c r="AY305" s="289">
        <v>5.7208691052676812</v>
      </c>
      <c r="AZ305" s="289"/>
      <c r="BA305" s="194">
        <v>1.4222472499999999</v>
      </c>
      <c r="BB305" s="158">
        <v>0.42563904000000002</v>
      </c>
      <c r="BC305" s="23">
        <v>0.15268999999999999</v>
      </c>
      <c r="BD305" s="286">
        <v>8.5900601305734181</v>
      </c>
      <c r="BE305" s="286"/>
      <c r="BF305" s="194">
        <v>1.2098045900000001</v>
      </c>
      <c r="BG305" s="158">
        <v>0.39696553999999995</v>
      </c>
      <c r="BH305" s="23">
        <v>0.16741</v>
      </c>
      <c r="BI305" s="286">
        <v>7.3069532560837942</v>
      </c>
      <c r="BJ305" s="286"/>
      <c r="BK305" s="194">
        <v>1.7324244200000001</v>
      </c>
      <c r="BL305" s="158">
        <v>0.60688684999999998</v>
      </c>
      <c r="BM305" s="23">
        <v>0.17873</v>
      </c>
      <c r="BN305" s="292">
        <v>10.46346191878647</v>
      </c>
    </row>
    <row r="306" spans="1:66" s="14" customFormat="1" ht="12" customHeight="1" x14ac:dyDescent="0.35">
      <c r="A306" s="758"/>
      <c r="B306" s="846"/>
      <c r="C306" s="136" t="s">
        <v>133</v>
      </c>
      <c r="D306" s="238">
        <v>9.2876523199999994</v>
      </c>
      <c r="E306" s="238">
        <v>0.67454369999999997</v>
      </c>
      <c r="F306" s="24">
        <v>3.7060000000000003E-2</v>
      </c>
      <c r="G306" s="238"/>
      <c r="H306" s="238">
        <v>6.2841371499999994</v>
      </c>
      <c r="I306" s="238">
        <v>0.70861303999999992</v>
      </c>
      <c r="J306" s="24">
        <v>5.7529999999999998E-2</v>
      </c>
      <c r="K306" s="106">
        <v>67.661201490798263</v>
      </c>
      <c r="L306" s="238"/>
      <c r="M306" s="238">
        <v>4.5820407899999998</v>
      </c>
      <c r="N306" s="238">
        <v>0.50860658000000003</v>
      </c>
      <c r="O306" s="24">
        <v>5.663E-2</v>
      </c>
      <c r="P306" s="106">
        <v>49.334757935900001</v>
      </c>
      <c r="Q306" s="238"/>
      <c r="R306" s="238">
        <v>4.5267865599999997</v>
      </c>
      <c r="S306" s="198">
        <v>0.46398680999999997</v>
      </c>
      <c r="T306" s="24">
        <v>5.2290000000000003E-2</v>
      </c>
      <c r="U306" s="287">
        <v>48.739836548920259</v>
      </c>
      <c r="V306" s="238"/>
      <c r="W306" s="198">
        <v>2.8135141199999998</v>
      </c>
      <c r="X306" s="106">
        <v>0.39569402000000004</v>
      </c>
      <c r="Y306" s="24">
        <v>7.1760000000000004E-2</v>
      </c>
      <c r="Z306" s="287">
        <v>30.293060324204728</v>
      </c>
      <c r="AA306" s="24"/>
      <c r="AB306" s="106">
        <v>2.2504634000000001</v>
      </c>
      <c r="AC306" s="238">
        <v>0.32369114999999998</v>
      </c>
      <c r="AD306" s="24">
        <v>7.3380000000000001E-2</v>
      </c>
      <c r="AE306" s="290">
        <v>24.230702468845219</v>
      </c>
      <c r="AF306" s="106"/>
      <c r="AG306" s="238">
        <v>2.7767735400000002</v>
      </c>
      <c r="AH306" s="238">
        <v>0.42838316999999998</v>
      </c>
      <c r="AI306" s="24">
        <v>7.8710000000000002E-2</v>
      </c>
      <c r="AJ306" s="106">
        <v>29.897475102728656</v>
      </c>
      <c r="AK306" s="238"/>
      <c r="AL306" s="238">
        <v>3.9554272999999998</v>
      </c>
      <c r="AM306" s="290">
        <v>0.46818914</v>
      </c>
      <c r="AN306" s="24">
        <v>6.0389999999999999E-2</v>
      </c>
      <c r="AO306" s="287">
        <v>42.588020779830401</v>
      </c>
      <c r="AP306" s="238"/>
      <c r="AQ306" s="198">
        <v>2.7824448000000004</v>
      </c>
      <c r="AR306" s="238">
        <v>0.44810403999999998</v>
      </c>
      <c r="AS306" s="24">
        <v>8.2170000000000007E-2</v>
      </c>
      <c r="AT306" s="287">
        <v>29.958537466010576</v>
      </c>
      <c r="AU306" s="24"/>
      <c r="AV306" s="238">
        <v>0.57505217000000008</v>
      </c>
      <c r="AW306" s="238">
        <v>0.19573988</v>
      </c>
      <c r="AX306" s="24">
        <v>0.17366999999999999</v>
      </c>
      <c r="AY306" s="290">
        <v>6.1915772704118641</v>
      </c>
      <c r="AZ306" s="290"/>
      <c r="BA306" s="198">
        <v>0.81123517000000001</v>
      </c>
      <c r="BB306" s="238">
        <v>0.26207882999999998</v>
      </c>
      <c r="BC306" s="24">
        <v>0.16483</v>
      </c>
      <c r="BD306" s="287">
        <v>8.7345557526210253</v>
      </c>
      <c r="BE306" s="287"/>
      <c r="BF306" s="198">
        <v>0.68127179999999998</v>
      </c>
      <c r="BG306" s="238">
        <v>0.21342406</v>
      </c>
      <c r="BH306" s="24">
        <v>0.15983</v>
      </c>
      <c r="BI306" s="287">
        <v>7.3352422821960248</v>
      </c>
      <c r="BJ306" s="287"/>
      <c r="BK306" s="198">
        <v>1.0043687100000001</v>
      </c>
      <c r="BL306" s="238">
        <v>0.35673340999999997</v>
      </c>
      <c r="BM306" s="24">
        <v>0.18121999999999999</v>
      </c>
      <c r="BN306" s="293">
        <v>10.814021406003709</v>
      </c>
    </row>
    <row r="307" spans="1:66" s="14" customFormat="1" ht="12" customHeight="1" x14ac:dyDescent="0.35">
      <c r="A307" s="758"/>
      <c r="B307" s="846"/>
      <c r="C307" s="136" t="s">
        <v>134</v>
      </c>
      <c r="D307" s="203">
        <v>7.2692428499999995</v>
      </c>
      <c r="E307" s="203">
        <v>0.64267849999999993</v>
      </c>
      <c r="F307" s="25">
        <v>4.5109999999999997E-2</v>
      </c>
      <c r="G307" s="203"/>
      <c r="H307" s="203">
        <v>4.9282818399999995</v>
      </c>
      <c r="I307" s="203">
        <v>0.55853900000000001</v>
      </c>
      <c r="J307" s="25">
        <v>5.7820000000000003E-2</v>
      </c>
      <c r="K307" s="108">
        <v>67.796357085525074</v>
      </c>
      <c r="L307" s="203"/>
      <c r="M307" s="203">
        <v>3.69109715</v>
      </c>
      <c r="N307" s="203">
        <v>0.44248701000000001</v>
      </c>
      <c r="O307" s="25">
        <v>6.1159999999999999E-2</v>
      </c>
      <c r="P307" s="108">
        <v>50.776913444293591</v>
      </c>
      <c r="Q307" s="203"/>
      <c r="R307" s="203">
        <v>3.4412225600000004</v>
      </c>
      <c r="S307" s="202">
        <v>0.39748642000000001</v>
      </c>
      <c r="T307" s="25">
        <v>5.8930000000000003E-2</v>
      </c>
      <c r="U307" s="288">
        <v>47.339490934740205</v>
      </c>
      <c r="V307" s="203"/>
      <c r="W307" s="202">
        <v>2.0494269800000002</v>
      </c>
      <c r="X307" s="108">
        <v>0.31029266</v>
      </c>
      <c r="Y307" s="25">
        <v>7.7249999999999999E-2</v>
      </c>
      <c r="Z307" s="288">
        <v>28.19312853194883</v>
      </c>
      <c r="AA307" s="25"/>
      <c r="AB307" s="108">
        <v>1.84283788</v>
      </c>
      <c r="AC307" s="203">
        <v>0.27576515999999995</v>
      </c>
      <c r="AD307" s="25">
        <v>7.6350000000000001E-2</v>
      </c>
      <c r="AE307" s="291">
        <v>25.351166799992107</v>
      </c>
      <c r="AF307" s="108"/>
      <c r="AG307" s="203">
        <v>2.23798816</v>
      </c>
      <c r="AH307" s="203">
        <v>0.34253676999999999</v>
      </c>
      <c r="AI307" s="25">
        <v>7.8090000000000007E-2</v>
      </c>
      <c r="AJ307" s="108">
        <v>30.787087543787315</v>
      </c>
      <c r="AK307" s="203"/>
      <c r="AL307" s="203">
        <v>2.9472419100000002</v>
      </c>
      <c r="AM307" s="291">
        <v>0.41271964999999999</v>
      </c>
      <c r="AN307" s="25">
        <v>7.145E-2</v>
      </c>
      <c r="AO307" s="288">
        <v>40.544001222905912</v>
      </c>
      <c r="AP307" s="203"/>
      <c r="AQ307" s="202">
        <v>1.9616328000000001</v>
      </c>
      <c r="AR307" s="203">
        <v>0.32089242000000001</v>
      </c>
      <c r="AS307" s="25">
        <v>8.3460000000000006E-2</v>
      </c>
      <c r="AT307" s="288">
        <v>26.985379914773382</v>
      </c>
      <c r="AU307" s="25"/>
      <c r="AV307" s="203">
        <v>0.37214613000000002</v>
      </c>
      <c r="AW307" s="203">
        <v>0.14529014000000001</v>
      </c>
      <c r="AX307" s="25">
        <v>0.19919000000000001</v>
      </c>
      <c r="AY307" s="291">
        <v>5.1194620633701904</v>
      </c>
      <c r="AZ307" s="291"/>
      <c r="BA307" s="202">
        <v>0.6110120899999999</v>
      </c>
      <c r="BB307" s="203">
        <v>0.19921807999999999</v>
      </c>
      <c r="BC307" s="25">
        <v>0.16635</v>
      </c>
      <c r="BD307" s="288">
        <v>8.4054433537049853</v>
      </c>
      <c r="BE307" s="288"/>
      <c r="BF307" s="202">
        <v>0.52853278999999997</v>
      </c>
      <c r="BG307" s="203">
        <v>0.21961177000000001</v>
      </c>
      <c r="BH307" s="25">
        <v>0.21199999999999999</v>
      </c>
      <c r="BI307" s="288">
        <v>7.2708093663427409</v>
      </c>
      <c r="BJ307" s="288"/>
      <c r="BK307" s="202">
        <v>0.72805571000000002</v>
      </c>
      <c r="BL307" s="203">
        <v>0.30798098000000002</v>
      </c>
      <c r="BM307" s="25">
        <v>0.21582999999999999</v>
      </c>
      <c r="BN307" s="294">
        <v>10.015564550852776</v>
      </c>
    </row>
    <row r="308" spans="1:66" s="14" customFormat="1" ht="12" customHeight="1" x14ac:dyDescent="0.35">
      <c r="A308" s="758"/>
      <c r="B308" s="917" t="s">
        <v>66</v>
      </c>
      <c r="C308" s="133" t="s">
        <v>59</v>
      </c>
      <c r="D308" s="158">
        <v>9.0999904899999997</v>
      </c>
      <c r="E308" s="158">
        <v>0.40003314000000001</v>
      </c>
      <c r="F308" s="23">
        <v>2.2429999999999999E-2</v>
      </c>
      <c r="G308" s="158"/>
      <c r="H308" s="158">
        <v>6.2418345799999999</v>
      </c>
      <c r="I308" s="158">
        <v>0.61813368000000002</v>
      </c>
      <c r="J308" s="23">
        <v>5.0529999999999999E-2</v>
      </c>
      <c r="K308" s="107">
        <v>68.591660473262763</v>
      </c>
      <c r="L308" s="158"/>
      <c r="M308" s="158">
        <v>5.5032066400000001</v>
      </c>
      <c r="N308" s="158">
        <v>0.50945430000000003</v>
      </c>
      <c r="O308" s="23">
        <v>4.7230000000000001E-2</v>
      </c>
      <c r="P308" s="107">
        <v>60.474861441311248</v>
      </c>
      <c r="Q308" s="158"/>
      <c r="R308" s="158">
        <v>5.2723094600000007</v>
      </c>
      <c r="S308" s="194">
        <v>0.50210250999999995</v>
      </c>
      <c r="T308" s="23">
        <v>4.8590000000000001E-2</v>
      </c>
      <c r="U308" s="286">
        <v>57.937527141305843</v>
      </c>
      <c r="V308" s="158"/>
      <c r="W308" s="194">
        <v>3.7169162099999999</v>
      </c>
      <c r="X308" s="107">
        <v>0.46780875999999999</v>
      </c>
      <c r="Y308" s="23">
        <v>6.4210000000000003E-2</v>
      </c>
      <c r="Z308" s="286">
        <v>40.84527576248049</v>
      </c>
      <c r="AA308" s="23"/>
      <c r="AB308" s="107">
        <v>2.9556891200000002</v>
      </c>
      <c r="AC308" s="158">
        <v>0.43354358000000004</v>
      </c>
      <c r="AD308" s="23">
        <v>7.4840000000000004E-2</v>
      </c>
      <c r="AE308" s="289">
        <v>32.480134163305046</v>
      </c>
      <c r="AF308" s="107"/>
      <c r="AG308" s="158">
        <v>3.1717133300000002</v>
      </c>
      <c r="AH308" s="158">
        <v>0.43129563000000004</v>
      </c>
      <c r="AI308" s="23">
        <v>6.9379999999999997E-2</v>
      </c>
      <c r="AJ308" s="107">
        <v>34.854029061738068</v>
      </c>
      <c r="AK308" s="158"/>
      <c r="AL308" s="158">
        <v>5.0766801699999995</v>
      </c>
      <c r="AM308" s="289">
        <v>0.46219156</v>
      </c>
      <c r="AN308" s="23">
        <v>4.6449999999999998E-2</v>
      </c>
      <c r="AO308" s="286">
        <v>55.78775247709077</v>
      </c>
      <c r="AP308" s="158"/>
      <c r="AQ308" s="194">
        <v>3.8098056300000001</v>
      </c>
      <c r="AR308" s="158">
        <v>0.50815001999999998</v>
      </c>
      <c r="AS308" s="23">
        <v>6.8049999999999999E-2</v>
      </c>
      <c r="AT308" s="286">
        <v>41.866039686377746</v>
      </c>
      <c r="AU308" s="23"/>
      <c r="AV308" s="158">
        <v>0.79426481999999998</v>
      </c>
      <c r="AW308" s="158">
        <v>0.29382380999999996</v>
      </c>
      <c r="AX308" s="23">
        <v>0.18873999999999999</v>
      </c>
      <c r="AY308" s="289">
        <v>8.7281939566070914</v>
      </c>
      <c r="AZ308" s="289"/>
      <c r="BA308" s="194">
        <v>0.98443164999999999</v>
      </c>
      <c r="BB308" s="158">
        <v>0.29251769</v>
      </c>
      <c r="BC308" s="23">
        <v>0.15160000000000001</v>
      </c>
      <c r="BD308" s="286">
        <v>10.817941525123507</v>
      </c>
      <c r="BE308" s="286"/>
      <c r="BF308" s="194">
        <v>0.84356467999999996</v>
      </c>
      <c r="BG308" s="158">
        <v>0.25572822000000001</v>
      </c>
      <c r="BH308" s="23">
        <v>0.15467</v>
      </c>
      <c r="BI308" s="286">
        <v>9.2699512260699066</v>
      </c>
      <c r="BJ308" s="286"/>
      <c r="BK308" s="194">
        <v>0.89511987000000004</v>
      </c>
      <c r="BL308" s="158">
        <v>0.27354634</v>
      </c>
      <c r="BM308" s="23">
        <v>0.15592</v>
      </c>
      <c r="BN308" s="292">
        <v>9.8364923675870806</v>
      </c>
    </row>
    <row r="309" spans="1:66" s="14" customFormat="1" ht="12" customHeight="1" x14ac:dyDescent="0.35">
      <c r="A309" s="758"/>
      <c r="B309" s="917"/>
      <c r="C309" s="133" t="s">
        <v>133</v>
      </c>
      <c r="D309" s="238">
        <v>4.9136955999999996</v>
      </c>
      <c r="E309" s="238">
        <v>0.20614236999999999</v>
      </c>
      <c r="F309" s="24">
        <v>2.1399999999999999E-2</v>
      </c>
      <c r="G309" s="238"/>
      <c r="H309" s="238">
        <v>3.3830360900000001</v>
      </c>
      <c r="I309" s="238">
        <v>0.34208499999999997</v>
      </c>
      <c r="J309" s="24">
        <v>5.1589999999999997E-2</v>
      </c>
      <c r="K309" s="106">
        <v>68.84911816678266</v>
      </c>
      <c r="L309" s="238"/>
      <c r="M309" s="238">
        <v>2.93438804</v>
      </c>
      <c r="N309" s="238">
        <v>0.30903154999999999</v>
      </c>
      <c r="O309" s="24">
        <v>5.373E-2</v>
      </c>
      <c r="P309" s="106">
        <v>59.718555622371071</v>
      </c>
      <c r="Q309" s="238"/>
      <c r="R309" s="238">
        <v>2.8228733400000001</v>
      </c>
      <c r="S309" s="198">
        <v>0.30769426</v>
      </c>
      <c r="T309" s="24">
        <v>5.561E-2</v>
      </c>
      <c r="U309" s="287">
        <v>57.44908862486313</v>
      </c>
      <c r="V309" s="238"/>
      <c r="W309" s="198">
        <v>2.03701745</v>
      </c>
      <c r="X309" s="106">
        <v>0.26728406999999998</v>
      </c>
      <c r="Y309" s="24">
        <v>6.6949999999999996E-2</v>
      </c>
      <c r="Z309" s="287">
        <v>41.455914566624763</v>
      </c>
      <c r="AA309" s="24"/>
      <c r="AB309" s="106">
        <v>1.59230451</v>
      </c>
      <c r="AC309" s="238">
        <v>0.25954818000000002</v>
      </c>
      <c r="AD309" s="24">
        <v>8.3159999999999998E-2</v>
      </c>
      <c r="AE309" s="290">
        <v>32.405436551665922</v>
      </c>
      <c r="AF309" s="106"/>
      <c r="AG309" s="238">
        <v>1.7131611900000001</v>
      </c>
      <c r="AH309" s="238">
        <v>0.2533453</v>
      </c>
      <c r="AI309" s="24">
        <v>7.5450000000000003E-2</v>
      </c>
      <c r="AJ309" s="106">
        <v>34.86502480943264</v>
      </c>
      <c r="AK309" s="238"/>
      <c r="AL309" s="238">
        <v>2.7926587199999999</v>
      </c>
      <c r="AM309" s="290">
        <v>0.2750552</v>
      </c>
      <c r="AN309" s="24">
        <v>5.0250000000000003E-2</v>
      </c>
      <c r="AO309" s="287">
        <v>56.834182402344993</v>
      </c>
      <c r="AP309" s="238"/>
      <c r="AQ309" s="198">
        <v>2.1090639700000002</v>
      </c>
      <c r="AR309" s="238">
        <v>0.27704264000000001</v>
      </c>
      <c r="AS309" s="24">
        <v>6.7019999999999996E-2</v>
      </c>
      <c r="AT309" s="287">
        <v>42.922153541623551</v>
      </c>
      <c r="AU309" s="24"/>
      <c r="AV309" s="238">
        <v>0.43716959999999999</v>
      </c>
      <c r="AW309" s="238">
        <v>0.16736412000000001</v>
      </c>
      <c r="AX309" s="24">
        <v>0.19531999999999999</v>
      </c>
      <c r="AY309" s="290">
        <v>8.896961382793025</v>
      </c>
      <c r="AZ309" s="290"/>
      <c r="BA309" s="198">
        <v>0.52147520999999997</v>
      </c>
      <c r="BB309" s="238">
        <v>0.16617527999999998</v>
      </c>
      <c r="BC309" s="24">
        <v>0.16258</v>
      </c>
      <c r="BD309" s="287">
        <v>10.612688543425442</v>
      </c>
      <c r="BE309" s="287"/>
      <c r="BF309" s="198">
        <v>0.49455997000000002</v>
      </c>
      <c r="BG309" s="238">
        <v>0.15776514999999999</v>
      </c>
      <c r="BH309" s="24">
        <v>0.16275999999999999</v>
      </c>
      <c r="BI309" s="287">
        <v>10.064928930477501</v>
      </c>
      <c r="BJ309" s="287"/>
      <c r="BK309" s="198">
        <v>0.51115876999999998</v>
      </c>
      <c r="BL309" s="238">
        <v>0.16543168</v>
      </c>
      <c r="BM309" s="24">
        <v>0.16511999999999999</v>
      </c>
      <c r="BN309" s="293">
        <v>10.402735773864382</v>
      </c>
    </row>
    <row r="310" spans="1:66" s="14" customFormat="1" ht="12" customHeight="1" x14ac:dyDescent="0.35">
      <c r="A310" s="758"/>
      <c r="B310" s="917"/>
      <c r="C310" s="133" t="s">
        <v>134</v>
      </c>
      <c r="D310" s="203">
        <v>4.1862948900000001</v>
      </c>
      <c r="E310" s="203">
        <v>0.26141982000000002</v>
      </c>
      <c r="F310" s="25">
        <v>3.1859999999999999E-2</v>
      </c>
      <c r="G310" s="203"/>
      <c r="H310" s="203">
        <v>2.8587984900000003</v>
      </c>
      <c r="I310" s="203">
        <v>0.33345272999999997</v>
      </c>
      <c r="J310" s="25">
        <v>5.951E-2</v>
      </c>
      <c r="K310" s="108">
        <v>68.28946753915848</v>
      </c>
      <c r="L310" s="203"/>
      <c r="M310" s="203">
        <v>2.5688186000000002</v>
      </c>
      <c r="N310" s="203">
        <v>0.26309461000000001</v>
      </c>
      <c r="O310" s="25">
        <v>5.2249999999999998E-2</v>
      </c>
      <c r="P310" s="108">
        <v>61.362581172584342</v>
      </c>
      <c r="Q310" s="203"/>
      <c r="R310" s="203">
        <v>2.4494361199999997</v>
      </c>
      <c r="S310" s="202">
        <v>0.24594410999999999</v>
      </c>
      <c r="T310" s="25">
        <v>5.1229999999999998E-2</v>
      </c>
      <c r="U310" s="288">
        <v>58.510835580433742</v>
      </c>
      <c r="V310" s="203"/>
      <c r="W310" s="202">
        <v>1.6798987599999999</v>
      </c>
      <c r="X310" s="108">
        <v>0.24983857000000001</v>
      </c>
      <c r="Y310" s="25">
        <v>7.5880000000000003E-2</v>
      </c>
      <c r="Z310" s="288">
        <v>40.128533802357147</v>
      </c>
      <c r="AA310" s="25"/>
      <c r="AB310" s="108">
        <v>1.36338461</v>
      </c>
      <c r="AC310" s="203">
        <v>0.20877875000000001</v>
      </c>
      <c r="AD310" s="25">
        <v>7.8130000000000005E-2</v>
      </c>
      <c r="AE310" s="291">
        <v>32.567811055470102</v>
      </c>
      <c r="AF310" s="108"/>
      <c r="AG310" s="203">
        <v>1.45855215</v>
      </c>
      <c r="AH310" s="203">
        <v>0.21163972</v>
      </c>
      <c r="AI310" s="25">
        <v>7.4029999999999999E-2</v>
      </c>
      <c r="AJ310" s="108">
        <v>34.841122957776157</v>
      </c>
      <c r="AK310" s="203"/>
      <c r="AL310" s="203">
        <v>2.28402145</v>
      </c>
      <c r="AM310" s="291">
        <v>0.23456363</v>
      </c>
      <c r="AN310" s="25">
        <v>5.2400000000000002E-2</v>
      </c>
      <c r="AO310" s="288">
        <v>54.559497360206265</v>
      </c>
      <c r="AP310" s="203"/>
      <c r="AQ310" s="202">
        <v>1.7007416599999998</v>
      </c>
      <c r="AR310" s="203">
        <v>0.28080277999999997</v>
      </c>
      <c r="AS310" s="25">
        <v>8.4239999999999995E-2</v>
      </c>
      <c r="AT310" s="288">
        <v>40.626417982704503</v>
      </c>
      <c r="AU310" s="25"/>
      <c r="AV310" s="203">
        <v>0.35709521999999999</v>
      </c>
      <c r="AW310" s="203">
        <v>0.14340177000000001</v>
      </c>
      <c r="AX310" s="25">
        <v>0.20488999999999999</v>
      </c>
      <c r="AY310" s="291">
        <v>8.5301019011587105</v>
      </c>
      <c r="AZ310" s="291"/>
      <c r="BA310" s="202">
        <v>0.46295643999999997</v>
      </c>
      <c r="BB310" s="203">
        <v>0.14846915999999999</v>
      </c>
      <c r="BC310" s="25">
        <v>0.16361999999999999</v>
      </c>
      <c r="BD310" s="288">
        <v>11.058858780012985</v>
      </c>
      <c r="BE310" s="288"/>
      <c r="BF310" s="202">
        <v>0.34900471</v>
      </c>
      <c r="BG310" s="203">
        <v>0.12610271000000001</v>
      </c>
      <c r="BH310" s="25">
        <v>0.18435000000000001</v>
      </c>
      <c r="BI310" s="288">
        <v>8.3368400738725779</v>
      </c>
      <c r="BJ310" s="288"/>
      <c r="BK310" s="202">
        <v>0.3839611</v>
      </c>
      <c r="BL310" s="203">
        <v>0.12791421</v>
      </c>
      <c r="BM310" s="25">
        <v>0.16997000000000001</v>
      </c>
      <c r="BN310" s="294">
        <v>9.1718598447803092</v>
      </c>
    </row>
    <row r="311" spans="1:66" s="14" customFormat="1" ht="12" customHeight="1" x14ac:dyDescent="0.35">
      <c r="A311" s="758"/>
      <c r="B311" s="843" t="s">
        <v>67</v>
      </c>
      <c r="C311" s="136" t="s">
        <v>59</v>
      </c>
      <c r="D311" s="158">
        <v>7.4569046700000001</v>
      </c>
      <c r="E311" s="158">
        <v>1.1016355</v>
      </c>
      <c r="F311" s="23">
        <v>7.5370000000000006E-2</v>
      </c>
      <c r="G311" s="158"/>
      <c r="H311" s="158">
        <v>4.9705844100000007</v>
      </c>
      <c r="I311" s="158">
        <v>0.90206416</v>
      </c>
      <c r="J311" s="23">
        <v>9.2590000000000006E-2</v>
      </c>
      <c r="K311" s="107">
        <v>66.657475587655597</v>
      </c>
      <c r="L311" s="158"/>
      <c r="M311" s="158">
        <v>2.7699313000000001</v>
      </c>
      <c r="N311" s="158">
        <v>0.70595587000000004</v>
      </c>
      <c r="O311" s="23">
        <v>0.13003000000000001</v>
      </c>
      <c r="P311" s="107">
        <v>37.14585907399028</v>
      </c>
      <c r="Q311" s="158"/>
      <c r="R311" s="158">
        <v>2.6956996699999998</v>
      </c>
      <c r="S311" s="194">
        <v>0.58452137000000004</v>
      </c>
      <c r="T311" s="23">
        <v>0.11063000000000001</v>
      </c>
      <c r="U311" s="286">
        <v>36.150383963538047</v>
      </c>
      <c r="V311" s="158"/>
      <c r="W311" s="194">
        <v>1.1460248899999999</v>
      </c>
      <c r="X311" s="107">
        <v>0.41861988</v>
      </c>
      <c r="Y311" s="23">
        <v>0.18637000000000001</v>
      </c>
      <c r="Z311" s="286">
        <v>15.368640752651594</v>
      </c>
      <c r="AA311" s="23"/>
      <c r="AB311" s="107">
        <v>1.13761216</v>
      </c>
      <c r="AC311" s="158">
        <v>0.32977789000000002</v>
      </c>
      <c r="AD311" s="23">
        <v>0.1479</v>
      </c>
      <c r="AE311" s="289">
        <v>15.255822762181026</v>
      </c>
      <c r="AF311" s="107"/>
      <c r="AG311" s="158">
        <v>1.8430483600000001</v>
      </c>
      <c r="AH311" s="158">
        <v>0.55803691</v>
      </c>
      <c r="AI311" s="23">
        <v>0.15448000000000001</v>
      </c>
      <c r="AJ311" s="107">
        <v>24.715997341561831</v>
      </c>
      <c r="AK311" s="158"/>
      <c r="AL311" s="158">
        <v>1.82598905</v>
      </c>
      <c r="AM311" s="289">
        <v>0.59570356999999996</v>
      </c>
      <c r="AN311" s="23">
        <v>0.16644999999999999</v>
      </c>
      <c r="AO311" s="286">
        <v>24.487225340913472</v>
      </c>
      <c r="AP311" s="158"/>
      <c r="AQ311" s="194">
        <v>0.93427197000000006</v>
      </c>
      <c r="AR311" s="158">
        <v>0.43480341</v>
      </c>
      <c r="AS311" s="23">
        <v>0.23744999999999999</v>
      </c>
      <c r="AT311" s="286">
        <v>12.528951506630969</v>
      </c>
      <c r="AU311" s="23"/>
      <c r="AV311" s="158">
        <v>0.15293348000000001</v>
      </c>
      <c r="AW311" s="158">
        <v>0.10306424</v>
      </c>
      <c r="AX311" s="23">
        <v>0.34383000000000002</v>
      </c>
      <c r="AY311" s="289">
        <v>2.0508976145996516</v>
      </c>
      <c r="AZ311" s="289"/>
      <c r="BA311" s="194">
        <v>0.43781560999999997</v>
      </c>
      <c r="BB311" s="158">
        <v>0.30992585</v>
      </c>
      <c r="BC311" s="23">
        <v>0.36116999999999999</v>
      </c>
      <c r="BD311" s="286">
        <v>5.8712780889017315</v>
      </c>
      <c r="BE311" s="286"/>
      <c r="BF311" s="194">
        <v>0.36623991</v>
      </c>
      <c r="BG311" s="158">
        <v>0.30388276000000003</v>
      </c>
      <c r="BH311" s="23">
        <v>0.42333999999999999</v>
      </c>
      <c r="BI311" s="286">
        <v>4.9114200356271951</v>
      </c>
      <c r="BJ311" s="286"/>
      <c r="BK311" s="194">
        <v>0.83730454999999993</v>
      </c>
      <c r="BL311" s="158">
        <v>0.54028182000000002</v>
      </c>
      <c r="BM311" s="23">
        <v>0.32922000000000001</v>
      </c>
      <c r="BN311" s="292">
        <v>11.228580584764266</v>
      </c>
    </row>
    <row r="312" spans="1:66" s="14" customFormat="1" ht="12" customHeight="1" x14ac:dyDescent="0.35">
      <c r="A312" s="758"/>
      <c r="B312" s="843"/>
      <c r="C312" s="136" t="s">
        <v>133</v>
      </c>
      <c r="D312" s="238">
        <v>4.3739567100000007</v>
      </c>
      <c r="E312" s="238">
        <v>0.63976700000000009</v>
      </c>
      <c r="F312" s="24">
        <v>7.4630000000000002E-2</v>
      </c>
      <c r="G312" s="238"/>
      <c r="H312" s="238">
        <v>2.9011010599999998</v>
      </c>
      <c r="I312" s="238">
        <v>0.62095236999999992</v>
      </c>
      <c r="J312" s="24">
        <v>0.10920000000000001</v>
      </c>
      <c r="K312" s="106">
        <v>66.326698052756896</v>
      </c>
      <c r="L312" s="238"/>
      <c r="M312" s="238">
        <v>1.64765275</v>
      </c>
      <c r="N312" s="238">
        <v>0.40145494000000004</v>
      </c>
      <c r="O312" s="24">
        <v>0.12431</v>
      </c>
      <c r="P312" s="106">
        <v>37.669617219416871</v>
      </c>
      <c r="Q312" s="238"/>
      <c r="R312" s="238">
        <v>1.70391322</v>
      </c>
      <c r="S312" s="198">
        <v>0.34124658000000002</v>
      </c>
      <c r="T312" s="24">
        <v>0.10218000000000001</v>
      </c>
      <c r="U312" s="287">
        <v>38.955877549140162</v>
      </c>
      <c r="V312" s="238"/>
      <c r="W312" s="198">
        <v>0.77649667</v>
      </c>
      <c r="X312" s="106">
        <v>0.29235340999999998</v>
      </c>
      <c r="Y312" s="24">
        <v>0.19209000000000001</v>
      </c>
      <c r="Z312" s="287">
        <v>17.752728741570007</v>
      </c>
      <c r="AA312" s="24"/>
      <c r="AB312" s="106">
        <v>0.65815889999999999</v>
      </c>
      <c r="AC312" s="238">
        <v>0.19250663000000001</v>
      </c>
      <c r="AD312" s="24">
        <v>0.14923</v>
      </c>
      <c r="AE312" s="290">
        <v>15.047220254724467</v>
      </c>
      <c r="AF312" s="106"/>
      <c r="AG312" s="238">
        <v>1.0636123500000001</v>
      </c>
      <c r="AH312" s="238">
        <v>0.34508358</v>
      </c>
      <c r="AI312" s="24">
        <v>0.16553000000000001</v>
      </c>
      <c r="AJ312" s="106">
        <v>24.316938198503568</v>
      </c>
      <c r="AK312" s="238"/>
      <c r="AL312" s="238">
        <v>1.16276859</v>
      </c>
      <c r="AM312" s="290">
        <v>0.37589630000000002</v>
      </c>
      <c r="AN312" s="24">
        <v>0.16494</v>
      </c>
      <c r="AO312" s="287">
        <v>26.583907137023306</v>
      </c>
      <c r="AP312" s="238"/>
      <c r="AQ312" s="198">
        <v>0.67338082999999993</v>
      </c>
      <c r="AR312" s="238">
        <v>0.35217063999999998</v>
      </c>
      <c r="AS312" s="24">
        <v>0.26683000000000001</v>
      </c>
      <c r="AT312" s="287">
        <v>15.395233072619957</v>
      </c>
      <c r="AU312" s="24"/>
      <c r="AV312" s="238">
        <v>0.13788256999999998</v>
      </c>
      <c r="AW312" s="238">
        <v>0.10166443</v>
      </c>
      <c r="AX312" s="24">
        <v>0.37619000000000002</v>
      </c>
      <c r="AY312" s="290">
        <v>3.1523533299898605</v>
      </c>
      <c r="AZ312" s="290"/>
      <c r="BA312" s="198">
        <v>0.28975995999999998</v>
      </c>
      <c r="BB312" s="238">
        <v>0.20322319999999999</v>
      </c>
      <c r="BC312" s="24">
        <v>0.35782999999999998</v>
      </c>
      <c r="BD312" s="287">
        <v>6.6246645591515216</v>
      </c>
      <c r="BE312" s="287"/>
      <c r="BF312" s="198">
        <v>0.18671182</v>
      </c>
      <c r="BG312" s="238">
        <v>0.14387732</v>
      </c>
      <c r="BH312" s="24">
        <v>0.39316000000000001</v>
      </c>
      <c r="BI312" s="287">
        <v>4.268716687870465</v>
      </c>
      <c r="BJ312" s="287"/>
      <c r="BK312" s="198">
        <v>0.49320994000000001</v>
      </c>
      <c r="BL312" s="238">
        <v>0.31546552999999999</v>
      </c>
      <c r="BM312" s="24">
        <v>0.32634000000000002</v>
      </c>
      <c r="BN312" s="293">
        <v>11.276059017054148</v>
      </c>
    </row>
    <row r="313" spans="1:66" s="14" customFormat="1" ht="12" customHeight="1" x14ac:dyDescent="0.35">
      <c r="A313" s="759"/>
      <c r="B313" s="849"/>
      <c r="C313" s="137" t="s">
        <v>134</v>
      </c>
      <c r="D313" s="203">
        <v>3.0829479599999998</v>
      </c>
      <c r="E313" s="203">
        <v>0.58780963999999991</v>
      </c>
      <c r="F313" s="25">
        <v>9.7280000000000005E-2</v>
      </c>
      <c r="G313" s="203"/>
      <c r="H313" s="203">
        <v>2.0694833500000001</v>
      </c>
      <c r="I313" s="203">
        <v>0.44912667000000001</v>
      </c>
      <c r="J313" s="25">
        <v>0.11073</v>
      </c>
      <c r="K313" s="108">
        <v>67.126768821618384</v>
      </c>
      <c r="L313" s="203"/>
      <c r="M313" s="203">
        <v>1.1222785500000001</v>
      </c>
      <c r="N313" s="203">
        <v>0.35446263</v>
      </c>
      <c r="O313" s="25">
        <v>0.16114000000000001</v>
      </c>
      <c r="P313" s="108">
        <v>36.402773078271494</v>
      </c>
      <c r="Q313" s="203"/>
      <c r="R313" s="203">
        <v>0.99178643999999994</v>
      </c>
      <c r="S313" s="202">
        <v>0.30994378</v>
      </c>
      <c r="T313" s="25">
        <v>0.15944</v>
      </c>
      <c r="U313" s="288">
        <v>32.170067509021457</v>
      </c>
      <c r="V313" s="203"/>
      <c r="W313" s="202">
        <v>0.36952823000000001</v>
      </c>
      <c r="X313" s="108">
        <v>0.18308037999999999</v>
      </c>
      <c r="Y313" s="25">
        <v>0.25278</v>
      </c>
      <c r="Z313" s="288">
        <v>11.986197457578882</v>
      </c>
      <c r="AA313" s="25"/>
      <c r="AB313" s="108">
        <v>0.47945326999999999</v>
      </c>
      <c r="AC313" s="203">
        <v>0.17910095000000001</v>
      </c>
      <c r="AD313" s="25">
        <v>0.19059000000000001</v>
      </c>
      <c r="AE313" s="291">
        <v>15.551779537660442</v>
      </c>
      <c r="AF313" s="108"/>
      <c r="AG313" s="203">
        <v>0.77943600999999996</v>
      </c>
      <c r="AH313" s="203">
        <v>0.26843254999999999</v>
      </c>
      <c r="AI313" s="25">
        <v>0.17571000000000001</v>
      </c>
      <c r="AJ313" s="108">
        <v>25.282165645118447</v>
      </c>
      <c r="AK313" s="203"/>
      <c r="AL313" s="203">
        <v>0.66322046000000001</v>
      </c>
      <c r="AM313" s="291">
        <v>0.33801222999999997</v>
      </c>
      <c r="AN313" s="25">
        <v>0.26002999999999998</v>
      </c>
      <c r="AO313" s="288">
        <v>21.512541522108599</v>
      </c>
      <c r="AP313" s="203"/>
      <c r="AQ313" s="202">
        <v>0.26089114000000002</v>
      </c>
      <c r="AR313" s="203">
        <v>0.15582809</v>
      </c>
      <c r="AS313" s="25">
        <v>0.30474000000000001</v>
      </c>
      <c r="AT313" s="288">
        <v>8.4623919503331493</v>
      </c>
      <c r="AU313" s="25"/>
      <c r="AV313" s="203">
        <v>1.5050910000000001E-2</v>
      </c>
      <c r="AW313" s="203">
        <v>2.377495E-2</v>
      </c>
      <c r="AX313" s="25">
        <v>0.80593999999999999</v>
      </c>
      <c r="AY313" s="291">
        <v>0.48819863959040039</v>
      </c>
      <c r="AZ313" s="291"/>
      <c r="BA313" s="202">
        <v>0.14805565000000001</v>
      </c>
      <c r="BB313" s="203">
        <v>0.13294170999999999</v>
      </c>
      <c r="BC313" s="25">
        <v>0.45812000000000003</v>
      </c>
      <c r="BD313" s="288">
        <v>4.8024050980088555</v>
      </c>
      <c r="BE313" s="288"/>
      <c r="BF313" s="202">
        <v>0.17952807999999998</v>
      </c>
      <c r="BG313" s="203">
        <v>0.17990023999999999</v>
      </c>
      <c r="BH313" s="25">
        <v>0.51126000000000005</v>
      </c>
      <c r="BI313" s="288">
        <v>5.8232601500026613</v>
      </c>
      <c r="BJ313" s="288"/>
      <c r="BK313" s="202">
        <v>0.34409460999999997</v>
      </c>
      <c r="BL313" s="203">
        <v>0.27939026</v>
      </c>
      <c r="BM313" s="25">
        <v>0.41426000000000002</v>
      </c>
      <c r="BN313" s="294">
        <v>11.161220184851905</v>
      </c>
    </row>
    <row r="314" spans="1:66" s="14" customFormat="1" ht="12" customHeight="1" x14ac:dyDescent="0.35">
      <c r="A314" s="760" t="s">
        <v>101</v>
      </c>
      <c r="B314" s="916" t="s">
        <v>59</v>
      </c>
      <c r="C314" s="135" t="s">
        <v>59</v>
      </c>
      <c r="D314" s="158">
        <v>16.136471220000001</v>
      </c>
      <c r="E314" s="158">
        <v>1.6813876999999999</v>
      </c>
      <c r="F314" s="23">
        <v>5.3159999999999999E-2</v>
      </c>
      <c r="G314" s="158"/>
      <c r="H314" s="158">
        <v>6.4772684200000006</v>
      </c>
      <c r="I314" s="158">
        <v>0.82030291999999994</v>
      </c>
      <c r="J314" s="23">
        <v>6.4610000000000001E-2</v>
      </c>
      <c r="K314" s="107">
        <v>40.140550754193953</v>
      </c>
      <c r="L314" s="158"/>
      <c r="M314" s="158">
        <v>6.1449555600000005</v>
      </c>
      <c r="N314" s="158">
        <v>0.93159781999999991</v>
      </c>
      <c r="O314" s="23">
        <v>7.7350000000000002E-2</v>
      </c>
      <c r="P314" s="107">
        <v>38.081160845028919</v>
      </c>
      <c r="Q314" s="158"/>
      <c r="R314" s="158">
        <v>7.0709106599999991</v>
      </c>
      <c r="S314" s="194">
        <v>1.0237541400000001</v>
      </c>
      <c r="T314" s="23">
        <v>7.3870000000000005E-2</v>
      </c>
      <c r="U314" s="286">
        <v>43.819435882834853</v>
      </c>
      <c r="V314" s="158"/>
      <c r="W314" s="194">
        <v>3.28887712</v>
      </c>
      <c r="X314" s="107">
        <v>0.58074517000000003</v>
      </c>
      <c r="Y314" s="23">
        <v>9.0090000000000003E-2</v>
      </c>
      <c r="Z314" s="286">
        <v>20.381637813871425</v>
      </c>
      <c r="AA314" s="23"/>
      <c r="AB314" s="107">
        <v>3.6252873800000001</v>
      </c>
      <c r="AC314" s="158">
        <v>0.57653700000000008</v>
      </c>
      <c r="AD314" s="23">
        <v>8.1140000000000004E-2</v>
      </c>
      <c r="AE314" s="289">
        <v>22.466419891771107</v>
      </c>
      <c r="AF314" s="107"/>
      <c r="AG314" s="158">
        <v>4.3072479499999998</v>
      </c>
      <c r="AH314" s="158">
        <v>0.62159154000000005</v>
      </c>
      <c r="AI314" s="23">
        <v>7.3630000000000001E-2</v>
      </c>
      <c r="AJ314" s="107">
        <v>26.69262623330852</v>
      </c>
      <c r="AK314" s="158"/>
      <c r="AL314" s="158">
        <v>5.3258255200000004</v>
      </c>
      <c r="AM314" s="289">
        <v>0.82960783999999999</v>
      </c>
      <c r="AN314" s="23">
        <v>7.9469999999999999E-2</v>
      </c>
      <c r="AO314" s="286">
        <v>33.004895849837482</v>
      </c>
      <c r="AP314" s="158"/>
      <c r="AQ314" s="194">
        <v>2.0944683300000002</v>
      </c>
      <c r="AR314" s="158">
        <v>0.46393084000000001</v>
      </c>
      <c r="AS314" s="23">
        <v>0.11301</v>
      </c>
      <c r="AT314" s="286">
        <v>12.979717197425773</v>
      </c>
      <c r="AU314" s="23"/>
      <c r="AV314" s="158">
        <v>1.0099753499999999</v>
      </c>
      <c r="AW314" s="158">
        <v>0.31305284999999999</v>
      </c>
      <c r="AX314" s="23">
        <v>0.15814</v>
      </c>
      <c r="AY314" s="289">
        <v>6.2589604395551346</v>
      </c>
      <c r="AZ314" s="289"/>
      <c r="BA314" s="194">
        <v>2.6253587</v>
      </c>
      <c r="BB314" s="158">
        <v>0.55246747000000007</v>
      </c>
      <c r="BC314" s="23">
        <v>0.10736</v>
      </c>
      <c r="BD314" s="286">
        <v>16.269720090635776</v>
      </c>
      <c r="BE314" s="286"/>
      <c r="BF314" s="194">
        <v>3.3920346700000001</v>
      </c>
      <c r="BG314" s="158">
        <v>0.51632031</v>
      </c>
      <c r="BH314" s="23">
        <v>7.7660000000000007E-2</v>
      </c>
      <c r="BI314" s="286">
        <v>21.020919777031647</v>
      </c>
      <c r="BJ314" s="286"/>
      <c r="BK314" s="194">
        <v>4.1332436799999996</v>
      </c>
      <c r="BL314" s="158">
        <v>0.75562600000000002</v>
      </c>
      <c r="BM314" s="23">
        <v>9.3270000000000006E-2</v>
      </c>
      <c r="BN314" s="292">
        <v>25.614297101569143</v>
      </c>
    </row>
    <row r="315" spans="1:66" s="14" customFormat="1" ht="12" customHeight="1" x14ac:dyDescent="0.35">
      <c r="A315" s="761"/>
      <c r="B315" s="846"/>
      <c r="C315" s="136" t="s">
        <v>133</v>
      </c>
      <c r="D315" s="238">
        <v>8.187588869999999</v>
      </c>
      <c r="E315" s="238">
        <v>0.95003665000000004</v>
      </c>
      <c r="F315" s="24">
        <v>5.9200000000000003E-2</v>
      </c>
      <c r="G315" s="238"/>
      <c r="H315" s="238">
        <v>3.3724009500000003</v>
      </c>
      <c r="I315" s="238">
        <v>0.52649537000000002</v>
      </c>
      <c r="J315" s="24">
        <v>7.9649999999999999E-2</v>
      </c>
      <c r="K315" s="106">
        <v>41.189182841810194</v>
      </c>
      <c r="L315" s="238"/>
      <c r="M315" s="238">
        <v>3.2377452899999999</v>
      </c>
      <c r="N315" s="238">
        <v>0.56972841000000007</v>
      </c>
      <c r="O315" s="24">
        <v>8.9779999999999999E-2</v>
      </c>
      <c r="P315" s="106">
        <v>39.544551410774496</v>
      </c>
      <c r="Q315" s="238"/>
      <c r="R315" s="238">
        <v>3.6407172500000002</v>
      </c>
      <c r="S315" s="198">
        <v>0.59870771999999994</v>
      </c>
      <c r="T315" s="24">
        <v>8.3900000000000002E-2</v>
      </c>
      <c r="U315" s="287">
        <v>44.466292919761621</v>
      </c>
      <c r="V315" s="238"/>
      <c r="W315" s="198">
        <v>1.6754807900000002</v>
      </c>
      <c r="X315" s="106">
        <v>0.37192321</v>
      </c>
      <c r="Y315" s="24">
        <v>0.11326</v>
      </c>
      <c r="Z315" s="287">
        <v>20.463665391640511</v>
      </c>
      <c r="AA315" s="24"/>
      <c r="AB315" s="106">
        <v>1.8166848199999999</v>
      </c>
      <c r="AC315" s="238">
        <v>0.38222617000000003</v>
      </c>
      <c r="AD315" s="24">
        <v>0.10735</v>
      </c>
      <c r="AE315" s="290">
        <v>22.188276046156677</v>
      </c>
      <c r="AF315" s="106"/>
      <c r="AG315" s="238">
        <v>2.1874151499999996</v>
      </c>
      <c r="AH315" s="238">
        <v>0.41739711000000002</v>
      </c>
      <c r="AI315" s="24">
        <v>9.7360000000000002E-2</v>
      </c>
      <c r="AJ315" s="106">
        <v>26.716230928678762</v>
      </c>
      <c r="AK315" s="238"/>
      <c r="AL315" s="238">
        <v>2.9318870299999999</v>
      </c>
      <c r="AM315" s="290">
        <v>0.57957267000000001</v>
      </c>
      <c r="AN315" s="24">
        <v>0.10086000000000001</v>
      </c>
      <c r="AO315" s="287">
        <v>35.808918554065116</v>
      </c>
      <c r="AP315" s="238"/>
      <c r="AQ315" s="198">
        <v>1.0812108199999999</v>
      </c>
      <c r="AR315" s="238">
        <v>0.30385691999999997</v>
      </c>
      <c r="AS315" s="24">
        <v>0.14338000000000001</v>
      </c>
      <c r="AT315" s="287">
        <v>13.205484998906645</v>
      </c>
      <c r="AU315" s="24"/>
      <c r="AV315" s="238">
        <v>0.5255052899999999</v>
      </c>
      <c r="AW315" s="238">
        <v>0.19059923000000001</v>
      </c>
      <c r="AX315" s="24">
        <v>0.18504999999999999</v>
      </c>
      <c r="AY315" s="290">
        <v>6.4183155547232547</v>
      </c>
      <c r="AZ315" s="290"/>
      <c r="BA315" s="198">
        <v>1.3757585799999998</v>
      </c>
      <c r="BB315" s="238">
        <v>0.33111144999999997</v>
      </c>
      <c r="BC315" s="24">
        <v>0.12279</v>
      </c>
      <c r="BD315" s="287">
        <v>16.802975843607545</v>
      </c>
      <c r="BE315" s="287"/>
      <c r="BF315" s="198">
        <v>1.7099159900000001</v>
      </c>
      <c r="BG315" s="238">
        <v>0.30987392000000002</v>
      </c>
      <c r="BH315" s="24">
        <v>9.2460000000000001E-2</v>
      </c>
      <c r="BI315" s="287">
        <v>20.884243421958733</v>
      </c>
      <c r="BJ315" s="287"/>
      <c r="BK315" s="198">
        <v>2.2311699699999998</v>
      </c>
      <c r="BL315" s="238">
        <v>0.45095466000000001</v>
      </c>
      <c r="BM315" s="24">
        <v>0.10312</v>
      </c>
      <c r="BN315" s="293">
        <v>27.250635143334939</v>
      </c>
    </row>
    <row r="316" spans="1:66" s="14" customFormat="1" ht="12" customHeight="1" x14ac:dyDescent="0.35">
      <c r="A316" s="761"/>
      <c r="B316" s="846"/>
      <c r="C316" s="136" t="s">
        <v>134</v>
      </c>
      <c r="D316" s="203">
        <v>7.9488823599999998</v>
      </c>
      <c r="E316" s="203">
        <v>0.89785912000000001</v>
      </c>
      <c r="F316" s="25">
        <v>5.7630000000000001E-2</v>
      </c>
      <c r="G316" s="203"/>
      <c r="H316" s="203">
        <v>3.1048674599999999</v>
      </c>
      <c r="I316" s="203">
        <v>0.38912374</v>
      </c>
      <c r="J316" s="25">
        <v>6.3939999999999997E-2</v>
      </c>
      <c r="K316" s="108">
        <v>39.06042786120689</v>
      </c>
      <c r="L316" s="203"/>
      <c r="M316" s="203">
        <v>2.9072102599999998</v>
      </c>
      <c r="N316" s="203">
        <v>0.43077473999999999</v>
      </c>
      <c r="O316" s="25">
        <v>7.5600000000000001E-2</v>
      </c>
      <c r="P316" s="108">
        <v>36.57382419734288</v>
      </c>
      <c r="Q316" s="203"/>
      <c r="R316" s="203">
        <v>3.4301934099999998</v>
      </c>
      <c r="S316" s="202">
        <v>0.49394748999999999</v>
      </c>
      <c r="T316" s="25">
        <v>7.3469999999999994E-2</v>
      </c>
      <c r="U316" s="288">
        <v>43.153153545978505</v>
      </c>
      <c r="V316" s="203"/>
      <c r="W316" s="202">
        <v>1.61339633</v>
      </c>
      <c r="X316" s="108">
        <v>0.29205827000000001</v>
      </c>
      <c r="Y316" s="25">
        <v>9.2359999999999998E-2</v>
      </c>
      <c r="Z316" s="288">
        <v>20.297146906071461</v>
      </c>
      <c r="AA316" s="25"/>
      <c r="AB316" s="108">
        <v>1.80860256</v>
      </c>
      <c r="AC316" s="203">
        <v>0.25695049999999997</v>
      </c>
      <c r="AD316" s="25">
        <v>7.2489999999999999E-2</v>
      </c>
      <c r="AE316" s="291">
        <v>22.752916423837981</v>
      </c>
      <c r="AF316" s="108"/>
      <c r="AG316" s="203">
        <v>2.1198328099999997</v>
      </c>
      <c r="AH316" s="203">
        <v>0.2916223</v>
      </c>
      <c r="AI316" s="25">
        <v>7.0190000000000002E-2</v>
      </c>
      <c r="AJ316" s="108">
        <v>26.668312776489493</v>
      </c>
      <c r="AK316" s="203"/>
      <c r="AL316" s="203">
        <v>2.39393849</v>
      </c>
      <c r="AM316" s="291">
        <v>0.33697894</v>
      </c>
      <c r="AN316" s="25">
        <v>7.1819999999999995E-2</v>
      </c>
      <c r="AO316" s="288">
        <v>30.116667747489473</v>
      </c>
      <c r="AP316" s="203"/>
      <c r="AQ316" s="202">
        <v>1.0132575100000001</v>
      </c>
      <c r="AR316" s="203">
        <v>0.21829065</v>
      </c>
      <c r="AS316" s="25">
        <v>0.10992</v>
      </c>
      <c r="AT316" s="288">
        <v>12.747169527868069</v>
      </c>
      <c r="AU316" s="25"/>
      <c r="AV316" s="203">
        <v>0.48447005999999998</v>
      </c>
      <c r="AW316" s="203">
        <v>0.16810482999999998</v>
      </c>
      <c r="AX316" s="25">
        <v>0.17702999999999999</v>
      </c>
      <c r="AY316" s="291">
        <v>6.0948198508752371</v>
      </c>
      <c r="AZ316" s="291"/>
      <c r="BA316" s="202">
        <v>1.24960012</v>
      </c>
      <c r="BB316" s="203">
        <v>0.27169578999999999</v>
      </c>
      <c r="BC316" s="25">
        <v>0.11093</v>
      </c>
      <c r="BD316" s="288">
        <v>15.720450541426809</v>
      </c>
      <c r="BE316" s="288"/>
      <c r="BF316" s="202">
        <v>1.6821186800000001</v>
      </c>
      <c r="BG316" s="203">
        <v>0.25937747</v>
      </c>
      <c r="BH316" s="25">
        <v>7.8670000000000004E-2</v>
      </c>
      <c r="BI316" s="288">
        <v>21.161700523644438</v>
      </c>
      <c r="BJ316" s="288"/>
      <c r="BK316" s="202">
        <v>1.9020737099999998</v>
      </c>
      <c r="BL316" s="203">
        <v>0.35622415000000002</v>
      </c>
      <c r="BM316" s="25">
        <v>9.5549999999999996E-2</v>
      </c>
      <c r="BN316" s="294">
        <v>23.928819472427062</v>
      </c>
    </row>
    <row r="317" spans="1:66" s="14" customFormat="1" ht="12" customHeight="1" x14ac:dyDescent="0.35">
      <c r="A317" s="761"/>
      <c r="B317" s="917" t="s">
        <v>66</v>
      </c>
      <c r="C317" s="133" t="s">
        <v>59</v>
      </c>
      <c r="D317" s="158">
        <v>13.66631885</v>
      </c>
      <c r="E317" s="158">
        <v>0.91469422</v>
      </c>
      <c r="F317" s="23">
        <v>3.415E-2</v>
      </c>
      <c r="G317" s="158"/>
      <c r="H317" s="158">
        <v>6.0254959799999996</v>
      </c>
      <c r="I317" s="158">
        <v>0.75515790999999999</v>
      </c>
      <c r="J317" s="23">
        <v>6.3939999999999997E-2</v>
      </c>
      <c r="K317" s="107">
        <v>44.09011706908916</v>
      </c>
      <c r="L317" s="158"/>
      <c r="M317" s="158">
        <v>5.4719442699999998</v>
      </c>
      <c r="N317" s="158">
        <v>0.78328421000000004</v>
      </c>
      <c r="O317" s="23">
        <v>7.3029999999999998E-2</v>
      </c>
      <c r="P317" s="107">
        <v>40.039635618482592</v>
      </c>
      <c r="Q317" s="158"/>
      <c r="R317" s="158">
        <v>6.1654886399999995</v>
      </c>
      <c r="S317" s="194">
        <v>0.67639183000000003</v>
      </c>
      <c r="T317" s="23">
        <v>5.5969999999999999E-2</v>
      </c>
      <c r="U317" s="286">
        <v>45.114479675702867</v>
      </c>
      <c r="V317" s="158"/>
      <c r="W317" s="194">
        <v>3.0659718800000002</v>
      </c>
      <c r="X317" s="107">
        <v>0.53483153000000005</v>
      </c>
      <c r="Y317" s="23">
        <v>8.8999999999999996E-2</v>
      </c>
      <c r="Z317" s="286">
        <v>22.434511543684643</v>
      </c>
      <c r="AA317" s="23"/>
      <c r="AB317" s="107">
        <v>3.5374695200000001</v>
      </c>
      <c r="AC317" s="158">
        <v>0.55668100000000009</v>
      </c>
      <c r="AD317" s="23">
        <v>8.029E-2</v>
      </c>
      <c r="AE317" s="289">
        <v>25.884582079687103</v>
      </c>
      <c r="AF317" s="107"/>
      <c r="AG317" s="158">
        <v>4.2194300899999995</v>
      </c>
      <c r="AH317" s="158">
        <v>0.60389956</v>
      </c>
      <c r="AI317" s="23">
        <v>7.3020000000000002E-2</v>
      </c>
      <c r="AJ317" s="107">
        <v>30.874664467527769</v>
      </c>
      <c r="AK317" s="158"/>
      <c r="AL317" s="158">
        <v>4.7262447199999995</v>
      </c>
      <c r="AM317" s="289">
        <v>0.70666233000000001</v>
      </c>
      <c r="AN317" s="23">
        <v>7.6289999999999997E-2</v>
      </c>
      <c r="AO317" s="286">
        <v>34.583158580410263</v>
      </c>
      <c r="AP317" s="158"/>
      <c r="AQ317" s="194">
        <v>1.9927784899999998</v>
      </c>
      <c r="AR317" s="158">
        <v>0.4394498</v>
      </c>
      <c r="AS317" s="23">
        <v>0.11251</v>
      </c>
      <c r="AT317" s="286">
        <v>14.581677128073153</v>
      </c>
      <c r="AU317" s="23"/>
      <c r="AV317" s="158">
        <v>0.97300239999999993</v>
      </c>
      <c r="AW317" s="158">
        <v>0.30413962</v>
      </c>
      <c r="AX317" s="23">
        <v>0.15948000000000001</v>
      </c>
      <c r="AY317" s="289">
        <v>7.1197109527413076</v>
      </c>
      <c r="AZ317" s="289"/>
      <c r="BA317" s="194">
        <v>2.5606418</v>
      </c>
      <c r="BB317" s="158">
        <v>0.54691263000000001</v>
      </c>
      <c r="BC317" s="23">
        <v>0.10897</v>
      </c>
      <c r="BD317" s="286">
        <v>18.736880268236973</v>
      </c>
      <c r="BE317" s="286"/>
      <c r="BF317" s="194">
        <v>3.3106989199999997</v>
      </c>
      <c r="BG317" s="158">
        <v>0.50544261999999995</v>
      </c>
      <c r="BH317" s="23">
        <v>7.7890000000000001E-2</v>
      </c>
      <c r="BI317" s="286">
        <v>24.225242776331093</v>
      </c>
      <c r="BJ317" s="286"/>
      <c r="BK317" s="194">
        <v>3.8310545900000004</v>
      </c>
      <c r="BL317" s="158">
        <v>0.67584059000000007</v>
      </c>
      <c r="BM317" s="23">
        <v>9.0010000000000007E-2</v>
      </c>
      <c r="BN317" s="292">
        <v>28.032820191371432</v>
      </c>
    </row>
    <row r="318" spans="1:66" s="14" customFormat="1" ht="12" customHeight="1" x14ac:dyDescent="0.35">
      <c r="A318" s="761"/>
      <c r="B318" s="917"/>
      <c r="C318" s="133" t="s">
        <v>133</v>
      </c>
      <c r="D318" s="238">
        <v>6.9800991999999997</v>
      </c>
      <c r="E318" s="238">
        <v>0.54138304000000004</v>
      </c>
      <c r="F318" s="24">
        <v>3.9570000000000001E-2</v>
      </c>
      <c r="G318" s="238"/>
      <c r="H318" s="238">
        <v>3.08733243</v>
      </c>
      <c r="I318" s="238">
        <v>0.46872237999999999</v>
      </c>
      <c r="J318" s="24">
        <v>7.7460000000000001E-2</v>
      </c>
      <c r="K318" s="106">
        <v>44.230495033652247</v>
      </c>
      <c r="L318" s="238"/>
      <c r="M318" s="238">
        <v>2.8225964100000001</v>
      </c>
      <c r="N318" s="238">
        <v>0.48431112999999998</v>
      </c>
      <c r="O318" s="24">
        <v>8.7540000000000007E-2</v>
      </c>
      <c r="P318" s="106">
        <v>40.437769279840609</v>
      </c>
      <c r="Q318" s="238"/>
      <c r="R318" s="238">
        <v>3.10258463</v>
      </c>
      <c r="S318" s="198">
        <v>0.40798239999999997</v>
      </c>
      <c r="T318" s="24">
        <v>6.7089999999999997E-2</v>
      </c>
      <c r="U318" s="287">
        <v>44.44900482216643</v>
      </c>
      <c r="V318" s="238"/>
      <c r="W318" s="198">
        <v>1.55737451</v>
      </c>
      <c r="X318" s="106">
        <v>0.33786864000000005</v>
      </c>
      <c r="Y318" s="24">
        <v>0.11069</v>
      </c>
      <c r="Z318" s="287">
        <v>22.311638636883558</v>
      </c>
      <c r="AA318" s="24"/>
      <c r="AB318" s="106">
        <v>1.74273893</v>
      </c>
      <c r="AC318" s="238">
        <v>0.35310511999999999</v>
      </c>
      <c r="AD318" s="24">
        <v>0.10338</v>
      </c>
      <c r="AE318" s="290">
        <v>24.967251611553028</v>
      </c>
      <c r="AF318" s="106"/>
      <c r="AG318" s="238">
        <v>2.0995972799999998</v>
      </c>
      <c r="AH318" s="238">
        <v>0.39086684999999999</v>
      </c>
      <c r="AI318" s="24">
        <v>9.4979999999999995E-2</v>
      </c>
      <c r="AJ318" s="106">
        <v>30.079762763257001</v>
      </c>
      <c r="AK318" s="238"/>
      <c r="AL318" s="238">
        <v>2.4202333</v>
      </c>
      <c r="AM318" s="290">
        <v>0.43048736999999998</v>
      </c>
      <c r="AN318" s="24">
        <v>9.0749999999999997E-2</v>
      </c>
      <c r="AO318" s="287">
        <v>34.67333673424011</v>
      </c>
      <c r="AP318" s="238"/>
      <c r="AQ318" s="198">
        <v>0.99339295000000005</v>
      </c>
      <c r="AR318" s="238">
        <v>0.26558814999999997</v>
      </c>
      <c r="AS318" s="24">
        <v>0.13641</v>
      </c>
      <c r="AT318" s="287">
        <v>14.231788425012642</v>
      </c>
      <c r="AU318" s="24"/>
      <c r="AV318" s="238">
        <v>0.48853233999999995</v>
      </c>
      <c r="AW318" s="238">
        <v>0.17606696999999999</v>
      </c>
      <c r="AX318" s="24">
        <v>0.18387999999999999</v>
      </c>
      <c r="AY318" s="290">
        <v>6.9989311899750648</v>
      </c>
      <c r="AZ318" s="290"/>
      <c r="BA318" s="198">
        <v>1.31104168</v>
      </c>
      <c r="BB318" s="238">
        <v>0.32179482999999998</v>
      </c>
      <c r="BC318" s="24">
        <v>0.12523000000000001</v>
      </c>
      <c r="BD318" s="287">
        <v>18.78256515322877</v>
      </c>
      <c r="BE318" s="287"/>
      <c r="BF318" s="198">
        <v>1.62858024</v>
      </c>
      <c r="BG318" s="238">
        <v>0.29037072999999997</v>
      </c>
      <c r="BH318" s="24">
        <v>9.0969999999999995E-2</v>
      </c>
      <c r="BI318" s="287">
        <v>23.331763537114199</v>
      </c>
      <c r="BJ318" s="287"/>
      <c r="BK318" s="198">
        <v>2.01990786</v>
      </c>
      <c r="BL318" s="238">
        <v>0.39804192999999999</v>
      </c>
      <c r="BM318" s="24">
        <v>0.10054</v>
      </c>
      <c r="BN318" s="293">
        <v>28.93809675369657</v>
      </c>
    </row>
    <row r="319" spans="1:66" s="14" customFormat="1" ht="12" customHeight="1" x14ac:dyDescent="0.35">
      <c r="A319" s="761"/>
      <c r="B319" s="917"/>
      <c r="C319" s="133" t="s">
        <v>134</v>
      </c>
      <c r="D319" s="203">
        <v>6.68621964</v>
      </c>
      <c r="E319" s="203">
        <v>0.47902820000000002</v>
      </c>
      <c r="F319" s="25">
        <v>3.6549999999999999E-2</v>
      </c>
      <c r="G319" s="203"/>
      <c r="H319" s="203">
        <v>2.9381635400000001</v>
      </c>
      <c r="I319" s="203">
        <v>0.35087934000000004</v>
      </c>
      <c r="J319" s="25">
        <v>6.0929999999999998E-2</v>
      </c>
      <c r="K319" s="108">
        <v>43.943568985119377</v>
      </c>
      <c r="L319" s="203"/>
      <c r="M319" s="203">
        <v>2.6493478599999998</v>
      </c>
      <c r="N319" s="203">
        <v>0.36540971</v>
      </c>
      <c r="O319" s="25">
        <v>7.0370000000000002E-2</v>
      </c>
      <c r="P319" s="108">
        <v>39.624002839368281</v>
      </c>
      <c r="Q319" s="203"/>
      <c r="R319" s="203">
        <v>3.06290401</v>
      </c>
      <c r="S319" s="202">
        <v>0.32879482000000004</v>
      </c>
      <c r="T319" s="25">
        <v>5.4769999999999999E-2</v>
      </c>
      <c r="U319" s="288">
        <v>45.809204227697194</v>
      </c>
      <c r="V319" s="203"/>
      <c r="W319" s="202">
        <v>1.5085973699999999</v>
      </c>
      <c r="X319" s="108">
        <v>0.24930582000000001</v>
      </c>
      <c r="Y319" s="25">
        <v>8.4309999999999996E-2</v>
      </c>
      <c r="Z319" s="288">
        <v>22.562785119634508</v>
      </c>
      <c r="AA319" s="25"/>
      <c r="AB319" s="108">
        <v>1.7947305899999999</v>
      </c>
      <c r="AC319" s="203">
        <v>0.25586315999999998</v>
      </c>
      <c r="AD319" s="25">
        <v>7.2739999999999999E-2</v>
      </c>
      <c r="AE319" s="291">
        <v>26.842232032927949</v>
      </c>
      <c r="AF319" s="108"/>
      <c r="AG319" s="203">
        <v>2.1198328099999997</v>
      </c>
      <c r="AH319" s="203">
        <v>0.2916223</v>
      </c>
      <c r="AI319" s="25">
        <v>7.0190000000000002E-2</v>
      </c>
      <c r="AJ319" s="108">
        <v>31.704504550197509</v>
      </c>
      <c r="AK319" s="203"/>
      <c r="AL319" s="203">
        <v>2.3060114199999999</v>
      </c>
      <c r="AM319" s="291">
        <v>0.32968950000000002</v>
      </c>
      <c r="AN319" s="25">
        <v>7.2940000000000005E-2</v>
      </c>
      <c r="AO319" s="288">
        <v>34.489016875909869</v>
      </c>
      <c r="AP319" s="203"/>
      <c r="AQ319" s="202">
        <v>0.99938554000000002</v>
      </c>
      <c r="AR319" s="203">
        <v>0.21700119000000001</v>
      </c>
      <c r="AS319" s="25">
        <v>0.11078</v>
      </c>
      <c r="AT319" s="288">
        <v>14.946944518861185</v>
      </c>
      <c r="AU319" s="25"/>
      <c r="AV319" s="203">
        <v>0.48447005999999998</v>
      </c>
      <c r="AW319" s="203">
        <v>0.16810482999999998</v>
      </c>
      <c r="AX319" s="25">
        <v>0.17702999999999999</v>
      </c>
      <c r="AY319" s="291">
        <v>7.245799361745167</v>
      </c>
      <c r="AZ319" s="291"/>
      <c r="BA319" s="202">
        <v>1.24960012</v>
      </c>
      <c r="BB319" s="203">
        <v>0.27169578999999999</v>
      </c>
      <c r="BC319" s="25">
        <v>0.11093</v>
      </c>
      <c r="BD319" s="288">
        <v>18.68918742250591</v>
      </c>
      <c r="BE319" s="288"/>
      <c r="BF319" s="202">
        <v>1.6821186800000001</v>
      </c>
      <c r="BG319" s="203">
        <v>0.25937747</v>
      </c>
      <c r="BH319" s="25">
        <v>7.8670000000000004E-2</v>
      </c>
      <c r="BI319" s="288">
        <v>25.157993164579917</v>
      </c>
      <c r="BJ319" s="288"/>
      <c r="BK319" s="202">
        <v>1.8111467299999999</v>
      </c>
      <c r="BL319" s="203">
        <v>0.32364585000000001</v>
      </c>
      <c r="BM319" s="25">
        <v>9.1170000000000001E-2</v>
      </c>
      <c r="BN319" s="294">
        <v>27.087754030168231</v>
      </c>
    </row>
    <row r="320" spans="1:66" s="14" customFormat="1" ht="12" customHeight="1" x14ac:dyDescent="0.35">
      <c r="A320" s="761"/>
      <c r="B320" s="843" t="s">
        <v>67</v>
      </c>
      <c r="C320" s="136" t="s">
        <v>59</v>
      </c>
      <c r="D320" s="158">
        <v>2.47015238</v>
      </c>
      <c r="E320" s="158">
        <v>1.43173142</v>
      </c>
      <c r="F320" s="23">
        <v>0.29571999999999998</v>
      </c>
      <c r="G320" s="158"/>
      <c r="H320" s="158">
        <v>0.45177244</v>
      </c>
      <c r="I320" s="158">
        <v>0.33296787</v>
      </c>
      <c r="J320" s="23">
        <v>0.37602999999999998</v>
      </c>
      <c r="K320" s="107">
        <v>18.289253879956995</v>
      </c>
      <c r="L320" s="158"/>
      <c r="M320" s="158">
        <v>0.6730112800000001</v>
      </c>
      <c r="N320" s="158">
        <v>0.51545925999999997</v>
      </c>
      <c r="O320" s="23">
        <v>0.39077000000000001</v>
      </c>
      <c r="P320" s="107">
        <v>27.24573939037721</v>
      </c>
      <c r="Q320" s="158"/>
      <c r="R320" s="158">
        <v>0.90542201999999994</v>
      </c>
      <c r="S320" s="194">
        <v>0.77660973</v>
      </c>
      <c r="T320" s="23">
        <v>0.43762000000000001</v>
      </c>
      <c r="U320" s="286">
        <v>36.654500642587884</v>
      </c>
      <c r="V320" s="158"/>
      <c r="W320" s="194">
        <v>0.22290525</v>
      </c>
      <c r="X320" s="107">
        <v>0.23120061</v>
      </c>
      <c r="Y320" s="23">
        <v>0.52919000000000005</v>
      </c>
      <c r="Z320" s="286">
        <v>9.0239473404470694</v>
      </c>
      <c r="AA320" s="23"/>
      <c r="AB320" s="107">
        <v>8.7817859999999998E-2</v>
      </c>
      <c r="AC320" s="158">
        <v>0.14587743</v>
      </c>
      <c r="AD320" s="23">
        <v>0.84752000000000005</v>
      </c>
      <c r="AE320" s="289">
        <v>3.5551596213671641</v>
      </c>
      <c r="AF320" s="107"/>
      <c r="AG320" s="158">
        <v>8.7817859999999998E-2</v>
      </c>
      <c r="AH320" s="158">
        <v>0.14569860000000001</v>
      </c>
      <c r="AI320" s="23">
        <v>0.84648000000000001</v>
      </c>
      <c r="AJ320" s="107">
        <v>3.5551596213671641</v>
      </c>
      <c r="AK320" s="158"/>
      <c r="AL320" s="158">
        <v>0.59958079999999991</v>
      </c>
      <c r="AM320" s="289">
        <v>0.44289518</v>
      </c>
      <c r="AN320" s="23">
        <v>0.37686999999999998</v>
      </c>
      <c r="AO320" s="286">
        <v>24.273028856624624</v>
      </c>
      <c r="AP320" s="158"/>
      <c r="AQ320" s="194">
        <v>0.10168984</v>
      </c>
      <c r="AR320" s="158">
        <v>0.14780746</v>
      </c>
      <c r="AS320" s="23">
        <v>0.74158999999999997</v>
      </c>
      <c r="AT320" s="286">
        <v>4.1167435994373758</v>
      </c>
      <c r="AU320" s="23"/>
      <c r="AV320" s="158">
        <v>3.6972949999999997E-2</v>
      </c>
      <c r="AW320" s="158">
        <v>7.2227390000000002E-2</v>
      </c>
      <c r="AX320" s="23">
        <v>0.99668999999999996</v>
      </c>
      <c r="AY320" s="289">
        <v>1.4967882264818009</v>
      </c>
      <c r="AZ320" s="289"/>
      <c r="BA320" s="194">
        <v>6.4716890000000013E-2</v>
      </c>
      <c r="BB320" s="158">
        <v>8.0796679999999996E-2</v>
      </c>
      <c r="BC320" s="23">
        <v>0.63697000000000004</v>
      </c>
      <c r="BD320" s="286">
        <v>2.6199553729555749</v>
      </c>
      <c r="BE320" s="286"/>
      <c r="BF320" s="194">
        <v>8.1335749999999998E-2</v>
      </c>
      <c r="BG320" s="158">
        <v>0.11145065</v>
      </c>
      <c r="BH320" s="23">
        <v>0.69911000000000001</v>
      </c>
      <c r="BI320" s="286">
        <v>3.2927422072641521</v>
      </c>
      <c r="BJ320" s="286"/>
      <c r="BK320" s="194">
        <v>0.30218909000000005</v>
      </c>
      <c r="BL320" s="158">
        <v>0.34945082999999999</v>
      </c>
      <c r="BM320" s="23">
        <v>0.59</v>
      </c>
      <c r="BN320" s="292">
        <v>12.233621393025155</v>
      </c>
    </row>
    <row r="321" spans="1:67" s="14" customFormat="1" ht="12" customHeight="1" x14ac:dyDescent="0.35">
      <c r="A321" s="761"/>
      <c r="B321" s="843"/>
      <c r="C321" s="136" t="s">
        <v>133</v>
      </c>
      <c r="D321" s="238">
        <v>1.20748967</v>
      </c>
      <c r="E321" s="238">
        <v>0.79229141000000003</v>
      </c>
      <c r="F321" s="24">
        <v>0.33477000000000001</v>
      </c>
      <c r="G321" s="238"/>
      <c r="H321" s="238">
        <v>0.28506851999999999</v>
      </c>
      <c r="I321" s="238">
        <v>0.24559710000000001</v>
      </c>
      <c r="J321" s="24">
        <v>0.43956000000000001</v>
      </c>
      <c r="K321" s="106">
        <v>23.608360972562192</v>
      </c>
      <c r="L321" s="238"/>
      <c r="M321" s="238">
        <v>0.41514888</v>
      </c>
      <c r="N321" s="238">
        <v>0.30296669000000004</v>
      </c>
      <c r="O321" s="24">
        <v>0.37234</v>
      </c>
      <c r="P321" s="106">
        <v>34.381153753472695</v>
      </c>
      <c r="Q321" s="238"/>
      <c r="R321" s="238">
        <v>0.53813261999999995</v>
      </c>
      <c r="S321" s="198">
        <v>0.44146176999999998</v>
      </c>
      <c r="T321" s="24">
        <v>0.41854999999999998</v>
      </c>
      <c r="U321" s="287">
        <v>44.566229705302568</v>
      </c>
      <c r="V321" s="238"/>
      <c r="W321" s="198">
        <v>0.11810629</v>
      </c>
      <c r="X321" s="106">
        <v>0.15258922999999999</v>
      </c>
      <c r="Y321" s="24">
        <v>0.65917000000000003</v>
      </c>
      <c r="Z321" s="287">
        <v>9.781142889611635</v>
      </c>
      <c r="AA321" s="24"/>
      <c r="AB321" s="106">
        <v>7.394589E-2</v>
      </c>
      <c r="AC321" s="238">
        <v>0.14370209</v>
      </c>
      <c r="AD321" s="24">
        <v>0.99150000000000005</v>
      </c>
      <c r="AE321" s="290">
        <v>6.1239356192587548</v>
      </c>
      <c r="AF321" s="106"/>
      <c r="AG321" s="238">
        <v>8.7817859999999998E-2</v>
      </c>
      <c r="AH321" s="238">
        <v>0.14569860000000001</v>
      </c>
      <c r="AI321" s="24">
        <v>0.84648000000000001</v>
      </c>
      <c r="AJ321" s="106">
        <v>7.2727628386253604</v>
      </c>
      <c r="AK321" s="238"/>
      <c r="AL321" s="238">
        <v>0.51165371999999998</v>
      </c>
      <c r="AM321" s="290">
        <v>0.39192147999999999</v>
      </c>
      <c r="AN321" s="24">
        <v>0.39080999999999999</v>
      </c>
      <c r="AO321" s="287">
        <v>42.373341380220673</v>
      </c>
      <c r="AP321" s="238"/>
      <c r="AQ321" s="198">
        <v>8.7817859999999998E-2</v>
      </c>
      <c r="AR321" s="238">
        <v>0.14596600000000001</v>
      </c>
      <c r="AS321" s="24">
        <v>0.84802999999999995</v>
      </c>
      <c r="AT321" s="287">
        <v>7.2727628386253604</v>
      </c>
      <c r="AU321" s="24"/>
      <c r="AV321" s="238">
        <v>3.6972949999999997E-2</v>
      </c>
      <c r="AW321" s="238">
        <v>7.2227390000000002E-2</v>
      </c>
      <c r="AX321" s="24">
        <v>0.99668999999999996</v>
      </c>
      <c r="AY321" s="290">
        <v>3.0619682237115948</v>
      </c>
      <c r="AZ321" s="290"/>
      <c r="BA321" s="198">
        <v>6.4716890000000013E-2</v>
      </c>
      <c r="BB321" s="238">
        <v>8.0796679999999996E-2</v>
      </c>
      <c r="BC321" s="24">
        <v>0.63697000000000004</v>
      </c>
      <c r="BD321" s="287">
        <v>5.3596226624448073</v>
      </c>
      <c r="BE321" s="287"/>
      <c r="BF321" s="198">
        <v>8.1335749999999998E-2</v>
      </c>
      <c r="BG321" s="238">
        <v>0.11145065</v>
      </c>
      <c r="BH321" s="24">
        <v>0.69911000000000001</v>
      </c>
      <c r="BI321" s="287">
        <v>6.7359375422234464</v>
      </c>
      <c r="BJ321" s="287"/>
      <c r="BK321" s="198">
        <v>0.21126211</v>
      </c>
      <c r="BL321" s="238">
        <v>0.21740359000000001</v>
      </c>
      <c r="BM321" s="24">
        <v>0.52503999999999995</v>
      </c>
      <c r="BN321" s="293">
        <v>17.495976590839078</v>
      </c>
    </row>
    <row r="322" spans="1:67" s="14" customFormat="1" ht="12" customHeight="1" x14ac:dyDescent="0.35">
      <c r="A322" s="762"/>
      <c r="B322" s="849"/>
      <c r="C322" s="137" t="s">
        <v>134</v>
      </c>
      <c r="D322" s="203">
        <v>1.2626627100000001</v>
      </c>
      <c r="E322" s="203">
        <v>0.76737783000000004</v>
      </c>
      <c r="F322" s="25">
        <v>0.31007000000000001</v>
      </c>
      <c r="G322" s="203"/>
      <c r="H322" s="203">
        <v>0.16670392000000001</v>
      </c>
      <c r="I322" s="203">
        <v>0.16886836999999999</v>
      </c>
      <c r="J322" s="25">
        <v>0.51683000000000001</v>
      </c>
      <c r="K322" s="108">
        <v>13.202569354408192</v>
      </c>
      <c r="L322" s="203"/>
      <c r="M322" s="203">
        <v>0.25786239999999999</v>
      </c>
      <c r="N322" s="203">
        <v>0.23520001999999998</v>
      </c>
      <c r="O322" s="25">
        <v>0.46536</v>
      </c>
      <c r="P322" s="108">
        <v>20.422112568763513</v>
      </c>
      <c r="Q322" s="203"/>
      <c r="R322" s="203">
        <v>0.36728939999999999</v>
      </c>
      <c r="S322" s="202">
        <v>0.37327562999999997</v>
      </c>
      <c r="T322" s="25">
        <v>0.51851999999999998</v>
      </c>
      <c r="U322" s="288">
        <v>29.088480802604838</v>
      </c>
      <c r="V322" s="203"/>
      <c r="W322" s="202">
        <v>0.10479896</v>
      </c>
      <c r="X322" s="108">
        <v>0.15714787999999999</v>
      </c>
      <c r="Y322" s="25">
        <v>0.76505999999999996</v>
      </c>
      <c r="Z322" s="288">
        <v>8.2998380462190084</v>
      </c>
      <c r="AA322" s="25"/>
      <c r="AB322" s="108">
        <v>1.3871969999999999E-2</v>
      </c>
      <c r="AC322" s="203">
        <v>2.5839210000000001E-2</v>
      </c>
      <c r="AD322" s="25">
        <v>0.95035000000000003</v>
      </c>
      <c r="AE322" s="291">
        <v>1.0986283106436239</v>
      </c>
      <c r="AF322" s="108"/>
      <c r="AG322" s="203">
        <v>0</v>
      </c>
      <c r="AH322" s="203">
        <v>0</v>
      </c>
      <c r="AI322" s="25" t="s">
        <v>69</v>
      </c>
      <c r="AJ322" s="108">
        <v>0</v>
      </c>
      <c r="AK322" s="203"/>
      <c r="AL322" s="203">
        <v>8.7927069999999996E-2</v>
      </c>
      <c r="AM322" s="291">
        <v>7.5752719999999996E-2</v>
      </c>
      <c r="AN322" s="25">
        <v>0.43956000000000001</v>
      </c>
      <c r="AO322" s="288">
        <v>6.9636229298321473</v>
      </c>
      <c r="AP322" s="203"/>
      <c r="AQ322" s="202">
        <v>1.3871969999999999E-2</v>
      </c>
      <c r="AR322" s="203">
        <v>2.6527349999999998E-2</v>
      </c>
      <c r="AS322" s="25">
        <v>0.97565999999999997</v>
      </c>
      <c r="AT322" s="288">
        <v>1.0986283106436239</v>
      </c>
      <c r="AU322" s="25"/>
      <c r="AV322" s="203">
        <v>0</v>
      </c>
      <c r="AW322" s="203">
        <v>0</v>
      </c>
      <c r="AX322" s="25" t="s">
        <v>69</v>
      </c>
      <c r="AY322" s="291">
        <v>0</v>
      </c>
      <c r="AZ322" s="291"/>
      <c r="BA322" s="202">
        <v>0</v>
      </c>
      <c r="BB322" s="203">
        <v>0</v>
      </c>
      <c r="BC322" s="25" t="s">
        <v>69</v>
      </c>
      <c r="BD322" s="288">
        <v>0</v>
      </c>
      <c r="BE322" s="288"/>
      <c r="BF322" s="202">
        <v>0</v>
      </c>
      <c r="BG322" s="203">
        <v>0</v>
      </c>
      <c r="BH322" s="25" t="s">
        <v>69</v>
      </c>
      <c r="BI322" s="288">
        <v>0</v>
      </c>
      <c r="BJ322" s="288"/>
      <c r="BK322" s="202">
        <v>9.0926980000000004E-2</v>
      </c>
      <c r="BL322" s="203">
        <v>0.15503865999999999</v>
      </c>
      <c r="BM322" s="25">
        <v>0.86994000000000005</v>
      </c>
      <c r="BN322" s="294">
        <v>7.2012089435982478</v>
      </c>
    </row>
    <row r="323" spans="1:67" s="14" customFormat="1" ht="12" customHeight="1" x14ac:dyDescent="0.35">
      <c r="F323" s="24"/>
      <c r="J323" s="24"/>
      <c r="K323" s="212"/>
      <c r="O323" s="24"/>
      <c r="P323" s="212"/>
      <c r="T323" s="24"/>
      <c r="U323" s="212"/>
      <c r="Y323" s="24"/>
      <c r="Z323" s="212"/>
      <c r="AD323" s="24"/>
      <c r="AE323" s="212"/>
      <c r="AI323" s="24"/>
      <c r="AJ323" s="212"/>
      <c r="AL323" s="40"/>
      <c r="AM323" s="40"/>
      <c r="AN323" s="127"/>
      <c r="AO323" s="104"/>
      <c r="AP323" s="40"/>
      <c r="AQ323" s="40"/>
      <c r="AR323" s="40"/>
      <c r="AS323" s="127"/>
      <c r="AT323" s="104"/>
      <c r="AU323" s="40"/>
      <c r="AV323" s="40"/>
      <c r="AW323" s="40"/>
      <c r="AX323" s="127"/>
      <c r="AY323" s="104"/>
      <c r="AZ323" s="104"/>
      <c r="BA323" s="40"/>
      <c r="BB323" s="40"/>
      <c r="BC323" s="127"/>
      <c r="BD323" s="104"/>
      <c r="BE323" s="104"/>
      <c r="BF323" s="40"/>
      <c r="BG323" s="40"/>
      <c r="BH323" s="127"/>
      <c r="BI323" s="104"/>
      <c r="BJ323" s="104"/>
      <c r="BK323" s="40"/>
      <c r="BL323" s="40"/>
      <c r="BM323" s="127"/>
      <c r="BN323" s="104"/>
    </row>
    <row r="324" spans="1:67" s="70" customFormat="1" ht="12" customHeight="1" x14ac:dyDescent="0.35">
      <c r="A324" s="265"/>
      <c r="B324" s="284"/>
      <c r="C324" s="284"/>
      <c r="D324" s="284"/>
      <c r="E324" s="284"/>
      <c r="F324" s="285"/>
      <c r="J324" s="128"/>
      <c r="K324" s="112"/>
      <c r="O324" s="128"/>
      <c r="P324" s="112"/>
      <c r="T324" s="128"/>
      <c r="U324" s="112"/>
      <c r="Y324" s="128"/>
      <c r="Z324" s="112"/>
      <c r="AD324" s="128"/>
      <c r="AE324" s="112"/>
      <c r="AI324" s="128"/>
      <c r="AJ324" s="112"/>
      <c r="AN324" s="128"/>
      <c r="AO324" s="112"/>
      <c r="AS324" s="128"/>
      <c r="AT324" s="112"/>
      <c r="AX324" s="128"/>
      <c r="AY324" s="112"/>
      <c r="AZ324" s="112"/>
      <c r="BC324" s="128"/>
      <c r="BD324" s="112"/>
      <c r="BE324" s="112"/>
      <c r="BH324" s="128"/>
      <c r="BI324" s="112"/>
      <c r="BJ324" s="112"/>
      <c r="BM324" s="128"/>
      <c r="BN324" s="112"/>
    </row>
    <row r="325" spans="1:67" s="70" customFormat="1" ht="12" customHeight="1" x14ac:dyDescent="0.35">
      <c r="A325" s="999" t="s">
        <v>102</v>
      </c>
      <c r="B325" s="1000"/>
      <c r="C325" s="1000"/>
      <c r="D325" s="1000"/>
      <c r="E325" s="1000"/>
      <c r="F325" s="1001"/>
      <c r="J325" s="128"/>
      <c r="K325" s="112"/>
      <c r="O325" s="128"/>
      <c r="P325" s="112"/>
      <c r="T325" s="128"/>
      <c r="U325" s="112"/>
      <c r="Y325" s="128"/>
      <c r="Z325" s="112"/>
      <c r="AD325" s="128"/>
      <c r="AE325" s="112"/>
      <c r="AI325" s="128"/>
      <c r="AJ325" s="112"/>
      <c r="AN325" s="128"/>
      <c r="AO325" s="112"/>
      <c r="AS325" s="128"/>
      <c r="AT325" s="112"/>
      <c r="AX325" s="128"/>
      <c r="AY325" s="112"/>
      <c r="AZ325" s="112"/>
      <c r="BC325" s="128"/>
      <c r="BD325" s="112"/>
      <c r="BE325" s="112"/>
      <c r="BH325" s="128"/>
      <c r="BI325" s="112"/>
      <c r="BJ325" s="112"/>
      <c r="BM325" s="128"/>
      <c r="BN325" s="112"/>
    </row>
    <row r="326" spans="1:67" s="70" customFormat="1" ht="12" customHeight="1" x14ac:dyDescent="0.35">
      <c r="A326" s="1002" t="s">
        <v>103</v>
      </c>
      <c r="B326" s="1003"/>
      <c r="C326" s="1003"/>
      <c r="D326" s="1003"/>
      <c r="E326" s="1003"/>
      <c r="F326" s="1004"/>
      <c r="G326" s="235"/>
      <c r="H326" s="235"/>
      <c r="I326" s="235"/>
      <c r="J326" s="128"/>
      <c r="K326" s="112"/>
      <c r="O326" s="128"/>
      <c r="P326" s="112"/>
      <c r="T326" s="128"/>
      <c r="U326" s="112"/>
      <c r="Y326" s="128"/>
      <c r="Z326" s="112"/>
      <c r="AD326" s="128"/>
      <c r="AE326" s="112"/>
      <c r="AI326" s="128"/>
      <c r="AJ326" s="112"/>
      <c r="AN326" s="128"/>
      <c r="AO326" s="112"/>
      <c r="AS326" s="128"/>
      <c r="AT326" s="112"/>
      <c r="AX326" s="128"/>
      <c r="AY326" s="112"/>
      <c r="AZ326" s="112"/>
      <c r="BC326" s="128"/>
      <c r="BD326" s="112"/>
      <c r="BE326" s="112"/>
      <c r="BH326" s="128"/>
      <c r="BI326" s="112"/>
      <c r="BJ326" s="112"/>
      <c r="BM326" s="128"/>
      <c r="BN326" s="112"/>
    </row>
    <row r="327" spans="1:67" s="70" customFormat="1" ht="12" customHeight="1" x14ac:dyDescent="0.35">
      <c r="A327" s="999" t="s">
        <v>137</v>
      </c>
      <c r="B327" s="1000"/>
      <c r="C327" s="1000"/>
      <c r="D327" s="1000"/>
      <c r="E327" s="1000"/>
      <c r="F327" s="1001"/>
      <c r="J327" s="128"/>
      <c r="K327" s="112"/>
      <c r="O327" s="128"/>
      <c r="P327" s="112"/>
      <c r="T327" s="128"/>
      <c r="U327" s="112"/>
      <c r="Y327" s="128"/>
      <c r="Z327" s="112"/>
      <c r="AD327" s="128"/>
      <c r="AE327" s="112"/>
      <c r="AI327" s="128"/>
      <c r="AJ327" s="112"/>
      <c r="AN327" s="128"/>
      <c r="AO327" s="112"/>
      <c r="AS327" s="128"/>
      <c r="AT327" s="112"/>
      <c r="AX327" s="128"/>
      <c r="AY327" s="112"/>
      <c r="AZ327" s="112"/>
      <c r="BC327" s="128"/>
      <c r="BD327" s="112"/>
      <c r="BE327" s="112"/>
      <c r="BH327" s="128"/>
      <c r="BI327" s="112"/>
      <c r="BJ327" s="112"/>
      <c r="BM327" s="128"/>
      <c r="BN327" s="112"/>
    </row>
    <row r="328" spans="1:67" s="70" customFormat="1" ht="28.5" customHeight="1" x14ac:dyDescent="0.35">
      <c r="A328" s="850" t="s">
        <v>113</v>
      </c>
      <c r="B328" s="851"/>
      <c r="C328" s="851"/>
      <c r="D328" s="851"/>
      <c r="E328" s="851"/>
      <c r="F328" s="852"/>
      <c r="J328" s="128"/>
      <c r="K328" s="112"/>
      <c r="O328" s="128"/>
      <c r="P328" s="112"/>
      <c r="T328" s="128"/>
      <c r="U328" s="112"/>
      <c r="Y328" s="128"/>
      <c r="Z328" s="112"/>
      <c r="AD328" s="128"/>
      <c r="AE328" s="112"/>
      <c r="AI328" s="128"/>
      <c r="AJ328" s="112"/>
      <c r="AN328" s="128"/>
      <c r="AO328" s="112"/>
      <c r="AS328" s="128"/>
      <c r="AT328" s="112"/>
      <c r="AX328" s="128"/>
      <c r="AY328" s="112"/>
      <c r="AZ328" s="112"/>
      <c r="BC328" s="128"/>
      <c r="BD328" s="112"/>
      <c r="BE328" s="112"/>
      <c r="BH328" s="128"/>
      <c r="BI328" s="112"/>
      <c r="BJ328" s="112"/>
      <c r="BM328" s="128"/>
      <c r="BN328" s="112"/>
    </row>
    <row r="329" spans="1:67" s="70" customFormat="1" ht="11.5" x14ac:dyDescent="0.35">
      <c r="A329" s="999" t="s">
        <v>224</v>
      </c>
      <c r="B329" s="1000"/>
      <c r="C329" s="1000"/>
      <c r="D329" s="1000"/>
      <c r="E329" s="1000"/>
      <c r="F329" s="1001"/>
      <c r="J329" s="128"/>
      <c r="K329" s="112"/>
      <c r="O329" s="128"/>
      <c r="P329" s="112"/>
      <c r="T329" s="128"/>
      <c r="U329" s="112"/>
      <c r="Y329" s="128"/>
      <c r="Z329" s="112"/>
      <c r="AD329" s="128"/>
      <c r="AE329" s="112"/>
      <c r="AI329" s="128"/>
      <c r="AJ329" s="112"/>
      <c r="AN329" s="128"/>
      <c r="AO329" s="112"/>
      <c r="AS329" s="128"/>
      <c r="AT329" s="112"/>
      <c r="AX329" s="128"/>
      <c r="AY329" s="112"/>
      <c r="AZ329" s="112"/>
      <c r="BC329" s="128"/>
      <c r="BD329" s="112"/>
      <c r="BE329" s="112"/>
      <c r="BH329" s="128"/>
      <c r="BI329" s="112"/>
      <c r="BJ329" s="112"/>
      <c r="BM329" s="128"/>
      <c r="BN329" s="112"/>
    </row>
    <row r="330" spans="1:67" s="70" customFormat="1" ht="12" customHeight="1" x14ac:dyDescent="0.35">
      <c r="A330" s="999" t="s">
        <v>114</v>
      </c>
      <c r="B330" s="1000"/>
      <c r="C330" s="1000"/>
      <c r="D330" s="1000"/>
      <c r="E330" s="1000"/>
      <c r="F330" s="1001"/>
      <c r="G330" s="65"/>
      <c r="H330" s="65"/>
      <c r="I330" s="65"/>
      <c r="J330" s="125"/>
      <c r="K330" s="88"/>
      <c r="L330" s="65"/>
      <c r="M330" s="65"/>
      <c r="N330" s="65"/>
      <c r="O330" s="125"/>
      <c r="P330" s="88"/>
      <c r="Q330" s="65"/>
      <c r="R330" s="65"/>
      <c r="S330" s="65"/>
      <c r="T330" s="125"/>
      <c r="U330" s="88"/>
      <c r="V330" s="65"/>
      <c r="W330" s="65"/>
      <c r="X330" s="65"/>
      <c r="Y330" s="125"/>
      <c r="Z330" s="88"/>
      <c r="AA330" s="65"/>
      <c r="AB330" s="65"/>
      <c r="AC330" s="65"/>
      <c r="AD330" s="125"/>
      <c r="AE330" s="88"/>
      <c r="AF330" s="65"/>
      <c r="AG330" s="65"/>
      <c r="AH330" s="65"/>
      <c r="AI330" s="125"/>
      <c r="AJ330" s="88"/>
      <c r="AK330" s="65"/>
      <c r="AL330" s="65"/>
      <c r="AM330" s="65"/>
      <c r="AN330" s="125"/>
      <c r="AO330" s="88"/>
      <c r="AP330" s="65"/>
      <c r="AQ330" s="65"/>
      <c r="AR330" s="65"/>
      <c r="AS330" s="125"/>
      <c r="AT330" s="88"/>
      <c r="AU330" s="65"/>
      <c r="AV330" s="65"/>
      <c r="AW330" s="65"/>
      <c r="AX330" s="125"/>
      <c r="AY330" s="88"/>
      <c r="AZ330" s="88"/>
      <c r="BA330" s="65"/>
      <c r="BB330" s="65"/>
      <c r="BC330" s="125"/>
      <c r="BD330" s="88"/>
      <c r="BE330" s="88"/>
      <c r="BF330" s="65"/>
      <c r="BG330" s="65"/>
      <c r="BH330" s="125"/>
      <c r="BI330" s="88"/>
      <c r="BJ330" s="88"/>
      <c r="BK330" s="65"/>
      <c r="BL330" s="65"/>
      <c r="BM330" s="125"/>
      <c r="BN330" s="88"/>
    </row>
    <row r="331" spans="1:67" s="70" customFormat="1" ht="12" customHeight="1" x14ac:dyDescent="0.35">
      <c r="A331" s="999" t="s">
        <v>135</v>
      </c>
      <c r="B331" s="1000"/>
      <c r="C331" s="1000"/>
      <c r="D331" s="1000"/>
      <c r="E331" s="1000"/>
      <c r="F331" s="1001"/>
      <c r="G331" s="65"/>
      <c r="H331" s="65"/>
      <c r="I331" s="65"/>
      <c r="J331" s="125"/>
      <c r="K331" s="88"/>
      <c r="L331" s="65"/>
      <c r="M331" s="65"/>
      <c r="N331" s="65"/>
      <c r="O331" s="125"/>
      <c r="P331" s="88"/>
      <c r="Q331" s="65"/>
      <c r="R331" s="65"/>
      <c r="S331" s="65"/>
      <c r="T331" s="125"/>
      <c r="U331" s="88"/>
      <c r="V331" s="65"/>
      <c r="W331" s="65"/>
      <c r="X331" s="65"/>
      <c r="Y331" s="125"/>
      <c r="Z331" s="88"/>
      <c r="AA331" s="65"/>
      <c r="AB331" s="65"/>
      <c r="AC331" s="65"/>
      <c r="AD331" s="125"/>
      <c r="AE331" s="88"/>
      <c r="AF331" s="65"/>
      <c r="AG331" s="65"/>
      <c r="AH331" s="65"/>
      <c r="AI331" s="125"/>
      <c r="AJ331" s="88"/>
      <c r="AK331" s="65"/>
      <c r="AL331" s="65"/>
      <c r="AM331" s="65"/>
      <c r="AN331" s="125"/>
      <c r="AO331" s="88"/>
      <c r="AP331" s="65"/>
      <c r="AQ331" s="65"/>
      <c r="AR331" s="65"/>
      <c r="AS331" s="125"/>
      <c r="AT331" s="88"/>
      <c r="AU331" s="65"/>
      <c r="AV331" s="65"/>
      <c r="AW331" s="65"/>
      <c r="AX331" s="125"/>
      <c r="AY331" s="88"/>
      <c r="AZ331" s="88"/>
      <c r="BA331" s="65"/>
      <c r="BB331" s="65"/>
      <c r="BC331" s="125"/>
      <c r="BD331" s="88"/>
      <c r="BE331" s="88"/>
      <c r="BF331" s="65"/>
      <c r="BG331" s="65"/>
      <c r="BH331" s="125"/>
      <c r="BI331" s="88"/>
      <c r="BJ331" s="88"/>
      <c r="BK331" s="65"/>
      <c r="BL331" s="65"/>
      <c r="BM331" s="125"/>
      <c r="BN331" s="88"/>
    </row>
    <row r="332" spans="1:67" ht="12" customHeight="1" x14ac:dyDescent="0.35">
      <c r="A332" s="257" t="s">
        <v>225</v>
      </c>
      <c r="F332" s="259"/>
    </row>
    <row r="333" spans="1:67" ht="12" customHeight="1" x14ac:dyDescent="0.35">
      <c r="A333" s="71"/>
      <c r="B333" s="72"/>
      <c r="C333" s="72"/>
      <c r="D333" s="72"/>
      <c r="E333" s="72"/>
      <c r="F333" s="260"/>
    </row>
    <row r="335" spans="1:67" ht="12" customHeight="1" x14ac:dyDescent="0.35">
      <c r="A335" s="780"/>
      <c r="B335" s="781"/>
      <c r="C335" s="781"/>
      <c r="D335" s="781"/>
      <c r="E335" s="781"/>
      <c r="F335" s="781"/>
      <c r="G335" s="782"/>
      <c r="H335" s="523"/>
      <c r="I335" s="523"/>
      <c r="J335" s="523"/>
      <c r="K335" s="523"/>
      <c r="L335" s="524"/>
      <c r="M335" s="376"/>
      <c r="N335" s="523"/>
      <c r="O335" s="523"/>
      <c r="P335" s="523"/>
      <c r="Q335" s="523"/>
      <c r="R335" s="524"/>
      <c r="S335" s="376"/>
      <c r="T335" s="523"/>
      <c r="U335" s="523"/>
      <c r="V335" s="523"/>
      <c r="W335" s="523"/>
      <c r="X335" s="524"/>
      <c r="Y335" s="376"/>
      <c r="Z335" s="523"/>
      <c r="AA335" s="523"/>
      <c r="AB335" s="523"/>
      <c r="AC335" s="523"/>
      <c r="AD335" s="524"/>
      <c r="AE335" s="376"/>
      <c r="AF335" s="523"/>
      <c r="AG335" s="523"/>
      <c r="AH335" s="523"/>
      <c r="AI335" s="523"/>
      <c r="AJ335" s="524"/>
      <c r="AK335" s="376"/>
      <c r="AL335" s="523"/>
      <c r="AM335" s="523"/>
      <c r="AN335" s="523"/>
      <c r="AO335" s="523"/>
      <c r="AP335" s="523"/>
      <c r="AQ335" s="523"/>
      <c r="AR335" s="523"/>
      <c r="AS335" s="523"/>
      <c r="AT335" s="523"/>
      <c r="AU335" s="524"/>
      <c r="AV335" s="376"/>
      <c r="AW335" s="523"/>
      <c r="AX335" s="523"/>
      <c r="AY335" s="523"/>
      <c r="AZ335" s="523"/>
      <c r="BA335" s="524"/>
      <c r="BB335" s="376"/>
      <c r="BC335" s="523"/>
      <c r="BD335" s="523"/>
      <c r="BE335" s="523"/>
      <c r="BF335" s="523"/>
      <c r="BG335" s="523"/>
      <c r="BH335" s="523"/>
      <c r="BI335" s="523"/>
      <c r="BJ335" s="523"/>
      <c r="BK335" s="523"/>
      <c r="BL335" s="524"/>
      <c r="BM335" s="376"/>
      <c r="BN335" s="523"/>
      <c r="BO335" s="523"/>
    </row>
    <row r="336" spans="1:67" ht="12" customHeight="1" x14ac:dyDescent="0.35">
      <c r="A336" s="904" t="s">
        <v>248</v>
      </c>
      <c r="B336" s="927"/>
      <c r="C336" s="927"/>
      <c r="D336" s="927"/>
      <c r="E336" s="927"/>
      <c r="F336" s="927"/>
      <c r="G336" s="906"/>
      <c r="H336" s="523"/>
      <c r="I336" s="523"/>
      <c r="J336" s="523"/>
      <c r="K336" s="523"/>
      <c r="L336" s="524"/>
      <c r="M336" s="376"/>
      <c r="N336" s="523"/>
      <c r="O336" s="523"/>
      <c r="P336" s="523"/>
      <c r="Q336" s="523"/>
      <c r="R336" s="524"/>
      <c r="S336" s="376"/>
      <c r="T336" s="523"/>
      <c r="U336" s="523"/>
      <c r="V336" s="523"/>
      <c r="W336" s="523"/>
      <c r="X336" s="524"/>
      <c r="Y336" s="376"/>
      <c r="Z336" s="523"/>
      <c r="AA336" s="523"/>
      <c r="AB336" s="523"/>
      <c r="AC336" s="523"/>
      <c r="AD336" s="524"/>
      <c r="AE336" s="376"/>
      <c r="AF336" s="523"/>
      <c r="AG336" s="523"/>
      <c r="AH336" s="523"/>
      <c r="AI336" s="523"/>
      <c r="AJ336" s="524"/>
      <c r="AK336" s="376"/>
      <c r="AL336" s="523"/>
      <c r="AM336" s="523"/>
      <c r="AN336" s="523"/>
      <c r="AO336" s="523"/>
      <c r="AP336" s="523"/>
      <c r="AQ336" s="523"/>
      <c r="AR336" s="523"/>
      <c r="AS336" s="523"/>
      <c r="AT336" s="523"/>
      <c r="AU336" s="524"/>
      <c r="AV336" s="376"/>
      <c r="AW336" s="523"/>
      <c r="AX336" s="523"/>
      <c r="AY336" s="523"/>
      <c r="AZ336" s="523"/>
      <c r="BA336" s="524"/>
      <c r="BB336" s="376"/>
      <c r="BC336" s="523"/>
      <c r="BD336" s="523"/>
      <c r="BE336" s="523"/>
      <c r="BF336" s="523"/>
      <c r="BG336" s="523"/>
      <c r="BH336" s="523"/>
      <c r="BI336" s="523"/>
      <c r="BJ336" s="523"/>
      <c r="BK336" s="523"/>
      <c r="BL336" s="524"/>
      <c r="BM336" s="376"/>
      <c r="BN336" s="523"/>
      <c r="BO336" s="523"/>
    </row>
    <row r="337" spans="1:67" ht="12" customHeight="1" x14ac:dyDescent="0.35">
      <c r="A337" s="769" t="s">
        <v>215</v>
      </c>
      <c r="B337" s="770"/>
      <c r="C337" s="770"/>
      <c r="D337" s="770"/>
      <c r="E337" s="770"/>
      <c r="F337" s="770"/>
      <c r="G337" s="771"/>
      <c r="H337" s="523"/>
      <c r="I337" s="523"/>
      <c r="J337" s="523"/>
      <c r="K337" s="523"/>
      <c r="L337" s="524"/>
      <c r="M337" s="376"/>
      <c r="N337" s="523"/>
      <c r="O337" s="523"/>
      <c r="P337" s="523"/>
      <c r="Q337" s="523"/>
      <c r="R337" s="524"/>
      <c r="S337" s="376"/>
      <c r="T337" s="523"/>
      <c r="U337" s="523"/>
      <c r="V337" s="523"/>
      <c r="W337" s="523"/>
      <c r="X337" s="524"/>
      <c r="Y337" s="376"/>
      <c r="Z337" s="523"/>
      <c r="AA337" s="523"/>
      <c r="AB337" s="523"/>
      <c r="AC337" s="523"/>
      <c r="AD337" s="524"/>
      <c r="AE337" s="376"/>
      <c r="AF337" s="523"/>
      <c r="AG337" s="523"/>
      <c r="AH337" s="523"/>
      <c r="AI337" s="523"/>
      <c r="AJ337" s="524"/>
      <c r="AK337" s="376"/>
      <c r="AL337" s="523"/>
      <c r="AM337" s="523"/>
      <c r="AN337" s="523"/>
      <c r="AO337" s="523"/>
      <c r="AP337" s="523"/>
      <c r="AQ337" s="523"/>
      <c r="AR337" s="523"/>
      <c r="AS337" s="523"/>
      <c r="AT337" s="523"/>
      <c r="AU337" s="524"/>
      <c r="AV337" s="376"/>
      <c r="AW337" s="523"/>
      <c r="AX337" s="523"/>
      <c r="AY337" s="523"/>
      <c r="AZ337" s="523"/>
      <c r="BA337" s="524"/>
      <c r="BB337" s="376"/>
      <c r="BC337" s="523"/>
      <c r="BD337" s="523"/>
      <c r="BE337" s="523"/>
      <c r="BF337" s="523"/>
      <c r="BG337" s="523"/>
      <c r="BH337" s="523"/>
      <c r="BI337" s="523"/>
      <c r="BJ337" s="523"/>
      <c r="BK337" s="523"/>
      <c r="BL337" s="524"/>
      <c r="BM337" s="376"/>
      <c r="BN337" s="523"/>
      <c r="BO337" s="523"/>
    </row>
    <row r="338" spans="1:67" ht="12" customHeight="1" x14ac:dyDescent="0.35">
      <c r="A338" s="769" t="s">
        <v>27</v>
      </c>
      <c r="B338" s="770"/>
      <c r="C338" s="770"/>
      <c r="D338" s="770"/>
      <c r="E338" s="770"/>
      <c r="F338" s="770"/>
      <c r="G338" s="771"/>
      <c r="H338" s="523"/>
      <c r="I338" s="1005" t="s">
        <v>1037</v>
      </c>
      <c r="J338" s="523"/>
      <c r="K338" s="523"/>
      <c r="L338" s="524"/>
      <c r="M338" s="376"/>
      <c r="N338" s="523"/>
      <c r="O338" s="523"/>
      <c r="P338" s="523"/>
      <c r="Q338" s="523"/>
      <c r="R338" s="524"/>
      <c r="S338" s="376"/>
      <c r="T338" s="523"/>
      <c r="U338" s="523"/>
      <c r="V338" s="523"/>
      <c r="W338" s="523"/>
      <c r="X338" s="524"/>
      <c r="Y338" s="376"/>
      <c r="Z338" s="523"/>
      <c r="AA338" s="523"/>
      <c r="AB338" s="523"/>
      <c r="AC338" s="523"/>
      <c r="AD338" s="524"/>
      <c r="AE338" s="376"/>
      <c r="AF338" s="523"/>
      <c r="AG338" s="523"/>
      <c r="AH338" s="523"/>
      <c r="AI338" s="523"/>
      <c r="AJ338" s="524"/>
      <c r="AK338" s="376"/>
      <c r="AL338" s="523"/>
      <c r="AM338" s="523"/>
      <c r="AN338" s="523"/>
      <c r="AO338" s="523"/>
      <c r="AP338" s="523"/>
      <c r="AQ338" s="523"/>
      <c r="AR338" s="523"/>
      <c r="AS338" s="523"/>
      <c r="AT338" s="523"/>
      <c r="AU338" s="524"/>
      <c r="AV338" s="376"/>
      <c r="AW338" s="523"/>
      <c r="AX338" s="523"/>
      <c r="AY338" s="523"/>
      <c r="AZ338" s="523"/>
      <c r="BA338" s="524"/>
      <c r="BB338" s="376"/>
      <c r="BC338" s="523"/>
      <c r="BD338" s="523"/>
      <c r="BE338" s="523"/>
      <c r="BF338" s="523"/>
      <c r="BG338" s="523"/>
      <c r="BH338" s="523"/>
      <c r="BI338" s="523"/>
      <c r="BJ338" s="523"/>
      <c r="BK338" s="523"/>
      <c r="BL338" s="524"/>
      <c r="BM338" s="376"/>
      <c r="BN338" s="523"/>
      <c r="BO338" s="523"/>
    </row>
    <row r="339" spans="1:67" ht="12" customHeight="1" x14ac:dyDescent="0.35">
      <c r="A339" s="769" t="s">
        <v>117</v>
      </c>
      <c r="B339" s="770"/>
      <c r="C339" s="770"/>
      <c r="D339" s="770"/>
      <c r="E339" s="770"/>
      <c r="F339" s="770"/>
      <c r="G339" s="771"/>
      <c r="H339" s="523"/>
      <c r="J339" s="523"/>
      <c r="K339" s="523"/>
      <c r="L339" s="524"/>
      <c r="M339" s="376"/>
      <c r="N339" s="523"/>
      <c r="O339" s="523"/>
      <c r="P339" s="523"/>
      <c r="Q339" s="523"/>
      <c r="R339" s="524"/>
      <c r="S339" s="376"/>
      <c r="T339" s="523"/>
      <c r="U339" s="523"/>
      <c r="V339" s="523"/>
      <c r="W339" s="523"/>
      <c r="X339" s="524"/>
      <c r="Y339" s="376"/>
      <c r="Z339" s="523"/>
      <c r="AA339" s="523"/>
      <c r="AB339" s="523"/>
      <c r="AC339" s="523"/>
      <c r="AD339" s="524"/>
      <c r="AE339" s="376"/>
      <c r="AF339" s="523"/>
      <c r="AG339" s="523"/>
      <c r="AH339" s="523"/>
      <c r="AI339" s="523"/>
      <c r="AJ339" s="524"/>
      <c r="AK339" s="376"/>
      <c r="AL339" s="523"/>
      <c r="AM339" s="523"/>
      <c r="AN339" s="523"/>
      <c r="AO339" s="523"/>
      <c r="AP339" s="523"/>
      <c r="AQ339" s="523"/>
      <c r="AR339" s="523"/>
      <c r="AS339" s="523"/>
      <c r="AT339" s="523"/>
      <c r="AU339" s="524"/>
      <c r="AV339" s="376"/>
      <c r="AW339" s="523"/>
      <c r="AX339" s="523"/>
      <c r="AY339" s="523"/>
      <c r="AZ339" s="523"/>
      <c r="BA339" s="524"/>
      <c r="BB339" s="376"/>
      <c r="BC339" s="523"/>
      <c r="BD339" s="523"/>
      <c r="BE339" s="523"/>
      <c r="BF339" s="523"/>
      <c r="BG339" s="523"/>
      <c r="BH339" s="523"/>
      <c r="BI339" s="523"/>
      <c r="BJ339" s="523"/>
      <c r="BK339" s="523"/>
      <c r="BL339" s="524"/>
      <c r="BM339" s="376"/>
      <c r="BN339" s="523"/>
      <c r="BO339" s="523"/>
    </row>
    <row r="340" spans="1:67" ht="12" customHeight="1" x14ac:dyDescent="0.35">
      <c r="A340" s="769" t="s">
        <v>30</v>
      </c>
      <c r="B340" s="770"/>
      <c r="C340" s="770"/>
      <c r="D340" s="770"/>
      <c r="E340" s="770"/>
      <c r="F340" s="770"/>
      <c r="G340" s="771"/>
      <c r="H340" s="523"/>
      <c r="I340" s="523"/>
      <c r="J340" s="523"/>
      <c r="K340" s="523"/>
      <c r="L340" s="524"/>
      <c r="M340" s="376"/>
      <c r="N340" s="523"/>
      <c r="O340" s="523"/>
      <c r="P340" s="523"/>
      <c r="Q340" s="523"/>
      <c r="R340" s="524"/>
      <c r="S340" s="376"/>
      <c r="T340" s="523"/>
      <c r="U340" s="523"/>
      <c r="V340" s="523"/>
      <c r="W340" s="523"/>
      <c r="X340" s="524"/>
      <c r="Y340" s="376"/>
      <c r="Z340" s="523"/>
      <c r="AA340" s="523"/>
      <c r="AB340" s="523"/>
      <c r="AC340" s="523"/>
      <c r="AD340" s="524"/>
      <c r="AE340" s="376"/>
      <c r="AF340" s="523"/>
      <c r="AG340" s="523"/>
      <c r="AH340" s="523"/>
      <c r="AI340" s="523"/>
      <c r="AJ340" s="524"/>
      <c r="AK340" s="376"/>
      <c r="AL340" s="523"/>
      <c r="AM340" s="523"/>
      <c r="AN340" s="523"/>
      <c r="AO340" s="523"/>
      <c r="AP340" s="523"/>
      <c r="AQ340" s="523"/>
      <c r="AR340" s="523"/>
      <c r="AS340" s="523"/>
      <c r="AT340" s="523"/>
      <c r="AU340" s="524"/>
      <c r="AV340" s="376"/>
      <c r="AW340" s="523"/>
      <c r="AX340" s="523"/>
      <c r="AY340" s="523"/>
      <c r="AZ340" s="523"/>
      <c r="BA340" s="524"/>
      <c r="BB340" s="376"/>
      <c r="BC340" s="523"/>
      <c r="BD340" s="523"/>
      <c r="BE340" s="523"/>
      <c r="BF340" s="523"/>
      <c r="BG340" s="523"/>
      <c r="BH340" s="523"/>
      <c r="BI340" s="523"/>
      <c r="BJ340" s="523"/>
      <c r="BK340" s="523"/>
      <c r="BL340" s="524"/>
      <c r="BM340" s="376"/>
      <c r="BN340" s="523"/>
      <c r="BO340" s="523"/>
    </row>
    <row r="341" spans="1:67" ht="12" customHeight="1" x14ac:dyDescent="0.35">
      <c r="A341" s="772"/>
      <c r="B341" s="773"/>
      <c r="C341" s="773"/>
      <c r="D341" s="773"/>
      <c r="E341" s="773"/>
      <c r="F341" s="773"/>
      <c r="G341" s="774"/>
      <c r="H341" s="37"/>
      <c r="I341" s="525"/>
      <c r="J341" s="37"/>
      <c r="K341" s="37"/>
      <c r="L341" s="48"/>
      <c r="M341" s="526"/>
      <c r="N341" s="37"/>
      <c r="O341" s="37"/>
      <c r="P341" s="37"/>
      <c r="Q341" s="37"/>
      <c r="R341" s="48"/>
      <c r="S341" s="526"/>
      <c r="T341" s="37"/>
      <c r="U341" s="37"/>
      <c r="V341" s="37"/>
      <c r="W341" s="37"/>
      <c r="X341" s="48"/>
      <c r="Y341" s="526"/>
      <c r="Z341" s="37"/>
      <c r="AA341" s="37"/>
      <c r="AB341" s="37"/>
      <c r="AC341" s="37"/>
      <c r="AD341" s="48"/>
      <c r="AE341" s="526"/>
      <c r="AF341" s="37"/>
      <c r="AG341" s="37"/>
      <c r="AH341" s="37"/>
      <c r="AI341" s="37"/>
      <c r="AJ341" s="48"/>
      <c r="AK341" s="526"/>
      <c r="AL341" s="37"/>
      <c r="AM341" s="37"/>
      <c r="AN341" s="37"/>
      <c r="AO341" s="37"/>
      <c r="AP341" s="37"/>
      <c r="AQ341" s="37"/>
      <c r="AR341" s="37"/>
      <c r="AS341" s="37"/>
      <c r="AT341" s="37"/>
      <c r="AU341" s="48"/>
      <c r="AV341" s="526"/>
      <c r="AW341" s="37"/>
      <c r="AX341" s="37"/>
      <c r="AY341" s="37"/>
      <c r="AZ341" s="37"/>
      <c r="BA341" s="48"/>
      <c r="BB341" s="526"/>
      <c r="BC341" s="37"/>
      <c r="BD341" s="37"/>
      <c r="BE341" s="37"/>
      <c r="BF341" s="37"/>
      <c r="BG341" s="37"/>
      <c r="BH341" s="37"/>
      <c r="BI341" s="37"/>
      <c r="BJ341" s="37"/>
      <c r="BK341" s="37"/>
      <c r="BL341" s="48"/>
      <c r="BM341" s="526"/>
      <c r="BN341" s="37"/>
      <c r="BO341" s="37"/>
    </row>
    <row r="342" spans="1:67" ht="12" customHeight="1" x14ac:dyDescent="0.35">
      <c r="A342" s="38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48"/>
      <c r="M342" s="526"/>
      <c r="N342" s="37"/>
      <c r="O342" s="37"/>
      <c r="P342" s="37"/>
      <c r="Q342" s="37"/>
      <c r="R342" s="48"/>
      <c r="S342" s="526"/>
      <c r="T342" s="37"/>
      <c r="U342" s="37"/>
      <c r="V342" s="37"/>
      <c r="W342" s="37"/>
      <c r="X342" s="48"/>
      <c r="Y342" s="526"/>
      <c r="Z342" s="37"/>
      <c r="AA342" s="37"/>
      <c r="AB342" s="37"/>
      <c r="AC342" s="37"/>
      <c r="AD342" s="48"/>
      <c r="AE342" s="526"/>
      <c r="AF342" s="37"/>
      <c r="AG342" s="37"/>
      <c r="AH342" s="37"/>
      <c r="AI342" s="37"/>
      <c r="AJ342" s="48"/>
      <c r="AK342" s="526"/>
      <c r="AL342" s="37"/>
      <c r="AM342" s="37"/>
      <c r="AN342" s="37"/>
      <c r="AO342" s="37"/>
      <c r="AP342" s="37"/>
      <c r="AQ342" s="37"/>
      <c r="AR342" s="37"/>
      <c r="AS342" s="37"/>
      <c r="AT342" s="37"/>
      <c r="AU342" s="48"/>
      <c r="AV342" s="526"/>
      <c r="AW342" s="37"/>
      <c r="AX342" s="37"/>
      <c r="AY342" s="37"/>
      <c r="AZ342" s="37"/>
      <c r="BA342" s="48"/>
      <c r="BB342" s="526"/>
      <c r="BC342" s="37"/>
      <c r="BD342" s="37"/>
      <c r="BE342" s="37"/>
      <c r="BF342" s="37"/>
      <c r="BG342" s="37"/>
      <c r="BH342" s="37"/>
      <c r="BI342" s="37"/>
      <c r="BJ342" s="37"/>
      <c r="BK342" s="37"/>
      <c r="BL342" s="48"/>
      <c r="BM342" s="526"/>
      <c r="BN342" s="86" t="s">
        <v>31</v>
      </c>
      <c r="BO342" s="37"/>
    </row>
    <row r="343" spans="1:67" ht="12" customHeight="1" x14ac:dyDescent="0.35">
      <c r="A343" s="839" t="s">
        <v>32</v>
      </c>
      <c r="B343" s="893" t="s">
        <v>55</v>
      </c>
      <c r="C343" s="896" t="s">
        <v>118</v>
      </c>
      <c r="D343" s="764" t="s">
        <v>1019</v>
      </c>
      <c r="E343" s="764"/>
      <c r="F343" s="764"/>
      <c r="G343" s="333"/>
      <c r="H343" s="763" t="s">
        <v>1020</v>
      </c>
      <c r="I343" s="763"/>
      <c r="J343" s="763"/>
      <c r="K343" s="763"/>
      <c r="L343" s="763"/>
      <c r="M343" s="763"/>
      <c r="N343" s="763"/>
      <c r="O343" s="763"/>
      <c r="P343" s="763"/>
      <c r="Q343" s="763"/>
      <c r="R343" s="763"/>
      <c r="S343" s="763"/>
      <c r="T343" s="763"/>
      <c r="U343" s="763"/>
      <c r="V343" s="763"/>
      <c r="W343" s="763"/>
      <c r="X343" s="763"/>
      <c r="Y343" s="763"/>
      <c r="Z343" s="763"/>
      <c r="AA343" s="763"/>
      <c r="AB343" s="763"/>
      <c r="AC343" s="763"/>
      <c r="AD343" s="763"/>
      <c r="AE343" s="763"/>
      <c r="AF343" s="763"/>
      <c r="AG343" s="763"/>
      <c r="AH343" s="763"/>
      <c r="AI343" s="763"/>
      <c r="AJ343" s="763"/>
      <c r="AK343" s="763"/>
      <c r="AL343" s="763"/>
      <c r="AM343" s="763"/>
      <c r="AN343" s="763"/>
      <c r="AO343" s="763"/>
      <c r="AP343" s="763"/>
      <c r="AQ343" s="763"/>
      <c r="AR343" s="763"/>
      <c r="AS343" s="763"/>
      <c r="AT343" s="763"/>
      <c r="AU343" s="763"/>
      <c r="AV343" s="763"/>
      <c r="AW343" s="763"/>
      <c r="AX343" s="763"/>
      <c r="AY343" s="763"/>
      <c r="AZ343" s="763"/>
      <c r="BA343" s="763"/>
      <c r="BB343" s="763"/>
      <c r="BC343" s="763"/>
      <c r="BD343" s="763"/>
      <c r="BE343" s="763"/>
      <c r="BF343" s="763"/>
      <c r="BG343" s="763"/>
      <c r="BH343" s="763"/>
      <c r="BI343" s="763"/>
      <c r="BJ343" s="763"/>
      <c r="BK343" s="763"/>
      <c r="BL343" s="763"/>
      <c r="BM343" s="763"/>
      <c r="BN343" s="902"/>
      <c r="BO343" s="372"/>
    </row>
    <row r="344" spans="1:67" ht="12" customHeight="1" x14ac:dyDescent="0.35">
      <c r="A344" s="840"/>
      <c r="B344" s="894"/>
      <c r="C344" s="897"/>
      <c r="D344" s="765"/>
      <c r="E344" s="765"/>
      <c r="F344" s="765"/>
      <c r="G344" s="339"/>
      <c r="H344" s="892" t="s">
        <v>218</v>
      </c>
      <c r="I344" s="892"/>
      <c r="J344" s="892"/>
      <c r="K344" s="892"/>
      <c r="L344" s="350"/>
      <c r="M344" s="891" t="s">
        <v>1021</v>
      </c>
      <c r="N344" s="891"/>
      <c r="O344" s="891"/>
      <c r="P344" s="891"/>
      <c r="Q344" s="350"/>
      <c r="R344" s="891" t="s">
        <v>220</v>
      </c>
      <c r="S344" s="891"/>
      <c r="T344" s="891"/>
      <c r="U344" s="891"/>
      <c r="V344" s="350"/>
      <c r="W344" s="891" t="s">
        <v>1022</v>
      </c>
      <c r="X344" s="891"/>
      <c r="Y344" s="891"/>
      <c r="Z344" s="891"/>
      <c r="AA344" s="350"/>
      <c r="AB344" s="892" t="s">
        <v>1023</v>
      </c>
      <c r="AC344" s="892"/>
      <c r="AD344" s="892"/>
      <c r="AE344" s="892"/>
      <c r="AF344" s="350"/>
      <c r="AG344" s="892" t="s">
        <v>1024</v>
      </c>
      <c r="AH344" s="892"/>
      <c r="AI344" s="892"/>
      <c r="AJ344" s="892"/>
      <c r="AK344" s="350"/>
      <c r="AL344" s="892" t="s">
        <v>1025</v>
      </c>
      <c r="AM344" s="892"/>
      <c r="AN344" s="892"/>
      <c r="AO344" s="892"/>
      <c r="AP344" s="350"/>
      <c r="AQ344" s="891" t="s">
        <v>1026</v>
      </c>
      <c r="AR344" s="891"/>
      <c r="AS344" s="891"/>
      <c r="AT344" s="891"/>
      <c r="AU344" s="350"/>
      <c r="AV344" s="892" t="s">
        <v>223</v>
      </c>
      <c r="AW344" s="892"/>
      <c r="AX344" s="892"/>
      <c r="AY344" s="892"/>
      <c r="AZ344" s="350"/>
      <c r="BA344" s="892" t="s">
        <v>1027</v>
      </c>
      <c r="BB344" s="892"/>
      <c r="BC344" s="892"/>
      <c r="BD344" s="892"/>
      <c r="BE344" s="350"/>
      <c r="BF344" s="891" t="s">
        <v>1028</v>
      </c>
      <c r="BG344" s="891"/>
      <c r="BH344" s="891"/>
      <c r="BI344" s="891"/>
      <c r="BJ344" s="339"/>
      <c r="BK344" s="765" t="s">
        <v>1029</v>
      </c>
      <c r="BL344" s="765"/>
      <c r="BM344" s="765"/>
      <c r="BN344" s="767"/>
      <c r="BO344" s="350"/>
    </row>
    <row r="345" spans="1:67" ht="12" customHeight="1" x14ac:dyDescent="0.35">
      <c r="A345" s="841"/>
      <c r="B345" s="895"/>
      <c r="C345" s="898"/>
      <c r="D345" s="358" t="s">
        <v>59</v>
      </c>
      <c r="E345" s="358" t="s">
        <v>110</v>
      </c>
      <c r="F345" s="358" t="s">
        <v>111</v>
      </c>
      <c r="G345" s="357"/>
      <c r="H345" s="358" t="s">
        <v>59</v>
      </c>
      <c r="I345" s="358" t="s">
        <v>62</v>
      </c>
      <c r="J345" s="74" t="s">
        <v>63</v>
      </c>
      <c r="K345" s="79" t="s">
        <v>64</v>
      </c>
      <c r="L345" s="357"/>
      <c r="M345" s="336" t="s">
        <v>59</v>
      </c>
      <c r="N345" s="336" t="s">
        <v>62</v>
      </c>
      <c r="O345" s="76" t="s">
        <v>63</v>
      </c>
      <c r="P345" s="90" t="s">
        <v>64</v>
      </c>
      <c r="Q345" s="357"/>
      <c r="R345" s="336" t="s">
        <v>59</v>
      </c>
      <c r="S345" s="336" t="s">
        <v>62</v>
      </c>
      <c r="T345" s="76" t="s">
        <v>63</v>
      </c>
      <c r="U345" s="90" t="s">
        <v>64</v>
      </c>
      <c r="V345" s="357"/>
      <c r="W345" s="336" t="s">
        <v>59</v>
      </c>
      <c r="X345" s="336" t="s">
        <v>62</v>
      </c>
      <c r="Y345" s="76" t="s">
        <v>63</v>
      </c>
      <c r="Z345" s="90" t="s">
        <v>64</v>
      </c>
      <c r="AA345" s="357"/>
      <c r="AB345" s="358" t="s">
        <v>59</v>
      </c>
      <c r="AC345" s="358" t="s">
        <v>62</v>
      </c>
      <c r="AD345" s="74" t="s">
        <v>63</v>
      </c>
      <c r="AE345" s="79" t="s">
        <v>64</v>
      </c>
      <c r="AF345" s="357"/>
      <c r="AG345" s="358" t="s">
        <v>59</v>
      </c>
      <c r="AH345" s="358" t="s">
        <v>62</v>
      </c>
      <c r="AI345" s="74" t="s">
        <v>63</v>
      </c>
      <c r="AJ345" s="79" t="s">
        <v>64</v>
      </c>
      <c r="AK345" s="357"/>
      <c r="AL345" s="358" t="s">
        <v>59</v>
      </c>
      <c r="AM345" s="358" t="s">
        <v>62</v>
      </c>
      <c r="AN345" s="74" t="s">
        <v>63</v>
      </c>
      <c r="AO345" s="79" t="s">
        <v>64</v>
      </c>
      <c r="AP345" s="152"/>
      <c r="AQ345" s="336" t="s">
        <v>59</v>
      </c>
      <c r="AR345" s="336" t="s">
        <v>62</v>
      </c>
      <c r="AS345" s="76" t="s">
        <v>63</v>
      </c>
      <c r="AT345" s="90" t="s">
        <v>64</v>
      </c>
      <c r="AU345" s="357"/>
      <c r="AV345" s="358" t="s">
        <v>59</v>
      </c>
      <c r="AW345" s="358" t="s">
        <v>62</v>
      </c>
      <c r="AX345" s="74" t="s">
        <v>63</v>
      </c>
      <c r="AY345" s="79" t="s">
        <v>64</v>
      </c>
      <c r="AZ345" s="357"/>
      <c r="BA345" s="336" t="s">
        <v>59</v>
      </c>
      <c r="BB345" s="358" t="s">
        <v>62</v>
      </c>
      <c r="BC345" s="76" t="s">
        <v>63</v>
      </c>
      <c r="BD345" s="90" t="s">
        <v>64</v>
      </c>
      <c r="BE345" s="152"/>
      <c r="BF345" s="336" t="s">
        <v>59</v>
      </c>
      <c r="BG345" s="336" t="s">
        <v>62</v>
      </c>
      <c r="BH345" s="76" t="s">
        <v>63</v>
      </c>
      <c r="BI345" s="90" t="s">
        <v>64</v>
      </c>
      <c r="BJ345" s="357"/>
      <c r="BK345" s="336" t="s">
        <v>59</v>
      </c>
      <c r="BL345" s="358" t="s">
        <v>62</v>
      </c>
      <c r="BM345" s="76" t="s">
        <v>63</v>
      </c>
      <c r="BN345" s="94" t="s">
        <v>64</v>
      </c>
      <c r="BO345" s="37"/>
    </row>
    <row r="346" spans="1:67" ht="12" customHeight="1" x14ac:dyDescent="0.35">
      <c r="A346" s="757" t="s">
        <v>65</v>
      </c>
      <c r="B346" s="830" t="s">
        <v>255</v>
      </c>
      <c r="C346" s="352" t="s">
        <v>59</v>
      </c>
      <c r="D346" s="158">
        <v>35323.584274240005</v>
      </c>
      <c r="E346" s="158">
        <v>254.78988380999999</v>
      </c>
      <c r="F346" s="22">
        <v>0.36799999999999999</v>
      </c>
      <c r="G346" s="194"/>
      <c r="H346" s="158">
        <v>19320.333362599999</v>
      </c>
      <c r="I346" s="158">
        <v>367.34608149999997</v>
      </c>
      <c r="J346" s="22">
        <v>0.97</v>
      </c>
      <c r="K346" s="107">
        <v>54.695279999999997</v>
      </c>
      <c r="L346" s="23"/>
      <c r="M346" s="158">
        <v>17190.398499389998</v>
      </c>
      <c r="N346" s="158">
        <v>359.69049372000001</v>
      </c>
      <c r="O346" s="22">
        <v>1.0680000000000001</v>
      </c>
      <c r="P346" s="107">
        <v>48.665500000000002</v>
      </c>
      <c r="Q346" s="23"/>
      <c r="R346" s="158">
        <v>18791.770288439999</v>
      </c>
      <c r="S346" s="158">
        <v>345.57471454</v>
      </c>
      <c r="T346" s="22">
        <v>0.93799999999999994</v>
      </c>
      <c r="U346" s="107">
        <v>53.198929999999997</v>
      </c>
      <c r="V346" s="23"/>
      <c r="W346" s="158">
        <v>12452.56367727</v>
      </c>
      <c r="X346" s="158">
        <v>340.75053176</v>
      </c>
      <c r="Y346" s="22">
        <v>1.3959999999999999</v>
      </c>
      <c r="Z346" s="107">
        <v>35.252830000000003</v>
      </c>
      <c r="AA346" s="23"/>
      <c r="AB346" s="158">
        <v>10582.265313689999</v>
      </c>
      <c r="AC346" s="158">
        <v>314.54208698000002</v>
      </c>
      <c r="AD346" s="22">
        <v>1.5169999999999999</v>
      </c>
      <c r="AE346" s="107">
        <v>29.958069999999999</v>
      </c>
      <c r="AF346" s="23"/>
      <c r="AG346" s="158">
        <v>10437.209453770001</v>
      </c>
      <c r="AH346" s="158">
        <v>303.90625474000001</v>
      </c>
      <c r="AI346" s="22">
        <v>1.486</v>
      </c>
      <c r="AJ346" s="107">
        <v>29.547419999999999</v>
      </c>
      <c r="AK346" s="23"/>
      <c r="AL346" s="158">
        <v>12183.9916085</v>
      </c>
      <c r="AM346" s="158">
        <v>341.14064536999996</v>
      </c>
      <c r="AN346" s="22">
        <v>1.429</v>
      </c>
      <c r="AO346" s="107">
        <v>34.492510000000003</v>
      </c>
      <c r="AP346" s="107"/>
      <c r="AQ346" s="721">
        <v>8059.8812969399996</v>
      </c>
      <c r="AR346" s="722">
        <v>293.10734095999999</v>
      </c>
      <c r="AS346" s="107">
        <v>1.855</v>
      </c>
      <c r="AT346" s="107">
        <v>22.81728</v>
      </c>
      <c r="AU346" s="23"/>
      <c r="AV346" s="158">
        <v>3423.4677350499996</v>
      </c>
      <c r="AW346" s="158">
        <v>189.99785029999998</v>
      </c>
      <c r="AX346" s="22">
        <v>2.8320000000000003</v>
      </c>
      <c r="AY346" s="107">
        <v>9.690409595541098</v>
      </c>
      <c r="AZ346" s="23"/>
      <c r="BA346" s="158">
        <v>6199.0654841900005</v>
      </c>
      <c r="BB346" s="158">
        <v>277.47494423000001</v>
      </c>
      <c r="BC346" s="22">
        <v>2.2839999999999998</v>
      </c>
      <c r="BD346" s="107">
        <v>17.54937</v>
      </c>
      <c r="BE346" s="237"/>
      <c r="BF346" s="721">
        <v>6145.3699088100002</v>
      </c>
      <c r="BG346" s="721">
        <v>282.87073823000003</v>
      </c>
      <c r="BH346" s="723">
        <v>2.3479999999999999</v>
      </c>
      <c r="BI346" s="237">
        <v>17.397359999999999</v>
      </c>
      <c r="BJ346" s="23"/>
      <c r="BK346" s="158">
        <v>7246.8282574300001</v>
      </c>
      <c r="BL346" s="158">
        <v>285.87359717000004</v>
      </c>
      <c r="BM346" s="22">
        <v>2.0129999999999999</v>
      </c>
      <c r="BN346" s="115">
        <v>20.515551879356721</v>
      </c>
      <c r="BO346" s="37"/>
    </row>
    <row r="347" spans="1:67" ht="12" customHeight="1" x14ac:dyDescent="0.35">
      <c r="A347" s="758"/>
      <c r="B347" s="831"/>
      <c r="C347" s="352" t="s">
        <v>133</v>
      </c>
      <c r="D347" s="158">
        <v>16973.084584619999</v>
      </c>
      <c r="E347" s="158">
        <v>145.00994583000002</v>
      </c>
      <c r="F347" s="22">
        <v>0.436</v>
      </c>
      <c r="G347" s="194"/>
      <c r="H347" s="158">
        <v>9361.3221841199993</v>
      </c>
      <c r="I347" s="158">
        <v>198.1064069</v>
      </c>
      <c r="J347" s="22">
        <v>1.08</v>
      </c>
      <c r="K347" s="107">
        <v>55.153919999999999</v>
      </c>
      <c r="L347" s="23"/>
      <c r="M347" s="158">
        <v>8342.8907325199998</v>
      </c>
      <c r="N347" s="158">
        <v>196.39969648000002</v>
      </c>
      <c r="O347" s="22">
        <v>1.2010000000000001</v>
      </c>
      <c r="P347" s="107">
        <v>49.153649999999999</v>
      </c>
      <c r="Q347" s="23"/>
      <c r="R347" s="158">
        <v>9062.0909818300006</v>
      </c>
      <c r="S347" s="158">
        <v>187.32304295</v>
      </c>
      <c r="T347" s="22">
        <v>1.0549999999999999</v>
      </c>
      <c r="U347" s="107">
        <v>53.390949999999997</v>
      </c>
      <c r="V347" s="23"/>
      <c r="W347" s="158">
        <v>6118.4737424900004</v>
      </c>
      <c r="X347" s="158">
        <v>191.12661335000001</v>
      </c>
      <c r="Y347" s="22">
        <v>1.5939999999999999</v>
      </c>
      <c r="Z347" s="107">
        <v>36.048099999999998</v>
      </c>
      <c r="AA347" s="23"/>
      <c r="AB347" s="158">
        <v>5144.25486963</v>
      </c>
      <c r="AC347" s="158">
        <v>173.57041789000002</v>
      </c>
      <c r="AD347" s="22">
        <v>1.7209999999999999</v>
      </c>
      <c r="AE347" s="107">
        <v>30.308309999999999</v>
      </c>
      <c r="AF347" s="23"/>
      <c r="AG347" s="158">
        <v>5011.4358158600007</v>
      </c>
      <c r="AH347" s="158">
        <v>169.30899535</v>
      </c>
      <c r="AI347" s="22">
        <v>1.7239999999999998</v>
      </c>
      <c r="AJ347" s="107">
        <v>29.525780000000001</v>
      </c>
      <c r="AK347" s="23"/>
      <c r="AL347" s="158">
        <v>6005.6087328199992</v>
      </c>
      <c r="AM347" s="158">
        <v>188.15817343000001</v>
      </c>
      <c r="AN347" s="22">
        <v>1.5980000000000001</v>
      </c>
      <c r="AO347" s="107">
        <v>35.383130000000001</v>
      </c>
      <c r="AP347" s="107"/>
      <c r="AQ347" s="721">
        <v>4169.7271738999998</v>
      </c>
      <c r="AR347" s="722">
        <v>170.26230663999999</v>
      </c>
      <c r="AS347" s="107">
        <v>2.0830000000000002</v>
      </c>
      <c r="AT347" s="107">
        <v>24.566700000000001</v>
      </c>
      <c r="AU347" s="23"/>
      <c r="AV347" s="158">
        <v>1881.4533438899998</v>
      </c>
      <c r="AW347" s="158">
        <v>116.18289256</v>
      </c>
      <c r="AX347" s="22">
        <v>3.1510000000000002</v>
      </c>
      <c r="AY347" s="107">
        <v>11.08492</v>
      </c>
      <c r="AZ347" s="23"/>
      <c r="BA347" s="158">
        <v>3190.18563877</v>
      </c>
      <c r="BB347" s="158">
        <v>154.13264236999999</v>
      </c>
      <c r="BC347" s="22">
        <v>2.4649999999999999</v>
      </c>
      <c r="BD347" s="107">
        <v>18.795559999999998</v>
      </c>
      <c r="BE347" s="237"/>
      <c r="BF347" s="721">
        <v>3118.60171932</v>
      </c>
      <c r="BG347" s="721">
        <v>155.74718669999999</v>
      </c>
      <c r="BH347" s="723">
        <v>2.548</v>
      </c>
      <c r="BI347" s="237">
        <v>18.373809999999999</v>
      </c>
      <c r="BJ347" s="23"/>
      <c r="BK347" s="158">
        <v>3637.1636337600003</v>
      </c>
      <c r="BL347" s="158">
        <v>158.21509603999999</v>
      </c>
      <c r="BM347" s="22">
        <v>2.2190000000000003</v>
      </c>
      <c r="BN347" s="115">
        <v>21.429010000000002</v>
      </c>
      <c r="BO347" s="37"/>
    </row>
    <row r="348" spans="1:67" ht="12" customHeight="1" x14ac:dyDescent="0.35">
      <c r="A348" s="758"/>
      <c r="B348" s="831"/>
      <c r="C348" s="352" t="s">
        <v>134</v>
      </c>
      <c r="D348" s="158">
        <v>18350.499689619999</v>
      </c>
      <c r="E348" s="158">
        <v>145.60589309</v>
      </c>
      <c r="F348" s="22">
        <v>0.40499999999999997</v>
      </c>
      <c r="G348" s="194"/>
      <c r="H348" s="158">
        <v>9959.0111784799992</v>
      </c>
      <c r="I348" s="158">
        <v>203.00060488</v>
      </c>
      <c r="J348" s="22">
        <v>1.04</v>
      </c>
      <c r="K348" s="107">
        <v>54.271059999999999</v>
      </c>
      <c r="L348" s="23"/>
      <c r="M348" s="158">
        <v>8847.5077668800004</v>
      </c>
      <c r="N348" s="158">
        <v>195.81307269000001</v>
      </c>
      <c r="O348" s="22">
        <v>1.129</v>
      </c>
      <c r="P348" s="107">
        <v>48.213990000000003</v>
      </c>
      <c r="Q348" s="23"/>
      <c r="R348" s="158">
        <v>9729.6793066099999</v>
      </c>
      <c r="S348" s="158">
        <v>189.59500674</v>
      </c>
      <c r="T348" s="22">
        <v>0.99399999999999988</v>
      </c>
      <c r="U348" s="107">
        <v>53.021329999999999</v>
      </c>
      <c r="V348" s="23"/>
      <c r="W348" s="158">
        <v>6334.0899347799996</v>
      </c>
      <c r="X348" s="158">
        <v>181.51830622</v>
      </c>
      <c r="Y348" s="22">
        <v>1.462</v>
      </c>
      <c r="Z348" s="107">
        <v>34.51726</v>
      </c>
      <c r="AA348" s="23"/>
      <c r="AB348" s="158">
        <v>5438.0104440700006</v>
      </c>
      <c r="AC348" s="158">
        <v>170.95104844000002</v>
      </c>
      <c r="AD348" s="22">
        <v>1.6039999999999999</v>
      </c>
      <c r="AE348" s="107">
        <v>29.634129999999999</v>
      </c>
      <c r="AF348" s="23"/>
      <c r="AG348" s="158">
        <v>5425.7736379099997</v>
      </c>
      <c r="AH348" s="158">
        <v>166.71383973000002</v>
      </c>
      <c r="AI348" s="22">
        <v>1.5680000000000001</v>
      </c>
      <c r="AJ348" s="107">
        <v>29.567440000000001</v>
      </c>
      <c r="AK348" s="23"/>
      <c r="AL348" s="158">
        <v>6178.3828756799994</v>
      </c>
      <c r="AM348" s="158">
        <v>185.71889342</v>
      </c>
      <c r="AN348" s="22">
        <v>1.534</v>
      </c>
      <c r="AO348" s="107">
        <v>33.66874</v>
      </c>
      <c r="AP348" s="107"/>
      <c r="AQ348" s="721">
        <v>3890.1541230399998</v>
      </c>
      <c r="AR348" s="722">
        <v>155.81025274000001</v>
      </c>
      <c r="AS348" s="107">
        <v>2.0430000000000001</v>
      </c>
      <c r="AT348" s="107">
        <v>21.199169999999999</v>
      </c>
      <c r="AU348" s="23"/>
      <c r="AV348" s="158">
        <v>1542.0143911600001</v>
      </c>
      <c r="AW348" s="158">
        <v>96.195424090000003</v>
      </c>
      <c r="AX348" s="22">
        <v>3.1829999999999998</v>
      </c>
      <c r="AY348" s="107">
        <v>8.4031199999999995</v>
      </c>
      <c r="AZ348" s="23"/>
      <c r="BA348" s="158">
        <v>3008.87984542</v>
      </c>
      <c r="BB348" s="158">
        <v>148.95104595000001</v>
      </c>
      <c r="BC348" s="22">
        <v>2.5260000000000002</v>
      </c>
      <c r="BD348" s="107">
        <v>16.396719999999998</v>
      </c>
      <c r="BE348" s="237"/>
      <c r="BF348" s="721">
        <v>3026.7681894899997</v>
      </c>
      <c r="BG348" s="721">
        <v>151.57782028000003</v>
      </c>
      <c r="BH348" s="723">
        <v>2.5550000000000002</v>
      </c>
      <c r="BI348" s="237">
        <v>16.494199999999999</v>
      </c>
      <c r="BJ348" s="23"/>
      <c r="BK348" s="158">
        <v>3609.6646236700003</v>
      </c>
      <c r="BL348" s="158">
        <v>152.21770046</v>
      </c>
      <c r="BM348" s="22">
        <v>2.1520000000000001</v>
      </c>
      <c r="BN348" s="115">
        <v>19.670660000000002</v>
      </c>
      <c r="BO348" s="37"/>
    </row>
    <row r="349" spans="1:67" ht="12" customHeight="1" x14ac:dyDescent="0.35">
      <c r="A349" s="758"/>
      <c r="B349" s="832" t="s">
        <v>66</v>
      </c>
      <c r="C349" s="353" t="s">
        <v>59</v>
      </c>
      <c r="D349" s="238">
        <v>29392.470629810003</v>
      </c>
      <c r="E349" s="238">
        <v>332.58503657</v>
      </c>
      <c r="F349" s="653">
        <v>0.57699999999999996</v>
      </c>
      <c r="G349" s="198"/>
      <c r="H349" s="238">
        <v>16860.98149188</v>
      </c>
      <c r="I349" s="238">
        <v>381.14577010000005</v>
      </c>
      <c r="J349" s="653">
        <v>1.153</v>
      </c>
      <c r="K349" s="106">
        <v>57.36497</v>
      </c>
      <c r="L349" s="24"/>
      <c r="M349" s="238">
        <v>15242.99486905</v>
      </c>
      <c r="N349" s="238">
        <v>370.93435097000003</v>
      </c>
      <c r="O349" s="653">
        <v>1.242</v>
      </c>
      <c r="P349" s="106">
        <v>51.860199999999999</v>
      </c>
      <c r="Q349" s="24"/>
      <c r="R349" s="238">
        <v>16608.429871249999</v>
      </c>
      <c r="S349" s="238">
        <v>359.28957309999998</v>
      </c>
      <c r="T349" s="653">
        <v>1.1039999999999999</v>
      </c>
      <c r="U349" s="106">
        <v>56.50573</v>
      </c>
      <c r="V349" s="24"/>
      <c r="W349" s="238">
        <v>11400.643962169999</v>
      </c>
      <c r="X349" s="238">
        <v>345.93668936</v>
      </c>
      <c r="Y349" s="653">
        <v>1.548</v>
      </c>
      <c r="Z349" s="106">
        <v>38.78763</v>
      </c>
      <c r="AA349" s="24"/>
      <c r="AB349" s="238">
        <v>9753.3747396000017</v>
      </c>
      <c r="AC349" s="238">
        <v>318.61611326000002</v>
      </c>
      <c r="AD349" s="653">
        <v>1.667</v>
      </c>
      <c r="AE349" s="106">
        <v>33.183239999999998</v>
      </c>
      <c r="AF349" s="24"/>
      <c r="AG349" s="238">
        <v>9594.9024537900004</v>
      </c>
      <c r="AH349" s="238">
        <v>308.24351091999995</v>
      </c>
      <c r="AI349" s="653">
        <v>1.6389999999999998</v>
      </c>
      <c r="AJ349" s="106">
        <v>32.644080000000002</v>
      </c>
      <c r="AK349" s="24"/>
      <c r="AL349" s="238">
        <v>11074.996051939999</v>
      </c>
      <c r="AM349" s="238">
        <v>346.25413944000002</v>
      </c>
      <c r="AN349" s="653">
        <v>1.595</v>
      </c>
      <c r="AO349" s="106">
        <v>37.679699999999997</v>
      </c>
      <c r="AP349" s="106"/>
      <c r="AQ349" s="724">
        <v>7495.32773671</v>
      </c>
      <c r="AR349" s="725">
        <v>294.92255135000005</v>
      </c>
      <c r="AS349" s="106">
        <v>2.008</v>
      </c>
      <c r="AT349" s="106">
        <v>25.50084</v>
      </c>
      <c r="AU349" s="24"/>
      <c r="AV349" s="238">
        <v>3250.3302625900001</v>
      </c>
      <c r="AW349" s="238">
        <v>190.09941201999999</v>
      </c>
      <c r="AX349" s="653">
        <v>2.984</v>
      </c>
      <c r="AY349" s="106">
        <v>11.05838</v>
      </c>
      <c r="AZ349" s="24"/>
      <c r="BA349" s="238">
        <v>5855.4070324200002</v>
      </c>
      <c r="BB349" s="238">
        <v>278.32801424000002</v>
      </c>
      <c r="BC349" s="653">
        <v>2.4250000000000003</v>
      </c>
      <c r="BD349" s="106">
        <v>19.92145</v>
      </c>
      <c r="BE349" s="239"/>
      <c r="BF349" s="724">
        <v>5792.39178395</v>
      </c>
      <c r="BG349" s="724">
        <v>283.83793234000001</v>
      </c>
      <c r="BH349" s="726">
        <v>2.5</v>
      </c>
      <c r="BI349" s="239">
        <v>19.707059999999998</v>
      </c>
      <c r="BJ349" s="24"/>
      <c r="BK349" s="238">
        <v>6698.4265995400001</v>
      </c>
      <c r="BL349" s="238">
        <v>287.40412008999999</v>
      </c>
      <c r="BM349" s="653">
        <v>2.1890000000000001</v>
      </c>
      <c r="BN349" s="114">
        <v>22.7896</v>
      </c>
      <c r="BO349" s="37"/>
    </row>
    <row r="350" spans="1:67" ht="12" customHeight="1" x14ac:dyDescent="0.35">
      <c r="A350" s="758"/>
      <c r="B350" s="832"/>
      <c r="C350" s="353" t="s">
        <v>133</v>
      </c>
      <c r="D350" s="238">
        <v>13972.56281868</v>
      </c>
      <c r="E350" s="238">
        <v>179.78256044</v>
      </c>
      <c r="F350" s="653">
        <v>0.65600000000000003</v>
      </c>
      <c r="G350" s="198"/>
      <c r="H350" s="238">
        <v>8135.4200282100001</v>
      </c>
      <c r="I350" s="238">
        <v>203.94784888000001</v>
      </c>
      <c r="J350" s="653">
        <v>1.2789999999999999</v>
      </c>
      <c r="K350" s="106">
        <v>58.224249999999998</v>
      </c>
      <c r="L350" s="24"/>
      <c r="M350" s="238">
        <v>7373.0137622299999</v>
      </c>
      <c r="N350" s="238">
        <v>201.26826136</v>
      </c>
      <c r="O350" s="653">
        <v>1.393</v>
      </c>
      <c r="P350" s="106">
        <v>52.767800000000001</v>
      </c>
      <c r="Q350" s="24"/>
      <c r="R350" s="238">
        <v>7981.4760668200006</v>
      </c>
      <c r="S350" s="238">
        <v>193.53804260999999</v>
      </c>
      <c r="T350" s="653">
        <v>1.2370000000000001</v>
      </c>
      <c r="U350" s="106">
        <v>57.122489999999999</v>
      </c>
      <c r="V350" s="24"/>
      <c r="W350" s="238">
        <v>5591.1824483800001</v>
      </c>
      <c r="X350" s="238">
        <v>193.27448475</v>
      </c>
      <c r="Y350" s="653">
        <v>1.764</v>
      </c>
      <c r="Z350" s="106">
        <v>40.015439999999998</v>
      </c>
      <c r="AA350" s="24"/>
      <c r="AB350" s="238">
        <v>4733.9498043099993</v>
      </c>
      <c r="AC350" s="238">
        <v>175.17101733999999</v>
      </c>
      <c r="AD350" s="653">
        <v>1.8880000000000001</v>
      </c>
      <c r="AE350" s="106">
        <v>33.880330000000001</v>
      </c>
      <c r="AF350" s="24"/>
      <c r="AG350" s="238">
        <v>4606.76572648</v>
      </c>
      <c r="AH350" s="238">
        <v>170.94164929999999</v>
      </c>
      <c r="AI350" s="653">
        <v>1.8929999999999998</v>
      </c>
      <c r="AJ350" s="106">
        <v>32.970080000000003</v>
      </c>
      <c r="AK350" s="24"/>
      <c r="AL350" s="238">
        <v>5453.0132794700003</v>
      </c>
      <c r="AM350" s="238">
        <v>190.39911411</v>
      </c>
      <c r="AN350" s="653">
        <v>1.7809999999999999</v>
      </c>
      <c r="AO350" s="106">
        <v>39.026580000000003</v>
      </c>
      <c r="AP350" s="106"/>
      <c r="AQ350" s="724">
        <v>3869.29943568</v>
      </c>
      <c r="AR350" s="725">
        <v>171.09960083999999</v>
      </c>
      <c r="AS350" s="106">
        <v>2.2560000000000002</v>
      </c>
      <c r="AT350" s="106">
        <v>27.692119999999999</v>
      </c>
      <c r="AU350" s="24"/>
      <c r="AV350" s="238">
        <v>1786.2341263300002</v>
      </c>
      <c r="AW350" s="238">
        <v>116.11942474</v>
      </c>
      <c r="AX350" s="653">
        <v>3.3169999999999997</v>
      </c>
      <c r="AY350" s="106">
        <v>12.78387</v>
      </c>
      <c r="AZ350" s="24"/>
      <c r="BA350" s="238">
        <v>3008.9060729499997</v>
      </c>
      <c r="BB350" s="238">
        <v>154.49179504</v>
      </c>
      <c r="BC350" s="653">
        <v>2.62</v>
      </c>
      <c r="BD350" s="106">
        <v>21.534389999999998</v>
      </c>
      <c r="BE350" s="239"/>
      <c r="BF350" s="724">
        <v>2936.3319248600001</v>
      </c>
      <c r="BG350" s="724">
        <v>156.14840007999999</v>
      </c>
      <c r="BH350" s="726">
        <v>2.7130000000000001</v>
      </c>
      <c r="BI350" s="239">
        <v>21.014980000000001</v>
      </c>
      <c r="BJ350" s="24"/>
      <c r="BK350" s="238">
        <v>3355.38538685</v>
      </c>
      <c r="BL350" s="238">
        <v>158.70584979</v>
      </c>
      <c r="BM350" s="653">
        <v>2.4129999999999998</v>
      </c>
      <c r="BN350" s="114">
        <v>24.014099999999999</v>
      </c>
      <c r="BO350" s="37"/>
    </row>
    <row r="351" spans="1:67" ht="12" customHeight="1" x14ac:dyDescent="0.35">
      <c r="A351" s="758"/>
      <c r="B351" s="832"/>
      <c r="C351" s="353" t="s">
        <v>134</v>
      </c>
      <c r="D351" s="238">
        <v>15419.90781113</v>
      </c>
      <c r="E351" s="238">
        <v>181.6003585</v>
      </c>
      <c r="F351" s="653">
        <v>0.60099999999999998</v>
      </c>
      <c r="G351" s="198"/>
      <c r="H351" s="238">
        <v>8725.5614636700011</v>
      </c>
      <c r="I351" s="238">
        <v>209.40016335999999</v>
      </c>
      <c r="J351" s="653">
        <v>1.224</v>
      </c>
      <c r="K351" s="106">
        <v>56.58634</v>
      </c>
      <c r="L351" s="24"/>
      <c r="M351" s="238">
        <v>7869.9811068200006</v>
      </c>
      <c r="N351" s="238">
        <v>200.89533344</v>
      </c>
      <c r="O351" s="653">
        <v>1.302</v>
      </c>
      <c r="P351" s="106">
        <v>51.037799999999997</v>
      </c>
      <c r="Q351" s="24"/>
      <c r="R351" s="238">
        <v>8626.9538044199999</v>
      </c>
      <c r="S351" s="238">
        <v>195.44208713</v>
      </c>
      <c r="T351" s="653">
        <v>1.1560000000000001</v>
      </c>
      <c r="U351" s="106">
        <v>55.946860000000001</v>
      </c>
      <c r="V351" s="24"/>
      <c r="W351" s="238">
        <v>5809.46151379</v>
      </c>
      <c r="X351" s="238">
        <v>183.75388527999999</v>
      </c>
      <c r="Y351" s="653">
        <v>1.6140000000000001</v>
      </c>
      <c r="Z351" s="106">
        <v>37.675069999999998</v>
      </c>
      <c r="AA351" s="24"/>
      <c r="AB351" s="238">
        <v>5019.4249352999996</v>
      </c>
      <c r="AC351" s="238">
        <v>172.73404443000001</v>
      </c>
      <c r="AD351" s="653">
        <v>1.756</v>
      </c>
      <c r="AE351" s="106">
        <v>32.551589999999997</v>
      </c>
      <c r="AF351" s="24"/>
      <c r="AG351" s="238">
        <v>4988.1367273100004</v>
      </c>
      <c r="AH351" s="238">
        <v>168.69272434999999</v>
      </c>
      <c r="AI351" s="653">
        <v>1.7250000000000001</v>
      </c>
      <c r="AJ351" s="106">
        <v>32.348680000000002</v>
      </c>
      <c r="AK351" s="24"/>
      <c r="AL351" s="238">
        <v>5621.9827724699999</v>
      </c>
      <c r="AM351" s="238">
        <v>187.72670133</v>
      </c>
      <c r="AN351" s="653">
        <v>1.704</v>
      </c>
      <c r="AO351" s="106">
        <v>36.459249999999997</v>
      </c>
      <c r="AP351" s="106"/>
      <c r="AQ351" s="724">
        <v>3626.0283010200001</v>
      </c>
      <c r="AR351" s="725">
        <v>156.32336118000001</v>
      </c>
      <c r="AS351" s="106">
        <v>2.1999999999999997</v>
      </c>
      <c r="AT351" s="106">
        <v>23.515239999999999</v>
      </c>
      <c r="AU351" s="24"/>
      <c r="AV351" s="238">
        <v>1464.09613627</v>
      </c>
      <c r="AW351" s="238">
        <v>96.132255669999992</v>
      </c>
      <c r="AX351" s="653">
        <v>3.35</v>
      </c>
      <c r="AY351" s="106">
        <v>9.4948399999999999</v>
      </c>
      <c r="AZ351" s="24"/>
      <c r="BA351" s="238">
        <v>2846.50095947</v>
      </c>
      <c r="BB351" s="238">
        <v>149.12134608</v>
      </c>
      <c r="BC351" s="653">
        <v>2.673</v>
      </c>
      <c r="BD351" s="106">
        <v>18.459910000000001</v>
      </c>
      <c r="BE351" s="239"/>
      <c r="BF351" s="724">
        <v>2856.0598590899999</v>
      </c>
      <c r="BG351" s="724">
        <v>151.79308852</v>
      </c>
      <c r="BH351" s="726">
        <v>2.7119999999999997</v>
      </c>
      <c r="BI351" s="239">
        <v>18.521899999999999</v>
      </c>
      <c r="BJ351" s="24"/>
      <c r="BK351" s="238">
        <v>3343.0412126900001</v>
      </c>
      <c r="BL351" s="238">
        <v>152.72789134999999</v>
      </c>
      <c r="BM351" s="653">
        <v>2.331</v>
      </c>
      <c r="BN351" s="114">
        <v>21.680029999999999</v>
      </c>
      <c r="BO351" s="37"/>
    </row>
    <row r="352" spans="1:67" ht="12" customHeight="1" x14ac:dyDescent="0.35">
      <c r="A352" s="758"/>
      <c r="B352" s="831" t="s">
        <v>67</v>
      </c>
      <c r="C352" s="352" t="s">
        <v>59</v>
      </c>
      <c r="D352" s="158">
        <v>5931.11364443</v>
      </c>
      <c r="E352" s="158">
        <v>197.15510904999999</v>
      </c>
      <c r="F352" s="22">
        <v>1.696</v>
      </c>
      <c r="G352" s="194"/>
      <c r="H352" s="158">
        <v>2459.35187073</v>
      </c>
      <c r="I352" s="158">
        <v>95.290688450000005</v>
      </c>
      <c r="J352" s="22">
        <v>1.9769999999999999</v>
      </c>
      <c r="K352" s="107">
        <v>41.465260000000001</v>
      </c>
      <c r="L352" s="23"/>
      <c r="M352" s="158">
        <v>1947.4036303399998</v>
      </c>
      <c r="N352" s="158">
        <v>80.809728809999996</v>
      </c>
      <c r="O352" s="22">
        <v>2.117</v>
      </c>
      <c r="P352" s="107">
        <v>32.833689999999997</v>
      </c>
      <c r="Q352" s="23"/>
      <c r="R352" s="158">
        <v>2183.3404171900002</v>
      </c>
      <c r="S352" s="158">
        <v>88.180804539999997</v>
      </c>
      <c r="T352" s="22">
        <v>2.0609999999999999</v>
      </c>
      <c r="U352" s="107">
        <v>36.811639999999997</v>
      </c>
      <c r="V352" s="23"/>
      <c r="W352" s="158">
        <v>1051.9197150900002</v>
      </c>
      <c r="X352" s="158">
        <v>51.188331259999998</v>
      </c>
      <c r="Y352" s="22">
        <v>2.4830000000000001</v>
      </c>
      <c r="Z352" s="107">
        <v>17.735620000000001</v>
      </c>
      <c r="AA352" s="23"/>
      <c r="AB352" s="158">
        <v>828.89057408999997</v>
      </c>
      <c r="AC352" s="158">
        <v>42.89644878</v>
      </c>
      <c r="AD352" s="22">
        <v>2.64</v>
      </c>
      <c r="AE352" s="107">
        <v>13.975289999999999</v>
      </c>
      <c r="AF352" s="23"/>
      <c r="AG352" s="158">
        <v>842.30699998</v>
      </c>
      <c r="AH352" s="158">
        <v>43.989724410000001</v>
      </c>
      <c r="AI352" s="22">
        <v>2.665</v>
      </c>
      <c r="AJ352" s="107">
        <v>14.201499999999999</v>
      </c>
      <c r="AK352" s="23"/>
      <c r="AL352" s="158">
        <v>1108.9955565599998</v>
      </c>
      <c r="AM352" s="158">
        <v>52.72923162</v>
      </c>
      <c r="AN352" s="22">
        <v>2.4260000000000002</v>
      </c>
      <c r="AO352" s="107">
        <v>18.697929999999999</v>
      </c>
      <c r="AP352" s="107"/>
      <c r="AQ352" s="721">
        <v>564.5535602299999</v>
      </c>
      <c r="AR352" s="722">
        <v>33.230107409999995</v>
      </c>
      <c r="AS352" s="107">
        <v>3.0030000000000001</v>
      </c>
      <c r="AT352" s="107">
        <v>9.5185099999999991</v>
      </c>
      <c r="AU352" s="23"/>
      <c r="AV352" s="158">
        <v>173.13747246</v>
      </c>
      <c r="AW352" s="158">
        <v>15.06136484</v>
      </c>
      <c r="AX352" s="22">
        <v>4.4380000000000006</v>
      </c>
      <c r="AY352" s="107">
        <v>2.9191400000000001</v>
      </c>
      <c r="AZ352" s="23"/>
      <c r="BA352" s="158">
        <v>343.65845176000005</v>
      </c>
      <c r="BB352" s="158">
        <v>23.79991729</v>
      </c>
      <c r="BC352" s="22">
        <v>3.5329999999999999</v>
      </c>
      <c r="BD352" s="107">
        <v>5.7941599999999998</v>
      </c>
      <c r="BE352" s="237"/>
      <c r="BF352" s="721">
        <v>352.97812485999998</v>
      </c>
      <c r="BG352" s="721">
        <v>25.456276509999999</v>
      </c>
      <c r="BH352" s="723">
        <v>3.6799999999999997</v>
      </c>
      <c r="BI352" s="237">
        <v>5.9512999999999998</v>
      </c>
      <c r="BJ352" s="23"/>
      <c r="BK352" s="158">
        <v>548.4016578799999</v>
      </c>
      <c r="BL352" s="158">
        <v>31.648033269999999</v>
      </c>
      <c r="BM352" s="22">
        <v>2.944</v>
      </c>
      <c r="BN352" s="115">
        <v>9.2461800000000007</v>
      </c>
      <c r="BO352" s="37"/>
    </row>
    <row r="353" spans="1:67" ht="12" customHeight="1" x14ac:dyDescent="0.35">
      <c r="A353" s="758"/>
      <c r="B353" s="831"/>
      <c r="C353" s="352" t="s">
        <v>133</v>
      </c>
      <c r="D353" s="158">
        <v>3000.52176594</v>
      </c>
      <c r="E353" s="158">
        <v>101.78693261000001</v>
      </c>
      <c r="F353" s="22">
        <v>1.7309999999999999</v>
      </c>
      <c r="G353" s="194"/>
      <c r="H353" s="158">
        <v>1225.90215592</v>
      </c>
      <c r="I353" s="158">
        <v>51.353594620000003</v>
      </c>
      <c r="J353" s="22">
        <v>2.137</v>
      </c>
      <c r="K353" s="107">
        <v>40.856299999999997</v>
      </c>
      <c r="L353" s="23"/>
      <c r="M353" s="158">
        <v>969.87697028000002</v>
      </c>
      <c r="N353" s="158">
        <v>44.28318427</v>
      </c>
      <c r="O353" s="22">
        <v>2.33</v>
      </c>
      <c r="P353" s="107">
        <v>32.323610000000002</v>
      </c>
      <c r="Q353" s="23"/>
      <c r="R353" s="158">
        <v>1080.61491501</v>
      </c>
      <c r="S353" s="158">
        <v>47.863058629999998</v>
      </c>
      <c r="T353" s="22">
        <v>2.2599999999999998</v>
      </c>
      <c r="U353" s="107">
        <v>36.014229999999998</v>
      </c>
      <c r="V353" s="23"/>
      <c r="W353" s="158">
        <v>527.29129410000007</v>
      </c>
      <c r="X353" s="158">
        <v>28.654242969999999</v>
      </c>
      <c r="Y353" s="22">
        <v>2.7730000000000001</v>
      </c>
      <c r="Z353" s="107">
        <v>17.573319999999999</v>
      </c>
      <c r="AA353" s="23"/>
      <c r="AB353" s="158">
        <v>410.30506531999998</v>
      </c>
      <c r="AC353" s="158">
        <v>24.5801719</v>
      </c>
      <c r="AD353" s="22">
        <v>3.056</v>
      </c>
      <c r="AE353" s="107">
        <v>13.67446</v>
      </c>
      <c r="AF353" s="23"/>
      <c r="AG353" s="158">
        <v>404.67008938000004</v>
      </c>
      <c r="AH353" s="158">
        <v>24.627657190000001</v>
      </c>
      <c r="AI353" s="22">
        <v>3.105</v>
      </c>
      <c r="AJ353" s="107">
        <v>13.486660000000001</v>
      </c>
      <c r="AK353" s="23"/>
      <c r="AL353" s="158">
        <v>552.59545334999996</v>
      </c>
      <c r="AM353" s="158">
        <v>29.538510240000001</v>
      </c>
      <c r="AN353" s="22">
        <v>2.7269999999999999</v>
      </c>
      <c r="AO353" s="107">
        <v>18.416650000000001</v>
      </c>
      <c r="AP353" s="107"/>
      <c r="AQ353" s="721">
        <v>300.42773820999997</v>
      </c>
      <c r="AR353" s="722">
        <v>20.345025499999998</v>
      </c>
      <c r="AS353" s="107">
        <v>3.4549999999999996</v>
      </c>
      <c r="AT353" s="107">
        <v>10.01252</v>
      </c>
      <c r="AU353" s="23"/>
      <c r="AV353" s="158">
        <v>95.219217560000004</v>
      </c>
      <c r="AW353" s="158">
        <v>10.19961672</v>
      </c>
      <c r="AX353" s="22">
        <v>5.4649999999999999</v>
      </c>
      <c r="AY353" s="107">
        <v>3.1734200000000001</v>
      </c>
      <c r="AZ353" s="23"/>
      <c r="BA353" s="158">
        <v>181.27956581999999</v>
      </c>
      <c r="BB353" s="158">
        <v>14.729209059999999</v>
      </c>
      <c r="BC353" s="22">
        <v>4.1450000000000005</v>
      </c>
      <c r="BD353" s="107">
        <v>6.0415999999999999</v>
      </c>
      <c r="BE353" s="237"/>
      <c r="BF353" s="721">
        <v>182.26979446000001</v>
      </c>
      <c r="BG353" s="721">
        <v>14.96549841</v>
      </c>
      <c r="BH353" s="723">
        <v>4.1890000000000001</v>
      </c>
      <c r="BI353" s="237">
        <v>6.0746000000000002</v>
      </c>
      <c r="BJ353" s="23"/>
      <c r="BK353" s="158">
        <v>281.7782469</v>
      </c>
      <c r="BL353" s="158">
        <v>18.725717509999999</v>
      </c>
      <c r="BM353" s="22">
        <v>3.3910000000000005</v>
      </c>
      <c r="BN353" s="115">
        <v>9.3909699999999994</v>
      </c>
      <c r="BO353" s="37"/>
    </row>
    <row r="354" spans="1:67" ht="12" customHeight="1" x14ac:dyDescent="0.35">
      <c r="A354" s="759"/>
      <c r="B354" s="833"/>
      <c r="C354" s="354" t="s">
        <v>134</v>
      </c>
      <c r="D354" s="203">
        <v>2930.59187849</v>
      </c>
      <c r="E354" s="203">
        <v>101.73719091999999</v>
      </c>
      <c r="F354" s="654">
        <v>1.7709999999999999</v>
      </c>
      <c r="G354" s="202"/>
      <c r="H354" s="203">
        <v>1233.4497148099999</v>
      </c>
      <c r="I354" s="203">
        <v>50.99455055</v>
      </c>
      <c r="J354" s="654">
        <v>2.109</v>
      </c>
      <c r="K354" s="108">
        <v>42.088760000000001</v>
      </c>
      <c r="L354" s="25"/>
      <c r="M354" s="203">
        <v>977.52666006000004</v>
      </c>
      <c r="N354" s="203">
        <v>42.950229469999996</v>
      </c>
      <c r="O354" s="654">
        <v>2.242</v>
      </c>
      <c r="P354" s="108">
        <v>33.35595</v>
      </c>
      <c r="Q354" s="25"/>
      <c r="R354" s="203">
        <v>1102.7255021800001</v>
      </c>
      <c r="S354" s="203">
        <v>47.071788040000001</v>
      </c>
      <c r="T354" s="654">
        <v>2.1779999999999999</v>
      </c>
      <c r="U354" s="108">
        <v>37.628079999999997</v>
      </c>
      <c r="V354" s="25"/>
      <c r="W354" s="203">
        <v>524.62842099</v>
      </c>
      <c r="X354" s="203">
        <v>28.02707719</v>
      </c>
      <c r="Y354" s="654">
        <v>2.726</v>
      </c>
      <c r="Z354" s="108">
        <v>17.901789999999998</v>
      </c>
      <c r="AA354" s="25"/>
      <c r="AB354" s="203">
        <v>418.58550876999999</v>
      </c>
      <c r="AC354" s="203">
        <v>23.701608879999998</v>
      </c>
      <c r="AD354" s="654">
        <v>2.8889999999999998</v>
      </c>
      <c r="AE354" s="108">
        <v>14.28331</v>
      </c>
      <c r="AF354" s="25"/>
      <c r="AG354" s="203">
        <v>437.63691060000002</v>
      </c>
      <c r="AH354" s="203">
        <v>24.420227780000001</v>
      </c>
      <c r="AI354" s="654">
        <v>2.847</v>
      </c>
      <c r="AJ354" s="108">
        <v>14.933400000000001</v>
      </c>
      <c r="AK354" s="25"/>
      <c r="AL354" s="203">
        <v>556.40010321</v>
      </c>
      <c r="AM354" s="203">
        <v>28.677240250000001</v>
      </c>
      <c r="AN354" s="654">
        <v>2.63</v>
      </c>
      <c r="AO354" s="108">
        <v>18.98593</v>
      </c>
      <c r="AP354" s="108"/>
      <c r="AQ354" s="203">
        <v>264.12582202000004</v>
      </c>
      <c r="AR354" s="727">
        <v>17.458076009999999</v>
      </c>
      <c r="AS354" s="108">
        <v>3.3719999999999999</v>
      </c>
      <c r="AT354" s="108">
        <v>9.0127100000000002</v>
      </c>
      <c r="AU354" s="25"/>
      <c r="AV354" s="203">
        <v>77.918254899999994</v>
      </c>
      <c r="AW354" s="203">
        <v>8.0600585099999993</v>
      </c>
      <c r="AX354" s="654">
        <v>5.2780000000000005</v>
      </c>
      <c r="AY354" s="108">
        <v>2.6587900000000002</v>
      </c>
      <c r="AZ354" s="25"/>
      <c r="BA354" s="203">
        <v>162.37888594999998</v>
      </c>
      <c r="BB354" s="203">
        <v>12.919295930000001</v>
      </c>
      <c r="BC354" s="654">
        <v>4.0590000000000002</v>
      </c>
      <c r="BD354" s="108">
        <v>5.5408200000000001</v>
      </c>
      <c r="BE354" s="108"/>
      <c r="BF354" s="203">
        <v>170.70833039999999</v>
      </c>
      <c r="BG354" s="203">
        <v>14.22342899</v>
      </c>
      <c r="BH354" s="654">
        <v>4.2510000000000003</v>
      </c>
      <c r="BI354" s="108">
        <v>5.8250500000000001</v>
      </c>
      <c r="BJ354" s="25"/>
      <c r="BK354" s="203">
        <v>266.62341097999996</v>
      </c>
      <c r="BL354" s="203">
        <v>17.361718270000001</v>
      </c>
      <c r="BM354" s="654">
        <v>3.3220000000000001</v>
      </c>
      <c r="BN354" s="116">
        <v>9.0979399999999995</v>
      </c>
      <c r="BO354" s="37"/>
    </row>
    <row r="355" spans="1:67" ht="12" customHeight="1" x14ac:dyDescent="0.35">
      <c r="A355" s="760" t="s">
        <v>68</v>
      </c>
      <c r="B355" s="830" t="s">
        <v>255</v>
      </c>
      <c r="C355" s="352" t="s">
        <v>59</v>
      </c>
      <c r="D355" s="158">
        <v>34.96168411</v>
      </c>
      <c r="E355" s="158">
        <v>3.17988538</v>
      </c>
      <c r="F355" s="22">
        <v>4.6399999999999997</v>
      </c>
      <c r="G355" s="194"/>
      <c r="H355" s="158">
        <v>23.832564529999999</v>
      </c>
      <c r="I355" s="158">
        <v>2.6697112299999999</v>
      </c>
      <c r="J355" s="22">
        <v>5.7149999999999999</v>
      </c>
      <c r="K355" s="107">
        <v>68.167670000000001</v>
      </c>
      <c r="L355" s="23"/>
      <c r="M355" s="158">
        <v>17.524505000000001</v>
      </c>
      <c r="N355" s="158">
        <v>2.0407906100000002</v>
      </c>
      <c r="O355" s="22">
        <v>5.9420000000000002</v>
      </c>
      <c r="P355" s="107">
        <v>50.124890000000001</v>
      </c>
      <c r="Q355" s="23"/>
      <c r="R355" s="158">
        <v>18.755898089999999</v>
      </c>
      <c r="S355" s="158">
        <v>1.9599468799999999</v>
      </c>
      <c r="T355" s="22">
        <v>5.3319999999999999</v>
      </c>
      <c r="U355" s="107">
        <v>53.647010000000002</v>
      </c>
      <c r="V355" s="23"/>
      <c r="W355" s="158">
        <v>13.084697739999999</v>
      </c>
      <c r="X355" s="158">
        <v>1.7148599099999999</v>
      </c>
      <c r="Y355" s="22">
        <v>6.6870000000000003</v>
      </c>
      <c r="Z355" s="107">
        <v>37.425820000000002</v>
      </c>
      <c r="AA355" s="23"/>
      <c r="AB355" s="158">
        <v>12.72394652</v>
      </c>
      <c r="AC355" s="158">
        <v>1.55118114</v>
      </c>
      <c r="AD355" s="22">
        <v>6.22</v>
      </c>
      <c r="AE355" s="107">
        <v>36.393970000000003</v>
      </c>
      <c r="AF355" s="23"/>
      <c r="AG355" s="158">
        <v>10.365793460000001</v>
      </c>
      <c r="AH355" s="158">
        <v>1.2348202399999999</v>
      </c>
      <c r="AI355" s="22">
        <v>6.0780000000000003</v>
      </c>
      <c r="AJ355" s="107">
        <v>29.649010000000001</v>
      </c>
      <c r="AK355" s="23"/>
      <c r="AL355" s="158">
        <v>13.031174330000001</v>
      </c>
      <c r="AM355" s="158">
        <v>1.43408556</v>
      </c>
      <c r="AN355" s="22">
        <v>5.6150000000000002</v>
      </c>
      <c r="AO355" s="107">
        <v>37.272730000000003</v>
      </c>
      <c r="AP355" s="107"/>
      <c r="AQ355" s="721">
        <v>5.1437357499999994</v>
      </c>
      <c r="AR355" s="722">
        <v>0.82135245000000001</v>
      </c>
      <c r="AS355" s="107">
        <v>8.1470000000000002</v>
      </c>
      <c r="AT355" s="107">
        <v>14.712490000000001</v>
      </c>
      <c r="AU355" s="23"/>
      <c r="AV355" s="158">
        <v>2.5541403300000001</v>
      </c>
      <c r="AW355" s="158">
        <v>0.64643771999999999</v>
      </c>
      <c r="AX355" s="22">
        <v>12.913</v>
      </c>
      <c r="AY355" s="107">
        <v>7.3055399999999997</v>
      </c>
      <c r="AZ355" s="23"/>
      <c r="BA355" s="158">
        <v>3.3116269900000002</v>
      </c>
      <c r="BB355" s="158">
        <v>0.68998362999999996</v>
      </c>
      <c r="BC355" s="22">
        <v>10.63</v>
      </c>
      <c r="BD355" s="107">
        <v>9.4721600000000006</v>
      </c>
      <c r="BE355" s="237"/>
      <c r="BF355" s="721">
        <v>3.00210445</v>
      </c>
      <c r="BG355" s="721">
        <v>0.69917289999999999</v>
      </c>
      <c r="BH355" s="723">
        <v>11.882</v>
      </c>
      <c r="BI355" s="237">
        <v>8.5868400000000005</v>
      </c>
      <c r="BJ355" s="23"/>
      <c r="BK355" s="158">
        <v>2.6077556300000002</v>
      </c>
      <c r="BL355" s="158">
        <v>0.63167429000000008</v>
      </c>
      <c r="BM355" s="22">
        <v>12.359</v>
      </c>
      <c r="BN355" s="115">
        <v>7.4588999999999999</v>
      </c>
      <c r="BO355" s="37"/>
    </row>
    <row r="356" spans="1:67" ht="12" customHeight="1" x14ac:dyDescent="0.35">
      <c r="A356" s="761"/>
      <c r="B356" s="831"/>
      <c r="C356" s="352" t="s">
        <v>133</v>
      </c>
      <c r="D356" s="158">
        <v>18.485344679999997</v>
      </c>
      <c r="E356" s="158">
        <v>1.8012064600000002</v>
      </c>
      <c r="F356" s="22">
        <v>4.9710000000000001</v>
      </c>
      <c r="G356" s="194"/>
      <c r="H356" s="158">
        <v>12.979628049999999</v>
      </c>
      <c r="I356" s="158">
        <v>1.6134005999999999</v>
      </c>
      <c r="J356" s="22">
        <v>6.3420000000000005</v>
      </c>
      <c r="K356" s="107">
        <v>70.215779999999995</v>
      </c>
      <c r="L356" s="23"/>
      <c r="M356" s="158">
        <v>9.7779272400000004</v>
      </c>
      <c r="N356" s="158">
        <v>1.25928116</v>
      </c>
      <c r="O356" s="22">
        <v>6.5710000000000006</v>
      </c>
      <c r="P356" s="107">
        <v>52.895560000000003</v>
      </c>
      <c r="Q356" s="23"/>
      <c r="R356" s="158">
        <v>10.189056430000001</v>
      </c>
      <c r="S356" s="158">
        <v>1.06718968</v>
      </c>
      <c r="T356" s="22">
        <v>5.3440000000000003</v>
      </c>
      <c r="U356" s="107">
        <v>55.11965</v>
      </c>
      <c r="V356" s="23"/>
      <c r="W356" s="158">
        <v>6.8954259799999997</v>
      </c>
      <c r="X356" s="158">
        <v>1.0038419999999999</v>
      </c>
      <c r="Y356" s="22">
        <v>7.4279999999999999</v>
      </c>
      <c r="Z356" s="107">
        <v>37.302120000000002</v>
      </c>
      <c r="AA356" s="23"/>
      <c r="AB356" s="158">
        <v>6.9918019999999999</v>
      </c>
      <c r="AC356" s="158">
        <v>0.92032079</v>
      </c>
      <c r="AD356" s="22">
        <v>6.7159999999999993</v>
      </c>
      <c r="AE356" s="107">
        <v>37.82349</v>
      </c>
      <c r="AF356" s="23"/>
      <c r="AG356" s="158">
        <v>5.4803861399999994</v>
      </c>
      <c r="AH356" s="158">
        <v>0.77615516000000007</v>
      </c>
      <c r="AI356" s="22">
        <v>7.2260000000000009</v>
      </c>
      <c r="AJ356" s="107">
        <v>29.647189999999998</v>
      </c>
      <c r="AK356" s="23"/>
      <c r="AL356" s="158">
        <v>6.9325848100000007</v>
      </c>
      <c r="AM356" s="158">
        <v>0.83749779999999996</v>
      </c>
      <c r="AN356" s="22">
        <v>6.1639999999999997</v>
      </c>
      <c r="AO356" s="107">
        <v>37.503140000000002</v>
      </c>
      <c r="AP356" s="107"/>
      <c r="AQ356" s="721">
        <v>2.9982377700000002</v>
      </c>
      <c r="AR356" s="722">
        <v>0.51080334999999999</v>
      </c>
      <c r="AS356" s="107">
        <v>8.6920000000000002</v>
      </c>
      <c r="AT356" s="107">
        <v>16.219539999999999</v>
      </c>
      <c r="AU356" s="23"/>
      <c r="AV356" s="158">
        <v>1.55778314</v>
      </c>
      <c r="AW356" s="158">
        <v>0.42091803999999999</v>
      </c>
      <c r="AX356" s="22">
        <v>13.786000000000001</v>
      </c>
      <c r="AY356" s="107">
        <v>8.42713</v>
      </c>
      <c r="AZ356" s="23"/>
      <c r="BA356" s="158">
        <v>1.9888959900000001</v>
      </c>
      <c r="BB356" s="158">
        <v>0.50254655999999998</v>
      </c>
      <c r="BC356" s="22">
        <v>12.892000000000001</v>
      </c>
      <c r="BD356" s="107">
        <v>10.759309999999999</v>
      </c>
      <c r="BE356" s="237"/>
      <c r="BF356" s="721">
        <v>1.9089278300000001</v>
      </c>
      <c r="BG356" s="721">
        <v>0.48021577999999998</v>
      </c>
      <c r="BH356" s="723">
        <v>12.834999999999999</v>
      </c>
      <c r="BI356" s="237">
        <v>10.32671</v>
      </c>
      <c r="BJ356" s="23"/>
      <c r="BK356" s="158">
        <v>1.5455397599999998</v>
      </c>
      <c r="BL356" s="158">
        <v>0.41577048</v>
      </c>
      <c r="BM356" s="22">
        <v>13.725000000000001</v>
      </c>
      <c r="BN356" s="115">
        <v>8.3608899999999995</v>
      </c>
      <c r="BO356" s="37"/>
    </row>
    <row r="357" spans="1:67" ht="12" customHeight="1" x14ac:dyDescent="0.35">
      <c r="A357" s="761"/>
      <c r="B357" s="831"/>
      <c r="C357" s="352" t="s">
        <v>134</v>
      </c>
      <c r="D357" s="158">
        <v>16.476339429999999</v>
      </c>
      <c r="E357" s="158">
        <v>1.6669266899999999</v>
      </c>
      <c r="F357" s="22">
        <v>5.1619999999999999</v>
      </c>
      <c r="G357" s="194"/>
      <c r="H357" s="158">
        <v>10.85293648</v>
      </c>
      <c r="I357" s="158">
        <v>1.36851509</v>
      </c>
      <c r="J357" s="22">
        <v>6.4329999999999998</v>
      </c>
      <c r="K357" s="107">
        <v>65.869829999999993</v>
      </c>
      <c r="L357" s="23"/>
      <c r="M357" s="158">
        <v>7.7465777500000002</v>
      </c>
      <c r="N357" s="158">
        <v>0.97898521999999999</v>
      </c>
      <c r="O357" s="22">
        <v>6.4479999999999995</v>
      </c>
      <c r="P357" s="107">
        <v>47.016379999999998</v>
      </c>
      <c r="Q357" s="23"/>
      <c r="R357" s="158">
        <v>8.5668416599999997</v>
      </c>
      <c r="S357" s="158">
        <v>1.07002255</v>
      </c>
      <c r="T357" s="22">
        <v>6.3729999999999993</v>
      </c>
      <c r="U357" s="107">
        <v>51.994810000000001</v>
      </c>
      <c r="V357" s="23"/>
      <c r="W357" s="158">
        <v>6.1892717599999996</v>
      </c>
      <c r="X357" s="158">
        <v>0.88730422999999992</v>
      </c>
      <c r="Y357" s="22">
        <v>7.3140000000000001</v>
      </c>
      <c r="Z357" s="107">
        <v>37.564599999999999</v>
      </c>
      <c r="AA357" s="23"/>
      <c r="AB357" s="158">
        <v>5.7321445199999994</v>
      </c>
      <c r="AC357" s="158">
        <v>0.8704130699999999</v>
      </c>
      <c r="AD357" s="22">
        <v>7.7469999999999999</v>
      </c>
      <c r="AE357" s="107">
        <v>34.79016</v>
      </c>
      <c r="AF357" s="23"/>
      <c r="AG357" s="158">
        <v>4.8854073200000006</v>
      </c>
      <c r="AH357" s="158">
        <v>0.65588811999999996</v>
      </c>
      <c r="AI357" s="22">
        <v>6.8500000000000005</v>
      </c>
      <c r="AJ357" s="107">
        <v>29.651050000000001</v>
      </c>
      <c r="AK357" s="23"/>
      <c r="AL357" s="158">
        <v>6.09858951</v>
      </c>
      <c r="AM357" s="158">
        <v>0.82894239000000003</v>
      </c>
      <c r="AN357" s="22">
        <v>6.9349999999999996</v>
      </c>
      <c r="AO357" s="107">
        <v>37.014229999999998</v>
      </c>
      <c r="AP357" s="107"/>
      <c r="AQ357" s="721">
        <v>2.14549798</v>
      </c>
      <c r="AR357" s="722">
        <v>0.43350889000000004</v>
      </c>
      <c r="AS357" s="107">
        <v>10.308999999999999</v>
      </c>
      <c r="AT357" s="107">
        <v>13.02169</v>
      </c>
      <c r="AU357" s="23"/>
      <c r="AV357" s="158">
        <v>0.99635720000000005</v>
      </c>
      <c r="AW357" s="158">
        <v>0.34791197000000001</v>
      </c>
      <c r="AX357" s="22">
        <v>17.816000000000003</v>
      </c>
      <c r="AY357" s="107">
        <v>6.0472000000000001</v>
      </c>
      <c r="AZ357" s="23"/>
      <c r="BA357" s="158">
        <v>1.3227310000000001</v>
      </c>
      <c r="BB357" s="158">
        <v>0.32414202999999997</v>
      </c>
      <c r="BC357" s="22">
        <v>12.503</v>
      </c>
      <c r="BD357" s="107">
        <v>8.02806</v>
      </c>
      <c r="BE357" s="237"/>
      <c r="BF357" s="721">
        <v>1.0931766199999999</v>
      </c>
      <c r="BG357" s="721">
        <v>0.31781972999999997</v>
      </c>
      <c r="BH357" s="723">
        <v>14.832999999999998</v>
      </c>
      <c r="BI357" s="237">
        <v>6.63483</v>
      </c>
      <c r="BJ357" s="23"/>
      <c r="BK357" s="158">
        <v>1.06221587</v>
      </c>
      <c r="BL357" s="158">
        <v>0.31121757</v>
      </c>
      <c r="BM357" s="22">
        <v>14.948</v>
      </c>
      <c r="BN357" s="115">
        <v>6.4469200000000004</v>
      </c>
      <c r="BO357" s="37"/>
    </row>
    <row r="358" spans="1:67" ht="12" customHeight="1" x14ac:dyDescent="0.35">
      <c r="A358" s="761"/>
      <c r="B358" s="832" t="s">
        <v>66</v>
      </c>
      <c r="C358" s="353" t="s">
        <v>59</v>
      </c>
      <c r="D358" s="238">
        <v>22.247096860000003</v>
      </c>
      <c r="E358" s="238">
        <v>3.4311730699999998</v>
      </c>
      <c r="F358" s="653">
        <v>7.8689999999999998</v>
      </c>
      <c r="G358" s="198"/>
      <c r="H358" s="238">
        <v>14.766875110000001</v>
      </c>
      <c r="I358" s="238">
        <v>2.6156995599999999</v>
      </c>
      <c r="J358" s="653">
        <v>9.0370000000000008</v>
      </c>
      <c r="K358" s="106">
        <v>66.376639999999995</v>
      </c>
      <c r="L358" s="24"/>
      <c r="M358" s="238">
        <v>11.14195803</v>
      </c>
      <c r="N358" s="238">
        <v>2.0231127</v>
      </c>
      <c r="O358" s="653">
        <v>9.2639999999999993</v>
      </c>
      <c r="P358" s="106">
        <v>50.082749999999997</v>
      </c>
      <c r="Q358" s="24"/>
      <c r="R358" s="238">
        <v>12.74520055</v>
      </c>
      <c r="S358" s="238">
        <v>1.94442553</v>
      </c>
      <c r="T358" s="653">
        <v>7.7840000000000007</v>
      </c>
      <c r="U358" s="106">
        <v>57.289279999999998</v>
      </c>
      <c r="V358" s="24"/>
      <c r="W358" s="238">
        <v>9.8403221500000004</v>
      </c>
      <c r="X358" s="238">
        <v>1.4299535400000001</v>
      </c>
      <c r="Y358" s="653">
        <v>7.4139999999999997</v>
      </c>
      <c r="Z358" s="106">
        <v>44.231940000000002</v>
      </c>
      <c r="AA358" s="24"/>
      <c r="AB358" s="238">
        <v>9.0326017200000006</v>
      </c>
      <c r="AC358" s="238">
        <v>1.4035048400000001</v>
      </c>
      <c r="AD358" s="653">
        <v>7.9279999999999999</v>
      </c>
      <c r="AE358" s="106">
        <v>40.601260000000003</v>
      </c>
      <c r="AF358" s="24"/>
      <c r="AG358" s="238">
        <v>7.8110323799999994</v>
      </c>
      <c r="AH358" s="238">
        <v>1.1813026400000002</v>
      </c>
      <c r="AI358" s="653">
        <v>7.7160000000000011</v>
      </c>
      <c r="AJ358" s="106">
        <v>35.110340000000001</v>
      </c>
      <c r="AK358" s="24"/>
      <c r="AL358" s="238">
        <v>8.8342001400000001</v>
      </c>
      <c r="AM358" s="238">
        <v>1.4635049600000001</v>
      </c>
      <c r="AN358" s="653">
        <v>8.452</v>
      </c>
      <c r="AO358" s="106">
        <v>39.709449999999997</v>
      </c>
      <c r="AP358" s="106"/>
      <c r="AQ358" s="724">
        <v>3.5950285600000003</v>
      </c>
      <c r="AR358" s="725">
        <v>0.76863300000000001</v>
      </c>
      <c r="AS358" s="106">
        <v>10.907999999999999</v>
      </c>
      <c r="AT358" s="106">
        <v>16.15954</v>
      </c>
      <c r="AU358" s="24"/>
      <c r="AV358" s="238">
        <v>1.79849773</v>
      </c>
      <c r="AW358" s="238">
        <v>0.65208626000000003</v>
      </c>
      <c r="AX358" s="653">
        <v>18.498999999999999</v>
      </c>
      <c r="AY358" s="106">
        <v>8.0841899999999995</v>
      </c>
      <c r="AZ358" s="24"/>
      <c r="BA358" s="238">
        <v>1.7924882099999999</v>
      </c>
      <c r="BB358" s="238">
        <v>0.69021763000000003</v>
      </c>
      <c r="BC358" s="653">
        <v>19.646000000000001</v>
      </c>
      <c r="BD358" s="106">
        <v>8.0571800000000007</v>
      </c>
      <c r="BE358" s="239"/>
      <c r="BF358" s="724">
        <v>1.5737482299999999</v>
      </c>
      <c r="BG358" s="724">
        <v>0.61890083000000007</v>
      </c>
      <c r="BH358" s="726">
        <v>20.064999999999998</v>
      </c>
      <c r="BI358" s="239">
        <v>7.07395</v>
      </c>
      <c r="BJ358" s="24"/>
      <c r="BK358" s="238">
        <v>1.83560378</v>
      </c>
      <c r="BL358" s="238">
        <v>0.61029053</v>
      </c>
      <c r="BM358" s="653">
        <v>16.963000000000001</v>
      </c>
      <c r="BN358" s="114">
        <v>8.2509800000000002</v>
      </c>
      <c r="BO358" s="37"/>
    </row>
    <row r="359" spans="1:67" ht="12" customHeight="1" x14ac:dyDescent="0.35">
      <c r="A359" s="761"/>
      <c r="B359" s="832"/>
      <c r="C359" s="353" t="s">
        <v>133</v>
      </c>
      <c r="D359" s="238">
        <v>11.3523663</v>
      </c>
      <c r="E359" s="238">
        <v>1.9146543</v>
      </c>
      <c r="F359" s="653">
        <v>8.6050000000000004</v>
      </c>
      <c r="G359" s="198"/>
      <c r="H359" s="238">
        <v>7.82317398</v>
      </c>
      <c r="I359" s="238">
        <v>1.5720647400000001</v>
      </c>
      <c r="J359" s="653">
        <v>10.253</v>
      </c>
      <c r="K359" s="106">
        <v>68.912279999999996</v>
      </c>
      <c r="L359" s="24"/>
      <c r="M359" s="238">
        <v>6.0366357900000001</v>
      </c>
      <c r="N359" s="238">
        <v>1.26039053</v>
      </c>
      <c r="O359" s="653">
        <v>10.653</v>
      </c>
      <c r="P359" s="106">
        <v>53.175130000000003</v>
      </c>
      <c r="Q359" s="24"/>
      <c r="R359" s="238">
        <v>6.5829613600000005</v>
      </c>
      <c r="S359" s="238">
        <v>1.07760711</v>
      </c>
      <c r="T359" s="653">
        <v>8.3520000000000003</v>
      </c>
      <c r="U359" s="106">
        <v>57.987569999999998</v>
      </c>
      <c r="V359" s="24"/>
      <c r="W359" s="238">
        <v>5.1690378499999996</v>
      </c>
      <c r="X359" s="238">
        <v>0.84440551000000008</v>
      </c>
      <c r="Y359" s="653">
        <v>8.3349999999999991</v>
      </c>
      <c r="Z359" s="106">
        <v>45.532690000000002</v>
      </c>
      <c r="AA359" s="24"/>
      <c r="AB359" s="238">
        <v>4.8142980399999997</v>
      </c>
      <c r="AC359" s="238">
        <v>0.86055235000000008</v>
      </c>
      <c r="AD359" s="653">
        <v>9.120000000000001</v>
      </c>
      <c r="AE359" s="106">
        <v>42.407879999999999</v>
      </c>
      <c r="AF359" s="24"/>
      <c r="AG359" s="238">
        <v>4.0478732100000006</v>
      </c>
      <c r="AH359" s="238">
        <v>0.68769267999999995</v>
      </c>
      <c r="AI359" s="653">
        <v>8.6679999999999993</v>
      </c>
      <c r="AJ359" s="106">
        <v>35.656649999999999</v>
      </c>
      <c r="AK359" s="24"/>
      <c r="AL359" s="238">
        <v>4.7414535600000001</v>
      </c>
      <c r="AM359" s="238">
        <v>0.89304346000000001</v>
      </c>
      <c r="AN359" s="653">
        <v>9.6100000000000012</v>
      </c>
      <c r="AO359" s="106">
        <v>41.766210000000001</v>
      </c>
      <c r="AP359" s="106"/>
      <c r="AQ359" s="724">
        <v>2.1220674100000001</v>
      </c>
      <c r="AR359" s="725">
        <v>0.47752985000000003</v>
      </c>
      <c r="AS359" s="106">
        <v>11.481</v>
      </c>
      <c r="AT359" s="106">
        <v>18.692730000000001</v>
      </c>
      <c r="AU359" s="24"/>
      <c r="AV359" s="238">
        <v>1.1222082600000001</v>
      </c>
      <c r="AW359" s="238">
        <v>0.43628613999999999</v>
      </c>
      <c r="AX359" s="653">
        <v>19.835000000000001</v>
      </c>
      <c r="AY359" s="106">
        <v>9.8852399999999996</v>
      </c>
      <c r="AZ359" s="24"/>
      <c r="BA359" s="238">
        <v>1.1115819499999999</v>
      </c>
      <c r="BB359" s="238">
        <v>0.48074457000000004</v>
      </c>
      <c r="BC359" s="653">
        <v>22.065999999999999</v>
      </c>
      <c r="BD359" s="106">
        <v>9.7916299999999996</v>
      </c>
      <c r="BE359" s="239"/>
      <c r="BF359" s="724">
        <v>1.0516397799999999</v>
      </c>
      <c r="BG359" s="724">
        <v>0.43364749000000002</v>
      </c>
      <c r="BH359" s="726">
        <v>21.038</v>
      </c>
      <c r="BI359" s="239">
        <v>9.2636199999999995</v>
      </c>
      <c r="BJ359" s="24"/>
      <c r="BK359" s="238">
        <v>1.1308876499999998</v>
      </c>
      <c r="BL359" s="238">
        <v>0.41104911</v>
      </c>
      <c r="BM359" s="653">
        <v>18.545000000000002</v>
      </c>
      <c r="BN359" s="114">
        <v>9.9616900000000008</v>
      </c>
      <c r="BO359" s="37"/>
    </row>
    <row r="360" spans="1:67" ht="12" customHeight="1" x14ac:dyDescent="0.35">
      <c r="A360" s="761"/>
      <c r="B360" s="832"/>
      <c r="C360" s="353" t="s">
        <v>134</v>
      </c>
      <c r="D360" s="238">
        <v>10.894730559999999</v>
      </c>
      <c r="E360" s="238">
        <v>1.6894801500000001</v>
      </c>
      <c r="F360" s="653">
        <v>7.9119999999999999</v>
      </c>
      <c r="G360" s="198"/>
      <c r="H360" s="238">
        <v>6.94370113</v>
      </c>
      <c r="I360" s="238">
        <v>1.2269839600000001</v>
      </c>
      <c r="J360" s="653">
        <v>9.016</v>
      </c>
      <c r="K360" s="106">
        <v>63.734490000000001</v>
      </c>
      <c r="L360" s="24"/>
      <c r="M360" s="238">
        <v>5.1053222400000005</v>
      </c>
      <c r="N360" s="238">
        <v>0.90540354999999995</v>
      </c>
      <c r="O360" s="653">
        <v>9.048</v>
      </c>
      <c r="P360" s="106">
        <v>46.860469999999999</v>
      </c>
      <c r="Q360" s="24"/>
      <c r="R360" s="238">
        <v>6.1622391900000002</v>
      </c>
      <c r="S360" s="238">
        <v>1.00006825</v>
      </c>
      <c r="T360" s="653">
        <v>8.2799999999999994</v>
      </c>
      <c r="U360" s="106">
        <v>56.56165</v>
      </c>
      <c r="V360" s="24"/>
      <c r="W360" s="238">
        <v>4.67128429</v>
      </c>
      <c r="X360" s="238">
        <v>0.73753983000000001</v>
      </c>
      <c r="Y360" s="653">
        <v>8.0560000000000009</v>
      </c>
      <c r="Z360" s="106">
        <v>42.876550000000002</v>
      </c>
      <c r="AA360" s="24"/>
      <c r="AB360" s="238">
        <v>4.21830368</v>
      </c>
      <c r="AC360" s="238">
        <v>0.69216274999999994</v>
      </c>
      <c r="AD360" s="653">
        <v>8.3719999999999999</v>
      </c>
      <c r="AE360" s="106">
        <v>38.71875</v>
      </c>
      <c r="AF360" s="24"/>
      <c r="AG360" s="238">
        <v>3.7631591699999998</v>
      </c>
      <c r="AH360" s="238">
        <v>0.63996902999999994</v>
      </c>
      <c r="AI360" s="653">
        <v>8.6769999999999996</v>
      </c>
      <c r="AJ360" s="106">
        <v>34.541089999999997</v>
      </c>
      <c r="AK360" s="24"/>
      <c r="AL360" s="238">
        <v>4.0927465700000001</v>
      </c>
      <c r="AM360" s="238">
        <v>0.72595084999999993</v>
      </c>
      <c r="AN360" s="653">
        <v>9.0499999999999989</v>
      </c>
      <c r="AO360" s="106">
        <v>37.566290000000002</v>
      </c>
      <c r="AP360" s="106"/>
      <c r="AQ360" s="724">
        <v>1.4729611500000002</v>
      </c>
      <c r="AR360" s="725">
        <v>0.39816834000000001</v>
      </c>
      <c r="AS360" s="106">
        <v>13.791999999999998</v>
      </c>
      <c r="AT360" s="106">
        <v>13.51994</v>
      </c>
      <c r="AU360" s="24"/>
      <c r="AV360" s="238">
        <v>0.67628947000000006</v>
      </c>
      <c r="AW360" s="238">
        <v>0.30948217</v>
      </c>
      <c r="AX360" s="653">
        <v>23.347999999999999</v>
      </c>
      <c r="AY360" s="106">
        <v>6.20749</v>
      </c>
      <c r="AZ360" s="24"/>
      <c r="BA360" s="238">
        <v>0.68090625000000005</v>
      </c>
      <c r="BB360" s="238">
        <v>0.30097847999999999</v>
      </c>
      <c r="BC360" s="653">
        <v>22.552</v>
      </c>
      <c r="BD360" s="106">
        <v>6.2498699999999996</v>
      </c>
      <c r="BE360" s="239"/>
      <c r="BF360" s="724">
        <v>0.52210844999999995</v>
      </c>
      <c r="BG360" s="724">
        <v>0.23919636999999999</v>
      </c>
      <c r="BH360" s="726">
        <v>23.373999999999999</v>
      </c>
      <c r="BI360" s="239">
        <v>4.7923</v>
      </c>
      <c r="BJ360" s="24"/>
      <c r="BK360" s="238">
        <v>0.70471613</v>
      </c>
      <c r="BL360" s="238">
        <v>0.26157718999999996</v>
      </c>
      <c r="BM360" s="653">
        <v>18.937999999999999</v>
      </c>
      <c r="BN360" s="114">
        <v>6.4684100000000004</v>
      </c>
      <c r="BO360" s="37"/>
    </row>
    <row r="361" spans="1:67" ht="12" customHeight="1" x14ac:dyDescent="0.35">
      <c r="A361" s="761"/>
      <c r="B361" s="831" t="s">
        <v>67</v>
      </c>
      <c r="C361" s="352" t="s">
        <v>59</v>
      </c>
      <c r="D361" s="158">
        <v>12.71458724</v>
      </c>
      <c r="E361" s="158">
        <v>1.98758765</v>
      </c>
      <c r="F361" s="22">
        <v>7.976</v>
      </c>
      <c r="G361" s="194"/>
      <c r="H361" s="158">
        <v>9.06568942</v>
      </c>
      <c r="I361" s="158">
        <v>1.8878440000000001</v>
      </c>
      <c r="J361" s="22">
        <v>10.625</v>
      </c>
      <c r="K361" s="107">
        <v>71.301479999999998</v>
      </c>
      <c r="L361" s="23"/>
      <c r="M361" s="158">
        <v>6.3825469699999999</v>
      </c>
      <c r="N361" s="158">
        <v>1.55398141</v>
      </c>
      <c r="O361" s="22">
        <v>12.422000000000001</v>
      </c>
      <c r="P361" s="107">
        <v>50.198619999999998</v>
      </c>
      <c r="Q361" s="23"/>
      <c r="R361" s="158">
        <v>6.0106975399999998</v>
      </c>
      <c r="S361" s="158">
        <v>1.2790711299999999</v>
      </c>
      <c r="T361" s="22">
        <v>10.856999999999999</v>
      </c>
      <c r="U361" s="107">
        <v>47.274030000000003</v>
      </c>
      <c r="V361" s="23"/>
      <c r="W361" s="158">
        <v>3.2443755900000002</v>
      </c>
      <c r="X361" s="158">
        <v>1.1408890899999999</v>
      </c>
      <c r="Y361" s="22">
        <v>17.940999999999999</v>
      </c>
      <c r="Z361" s="107">
        <v>25.516960000000001</v>
      </c>
      <c r="AA361" s="23"/>
      <c r="AB361" s="158">
        <v>3.6913448</v>
      </c>
      <c r="AC361" s="158">
        <v>0.85020392</v>
      </c>
      <c r="AD361" s="22">
        <v>11.751000000000001</v>
      </c>
      <c r="AE361" s="107">
        <v>29.032360000000001</v>
      </c>
      <c r="AF361" s="23"/>
      <c r="AG361" s="158">
        <v>2.55476108</v>
      </c>
      <c r="AH361" s="158">
        <v>0.75580075999999996</v>
      </c>
      <c r="AI361" s="22">
        <v>15.093999999999999</v>
      </c>
      <c r="AJ361" s="107">
        <v>20.093150000000001</v>
      </c>
      <c r="AK361" s="23"/>
      <c r="AL361" s="158">
        <v>4.1969741899999997</v>
      </c>
      <c r="AM361" s="158">
        <v>1.06980707</v>
      </c>
      <c r="AN361" s="22">
        <v>13.004999999999999</v>
      </c>
      <c r="AO361" s="107">
        <v>33.009129999999999</v>
      </c>
      <c r="AP361" s="107"/>
      <c r="AQ361" s="721">
        <v>1.54870719</v>
      </c>
      <c r="AR361" s="722">
        <v>0.60534949999999998</v>
      </c>
      <c r="AS361" s="107">
        <v>19.942999999999998</v>
      </c>
      <c r="AT361" s="107">
        <v>12.18055</v>
      </c>
      <c r="AU361" s="23"/>
      <c r="AV361" s="158">
        <v>0.75564260999999999</v>
      </c>
      <c r="AW361" s="158">
        <v>0.36856135000000001</v>
      </c>
      <c r="AX361" s="22">
        <v>24.884999999999998</v>
      </c>
      <c r="AY361" s="107">
        <v>5.9431200000000004</v>
      </c>
      <c r="AZ361" s="23"/>
      <c r="BA361" s="158">
        <v>1.51913878</v>
      </c>
      <c r="BB361" s="158">
        <v>0.61825494999999997</v>
      </c>
      <c r="BC361" s="22">
        <v>20.763999999999999</v>
      </c>
      <c r="BD361" s="107">
        <v>11.948</v>
      </c>
      <c r="BE361" s="237"/>
      <c r="BF361" s="721">
        <v>1.42835622</v>
      </c>
      <c r="BG361" s="721">
        <v>0.61835650999999991</v>
      </c>
      <c r="BH361" s="723">
        <v>22.087</v>
      </c>
      <c r="BI361" s="237">
        <v>11.234</v>
      </c>
      <c r="BJ361" s="23"/>
      <c r="BK361" s="158">
        <v>0.77215184999999997</v>
      </c>
      <c r="BL361" s="158">
        <v>0.34236252</v>
      </c>
      <c r="BM361" s="22">
        <v>22.622</v>
      </c>
      <c r="BN361" s="115">
        <v>6.0729600000000001</v>
      </c>
      <c r="BO361" s="37"/>
    </row>
    <row r="362" spans="1:67" ht="12" customHeight="1" x14ac:dyDescent="0.35">
      <c r="A362" s="761"/>
      <c r="B362" s="831"/>
      <c r="C362" s="352" t="s">
        <v>133</v>
      </c>
      <c r="D362" s="158">
        <v>7.13297838</v>
      </c>
      <c r="E362" s="158">
        <v>1.2109369099999998</v>
      </c>
      <c r="F362" s="22">
        <v>8.6620000000000008</v>
      </c>
      <c r="G362" s="194"/>
      <c r="H362" s="158">
        <v>5.1564540699999997</v>
      </c>
      <c r="I362" s="158">
        <v>1.1898165599999999</v>
      </c>
      <c r="J362" s="22">
        <v>11.773</v>
      </c>
      <c r="K362" s="107">
        <v>72.29034</v>
      </c>
      <c r="L362" s="23"/>
      <c r="M362" s="158">
        <v>3.7412914599999998</v>
      </c>
      <c r="N362" s="158">
        <v>0.97329016000000002</v>
      </c>
      <c r="O362" s="22">
        <v>13.272999999999998</v>
      </c>
      <c r="P362" s="107">
        <v>52.450620000000001</v>
      </c>
      <c r="Q362" s="23"/>
      <c r="R362" s="158">
        <v>3.6060950800000002</v>
      </c>
      <c r="S362" s="158">
        <v>0.71246348999999998</v>
      </c>
      <c r="T362" s="22">
        <v>10.08</v>
      </c>
      <c r="U362" s="107">
        <v>50.555250000000001</v>
      </c>
      <c r="V362" s="23"/>
      <c r="W362" s="158">
        <v>1.72638812</v>
      </c>
      <c r="X362" s="158">
        <v>0.67636991999999996</v>
      </c>
      <c r="Y362" s="22">
        <v>19.989000000000001</v>
      </c>
      <c r="Z362" s="107">
        <v>24.202909999999999</v>
      </c>
      <c r="AA362" s="23"/>
      <c r="AB362" s="158">
        <v>2.1775039600000001</v>
      </c>
      <c r="AC362" s="158">
        <v>0.48445957000000001</v>
      </c>
      <c r="AD362" s="22">
        <v>11.350999999999999</v>
      </c>
      <c r="AE362" s="107">
        <v>30.527280000000001</v>
      </c>
      <c r="AF362" s="23"/>
      <c r="AG362" s="158">
        <v>1.4325129300000001</v>
      </c>
      <c r="AH362" s="158">
        <v>0.51145616999999999</v>
      </c>
      <c r="AI362" s="22">
        <v>18.215999999999998</v>
      </c>
      <c r="AJ362" s="107">
        <v>20.08296</v>
      </c>
      <c r="AK362" s="23"/>
      <c r="AL362" s="158">
        <v>2.1911312499999998</v>
      </c>
      <c r="AM362" s="158">
        <v>0.57998194999999997</v>
      </c>
      <c r="AN362" s="22">
        <v>13.505000000000001</v>
      </c>
      <c r="AO362" s="107">
        <v>30.718319999999999</v>
      </c>
      <c r="AP362" s="107"/>
      <c r="AQ362" s="721">
        <v>0.87617035999999993</v>
      </c>
      <c r="AR362" s="722">
        <v>0.37050502000000002</v>
      </c>
      <c r="AS362" s="107">
        <v>21.574999999999999</v>
      </c>
      <c r="AT362" s="107">
        <v>12.28337</v>
      </c>
      <c r="AU362" s="23"/>
      <c r="AV362" s="158">
        <v>0.43557488</v>
      </c>
      <c r="AW362" s="158">
        <v>0.21605737999999999</v>
      </c>
      <c r="AX362" s="22">
        <v>25.308000000000003</v>
      </c>
      <c r="AY362" s="107">
        <v>6.10649</v>
      </c>
      <c r="AZ362" s="23"/>
      <c r="BA362" s="158">
        <v>0.87731402999999997</v>
      </c>
      <c r="BB362" s="158">
        <v>0.42823029000000001</v>
      </c>
      <c r="BC362" s="22">
        <v>24.904</v>
      </c>
      <c r="BD362" s="107">
        <v>12.29941</v>
      </c>
      <c r="BE362" s="237"/>
      <c r="BF362" s="721">
        <v>0.85728804999999997</v>
      </c>
      <c r="BG362" s="721">
        <v>0.43140824</v>
      </c>
      <c r="BH362" s="723">
        <v>25.674999999999997</v>
      </c>
      <c r="BI362" s="237">
        <v>12.018649999999999</v>
      </c>
      <c r="BJ362" s="23"/>
      <c r="BK362" s="158">
        <v>0.41465211000000002</v>
      </c>
      <c r="BL362" s="158">
        <v>0.21273894999999998</v>
      </c>
      <c r="BM362" s="22">
        <v>26.175999999999998</v>
      </c>
      <c r="BN362" s="115">
        <v>5.8131700000000004</v>
      </c>
      <c r="BO362" s="37"/>
    </row>
    <row r="363" spans="1:67" ht="12" customHeight="1" x14ac:dyDescent="0.35">
      <c r="A363" s="762"/>
      <c r="B363" s="833"/>
      <c r="C363" s="354" t="s">
        <v>134</v>
      </c>
      <c r="D363" s="203">
        <v>5.5816088600000002</v>
      </c>
      <c r="E363" s="203">
        <v>0.99019838000000004</v>
      </c>
      <c r="F363" s="654">
        <v>9.0510000000000002</v>
      </c>
      <c r="G363" s="202"/>
      <c r="H363" s="203">
        <v>3.9092353499999999</v>
      </c>
      <c r="I363" s="203">
        <v>0.93957420000000003</v>
      </c>
      <c r="J363" s="654">
        <v>12.263</v>
      </c>
      <c r="K363" s="108">
        <v>70.037790000000001</v>
      </c>
      <c r="L363" s="25"/>
      <c r="M363" s="203">
        <v>2.6412555100000001</v>
      </c>
      <c r="N363" s="203">
        <v>0.68838507000000004</v>
      </c>
      <c r="O363" s="654">
        <v>13.297000000000001</v>
      </c>
      <c r="P363" s="108">
        <v>47.320680000000003</v>
      </c>
      <c r="Q363" s="25"/>
      <c r="R363" s="203">
        <v>2.40460246</v>
      </c>
      <c r="S363" s="203">
        <v>0.67535135000000002</v>
      </c>
      <c r="T363" s="654">
        <v>14.329000000000001</v>
      </c>
      <c r="U363" s="108">
        <v>43.08081</v>
      </c>
      <c r="V363" s="25"/>
      <c r="W363" s="203">
        <v>1.5179874600000001</v>
      </c>
      <c r="X363" s="203">
        <v>0.55459586999999999</v>
      </c>
      <c r="Y363" s="654">
        <v>18.64</v>
      </c>
      <c r="Z363" s="108">
        <v>27.19624</v>
      </c>
      <c r="AA363" s="25"/>
      <c r="AB363" s="203">
        <v>1.5138408400000001</v>
      </c>
      <c r="AC363" s="203">
        <v>0.56574228000000004</v>
      </c>
      <c r="AD363" s="654">
        <v>19.067</v>
      </c>
      <c r="AE363" s="108">
        <v>27.121939999999999</v>
      </c>
      <c r="AF363" s="25"/>
      <c r="AG363" s="203">
        <v>1.1222481499999999</v>
      </c>
      <c r="AH363" s="203">
        <v>0.34020621999999995</v>
      </c>
      <c r="AI363" s="654">
        <v>15.467000000000001</v>
      </c>
      <c r="AJ363" s="108">
        <v>20.106179999999998</v>
      </c>
      <c r="AK363" s="25"/>
      <c r="AL363" s="203">
        <v>2.00584294</v>
      </c>
      <c r="AM363" s="203">
        <v>0.61594318999999997</v>
      </c>
      <c r="AN363" s="654">
        <v>15.667</v>
      </c>
      <c r="AO363" s="108">
        <v>35.936639999999997</v>
      </c>
      <c r="AP363" s="108"/>
      <c r="AQ363" s="203">
        <v>0.67253682999999997</v>
      </c>
      <c r="AR363" s="727">
        <v>0.27572908000000002</v>
      </c>
      <c r="AS363" s="108">
        <v>20.917999999999999</v>
      </c>
      <c r="AT363" s="108">
        <v>12.049160000000001</v>
      </c>
      <c r="AU363" s="25"/>
      <c r="AV363" s="203">
        <v>0.32006772999999999</v>
      </c>
      <c r="AW363" s="203">
        <v>0.21460599999999999</v>
      </c>
      <c r="AX363" s="654">
        <v>34.209000000000003</v>
      </c>
      <c r="AY363" s="108">
        <v>5.7343299999999999</v>
      </c>
      <c r="AZ363" s="25"/>
      <c r="BA363" s="203">
        <v>0.64182474999999994</v>
      </c>
      <c r="BB363" s="203">
        <v>0.25425901000000001</v>
      </c>
      <c r="BC363" s="654">
        <v>20.212</v>
      </c>
      <c r="BD363" s="108">
        <v>11.49892</v>
      </c>
      <c r="BE363" s="108"/>
      <c r="BF363" s="203">
        <v>0.57106816999999999</v>
      </c>
      <c r="BG363" s="203">
        <v>0.25651780000000002</v>
      </c>
      <c r="BH363" s="654">
        <v>22.917999999999999</v>
      </c>
      <c r="BI363" s="108">
        <v>10.231249999999999</v>
      </c>
      <c r="BJ363" s="25"/>
      <c r="BK363" s="203">
        <v>0.35749973999999995</v>
      </c>
      <c r="BL363" s="203">
        <v>0.19214278999999998</v>
      </c>
      <c r="BM363" s="654">
        <v>27.422000000000001</v>
      </c>
      <c r="BN363" s="116">
        <v>6.40496</v>
      </c>
      <c r="BO363" s="37"/>
    </row>
    <row r="364" spans="1:67" ht="12" customHeight="1" x14ac:dyDescent="0.35">
      <c r="A364" s="757" t="s">
        <v>70</v>
      </c>
      <c r="B364" s="830" t="s">
        <v>255</v>
      </c>
      <c r="C364" s="352" t="s">
        <v>59</v>
      </c>
      <c r="D364" s="158">
        <v>4806.1238374300001</v>
      </c>
      <c r="E364" s="158">
        <v>156.15533714</v>
      </c>
      <c r="F364" s="22">
        <v>1.6580000000000001</v>
      </c>
      <c r="G364" s="194"/>
      <c r="H364" s="158">
        <v>2318.29856234</v>
      </c>
      <c r="I364" s="158">
        <v>184.93907504000001</v>
      </c>
      <c r="J364" s="22">
        <v>4.07</v>
      </c>
      <c r="K364" s="107">
        <v>48.236350000000002</v>
      </c>
      <c r="L364" s="23"/>
      <c r="M364" s="158">
        <v>2220.80434074</v>
      </c>
      <c r="N364" s="158">
        <v>177.207277</v>
      </c>
      <c r="O364" s="22">
        <v>4.0710000000000006</v>
      </c>
      <c r="P364" s="107">
        <v>46.207810000000002</v>
      </c>
      <c r="Q364" s="23"/>
      <c r="R364" s="158">
        <v>2407.0435167099999</v>
      </c>
      <c r="S364" s="158">
        <v>173.96930903999998</v>
      </c>
      <c r="T364" s="22">
        <v>3.6880000000000002</v>
      </c>
      <c r="U364" s="107">
        <v>50.082839999999997</v>
      </c>
      <c r="V364" s="23"/>
      <c r="W364" s="158">
        <v>1705.7227133899999</v>
      </c>
      <c r="X364" s="158">
        <v>182.50727018000001</v>
      </c>
      <c r="Y364" s="22">
        <v>5.4589999999999996</v>
      </c>
      <c r="Z364" s="107">
        <v>35.490609999999997</v>
      </c>
      <c r="AA364" s="23"/>
      <c r="AB364" s="158">
        <v>1313.45114807</v>
      </c>
      <c r="AC364" s="158">
        <v>152.29145276</v>
      </c>
      <c r="AD364" s="22">
        <v>5.9159999999999995</v>
      </c>
      <c r="AE364" s="107">
        <v>27.328700000000001</v>
      </c>
      <c r="AF364" s="23"/>
      <c r="AG364" s="158">
        <v>1177.46521452</v>
      </c>
      <c r="AH364" s="158">
        <v>138.97962533</v>
      </c>
      <c r="AI364" s="22">
        <v>6.0220000000000002</v>
      </c>
      <c r="AJ364" s="107">
        <v>24.499269999999999</v>
      </c>
      <c r="AK364" s="23"/>
      <c r="AL364" s="158">
        <v>1488.2802228200001</v>
      </c>
      <c r="AM364" s="158">
        <v>172.18723212</v>
      </c>
      <c r="AN364" s="22">
        <v>5.9029999999999996</v>
      </c>
      <c r="AO364" s="107">
        <v>30.966329999999999</v>
      </c>
      <c r="AP364" s="107"/>
      <c r="AQ364" s="721">
        <v>981.72442998999998</v>
      </c>
      <c r="AR364" s="722">
        <v>130.827495</v>
      </c>
      <c r="AS364" s="107">
        <v>6.7989999999999995</v>
      </c>
      <c r="AT364" s="107">
        <v>20.42653</v>
      </c>
      <c r="AU364" s="23"/>
      <c r="AV364" s="158">
        <v>357.75740609000002</v>
      </c>
      <c r="AW364" s="158">
        <v>80.28497462</v>
      </c>
      <c r="AX364" s="22">
        <v>11.450000000000001</v>
      </c>
      <c r="AY364" s="107">
        <v>7.4437800000000003</v>
      </c>
      <c r="AZ364" s="23"/>
      <c r="BA364" s="158">
        <v>571.50411930999996</v>
      </c>
      <c r="BB364" s="158">
        <v>108.25615049</v>
      </c>
      <c r="BC364" s="22">
        <v>9.6639999999999997</v>
      </c>
      <c r="BD364" s="107">
        <v>11.891170000000001</v>
      </c>
      <c r="BE364" s="237"/>
      <c r="BF364" s="721">
        <v>500.50256813000004</v>
      </c>
      <c r="BG364" s="721">
        <v>101.06094031000001</v>
      </c>
      <c r="BH364" s="723">
        <v>10.302</v>
      </c>
      <c r="BI364" s="237">
        <v>10.41385</v>
      </c>
      <c r="BJ364" s="23"/>
      <c r="BK364" s="158">
        <v>516.23408333999998</v>
      </c>
      <c r="BL364" s="158">
        <v>99.873095960000001</v>
      </c>
      <c r="BM364" s="22">
        <v>9.8710000000000004</v>
      </c>
      <c r="BN364" s="115">
        <v>10.74117</v>
      </c>
      <c r="BO364" s="37"/>
    </row>
    <row r="365" spans="1:67" ht="12" customHeight="1" x14ac:dyDescent="0.35">
      <c r="A365" s="758"/>
      <c r="B365" s="831"/>
      <c r="C365" s="352" t="s">
        <v>133</v>
      </c>
      <c r="D365" s="158">
        <v>2270.51657806</v>
      </c>
      <c r="E365" s="158">
        <v>89.176271599999993</v>
      </c>
      <c r="F365" s="22">
        <v>2.004</v>
      </c>
      <c r="G365" s="194"/>
      <c r="H365" s="158">
        <v>1097.57592866</v>
      </c>
      <c r="I365" s="158">
        <v>97.257826420000001</v>
      </c>
      <c r="J365" s="22">
        <v>4.5209999999999999</v>
      </c>
      <c r="K365" s="107">
        <v>48.340359999999997</v>
      </c>
      <c r="L365" s="23"/>
      <c r="M365" s="158">
        <v>1053.2143677099998</v>
      </c>
      <c r="N365" s="158">
        <v>96.786645050000004</v>
      </c>
      <c r="O365" s="22">
        <v>4.6890000000000001</v>
      </c>
      <c r="P365" s="107">
        <v>46.38655</v>
      </c>
      <c r="Q365" s="23"/>
      <c r="R365" s="158">
        <v>1154.7535812599999</v>
      </c>
      <c r="S365" s="158">
        <v>92.631309649999992</v>
      </c>
      <c r="T365" s="22">
        <v>4.093</v>
      </c>
      <c r="U365" s="107">
        <v>50.858629999999998</v>
      </c>
      <c r="V365" s="23"/>
      <c r="W365" s="158">
        <v>823.51944423999998</v>
      </c>
      <c r="X365" s="158">
        <v>103.27801842</v>
      </c>
      <c r="Y365" s="22">
        <v>6.3979999999999997</v>
      </c>
      <c r="Z365" s="107">
        <v>36.270139999999998</v>
      </c>
      <c r="AA365" s="23"/>
      <c r="AB365" s="158">
        <v>617.79693459999999</v>
      </c>
      <c r="AC365" s="158">
        <v>82.178486629999995</v>
      </c>
      <c r="AD365" s="22">
        <v>6.7869999999999999</v>
      </c>
      <c r="AE365" s="107">
        <v>27.209530000000001</v>
      </c>
      <c r="AF365" s="23"/>
      <c r="AG365" s="158">
        <v>566.54918909999992</v>
      </c>
      <c r="AH365" s="158">
        <v>79.081764939999999</v>
      </c>
      <c r="AI365" s="22">
        <v>7.1220000000000008</v>
      </c>
      <c r="AJ365" s="107">
        <v>24.952439999999999</v>
      </c>
      <c r="AK365" s="23"/>
      <c r="AL365" s="158">
        <v>720.88689629999999</v>
      </c>
      <c r="AM365" s="158">
        <v>95.855543350000005</v>
      </c>
      <c r="AN365" s="22">
        <v>6.7839999999999998</v>
      </c>
      <c r="AO365" s="107">
        <v>31.74991</v>
      </c>
      <c r="AP365" s="107"/>
      <c r="AQ365" s="721">
        <v>508.51453737999998</v>
      </c>
      <c r="AR365" s="722">
        <v>84.716267040000005</v>
      </c>
      <c r="AS365" s="107">
        <v>8.5</v>
      </c>
      <c r="AT365" s="107">
        <v>22.396419999999999</v>
      </c>
      <c r="AU365" s="23"/>
      <c r="AV365" s="158">
        <v>186.19180852</v>
      </c>
      <c r="AW365" s="158">
        <v>50.642310520000002</v>
      </c>
      <c r="AX365" s="22">
        <v>13.877000000000001</v>
      </c>
      <c r="AY365" s="107">
        <v>8.2004199999999994</v>
      </c>
      <c r="AZ365" s="23"/>
      <c r="BA365" s="158">
        <v>287.64378696</v>
      </c>
      <c r="BB365" s="158">
        <v>61.530557139999999</v>
      </c>
      <c r="BC365" s="22">
        <v>10.914</v>
      </c>
      <c r="BD365" s="107">
        <v>12.66865</v>
      </c>
      <c r="BE365" s="237"/>
      <c r="BF365" s="721">
        <v>244.15510990000001</v>
      </c>
      <c r="BG365" s="721">
        <v>57.178987530000001</v>
      </c>
      <c r="BH365" s="723">
        <v>11.949</v>
      </c>
      <c r="BI365" s="237">
        <v>10.75328</v>
      </c>
      <c r="BJ365" s="23"/>
      <c r="BK365" s="158">
        <v>258.30248523</v>
      </c>
      <c r="BL365" s="158">
        <v>60.743561360000001</v>
      </c>
      <c r="BM365" s="22">
        <v>11.998000000000001</v>
      </c>
      <c r="BN365" s="115">
        <v>11.376379999999999</v>
      </c>
      <c r="BO365" s="37"/>
    </row>
    <row r="366" spans="1:67" ht="12" customHeight="1" x14ac:dyDescent="0.35">
      <c r="A366" s="758"/>
      <c r="B366" s="831"/>
      <c r="C366" s="352" t="s">
        <v>134</v>
      </c>
      <c r="D366" s="158">
        <v>2535.6072593600002</v>
      </c>
      <c r="E366" s="158">
        <v>87.268703540000004</v>
      </c>
      <c r="F366" s="22">
        <v>1.756</v>
      </c>
      <c r="G366" s="194"/>
      <c r="H366" s="158">
        <v>1220.7226336900001</v>
      </c>
      <c r="I366" s="158">
        <v>108.89757813</v>
      </c>
      <c r="J366" s="22">
        <v>4.5510000000000002</v>
      </c>
      <c r="K366" s="107">
        <v>48.143210000000003</v>
      </c>
      <c r="L366" s="23"/>
      <c r="M366" s="158">
        <v>1167.5899730199999</v>
      </c>
      <c r="N366" s="158">
        <v>101.79577954</v>
      </c>
      <c r="O366" s="22">
        <v>4.4479999999999995</v>
      </c>
      <c r="P366" s="107">
        <v>46.047750000000001</v>
      </c>
      <c r="Q366" s="23"/>
      <c r="R366" s="158">
        <v>1252.28993545</v>
      </c>
      <c r="S366" s="158">
        <v>101.40407033</v>
      </c>
      <c r="T366" s="22">
        <v>4.1310000000000002</v>
      </c>
      <c r="U366" s="107">
        <v>49.388170000000002</v>
      </c>
      <c r="V366" s="23"/>
      <c r="W366" s="158">
        <v>882.20326914999998</v>
      </c>
      <c r="X366" s="158">
        <v>99.310261830000002</v>
      </c>
      <c r="Y366" s="22">
        <v>5.7430000000000003</v>
      </c>
      <c r="Z366" s="107">
        <v>34.792580000000001</v>
      </c>
      <c r="AA366" s="23"/>
      <c r="AB366" s="158">
        <v>695.65421348000007</v>
      </c>
      <c r="AC366" s="158">
        <v>88.106667490000007</v>
      </c>
      <c r="AD366" s="22">
        <v>6.4619999999999997</v>
      </c>
      <c r="AE366" s="107">
        <v>27.435410000000001</v>
      </c>
      <c r="AF366" s="23"/>
      <c r="AG366" s="158">
        <v>610.91602541999998</v>
      </c>
      <c r="AH366" s="158">
        <v>78.076323410000001</v>
      </c>
      <c r="AI366" s="22">
        <v>6.5210000000000008</v>
      </c>
      <c r="AJ366" s="107">
        <v>24.09348</v>
      </c>
      <c r="AK366" s="23"/>
      <c r="AL366" s="158">
        <v>767.39332651000007</v>
      </c>
      <c r="AM366" s="158">
        <v>93.468757549999992</v>
      </c>
      <c r="AN366" s="22">
        <v>6.2140000000000004</v>
      </c>
      <c r="AO366" s="107">
        <v>30.264679999999998</v>
      </c>
      <c r="AP366" s="107"/>
      <c r="AQ366" s="721">
        <v>473.20989261</v>
      </c>
      <c r="AR366" s="722">
        <v>66.515868730000008</v>
      </c>
      <c r="AS366" s="107">
        <v>7.1720000000000006</v>
      </c>
      <c r="AT366" s="107">
        <v>18.662590000000002</v>
      </c>
      <c r="AU366" s="23"/>
      <c r="AV366" s="158">
        <v>171.56559757000002</v>
      </c>
      <c r="AW366" s="158">
        <v>43.823991569999997</v>
      </c>
      <c r="AX366" s="22">
        <v>13.032</v>
      </c>
      <c r="AY366" s="107">
        <v>6.7662500000000003</v>
      </c>
      <c r="AZ366" s="23"/>
      <c r="BA366" s="158">
        <v>283.86033234999996</v>
      </c>
      <c r="BB366" s="158">
        <v>58.319751340000003</v>
      </c>
      <c r="BC366" s="22">
        <v>10.481999999999999</v>
      </c>
      <c r="BD366" s="107">
        <v>11.19496</v>
      </c>
      <c r="BE366" s="237"/>
      <c r="BF366" s="721">
        <v>256.34745822999997</v>
      </c>
      <c r="BG366" s="721">
        <v>56.332105580000004</v>
      </c>
      <c r="BH366" s="723">
        <v>11.212</v>
      </c>
      <c r="BI366" s="237">
        <v>10.1099</v>
      </c>
      <c r="BJ366" s="23"/>
      <c r="BK366" s="158">
        <v>257.93159810000003</v>
      </c>
      <c r="BL366" s="158">
        <v>52.289241110000006</v>
      </c>
      <c r="BM366" s="22">
        <v>10.343</v>
      </c>
      <c r="BN366" s="115">
        <v>10.17238</v>
      </c>
      <c r="BO366" s="37"/>
    </row>
    <row r="367" spans="1:67" ht="12" customHeight="1" x14ac:dyDescent="0.35">
      <c r="A367" s="758"/>
      <c r="B367" s="832" t="s">
        <v>66</v>
      </c>
      <c r="C367" s="353" t="s">
        <v>59</v>
      </c>
      <c r="D367" s="238">
        <v>4102.35930706</v>
      </c>
      <c r="E367" s="238">
        <v>202.31949834</v>
      </c>
      <c r="F367" s="653">
        <v>2.516</v>
      </c>
      <c r="G367" s="198"/>
      <c r="H367" s="238">
        <v>2074.56713201</v>
      </c>
      <c r="I367" s="238">
        <v>196.38025761</v>
      </c>
      <c r="J367" s="653">
        <v>4.83</v>
      </c>
      <c r="K367" s="106">
        <v>50.570099999999996</v>
      </c>
      <c r="L367" s="24"/>
      <c r="M367" s="238">
        <v>2011.17262712</v>
      </c>
      <c r="N367" s="238">
        <v>187.58726077</v>
      </c>
      <c r="O367" s="653">
        <v>4.7590000000000003</v>
      </c>
      <c r="P367" s="106">
        <v>49.02478</v>
      </c>
      <c r="Q367" s="24"/>
      <c r="R367" s="238">
        <v>2146.6755348299998</v>
      </c>
      <c r="S367" s="238">
        <v>187.17805949000001</v>
      </c>
      <c r="T367" s="653">
        <v>4.4489999999999998</v>
      </c>
      <c r="U367" s="106">
        <v>52.327829999999999</v>
      </c>
      <c r="V367" s="24"/>
      <c r="W367" s="238">
        <v>1602.34318867</v>
      </c>
      <c r="X367" s="238">
        <v>186.12400510000001</v>
      </c>
      <c r="Y367" s="653">
        <v>5.9260000000000002</v>
      </c>
      <c r="Z367" s="106">
        <v>39.059069999999998</v>
      </c>
      <c r="AA367" s="24"/>
      <c r="AB367" s="238">
        <v>1254.30185839</v>
      </c>
      <c r="AC367" s="238">
        <v>154.83007522</v>
      </c>
      <c r="AD367" s="653">
        <v>6.2979999999999992</v>
      </c>
      <c r="AE367" s="106">
        <v>30.575130000000001</v>
      </c>
      <c r="AF367" s="24"/>
      <c r="AG367" s="238">
        <v>1107.9572359800002</v>
      </c>
      <c r="AH367" s="238">
        <v>142.04766601</v>
      </c>
      <c r="AI367" s="653">
        <v>6.5409999999999995</v>
      </c>
      <c r="AJ367" s="106">
        <v>27.007809999999999</v>
      </c>
      <c r="AK367" s="24"/>
      <c r="AL367" s="238">
        <v>1392.0888788099999</v>
      </c>
      <c r="AM367" s="238">
        <v>176.39259974999999</v>
      </c>
      <c r="AN367" s="653">
        <v>6.4649999999999999</v>
      </c>
      <c r="AO367" s="106">
        <v>33.933860000000003</v>
      </c>
      <c r="AP367" s="106"/>
      <c r="AQ367" s="724">
        <v>950.00100215999998</v>
      </c>
      <c r="AR367" s="725">
        <v>132.16847591999999</v>
      </c>
      <c r="AS367" s="106">
        <v>7.0979999999999999</v>
      </c>
      <c r="AT367" s="106">
        <v>23.157430000000002</v>
      </c>
      <c r="AU367" s="24"/>
      <c r="AV367" s="238">
        <v>343.77546869000003</v>
      </c>
      <c r="AW367" s="238">
        <v>80.491791459999988</v>
      </c>
      <c r="AX367" s="653">
        <v>11.946</v>
      </c>
      <c r="AY367" s="106">
        <v>8.3799499999999991</v>
      </c>
      <c r="AZ367" s="24"/>
      <c r="BA367" s="238">
        <v>555.15839940000001</v>
      </c>
      <c r="BB367" s="238">
        <v>108.92864788999999</v>
      </c>
      <c r="BC367" s="653">
        <v>10.011000000000001</v>
      </c>
      <c r="BD367" s="106">
        <v>13.53266</v>
      </c>
      <c r="BE367" s="239"/>
      <c r="BF367" s="724">
        <v>482.71878649000001</v>
      </c>
      <c r="BG367" s="724">
        <v>101.79602797</v>
      </c>
      <c r="BH367" s="726">
        <v>10.759</v>
      </c>
      <c r="BI367" s="239">
        <v>11.766859999999999</v>
      </c>
      <c r="BJ367" s="24"/>
      <c r="BK367" s="238">
        <v>495.56125686999997</v>
      </c>
      <c r="BL367" s="238">
        <v>100.49850993</v>
      </c>
      <c r="BM367" s="653">
        <v>10.347000000000001</v>
      </c>
      <c r="BN367" s="114">
        <v>12.07991</v>
      </c>
      <c r="BO367" s="37"/>
    </row>
    <row r="368" spans="1:67" ht="12" customHeight="1" x14ac:dyDescent="0.35">
      <c r="A368" s="758"/>
      <c r="B368" s="832"/>
      <c r="C368" s="353" t="s">
        <v>133</v>
      </c>
      <c r="D368" s="238">
        <v>1913.3625723800001</v>
      </c>
      <c r="E368" s="238">
        <v>109.73067191</v>
      </c>
      <c r="F368" s="653">
        <v>2.9260000000000002</v>
      </c>
      <c r="G368" s="198"/>
      <c r="H368" s="238">
        <v>972.53710676999992</v>
      </c>
      <c r="I368" s="238">
        <v>102.33460545</v>
      </c>
      <c r="J368" s="653">
        <v>5.3689999999999998</v>
      </c>
      <c r="K368" s="106">
        <v>50.828690000000002</v>
      </c>
      <c r="L368" s="24"/>
      <c r="M368" s="238">
        <v>947.60883962999992</v>
      </c>
      <c r="N368" s="238">
        <v>101.44402013999999</v>
      </c>
      <c r="O368" s="653">
        <v>5.4619999999999997</v>
      </c>
      <c r="P368" s="106">
        <v>49.525840000000002</v>
      </c>
      <c r="Q368" s="24"/>
      <c r="R368" s="238">
        <v>1023.34888174</v>
      </c>
      <c r="S368" s="238">
        <v>98.988377270000001</v>
      </c>
      <c r="T368" s="653">
        <v>4.9349999999999996</v>
      </c>
      <c r="U368" s="106">
        <v>53.484319999999997</v>
      </c>
      <c r="V368" s="24"/>
      <c r="W368" s="238">
        <v>772.37023259</v>
      </c>
      <c r="X368" s="238">
        <v>104.66069354999999</v>
      </c>
      <c r="Y368" s="653">
        <v>6.9139999999999997</v>
      </c>
      <c r="Z368" s="106">
        <v>40.367170000000002</v>
      </c>
      <c r="AA368" s="24"/>
      <c r="AB368" s="238">
        <v>587.09107143000006</v>
      </c>
      <c r="AC368" s="238">
        <v>83.175824219999996</v>
      </c>
      <c r="AD368" s="653">
        <v>7.2279999999999998</v>
      </c>
      <c r="AE368" s="106">
        <v>30.683730000000001</v>
      </c>
      <c r="AF368" s="24"/>
      <c r="AG368" s="238">
        <v>530.57751839000002</v>
      </c>
      <c r="AH368" s="238">
        <v>80.156242360000007</v>
      </c>
      <c r="AI368" s="653">
        <v>7.7079999999999993</v>
      </c>
      <c r="AJ368" s="106">
        <v>27.73011</v>
      </c>
      <c r="AK368" s="24"/>
      <c r="AL368" s="238">
        <v>670.98981001000004</v>
      </c>
      <c r="AM368" s="238">
        <v>97.826886450000003</v>
      </c>
      <c r="AN368" s="653">
        <v>7.4390000000000001</v>
      </c>
      <c r="AO368" s="106">
        <v>35.068620000000003</v>
      </c>
      <c r="AP368" s="106"/>
      <c r="AQ368" s="724">
        <v>488.63278944999996</v>
      </c>
      <c r="AR368" s="725">
        <v>85.473318140000003</v>
      </c>
      <c r="AS368" s="106">
        <v>8.9249999999999989</v>
      </c>
      <c r="AT368" s="106">
        <v>25.53791</v>
      </c>
      <c r="AU368" s="24"/>
      <c r="AV368" s="238">
        <v>177.00529008000001</v>
      </c>
      <c r="AW368" s="238">
        <v>50.642619070000002</v>
      </c>
      <c r="AX368" s="653">
        <v>14.597</v>
      </c>
      <c r="AY368" s="106">
        <v>9.2510100000000008</v>
      </c>
      <c r="AZ368" s="24"/>
      <c r="BA368" s="238">
        <v>277.88778133000005</v>
      </c>
      <c r="BB368" s="238">
        <v>61.879844050000003</v>
      </c>
      <c r="BC368" s="653">
        <v>11.361000000000001</v>
      </c>
      <c r="BD368" s="106">
        <v>14.523529999999999</v>
      </c>
      <c r="BE368" s="239"/>
      <c r="BF368" s="724">
        <v>234.16124020999999</v>
      </c>
      <c r="BG368" s="724">
        <v>57.565751400000003</v>
      </c>
      <c r="BH368" s="726">
        <v>12.543000000000001</v>
      </c>
      <c r="BI368" s="239">
        <v>12.23821</v>
      </c>
      <c r="BJ368" s="24"/>
      <c r="BK368" s="238">
        <v>247.71063724000001</v>
      </c>
      <c r="BL368" s="238">
        <v>60.985706239999999</v>
      </c>
      <c r="BM368" s="653">
        <v>12.561</v>
      </c>
      <c r="BN368" s="114">
        <v>12.946350000000001</v>
      </c>
      <c r="BO368" s="37"/>
    </row>
    <row r="369" spans="1:67" ht="12" customHeight="1" x14ac:dyDescent="0.35">
      <c r="A369" s="758"/>
      <c r="B369" s="832"/>
      <c r="C369" s="353" t="s">
        <v>134</v>
      </c>
      <c r="D369" s="238">
        <v>2188.9967346800004</v>
      </c>
      <c r="E369" s="238">
        <v>109.23780980000001</v>
      </c>
      <c r="F369" s="653">
        <v>2.5459999999999998</v>
      </c>
      <c r="G369" s="198"/>
      <c r="H369" s="238">
        <v>1102.0300252400002</v>
      </c>
      <c r="I369" s="238">
        <v>114.10812736</v>
      </c>
      <c r="J369" s="653">
        <v>5.2830000000000004</v>
      </c>
      <c r="K369" s="106">
        <v>50.344070000000002</v>
      </c>
      <c r="L369" s="24"/>
      <c r="M369" s="238">
        <v>1063.5637874900001</v>
      </c>
      <c r="N369" s="238">
        <v>106.47760614000001</v>
      </c>
      <c r="O369" s="653">
        <v>5.1079999999999997</v>
      </c>
      <c r="P369" s="106">
        <v>48.58681</v>
      </c>
      <c r="Q369" s="24"/>
      <c r="R369" s="238">
        <v>1123.3266530800001</v>
      </c>
      <c r="S369" s="238">
        <v>106.98625312999999</v>
      </c>
      <c r="T369" s="653">
        <v>4.859</v>
      </c>
      <c r="U369" s="106">
        <v>51.316960000000002</v>
      </c>
      <c r="V369" s="24"/>
      <c r="W369" s="238">
        <v>829.97295608000002</v>
      </c>
      <c r="X369" s="238">
        <v>101.25570214</v>
      </c>
      <c r="Y369" s="653">
        <v>6.2239999999999993</v>
      </c>
      <c r="Z369" s="106">
        <v>37.915680000000002</v>
      </c>
      <c r="AA369" s="24"/>
      <c r="AB369" s="238">
        <v>667.21078696000006</v>
      </c>
      <c r="AC369" s="238">
        <v>89.375695539999995</v>
      </c>
      <c r="AD369" s="653">
        <v>6.8339999999999996</v>
      </c>
      <c r="AE369" s="106">
        <v>30.48021</v>
      </c>
      <c r="AF369" s="24"/>
      <c r="AG369" s="238">
        <v>577.37971759000004</v>
      </c>
      <c r="AH369" s="238">
        <v>79.715001209999997</v>
      </c>
      <c r="AI369" s="653">
        <v>7.0440000000000005</v>
      </c>
      <c r="AJ369" s="106">
        <v>26.376449999999998</v>
      </c>
      <c r="AK369" s="24"/>
      <c r="AL369" s="238">
        <v>721.09906880000005</v>
      </c>
      <c r="AM369" s="238">
        <v>95.325102369999996</v>
      </c>
      <c r="AN369" s="653">
        <v>6.7449999999999992</v>
      </c>
      <c r="AO369" s="106">
        <v>32.941989999999997</v>
      </c>
      <c r="AP369" s="106"/>
      <c r="AQ369" s="724">
        <v>461.36821270999997</v>
      </c>
      <c r="AR369" s="725">
        <v>66.954937279999996</v>
      </c>
      <c r="AS369" s="106">
        <v>7.4039999999999999</v>
      </c>
      <c r="AT369" s="106">
        <v>21.076699999999999</v>
      </c>
      <c r="AU369" s="24"/>
      <c r="AV369" s="238">
        <v>166.77017861000002</v>
      </c>
      <c r="AW369" s="238">
        <v>43.955348660000006</v>
      </c>
      <c r="AX369" s="653">
        <v>13.447000000000001</v>
      </c>
      <c r="AY369" s="106">
        <v>7.6185700000000001</v>
      </c>
      <c r="AZ369" s="24"/>
      <c r="BA369" s="238">
        <v>277.27061807000001</v>
      </c>
      <c r="BB369" s="238">
        <v>58.539691250000004</v>
      </c>
      <c r="BC369" s="653">
        <v>10.772</v>
      </c>
      <c r="BD369" s="106">
        <v>12.66656</v>
      </c>
      <c r="BE369" s="239"/>
      <c r="BF369" s="724">
        <v>248.55754628</v>
      </c>
      <c r="BG369" s="724">
        <v>56.564170059999995</v>
      </c>
      <c r="BH369" s="726">
        <v>11.611000000000001</v>
      </c>
      <c r="BI369" s="239">
        <v>11.35486</v>
      </c>
      <c r="BJ369" s="24"/>
      <c r="BK369" s="238">
        <v>247.85061963000001</v>
      </c>
      <c r="BL369" s="238">
        <v>52.52855418</v>
      </c>
      <c r="BM369" s="653">
        <v>10.813000000000001</v>
      </c>
      <c r="BN369" s="114">
        <v>11.322570000000001</v>
      </c>
      <c r="BO369" s="37"/>
    </row>
    <row r="370" spans="1:67" ht="12" customHeight="1" x14ac:dyDescent="0.35">
      <c r="A370" s="758"/>
      <c r="B370" s="831" t="s">
        <v>67</v>
      </c>
      <c r="C370" s="352" t="s">
        <v>59</v>
      </c>
      <c r="D370" s="158">
        <v>703.7645303700001</v>
      </c>
      <c r="E370" s="158">
        <v>102.598502</v>
      </c>
      <c r="F370" s="22">
        <v>7.4380000000000006</v>
      </c>
      <c r="G370" s="194"/>
      <c r="H370" s="158">
        <v>243.73143032999999</v>
      </c>
      <c r="I370" s="158">
        <v>43.143321120000003</v>
      </c>
      <c r="J370" s="22">
        <v>9.0310000000000006</v>
      </c>
      <c r="K370" s="107">
        <v>34.632530000000003</v>
      </c>
      <c r="L370" s="23"/>
      <c r="M370" s="158">
        <v>209.63171362</v>
      </c>
      <c r="N370" s="158">
        <v>38.814845930000004</v>
      </c>
      <c r="O370" s="22">
        <v>9.4469999999999992</v>
      </c>
      <c r="P370" s="107">
        <v>29.787199999999999</v>
      </c>
      <c r="Q370" s="23"/>
      <c r="R370" s="158">
        <v>260.36798189000001</v>
      </c>
      <c r="S370" s="158">
        <v>46.245417070000002</v>
      </c>
      <c r="T370" s="22">
        <v>9.0620000000000012</v>
      </c>
      <c r="U370" s="107">
        <v>36.996459999999999</v>
      </c>
      <c r="V370" s="23"/>
      <c r="W370" s="158">
        <v>103.37952473</v>
      </c>
      <c r="X370" s="158">
        <v>21.542351369999999</v>
      </c>
      <c r="Y370" s="22">
        <v>10.632</v>
      </c>
      <c r="Z370" s="107">
        <v>14.689500000000001</v>
      </c>
      <c r="AA370" s="23"/>
      <c r="AB370" s="158">
        <v>59.149289680000003</v>
      </c>
      <c r="AC370" s="158">
        <v>14.096400149999999</v>
      </c>
      <c r="AD370" s="22">
        <v>12.159000000000001</v>
      </c>
      <c r="AE370" s="107">
        <v>8.4047000000000001</v>
      </c>
      <c r="AF370" s="23"/>
      <c r="AG370" s="158">
        <v>69.507978539999996</v>
      </c>
      <c r="AH370" s="158">
        <v>15.923266509999999</v>
      </c>
      <c r="AI370" s="22">
        <v>11.688000000000001</v>
      </c>
      <c r="AJ370" s="107">
        <v>9.8765999999999998</v>
      </c>
      <c r="AK370" s="23"/>
      <c r="AL370" s="158">
        <v>96.191344009999995</v>
      </c>
      <c r="AM370" s="158">
        <v>21.934938119999998</v>
      </c>
      <c r="AN370" s="22">
        <v>11.634</v>
      </c>
      <c r="AO370" s="107">
        <v>13.66811</v>
      </c>
      <c r="AP370" s="107"/>
      <c r="AQ370" s="721">
        <v>31.723427830000002</v>
      </c>
      <c r="AR370" s="722">
        <v>8.7800756299999989</v>
      </c>
      <c r="AS370" s="107">
        <v>14.121</v>
      </c>
      <c r="AT370" s="107">
        <v>4.5076799999999997</v>
      </c>
      <c r="AU370" s="23"/>
      <c r="AV370" s="158">
        <v>13.981937400000001</v>
      </c>
      <c r="AW370" s="158">
        <v>5.38368263</v>
      </c>
      <c r="AX370" s="22">
        <v>19.645000000000003</v>
      </c>
      <c r="AY370" s="107">
        <v>1.98674</v>
      </c>
      <c r="AZ370" s="23"/>
      <c r="BA370" s="158">
        <v>16.345719920000001</v>
      </c>
      <c r="BB370" s="158">
        <v>5.4389032200000003</v>
      </c>
      <c r="BC370" s="22">
        <v>16.977</v>
      </c>
      <c r="BD370" s="107">
        <v>2.3226100000000001</v>
      </c>
      <c r="BE370" s="237"/>
      <c r="BF370" s="721">
        <v>17.78378163</v>
      </c>
      <c r="BG370" s="721">
        <v>5.9871554800000002</v>
      </c>
      <c r="BH370" s="723">
        <v>17.177</v>
      </c>
      <c r="BI370" s="237">
        <v>2.5269499999999998</v>
      </c>
      <c r="BJ370" s="23"/>
      <c r="BK370" s="158">
        <v>20.67282647</v>
      </c>
      <c r="BL370" s="158">
        <v>6.6518478400000003</v>
      </c>
      <c r="BM370" s="22">
        <v>16.417000000000002</v>
      </c>
      <c r="BN370" s="115">
        <v>2.9374600000000002</v>
      </c>
      <c r="BO370" s="37"/>
    </row>
    <row r="371" spans="1:67" ht="12" customHeight="1" x14ac:dyDescent="0.35">
      <c r="A371" s="758"/>
      <c r="B371" s="831"/>
      <c r="C371" s="352" t="s">
        <v>133</v>
      </c>
      <c r="D371" s="158">
        <v>357.15400569000002</v>
      </c>
      <c r="E371" s="158">
        <v>53.7890412</v>
      </c>
      <c r="F371" s="22">
        <v>7.6840000000000002</v>
      </c>
      <c r="G371" s="194"/>
      <c r="H371" s="158">
        <v>125.03882188</v>
      </c>
      <c r="I371" s="158">
        <v>23.181517070000002</v>
      </c>
      <c r="J371" s="22">
        <v>9.4589999999999996</v>
      </c>
      <c r="K371" s="107">
        <v>35.009779999999999</v>
      </c>
      <c r="L371" s="23"/>
      <c r="M371" s="158">
        <v>105.60552808</v>
      </c>
      <c r="N371" s="158">
        <v>21.038432959999998</v>
      </c>
      <c r="O371" s="22">
        <v>10.164</v>
      </c>
      <c r="P371" s="107">
        <v>29.568619999999999</v>
      </c>
      <c r="Q371" s="23"/>
      <c r="R371" s="158">
        <v>131.40469952000001</v>
      </c>
      <c r="S371" s="158">
        <v>24.791013400000001</v>
      </c>
      <c r="T371" s="22">
        <v>9.6259999999999994</v>
      </c>
      <c r="U371" s="107">
        <v>36.792169999999999</v>
      </c>
      <c r="V371" s="23"/>
      <c r="W371" s="158">
        <v>51.149211649999998</v>
      </c>
      <c r="X371" s="158">
        <v>12.125962450000001</v>
      </c>
      <c r="Y371" s="22">
        <v>12.095000000000001</v>
      </c>
      <c r="Z371" s="107">
        <v>14.32133</v>
      </c>
      <c r="AA371" s="23"/>
      <c r="AB371" s="158">
        <v>30.705863170000001</v>
      </c>
      <c r="AC371" s="158">
        <v>8.6217062000000002</v>
      </c>
      <c r="AD371" s="22">
        <v>14.326000000000001</v>
      </c>
      <c r="AE371" s="107">
        <v>8.5973699999999997</v>
      </c>
      <c r="AF371" s="23"/>
      <c r="AG371" s="158">
        <v>35.971670709999998</v>
      </c>
      <c r="AH371" s="158">
        <v>9.0098272399999999</v>
      </c>
      <c r="AI371" s="22">
        <v>12.778999999999998</v>
      </c>
      <c r="AJ371" s="107">
        <v>10.07175</v>
      </c>
      <c r="AK371" s="23"/>
      <c r="AL371" s="158">
        <v>49.897086289999997</v>
      </c>
      <c r="AM371" s="158">
        <v>12.38578369</v>
      </c>
      <c r="AN371" s="22">
        <v>12.665000000000001</v>
      </c>
      <c r="AO371" s="107">
        <v>13.970750000000001</v>
      </c>
      <c r="AP371" s="107"/>
      <c r="AQ371" s="721">
        <v>19.881747930000003</v>
      </c>
      <c r="AR371" s="722">
        <v>6.1277475000000008</v>
      </c>
      <c r="AS371" s="107">
        <v>15.725</v>
      </c>
      <c r="AT371" s="107">
        <v>5.5667200000000001</v>
      </c>
      <c r="AU371" s="23"/>
      <c r="AV371" s="158">
        <v>9.1865184299999996</v>
      </c>
      <c r="AW371" s="158">
        <v>3.8418938499999999</v>
      </c>
      <c r="AX371" s="22">
        <v>21.337</v>
      </c>
      <c r="AY371" s="107">
        <v>2.5721400000000001</v>
      </c>
      <c r="AZ371" s="23"/>
      <c r="BA371" s="158">
        <v>9.7560056299999989</v>
      </c>
      <c r="BB371" s="158">
        <v>3.8808717499999998</v>
      </c>
      <c r="BC371" s="22">
        <v>20.295999999999999</v>
      </c>
      <c r="BD371" s="107">
        <v>2.7315999999999998</v>
      </c>
      <c r="BE371" s="237"/>
      <c r="BF371" s="721">
        <v>9.9938696900000004</v>
      </c>
      <c r="BG371" s="721">
        <v>3.7972875199999998</v>
      </c>
      <c r="BH371" s="723">
        <v>19.385999999999999</v>
      </c>
      <c r="BI371" s="237">
        <v>2.7982</v>
      </c>
      <c r="BJ371" s="23"/>
      <c r="BK371" s="158">
        <v>10.59184799</v>
      </c>
      <c r="BL371" s="158">
        <v>3.8050642400000001</v>
      </c>
      <c r="BM371" s="22">
        <v>18.329000000000001</v>
      </c>
      <c r="BN371" s="115">
        <v>2.9656199999999999</v>
      </c>
      <c r="BO371" s="37"/>
    </row>
    <row r="372" spans="1:67" ht="12" customHeight="1" x14ac:dyDescent="0.35">
      <c r="A372" s="759"/>
      <c r="B372" s="833"/>
      <c r="C372" s="354" t="s">
        <v>134</v>
      </c>
      <c r="D372" s="203">
        <v>346.61052467999997</v>
      </c>
      <c r="E372" s="203">
        <v>51.322947370000001</v>
      </c>
      <c r="F372" s="654">
        <v>7.5550000000000006</v>
      </c>
      <c r="G372" s="202"/>
      <c r="H372" s="203">
        <v>118.69260844999999</v>
      </c>
      <c r="I372" s="203">
        <v>22.5437628</v>
      </c>
      <c r="J372" s="654">
        <v>9.6909999999999989</v>
      </c>
      <c r="K372" s="108">
        <v>34.2438</v>
      </c>
      <c r="L372" s="25"/>
      <c r="M372" s="203">
        <v>104.02618553000001</v>
      </c>
      <c r="N372" s="203">
        <v>20.044398640000001</v>
      </c>
      <c r="O372" s="654">
        <v>9.8309999999999995</v>
      </c>
      <c r="P372" s="108">
        <v>30.012409999999999</v>
      </c>
      <c r="Q372" s="25"/>
      <c r="R372" s="203">
        <v>128.96328237</v>
      </c>
      <c r="S372" s="203">
        <v>24.02680449</v>
      </c>
      <c r="T372" s="654">
        <v>9.504999999999999</v>
      </c>
      <c r="U372" s="108">
        <v>37.206969999999998</v>
      </c>
      <c r="V372" s="25"/>
      <c r="W372" s="203">
        <v>52.230313080000002</v>
      </c>
      <c r="X372" s="203">
        <v>11.525902700000001</v>
      </c>
      <c r="Y372" s="654">
        <v>11.259</v>
      </c>
      <c r="Z372" s="108">
        <v>15.06888</v>
      </c>
      <c r="AA372" s="25"/>
      <c r="AB372" s="203">
        <v>28.443426519999999</v>
      </c>
      <c r="AC372" s="203">
        <v>7.7430672400000002</v>
      </c>
      <c r="AD372" s="654">
        <v>13.889000000000001</v>
      </c>
      <c r="AE372" s="108">
        <v>8.2061600000000006</v>
      </c>
      <c r="AF372" s="25"/>
      <c r="AG372" s="203">
        <v>33.536307829999998</v>
      </c>
      <c r="AH372" s="203">
        <v>8.8887634599999998</v>
      </c>
      <c r="AI372" s="654">
        <v>13.523</v>
      </c>
      <c r="AJ372" s="108">
        <v>9.6754999999999995</v>
      </c>
      <c r="AK372" s="25"/>
      <c r="AL372" s="203">
        <v>46.294257720000004</v>
      </c>
      <c r="AM372" s="203">
        <v>11.253767700000001</v>
      </c>
      <c r="AN372" s="654">
        <v>12.403</v>
      </c>
      <c r="AO372" s="108">
        <v>13.35628</v>
      </c>
      <c r="AP372" s="108"/>
      <c r="AQ372" s="203">
        <v>11.84167991</v>
      </c>
      <c r="AR372" s="727">
        <v>4.09474436</v>
      </c>
      <c r="AS372" s="108">
        <v>17.641999999999999</v>
      </c>
      <c r="AT372" s="108">
        <v>3.41642</v>
      </c>
      <c r="AU372" s="25"/>
      <c r="AV372" s="203">
        <v>4.7954189700000001</v>
      </c>
      <c r="AW372" s="203">
        <v>2.4662332199999999</v>
      </c>
      <c r="AX372" s="654">
        <v>26.239000000000001</v>
      </c>
      <c r="AY372" s="108">
        <v>1.3835200000000001</v>
      </c>
      <c r="AZ372" s="25"/>
      <c r="BA372" s="203">
        <v>6.5897142799999999</v>
      </c>
      <c r="BB372" s="203">
        <v>2.9146803700000001</v>
      </c>
      <c r="BC372" s="654">
        <v>22.567</v>
      </c>
      <c r="BD372" s="108">
        <v>1.9011899999999999</v>
      </c>
      <c r="BE372" s="108"/>
      <c r="BF372" s="203">
        <v>7.7899119399999996</v>
      </c>
      <c r="BG372" s="203">
        <v>3.2254730199999999</v>
      </c>
      <c r="BH372" s="654">
        <v>21.125</v>
      </c>
      <c r="BI372" s="108">
        <v>2.2474500000000002</v>
      </c>
      <c r="BJ372" s="25"/>
      <c r="BK372" s="203">
        <v>10.080978480000001</v>
      </c>
      <c r="BL372" s="203">
        <v>4.0893502799999997</v>
      </c>
      <c r="BM372" s="654">
        <v>20.696000000000002</v>
      </c>
      <c r="BN372" s="116">
        <v>2.9084500000000002</v>
      </c>
      <c r="BO372" s="37"/>
    </row>
    <row r="373" spans="1:67" ht="12" customHeight="1" x14ac:dyDescent="0.35">
      <c r="A373" s="760" t="s">
        <v>71</v>
      </c>
      <c r="B373" s="830" t="s">
        <v>255</v>
      </c>
      <c r="C373" s="352" t="s">
        <v>59</v>
      </c>
      <c r="D373" s="158">
        <v>172.70481078</v>
      </c>
      <c r="E373" s="158">
        <v>12.043660379999999</v>
      </c>
      <c r="F373" s="22">
        <v>3.5579999999999998</v>
      </c>
      <c r="G373" s="194"/>
      <c r="H373" s="158">
        <v>71.514502539999995</v>
      </c>
      <c r="I373" s="158">
        <v>8.3409168600000001</v>
      </c>
      <c r="J373" s="22">
        <v>5.9509999999999996</v>
      </c>
      <c r="K373" s="107">
        <v>41.408520000000003</v>
      </c>
      <c r="L373" s="23"/>
      <c r="M373" s="158">
        <v>62.095825599999998</v>
      </c>
      <c r="N373" s="158">
        <v>7.5341149200000004</v>
      </c>
      <c r="O373" s="22">
        <v>6.1899999999999995</v>
      </c>
      <c r="P373" s="107">
        <v>35.954889999999999</v>
      </c>
      <c r="Q373" s="23"/>
      <c r="R373" s="158">
        <v>61.44021609</v>
      </c>
      <c r="S373" s="158">
        <v>7.2002821499999996</v>
      </c>
      <c r="T373" s="22">
        <v>5.9790000000000001</v>
      </c>
      <c r="U373" s="107">
        <v>35.575279999999999</v>
      </c>
      <c r="V373" s="23"/>
      <c r="W373" s="158">
        <v>32.551398329999998</v>
      </c>
      <c r="X373" s="158">
        <v>5.3586737000000007</v>
      </c>
      <c r="Y373" s="22">
        <v>8.3989999999999991</v>
      </c>
      <c r="Z373" s="107">
        <v>18.847999999999999</v>
      </c>
      <c r="AA373" s="23"/>
      <c r="AB373" s="158">
        <v>34.449140039999996</v>
      </c>
      <c r="AC373" s="158">
        <v>5.2816627399999998</v>
      </c>
      <c r="AD373" s="22">
        <v>7.8220000000000001</v>
      </c>
      <c r="AE373" s="107">
        <v>19.946829999999999</v>
      </c>
      <c r="AF373" s="23"/>
      <c r="AG373" s="158">
        <v>30.830364130000003</v>
      </c>
      <c r="AH373" s="158">
        <v>4.9696681799999993</v>
      </c>
      <c r="AI373" s="22">
        <v>8.2240000000000002</v>
      </c>
      <c r="AJ373" s="107">
        <v>17.851479999999999</v>
      </c>
      <c r="AK373" s="23"/>
      <c r="AL373" s="158">
        <v>37.629773480000004</v>
      </c>
      <c r="AM373" s="158">
        <v>5.7765504099999996</v>
      </c>
      <c r="AN373" s="22">
        <v>7.8319999999999999</v>
      </c>
      <c r="AO373" s="107">
        <v>21.788489999999999</v>
      </c>
      <c r="AP373" s="107"/>
      <c r="AQ373" s="721">
        <v>16.153701650000002</v>
      </c>
      <c r="AR373" s="722">
        <v>3.5940346500000002</v>
      </c>
      <c r="AS373" s="107">
        <v>11.352</v>
      </c>
      <c r="AT373" s="107">
        <v>9.3533600000000003</v>
      </c>
      <c r="AU373" s="23"/>
      <c r="AV373" s="158">
        <v>9.1115542499999993</v>
      </c>
      <c r="AW373" s="158">
        <v>2.56451041</v>
      </c>
      <c r="AX373" s="22">
        <v>14.360000000000001</v>
      </c>
      <c r="AY373" s="107">
        <v>5.2758000000000003</v>
      </c>
      <c r="AZ373" s="23"/>
      <c r="BA373" s="158">
        <v>12.52476757</v>
      </c>
      <c r="BB373" s="158">
        <v>2.87203082</v>
      </c>
      <c r="BC373" s="22">
        <v>11.699</v>
      </c>
      <c r="BD373" s="107">
        <v>7.2521199999999997</v>
      </c>
      <c r="BE373" s="237"/>
      <c r="BF373" s="721">
        <v>11.997844839999999</v>
      </c>
      <c r="BG373" s="721">
        <v>2.7123058799999997</v>
      </c>
      <c r="BH373" s="723">
        <v>11.533999999999999</v>
      </c>
      <c r="BI373" s="237">
        <v>6.9470200000000002</v>
      </c>
      <c r="BJ373" s="23"/>
      <c r="BK373" s="158">
        <v>27.627137789999999</v>
      </c>
      <c r="BL373" s="158">
        <v>5.1791611899999994</v>
      </c>
      <c r="BM373" s="22">
        <v>9.5649999999999995</v>
      </c>
      <c r="BN373" s="115">
        <v>15.996740000000001</v>
      </c>
      <c r="BO373" s="37"/>
    </row>
    <row r="374" spans="1:67" ht="12" customHeight="1" x14ac:dyDescent="0.35">
      <c r="A374" s="761"/>
      <c r="B374" s="831"/>
      <c r="C374" s="352" t="s">
        <v>133</v>
      </c>
      <c r="D374" s="158">
        <v>80.221533179999994</v>
      </c>
      <c r="E374" s="158">
        <v>6.2550351300000004</v>
      </c>
      <c r="F374" s="22">
        <v>3.9780000000000002</v>
      </c>
      <c r="G374" s="194"/>
      <c r="H374" s="158">
        <v>33.765864409999999</v>
      </c>
      <c r="I374" s="158">
        <v>4.5655214699999993</v>
      </c>
      <c r="J374" s="22">
        <v>6.8989999999999991</v>
      </c>
      <c r="K374" s="107">
        <v>42.090769999999999</v>
      </c>
      <c r="L374" s="23"/>
      <c r="M374" s="158">
        <v>29.050035779999998</v>
      </c>
      <c r="N374" s="158">
        <v>4.3848578299999996</v>
      </c>
      <c r="O374" s="22">
        <v>7.7009999999999996</v>
      </c>
      <c r="P374" s="107">
        <v>36.212269999999997</v>
      </c>
      <c r="Q374" s="23"/>
      <c r="R374" s="158">
        <v>27.596723229999998</v>
      </c>
      <c r="S374" s="158">
        <v>3.7537442799999998</v>
      </c>
      <c r="T374" s="22">
        <v>6.94</v>
      </c>
      <c r="U374" s="107">
        <v>34.400640000000003</v>
      </c>
      <c r="V374" s="23"/>
      <c r="W374" s="158">
        <v>15.89385021</v>
      </c>
      <c r="X374" s="158">
        <v>3.04011874</v>
      </c>
      <c r="Y374" s="22">
        <v>9.7590000000000003</v>
      </c>
      <c r="Z374" s="107">
        <v>19.812449999999998</v>
      </c>
      <c r="AA374" s="23"/>
      <c r="AB374" s="158">
        <v>15.919086610000001</v>
      </c>
      <c r="AC374" s="158">
        <v>3.0124085300000001</v>
      </c>
      <c r="AD374" s="22">
        <v>9.6549999999999994</v>
      </c>
      <c r="AE374" s="107">
        <v>19.843910000000001</v>
      </c>
      <c r="AF374" s="23"/>
      <c r="AG374" s="158">
        <v>13.959192740000001</v>
      </c>
      <c r="AH374" s="158">
        <v>2.8238844699999999</v>
      </c>
      <c r="AI374" s="22">
        <v>10.321</v>
      </c>
      <c r="AJ374" s="107">
        <v>17.40081</v>
      </c>
      <c r="AK374" s="23"/>
      <c r="AL374" s="158">
        <v>17.77138897</v>
      </c>
      <c r="AM374" s="158">
        <v>3.2003378800000002</v>
      </c>
      <c r="AN374" s="22">
        <v>9.1880000000000006</v>
      </c>
      <c r="AO374" s="107">
        <v>22.152889999999999</v>
      </c>
      <c r="AP374" s="107"/>
      <c r="AQ374" s="721">
        <v>7.9305725899999997</v>
      </c>
      <c r="AR374" s="722">
        <v>2.1371884900000002</v>
      </c>
      <c r="AS374" s="107">
        <v>13.749000000000001</v>
      </c>
      <c r="AT374" s="107">
        <v>9.88584</v>
      </c>
      <c r="AU374" s="23"/>
      <c r="AV374" s="158">
        <v>3.9969730999999999</v>
      </c>
      <c r="AW374" s="158">
        <v>1.3628151800000001</v>
      </c>
      <c r="AX374" s="22">
        <v>17.396000000000001</v>
      </c>
      <c r="AY374" s="107">
        <v>4.9824200000000003</v>
      </c>
      <c r="AZ374" s="23"/>
      <c r="BA374" s="158">
        <v>5.8576758299999998</v>
      </c>
      <c r="BB374" s="158">
        <v>1.6618944</v>
      </c>
      <c r="BC374" s="22">
        <v>14.475</v>
      </c>
      <c r="BD374" s="107">
        <v>7.3018700000000001</v>
      </c>
      <c r="BE374" s="237"/>
      <c r="BF374" s="721">
        <v>5.4918819499999998</v>
      </c>
      <c r="BG374" s="721">
        <v>1.5803676200000001</v>
      </c>
      <c r="BH374" s="723">
        <v>14.682</v>
      </c>
      <c r="BI374" s="237">
        <v>6.8459000000000003</v>
      </c>
      <c r="BJ374" s="23"/>
      <c r="BK374" s="158">
        <v>11.872706840000001</v>
      </c>
      <c r="BL374" s="158">
        <v>2.5451857799999997</v>
      </c>
      <c r="BM374" s="22">
        <v>10.936999999999999</v>
      </c>
      <c r="BN374" s="115">
        <v>14.799899999999999</v>
      </c>
      <c r="BO374" s="37"/>
    </row>
    <row r="375" spans="1:67" ht="12" customHeight="1" x14ac:dyDescent="0.35">
      <c r="A375" s="761"/>
      <c r="B375" s="831"/>
      <c r="C375" s="352" t="s">
        <v>134</v>
      </c>
      <c r="D375" s="158">
        <v>92.483277600000008</v>
      </c>
      <c r="E375" s="158">
        <v>6.7741379300000002</v>
      </c>
      <c r="F375" s="22">
        <v>3.7370000000000001</v>
      </c>
      <c r="G375" s="194"/>
      <c r="H375" s="158">
        <v>37.748638129999996</v>
      </c>
      <c r="I375" s="158">
        <v>4.6533171099999997</v>
      </c>
      <c r="J375" s="22">
        <v>6.2889999999999997</v>
      </c>
      <c r="K375" s="107">
        <v>40.816719999999997</v>
      </c>
      <c r="L375" s="23"/>
      <c r="M375" s="158">
        <v>33.045789819999996</v>
      </c>
      <c r="N375" s="158">
        <v>4.0546674500000002</v>
      </c>
      <c r="O375" s="22">
        <v>6.2600000000000007</v>
      </c>
      <c r="P375" s="107">
        <v>35.731639999999999</v>
      </c>
      <c r="Q375" s="23"/>
      <c r="R375" s="158">
        <v>33.843492850000004</v>
      </c>
      <c r="S375" s="158">
        <v>4.2046153200000003</v>
      </c>
      <c r="T375" s="22">
        <v>6.3390000000000004</v>
      </c>
      <c r="U375" s="107">
        <v>36.594180000000001</v>
      </c>
      <c r="V375" s="23"/>
      <c r="W375" s="158">
        <v>16.657548119999998</v>
      </c>
      <c r="X375" s="158">
        <v>2.9544647500000001</v>
      </c>
      <c r="Y375" s="22">
        <v>9.0489999999999995</v>
      </c>
      <c r="Z375" s="107">
        <v>18.011420000000001</v>
      </c>
      <c r="AA375" s="23"/>
      <c r="AB375" s="158">
        <v>18.530053429999999</v>
      </c>
      <c r="AC375" s="158">
        <v>2.89925268</v>
      </c>
      <c r="AD375" s="22">
        <v>7.9829999999999997</v>
      </c>
      <c r="AE375" s="107">
        <v>20.036110000000001</v>
      </c>
      <c r="AF375" s="23"/>
      <c r="AG375" s="158">
        <v>16.871171390000001</v>
      </c>
      <c r="AH375" s="158">
        <v>2.8961301600000002</v>
      </c>
      <c r="AI375" s="22">
        <v>8.7580000000000009</v>
      </c>
      <c r="AJ375" s="107">
        <v>18.2424</v>
      </c>
      <c r="AK375" s="23"/>
      <c r="AL375" s="158">
        <v>19.85838451</v>
      </c>
      <c r="AM375" s="158">
        <v>3.1421680099999998</v>
      </c>
      <c r="AN375" s="22">
        <v>8.0730000000000004</v>
      </c>
      <c r="AO375" s="107">
        <v>21.47241</v>
      </c>
      <c r="AP375" s="107"/>
      <c r="AQ375" s="721">
        <v>8.2231290599999998</v>
      </c>
      <c r="AR375" s="722">
        <v>1.7979102199999999</v>
      </c>
      <c r="AS375" s="107">
        <v>11.154999999999999</v>
      </c>
      <c r="AT375" s="107">
        <v>8.8914799999999996</v>
      </c>
      <c r="AU375" s="23"/>
      <c r="AV375" s="158">
        <v>5.1145811500000002</v>
      </c>
      <c r="AW375" s="158">
        <v>1.43816224</v>
      </c>
      <c r="AX375" s="22">
        <v>14.346</v>
      </c>
      <c r="AY375" s="107">
        <v>5.5302800000000003</v>
      </c>
      <c r="AZ375" s="23"/>
      <c r="BA375" s="158">
        <v>6.66709174</v>
      </c>
      <c r="BB375" s="158">
        <v>1.5500360200000001</v>
      </c>
      <c r="BC375" s="22">
        <v>11.862</v>
      </c>
      <c r="BD375" s="107">
        <v>7.2089699999999999</v>
      </c>
      <c r="BE375" s="237"/>
      <c r="BF375" s="721">
        <v>6.5059628900000002</v>
      </c>
      <c r="BG375" s="721">
        <v>1.4839793999999999</v>
      </c>
      <c r="BH375" s="723">
        <v>11.638</v>
      </c>
      <c r="BI375" s="237">
        <v>7.0347499999999998</v>
      </c>
      <c r="BJ375" s="23"/>
      <c r="BK375" s="158">
        <v>15.75443095</v>
      </c>
      <c r="BL375" s="158">
        <v>3.1218059400000002</v>
      </c>
      <c r="BM375" s="22">
        <v>10.11</v>
      </c>
      <c r="BN375" s="115">
        <v>17.0349</v>
      </c>
      <c r="BO375" s="37"/>
    </row>
    <row r="376" spans="1:67" ht="12" customHeight="1" x14ac:dyDescent="0.35">
      <c r="A376" s="761"/>
      <c r="B376" s="832" t="s">
        <v>66</v>
      </c>
      <c r="C376" s="353" t="s">
        <v>59</v>
      </c>
      <c r="D376" s="238">
        <v>128.44471507999998</v>
      </c>
      <c r="E376" s="238">
        <v>15.28674618</v>
      </c>
      <c r="F376" s="653">
        <v>6.0720000000000001</v>
      </c>
      <c r="G376" s="198"/>
      <c r="H376" s="238">
        <v>61.213621070000002</v>
      </c>
      <c r="I376" s="238">
        <v>8.8223093900000009</v>
      </c>
      <c r="J376" s="653">
        <v>7.3529999999999998</v>
      </c>
      <c r="K376" s="106">
        <v>47.657559999999997</v>
      </c>
      <c r="L376" s="24"/>
      <c r="M376" s="238">
        <v>53.060088490000005</v>
      </c>
      <c r="N376" s="238">
        <v>7.9243456999999999</v>
      </c>
      <c r="O376" s="653">
        <v>7.62</v>
      </c>
      <c r="P376" s="106">
        <v>41.309669999999997</v>
      </c>
      <c r="Q376" s="24"/>
      <c r="R376" s="238">
        <v>51.636643200000002</v>
      </c>
      <c r="S376" s="238">
        <v>7.7699664199999994</v>
      </c>
      <c r="T376" s="653">
        <v>7.6770000000000005</v>
      </c>
      <c r="U376" s="106">
        <v>40.201450000000001</v>
      </c>
      <c r="V376" s="24"/>
      <c r="W376" s="238">
        <v>30.1061108</v>
      </c>
      <c r="X376" s="238">
        <v>5.4401685300000002</v>
      </c>
      <c r="Y376" s="653">
        <v>9.2189999999999994</v>
      </c>
      <c r="Z376" s="106">
        <v>23.438960000000002</v>
      </c>
      <c r="AA376" s="24"/>
      <c r="AB376" s="238">
        <v>30.76761462</v>
      </c>
      <c r="AC376" s="238">
        <v>5.3601678799999997</v>
      </c>
      <c r="AD376" s="653">
        <v>8.8889999999999993</v>
      </c>
      <c r="AE376" s="106">
        <v>23.953970000000002</v>
      </c>
      <c r="AF376" s="24"/>
      <c r="AG376" s="238">
        <v>27.66773981</v>
      </c>
      <c r="AH376" s="238">
        <v>5.0865292900000005</v>
      </c>
      <c r="AI376" s="653">
        <v>9.379999999999999</v>
      </c>
      <c r="AJ376" s="106">
        <v>21.540579999999999</v>
      </c>
      <c r="AK376" s="24"/>
      <c r="AL376" s="238">
        <v>30.758405800000002</v>
      </c>
      <c r="AM376" s="238">
        <v>6.0282038700000005</v>
      </c>
      <c r="AN376" s="653">
        <v>9.9989999999999988</v>
      </c>
      <c r="AO376" s="106">
        <v>23.946809999999999</v>
      </c>
      <c r="AP376" s="106"/>
      <c r="AQ376" s="724">
        <v>15.201266019999998</v>
      </c>
      <c r="AR376" s="725">
        <v>3.6390504999999997</v>
      </c>
      <c r="AS376" s="106">
        <v>12.214</v>
      </c>
      <c r="AT376" s="106">
        <v>11.83487</v>
      </c>
      <c r="AU376" s="24"/>
      <c r="AV376" s="238">
        <v>8.6423599699999993</v>
      </c>
      <c r="AW376" s="238">
        <v>2.5724088900000002</v>
      </c>
      <c r="AX376" s="653">
        <v>15.186</v>
      </c>
      <c r="AY376" s="106">
        <v>6.7284699999999997</v>
      </c>
      <c r="AZ376" s="24"/>
      <c r="BA376" s="238">
        <v>12.033600679999999</v>
      </c>
      <c r="BB376" s="238">
        <v>2.8822633999999998</v>
      </c>
      <c r="BC376" s="653">
        <v>12.22</v>
      </c>
      <c r="BD376" s="106">
        <v>9.3687000000000005</v>
      </c>
      <c r="BE376" s="239"/>
      <c r="BF376" s="724">
        <v>11.392859119999999</v>
      </c>
      <c r="BG376" s="724">
        <v>2.7219749800000002</v>
      </c>
      <c r="BH376" s="726">
        <v>12.19</v>
      </c>
      <c r="BI376" s="239">
        <v>8.8698499999999996</v>
      </c>
      <c r="BJ376" s="24"/>
      <c r="BK376" s="238">
        <v>22.11209173</v>
      </c>
      <c r="BL376" s="238">
        <v>5.3579924700000001</v>
      </c>
      <c r="BM376" s="653">
        <v>12.363</v>
      </c>
      <c r="BN376" s="114">
        <v>17.215260000000001</v>
      </c>
      <c r="BO376" s="37"/>
    </row>
    <row r="377" spans="1:67" ht="12" customHeight="1" x14ac:dyDescent="0.35">
      <c r="A377" s="761"/>
      <c r="B377" s="832"/>
      <c r="C377" s="353" t="s">
        <v>133</v>
      </c>
      <c r="D377" s="238">
        <v>58.977330869999996</v>
      </c>
      <c r="E377" s="238">
        <v>7.6102589500000004</v>
      </c>
      <c r="F377" s="653">
        <v>6.5839999999999996</v>
      </c>
      <c r="G377" s="198"/>
      <c r="H377" s="238">
        <v>28.741093369999998</v>
      </c>
      <c r="I377" s="238">
        <v>4.7281069900000006</v>
      </c>
      <c r="J377" s="653">
        <v>8.3930000000000007</v>
      </c>
      <c r="K377" s="106">
        <v>48.732439999999997</v>
      </c>
      <c r="L377" s="24"/>
      <c r="M377" s="238">
        <v>25.14547537</v>
      </c>
      <c r="N377" s="238">
        <v>4.4818498799999995</v>
      </c>
      <c r="O377" s="653">
        <v>9.0939999999999994</v>
      </c>
      <c r="P377" s="106">
        <v>42.635829999999999</v>
      </c>
      <c r="Q377" s="24"/>
      <c r="R377" s="238">
        <v>23.428182540000002</v>
      </c>
      <c r="S377" s="238">
        <v>3.9356956300000001</v>
      </c>
      <c r="T377" s="653">
        <v>8.5709999999999997</v>
      </c>
      <c r="U377" s="106">
        <v>39.724049999999998</v>
      </c>
      <c r="V377" s="24"/>
      <c r="W377" s="238">
        <v>14.90791653</v>
      </c>
      <c r="X377" s="238">
        <v>3.0800416899999998</v>
      </c>
      <c r="Y377" s="653">
        <v>10.541</v>
      </c>
      <c r="Z377" s="106">
        <v>25.277370000000001</v>
      </c>
      <c r="AA377" s="24"/>
      <c r="AB377" s="238">
        <v>14.25380446</v>
      </c>
      <c r="AC377" s="238">
        <v>3.0143511699999999</v>
      </c>
      <c r="AD377" s="653">
        <v>10.79</v>
      </c>
      <c r="AE377" s="106">
        <v>24.168279999999999</v>
      </c>
      <c r="AF377" s="24"/>
      <c r="AG377" s="238">
        <v>12.41511025</v>
      </c>
      <c r="AH377" s="238">
        <v>2.8634488299999998</v>
      </c>
      <c r="AI377" s="653">
        <v>11.766999999999999</v>
      </c>
      <c r="AJ377" s="106">
        <v>21.050650000000001</v>
      </c>
      <c r="AK377" s="24"/>
      <c r="AL377" s="238">
        <v>14.314446419999999</v>
      </c>
      <c r="AM377" s="238">
        <v>3.2620668300000002</v>
      </c>
      <c r="AN377" s="653">
        <v>11.627000000000001</v>
      </c>
      <c r="AO377" s="106">
        <v>24.271100000000001</v>
      </c>
      <c r="AP377" s="106"/>
      <c r="AQ377" s="724">
        <v>7.43210455</v>
      </c>
      <c r="AR377" s="725">
        <v>2.1431050200000001</v>
      </c>
      <c r="AS377" s="106">
        <v>14.712</v>
      </c>
      <c r="AT377" s="106">
        <v>12.60163</v>
      </c>
      <c r="AU377" s="24"/>
      <c r="AV377" s="238">
        <v>3.6824591</v>
      </c>
      <c r="AW377" s="238">
        <v>1.35382997</v>
      </c>
      <c r="AX377" s="653">
        <v>18.756999999999998</v>
      </c>
      <c r="AY377" s="106">
        <v>6.2438599999999997</v>
      </c>
      <c r="AZ377" s="24"/>
      <c r="BA377" s="238">
        <v>5.5758036100000004</v>
      </c>
      <c r="BB377" s="238">
        <v>1.65638369</v>
      </c>
      <c r="BC377" s="653">
        <v>15.156000000000001</v>
      </c>
      <c r="BD377" s="106">
        <v>9.4541500000000003</v>
      </c>
      <c r="BE377" s="239"/>
      <c r="BF377" s="724">
        <v>5.1009350500000004</v>
      </c>
      <c r="BG377" s="724">
        <v>1.5735028</v>
      </c>
      <c r="BH377" s="726">
        <v>15.738</v>
      </c>
      <c r="BI377" s="239">
        <v>8.6489799999999999</v>
      </c>
      <c r="BJ377" s="24"/>
      <c r="BK377" s="238">
        <v>9.3695573900000007</v>
      </c>
      <c r="BL377" s="238">
        <v>2.56547854</v>
      </c>
      <c r="BM377" s="653">
        <v>13.969999999999999</v>
      </c>
      <c r="BN377" s="114">
        <v>15.886710000000001</v>
      </c>
      <c r="BO377" s="37"/>
    </row>
    <row r="378" spans="1:67" ht="12" customHeight="1" x14ac:dyDescent="0.35">
      <c r="A378" s="761"/>
      <c r="B378" s="832"/>
      <c r="C378" s="353" t="s">
        <v>134</v>
      </c>
      <c r="D378" s="238">
        <v>69.467384210000006</v>
      </c>
      <c r="E378" s="238">
        <v>8.4710527800000008</v>
      </c>
      <c r="F378" s="653">
        <v>6.2219999999999995</v>
      </c>
      <c r="G378" s="198"/>
      <c r="H378" s="238">
        <v>32.472527700000001</v>
      </c>
      <c r="I378" s="238">
        <v>4.8767612600000003</v>
      </c>
      <c r="J378" s="653">
        <v>7.661999999999999</v>
      </c>
      <c r="K378" s="106">
        <v>46.744999999999997</v>
      </c>
      <c r="L378" s="24"/>
      <c r="M378" s="238">
        <v>27.914613120000002</v>
      </c>
      <c r="N378" s="238">
        <v>4.2668349500000007</v>
      </c>
      <c r="O378" s="653">
        <v>7.7990000000000004</v>
      </c>
      <c r="P378" s="106">
        <v>40.183770000000003</v>
      </c>
      <c r="Q378" s="24"/>
      <c r="R378" s="238">
        <v>28.20846066</v>
      </c>
      <c r="S378" s="238">
        <v>4.5276113499999999</v>
      </c>
      <c r="T378" s="653">
        <v>8.1890000000000001</v>
      </c>
      <c r="U378" s="106">
        <v>40.606769999999997</v>
      </c>
      <c r="V378" s="24"/>
      <c r="W378" s="238">
        <v>15.19819427</v>
      </c>
      <c r="X378" s="238">
        <v>2.9766473900000001</v>
      </c>
      <c r="Y378" s="653">
        <v>9.9930000000000003</v>
      </c>
      <c r="Z378" s="106">
        <v>21.878170000000001</v>
      </c>
      <c r="AA378" s="24"/>
      <c r="AB378" s="238">
        <v>16.513810160000002</v>
      </c>
      <c r="AC378" s="238">
        <v>2.9483401899999997</v>
      </c>
      <c r="AD378" s="653">
        <v>9.109</v>
      </c>
      <c r="AE378" s="106">
        <v>23.772030000000001</v>
      </c>
      <c r="AF378" s="24"/>
      <c r="AG378" s="238">
        <v>15.25262957</v>
      </c>
      <c r="AH378" s="238">
        <v>2.9496538500000002</v>
      </c>
      <c r="AI378" s="653">
        <v>9.8669999999999991</v>
      </c>
      <c r="AJ378" s="106">
        <v>21.956530000000001</v>
      </c>
      <c r="AK378" s="24"/>
      <c r="AL378" s="238">
        <v>16.443959379999999</v>
      </c>
      <c r="AM378" s="238">
        <v>3.2425162200000002</v>
      </c>
      <c r="AN378" s="653">
        <v>10.061</v>
      </c>
      <c r="AO378" s="106">
        <v>23.671479999999999</v>
      </c>
      <c r="AP378" s="106"/>
      <c r="AQ378" s="724">
        <v>7.7691614700000002</v>
      </c>
      <c r="AR378" s="725">
        <v>1.8247483099999999</v>
      </c>
      <c r="AS378" s="106">
        <v>11.983000000000001</v>
      </c>
      <c r="AT378" s="106">
        <v>11.1839</v>
      </c>
      <c r="AU378" s="24"/>
      <c r="AV378" s="238">
        <v>4.9599008800000002</v>
      </c>
      <c r="AW378" s="238">
        <v>1.4412888700000002</v>
      </c>
      <c r="AX378" s="653">
        <v>14.826000000000001</v>
      </c>
      <c r="AY378" s="106">
        <v>7.1398999999999999</v>
      </c>
      <c r="AZ378" s="24"/>
      <c r="BA378" s="238">
        <v>6.4577970800000006</v>
      </c>
      <c r="BB378" s="238">
        <v>1.5562896900000001</v>
      </c>
      <c r="BC378" s="653">
        <v>12.295999999999999</v>
      </c>
      <c r="BD378" s="106">
        <v>9.2961600000000004</v>
      </c>
      <c r="BE378" s="239"/>
      <c r="BF378" s="724">
        <v>6.2919240700000003</v>
      </c>
      <c r="BG378" s="724">
        <v>1.4876551999999998</v>
      </c>
      <c r="BH378" s="726">
        <v>12.063000000000001</v>
      </c>
      <c r="BI378" s="239">
        <v>9.0573800000000002</v>
      </c>
      <c r="BJ378" s="24"/>
      <c r="BK378" s="238">
        <v>12.742534340000001</v>
      </c>
      <c r="BL378" s="238">
        <v>3.2283535099999998</v>
      </c>
      <c r="BM378" s="653">
        <v>12.926000000000002</v>
      </c>
      <c r="BN378" s="114">
        <v>18.34319</v>
      </c>
      <c r="BO378" s="37"/>
    </row>
    <row r="379" spans="1:67" ht="12" customHeight="1" x14ac:dyDescent="0.35">
      <c r="A379" s="761"/>
      <c r="B379" s="831" t="s">
        <v>67</v>
      </c>
      <c r="C379" s="352" t="s">
        <v>59</v>
      </c>
      <c r="D379" s="158">
        <v>44.260095700000001</v>
      </c>
      <c r="E379" s="158">
        <v>7.9131217100000004</v>
      </c>
      <c r="F379" s="22">
        <v>9.1219999999999999</v>
      </c>
      <c r="G379" s="194"/>
      <c r="H379" s="158">
        <v>10.30088147</v>
      </c>
      <c r="I379" s="158">
        <v>2.4891416399999997</v>
      </c>
      <c r="J379" s="22">
        <v>12.328999999999999</v>
      </c>
      <c r="K379" s="107">
        <v>23.273520000000001</v>
      </c>
      <c r="L379" s="23"/>
      <c r="M379" s="158">
        <v>9.0357371099999995</v>
      </c>
      <c r="N379" s="158">
        <v>2.3245045599999998</v>
      </c>
      <c r="O379" s="22">
        <v>13.125</v>
      </c>
      <c r="P379" s="107">
        <v>20.415089999999999</v>
      </c>
      <c r="Q379" s="23"/>
      <c r="R379" s="158">
        <v>9.803572879999999</v>
      </c>
      <c r="S379" s="158">
        <v>2.5120713500000003</v>
      </c>
      <c r="T379" s="22">
        <v>13.073</v>
      </c>
      <c r="U379" s="107">
        <v>22.149909999999998</v>
      </c>
      <c r="V379" s="23"/>
      <c r="W379" s="158">
        <v>2.4452875299999999</v>
      </c>
      <c r="X379" s="158">
        <v>0.87214221999999997</v>
      </c>
      <c r="Y379" s="22">
        <v>18.196999999999999</v>
      </c>
      <c r="Z379" s="107">
        <v>5.5248100000000004</v>
      </c>
      <c r="AA379" s="23"/>
      <c r="AB379" s="158">
        <v>3.6815254100000003</v>
      </c>
      <c r="AC379" s="158">
        <v>1.1639187500000001</v>
      </c>
      <c r="AD379" s="22">
        <v>16.13</v>
      </c>
      <c r="AE379" s="107">
        <v>8.3179300000000005</v>
      </c>
      <c r="AF379" s="23"/>
      <c r="AG379" s="158">
        <v>3.1626243199999999</v>
      </c>
      <c r="AH379" s="158">
        <v>1.0543172300000001</v>
      </c>
      <c r="AI379" s="22">
        <v>17.009</v>
      </c>
      <c r="AJ379" s="107">
        <v>7.1455399999999996</v>
      </c>
      <c r="AK379" s="23"/>
      <c r="AL379" s="158">
        <v>6.8713676800000005</v>
      </c>
      <c r="AM379" s="158">
        <v>2.0461532899999999</v>
      </c>
      <c r="AN379" s="22">
        <v>15.193000000000001</v>
      </c>
      <c r="AO379" s="107">
        <v>15.52497</v>
      </c>
      <c r="AP379" s="107"/>
      <c r="AQ379" s="721">
        <v>0.95243562999999998</v>
      </c>
      <c r="AR379" s="722">
        <v>0.40540639000000001</v>
      </c>
      <c r="AS379" s="107">
        <v>21.716999999999999</v>
      </c>
      <c r="AT379" s="107">
        <v>2.15191</v>
      </c>
      <c r="AU379" s="23"/>
      <c r="AV379" s="158">
        <v>0.46919428000000002</v>
      </c>
      <c r="AW379" s="158">
        <v>0.25561232</v>
      </c>
      <c r="AX379" s="22">
        <v>27.794999999999998</v>
      </c>
      <c r="AY379" s="107">
        <v>1.0600799999999999</v>
      </c>
      <c r="AZ379" s="23"/>
      <c r="BA379" s="158">
        <v>0.49116689000000002</v>
      </c>
      <c r="BB379" s="158">
        <v>0.27931888999999999</v>
      </c>
      <c r="BC379" s="22">
        <v>29.015000000000001</v>
      </c>
      <c r="BD379" s="107">
        <v>1.1097300000000001</v>
      </c>
      <c r="BE379" s="237"/>
      <c r="BF379" s="721">
        <v>0.60498572000000006</v>
      </c>
      <c r="BG379" s="721">
        <v>0.30452501999999998</v>
      </c>
      <c r="BH379" s="723">
        <v>25.681999999999999</v>
      </c>
      <c r="BI379" s="237">
        <v>1.3668899999999999</v>
      </c>
      <c r="BJ379" s="23"/>
      <c r="BK379" s="158">
        <v>5.5150460599999995</v>
      </c>
      <c r="BL379" s="158">
        <v>2.1713365199999997</v>
      </c>
      <c r="BM379" s="22">
        <v>20.087</v>
      </c>
      <c r="BN379" s="115">
        <v>12.46054</v>
      </c>
      <c r="BO379" s="37"/>
    </row>
    <row r="380" spans="1:67" ht="12" customHeight="1" x14ac:dyDescent="0.35">
      <c r="A380" s="761"/>
      <c r="B380" s="831"/>
      <c r="C380" s="352" t="s">
        <v>133</v>
      </c>
      <c r="D380" s="158">
        <v>21.244202310000002</v>
      </c>
      <c r="E380" s="158">
        <v>3.9539123800000002</v>
      </c>
      <c r="F380" s="22">
        <v>9.4960000000000004</v>
      </c>
      <c r="G380" s="194"/>
      <c r="H380" s="158">
        <v>5.0247710399999992</v>
      </c>
      <c r="I380" s="158">
        <v>1.3335982200000001</v>
      </c>
      <c r="J380" s="22">
        <v>13.541</v>
      </c>
      <c r="K380" s="107">
        <v>23.652429999999999</v>
      </c>
      <c r="L380" s="23"/>
      <c r="M380" s="158">
        <v>3.9045604100000002</v>
      </c>
      <c r="N380" s="158">
        <v>1.1761342699999999</v>
      </c>
      <c r="O380" s="22">
        <v>15.368</v>
      </c>
      <c r="P380" s="107">
        <v>18.37942</v>
      </c>
      <c r="Q380" s="23"/>
      <c r="R380" s="158">
        <v>4.1685406899999995</v>
      </c>
      <c r="S380" s="158">
        <v>1.1533870799999999</v>
      </c>
      <c r="T380" s="22">
        <v>14.116999999999999</v>
      </c>
      <c r="U380" s="107">
        <v>19.622019999999999</v>
      </c>
      <c r="V380" s="23"/>
      <c r="W380" s="158">
        <v>0.98593368000000003</v>
      </c>
      <c r="X380" s="158">
        <v>0.44754244999999998</v>
      </c>
      <c r="Y380" s="22">
        <v>23.16</v>
      </c>
      <c r="Z380" s="107">
        <v>4.6409500000000001</v>
      </c>
      <c r="AA380" s="23"/>
      <c r="AB380" s="158">
        <v>1.66528214</v>
      </c>
      <c r="AC380" s="158">
        <v>0.70432214999999998</v>
      </c>
      <c r="AD380" s="22">
        <v>21.579000000000001</v>
      </c>
      <c r="AE380" s="107">
        <v>7.8387599999999997</v>
      </c>
      <c r="AF380" s="23"/>
      <c r="AG380" s="158">
        <v>1.5440824900000001</v>
      </c>
      <c r="AH380" s="158">
        <v>0.60109199000000002</v>
      </c>
      <c r="AI380" s="22">
        <v>19.861999999999998</v>
      </c>
      <c r="AJ380" s="107">
        <v>7.2682500000000001</v>
      </c>
      <c r="AK380" s="23"/>
      <c r="AL380" s="158">
        <v>3.4569425599999999</v>
      </c>
      <c r="AM380" s="158">
        <v>1.1992302500000001</v>
      </c>
      <c r="AN380" s="22">
        <v>17.699000000000002</v>
      </c>
      <c r="AO380" s="107">
        <v>16.272400000000001</v>
      </c>
      <c r="AP380" s="107"/>
      <c r="AQ380" s="721">
        <v>0.49846804</v>
      </c>
      <c r="AR380" s="722">
        <v>0.28915868</v>
      </c>
      <c r="AS380" s="107">
        <v>29.597000000000001</v>
      </c>
      <c r="AT380" s="107">
        <v>2.3463699999999998</v>
      </c>
      <c r="AU380" s="23"/>
      <c r="AV380" s="158">
        <v>0.31451401000000001</v>
      </c>
      <c r="AW380" s="158">
        <v>0.21853122</v>
      </c>
      <c r="AX380" s="22">
        <v>35.449999999999996</v>
      </c>
      <c r="AY380" s="107">
        <v>1.48047</v>
      </c>
      <c r="AZ380" s="23"/>
      <c r="BA380" s="158">
        <v>0.28187223</v>
      </c>
      <c r="BB380" s="158">
        <v>0.21366737</v>
      </c>
      <c r="BC380" s="22">
        <v>38.674999999999997</v>
      </c>
      <c r="BD380" s="107">
        <v>1.3268200000000001</v>
      </c>
      <c r="BE380" s="237"/>
      <c r="BF380" s="721">
        <v>0.39094690000000004</v>
      </c>
      <c r="BG380" s="721">
        <v>0.24534797</v>
      </c>
      <c r="BH380" s="723">
        <v>32.018999999999998</v>
      </c>
      <c r="BI380" s="237">
        <v>1.8402499999999999</v>
      </c>
      <c r="BJ380" s="23"/>
      <c r="BK380" s="158">
        <v>2.50314945</v>
      </c>
      <c r="BL380" s="158">
        <v>1.05041367</v>
      </c>
      <c r="BM380" s="22">
        <v>21.41</v>
      </c>
      <c r="BN380" s="115">
        <v>11.78274</v>
      </c>
      <c r="BO380" s="37"/>
    </row>
    <row r="381" spans="1:67" ht="12" customHeight="1" x14ac:dyDescent="0.35">
      <c r="A381" s="762"/>
      <c r="B381" s="833"/>
      <c r="C381" s="354" t="s">
        <v>134</v>
      </c>
      <c r="D381" s="203">
        <v>23.015893390000002</v>
      </c>
      <c r="E381" s="203">
        <v>4.3494882200000005</v>
      </c>
      <c r="F381" s="654">
        <v>9.6420000000000012</v>
      </c>
      <c r="G381" s="202"/>
      <c r="H381" s="203">
        <v>5.2761104300000001</v>
      </c>
      <c r="I381" s="203">
        <v>1.4752803799999998</v>
      </c>
      <c r="J381" s="654">
        <v>14.266000000000002</v>
      </c>
      <c r="K381" s="108">
        <v>22.923770000000001</v>
      </c>
      <c r="L381" s="25"/>
      <c r="M381" s="203">
        <v>5.1311767000000001</v>
      </c>
      <c r="N381" s="203">
        <v>1.4055064800000001</v>
      </c>
      <c r="O381" s="654">
        <v>13.975000000000001</v>
      </c>
      <c r="P381" s="108">
        <v>22.294060000000002</v>
      </c>
      <c r="Q381" s="25"/>
      <c r="R381" s="203">
        <v>5.6350321899999996</v>
      </c>
      <c r="S381" s="203">
        <v>1.56081841</v>
      </c>
      <c r="T381" s="654">
        <v>14.132</v>
      </c>
      <c r="U381" s="108">
        <v>24.483219999999999</v>
      </c>
      <c r="V381" s="25"/>
      <c r="W381" s="203">
        <v>1.4593538500000001</v>
      </c>
      <c r="X381" s="203">
        <v>0.57177202999999999</v>
      </c>
      <c r="Y381" s="654">
        <v>19.989999999999998</v>
      </c>
      <c r="Z381" s="108">
        <v>6.3406399999999996</v>
      </c>
      <c r="AA381" s="25"/>
      <c r="AB381" s="203">
        <v>2.0162432699999999</v>
      </c>
      <c r="AC381" s="203">
        <v>0.67623506</v>
      </c>
      <c r="AD381" s="654">
        <v>17.111999999999998</v>
      </c>
      <c r="AE381" s="108">
        <v>8.7602200000000003</v>
      </c>
      <c r="AF381" s="25"/>
      <c r="AG381" s="203">
        <v>1.6185418199999999</v>
      </c>
      <c r="AH381" s="203">
        <v>0.62457784999999999</v>
      </c>
      <c r="AI381" s="654">
        <v>19.687999999999999</v>
      </c>
      <c r="AJ381" s="108">
        <v>7.0322800000000001</v>
      </c>
      <c r="AK381" s="25"/>
      <c r="AL381" s="203">
        <v>3.4144251300000001</v>
      </c>
      <c r="AM381" s="203">
        <v>1.1183797799999999</v>
      </c>
      <c r="AN381" s="654">
        <v>16.712</v>
      </c>
      <c r="AO381" s="108">
        <v>14.83508</v>
      </c>
      <c r="AP381" s="108"/>
      <c r="AQ381" s="203">
        <v>0.45396758999999998</v>
      </c>
      <c r="AR381" s="727">
        <v>0.23165127000000002</v>
      </c>
      <c r="AS381" s="108">
        <v>26.035000000000004</v>
      </c>
      <c r="AT381" s="108">
        <v>1.97241</v>
      </c>
      <c r="AU381" s="25"/>
      <c r="AV381" s="203">
        <v>0.15468027000000001</v>
      </c>
      <c r="AW381" s="203">
        <v>0.13552607</v>
      </c>
      <c r="AX381" s="654">
        <v>44.702999999999996</v>
      </c>
      <c r="AY381" s="108">
        <v>0.67205999999999999</v>
      </c>
      <c r="AZ381" s="25"/>
      <c r="BA381" s="203">
        <v>0.20929465999999999</v>
      </c>
      <c r="BB381" s="203">
        <v>0.15730247999999999</v>
      </c>
      <c r="BC381" s="654">
        <v>38.346000000000004</v>
      </c>
      <c r="BD381" s="108">
        <v>0.90934999999999999</v>
      </c>
      <c r="BE381" s="108"/>
      <c r="BF381" s="203">
        <v>0.21403881999999999</v>
      </c>
      <c r="BG381" s="203">
        <v>0.16108834999999999</v>
      </c>
      <c r="BH381" s="654">
        <v>38.399000000000001</v>
      </c>
      <c r="BI381" s="108">
        <v>0.92996000000000001</v>
      </c>
      <c r="BJ381" s="25"/>
      <c r="BK381" s="203">
        <v>3.01189661</v>
      </c>
      <c r="BL381" s="203">
        <v>1.22395732</v>
      </c>
      <c r="BM381" s="654">
        <v>20.732999999999997</v>
      </c>
      <c r="BN381" s="116">
        <v>13.08616</v>
      </c>
      <c r="BO381" s="37"/>
    </row>
    <row r="382" spans="1:67" ht="12" customHeight="1" x14ac:dyDescent="0.35">
      <c r="A382" s="757" t="s">
        <v>72</v>
      </c>
      <c r="B382" s="830" t="s">
        <v>255</v>
      </c>
      <c r="C382" s="352" t="s">
        <v>59</v>
      </c>
      <c r="D382" s="158">
        <v>1975.50203218</v>
      </c>
      <c r="E382" s="158">
        <v>129.99843917999999</v>
      </c>
      <c r="F382" s="22">
        <v>3.3570000000000002</v>
      </c>
      <c r="G382" s="194"/>
      <c r="H382" s="158">
        <v>1179.5657725800002</v>
      </c>
      <c r="I382" s="158">
        <v>100.20601567</v>
      </c>
      <c r="J382" s="22">
        <v>4.3339999999999996</v>
      </c>
      <c r="K382" s="107">
        <v>59.709670000000003</v>
      </c>
      <c r="L382" s="23"/>
      <c r="M382" s="158">
        <v>1022.71094941</v>
      </c>
      <c r="N382" s="158">
        <v>97.046613960000002</v>
      </c>
      <c r="O382" s="22">
        <v>4.8410000000000002</v>
      </c>
      <c r="P382" s="107">
        <v>51.769669999999998</v>
      </c>
      <c r="Q382" s="23"/>
      <c r="R382" s="158">
        <v>1120.2375913599999</v>
      </c>
      <c r="S382" s="158">
        <v>103.90576806</v>
      </c>
      <c r="T382" s="22">
        <v>4.7320000000000002</v>
      </c>
      <c r="U382" s="107">
        <v>56.706479999999999</v>
      </c>
      <c r="V382" s="23"/>
      <c r="W382" s="158">
        <v>746.42098179000004</v>
      </c>
      <c r="X382" s="158">
        <v>85.573828559999995</v>
      </c>
      <c r="Y382" s="22">
        <v>5.8490000000000002</v>
      </c>
      <c r="Z382" s="107">
        <v>37.783859999999997</v>
      </c>
      <c r="AA382" s="23"/>
      <c r="AB382" s="158">
        <v>607.07648172000006</v>
      </c>
      <c r="AC382" s="158">
        <v>81.607048349999999</v>
      </c>
      <c r="AD382" s="22">
        <v>6.8580000000000005</v>
      </c>
      <c r="AE382" s="107">
        <v>30.730239999999998</v>
      </c>
      <c r="AF382" s="23"/>
      <c r="AG382" s="158">
        <v>607.13358850999998</v>
      </c>
      <c r="AH382" s="158">
        <v>80.374592590000006</v>
      </c>
      <c r="AI382" s="22">
        <v>6.7540000000000004</v>
      </c>
      <c r="AJ382" s="107">
        <v>30.733129999999999</v>
      </c>
      <c r="AK382" s="23"/>
      <c r="AL382" s="158">
        <v>746.58787401000006</v>
      </c>
      <c r="AM382" s="158">
        <v>99.053451369999991</v>
      </c>
      <c r="AN382" s="22">
        <v>6.7690000000000001</v>
      </c>
      <c r="AO382" s="107">
        <v>37.792310000000001</v>
      </c>
      <c r="AP382" s="107"/>
      <c r="AQ382" s="721">
        <v>399.21128263999998</v>
      </c>
      <c r="AR382" s="722">
        <v>64.113475309999998</v>
      </c>
      <c r="AS382" s="107">
        <v>8.1939999999999991</v>
      </c>
      <c r="AT382" s="107">
        <v>20.208089999999999</v>
      </c>
      <c r="AU382" s="23"/>
      <c r="AV382" s="158">
        <v>189.87317605000001</v>
      </c>
      <c r="AW382" s="158">
        <v>42.162045599999999</v>
      </c>
      <c r="AX382" s="22">
        <v>11.329000000000001</v>
      </c>
      <c r="AY382" s="107">
        <v>9.6113900000000001</v>
      </c>
      <c r="AZ382" s="23"/>
      <c r="BA382" s="158">
        <v>293.99006434</v>
      </c>
      <c r="BB382" s="158">
        <v>54.880246659999997</v>
      </c>
      <c r="BC382" s="22">
        <v>9.5240000000000009</v>
      </c>
      <c r="BD382" s="107">
        <v>14.881790000000001</v>
      </c>
      <c r="BE382" s="237"/>
      <c r="BF382" s="721">
        <v>276.26143504999999</v>
      </c>
      <c r="BG382" s="721">
        <v>50.780021750000003</v>
      </c>
      <c r="BH382" s="723">
        <v>9.3780000000000001</v>
      </c>
      <c r="BI382" s="237">
        <v>13.98437</v>
      </c>
      <c r="BJ382" s="23"/>
      <c r="BK382" s="158">
        <v>374.83088469</v>
      </c>
      <c r="BL382" s="158">
        <v>62.736704010000004</v>
      </c>
      <c r="BM382" s="22">
        <v>8.5389999999999997</v>
      </c>
      <c r="BN382" s="115">
        <v>18.973960000000002</v>
      </c>
      <c r="BO382" s="37"/>
    </row>
    <row r="383" spans="1:67" ht="12" customHeight="1" x14ac:dyDescent="0.35">
      <c r="A383" s="758"/>
      <c r="B383" s="831"/>
      <c r="C383" s="352" t="s">
        <v>133</v>
      </c>
      <c r="D383" s="158">
        <v>967.16132709999999</v>
      </c>
      <c r="E383" s="158">
        <v>68.330681679999998</v>
      </c>
      <c r="F383" s="22">
        <v>3.605</v>
      </c>
      <c r="G383" s="194"/>
      <c r="H383" s="158">
        <v>586.69238321</v>
      </c>
      <c r="I383" s="158">
        <v>53.776871679999999</v>
      </c>
      <c r="J383" s="22">
        <v>4.6769999999999996</v>
      </c>
      <c r="K383" s="107">
        <v>60.661270000000002</v>
      </c>
      <c r="L383" s="23"/>
      <c r="M383" s="158">
        <v>505.31883406999998</v>
      </c>
      <c r="N383" s="158">
        <v>51.20267458</v>
      </c>
      <c r="O383" s="22">
        <v>5.17</v>
      </c>
      <c r="P383" s="107">
        <v>52.247630000000001</v>
      </c>
      <c r="Q383" s="23"/>
      <c r="R383" s="158">
        <v>549.24214603999997</v>
      </c>
      <c r="S383" s="158">
        <v>54.437806139999999</v>
      </c>
      <c r="T383" s="22">
        <v>5.0569999999999995</v>
      </c>
      <c r="U383" s="107">
        <v>56.789090000000002</v>
      </c>
      <c r="V383" s="23"/>
      <c r="W383" s="158">
        <v>387.04368259</v>
      </c>
      <c r="X383" s="158">
        <v>45.306919719999996</v>
      </c>
      <c r="Y383" s="22">
        <v>5.9720000000000004</v>
      </c>
      <c r="Z383" s="107">
        <v>40.018520000000002</v>
      </c>
      <c r="AA383" s="23"/>
      <c r="AB383" s="158">
        <v>301.20659824999996</v>
      </c>
      <c r="AC383" s="158">
        <v>41.597690130000004</v>
      </c>
      <c r="AD383" s="22">
        <v>7.0459999999999994</v>
      </c>
      <c r="AE383" s="107">
        <v>31.143370000000001</v>
      </c>
      <c r="AF383" s="23"/>
      <c r="AG383" s="158">
        <v>298.97457302000004</v>
      </c>
      <c r="AH383" s="158">
        <v>41.678933180000001</v>
      </c>
      <c r="AI383" s="22">
        <v>7.1129999999999995</v>
      </c>
      <c r="AJ383" s="107">
        <v>30.912590000000002</v>
      </c>
      <c r="AK383" s="23"/>
      <c r="AL383" s="158">
        <v>373.38044585999995</v>
      </c>
      <c r="AM383" s="158">
        <v>50.81330981</v>
      </c>
      <c r="AN383" s="22">
        <v>6.9430000000000005</v>
      </c>
      <c r="AO383" s="107">
        <v>38.605809999999998</v>
      </c>
      <c r="AP383" s="107"/>
      <c r="AQ383" s="721">
        <v>216.08544383999998</v>
      </c>
      <c r="AR383" s="722">
        <v>36.473775099999997</v>
      </c>
      <c r="AS383" s="107">
        <v>8.6120000000000001</v>
      </c>
      <c r="AT383" s="107">
        <v>22.342230000000001</v>
      </c>
      <c r="AU383" s="23"/>
      <c r="AV383" s="158">
        <v>119.00234748</v>
      </c>
      <c r="AW383" s="158">
        <v>27.31297781</v>
      </c>
      <c r="AX383" s="22">
        <v>11.709999999999999</v>
      </c>
      <c r="AY383" s="107">
        <v>12.30429</v>
      </c>
      <c r="AZ383" s="23"/>
      <c r="BA383" s="158">
        <v>161.30752067</v>
      </c>
      <c r="BB383" s="158">
        <v>31.310408080000002</v>
      </c>
      <c r="BC383" s="22">
        <v>9.9030000000000005</v>
      </c>
      <c r="BD383" s="107">
        <v>16.678450000000002</v>
      </c>
      <c r="BE383" s="237"/>
      <c r="BF383" s="721">
        <v>151.12556974999998</v>
      </c>
      <c r="BG383" s="721">
        <v>28.91251784</v>
      </c>
      <c r="BH383" s="723">
        <v>9.761000000000001</v>
      </c>
      <c r="BI383" s="237">
        <v>15.625679999999999</v>
      </c>
      <c r="BJ383" s="23"/>
      <c r="BK383" s="158">
        <v>193.91857542</v>
      </c>
      <c r="BL383" s="158">
        <v>33.92041682</v>
      </c>
      <c r="BM383" s="22">
        <v>8.9249999999999989</v>
      </c>
      <c r="BN383" s="115">
        <v>20.050280000000001</v>
      </c>
      <c r="BO383" s="37"/>
    </row>
    <row r="384" spans="1:67" ht="12" customHeight="1" x14ac:dyDescent="0.35">
      <c r="A384" s="758"/>
      <c r="B384" s="831"/>
      <c r="C384" s="352" t="s">
        <v>134</v>
      </c>
      <c r="D384" s="158">
        <v>1008.34070508</v>
      </c>
      <c r="E384" s="158">
        <v>68.901291809999989</v>
      </c>
      <c r="F384" s="22">
        <v>3.4860000000000002</v>
      </c>
      <c r="G384" s="194"/>
      <c r="H384" s="158">
        <v>592.87338937000004</v>
      </c>
      <c r="I384" s="158">
        <v>53.441750169999999</v>
      </c>
      <c r="J384" s="22">
        <v>4.5990000000000002</v>
      </c>
      <c r="K384" s="107">
        <v>58.796930000000003</v>
      </c>
      <c r="L384" s="23"/>
      <c r="M384" s="158">
        <v>517.39211534000003</v>
      </c>
      <c r="N384" s="158">
        <v>52.391759380000003</v>
      </c>
      <c r="O384" s="22">
        <v>5.1659999999999995</v>
      </c>
      <c r="P384" s="107">
        <v>51.311239999999998</v>
      </c>
      <c r="Q384" s="23"/>
      <c r="R384" s="158">
        <v>570.99544532000004</v>
      </c>
      <c r="S384" s="158">
        <v>55.199056660000004</v>
      </c>
      <c r="T384" s="22">
        <v>4.9320000000000004</v>
      </c>
      <c r="U384" s="107">
        <v>56.627229999999997</v>
      </c>
      <c r="V384" s="23"/>
      <c r="W384" s="158">
        <v>359.37729919999998</v>
      </c>
      <c r="X384" s="158">
        <v>47.29761208</v>
      </c>
      <c r="Y384" s="22">
        <v>6.7149999999999999</v>
      </c>
      <c r="Z384" s="107">
        <v>35.640459999999997</v>
      </c>
      <c r="AA384" s="23"/>
      <c r="AB384" s="158">
        <v>305.86988346999999</v>
      </c>
      <c r="AC384" s="158">
        <v>45.148302999999999</v>
      </c>
      <c r="AD384" s="22">
        <v>7.5310000000000006</v>
      </c>
      <c r="AE384" s="107">
        <v>30.33398</v>
      </c>
      <c r="AF384" s="23"/>
      <c r="AG384" s="158">
        <v>308.15901549</v>
      </c>
      <c r="AH384" s="158">
        <v>43.448102509999998</v>
      </c>
      <c r="AI384" s="22">
        <v>7.1929999999999996</v>
      </c>
      <c r="AJ384" s="107">
        <v>30.561</v>
      </c>
      <c r="AK384" s="23"/>
      <c r="AL384" s="158">
        <v>373.20742815</v>
      </c>
      <c r="AM384" s="158">
        <v>52.414791649999998</v>
      </c>
      <c r="AN384" s="22">
        <v>7.1660000000000004</v>
      </c>
      <c r="AO384" s="107">
        <v>37.012039999999999</v>
      </c>
      <c r="AP384" s="107"/>
      <c r="AQ384" s="721">
        <v>183.1258388</v>
      </c>
      <c r="AR384" s="722">
        <v>32.02173741</v>
      </c>
      <c r="AS384" s="107">
        <v>8.9219999999999988</v>
      </c>
      <c r="AT384" s="107">
        <v>18.161110000000001</v>
      </c>
      <c r="AU384" s="23"/>
      <c r="AV384" s="158">
        <v>70.870828559999993</v>
      </c>
      <c r="AW384" s="158">
        <v>18.954265979999999</v>
      </c>
      <c r="AX384" s="22">
        <v>13.645</v>
      </c>
      <c r="AY384" s="107">
        <v>7.0284599999999999</v>
      </c>
      <c r="AZ384" s="23"/>
      <c r="BA384" s="158">
        <v>132.68254367</v>
      </c>
      <c r="BB384" s="158">
        <v>27.368356380000002</v>
      </c>
      <c r="BC384" s="22">
        <v>10.524000000000001</v>
      </c>
      <c r="BD384" s="107">
        <v>13.1585</v>
      </c>
      <c r="BE384" s="237"/>
      <c r="BF384" s="721">
        <v>125.13586530000001</v>
      </c>
      <c r="BG384" s="721">
        <v>25.866484219999997</v>
      </c>
      <c r="BH384" s="723">
        <v>10.545999999999999</v>
      </c>
      <c r="BI384" s="237">
        <v>12.410080000000001</v>
      </c>
      <c r="BJ384" s="23"/>
      <c r="BK384" s="158">
        <v>180.91230927000001</v>
      </c>
      <c r="BL384" s="158">
        <v>32.511711460000001</v>
      </c>
      <c r="BM384" s="22">
        <v>9.1689999999999987</v>
      </c>
      <c r="BN384" s="115">
        <v>17.941590000000001</v>
      </c>
      <c r="BO384" s="37"/>
    </row>
    <row r="385" spans="1:67" ht="12" customHeight="1" x14ac:dyDescent="0.35">
      <c r="A385" s="758"/>
      <c r="B385" s="832" t="s">
        <v>66</v>
      </c>
      <c r="C385" s="353" t="s">
        <v>59</v>
      </c>
      <c r="D385" s="238">
        <v>1898.92564425</v>
      </c>
      <c r="E385" s="238">
        <v>131.53530963</v>
      </c>
      <c r="F385" s="653">
        <v>3.5340000000000003</v>
      </c>
      <c r="G385" s="198"/>
      <c r="H385" s="238">
        <v>1150.6637102699999</v>
      </c>
      <c r="I385" s="238">
        <v>100.56598502999999</v>
      </c>
      <c r="J385" s="653">
        <v>4.4589999999999996</v>
      </c>
      <c r="K385" s="106">
        <v>60.595509999999997</v>
      </c>
      <c r="L385" s="24"/>
      <c r="M385" s="238">
        <v>1005.6075947200001</v>
      </c>
      <c r="N385" s="238">
        <v>97.39457496</v>
      </c>
      <c r="O385" s="653">
        <v>4.9409999999999998</v>
      </c>
      <c r="P385" s="106">
        <v>52.956659999999999</v>
      </c>
      <c r="Q385" s="24"/>
      <c r="R385" s="238">
        <v>1096.56647527</v>
      </c>
      <c r="S385" s="238">
        <v>104.05104976999999</v>
      </c>
      <c r="T385" s="653">
        <v>4.8410000000000002</v>
      </c>
      <c r="U385" s="106">
        <v>57.746679999999998</v>
      </c>
      <c r="V385" s="24"/>
      <c r="W385" s="238">
        <v>735.33976983999992</v>
      </c>
      <c r="X385" s="238">
        <v>85.610555050000002</v>
      </c>
      <c r="Y385" s="653">
        <v>5.94</v>
      </c>
      <c r="Z385" s="106">
        <v>38.723990000000001</v>
      </c>
      <c r="AA385" s="24"/>
      <c r="AB385" s="238">
        <v>600.42355180000004</v>
      </c>
      <c r="AC385" s="238">
        <v>81.704414499999999</v>
      </c>
      <c r="AD385" s="653">
        <v>6.9430000000000005</v>
      </c>
      <c r="AE385" s="106">
        <v>31.619119999999999</v>
      </c>
      <c r="AF385" s="24"/>
      <c r="AG385" s="238">
        <v>599.78312061999998</v>
      </c>
      <c r="AH385" s="238">
        <v>80.430327250000005</v>
      </c>
      <c r="AI385" s="653">
        <v>6.8419999999999996</v>
      </c>
      <c r="AJ385" s="106">
        <v>31.58539</v>
      </c>
      <c r="AK385" s="24"/>
      <c r="AL385" s="238">
        <v>734.98319351999999</v>
      </c>
      <c r="AM385" s="238">
        <v>99.009184239999996</v>
      </c>
      <c r="AN385" s="653">
        <v>6.8730000000000002</v>
      </c>
      <c r="AO385" s="106">
        <v>38.705210000000001</v>
      </c>
      <c r="AP385" s="106"/>
      <c r="AQ385" s="724">
        <v>390.64797421999998</v>
      </c>
      <c r="AR385" s="725">
        <v>64.244534659999999</v>
      </c>
      <c r="AS385" s="106">
        <v>8.391</v>
      </c>
      <c r="AT385" s="106">
        <v>20.572050000000001</v>
      </c>
      <c r="AU385" s="24"/>
      <c r="AV385" s="238">
        <v>186.83901376999998</v>
      </c>
      <c r="AW385" s="238">
        <v>42.219519429999998</v>
      </c>
      <c r="AX385" s="653">
        <v>11.529</v>
      </c>
      <c r="AY385" s="106">
        <v>9.8391999999999999</v>
      </c>
      <c r="AZ385" s="24"/>
      <c r="BA385" s="238">
        <v>289.62021143999999</v>
      </c>
      <c r="BB385" s="238">
        <v>54.924396789999996</v>
      </c>
      <c r="BC385" s="653">
        <v>9.6760000000000002</v>
      </c>
      <c r="BD385" s="106">
        <v>15.25179</v>
      </c>
      <c r="BE385" s="239"/>
      <c r="BF385" s="724">
        <v>271.12922256999997</v>
      </c>
      <c r="BG385" s="724">
        <v>50.855732629999999</v>
      </c>
      <c r="BH385" s="726">
        <v>9.5699999999999985</v>
      </c>
      <c r="BI385" s="239">
        <v>14.278029999999999</v>
      </c>
      <c r="BJ385" s="24"/>
      <c r="BK385" s="238">
        <v>368.14166561000002</v>
      </c>
      <c r="BL385" s="238">
        <v>62.776932330000001</v>
      </c>
      <c r="BM385" s="653">
        <v>8.6999999999999993</v>
      </c>
      <c r="BN385" s="114">
        <v>19.386839999999999</v>
      </c>
      <c r="BO385" s="37"/>
    </row>
    <row r="386" spans="1:67" ht="12" customHeight="1" x14ac:dyDescent="0.35">
      <c r="A386" s="758"/>
      <c r="B386" s="832"/>
      <c r="C386" s="353" t="s">
        <v>133</v>
      </c>
      <c r="D386" s="238">
        <v>928.77204724000001</v>
      </c>
      <c r="E386" s="238">
        <v>69.115974270000009</v>
      </c>
      <c r="F386" s="653">
        <v>3.7969999999999997</v>
      </c>
      <c r="G386" s="198"/>
      <c r="H386" s="238">
        <v>572.75370710000004</v>
      </c>
      <c r="I386" s="238">
        <v>53.93363669</v>
      </c>
      <c r="J386" s="653">
        <v>4.8040000000000003</v>
      </c>
      <c r="K386" s="106">
        <v>61.667850000000001</v>
      </c>
      <c r="L386" s="24"/>
      <c r="M386" s="238">
        <v>496.67446774000001</v>
      </c>
      <c r="N386" s="238">
        <v>51.331045570000001</v>
      </c>
      <c r="O386" s="653">
        <v>5.2729999999999997</v>
      </c>
      <c r="P386" s="106">
        <v>53.476469999999999</v>
      </c>
      <c r="Q386" s="24"/>
      <c r="R386" s="238">
        <v>537.37335044999998</v>
      </c>
      <c r="S386" s="238">
        <v>54.500640879999999</v>
      </c>
      <c r="T386" s="653">
        <v>5.1749999999999998</v>
      </c>
      <c r="U386" s="106">
        <v>57.85848</v>
      </c>
      <c r="V386" s="24"/>
      <c r="W386" s="238">
        <v>380.88122943000002</v>
      </c>
      <c r="X386" s="238">
        <v>45.310064270000005</v>
      </c>
      <c r="Y386" s="653">
        <v>6.069</v>
      </c>
      <c r="Z386" s="106">
        <v>41.009120000000003</v>
      </c>
      <c r="AA386" s="24"/>
      <c r="AB386" s="238">
        <v>297.70752642000002</v>
      </c>
      <c r="AC386" s="238">
        <v>41.614020409999995</v>
      </c>
      <c r="AD386" s="653">
        <v>7.1319999999999997</v>
      </c>
      <c r="AE386" s="106">
        <v>32.053890000000003</v>
      </c>
      <c r="AF386" s="24"/>
      <c r="AG386" s="238">
        <v>295.36902068999996</v>
      </c>
      <c r="AH386" s="238">
        <v>41.657563880000005</v>
      </c>
      <c r="AI386" s="653">
        <v>7.1959999999999997</v>
      </c>
      <c r="AJ386" s="106">
        <v>31.802099999999999</v>
      </c>
      <c r="AK386" s="24"/>
      <c r="AL386" s="238">
        <v>367.03508714999998</v>
      </c>
      <c r="AM386" s="238">
        <v>50.752227550000001</v>
      </c>
      <c r="AN386" s="653">
        <v>7.0549999999999997</v>
      </c>
      <c r="AO386" s="106">
        <v>39.518320000000003</v>
      </c>
      <c r="AP386" s="106"/>
      <c r="AQ386" s="724">
        <v>211.51355204000001</v>
      </c>
      <c r="AR386" s="725">
        <v>36.512278350000003</v>
      </c>
      <c r="AS386" s="106">
        <v>8.8070000000000004</v>
      </c>
      <c r="AT386" s="106">
        <v>22.77346</v>
      </c>
      <c r="AU386" s="24"/>
      <c r="AV386" s="238">
        <v>117.16399661</v>
      </c>
      <c r="AW386" s="238">
        <v>27.30930931</v>
      </c>
      <c r="AX386" s="653">
        <v>11.891999999999999</v>
      </c>
      <c r="AY386" s="106">
        <v>12.614940000000001</v>
      </c>
      <c r="AZ386" s="24"/>
      <c r="BA386" s="238">
        <v>158.93283863000002</v>
      </c>
      <c r="BB386" s="238">
        <v>31.308520290000001</v>
      </c>
      <c r="BC386" s="653">
        <v>10.051</v>
      </c>
      <c r="BD386" s="106">
        <v>17.11215</v>
      </c>
      <c r="BE386" s="239"/>
      <c r="BF386" s="724">
        <v>148.28902570999998</v>
      </c>
      <c r="BG386" s="724">
        <v>28.905839349999997</v>
      </c>
      <c r="BH386" s="726">
        <v>9.9450000000000003</v>
      </c>
      <c r="BI386" s="239">
        <v>15.966139999999999</v>
      </c>
      <c r="BJ386" s="24"/>
      <c r="BK386" s="238">
        <v>190.46016613999998</v>
      </c>
      <c r="BL386" s="238">
        <v>33.928032330000001</v>
      </c>
      <c r="BM386" s="653">
        <v>9.0890000000000004</v>
      </c>
      <c r="BN386" s="114">
        <v>20.50666</v>
      </c>
      <c r="BO386" s="37"/>
    </row>
    <row r="387" spans="1:67" ht="12" customHeight="1" x14ac:dyDescent="0.35">
      <c r="A387" s="758"/>
      <c r="B387" s="832"/>
      <c r="C387" s="353" t="s">
        <v>134</v>
      </c>
      <c r="D387" s="238">
        <v>970.15359701</v>
      </c>
      <c r="E387" s="238">
        <v>69.68202651</v>
      </c>
      <c r="F387" s="653">
        <v>3.665</v>
      </c>
      <c r="G387" s="198"/>
      <c r="H387" s="238">
        <v>577.9100031700001</v>
      </c>
      <c r="I387" s="238">
        <v>53.66520062</v>
      </c>
      <c r="J387" s="653">
        <v>4.7379999999999995</v>
      </c>
      <c r="K387" s="106">
        <v>59.568919999999999</v>
      </c>
      <c r="L387" s="24"/>
      <c r="M387" s="238">
        <v>508.93312698</v>
      </c>
      <c r="N387" s="238">
        <v>52.626894780000001</v>
      </c>
      <c r="O387" s="653">
        <v>5.2759999999999998</v>
      </c>
      <c r="P387" s="106">
        <v>52.459029999999998</v>
      </c>
      <c r="Q387" s="24"/>
      <c r="R387" s="238">
        <v>559.19312482999999</v>
      </c>
      <c r="S387" s="238">
        <v>55.321077619999997</v>
      </c>
      <c r="T387" s="653">
        <v>5.0469999999999997</v>
      </c>
      <c r="U387" s="106">
        <v>57.639650000000003</v>
      </c>
      <c r="V387" s="24"/>
      <c r="W387" s="238">
        <v>354.45854041000001</v>
      </c>
      <c r="X387" s="238">
        <v>47.350989380000001</v>
      </c>
      <c r="Y387" s="653">
        <v>6.8159999999999998</v>
      </c>
      <c r="Z387" s="106">
        <v>36.53633</v>
      </c>
      <c r="AA387" s="24"/>
      <c r="AB387" s="238">
        <v>302.71602537000001</v>
      </c>
      <c r="AC387" s="238">
        <v>45.231535559999998</v>
      </c>
      <c r="AD387" s="653">
        <v>7.6230000000000002</v>
      </c>
      <c r="AE387" s="106">
        <v>31.2029</v>
      </c>
      <c r="AF387" s="24"/>
      <c r="AG387" s="238">
        <v>304.41409993000002</v>
      </c>
      <c r="AH387" s="238">
        <v>43.520928130000001</v>
      </c>
      <c r="AI387" s="653">
        <v>7.2940000000000005</v>
      </c>
      <c r="AJ387" s="106">
        <v>31.377929999999999</v>
      </c>
      <c r="AK387" s="24"/>
      <c r="AL387" s="238">
        <v>367.94810637</v>
      </c>
      <c r="AM387" s="238">
        <v>52.432882649999996</v>
      </c>
      <c r="AN387" s="653">
        <v>7.2700000000000005</v>
      </c>
      <c r="AO387" s="106">
        <v>37.926789999999997</v>
      </c>
      <c r="AP387" s="106"/>
      <c r="AQ387" s="724">
        <v>179.13442218</v>
      </c>
      <c r="AR387" s="725">
        <v>32.103093459999997</v>
      </c>
      <c r="AS387" s="106">
        <v>9.1429999999999989</v>
      </c>
      <c r="AT387" s="106">
        <v>18.46454</v>
      </c>
      <c r="AU387" s="24"/>
      <c r="AV387" s="238">
        <v>69.67501716000001</v>
      </c>
      <c r="AW387" s="238">
        <v>19.00247422</v>
      </c>
      <c r="AX387" s="653">
        <v>13.914999999999999</v>
      </c>
      <c r="AY387" s="106">
        <v>7.1818499999999998</v>
      </c>
      <c r="AZ387" s="24"/>
      <c r="BA387" s="238">
        <v>130.68737279999999</v>
      </c>
      <c r="BB387" s="238">
        <v>27.41030816</v>
      </c>
      <c r="BC387" s="653">
        <v>10.700999999999999</v>
      </c>
      <c r="BD387" s="106">
        <v>13.470789999999999</v>
      </c>
      <c r="BE387" s="239"/>
      <c r="BF387" s="724">
        <v>122.84019685999999</v>
      </c>
      <c r="BG387" s="724">
        <v>25.934473000000001</v>
      </c>
      <c r="BH387" s="726">
        <v>10.772</v>
      </c>
      <c r="BI387" s="239">
        <v>12.66193</v>
      </c>
      <c r="BJ387" s="24"/>
      <c r="BK387" s="238">
        <v>177.68149947999999</v>
      </c>
      <c r="BL387" s="238">
        <v>32.534481710000001</v>
      </c>
      <c r="BM387" s="653">
        <v>9.3420000000000005</v>
      </c>
      <c r="BN387" s="114">
        <v>18.314779999999999</v>
      </c>
      <c r="BO387" s="37"/>
    </row>
    <row r="388" spans="1:67" ht="12" customHeight="1" x14ac:dyDescent="0.35">
      <c r="A388" s="758"/>
      <c r="B388" s="831" t="s">
        <v>67</v>
      </c>
      <c r="C388" s="352" t="s">
        <v>59</v>
      </c>
      <c r="D388" s="158">
        <v>76.576387929999996</v>
      </c>
      <c r="E388" s="158">
        <v>15.86909271</v>
      </c>
      <c r="F388" s="22">
        <v>10.573</v>
      </c>
      <c r="G388" s="194"/>
      <c r="H388" s="158">
        <v>28.902062310000002</v>
      </c>
      <c r="I388" s="158">
        <v>6.5678407999999999</v>
      </c>
      <c r="J388" s="22">
        <v>11.593999999999999</v>
      </c>
      <c r="K388" s="107">
        <v>37.742789999999999</v>
      </c>
      <c r="L388" s="23"/>
      <c r="M388" s="158">
        <v>17.10335469</v>
      </c>
      <c r="N388" s="158">
        <v>4.4247230799999997</v>
      </c>
      <c r="O388" s="22">
        <v>13.199</v>
      </c>
      <c r="P388" s="107">
        <v>22.33502</v>
      </c>
      <c r="Q388" s="23"/>
      <c r="R388" s="158">
        <v>23.671116089999998</v>
      </c>
      <c r="S388" s="158">
        <v>5.4988310700000005</v>
      </c>
      <c r="T388" s="22">
        <v>11.852</v>
      </c>
      <c r="U388" s="107">
        <v>30.911770000000001</v>
      </c>
      <c r="V388" s="23"/>
      <c r="W388" s="158">
        <v>11.08121195</v>
      </c>
      <c r="X388" s="158">
        <v>3.3243372599999996</v>
      </c>
      <c r="Y388" s="22">
        <v>15.306000000000001</v>
      </c>
      <c r="Z388" s="107">
        <v>14.470789999999999</v>
      </c>
      <c r="AA388" s="23"/>
      <c r="AB388" s="158">
        <v>6.6529299199999992</v>
      </c>
      <c r="AC388" s="158">
        <v>2.31576184</v>
      </c>
      <c r="AD388" s="22">
        <v>17.759</v>
      </c>
      <c r="AE388" s="107">
        <v>8.68797</v>
      </c>
      <c r="AF388" s="23"/>
      <c r="AG388" s="158">
        <v>7.35046789</v>
      </c>
      <c r="AH388" s="158">
        <v>2.5347158599999999</v>
      </c>
      <c r="AI388" s="22">
        <v>17.594000000000001</v>
      </c>
      <c r="AJ388" s="107">
        <v>9.5988699999999998</v>
      </c>
      <c r="AK388" s="23"/>
      <c r="AL388" s="158">
        <v>11.60468049</v>
      </c>
      <c r="AM388" s="158">
        <v>3.2764471799999999</v>
      </c>
      <c r="AN388" s="22">
        <v>14.405000000000001</v>
      </c>
      <c r="AO388" s="107">
        <v>15.15438</v>
      </c>
      <c r="AP388" s="107"/>
      <c r="AQ388" s="721">
        <v>8.5633084299999993</v>
      </c>
      <c r="AR388" s="722">
        <v>2.7746267100000002</v>
      </c>
      <c r="AS388" s="107">
        <v>16.531000000000002</v>
      </c>
      <c r="AT388" s="107">
        <v>11.182700000000001</v>
      </c>
      <c r="AU388" s="23"/>
      <c r="AV388" s="158">
        <v>3.0341622799999999</v>
      </c>
      <c r="AW388" s="158">
        <v>1.6305525399999998</v>
      </c>
      <c r="AX388" s="22">
        <v>27.417999999999999</v>
      </c>
      <c r="AY388" s="107">
        <v>3.9622700000000002</v>
      </c>
      <c r="AZ388" s="23"/>
      <c r="BA388" s="158">
        <v>4.3698528999999997</v>
      </c>
      <c r="BB388" s="158">
        <v>1.84799201</v>
      </c>
      <c r="BC388" s="22">
        <v>21.576000000000001</v>
      </c>
      <c r="BD388" s="107">
        <v>5.7065299999999999</v>
      </c>
      <c r="BE388" s="237"/>
      <c r="BF388" s="721">
        <v>5.1322124899999997</v>
      </c>
      <c r="BG388" s="721">
        <v>2.00053569</v>
      </c>
      <c r="BH388" s="723">
        <v>19.888000000000002</v>
      </c>
      <c r="BI388" s="237">
        <v>6.7020799999999996</v>
      </c>
      <c r="BJ388" s="23"/>
      <c r="BK388" s="158">
        <v>6.68921908</v>
      </c>
      <c r="BL388" s="158">
        <v>2.2641130199999999</v>
      </c>
      <c r="BM388" s="22">
        <v>17.269000000000002</v>
      </c>
      <c r="BN388" s="115">
        <v>8.7353500000000004</v>
      </c>
      <c r="BO388" s="37"/>
    </row>
    <row r="389" spans="1:67" ht="12" customHeight="1" x14ac:dyDescent="0.35">
      <c r="A389" s="758"/>
      <c r="B389" s="831"/>
      <c r="C389" s="352" t="s">
        <v>133</v>
      </c>
      <c r="D389" s="158">
        <v>38.389279860000002</v>
      </c>
      <c r="E389" s="158">
        <v>7.9912834799999999</v>
      </c>
      <c r="F389" s="22">
        <v>10.621</v>
      </c>
      <c r="G389" s="194"/>
      <c r="H389" s="158">
        <v>13.93867612</v>
      </c>
      <c r="I389" s="158">
        <v>3.2862456600000001</v>
      </c>
      <c r="J389" s="22">
        <v>12.029</v>
      </c>
      <c r="K389" s="107">
        <v>36.308770000000003</v>
      </c>
      <c r="L389" s="23"/>
      <c r="M389" s="158">
        <v>8.6443663300000004</v>
      </c>
      <c r="N389" s="158">
        <v>2.4713875400000003</v>
      </c>
      <c r="O389" s="22">
        <v>14.587</v>
      </c>
      <c r="P389" s="107">
        <v>22.517659999999999</v>
      </c>
      <c r="Q389" s="23"/>
      <c r="R389" s="158">
        <v>11.86879559</v>
      </c>
      <c r="S389" s="158">
        <v>2.9297093100000002</v>
      </c>
      <c r="T389" s="22">
        <v>12.593999999999999</v>
      </c>
      <c r="U389" s="107">
        <v>30.91695</v>
      </c>
      <c r="V389" s="23"/>
      <c r="W389" s="158">
        <v>6.1624531600000001</v>
      </c>
      <c r="X389" s="158">
        <v>1.96411559</v>
      </c>
      <c r="Y389" s="22">
        <v>16.260999999999999</v>
      </c>
      <c r="Z389" s="107">
        <v>16.05254</v>
      </c>
      <c r="AA389" s="23"/>
      <c r="AB389" s="158">
        <v>3.4990718200000002</v>
      </c>
      <c r="AC389" s="158">
        <v>1.39200816</v>
      </c>
      <c r="AD389" s="22">
        <v>20.297000000000001</v>
      </c>
      <c r="AE389" s="107">
        <v>9.1147100000000005</v>
      </c>
      <c r="AF389" s="23"/>
      <c r="AG389" s="158">
        <v>3.6055523300000001</v>
      </c>
      <c r="AH389" s="158">
        <v>1.5075385699999999</v>
      </c>
      <c r="AI389" s="22">
        <v>21.332000000000001</v>
      </c>
      <c r="AJ389" s="107">
        <v>9.39208</v>
      </c>
      <c r="AK389" s="23"/>
      <c r="AL389" s="158">
        <v>6.3453587100000002</v>
      </c>
      <c r="AM389" s="158">
        <v>2.0341458100000001</v>
      </c>
      <c r="AN389" s="22">
        <v>16.356000000000002</v>
      </c>
      <c r="AO389" s="107">
        <v>16.52899</v>
      </c>
      <c r="AP389" s="107"/>
      <c r="AQ389" s="721">
        <v>4.5718918100000003</v>
      </c>
      <c r="AR389" s="722">
        <v>1.7824006300000002</v>
      </c>
      <c r="AS389" s="107">
        <v>19.891000000000002</v>
      </c>
      <c r="AT389" s="107">
        <v>11.90929</v>
      </c>
      <c r="AU389" s="23"/>
      <c r="AV389" s="158">
        <v>1.83835087</v>
      </c>
      <c r="AW389" s="158">
        <v>1.0993438599999998</v>
      </c>
      <c r="AX389" s="22">
        <v>30.509999999999998</v>
      </c>
      <c r="AY389" s="107">
        <v>4.78871</v>
      </c>
      <c r="AZ389" s="23"/>
      <c r="BA389" s="158">
        <v>2.3746820299999998</v>
      </c>
      <c r="BB389" s="158">
        <v>1.1742759300000001</v>
      </c>
      <c r="BC389" s="22">
        <v>25.229000000000003</v>
      </c>
      <c r="BD389" s="107">
        <v>6.1857899999999999</v>
      </c>
      <c r="BE389" s="237"/>
      <c r="BF389" s="721">
        <v>2.8365440400000002</v>
      </c>
      <c r="BG389" s="721">
        <v>1.3031906600000001</v>
      </c>
      <c r="BH389" s="723">
        <v>23.44</v>
      </c>
      <c r="BI389" s="237">
        <v>7.3888999999999996</v>
      </c>
      <c r="BJ389" s="23"/>
      <c r="BK389" s="158">
        <v>3.4584092799999997</v>
      </c>
      <c r="BL389" s="158">
        <v>1.4534813200000001</v>
      </c>
      <c r="BM389" s="22">
        <v>21.443000000000001</v>
      </c>
      <c r="BN389" s="115">
        <v>9.0087899999999994</v>
      </c>
      <c r="BO389" s="37"/>
    </row>
    <row r="390" spans="1:67" ht="12" customHeight="1" x14ac:dyDescent="0.35">
      <c r="A390" s="759"/>
      <c r="B390" s="833"/>
      <c r="C390" s="354" t="s">
        <v>134</v>
      </c>
      <c r="D390" s="203">
        <v>38.18710806</v>
      </c>
      <c r="E390" s="203">
        <v>8.4200919499999998</v>
      </c>
      <c r="F390" s="654">
        <v>11.25</v>
      </c>
      <c r="G390" s="202"/>
      <c r="H390" s="203">
        <v>14.9633862</v>
      </c>
      <c r="I390" s="203">
        <v>3.7227373699999999</v>
      </c>
      <c r="J390" s="654">
        <v>12.692999999999998</v>
      </c>
      <c r="K390" s="108">
        <v>39.18439</v>
      </c>
      <c r="L390" s="25"/>
      <c r="M390" s="203">
        <v>8.4589883599999993</v>
      </c>
      <c r="N390" s="203">
        <v>2.4422327400000001</v>
      </c>
      <c r="O390" s="654">
        <v>14.729999999999999</v>
      </c>
      <c r="P390" s="108">
        <v>22.151420000000002</v>
      </c>
      <c r="Q390" s="25"/>
      <c r="R390" s="203">
        <v>11.80232049</v>
      </c>
      <c r="S390" s="203">
        <v>2.9886429199999998</v>
      </c>
      <c r="T390" s="654">
        <v>12.920000000000002</v>
      </c>
      <c r="U390" s="108">
        <v>30.906559999999999</v>
      </c>
      <c r="V390" s="25"/>
      <c r="W390" s="203">
        <v>4.91875879</v>
      </c>
      <c r="X390" s="203">
        <v>1.6370334600000001</v>
      </c>
      <c r="Y390" s="654">
        <v>16.98</v>
      </c>
      <c r="Z390" s="108">
        <v>12.88068</v>
      </c>
      <c r="AA390" s="25"/>
      <c r="AB390" s="203">
        <v>3.1538580999999999</v>
      </c>
      <c r="AC390" s="203">
        <v>1.2234473100000001</v>
      </c>
      <c r="AD390" s="654">
        <v>19.792000000000002</v>
      </c>
      <c r="AE390" s="108">
        <v>8.2589600000000001</v>
      </c>
      <c r="AF390" s="25"/>
      <c r="AG390" s="203">
        <v>3.7449155599999999</v>
      </c>
      <c r="AH390" s="203">
        <v>1.3588813200000001</v>
      </c>
      <c r="AI390" s="654">
        <v>18.512999999999998</v>
      </c>
      <c r="AJ390" s="108">
        <v>9.8067499999999992</v>
      </c>
      <c r="AK390" s="25"/>
      <c r="AL390" s="203">
        <v>5.2593217800000005</v>
      </c>
      <c r="AM390" s="203">
        <v>1.5547652000000001</v>
      </c>
      <c r="AN390" s="654">
        <v>15.082999999999998</v>
      </c>
      <c r="AO390" s="108">
        <v>13.77251</v>
      </c>
      <c r="AP390" s="108"/>
      <c r="AQ390" s="203">
        <v>3.9914166199999999</v>
      </c>
      <c r="AR390" s="727">
        <v>1.3086730799999999</v>
      </c>
      <c r="AS390" s="108">
        <v>16.728000000000002</v>
      </c>
      <c r="AT390" s="108">
        <v>10.452260000000001</v>
      </c>
      <c r="AU390" s="25"/>
      <c r="AV390" s="203">
        <v>1.1958114</v>
      </c>
      <c r="AW390" s="203">
        <v>0.63592659000000007</v>
      </c>
      <c r="AX390" s="654">
        <v>27.132000000000001</v>
      </c>
      <c r="AY390" s="108">
        <v>3.1314500000000001</v>
      </c>
      <c r="AZ390" s="25"/>
      <c r="BA390" s="203">
        <v>1.9951708699999999</v>
      </c>
      <c r="BB390" s="203">
        <v>0.88217314000000002</v>
      </c>
      <c r="BC390" s="654">
        <v>22.559000000000001</v>
      </c>
      <c r="BD390" s="108">
        <v>5.2247199999999996</v>
      </c>
      <c r="BE390" s="108"/>
      <c r="BF390" s="203">
        <v>2.29566845</v>
      </c>
      <c r="BG390" s="203">
        <v>1.02412211</v>
      </c>
      <c r="BH390" s="654">
        <v>22.760999999999999</v>
      </c>
      <c r="BI390" s="108">
        <v>6.0116300000000003</v>
      </c>
      <c r="BJ390" s="25"/>
      <c r="BK390" s="203">
        <v>3.2308097899999999</v>
      </c>
      <c r="BL390" s="203">
        <v>1.16779236</v>
      </c>
      <c r="BM390" s="654">
        <v>18.442</v>
      </c>
      <c r="BN390" s="116">
        <v>8.4604700000000008</v>
      </c>
      <c r="BO390" s="37"/>
    </row>
    <row r="391" spans="1:67" ht="12" customHeight="1" x14ac:dyDescent="0.35">
      <c r="A391" s="760" t="s">
        <v>73</v>
      </c>
      <c r="B391" s="830" t="s">
        <v>255</v>
      </c>
      <c r="C391" s="352" t="s">
        <v>59</v>
      </c>
      <c r="D391" s="158">
        <v>6365.3975638800002</v>
      </c>
      <c r="E391" s="158">
        <v>206.42728946999998</v>
      </c>
      <c r="F391" s="22">
        <v>1.6549999999999998</v>
      </c>
      <c r="G391" s="194"/>
      <c r="H391" s="158">
        <v>4221.8619194000003</v>
      </c>
      <c r="I391" s="158">
        <v>256.87847477999998</v>
      </c>
      <c r="J391" s="22">
        <v>3.1040000000000001</v>
      </c>
      <c r="K391" s="107">
        <v>66.325190000000006</v>
      </c>
      <c r="L391" s="23"/>
      <c r="M391" s="158">
        <v>3719.7950120700002</v>
      </c>
      <c r="N391" s="158">
        <v>248.97375210999999</v>
      </c>
      <c r="O391" s="22">
        <v>3.415</v>
      </c>
      <c r="P391" s="107">
        <v>58.437750000000001</v>
      </c>
      <c r="Q391" s="23"/>
      <c r="R391" s="158">
        <v>4241.2744655999995</v>
      </c>
      <c r="S391" s="158">
        <v>231.05481528000001</v>
      </c>
      <c r="T391" s="22">
        <v>2.7789999999999999</v>
      </c>
      <c r="U391" s="107">
        <v>66.630160000000004</v>
      </c>
      <c r="V391" s="23"/>
      <c r="W391" s="158">
        <v>3038.7508636299999</v>
      </c>
      <c r="X391" s="158">
        <v>230.74816878999999</v>
      </c>
      <c r="Y391" s="22">
        <v>3.8739999999999997</v>
      </c>
      <c r="Z391" s="107">
        <v>47.738590000000002</v>
      </c>
      <c r="AA391" s="23"/>
      <c r="AB391" s="158">
        <v>2672.0248861800001</v>
      </c>
      <c r="AC391" s="158">
        <v>219.28646345000001</v>
      </c>
      <c r="AD391" s="22">
        <v>4.1869999999999994</v>
      </c>
      <c r="AE391" s="107">
        <v>41.977339999999998</v>
      </c>
      <c r="AF391" s="23"/>
      <c r="AG391" s="158">
        <v>2711.4876424699996</v>
      </c>
      <c r="AH391" s="158">
        <v>211.66527858000001</v>
      </c>
      <c r="AI391" s="22">
        <v>3.9829999999999997</v>
      </c>
      <c r="AJ391" s="107">
        <v>42.597299999999997</v>
      </c>
      <c r="AK391" s="23"/>
      <c r="AL391" s="158">
        <v>2833.8198165000003</v>
      </c>
      <c r="AM391" s="158">
        <v>223.63557094000001</v>
      </c>
      <c r="AN391" s="22">
        <v>4.0259999999999998</v>
      </c>
      <c r="AO391" s="107">
        <v>44.519129999999997</v>
      </c>
      <c r="AP391" s="107"/>
      <c r="AQ391" s="721">
        <v>2288.25586406</v>
      </c>
      <c r="AR391" s="722">
        <v>220.12764092</v>
      </c>
      <c r="AS391" s="107">
        <v>4.9079999999999995</v>
      </c>
      <c r="AT391" s="107">
        <v>35.948360000000001</v>
      </c>
      <c r="AU391" s="23"/>
      <c r="AV391" s="158">
        <v>1123.68018566</v>
      </c>
      <c r="AW391" s="158">
        <v>145.91830189999999</v>
      </c>
      <c r="AX391" s="22">
        <v>6.625</v>
      </c>
      <c r="AY391" s="107">
        <v>17.652950000000001</v>
      </c>
      <c r="AZ391" s="23"/>
      <c r="BA391" s="158">
        <v>2174.3337489700002</v>
      </c>
      <c r="BB391" s="158">
        <v>225.62854688000002</v>
      </c>
      <c r="BC391" s="22">
        <v>5.2940000000000005</v>
      </c>
      <c r="BD391" s="107">
        <v>34.158650000000002</v>
      </c>
      <c r="BE391" s="237"/>
      <c r="BF391" s="721">
        <v>2186.3017400500003</v>
      </c>
      <c r="BG391" s="721">
        <v>233.49533409</v>
      </c>
      <c r="BH391" s="723">
        <v>5.4489999999999998</v>
      </c>
      <c r="BI391" s="237">
        <v>34.34666</v>
      </c>
      <c r="BJ391" s="23"/>
      <c r="BK391" s="158">
        <v>2224.1902444000002</v>
      </c>
      <c r="BL391" s="158">
        <v>224.48366196999999</v>
      </c>
      <c r="BM391" s="22">
        <v>5.149</v>
      </c>
      <c r="BN391" s="115">
        <v>34.941890000000001</v>
      </c>
      <c r="BO391" s="37"/>
    </row>
    <row r="392" spans="1:67" ht="12" customHeight="1" x14ac:dyDescent="0.35">
      <c r="A392" s="761"/>
      <c r="B392" s="831"/>
      <c r="C392" s="352" t="s">
        <v>133</v>
      </c>
      <c r="D392" s="158">
        <v>3073.9578096300002</v>
      </c>
      <c r="E392" s="158">
        <v>106.09269759999999</v>
      </c>
      <c r="F392" s="22">
        <v>1.7610000000000001</v>
      </c>
      <c r="G392" s="194"/>
      <c r="H392" s="158">
        <v>2069.7160481300002</v>
      </c>
      <c r="I392" s="158">
        <v>138.80118833</v>
      </c>
      <c r="J392" s="22">
        <v>3.4220000000000002</v>
      </c>
      <c r="K392" s="107">
        <v>67.330659999999995</v>
      </c>
      <c r="L392" s="23"/>
      <c r="M392" s="158">
        <v>1825.64155841</v>
      </c>
      <c r="N392" s="158">
        <v>135.00887442999999</v>
      </c>
      <c r="O392" s="22">
        <v>3.7730000000000001</v>
      </c>
      <c r="P392" s="107">
        <v>59.390590000000003</v>
      </c>
      <c r="Q392" s="23"/>
      <c r="R392" s="158">
        <v>2062.2855052700002</v>
      </c>
      <c r="S392" s="158">
        <v>125.92324025000001</v>
      </c>
      <c r="T392" s="22">
        <v>3.1150000000000002</v>
      </c>
      <c r="U392" s="107">
        <v>67.088930000000005</v>
      </c>
      <c r="V392" s="23"/>
      <c r="W392" s="158">
        <v>1489.07100335</v>
      </c>
      <c r="X392" s="158">
        <v>127.52988771</v>
      </c>
      <c r="Y392" s="22">
        <v>4.37</v>
      </c>
      <c r="Z392" s="107">
        <v>48.441490000000002</v>
      </c>
      <c r="AA392" s="23"/>
      <c r="AB392" s="158">
        <v>1332.2028282799999</v>
      </c>
      <c r="AC392" s="158">
        <v>121.87642052</v>
      </c>
      <c r="AD392" s="22">
        <v>4.6680000000000001</v>
      </c>
      <c r="AE392" s="107">
        <v>43.338360000000002</v>
      </c>
      <c r="AF392" s="23"/>
      <c r="AG392" s="158">
        <v>1308.5922960099999</v>
      </c>
      <c r="AH392" s="158">
        <v>116.32812</v>
      </c>
      <c r="AI392" s="22">
        <v>4.5350000000000001</v>
      </c>
      <c r="AJ392" s="107">
        <v>42.570279999999997</v>
      </c>
      <c r="AK392" s="23"/>
      <c r="AL392" s="158">
        <v>1423.3462904099999</v>
      </c>
      <c r="AM392" s="158">
        <v>122.29667121</v>
      </c>
      <c r="AN392" s="22">
        <v>4.3839999999999995</v>
      </c>
      <c r="AO392" s="107">
        <v>46.303379999999997</v>
      </c>
      <c r="AP392" s="107"/>
      <c r="AQ392" s="721">
        <v>1190.4254961900001</v>
      </c>
      <c r="AR392" s="722">
        <v>120.99754549999999</v>
      </c>
      <c r="AS392" s="107">
        <v>5.1859999999999999</v>
      </c>
      <c r="AT392" s="107">
        <v>38.726149999999997</v>
      </c>
      <c r="AU392" s="23"/>
      <c r="AV392" s="158">
        <v>629.84236609999994</v>
      </c>
      <c r="AW392" s="158">
        <v>87.235674969999991</v>
      </c>
      <c r="AX392" s="22">
        <v>7.0669999999999993</v>
      </c>
      <c r="AY392" s="107">
        <v>20.489619999999999</v>
      </c>
      <c r="AZ392" s="23"/>
      <c r="BA392" s="158">
        <v>1128.5596222000001</v>
      </c>
      <c r="BB392" s="158">
        <v>122.14912532000001</v>
      </c>
      <c r="BC392" s="22">
        <v>5.5220000000000002</v>
      </c>
      <c r="BD392" s="107">
        <v>36.713569999999997</v>
      </c>
      <c r="BE392" s="237"/>
      <c r="BF392" s="721">
        <v>1103.21160921</v>
      </c>
      <c r="BG392" s="721">
        <v>125.33206661999999</v>
      </c>
      <c r="BH392" s="723">
        <v>5.7959999999999994</v>
      </c>
      <c r="BI392" s="237">
        <v>35.888959999999997</v>
      </c>
      <c r="BJ392" s="23"/>
      <c r="BK392" s="158">
        <v>1119.03105738</v>
      </c>
      <c r="BL392" s="158">
        <v>120.96454319</v>
      </c>
      <c r="BM392" s="22">
        <v>5.5149999999999997</v>
      </c>
      <c r="BN392" s="115">
        <v>36.403590000000001</v>
      </c>
      <c r="BO392" s="37"/>
    </row>
    <row r="393" spans="1:67" ht="12" customHeight="1" x14ac:dyDescent="0.35">
      <c r="A393" s="761"/>
      <c r="B393" s="831"/>
      <c r="C393" s="352" t="s">
        <v>134</v>
      </c>
      <c r="D393" s="158">
        <v>3291.4397542500001</v>
      </c>
      <c r="E393" s="158">
        <v>116.05962179999999</v>
      </c>
      <c r="F393" s="22">
        <v>1.7989999999999999</v>
      </c>
      <c r="G393" s="194"/>
      <c r="H393" s="158">
        <v>2152.14587127</v>
      </c>
      <c r="I393" s="158">
        <v>136.13917640999998</v>
      </c>
      <c r="J393" s="22">
        <v>3.2269999999999999</v>
      </c>
      <c r="K393" s="107">
        <v>65.386150000000001</v>
      </c>
      <c r="L393" s="23"/>
      <c r="M393" s="158">
        <v>1894.1534536600002</v>
      </c>
      <c r="N393" s="158">
        <v>131.76553589999997</v>
      </c>
      <c r="O393" s="22">
        <v>3.5489999999999999</v>
      </c>
      <c r="P393" s="107">
        <v>57.547870000000003</v>
      </c>
      <c r="Q393" s="23"/>
      <c r="R393" s="158">
        <v>2178.9889603300003</v>
      </c>
      <c r="S393" s="158">
        <v>122.09244254000001</v>
      </c>
      <c r="T393" s="22">
        <v>2.859</v>
      </c>
      <c r="U393" s="107">
        <v>66.201700000000002</v>
      </c>
      <c r="V393" s="23"/>
      <c r="W393" s="158">
        <v>1549.67986028</v>
      </c>
      <c r="X393" s="158">
        <v>120.19541133</v>
      </c>
      <c r="Y393" s="22">
        <v>3.9570000000000003</v>
      </c>
      <c r="Z393" s="107">
        <v>47.082129999999999</v>
      </c>
      <c r="AA393" s="23"/>
      <c r="AB393" s="158">
        <v>1339.8220578999999</v>
      </c>
      <c r="AC393" s="158">
        <v>113.82070587999999</v>
      </c>
      <c r="AD393" s="22">
        <v>4.3339999999999996</v>
      </c>
      <c r="AE393" s="107">
        <v>40.70626</v>
      </c>
      <c r="AF393" s="23"/>
      <c r="AG393" s="158">
        <v>1402.89534645</v>
      </c>
      <c r="AH393" s="158">
        <v>115.78035143</v>
      </c>
      <c r="AI393" s="22">
        <v>4.2110000000000003</v>
      </c>
      <c r="AJ393" s="107">
        <v>42.622540000000001</v>
      </c>
      <c r="AK393" s="23"/>
      <c r="AL393" s="158">
        <v>1410.47352609</v>
      </c>
      <c r="AM393" s="158">
        <v>123.37340771</v>
      </c>
      <c r="AN393" s="22">
        <v>4.4630000000000001</v>
      </c>
      <c r="AO393" s="107">
        <v>42.852780000000003</v>
      </c>
      <c r="AP393" s="107"/>
      <c r="AQ393" s="721">
        <v>1097.8303678699999</v>
      </c>
      <c r="AR393" s="722">
        <v>118.50076593</v>
      </c>
      <c r="AS393" s="107">
        <v>5.5069999999999997</v>
      </c>
      <c r="AT393" s="107">
        <v>33.354109999999999</v>
      </c>
      <c r="AU393" s="23"/>
      <c r="AV393" s="158">
        <v>493.83781955000001</v>
      </c>
      <c r="AW393" s="158">
        <v>72.019632259999995</v>
      </c>
      <c r="AX393" s="22">
        <v>7.4410000000000007</v>
      </c>
      <c r="AY393" s="107">
        <v>15.0037</v>
      </c>
      <c r="AZ393" s="23"/>
      <c r="BA393" s="158">
        <v>1045.7741267700001</v>
      </c>
      <c r="BB393" s="158">
        <v>121.30137023</v>
      </c>
      <c r="BC393" s="22">
        <v>5.9180000000000001</v>
      </c>
      <c r="BD393" s="107">
        <v>31.772539999999999</v>
      </c>
      <c r="BE393" s="237"/>
      <c r="BF393" s="721">
        <v>1083.09013084</v>
      </c>
      <c r="BG393" s="721">
        <v>124.49274838999999</v>
      </c>
      <c r="BH393" s="723">
        <v>5.8639999999999999</v>
      </c>
      <c r="BI393" s="237">
        <v>32.906269999999999</v>
      </c>
      <c r="BJ393" s="23"/>
      <c r="BK393" s="158">
        <v>1105.15918702</v>
      </c>
      <c r="BL393" s="158">
        <v>118.37138094000001</v>
      </c>
      <c r="BM393" s="22">
        <v>5.4649999999999999</v>
      </c>
      <c r="BN393" s="115">
        <v>33.576770000000003</v>
      </c>
      <c r="BO393" s="37"/>
    </row>
    <row r="394" spans="1:67" ht="12" customHeight="1" x14ac:dyDescent="0.35">
      <c r="A394" s="761"/>
      <c r="B394" s="832" t="s">
        <v>66</v>
      </c>
      <c r="C394" s="353" t="s">
        <v>59</v>
      </c>
      <c r="D394" s="238">
        <v>6347.2330005499998</v>
      </c>
      <c r="E394" s="238">
        <v>206.41721010000001</v>
      </c>
      <c r="F394" s="653">
        <v>1.659</v>
      </c>
      <c r="G394" s="198"/>
      <c r="H394" s="238">
        <v>4214.3620123699993</v>
      </c>
      <c r="I394" s="238">
        <v>256.84605055999998</v>
      </c>
      <c r="J394" s="653">
        <v>3.109</v>
      </c>
      <c r="K394" s="106">
        <v>66.396839999999997</v>
      </c>
      <c r="L394" s="24"/>
      <c r="M394" s="238">
        <v>3714.3829474999998</v>
      </c>
      <c r="N394" s="238">
        <v>248.95529291</v>
      </c>
      <c r="O394" s="653">
        <v>3.42</v>
      </c>
      <c r="P394" s="106">
        <v>58.51972</v>
      </c>
      <c r="Q394" s="24"/>
      <c r="R394" s="238">
        <v>4233.9049919600002</v>
      </c>
      <c r="S394" s="238">
        <v>231.03801496</v>
      </c>
      <c r="T394" s="653">
        <v>2.7839999999999998</v>
      </c>
      <c r="U394" s="106">
        <v>66.704740000000001</v>
      </c>
      <c r="V394" s="24"/>
      <c r="W394" s="238">
        <v>3035.3693694099998</v>
      </c>
      <c r="X394" s="238">
        <v>230.73707016999998</v>
      </c>
      <c r="Y394" s="653">
        <v>3.8780000000000001</v>
      </c>
      <c r="Z394" s="106">
        <v>47.821930000000002</v>
      </c>
      <c r="AA394" s="24"/>
      <c r="AB394" s="238">
        <v>2669.6764530999999</v>
      </c>
      <c r="AC394" s="238">
        <v>219.28081585000001</v>
      </c>
      <c r="AD394" s="653">
        <v>4.1910000000000007</v>
      </c>
      <c r="AE394" s="106">
        <v>42.060479999999998</v>
      </c>
      <c r="AF394" s="24"/>
      <c r="AG394" s="238">
        <v>2707.9185449500001</v>
      </c>
      <c r="AH394" s="238">
        <v>211.64978818999998</v>
      </c>
      <c r="AI394" s="653">
        <v>3.988</v>
      </c>
      <c r="AJ394" s="106">
        <v>42.662979999999997</v>
      </c>
      <c r="AK394" s="24"/>
      <c r="AL394" s="238">
        <v>2829.5508517800004</v>
      </c>
      <c r="AM394" s="238">
        <v>223.61731358</v>
      </c>
      <c r="AN394" s="653">
        <v>4.032</v>
      </c>
      <c r="AO394" s="106">
        <v>44.579279999999997</v>
      </c>
      <c r="AP394" s="106"/>
      <c r="AQ394" s="724">
        <v>2285.7668781100001</v>
      </c>
      <c r="AR394" s="725">
        <v>220.11975114000001</v>
      </c>
      <c r="AS394" s="106">
        <v>4.9130000000000003</v>
      </c>
      <c r="AT394" s="106">
        <v>36.01202</v>
      </c>
      <c r="AU394" s="24"/>
      <c r="AV394" s="238">
        <v>1123.07690321</v>
      </c>
      <c r="AW394" s="238">
        <v>145.91744693999999</v>
      </c>
      <c r="AX394" s="653">
        <v>6.6290000000000004</v>
      </c>
      <c r="AY394" s="106">
        <v>17.693960000000001</v>
      </c>
      <c r="AZ394" s="24"/>
      <c r="BA394" s="238">
        <v>2172.7510356600001</v>
      </c>
      <c r="BB394" s="238">
        <v>225.62511595000001</v>
      </c>
      <c r="BC394" s="653">
        <v>5.298</v>
      </c>
      <c r="BD394" s="106">
        <v>34.231470000000002</v>
      </c>
      <c r="BE394" s="239"/>
      <c r="BF394" s="724">
        <v>2184.93471185</v>
      </c>
      <c r="BG394" s="724">
        <v>233.49215497999998</v>
      </c>
      <c r="BH394" s="726">
        <v>5.452</v>
      </c>
      <c r="BI394" s="239">
        <v>34.42342</v>
      </c>
      <c r="BJ394" s="24"/>
      <c r="BK394" s="238">
        <v>2220.3170520500003</v>
      </c>
      <c r="BL394" s="238">
        <v>224.47515862</v>
      </c>
      <c r="BM394" s="653">
        <v>5.1580000000000004</v>
      </c>
      <c r="BN394" s="114">
        <v>34.980870000000003</v>
      </c>
      <c r="BO394" s="37"/>
    </row>
    <row r="395" spans="1:67" ht="12" customHeight="1" x14ac:dyDescent="0.35">
      <c r="A395" s="761"/>
      <c r="B395" s="832"/>
      <c r="C395" s="353" t="s">
        <v>133</v>
      </c>
      <c r="D395" s="238">
        <v>3064.85892861</v>
      </c>
      <c r="E395" s="238">
        <v>106.08975741</v>
      </c>
      <c r="F395" s="653">
        <v>1.7659999999999998</v>
      </c>
      <c r="G395" s="198"/>
      <c r="H395" s="238">
        <v>2066.02166463</v>
      </c>
      <c r="I395" s="238">
        <v>138.78825039</v>
      </c>
      <c r="J395" s="653">
        <v>3.427</v>
      </c>
      <c r="K395" s="106">
        <v>67.41001</v>
      </c>
      <c r="L395" s="24"/>
      <c r="M395" s="238">
        <v>1823.03062647</v>
      </c>
      <c r="N395" s="238">
        <v>135.00109056000002</v>
      </c>
      <c r="O395" s="653">
        <v>3.778</v>
      </c>
      <c r="P395" s="106">
        <v>59.48171</v>
      </c>
      <c r="Q395" s="24"/>
      <c r="R395" s="238">
        <v>2058.4863310800001</v>
      </c>
      <c r="S395" s="238">
        <v>125.91735899999999</v>
      </c>
      <c r="T395" s="653">
        <v>3.121</v>
      </c>
      <c r="U395" s="106">
        <v>67.164150000000006</v>
      </c>
      <c r="V395" s="24"/>
      <c r="W395" s="238">
        <v>1487.5491936999999</v>
      </c>
      <c r="X395" s="238">
        <v>127.52719919</v>
      </c>
      <c r="Y395" s="653">
        <v>4.3740000000000006</v>
      </c>
      <c r="Z395" s="106">
        <v>48.535649999999997</v>
      </c>
      <c r="AA395" s="24"/>
      <c r="AB395" s="238">
        <v>1331.1844317</v>
      </c>
      <c r="AC395" s="238">
        <v>121.87560076</v>
      </c>
      <c r="AD395" s="653">
        <v>4.6710000000000003</v>
      </c>
      <c r="AE395" s="106">
        <v>43.433790000000002</v>
      </c>
      <c r="AF395" s="24"/>
      <c r="AG395" s="238">
        <v>1307.0024883600001</v>
      </c>
      <c r="AH395" s="238">
        <v>116.32194658</v>
      </c>
      <c r="AI395" s="653">
        <v>4.5409999999999995</v>
      </c>
      <c r="AJ395" s="106">
        <v>42.644779999999997</v>
      </c>
      <c r="AK395" s="24"/>
      <c r="AL395" s="238">
        <v>1421.31012033</v>
      </c>
      <c r="AM395" s="238">
        <v>122.28890132999999</v>
      </c>
      <c r="AN395" s="653">
        <v>4.3900000000000006</v>
      </c>
      <c r="AO395" s="106">
        <v>46.374409999999997</v>
      </c>
      <c r="AP395" s="106"/>
      <c r="AQ395" s="724">
        <v>1189.24709659</v>
      </c>
      <c r="AR395" s="725">
        <v>120.99380951000001</v>
      </c>
      <c r="AS395" s="106">
        <v>5.1909999999999998</v>
      </c>
      <c r="AT395" s="106">
        <v>38.802669999999999</v>
      </c>
      <c r="AU395" s="24"/>
      <c r="AV395" s="238">
        <v>629.47828902000003</v>
      </c>
      <c r="AW395" s="238">
        <v>87.235231260000006</v>
      </c>
      <c r="AX395" s="653">
        <v>7.0709999999999997</v>
      </c>
      <c r="AY395" s="106">
        <v>20.53857</v>
      </c>
      <c r="AZ395" s="24"/>
      <c r="BA395" s="238">
        <v>1127.8190807399999</v>
      </c>
      <c r="BB395" s="238">
        <v>122.14790535</v>
      </c>
      <c r="BC395" s="653">
        <v>5.5259999999999998</v>
      </c>
      <c r="BD395" s="106">
        <v>36.798400000000001</v>
      </c>
      <c r="BE395" s="239"/>
      <c r="BF395" s="724">
        <v>1102.6055925400001</v>
      </c>
      <c r="BG395" s="724">
        <v>125.33153815999999</v>
      </c>
      <c r="BH395" s="726">
        <v>5.7990000000000004</v>
      </c>
      <c r="BI395" s="239">
        <v>35.975740000000002</v>
      </c>
      <c r="BJ395" s="24"/>
      <c r="BK395" s="238">
        <v>1117.2425898700001</v>
      </c>
      <c r="BL395" s="238">
        <v>120.96286586000001</v>
      </c>
      <c r="BM395" s="653">
        <v>5.524</v>
      </c>
      <c r="BN395" s="114">
        <v>36.453310000000002</v>
      </c>
      <c r="BO395" s="37"/>
    </row>
    <row r="396" spans="1:67" ht="12" customHeight="1" x14ac:dyDescent="0.35">
      <c r="A396" s="761"/>
      <c r="B396" s="832"/>
      <c r="C396" s="353" t="s">
        <v>134</v>
      </c>
      <c r="D396" s="238">
        <v>3282.3740719299999</v>
      </c>
      <c r="E396" s="238">
        <v>116.05189292</v>
      </c>
      <c r="F396" s="653">
        <v>1.804</v>
      </c>
      <c r="G396" s="198"/>
      <c r="H396" s="238">
        <v>2148.3403477500001</v>
      </c>
      <c r="I396" s="238">
        <v>136.12114392999999</v>
      </c>
      <c r="J396" s="653">
        <v>3.2329999999999997</v>
      </c>
      <c r="K396" s="106">
        <v>65.450810000000004</v>
      </c>
      <c r="L396" s="24"/>
      <c r="M396" s="238">
        <v>1891.3523210400001</v>
      </c>
      <c r="N396" s="238">
        <v>131.75560615999999</v>
      </c>
      <c r="O396" s="653">
        <v>3.5540000000000003</v>
      </c>
      <c r="P396" s="106">
        <v>57.621470000000002</v>
      </c>
      <c r="Q396" s="24"/>
      <c r="R396" s="238">
        <v>2175.4186608800001</v>
      </c>
      <c r="S396" s="238">
        <v>122.08204176</v>
      </c>
      <c r="T396" s="653">
        <v>2.863</v>
      </c>
      <c r="U396" s="106">
        <v>66.275769999999994</v>
      </c>
      <c r="V396" s="24"/>
      <c r="W396" s="238">
        <v>1547.8201757100001</v>
      </c>
      <c r="X396" s="238">
        <v>120.18707574</v>
      </c>
      <c r="Y396" s="653">
        <v>3.9620000000000002</v>
      </c>
      <c r="Z396" s="106">
        <v>47.15551</v>
      </c>
      <c r="AA396" s="24"/>
      <c r="AB396" s="238">
        <v>1338.4920213999999</v>
      </c>
      <c r="AC396" s="238">
        <v>113.81604120999999</v>
      </c>
      <c r="AD396" s="653">
        <v>4.3380000000000001</v>
      </c>
      <c r="AE396" s="106">
        <v>40.778170000000003</v>
      </c>
      <c r="AF396" s="24"/>
      <c r="AG396" s="238">
        <v>1400.9160566</v>
      </c>
      <c r="AH396" s="238">
        <v>115.77186788</v>
      </c>
      <c r="AI396" s="653">
        <v>4.2160000000000002</v>
      </c>
      <c r="AJ396" s="106">
        <v>42.679960000000001</v>
      </c>
      <c r="AK396" s="24"/>
      <c r="AL396" s="238">
        <v>1408.2407314500001</v>
      </c>
      <c r="AM396" s="238">
        <v>123.36423187</v>
      </c>
      <c r="AN396" s="653">
        <v>4.4690000000000003</v>
      </c>
      <c r="AO396" s="106">
        <v>42.903120000000001</v>
      </c>
      <c r="AP396" s="106"/>
      <c r="AQ396" s="724">
        <v>1096.5197815199999</v>
      </c>
      <c r="AR396" s="725">
        <v>118.49683768</v>
      </c>
      <c r="AS396" s="106">
        <v>5.5140000000000002</v>
      </c>
      <c r="AT396" s="106">
        <v>33.406300000000002</v>
      </c>
      <c r="AU396" s="24"/>
      <c r="AV396" s="238">
        <v>493.59861418999998</v>
      </c>
      <c r="AW396" s="238">
        <v>72.019092009999994</v>
      </c>
      <c r="AX396" s="653">
        <v>7.4440000000000008</v>
      </c>
      <c r="AY396" s="106">
        <v>15.037850000000001</v>
      </c>
      <c r="AZ396" s="24"/>
      <c r="BA396" s="238">
        <v>1044.9319549100001</v>
      </c>
      <c r="BB396" s="238">
        <v>121.29925072</v>
      </c>
      <c r="BC396" s="653">
        <v>5.923</v>
      </c>
      <c r="BD396" s="106">
        <v>31.83464</v>
      </c>
      <c r="BE396" s="239"/>
      <c r="BF396" s="724">
        <v>1082.32911932</v>
      </c>
      <c r="BG396" s="724">
        <v>124.49015325000001</v>
      </c>
      <c r="BH396" s="726">
        <v>5.8680000000000003</v>
      </c>
      <c r="BI396" s="239">
        <v>32.973970000000001</v>
      </c>
      <c r="BJ396" s="24"/>
      <c r="BK396" s="238">
        <v>1103.0744621700001</v>
      </c>
      <c r="BL396" s="238">
        <v>118.36472553</v>
      </c>
      <c r="BM396" s="653">
        <v>5.4749999999999996</v>
      </c>
      <c r="BN396" s="114">
        <v>33.605989999999998</v>
      </c>
      <c r="BO396" s="37"/>
    </row>
    <row r="397" spans="1:67" ht="12" customHeight="1" x14ac:dyDescent="0.35">
      <c r="A397" s="761"/>
      <c r="B397" s="831" t="s">
        <v>67</v>
      </c>
      <c r="C397" s="352" t="s">
        <v>59</v>
      </c>
      <c r="D397" s="158">
        <v>18.16456333</v>
      </c>
      <c r="E397" s="158">
        <v>1.3246947600000001</v>
      </c>
      <c r="F397" s="22">
        <v>3.7210000000000001</v>
      </c>
      <c r="G397" s="194"/>
      <c r="H397" s="158">
        <v>7.4999070300000001</v>
      </c>
      <c r="I397" s="158">
        <v>1.2602672500000001</v>
      </c>
      <c r="J397" s="22">
        <v>8.5730000000000004</v>
      </c>
      <c r="K397" s="107">
        <v>41.288670000000003</v>
      </c>
      <c r="L397" s="23"/>
      <c r="M397" s="158">
        <v>5.4120645699999992</v>
      </c>
      <c r="N397" s="158">
        <v>0.84105918000000002</v>
      </c>
      <c r="O397" s="22">
        <v>7.9290000000000003</v>
      </c>
      <c r="P397" s="107">
        <v>29.794630000000002</v>
      </c>
      <c r="Q397" s="23"/>
      <c r="R397" s="158">
        <v>7.3694736399999998</v>
      </c>
      <c r="S397" s="158">
        <v>0.99466167999999999</v>
      </c>
      <c r="T397" s="22">
        <v>6.8860000000000001</v>
      </c>
      <c r="U397" s="107">
        <v>40.570610000000002</v>
      </c>
      <c r="V397" s="23"/>
      <c r="W397" s="158">
        <v>3.3814942299999999</v>
      </c>
      <c r="X397" s="158">
        <v>0.63047754999999994</v>
      </c>
      <c r="Y397" s="22">
        <v>9.5129999999999999</v>
      </c>
      <c r="Z397" s="107">
        <v>18.61589</v>
      </c>
      <c r="AA397" s="23"/>
      <c r="AB397" s="158">
        <v>2.34843307</v>
      </c>
      <c r="AC397" s="158">
        <v>0.62657974000000005</v>
      </c>
      <c r="AD397" s="22">
        <v>13.613</v>
      </c>
      <c r="AE397" s="107">
        <v>12.928649999999999</v>
      </c>
      <c r="AF397" s="23"/>
      <c r="AG397" s="158">
        <v>3.5690975100000002</v>
      </c>
      <c r="AH397" s="158">
        <v>0.74785807999999998</v>
      </c>
      <c r="AI397" s="22">
        <v>10.691000000000001</v>
      </c>
      <c r="AJ397" s="107">
        <v>19.648679999999999</v>
      </c>
      <c r="AK397" s="23"/>
      <c r="AL397" s="158">
        <v>4.2689647100000006</v>
      </c>
      <c r="AM397" s="158">
        <v>0.83160023000000005</v>
      </c>
      <c r="AN397" s="22">
        <v>9.9390000000000001</v>
      </c>
      <c r="AO397" s="107">
        <v>23.501609999999999</v>
      </c>
      <c r="AP397" s="107"/>
      <c r="AQ397" s="721">
        <v>2.4889859499999996</v>
      </c>
      <c r="AR397" s="722">
        <v>0.55641249999999998</v>
      </c>
      <c r="AS397" s="107">
        <v>11.405999999999999</v>
      </c>
      <c r="AT397" s="107">
        <v>13.70243</v>
      </c>
      <c r="AU397" s="23"/>
      <c r="AV397" s="158">
        <v>0.60328245000000003</v>
      </c>
      <c r="AW397" s="158">
        <v>0.27326450999999996</v>
      </c>
      <c r="AX397" s="22">
        <v>23.11</v>
      </c>
      <c r="AY397" s="107">
        <v>3.3212100000000002</v>
      </c>
      <c r="AZ397" s="23"/>
      <c r="BA397" s="158">
        <v>1.5827133200000001</v>
      </c>
      <c r="BB397" s="158">
        <v>0.46651843000000004</v>
      </c>
      <c r="BC397" s="22">
        <v>15.039</v>
      </c>
      <c r="BD397" s="107">
        <v>8.7131900000000009</v>
      </c>
      <c r="BE397" s="237"/>
      <c r="BF397" s="721">
        <v>1.3670282</v>
      </c>
      <c r="BG397" s="721">
        <v>0.43288241</v>
      </c>
      <c r="BH397" s="723">
        <v>16.156000000000002</v>
      </c>
      <c r="BI397" s="237">
        <v>7.5258000000000003</v>
      </c>
      <c r="BJ397" s="23"/>
      <c r="BK397" s="158">
        <v>3.8731923499999996</v>
      </c>
      <c r="BL397" s="158">
        <v>0.70602967000000005</v>
      </c>
      <c r="BM397" s="22">
        <v>9.3000000000000007</v>
      </c>
      <c r="BN397" s="115">
        <v>21.322790000000001</v>
      </c>
      <c r="BO397" s="37"/>
    </row>
    <row r="398" spans="1:67" ht="12" customHeight="1" x14ac:dyDescent="0.35">
      <c r="A398" s="761"/>
      <c r="B398" s="831"/>
      <c r="C398" s="352" t="s">
        <v>133</v>
      </c>
      <c r="D398" s="158">
        <v>9.0988810099999995</v>
      </c>
      <c r="E398" s="158">
        <v>0.77223386999999999</v>
      </c>
      <c r="F398" s="22">
        <v>4.33</v>
      </c>
      <c r="G398" s="194"/>
      <c r="H398" s="158">
        <v>3.6943835100000002</v>
      </c>
      <c r="I398" s="158">
        <v>0.64916992000000007</v>
      </c>
      <c r="J398" s="22">
        <v>8.9649999999999999</v>
      </c>
      <c r="K398" s="107">
        <v>40.602609999999999</v>
      </c>
      <c r="L398" s="23"/>
      <c r="M398" s="158">
        <v>2.61093194</v>
      </c>
      <c r="N398" s="158">
        <v>0.54700508000000003</v>
      </c>
      <c r="O398" s="22">
        <v>10.689</v>
      </c>
      <c r="P398" s="107">
        <v>28.69509</v>
      </c>
      <c r="Q398" s="23"/>
      <c r="R398" s="158">
        <v>3.79917419</v>
      </c>
      <c r="S398" s="158">
        <v>0.59344074000000002</v>
      </c>
      <c r="T398" s="22">
        <v>7.9699999999999989</v>
      </c>
      <c r="U398" s="107">
        <v>41.754300000000001</v>
      </c>
      <c r="V398" s="23"/>
      <c r="W398" s="158">
        <v>1.52180966</v>
      </c>
      <c r="X398" s="158">
        <v>0.38210802999999999</v>
      </c>
      <c r="Y398" s="22">
        <v>12.811</v>
      </c>
      <c r="Z398" s="107">
        <v>16.725239999999999</v>
      </c>
      <c r="AA398" s="23"/>
      <c r="AB398" s="158">
        <v>1.0183965799999999</v>
      </c>
      <c r="AC398" s="158">
        <v>0.36605538999999998</v>
      </c>
      <c r="AD398" s="22">
        <v>18.338999999999999</v>
      </c>
      <c r="AE398" s="107">
        <v>11.192550000000001</v>
      </c>
      <c r="AF398" s="23"/>
      <c r="AG398" s="158">
        <v>1.58980766</v>
      </c>
      <c r="AH398" s="158">
        <v>0.47337254000000001</v>
      </c>
      <c r="AI398" s="22">
        <v>15.192</v>
      </c>
      <c r="AJ398" s="107">
        <v>17.472560000000001</v>
      </c>
      <c r="AK398" s="23"/>
      <c r="AL398" s="158">
        <v>2.0361700800000002</v>
      </c>
      <c r="AM398" s="158">
        <v>0.49934434</v>
      </c>
      <c r="AN398" s="22">
        <v>12.512</v>
      </c>
      <c r="AO398" s="107">
        <v>22.378250000000001</v>
      </c>
      <c r="AP398" s="107"/>
      <c r="AQ398" s="721">
        <v>1.1783995999999999</v>
      </c>
      <c r="AR398" s="722">
        <v>0.3853666</v>
      </c>
      <c r="AS398" s="107">
        <v>16.684999999999999</v>
      </c>
      <c r="AT398" s="107">
        <v>12.951040000000001</v>
      </c>
      <c r="AU398" s="23"/>
      <c r="AV398" s="158">
        <v>0.36407708</v>
      </c>
      <c r="AW398" s="158">
        <v>0.19362684999999999</v>
      </c>
      <c r="AX398" s="22">
        <v>27.134000000000004</v>
      </c>
      <c r="AY398" s="107">
        <v>4.0013399999999999</v>
      </c>
      <c r="AZ398" s="23"/>
      <c r="BA398" s="158">
        <v>0.74054145999999998</v>
      </c>
      <c r="BB398" s="158">
        <v>0.25272121000000003</v>
      </c>
      <c r="BC398" s="22">
        <v>17.411999999999999</v>
      </c>
      <c r="BD398" s="107">
        <v>8.1388200000000008</v>
      </c>
      <c r="BE398" s="237"/>
      <c r="BF398" s="721">
        <v>0.60601666999999992</v>
      </c>
      <c r="BG398" s="721">
        <v>0.21349439000000001</v>
      </c>
      <c r="BH398" s="723">
        <v>17.974</v>
      </c>
      <c r="BI398" s="237">
        <v>6.6603399999999997</v>
      </c>
      <c r="BJ398" s="23"/>
      <c r="BK398" s="158">
        <v>1.78846751</v>
      </c>
      <c r="BL398" s="158">
        <v>0.35547662000000002</v>
      </c>
      <c r="BM398" s="22">
        <v>10.141</v>
      </c>
      <c r="BN398" s="115">
        <v>19.655909999999999</v>
      </c>
      <c r="BO398" s="37"/>
    </row>
    <row r="399" spans="1:67" ht="12" customHeight="1" x14ac:dyDescent="0.35">
      <c r="A399" s="762"/>
      <c r="B399" s="833"/>
      <c r="C399" s="354" t="s">
        <v>134</v>
      </c>
      <c r="D399" s="203">
        <v>9.0656823099999997</v>
      </c>
      <c r="E399" s="203">
        <v>0.75009124999999999</v>
      </c>
      <c r="F399" s="654">
        <v>4.2210000000000001</v>
      </c>
      <c r="G399" s="202"/>
      <c r="H399" s="203">
        <v>3.8055235200000004</v>
      </c>
      <c r="I399" s="203">
        <v>0.71967850999999994</v>
      </c>
      <c r="J399" s="654">
        <v>9.6490000000000009</v>
      </c>
      <c r="K399" s="108">
        <v>41.977240000000002</v>
      </c>
      <c r="L399" s="25"/>
      <c r="M399" s="203">
        <v>2.8011326300000001</v>
      </c>
      <c r="N399" s="203">
        <v>0.40463429000000001</v>
      </c>
      <c r="O399" s="654">
        <v>7.37</v>
      </c>
      <c r="P399" s="108">
        <v>30.898199999999999</v>
      </c>
      <c r="Q399" s="25"/>
      <c r="R399" s="203">
        <v>3.5702994499999998</v>
      </c>
      <c r="S399" s="203">
        <v>0.48919959000000002</v>
      </c>
      <c r="T399" s="654">
        <v>6.9909999999999997</v>
      </c>
      <c r="U399" s="108">
        <v>39.382579999999997</v>
      </c>
      <c r="V399" s="25"/>
      <c r="W399" s="203">
        <v>1.85968457</v>
      </c>
      <c r="X399" s="203">
        <v>0.40477580000000002</v>
      </c>
      <c r="Y399" s="654">
        <v>11.105</v>
      </c>
      <c r="Z399" s="108">
        <v>20.513449999999999</v>
      </c>
      <c r="AA399" s="25"/>
      <c r="AB399" s="203">
        <v>1.3300364999999998</v>
      </c>
      <c r="AC399" s="203">
        <v>0.34187668000000004</v>
      </c>
      <c r="AD399" s="654">
        <v>13.114000000000001</v>
      </c>
      <c r="AE399" s="108">
        <v>14.671110000000001</v>
      </c>
      <c r="AF399" s="25"/>
      <c r="AG399" s="203">
        <v>1.9792898600000002</v>
      </c>
      <c r="AH399" s="203">
        <v>0.40795291</v>
      </c>
      <c r="AI399" s="654">
        <v>10.516</v>
      </c>
      <c r="AJ399" s="108">
        <v>21.83277</v>
      </c>
      <c r="AK399" s="25"/>
      <c r="AL399" s="203">
        <v>2.2327946400000003</v>
      </c>
      <c r="AM399" s="203">
        <v>0.42222975000000001</v>
      </c>
      <c r="AN399" s="654">
        <v>9.6479999999999997</v>
      </c>
      <c r="AO399" s="108">
        <v>24.629090000000001</v>
      </c>
      <c r="AP399" s="108"/>
      <c r="AQ399" s="203">
        <v>1.3105863500000001</v>
      </c>
      <c r="AR399" s="727">
        <v>0.33236832999999999</v>
      </c>
      <c r="AS399" s="108">
        <v>12.939</v>
      </c>
      <c r="AT399" s="108">
        <v>14.456569999999999</v>
      </c>
      <c r="AU399" s="25"/>
      <c r="AV399" s="203">
        <v>0.23920537</v>
      </c>
      <c r="AW399" s="203">
        <v>0.17905779000000002</v>
      </c>
      <c r="AX399" s="654">
        <v>38.191000000000003</v>
      </c>
      <c r="AY399" s="108">
        <v>2.6385800000000001</v>
      </c>
      <c r="AZ399" s="25"/>
      <c r="BA399" s="203">
        <v>0.84217184999999994</v>
      </c>
      <c r="BB399" s="203">
        <v>0.29945370000000004</v>
      </c>
      <c r="BC399" s="654">
        <v>18.140999999999998</v>
      </c>
      <c r="BD399" s="108">
        <v>9.2896699999999992</v>
      </c>
      <c r="BE399" s="108"/>
      <c r="BF399" s="203">
        <v>0.76101152000000005</v>
      </c>
      <c r="BG399" s="203">
        <v>0.28342783999999999</v>
      </c>
      <c r="BH399" s="654">
        <v>19.001999999999999</v>
      </c>
      <c r="BI399" s="108">
        <v>8.3944200000000002</v>
      </c>
      <c r="BJ399" s="25"/>
      <c r="BK399" s="203">
        <v>2.0847248500000002</v>
      </c>
      <c r="BL399" s="203">
        <v>0.46258812999999999</v>
      </c>
      <c r="BM399" s="654">
        <v>11.321</v>
      </c>
      <c r="BN399" s="116">
        <v>22.99579</v>
      </c>
      <c r="BO399" s="37"/>
    </row>
    <row r="400" spans="1:67" ht="12" customHeight="1" x14ac:dyDescent="0.35">
      <c r="A400" s="757" t="s">
        <v>74</v>
      </c>
      <c r="B400" s="830" t="s">
        <v>255</v>
      </c>
      <c r="C400" s="352" t="s">
        <v>59</v>
      </c>
      <c r="D400" s="158">
        <v>1405.8755963000001</v>
      </c>
      <c r="E400" s="158">
        <v>102.92333887000001</v>
      </c>
      <c r="F400" s="22">
        <v>3.7350000000000003</v>
      </c>
      <c r="G400" s="194"/>
      <c r="H400" s="158">
        <v>638.72823597000001</v>
      </c>
      <c r="I400" s="158">
        <v>62.198326770000001</v>
      </c>
      <c r="J400" s="22">
        <v>4.968</v>
      </c>
      <c r="K400" s="107">
        <v>45.432769999999998</v>
      </c>
      <c r="L400" s="23"/>
      <c r="M400" s="158">
        <v>568.84818977999998</v>
      </c>
      <c r="N400" s="158">
        <v>58.052159520000004</v>
      </c>
      <c r="O400" s="22">
        <v>5.2069999999999999</v>
      </c>
      <c r="P400" s="107">
        <v>40.462200000000003</v>
      </c>
      <c r="Q400" s="23"/>
      <c r="R400" s="158">
        <v>643.24019606000002</v>
      </c>
      <c r="S400" s="158">
        <v>58.148074739999998</v>
      </c>
      <c r="T400" s="22">
        <v>4.6120000000000001</v>
      </c>
      <c r="U400" s="107">
        <v>45.753709999999998</v>
      </c>
      <c r="V400" s="23"/>
      <c r="W400" s="158">
        <v>342.51549598000003</v>
      </c>
      <c r="X400" s="158">
        <v>46.315530240000001</v>
      </c>
      <c r="Y400" s="22">
        <v>6.8989999999999991</v>
      </c>
      <c r="Z400" s="107">
        <v>24.363140000000001</v>
      </c>
      <c r="AA400" s="23"/>
      <c r="AB400" s="158">
        <v>310.80329897000001</v>
      </c>
      <c r="AC400" s="158">
        <v>43.009908490000001</v>
      </c>
      <c r="AD400" s="22">
        <v>7.06</v>
      </c>
      <c r="AE400" s="107">
        <v>22.10745</v>
      </c>
      <c r="AF400" s="23"/>
      <c r="AG400" s="158">
        <v>280.63731586</v>
      </c>
      <c r="AH400" s="158">
        <v>41.483788269999998</v>
      </c>
      <c r="AI400" s="22">
        <v>7.5419999999999998</v>
      </c>
      <c r="AJ400" s="107">
        <v>19.961749999999999</v>
      </c>
      <c r="AK400" s="23"/>
      <c r="AL400" s="158">
        <v>322.78948395999998</v>
      </c>
      <c r="AM400" s="158">
        <v>43.38736025</v>
      </c>
      <c r="AN400" s="22">
        <v>6.8580000000000005</v>
      </c>
      <c r="AO400" s="107">
        <v>22.96003</v>
      </c>
      <c r="AP400" s="107"/>
      <c r="AQ400" s="721">
        <v>238.18273123999998</v>
      </c>
      <c r="AR400" s="722">
        <v>38.12421878</v>
      </c>
      <c r="AS400" s="107">
        <v>8.1660000000000004</v>
      </c>
      <c r="AT400" s="107">
        <v>16.941949999999999</v>
      </c>
      <c r="AU400" s="23"/>
      <c r="AV400" s="158">
        <v>105.31116022</v>
      </c>
      <c r="AW400" s="158">
        <v>23.396920389999998</v>
      </c>
      <c r="AX400" s="22">
        <v>11.335000000000001</v>
      </c>
      <c r="AY400" s="107">
        <v>7.4907899999999996</v>
      </c>
      <c r="AZ400" s="23"/>
      <c r="BA400" s="158">
        <v>158.42488996999998</v>
      </c>
      <c r="BB400" s="158">
        <v>28.47295433</v>
      </c>
      <c r="BC400" s="22">
        <v>9.17</v>
      </c>
      <c r="BD400" s="107">
        <v>11.26877</v>
      </c>
      <c r="BE400" s="237"/>
      <c r="BF400" s="721">
        <v>124.63137646</v>
      </c>
      <c r="BG400" s="721">
        <v>25.551725090000001</v>
      </c>
      <c r="BH400" s="723">
        <v>10.459999999999999</v>
      </c>
      <c r="BI400" s="237">
        <v>8.8650400000000005</v>
      </c>
      <c r="BJ400" s="23"/>
      <c r="BK400" s="158">
        <v>232.25258944999999</v>
      </c>
      <c r="BL400" s="158">
        <v>31.376508860000001</v>
      </c>
      <c r="BM400" s="22">
        <v>6.8930000000000007</v>
      </c>
      <c r="BN400" s="115">
        <v>16.520140000000001</v>
      </c>
      <c r="BO400" s="37"/>
    </row>
    <row r="401" spans="1:67" ht="12" customHeight="1" x14ac:dyDescent="0.35">
      <c r="A401" s="758"/>
      <c r="B401" s="831"/>
      <c r="C401" s="352" t="s">
        <v>133</v>
      </c>
      <c r="D401" s="158">
        <v>688.12980977999996</v>
      </c>
      <c r="E401" s="158">
        <v>52.54312942</v>
      </c>
      <c r="F401" s="22">
        <v>3.8960000000000004</v>
      </c>
      <c r="G401" s="194"/>
      <c r="H401" s="158">
        <v>307.74271377999997</v>
      </c>
      <c r="I401" s="158">
        <v>31.787324659999999</v>
      </c>
      <c r="J401" s="22">
        <v>5.27</v>
      </c>
      <c r="K401" s="107">
        <v>44.721609999999998</v>
      </c>
      <c r="L401" s="23"/>
      <c r="M401" s="158">
        <v>272.8409163</v>
      </c>
      <c r="N401" s="158">
        <v>29.131044279999998</v>
      </c>
      <c r="O401" s="22">
        <v>5.4470000000000001</v>
      </c>
      <c r="P401" s="107">
        <v>39.649630000000002</v>
      </c>
      <c r="Q401" s="23"/>
      <c r="R401" s="158">
        <v>305.41524104000001</v>
      </c>
      <c r="S401" s="158">
        <v>29.040237080000001</v>
      </c>
      <c r="T401" s="22">
        <v>4.851</v>
      </c>
      <c r="U401" s="107">
        <v>44.383380000000002</v>
      </c>
      <c r="V401" s="23"/>
      <c r="W401" s="158">
        <v>168.46508571999999</v>
      </c>
      <c r="X401" s="158">
        <v>23.906206300000001</v>
      </c>
      <c r="Y401" s="22">
        <v>7.24</v>
      </c>
      <c r="Z401" s="107">
        <v>24.481590000000001</v>
      </c>
      <c r="AA401" s="23"/>
      <c r="AB401" s="158">
        <v>149.86682068000002</v>
      </c>
      <c r="AC401" s="158">
        <v>22.750754110000003</v>
      </c>
      <c r="AD401" s="22">
        <v>7.7450000000000001</v>
      </c>
      <c r="AE401" s="107">
        <v>21.778860000000002</v>
      </c>
      <c r="AF401" s="23"/>
      <c r="AG401" s="158">
        <v>134.95516683</v>
      </c>
      <c r="AH401" s="158">
        <v>21.63637847</v>
      </c>
      <c r="AI401" s="22">
        <v>8.18</v>
      </c>
      <c r="AJ401" s="107">
        <v>19.611879999999999</v>
      </c>
      <c r="AK401" s="23"/>
      <c r="AL401" s="158">
        <v>158.84645806</v>
      </c>
      <c r="AM401" s="158">
        <v>22.803201309999999</v>
      </c>
      <c r="AN401" s="22">
        <v>7.3239999999999998</v>
      </c>
      <c r="AO401" s="107">
        <v>23.08379</v>
      </c>
      <c r="AP401" s="107"/>
      <c r="AQ401" s="721">
        <v>123.67987922</v>
      </c>
      <c r="AR401" s="722">
        <v>20.268323680000002</v>
      </c>
      <c r="AS401" s="107">
        <v>8.3610000000000007</v>
      </c>
      <c r="AT401" s="107">
        <v>17.97334</v>
      </c>
      <c r="AU401" s="23"/>
      <c r="AV401" s="158">
        <v>57.36019709</v>
      </c>
      <c r="AW401" s="158">
        <v>13.85394447</v>
      </c>
      <c r="AX401" s="22">
        <v>12.323</v>
      </c>
      <c r="AY401" s="107">
        <v>8.3356700000000004</v>
      </c>
      <c r="AZ401" s="23"/>
      <c r="BA401" s="158">
        <v>82.447404570000003</v>
      </c>
      <c r="BB401" s="158">
        <v>16.09433362</v>
      </c>
      <c r="BC401" s="22">
        <v>9.9599999999999991</v>
      </c>
      <c r="BD401" s="107">
        <v>11.98137</v>
      </c>
      <c r="BE401" s="237"/>
      <c r="BF401" s="721">
        <v>65.057820469999996</v>
      </c>
      <c r="BG401" s="721">
        <v>14.417081720000001</v>
      </c>
      <c r="BH401" s="723">
        <v>11.305999999999999</v>
      </c>
      <c r="BI401" s="237">
        <v>9.4542900000000003</v>
      </c>
      <c r="BJ401" s="23"/>
      <c r="BK401" s="158">
        <v>115.87511234999999</v>
      </c>
      <c r="BL401" s="158">
        <v>16.533549220000001</v>
      </c>
      <c r="BM401" s="22">
        <v>7.28</v>
      </c>
      <c r="BN401" s="115">
        <v>16.83914</v>
      </c>
      <c r="BO401" s="37"/>
    </row>
    <row r="402" spans="1:67" ht="12" customHeight="1" x14ac:dyDescent="0.35">
      <c r="A402" s="758"/>
      <c r="B402" s="831"/>
      <c r="C402" s="352" t="s">
        <v>134</v>
      </c>
      <c r="D402" s="158">
        <v>717.74578651000002</v>
      </c>
      <c r="E402" s="158">
        <v>53.924758629999999</v>
      </c>
      <c r="F402" s="22">
        <v>3.8330000000000002</v>
      </c>
      <c r="G402" s="194"/>
      <c r="H402" s="158">
        <v>330.98552218999998</v>
      </c>
      <c r="I402" s="158">
        <v>34.609927329999998</v>
      </c>
      <c r="J402" s="22">
        <v>5.335</v>
      </c>
      <c r="K402" s="107">
        <v>46.11459</v>
      </c>
      <c r="L402" s="23"/>
      <c r="M402" s="158">
        <v>296.00727347999998</v>
      </c>
      <c r="N402" s="158">
        <v>32.998788130000001</v>
      </c>
      <c r="O402" s="22">
        <v>5.6879999999999997</v>
      </c>
      <c r="P402" s="107">
        <v>41.241239999999998</v>
      </c>
      <c r="Q402" s="23"/>
      <c r="R402" s="158">
        <v>337.82495502</v>
      </c>
      <c r="S402" s="158">
        <v>33.405407509999996</v>
      </c>
      <c r="T402" s="22">
        <v>5.0449999999999999</v>
      </c>
      <c r="U402" s="107">
        <v>47.067489999999999</v>
      </c>
      <c r="V402" s="23"/>
      <c r="W402" s="158">
        <v>174.05041026000001</v>
      </c>
      <c r="X402" s="158">
        <v>25.810109440000002</v>
      </c>
      <c r="Y402" s="22">
        <v>7.5660000000000007</v>
      </c>
      <c r="Z402" s="107">
        <v>24.249590000000001</v>
      </c>
      <c r="AA402" s="23"/>
      <c r="AB402" s="158">
        <v>160.93647829</v>
      </c>
      <c r="AC402" s="158">
        <v>23.717009750000003</v>
      </c>
      <c r="AD402" s="22">
        <v>7.519000000000001</v>
      </c>
      <c r="AE402" s="107">
        <v>22.42249</v>
      </c>
      <c r="AF402" s="23"/>
      <c r="AG402" s="158">
        <v>145.68214903999998</v>
      </c>
      <c r="AH402" s="158">
        <v>22.786595460000001</v>
      </c>
      <c r="AI402" s="22">
        <v>7.9799999999999995</v>
      </c>
      <c r="AJ402" s="107">
        <v>20.297180000000001</v>
      </c>
      <c r="AK402" s="23"/>
      <c r="AL402" s="158">
        <v>163.94302590000001</v>
      </c>
      <c r="AM402" s="158">
        <v>23.482733509999999</v>
      </c>
      <c r="AN402" s="22">
        <v>7.3080000000000007</v>
      </c>
      <c r="AO402" s="107">
        <v>22.841380000000001</v>
      </c>
      <c r="AP402" s="107"/>
      <c r="AQ402" s="721">
        <v>114.50285202000001</v>
      </c>
      <c r="AR402" s="722">
        <v>20.261709530000001</v>
      </c>
      <c r="AS402" s="107">
        <v>9.0280000000000005</v>
      </c>
      <c r="AT402" s="107">
        <v>15.95312</v>
      </c>
      <c r="AU402" s="23"/>
      <c r="AV402" s="158">
        <v>47.950963139999999</v>
      </c>
      <c r="AW402" s="158">
        <v>11.485921399999999</v>
      </c>
      <c r="AX402" s="22">
        <v>12.221</v>
      </c>
      <c r="AY402" s="107">
        <v>6.6807699999999999</v>
      </c>
      <c r="AZ402" s="23"/>
      <c r="BA402" s="158">
        <v>75.977485389999998</v>
      </c>
      <c r="BB402" s="158">
        <v>14.844059830000001</v>
      </c>
      <c r="BC402" s="22">
        <v>9.968</v>
      </c>
      <c r="BD402" s="107">
        <v>10.585570000000001</v>
      </c>
      <c r="BE402" s="237"/>
      <c r="BF402" s="721">
        <v>59.573555999999996</v>
      </c>
      <c r="BG402" s="721">
        <v>13.284644290000001</v>
      </c>
      <c r="BH402" s="723">
        <v>11.376999999999999</v>
      </c>
      <c r="BI402" s="237">
        <v>8.3000900000000009</v>
      </c>
      <c r="BJ402" s="23"/>
      <c r="BK402" s="158">
        <v>116.37747710000001</v>
      </c>
      <c r="BL402" s="158">
        <v>17.766508229999999</v>
      </c>
      <c r="BM402" s="22">
        <v>7.7889999999999997</v>
      </c>
      <c r="BN402" s="115">
        <v>16.214300000000001</v>
      </c>
      <c r="BO402" s="37"/>
    </row>
    <row r="403" spans="1:67" ht="12" customHeight="1" x14ac:dyDescent="0.35">
      <c r="A403" s="758"/>
      <c r="B403" s="832" t="s">
        <v>66</v>
      </c>
      <c r="C403" s="353" t="s">
        <v>59</v>
      </c>
      <c r="D403" s="238">
        <v>1118.3599264300001</v>
      </c>
      <c r="E403" s="238">
        <v>117.90079536</v>
      </c>
      <c r="F403" s="653">
        <v>5.3789999999999996</v>
      </c>
      <c r="G403" s="198"/>
      <c r="H403" s="238">
        <v>527.63548375000005</v>
      </c>
      <c r="I403" s="238">
        <v>65.242284049999995</v>
      </c>
      <c r="J403" s="653">
        <v>6.3089999999999993</v>
      </c>
      <c r="K403" s="106">
        <v>47.179400000000001</v>
      </c>
      <c r="L403" s="24"/>
      <c r="M403" s="238">
        <v>479.35418953999999</v>
      </c>
      <c r="N403" s="238">
        <v>61.846947139999997</v>
      </c>
      <c r="O403" s="653">
        <v>6.5830000000000002</v>
      </c>
      <c r="P403" s="106">
        <v>42.862250000000003</v>
      </c>
      <c r="Q403" s="24"/>
      <c r="R403" s="238">
        <v>522.81181956</v>
      </c>
      <c r="S403" s="238">
        <v>63.672844250000004</v>
      </c>
      <c r="T403" s="653">
        <v>6.2140000000000004</v>
      </c>
      <c r="U403" s="106">
        <v>46.748080000000002</v>
      </c>
      <c r="V403" s="24"/>
      <c r="W403" s="238">
        <v>306.43215522000003</v>
      </c>
      <c r="X403" s="238">
        <v>48.048480570000002</v>
      </c>
      <c r="Y403" s="653">
        <v>8</v>
      </c>
      <c r="Z403" s="106">
        <v>27.40014</v>
      </c>
      <c r="AA403" s="24"/>
      <c r="AB403" s="238">
        <v>284.19251822000001</v>
      </c>
      <c r="AC403" s="238">
        <v>44.315870860000004</v>
      </c>
      <c r="AD403" s="653">
        <v>7.9560000000000004</v>
      </c>
      <c r="AE403" s="106">
        <v>25.411539999999999</v>
      </c>
      <c r="AF403" s="24"/>
      <c r="AG403" s="238">
        <v>255.08887227</v>
      </c>
      <c r="AH403" s="238">
        <v>42.746812650000003</v>
      </c>
      <c r="AI403" s="653">
        <v>8.5500000000000007</v>
      </c>
      <c r="AJ403" s="106">
        <v>22.809190000000001</v>
      </c>
      <c r="AK403" s="24"/>
      <c r="AL403" s="238">
        <v>277.09871347000001</v>
      </c>
      <c r="AM403" s="238">
        <v>45.30279333</v>
      </c>
      <c r="AN403" s="653">
        <v>8.3409999999999993</v>
      </c>
      <c r="AO403" s="106">
        <v>24.777239999999999</v>
      </c>
      <c r="AP403" s="106"/>
      <c r="AQ403" s="724">
        <v>207.42555866999999</v>
      </c>
      <c r="AR403" s="725">
        <v>38.267314910000003</v>
      </c>
      <c r="AS403" s="106">
        <v>9.4130000000000003</v>
      </c>
      <c r="AT403" s="106">
        <v>18.5473</v>
      </c>
      <c r="AU403" s="24"/>
      <c r="AV403" s="238">
        <v>102.32917362000001</v>
      </c>
      <c r="AW403" s="238">
        <v>23.464187669999998</v>
      </c>
      <c r="AX403" s="653">
        <v>11.699</v>
      </c>
      <c r="AY403" s="106">
        <v>9.1499299999999995</v>
      </c>
      <c r="AZ403" s="24"/>
      <c r="BA403" s="238">
        <v>135.17757805000002</v>
      </c>
      <c r="BB403" s="238">
        <v>28.28850078</v>
      </c>
      <c r="BC403" s="653">
        <v>10.677</v>
      </c>
      <c r="BD403" s="106">
        <v>12.08713</v>
      </c>
      <c r="BE403" s="239"/>
      <c r="BF403" s="724">
        <v>112.38526088</v>
      </c>
      <c r="BG403" s="724">
        <v>25.738771970000002</v>
      </c>
      <c r="BH403" s="726">
        <v>11.684999999999999</v>
      </c>
      <c r="BI403" s="239">
        <v>10.049110000000001</v>
      </c>
      <c r="BJ403" s="24"/>
      <c r="BK403" s="238">
        <v>187.72237953000001</v>
      </c>
      <c r="BL403" s="238">
        <v>31.376809000000002</v>
      </c>
      <c r="BM403" s="653">
        <v>8.5279999999999987</v>
      </c>
      <c r="BN403" s="114">
        <v>16.785509999999999</v>
      </c>
      <c r="BO403" s="37"/>
    </row>
    <row r="404" spans="1:67" ht="12" customHeight="1" x14ac:dyDescent="0.35">
      <c r="A404" s="758"/>
      <c r="B404" s="832"/>
      <c r="C404" s="353" t="s">
        <v>133</v>
      </c>
      <c r="D404" s="238">
        <v>544.45523717000003</v>
      </c>
      <c r="E404" s="238">
        <v>59.935637199999995</v>
      </c>
      <c r="F404" s="653">
        <v>5.617</v>
      </c>
      <c r="G404" s="198"/>
      <c r="H404" s="238">
        <v>251.16430738000003</v>
      </c>
      <c r="I404" s="238">
        <v>32.918436530000001</v>
      </c>
      <c r="J404" s="653">
        <v>6.6870000000000003</v>
      </c>
      <c r="K404" s="106">
        <v>46.131309999999999</v>
      </c>
      <c r="L404" s="24"/>
      <c r="M404" s="238">
        <v>227.57306868000001</v>
      </c>
      <c r="N404" s="238">
        <v>30.706758819999997</v>
      </c>
      <c r="O404" s="653">
        <v>6.8839999999999995</v>
      </c>
      <c r="P404" s="106">
        <v>41.798310000000001</v>
      </c>
      <c r="Q404" s="24"/>
      <c r="R404" s="238">
        <v>246.15576887999998</v>
      </c>
      <c r="S404" s="238">
        <v>31.560424690000001</v>
      </c>
      <c r="T404" s="653">
        <v>6.5409999999999995</v>
      </c>
      <c r="U404" s="106">
        <v>45.211390000000002</v>
      </c>
      <c r="V404" s="24"/>
      <c r="W404" s="238">
        <v>149.53123313999998</v>
      </c>
      <c r="X404" s="238">
        <v>24.611694749999998</v>
      </c>
      <c r="Y404" s="653">
        <v>8.3979999999999997</v>
      </c>
      <c r="Z404" s="106">
        <v>27.464379999999998</v>
      </c>
      <c r="AA404" s="24"/>
      <c r="AB404" s="238">
        <v>136.65862627000001</v>
      </c>
      <c r="AC404" s="238">
        <v>23.26473262</v>
      </c>
      <c r="AD404" s="653">
        <v>8.6859999999999999</v>
      </c>
      <c r="AE404" s="106">
        <v>25.100069999999999</v>
      </c>
      <c r="AF404" s="24"/>
      <c r="AG404" s="238">
        <v>123.12725031000001</v>
      </c>
      <c r="AH404" s="238">
        <v>22.122673949999999</v>
      </c>
      <c r="AI404" s="653">
        <v>9.1669999999999998</v>
      </c>
      <c r="AJ404" s="106">
        <v>22.61476</v>
      </c>
      <c r="AK404" s="24"/>
      <c r="AL404" s="238">
        <v>136.16878881999997</v>
      </c>
      <c r="AM404" s="238">
        <v>23.45159804</v>
      </c>
      <c r="AN404" s="653">
        <v>8.7870000000000008</v>
      </c>
      <c r="AO404" s="106">
        <v>25.010100000000001</v>
      </c>
      <c r="AP404" s="106"/>
      <c r="AQ404" s="724">
        <v>105.81586910999999</v>
      </c>
      <c r="AR404" s="725">
        <v>20.08425171</v>
      </c>
      <c r="AS404" s="106">
        <v>9.6839999999999993</v>
      </c>
      <c r="AT404" s="106">
        <v>19.435179999999999</v>
      </c>
      <c r="AU404" s="24"/>
      <c r="AV404" s="238">
        <v>55.76563127</v>
      </c>
      <c r="AW404" s="238">
        <v>13.874722350000001</v>
      </c>
      <c r="AX404" s="653">
        <v>12.693999999999999</v>
      </c>
      <c r="AY404" s="106">
        <v>10.242459999999999</v>
      </c>
      <c r="AZ404" s="24"/>
      <c r="BA404" s="238">
        <v>69.040931240000006</v>
      </c>
      <c r="BB404" s="238">
        <v>15.89131716</v>
      </c>
      <c r="BC404" s="653">
        <v>11.743</v>
      </c>
      <c r="BD404" s="106">
        <v>12.68074</v>
      </c>
      <c r="BE404" s="239"/>
      <c r="BF404" s="724">
        <v>58.599601790000001</v>
      </c>
      <c r="BG404" s="724">
        <v>14.39907977</v>
      </c>
      <c r="BH404" s="726">
        <v>12.537000000000001</v>
      </c>
      <c r="BI404" s="239">
        <v>10.762980000000001</v>
      </c>
      <c r="BJ404" s="24"/>
      <c r="BK404" s="238">
        <v>93.644250639999996</v>
      </c>
      <c r="BL404" s="238">
        <v>16.662088579999999</v>
      </c>
      <c r="BM404" s="653">
        <v>9.0779999999999994</v>
      </c>
      <c r="BN404" s="114">
        <v>17.199619999999999</v>
      </c>
      <c r="BO404" s="37"/>
    </row>
    <row r="405" spans="1:67" ht="12" customHeight="1" x14ac:dyDescent="0.35">
      <c r="A405" s="758"/>
      <c r="B405" s="832"/>
      <c r="C405" s="353" t="s">
        <v>134</v>
      </c>
      <c r="D405" s="238">
        <v>573.90468926999995</v>
      </c>
      <c r="E405" s="238">
        <v>61.062308829999999</v>
      </c>
      <c r="F405" s="653">
        <v>5.4279999999999999</v>
      </c>
      <c r="G405" s="198"/>
      <c r="H405" s="238">
        <v>276.47117637000002</v>
      </c>
      <c r="I405" s="238">
        <v>36.258643069999998</v>
      </c>
      <c r="J405" s="653">
        <v>6.6909999999999998</v>
      </c>
      <c r="K405" s="106">
        <v>48.17371</v>
      </c>
      <c r="L405" s="24"/>
      <c r="M405" s="238">
        <v>251.78112085999999</v>
      </c>
      <c r="N405" s="238">
        <v>34.865416579999994</v>
      </c>
      <c r="O405" s="653">
        <v>7.0650000000000004</v>
      </c>
      <c r="P405" s="106">
        <v>43.871589999999998</v>
      </c>
      <c r="Q405" s="24"/>
      <c r="R405" s="238">
        <v>276.65605067999996</v>
      </c>
      <c r="S405" s="238">
        <v>36.044900859999998</v>
      </c>
      <c r="T405" s="653">
        <v>6.6470000000000002</v>
      </c>
      <c r="U405" s="106">
        <v>48.205919999999999</v>
      </c>
      <c r="V405" s="24"/>
      <c r="W405" s="238">
        <v>156.90092207999999</v>
      </c>
      <c r="X405" s="238">
        <v>26.667294590000001</v>
      </c>
      <c r="Y405" s="653">
        <v>8.6720000000000006</v>
      </c>
      <c r="Z405" s="106">
        <v>27.339189999999999</v>
      </c>
      <c r="AA405" s="24"/>
      <c r="AB405" s="238">
        <v>147.53389195</v>
      </c>
      <c r="AC405" s="238">
        <v>24.288517650000003</v>
      </c>
      <c r="AD405" s="653">
        <v>8.3989999999999991</v>
      </c>
      <c r="AE405" s="106">
        <v>25.707039999999999</v>
      </c>
      <c r="AF405" s="24"/>
      <c r="AG405" s="238">
        <v>131.96162196</v>
      </c>
      <c r="AH405" s="238">
        <v>23.348089980000001</v>
      </c>
      <c r="AI405" s="653">
        <v>9.027000000000001</v>
      </c>
      <c r="AJ405" s="106">
        <v>22.993649999999999</v>
      </c>
      <c r="AK405" s="24"/>
      <c r="AL405" s="238">
        <v>140.92992465</v>
      </c>
      <c r="AM405" s="238">
        <v>24.42898439</v>
      </c>
      <c r="AN405" s="653">
        <v>8.8440000000000012</v>
      </c>
      <c r="AO405" s="106">
        <v>24.556329999999999</v>
      </c>
      <c r="AP405" s="106"/>
      <c r="AQ405" s="724">
        <v>101.60968955999999</v>
      </c>
      <c r="AR405" s="725">
        <v>20.42903432</v>
      </c>
      <c r="AS405" s="106">
        <v>10.258000000000001</v>
      </c>
      <c r="AT405" s="106">
        <v>17.704979999999999</v>
      </c>
      <c r="AU405" s="24"/>
      <c r="AV405" s="238">
        <v>46.563542350000006</v>
      </c>
      <c r="AW405" s="238">
        <v>11.512228279999999</v>
      </c>
      <c r="AX405" s="653">
        <v>12.614000000000001</v>
      </c>
      <c r="AY405" s="106">
        <v>8.1134599999999999</v>
      </c>
      <c r="AZ405" s="24"/>
      <c r="BA405" s="238">
        <v>66.136646810000002</v>
      </c>
      <c r="BB405" s="238">
        <v>14.77086939</v>
      </c>
      <c r="BC405" s="653">
        <v>11.395</v>
      </c>
      <c r="BD405" s="106">
        <v>11.52398</v>
      </c>
      <c r="BE405" s="239"/>
      <c r="BF405" s="724">
        <v>53.785659090000003</v>
      </c>
      <c r="BG405" s="724">
        <v>13.326254580000001</v>
      </c>
      <c r="BH405" s="726">
        <v>12.641</v>
      </c>
      <c r="BI405" s="239">
        <v>9.3718800000000009</v>
      </c>
      <c r="BJ405" s="24"/>
      <c r="BK405" s="238">
        <v>94.078128899999996</v>
      </c>
      <c r="BL405" s="238">
        <v>17.537847230000001</v>
      </c>
      <c r="BM405" s="653">
        <v>9.5109999999999992</v>
      </c>
      <c r="BN405" s="114">
        <v>16.39264</v>
      </c>
      <c r="BO405" s="37"/>
    </row>
    <row r="406" spans="1:67" ht="12" customHeight="1" x14ac:dyDescent="0.35">
      <c r="A406" s="758"/>
      <c r="B406" s="831" t="s">
        <v>67</v>
      </c>
      <c r="C406" s="352" t="s">
        <v>59</v>
      </c>
      <c r="D406" s="158">
        <v>287.51566986</v>
      </c>
      <c r="E406" s="158">
        <v>39.88166081</v>
      </c>
      <c r="F406" s="22">
        <v>7.077</v>
      </c>
      <c r="G406" s="194"/>
      <c r="H406" s="158">
        <v>111.09275221999999</v>
      </c>
      <c r="I406" s="158">
        <v>20.50421064</v>
      </c>
      <c r="J406" s="22">
        <v>9.4169999999999998</v>
      </c>
      <c r="K406" s="107">
        <v>38.638849999999998</v>
      </c>
      <c r="L406" s="23"/>
      <c r="M406" s="158">
        <v>89.494000239999991</v>
      </c>
      <c r="N406" s="158">
        <v>16.19630673</v>
      </c>
      <c r="O406" s="22">
        <v>9.2329999999999988</v>
      </c>
      <c r="P406" s="107">
        <v>31.126650000000001</v>
      </c>
      <c r="Q406" s="23"/>
      <c r="R406" s="158">
        <v>120.42837651000001</v>
      </c>
      <c r="S406" s="158">
        <v>20.001112209999999</v>
      </c>
      <c r="T406" s="22">
        <v>8.4740000000000002</v>
      </c>
      <c r="U406" s="107">
        <v>41.885849999999998</v>
      </c>
      <c r="V406" s="23"/>
      <c r="W406" s="158">
        <v>36.08334077</v>
      </c>
      <c r="X406" s="158">
        <v>8.5217411800000011</v>
      </c>
      <c r="Y406" s="22">
        <v>12.048999999999999</v>
      </c>
      <c r="Z406" s="107">
        <v>12.550039999999999</v>
      </c>
      <c r="AA406" s="23"/>
      <c r="AB406" s="158">
        <v>26.61078075</v>
      </c>
      <c r="AC406" s="158">
        <v>6.5065372999999997</v>
      </c>
      <c r="AD406" s="22">
        <v>12.475</v>
      </c>
      <c r="AE406" s="107">
        <v>9.2554200000000009</v>
      </c>
      <c r="AF406" s="23"/>
      <c r="AG406" s="158">
        <v>25.548443589999998</v>
      </c>
      <c r="AH406" s="158">
        <v>6.6876985299999996</v>
      </c>
      <c r="AI406" s="22">
        <v>13.355</v>
      </c>
      <c r="AJ406" s="107">
        <v>8.8859300000000001</v>
      </c>
      <c r="AK406" s="23"/>
      <c r="AL406" s="158">
        <v>45.690770479999998</v>
      </c>
      <c r="AM406" s="158">
        <v>11.19583199</v>
      </c>
      <c r="AN406" s="22">
        <v>12.501999999999999</v>
      </c>
      <c r="AO406" s="107">
        <v>15.891579999999999</v>
      </c>
      <c r="AP406" s="107"/>
      <c r="AQ406" s="721">
        <v>30.757172569999998</v>
      </c>
      <c r="AR406" s="722">
        <v>8.8793893500000003</v>
      </c>
      <c r="AS406" s="107">
        <v>14.729000000000001</v>
      </c>
      <c r="AT406" s="107">
        <v>10.697559999999999</v>
      </c>
      <c r="AU406" s="23"/>
      <c r="AV406" s="158">
        <v>2.9819866000000004</v>
      </c>
      <c r="AW406" s="158">
        <v>1.7074146800000001</v>
      </c>
      <c r="AX406" s="22">
        <v>29.213000000000001</v>
      </c>
      <c r="AY406" s="107">
        <v>1.0371600000000001</v>
      </c>
      <c r="AZ406" s="23"/>
      <c r="BA406" s="158">
        <v>23.247311920000001</v>
      </c>
      <c r="BB406" s="158">
        <v>6.0240750099999998</v>
      </c>
      <c r="BC406" s="22">
        <v>13.221</v>
      </c>
      <c r="BD406" s="107">
        <v>8.0855800000000002</v>
      </c>
      <c r="BE406" s="237"/>
      <c r="BF406" s="721">
        <v>12.24611558</v>
      </c>
      <c r="BG406" s="721">
        <v>3.51299926</v>
      </c>
      <c r="BH406" s="723">
        <v>14.635999999999999</v>
      </c>
      <c r="BI406" s="237">
        <v>4.25929</v>
      </c>
      <c r="BJ406" s="23"/>
      <c r="BK406" s="158">
        <v>44.530209909999996</v>
      </c>
      <c r="BL406" s="158">
        <v>9.7396669100000004</v>
      </c>
      <c r="BM406" s="22">
        <v>11.158999999999999</v>
      </c>
      <c r="BN406" s="115">
        <v>15.487920000000001</v>
      </c>
      <c r="BO406" s="37"/>
    </row>
    <row r="407" spans="1:67" ht="12" customHeight="1" x14ac:dyDescent="0.35">
      <c r="A407" s="758"/>
      <c r="B407" s="831"/>
      <c r="C407" s="352" t="s">
        <v>133</v>
      </c>
      <c r="D407" s="158">
        <v>143.67457261999999</v>
      </c>
      <c r="E407" s="158">
        <v>20.48585057</v>
      </c>
      <c r="F407" s="22">
        <v>7.2749999999999995</v>
      </c>
      <c r="G407" s="194"/>
      <c r="H407" s="158">
        <v>56.578406399999999</v>
      </c>
      <c r="I407" s="158">
        <v>11.334726610000001</v>
      </c>
      <c r="J407" s="22">
        <v>10.221</v>
      </c>
      <c r="K407" s="107">
        <v>39.379550000000002</v>
      </c>
      <c r="L407" s="23"/>
      <c r="M407" s="158">
        <v>45.267847619999998</v>
      </c>
      <c r="N407" s="158">
        <v>9.1527589799999998</v>
      </c>
      <c r="O407" s="22">
        <v>10.316000000000001</v>
      </c>
      <c r="P407" s="107">
        <v>31.507210000000001</v>
      </c>
      <c r="Q407" s="23"/>
      <c r="R407" s="158">
        <v>59.259472159999994</v>
      </c>
      <c r="S407" s="158">
        <v>10.54276758</v>
      </c>
      <c r="T407" s="22">
        <v>9.077</v>
      </c>
      <c r="U407" s="107">
        <v>41.245620000000002</v>
      </c>
      <c r="V407" s="23"/>
      <c r="W407" s="158">
        <v>18.933852589999997</v>
      </c>
      <c r="X407" s="158">
        <v>4.7161218700000003</v>
      </c>
      <c r="Y407" s="22">
        <v>12.708</v>
      </c>
      <c r="Z407" s="107">
        <v>13.178290000000001</v>
      </c>
      <c r="AA407" s="23"/>
      <c r="AB407" s="158">
        <v>13.208194410000001</v>
      </c>
      <c r="AC407" s="158">
        <v>3.9841457600000001</v>
      </c>
      <c r="AD407" s="22">
        <v>15.39</v>
      </c>
      <c r="AE407" s="107">
        <v>9.19313</v>
      </c>
      <c r="AF407" s="23"/>
      <c r="AG407" s="158">
        <v>11.82791652</v>
      </c>
      <c r="AH407" s="158">
        <v>4.0716057999999995</v>
      </c>
      <c r="AI407" s="22">
        <v>17.563000000000002</v>
      </c>
      <c r="AJ407" s="107">
        <v>8.2324400000000004</v>
      </c>
      <c r="AK407" s="23"/>
      <c r="AL407" s="158">
        <v>22.67766924</v>
      </c>
      <c r="AM407" s="158">
        <v>6.3120143099999995</v>
      </c>
      <c r="AN407" s="22">
        <v>14.201000000000001</v>
      </c>
      <c r="AO407" s="107">
        <v>15.784050000000001</v>
      </c>
      <c r="AP407" s="107"/>
      <c r="AQ407" s="721">
        <v>17.864010109999999</v>
      </c>
      <c r="AR407" s="722">
        <v>5.4612072200000004</v>
      </c>
      <c r="AS407" s="107">
        <v>15.597</v>
      </c>
      <c r="AT407" s="107">
        <v>12.43366</v>
      </c>
      <c r="AU407" s="23"/>
      <c r="AV407" s="158">
        <v>1.59456581</v>
      </c>
      <c r="AW407" s="158">
        <v>1.00774119</v>
      </c>
      <c r="AX407" s="22">
        <v>32.244</v>
      </c>
      <c r="AY407" s="107">
        <v>1.10985</v>
      </c>
      <c r="AZ407" s="23"/>
      <c r="BA407" s="158">
        <v>13.406473330000001</v>
      </c>
      <c r="BB407" s="158">
        <v>3.8177763499999999</v>
      </c>
      <c r="BC407" s="22">
        <v>14.529</v>
      </c>
      <c r="BD407" s="107">
        <v>9.3311399999999995</v>
      </c>
      <c r="BE407" s="237"/>
      <c r="BF407" s="721">
        <v>6.4582186699999999</v>
      </c>
      <c r="BG407" s="721">
        <v>2.4313048399999997</v>
      </c>
      <c r="BH407" s="723">
        <v>19.207000000000001</v>
      </c>
      <c r="BI407" s="237">
        <v>4.4950299999999999</v>
      </c>
      <c r="BJ407" s="23"/>
      <c r="BK407" s="158">
        <v>22.230861710000003</v>
      </c>
      <c r="BL407" s="158">
        <v>4.8183837700000005</v>
      </c>
      <c r="BM407" s="22">
        <v>11.058</v>
      </c>
      <c r="BN407" s="115">
        <v>15.47307</v>
      </c>
      <c r="BO407" s="37"/>
    </row>
    <row r="408" spans="1:67" ht="12" customHeight="1" x14ac:dyDescent="0.35">
      <c r="A408" s="759"/>
      <c r="B408" s="833"/>
      <c r="C408" s="354" t="s">
        <v>134</v>
      </c>
      <c r="D408" s="203">
        <v>143.84109724000001</v>
      </c>
      <c r="E408" s="203">
        <v>20.568856820000001</v>
      </c>
      <c r="F408" s="654">
        <v>7.2959999999999994</v>
      </c>
      <c r="G408" s="202"/>
      <c r="H408" s="203">
        <v>54.514345810000002</v>
      </c>
      <c r="I408" s="203">
        <v>10.27813622</v>
      </c>
      <c r="J408" s="654">
        <v>9.6189999999999998</v>
      </c>
      <c r="K408" s="108">
        <v>37.899009999999997</v>
      </c>
      <c r="L408" s="25"/>
      <c r="M408" s="203">
        <v>44.226152620000001</v>
      </c>
      <c r="N408" s="203">
        <v>8.4718667199999995</v>
      </c>
      <c r="O408" s="654">
        <v>9.7729999999999997</v>
      </c>
      <c r="P408" s="108">
        <v>30.74653</v>
      </c>
      <c r="Q408" s="25"/>
      <c r="R408" s="203">
        <v>61.168904339999997</v>
      </c>
      <c r="S408" s="203">
        <v>10.67239442</v>
      </c>
      <c r="T408" s="654">
        <v>8.902000000000001</v>
      </c>
      <c r="U408" s="108">
        <v>42.525329999999997</v>
      </c>
      <c r="V408" s="25"/>
      <c r="W408" s="203">
        <v>17.149488179999999</v>
      </c>
      <c r="X408" s="203">
        <v>4.6151221699999994</v>
      </c>
      <c r="Y408" s="654">
        <v>13.73</v>
      </c>
      <c r="Z408" s="108">
        <v>11.92252</v>
      </c>
      <c r="AA408" s="25"/>
      <c r="AB408" s="203">
        <v>13.402586339999999</v>
      </c>
      <c r="AC408" s="203">
        <v>3.6537411000000004</v>
      </c>
      <c r="AD408" s="654">
        <v>13.908999999999999</v>
      </c>
      <c r="AE408" s="108">
        <v>9.3176299999999994</v>
      </c>
      <c r="AF408" s="25"/>
      <c r="AG408" s="203">
        <v>13.720527069999999</v>
      </c>
      <c r="AH408" s="203">
        <v>3.6378395300000004</v>
      </c>
      <c r="AI408" s="654">
        <v>13.527000000000001</v>
      </c>
      <c r="AJ408" s="108">
        <v>9.5386699999999998</v>
      </c>
      <c r="AK408" s="25"/>
      <c r="AL408" s="203">
        <v>23.013101249999998</v>
      </c>
      <c r="AM408" s="203">
        <v>6.0015883099999998</v>
      </c>
      <c r="AN408" s="654">
        <v>13.306000000000001</v>
      </c>
      <c r="AO408" s="108">
        <v>15.99898</v>
      </c>
      <c r="AP408" s="108"/>
      <c r="AQ408" s="203">
        <v>12.893162459999999</v>
      </c>
      <c r="AR408" s="727">
        <v>4.0574188199999996</v>
      </c>
      <c r="AS408" s="108">
        <v>16.056000000000001</v>
      </c>
      <c r="AT408" s="108">
        <v>8.9634800000000006</v>
      </c>
      <c r="AU408" s="25"/>
      <c r="AV408" s="203">
        <v>1.38742079</v>
      </c>
      <c r="AW408" s="203">
        <v>0.94876808000000001</v>
      </c>
      <c r="AX408" s="654">
        <v>34.89</v>
      </c>
      <c r="AY408" s="108">
        <v>0.96455000000000002</v>
      </c>
      <c r="AZ408" s="25"/>
      <c r="BA408" s="203">
        <v>9.8408385799999998</v>
      </c>
      <c r="BB408" s="203">
        <v>2.7562488300000001</v>
      </c>
      <c r="BC408" s="654">
        <v>14.29</v>
      </c>
      <c r="BD408" s="108">
        <v>6.8414700000000002</v>
      </c>
      <c r="BE408" s="108"/>
      <c r="BF408" s="203">
        <v>5.7878968999999998</v>
      </c>
      <c r="BG408" s="203">
        <v>2.09698501</v>
      </c>
      <c r="BH408" s="654">
        <v>18.484999999999999</v>
      </c>
      <c r="BI408" s="108">
        <v>4.0238100000000001</v>
      </c>
      <c r="BJ408" s="25"/>
      <c r="BK408" s="203">
        <v>22.299348200000001</v>
      </c>
      <c r="BL408" s="203">
        <v>5.44334205</v>
      </c>
      <c r="BM408" s="654">
        <v>12.454000000000001</v>
      </c>
      <c r="BN408" s="116">
        <v>15.50277</v>
      </c>
      <c r="BO408" s="37"/>
    </row>
    <row r="409" spans="1:67" ht="12" customHeight="1" x14ac:dyDescent="0.35">
      <c r="A409" s="760" t="s">
        <v>75</v>
      </c>
      <c r="B409" s="830" t="s">
        <v>255</v>
      </c>
      <c r="C409" s="352" t="s">
        <v>59</v>
      </c>
      <c r="D409" s="158">
        <v>786.0208854199999</v>
      </c>
      <c r="E409" s="158">
        <v>28.378968449999999</v>
      </c>
      <c r="F409" s="22">
        <v>1.8419999999999999</v>
      </c>
      <c r="G409" s="194"/>
      <c r="H409" s="158">
        <v>437.47718672000002</v>
      </c>
      <c r="I409" s="158">
        <v>24.970084060000001</v>
      </c>
      <c r="J409" s="22">
        <v>2.9119999999999999</v>
      </c>
      <c r="K409" s="107">
        <v>55.657200000000003</v>
      </c>
      <c r="L409" s="23"/>
      <c r="M409" s="158">
        <v>412.15021905000003</v>
      </c>
      <c r="N409" s="158">
        <v>22.527738069999998</v>
      </c>
      <c r="O409" s="22">
        <v>2.7890000000000001</v>
      </c>
      <c r="P409" s="107">
        <v>52.435020000000002</v>
      </c>
      <c r="Q409" s="23"/>
      <c r="R409" s="158">
        <v>435.93594871000005</v>
      </c>
      <c r="S409" s="158">
        <v>23.297884920000001</v>
      </c>
      <c r="T409" s="22">
        <v>2.7269999999999999</v>
      </c>
      <c r="U409" s="107">
        <v>55.461120000000001</v>
      </c>
      <c r="V409" s="23"/>
      <c r="W409" s="158">
        <v>260.83959398999997</v>
      </c>
      <c r="X409" s="158">
        <v>18.38894324</v>
      </c>
      <c r="Y409" s="22">
        <v>3.5970000000000004</v>
      </c>
      <c r="Z409" s="107">
        <v>33.184820000000002</v>
      </c>
      <c r="AA409" s="23"/>
      <c r="AB409" s="158">
        <v>212.66989421999997</v>
      </c>
      <c r="AC409" s="158">
        <v>16.805361340000001</v>
      </c>
      <c r="AD409" s="22">
        <v>4.032</v>
      </c>
      <c r="AE409" s="107">
        <v>27.056519999999999</v>
      </c>
      <c r="AF409" s="23"/>
      <c r="AG409" s="158">
        <v>208.80853829999998</v>
      </c>
      <c r="AH409" s="158">
        <v>16.86806601</v>
      </c>
      <c r="AI409" s="22">
        <v>4.1219999999999999</v>
      </c>
      <c r="AJ409" s="107">
        <v>26.565270000000002</v>
      </c>
      <c r="AK409" s="23"/>
      <c r="AL409" s="158">
        <v>238.11681503</v>
      </c>
      <c r="AM409" s="158">
        <v>17.689274359999999</v>
      </c>
      <c r="AN409" s="22">
        <v>3.7900000000000005</v>
      </c>
      <c r="AO409" s="107">
        <v>30.293959999999998</v>
      </c>
      <c r="AP409" s="107"/>
      <c r="AQ409" s="721">
        <v>121.60039322999999</v>
      </c>
      <c r="AR409" s="722">
        <v>13.137638650000001</v>
      </c>
      <c r="AS409" s="107">
        <v>5.5120000000000005</v>
      </c>
      <c r="AT409" s="107">
        <v>15.47038</v>
      </c>
      <c r="AU409" s="23"/>
      <c r="AV409" s="158">
        <v>52.691840210000002</v>
      </c>
      <c r="AW409" s="158">
        <v>8.2396632400000005</v>
      </c>
      <c r="AX409" s="22">
        <v>7.9780000000000006</v>
      </c>
      <c r="AY409" s="107">
        <v>6.7036199999999999</v>
      </c>
      <c r="AZ409" s="23"/>
      <c r="BA409" s="158">
        <v>112.27590954999999</v>
      </c>
      <c r="BB409" s="158">
        <v>12.92439173</v>
      </c>
      <c r="BC409" s="22">
        <v>5.8729999999999993</v>
      </c>
      <c r="BD409" s="107">
        <v>14.284090000000001</v>
      </c>
      <c r="BE409" s="237"/>
      <c r="BF409" s="721">
        <v>110.57429127</v>
      </c>
      <c r="BG409" s="721">
        <v>13.217306339999999</v>
      </c>
      <c r="BH409" s="723">
        <v>6.0990000000000002</v>
      </c>
      <c r="BI409" s="237">
        <v>14.067600000000001</v>
      </c>
      <c r="BJ409" s="23"/>
      <c r="BK409" s="158">
        <v>144.37229167000001</v>
      </c>
      <c r="BL409" s="158">
        <v>15.3509867</v>
      </c>
      <c r="BM409" s="22">
        <v>5.4249999999999998</v>
      </c>
      <c r="BN409" s="115">
        <v>18.36749</v>
      </c>
      <c r="BO409" s="37"/>
    </row>
    <row r="410" spans="1:67" ht="12" customHeight="1" x14ac:dyDescent="0.35">
      <c r="A410" s="761"/>
      <c r="B410" s="831"/>
      <c r="C410" s="352" t="s">
        <v>133</v>
      </c>
      <c r="D410" s="158">
        <v>386.85402062999998</v>
      </c>
      <c r="E410" s="158">
        <v>16.32954891</v>
      </c>
      <c r="F410" s="22">
        <v>2.1539999999999999</v>
      </c>
      <c r="G410" s="194"/>
      <c r="H410" s="158">
        <v>212.46048886</v>
      </c>
      <c r="I410" s="158">
        <v>13.961327509999998</v>
      </c>
      <c r="J410" s="22">
        <v>3.3529999999999998</v>
      </c>
      <c r="K410" s="107">
        <v>54.920070000000003</v>
      </c>
      <c r="L410" s="23"/>
      <c r="M410" s="158">
        <v>200.70098324</v>
      </c>
      <c r="N410" s="158">
        <v>13.06225141</v>
      </c>
      <c r="O410" s="22">
        <v>3.3210000000000002</v>
      </c>
      <c r="P410" s="107">
        <v>51.880290000000002</v>
      </c>
      <c r="Q410" s="23"/>
      <c r="R410" s="158">
        <v>211.35783979999999</v>
      </c>
      <c r="S410" s="158">
        <v>13.089089099999999</v>
      </c>
      <c r="T410" s="22">
        <v>3.16</v>
      </c>
      <c r="U410" s="107">
        <v>54.635039999999996</v>
      </c>
      <c r="V410" s="23"/>
      <c r="W410" s="158">
        <v>133.34149350999999</v>
      </c>
      <c r="X410" s="158">
        <v>10.72265174</v>
      </c>
      <c r="Y410" s="22">
        <v>4.1029999999999998</v>
      </c>
      <c r="Z410" s="107">
        <v>34.468170000000001</v>
      </c>
      <c r="AA410" s="23"/>
      <c r="AB410" s="158">
        <v>108.69976996000001</v>
      </c>
      <c r="AC410" s="158">
        <v>10.17390163</v>
      </c>
      <c r="AD410" s="22">
        <v>4.7750000000000004</v>
      </c>
      <c r="AE410" s="107">
        <v>28.098389999999998</v>
      </c>
      <c r="AF410" s="23"/>
      <c r="AG410" s="158">
        <v>102.70350152</v>
      </c>
      <c r="AH410" s="158">
        <v>10.395749330000001</v>
      </c>
      <c r="AI410" s="22">
        <v>5.1639999999999997</v>
      </c>
      <c r="AJ410" s="107">
        <v>26.548390000000001</v>
      </c>
      <c r="AK410" s="23"/>
      <c r="AL410" s="158">
        <v>121.60084385</v>
      </c>
      <c r="AM410" s="158">
        <v>10.359429609999999</v>
      </c>
      <c r="AN410" s="22">
        <v>4.3470000000000004</v>
      </c>
      <c r="AO410" s="107">
        <v>31.433260000000001</v>
      </c>
      <c r="AP410" s="107"/>
      <c r="AQ410" s="721">
        <v>67.509457319999996</v>
      </c>
      <c r="AR410" s="722">
        <v>8.1946003699999999</v>
      </c>
      <c r="AS410" s="107">
        <v>6.1929999999999996</v>
      </c>
      <c r="AT410" s="107">
        <v>17.450890000000001</v>
      </c>
      <c r="AU410" s="23"/>
      <c r="AV410" s="158">
        <v>31.820683389999999</v>
      </c>
      <c r="AW410" s="158">
        <v>5.6260554000000003</v>
      </c>
      <c r="AX410" s="22">
        <v>9.020999999999999</v>
      </c>
      <c r="AY410" s="107">
        <v>8.2255000000000003</v>
      </c>
      <c r="AZ410" s="23"/>
      <c r="BA410" s="158">
        <v>56.426883230000001</v>
      </c>
      <c r="BB410" s="158">
        <v>7.5597929700000002</v>
      </c>
      <c r="BC410" s="22">
        <v>6.8349999999999991</v>
      </c>
      <c r="BD410" s="107">
        <v>14.58609</v>
      </c>
      <c r="BE410" s="237"/>
      <c r="BF410" s="721">
        <v>55.947446790000001</v>
      </c>
      <c r="BG410" s="721">
        <v>7.4803779699999993</v>
      </c>
      <c r="BH410" s="723">
        <v>6.8220000000000001</v>
      </c>
      <c r="BI410" s="237">
        <v>14.462160000000001</v>
      </c>
      <c r="BJ410" s="23"/>
      <c r="BK410" s="158">
        <v>74.753414950000007</v>
      </c>
      <c r="BL410" s="158">
        <v>8.7892547799999985</v>
      </c>
      <c r="BM410" s="22">
        <v>5.9990000000000006</v>
      </c>
      <c r="BN410" s="115">
        <v>19.323419999999999</v>
      </c>
      <c r="BO410" s="37"/>
    </row>
    <row r="411" spans="1:67" ht="12" customHeight="1" x14ac:dyDescent="0.35">
      <c r="A411" s="761"/>
      <c r="B411" s="831"/>
      <c r="C411" s="352" t="s">
        <v>134</v>
      </c>
      <c r="D411" s="158">
        <v>399.16686479000003</v>
      </c>
      <c r="E411" s="158">
        <v>15.349515100000001</v>
      </c>
      <c r="F411" s="22">
        <v>1.9619999999999997</v>
      </c>
      <c r="G411" s="194"/>
      <c r="H411" s="158">
        <v>225.01669785999999</v>
      </c>
      <c r="I411" s="158">
        <v>14.22529185</v>
      </c>
      <c r="J411" s="22">
        <v>3.2250000000000001</v>
      </c>
      <c r="K411" s="107">
        <v>56.371589999999998</v>
      </c>
      <c r="L411" s="23"/>
      <c r="M411" s="158">
        <v>211.4492358</v>
      </c>
      <c r="N411" s="158">
        <v>13.08426306</v>
      </c>
      <c r="O411" s="22">
        <v>3.157</v>
      </c>
      <c r="P411" s="107">
        <v>52.972639999999998</v>
      </c>
      <c r="Q411" s="23"/>
      <c r="R411" s="158">
        <v>224.57810891</v>
      </c>
      <c r="S411" s="158">
        <v>14.34932474</v>
      </c>
      <c r="T411" s="22">
        <v>3.26</v>
      </c>
      <c r="U411" s="107">
        <v>56.261710000000001</v>
      </c>
      <c r="V411" s="23"/>
      <c r="W411" s="158">
        <v>127.49810047999999</v>
      </c>
      <c r="X411" s="158">
        <v>11.02345921</v>
      </c>
      <c r="Y411" s="22">
        <v>4.4110000000000005</v>
      </c>
      <c r="Z411" s="107">
        <v>31.941050000000001</v>
      </c>
      <c r="AA411" s="23"/>
      <c r="AB411" s="158">
        <v>103.97012425999999</v>
      </c>
      <c r="AC411" s="158">
        <v>9.47726677</v>
      </c>
      <c r="AD411" s="22">
        <v>4.6510000000000007</v>
      </c>
      <c r="AE411" s="107">
        <v>26.046779999999998</v>
      </c>
      <c r="AF411" s="23"/>
      <c r="AG411" s="158">
        <v>106.10503677999999</v>
      </c>
      <c r="AH411" s="158">
        <v>9.7671382500000004</v>
      </c>
      <c r="AI411" s="22">
        <v>4.6970000000000001</v>
      </c>
      <c r="AJ411" s="107">
        <v>26.581620000000001</v>
      </c>
      <c r="AK411" s="23"/>
      <c r="AL411" s="158">
        <v>116.51597117999999</v>
      </c>
      <c r="AM411" s="158">
        <v>10.18103033</v>
      </c>
      <c r="AN411" s="22">
        <v>4.4580000000000002</v>
      </c>
      <c r="AO411" s="107">
        <v>29.189789999999999</v>
      </c>
      <c r="AP411" s="107"/>
      <c r="AQ411" s="721">
        <v>54.090935909999999</v>
      </c>
      <c r="AR411" s="722">
        <v>7.0482901899999995</v>
      </c>
      <c r="AS411" s="107">
        <v>6.6479999999999997</v>
      </c>
      <c r="AT411" s="107">
        <v>13.55096</v>
      </c>
      <c r="AU411" s="23"/>
      <c r="AV411" s="158">
        <v>20.871156819999999</v>
      </c>
      <c r="AW411" s="158">
        <v>4.6927261200000006</v>
      </c>
      <c r="AX411" s="22">
        <v>11.472</v>
      </c>
      <c r="AY411" s="107">
        <v>5.2286799999999998</v>
      </c>
      <c r="AZ411" s="23"/>
      <c r="BA411" s="158">
        <v>55.84902632</v>
      </c>
      <c r="BB411" s="158">
        <v>7.5023749300000002</v>
      </c>
      <c r="BC411" s="22">
        <v>6.8540000000000001</v>
      </c>
      <c r="BD411" s="107">
        <v>13.991400000000001</v>
      </c>
      <c r="BE411" s="237"/>
      <c r="BF411" s="721">
        <v>54.626844480000003</v>
      </c>
      <c r="BG411" s="721">
        <v>7.4547676300000001</v>
      </c>
      <c r="BH411" s="723">
        <v>6.9630000000000001</v>
      </c>
      <c r="BI411" s="237">
        <v>13.685219999999999</v>
      </c>
      <c r="BJ411" s="23"/>
      <c r="BK411" s="158">
        <v>69.618876720000003</v>
      </c>
      <c r="BL411" s="158">
        <v>8.5244261000000012</v>
      </c>
      <c r="BM411" s="22">
        <v>6.2469999999999999</v>
      </c>
      <c r="BN411" s="115">
        <v>17.441050000000001</v>
      </c>
      <c r="BO411" s="37"/>
    </row>
    <row r="412" spans="1:67" ht="12" customHeight="1" x14ac:dyDescent="0.35">
      <c r="A412" s="761"/>
      <c r="B412" s="832" t="s">
        <v>66</v>
      </c>
      <c r="C412" s="353" t="s">
        <v>59</v>
      </c>
      <c r="D412" s="238">
        <v>550.02560085000005</v>
      </c>
      <c r="E412" s="238">
        <v>38.596081689999998</v>
      </c>
      <c r="F412" s="653">
        <v>3.58</v>
      </c>
      <c r="G412" s="198"/>
      <c r="H412" s="238">
        <v>323.06879233999996</v>
      </c>
      <c r="I412" s="238">
        <v>25.91826318</v>
      </c>
      <c r="J412" s="653">
        <v>4.093</v>
      </c>
      <c r="K412" s="106">
        <v>58.737050000000004</v>
      </c>
      <c r="L412" s="24"/>
      <c r="M412" s="238">
        <v>315.55090415000001</v>
      </c>
      <c r="N412" s="238">
        <v>24.772289610000001</v>
      </c>
      <c r="O412" s="653">
        <v>4.0049999999999999</v>
      </c>
      <c r="P412" s="106">
        <v>57.370220000000003</v>
      </c>
      <c r="Q412" s="24"/>
      <c r="R412" s="238">
        <v>340.78253788999996</v>
      </c>
      <c r="S412" s="238">
        <v>26.480323299999998</v>
      </c>
      <c r="T412" s="653">
        <v>3.9649999999999999</v>
      </c>
      <c r="U412" s="106">
        <v>61.95758</v>
      </c>
      <c r="V412" s="24"/>
      <c r="W412" s="238">
        <v>203.68239252000001</v>
      </c>
      <c r="X412" s="238">
        <v>18.41559831</v>
      </c>
      <c r="Y412" s="653">
        <v>4.6129999999999995</v>
      </c>
      <c r="Z412" s="106">
        <v>37.031440000000003</v>
      </c>
      <c r="AA412" s="24"/>
      <c r="AB412" s="238">
        <v>165.44894299999999</v>
      </c>
      <c r="AC412" s="238">
        <v>16.761538869999999</v>
      </c>
      <c r="AD412" s="653">
        <v>5.1689999999999996</v>
      </c>
      <c r="AE412" s="106">
        <v>30.08023</v>
      </c>
      <c r="AF412" s="24"/>
      <c r="AG412" s="238">
        <v>160.31688897999999</v>
      </c>
      <c r="AH412" s="238">
        <v>16.850449340000001</v>
      </c>
      <c r="AI412" s="653">
        <v>5.3629999999999995</v>
      </c>
      <c r="AJ412" s="106">
        <v>29.147169999999999</v>
      </c>
      <c r="AK412" s="24"/>
      <c r="AL412" s="238">
        <v>190.01264167000002</v>
      </c>
      <c r="AM412" s="238">
        <v>18.25365961</v>
      </c>
      <c r="AN412" s="653">
        <v>4.9009999999999998</v>
      </c>
      <c r="AO412" s="106">
        <v>34.546149999999997</v>
      </c>
      <c r="AP412" s="106"/>
      <c r="AQ412" s="724">
        <v>96.573426229999995</v>
      </c>
      <c r="AR412" s="725">
        <v>13.290631020000001</v>
      </c>
      <c r="AS412" s="106">
        <v>7.0220000000000002</v>
      </c>
      <c r="AT412" s="106">
        <v>17.55799</v>
      </c>
      <c r="AU412" s="24"/>
      <c r="AV412" s="238">
        <v>41.929286380000001</v>
      </c>
      <c r="AW412" s="238">
        <v>7.9497740400000003</v>
      </c>
      <c r="AX412" s="653">
        <v>9.673</v>
      </c>
      <c r="AY412" s="106">
        <v>7.6231499999999999</v>
      </c>
      <c r="AZ412" s="24"/>
      <c r="BA412" s="238">
        <v>94.817539150000002</v>
      </c>
      <c r="BB412" s="238">
        <v>12.79155946</v>
      </c>
      <c r="BC412" s="653">
        <v>6.883</v>
      </c>
      <c r="BD412" s="106">
        <v>17.23875</v>
      </c>
      <c r="BE412" s="239"/>
      <c r="BF412" s="724">
        <v>92.90819977000001</v>
      </c>
      <c r="BG412" s="724">
        <v>13.01233287</v>
      </c>
      <c r="BH412" s="726">
        <v>7.1459999999999999</v>
      </c>
      <c r="BI412" s="239">
        <v>16.89161</v>
      </c>
      <c r="BJ412" s="24"/>
      <c r="BK412" s="238">
        <v>117.72444672</v>
      </c>
      <c r="BL412" s="238">
        <v>15.707211770000001</v>
      </c>
      <c r="BM412" s="653">
        <v>6.8070000000000004</v>
      </c>
      <c r="BN412" s="114">
        <v>21.403449999999999</v>
      </c>
      <c r="BO412" s="37"/>
    </row>
    <row r="413" spans="1:67" ht="12" customHeight="1" x14ac:dyDescent="0.35">
      <c r="A413" s="761"/>
      <c r="B413" s="832"/>
      <c r="C413" s="353" t="s">
        <v>133</v>
      </c>
      <c r="D413" s="238">
        <v>263.63957863000002</v>
      </c>
      <c r="E413" s="238">
        <v>21.135072510000001</v>
      </c>
      <c r="F413" s="653">
        <v>4.09</v>
      </c>
      <c r="G413" s="198"/>
      <c r="H413" s="238">
        <v>154.28405153999998</v>
      </c>
      <c r="I413" s="238">
        <v>14.03459745</v>
      </c>
      <c r="J413" s="653">
        <v>4.641</v>
      </c>
      <c r="K413" s="106">
        <v>58.520820000000001</v>
      </c>
      <c r="L413" s="24"/>
      <c r="M413" s="238">
        <v>150.50848255</v>
      </c>
      <c r="N413" s="238">
        <v>13.84426567</v>
      </c>
      <c r="O413" s="653">
        <v>4.6929999999999996</v>
      </c>
      <c r="P413" s="106">
        <v>57.088729999999998</v>
      </c>
      <c r="Q413" s="24"/>
      <c r="R413" s="238">
        <v>161.20641828000001</v>
      </c>
      <c r="S413" s="238">
        <v>14.42658847</v>
      </c>
      <c r="T413" s="653">
        <v>4.5659999999999998</v>
      </c>
      <c r="U413" s="106">
        <v>61.146520000000002</v>
      </c>
      <c r="V413" s="24"/>
      <c r="W413" s="238">
        <v>102.38576162999999</v>
      </c>
      <c r="X413" s="238">
        <v>10.70610696</v>
      </c>
      <c r="Y413" s="653">
        <v>5.335</v>
      </c>
      <c r="Z413" s="106">
        <v>38.835500000000003</v>
      </c>
      <c r="AA413" s="24"/>
      <c r="AB413" s="238">
        <v>84.083090220000003</v>
      </c>
      <c r="AC413" s="238">
        <v>10.02349409</v>
      </c>
      <c r="AD413" s="653">
        <v>6.0819999999999999</v>
      </c>
      <c r="AE413" s="106">
        <v>31.8932</v>
      </c>
      <c r="AF413" s="24"/>
      <c r="AG413" s="238">
        <v>77.507643529999996</v>
      </c>
      <c r="AH413" s="238">
        <v>10.305154609999999</v>
      </c>
      <c r="AI413" s="653">
        <v>6.7839999999999998</v>
      </c>
      <c r="AJ413" s="106">
        <v>29.399090000000001</v>
      </c>
      <c r="AK413" s="24"/>
      <c r="AL413" s="238">
        <v>94.940155329999996</v>
      </c>
      <c r="AM413" s="238">
        <v>10.41041903</v>
      </c>
      <c r="AN413" s="653">
        <v>5.5949999999999998</v>
      </c>
      <c r="AO413" s="106">
        <v>36.011339999999997</v>
      </c>
      <c r="AP413" s="106"/>
      <c r="AQ413" s="724">
        <v>52.710062769999993</v>
      </c>
      <c r="AR413" s="725">
        <v>8.1212460600000007</v>
      </c>
      <c r="AS413" s="106">
        <v>7.8609999999999998</v>
      </c>
      <c r="AT413" s="106">
        <v>19.993230000000001</v>
      </c>
      <c r="AU413" s="24"/>
      <c r="AV413" s="238">
        <v>25.420366959999999</v>
      </c>
      <c r="AW413" s="238">
        <v>5.3736849300000005</v>
      </c>
      <c r="AX413" s="653">
        <v>10.785</v>
      </c>
      <c r="AY413" s="106">
        <v>9.6420899999999996</v>
      </c>
      <c r="AZ413" s="24"/>
      <c r="BA413" s="238">
        <v>46.843603349999995</v>
      </c>
      <c r="BB413" s="238">
        <v>7.18338622</v>
      </c>
      <c r="BC413" s="653">
        <v>7.8240000000000007</v>
      </c>
      <c r="BD413" s="106">
        <v>17.768049999999999</v>
      </c>
      <c r="BE413" s="239"/>
      <c r="BF413" s="724">
        <v>46.517841229999995</v>
      </c>
      <c r="BG413" s="724">
        <v>7.1610622300000006</v>
      </c>
      <c r="BH413" s="726">
        <v>7.8540000000000001</v>
      </c>
      <c r="BI413" s="239">
        <v>17.644480000000001</v>
      </c>
      <c r="BJ413" s="24"/>
      <c r="BK413" s="238">
        <v>60.270329660000002</v>
      </c>
      <c r="BL413" s="238">
        <v>8.8057952000000004</v>
      </c>
      <c r="BM413" s="653">
        <v>7.4539999999999997</v>
      </c>
      <c r="BN413" s="114">
        <v>22.860880000000002</v>
      </c>
      <c r="BO413" s="37"/>
    </row>
    <row r="414" spans="1:67" ht="12" customHeight="1" x14ac:dyDescent="0.35">
      <c r="A414" s="761"/>
      <c r="B414" s="832"/>
      <c r="C414" s="353" t="s">
        <v>134</v>
      </c>
      <c r="D414" s="238">
        <v>286.38602221999997</v>
      </c>
      <c r="E414" s="238">
        <v>19.983699359999999</v>
      </c>
      <c r="F414" s="653">
        <v>3.56</v>
      </c>
      <c r="G414" s="198"/>
      <c r="H414" s="238">
        <v>168.78474080000001</v>
      </c>
      <c r="I414" s="238">
        <v>14.869159999999999</v>
      </c>
      <c r="J414" s="653">
        <v>4.4950000000000001</v>
      </c>
      <c r="K414" s="106">
        <v>58.936100000000003</v>
      </c>
      <c r="L414" s="24"/>
      <c r="M414" s="238">
        <v>165.04242160000001</v>
      </c>
      <c r="N414" s="238">
        <v>14.089989229999999</v>
      </c>
      <c r="O414" s="653">
        <v>4.3559999999999999</v>
      </c>
      <c r="P414" s="106">
        <v>57.629359999999998</v>
      </c>
      <c r="Q414" s="24"/>
      <c r="R414" s="238">
        <v>179.57611961000001</v>
      </c>
      <c r="S414" s="238">
        <v>15.703959810000001</v>
      </c>
      <c r="T414" s="653">
        <v>4.4619999999999997</v>
      </c>
      <c r="U414" s="106">
        <v>62.704219999999999</v>
      </c>
      <c r="V414" s="24"/>
      <c r="W414" s="238">
        <v>101.29663089</v>
      </c>
      <c r="X414" s="238">
        <v>10.749937110000001</v>
      </c>
      <c r="Y414" s="653">
        <v>5.4139999999999997</v>
      </c>
      <c r="Z414" s="106">
        <v>35.370660000000001</v>
      </c>
      <c r="AA414" s="24"/>
      <c r="AB414" s="238">
        <v>81.365852779999997</v>
      </c>
      <c r="AC414" s="238">
        <v>9.2485071599999991</v>
      </c>
      <c r="AD414" s="653">
        <v>5.7990000000000004</v>
      </c>
      <c r="AE414" s="106">
        <v>28.411249999999999</v>
      </c>
      <c r="AF414" s="24"/>
      <c r="AG414" s="238">
        <v>82.80924546</v>
      </c>
      <c r="AH414" s="238">
        <v>9.3907164699999992</v>
      </c>
      <c r="AI414" s="653">
        <v>5.7860000000000005</v>
      </c>
      <c r="AJ414" s="106">
        <v>28.91525</v>
      </c>
      <c r="AK414" s="24"/>
      <c r="AL414" s="238">
        <v>95.072486339999998</v>
      </c>
      <c r="AM414" s="238">
        <v>10.24391408</v>
      </c>
      <c r="AN414" s="653">
        <v>5.4969999999999999</v>
      </c>
      <c r="AO414" s="106">
        <v>33.197319999999998</v>
      </c>
      <c r="AP414" s="106"/>
      <c r="AQ414" s="724">
        <v>43.863363460000002</v>
      </c>
      <c r="AR414" s="725">
        <v>6.9804155699999999</v>
      </c>
      <c r="AS414" s="106">
        <v>8.1189999999999998</v>
      </c>
      <c r="AT414" s="106">
        <v>15.31617</v>
      </c>
      <c r="AU414" s="24"/>
      <c r="AV414" s="238">
        <v>16.508919430000002</v>
      </c>
      <c r="AW414" s="238">
        <v>4.3855158300000001</v>
      </c>
      <c r="AX414" s="653">
        <v>13.553000000000001</v>
      </c>
      <c r="AY414" s="106">
        <v>5.76457</v>
      </c>
      <c r="AZ414" s="24"/>
      <c r="BA414" s="238">
        <v>47.9739358</v>
      </c>
      <c r="BB414" s="238">
        <v>7.4776677600000001</v>
      </c>
      <c r="BC414" s="653">
        <v>7.9530000000000003</v>
      </c>
      <c r="BD414" s="106">
        <v>16.75149</v>
      </c>
      <c r="BE414" s="239"/>
      <c r="BF414" s="724">
        <v>46.390358540000001</v>
      </c>
      <c r="BG414" s="724">
        <v>7.3462561800000001</v>
      </c>
      <c r="BH414" s="726">
        <v>8.0790000000000006</v>
      </c>
      <c r="BI414" s="239">
        <v>16.198540000000001</v>
      </c>
      <c r="BJ414" s="24"/>
      <c r="BK414" s="238">
        <v>57.454117059999994</v>
      </c>
      <c r="BL414" s="238">
        <v>8.5045068500000003</v>
      </c>
      <c r="BM414" s="653">
        <v>7.5520000000000005</v>
      </c>
      <c r="BN414" s="114">
        <v>20.061769999999999</v>
      </c>
      <c r="BO414" s="37"/>
    </row>
    <row r="415" spans="1:67" ht="12" customHeight="1" x14ac:dyDescent="0.35">
      <c r="A415" s="761"/>
      <c r="B415" s="831" t="s">
        <v>67</v>
      </c>
      <c r="C415" s="352" t="s">
        <v>59</v>
      </c>
      <c r="D415" s="158">
        <v>235.99528457</v>
      </c>
      <c r="E415" s="158">
        <v>27.353014910000002</v>
      </c>
      <c r="F415" s="22">
        <v>5.9139999999999997</v>
      </c>
      <c r="G415" s="194"/>
      <c r="H415" s="158">
        <v>114.40839437</v>
      </c>
      <c r="I415" s="158">
        <v>14.912893539999999</v>
      </c>
      <c r="J415" s="22">
        <v>6.65</v>
      </c>
      <c r="K415" s="107">
        <v>48.479100000000003</v>
      </c>
      <c r="L415" s="23"/>
      <c r="M415" s="158">
        <v>96.599314889999988</v>
      </c>
      <c r="N415" s="158">
        <v>12.74698313</v>
      </c>
      <c r="O415" s="22">
        <v>6.7330000000000005</v>
      </c>
      <c r="P415" s="107">
        <v>40.932729999999999</v>
      </c>
      <c r="Q415" s="23"/>
      <c r="R415" s="158">
        <v>95.153410829999999</v>
      </c>
      <c r="S415" s="158">
        <v>13.30212678</v>
      </c>
      <c r="T415" s="22">
        <v>7.1319999999999997</v>
      </c>
      <c r="U415" s="107">
        <v>40.320050000000002</v>
      </c>
      <c r="V415" s="23"/>
      <c r="W415" s="158">
        <v>57.157201469999997</v>
      </c>
      <c r="X415" s="158">
        <v>8.6695212800000014</v>
      </c>
      <c r="Y415" s="22">
        <v>7.7389999999999999</v>
      </c>
      <c r="Z415" s="107">
        <v>24.219639999999998</v>
      </c>
      <c r="AA415" s="23"/>
      <c r="AB415" s="158">
        <v>47.220951220000003</v>
      </c>
      <c r="AC415" s="158">
        <v>7.5540648199999998</v>
      </c>
      <c r="AD415" s="22">
        <v>8.161999999999999</v>
      </c>
      <c r="AE415" s="107">
        <v>20.00928</v>
      </c>
      <c r="AF415" s="23"/>
      <c r="AG415" s="158">
        <v>48.491649319999993</v>
      </c>
      <c r="AH415" s="158">
        <v>7.7999470400000002</v>
      </c>
      <c r="AI415" s="22">
        <v>8.2070000000000007</v>
      </c>
      <c r="AJ415" s="107">
        <v>20.547720000000002</v>
      </c>
      <c r="AK415" s="23"/>
      <c r="AL415" s="158">
        <v>48.104173359999997</v>
      </c>
      <c r="AM415" s="158">
        <v>7.5875931599999999</v>
      </c>
      <c r="AN415" s="22">
        <v>8.048</v>
      </c>
      <c r="AO415" s="107">
        <v>20.38353</v>
      </c>
      <c r="AP415" s="107"/>
      <c r="AQ415" s="721">
        <v>25.026966990000002</v>
      </c>
      <c r="AR415" s="722">
        <v>4.9093575499999993</v>
      </c>
      <c r="AS415" s="107">
        <v>10.008000000000001</v>
      </c>
      <c r="AT415" s="107">
        <v>10.60486</v>
      </c>
      <c r="AU415" s="23"/>
      <c r="AV415" s="158">
        <v>10.76255383</v>
      </c>
      <c r="AW415" s="158">
        <v>2.7393595199999998</v>
      </c>
      <c r="AX415" s="22">
        <v>12.986000000000001</v>
      </c>
      <c r="AY415" s="107">
        <v>4.5605000000000002</v>
      </c>
      <c r="AZ415" s="23"/>
      <c r="BA415" s="158">
        <v>17.4583704</v>
      </c>
      <c r="BB415" s="158">
        <v>4.1436523200000002</v>
      </c>
      <c r="BC415" s="22">
        <v>12.109</v>
      </c>
      <c r="BD415" s="107">
        <v>7.3977599999999999</v>
      </c>
      <c r="BE415" s="237"/>
      <c r="BF415" s="721">
        <v>17.6660915</v>
      </c>
      <c r="BG415" s="721">
        <v>4.3273953199999999</v>
      </c>
      <c r="BH415" s="723">
        <v>12.497999999999999</v>
      </c>
      <c r="BI415" s="237">
        <v>7.4857800000000001</v>
      </c>
      <c r="BJ415" s="23"/>
      <c r="BK415" s="158">
        <v>26.64784495</v>
      </c>
      <c r="BL415" s="158">
        <v>6.9703266800000003</v>
      </c>
      <c r="BM415" s="22">
        <v>13.346</v>
      </c>
      <c r="BN415" s="115">
        <v>11.291689999999999</v>
      </c>
      <c r="BO415" s="37"/>
    </row>
    <row r="416" spans="1:67" ht="12" customHeight="1" x14ac:dyDescent="0.35">
      <c r="A416" s="761"/>
      <c r="B416" s="831"/>
      <c r="C416" s="352" t="s">
        <v>133</v>
      </c>
      <c r="D416" s="158">
        <v>123.21444199999999</v>
      </c>
      <c r="E416" s="158">
        <v>14.310230310000001</v>
      </c>
      <c r="F416" s="22">
        <v>5.9260000000000002</v>
      </c>
      <c r="G416" s="194"/>
      <c r="H416" s="158">
        <v>58.176437319999998</v>
      </c>
      <c r="I416" s="158">
        <v>8.4243352300000005</v>
      </c>
      <c r="J416" s="22">
        <v>7.3879999999999999</v>
      </c>
      <c r="K416" s="107">
        <v>47.215600000000002</v>
      </c>
      <c r="L416" s="23"/>
      <c r="M416" s="158">
        <v>50.192500699999997</v>
      </c>
      <c r="N416" s="158">
        <v>7.2227631199999998</v>
      </c>
      <c r="O416" s="22">
        <v>7.3419999999999996</v>
      </c>
      <c r="P416" s="107">
        <v>40.735889999999998</v>
      </c>
      <c r="Q416" s="23"/>
      <c r="R416" s="158">
        <v>50.15142153</v>
      </c>
      <c r="S416" s="158">
        <v>7.3966915799999997</v>
      </c>
      <c r="T416" s="22">
        <v>7.5249999999999995</v>
      </c>
      <c r="U416" s="107">
        <v>40.702550000000002</v>
      </c>
      <c r="V416" s="23"/>
      <c r="W416" s="158">
        <v>30.955731879999998</v>
      </c>
      <c r="X416" s="158">
        <v>4.8290208699999999</v>
      </c>
      <c r="Y416" s="22">
        <v>7.9589999999999996</v>
      </c>
      <c r="Z416" s="107">
        <v>25.123460000000001</v>
      </c>
      <c r="AA416" s="23"/>
      <c r="AB416" s="158">
        <v>24.616679739999999</v>
      </c>
      <c r="AC416" s="158">
        <v>4.4837517099999999</v>
      </c>
      <c r="AD416" s="22">
        <v>9.2929999999999993</v>
      </c>
      <c r="AE416" s="107">
        <v>19.978729999999999</v>
      </c>
      <c r="AF416" s="23"/>
      <c r="AG416" s="158">
        <v>25.195858000000001</v>
      </c>
      <c r="AH416" s="158">
        <v>4.4531446100000007</v>
      </c>
      <c r="AI416" s="22">
        <v>9.0169999999999995</v>
      </c>
      <c r="AJ416" s="107">
        <v>20.448789999999999</v>
      </c>
      <c r="AK416" s="23"/>
      <c r="AL416" s="158">
        <v>26.660688520000001</v>
      </c>
      <c r="AM416" s="158">
        <v>4.5660387399999998</v>
      </c>
      <c r="AN416" s="22">
        <v>8.7379999999999995</v>
      </c>
      <c r="AO416" s="107">
        <v>21.637630000000001</v>
      </c>
      <c r="AP416" s="107"/>
      <c r="AQ416" s="721">
        <v>14.79939454</v>
      </c>
      <c r="AR416" s="722">
        <v>3.1665091599999999</v>
      </c>
      <c r="AS416" s="107">
        <v>10.915999999999999</v>
      </c>
      <c r="AT416" s="107">
        <v>12.011089999999999</v>
      </c>
      <c r="AU416" s="23"/>
      <c r="AV416" s="158">
        <v>6.4003164399999992</v>
      </c>
      <c r="AW416" s="158">
        <v>1.96954436</v>
      </c>
      <c r="AX416" s="22">
        <v>15.7</v>
      </c>
      <c r="AY416" s="107">
        <v>5.1944499999999998</v>
      </c>
      <c r="AZ416" s="23"/>
      <c r="BA416" s="158">
        <v>9.5832798799999992</v>
      </c>
      <c r="BB416" s="158">
        <v>2.9111549599999997</v>
      </c>
      <c r="BC416" s="22">
        <v>15.498999999999999</v>
      </c>
      <c r="BD416" s="107">
        <v>7.7777200000000004</v>
      </c>
      <c r="BE416" s="237"/>
      <c r="BF416" s="721">
        <v>9.4296055600000006</v>
      </c>
      <c r="BG416" s="721">
        <v>2.69401337</v>
      </c>
      <c r="BH416" s="723">
        <v>14.576000000000001</v>
      </c>
      <c r="BI416" s="237">
        <v>7.6529999999999996</v>
      </c>
      <c r="BJ416" s="23"/>
      <c r="BK416" s="158">
        <v>14.483085290000002</v>
      </c>
      <c r="BL416" s="158">
        <v>4.5242303499999998</v>
      </c>
      <c r="BM416" s="22">
        <v>15.937999999999999</v>
      </c>
      <c r="BN416" s="115">
        <v>11.75437</v>
      </c>
      <c r="BO416" s="37"/>
    </row>
    <row r="417" spans="1:67" ht="12" customHeight="1" x14ac:dyDescent="0.35">
      <c r="A417" s="762"/>
      <c r="B417" s="833"/>
      <c r="C417" s="354" t="s">
        <v>134</v>
      </c>
      <c r="D417" s="203">
        <v>112.78084256999999</v>
      </c>
      <c r="E417" s="203">
        <v>14.73678829</v>
      </c>
      <c r="F417" s="654">
        <v>6.6669999999999989</v>
      </c>
      <c r="G417" s="202"/>
      <c r="H417" s="203">
        <v>56.231957059999999</v>
      </c>
      <c r="I417" s="203">
        <v>8.1793899099999994</v>
      </c>
      <c r="J417" s="654">
        <v>7.4209999999999994</v>
      </c>
      <c r="K417" s="108">
        <v>49.859490000000001</v>
      </c>
      <c r="L417" s="25"/>
      <c r="M417" s="203">
        <v>46.406814199999999</v>
      </c>
      <c r="N417" s="203">
        <v>7.0592723400000006</v>
      </c>
      <c r="O417" s="654">
        <v>7.7610000000000001</v>
      </c>
      <c r="P417" s="108">
        <v>41.147779999999997</v>
      </c>
      <c r="Q417" s="25"/>
      <c r="R417" s="203">
        <v>45.001989299999998</v>
      </c>
      <c r="S417" s="203">
        <v>7.1449498700000005</v>
      </c>
      <c r="T417" s="654">
        <v>8.1</v>
      </c>
      <c r="U417" s="108">
        <v>39.902160000000002</v>
      </c>
      <c r="V417" s="25"/>
      <c r="W417" s="203">
        <v>26.201469590000002</v>
      </c>
      <c r="X417" s="203">
        <v>5.4036367499999995</v>
      </c>
      <c r="Y417" s="654">
        <v>10.522</v>
      </c>
      <c r="Z417" s="108">
        <v>23.232199999999999</v>
      </c>
      <c r="AA417" s="25"/>
      <c r="AB417" s="203">
        <v>22.604271479999998</v>
      </c>
      <c r="AC417" s="203">
        <v>4.5321721200000002</v>
      </c>
      <c r="AD417" s="654">
        <v>10.23</v>
      </c>
      <c r="AE417" s="108">
        <v>20.042649999999998</v>
      </c>
      <c r="AF417" s="25"/>
      <c r="AG417" s="203">
        <v>23.295791319999999</v>
      </c>
      <c r="AH417" s="203">
        <v>4.87594291</v>
      </c>
      <c r="AI417" s="654">
        <v>10.679</v>
      </c>
      <c r="AJ417" s="108">
        <v>20.655809999999999</v>
      </c>
      <c r="AK417" s="25"/>
      <c r="AL417" s="203">
        <v>21.44348484</v>
      </c>
      <c r="AM417" s="203">
        <v>4.4834620800000007</v>
      </c>
      <c r="AN417" s="654">
        <v>10.667</v>
      </c>
      <c r="AO417" s="108">
        <v>19.01341</v>
      </c>
      <c r="AP417" s="108"/>
      <c r="AQ417" s="203">
        <v>10.22757245</v>
      </c>
      <c r="AR417" s="727">
        <v>2.87766828</v>
      </c>
      <c r="AS417" s="108">
        <v>14.355</v>
      </c>
      <c r="AT417" s="108">
        <v>9.0685400000000005</v>
      </c>
      <c r="AU417" s="25"/>
      <c r="AV417" s="203">
        <v>4.3622373900000007</v>
      </c>
      <c r="AW417" s="203">
        <v>1.9284383600000001</v>
      </c>
      <c r="AX417" s="654">
        <v>22.555</v>
      </c>
      <c r="AY417" s="108">
        <v>3.8678900000000001</v>
      </c>
      <c r="AZ417" s="25"/>
      <c r="BA417" s="203">
        <v>7.8750905199999996</v>
      </c>
      <c r="BB417" s="203">
        <v>2.4459381699999998</v>
      </c>
      <c r="BC417" s="654">
        <v>15.847</v>
      </c>
      <c r="BD417" s="108">
        <v>6.9826499999999996</v>
      </c>
      <c r="BE417" s="108"/>
      <c r="BF417" s="203">
        <v>8.2364859399999997</v>
      </c>
      <c r="BG417" s="203">
        <v>2.5548208300000002</v>
      </c>
      <c r="BH417" s="654">
        <v>15.826000000000001</v>
      </c>
      <c r="BI417" s="108">
        <v>7.3030900000000001</v>
      </c>
      <c r="BJ417" s="25"/>
      <c r="BK417" s="203">
        <v>12.16475966</v>
      </c>
      <c r="BL417" s="203">
        <v>3.5444108500000002</v>
      </c>
      <c r="BM417" s="654">
        <v>14.865999999999998</v>
      </c>
      <c r="BN417" s="116">
        <v>10.78619</v>
      </c>
      <c r="BO417" s="37"/>
    </row>
    <row r="418" spans="1:67" ht="12" customHeight="1" x14ac:dyDescent="0.35">
      <c r="A418" s="757" t="s">
        <v>76</v>
      </c>
      <c r="B418" s="830" t="s">
        <v>255</v>
      </c>
      <c r="C418" s="352" t="s">
        <v>59</v>
      </c>
      <c r="D418" s="158">
        <v>737.4046073799999</v>
      </c>
      <c r="E418" s="158">
        <v>54.307381319999998</v>
      </c>
      <c r="F418" s="22">
        <v>3.7570000000000001</v>
      </c>
      <c r="G418" s="194"/>
      <c r="H418" s="158">
        <v>419.65146204000001</v>
      </c>
      <c r="I418" s="158">
        <v>43.234176050000002</v>
      </c>
      <c r="J418" s="22">
        <v>5.2560000000000002</v>
      </c>
      <c r="K418" s="107">
        <v>56.90925</v>
      </c>
      <c r="L418" s="23"/>
      <c r="M418" s="158">
        <v>375.49563616</v>
      </c>
      <c r="N418" s="158">
        <v>39.365077360000001</v>
      </c>
      <c r="O418" s="22">
        <v>5.3490000000000002</v>
      </c>
      <c r="P418" s="107">
        <v>50.921250000000001</v>
      </c>
      <c r="Q418" s="23"/>
      <c r="R418" s="158">
        <v>403.09024615999999</v>
      </c>
      <c r="S418" s="158">
        <v>42.665153879999998</v>
      </c>
      <c r="T418" s="22">
        <v>5.4</v>
      </c>
      <c r="U418" s="107">
        <v>54.663379999999997</v>
      </c>
      <c r="V418" s="23"/>
      <c r="W418" s="158">
        <v>284.13461194999996</v>
      </c>
      <c r="X418" s="158">
        <v>33.426731590000003</v>
      </c>
      <c r="Y418" s="22">
        <v>6.0019999999999998</v>
      </c>
      <c r="Z418" s="107">
        <v>38.531709999999997</v>
      </c>
      <c r="AA418" s="23"/>
      <c r="AB418" s="158">
        <v>224.81732156999999</v>
      </c>
      <c r="AC418" s="158">
        <v>26.889547999999998</v>
      </c>
      <c r="AD418" s="22">
        <v>6.1019999999999994</v>
      </c>
      <c r="AE418" s="107">
        <v>30.487649999999999</v>
      </c>
      <c r="AF418" s="23"/>
      <c r="AG418" s="158">
        <v>249.53874048</v>
      </c>
      <c r="AH418" s="158">
        <v>30.40874427</v>
      </c>
      <c r="AI418" s="22">
        <v>6.2170000000000005</v>
      </c>
      <c r="AJ418" s="107">
        <v>33.840139999999998</v>
      </c>
      <c r="AK418" s="23"/>
      <c r="AL418" s="158">
        <v>274.59767446000001</v>
      </c>
      <c r="AM418" s="158">
        <v>33.446909050000002</v>
      </c>
      <c r="AN418" s="22">
        <v>6.2140000000000004</v>
      </c>
      <c r="AO418" s="107">
        <v>37.238399999999999</v>
      </c>
      <c r="AP418" s="107"/>
      <c r="AQ418" s="721">
        <v>188.52395275000001</v>
      </c>
      <c r="AR418" s="722">
        <v>24.951130099999997</v>
      </c>
      <c r="AS418" s="107">
        <v>6.753000000000001</v>
      </c>
      <c r="AT418" s="107">
        <v>25.56588</v>
      </c>
      <c r="AU418" s="23"/>
      <c r="AV418" s="158">
        <v>60.987470350000002</v>
      </c>
      <c r="AW418" s="158">
        <v>12.43808301</v>
      </c>
      <c r="AX418" s="22">
        <v>10.405000000000001</v>
      </c>
      <c r="AY418" s="107">
        <v>8.2705599999999997</v>
      </c>
      <c r="AZ418" s="23"/>
      <c r="BA418" s="158">
        <v>160.31702100999999</v>
      </c>
      <c r="BB418" s="158">
        <v>25.797963859999999</v>
      </c>
      <c r="BC418" s="22">
        <v>8.2100000000000009</v>
      </c>
      <c r="BD418" s="107">
        <v>21.74071</v>
      </c>
      <c r="BE418" s="237"/>
      <c r="BF418" s="721">
        <v>160.44070615000001</v>
      </c>
      <c r="BG418" s="721">
        <v>26.66461572</v>
      </c>
      <c r="BH418" s="723">
        <v>8.479000000000001</v>
      </c>
      <c r="BI418" s="237">
        <v>21.757490000000001</v>
      </c>
      <c r="BJ418" s="23"/>
      <c r="BK418" s="158">
        <v>193.79550226999999</v>
      </c>
      <c r="BL418" s="158">
        <v>29.69365621</v>
      </c>
      <c r="BM418" s="22">
        <v>7.8170000000000002</v>
      </c>
      <c r="BN418" s="115">
        <v>26.280760000000001</v>
      </c>
      <c r="BO418" s="37"/>
    </row>
    <row r="419" spans="1:67" ht="12" customHeight="1" x14ac:dyDescent="0.35">
      <c r="A419" s="758"/>
      <c r="B419" s="831"/>
      <c r="C419" s="352" t="s">
        <v>133</v>
      </c>
      <c r="D419" s="158">
        <v>344.91877564000004</v>
      </c>
      <c r="E419" s="158">
        <v>27.759780379999999</v>
      </c>
      <c r="F419" s="22">
        <v>4.1059999999999999</v>
      </c>
      <c r="G419" s="194"/>
      <c r="H419" s="158">
        <v>199.21316503</v>
      </c>
      <c r="I419" s="158">
        <v>22.777044669999999</v>
      </c>
      <c r="J419" s="22">
        <v>5.8330000000000002</v>
      </c>
      <c r="K419" s="107">
        <v>57.756540000000001</v>
      </c>
      <c r="L419" s="23"/>
      <c r="M419" s="158">
        <v>176.02412452000002</v>
      </c>
      <c r="N419" s="158">
        <v>20.505967120000001</v>
      </c>
      <c r="O419" s="22">
        <v>5.944</v>
      </c>
      <c r="P419" s="107">
        <v>51.033499999999997</v>
      </c>
      <c r="Q419" s="23"/>
      <c r="R419" s="158">
        <v>183.11864621999999</v>
      </c>
      <c r="S419" s="158">
        <v>21.844294649999998</v>
      </c>
      <c r="T419" s="22">
        <v>6.0859999999999994</v>
      </c>
      <c r="U419" s="107">
        <v>53.09037</v>
      </c>
      <c r="V419" s="23"/>
      <c r="W419" s="158">
        <v>133.97745743000002</v>
      </c>
      <c r="X419" s="158">
        <v>17.49977762</v>
      </c>
      <c r="Y419" s="22">
        <v>6.6640000000000006</v>
      </c>
      <c r="Z419" s="107">
        <v>38.84319</v>
      </c>
      <c r="AA419" s="23"/>
      <c r="AB419" s="158">
        <v>107.52498135</v>
      </c>
      <c r="AC419" s="158">
        <v>14.82474886</v>
      </c>
      <c r="AD419" s="22">
        <v>7.0339999999999998</v>
      </c>
      <c r="AE419" s="107">
        <v>31.173999999999999</v>
      </c>
      <c r="AF419" s="23"/>
      <c r="AG419" s="158">
        <v>115.25772568000001</v>
      </c>
      <c r="AH419" s="158">
        <v>15.731180969999999</v>
      </c>
      <c r="AI419" s="22">
        <v>6.9639999999999995</v>
      </c>
      <c r="AJ419" s="107">
        <v>33.415900000000001</v>
      </c>
      <c r="AK419" s="23"/>
      <c r="AL419" s="158">
        <v>127.6741707</v>
      </c>
      <c r="AM419" s="158">
        <v>17.221743460000003</v>
      </c>
      <c r="AN419" s="22">
        <v>6.8820000000000006</v>
      </c>
      <c r="AO419" s="107">
        <v>37.015720000000002</v>
      </c>
      <c r="AP419" s="107"/>
      <c r="AQ419" s="721">
        <v>92.293379790000003</v>
      </c>
      <c r="AR419" s="722">
        <v>13.69951702</v>
      </c>
      <c r="AS419" s="107">
        <v>7.5730000000000004</v>
      </c>
      <c r="AT419" s="107">
        <v>26.757999999999999</v>
      </c>
      <c r="AU419" s="23"/>
      <c r="AV419" s="158">
        <v>32.50077057</v>
      </c>
      <c r="AW419" s="158">
        <v>7.7148267600000002</v>
      </c>
      <c r="AX419" s="22">
        <v>12.110999999999999</v>
      </c>
      <c r="AY419" s="107">
        <v>9.4227299999999996</v>
      </c>
      <c r="AZ419" s="23"/>
      <c r="BA419" s="158">
        <v>79.119647349999994</v>
      </c>
      <c r="BB419" s="158">
        <v>13.978272479999999</v>
      </c>
      <c r="BC419" s="22">
        <v>9.0139999999999993</v>
      </c>
      <c r="BD419" s="107">
        <v>22.93863</v>
      </c>
      <c r="BE419" s="237"/>
      <c r="BF419" s="721">
        <v>76.602275779999999</v>
      </c>
      <c r="BG419" s="721">
        <v>13.699035690000001</v>
      </c>
      <c r="BH419" s="723">
        <v>9.1240000000000006</v>
      </c>
      <c r="BI419" s="237">
        <v>22.20879</v>
      </c>
      <c r="BJ419" s="23"/>
      <c r="BK419" s="158">
        <v>93.698355919999997</v>
      </c>
      <c r="BL419" s="158">
        <v>16.211218370000001</v>
      </c>
      <c r="BM419" s="22">
        <v>8.827</v>
      </c>
      <c r="BN419" s="115">
        <v>27.16534</v>
      </c>
      <c r="BO419" s="37"/>
    </row>
    <row r="420" spans="1:67" ht="12" customHeight="1" x14ac:dyDescent="0.35">
      <c r="A420" s="758"/>
      <c r="B420" s="831"/>
      <c r="C420" s="352" t="s">
        <v>134</v>
      </c>
      <c r="D420" s="158">
        <v>392.48583174999999</v>
      </c>
      <c r="E420" s="158">
        <v>29.301622889999997</v>
      </c>
      <c r="F420" s="22">
        <v>3.8089999999999997</v>
      </c>
      <c r="G420" s="194"/>
      <c r="H420" s="158">
        <v>220.43829701000001</v>
      </c>
      <c r="I420" s="158">
        <v>23.210973409999998</v>
      </c>
      <c r="J420" s="22">
        <v>5.3719999999999999</v>
      </c>
      <c r="K420" s="107">
        <v>56.164650000000002</v>
      </c>
      <c r="L420" s="23"/>
      <c r="M420" s="158">
        <v>199.47151164000002</v>
      </c>
      <c r="N420" s="158">
        <v>21.764625899999999</v>
      </c>
      <c r="O420" s="22">
        <v>5.5670000000000002</v>
      </c>
      <c r="P420" s="107">
        <v>50.822600000000001</v>
      </c>
      <c r="Q420" s="23"/>
      <c r="R420" s="158">
        <v>219.97159993999998</v>
      </c>
      <c r="S420" s="158">
        <v>23.680583979999998</v>
      </c>
      <c r="T420" s="22">
        <v>5.492</v>
      </c>
      <c r="U420" s="107">
        <v>56.045740000000002</v>
      </c>
      <c r="V420" s="23"/>
      <c r="W420" s="158">
        <v>150.15715453000001</v>
      </c>
      <c r="X420" s="158">
        <v>18.522297419999997</v>
      </c>
      <c r="Y420" s="22">
        <v>6.2939999999999996</v>
      </c>
      <c r="Z420" s="107">
        <v>38.257980000000003</v>
      </c>
      <c r="AA420" s="23"/>
      <c r="AB420" s="158">
        <v>117.29234022</v>
      </c>
      <c r="AC420" s="158">
        <v>14.900394469999998</v>
      </c>
      <c r="AD420" s="22">
        <v>6.4810000000000008</v>
      </c>
      <c r="AE420" s="107">
        <v>29.88448</v>
      </c>
      <c r="AF420" s="23"/>
      <c r="AG420" s="158">
        <v>134.28101480000001</v>
      </c>
      <c r="AH420" s="158">
        <v>17.357175680000001</v>
      </c>
      <c r="AI420" s="22">
        <v>6.5949999999999998</v>
      </c>
      <c r="AJ420" s="107">
        <v>34.212960000000002</v>
      </c>
      <c r="AK420" s="23"/>
      <c r="AL420" s="158">
        <v>146.92350375999999</v>
      </c>
      <c r="AM420" s="158">
        <v>18.8982788</v>
      </c>
      <c r="AN420" s="22">
        <v>6.5629999999999997</v>
      </c>
      <c r="AO420" s="107">
        <v>37.434089999999998</v>
      </c>
      <c r="AP420" s="107"/>
      <c r="AQ420" s="721">
        <v>96.230572969999997</v>
      </c>
      <c r="AR420" s="722">
        <v>13.916270730000001</v>
      </c>
      <c r="AS420" s="107">
        <v>7.3780000000000001</v>
      </c>
      <c r="AT420" s="107">
        <v>24.518229999999999</v>
      </c>
      <c r="AU420" s="23"/>
      <c r="AV420" s="158">
        <v>28.486699779999999</v>
      </c>
      <c r="AW420" s="158">
        <v>6.3474094400000007</v>
      </c>
      <c r="AX420" s="22">
        <v>11.368</v>
      </c>
      <c r="AY420" s="107">
        <v>7.2580200000000001</v>
      </c>
      <c r="AZ420" s="23"/>
      <c r="BA420" s="158">
        <v>81.197373659999997</v>
      </c>
      <c r="BB420" s="158">
        <v>14.3716951</v>
      </c>
      <c r="BC420" s="22">
        <v>9.0300000000000011</v>
      </c>
      <c r="BD420" s="107">
        <v>20.68798</v>
      </c>
      <c r="BE420" s="237"/>
      <c r="BF420" s="721">
        <v>83.838430369999998</v>
      </c>
      <c r="BG420" s="721">
        <v>15.684027089999999</v>
      </c>
      <c r="BH420" s="723">
        <v>9.5449999999999999</v>
      </c>
      <c r="BI420" s="237">
        <v>21.360880000000002</v>
      </c>
      <c r="BJ420" s="23"/>
      <c r="BK420" s="158">
        <v>100.09714634000001</v>
      </c>
      <c r="BL420" s="158">
        <v>16.37250938</v>
      </c>
      <c r="BM420" s="22">
        <v>8.3449999999999989</v>
      </c>
      <c r="BN420" s="115">
        <v>25.50338</v>
      </c>
      <c r="BO420" s="37"/>
    </row>
    <row r="421" spans="1:67" ht="12" customHeight="1" x14ac:dyDescent="0.35">
      <c r="A421" s="758"/>
      <c r="B421" s="832" t="s">
        <v>66</v>
      </c>
      <c r="C421" s="353" t="s">
        <v>59</v>
      </c>
      <c r="D421" s="238">
        <v>600.24826519999999</v>
      </c>
      <c r="E421" s="238">
        <v>61.95830205</v>
      </c>
      <c r="F421" s="653">
        <v>5.266</v>
      </c>
      <c r="G421" s="198"/>
      <c r="H421" s="238">
        <v>362.737346</v>
      </c>
      <c r="I421" s="238">
        <v>45.708173909999999</v>
      </c>
      <c r="J421" s="653">
        <v>6.4290000000000003</v>
      </c>
      <c r="K421" s="106">
        <v>60.431220000000003</v>
      </c>
      <c r="L421" s="24"/>
      <c r="M421" s="238">
        <v>329.05317729000001</v>
      </c>
      <c r="N421" s="238">
        <v>41.930276460000002</v>
      </c>
      <c r="O421" s="653">
        <v>6.5009999999999994</v>
      </c>
      <c r="P421" s="106">
        <v>54.819510000000001</v>
      </c>
      <c r="Q421" s="24"/>
      <c r="R421" s="238">
        <v>354.62481437999998</v>
      </c>
      <c r="S421" s="238">
        <v>45.112848159999999</v>
      </c>
      <c r="T421" s="653">
        <v>6.49</v>
      </c>
      <c r="U421" s="106">
        <v>59.079689999999999</v>
      </c>
      <c r="V421" s="24"/>
      <c r="W421" s="238">
        <v>254.13100679000001</v>
      </c>
      <c r="X421" s="238">
        <v>35.31155665</v>
      </c>
      <c r="Y421" s="653">
        <v>7.0889999999999995</v>
      </c>
      <c r="Z421" s="106">
        <v>42.337649999999996</v>
      </c>
      <c r="AA421" s="24"/>
      <c r="AB421" s="238">
        <v>201.29977853</v>
      </c>
      <c r="AC421" s="238">
        <v>28.089894149999999</v>
      </c>
      <c r="AD421" s="653">
        <v>7.12</v>
      </c>
      <c r="AE421" s="106">
        <v>33.536090000000002</v>
      </c>
      <c r="AF421" s="24"/>
      <c r="AG421" s="238">
        <v>222.24244772</v>
      </c>
      <c r="AH421" s="238">
        <v>31.66223527</v>
      </c>
      <c r="AI421" s="653">
        <v>7.2690000000000001</v>
      </c>
      <c r="AJ421" s="106">
        <v>37.025089999999999</v>
      </c>
      <c r="AK421" s="24"/>
      <c r="AL421" s="238">
        <v>248.68642586999999</v>
      </c>
      <c r="AM421" s="238">
        <v>35.118562070000003</v>
      </c>
      <c r="AN421" s="653">
        <v>7.2050000000000001</v>
      </c>
      <c r="AO421" s="106">
        <v>41.430590000000002</v>
      </c>
      <c r="AP421" s="106"/>
      <c r="AQ421" s="724">
        <v>172.92133851</v>
      </c>
      <c r="AR421" s="725">
        <v>25.644852520000001</v>
      </c>
      <c r="AS421" s="106">
        <v>7.5670000000000002</v>
      </c>
      <c r="AT421" s="106">
        <v>28.808299999999999</v>
      </c>
      <c r="AU421" s="24"/>
      <c r="AV421" s="238">
        <v>55.965218610000001</v>
      </c>
      <c r="AW421" s="238">
        <v>12.59273475</v>
      </c>
      <c r="AX421" s="653">
        <v>11.48</v>
      </c>
      <c r="AY421" s="106">
        <v>9.3236799999999995</v>
      </c>
      <c r="AZ421" s="24"/>
      <c r="BA421" s="238">
        <v>152.09802898999999</v>
      </c>
      <c r="BB421" s="238">
        <v>26.292488710000001</v>
      </c>
      <c r="BC421" s="653">
        <v>8.82</v>
      </c>
      <c r="BD421" s="106">
        <v>25.339189999999999</v>
      </c>
      <c r="BE421" s="239"/>
      <c r="BF421" s="724">
        <v>153.45622007</v>
      </c>
      <c r="BG421" s="724">
        <v>27.02589296</v>
      </c>
      <c r="BH421" s="726">
        <v>8.9849999999999994</v>
      </c>
      <c r="BI421" s="239">
        <v>25.565460000000002</v>
      </c>
      <c r="BJ421" s="24"/>
      <c r="BK421" s="238">
        <v>179.97281817999999</v>
      </c>
      <c r="BL421" s="238">
        <v>30.392351259999998</v>
      </c>
      <c r="BM421" s="653">
        <v>8.6159999999999997</v>
      </c>
      <c r="BN421" s="114">
        <v>29.983059999999998</v>
      </c>
      <c r="BO421" s="37"/>
    </row>
    <row r="422" spans="1:67" ht="12" customHeight="1" x14ac:dyDescent="0.35">
      <c r="A422" s="758"/>
      <c r="B422" s="832"/>
      <c r="C422" s="353" t="s">
        <v>133</v>
      </c>
      <c r="D422" s="238">
        <v>276.54195858999998</v>
      </c>
      <c r="E422" s="238">
        <v>31.664064539999998</v>
      </c>
      <c r="F422" s="653">
        <v>5.8419999999999996</v>
      </c>
      <c r="G422" s="198"/>
      <c r="H422" s="238">
        <v>171.37377556000001</v>
      </c>
      <c r="I422" s="238">
        <v>23.711875209999999</v>
      </c>
      <c r="J422" s="653">
        <v>7.0590000000000002</v>
      </c>
      <c r="K422" s="106">
        <v>61.970260000000003</v>
      </c>
      <c r="L422" s="24"/>
      <c r="M422" s="238">
        <v>153.56653245999999</v>
      </c>
      <c r="N422" s="238">
        <v>21.58939187</v>
      </c>
      <c r="O422" s="653">
        <v>7.173</v>
      </c>
      <c r="P422" s="106">
        <v>55.531010000000002</v>
      </c>
      <c r="Q422" s="24"/>
      <c r="R422" s="238">
        <v>160.20309510999999</v>
      </c>
      <c r="S422" s="238">
        <v>22.945076220000001</v>
      </c>
      <c r="T422" s="653">
        <v>7.3069999999999995</v>
      </c>
      <c r="U422" s="106">
        <v>57.93085</v>
      </c>
      <c r="V422" s="24"/>
      <c r="W422" s="238">
        <v>119.37892153999999</v>
      </c>
      <c r="X422" s="238">
        <v>18.396471349999999</v>
      </c>
      <c r="Y422" s="653">
        <v>7.8619999999999992</v>
      </c>
      <c r="Z422" s="106">
        <v>43.168469999999999</v>
      </c>
      <c r="AA422" s="24"/>
      <c r="AB422" s="238">
        <v>95.806755929999994</v>
      </c>
      <c r="AC422" s="238">
        <v>15.35929256</v>
      </c>
      <c r="AD422" s="653">
        <v>8.1790000000000003</v>
      </c>
      <c r="AE422" s="106">
        <v>34.644559999999998</v>
      </c>
      <c r="AF422" s="24"/>
      <c r="AG422" s="238">
        <v>102.72451373000001</v>
      </c>
      <c r="AH422" s="238">
        <v>16.348718650000002</v>
      </c>
      <c r="AI422" s="653">
        <v>8.1199999999999992</v>
      </c>
      <c r="AJ422" s="106">
        <v>37.146090000000001</v>
      </c>
      <c r="AK422" s="24"/>
      <c r="AL422" s="238">
        <v>115.04105271</v>
      </c>
      <c r="AM422" s="238">
        <v>18.03907968</v>
      </c>
      <c r="AN422" s="653">
        <v>8</v>
      </c>
      <c r="AO422" s="106">
        <v>41.599850000000004</v>
      </c>
      <c r="AP422" s="106"/>
      <c r="AQ422" s="724">
        <v>84.557110809999998</v>
      </c>
      <c r="AR422" s="725">
        <v>14.049282979999999</v>
      </c>
      <c r="AS422" s="106">
        <v>8.4770000000000003</v>
      </c>
      <c r="AT422" s="106">
        <v>30.576589999999999</v>
      </c>
      <c r="AU422" s="24"/>
      <c r="AV422" s="238">
        <v>29.577048589999997</v>
      </c>
      <c r="AW422" s="238">
        <v>7.7530942600000001</v>
      </c>
      <c r="AX422" s="653">
        <v>13.374000000000001</v>
      </c>
      <c r="AY422" s="106">
        <v>10.695320000000001</v>
      </c>
      <c r="AZ422" s="24"/>
      <c r="BA422" s="238">
        <v>74.84425392</v>
      </c>
      <c r="BB422" s="238">
        <v>14.268094699999999</v>
      </c>
      <c r="BC422" s="653">
        <v>9.7259999999999991</v>
      </c>
      <c r="BD422" s="106">
        <v>27.064340000000001</v>
      </c>
      <c r="BE422" s="239"/>
      <c r="BF422" s="724">
        <v>72.555335900000003</v>
      </c>
      <c r="BG422" s="724">
        <v>13.920560330000001</v>
      </c>
      <c r="BH422" s="726">
        <v>9.7889999999999997</v>
      </c>
      <c r="BI422" s="239">
        <v>26.236650000000001</v>
      </c>
      <c r="BJ422" s="24"/>
      <c r="BK422" s="238">
        <v>86.48147302000001</v>
      </c>
      <c r="BL422" s="238">
        <v>16.535621889999998</v>
      </c>
      <c r="BM422" s="653">
        <v>9.754999999999999</v>
      </c>
      <c r="BN422" s="114">
        <v>31.272459999999999</v>
      </c>
      <c r="BO422" s="37"/>
    </row>
    <row r="423" spans="1:67" ht="12" customHeight="1" x14ac:dyDescent="0.35">
      <c r="A423" s="758"/>
      <c r="B423" s="832"/>
      <c r="C423" s="353" t="s">
        <v>134</v>
      </c>
      <c r="D423" s="238">
        <v>323.70630661000001</v>
      </c>
      <c r="E423" s="238">
        <v>32.83809085</v>
      </c>
      <c r="F423" s="653">
        <v>5.1760000000000002</v>
      </c>
      <c r="G423" s="198"/>
      <c r="H423" s="238">
        <v>191.36357045</v>
      </c>
      <c r="I423" s="238">
        <v>24.52664214</v>
      </c>
      <c r="J423" s="653">
        <v>6.5390000000000006</v>
      </c>
      <c r="K423" s="106">
        <v>59.116419999999998</v>
      </c>
      <c r="L423" s="24"/>
      <c r="M423" s="238">
        <v>175.48664483000002</v>
      </c>
      <c r="N423" s="238">
        <v>23.00619103</v>
      </c>
      <c r="O423" s="653">
        <v>6.6890000000000001</v>
      </c>
      <c r="P423" s="106">
        <v>54.211689999999997</v>
      </c>
      <c r="Q423" s="24"/>
      <c r="R423" s="238">
        <v>194.42171927999999</v>
      </c>
      <c r="S423" s="238">
        <v>24.83493743</v>
      </c>
      <c r="T423" s="653">
        <v>6.5170000000000003</v>
      </c>
      <c r="U423" s="106">
        <v>60.061149999999998</v>
      </c>
      <c r="V423" s="24"/>
      <c r="W423" s="238">
        <v>134.75208524999999</v>
      </c>
      <c r="X423" s="238">
        <v>19.348633330000002</v>
      </c>
      <c r="Y423" s="653">
        <v>7.3260000000000005</v>
      </c>
      <c r="Z423" s="106">
        <v>41.627879999999998</v>
      </c>
      <c r="AA423" s="24"/>
      <c r="AB423" s="238">
        <v>105.4930226</v>
      </c>
      <c r="AC423" s="238">
        <v>15.390894729999999</v>
      </c>
      <c r="AD423" s="653">
        <v>7.4440000000000008</v>
      </c>
      <c r="AE423" s="106">
        <v>32.589120000000001</v>
      </c>
      <c r="AF423" s="24"/>
      <c r="AG423" s="238">
        <v>119.51793399</v>
      </c>
      <c r="AH423" s="238">
        <v>17.848302479999997</v>
      </c>
      <c r="AI423" s="653">
        <v>7.6189999999999998</v>
      </c>
      <c r="AJ423" s="106">
        <v>36.921720000000001</v>
      </c>
      <c r="AK423" s="24"/>
      <c r="AL423" s="238">
        <v>133.64537315000001</v>
      </c>
      <c r="AM423" s="238">
        <v>19.630296919999999</v>
      </c>
      <c r="AN423" s="653">
        <v>7.4940000000000007</v>
      </c>
      <c r="AO423" s="106">
        <v>41.286000000000001</v>
      </c>
      <c r="AP423" s="106"/>
      <c r="AQ423" s="724">
        <v>88.364227700000001</v>
      </c>
      <c r="AR423" s="725">
        <v>14.18021912</v>
      </c>
      <c r="AS423" s="106">
        <v>8.1869999999999994</v>
      </c>
      <c r="AT423" s="106">
        <v>27.297650000000001</v>
      </c>
      <c r="AU423" s="24"/>
      <c r="AV423" s="238">
        <v>26.38817002</v>
      </c>
      <c r="AW423" s="238">
        <v>6.38932623</v>
      </c>
      <c r="AX423" s="653">
        <v>12.353</v>
      </c>
      <c r="AY423" s="106">
        <v>8.1518899999999999</v>
      </c>
      <c r="AZ423" s="24"/>
      <c r="BA423" s="238">
        <v>77.253775059999995</v>
      </c>
      <c r="BB423" s="238">
        <v>14.489357830000001</v>
      </c>
      <c r="BC423" s="653">
        <v>9.5689999999999991</v>
      </c>
      <c r="BD423" s="106">
        <v>23.865390000000001</v>
      </c>
      <c r="BE423" s="239"/>
      <c r="BF423" s="724">
        <v>80.900884170000012</v>
      </c>
      <c r="BG423" s="724">
        <v>15.76287402</v>
      </c>
      <c r="BH423" s="726">
        <v>9.9409999999999989</v>
      </c>
      <c r="BI423" s="239">
        <v>24.992059999999999</v>
      </c>
      <c r="BJ423" s="24"/>
      <c r="BK423" s="238">
        <v>93.491345159999995</v>
      </c>
      <c r="BL423" s="238">
        <v>16.628101009999998</v>
      </c>
      <c r="BM423" s="653">
        <v>9.0739999999999998</v>
      </c>
      <c r="BN423" s="114">
        <v>28.881530000000001</v>
      </c>
      <c r="BO423" s="37"/>
    </row>
    <row r="424" spans="1:67" ht="12" customHeight="1" x14ac:dyDescent="0.35">
      <c r="A424" s="758"/>
      <c r="B424" s="831" t="s">
        <v>67</v>
      </c>
      <c r="C424" s="352" t="s">
        <v>59</v>
      </c>
      <c r="D424" s="158">
        <v>137.15634218</v>
      </c>
      <c r="E424" s="158">
        <v>23.882156780000003</v>
      </c>
      <c r="F424" s="22">
        <v>8.8840000000000003</v>
      </c>
      <c r="G424" s="194"/>
      <c r="H424" s="158">
        <v>56.914116029999995</v>
      </c>
      <c r="I424" s="158">
        <v>11.61828137</v>
      </c>
      <c r="J424" s="22">
        <v>10.415000000000001</v>
      </c>
      <c r="K424" s="107">
        <v>41.495800000000003</v>
      </c>
      <c r="L424" s="23"/>
      <c r="M424" s="158">
        <v>46.442458879999997</v>
      </c>
      <c r="N424" s="158">
        <v>9.0217799400000001</v>
      </c>
      <c r="O424" s="22">
        <v>9.9109999999999996</v>
      </c>
      <c r="P424" s="107">
        <v>33.860959999999999</v>
      </c>
      <c r="Q424" s="23"/>
      <c r="R424" s="158">
        <v>48.465431779999996</v>
      </c>
      <c r="S424" s="158">
        <v>9.9519116200000006</v>
      </c>
      <c r="T424" s="22">
        <v>10.477</v>
      </c>
      <c r="U424" s="107">
        <v>35.335900000000002</v>
      </c>
      <c r="V424" s="23"/>
      <c r="W424" s="158">
        <v>30.003605159999999</v>
      </c>
      <c r="X424" s="158">
        <v>6.8894118500000001</v>
      </c>
      <c r="Y424" s="22">
        <v>11.715</v>
      </c>
      <c r="Z424" s="107">
        <v>21.87548</v>
      </c>
      <c r="AA424" s="23"/>
      <c r="AB424" s="158">
        <v>23.51754304</v>
      </c>
      <c r="AC424" s="158">
        <v>5.2476183600000006</v>
      </c>
      <c r="AD424" s="22">
        <v>11.385000000000002</v>
      </c>
      <c r="AE424" s="107">
        <v>17.146519999999999</v>
      </c>
      <c r="AF424" s="23"/>
      <c r="AG424" s="158">
        <v>27.29629276</v>
      </c>
      <c r="AH424" s="158">
        <v>5.8940460699999999</v>
      </c>
      <c r="AI424" s="22">
        <v>11.017000000000001</v>
      </c>
      <c r="AJ424" s="107">
        <v>19.901589999999999</v>
      </c>
      <c r="AK424" s="23"/>
      <c r="AL424" s="158">
        <v>25.91124859</v>
      </c>
      <c r="AM424" s="158">
        <v>6.0194623400000005</v>
      </c>
      <c r="AN424" s="22">
        <v>11.853</v>
      </c>
      <c r="AO424" s="107">
        <v>18.891760000000001</v>
      </c>
      <c r="AP424" s="107"/>
      <c r="AQ424" s="721">
        <v>15.602614240000001</v>
      </c>
      <c r="AR424" s="722">
        <v>4.1477680499999998</v>
      </c>
      <c r="AS424" s="107">
        <v>13.563000000000001</v>
      </c>
      <c r="AT424" s="107">
        <v>11.37579</v>
      </c>
      <c r="AU424" s="23"/>
      <c r="AV424" s="158">
        <v>5.0222517399999997</v>
      </c>
      <c r="AW424" s="158">
        <v>1.93967585</v>
      </c>
      <c r="AX424" s="22">
        <v>19.705000000000002</v>
      </c>
      <c r="AY424" s="107">
        <v>3.6617000000000002</v>
      </c>
      <c r="AZ424" s="23"/>
      <c r="BA424" s="158">
        <v>8.218992029999999</v>
      </c>
      <c r="BB424" s="158">
        <v>2.7106865999999998</v>
      </c>
      <c r="BC424" s="22">
        <v>16.827000000000002</v>
      </c>
      <c r="BD424" s="107">
        <v>5.9924299999999997</v>
      </c>
      <c r="BE424" s="237"/>
      <c r="BF424" s="721">
        <v>6.9844860799999999</v>
      </c>
      <c r="BG424" s="721">
        <v>2.3589590400000002</v>
      </c>
      <c r="BH424" s="723">
        <v>17.231999999999999</v>
      </c>
      <c r="BI424" s="237">
        <v>5.0923499999999997</v>
      </c>
      <c r="BJ424" s="23"/>
      <c r="BK424" s="158">
        <v>13.822684090000001</v>
      </c>
      <c r="BL424" s="158">
        <v>3.9678856000000002</v>
      </c>
      <c r="BM424" s="22">
        <v>14.646000000000001</v>
      </c>
      <c r="BN424" s="115">
        <v>10.078049999999999</v>
      </c>
      <c r="BO424" s="37"/>
    </row>
    <row r="425" spans="1:67" ht="12" customHeight="1" x14ac:dyDescent="0.35">
      <c r="A425" s="758"/>
      <c r="B425" s="831"/>
      <c r="C425" s="352" t="s">
        <v>133</v>
      </c>
      <c r="D425" s="158">
        <v>68.376817039999992</v>
      </c>
      <c r="E425" s="158">
        <v>12.676713170000001</v>
      </c>
      <c r="F425" s="22">
        <v>9.4589999999999996</v>
      </c>
      <c r="G425" s="194"/>
      <c r="H425" s="158">
        <v>27.839389469999997</v>
      </c>
      <c r="I425" s="158">
        <v>6.6003881099999999</v>
      </c>
      <c r="J425" s="22">
        <v>12.096</v>
      </c>
      <c r="K425" s="107">
        <v>40.714660000000002</v>
      </c>
      <c r="L425" s="23"/>
      <c r="M425" s="158">
        <v>22.45759206</v>
      </c>
      <c r="N425" s="158">
        <v>5.2159338200000001</v>
      </c>
      <c r="O425" s="22">
        <v>11.85</v>
      </c>
      <c r="P425" s="107">
        <v>32.843870000000003</v>
      </c>
      <c r="Q425" s="23"/>
      <c r="R425" s="158">
        <v>22.915551109999999</v>
      </c>
      <c r="S425" s="158">
        <v>5.14378037</v>
      </c>
      <c r="T425" s="22">
        <v>11.452</v>
      </c>
      <c r="U425" s="107">
        <v>33.513629999999999</v>
      </c>
      <c r="V425" s="23"/>
      <c r="W425" s="158">
        <v>14.598535889999999</v>
      </c>
      <c r="X425" s="158">
        <v>3.8919222499999999</v>
      </c>
      <c r="Y425" s="22">
        <v>13.602</v>
      </c>
      <c r="Z425" s="107">
        <v>21.35012</v>
      </c>
      <c r="AA425" s="23"/>
      <c r="AB425" s="158">
        <v>11.718225420000001</v>
      </c>
      <c r="AC425" s="158">
        <v>3.1209803099999998</v>
      </c>
      <c r="AD425" s="22">
        <v>13.589</v>
      </c>
      <c r="AE425" s="107">
        <v>17.137720000000002</v>
      </c>
      <c r="AF425" s="23"/>
      <c r="AG425" s="158">
        <v>12.533211960000001</v>
      </c>
      <c r="AH425" s="158">
        <v>3.2397227200000001</v>
      </c>
      <c r="AI425" s="22">
        <v>13.187999999999999</v>
      </c>
      <c r="AJ425" s="107">
        <v>18.329619999999998</v>
      </c>
      <c r="AK425" s="23"/>
      <c r="AL425" s="158">
        <v>12.633117990000001</v>
      </c>
      <c r="AM425" s="158">
        <v>3.2014867199999997</v>
      </c>
      <c r="AN425" s="22">
        <v>12.93</v>
      </c>
      <c r="AO425" s="107">
        <v>18.475729999999999</v>
      </c>
      <c r="AP425" s="107"/>
      <c r="AQ425" s="721">
        <v>7.7362689800000002</v>
      </c>
      <c r="AR425" s="722">
        <v>2.2829513000000001</v>
      </c>
      <c r="AS425" s="107">
        <v>15.055999999999999</v>
      </c>
      <c r="AT425" s="107">
        <v>11.314170000000001</v>
      </c>
      <c r="AU425" s="23"/>
      <c r="AV425" s="158">
        <v>2.9237219799999998</v>
      </c>
      <c r="AW425" s="158">
        <v>1.33569614</v>
      </c>
      <c r="AX425" s="22">
        <v>23.308999999999997</v>
      </c>
      <c r="AY425" s="107">
        <v>4.2759</v>
      </c>
      <c r="AZ425" s="23"/>
      <c r="BA425" s="158">
        <v>4.2753934300000003</v>
      </c>
      <c r="BB425" s="158">
        <v>1.5885485799999999</v>
      </c>
      <c r="BC425" s="22">
        <v>18.956999999999997</v>
      </c>
      <c r="BD425" s="107">
        <v>6.2526900000000003</v>
      </c>
      <c r="BE425" s="237"/>
      <c r="BF425" s="721">
        <v>4.04693988</v>
      </c>
      <c r="BG425" s="721">
        <v>1.70994829</v>
      </c>
      <c r="BH425" s="723">
        <v>21.558</v>
      </c>
      <c r="BI425" s="237">
        <v>5.9185800000000004</v>
      </c>
      <c r="BJ425" s="23"/>
      <c r="BK425" s="158">
        <v>7.2168829100000007</v>
      </c>
      <c r="BL425" s="158">
        <v>2.5832579099999999</v>
      </c>
      <c r="BM425" s="22">
        <v>18.262999999999998</v>
      </c>
      <c r="BN425" s="115">
        <v>10.55458</v>
      </c>
      <c r="BO425" s="37"/>
    </row>
    <row r="426" spans="1:67" ht="12" customHeight="1" x14ac:dyDescent="0.35">
      <c r="A426" s="759"/>
      <c r="B426" s="833"/>
      <c r="C426" s="354" t="s">
        <v>134</v>
      </c>
      <c r="D426" s="203">
        <v>68.779525140000004</v>
      </c>
      <c r="E426" s="203">
        <v>12.03671233</v>
      </c>
      <c r="F426" s="654">
        <v>8.9290000000000003</v>
      </c>
      <c r="G426" s="202"/>
      <c r="H426" s="203">
        <v>29.074726559999998</v>
      </c>
      <c r="I426" s="203">
        <v>5.9669867999999999</v>
      </c>
      <c r="J426" s="654">
        <v>10.471</v>
      </c>
      <c r="K426" s="108">
        <v>42.272359999999999</v>
      </c>
      <c r="L426" s="25"/>
      <c r="M426" s="203">
        <v>23.984866820000001</v>
      </c>
      <c r="N426" s="203">
        <v>4.8227750299999999</v>
      </c>
      <c r="O426" s="654">
        <v>10.259</v>
      </c>
      <c r="P426" s="108">
        <v>34.872100000000003</v>
      </c>
      <c r="Q426" s="25"/>
      <c r="R426" s="203">
        <v>25.54988067</v>
      </c>
      <c r="S426" s="203">
        <v>5.6721391900000002</v>
      </c>
      <c r="T426" s="654">
        <v>11.327</v>
      </c>
      <c r="U426" s="108">
        <v>37.147509999999997</v>
      </c>
      <c r="V426" s="25"/>
      <c r="W426" s="203">
        <v>15.405069279999999</v>
      </c>
      <c r="X426" s="203">
        <v>3.6659779699999997</v>
      </c>
      <c r="Y426" s="654">
        <v>12.141</v>
      </c>
      <c r="Z426" s="108">
        <v>22.397749999999998</v>
      </c>
      <c r="AA426" s="25"/>
      <c r="AB426" s="203">
        <v>11.79931762</v>
      </c>
      <c r="AC426" s="203">
        <v>2.9663581600000004</v>
      </c>
      <c r="AD426" s="654">
        <v>12.827</v>
      </c>
      <c r="AE426" s="108">
        <v>17.155280000000001</v>
      </c>
      <c r="AF426" s="25"/>
      <c r="AG426" s="203">
        <v>14.76308081</v>
      </c>
      <c r="AH426" s="203">
        <v>3.4324316499999998</v>
      </c>
      <c r="AI426" s="654">
        <v>11.862</v>
      </c>
      <c r="AJ426" s="108">
        <v>21.46435</v>
      </c>
      <c r="AK426" s="25"/>
      <c r="AL426" s="203">
        <v>13.278130600000001</v>
      </c>
      <c r="AM426" s="203">
        <v>3.6329026199999999</v>
      </c>
      <c r="AN426" s="654">
        <v>13.959</v>
      </c>
      <c r="AO426" s="108">
        <v>19.305350000000001</v>
      </c>
      <c r="AP426" s="108"/>
      <c r="AQ426" s="203">
        <v>7.8663452600000001</v>
      </c>
      <c r="AR426" s="727">
        <v>2.4196405699999999</v>
      </c>
      <c r="AS426" s="108">
        <v>15.693999999999999</v>
      </c>
      <c r="AT426" s="108">
        <v>11.437049999999999</v>
      </c>
      <c r="AU426" s="25"/>
      <c r="AV426" s="203">
        <v>2.0985297599999999</v>
      </c>
      <c r="AW426" s="203">
        <v>1.0148884</v>
      </c>
      <c r="AX426" s="654">
        <v>24.673999999999999</v>
      </c>
      <c r="AY426" s="108">
        <v>3.0510999999999999</v>
      </c>
      <c r="AZ426" s="25"/>
      <c r="BA426" s="203">
        <v>3.9435985999999996</v>
      </c>
      <c r="BB426" s="203">
        <v>1.6779519999999999</v>
      </c>
      <c r="BC426" s="654">
        <v>21.709</v>
      </c>
      <c r="BD426" s="108">
        <v>5.7336799999999997</v>
      </c>
      <c r="BE426" s="108"/>
      <c r="BF426" s="203">
        <v>2.9375462000000003</v>
      </c>
      <c r="BG426" s="203">
        <v>1.2218049799999999</v>
      </c>
      <c r="BH426" s="654">
        <v>21.221</v>
      </c>
      <c r="BI426" s="108">
        <v>4.2709599999999996</v>
      </c>
      <c r="BJ426" s="25"/>
      <c r="BK426" s="203">
        <v>6.6058011800000003</v>
      </c>
      <c r="BL426" s="203">
        <v>2.0662753299999999</v>
      </c>
      <c r="BM426" s="654">
        <v>15.959000000000001</v>
      </c>
      <c r="BN426" s="116">
        <v>9.6043099999999999</v>
      </c>
      <c r="BO426" s="37"/>
    </row>
    <row r="427" spans="1:67" ht="12" customHeight="1" x14ac:dyDescent="0.35">
      <c r="A427" s="760" t="s">
        <v>77</v>
      </c>
      <c r="B427" s="830" t="s">
        <v>255</v>
      </c>
      <c r="C427" s="352" t="s">
        <v>59</v>
      </c>
      <c r="D427" s="158">
        <v>247.82762041000001</v>
      </c>
      <c r="E427" s="158">
        <v>19.694060480000001</v>
      </c>
      <c r="F427" s="22">
        <v>4.0540000000000003</v>
      </c>
      <c r="G427" s="194"/>
      <c r="H427" s="158">
        <v>123.03961022</v>
      </c>
      <c r="I427" s="158">
        <v>14.881879150000001</v>
      </c>
      <c r="J427" s="22">
        <v>6.1710000000000003</v>
      </c>
      <c r="K427" s="107">
        <v>49.64725</v>
      </c>
      <c r="L427" s="23"/>
      <c r="M427" s="158">
        <v>113.9689384</v>
      </c>
      <c r="N427" s="158">
        <v>13.908145409999999</v>
      </c>
      <c r="O427" s="22">
        <v>6.226</v>
      </c>
      <c r="P427" s="107">
        <v>45.987180000000002</v>
      </c>
      <c r="Q427" s="23"/>
      <c r="R427" s="158">
        <v>112.35564624</v>
      </c>
      <c r="S427" s="158">
        <v>13.59860207</v>
      </c>
      <c r="T427" s="22">
        <v>6.1749999999999998</v>
      </c>
      <c r="U427" s="107">
        <v>45.336210000000001</v>
      </c>
      <c r="V427" s="23"/>
      <c r="W427" s="158">
        <v>75.489891149999991</v>
      </c>
      <c r="X427" s="158">
        <v>11.4166454</v>
      </c>
      <c r="Y427" s="22">
        <v>7.7160000000000011</v>
      </c>
      <c r="Z427" s="107">
        <v>30.460640000000001</v>
      </c>
      <c r="AA427" s="23"/>
      <c r="AB427" s="158">
        <v>61.171002520000002</v>
      </c>
      <c r="AC427" s="158">
        <v>10.137273709999999</v>
      </c>
      <c r="AD427" s="22">
        <v>8.4550000000000001</v>
      </c>
      <c r="AE427" s="107">
        <v>24.682880000000001</v>
      </c>
      <c r="AF427" s="23"/>
      <c r="AG427" s="158">
        <v>66.360292700000002</v>
      </c>
      <c r="AH427" s="158">
        <v>10.54495067</v>
      </c>
      <c r="AI427" s="22">
        <v>8.1070000000000011</v>
      </c>
      <c r="AJ427" s="107">
        <v>26.776789999999998</v>
      </c>
      <c r="AK427" s="23"/>
      <c r="AL427" s="158">
        <v>75.648871479999997</v>
      </c>
      <c r="AM427" s="158">
        <v>10.201880359999999</v>
      </c>
      <c r="AN427" s="22">
        <v>6.8809999999999993</v>
      </c>
      <c r="AO427" s="107">
        <v>30.524789999999999</v>
      </c>
      <c r="AP427" s="107"/>
      <c r="AQ427" s="721">
        <v>36.274124759999999</v>
      </c>
      <c r="AR427" s="722">
        <v>6.8123508599999996</v>
      </c>
      <c r="AS427" s="107">
        <v>9.5820000000000007</v>
      </c>
      <c r="AT427" s="107">
        <v>14.636839999999999</v>
      </c>
      <c r="AU427" s="23"/>
      <c r="AV427" s="158">
        <v>7.3198362900000005</v>
      </c>
      <c r="AW427" s="158">
        <v>2.1057685799999999</v>
      </c>
      <c r="AX427" s="22">
        <v>14.677999999999999</v>
      </c>
      <c r="AY427" s="107">
        <v>2.9535999999999998</v>
      </c>
      <c r="AZ427" s="23"/>
      <c r="BA427" s="158">
        <v>38.603200610000002</v>
      </c>
      <c r="BB427" s="158">
        <v>6.6279254600000002</v>
      </c>
      <c r="BC427" s="22">
        <v>8.76</v>
      </c>
      <c r="BD427" s="107">
        <v>15.57663</v>
      </c>
      <c r="BE427" s="237"/>
      <c r="BF427" s="721">
        <v>30.046837800000002</v>
      </c>
      <c r="BG427" s="721">
        <v>6.2135499699999999</v>
      </c>
      <c r="BH427" s="723">
        <v>10.551</v>
      </c>
      <c r="BI427" s="237">
        <v>12.124090000000001</v>
      </c>
      <c r="BJ427" s="23"/>
      <c r="BK427" s="158">
        <v>37.416451209999998</v>
      </c>
      <c r="BL427" s="158">
        <v>6.9214771800000001</v>
      </c>
      <c r="BM427" s="22">
        <v>9.4380000000000006</v>
      </c>
      <c r="BN427" s="115">
        <v>15.097770000000001</v>
      </c>
      <c r="BO427" s="37"/>
    </row>
    <row r="428" spans="1:67" ht="12" customHeight="1" x14ac:dyDescent="0.35">
      <c r="A428" s="761"/>
      <c r="B428" s="831"/>
      <c r="C428" s="352" t="s">
        <v>133</v>
      </c>
      <c r="D428" s="158">
        <v>120.09392935999999</v>
      </c>
      <c r="E428" s="158">
        <v>10.4748204</v>
      </c>
      <c r="F428" s="22">
        <v>4.45</v>
      </c>
      <c r="G428" s="194"/>
      <c r="H428" s="158">
        <v>61.472989150000004</v>
      </c>
      <c r="I428" s="158">
        <v>8.1804732300000005</v>
      </c>
      <c r="J428" s="22">
        <v>6.79</v>
      </c>
      <c r="K428" s="107">
        <v>51.187420000000003</v>
      </c>
      <c r="L428" s="23"/>
      <c r="M428" s="158">
        <v>56.552825370000001</v>
      </c>
      <c r="N428" s="158">
        <v>7.8759055900000003</v>
      </c>
      <c r="O428" s="22">
        <v>7.1050000000000004</v>
      </c>
      <c r="P428" s="107">
        <v>47.090490000000003</v>
      </c>
      <c r="Q428" s="23"/>
      <c r="R428" s="158">
        <v>54.439796459999997</v>
      </c>
      <c r="S428" s="158">
        <v>7.6077601899999996</v>
      </c>
      <c r="T428" s="22">
        <v>7.13</v>
      </c>
      <c r="U428" s="107">
        <v>45.331009999999999</v>
      </c>
      <c r="V428" s="23"/>
      <c r="W428" s="158">
        <v>37.450100140000004</v>
      </c>
      <c r="X428" s="158">
        <v>6.45862493</v>
      </c>
      <c r="Y428" s="22">
        <v>8.7989999999999995</v>
      </c>
      <c r="Z428" s="107">
        <v>31.184010000000001</v>
      </c>
      <c r="AA428" s="23"/>
      <c r="AB428" s="158">
        <v>30.09864804</v>
      </c>
      <c r="AC428" s="158">
        <v>5.62886547</v>
      </c>
      <c r="AD428" s="22">
        <v>9.5419999999999998</v>
      </c>
      <c r="AE428" s="107">
        <v>25.06259</v>
      </c>
      <c r="AF428" s="23"/>
      <c r="AG428" s="158">
        <v>31.933664459999999</v>
      </c>
      <c r="AH428" s="158">
        <v>5.8007345800000003</v>
      </c>
      <c r="AI428" s="22">
        <v>9.2680000000000007</v>
      </c>
      <c r="AJ428" s="107">
        <v>26.59057</v>
      </c>
      <c r="AK428" s="23"/>
      <c r="AL428" s="158">
        <v>36.503653159999999</v>
      </c>
      <c r="AM428" s="158">
        <v>5.8136113599999995</v>
      </c>
      <c r="AN428" s="22">
        <v>8.1259999999999994</v>
      </c>
      <c r="AO428" s="107">
        <v>30.39592</v>
      </c>
      <c r="AP428" s="107"/>
      <c r="AQ428" s="721">
        <v>19.338725439999997</v>
      </c>
      <c r="AR428" s="722">
        <v>4.2748144000000003</v>
      </c>
      <c r="AS428" s="107">
        <v>11.278</v>
      </c>
      <c r="AT428" s="107">
        <v>16.103000000000002</v>
      </c>
      <c r="AU428" s="23"/>
      <c r="AV428" s="158">
        <v>4.5232975199999998</v>
      </c>
      <c r="AW428" s="158">
        <v>1.62521721</v>
      </c>
      <c r="AX428" s="22">
        <v>18.332000000000001</v>
      </c>
      <c r="AY428" s="107">
        <v>3.76647</v>
      </c>
      <c r="AZ428" s="23"/>
      <c r="BA428" s="158">
        <v>19.311082450000001</v>
      </c>
      <c r="BB428" s="158">
        <v>3.8405502499999997</v>
      </c>
      <c r="BC428" s="22">
        <v>10.147</v>
      </c>
      <c r="BD428" s="107">
        <v>16.079979999999999</v>
      </c>
      <c r="BE428" s="237"/>
      <c r="BF428" s="721">
        <v>14.937118850000001</v>
      </c>
      <c r="BG428" s="721">
        <v>3.6259441400000001</v>
      </c>
      <c r="BH428" s="723">
        <v>12.385</v>
      </c>
      <c r="BI428" s="237">
        <v>12.437860000000001</v>
      </c>
      <c r="BJ428" s="23"/>
      <c r="BK428" s="158">
        <v>17.956195830000002</v>
      </c>
      <c r="BL428" s="158">
        <v>3.8214156200000002</v>
      </c>
      <c r="BM428" s="22">
        <v>10.857999999999999</v>
      </c>
      <c r="BN428" s="115">
        <v>14.951790000000001</v>
      </c>
      <c r="BO428" s="20"/>
    </row>
    <row r="429" spans="1:67" ht="12" customHeight="1" x14ac:dyDescent="0.35">
      <c r="A429" s="761"/>
      <c r="B429" s="831"/>
      <c r="C429" s="352" t="s">
        <v>134</v>
      </c>
      <c r="D429" s="158">
        <v>127.73369104999999</v>
      </c>
      <c r="E429" s="158">
        <v>10.191683039999999</v>
      </c>
      <c r="F429" s="22">
        <v>4.0710000000000006</v>
      </c>
      <c r="G429" s="194"/>
      <c r="H429" s="158">
        <v>61.566621059999996</v>
      </c>
      <c r="I429" s="158">
        <v>7.6421525600000004</v>
      </c>
      <c r="J429" s="22">
        <v>6.3330000000000002</v>
      </c>
      <c r="K429" s="107">
        <v>48.199199999999998</v>
      </c>
      <c r="L429" s="23"/>
      <c r="M429" s="158">
        <v>57.416113029999998</v>
      </c>
      <c r="N429" s="158">
        <v>7.0120080799999993</v>
      </c>
      <c r="O429" s="22">
        <v>6.2309999999999999</v>
      </c>
      <c r="P429" s="107">
        <v>44.949860000000001</v>
      </c>
      <c r="Q429" s="23"/>
      <c r="R429" s="158">
        <v>57.915849779999995</v>
      </c>
      <c r="S429" s="158">
        <v>7.0329576100000004</v>
      </c>
      <c r="T429" s="22">
        <v>6.1959999999999997</v>
      </c>
      <c r="U429" s="107">
        <v>45.341090000000001</v>
      </c>
      <c r="V429" s="23"/>
      <c r="W429" s="158">
        <v>38.039791010000002</v>
      </c>
      <c r="X429" s="158">
        <v>5.8649525700000007</v>
      </c>
      <c r="Y429" s="22">
        <v>7.8659999999999997</v>
      </c>
      <c r="Z429" s="107">
        <v>29.780550000000002</v>
      </c>
      <c r="AA429" s="23"/>
      <c r="AB429" s="158">
        <v>31.072354480000001</v>
      </c>
      <c r="AC429" s="158">
        <v>5.3604649099999993</v>
      </c>
      <c r="AD429" s="22">
        <v>8.8019999999999996</v>
      </c>
      <c r="AE429" s="107">
        <v>24.325890000000001</v>
      </c>
      <c r="AF429" s="23"/>
      <c r="AG429" s="158">
        <v>34.426628239999999</v>
      </c>
      <c r="AH429" s="158">
        <v>5.6467958500000002</v>
      </c>
      <c r="AI429" s="22">
        <v>8.3689999999999998</v>
      </c>
      <c r="AJ429" s="107">
        <v>26.951879999999999</v>
      </c>
      <c r="AK429" s="23"/>
      <c r="AL429" s="158">
        <v>39.145218319999998</v>
      </c>
      <c r="AM429" s="158">
        <v>5.5011534600000003</v>
      </c>
      <c r="AN429" s="22">
        <v>7.17</v>
      </c>
      <c r="AO429" s="107">
        <v>30.645959999999999</v>
      </c>
      <c r="AP429" s="107"/>
      <c r="AQ429" s="721">
        <v>16.935399320000002</v>
      </c>
      <c r="AR429" s="722">
        <v>3.2673023699999999</v>
      </c>
      <c r="AS429" s="107">
        <v>9.843</v>
      </c>
      <c r="AT429" s="107">
        <v>13.258369999999999</v>
      </c>
      <c r="AU429" s="23"/>
      <c r="AV429" s="158">
        <v>2.7965387700000002</v>
      </c>
      <c r="AW429" s="158">
        <v>0.91639314000000005</v>
      </c>
      <c r="AX429" s="22">
        <v>16.719000000000001</v>
      </c>
      <c r="AY429" s="107">
        <v>2.1893500000000001</v>
      </c>
      <c r="AZ429" s="23"/>
      <c r="BA429" s="158">
        <v>19.292118160000001</v>
      </c>
      <c r="BB429" s="158">
        <v>3.36487845</v>
      </c>
      <c r="BC429" s="22">
        <v>8.8989999999999991</v>
      </c>
      <c r="BD429" s="107">
        <v>15.103389999999999</v>
      </c>
      <c r="BE429" s="237"/>
      <c r="BF429" s="721">
        <v>15.10971895</v>
      </c>
      <c r="BG429" s="721">
        <v>3.28015794</v>
      </c>
      <c r="BH429" s="723">
        <v>11.076000000000001</v>
      </c>
      <c r="BI429" s="237">
        <v>11.829079999999999</v>
      </c>
      <c r="BJ429" s="23"/>
      <c r="BK429" s="158">
        <v>19.46025538</v>
      </c>
      <c r="BL429" s="158">
        <v>3.6784382099999999</v>
      </c>
      <c r="BM429" s="22">
        <v>9.6440000000000001</v>
      </c>
      <c r="BN429" s="115">
        <v>15.23502</v>
      </c>
      <c r="BO429" s="20"/>
    </row>
    <row r="430" spans="1:67" ht="12" customHeight="1" x14ac:dyDescent="0.35">
      <c r="A430" s="761"/>
      <c r="B430" s="832" t="s">
        <v>66</v>
      </c>
      <c r="C430" s="353" t="s">
        <v>59</v>
      </c>
      <c r="D430" s="238">
        <v>183.61403842999999</v>
      </c>
      <c r="E430" s="238">
        <v>24.463609720000001</v>
      </c>
      <c r="F430" s="653">
        <v>6.798</v>
      </c>
      <c r="G430" s="198"/>
      <c r="H430" s="238">
        <v>101.26233861999999</v>
      </c>
      <c r="I430" s="238">
        <v>15.58825199</v>
      </c>
      <c r="J430" s="653">
        <v>7.8540000000000001</v>
      </c>
      <c r="K430" s="106">
        <v>55.149560000000001</v>
      </c>
      <c r="L430" s="24"/>
      <c r="M430" s="238">
        <v>94.066182299999994</v>
      </c>
      <c r="N430" s="238">
        <v>14.430197770000001</v>
      </c>
      <c r="O430" s="653">
        <v>7.8270000000000008</v>
      </c>
      <c r="P430" s="106">
        <v>51.23039</v>
      </c>
      <c r="Q430" s="24"/>
      <c r="R430" s="238">
        <v>95.31391927</v>
      </c>
      <c r="S430" s="238">
        <v>14.552281290000002</v>
      </c>
      <c r="T430" s="653">
        <v>7.79</v>
      </c>
      <c r="U430" s="106">
        <v>51.909930000000003</v>
      </c>
      <c r="V430" s="24"/>
      <c r="W430" s="238">
        <v>68.293118250000006</v>
      </c>
      <c r="X430" s="238">
        <v>11.702686530000001</v>
      </c>
      <c r="Y430" s="653">
        <v>8.7429999999999986</v>
      </c>
      <c r="Z430" s="106">
        <v>37.193840000000002</v>
      </c>
      <c r="AA430" s="24"/>
      <c r="AB430" s="238">
        <v>57.404388229999995</v>
      </c>
      <c r="AC430" s="238">
        <v>10.24493206</v>
      </c>
      <c r="AD430" s="653">
        <v>9.1059999999999999</v>
      </c>
      <c r="AE430" s="106">
        <v>31.26362</v>
      </c>
      <c r="AF430" s="24"/>
      <c r="AG430" s="238">
        <v>61.497361660000003</v>
      </c>
      <c r="AH430" s="238">
        <v>10.701957</v>
      </c>
      <c r="AI430" s="653">
        <v>8.8789999999999996</v>
      </c>
      <c r="AJ430" s="106">
        <v>33.492730000000002</v>
      </c>
      <c r="AK430" s="24"/>
      <c r="AL430" s="238">
        <v>63.728602630000005</v>
      </c>
      <c r="AM430" s="238">
        <v>10.45161343</v>
      </c>
      <c r="AN430" s="653">
        <v>8.3669999999999991</v>
      </c>
      <c r="AO430" s="106">
        <v>34.707909999999998</v>
      </c>
      <c r="AP430" s="106"/>
      <c r="AQ430" s="724">
        <v>34.121453869999996</v>
      </c>
      <c r="AR430" s="725">
        <v>6.8545861800000001</v>
      </c>
      <c r="AS430" s="106">
        <v>10.249000000000001</v>
      </c>
      <c r="AT430" s="106">
        <v>18.58325</v>
      </c>
      <c r="AU430" s="24"/>
      <c r="AV430" s="238">
        <v>6.4369808000000006</v>
      </c>
      <c r="AW430" s="238">
        <v>2.1181544300000001</v>
      </c>
      <c r="AX430" s="653">
        <v>16.789000000000001</v>
      </c>
      <c r="AY430" s="106">
        <v>3.5057100000000001</v>
      </c>
      <c r="AZ430" s="24"/>
      <c r="BA430" s="238">
        <v>31.861535779999997</v>
      </c>
      <c r="BB430" s="238">
        <v>6.7127269699999994</v>
      </c>
      <c r="BC430" s="653">
        <v>10.749000000000001</v>
      </c>
      <c r="BD430" s="106">
        <v>17.352450000000001</v>
      </c>
      <c r="BE430" s="239"/>
      <c r="BF430" s="724">
        <v>28.036664290000001</v>
      </c>
      <c r="BG430" s="724">
        <v>6.2219961300000008</v>
      </c>
      <c r="BH430" s="726">
        <v>11.323</v>
      </c>
      <c r="BI430" s="239">
        <v>15.269349999999999</v>
      </c>
      <c r="BJ430" s="24"/>
      <c r="BK430" s="238">
        <v>32.991497869999996</v>
      </c>
      <c r="BL430" s="238">
        <v>6.9925862500000004</v>
      </c>
      <c r="BM430" s="653">
        <v>10.814</v>
      </c>
      <c r="BN430" s="114">
        <v>17.967849999999999</v>
      </c>
      <c r="BO430" s="20"/>
    </row>
    <row r="431" spans="1:67" ht="12" customHeight="1" x14ac:dyDescent="0.35">
      <c r="A431" s="761"/>
      <c r="B431" s="832"/>
      <c r="C431" s="353" t="s">
        <v>133</v>
      </c>
      <c r="D431" s="238">
        <v>87.206637630000003</v>
      </c>
      <c r="E431" s="238">
        <v>12.700409299999999</v>
      </c>
      <c r="F431" s="653">
        <v>7.4300000000000006</v>
      </c>
      <c r="G431" s="198"/>
      <c r="H431" s="238">
        <v>50.28606053</v>
      </c>
      <c r="I431" s="238">
        <v>8.54710021</v>
      </c>
      <c r="J431" s="653">
        <v>8.6720000000000006</v>
      </c>
      <c r="K431" s="106">
        <v>57.663110000000003</v>
      </c>
      <c r="L431" s="24"/>
      <c r="M431" s="238">
        <v>46.625387589999995</v>
      </c>
      <c r="N431" s="238">
        <v>8.0659757899999995</v>
      </c>
      <c r="O431" s="653">
        <v>8.8260000000000005</v>
      </c>
      <c r="P431" s="106">
        <v>53.465409999999999</v>
      </c>
      <c r="Q431" s="24"/>
      <c r="R431" s="238">
        <v>46.422954239999996</v>
      </c>
      <c r="S431" s="238">
        <v>8.0054648400000001</v>
      </c>
      <c r="T431" s="653">
        <v>8.798</v>
      </c>
      <c r="U431" s="106">
        <v>53.233280000000001</v>
      </c>
      <c r="V431" s="24"/>
      <c r="W431" s="238">
        <v>33.852419019999999</v>
      </c>
      <c r="X431" s="238">
        <v>6.5907162000000001</v>
      </c>
      <c r="Y431" s="653">
        <v>9.9329999999999998</v>
      </c>
      <c r="Z431" s="106">
        <v>38.818629999999999</v>
      </c>
      <c r="AA431" s="24"/>
      <c r="AB431" s="238">
        <v>28.36464522</v>
      </c>
      <c r="AC431" s="238">
        <v>5.6800689000000002</v>
      </c>
      <c r="AD431" s="653">
        <v>10.217000000000001</v>
      </c>
      <c r="AE431" s="106">
        <v>32.525790000000001</v>
      </c>
      <c r="AF431" s="24"/>
      <c r="AG431" s="238">
        <v>29.597743620000003</v>
      </c>
      <c r="AH431" s="238">
        <v>5.8509551200000001</v>
      </c>
      <c r="AI431" s="653">
        <v>10.086</v>
      </c>
      <c r="AJ431" s="106">
        <v>33.939779999999999</v>
      </c>
      <c r="AK431" s="24"/>
      <c r="AL431" s="238">
        <v>31.25911606</v>
      </c>
      <c r="AM431" s="238">
        <v>5.9129545500000003</v>
      </c>
      <c r="AN431" s="653">
        <v>9.6509999999999998</v>
      </c>
      <c r="AO431" s="106">
        <v>35.844880000000003</v>
      </c>
      <c r="AP431" s="106"/>
      <c r="AQ431" s="724">
        <v>18.141735379999997</v>
      </c>
      <c r="AR431" s="725">
        <v>4.2822533700000003</v>
      </c>
      <c r="AS431" s="106">
        <v>12.042999999999999</v>
      </c>
      <c r="AT431" s="106">
        <v>20.803159999999998</v>
      </c>
      <c r="AU431" s="24"/>
      <c r="AV431" s="238">
        <v>4.1126996</v>
      </c>
      <c r="AW431" s="238">
        <v>1.6114813300000002</v>
      </c>
      <c r="AX431" s="653">
        <v>19.991</v>
      </c>
      <c r="AY431" s="106">
        <v>4.7160399999999996</v>
      </c>
      <c r="AZ431" s="24"/>
      <c r="BA431" s="238">
        <v>16.09550123</v>
      </c>
      <c r="BB431" s="238">
        <v>3.8533226100000002</v>
      </c>
      <c r="BC431" s="653">
        <v>12.214</v>
      </c>
      <c r="BD431" s="106">
        <v>18.45674</v>
      </c>
      <c r="BE431" s="239"/>
      <c r="BF431" s="724">
        <v>13.685842150000001</v>
      </c>
      <c r="BG431" s="724">
        <v>3.6155865199999999</v>
      </c>
      <c r="BH431" s="726">
        <v>13.478999999999999</v>
      </c>
      <c r="BI431" s="239">
        <v>15.693580000000001</v>
      </c>
      <c r="BJ431" s="24"/>
      <c r="BK431" s="238">
        <v>15.632061119999999</v>
      </c>
      <c r="BL431" s="238">
        <v>3.7791891199999998</v>
      </c>
      <c r="BM431" s="653">
        <v>12.335000000000001</v>
      </c>
      <c r="BN431" s="114">
        <v>17.92531</v>
      </c>
      <c r="BO431" s="20"/>
    </row>
    <row r="432" spans="1:67" ht="12" customHeight="1" x14ac:dyDescent="0.35">
      <c r="A432" s="761"/>
      <c r="B432" s="832"/>
      <c r="C432" s="353" t="s">
        <v>134</v>
      </c>
      <c r="D432" s="238">
        <v>96.407400800000005</v>
      </c>
      <c r="E432" s="238">
        <v>12.46532519</v>
      </c>
      <c r="F432" s="653">
        <v>6.5970000000000004</v>
      </c>
      <c r="G432" s="198"/>
      <c r="H432" s="238">
        <v>50.976278090000001</v>
      </c>
      <c r="I432" s="238">
        <v>7.8821091299999999</v>
      </c>
      <c r="J432" s="653">
        <v>7.8890000000000002</v>
      </c>
      <c r="K432" s="106">
        <v>52.875900000000001</v>
      </c>
      <c r="L432" s="24"/>
      <c r="M432" s="238">
        <v>47.440794709999999</v>
      </c>
      <c r="N432" s="238">
        <v>7.1885687200000001</v>
      </c>
      <c r="O432" s="653">
        <v>7.7310000000000008</v>
      </c>
      <c r="P432" s="106">
        <v>49.208660000000002</v>
      </c>
      <c r="Q432" s="24"/>
      <c r="R432" s="238">
        <v>48.890965020000003</v>
      </c>
      <c r="S432" s="238">
        <v>7.3708267100000002</v>
      </c>
      <c r="T432" s="653">
        <v>7.6920000000000002</v>
      </c>
      <c r="U432" s="106">
        <v>50.712879999999998</v>
      </c>
      <c r="V432" s="24"/>
      <c r="W432" s="238">
        <v>34.44069923</v>
      </c>
      <c r="X432" s="238">
        <v>5.9540866100000001</v>
      </c>
      <c r="Y432" s="653">
        <v>8.82</v>
      </c>
      <c r="Z432" s="106">
        <v>35.724119999999999</v>
      </c>
      <c r="AA432" s="24"/>
      <c r="AB432" s="238">
        <v>29.039742999999998</v>
      </c>
      <c r="AC432" s="238">
        <v>5.3756779800000007</v>
      </c>
      <c r="AD432" s="653">
        <v>9.4450000000000003</v>
      </c>
      <c r="AE432" s="106">
        <v>30.1219</v>
      </c>
      <c r="AF432" s="24"/>
      <c r="AG432" s="238">
        <v>31.899618030000003</v>
      </c>
      <c r="AH432" s="238">
        <v>5.6771258500000004</v>
      </c>
      <c r="AI432" s="653">
        <v>9.08</v>
      </c>
      <c r="AJ432" s="106">
        <v>33.088349999999998</v>
      </c>
      <c r="AK432" s="24"/>
      <c r="AL432" s="238">
        <v>32.469486570000001</v>
      </c>
      <c r="AM432" s="238">
        <v>5.3904004000000008</v>
      </c>
      <c r="AN432" s="653">
        <v>8.4699999999999989</v>
      </c>
      <c r="AO432" s="106">
        <v>33.679450000000003</v>
      </c>
      <c r="AP432" s="106"/>
      <c r="AQ432" s="724">
        <v>15.97971849</v>
      </c>
      <c r="AR432" s="725">
        <v>3.2623375500000003</v>
      </c>
      <c r="AS432" s="106">
        <v>10.416</v>
      </c>
      <c r="AT432" s="106">
        <v>16.575199999999999</v>
      </c>
      <c r="AU432" s="24"/>
      <c r="AV432" s="238">
        <v>2.3242811999999997</v>
      </c>
      <c r="AW432" s="238">
        <v>0.92336213</v>
      </c>
      <c r="AX432" s="653">
        <v>20.269000000000002</v>
      </c>
      <c r="AY432" s="106">
        <v>2.4108900000000002</v>
      </c>
      <c r="AZ432" s="24"/>
      <c r="BA432" s="238">
        <v>15.766034550000001</v>
      </c>
      <c r="BB432" s="238">
        <v>3.4090836900000001</v>
      </c>
      <c r="BC432" s="653">
        <v>11.032</v>
      </c>
      <c r="BD432" s="106">
        <v>16.353549999999998</v>
      </c>
      <c r="BE432" s="239"/>
      <c r="BF432" s="724">
        <v>14.35082214</v>
      </c>
      <c r="BG432" s="724">
        <v>3.26963157</v>
      </c>
      <c r="BH432" s="726">
        <v>11.623999999999999</v>
      </c>
      <c r="BI432" s="239">
        <v>14.8856</v>
      </c>
      <c r="BJ432" s="24"/>
      <c r="BK432" s="238">
        <v>17.35943674</v>
      </c>
      <c r="BL432" s="238">
        <v>3.7154539500000001</v>
      </c>
      <c r="BM432" s="653">
        <v>10.92</v>
      </c>
      <c r="BN432" s="114">
        <v>18.006329999999998</v>
      </c>
      <c r="BO432" s="20"/>
    </row>
    <row r="433" spans="1:67" ht="12" customHeight="1" x14ac:dyDescent="0.35">
      <c r="A433" s="761"/>
      <c r="B433" s="831" t="s">
        <v>67</v>
      </c>
      <c r="C433" s="352" t="s">
        <v>59</v>
      </c>
      <c r="D433" s="158">
        <v>64.213581980000001</v>
      </c>
      <c r="E433" s="158">
        <v>12.662670930000001</v>
      </c>
      <c r="F433" s="22">
        <v>10.061</v>
      </c>
      <c r="G433" s="194"/>
      <c r="H433" s="158">
        <v>21.777271599999999</v>
      </c>
      <c r="I433" s="158">
        <v>5.6132072600000003</v>
      </c>
      <c r="J433" s="22">
        <v>13.150999999999998</v>
      </c>
      <c r="K433" s="107">
        <v>33.913809999999998</v>
      </c>
      <c r="L433" s="23"/>
      <c r="M433" s="158">
        <v>19.902756099999998</v>
      </c>
      <c r="N433" s="158">
        <v>4.7752438700000006</v>
      </c>
      <c r="O433" s="22">
        <v>12.241</v>
      </c>
      <c r="P433" s="107">
        <v>30.994620000000001</v>
      </c>
      <c r="Q433" s="23"/>
      <c r="R433" s="158">
        <v>17.041726969999999</v>
      </c>
      <c r="S433" s="158">
        <v>4.3522565499999999</v>
      </c>
      <c r="T433" s="22">
        <v>13.03</v>
      </c>
      <c r="U433" s="107">
        <v>26.53913</v>
      </c>
      <c r="V433" s="23"/>
      <c r="W433" s="158">
        <v>7.19677291</v>
      </c>
      <c r="X433" s="158">
        <v>2.09047472</v>
      </c>
      <c r="Y433" s="22">
        <v>14.82</v>
      </c>
      <c r="Z433" s="107">
        <v>11.207560000000001</v>
      </c>
      <c r="AA433" s="23"/>
      <c r="AB433" s="158">
        <v>3.7666142900000001</v>
      </c>
      <c r="AC433" s="158">
        <v>1.1386427799999999</v>
      </c>
      <c r="AD433" s="22">
        <v>15.423</v>
      </c>
      <c r="AE433" s="107">
        <v>5.8657599999999999</v>
      </c>
      <c r="AF433" s="23"/>
      <c r="AG433" s="158">
        <v>4.8629310500000003</v>
      </c>
      <c r="AH433" s="158">
        <v>1.4013734899999999</v>
      </c>
      <c r="AI433" s="22">
        <v>14.702999999999999</v>
      </c>
      <c r="AJ433" s="107">
        <v>7.5730599999999999</v>
      </c>
      <c r="AK433" s="23"/>
      <c r="AL433" s="158">
        <v>11.92026884</v>
      </c>
      <c r="AM433" s="158">
        <v>3.6355488999999999</v>
      </c>
      <c r="AN433" s="22">
        <v>15.561</v>
      </c>
      <c r="AO433" s="107">
        <v>18.563469999999999</v>
      </c>
      <c r="AP433" s="107"/>
      <c r="AQ433" s="721">
        <v>2.15267089</v>
      </c>
      <c r="AR433" s="722">
        <v>0.85040368999999993</v>
      </c>
      <c r="AS433" s="107">
        <v>20.155000000000001</v>
      </c>
      <c r="AT433" s="107">
        <v>3.35236</v>
      </c>
      <c r="AU433" s="23"/>
      <c r="AV433" s="158">
        <v>0.88285549000000008</v>
      </c>
      <c r="AW433" s="158">
        <v>0.49481701</v>
      </c>
      <c r="AX433" s="22">
        <v>28.596</v>
      </c>
      <c r="AY433" s="107">
        <v>1.37487</v>
      </c>
      <c r="AZ433" s="23"/>
      <c r="BA433" s="158">
        <v>6.7416648199999996</v>
      </c>
      <c r="BB433" s="158">
        <v>2.6526157100000001</v>
      </c>
      <c r="BC433" s="22">
        <v>20.075000000000003</v>
      </c>
      <c r="BD433" s="107">
        <v>10.498810000000001</v>
      </c>
      <c r="BE433" s="237"/>
      <c r="BF433" s="721">
        <v>2.01017351</v>
      </c>
      <c r="BG433" s="721">
        <v>1.0207733800000001</v>
      </c>
      <c r="BH433" s="723">
        <v>25.907999999999998</v>
      </c>
      <c r="BI433" s="237">
        <v>3.1304500000000002</v>
      </c>
      <c r="BJ433" s="23"/>
      <c r="BK433" s="158">
        <v>4.42495335</v>
      </c>
      <c r="BL433" s="158">
        <v>2.61561011</v>
      </c>
      <c r="BM433" s="22">
        <v>30.158000000000001</v>
      </c>
      <c r="BN433" s="115">
        <v>6.8909900000000004</v>
      </c>
      <c r="BO433" s="20"/>
    </row>
    <row r="434" spans="1:67" ht="12" customHeight="1" x14ac:dyDescent="0.35">
      <c r="A434" s="761"/>
      <c r="B434" s="831"/>
      <c r="C434" s="352" t="s">
        <v>133</v>
      </c>
      <c r="D434" s="158">
        <v>32.887291729999994</v>
      </c>
      <c r="E434" s="158">
        <v>6.8891592300000006</v>
      </c>
      <c r="F434" s="22">
        <v>10.688000000000001</v>
      </c>
      <c r="G434" s="194"/>
      <c r="H434" s="158">
        <v>11.18692862</v>
      </c>
      <c r="I434" s="158">
        <v>3.2401328899999999</v>
      </c>
      <c r="J434" s="22">
        <v>14.777000000000001</v>
      </c>
      <c r="K434" s="107">
        <v>34.01596</v>
      </c>
      <c r="L434" s="23"/>
      <c r="M434" s="158">
        <v>9.92743778</v>
      </c>
      <c r="N434" s="158">
        <v>2.76379799</v>
      </c>
      <c r="O434" s="22">
        <v>14.204000000000001</v>
      </c>
      <c r="P434" s="107">
        <v>30.186240000000002</v>
      </c>
      <c r="Q434" s="23"/>
      <c r="R434" s="158">
        <v>8.0168422100000001</v>
      </c>
      <c r="S434" s="158">
        <v>2.2957636000000003</v>
      </c>
      <c r="T434" s="22">
        <v>14.610999999999999</v>
      </c>
      <c r="U434" s="107">
        <v>24.376719999999999</v>
      </c>
      <c r="V434" s="23"/>
      <c r="W434" s="158">
        <v>3.5976811299999998</v>
      </c>
      <c r="X434" s="158">
        <v>1.2402122799999999</v>
      </c>
      <c r="Y434" s="22">
        <v>17.588000000000001</v>
      </c>
      <c r="Z434" s="107">
        <v>10.93943</v>
      </c>
      <c r="AA434" s="23"/>
      <c r="AB434" s="158">
        <v>1.7340028199999999</v>
      </c>
      <c r="AC434" s="158">
        <v>0.64324216999999995</v>
      </c>
      <c r="AD434" s="22">
        <v>18.926000000000002</v>
      </c>
      <c r="AE434" s="107">
        <v>5.2725600000000004</v>
      </c>
      <c r="AF434" s="23"/>
      <c r="AG434" s="158">
        <v>2.3359208300000001</v>
      </c>
      <c r="AH434" s="158">
        <v>0.87160996000000002</v>
      </c>
      <c r="AI434" s="22">
        <v>19.037000000000003</v>
      </c>
      <c r="AJ434" s="107">
        <v>7.1028099999999998</v>
      </c>
      <c r="AK434" s="23"/>
      <c r="AL434" s="158">
        <v>5.2445370999999996</v>
      </c>
      <c r="AM434" s="158">
        <v>1.78835682</v>
      </c>
      <c r="AN434" s="22">
        <v>17.398</v>
      </c>
      <c r="AO434" s="107">
        <v>15.946999999999999</v>
      </c>
      <c r="AP434" s="107"/>
      <c r="AQ434" s="721">
        <v>1.1969900600000001</v>
      </c>
      <c r="AR434" s="722">
        <v>0.66529174000000002</v>
      </c>
      <c r="AS434" s="107">
        <v>28.356999999999999</v>
      </c>
      <c r="AT434" s="107">
        <v>3.6396700000000002</v>
      </c>
      <c r="AU434" s="23"/>
      <c r="AV434" s="158">
        <v>0.41059792000000001</v>
      </c>
      <c r="AW434" s="158">
        <v>0.31758127999999997</v>
      </c>
      <c r="AX434" s="22">
        <v>39.462000000000003</v>
      </c>
      <c r="AY434" s="107">
        <v>1.2484999999999999</v>
      </c>
      <c r="AZ434" s="23"/>
      <c r="BA434" s="158">
        <v>3.2155812200000002</v>
      </c>
      <c r="BB434" s="158">
        <v>1.3925181</v>
      </c>
      <c r="BC434" s="22">
        <v>22.095000000000002</v>
      </c>
      <c r="BD434" s="107">
        <v>9.7775800000000004</v>
      </c>
      <c r="BE434" s="237"/>
      <c r="BF434" s="721">
        <v>1.2512766999999998</v>
      </c>
      <c r="BG434" s="721">
        <v>0.71883529000000002</v>
      </c>
      <c r="BH434" s="723">
        <v>29.310000000000002</v>
      </c>
      <c r="BI434" s="237">
        <v>3.8047399999999998</v>
      </c>
      <c r="BJ434" s="23"/>
      <c r="BK434" s="158">
        <v>2.3241347099999996</v>
      </c>
      <c r="BL434" s="158">
        <v>1.6296520999999999</v>
      </c>
      <c r="BM434" s="22">
        <v>35.774999999999999</v>
      </c>
      <c r="BN434" s="115">
        <v>7.0669700000000004</v>
      </c>
      <c r="BO434" s="20"/>
    </row>
    <row r="435" spans="1:67" ht="12" customHeight="1" x14ac:dyDescent="0.35">
      <c r="A435" s="762"/>
      <c r="B435" s="833"/>
      <c r="C435" s="354" t="s">
        <v>134</v>
      </c>
      <c r="D435" s="203">
        <v>31.32629025</v>
      </c>
      <c r="E435" s="203">
        <v>6.2493135899999999</v>
      </c>
      <c r="F435" s="654">
        <v>10.177999999999999</v>
      </c>
      <c r="G435" s="202"/>
      <c r="H435" s="203">
        <v>10.59034297</v>
      </c>
      <c r="I435" s="203">
        <v>2.6990702199999999</v>
      </c>
      <c r="J435" s="654">
        <v>13.003</v>
      </c>
      <c r="K435" s="108">
        <v>33.806570000000001</v>
      </c>
      <c r="L435" s="25"/>
      <c r="M435" s="203">
        <v>9.9753183199999995</v>
      </c>
      <c r="N435" s="203">
        <v>2.4758490700000002</v>
      </c>
      <c r="O435" s="654">
        <v>12.662999999999998</v>
      </c>
      <c r="P435" s="108">
        <v>31.84328</v>
      </c>
      <c r="Q435" s="25"/>
      <c r="R435" s="203">
        <v>9.0248847600000008</v>
      </c>
      <c r="S435" s="203">
        <v>2.6261323400000003</v>
      </c>
      <c r="T435" s="654">
        <v>14.846</v>
      </c>
      <c r="U435" s="108">
        <v>28.8093</v>
      </c>
      <c r="V435" s="25"/>
      <c r="W435" s="203">
        <v>3.5990917800000002</v>
      </c>
      <c r="X435" s="203">
        <v>1.1446110900000002</v>
      </c>
      <c r="Y435" s="654">
        <v>16.225999999999999</v>
      </c>
      <c r="Z435" s="108">
        <v>11.489050000000001</v>
      </c>
      <c r="AA435" s="25"/>
      <c r="AB435" s="203">
        <v>2.03261147</v>
      </c>
      <c r="AC435" s="203">
        <v>0.73865417</v>
      </c>
      <c r="AD435" s="654">
        <v>18.541</v>
      </c>
      <c r="AE435" s="108">
        <v>6.4885200000000003</v>
      </c>
      <c r="AF435" s="25"/>
      <c r="AG435" s="203">
        <v>2.5270102099999998</v>
      </c>
      <c r="AH435" s="203">
        <v>0.99230375000000004</v>
      </c>
      <c r="AI435" s="654">
        <v>20.035</v>
      </c>
      <c r="AJ435" s="108">
        <v>8.0667399999999994</v>
      </c>
      <c r="AK435" s="25"/>
      <c r="AL435" s="203">
        <v>6.6757317399999998</v>
      </c>
      <c r="AM435" s="203">
        <v>2.4824723800000004</v>
      </c>
      <c r="AN435" s="654">
        <v>18.973000000000003</v>
      </c>
      <c r="AO435" s="108">
        <v>21.310320000000001</v>
      </c>
      <c r="AP435" s="108"/>
      <c r="AQ435" s="203">
        <v>0.95568083000000004</v>
      </c>
      <c r="AR435" s="727">
        <v>0.50367916999999995</v>
      </c>
      <c r="AS435" s="108">
        <v>26.889999999999997</v>
      </c>
      <c r="AT435" s="108">
        <v>3.0507300000000002</v>
      </c>
      <c r="AU435" s="25"/>
      <c r="AV435" s="203">
        <v>0.47225756999999996</v>
      </c>
      <c r="AW435" s="203">
        <v>0.29966834999999997</v>
      </c>
      <c r="AX435" s="654">
        <v>32.375</v>
      </c>
      <c r="AY435" s="108">
        <v>1.5075400000000001</v>
      </c>
      <c r="AZ435" s="25"/>
      <c r="BA435" s="203">
        <v>3.5260836100000001</v>
      </c>
      <c r="BB435" s="203">
        <v>1.37632058</v>
      </c>
      <c r="BC435" s="654">
        <v>19.914999999999999</v>
      </c>
      <c r="BD435" s="108">
        <v>11.255990000000001</v>
      </c>
      <c r="BE435" s="108"/>
      <c r="BF435" s="203">
        <v>0.75889680999999998</v>
      </c>
      <c r="BG435" s="203">
        <v>0.47166372000000001</v>
      </c>
      <c r="BH435" s="654">
        <v>31.71</v>
      </c>
      <c r="BI435" s="108">
        <v>2.4225599999999998</v>
      </c>
      <c r="BJ435" s="25"/>
      <c r="BK435" s="203">
        <v>2.10081864</v>
      </c>
      <c r="BL435" s="203">
        <v>1.1487864300000001</v>
      </c>
      <c r="BM435" s="654">
        <v>27.899000000000001</v>
      </c>
      <c r="BN435" s="116">
        <v>6.7062499999999998</v>
      </c>
      <c r="BO435" s="20"/>
    </row>
    <row r="436" spans="1:67" ht="12" customHeight="1" x14ac:dyDescent="0.35">
      <c r="A436" s="757" t="s">
        <v>78</v>
      </c>
      <c r="B436" s="830" t="s">
        <v>255</v>
      </c>
      <c r="C436" s="352" t="s">
        <v>59</v>
      </c>
      <c r="D436" s="158">
        <v>306.90691559999999</v>
      </c>
      <c r="E436" s="158">
        <v>13.403861539999999</v>
      </c>
      <c r="F436" s="22">
        <v>2.2280000000000002</v>
      </c>
      <c r="G436" s="194"/>
      <c r="H436" s="158">
        <v>213.00422605</v>
      </c>
      <c r="I436" s="158">
        <v>12.379647779999999</v>
      </c>
      <c r="J436" s="22">
        <v>2.9649999999999999</v>
      </c>
      <c r="K436" s="107">
        <v>69.403530000000003</v>
      </c>
      <c r="L436" s="23"/>
      <c r="M436" s="158">
        <v>175.19923787000002</v>
      </c>
      <c r="N436" s="158">
        <v>12.22383232</v>
      </c>
      <c r="O436" s="22">
        <v>3.56</v>
      </c>
      <c r="P436" s="107">
        <v>57.085459999999998</v>
      </c>
      <c r="Q436" s="23"/>
      <c r="R436" s="158">
        <v>162.46819805999999</v>
      </c>
      <c r="S436" s="158">
        <v>11.59199203</v>
      </c>
      <c r="T436" s="22">
        <v>3.64</v>
      </c>
      <c r="U436" s="107">
        <v>52.937289999999997</v>
      </c>
      <c r="V436" s="23"/>
      <c r="W436" s="158">
        <v>110.27269306999999</v>
      </c>
      <c r="X436" s="158">
        <v>9.3370054099999997</v>
      </c>
      <c r="Y436" s="22">
        <v>4.32</v>
      </c>
      <c r="Z436" s="107">
        <v>35.930340000000001</v>
      </c>
      <c r="AA436" s="23"/>
      <c r="AB436" s="158">
        <v>102.3494726</v>
      </c>
      <c r="AC436" s="158">
        <v>8.9082442699999991</v>
      </c>
      <c r="AD436" s="22">
        <v>4.4409999999999998</v>
      </c>
      <c r="AE436" s="107">
        <v>33.348700000000001</v>
      </c>
      <c r="AF436" s="23"/>
      <c r="AG436" s="158">
        <v>96.548694140000009</v>
      </c>
      <c r="AH436" s="158">
        <v>8.5801321799999997</v>
      </c>
      <c r="AI436" s="22">
        <v>4.5339999999999998</v>
      </c>
      <c r="AJ436" s="107">
        <v>31.45862</v>
      </c>
      <c r="AK436" s="23"/>
      <c r="AL436" s="158">
        <v>95.923247459999999</v>
      </c>
      <c r="AM436" s="158">
        <v>8.5408930200000004</v>
      </c>
      <c r="AN436" s="22">
        <v>4.5430000000000001</v>
      </c>
      <c r="AO436" s="107">
        <v>31.254829999999998</v>
      </c>
      <c r="AP436" s="107"/>
      <c r="AQ436" s="721">
        <v>65.940203999999994</v>
      </c>
      <c r="AR436" s="722">
        <v>7.0199314999999993</v>
      </c>
      <c r="AS436" s="107">
        <v>5.4320000000000004</v>
      </c>
      <c r="AT436" s="107">
        <v>21.485410000000002</v>
      </c>
      <c r="AU436" s="23"/>
      <c r="AV436" s="158">
        <v>26.92810338</v>
      </c>
      <c r="AW436" s="158">
        <v>4.1622703100000003</v>
      </c>
      <c r="AX436" s="22">
        <v>7.8860000000000001</v>
      </c>
      <c r="AY436" s="107">
        <v>8.7740299999999998</v>
      </c>
      <c r="AZ436" s="23"/>
      <c r="BA436" s="158">
        <v>51.140659710000001</v>
      </c>
      <c r="BB436" s="158">
        <v>6.2603026399999999</v>
      </c>
      <c r="BC436" s="22">
        <v>6.2460000000000004</v>
      </c>
      <c r="BD436" s="107">
        <v>16.663250000000001</v>
      </c>
      <c r="BE436" s="237"/>
      <c r="BF436" s="721">
        <v>54.949893270000004</v>
      </c>
      <c r="BG436" s="721">
        <v>6.5181986399999996</v>
      </c>
      <c r="BH436" s="723">
        <v>6.0519999999999996</v>
      </c>
      <c r="BI436" s="237">
        <v>17.904419999999998</v>
      </c>
      <c r="BJ436" s="23"/>
      <c r="BK436" s="158">
        <v>47.54998277</v>
      </c>
      <c r="BL436" s="158">
        <v>6.0065541300000005</v>
      </c>
      <c r="BM436" s="22">
        <v>6.4449999999999994</v>
      </c>
      <c r="BN436" s="115">
        <v>15.49329</v>
      </c>
      <c r="BO436" s="20"/>
    </row>
    <row r="437" spans="1:67" ht="12" customHeight="1" x14ac:dyDescent="0.35">
      <c r="A437" s="758"/>
      <c r="B437" s="831"/>
      <c r="C437" s="352" t="s">
        <v>133</v>
      </c>
      <c r="D437" s="158">
        <v>151.60081753999998</v>
      </c>
      <c r="E437" s="158">
        <v>6.9901506800000002</v>
      </c>
      <c r="F437" s="22">
        <v>2.3519999999999999</v>
      </c>
      <c r="G437" s="194"/>
      <c r="H437" s="158">
        <v>106.01720775</v>
      </c>
      <c r="I437" s="158">
        <v>6.6907197100000007</v>
      </c>
      <c r="J437" s="22">
        <v>3.2199999999999998</v>
      </c>
      <c r="K437" s="107">
        <v>69.931820000000002</v>
      </c>
      <c r="L437" s="23"/>
      <c r="M437" s="158">
        <v>86.952059660000003</v>
      </c>
      <c r="N437" s="158">
        <v>6.9334224100000004</v>
      </c>
      <c r="O437" s="22">
        <v>4.0680000000000005</v>
      </c>
      <c r="P437" s="107">
        <v>57.355930000000001</v>
      </c>
      <c r="Q437" s="23"/>
      <c r="R437" s="158">
        <v>80.472801529999998</v>
      </c>
      <c r="S437" s="158">
        <v>6.4617662099999995</v>
      </c>
      <c r="T437" s="22">
        <v>4.0969999999999995</v>
      </c>
      <c r="U437" s="107">
        <v>53.082039999999999</v>
      </c>
      <c r="V437" s="23"/>
      <c r="W437" s="158">
        <v>53.973038159999994</v>
      </c>
      <c r="X437" s="158">
        <v>5.2495560100000001</v>
      </c>
      <c r="Y437" s="22">
        <v>4.9619999999999997</v>
      </c>
      <c r="Z437" s="107">
        <v>35.602080000000001</v>
      </c>
      <c r="AA437" s="23"/>
      <c r="AB437" s="158">
        <v>49.001149420000004</v>
      </c>
      <c r="AC437" s="158">
        <v>5.0505341599999998</v>
      </c>
      <c r="AD437" s="22">
        <v>5.2589999999999995</v>
      </c>
      <c r="AE437" s="107">
        <v>32.322479999999999</v>
      </c>
      <c r="AF437" s="23"/>
      <c r="AG437" s="158">
        <v>46.994599280000003</v>
      </c>
      <c r="AH437" s="158">
        <v>5.0145984500000003</v>
      </c>
      <c r="AI437" s="22">
        <v>5.444</v>
      </c>
      <c r="AJ437" s="107">
        <v>30.998909999999999</v>
      </c>
      <c r="AK437" s="23"/>
      <c r="AL437" s="158">
        <v>47.315459629999999</v>
      </c>
      <c r="AM437" s="158">
        <v>5.0229496200000003</v>
      </c>
      <c r="AN437" s="22">
        <v>5.4160000000000004</v>
      </c>
      <c r="AO437" s="107">
        <v>31.210560000000001</v>
      </c>
      <c r="AP437" s="107"/>
      <c r="AQ437" s="721">
        <v>33.311143199999997</v>
      </c>
      <c r="AR437" s="722">
        <v>4.3561883900000007</v>
      </c>
      <c r="AS437" s="107">
        <v>6.6720000000000006</v>
      </c>
      <c r="AT437" s="107">
        <v>21.972930000000002</v>
      </c>
      <c r="AU437" s="23"/>
      <c r="AV437" s="158">
        <v>14.37102353</v>
      </c>
      <c r="AW437" s="158">
        <v>2.7749414299999997</v>
      </c>
      <c r="AX437" s="22">
        <v>9.8520000000000003</v>
      </c>
      <c r="AY437" s="107">
        <v>9.4795200000000008</v>
      </c>
      <c r="AZ437" s="23"/>
      <c r="BA437" s="158">
        <v>26.285627789999999</v>
      </c>
      <c r="BB437" s="158">
        <v>3.8487624300000003</v>
      </c>
      <c r="BC437" s="22">
        <v>7.4700000000000006</v>
      </c>
      <c r="BD437" s="107">
        <v>17.338709999999999</v>
      </c>
      <c r="BE437" s="237"/>
      <c r="BF437" s="721">
        <v>26.803381160000001</v>
      </c>
      <c r="BG437" s="721">
        <v>3.8150351799999997</v>
      </c>
      <c r="BH437" s="723">
        <v>7.2620000000000005</v>
      </c>
      <c r="BI437" s="237">
        <v>17.680240000000001</v>
      </c>
      <c r="BJ437" s="23"/>
      <c r="BK437" s="158">
        <v>23.84213476</v>
      </c>
      <c r="BL437" s="158">
        <v>3.6452243899999996</v>
      </c>
      <c r="BM437" s="22">
        <v>7.8009999999999993</v>
      </c>
      <c r="BN437" s="115">
        <v>15.72692</v>
      </c>
      <c r="BO437" s="20"/>
    </row>
    <row r="438" spans="1:67" ht="12" customHeight="1" x14ac:dyDescent="0.35">
      <c r="A438" s="758"/>
      <c r="B438" s="831"/>
      <c r="C438" s="352" t="s">
        <v>134</v>
      </c>
      <c r="D438" s="158">
        <v>155.30609805</v>
      </c>
      <c r="E438" s="158">
        <v>7.3967204000000004</v>
      </c>
      <c r="F438" s="22">
        <v>2.4299999999999997</v>
      </c>
      <c r="G438" s="194"/>
      <c r="H438" s="158">
        <v>106.9870183</v>
      </c>
      <c r="I438" s="158">
        <v>6.8885820100000004</v>
      </c>
      <c r="J438" s="22">
        <v>3.2849999999999997</v>
      </c>
      <c r="K438" s="107">
        <v>68.887839999999997</v>
      </c>
      <c r="L438" s="23"/>
      <c r="M438" s="158">
        <v>88.247178210000001</v>
      </c>
      <c r="N438" s="158">
        <v>6.3433330400000001</v>
      </c>
      <c r="O438" s="22">
        <v>3.6670000000000003</v>
      </c>
      <c r="P438" s="107">
        <v>56.821449999999999</v>
      </c>
      <c r="Q438" s="23"/>
      <c r="R438" s="158">
        <v>81.99539652</v>
      </c>
      <c r="S438" s="158">
        <v>6.1511867799999997</v>
      </c>
      <c r="T438" s="22">
        <v>3.827</v>
      </c>
      <c r="U438" s="107">
        <v>52.795990000000003</v>
      </c>
      <c r="V438" s="23"/>
      <c r="W438" s="158">
        <v>56.299654910000001</v>
      </c>
      <c r="X438" s="158">
        <v>5.0898317100000003</v>
      </c>
      <c r="Y438" s="22">
        <v>4.6129999999999995</v>
      </c>
      <c r="Z438" s="107">
        <v>36.250770000000003</v>
      </c>
      <c r="AA438" s="23"/>
      <c r="AB438" s="158">
        <v>53.348323180000001</v>
      </c>
      <c r="AC438" s="158">
        <v>4.70322905</v>
      </c>
      <c r="AD438" s="22">
        <v>4.4980000000000002</v>
      </c>
      <c r="AE438" s="107">
        <v>34.350439999999999</v>
      </c>
      <c r="AF438" s="23"/>
      <c r="AG438" s="158">
        <v>49.554094859999999</v>
      </c>
      <c r="AH438" s="158">
        <v>4.6035933400000006</v>
      </c>
      <c r="AI438" s="22">
        <v>4.74</v>
      </c>
      <c r="AJ438" s="107">
        <v>31.90737</v>
      </c>
      <c r="AK438" s="23"/>
      <c r="AL438" s="158">
        <v>48.60778784</v>
      </c>
      <c r="AM438" s="158">
        <v>4.6353548499999997</v>
      </c>
      <c r="AN438" s="22">
        <v>4.8650000000000002</v>
      </c>
      <c r="AO438" s="107">
        <v>31.29805</v>
      </c>
      <c r="AP438" s="107"/>
      <c r="AQ438" s="721">
        <v>32.629060799999998</v>
      </c>
      <c r="AR438" s="722">
        <v>3.8158793799999997</v>
      </c>
      <c r="AS438" s="107">
        <v>5.9670000000000005</v>
      </c>
      <c r="AT438" s="107">
        <v>21.009519999999998</v>
      </c>
      <c r="AU438" s="23"/>
      <c r="AV438" s="158">
        <v>12.55707984</v>
      </c>
      <c r="AW438" s="158">
        <v>2.0319007400000002</v>
      </c>
      <c r="AX438" s="22">
        <v>8.2560000000000002</v>
      </c>
      <c r="AY438" s="107">
        <v>8.0853699999999993</v>
      </c>
      <c r="AZ438" s="23"/>
      <c r="BA438" s="158">
        <v>24.855031910000001</v>
      </c>
      <c r="BB438" s="158">
        <v>3.3127034100000001</v>
      </c>
      <c r="BC438" s="22">
        <v>6.8000000000000007</v>
      </c>
      <c r="BD438" s="107">
        <v>16.003900000000002</v>
      </c>
      <c r="BE438" s="237"/>
      <c r="BF438" s="721">
        <v>28.14651211</v>
      </c>
      <c r="BG438" s="721">
        <v>3.6438568199999999</v>
      </c>
      <c r="BH438" s="723">
        <v>6.6049999999999995</v>
      </c>
      <c r="BI438" s="237">
        <v>18.123249999999999</v>
      </c>
      <c r="BJ438" s="23"/>
      <c r="BK438" s="158">
        <v>23.707848000000002</v>
      </c>
      <c r="BL438" s="158">
        <v>3.1624703300000001</v>
      </c>
      <c r="BM438" s="22">
        <v>6.8059999999999992</v>
      </c>
      <c r="BN438" s="115">
        <v>15.26524</v>
      </c>
      <c r="BO438" s="20"/>
    </row>
    <row r="439" spans="1:67" ht="12" customHeight="1" x14ac:dyDescent="0.35">
      <c r="A439" s="758"/>
      <c r="B439" s="832" t="s">
        <v>66</v>
      </c>
      <c r="C439" s="353" t="s">
        <v>59</v>
      </c>
      <c r="D439" s="238">
        <v>238.99989282999999</v>
      </c>
      <c r="E439" s="238">
        <v>21.409821100000002</v>
      </c>
      <c r="F439" s="653">
        <v>4.5699999999999994</v>
      </c>
      <c r="G439" s="198"/>
      <c r="H439" s="238">
        <v>175.78684113</v>
      </c>
      <c r="I439" s="238">
        <v>16.712068540000001</v>
      </c>
      <c r="J439" s="653">
        <v>4.851</v>
      </c>
      <c r="K439" s="106">
        <v>73.551010000000005</v>
      </c>
      <c r="L439" s="24"/>
      <c r="M439" s="238">
        <v>150.26067595999999</v>
      </c>
      <c r="N439" s="238">
        <v>14.762211779999999</v>
      </c>
      <c r="O439" s="653">
        <v>5.0119999999999996</v>
      </c>
      <c r="P439" s="106">
        <v>62.870600000000003</v>
      </c>
      <c r="Q439" s="24"/>
      <c r="R439" s="238">
        <v>137.27413184</v>
      </c>
      <c r="S439" s="238">
        <v>13.50700286</v>
      </c>
      <c r="T439" s="653">
        <v>5.0200000000000005</v>
      </c>
      <c r="U439" s="106">
        <v>57.436900000000001</v>
      </c>
      <c r="V439" s="24"/>
      <c r="W439" s="238">
        <v>96.646775089999991</v>
      </c>
      <c r="X439" s="238">
        <v>10.41446856</v>
      </c>
      <c r="Y439" s="653">
        <v>5.4980000000000002</v>
      </c>
      <c r="Z439" s="106">
        <v>40.438000000000002</v>
      </c>
      <c r="AA439" s="24"/>
      <c r="AB439" s="238">
        <v>89.583942230000005</v>
      </c>
      <c r="AC439" s="238">
        <v>9.8742527899999999</v>
      </c>
      <c r="AD439" s="653">
        <v>5.6239999999999997</v>
      </c>
      <c r="AE439" s="106">
        <v>37.482840000000003</v>
      </c>
      <c r="AF439" s="24"/>
      <c r="AG439" s="238">
        <v>85.299392959999992</v>
      </c>
      <c r="AH439" s="238">
        <v>9.3075095000000001</v>
      </c>
      <c r="AI439" s="653">
        <v>5.5670000000000002</v>
      </c>
      <c r="AJ439" s="106">
        <v>35.69014</v>
      </c>
      <c r="AK439" s="24"/>
      <c r="AL439" s="238">
        <v>85.886670710000004</v>
      </c>
      <c r="AM439" s="238">
        <v>9.2443088800000002</v>
      </c>
      <c r="AN439" s="653">
        <v>5.492</v>
      </c>
      <c r="AO439" s="106">
        <v>35.935859999999998</v>
      </c>
      <c r="AP439" s="106"/>
      <c r="AQ439" s="724">
        <v>59.988599900000004</v>
      </c>
      <c r="AR439" s="725">
        <v>7.3128511300000003</v>
      </c>
      <c r="AS439" s="106">
        <v>6.22</v>
      </c>
      <c r="AT439" s="106">
        <v>25.09984</v>
      </c>
      <c r="AU439" s="24"/>
      <c r="AV439" s="238">
        <v>23.558923790000001</v>
      </c>
      <c r="AW439" s="238">
        <v>4.35574525</v>
      </c>
      <c r="AX439" s="653">
        <v>9.4329999999999998</v>
      </c>
      <c r="AY439" s="106">
        <v>9.8572900000000008</v>
      </c>
      <c r="AZ439" s="24"/>
      <c r="BA439" s="238">
        <v>46.857461629999996</v>
      </c>
      <c r="BB439" s="238">
        <v>6.3945396800000003</v>
      </c>
      <c r="BC439" s="653">
        <v>6.9630000000000001</v>
      </c>
      <c r="BD439" s="106">
        <v>19.605640000000001</v>
      </c>
      <c r="BE439" s="239"/>
      <c r="BF439" s="724">
        <v>48.575581250000006</v>
      </c>
      <c r="BG439" s="724">
        <v>7.0381406599999998</v>
      </c>
      <c r="BH439" s="726">
        <v>7.3920000000000003</v>
      </c>
      <c r="BI439" s="239">
        <v>20.32452</v>
      </c>
      <c r="BJ439" s="24"/>
      <c r="BK439" s="238">
        <v>41.743018550000002</v>
      </c>
      <c r="BL439" s="238">
        <v>6.3272944300000002</v>
      </c>
      <c r="BM439" s="653">
        <v>7.7340000000000009</v>
      </c>
      <c r="BN439" s="114">
        <v>17.465710000000001</v>
      </c>
      <c r="BO439" s="20"/>
    </row>
    <row r="440" spans="1:67" ht="12" customHeight="1" x14ac:dyDescent="0.35">
      <c r="A440" s="758"/>
      <c r="B440" s="832"/>
      <c r="C440" s="353" t="s">
        <v>133</v>
      </c>
      <c r="D440" s="238">
        <v>115.45808589000001</v>
      </c>
      <c r="E440" s="238">
        <v>11.038194740000002</v>
      </c>
      <c r="F440" s="653">
        <v>4.8780000000000001</v>
      </c>
      <c r="G440" s="198"/>
      <c r="H440" s="238">
        <v>86.322923029999998</v>
      </c>
      <c r="I440" s="238">
        <v>8.7448811600000003</v>
      </c>
      <c r="J440" s="653">
        <v>5.1689999999999996</v>
      </c>
      <c r="K440" s="106">
        <v>74.765590000000003</v>
      </c>
      <c r="L440" s="24"/>
      <c r="M440" s="238">
        <v>73.760516820000007</v>
      </c>
      <c r="N440" s="238">
        <v>8.0839318099999993</v>
      </c>
      <c r="O440" s="653">
        <v>5.5919999999999996</v>
      </c>
      <c r="P440" s="106">
        <v>63.885100000000001</v>
      </c>
      <c r="Q440" s="24"/>
      <c r="R440" s="238">
        <v>66.737704339999993</v>
      </c>
      <c r="S440" s="238">
        <v>7.36085967</v>
      </c>
      <c r="T440" s="653">
        <v>5.6269999999999998</v>
      </c>
      <c r="U440" s="106">
        <v>57.80254</v>
      </c>
      <c r="V440" s="24"/>
      <c r="W440" s="238">
        <v>46.747499450000007</v>
      </c>
      <c r="X440" s="238">
        <v>5.7010720399999997</v>
      </c>
      <c r="Y440" s="653">
        <v>6.2219999999999995</v>
      </c>
      <c r="Z440" s="106">
        <v>40.488720000000001</v>
      </c>
      <c r="AA440" s="24"/>
      <c r="AB440" s="238">
        <v>42.628333130000001</v>
      </c>
      <c r="AC440" s="238">
        <v>5.4259191600000003</v>
      </c>
      <c r="AD440" s="653">
        <v>6.4939999999999998</v>
      </c>
      <c r="AE440" s="106">
        <v>36.921050000000001</v>
      </c>
      <c r="AF440" s="24"/>
      <c r="AG440" s="238">
        <v>41.242771859999998</v>
      </c>
      <c r="AH440" s="238">
        <v>5.2782931699999995</v>
      </c>
      <c r="AI440" s="653">
        <v>6.5299999999999994</v>
      </c>
      <c r="AJ440" s="106">
        <v>35.72099</v>
      </c>
      <c r="AK440" s="24"/>
      <c r="AL440" s="238">
        <v>42.246777139999999</v>
      </c>
      <c r="AM440" s="238">
        <v>5.3090302199999995</v>
      </c>
      <c r="AN440" s="653">
        <v>6.4119999999999999</v>
      </c>
      <c r="AO440" s="106">
        <v>36.59057</v>
      </c>
      <c r="AP440" s="106"/>
      <c r="AQ440" s="724">
        <v>30.014868509999999</v>
      </c>
      <c r="AR440" s="725">
        <v>4.4592246800000002</v>
      </c>
      <c r="AS440" s="106">
        <v>7.580000000000001</v>
      </c>
      <c r="AT440" s="106">
        <v>25.99633</v>
      </c>
      <c r="AU440" s="24"/>
      <c r="AV440" s="238">
        <v>12.72887837</v>
      </c>
      <c r="AW440" s="238">
        <v>2.8398338600000002</v>
      </c>
      <c r="AX440" s="653">
        <v>11.383000000000001</v>
      </c>
      <c r="AY440" s="106">
        <v>11.02467</v>
      </c>
      <c r="AZ440" s="24"/>
      <c r="BA440" s="238">
        <v>24.144212210000003</v>
      </c>
      <c r="BB440" s="238">
        <v>3.85845861</v>
      </c>
      <c r="BC440" s="653">
        <v>8.1539999999999999</v>
      </c>
      <c r="BD440" s="106">
        <v>20.911670000000001</v>
      </c>
      <c r="BE440" s="239"/>
      <c r="BF440" s="724">
        <v>23.372913019999999</v>
      </c>
      <c r="BG440" s="724">
        <v>3.9879409699999999</v>
      </c>
      <c r="BH440" s="726">
        <v>8.7050000000000001</v>
      </c>
      <c r="BI440" s="239">
        <v>20.24363</v>
      </c>
      <c r="BJ440" s="24"/>
      <c r="BK440" s="238">
        <v>20.81829935</v>
      </c>
      <c r="BL440" s="238">
        <v>3.7235175100000002</v>
      </c>
      <c r="BM440" s="653">
        <v>9.125</v>
      </c>
      <c r="BN440" s="114">
        <v>18.031040000000001</v>
      </c>
      <c r="BO440" s="20"/>
    </row>
    <row r="441" spans="1:67" ht="12" customHeight="1" x14ac:dyDescent="0.35">
      <c r="A441" s="758"/>
      <c r="B441" s="832"/>
      <c r="C441" s="353" t="s">
        <v>134</v>
      </c>
      <c r="D441" s="238">
        <v>123.54180694</v>
      </c>
      <c r="E441" s="238">
        <v>11.043076259999999</v>
      </c>
      <c r="F441" s="653">
        <v>4.5609999999999999</v>
      </c>
      <c r="G441" s="198"/>
      <c r="H441" s="238">
        <v>89.463918100000001</v>
      </c>
      <c r="I441" s="238">
        <v>8.8548403499999999</v>
      </c>
      <c r="J441" s="653">
        <v>5.0500000000000007</v>
      </c>
      <c r="K441" s="106">
        <v>72.415909999999997</v>
      </c>
      <c r="L441" s="24"/>
      <c r="M441" s="238">
        <v>76.500159140000008</v>
      </c>
      <c r="N441" s="238">
        <v>7.5358894400000001</v>
      </c>
      <c r="O441" s="653">
        <v>5.0259999999999998</v>
      </c>
      <c r="P441" s="106">
        <v>61.922490000000003</v>
      </c>
      <c r="Q441" s="24"/>
      <c r="R441" s="238">
        <v>70.536427500000002</v>
      </c>
      <c r="S441" s="238">
        <v>6.9934774299999996</v>
      </c>
      <c r="T441" s="653">
        <v>5.0590000000000002</v>
      </c>
      <c r="U441" s="106">
        <v>57.095190000000002</v>
      </c>
      <c r="V441" s="24"/>
      <c r="W441" s="238">
        <v>49.899275639999999</v>
      </c>
      <c r="X441" s="238">
        <v>5.59158943</v>
      </c>
      <c r="Y441" s="653">
        <v>5.7169999999999996</v>
      </c>
      <c r="Z441" s="106">
        <v>40.390599999999999</v>
      </c>
      <c r="AA441" s="24"/>
      <c r="AB441" s="238">
        <v>46.955609100000004</v>
      </c>
      <c r="AC441" s="238">
        <v>5.1792474000000004</v>
      </c>
      <c r="AD441" s="653">
        <v>5.6280000000000001</v>
      </c>
      <c r="AE441" s="106">
        <v>38.007869999999997</v>
      </c>
      <c r="AF441" s="24"/>
      <c r="AG441" s="238">
        <v>44.056621099999994</v>
      </c>
      <c r="AH441" s="238">
        <v>4.9260078199999997</v>
      </c>
      <c r="AI441" s="653">
        <v>5.7050000000000001</v>
      </c>
      <c r="AJ441" s="106">
        <v>35.66131</v>
      </c>
      <c r="AK441" s="24"/>
      <c r="AL441" s="238">
        <v>43.639893569999998</v>
      </c>
      <c r="AM441" s="238">
        <v>4.8841997300000006</v>
      </c>
      <c r="AN441" s="653">
        <v>5.71</v>
      </c>
      <c r="AO441" s="106">
        <v>35.323990000000002</v>
      </c>
      <c r="AP441" s="106"/>
      <c r="AQ441" s="724">
        <v>29.973731390000001</v>
      </c>
      <c r="AR441" s="725">
        <v>3.9218699200000002</v>
      </c>
      <c r="AS441" s="106">
        <v>6.6760000000000002</v>
      </c>
      <c r="AT441" s="106">
        <v>24.26201</v>
      </c>
      <c r="AU441" s="24"/>
      <c r="AV441" s="238">
        <v>10.83004543</v>
      </c>
      <c r="AW441" s="238">
        <v>2.0945914800000001</v>
      </c>
      <c r="AX441" s="653">
        <v>9.8680000000000003</v>
      </c>
      <c r="AY441" s="106">
        <v>8.7662999999999993</v>
      </c>
      <c r="AZ441" s="24"/>
      <c r="BA441" s="238">
        <v>22.71324942</v>
      </c>
      <c r="BB441" s="238">
        <v>3.36608514</v>
      </c>
      <c r="BC441" s="653">
        <v>7.5609999999999999</v>
      </c>
      <c r="BD441" s="106">
        <v>18.385069999999999</v>
      </c>
      <c r="BE441" s="239"/>
      <c r="BF441" s="724">
        <v>25.202668239999998</v>
      </c>
      <c r="BG441" s="724">
        <v>3.8585370699999997</v>
      </c>
      <c r="BH441" s="726">
        <v>7.8109999999999999</v>
      </c>
      <c r="BI441" s="239">
        <v>20.400110000000002</v>
      </c>
      <c r="BJ441" s="24"/>
      <c r="BK441" s="238">
        <v>20.924719199999998</v>
      </c>
      <c r="BL441" s="238">
        <v>3.3249919399999999</v>
      </c>
      <c r="BM441" s="653">
        <v>8.1070000000000011</v>
      </c>
      <c r="BN441" s="114">
        <v>16.937360000000002</v>
      </c>
      <c r="BO441" s="20"/>
    </row>
    <row r="442" spans="1:67" ht="12" customHeight="1" x14ac:dyDescent="0.35">
      <c r="A442" s="758"/>
      <c r="B442" s="831" t="s">
        <v>67</v>
      </c>
      <c r="C442" s="352" t="s">
        <v>59</v>
      </c>
      <c r="D442" s="158">
        <v>67.907022769999998</v>
      </c>
      <c r="E442" s="158">
        <v>13.029763090000001</v>
      </c>
      <c r="F442" s="22">
        <v>9.7900000000000009</v>
      </c>
      <c r="G442" s="194"/>
      <c r="H442" s="158">
        <v>37.217384919999994</v>
      </c>
      <c r="I442" s="158">
        <v>8.4813255999999999</v>
      </c>
      <c r="J442" s="22">
        <v>11.627000000000001</v>
      </c>
      <c r="K442" s="107">
        <v>54.80639</v>
      </c>
      <c r="L442" s="23"/>
      <c r="M442" s="158">
        <v>24.938561910000001</v>
      </c>
      <c r="N442" s="158">
        <v>6.46015126</v>
      </c>
      <c r="O442" s="22">
        <v>13.215999999999999</v>
      </c>
      <c r="P442" s="107">
        <v>36.72457</v>
      </c>
      <c r="Q442" s="23"/>
      <c r="R442" s="158">
        <v>25.19406622</v>
      </c>
      <c r="S442" s="158">
        <v>6.0127043000000002</v>
      </c>
      <c r="T442" s="22">
        <v>12.176</v>
      </c>
      <c r="U442" s="107">
        <v>37.100830000000002</v>
      </c>
      <c r="V442" s="23"/>
      <c r="W442" s="158">
        <v>13.625917980000001</v>
      </c>
      <c r="X442" s="158">
        <v>3.73511236</v>
      </c>
      <c r="Y442" s="22">
        <v>13.986000000000001</v>
      </c>
      <c r="Z442" s="107">
        <v>20.065550000000002</v>
      </c>
      <c r="AA442" s="23"/>
      <c r="AB442" s="158">
        <v>12.76553037</v>
      </c>
      <c r="AC442" s="158">
        <v>3.4100146699999998</v>
      </c>
      <c r="AD442" s="22">
        <v>13.629</v>
      </c>
      <c r="AE442" s="107">
        <v>18.798539999999999</v>
      </c>
      <c r="AF442" s="23"/>
      <c r="AG442" s="158">
        <v>11.24930118</v>
      </c>
      <c r="AH442" s="158">
        <v>3.07809249</v>
      </c>
      <c r="AI442" s="22">
        <v>13.96</v>
      </c>
      <c r="AJ442" s="107">
        <v>16.565740000000002</v>
      </c>
      <c r="AK442" s="23"/>
      <c r="AL442" s="158">
        <v>10.03657675</v>
      </c>
      <c r="AM442" s="158">
        <v>2.9134851399999997</v>
      </c>
      <c r="AN442" s="22">
        <v>14.811</v>
      </c>
      <c r="AO442" s="107">
        <v>14.77988</v>
      </c>
      <c r="AP442" s="107"/>
      <c r="AQ442" s="721">
        <v>5.9516041</v>
      </c>
      <c r="AR442" s="722">
        <v>1.8861378400000002</v>
      </c>
      <c r="AS442" s="107">
        <v>16.169</v>
      </c>
      <c r="AT442" s="107">
        <v>8.7643400000000007</v>
      </c>
      <c r="AU442" s="23"/>
      <c r="AV442" s="158">
        <v>3.36917958</v>
      </c>
      <c r="AW442" s="158">
        <v>1.18198746</v>
      </c>
      <c r="AX442" s="22">
        <v>17.899000000000001</v>
      </c>
      <c r="AY442" s="107">
        <v>4.9614599999999998</v>
      </c>
      <c r="AZ442" s="23"/>
      <c r="BA442" s="158">
        <v>4.28319808</v>
      </c>
      <c r="BB442" s="158">
        <v>1.4452226399999999</v>
      </c>
      <c r="BC442" s="22">
        <v>17.215</v>
      </c>
      <c r="BD442" s="107">
        <v>6.3074399999999997</v>
      </c>
      <c r="BE442" s="237"/>
      <c r="BF442" s="721">
        <v>6.3743120200000005</v>
      </c>
      <c r="BG442" s="721">
        <v>1.9608802299999999</v>
      </c>
      <c r="BH442" s="723">
        <v>15.695</v>
      </c>
      <c r="BI442" s="237">
        <v>9.3868200000000002</v>
      </c>
      <c r="BJ442" s="23"/>
      <c r="BK442" s="158">
        <v>5.8069642200000002</v>
      </c>
      <c r="BL442" s="158">
        <v>1.89045526</v>
      </c>
      <c r="BM442" s="22">
        <v>16.61</v>
      </c>
      <c r="BN442" s="115">
        <v>8.5513499999999993</v>
      </c>
      <c r="BO442" s="20"/>
    </row>
    <row r="443" spans="1:67" ht="12" customHeight="1" x14ac:dyDescent="0.35">
      <c r="A443" s="758"/>
      <c r="B443" s="831"/>
      <c r="C443" s="352" t="s">
        <v>133</v>
      </c>
      <c r="D443" s="158">
        <v>36.142731650000002</v>
      </c>
      <c r="E443" s="158">
        <v>6.84149808</v>
      </c>
      <c r="F443" s="22">
        <v>9.6579999999999995</v>
      </c>
      <c r="G443" s="194"/>
      <c r="H443" s="158">
        <v>19.694284719999999</v>
      </c>
      <c r="I443" s="158">
        <v>4.4915794900000003</v>
      </c>
      <c r="J443" s="22">
        <v>11.636000000000001</v>
      </c>
      <c r="K443" s="107">
        <v>54.490310000000001</v>
      </c>
      <c r="L443" s="23"/>
      <c r="M443" s="158">
        <v>13.19154284</v>
      </c>
      <c r="N443" s="158">
        <v>3.3885701199999998</v>
      </c>
      <c r="O443" s="22">
        <v>13.106000000000002</v>
      </c>
      <c r="P443" s="107">
        <v>36.498469999999998</v>
      </c>
      <c r="Q443" s="23"/>
      <c r="R443" s="158">
        <v>13.735097190000001</v>
      </c>
      <c r="S443" s="158">
        <v>3.3106755099999998</v>
      </c>
      <c r="T443" s="22">
        <v>12.298</v>
      </c>
      <c r="U443" s="107">
        <v>38.002380000000002</v>
      </c>
      <c r="V443" s="23"/>
      <c r="W443" s="158">
        <v>7.2255387099999995</v>
      </c>
      <c r="X443" s="158">
        <v>2.08056353</v>
      </c>
      <c r="Y443" s="22">
        <v>14.691000000000001</v>
      </c>
      <c r="Z443" s="107">
        <v>19.991679999999999</v>
      </c>
      <c r="AA443" s="23"/>
      <c r="AB443" s="158">
        <v>6.3728162899999994</v>
      </c>
      <c r="AC443" s="158">
        <v>1.8514152500000001</v>
      </c>
      <c r="AD443" s="22">
        <v>14.821999999999999</v>
      </c>
      <c r="AE443" s="107">
        <v>17.632359999999998</v>
      </c>
      <c r="AF443" s="23"/>
      <c r="AG443" s="158">
        <v>5.7518274199999997</v>
      </c>
      <c r="AH443" s="158">
        <v>1.7894532200000002</v>
      </c>
      <c r="AI443" s="22">
        <v>15.873000000000001</v>
      </c>
      <c r="AJ443" s="107">
        <v>15.914199999999999</v>
      </c>
      <c r="AK443" s="23"/>
      <c r="AL443" s="158">
        <v>5.0686824900000005</v>
      </c>
      <c r="AM443" s="158">
        <v>1.6323692900000002</v>
      </c>
      <c r="AN443" s="22">
        <v>16.431000000000001</v>
      </c>
      <c r="AO443" s="107">
        <v>14.02407</v>
      </c>
      <c r="AP443" s="107"/>
      <c r="AQ443" s="721">
        <v>3.2962746900000002</v>
      </c>
      <c r="AR443" s="722">
        <v>1.22756965</v>
      </c>
      <c r="AS443" s="107">
        <v>19.001000000000001</v>
      </c>
      <c r="AT443" s="107">
        <v>9.1201600000000003</v>
      </c>
      <c r="AU443" s="23"/>
      <c r="AV443" s="158">
        <v>1.64214517</v>
      </c>
      <c r="AW443" s="158">
        <v>0.70571214999999998</v>
      </c>
      <c r="AX443" s="22">
        <v>21.926000000000002</v>
      </c>
      <c r="AY443" s="107">
        <v>4.5434999999999999</v>
      </c>
      <c r="AZ443" s="23"/>
      <c r="BA443" s="158">
        <v>2.1414155799999999</v>
      </c>
      <c r="BB443" s="158">
        <v>0.93828062000000001</v>
      </c>
      <c r="BC443" s="22">
        <v>22.355</v>
      </c>
      <c r="BD443" s="107">
        <v>5.9248900000000004</v>
      </c>
      <c r="BE443" s="237"/>
      <c r="BF443" s="721">
        <v>3.4304681399999999</v>
      </c>
      <c r="BG443" s="721">
        <v>1.2228500899999999</v>
      </c>
      <c r="BH443" s="723">
        <v>18.187000000000001</v>
      </c>
      <c r="BI443" s="237">
        <v>9.4914500000000004</v>
      </c>
      <c r="BJ443" s="23"/>
      <c r="BK443" s="158">
        <v>3.0238354100000002</v>
      </c>
      <c r="BL443" s="158">
        <v>1.0757212700000001</v>
      </c>
      <c r="BM443" s="22">
        <v>18.149999999999999</v>
      </c>
      <c r="BN443" s="115">
        <v>8.3663699999999999</v>
      </c>
      <c r="BO443" s="20"/>
    </row>
    <row r="444" spans="1:67" ht="12" customHeight="1" x14ac:dyDescent="0.35">
      <c r="A444" s="759"/>
      <c r="B444" s="833"/>
      <c r="C444" s="354" t="s">
        <v>134</v>
      </c>
      <c r="D444" s="203">
        <v>31.764291120000003</v>
      </c>
      <c r="E444" s="203">
        <v>6.4993731100000005</v>
      </c>
      <c r="F444" s="654">
        <v>10.439</v>
      </c>
      <c r="G444" s="202"/>
      <c r="H444" s="203">
        <v>17.523100200000002</v>
      </c>
      <c r="I444" s="203">
        <v>4.3235796500000001</v>
      </c>
      <c r="J444" s="654">
        <v>12.589</v>
      </c>
      <c r="K444" s="108">
        <v>55.166040000000002</v>
      </c>
      <c r="L444" s="25"/>
      <c r="M444" s="203">
        <v>11.74701907</v>
      </c>
      <c r="N444" s="203">
        <v>3.3114885599999999</v>
      </c>
      <c r="O444" s="654">
        <v>14.383000000000001</v>
      </c>
      <c r="P444" s="108">
        <v>36.981839999999998</v>
      </c>
      <c r="Q444" s="25"/>
      <c r="R444" s="203">
        <v>11.45896903</v>
      </c>
      <c r="S444" s="203">
        <v>3.0299839400000002</v>
      </c>
      <c r="T444" s="654">
        <v>13.491</v>
      </c>
      <c r="U444" s="108">
        <v>36.075000000000003</v>
      </c>
      <c r="V444" s="25"/>
      <c r="W444" s="203">
        <v>6.4003792700000002</v>
      </c>
      <c r="X444" s="203">
        <v>1.8838434500000001</v>
      </c>
      <c r="Y444" s="654">
        <v>15.016999999999999</v>
      </c>
      <c r="Z444" s="108">
        <v>20.149609999999999</v>
      </c>
      <c r="AA444" s="25"/>
      <c r="AB444" s="203">
        <v>6.3927140799999993</v>
      </c>
      <c r="AC444" s="203">
        <v>1.79217947</v>
      </c>
      <c r="AD444" s="654">
        <v>14.302999999999999</v>
      </c>
      <c r="AE444" s="108">
        <v>20.12547</v>
      </c>
      <c r="AF444" s="25"/>
      <c r="AG444" s="203">
        <v>5.4974737600000001</v>
      </c>
      <c r="AH444" s="203">
        <v>1.6083624600000002</v>
      </c>
      <c r="AI444" s="654">
        <v>14.927000000000001</v>
      </c>
      <c r="AJ444" s="108">
        <v>17.307089999999999</v>
      </c>
      <c r="AK444" s="25"/>
      <c r="AL444" s="203">
        <v>4.9678942600000005</v>
      </c>
      <c r="AM444" s="203">
        <v>1.6009038499999999</v>
      </c>
      <c r="AN444" s="654">
        <v>16.440999999999999</v>
      </c>
      <c r="AO444" s="108">
        <v>15.63987</v>
      </c>
      <c r="AP444" s="108"/>
      <c r="AQ444" s="203">
        <v>2.6553294099999998</v>
      </c>
      <c r="AR444" s="727">
        <v>0.89343724999999996</v>
      </c>
      <c r="AS444" s="108">
        <v>17.166999999999998</v>
      </c>
      <c r="AT444" s="108">
        <v>8.3594799999999996</v>
      </c>
      <c r="AU444" s="25"/>
      <c r="AV444" s="203">
        <v>1.7270344199999998</v>
      </c>
      <c r="AW444" s="203">
        <v>0.63434491000000004</v>
      </c>
      <c r="AX444" s="654">
        <v>18.740000000000002</v>
      </c>
      <c r="AY444" s="108">
        <v>5.43703</v>
      </c>
      <c r="AZ444" s="25"/>
      <c r="BA444" s="203">
        <v>2.1417824900000002</v>
      </c>
      <c r="BB444" s="203">
        <v>0.77879461000000005</v>
      </c>
      <c r="BC444" s="654">
        <v>18.552</v>
      </c>
      <c r="BD444" s="108">
        <v>6.7427400000000004</v>
      </c>
      <c r="BE444" s="108"/>
      <c r="BF444" s="203">
        <v>2.9438438799999997</v>
      </c>
      <c r="BG444" s="203">
        <v>1.0139492800000001</v>
      </c>
      <c r="BH444" s="654">
        <v>17.573</v>
      </c>
      <c r="BI444" s="108">
        <v>9.2677800000000001</v>
      </c>
      <c r="BJ444" s="25"/>
      <c r="BK444" s="203">
        <v>2.78312881</v>
      </c>
      <c r="BL444" s="203">
        <v>1.0252651800000001</v>
      </c>
      <c r="BM444" s="654">
        <v>18.795000000000002</v>
      </c>
      <c r="BN444" s="116">
        <v>8.7618200000000002</v>
      </c>
      <c r="BO444" s="20"/>
    </row>
    <row r="445" spans="1:67" ht="12" customHeight="1" x14ac:dyDescent="0.35">
      <c r="A445" s="760" t="s">
        <v>79</v>
      </c>
      <c r="B445" s="830" t="s">
        <v>255</v>
      </c>
      <c r="C445" s="352" t="s">
        <v>59</v>
      </c>
      <c r="D445" s="158">
        <v>874.13514896999993</v>
      </c>
      <c r="E445" s="158">
        <v>37.825610580000003</v>
      </c>
      <c r="F445" s="22">
        <v>2.2079999999999997</v>
      </c>
      <c r="G445" s="194"/>
      <c r="H445" s="158">
        <v>497.74459356</v>
      </c>
      <c r="I445" s="158">
        <v>32.000822390000003</v>
      </c>
      <c r="J445" s="22">
        <v>3.2800000000000002</v>
      </c>
      <c r="K445" s="107">
        <v>56.941380000000002</v>
      </c>
      <c r="L445" s="23"/>
      <c r="M445" s="158">
        <v>384.38771058999998</v>
      </c>
      <c r="N445" s="158">
        <v>28.627677869999999</v>
      </c>
      <c r="O445" s="22">
        <v>3.8</v>
      </c>
      <c r="P445" s="107">
        <v>43.973489999999998</v>
      </c>
      <c r="Q445" s="23"/>
      <c r="R445" s="158">
        <v>449.05388497000001</v>
      </c>
      <c r="S445" s="158">
        <v>28.524201049999999</v>
      </c>
      <c r="T445" s="22">
        <v>3.2410000000000001</v>
      </c>
      <c r="U445" s="107">
        <v>51.371220000000001</v>
      </c>
      <c r="V445" s="23"/>
      <c r="W445" s="158">
        <v>235.60523008999999</v>
      </c>
      <c r="X445" s="158">
        <v>22.716425829999999</v>
      </c>
      <c r="Y445" s="22">
        <v>4.9189999999999996</v>
      </c>
      <c r="Z445" s="107">
        <v>26.952950000000001</v>
      </c>
      <c r="AA445" s="23"/>
      <c r="AB445" s="158">
        <v>183.73217593999999</v>
      </c>
      <c r="AC445" s="158">
        <v>20.254473559999997</v>
      </c>
      <c r="AD445" s="22">
        <v>5.6239999999999997</v>
      </c>
      <c r="AE445" s="107">
        <v>21.018740000000001</v>
      </c>
      <c r="AF445" s="23"/>
      <c r="AG445" s="158">
        <v>194.79832582</v>
      </c>
      <c r="AH445" s="158">
        <v>21.91501933</v>
      </c>
      <c r="AI445" s="22">
        <v>5.74</v>
      </c>
      <c r="AJ445" s="107">
        <v>22.284690000000001</v>
      </c>
      <c r="AK445" s="23"/>
      <c r="AL445" s="158">
        <v>242.92363949</v>
      </c>
      <c r="AM445" s="158">
        <v>22.36432688</v>
      </c>
      <c r="AN445" s="22">
        <v>4.6970000000000001</v>
      </c>
      <c r="AO445" s="107">
        <v>27.79017</v>
      </c>
      <c r="AP445" s="107"/>
      <c r="AQ445" s="721">
        <v>143.13574228000002</v>
      </c>
      <c r="AR445" s="722">
        <v>18.707754440000002</v>
      </c>
      <c r="AS445" s="107">
        <v>6.6680000000000001</v>
      </c>
      <c r="AT445" s="107">
        <v>16.374559999999999</v>
      </c>
      <c r="AU445" s="23"/>
      <c r="AV445" s="158">
        <v>48.542854659999996</v>
      </c>
      <c r="AW445" s="158">
        <v>9.5238741999999998</v>
      </c>
      <c r="AX445" s="22">
        <v>10.01</v>
      </c>
      <c r="AY445" s="107">
        <v>5.5532399999999997</v>
      </c>
      <c r="AZ445" s="23"/>
      <c r="BA445" s="158">
        <v>115.29427594000001</v>
      </c>
      <c r="BB445" s="158">
        <v>18.459631990000002</v>
      </c>
      <c r="BC445" s="22">
        <v>8.1690000000000005</v>
      </c>
      <c r="BD445" s="107">
        <v>13.18953</v>
      </c>
      <c r="BE445" s="237"/>
      <c r="BF445" s="721">
        <v>126.49178116</v>
      </c>
      <c r="BG445" s="721">
        <v>19.526300380000002</v>
      </c>
      <c r="BH445" s="723">
        <v>7.8759999999999994</v>
      </c>
      <c r="BI445" s="237">
        <v>14.470510000000001</v>
      </c>
      <c r="BJ445" s="23"/>
      <c r="BK445" s="158">
        <v>156.94838935000001</v>
      </c>
      <c r="BL445" s="158">
        <v>21.01054117</v>
      </c>
      <c r="BM445" s="22">
        <v>6.83</v>
      </c>
      <c r="BN445" s="115">
        <v>17.954709999999999</v>
      </c>
      <c r="BO445" s="20"/>
    </row>
    <row r="446" spans="1:67" ht="12" customHeight="1" x14ac:dyDescent="0.35">
      <c r="A446" s="761"/>
      <c r="B446" s="831"/>
      <c r="C446" s="352" t="s">
        <v>133</v>
      </c>
      <c r="D446" s="158">
        <v>427.24911080999999</v>
      </c>
      <c r="E446" s="158">
        <v>20.196884470000001</v>
      </c>
      <c r="F446" s="22">
        <v>2.4119999999999999</v>
      </c>
      <c r="G446" s="194"/>
      <c r="H446" s="158">
        <v>236.51938813999999</v>
      </c>
      <c r="I446" s="158">
        <v>16.921436590000003</v>
      </c>
      <c r="J446" s="22">
        <v>3.65</v>
      </c>
      <c r="K446" s="107">
        <v>55.35866</v>
      </c>
      <c r="L446" s="23"/>
      <c r="M446" s="158">
        <v>180.28086795000002</v>
      </c>
      <c r="N446" s="158">
        <v>14.912530199999999</v>
      </c>
      <c r="O446" s="22">
        <v>4.22</v>
      </c>
      <c r="P446" s="107">
        <v>42.195729999999998</v>
      </c>
      <c r="Q446" s="23"/>
      <c r="R446" s="158">
        <v>209.91951478999999</v>
      </c>
      <c r="S446" s="158">
        <v>15.35561465</v>
      </c>
      <c r="T446" s="22">
        <v>3.7319999999999998</v>
      </c>
      <c r="U446" s="107">
        <v>49.132809999999999</v>
      </c>
      <c r="V446" s="23"/>
      <c r="W446" s="158">
        <v>114.85459766</v>
      </c>
      <c r="X446" s="158">
        <v>12.63866335</v>
      </c>
      <c r="Y446" s="22">
        <v>5.6139999999999999</v>
      </c>
      <c r="Z446" s="107">
        <v>26.882349999999999</v>
      </c>
      <c r="AA446" s="23"/>
      <c r="AB446" s="158">
        <v>86.611937900000001</v>
      </c>
      <c r="AC446" s="158">
        <v>11.175988629999999</v>
      </c>
      <c r="AD446" s="22">
        <v>6.5830000000000002</v>
      </c>
      <c r="AE446" s="107">
        <v>20.271999999999998</v>
      </c>
      <c r="AF446" s="23"/>
      <c r="AG446" s="158">
        <v>86.890519190000006</v>
      </c>
      <c r="AH446" s="158">
        <v>11.85018977</v>
      </c>
      <c r="AI446" s="22">
        <v>6.9580000000000002</v>
      </c>
      <c r="AJ446" s="107">
        <v>20.337199999999999</v>
      </c>
      <c r="AK446" s="23"/>
      <c r="AL446" s="158">
        <v>117.43096275000001</v>
      </c>
      <c r="AM446" s="158">
        <v>12.53595769</v>
      </c>
      <c r="AN446" s="22">
        <v>5.4470000000000001</v>
      </c>
      <c r="AO446" s="107">
        <v>27.48536</v>
      </c>
      <c r="AP446" s="107"/>
      <c r="AQ446" s="721">
        <v>72.584815090000006</v>
      </c>
      <c r="AR446" s="722">
        <v>10.7581691</v>
      </c>
      <c r="AS446" s="107">
        <v>7.5620000000000003</v>
      </c>
      <c r="AT446" s="107">
        <v>16.988869999999999</v>
      </c>
      <c r="AU446" s="23"/>
      <c r="AV446" s="158">
        <v>26.228622380000001</v>
      </c>
      <c r="AW446" s="158">
        <v>5.8131721900000004</v>
      </c>
      <c r="AX446" s="22">
        <v>11.308</v>
      </c>
      <c r="AY446" s="107">
        <v>6.1389500000000004</v>
      </c>
      <c r="AZ446" s="23"/>
      <c r="BA446" s="158">
        <v>56.4446771</v>
      </c>
      <c r="BB446" s="158">
        <v>10.51772126</v>
      </c>
      <c r="BC446" s="22">
        <v>9.5069999999999997</v>
      </c>
      <c r="BD446" s="107">
        <v>13.21119</v>
      </c>
      <c r="BE446" s="237"/>
      <c r="BF446" s="721">
        <v>62.179016000000004</v>
      </c>
      <c r="BG446" s="721">
        <v>10.910752090000001</v>
      </c>
      <c r="BH446" s="723">
        <v>8.9529999999999994</v>
      </c>
      <c r="BI446" s="237">
        <v>14.55334</v>
      </c>
      <c r="BJ446" s="23"/>
      <c r="BK446" s="158">
        <v>76.982993480000005</v>
      </c>
      <c r="BL446" s="158">
        <v>11.907401180000001</v>
      </c>
      <c r="BM446" s="22">
        <v>7.8920000000000003</v>
      </c>
      <c r="BN446" s="115">
        <v>18.01829</v>
      </c>
      <c r="BO446" s="20"/>
    </row>
    <row r="447" spans="1:67" ht="12" customHeight="1" x14ac:dyDescent="0.35">
      <c r="A447" s="761"/>
      <c r="B447" s="831"/>
      <c r="C447" s="352" t="s">
        <v>134</v>
      </c>
      <c r="D447" s="158">
        <v>446.88603816</v>
      </c>
      <c r="E447" s="158">
        <v>21.004848200000001</v>
      </c>
      <c r="F447" s="22">
        <v>2.3980000000000001</v>
      </c>
      <c r="G447" s="194"/>
      <c r="H447" s="158">
        <v>261.22520542000001</v>
      </c>
      <c r="I447" s="158">
        <v>18.919742470000003</v>
      </c>
      <c r="J447" s="22">
        <v>3.6949999999999998</v>
      </c>
      <c r="K447" s="107">
        <v>58.454549999999998</v>
      </c>
      <c r="L447" s="23"/>
      <c r="M447" s="158">
        <v>204.10684264</v>
      </c>
      <c r="N447" s="158">
        <v>16.890433529999999</v>
      </c>
      <c r="O447" s="22">
        <v>4.2220000000000004</v>
      </c>
      <c r="P447" s="107">
        <v>45.67313</v>
      </c>
      <c r="Q447" s="23"/>
      <c r="R447" s="158">
        <v>239.13437017999999</v>
      </c>
      <c r="S447" s="158">
        <v>16.676955549999999</v>
      </c>
      <c r="T447" s="22">
        <v>3.5579999999999998</v>
      </c>
      <c r="U447" s="107">
        <v>53.51126</v>
      </c>
      <c r="V447" s="23"/>
      <c r="W447" s="158">
        <v>120.75063243</v>
      </c>
      <c r="X447" s="158">
        <v>12.713680420000001</v>
      </c>
      <c r="Y447" s="22">
        <v>5.3719999999999999</v>
      </c>
      <c r="Z447" s="107">
        <v>27.02045</v>
      </c>
      <c r="AA447" s="23"/>
      <c r="AB447" s="158">
        <v>97.12023803999999</v>
      </c>
      <c r="AC447" s="158">
        <v>11.593240120000001</v>
      </c>
      <c r="AD447" s="22">
        <v>6.09</v>
      </c>
      <c r="AE447" s="107">
        <v>21.732659999999999</v>
      </c>
      <c r="AF447" s="23"/>
      <c r="AG447" s="158">
        <v>107.90780663000001</v>
      </c>
      <c r="AH447" s="158">
        <v>12.37323673</v>
      </c>
      <c r="AI447" s="22">
        <v>5.8500000000000005</v>
      </c>
      <c r="AJ447" s="107">
        <v>24.146609999999999</v>
      </c>
      <c r="AK447" s="23"/>
      <c r="AL447" s="158">
        <v>125.49267673999999</v>
      </c>
      <c r="AM447" s="158">
        <v>12.310482180000001</v>
      </c>
      <c r="AN447" s="22">
        <v>5.0049999999999999</v>
      </c>
      <c r="AO447" s="107">
        <v>28.081579999999999</v>
      </c>
      <c r="AP447" s="107"/>
      <c r="AQ447" s="721">
        <v>70.550927200000004</v>
      </c>
      <c r="AR447" s="722">
        <v>9.9405233000000006</v>
      </c>
      <c r="AS447" s="107">
        <v>7.1889999999999992</v>
      </c>
      <c r="AT447" s="107">
        <v>15.787229999999999</v>
      </c>
      <c r="AU447" s="23"/>
      <c r="AV447" s="158">
        <v>22.314232279999999</v>
      </c>
      <c r="AW447" s="158">
        <v>5.0553122799999999</v>
      </c>
      <c r="AX447" s="22">
        <v>11.558999999999999</v>
      </c>
      <c r="AY447" s="107">
        <v>4.9932699999999999</v>
      </c>
      <c r="AZ447" s="23"/>
      <c r="BA447" s="158">
        <v>58.849598839999999</v>
      </c>
      <c r="BB447" s="158">
        <v>9.9335904100000008</v>
      </c>
      <c r="BC447" s="22">
        <v>8.6120000000000001</v>
      </c>
      <c r="BD447" s="107">
        <v>13.16882</v>
      </c>
      <c r="BE447" s="237"/>
      <c r="BF447" s="721">
        <v>64.312765159999998</v>
      </c>
      <c r="BG447" s="721">
        <v>10.51045386</v>
      </c>
      <c r="BH447" s="723">
        <v>8.3379999999999992</v>
      </c>
      <c r="BI447" s="237">
        <v>14.391310000000001</v>
      </c>
      <c r="BJ447" s="23"/>
      <c r="BK447" s="158">
        <v>79.965395869999995</v>
      </c>
      <c r="BL447" s="158">
        <v>11.26814693</v>
      </c>
      <c r="BM447" s="22">
        <v>7.1889999999999992</v>
      </c>
      <c r="BN447" s="115">
        <v>17.893910000000002</v>
      </c>
      <c r="BO447" s="20"/>
    </row>
    <row r="448" spans="1:67" ht="12" customHeight="1" x14ac:dyDescent="0.35">
      <c r="A448" s="761"/>
      <c r="B448" s="832" t="s">
        <v>66</v>
      </c>
      <c r="C448" s="353" t="s">
        <v>59</v>
      </c>
      <c r="D448" s="238">
        <v>392.76264866000002</v>
      </c>
      <c r="E448" s="238">
        <v>48.39410479</v>
      </c>
      <c r="F448" s="653">
        <v>6.2859999999999996</v>
      </c>
      <c r="G448" s="198"/>
      <c r="H448" s="238">
        <v>246.57640332000003</v>
      </c>
      <c r="I448" s="238">
        <v>32.272474389999999</v>
      </c>
      <c r="J448" s="653">
        <v>6.6780000000000008</v>
      </c>
      <c r="K448" s="106">
        <v>62.78</v>
      </c>
      <c r="L448" s="24"/>
      <c r="M448" s="238">
        <v>214.25663495999999</v>
      </c>
      <c r="N448" s="238">
        <v>28.460633919999999</v>
      </c>
      <c r="O448" s="653">
        <v>6.7769999999999992</v>
      </c>
      <c r="P448" s="106">
        <v>54.551169999999999</v>
      </c>
      <c r="Q448" s="24"/>
      <c r="R448" s="238">
        <v>240.57874609000001</v>
      </c>
      <c r="S448" s="238">
        <v>31.240587850000001</v>
      </c>
      <c r="T448" s="653">
        <v>6.625</v>
      </c>
      <c r="U448" s="106">
        <v>61.252960000000002</v>
      </c>
      <c r="V448" s="24"/>
      <c r="W448" s="238">
        <v>150.18528067</v>
      </c>
      <c r="X448" s="238">
        <v>22.721214230000001</v>
      </c>
      <c r="Y448" s="653">
        <v>7.7189999999999994</v>
      </c>
      <c r="Z448" s="106">
        <v>38.23818</v>
      </c>
      <c r="AA448" s="24"/>
      <c r="AB448" s="238">
        <v>126.4073678</v>
      </c>
      <c r="AC448" s="238">
        <v>20.356189460000003</v>
      </c>
      <c r="AD448" s="653">
        <v>8.2159999999999993</v>
      </c>
      <c r="AE448" s="106">
        <v>32.184159999999999</v>
      </c>
      <c r="AF448" s="24"/>
      <c r="AG448" s="238">
        <v>133.23834304000002</v>
      </c>
      <c r="AH448" s="238">
        <v>21.83778483</v>
      </c>
      <c r="AI448" s="653">
        <v>8.3620000000000001</v>
      </c>
      <c r="AJ448" s="106">
        <v>33.923369999999998</v>
      </c>
      <c r="AK448" s="24"/>
      <c r="AL448" s="238">
        <v>150.32284304999999</v>
      </c>
      <c r="AM448" s="238">
        <v>22.06810437</v>
      </c>
      <c r="AN448" s="653">
        <v>7.4899999999999993</v>
      </c>
      <c r="AO448" s="106">
        <v>38.273200000000003</v>
      </c>
      <c r="AP448" s="106"/>
      <c r="AQ448" s="724">
        <v>97.346649439999993</v>
      </c>
      <c r="AR448" s="725">
        <v>17.25934067</v>
      </c>
      <c r="AS448" s="106">
        <v>9.0459999999999994</v>
      </c>
      <c r="AT448" s="106">
        <v>24.78511</v>
      </c>
      <c r="AU448" s="24"/>
      <c r="AV448" s="238">
        <v>35.804100429999998</v>
      </c>
      <c r="AW448" s="238">
        <v>8.8774646100000005</v>
      </c>
      <c r="AX448" s="653">
        <v>12.65</v>
      </c>
      <c r="AY448" s="106">
        <v>9.1159599999999994</v>
      </c>
      <c r="AZ448" s="24"/>
      <c r="BA448" s="238">
        <v>91.345718750000003</v>
      </c>
      <c r="BB448" s="238">
        <v>17.950101569999998</v>
      </c>
      <c r="BC448" s="653">
        <v>10.026</v>
      </c>
      <c r="BD448" s="106">
        <v>23.25723</v>
      </c>
      <c r="BE448" s="239"/>
      <c r="BF448" s="724">
        <v>95.172227589999991</v>
      </c>
      <c r="BG448" s="724">
        <v>18.575442930000001</v>
      </c>
      <c r="BH448" s="726">
        <v>9.9580000000000002</v>
      </c>
      <c r="BI448" s="239">
        <v>24.231490000000001</v>
      </c>
      <c r="BJ448" s="24"/>
      <c r="BK448" s="238">
        <v>114.72333379</v>
      </c>
      <c r="BL448" s="238">
        <v>20.507303919999998</v>
      </c>
      <c r="BM448" s="653">
        <v>9.120000000000001</v>
      </c>
      <c r="BN448" s="114">
        <v>29.209330000000001</v>
      </c>
      <c r="BO448" s="20"/>
    </row>
    <row r="449" spans="1:67" ht="12" customHeight="1" x14ac:dyDescent="0.35">
      <c r="A449" s="761"/>
      <c r="B449" s="832"/>
      <c r="C449" s="353" t="s">
        <v>133</v>
      </c>
      <c r="D449" s="238">
        <v>185.78904769000002</v>
      </c>
      <c r="E449" s="238">
        <v>23.6316551</v>
      </c>
      <c r="F449" s="653">
        <v>6.49</v>
      </c>
      <c r="G449" s="198"/>
      <c r="H449" s="238">
        <v>116.45202897</v>
      </c>
      <c r="I449" s="238">
        <v>16.321099449999998</v>
      </c>
      <c r="J449" s="653">
        <v>7.1510000000000007</v>
      </c>
      <c r="K449" s="106">
        <v>62.67971</v>
      </c>
      <c r="L449" s="24"/>
      <c r="M449" s="238">
        <v>100.05918318000001</v>
      </c>
      <c r="N449" s="238">
        <v>14.4036176</v>
      </c>
      <c r="O449" s="653">
        <v>7.3440000000000003</v>
      </c>
      <c r="P449" s="106">
        <v>53.856340000000003</v>
      </c>
      <c r="Q449" s="24"/>
      <c r="R449" s="238">
        <v>114.09413516999999</v>
      </c>
      <c r="S449" s="238">
        <v>15.936434240000001</v>
      </c>
      <c r="T449" s="653">
        <v>7.1260000000000003</v>
      </c>
      <c r="U449" s="106">
        <v>61.410580000000003</v>
      </c>
      <c r="V449" s="24"/>
      <c r="W449" s="238">
        <v>75.180025439999994</v>
      </c>
      <c r="X449" s="238">
        <v>12.2304219</v>
      </c>
      <c r="Y449" s="653">
        <v>8.3000000000000007</v>
      </c>
      <c r="Z449" s="106">
        <v>40.465260000000001</v>
      </c>
      <c r="AA449" s="24"/>
      <c r="AB449" s="238">
        <v>60.490528179999998</v>
      </c>
      <c r="AC449" s="238">
        <v>10.92057104</v>
      </c>
      <c r="AD449" s="653">
        <v>9.2110000000000003</v>
      </c>
      <c r="AE449" s="106">
        <v>32.558720000000001</v>
      </c>
      <c r="AF449" s="24"/>
      <c r="AG449" s="238">
        <v>61.760873189999998</v>
      </c>
      <c r="AH449" s="238">
        <v>11.561082560000001</v>
      </c>
      <c r="AI449" s="653">
        <v>9.5510000000000002</v>
      </c>
      <c r="AJ449" s="106">
        <v>33.242469999999997</v>
      </c>
      <c r="AK449" s="24"/>
      <c r="AL449" s="238">
        <v>72.864134100000001</v>
      </c>
      <c r="AM449" s="238">
        <v>11.916703009999999</v>
      </c>
      <c r="AN449" s="653">
        <v>8.3439999999999994</v>
      </c>
      <c r="AO449" s="106">
        <v>39.21875</v>
      </c>
      <c r="AP449" s="106"/>
      <c r="AQ449" s="724">
        <v>49.087256909999994</v>
      </c>
      <c r="AR449" s="725">
        <v>9.6707221599999986</v>
      </c>
      <c r="AS449" s="106">
        <v>10.052</v>
      </c>
      <c r="AT449" s="106">
        <v>26.420960000000001</v>
      </c>
      <c r="AU449" s="24"/>
      <c r="AV449" s="238">
        <v>19.378617730000002</v>
      </c>
      <c r="AW449" s="238">
        <v>5.2752672599999997</v>
      </c>
      <c r="AX449" s="653">
        <v>13.889000000000001</v>
      </c>
      <c r="AY449" s="106">
        <v>10.430440000000001</v>
      </c>
      <c r="AZ449" s="24"/>
      <c r="BA449" s="238">
        <v>44.364386530000004</v>
      </c>
      <c r="BB449" s="238">
        <v>10.02532789</v>
      </c>
      <c r="BC449" s="653">
        <v>11.529</v>
      </c>
      <c r="BD449" s="106">
        <v>23.878900000000002</v>
      </c>
      <c r="BE449" s="239"/>
      <c r="BF449" s="724">
        <v>47.264273359999997</v>
      </c>
      <c r="BG449" s="724">
        <v>10.200774190000001</v>
      </c>
      <c r="BH449" s="726">
        <v>11.010999999999999</v>
      </c>
      <c r="BI449" s="239">
        <v>25.43975</v>
      </c>
      <c r="BJ449" s="24"/>
      <c r="BK449" s="238">
        <v>55.125495049999998</v>
      </c>
      <c r="BL449" s="238">
        <v>11.24850309</v>
      </c>
      <c r="BM449" s="653">
        <v>10.411</v>
      </c>
      <c r="BN449" s="114">
        <v>29.671009999999999</v>
      </c>
      <c r="BO449" s="20"/>
    </row>
    <row r="450" spans="1:67" ht="12" customHeight="1" x14ac:dyDescent="0.35">
      <c r="A450" s="761"/>
      <c r="B450" s="832"/>
      <c r="C450" s="353" t="s">
        <v>134</v>
      </c>
      <c r="D450" s="238">
        <v>206.97360097000001</v>
      </c>
      <c r="E450" s="238">
        <v>26.475600119999999</v>
      </c>
      <c r="F450" s="653">
        <v>6.5259999999999998</v>
      </c>
      <c r="G450" s="198"/>
      <c r="H450" s="238">
        <v>130.12437435000001</v>
      </c>
      <c r="I450" s="238">
        <v>17.67497822</v>
      </c>
      <c r="J450" s="653">
        <v>6.93</v>
      </c>
      <c r="K450" s="106">
        <v>62.87003</v>
      </c>
      <c r="L450" s="24"/>
      <c r="M450" s="238">
        <v>114.19745179</v>
      </c>
      <c r="N450" s="238">
        <v>15.93709847</v>
      </c>
      <c r="O450" s="653">
        <v>7.12</v>
      </c>
      <c r="P450" s="106">
        <v>55.174889999999998</v>
      </c>
      <c r="Q450" s="24"/>
      <c r="R450" s="238">
        <v>126.48461091</v>
      </c>
      <c r="S450" s="238">
        <v>17.14160189</v>
      </c>
      <c r="T450" s="653">
        <v>6.9139999999999997</v>
      </c>
      <c r="U450" s="106">
        <v>61.111469999999997</v>
      </c>
      <c r="V450" s="24"/>
      <c r="W450" s="238">
        <v>75.005255229999989</v>
      </c>
      <c r="X450" s="238">
        <v>11.98863733</v>
      </c>
      <c r="Y450" s="653">
        <v>8.1549999999999994</v>
      </c>
      <c r="Z450" s="106">
        <v>36.239040000000003</v>
      </c>
      <c r="AA450" s="24"/>
      <c r="AB450" s="238">
        <v>65.916839620000005</v>
      </c>
      <c r="AC450" s="238">
        <v>11.082021189999999</v>
      </c>
      <c r="AD450" s="653">
        <v>8.5779999999999994</v>
      </c>
      <c r="AE450" s="106">
        <v>31.847950000000001</v>
      </c>
      <c r="AF450" s="24"/>
      <c r="AG450" s="238">
        <v>71.477469849999991</v>
      </c>
      <c r="AH450" s="238">
        <v>12.044585489999999</v>
      </c>
      <c r="AI450" s="653">
        <v>8.5970000000000013</v>
      </c>
      <c r="AJ450" s="106">
        <v>34.534579999999998</v>
      </c>
      <c r="AK450" s="24"/>
      <c r="AL450" s="238">
        <v>77.458708950000002</v>
      </c>
      <c r="AM450" s="238">
        <v>11.856333399999999</v>
      </c>
      <c r="AN450" s="653">
        <v>7.8100000000000005</v>
      </c>
      <c r="AO450" s="106">
        <v>37.424439999999997</v>
      </c>
      <c r="AP450" s="106"/>
      <c r="AQ450" s="724">
        <v>48.25939253</v>
      </c>
      <c r="AR450" s="725">
        <v>8.9710100399999995</v>
      </c>
      <c r="AS450" s="106">
        <v>9.484</v>
      </c>
      <c r="AT450" s="106">
        <v>23.316690000000001</v>
      </c>
      <c r="AU450" s="24"/>
      <c r="AV450" s="238">
        <v>16.4254827</v>
      </c>
      <c r="AW450" s="238">
        <v>4.6732980299999998</v>
      </c>
      <c r="AX450" s="653">
        <v>14.516000000000002</v>
      </c>
      <c r="AY450" s="106">
        <v>7.9360299999999997</v>
      </c>
      <c r="AZ450" s="24"/>
      <c r="BA450" s="238">
        <v>46.98133223</v>
      </c>
      <c r="BB450" s="238">
        <v>9.5269760300000002</v>
      </c>
      <c r="BC450" s="653">
        <v>10.346</v>
      </c>
      <c r="BD450" s="106">
        <v>22.699190000000002</v>
      </c>
      <c r="BE450" s="239"/>
      <c r="BF450" s="724">
        <v>47.907954230000001</v>
      </c>
      <c r="BG450" s="724">
        <v>9.8598588799999991</v>
      </c>
      <c r="BH450" s="726">
        <v>10.5</v>
      </c>
      <c r="BI450" s="239">
        <v>23.146889999999999</v>
      </c>
      <c r="BJ450" s="24"/>
      <c r="BK450" s="238">
        <v>59.597838730000007</v>
      </c>
      <c r="BL450" s="238">
        <v>10.788082920000001</v>
      </c>
      <c r="BM450" s="653">
        <v>9.2349999999999994</v>
      </c>
      <c r="BN450" s="114">
        <v>28.794899999999998</v>
      </c>
      <c r="BO450" s="20"/>
    </row>
    <row r="451" spans="1:67" ht="12" customHeight="1" x14ac:dyDescent="0.35">
      <c r="A451" s="761"/>
      <c r="B451" s="831" t="s">
        <v>67</v>
      </c>
      <c r="C451" s="352" t="s">
        <v>59</v>
      </c>
      <c r="D451" s="158">
        <v>481.37250030999996</v>
      </c>
      <c r="E451" s="158">
        <v>37.402083059999995</v>
      </c>
      <c r="F451" s="22">
        <v>3.964</v>
      </c>
      <c r="G451" s="194"/>
      <c r="H451" s="158">
        <v>251.16819024</v>
      </c>
      <c r="I451" s="158">
        <v>23.517273729999999</v>
      </c>
      <c r="J451" s="22">
        <v>4.7770000000000001</v>
      </c>
      <c r="K451" s="107">
        <v>52.177509999999998</v>
      </c>
      <c r="L451" s="23"/>
      <c r="M451" s="158">
        <v>170.13107561999999</v>
      </c>
      <c r="N451" s="158">
        <v>18.992822960000002</v>
      </c>
      <c r="O451" s="22">
        <v>5.6959999999999997</v>
      </c>
      <c r="P451" s="107">
        <v>35.342919999999999</v>
      </c>
      <c r="Q451" s="23"/>
      <c r="R451" s="158">
        <v>208.47513889000001</v>
      </c>
      <c r="S451" s="158">
        <v>19.98325766</v>
      </c>
      <c r="T451" s="22">
        <v>4.891</v>
      </c>
      <c r="U451" s="107">
        <v>43.308489999999999</v>
      </c>
      <c r="V451" s="23"/>
      <c r="W451" s="158">
        <v>85.419949420000009</v>
      </c>
      <c r="X451" s="158">
        <v>11.99848607</v>
      </c>
      <c r="Y451" s="22">
        <v>7.1669999999999998</v>
      </c>
      <c r="Z451" s="107">
        <v>17.745080000000002</v>
      </c>
      <c r="AA451" s="23"/>
      <c r="AB451" s="158">
        <v>57.324808140000002</v>
      </c>
      <c r="AC451" s="158">
        <v>8.6641335299999991</v>
      </c>
      <c r="AD451" s="22">
        <v>7.7109999999999994</v>
      </c>
      <c r="AE451" s="107">
        <v>11.908620000000001</v>
      </c>
      <c r="AF451" s="23"/>
      <c r="AG451" s="158">
        <v>61.559982779999999</v>
      </c>
      <c r="AH451" s="158">
        <v>9.5883759400000006</v>
      </c>
      <c r="AI451" s="22">
        <v>7.9470000000000001</v>
      </c>
      <c r="AJ451" s="107">
        <v>12.78843</v>
      </c>
      <c r="AK451" s="23"/>
      <c r="AL451" s="158">
        <v>92.600796430000003</v>
      </c>
      <c r="AM451" s="158">
        <v>14.269909530000001</v>
      </c>
      <c r="AN451" s="22">
        <v>7.8619999999999992</v>
      </c>
      <c r="AO451" s="107">
        <v>19.236830000000001</v>
      </c>
      <c r="AP451" s="107"/>
      <c r="AQ451" s="721">
        <v>45.789092839999995</v>
      </c>
      <c r="AR451" s="722">
        <v>7.8838059000000005</v>
      </c>
      <c r="AS451" s="107">
        <v>8.7850000000000001</v>
      </c>
      <c r="AT451" s="107">
        <v>9.5122</v>
      </c>
      <c r="AU451" s="23"/>
      <c r="AV451" s="158">
        <v>12.73875423</v>
      </c>
      <c r="AW451" s="158">
        <v>4.1145197600000003</v>
      </c>
      <c r="AX451" s="22">
        <v>16.478999999999999</v>
      </c>
      <c r="AY451" s="107">
        <v>2.6463399999999999</v>
      </c>
      <c r="AZ451" s="23"/>
      <c r="BA451" s="158">
        <v>23.948557179999998</v>
      </c>
      <c r="BB451" s="158">
        <v>6.1550193000000002</v>
      </c>
      <c r="BC451" s="22">
        <v>13.113</v>
      </c>
      <c r="BD451" s="107">
        <v>4.97506</v>
      </c>
      <c r="BE451" s="237"/>
      <c r="BF451" s="721">
        <v>31.31955357</v>
      </c>
      <c r="BG451" s="721">
        <v>8.7393474800000011</v>
      </c>
      <c r="BH451" s="723">
        <v>14.237</v>
      </c>
      <c r="BI451" s="237">
        <v>6.5063000000000004</v>
      </c>
      <c r="BJ451" s="23"/>
      <c r="BK451" s="158">
        <v>42.225055569999995</v>
      </c>
      <c r="BL451" s="158">
        <v>7.6704993299999993</v>
      </c>
      <c r="BM451" s="22">
        <v>9.2680000000000007</v>
      </c>
      <c r="BN451" s="115">
        <v>8.7718000000000007</v>
      </c>
      <c r="BO451" s="20"/>
    </row>
    <row r="452" spans="1:67" ht="12" customHeight="1" x14ac:dyDescent="0.35">
      <c r="A452" s="761"/>
      <c r="B452" s="831"/>
      <c r="C452" s="352" t="s">
        <v>133</v>
      </c>
      <c r="D452" s="158">
        <v>241.46006313000001</v>
      </c>
      <c r="E452" s="158">
        <v>19.432910159999999</v>
      </c>
      <c r="F452" s="22">
        <v>4.1059999999999999</v>
      </c>
      <c r="G452" s="194"/>
      <c r="H452" s="158">
        <v>120.06735917</v>
      </c>
      <c r="I452" s="158">
        <v>12.6626736</v>
      </c>
      <c r="J452" s="22">
        <v>5.3809999999999993</v>
      </c>
      <c r="K452" s="107">
        <v>49.725560000000002</v>
      </c>
      <c r="L452" s="23"/>
      <c r="M452" s="158">
        <v>80.22168477000001</v>
      </c>
      <c r="N452" s="158">
        <v>10.0836644</v>
      </c>
      <c r="O452" s="22">
        <v>6.4130000000000003</v>
      </c>
      <c r="P452" s="107">
        <v>33.223579999999998</v>
      </c>
      <c r="Q452" s="23"/>
      <c r="R452" s="158">
        <v>95.825379620000007</v>
      </c>
      <c r="S452" s="158">
        <v>10.655184810000002</v>
      </c>
      <c r="T452" s="22">
        <v>5.673</v>
      </c>
      <c r="U452" s="107">
        <v>39.685809999999996</v>
      </c>
      <c r="V452" s="23"/>
      <c r="W452" s="158">
        <v>39.674572220000002</v>
      </c>
      <c r="X452" s="158">
        <v>6.8195611899999999</v>
      </c>
      <c r="Y452" s="22">
        <v>8.77</v>
      </c>
      <c r="Z452" s="107">
        <v>16.43111</v>
      </c>
      <c r="AA452" s="23"/>
      <c r="AB452" s="158">
        <v>26.121409719999999</v>
      </c>
      <c r="AC452" s="158">
        <v>5.3339170500000002</v>
      </c>
      <c r="AD452" s="22">
        <v>10.417999999999999</v>
      </c>
      <c r="AE452" s="107">
        <v>10.818110000000001</v>
      </c>
      <c r="AF452" s="23"/>
      <c r="AG452" s="158">
        <v>25.129646000000001</v>
      </c>
      <c r="AH452" s="158">
        <v>5.22317725</v>
      </c>
      <c r="AI452" s="22">
        <v>10.605</v>
      </c>
      <c r="AJ452" s="107">
        <v>10.40737</v>
      </c>
      <c r="AK452" s="23"/>
      <c r="AL452" s="158">
        <v>44.566828639999997</v>
      </c>
      <c r="AM452" s="158">
        <v>8.1984192500000006</v>
      </c>
      <c r="AN452" s="22">
        <v>9.3859999999999992</v>
      </c>
      <c r="AO452" s="107">
        <v>18.457229999999999</v>
      </c>
      <c r="AP452" s="107"/>
      <c r="AQ452" s="721">
        <v>23.497558179999999</v>
      </c>
      <c r="AR452" s="722">
        <v>4.8154826899999996</v>
      </c>
      <c r="AS452" s="107">
        <v>10.456</v>
      </c>
      <c r="AT452" s="107">
        <v>9.7314500000000006</v>
      </c>
      <c r="AU452" s="23"/>
      <c r="AV452" s="158">
        <v>6.8500046599999997</v>
      </c>
      <c r="AW452" s="158">
        <v>2.7676242800000002</v>
      </c>
      <c r="AX452" s="22">
        <v>20.613999999999997</v>
      </c>
      <c r="AY452" s="107">
        <v>2.83691</v>
      </c>
      <c r="AZ452" s="23"/>
      <c r="BA452" s="158">
        <v>12.080290569999999</v>
      </c>
      <c r="BB452" s="158">
        <v>4.0019324599999999</v>
      </c>
      <c r="BC452" s="22">
        <v>16.902000000000001</v>
      </c>
      <c r="BD452" s="107">
        <v>5.0030200000000002</v>
      </c>
      <c r="BE452" s="237"/>
      <c r="BF452" s="721">
        <v>14.914742630000001</v>
      </c>
      <c r="BG452" s="721">
        <v>5.0443354300000003</v>
      </c>
      <c r="BH452" s="723">
        <v>17.256</v>
      </c>
      <c r="BI452" s="237">
        <v>6.1768999999999998</v>
      </c>
      <c r="BJ452" s="23"/>
      <c r="BK452" s="158">
        <v>21.85749843</v>
      </c>
      <c r="BL452" s="158">
        <v>5.2783759699999999</v>
      </c>
      <c r="BM452" s="22">
        <v>12.321</v>
      </c>
      <c r="BN452" s="115">
        <v>9.0522200000000002</v>
      </c>
      <c r="BO452" s="20"/>
    </row>
    <row r="453" spans="1:67" ht="12" customHeight="1" x14ac:dyDescent="0.35">
      <c r="A453" s="762"/>
      <c r="B453" s="833"/>
      <c r="C453" s="354" t="s">
        <v>134</v>
      </c>
      <c r="D453" s="203">
        <v>239.91243718999999</v>
      </c>
      <c r="E453" s="203">
        <v>20.105319810000001</v>
      </c>
      <c r="F453" s="654">
        <v>4.2759999999999998</v>
      </c>
      <c r="G453" s="202"/>
      <c r="H453" s="203">
        <v>131.10083105999999</v>
      </c>
      <c r="I453" s="203">
        <v>14.06672242</v>
      </c>
      <c r="J453" s="654">
        <v>5.4739999999999993</v>
      </c>
      <c r="K453" s="108">
        <v>54.64528</v>
      </c>
      <c r="L453" s="25"/>
      <c r="M453" s="203">
        <v>89.909390849999994</v>
      </c>
      <c r="N453" s="203">
        <v>11.211142089999999</v>
      </c>
      <c r="O453" s="654">
        <v>6.3619999999999992</v>
      </c>
      <c r="P453" s="108">
        <v>37.475920000000002</v>
      </c>
      <c r="Q453" s="25"/>
      <c r="R453" s="203">
        <v>112.64975926999999</v>
      </c>
      <c r="S453" s="203">
        <v>12.0140414</v>
      </c>
      <c r="T453" s="654">
        <v>5.4409999999999998</v>
      </c>
      <c r="U453" s="108">
        <v>46.954529999999998</v>
      </c>
      <c r="V453" s="25"/>
      <c r="W453" s="203">
        <v>45.7453772</v>
      </c>
      <c r="X453" s="203">
        <v>7.5058996999999996</v>
      </c>
      <c r="Y453" s="654">
        <v>8.3710000000000004</v>
      </c>
      <c r="Z453" s="108">
        <v>19.067530000000001</v>
      </c>
      <c r="AA453" s="25"/>
      <c r="AB453" s="203">
        <v>31.203398420000003</v>
      </c>
      <c r="AC453" s="203">
        <v>5.4777745599999994</v>
      </c>
      <c r="AD453" s="654">
        <v>8.956999999999999</v>
      </c>
      <c r="AE453" s="108">
        <v>13.006159999999999</v>
      </c>
      <c r="AF453" s="25"/>
      <c r="AG453" s="203">
        <v>36.430336779999998</v>
      </c>
      <c r="AH453" s="203">
        <v>5.7781594800000002</v>
      </c>
      <c r="AI453" s="654">
        <v>8.0920000000000005</v>
      </c>
      <c r="AJ453" s="108">
        <v>15.184850000000001</v>
      </c>
      <c r="AK453" s="25"/>
      <c r="AL453" s="203">
        <v>48.033967790000005</v>
      </c>
      <c r="AM453" s="203">
        <v>7.5550222199999997</v>
      </c>
      <c r="AN453" s="654">
        <v>8.0250000000000004</v>
      </c>
      <c r="AO453" s="108">
        <v>20.021460000000001</v>
      </c>
      <c r="AP453" s="108"/>
      <c r="AQ453" s="203">
        <v>22.291534670000001</v>
      </c>
      <c r="AR453" s="727">
        <v>4.79965156</v>
      </c>
      <c r="AS453" s="108">
        <v>10.984999999999999</v>
      </c>
      <c r="AT453" s="108">
        <v>9.2915299999999998</v>
      </c>
      <c r="AU453" s="25"/>
      <c r="AV453" s="203">
        <v>5.8887495799999998</v>
      </c>
      <c r="AW453" s="203">
        <v>2.1591037700000002</v>
      </c>
      <c r="AX453" s="654">
        <v>18.706999999999997</v>
      </c>
      <c r="AY453" s="108">
        <v>2.4545400000000002</v>
      </c>
      <c r="AZ453" s="25"/>
      <c r="BA453" s="203">
        <v>11.868266610000001</v>
      </c>
      <c r="BB453" s="203">
        <v>3.3604790899999997</v>
      </c>
      <c r="BC453" s="654">
        <v>14.446</v>
      </c>
      <c r="BD453" s="108">
        <v>4.9469200000000004</v>
      </c>
      <c r="BE453" s="108"/>
      <c r="BF453" s="203">
        <v>16.40481093</v>
      </c>
      <c r="BG453" s="203">
        <v>4.7839140999999996</v>
      </c>
      <c r="BH453" s="654">
        <v>14.878</v>
      </c>
      <c r="BI453" s="108">
        <v>6.8378300000000003</v>
      </c>
      <c r="BJ453" s="25"/>
      <c r="BK453" s="203">
        <v>20.367557140000002</v>
      </c>
      <c r="BL453" s="203">
        <v>4.1113655299999996</v>
      </c>
      <c r="BM453" s="654">
        <v>10.298999999999999</v>
      </c>
      <c r="BN453" s="116">
        <v>8.4895800000000001</v>
      </c>
      <c r="BO453" s="20"/>
    </row>
    <row r="454" spans="1:67" ht="12" customHeight="1" x14ac:dyDescent="0.35">
      <c r="A454" s="757" t="s">
        <v>80</v>
      </c>
      <c r="B454" s="830" t="s">
        <v>255</v>
      </c>
      <c r="C454" s="352" t="s">
        <v>59</v>
      </c>
      <c r="D454" s="158">
        <v>852.13845547999995</v>
      </c>
      <c r="E454" s="158">
        <v>47.940704859999997</v>
      </c>
      <c r="F454" s="22">
        <v>2.87</v>
      </c>
      <c r="G454" s="194"/>
      <c r="H454" s="158">
        <v>391.93246082999997</v>
      </c>
      <c r="I454" s="158">
        <v>33.54937279</v>
      </c>
      <c r="J454" s="22">
        <v>4.367</v>
      </c>
      <c r="K454" s="107">
        <v>45.993989999999997</v>
      </c>
      <c r="L454" s="23"/>
      <c r="M454" s="158">
        <v>341.71739473000002</v>
      </c>
      <c r="N454" s="158">
        <v>33.084323819999994</v>
      </c>
      <c r="O454" s="22">
        <v>4.9399999999999995</v>
      </c>
      <c r="P454" s="107">
        <v>40.10116</v>
      </c>
      <c r="Q454" s="23"/>
      <c r="R454" s="158">
        <v>351.39923303</v>
      </c>
      <c r="S454" s="158">
        <v>30.977035690000001</v>
      </c>
      <c r="T454" s="22">
        <v>4.4980000000000002</v>
      </c>
      <c r="U454" s="107">
        <v>41.237340000000003</v>
      </c>
      <c r="V454" s="23"/>
      <c r="W454" s="158">
        <v>197.29142688000002</v>
      </c>
      <c r="X454" s="158">
        <v>26.498389360000001</v>
      </c>
      <c r="Y454" s="22">
        <v>6.8529999999999998</v>
      </c>
      <c r="Z454" s="107">
        <v>23.152509999999999</v>
      </c>
      <c r="AA454" s="23"/>
      <c r="AB454" s="158">
        <v>177.73902981999998</v>
      </c>
      <c r="AC454" s="158">
        <v>23.951680059999997</v>
      </c>
      <c r="AD454" s="22">
        <v>6.8750000000000009</v>
      </c>
      <c r="AE454" s="107">
        <v>20.858000000000001</v>
      </c>
      <c r="AF454" s="23"/>
      <c r="AG454" s="158">
        <v>183.58307920000001</v>
      </c>
      <c r="AH454" s="158">
        <v>23.930467540000002</v>
      </c>
      <c r="AI454" s="22">
        <v>6.6509999999999998</v>
      </c>
      <c r="AJ454" s="107">
        <v>21.543810000000001</v>
      </c>
      <c r="AK454" s="23"/>
      <c r="AL454" s="158">
        <v>229.63615109999998</v>
      </c>
      <c r="AM454" s="158">
        <v>26.194435349999999</v>
      </c>
      <c r="AN454" s="22">
        <v>5.82</v>
      </c>
      <c r="AO454" s="107">
        <v>26.948219999999999</v>
      </c>
      <c r="AP454" s="107"/>
      <c r="AQ454" s="721">
        <v>147.93776574</v>
      </c>
      <c r="AR454" s="722">
        <v>22.001876680000002</v>
      </c>
      <c r="AS454" s="107">
        <v>7.5880000000000001</v>
      </c>
      <c r="AT454" s="107">
        <v>17.360769999999999</v>
      </c>
      <c r="AU454" s="23"/>
      <c r="AV454" s="158">
        <v>63.71086347</v>
      </c>
      <c r="AW454" s="158">
        <v>13.68267376</v>
      </c>
      <c r="AX454" s="22">
        <v>10.957000000000001</v>
      </c>
      <c r="AY454" s="107">
        <v>7.4765899999999998</v>
      </c>
      <c r="AZ454" s="23"/>
      <c r="BA454" s="158">
        <v>82.101218540000005</v>
      </c>
      <c r="BB454" s="158">
        <v>15.423922189999999</v>
      </c>
      <c r="BC454" s="22">
        <v>9.5850000000000009</v>
      </c>
      <c r="BD454" s="107">
        <v>9.6347299999999994</v>
      </c>
      <c r="BE454" s="237"/>
      <c r="BF454" s="721">
        <v>85.720625940000005</v>
      </c>
      <c r="BG454" s="721">
        <v>15.6696007</v>
      </c>
      <c r="BH454" s="723">
        <v>9.3259999999999987</v>
      </c>
      <c r="BI454" s="237">
        <v>10.059469999999999</v>
      </c>
      <c r="BJ454" s="23"/>
      <c r="BK454" s="158">
        <v>86.403886069999999</v>
      </c>
      <c r="BL454" s="158">
        <v>16.477176</v>
      </c>
      <c r="BM454" s="22">
        <v>9.73</v>
      </c>
      <c r="BN454" s="115">
        <v>10.13965</v>
      </c>
      <c r="BO454" s="20"/>
    </row>
    <row r="455" spans="1:67" ht="12" customHeight="1" x14ac:dyDescent="0.35">
      <c r="A455" s="758"/>
      <c r="B455" s="831"/>
      <c r="C455" s="352" t="s">
        <v>133</v>
      </c>
      <c r="D455" s="158">
        <v>409.97940016999996</v>
      </c>
      <c r="E455" s="158">
        <v>24.573166619999999</v>
      </c>
      <c r="F455" s="22">
        <v>3.0579999999999998</v>
      </c>
      <c r="G455" s="194"/>
      <c r="H455" s="158">
        <v>187.87194031000001</v>
      </c>
      <c r="I455" s="158">
        <v>17.612090759999997</v>
      </c>
      <c r="J455" s="22">
        <v>4.7829999999999995</v>
      </c>
      <c r="K455" s="107">
        <v>45.824730000000002</v>
      </c>
      <c r="L455" s="23"/>
      <c r="M455" s="158">
        <v>161.80737400000001</v>
      </c>
      <c r="N455" s="158">
        <v>17.258195860000001</v>
      </c>
      <c r="O455" s="22">
        <v>5.4420000000000002</v>
      </c>
      <c r="P455" s="107">
        <v>39.467199999999998</v>
      </c>
      <c r="Q455" s="23"/>
      <c r="R455" s="158">
        <v>166.73848638999999</v>
      </c>
      <c r="S455" s="158">
        <v>16.474032360000002</v>
      </c>
      <c r="T455" s="22">
        <v>5.0410000000000004</v>
      </c>
      <c r="U455" s="107">
        <v>40.669969999999999</v>
      </c>
      <c r="V455" s="23"/>
      <c r="W455" s="158">
        <v>96.494087280000002</v>
      </c>
      <c r="X455" s="158">
        <v>13.99013195</v>
      </c>
      <c r="Y455" s="22">
        <v>7.3969999999999994</v>
      </c>
      <c r="Z455" s="107">
        <v>23.53633</v>
      </c>
      <c r="AA455" s="23"/>
      <c r="AB455" s="158">
        <v>82.095081530000002</v>
      </c>
      <c r="AC455" s="158">
        <v>12.667458659999999</v>
      </c>
      <c r="AD455" s="22">
        <v>7.8729999999999993</v>
      </c>
      <c r="AE455" s="107">
        <v>20.0242</v>
      </c>
      <c r="AF455" s="23"/>
      <c r="AG455" s="158">
        <v>84.77719836</v>
      </c>
      <c r="AH455" s="158">
        <v>12.6433245</v>
      </c>
      <c r="AI455" s="22">
        <v>7.6090000000000009</v>
      </c>
      <c r="AJ455" s="107">
        <v>20.6784</v>
      </c>
      <c r="AK455" s="23"/>
      <c r="AL455" s="158">
        <v>110.84398126000001</v>
      </c>
      <c r="AM455" s="158">
        <v>14.368968779999999</v>
      </c>
      <c r="AN455" s="22">
        <v>6.6140000000000008</v>
      </c>
      <c r="AO455" s="107">
        <v>27.036480000000001</v>
      </c>
      <c r="AP455" s="107"/>
      <c r="AQ455" s="721">
        <v>77.155434920000005</v>
      </c>
      <c r="AR455" s="722">
        <v>12.30362307</v>
      </c>
      <c r="AS455" s="107">
        <v>8.136000000000001</v>
      </c>
      <c r="AT455" s="107">
        <v>18.81934</v>
      </c>
      <c r="AU455" s="23"/>
      <c r="AV455" s="158">
        <v>33.056696960000004</v>
      </c>
      <c r="AW455" s="158">
        <v>7.6385074099999999</v>
      </c>
      <c r="AX455" s="22">
        <v>11.789</v>
      </c>
      <c r="AY455" s="107">
        <v>8.0630100000000002</v>
      </c>
      <c r="AZ455" s="23"/>
      <c r="BA455" s="158">
        <v>42.559471360000003</v>
      </c>
      <c r="BB455" s="158">
        <v>8.7090015399999992</v>
      </c>
      <c r="BC455" s="22">
        <v>10.440000000000001</v>
      </c>
      <c r="BD455" s="107">
        <v>10.380879999999999</v>
      </c>
      <c r="BE455" s="237"/>
      <c r="BF455" s="721">
        <v>44.912856259999998</v>
      </c>
      <c r="BG455" s="721">
        <v>8.9826159499999996</v>
      </c>
      <c r="BH455" s="723">
        <v>10.204000000000001</v>
      </c>
      <c r="BI455" s="237">
        <v>10.95491</v>
      </c>
      <c r="BJ455" s="23"/>
      <c r="BK455" s="158">
        <v>43.868900909999994</v>
      </c>
      <c r="BL455" s="158">
        <v>9.0385384000000002</v>
      </c>
      <c r="BM455" s="22">
        <v>10.512</v>
      </c>
      <c r="BN455" s="115">
        <v>10.70027</v>
      </c>
      <c r="BO455" s="20"/>
    </row>
    <row r="456" spans="1:67" ht="12" customHeight="1" x14ac:dyDescent="0.35">
      <c r="A456" s="758"/>
      <c r="B456" s="831"/>
      <c r="C456" s="352" t="s">
        <v>134</v>
      </c>
      <c r="D456" s="158">
        <v>442.15905531000004</v>
      </c>
      <c r="E456" s="158">
        <v>25.783878959999999</v>
      </c>
      <c r="F456" s="22">
        <v>2.9749999999999996</v>
      </c>
      <c r="G456" s="194"/>
      <c r="H456" s="158">
        <v>204.06052051999998</v>
      </c>
      <c r="I456" s="158">
        <v>18.324647799999997</v>
      </c>
      <c r="J456" s="22">
        <v>4.5819999999999999</v>
      </c>
      <c r="K456" s="107">
        <v>46.150930000000002</v>
      </c>
      <c r="L456" s="23"/>
      <c r="M456" s="158">
        <v>179.91002072999999</v>
      </c>
      <c r="N456" s="158">
        <v>18.24504589</v>
      </c>
      <c r="O456" s="22">
        <v>5.1740000000000004</v>
      </c>
      <c r="P456" s="107">
        <v>40.688980000000001</v>
      </c>
      <c r="Q456" s="23"/>
      <c r="R456" s="158">
        <v>184.66074664999999</v>
      </c>
      <c r="S456" s="158">
        <v>16.984541889999999</v>
      </c>
      <c r="T456" s="22">
        <v>4.6929999999999996</v>
      </c>
      <c r="U456" s="107">
        <v>41.763420000000004</v>
      </c>
      <c r="V456" s="23"/>
      <c r="W456" s="158">
        <v>100.7973396</v>
      </c>
      <c r="X456" s="158">
        <v>14.96079312</v>
      </c>
      <c r="Y456" s="22">
        <v>7.5730000000000004</v>
      </c>
      <c r="Z456" s="107">
        <v>22.796620000000001</v>
      </c>
      <c r="AA456" s="23"/>
      <c r="AB456" s="158">
        <v>95.643948289999997</v>
      </c>
      <c r="AC456" s="158">
        <v>13.783420459999999</v>
      </c>
      <c r="AD456" s="22">
        <v>7.3529999999999998</v>
      </c>
      <c r="AE456" s="107">
        <v>21.631119999999999</v>
      </c>
      <c r="AF456" s="23"/>
      <c r="AG456" s="158">
        <v>98.805880829999992</v>
      </c>
      <c r="AH456" s="158">
        <v>14.00144031</v>
      </c>
      <c r="AI456" s="22">
        <v>7.23</v>
      </c>
      <c r="AJ456" s="107">
        <v>22.346229999999998</v>
      </c>
      <c r="AK456" s="23"/>
      <c r="AL456" s="158">
        <v>118.79216984</v>
      </c>
      <c r="AM456" s="158">
        <v>14.614308619999999</v>
      </c>
      <c r="AN456" s="22">
        <v>6.277000000000001</v>
      </c>
      <c r="AO456" s="107">
        <v>26.866389999999999</v>
      </c>
      <c r="AP456" s="107"/>
      <c r="AQ456" s="721">
        <v>70.782330819999999</v>
      </c>
      <c r="AR456" s="722">
        <v>11.911889709999999</v>
      </c>
      <c r="AS456" s="107">
        <v>8.5860000000000003</v>
      </c>
      <c r="AT456" s="107">
        <v>16.00834</v>
      </c>
      <c r="AU456" s="23"/>
      <c r="AV456" s="158">
        <v>30.65416652</v>
      </c>
      <c r="AW456" s="158">
        <v>7.6269403700000007</v>
      </c>
      <c r="AX456" s="22">
        <v>12.693999999999999</v>
      </c>
      <c r="AY456" s="107">
        <v>6.9328399999999997</v>
      </c>
      <c r="AZ456" s="23"/>
      <c r="BA456" s="158">
        <v>39.541747180000002</v>
      </c>
      <c r="BB456" s="158">
        <v>9.0913722300000011</v>
      </c>
      <c r="BC456" s="22">
        <v>11.731</v>
      </c>
      <c r="BD456" s="107">
        <v>8.9428800000000006</v>
      </c>
      <c r="BE456" s="237"/>
      <c r="BF456" s="721">
        <v>40.80776968</v>
      </c>
      <c r="BG456" s="721">
        <v>9.1137121400000005</v>
      </c>
      <c r="BH456" s="723">
        <v>11.395</v>
      </c>
      <c r="BI456" s="237">
        <v>9.2292100000000001</v>
      </c>
      <c r="BJ456" s="23"/>
      <c r="BK456" s="158">
        <v>42.534985159999998</v>
      </c>
      <c r="BL456" s="158">
        <v>9.6203111499999991</v>
      </c>
      <c r="BM456" s="22">
        <v>11.539000000000001</v>
      </c>
      <c r="BN456" s="115">
        <v>9.6198399999999999</v>
      </c>
      <c r="BO456" s="20"/>
    </row>
    <row r="457" spans="1:67" ht="12" customHeight="1" x14ac:dyDescent="0.35">
      <c r="A457" s="758"/>
      <c r="B457" s="832" t="s">
        <v>66</v>
      </c>
      <c r="C457" s="353" t="s">
        <v>59</v>
      </c>
      <c r="D457" s="238">
        <v>687.07614780999995</v>
      </c>
      <c r="E457" s="238">
        <v>60.618775489999997</v>
      </c>
      <c r="F457" s="653">
        <v>4.5010000000000003</v>
      </c>
      <c r="G457" s="198"/>
      <c r="H457" s="238">
        <v>322.41261975000003</v>
      </c>
      <c r="I457" s="238">
        <v>37.035023219999999</v>
      </c>
      <c r="J457" s="653">
        <v>5.8610000000000007</v>
      </c>
      <c r="K457" s="106">
        <v>46.925310000000003</v>
      </c>
      <c r="L457" s="24"/>
      <c r="M457" s="238">
        <v>292.97202844000003</v>
      </c>
      <c r="N457" s="238">
        <v>35.39948571</v>
      </c>
      <c r="O457" s="653">
        <v>6.165</v>
      </c>
      <c r="P457" s="106">
        <v>42.6404</v>
      </c>
      <c r="Q457" s="24"/>
      <c r="R457" s="238">
        <v>297.56182690999998</v>
      </c>
      <c r="S457" s="238">
        <v>34.327483099999995</v>
      </c>
      <c r="T457" s="653">
        <v>5.8860000000000001</v>
      </c>
      <c r="U457" s="106">
        <v>43.308419999999998</v>
      </c>
      <c r="V457" s="24"/>
      <c r="W457" s="238">
        <v>179.34543267000001</v>
      </c>
      <c r="X457" s="238">
        <v>27.217062689999999</v>
      </c>
      <c r="Y457" s="653">
        <v>7.7430000000000003</v>
      </c>
      <c r="Z457" s="106">
        <v>26.102699999999999</v>
      </c>
      <c r="AA457" s="24"/>
      <c r="AB457" s="238">
        <v>164.71531807</v>
      </c>
      <c r="AC457" s="238">
        <v>24.433876120000001</v>
      </c>
      <c r="AD457" s="653">
        <v>7.5679999999999996</v>
      </c>
      <c r="AE457" s="106">
        <v>23.973369999999999</v>
      </c>
      <c r="AF457" s="24"/>
      <c r="AG457" s="238">
        <v>167.68831767</v>
      </c>
      <c r="AH457" s="238">
        <v>24.54739511</v>
      </c>
      <c r="AI457" s="653">
        <v>7.4690000000000003</v>
      </c>
      <c r="AJ457" s="106">
        <v>24.40607</v>
      </c>
      <c r="AK457" s="24"/>
      <c r="AL457" s="238">
        <v>210.60365260999998</v>
      </c>
      <c r="AM457" s="238">
        <v>27.320984710000001</v>
      </c>
      <c r="AN457" s="653">
        <v>6.6189999999999998</v>
      </c>
      <c r="AO457" s="106">
        <v>30.652159999999999</v>
      </c>
      <c r="AP457" s="106"/>
      <c r="AQ457" s="724">
        <v>143.32086752999999</v>
      </c>
      <c r="AR457" s="725">
        <v>22.083276440000002</v>
      </c>
      <c r="AS457" s="106">
        <v>7.8609999999999998</v>
      </c>
      <c r="AT457" s="106">
        <v>20.859529999999999</v>
      </c>
      <c r="AU457" s="24"/>
      <c r="AV457" s="238">
        <v>60.832770629999999</v>
      </c>
      <c r="AW457" s="238">
        <v>13.6760526</v>
      </c>
      <c r="AX457" s="653">
        <v>11.469999999999999</v>
      </c>
      <c r="AY457" s="106">
        <v>8.8538599999999992</v>
      </c>
      <c r="AZ457" s="24"/>
      <c r="BA457" s="238">
        <v>78.061322400000009</v>
      </c>
      <c r="BB457" s="238">
        <v>15.41996441</v>
      </c>
      <c r="BC457" s="653">
        <v>10.077999999999999</v>
      </c>
      <c r="BD457" s="106">
        <v>11.36138</v>
      </c>
      <c r="BE457" s="239"/>
      <c r="BF457" s="724">
        <v>81.793514209999998</v>
      </c>
      <c r="BG457" s="724">
        <v>15.668211530000001</v>
      </c>
      <c r="BH457" s="726">
        <v>9.7729999999999997</v>
      </c>
      <c r="BI457" s="239">
        <v>11.904579999999999</v>
      </c>
      <c r="BJ457" s="24"/>
      <c r="BK457" s="238">
        <v>81.334338269999989</v>
      </c>
      <c r="BL457" s="238">
        <v>16.559245749999999</v>
      </c>
      <c r="BM457" s="653">
        <v>10.387</v>
      </c>
      <c r="BN457" s="114">
        <v>11.83775</v>
      </c>
      <c r="BO457" s="20"/>
    </row>
    <row r="458" spans="1:67" ht="12" customHeight="1" x14ac:dyDescent="0.35">
      <c r="A458" s="758"/>
      <c r="B458" s="832"/>
      <c r="C458" s="353" t="s">
        <v>133</v>
      </c>
      <c r="D458" s="238">
        <v>326.52265102000001</v>
      </c>
      <c r="E458" s="238">
        <v>31.07567564</v>
      </c>
      <c r="F458" s="653">
        <v>4.8559999999999999</v>
      </c>
      <c r="G458" s="198"/>
      <c r="H458" s="238">
        <v>152.09648257000001</v>
      </c>
      <c r="I458" s="238">
        <v>19.224384150000002</v>
      </c>
      <c r="J458" s="653">
        <v>6.4490000000000007</v>
      </c>
      <c r="K458" s="106">
        <v>46.580680000000001</v>
      </c>
      <c r="L458" s="24"/>
      <c r="M458" s="238">
        <v>137.96115698</v>
      </c>
      <c r="N458" s="238">
        <v>18.310910840000002</v>
      </c>
      <c r="O458" s="653">
        <v>6.7720000000000002</v>
      </c>
      <c r="P458" s="106">
        <v>42.251629999999999</v>
      </c>
      <c r="Q458" s="24"/>
      <c r="R458" s="238">
        <v>140.08113784</v>
      </c>
      <c r="S458" s="238">
        <v>17.808997139999999</v>
      </c>
      <c r="T458" s="653">
        <v>6.4859999999999998</v>
      </c>
      <c r="U458" s="106">
        <v>42.900889999999997</v>
      </c>
      <c r="V458" s="24"/>
      <c r="W458" s="238">
        <v>87.426528009999998</v>
      </c>
      <c r="X458" s="238">
        <v>14.3178315</v>
      </c>
      <c r="Y458" s="653">
        <v>8.3559999999999999</v>
      </c>
      <c r="Z458" s="106">
        <v>26.775030000000001</v>
      </c>
      <c r="AA458" s="24"/>
      <c r="AB458" s="238">
        <v>76.21769879</v>
      </c>
      <c r="AC458" s="238">
        <v>12.819935279999999</v>
      </c>
      <c r="AD458" s="653">
        <v>8.581999999999999</v>
      </c>
      <c r="AE458" s="106">
        <v>23.34224</v>
      </c>
      <c r="AF458" s="24"/>
      <c r="AG458" s="238">
        <v>77.18112051</v>
      </c>
      <c r="AH458" s="238">
        <v>12.965447410000001</v>
      </c>
      <c r="AI458" s="653">
        <v>8.5709999999999997</v>
      </c>
      <c r="AJ458" s="106">
        <v>23.63729</v>
      </c>
      <c r="AK458" s="24"/>
      <c r="AL458" s="238">
        <v>100.86965563999999</v>
      </c>
      <c r="AM458" s="238">
        <v>14.881435439999999</v>
      </c>
      <c r="AN458" s="653">
        <v>7.5270000000000001</v>
      </c>
      <c r="AO458" s="106">
        <v>30.89209</v>
      </c>
      <c r="AP458" s="106"/>
      <c r="AQ458" s="724">
        <v>74.490141379999997</v>
      </c>
      <c r="AR458" s="725">
        <v>12.33805576</v>
      </c>
      <c r="AS458" s="106">
        <v>8.4510000000000005</v>
      </c>
      <c r="AT458" s="106">
        <v>22.81316</v>
      </c>
      <c r="AU458" s="24"/>
      <c r="AV458" s="238">
        <v>31.22691678</v>
      </c>
      <c r="AW458" s="238">
        <v>7.6119350400000005</v>
      </c>
      <c r="AX458" s="653">
        <v>12.436999999999999</v>
      </c>
      <c r="AY458" s="106">
        <v>9.5634800000000002</v>
      </c>
      <c r="AZ458" s="24"/>
      <c r="BA458" s="238">
        <v>40.186485589999997</v>
      </c>
      <c r="BB458" s="238">
        <v>8.6923829999999995</v>
      </c>
      <c r="BC458" s="653">
        <v>11.036</v>
      </c>
      <c r="BD458" s="106">
        <v>12.307410000000001</v>
      </c>
      <c r="BE458" s="239"/>
      <c r="BF458" s="724">
        <v>42.63101717</v>
      </c>
      <c r="BG458" s="724">
        <v>8.9890212199999997</v>
      </c>
      <c r="BH458" s="726">
        <v>10.757999999999999</v>
      </c>
      <c r="BI458" s="239">
        <v>13.05607</v>
      </c>
      <c r="BJ458" s="24"/>
      <c r="BK458" s="238">
        <v>41.354226560000001</v>
      </c>
      <c r="BL458" s="238">
        <v>9.0828589100000006</v>
      </c>
      <c r="BM458" s="653">
        <v>11.206000000000001</v>
      </c>
      <c r="BN458" s="114">
        <v>12.665039999999999</v>
      </c>
      <c r="BO458" s="20"/>
    </row>
    <row r="459" spans="1:67" ht="12" customHeight="1" x14ac:dyDescent="0.35">
      <c r="A459" s="758"/>
      <c r="B459" s="832"/>
      <c r="C459" s="353" t="s">
        <v>134</v>
      </c>
      <c r="D459" s="238">
        <v>360.5534968</v>
      </c>
      <c r="E459" s="238">
        <v>31.759359189999998</v>
      </c>
      <c r="F459" s="653">
        <v>4.4939999999999998</v>
      </c>
      <c r="G459" s="198"/>
      <c r="H459" s="238">
        <v>170.31613718</v>
      </c>
      <c r="I459" s="238">
        <v>19.925370969999999</v>
      </c>
      <c r="J459" s="653">
        <v>5.9690000000000003</v>
      </c>
      <c r="K459" s="106">
        <v>47.237409999999997</v>
      </c>
      <c r="L459" s="24"/>
      <c r="M459" s="238">
        <v>155.01087146</v>
      </c>
      <c r="N459" s="238">
        <v>19.34768455</v>
      </c>
      <c r="O459" s="653">
        <v>6.3680000000000003</v>
      </c>
      <c r="P459" s="106">
        <v>42.992469999999997</v>
      </c>
      <c r="Q459" s="24"/>
      <c r="R459" s="238">
        <v>157.48068906999998</v>
      </c>
      <c r="S459" s="238">
        <v>18.693491940000001</v>
      </c>
      <c r="T459" s="653">
        <v>6.056</v>
      </c>
      <c r="U459" s="106">
        <v>43.677480000000003</v>
      </c>
      <c r="V459" s="24"/>
      <c r="W459" s="238">
        <v>91.918904659999995</v>
      </c>
      <c r="X459" s="238">
        <v>15.241441979999999</v>
      </c>
      <c r="Y459" s="653">
        <v>8.4599999999999991</v>
      </c>
      <c r="Z459" s="106">
        <v>25.493829999999999</v>
      </c>
      <c r="AA459" s="24"/>
      <c r="AB459" s="238">
        <v>88.497619290000003</v>
      </c>
      <c r="AC459" s="238">
        <v>14.046932699999999</v>
      </c>
      <c r="AD459" s="653">
        <v>8.097999999999999</v>
      </c>
      <c r="AE459" s="106">
        <v>24.544930000000001</v>
      </c>
      <c r="AF459" s="24"/>
      <c r="AG459" s="238">
        <v>90.50719715999999</v>
      </c>
      <c r="AH459" s="238">
        <v>14.216240579999999</v>
      </c>
      <c r="AI459" s="653">
        <v>8.0140000000000011</v>
      </c>
      <c r="AJ459" s="106">
        <v>25.10229</v>
      </c>
      <c r="AK459" s="24"/>
      <c r="AL459" s="238">
        <v>109.73399696999999</v>
      </c>
      <c r="AM459" s="238">
        <v>15.115698870000001</v>
      </c>
      <c r="AN459" s="653">
        <v>7.0279999999999996</v>
      </c>
      <c r="AO459" s="106">
        <v>30.43487</v>
      </c>
      <c r="AP459" s="106"/>
      <c r="AQ459" s="724">
        <v>68.830726150000004</v>
      </c>
      <c r="AR459" s="725">
        <v>11.925073299999999</v>
      </c>
      <c r="AS459" s="106">
        <v>8.8390000000000004</v>
      </c>
      <c r="AT459" s="106">
        <v>19.09029</v>
      </c>
      <c r="AU459" s="24"/>
      <c r="AV459" s="238">
        <v>29.605853849999999</v>
      </c>
      <c r="AW459" s="238">
        <v>7.6095777399999998</v>
      </c>
      <c r="AX459" s="653">
        <v>13.114000000000001</v>
      </c>
      <c r="AY459" s="106">
        <v>8.2112200000000009</v>
      </c>
      <c r="AZ459" s="24"/>
      <c r="BA459" s="238">
        <v>37.874836809999998</v>
      </c>
      <c r="BB459" s="238">
        <v>9.0779731100000003</v>
      </c>
      <c r="BC459" s="653">
        <v>12.228999999999999</v>
      </c>
      <c r="BD459" s="106">
        <v>10.50464</v>
      </c>
      <c r="BE459" s="239"/>
      <c r="BF459" s="724">
        <v>39.162497040000005</v>
      </c>
      <c r="BG459" s="724">
        <v>9.0960603300000002</v>
      </c>
      <c r="BH459" s="726">
        <v>11.85</v>
      </c>
      <c r="BI459" s="239">
        <v>10.86177</v>
      </c>
      <c r="BJ459" s="24"/>
      <c r="BK459" s="238">
        <v>39.980111709999996</v>
      </c>
      <c r="BL459" s="238">
        <v>9.6086311200000001</v>
      </c>
      <c r="BM459" s="653">
        <v>12.262</v>
      </c>
      <c r="BN459" s="114">
        <v>11.08854</v>
      </c>
      <c r="BO459" s="20"/>
    </row>
    <row r="460" spans="1:67" ht="12" customHeight="1" x14ac:dyDescent="0.35">
      <c r="A460" s="758"/>
      <c r="B460" s="831" t="s">
        <v>67</v>
      </c>
      <c r="C460" s="352" t="s">
        <v>59</v>
      </c>
      <c r="D460" s="158">
        <v>165.06230767</v>
      </c>
      <c r="E460" s="158">
        <v>30.199833080000001</v>
      </c>
      <c r="F460" s="22">
        <v>9.3350000000000009</v>
      </c>
      <c r="G460" s="194"/>
      <c r="H460" s="158">
        <v>69.519841079999992</v>
      </c>
      <c r="I460" s="158">
        <v>14.13562928</v>
      </c>
      <c r="J460" s="22">
        <v>10.374000000000001</v>
      </c>
      <c r="K460" s="107">
        <v>42.117330000000003</v>
      </c>
      <c r="L460" s="23"/>
      <c r="M460" s="158">
        <v>48.74536629</v>
      </c>
      <c r="N460" s="158">
        <v>10.690050730000001</v>
      </c>
      <c r="O460" s="22">
        <v>11.189</v>
      </c>
      <c r="P460" s="107">
        <v>29.531490000000002</v>
      </c>
      <c r="Q460" s="23"/>
      <c r="R460" s="158">
        <v>53.837406119999997</v>
      </c>
      <c r="S460" s="158">
        <v>11.78774013</v>
      </c>
      <c r="T460" s="22">
        <v>11.171000000000001</v>
      </c>
      <c r="U460" s="107">
        <v>32.616410000000002</v>
      </c>
      <c r="V460" s="23"/>
      <c r="W460" s="158">
        <v>17.945994210000002</v>
      </c>
      <c r="X460" s="158">
        <v>4.79525472</v>
      </c>
      <c r="Y460" s="22">
        <v>13.633000000000001</v>
      </c>
      <c r="Z460" s="107">
        <v>10.872249999999999</v>
      </c>
      <c r="AA460" s="23"/>
      <c r="AB460" s="158">
        <v>13.02371175</v>
      </c>
      <c r="AC460" s="158">
        <v>3.6882977000000001</v>
      </c>
      <c r="AD460" s="22">
        <v>14.449000000000002</v>
      </c>
      <c r="AE460" s="107">
        <v>7.89018</v>
      </c>
      <c r="AF460" s="23"/>
      <c r="AG460" s="158">
        <v>15.894761519999999</v>
      </c>
      <c r="AH460" s="158">
        <v>4.4508119500000003</v>
      </c>
      <c r="AI460" s="22">
        <v>14.286999999999999</v>
      </c>
      <c r="AJ460" s="107">
        <v>9.6295500000000001</v>
      </c>
      <c r="AK460" s="23"/>
      <c r="AL460" s="158">
        <v>19.032498500000003</v>
      </c>
      <c r="AM460" s="158">
        <v>5.7876215200000001</v>
      </c>
      <c r="AN460" s="22">
        <v>15.515000000000001</v>
      </c>
      <c r="AO460" s="107">
        <v>11.53049</v>
      </c>
      <c r="AP460" s="107"/>
      <c r="AQ460" s="721">
        <v>4.6168982100000004</v>
      </c>
      <c r="AR460" s="722">
        <v>1.4768227700000001</v>
      </c>
      <c r="AS460" s="107">
        <v>16.32</v>
      </c>
      <c r="AT460" s="107">
        <v>2.7970600000000001</v>
      </c>
      <c r="AU460" s="23"/>
      <c r="AV460" s="158">
        <v>2.8780928399999999</v>
      </c>
      <c r="AW460" s="158">
        <v>1.28610921</v>
      </c>
      <c r="AX460" s="22">
        <v>22.798999999999999</v>
      </c>
      <c r="AY460" s="107">
        <v>1.7436400000000001</v>
      </c>
      <c r="AZ460" s="23"/>
      <c r="BA460" s="158">
        <v>4.0398961399999997</v>
      </c>
      <c r="BB460" s="158">
        <v>1.5764479100000002</v>
      </c>
      <c r="BC460" s="22">
        <v>19.908999999999999</v>
      </c>
      <c r="BD460" s="107">
        <v>2.4474999999999998</v>
      </c>
      <c r="BE460" s="237"/>
      <c r="BF460" s="721">
        <v>3.9271117200000001</v>
      </c>
      <c r="BG460" s="721">
        <v>1.6571750700000001</v>
      </c>
      <c r="BH460" s="723">
        <v>21.529999999999998</v>
      </c>
      <c r="BI460" s="237">
        <v>2.3791699999999998</v>
      </c>
      <c r="BJ460" s="23"/>
      <c r="BK460" s="158">
        <v>5.0695478000000005</v>
      </c>
      <c r="BL460" s="158">
        <v>1.7689755899999999</v>
      </c>
      <c r="BM460" s="22">
        <v>17.803000000000001</v>
      </c>
      <c r="BN460" s="115">
        <v>3.0712899999999999</v>
      </c>
      <c r="BO460" s="20"/>
    </row>
    <row r="461" spans="1:67" ht="12" customHeight="1" x14ac:dyDescent="0.35">
      <c r="A461" s="758"/>
      <c r="B461" s="831"/>
      <c r="C461" s="352" t="s">
        <v>133</v>
      </c>
      <c r="D461" s="158">
        <v>83.456749160000001</v>
      </c>
      <c r="E461" s="158">
        <v>15.80533741</v>
      </c>
      <c r="F461" s="22">
        <v>9.661999999999999</v>
      </c>
      <c r="G461" s="194"/>
      <c r="H461" s="158">
        <v>35.77545774</v>
      </c>
      <c r="I461" s="158">
        <v>7.7884210999999999</v>
      </c>
      <c r="J461" s="22">
        <v>11.106999999999999</v>
      </c>
      <c r="K461" s="107">
        <v>42.867060000000002</v>
      </c>
      <c r="L461" s="23"/>
      <c r="M461" s="158">
        <v>23.846217029999998</v>
      </c>
      <c r="N461" s="158">
        <v>5.53712713</v>
      </c>
      <c r="O461" s="22">
        <v>11.847000000000001</v>
      </c>
      <c r="P461" s="107">
        <v>28.573139999999999</v>
      </c>
      <c r="Q461" s="23"/>
      <c r="R461" s="158">
        <v>26.657348549999998</v>
      </c>
      <c r="S461" s="158">
        <v>6.37388917</v>
      </c>
      <c r="T461" s="22">
        <v>12.199</v>
      </c>
      <c r="U461" s="107">
        <v>31.941510000000001</v>
      </c>
      <c r="V461" s="23"/>
      <c r="W461" s="158">
        <v>9.0675592700000003</v>
      </c>
      <c r="X461" s="158">
        <v>2.6378039499999999</v>
      </c>
      <c r="Y461" s="22">
        <v>14.841999999999999</v>
      </c>
      <c r="Z461" s="107">
        <v>10.864979999999999</v>
      </c>
      <c r="AA461" s="23"/>
      <c r="AB461" s="158">
        <v>5.8773827499999998</v>
      </c>
      <c r="AC461" s="158">
        <v>1.82778061</v>
      </c>
      <c r="AD461" s="22">
        <v>15.867000000000001</v>
      </c>
      <c r="AE461" s="107">
        <v>7.0424300000000004</v>
      </c>
      <c r="AF461" s="23"/>
      <c r="AG461" s="158">
        <v>7.5960778499999995</v>
      </c>
      <c r="AH461" s="158">
        <v>2.37274276</v>
      </c>
      <c r="AI461" s="22">
        <v>15.937000000000001</v>
      </c>
      <c r="AJ461" s="107">
        <v>9.1018100000000004</v>
      </c>
      <c r="AK461" s="23"/>
      <c r="AL461" s="158">
        <v>9.9743256200000001</v>
      </c>
      <c r="AM461" s="158">
        <v>3.2933691500000002</v>
      </c>
      <c r="AN461" s="22">
        <v>16.846</v>
      </c>
      <c r="AO461" s="107">
        <v>11.95149</v>
      </c>
      <c r="AP461" s="107"/>
      <c r="AQ461" s="721">
        <v>2.66529353</v>
      </c>
      <c r="AR461" s="722">
        <v>1.03865147</v>
      </c>
      <c r="AS461" s="107">
        <v>19.881999999999998</v>
      </c>
      <c r="AT461" s="107">
        <v>3.1936200000000001</v>
      </c>
      <c r="AU461" s="23"/>
      <c r="AV461" s="158">
        <v>1.82978018</v>
      </c>
      <c r="AW461" s="158">
        <v>0.96037665999999999</v>
      </c>
      <c r="AX461" s="22">
        <v>26.778999999999996</v>
      </c>
      <c r="AY461" s="107">
        <v>2.1924899999999998</v>
      </c>
      <c r="AZ461" s="23"/>
      <c r="BA461" s="158">
        <v>2.3729857699999997</v>
      </c>
      <c r="BB461" s="158">
        <v>1.0889600499999998</v>
      </c>
      <c r="BC461" s="22">
        <v>23.413</v>
      </c>
      <c r="BD461" s="107">
        <v>2.8433700000000002</v>
      </c>
      <c r="BE461" s="237"/>
      <c r="BF461" s="721">
        <v>2.2818390800000001</v>
      </c>
      <c r="BG461" s="721">
        <v>0.94765821000000006</v>
      </c>
      <c r="BH461" s="723">
        <v>21.189</v>
      </c>
      <c r="BI461" s="237">
        <v>2.7341600000000001</v>
      </c>
      <c r="BJ461" s="23"/>
      <c r="BK461" s="158">
        <v>2.5146743499999999</v>
      </c>
      <c r="BL461" s="158">
        <v>0.96106097999999995</v>
      </c>
      <c r="BM461" s="22">
        <v>19.498999999999999</v>
      </c>
      <c r="BN461" s="115">
        <v>3.01315</v>
      </c>
      <c r="BO461" s="20"/>
    </row>
    <row r="462" spans="1:67" ht="12" customHeight="1" x14ac:dyDescent="0.35">
      <c r="A462" s="759"/>
      <c r="B462" s="833"/>
      <c r="C462" s="354" t="s">
        <v>134</v>
      </c>
      <c r="D462" s="203">
        <v>81.605558510000009</v>
      </c>
      <c r="E462" s="203">
        <v>15.04855403</v>
      </c>
      <c r="F462" s="654">
        <v>9.4079999999999995</v>
      </c>
      <c r="G462" s="202"/>
      <c r="H462" s="203">
        <v>33.744383339999999</v>
      </c>
      <c r="I462" s="203">
        <v>7.1111084899999994</v>
      </c>
      <c r="J462" s="654">
        <v>10.752000000000001</v>
      </c>
      <c r="K462" s="108">
        <v>41.350589999999997</v>
      </c>
      <c r="L462" s="25"/>
      <c r="M462" s="203">
        <v>24.899149259999998</v>
      </c>
      <c r="N462" s="203">
        <v>5.8203025799999999</v>
      </c>
      <c r="O462" s="654">
        <v>11.926</v>
      </c>
      <c r="P462" s="108">
        <v>30.511579999999999</v>
      </c>
      <c r="Q462" s="25"/>
      <c r="R462" s="203">
        <v>27.180057570000002</v>
      </c>
      <c r="S462" s="203">
        <v>6.0633216000000001</v>
      </c>
      <c r="T462" s="654">
        <v>11.382</v>
      </c>
      <c r="U462" s="108">
        <v>33.306629999999998</v>
      </c>
      <c r="V462" s="25"/>
      <c r="W462" s="203">
        <v>8.87843494</v>
      </c>
      <c r="X462" s="203">
        <v>2.7153365699999998</v>
      </c>
      <c r="Y462" s="654">
        <v>15.604000000000001</v>
      </c>
      <c r="Z462" s="108">
        <v>10.87969</v>
      </c>
      <c r="AA462" s="25"/>
      <c r="AB462" s="203">
        <v>7.1463289999999997</v>
      </c>
      <c r="AC462" s="203">
        <v>2.2816499299999999</v>
      </c>
      <c r="AD462" s="654">
        <v>16.29</v>
      </c>
      <c r="AE462" s="108">
        <v>8.7571600000000007</v>
      </c>
      <c r="AF462" s="25"/>
      <c r="AG462" s="203">
        <v>8.2986836700000008</v>
      </c>
      <c r="AH462" s="203">
        <v>2.6303477800000001</v>
      </c>
      <c r="AI462" s="654">
        <v>16.170999999999999</v>
      </c>
      <c r="AJ462" s="108">
        <v>10.16926</v>
      </c>
      <c r="AK462" s="25"/>
      <c r="AL462" s="203">
        <v>9.0581728699999999</v>
      </c>
      <c r="AM462" s="203">
        <v>2.8800063799999998</v>
      </c>
      <c r="AN462" s="654">
        <v>16.222000000000001</v>
      </c>
      <c r="AO462" s="108">
        <v>11.09995</v>
      </c>
      <c r="AP462" s="108"/>
      <c r="AQ462" s="203">
        <v>1.95160468</v>
      </c>
      <c r="AR462" s="727">
        <v>0.87953635999999991</v>
      </c>
      <c r="AS462" s="108">
        <v>22.994</v>
      </c>
      <c r="AT462" s="108">
        <v>2.3915099999999998</v>
      </c>
      <c r="AU462" s="25"/>
      <c r="AV462" s="203">
        <v>1.0483126700000001</v>
      </c>
      <c r="AW462" s="203">
        <v>0.68750478000000004</v>
      </c>
      <c r="AX462" s="654">
        <v>33.46</v>
      </c>
      <c r="AY462" s="108">
        <v>1.28461</v>
      </c>
      <c r="AZ462" s="25"/>
      <c r="BA462" s="203">
        <v>1.6669103600000001</v>
      </c>
      <c r="BB462" s="203">
        <v>0.79120168999999996</v>
      </c>
      <c r="BC462" s="654">
        <v>24.216999999999999</v>
      </c>
      <c r="BD462" s="108">
        <v>2.04264</v>
      </c>
      <c r="BE462" s="108"/>
      <c r="BF462" s="203">
        <v>1.64527264</v>
      </c>
      <c r="BG462" s="203">
        <v>0.91047688000000004</v>
      </c>
      <c r="BH462" s="654">
        <v>28.233999999999998</v>
      </c>
      <c r="BI462" s="108">
        <v>2.01613</v>
      </c>
      <c r="BJ462" s="25"/>
      <c r="BK462" s="203">
        <v>2.5548734399999997</v>
      </c>
      <c r="BL462" s="203">
        <v>1.1718114399999999</v>
      </c>
      <c r="BM462" s="654">
        <v>23.401</v>
      </c>
      <c r="BN462" s="116">
        <v>3.13076</v>
      </c>
      <c r="BO462" s="20"/>
    </row>
    <row r="463" spans="1:67" ht="12" customHeight="1" x14ac:dyDescent="0.35">
      <c r="A463" s="760" t="s">
        <v>81</v>
      </c>
      <c r="B463" s="830" t="s">
        <v>255</v>
      </c>
      <c r="C463" s="352" t="s">
        <v>59</v>
      </c>
      <c r="D463" s="158">
        <v>251.56728682000002</v>
      </c>
      <c r="E463" s="158">
        <v>18.388606840000001</v>
      </c>
      <c r="F463" s="22">
        <v>3.7289999999999996</v>
      </c>
      <c r="G463" s="194"/>
      <c r="H463" s="158">
        <v>110.94391412</v>
      </c>
      <c r="I463" s="158">
        <v>12.58061766</v>
      </c>
      <c r="J463" s="22">
        <v>5.7860000000000005</v>
      </c>
      <c r="K463" s="107">
        <v>44.101089999999999</v>
      </c>
      <c r="L463" s="23"/>
      <c r="M463" s="158">
        <v>85.235533379999993</v>
      </c>
      <c r="N463" s="158">
        <v>11.541234210000001</v>
      </c>
      <c r="O463" s="22">
        <v>6.9080000000000004</v>
      </c>
      <c r="P463" s="107">
        <v>33.881799999999998</v>
      </c>
      <c r="Q463" s="23"/>
      <c r="R463" s="158">
        <v>105.45593047999999</v>
      </c>
      <c r="S463" s="158">
        <v>11.357069209999999</v>
      </c>
      <c r="T463" s="22">
        <v>5.4950000000000001</v>
      </c>
      <c r="U463" s="107">
        <v>41.91957</v>
      </c>
      <c r="V463" s="23"/>
      <c r="W463" s="158">
        <v>51.414486770000003</v>
      </c>
      <c r="X463" s="158">
        <v>7.9094359299999999</v>
      </c>
      <c r="Y463" s="22">
        <v>7.8490000000000002</v>
      </c>
      <c r="Z463" s="107">
        <v>20.437670000000001</v>
      </c>
      <c r="AA463" s="23"/>
      <c r="AB463" s="158">
        <v>36.337517489999996</v>
      </c>
      <c r="AC463" s="158">
        <v>6.6213870100000003</v>
      </c>
      <c r="AD463" s="22">
        <v>9.2970000000000006</v>
      </c>
      <c r="AE463" s="107">
        <v>14.44445</v>
      </c>
      <c r="AF463" s="23"/>
      <c r="AG463" s="158">
        <v>35.880935299999997</v>
      </c>
      <c r="AH463" s="158">
        <v>6.3098788000000008</v>
      </c>
      <c r="AI463" s="22">
        <v>8.9719999999999995</v>
      </c>
      <c r="AJ463" s="107">
        <v>14.26296</v>
      </c>
      <c r="AK463" s="23"/>
      <c r="AL463" s="158">
        <v>48.978332369999997</v>
      </c>
      <c r="AM463" s="158">
        <v>6.9620153</v>
      </c>
      <c r="AN463" s="22">
        <v>7.2519999999999998</v>
      </c>
      <c r="AO463" s="107">
        <v>19.469280000000001</v>
      </c>
      <c r="AP463" s="107"/>
      <c r="AQ463" s="721">
        <v>25.51848635</v>
      </c>
      <c r="AR463" s="722">
        <v>5.4037505399999999</v>
      </c>
      <c r="AS463" s="107">
        <v>10.804</v>
      </c>
      <c r="AT463" s="107">
        <v>10.143800000000001</v>
      </c>
      <c r="AU463" s="23"/>
      <c r="AV463" s="158">
        <v>13.19736252</v>
      </c>
      <c r="AW463" s="158">
        <v>4.1180094799999996</v>
      </c>
      <c r="AX463" s="22">
        <v>15.920000000000002</v>
      </c>
      <c r="AY463" s="107">
        <v>5.2460599999999999</v>
      </c>
      <c r="AZ463" s="23"/>
      <c r="BA463" s="158">
        <v>18.014572489999999</v>
      </c>
      <c r="BB463" s="158">
        <v>4.8278163999999997</v>
      </c>
      <c r="BC463" s="22">
        <v>13.672999999999998</v>
      </c>
      <c r="BD463" s="107">
        <v>7.1609400000000001</v>
      </c>
      <c r="BE463" s="237"/>
      <c r="BF463" s="721">
        <v>18.645418320000001</v>
      </c>
      <c r="BG463" s="721">
        <v>4.9066488699999997</v>
      </c>
      <c r="BH463" s="723">
        <v>13.425999999999998</v>
      </c>
      <c r="BI463" s="237">
        <v>7.4116999999999997</v>
      </c>
      <c r="BJ463" s="23"/>
      <c r="BK463" s="158">
        <v>22.338227930000002</v>
      </c>
      <c r="BL463" s="158">
        <v>5.0392225399999999</v>
      </c>
      <c r="BM463" s="22">
        <v>11.51</v>
      </c>
      <c r="BN463" s="115">
        <v>8.8796199999999992</v>
      </c>
      <c r="BO463" s="20"/>
    </row>
    <row r="464" spans="1:67" ht="12" customHeight="1" x14ac:dyDescent="0.35">
      <c r="A464" s="761"/>
      <c r="B464" s="831"/>
      <c r="C464" s="352" t="s">
        <v>133</v>
      </c>
      <c r="D464" s="158">
        <v>123.35066348000001</v>
      </c>
      <c r="E464" s="158">
        <v>9.4769332500000001</v>
      </c>
      <c r="F464" s="22">
        <v>3.92</v>
      </c>
      <c r="G464" s="194"/>
      <c r="H464" s="158">
        <v>53.832011090000002</v>
      </c>
      <c r="I464" s="158">
        <v>6.9457959899999997</v>
      </c>
      <c r="J464" s="22">
        <v>6.5830000000000002</v>
      </c>
      <c r="K464" s="107">
        <v>43.641440000000003</v>
      </c>
      <c r="L464" s="23"/>
      <c r="M464" s="158">
        <v>40.211924850000003</v>
      </c>
      <c r="N464" s="158">
        <v>6.2154502699999998</v>
      </c>
      <c r="O464" s="22">
        <v>7.8860000000000001</v>
      </c>
      <c r="P464" s="107">
        <v>32.599679999999999</v>
      </c>
      <c r="Q464" s="23"/>
      <c r="R464" s="158">
        <v>49.651050189999999</v>
      </c>
      <c r="S464" s="158">
        <v>5.8825839999999996</v>
      </c>
      <c r="T464" s="22">
        <v>6.0449999999999999</v>
      </c>
      <c r="U464" s="107">
        <v>40.251950000000001</v>
      </c>
      <c r="V464" s="23"/>
      <c r="W464" s="158">
        <v>25.273834040000001</v>
      </c>
      <c r="X464" s="158">
        <v>4.5797538500000003</v>
      </c>
      <c r="Y464" s="22">
        <v>9.245000000000001</v>
      </c>
      <c r="Z464" s="107">
        <v>20.489419999999999</v>
      </c>
      <c r="AA464" s="23"/>
      <c r="AB464" s="158">
        <v>17.85480789</v>
      </c>
      <c r="AC464" s="158">
        <v>3.7938808900000001</v>
      </c>
      <c r="AD464" s="22">
        <v>10.841000000000001</v>
      </c>
      <c r="AE464" s="107">
        <v>14.47484</v>
      </c>
      <c r="AF464" s="23"/>
      <c r="AG464" s="158">
        <v>17.103475190000001</v>
      </c>
      <c r="AH464" s="158">
        <v>3.6551350600000001</v>
      </c>
      <c r="AI464" s="22">
        <v>10.903</v>
      </c>
      <c r="AJ464" s="107">
        <v>13.865729999999999</v>
      </c>
      <c r="AK464" s="23"/>
      <c r="AL464" s="158">
        <v>24.702267210000002</v>
      </c>
      <c r="AM464" s="158">
        <v>3.9466967800000003</v>
      </c>
      <c r="AN464" s="22">
        <v>8.1519999999999992</v>
      </c>
      <c r="AO464" s="107">
        <v>20.026050000000001</v>
      </c>
      <c r="AP464" s="107"/>
      <c r="AQ464" s="721">
        <v>13.991928639999999</v>
      </c>
      <c r="AR464" s="722">
        <v>3.24145467</v>
      </c>
      <c r="AS464" s="107">
        <v>11.82</v>
      </c>
      <c r="AT464" s="107">
        <v>11.343209999999999</v>
      </c>
      <c r="AU464" s="23"/>
      <c r="AV464" s="158">
        <v>7.1082549400000001</v>
      </c>
      <c r="AW464" s="158">
        <v>2.5464566300000002</v>
      </c>
      <c r="AX464" s="22">
        <v>18.277999999999999</v>
      </c>
      <c r="AY464" s="107">
        <v>5.7626400000000002</v>
      </c>
      <c r="AZ464" s="23"/>
      <c r="BA464" s="158">
        <v>9.3758165599999987</v>
      </c>
      <c r="BB464" s="158">
        <v>2.7130738700000001</v>
      </c>
      <c r="BC464" s="22">
        <v>14.763999999999999</v>
      </c>
      <c r="BD464" s="107">
        <v>7.6009500000000001</v>
      </c>
      <c r="BE464" s="237"/>
      <c r="BF464" s="721">
        <v>9.6576470099999998</v>
      </c>
      <c r="BG464" s="721">
        <v>2.9273138100000002</v>
      </c>
      <c r="BH464" s="723">
        <v>15.465000000000002</v>
      </c>
      <c r="BI464" s="237">
        <v>7.8294199999999998</v>
      </c>
      <c r="BJ464" s="23"/>
      <c r="BK464" s="158">
        <v>11.30119998</v>
      </c>
      <c r="BL464" s="158">
        <v>3.09356907</v>
      </c>
      <c r="BM464" s="22">
        <v>13.966000000000001</v>
      </c>
      <c r="BN464" s="115">
        <v>9.1618499999999994</v>
      </c>
      <c r="BO464" s="20"/>
    </row>
    <row r="465" spans="1:67" ht="12" customHeight="1" x14ac:dyDescent="0.35">
      <c r="A465" s="761"/>
      <c r="B465" s="831"/>
      <c r="C465" s="352" t="s">
        <v>134</v>
      </c>
      <c r="D465" s="158">
        <v>128.21662333</v>
      </c>
      <c r="E465" s="158">
        <v>10.08212552</v>
      </c>
      <c r="F465" s="22">
        <v>4.0120000000000005</v>
      </c>
      <c r="G465" s="194"/>
      <c r="H465" s="158">
        <v>57.111903030000001</v>
      </c>
      <c r="I465" s="158">
        <v>6.7218472599999997</v>
      </c>
      <c r="J465" s="22">
        <v>6.0049999999999999</v>
      </c>
      <c r="K465" s="107">
        <v>44.543289999999999</v>
      </c>
      <c r="L465" s="23"/>
      <c r="M465" s="158">
        <v>45.023608539999998</v>
      </c>
      <c r="N465" s="158">
        <v>6.24310732</v>
      </c>
      <c r="O465" s="22">
        <v>7.0749999999999993</v>
      </c>
      <c r="P465" s="107">
        <v>35.115270000000002</v>
      </c>
      <c r="Q465" s="23"/>
      <c r="R465" s="158">
        <v>55.80488029</v>
      </c>
      <c r="S465" s="158">
        <v>6.49925628</v>
      </c>
      <c r="T465" s="22">
        <v>5.9420000000000002</v>
      </c>
      <c r="U465" s="107">
        <v>43.523899999999998</v>
      </c>
      <c r="V465" s="23"/>
      <c r="W465" s="158">
        <v>26.14065274</v>
      </c>
      <c r="X465" s="158">
        <v>4.1572356399999997</v>
      </c>
      <c r="Y465" s="22">
        <v>8.1140000000000008</v>
      </c>
      <c r="Z465" s="107">
        <v>20.387879999999999</v>
      </c>
      <c r="AA465" s="23"/>
      <c r="AB465" s="158">
        <v>18.482709589999999</v>
      </c>
      <c r="AC465" s="158">
        <v>3.59227981</v>
      </c>
      <c r="AD465" s="22">
        <v>9.9160000000000004</v>
      </c>
      <c r="AE465" s="107">
        <v>14.41522</v>
      </c>
      <c r="AF465" s="23"/>
      <c r="AG465" s="158">
        <v>18.77746011</v>
      </c>
      <c r="AH465" s="158">
        <v>3.58991967</v>
      </c>
      <c r="AI465" s="22">
        <v>9.7539999999999996</v>
      </c>
      <c r="AJ465" s="107">
        <v>14.645110000000001</v>
      </c>
      <c r="AK465" s="23"/>
      <c r="AL465" s="158">
        <v>24.276065159999998</v>
      </c>
      <c r="AM465" s="158">
        <v>3.83416735</v>
      </c>
      <c r="AN465" s="22">
        <v>8.0579999999999998</v>
      </c>
      <c r="AO465" s="107">
        <v>18.933630000000001</v>
      </c>
      <c r="AP465" s="107"/>
      <c r="AQ465" s="721">
        <v>11.526557709999999</v>
      </c>
      <c r="AR465" s="722">
        <v>2.88218504</v>
      </c>
      <c r="AS465" s="107">
        <v>12.757999999999999</v>
      </c>
      <c r="AT465" s="107">
        <v>8.9899100000000001</v>
      </c>
      <c r="AU465" s="23"/>
      <c r="AV465" s="158">
        <v>6.0891075800000003</v>
      </c>
      <c r="AW465" s="158">
        <v>2.0068233200000001</v>
      </c>
      <c r="AX465" s="22">
        <v>16.814999999999998</v>
      </c>
      <c r="AY465" s="107">
        <v>4.7490800000000002</v>
      </c>
      <c r="AZ465" s="23"/>
      <c r="BA465" s="158">
        <v>8.6387559299999985</v>
      </c>
      <c r="BB465" s="158">
        <v>2.5342297400000002</v>
      </c>
      <c r="BC465" s="22">
        <v>14.967000000000001</v>
      </c>
      <c r="BD465" s="107">
        <v>6.7376300000000002</v>
      </c>
      <c r="BE465" s="237"/>
      <c r="BF465" s="721">
        <v>8.9877713099999994</v>
      </c>
      <c r="BG465" s="721">
        <v>2.4617137899999997</v>
      </c>
      <c r="BH465" s="723">
        <v>13.974</v>
      </c>
      <c r="BI465" s="237">
        <v>7.00983</v>
      </c>
      <c r="BJ465" s="23"/>
      <c r="BK465" s="158">
        <v>11.037027949999999</v>
      </c>
      <c r="BL465" s="158">
        <v>2.66862143</v>
      </c>
      <c r="BM465" s="22">
        <v>12.336</v>
      </c>
      <c r="BN465" s="115">
        <v>8.6081099999999999</v>
      </c>
      <c r="BO465" s="20"/>
    </row>
    <row r="466" spans="1:67" ht="12" customHeight="1" x14ac:dyDescent="0.35">
      <c r="A466" s="761"/>
      <c r="B466" s="832" t="s">
        <v>66</v>
      </c>
      <c r="C466" s="353" t="s">
        <v>59</v>
      </c>
      <c r="D466" s="238">
        <v>158.13078719999999</v>
      </c>
      <c r="E466" s="238">
        <v>19.43919855</v>
      </c>
      <c r="F466" s="653">
        <v>6.2720000000000002</v>
      </c>
      <c r="G466" s="198"/>
      <c r="H466" s="238">
        <v>84.498912379999993</v>
      </c>
      <c r="I466" s="238">
        <v>12.40869784</v>
      </c>
      <c r="J466" s="653">
        <v>7.492</v>
      </c>
      <c r="K466" s="106">
        <v>53.43609</v>
      </c>
      <c r="L466" s="24"/>
      <c r="M466" s="238">
        <v>72.94313296</v>
      </c>
      <c r="N466" s="238">
        <v>11.375008640000001</v>
      </c>
      <c r="O466" s="653">
        <v>7.9560000000000004</v>
      </c>
      <c r="P466" s="106">
        <v>46.128360000000001</v>
      </c>
      <c r="Q466" s="24"/>
      <c r="R466" s="238">
        <v>78.118217520000002</v>
      </c>
      <c r="S466" s="238">
        <v>11.36131381</v>
      </c>
      <c r="T466" s="653">
        <v>7.42</v>
      </c>
      <c r="U466" s="106">
        <v>49.401020000000003</v>
      </c>
      <c r="V466" s="24"/>
      <c r="W466" s="238">
        <v>42.53227717</v>
      </c>
      <c r="X466" s="238">
        <v>7.5003437999999996</v>
      </c>
      <c r="Y466" s="653">
        <v>8.9969999999999999</v>
      </c>
      <c r="Z466" s="106">
        <v>26.896899999999999</v>
      </c>
      <c r="AA466" s="24"/>
      <c r="AB466" s="238">
        <v>31.55536837</v>
      </c>
      <c r="AC466" s="238">
        <v>6.3472229799999997</v>
      </c>
      <c r="AD466" s="653">
        <v>10.263</v>
      </c>
      <c r="AE466" s="106">
        <v>19.95523</v>
      </c>
      <c r="AF466" s="24"/>
      <c r="AG466" s="238">
        <v>30.82543673</v>
      </c>
      <c r="AH466" s="238">
        <v>6.0436724499999999</v>
      </c>
      <c r="AI466" s="653">
        <v>10.003</v>
      </c>
      <c r="AJ466" s="106">
        <v>19.49363</v>
      </c>
      <c r="AK466" s="24"/>
      <c r="AL466" s="238">
        <v>38.655462460000003</v>
      </c>
      <c r="AM466" s="238">
        <v>6.6317207900000001</v>
      </c>
      <c r="AN466" s="653">
        <v>8.7530000000000001</v>
      </c>
      <c r="AO466" s="106">
        <v>24.445250000000001</v>
      </c>
      <c r="AP466" s="106"/>
      <c r="AQ466" s="724">
        <v>21.94096734</v>
      </c>
      <c r="AR466" s="725">
        <v>4.9155245999999995</v>
      </c>
      <c r="AS466" s="106">
        <v>11.43</v>
      </c>
      <c r="AT466" s="106">
        <v>13.8752</v>
      </c>
      <c r="AU466" s="24"/>
      <c r="AV466" s="238">
        <v>11.138447280000001</v>
      </c>
      <c r="AW466" s="238">
        <v>3.5316555600000004</v>
      </c>
      <c r="AX466" s="653">
        <v>16.177</v>
      </c>
      <c r="AY466" s="106">
        <v>7.0438200000000002</v>
      </c>
      <c r="AZ466" s="24"/>
      <c r="BA466" s="238">
        <v>15.994462710000001</v>
      </c>
      <c r="BB466" s="238">
        <v>4.4235253599999993</v>
      </c>
      <c r="BC466" s="653">
        <v>14.111000000000001</v>
      </c>
      <c r="BD466" s="106">
        <v>10.114710000000001</v>
      </c>
      <c r="BE466" s="239"/>
      <c r="BF466" s="724">
        <v>16.579132789999999</v>
      </c>
      <c r="BG466" s="724">
        <v>4.4816926599999993</v>
      </c>
      <c r="BH466" s="726">
        <v>13.791999999999998</v>
      </c>
      <c r="BI466" s="239">
        <v>10.484439999999999</v>
      </c>
      <c r="BJ466" s="24"/>
      <c r="BK466" s="238">
        <v>19.60976011</v>
      </c>
      <c r="BL466" s="238">
        <v>4.6201996999999997</v>
      </c>
      <c r="BM466" s="653">
        <v>12.020999999999999</v>
      </c>
      <c r="BN466" s="114">
        <v>12.400980000000001</v>
      </c>
      <c r="BO466" s="20"/>
    </row>
    <row r="467" spans="1:67" ht="12" customHeight="1" x14ac:dyDescent="0.35">
      <c r="A467" s="761"/>
      <c r="B467" s="832"/>
      <c r="C467" s="353" t="s">
        <v>133</v>
      </c>
      <c r="D467" s="238">
        <v>75.131480330000002</v>
      </c>
      <c r="E467" s="238">
        <v>10.11288017</v>
      </c>
      <c r="F467" s="653">
        <v>6.8669999999999991</v>
      </c>
      <c r="G467" s="198"/>
      <c r="H467" s="238">
        <v>39.12005336</v>
      </c>
      <c r="I467" s="238">
        <v>6.6508073100000002</v>
      </c>
      <c r="J467" s="653">
        <v>8.6739999999999995</v>
      </c>
      <c r="K467" s="106">
        <v>52.06879</v>
      </c>
      <c r="L467" s="24"/>
      <c r="M467" s="238">
        <v>33.943464720000001</v>
      </c>
      <c r="N467" s="238">
        <v>6.0834715399999997</v>
      </c>
      <c r="O467" s="653">
        <v>9.1440000000000001</v>
      </c>
      <c r="P467" s="106">
        <v>45.178750000000001</v>
      </c>
      <c r="Q467" s="24"/>
      <c r="R467" s="238">
        <v>36.06439675</v>
      </c>
      <c r="S467" s="238">
        <v>5.8264199999999997</v>
      </c>
      <c r="T467" s="653">
        <v>8.2430000000000003</v>
      </c>
      <c r="U467" s="106">
        <v>48.001710000000003</v>
      </c>
      <c r="V467" s="24"/>
      <c r="W467" s="238">
        <v>20.822918089999998</v>
      </c>
      <c r="X467" s="238">
        <v>4.2918154299999998</v>
      </c>
      <c r="Y467" s="653">
        <v>10.516</v>
      </c>
      <c r="Z467" s="106">
        <v>27.715299999999999</v>
      </c>
      <c r="AA467" s="24"/>
      <c r="AB467" s="238">
        <v>14.989562379999999</v>
      </c>
      <c r="AC467" s="238">
        <v>3.5867102200000001</v>
      </c>
      <c r="AD467" s="653">
        <v>12.208</v>
      </c>
      <c r="AE467" s="106">
        <v>19.95111</v>
      </c>
      <c r="AF467" s="24"/>
      <c r="AG467" s="238">
        <v>14.44301701</v>
      </c>
      <c r="AH467" s="238">
        <v>3.45311893</v>
      </c>
      <c r="AI467" s="653">
        <v>12.198</v>
      </c>
      <c r="AJ467" s="106">
        <v>19.223659999999999</v>
      </c>
      <c r="AK467" s="24"/>
      <c r="AL467" s="238">
        <v>18.958834190000001</v>
      </c>
      <c r="AM467" s="238">
        <v>3.6788300899999999</v>
      </c>
      <c r="AN467" s="653">
        <v>9.9</v>
      </c>
      <c r="AO467" s="106">
        <v>25.234210000000001</v>
      </c>
      <c r="AP467" s="106"/>
      <c r="AQ467" s="724">
        <v>11.41968952</v>
      </c>
      <c r="AR467" s="725">
        <v>2.8246007899999999</v>
      </c>
      <c r="AS467" s="106">
        <v>12.620000000000001</v>
      </c>
      <c r="AT467" s="106">
        <v>15.19961</v>
      </c>
      <c r="AU467" s="24"/>
      <c r="AV467" s="238">
        <v>5.7326133700000002</v>
      </c>
      <c r="AW467" s="238">
        <v>2.12711315</v>
      </c>
      <c r="AX467" s="653">
        <v>18.931000000000001</v>
      </c>
      <c r="AY467" s="106">
        <v>7.6301100000000002</v>
      </c>
      <c r="AZ467" s="24"/>
      <c r="BA467" s="238">
        <v>8.1387509300000005</v>
      </c>
      <c r="BB467" s="238">
        <v>2.5017294000000003</v>
      </c>
      <c r="BC467" s="653">
        <v>15.683</v>
      </c>
      <c r="BD467" s="106">
        <v>10.83268</v>
      </c>
      <c r="BE467" s="239"/>
      <c r="BF467" s="724">
        <v>8.2754133899999989</v>
      </c>
      <c r="BG467" s="724">
        <v>2.6372545300000003</v>
      </c>
      <c r="BH467" s="726">
        <v>16.259</v>
      </c>
      <c r="BI467" s="239">
        <v>11.01458</v>
      </c>
      <c r="BJ467" s="24"/>
      <c r="BK467" s="238">
        <v>9.5488671099999998</v>
      </c>
      <c r="BL467" s="238">
        <v>2.88719708</v>
      </c>
      <c r="BM467" s="653">
        <v>15.427</v>
      </c>
      <c r="BN467" s="114">
        <v>12.709540000000001</v>
      </c>
      <c r="BO467" s="20"/>
    </row>
    <row r="468" spans="1:67" ht="12" customHeight="1" x14ac:dyDescent="0.35">
      <c r="A468" s="761"/>
      <c r="B468" s="832"/>
      <c r="C468" s="353" t="s">
        <v>134</v>
      </c>
      <c r="D468" s="238">
        <v>82.999306869999998</v>
      </c>
      <c r="E468" s="238">
        <v>10.288519109999999</v>
      </c>
      <c r="F468" s="653">
        <v>6.3240000000000007</v>
      </c>
      <c r="G468" s="198"/>
      <c r="H468" s="238">
        <v>45.37885902</v>
      </c>
      <c r="I468" s="238">
        <v>6.64231748</v>
      </c>
      <c r="J468" s="653">
        <v>7.468</v>
      </c>
      <c r="K468" s="106">
        <v>54.673780000000001</v>
      </c>
      <c r="L468" s="24"/>
      <c r="M468" s="238">
        <v>38.999668239999998</v>
      </c>
      <c r="N468" s="238">
        <v>6.1055949399999996</v>
      </c>
      <c r="O468" s="653">
        <v>7.9880000000000004</v>
      </c>
      <c r="P468" s="106">
        <v>46.987940000000002</v>
      </c>
      <c r="Q468" s="24"/>
      <c r="R468" s="238">
        <v>42.053820770000002</v>
      </c>
      <c r="S468" s="238">
        <v>6.3214661800000007</v>
      </c>
      <c r="T468" s="653">
        <v>7.6689999999999996</v>
      </c>
      <c r="U468" s="106">
        <v>50.667679999999997</v>
      </c>
      <c r="V468" s="24"/>
      <c r="W468" s="238">
        <v>21.709359090000003</v>
      </c>
      <c r="X468" s="238">
        <v>3.8705349</v>
      </c>
      <c r="Y468" s="653">
        <v>9.0960000000000001</v>
      </c>
      <c r="Z468" s="106">
        <v>26.15607</v>
      </c>
      <c r="AA468" s="24"/>
      <c r="AB468" s="238">
        <v>16.565805990000001</v>
      </c>
      <c r="AC468" s="238">
        <v>3.41717526</v>
      </c>
      <c r="AD468" s="653">
        <v>10.524000000000001</v>
      </c>
      <c r="AE468" s="106">
        <v>19.958970000000001</v>
      </c>
      <c r="AF468" s="24"/>
      <c r="AG468" s="238">
        <v>16.382419720000001</v>
      </c>
      <c r="AH468" s="238">
        <v>3.4370143899999999</v>
      </c>
      <c r="AI468" s="653">
        <v>10.703999999999999</v>
      </c>
      <c r="AJ468" s="106">
        <v>19.738019999999999</v>
      </c>
      <c r="AK468" s="24"/>
      <c r="AL468" s="238">
        <v>19.696628270000001</v>
      </c>
      <c r="AM468" s="238">
        <v>3.5923739500000003</v>
      </c>
      <c r="AN468" s="653">
        <v>9.3049999999999997</v>
      </c>
      <c r="AO468" s="106">
        <v>23.731079999999999</v>
      </c>
      <c r="AP468" s="106"/>
      <c r="AQ468" s="724">
        <v>10.52127782</v>
      </c>
      <c r="AR468" s="725">
        <v>2.6614704000000002</v>
      </c>
      <c r="AS468" s="106">
        <v>12.906000000000001</v>
      </c>
      <c r="AT468" s="106">
        <v>12.67634</v>
      </c>
      <c r="AU468" s="24"/>
      <c r="AV468" s="238">
        <v>5.4058339100000001</v>
      </c>
      <c r="AW468" s="238">
        <v>1.7346241199999999</v>
      </c>
      <c r="AX468" s="653">
        <v>16.370999999999999</v>
      </c>
      <c r="AY468" s="106">
        <v>6.5131100000000002</v>
      </c>
      <c r="AZ468" s="24"/>
      <c r="BA468" s="238">
        <v>7.8557117700000001</v>
      </c>
      <c r="BB468" s="238">
        <v>2.3182031200000002</v>
      </c>
      <c r="BC468" s="653">
        <v>15.055999999999999</v>
      </c>
      <c r="BD468" s="106">
        <v>9.4647900000000007</v>
      </c>
      <c r="BE468" s="239"/>
      <c r="BF468" s="724">
        <v>8.3037194099999994</v>
      </c>
      <c r="BG468" s="724">
        <v>2.2651780600000002</v>
      </c>
      <c r="BH468" s="726">
        <v>13.917999999999999</v>
      </c>
      <c r="BI468" s="239">
        <v>10.00456</v>
      </c>
      <c r="BJ468" s="24"/>
      <c r="BK468" s="238">
        <v>10.060893</v>
      </c>
      <c r="BL468" s="238">
        <v>2.44208523</v>
      </c>
      <c r="BM468" s="653">
        <v>12.384</v>
      </c>
      <c r="BN468" s="114">
        <v>12.12166</v>
      </c>
      <c r="BO468" s="20"/>
    </row>
    <row r="469" spans="1:67" ht="12" customHeight="1" x14ac:dyDescent="0.35">
      <c r="A469" s="761"/>
      <c r="B469" s="831" t="s">
        <v>67</v>
      </c>
      <c r="C469" s="352" t="s">
        <v>59</v>
      </c>
      <c r="D469" s="158">
        <v>93.436499620000006</v>
      </c>
      <c r="E469" s="158">
        <v>11.86706485</v>
      </c>
      <c r="F469" s="22">
        <v>6.4799999999999995</v>
      </c>
      <c r="G469" s="194"/>
      <c r="H469" s="158">
        <v>26.445001739999999</v>
      </c>
      <c r="I469" s="158">
        <v>6.1354876100000002</v>
      </c>
      <c r="J469" s="22">
        <v>11.837</v>
      </c>
      <c r="K469" s="107">
        <v>28.30265</v>
      </c>
      <c r="L469" s="23"/>
      <c r="M469" s="158">
        <v>12.29240042</v>
      </c>
      <c r="N469" s="158">
        <v>3.6597538699999999</v>
      </c>
      <c r="O469" s="22">
        <v>15.190000000000001</v>
      </c>
      <c r="P469" s="107">
        <v>13.155889999999999</v>
      </c>
      <c r="Q469" s="23"/>
      <c r="R469" s="158">
        <v>27.337712970000002</v>
      </c>
      <c r="S469" s="158">
        <v>5.7165850300000001</v>
      </c>
      <c r="T469" s="22">
        <v>10.668999999999999</v>
      </c>
      <c r="U469" s="107">
        <v>29.25807</v>
      </c>
      <c r="V469" s="23"/>
      <c r="W469" s="158">
        <v>8.8822095999999995</v>
      </c>
      <c r="X469" s="158">
        <v>3.55880346</v>
      </c>
      <c r="Y469" s="22">
        <v>20.442</v>
      </c>
      <c r="Z469" s="107">
        <v>9.5061499999999999</v>
      </c>
      <c r="AA469" s="23"/>
      <c r="AB469" s="158">
        <v>4.7821491199999997</v>
      </c>
      <c r="AC469" s="158">
        <v>2.6243350799999998</v>
      </c>
      <c r="AD469" s="22">
        <v>27.999000000000002</v>
      </c>
      <c r="AE469" s="107">
        <v>5.1180700000000003</v>
      </c>
      <c r="AF469" s="23"/>
      <c r="AG469" s="158">
        <v>5.0554985700000001</v>
      </c>
      <c r="AH469" s="158">
        <v>2.6691649100000001</v>
      </c>
      <c r="AI469" s="22">
        <v>26.937000000000001</v>
      </c>
      <c r="AJ469" s="107">
        <v>5.4106199999999998</v>
      </c>
      <c r="AK469" s="23"/>
      <c r="AL469" s="158">
        <v>10.32286991</v>
      </c>
      <c r="AM469" s="158">
        <v>3.1074428599999999</v>
      </c>
      <c r="AN469" s="22">
        <v>15.357999999999999</v>
      </c>
      <c r="AO469" s="107">
        <v>11.04801</v>
      </c>
      <c r="AP469" s="107"/>
      <c r="AQ469" s="721">
        <v>3.5775190100000001</v>
      </c>
      <c r="AR469" s="722">
        <v>2.63972513</v>
      </c>
      <c r="AS469" s="107">
        <v>37.646000000000001</v>
      </c>
      <c r="AT469" s="107">
        <v>3.8288199999999999</v>
      </c>
      <c r="AU469" s="23"/>
      <c r="AV469" s="158">
        <v>2.0589152399999997</v>
      </c>
      <c r="AW469" s="158">
        <v>2.34223705</v>
      </c>
      <c r="AX469" s="22">
        <v>58.040999999999997</v>
      </c>
      <c r="AY469" s="107">
        <v>2.2035399999999998</v>
      </c>
      <c r="AZ469" s="23"/>
      <c r="BA469" s="158">
        <v>2.0201097799999999</v>
      </c>
      <c r="BB469" s="158">
        <v>2.2014639000000003</v>
      </c>
      <c r="BC469" s="22">
        <v>55.600999999999999</v>
      </c>
      <c r="BD469" s="107">
        <v>2.16201</v>
      </c>
      <c r="BE469" s="237"/>
      <c r="BF469" s="721">
        <v>2.06628553</v>
      </c>
      <c r="BG469" s="721">
        <v>2.2857862199999999</v>
      </c>
      <c r="BH469" s="723">
        <v>56.44</v>
      </c>
      <c r="BI469" s="237">
        <v>2.21143</v>
      </c>
      <c r="BJ469" s="23"/>
      <c r="BK469" s="158">
        <v>2.7284678199999997</v>
      </c>
      <c r="BL469" s="158">
        <v>2.2586531399999998</v>
      </c>
      <c r="BM469" s="22">
        <v>42.234999999999999</v>
      </c>
      <c r="BN469" s="115">
        <v>2.9201299999999999</v>
      </c>
      <c r="BO469" s="20"/>
    </row>
    <row r="470" spans="1:67" ht="12" customHeight="1" x14ac:dyDescent="0.35">
      <c r="A470" s="761"/>
      <c r="B470" s="831"/>
      <c r="C470" s="352" t="s">
        <v>133</v>
      </c>
      <c r="D470" s="158">
        <v>48.21918316</v>
      </c>
      <c r="E470" s="158">
        <v>6.1272095099999992</v>
      </c>
      <c r="F470" s="22">
        <v>6.4829999999999997</v>
      </c>
      <c r="G470" s="194"/>
      <c r="H470" s="158">
        <v>14.71195773</v>
      </c>
      <c r="I470" s="158">
        <v>3.7732830499999999</v>
      </c>
      <c r="J470" s="22">
        <v>13.086</v>
      </c>
      <c r="K470" s="107">
        <v>30.510590000000001</v>
      </c>
      <c r="L470" s="23"/>
      <c r="M470" s="158">
        <v>6.2684601300000002</v>
      </c>
      <c r="N470" s="158">
        <v>2.1209808899999998</v>
      </c>
      <c r="O470" s="22">
        <v>17.263000000000002</v>
      </c>
      <c r="P470" s="107">
        <v>12.999930000000001</v>
      </c>
      <c r="Q470" s="23"/>
      <c r="R470" s="158">
        <v>13.58665345</v>
      </c>
      <c r="S470" s="158">
        <v>3.1084437899999999</v>
      </c>
      <c r="T470" s="22">
        <v>11.673</v>
      </c>
      <c r="U470" s="107">
        <v>28.176860000000001</v>
      </c>
      <c r="V470" s="23"/>
      <c r="W470" s="158">
        <v>4.4509159499999997</v>
      </c>
      <c r="X470" s="158">
        <v>2.2031879600000002</v>
      </c>
      <c r="Y470" s="22">
        <v>25.254999999999999</v>
      </c>
      <c r="Z470" s="107">
        <v>9.2305899999999994</v>
      </c>
      <c r="AA470" s="23"/>
      <c r="AB470" s="158">
        <v>2.8652455199999998</v>
      </c>
      <c r="AC470" s="158">
        <v>1.7183192700000001</v>
      </c>
      <c r="AD470" s="22">
        <v>30.597999999999999</v>
      </c>
      <c r="AE470" s="107">
        <v>5.9421299999999997</v>
      </c>
      <c r="AF470" s="23"/>
      <c r="AG470" s="158">
        <v>2.66045818</v>
      </c>
      <c r="AH470" s="158">
        <v>1.69348766</v>
      </c>
      <c r="AI470" s="22">
        <v>32.477000000000004</v>
      </c>
      <c r="AJ470" s="107">
        <v>5.5174300000000001</v>
      </c>
      <c r="AK470" s="23"/>
      <c r="AL470" s="158">
        <v>5.7434330200000003</v>
      </c>
      <c r="AM470" s="158">
        <v>2.0694314</v>
      </c>
      <c r="AN470" s="22">
        <v>18.382999999999999</v>
      </c>
      <c r="AO470" s="107">
        <v>11.911099999999999</v>
      </c>
      <c r="AP470" s="107"/>
      <c r="AQ470" s="721">
        <v>2.5722391200000003</v>
      </c>
      <c r="AR470" s="722">
        <v>1.9139135</v>
      </c>
      <c r="AS470" s="107">
        <v>37.963000000000001</v>
      </c>
      <c r="AT470" s="107">
        <v>5.3344699999999996</v>
      </c>
      <c r="AU470" s="23"/>
      <c r="AV470" s="158">
        <v>1.37564157</v>
      </c>
      <c r="AW470" s="158">
        <v>1.58700424</v>
      </c>
      <c r="AX470" s="22">
        <v>58.86</v>
      </c>
      <c r="AY470" s="107">
        <v>2.8528899999999999</v>
      </c>
      <c r="AZ470" s="23"/>
      <c r="BA470" s="158">
        <v>1.23706563</v>
      </c>
      <c r="BB470" s="158">
        <v>1.31072294</v>
      </c>
      <c r="BC470" s="22">
        <v>54.057999999999993</v>
      </c>
      <c r="BD470" s="107">
        <v>2.5655100000000002</v>
      </c>
      <c r="BE470" s="237"/>
      <c r="BF470" s="721">
        <v>1.3822336200000001</v>
      </c>
      <c r="BG470" s="721">
        <v>1.48809502</v>
      </c>
      <c r="BH470" s="723">
        <v>54.927999999999997</v>
      </c>
      <c r="BI470" s="237">
        <v>2.8665600000000002</v>
      </c>
      <c r="BJ470" s="23"/>
      <c r="BK470" s="158">
        <v>1.75233287</v>
      </c>
      <c r="BL470" s="158">
        <v>1.3622474400000002</v>
      </c>
      <c r="BM470" s="22">
        <v>39.662999999999997</v>
      </c>
      <c r="BN470" s="115">
        <v>3.6341000000000001</v>
      </c>
      <c r="BO470" s="20"/>
    </row>
    <row r="471" spans="1:67" ht="12" customHeight="1" x14ac:dyDescent="0.35">
      <c r="A471" s="762"/>
      <c r="B471" s="833"/>
      <c r="C471" s="354" t="s">
        <v>134</v>
      </c>
      <c r="D471" s="203">
        <v>45.21731647</v>
      </c>
      <c r="E471" s="203">
        <v>6.3269906799999998</v>
      </c>
      <c r="F471" s="654">
        <v>7.1389999999999993</v>
      </c>
      <c r="G471" s="202"/>
      <c r="H471" s="203">
        <v>11.73304401</v>
      </c>
      <c r="I471" s="203">
        <v>2.9203198800000001</v>
      </c>
      <c r="J471" s="654">
        <v>12.699</v>
      </c>
      <c r="K471" s="108">
        <v>25.948119999999999</v>
      </c>
      <c r="L471" s="25"/>
      <c r="M471" s="203">
        <v>6.0239402899999996</v>
      </c>
      <c r="N471" s="203">
        <v>1.96352474</v>
      </c>
      <c r="O471" s="654">
        <v>16.63</v>
      </c>
      <c r="P471" s="108">
        <v>13.3222</v>
      </c>
      <c r="Q471" s="25"/>
      <c r="R471" s="203">
        <v>13.75105952</v>
      </c>
      <c r="S471" s="203">
        <v>3.1892491300000003</v>
      </c>
      <c r="T471" s="654">
        <v>11.833</v>
      </c>
      <c r="U471" s="108">
        <v>30.411049999999999</v>
      </c>
      <c r="V471" s="25"/>
      <c r="W471" s="203">
        <v>4.4312936499999998</v>
      </c>
      <c r="X471" s="203">
        <v>1.9083061299999999</v>
      </c>
      <c r="Y471" s="654">
        <v>21.972000000000001</v>
      </c>
      <c r="Z471" s="108">
        <v>9.7999899999999993</v>
      </c>
      <c r="AA471" s="25"/>
      <c r="AB471" s="203">
        <v>1.9169036000000002</v>
      </c>
      <c r="AC471" s="203">
        <v>1.31915987</v>
      </c>
      <c r="AD471" s="654">
        <v>35.110999999999997</v>
      </c>
      <c r="AE471" s="108">
        <v>4.2393099999999997</v>
      </c>
      <c r="AF471" s="25"/>
      <c r="AG471" s="203">
        <v>2.3950403900000001</v>
      </c>
      <c r="AH471" s="203">
        <v>1.3826017799999999</v>
      </c>
      <c r="AI471" s="654">
        <v>29.453000000000003</v>
      </c>
      <c r="AJ471" s="108">
        <v>5.2967300000000002</v>
      </c>
      <c r="AK471" s="25"/>
      <c r="AL471" s="203">
        <v>4.5794368900000002</v>
      </c>
      <c r="AM471" s="203">
        <v>1.6334293199999999</v>
      </c>
      <c r="AN471" s="654">
        <v>18.198</v>
      </c>
      <c r="AO471" s="108">
        <v>10.12762</v>
      </c>
      <c r="AP471" s="108"/>
      <c r="AQ471" s="203">
        <v>1.00527989</v>
      </c>
      <c r="AR471" s="727">
        <v>1.1647770700000002</v>
      </c>
      <c r="AS471" s="108">
        <v>59.114999999999995</v>
      </c>
      <c r="AT471" s="108">
        <v>2.22322</v>
      </c>
      <c r="AU471" s="25"/>
      <c r="AV471" s="203">
        <v>0.68327367000000006</v>
      </c>
      <c r="AW471" s="203">
        <v>1.04398564</v>
      </c>
      <c r="AX471" s="654">
        <v>77.954999999999998</v>
      </c>
      <c r="AY471" s="108">
        <v>1.51109</v>
      </c>
      <c r="AZ471" s="25"/>
      <c r="BA471" s="203">
        <v>0.78304414999999994</v>
      </c>
      <c r="BB471" s="203">
        <v>1.0539194399999998</v>
      </c>
      <c r="BC471" s="654">
        <v>68.67</v>
      </c>
      <c r="BD471" s="108">
        <v>1.7317400000000001</v>
      </c>
      <c r="BE471" s="108"/>
      <c r="BF471" s="203">
        <v>0.68405190999999999</v>
      </c>
      <c r="BG471" s="203">
        <v>1.0416819700000002</v>
      </c>
      <c r="BH471" s="654">
        <v>77.694000000000003</v>
      </c>
      <c r="BI471" s="108">
        <v>1.51281</v>
      </c>
      <c r="BJ471" s="25"/>
      <c r="BK471" s="203">
        <v>0.97613495000000006</v>
      </c>
      <c r="BL471" s="203">
        <v>1.1078045599999999</v>
      </c>
      <c r="BM471" s="654">
        <v>57.902000000000001</v>
      </c>
      <c r="BN471" s="116">
        <v>2.15876</v>
      </c>
      <c r="BO471" s="20"/>
    </row>
    <row r="472" spans="1:67" ht="12" customHeight="1" x14ac:dyDescent="0.35">
      <c r="A472" s="757" t="s">
        <v>82</v>
      </c>
      <c r="B472" s="830" t="s">
        <v>255</v>
      </c>
      <c r="C472" s="352" t="s">
        <v>59</v>
      </c>
      <c r="D472" s="158">
        <v>949.07383978000007</v>
      </c>
      <c r="E472" s="158">
        <v>54.459506410000003</v>
      </c>
      <c r="F472" s="22">
        <v>2.9279999999999999</v>
      </c>
      <c r="G472" s="194"/>
      <c r="H472" s="158">
        <v>541.22813029999998</v>
      </c>
      <c r="I472" s="158">
        <v>39.442037709999994</v>
      </c>
      <c r="J472" s="22">
        <v>3.718</v>
      </c>
      <c r="K472" s="107">
        <v>57.026980000000002</v>
      </c>
      <c r="L472" s="23"/>
      <c r="M472" s="158">
        <v>404.61961616999997</v>
      </c>
      <c r="N472" s="158">
        <v>37.256171680000001</v>
      </c>
      <c r="O472" s="22">
        <v>4.6980000000000004</v>
      </c>
      <c r="P472" s="107">
        <v>42.633099999999999</v>
      </c>
      <c r="Q472" s="23"/>
      <c r="R472" s="158">
        <v>438.71013207999999</v>
      </c>
      <c r="S472" s="158">
        <v>36.55750046</v>
      </c>
      <c r="T472" s="22">
        <v>4.2520000000000007</v>
      </c>
      <c r="U472" s="107">
        <v>46.225079999999998</v>
      </c>
      <c r="V472" s="23"/>
      <c r="W472" s="158">
        <v>232.62096416</v>
      </c>
      <c r="X472" s="158">
        <v>28.925673190000001</v>
      </c>
      <c r="Y472" s="22">
        <v>6.3439999999999994</v>
      </c>
      <c r="Z472" s="107">
        <v>24.51031</v>
      </c>
      <c r="AA472" s="23"/>
      <c r="AB472" s="158">
        <v>206.36037340000001</v>
      </c>
      <c r="AC472" s="158">
        <v>24.749139279999998</v>
      </c>
      <c r="AD472" s="22">
        <v>6.1189999999999998</v>
      </c>
      <c r="AE472" s="107">
        <v>21.74334</v>
      </c>
      <c r="AF472" s="23"/>
      <c r="AG472" s="158">
        <v>207.67105471999997</v>
      </c>
      <c r="AH472" s="158">
        <v>26.33503954</v>
      </c>
      <c r="AI472" s="22">
        <v>6.47</v>
      </c>
      <c r="AJ472" s="107">
        <v>21.881440000000001</v>
      </c>
      <c r="AK472" s="23"/>
      <c r="AL472" s="158">
        <v>242.71287792000001</v>
      </c>
      <c r="AM472" s="158">
        <v>27.593687460000002</v>
      </c>
      <c r="AN472" s="22">
        <v>5.8000000000000007</v>
      </c>
      <c r="AO472" s="107">
        <v>25.57366</v>
      </c>
      <c r="AP472" s="107"/>
      <c r="AQ472" s="721">
        <v>160.74315642000002</v>
      </c>
      <c r="AR472" s="722">
        <v>21.655403539999998</v>
      </c>
      <c r="AS472" s="107">
        <v>6.8730000000000002</v>
      </c>
      <c r="AT472" s="107">
        <v>16.93684</v>
      </c>
      <c r="AU472" s="23"/>
      <c r="AV472" s="158">
        <v>88.412980439999998</v>
      </c>
      <c r="AW472" s="158">
        <v>15.32334253</v>
      </c>
      <c r="AX472" s="22">
        <v>8.843</v>
      </c>
      <c r="AY472" s="107">
        <v>9.3157099999999993</v>
      </c>
      <c r="AZ472" s="23"/>
      <c r="BA472" s="158">
        <v>129.09966548</v>
      </c>
      <c r="BB472" s="158">
        <v>18.280693039999999</v>
      </c>
      <c r="BC472" s="22">
        <v>7.2249999999999996</v>
      </c>
      <c r="BD472" s="107">
        <v>13.6027</v>
      </c>
      <c r="BE472" s="237"/>
      <c r="BF472" s="721">
        <v>120.03955964000001</v>
      </c>
      <c r="BG472" s="721">
        <v>16.68814884</v>
      </c>
      <c r="BH472" s="723">
        <v>7.0930000000000009</v>
      </c>
      <c r="BI472" s="237">
        <v>12.648070000000001</v>
      </c>
      <c r="BJ472" s="23"/>
      <c r="BK472" s="158">
        <v>158.32868617999998</v>
      </c>
      <c r="BL472" s="158">
        <v>18.085501240000003</v>
      </c>
      <c r="BM472" s="22">
        <v>5.8279999999999994</v>
      </c>
      <c r="BN472" s="115">
        <v>16.68244</v>
      </c>
      <c r="BO472" s="20"/>
    </row>
    <row r="473" spans="1:67" ht="12" customHeight="1" x14ac:dyDescent="0.35">
      <c r="A473" s="758"/>
      <c r="B473" s="831"/>
      <c r="C473" s="352" t="s">
        <v>133</v>
      </c>
      <c r="D473" s="158">
        <v>455.52190704000003</v>
      </c>
      <c r="E473" s="158">
        <v>27.335477109999999</v>
      </c>
      <c r="F473" s="22">
        <v>3.0620000000000003</v>
      </c>
      <c r="G473" s="194"/>
      <c r="H473" s="158">
        <v>260.03073999000003</v>
      </c>
      <c r="I473" s="158">
        <v>21.655086799999999</v>
      </c>
      <c r="J473" s="22">
        <v>4.2489999999999997</v>
      </c>
      <c r="K473" s="107">
        <v>57.084130000000002</v>
      </c>
      <c r="L473" s="23"/>
      <c r="M473" s="158">
        <v>196.60903150999999</v>
      </c>
      <c r="N473" s="158">
        <v>20.600505049999999</v>
      </c>
      <c r="O473" s="22">
        <v>5.3460000000000001</v>
      </c>
      <c r="P473" s="107">
        <v>43.161270000000002</v>
      </c>
      <c r="Q473" s="23"/>
      <c r="R473" s="158">
        <v>204.51827642999999</v>
      </c>
      <c r="S473" s="158">
        <v>19.881019130000002</v>
      </c>
      <c r="T473" s="22">
        <v>4.96</v>
      </c>
      <c r="U473" s="107">
        <v>44.897570000000002</v>
      </c>
      <c r="V473" s="23"/>
      <c r="W473" s="158">
        <v>114.07523598</v>
      </c>
      <c r="X473" s="158">
        <v>16.874012560000001</v>
      </c>
      <c r="Y473" s="22">
        <v>7.5469999999999997</v>
      </c>
      <c r="Z473" s="107">
        <v>25.042760000000001</v>
      </c>
      <c r="AA473" s="23"/>
      <c r="AB473" s="158">
        <v>106.16609966</v>
      </c>
      <c r="AC473" s="158">
        <v>14.645064679999999</v>
      </c>
      <c r="AD473" s="22">
        <v>7.0380000000000003</v>
      </c>
      <c r="AE473" s="107">
        <v>23.306480000000001</v>
      </c>
      <c r="AF473" s="23"/>
      <c r="AG473" s="158">
        <v>100.65292445</v>
      </c>
      <c r="AH473" s="158">
        <v>15.23819061</v>
      </c>
      <c r="AI473" s="22">
        <v>7.7240000000000002</v>
      </c>
      <c r="AJ473" s="107">
        <v>22.09618</v>
      </c>
      <c r="AK473" s="23"/>
      <c r="AL473" s="158">
        <v>113.70711962999999</v>
      </c>
      <c r="AM473" s="158">
        <v>15.678067499999999</v>
      </c>
      <c r="AN473" s="22">
        <v>7.0349999999999993</v>
      </c>
      <c r="AO473" s="107">
        <v>24.961939999999998</v>
      </c>
      <c r="AP473" s="107"/>
      <c r="AQ473" s="721">
        <v>80.18678577</v>
      </c>
      <c r="AR473" s="722">
        <v>12.71440939</v>
      </c>
      <c r="AS473" s="107">
        <v>8.09</v>
      </c>
      <c r="AT473" s="107">
        <v>17.603280000000002</v>
      </c>
      <c r="AU473" s="23"/>
      <c r="AV473" s="158">
        <v>43.319640700000001</v>
      </c>
      <c r="AW473" s="158">
        <v>9.2461962900000003</v>
      </c>
      <c r="AX473" s="22">
        <v>10.89</v>
      </c>
      <c r="AY473" s="107">
        <v>9.5098900000000004</v>
      </c>
      <c r="AZ473" s="23"/>
      <c r="BA473" s="158">
        <v>63.567020079999999</v>
      </c>
      <c r="BB473" s="158">
        <v>10.8273239</v>
      </c>
      <c r="BC473" s="22">
        <v>8.6900000000000013</v>
      </c>
      <c r="BD473" s="107">
        <v>13.95477</v>
      </c>
      <c r="BE473" s="237"/>
      <c r="BF473" s="721">
        <v>58.064724810000001</v>
      </c>
      <c r="BG473" s="721">
        <v>9.8816829100000003</v>
      </c>
      <c r="BH473" s="723">
        <v>8.6829999999999998</v>
      </c>
      <c r="BI473" s="237">
        <v>12.74686</v>
      </c>
      <c r="BJ473" s="23"/>
      <c r="BK473" s="158">
        <v>77.583385320000005</v>
      </c>
      <c r="BL473" s="158">
        <v>10.810931329999999</v>
      </c>
      <c r="BM473" s="22">
        <v>7.109</v>
      </c>
      <c r="BN473" s="115">
        <v>17.031759999999998</v>
      </c>
      <c r="BO473" s="20"/>
    </row>
    <row r="474" spans="1:67" ht="12" customHeight="1" x14ac:dyDescent="0.35">
      <c r="A474" s="758"/>
      <c r="B474" s="831"/>
      <c r="C474" s="352" t="s">
        <v>134</v>
      </c>
      <c r="D474" s="158">
        <v>493.55193272999998</v>
      </c>
      <c r="E474" s="158">
        <v>30.416068019999997</v>
      </c>
      <c r="F474" s="22">
        <v>3.1440000000000001</v>
      </c>
      <c r="G474" s="194"/>
      <c r="H474" s="158">
        <v>281.19739031</v>
      </c>
      <c r="I474" s="158">
        <v>21.95302169</v>
      </c>
      <c r="J474" s="22">
        <v>3.9829999999999997</v>
      </c>
      <c r="K474" s="107">
        <v>56.974229999999999</v>
      </c>
      <c r="L474" s="23"/>
      <c r="M474" s="158">
        <v>208.01058466000001</v>
      </c>
      <c r="N474" s="158">
        <v>20.55485453</v>
      </c>
      <c r="O474" s="22">
        <v>5.0419999999999998</v>
      </c>
      <c r="P474" s="107">
        <v>42.145629999999997</v>
      </c>
      <c r="Q474" s="23"/>
      <c r="R474" s="158">
        <v>234.19185565999999</v>
      </c>
      <c r="S474" s="158">
        <v>20.606007140000003</v>
      </c>
      <c r="T474" s="22">
        <v>4.4889999999999999</v>
      </c>
      <c r="U474" s="107">
        <v>47.450299999999999</v>
      </c>
      <c r="V474" s="23"/>
      <c r="W474" s="158">
        <v>118.54572818000001</v>
      </c>
      <c r="X474" s="158">
        <v>14.82229611</v>
      </c>
      <c r="Y474" s="22">
        <v>6.3789999999999996</v>
      </c>
      <c r="Z474" s="107">
        <v>24.018899999999999</v>
      </c>
      <c r="AA474" s="23"/>
      <c r="AB474" s="158">
        <v>100.19427374999999</v>
      </c>
      <c r="AC474" s="158">
        <v>13.27834564</v>
      </c>
      <c r="AD474" s="22">
        <v>6.7619999999999996</v>
      </c>
      <c r="AE474" s="107">
        <v>20.300650000000001</v>
      </c>
      <c r="AF474" s="23"/>
      <c r="AG474" s="158">
        <v>107.01813027</v>
      </c>
      <c r="AH474" s="158">
        <v>14.05036771</v>
      </c>
      <c r="AI474" s="22">
        <v>6.6979999999999995</v>
      </c>
      <c r="AJ474" s="107">
        <v>21.683260000000001</v>
      </c>
      <c r="AK474" s="23"/>
      <c r="AL474" s="158">
        <v>129.0057583</v>
      </c>
      <c r="AM474" s="158">
        <v>15.336681819999999</v>
      </c>
      <c r="AN474" s="22">
        <v>6.0650000000000004</v>
      </c>
      <c r="AO474" s="107">
        <v>26.13823</v>
      </c>
      <c r="AP474" s="107"/>
      <c r="AQ474" s="721">
        <v>80.556370649999991</v>
      </c>
      <c r="AR474" s="722">
        <v>11.73929976</v>
      </c>
      <c r="AS474" s="107">
        <v>7.4349999999999996</v>
      </c>
      <c r="AT474" s="107">
        <v>16.321760000000001</v>
      </c>
      <c r="AU474" s="23"/>
      <c r="AV474" s="158">
        <v>45.093339740000005</v>
      </c>
      <c r="AW474" s="158">
        <v>8.0517713400000002</v>
      </c>
      <c r="AX474" s="22">
        <v>9.11</v>
      </c>
      <c r="AY474" s="107">
        <v>9.1364900000000002</v>
      </c>
      <c r="AZ474" s="23"/>
      <c r="BA474" s="158">
        <v>65.532645400000007</v>
      </c>
      <c r="BB474" s="158">
        <v>9.6013556500000004</v>
      </c>
      <c r="BC474" s="22">
        <v>7.4749999999999996</v>
      </c>
      <c r="BD474" s="107">
        <v>13.277760000000001</v>
      </c>
      <c r="BE474" s="237"/>
      <c r="BF474" s="721">
        <v>61.974834829999999</v>
      </c>
      <c r="BG474" s="721">
        <v>9.0599571000000001</v>
      </c>
      <c r="BH474" s="723">
        <v>7.4590000000000005</v>
      </c>
      <c r="BI474" s="237">
        <v>12.556900000000001</v>
      </c>
      <c r="BJ474" s="23"/>
      <c r="BK474" s="158">
        <v>80.745300850000007</v>
      </c>
      <c r="BL474" s="158">
        <v>10.32381191</v>
      </c>
      <c r="BM474" s="22">
        <v>6.5229999999999997</v>
      </c>
      <c r="BN474" s="115">
        <v>16.360040000000001</v>
      </c>
      <c r="BO474" s="20"/>
    </row>
    <row r="475" spans="1:67" ht="12" customHeight="1" x14ac:dyDescent="0.35">
      <c r="A475" s="758"/>
      <c r="B475" s="832" t="s">
        <v>66</v>
      </c>
      <c r="C475" s="353" t="s">
        <v>59</v>
      </c>
      <c r="D475" s="238">
        <v>590.08387398000002</v>
      </c>
      <c r="E475" s="238">
        <v>65.950020640000005</v>
      </c>
      <c r="F475" s="653">
        <v>5.702</v>
      </c>
      <c r="G475" s="198"/>
      <c r="H475" s="238">
        <v>359.11689379000001</v>
      </c>
      <c r="I475" s="238">
        <v>44.195491279999999</v>
      </c>
      <c r="J475" s="653">
        <v>6.2789999999999999</v>
      </c>
      <c r="K475" s="106">
        <v>60.858620000000002</v>
      </c>
      <c r="L475" s="24"/>
      <c r="M475" s="238">
        <v>283.71241583</v>
      </c>
      <c r="N475" s="238">
        <v>37.877544020000002</v>
      </c>
      <c r="O475" s="653">
        <v>6.8120000000000003</v>
      </c>
      <c r="P475" s="106">
        <v>48.080019999999998</v>
      </c>
      <c r="Q475" s="24"/>
      <c r="R475" s="238">
        <v>307.16816160000002</v>
      </c>
      <c r="S475" s="238">
        <v>38.27454135</v>
      </c>
      <c r="T475" s="653">
        <v>6.3570000000000002</v>
      </c>
      <c r="U475" s="106">
        <v>52.055</v>
      </c>
      <c r="V475" s="24"/>
      <c r="W475" s="238">
        <v>185.22301529999999</v>
      </c>
      <c r="X475" s="238">
        <v>29.562591570000002</v>
      </c>
      <c r="Y475" s="653">
        <v>8.1430000000000007</v>
      </c>
      <c r="Z475" s="106">
        <v>31.38927</v>
      </c>
      <c r="AA475" s="24"/>
      <c r="AB475" s="238">
        <v>154.16670843999998</v>
      </c>
      <c r="AC475" s="238">
        <v>24.612522939999998</v>
      </c>
      <c r="AD475" s="653">
        <v>8.1449999999999996</v>
      </c>
      <c r="AE475" s="106">
        <v>26.126239999999999</v>
      </c>
      <c r="AF475" s="24"/>
      <c r="AG475" s="238">
        <v>151.14265356999999</v>
      </c>
      <c r="AH475" s="238">
        <v>26.22090635</v>
      </c>
      <c r="AI475" s="653">
        <v>8.8510000000000009</v>
      </c>
      <c r="AJ475" s="106">
        <v>25.613759999999999</v>
      </c>
      <c r="AK475" s="24"/>
      <c r="AL475" s="238">
        <v>174.32536243999999</v>
      </c>
      <c r="AM475" s="238">
        <v>28.004921500000002</v>
      </c>
      <c r="AN475" s="653">
        <v>8.1959999999999997</v>
      </c>
      <c r="AO475" s="106">
        <v>29.542470000000002</v>
      </c>
      <c r="AP475" s="106"/>
      <c r="AQ475" s="724">
        <v>124.25460744999999</v>
      </c>
      <c r="AR475" s="725">
        <v>21.387652239999998</v>
      </c>
      <c r="AS475" s="106">
        <v>8.782</v>
      </c>
      <c r="AT475" s="106">
        <v>21.057110000000002</v>
      </c>
      <c r="AU475" s="24"/>
      <c r="AV475" s="238">
        <v>71.811825190000008</v>
      </c>
      <c r="AW475" s="238">
        <v>14.95789431</v>
      </c>
      <c r="AX475" s="653">
        <v>10.627000000000001</v>
      </c>
      <c r="AY475" s="106">
        <v>12.16977</v>
      </c>
      <c r="AZ475" s="24"/>
      <c r="BA475" s="238">
        <v>100.41558112</v>
      </c>
      <c r="BB475" s="238">
        <v>17.713956139999997</v>
      </c>
      <c r="BC475" s="653">
        <v>9</v>
      </c>
      <c r="BD475" s="106">
        <v>17.01717</v>
      </c>
      <c r="BE475" s="239"/>
      <c r="BF475" s="724">
        <v>88.870881699999998</v>
      </c>
      <c r="BG475" s="724">
        <v>16.179214529999999</v>
      </c>
      <c r="BH475" s="726">
        <v>9.2880000000000003</v>
      </c>
      <c r="BI475" s="239">
        <v>15.06072</v>
      </c>
      <c r="BJ475" s="24"/>
      <c r="BK475" s="238">
        <v>111.68192479999999</v>
      </c>
      <c r="BL475" s="238">
        <v>18.46781408</v>
      </c>
      <c r="BM475" s="653">
        <v>8.4369999999999994</v>
      </c>
      <c r="BN475" s="114">
        <v>18.926449999999999</v>
      </c>
      <c r="BO475" s="20"/>
    </row>
    <row r="476" spans="1:67" ht="12" customHeight="1" x14ac:dyDescent="0.35">
      <c r="A476" s="758"/>
      <c r="B476" s="832"/>
      <c r="C476" s="353" t="s">
        <v>133</v>
      </c>
      <c r="D476" s="238">
        <v>278.69925461000003</v>
      </c>
      <c r="E476" s="238">
        <v>32.575065549999998</v>
      </c>
      <c r="F476" s="653">
        <v>5.9630000000000001</v>
      </c>
      <c r="G476" s="198"/>
      <c r="H476" s="238">
        <v>171.47000030000001</v>
      </c>
      <c r="I476" s="238">
        <v>23.145713309999998</v>
      </c>
      <c r="J476" s="653">
        <v>6.8870000000000005</v>
      </c>
      <c r="K476" s="106">
        <v>61.525100000000002</v>
      </c>
      <c r="L476" s="24"/>
      <c r="M476" s="238">
        <v>138.12444300999999</v>
      </c>
      <c r="N476" s="238">
        <v>20.546407850000001</v>
      </c>
      <c r="O476" s="653">
        <v>7.5889999999999995</v>
      </c>
      <c r="P476" s="106">
        <v>49.560389999999998</v>
      </c>
      <c r="Q476" s="24"/>
      <c r="R476" s="238">
        <v>142.90361131</v>
      </c>
      <c r="S476" s="238">
        <v>19.90963064</v>
      </c>
      <c r="T476" s="653">
        <v>7.1080000000000005</v>
      </c>
      <c r="U476" s="106">
        <v>51.275199999999998</v>
      </c>
      <c r="V476" s="24"/>
      <c r="W476" s="238">
        <v>92.212695850000003</v>
      </c>
      <c r="X476" s="238">
        <v>16.68495291</v>
      </c>
      <c r="Y476" s="653">
        <v>9.2319999999999993</v>
      </c>
      <c r="Z476" s="106">
        <v>33.08681</v>
      </c>
      <c r="AA476" s="24"/>
      <c r="AB476" s="238">
        <v>78.336241030000011</v>
      </c>
      <c r="AC476" s="238">
        <v>14.00531533</v>
      </c>
      <c r="AD476" s="653">
        <v>9.1219999999999999</v>
      </c>
      <c r="AE476" s="106">
        <v>28.107800000000001</v>
      </c>
      <c r="AF476" s="24"/>
      <c r="AG476" s="238">
        <v>72.653966679999996</v>
      </c>
      <c r="AH476" s="238">
        <v>14.57428528</v>
      </c>
      <c r="AI476" s="653">
        <v>10.234999999999999</v>
      </c>
      <c r="AJ476" s="106">
        <v>26.068950000000001</v>
      </c>
      <c r="AK476" s="24"/>
      <c r="AL476" s="238">
        <v>84.73518322000001</v>
      </c>
      <c r="AM476" s="238">
        <v>15.496171009999999</v>
      </c>
      <c r="AN476" s="653">
        <v>9.33</v>
      </c>
      <c r="AO476" s="106">
        <v>30.40381</v>
      </c>
      <c r="AP476" s="106"/>
      <c r="AQ476" s="724">
        <v>62.410935270000003</v>
      </c>
      <c r="AR476" s="725">
        <v>12.07736334</v>
      </c>
      <c r="AS476" s="106">
        <v>9.8729999999999993</v>
      </c>
      <c r="AT476" s="106">
        <v>22.393650000000001</v>
      </c>
      <c r="AU476" s="24"/>
      <c r="AV476" s="238">
        <v>35.070026179999999</v>
      </c>
      <c r="AW476" s="238">
        <v>8.6759833400000002</v>
      </c>
      <c r="AX476" s="653">
        <v>12.622</v>
      </c>
      <c r="AY476" s="106">
        <v>12.58347</v>
      </c>
      <c r="AZ476" s="24"/>
      <c r="BA476" s="238">
        <v>49.079241529999997</v>
      </c>
      <c r="BB476" s="238">
        <v>10.204452649999999</v>
      </c>
      <c r="BC476" s="653">
        <v>10.607999999999999</v>
      </c>
      <c r="BD476" s="106">
        <v>17.610109999999999</v>
      </c>
      <c r="BE476" s="239"/>
      <c r="BF476" s="724">
        <v>42.934765509999998</v>
      </c>
      <c r="BG476" s="724">
        <v>9.3222203000000015</v>
      </c>
      <c r="BH476" s="726">
        <v>11.078000000000001</v>
      </c>
      <c r="BI476" s="239">
        <v>15.40541</v>
      </c>
      <c r="BJ476" s="24"/>
      <c r="BK476" s="238">
        <v>55.477678569999995</v>
      </c>
      <c r="BL476" s="238">
        <v>10.56250605</v>
      </c>
      <c r="BM476" s="653">
        <v>9.7140000000000004</v>
      </c>
      <c r="BN476" s="114">
        <v>19.905930000000001</v>
      </c>
      <c r="BO476" s="20"/>
    </row>
    <row r="477" spans="1:67" ht="12" customHeight="1" x14ac:dyDescent="0.35">
      <c r="A477" s="758"/>
      <c r="B477" s="832"/>
      <c r="C477" s="353" t="s">
        <v>134</v>
      </c>
      <c r="D477" s="238">
        <v>311.38461937</v>
      </c>
      <c r="E477" s="238">
        <v>35.539659030000003</v>
      </c>
      <c r="F477" s="653">
        <v>5.8229999999999995</v>
      </c>
      <c r="G477" s="198"/>
      <c r="H477" s="238">
        <v>187.6468935</v>
      </c>
      <c r="I477" s="238">
        <v>23.67461016</v>
      </c>
      <c r="J477" s="653">
        <v>6.4369999999999994</v>
      </c>
      <c r="K477" s="106">
        <v>60.262090000000001</v>
      </c>
      <c r="L477" s="24"/>
      <c r="M477" s="238">
        <v>145.58797282</v>
      </c>
      <c r="N477" s="238">
        <v>20.028481670000001</v>
      </c>
      <c r="O477" s="653">
        <v>7.0190000000000001</v>
      </c>
      <c r="P477" s="106">
        <v>46.755029999999998</v>
      </c>
      <c r="Q477" s="24"/>
      <c r="R477" s="238">
        <v>164.26455029000002</v>
      </c>
      <c r="S477" s="238">
        <v>21.01203774</v>
      </c>
      <c r="T477" s="653">
        <v>6.5259999999999998</v>
      </c>
      <c r="U477" s="106">
        <v>52.752940000000002</v>
      </c>
      <c r="V477" s="24"/>
      <c r="W477" s="238">
        <v>93.010319449999997</v>
      </c>
      <c r="X477" s="238">
        <v>14.81304635</v>
      </c>
      <c r="Y477" s="653">
        <v>8.1259999999999994</v>
      </c>
      <c r="Z477" s="106">
        <v>29.869910000000001</v>
      </c>
      <c r="AA477" s="24"/>
      <c r="AB477" s="238">
        <v>75.830467409999997</v>
      </c>
      <c r="AC477" s="238">
        <v>12.90416447</v>
      </c>
      <c r="AD477" s="653">
        <v>8.6819999999999986</v>
      </c>
      <c r="AE477" s="106">
        <v>24.35267</v>
      </c>
      <c r="AF477" s="24"/>
      <c r="AG477" s="238">
        <v>78.488686900000005</v>
      </c>
      <c r="AH477" s="238">
        <v>13.63422847</v>
      </c>
      <c r="AI477" s="653">
        <v>8.8629999999999995</v>
      </c>
      <c r="AJ477" s="106">
        <v>25.20635</v>
      </c>
      <c r="AK477" s="24"/>
      <c r="AL477" s="238">
        <v>89.590179210000002</v>
      </c>
      <c r="AM477" s="238">
        <v>14.521089480000001</v>
      </c>
      <c r="AN477" s="653">
        <v>8.27</v>
      </c>
      <c r="AO477" s="106">
        <v>28.771550000000001</v>
      </c>
      <c r="AP477" s="106"/>
      <c r="AQ477" s="724">
        <v>61.843672179999999</v>
      </c>
      <c r="AR477" s="725">
        <v>11.159264690000001</v>
      </c>
      <c r="AS477" s="106">
        <v>9.2059999999999995</v>
      </c>
      <c r="AT477" s="106">
        <v>19.860859999999999</v>
      </c>
      <c r="AU477" s="24"/>
      <c r="AV477" s="238">
        <v>36.741799010000001</v>
      </c>
      <c r="AW477" s="238">
        <v>7.7167254100000005</v>
      </c>
      <c r="AX477" s="653">
        <v>10.716000000000001</v>
      </c>
      <c r="AY477" s="106">
        <v>11.79949</v>
      </c>
      <c r="AZ477" s="24"/>
      <c r="BA477" s="238">
        <v>51.336339590000001</v>
      </c>
      <c r="BB477" s="238">
        <v>9.19620207</v>
      </c>
      <c r="BC477" s="653">
        <v>9.1399999999999988</v>
      </c>
      <c r="BD477" s="106">
        <v>16.486470000000001</v>
      </c>
      <c r="BE477" s="239"/>
      <c r="BF477" s="724">
        <v>45.93611619</v>
      </c>
      <c r="BG477" s="724">
        <v>8.4901911199999986</v>
      </c>
      <c r="BH477" s="726">
        <v>9.43</v>
      </c>
      <c r="BI477" s="239">
        <v>14.75221</v>
      </c>
      <c r="BJ477" s="24"/>
      <c r="BK477" s="238">
        <v>56.204246240000003</v>
      </c>
      <c r="BL477" s="238">
        <v>9.9486082299999996</v>
      </c>
      <c r="BM477" s="653">
        <v>9.0310000000000006</v>
      </c>
      <c r="BN477" s="114">
        <v>18.049779999999998</v>
      </c>
      <c r="BO477" s="20"/>
    </row>
    <row r="478" spans="1:67" ht="12" customHeight="1" x14ac:dyDescent="0.35">
      <c r="A478" s="758"/>
      <c r="B478" s="831" t="s">
        <v>67</v>
      </c>
      <c r="C478" s="352" t="s">
        <v>59</v>
      </c>
      <c r="D478" s="158">
        <v>358.98996579999999</v>
      </c>
      <c r="E478" s="158">
        <v>42.210627269999996</v>
      </c>
      <c r="F478" s="22">
        <v>5.9990000000000006</v>
      </c>
      <c r="G478" s="194"/>
      <c r="H478" s="158">
        <v>182.11123649999999</v>
      </c>
      <c r="I478" s="158">
        <v>25.879345359999999</v>
      </c>
      <c r="J478" s="22">
        <v>7.2499999999999991</v>
      </c>
      <c r="K478" s="107">
        <v>50.72878</v>
      </c>
      <c r="L478" s="23"/>
      <c r="M478" s="158">
        <v>120.90720033000001</v>
      </c>
      <c r="N478" s="158">
        <v>17.864430240000001</v>
      </c>
      <c r="O478" s="22">
        <v>7.5380000000000003</v>
      </c>
      <c r="P478" s="107">
        <v>33.679830000000003</v>
      </c>
      <c r="Q478" s="23"/>
      <c r="R478" s="158">
        <v>131.54197047999997</v>
      </c>
      <c r="S478" s="158">
        <v>18.615327990000001</v>
      </c>
      <c r="T478" s="22">
        <v>7.22</v>
      </c>
      <c r="U478" s="107">
        <v>36.642240000000001</v>
      </c>
      <c r="V478" s="23"/>
      <c r="W478" s="158">
        <v>47.39794886</v>
      </c>
      <c r="X478" s="158">
        <v>9.5681097599999987</v>
      </c>
      <c r="Y478" s="22">
        <v>10.298999999999999</v>
      </c>
      <c r="Z478" s="107">
        <v>13.203139999999999</v>
      </c>
      <c r="AA478" s="23"/>
      <c r="AB478" s="158">
        <v>52.19366496</v>
      </c>
      <c r="AC478" s="158">
        <v>9.9406105100000008</v>
      </c>
      <c r="AD478" s="22">
        <v>9.7170000000000005</v>
      </c>
      <c r="AE478" s="107">
        <v>14.53903</v>
      </c>
      <c r="AF478" s="23"/>
      <c r="AG478" s="158">
        <v>56.528401150000001</v>
      </c>
      <c r="AH478" s="158">
        <v>10.767226150000001</v>
      </c>
      <c r="AI478" s="22">
        <v>9.718</v>
      </c>
      <c r="AJ478" s="107">
        <v>15.746510000000001</v>
      </c>
      <c r="AK478" s="23"/>
      <c r="AL478" s="158">
        <v>68.387515480000005</v>
      </c>
      <c r="AM478" s="158">
        <v>13.59356296</v>
      </c>
      <c r="AN478" s="22">
        <v>10.141</v>
      </c>
      <c r="AO478" s="107">
        <v>19.049980000000001</v>
      </c>
      <c r="AP478" s="107"/>
      <c r="AQ478" s="721">
        <v>36.488548970000004</v>
      </c>
      <c r="AR478" s="722">
        <v>8.1937094300000002</v>
      </c>
      <c r="AS478" s="107">
        <v>11.457000000000001</v>
      </c>
      <c r="AT478" s="107">
        <v>10.16423</v>
      </c>
      <c r="AU478" s="23"/>
      <c r="AV478" s="158">
        <v>16.601155250000001</v>
      </c>
      <c r="AW478" s="158">
        <v>5.2923963000000001</v>
      </c>
      <c r="AX478" s="22">
        <v>16.265000000000001</v>
      </c>
      <c r="AY478" s="107">
        <v>4.6244100000000001</v>
      </c>
      <c r="AZ478" s="23"/>
      <c r="BA478" s="158">
        <v>28.68408436</v>
      </c>
      <c r="BB478" s="158">
        <v>6.6161497599999999</v>
      </c>
      <c r="BC478" s="22">
        <v>11.768000000000001</v>
      </c>
      <c r="BD478" s="107">
        <v>7.9902199999999999</v>
      </c>
      <c r="BE478" s="237"/>
      <c r="BF478" s="721">
        <v>31.168677950000003</v>
      </c>
      <c r="BG478" s="721">
        <v>7.22979635</v>
      </c>
      <c r="BH478" s="723">
        <v>11.834999999999999</v>
      </c>
      <c r="BI478" s="237">
        <v>8.6823300000000003</v>
      </c>
      <c r="BJ478" s="23"/>
      <c r="BK478" s="158">
        <v>46.64676137</v>
      </c>
      <c r="BL478" s="158">
        <v>8.4314549700000008</v>
      </c>
      <c r="BM478" s="22">
        <v>9.2219999999999995</v>
      </c>
      <c r="BN478" s="115">
        <v>12.99389</v>
      </c>
      <c r="BO478" s="20"/>
    </row>
    <row r="479" spans="1:67" ht="12" customHeight="1" x14ac:dyDescent="0.35">
      <c r="A479" s="758"/>
      <c r="B479" s="831"/>
      <c r="C479" s="352" t="s">
        <v>133</v>
      </c>
      <c r="D479" s="158">
        <v>176.82265244000001</v>
      </c>
      <c r="E479" s="158">
        <v>20.58418747</v>
      </c>
      <c r="F479" s="22">
        <v>5.9390000000000001</v>
      </c>
      <c r="G479" s="194"/>
      <c r="H479" s="158">
        <v>88.560739690000005</v>
      </c>
      <c r="I479" s="158">
        <v>13.68649885</v>
      </c>
      <c r="J479" s="22">
        <v>7.8850000000000007</v>
      </c>
      <c r="K479" s="107">
        <v>50.084499999999998</v>
      </c>
      <c r="L479" s="23"/>
      <c r="M479" s="158">
        <v>58.48458849</v>
      </c>
      <c r="N479" s="158">
        <v>9.5751819600000001</v>
      </c>
      <c r="O479" s="22">
        <v>8.3529999999999998</v>
      </c>
      <c r="P479" s="107">
        <v>33.075279999999999</v>
      </c>
      <c r="Q479" s="23"/>
      <c r="R479" s="158">
        <v>61.614665110000004</v>
      </c>
      <c r="S479" s="158">
        <v>10.040303980000001</v>
      </c>
      <c r="T479" s="22">
        <v>8.3140000000000001</v>
      </c>
      <c r="U479" s="107">
        <v>34.845460000000003</v>
      </c>
      <c r="V479" s="23"/>
      <c r="W479" s="158">
        <v>21.862540130000003</v>
      </c>
      <c r="X479" s="158">
        <v>5.9994257100000006</v>
      </c>
      <c r="Y479" s="22">
        <v>14.000999999999999</v>
      </c>
      <c r="Z479" s="107">
        <v>12.36411</v>
      </c>
      <c r="AA479" s="23"/>
      <c r="AB479" s="158">
        <v>27.82985862</v>
      </c>
      <c r="AC479" s="158">
        <v>6.5764104400000001</v>
      </c>
      <c r="AD479" s="22">
        <v>12.057</v>
      </c>
      <c r="AE479" s="107">
        <v>15.738849999999999</v>
      </c>
      <c r="AF479" s="23"/>
      <c r="AG479" s="158">
        <v>27.998957770000001</v>
      </c>
      <c r="AH479" s="158">
        <v>6.7581969399999995</v>
      </c>
      <c r="AI479" s="22">
        <v>12.315</v>
      </c>
      <c r="AJ479" s="107">
        <v>15.834490000000001</v>
      </c>
      <c r="AK479" s="23"/>
      <c r="AL479" s="158">
        <v>28.971936399999997</v>
      </c>
      <c r="AM479" s="158">
        <v>6.7371392800000001</v>
      </c>
      <c r="AN479" s="22">
        <v>11.863999999999999</v>
      </c>
      <c r="AO479" s="107">
        <v>16.384740000000001</v>
      </c>
      <c r="AP479" s="107"/>
      <c r="AQ479" s="721">
        <v>17.77585049</v>
      </c>
      <c r="AR479" s="722">
        <v>5.55132095</v>
      </c>
      <c r="AS479" s="107">
        <v>15.933</v>
      </c>
      <c r="AT479" s="107">
        <v>10.05293</v>
      </c>
      <c r="AU479" s="23"/>
      <c r="AV479" s="158">
        <v>8.2496145199999997</v>
      </c>
      <c r="AW479" s="158">
        <v>3.90271328</v>
      </c>
      <c r="AX479" s="22">
        <v>24.137</v>
      </c>
      <c r="AY479" s="107">
        <v>4.66547</v>
      </c>
      <c r="AZ479" s="23"/>
      <c r="BA479" s="158">
        <v>14.487778539999999</v>
      </c>
      <c r="BB479" s="158">
        <v>4.4784905200000003</v>
      </c>
      <c r="BC479" s="22">
        <v>15.772</v>
      </c>
      <c r="BD479" s="107">
        <v>8.1934000000000005</v>
      </c>
      <c r="BE479" s="237"/>
      <c r="BF479" s="721">
        <v>15.129959300000001</v>
      </c>
      <c r="BG479" s="721">
        <v>4.5289558899999998</v>
      </c>
      <c r="BH479" s="723">
        <v>15.272</v>
      </c>
      <c r="BI479" s="237">
        <v>8.5565700000000007</v>
      </c>
      <c r="BJ479" s="23"/>
      <c r="BK479" s="158">
        <v>22.10570676</v>
      </c>
      <c r="BL479" s="158">
        <v>5.1267581200000008</v>
      </c>
      <c r="BM479" s="22">
        <v>11.833</v>
      </c>
      <c r="BN479" s="115">
        <v>12.50163</v>
      </c>
      <c r="BO479" s="20"/>
    </row>
    <row r="480" spans="1:67" ht="12" customHeight="1" x14ac:dyDescent="0.35">
      <c r="A480" s="759"/>
      <c r="B480" s="833"/>
      <c r="C480" s="354" t="s">
        <v>134</v>
      </c>
      <c r="D480" s="203">
        <v>182.16731336000001</v>
      </c>
      <c r="E480" s="203">
        <v>23.935059899999999</v>
      </c>
      <c r="F480" s="654">
        <v>6.7040000000000006</v>
      </c>
      <c r="G480" s="202"/>
      <c r="H480" s="203">
        <v>93.550496809999999</v>
      </c>
      <c r="I480" s="203">
        <v>15.41357193</v>
      </c>
      <c r="J480" s="654">
        <v>8.4059999999999988</v>
      </c>
      <c r="K480" s="108">
        <v>51.35416</v>
      </c>
      <c r="L480" s="25"/>
      <c r="M480" s="203">
        <v>62.422611839999995</v>
      </c>
      <c r="N480" s="203">
        <v>11.38386364</v>
      </c>
      <c r="O480" s="654">
        <v>9.3040000000000003</v>
      </c>
      <c r="P480" s="108">
        <v>34.266640000000002</v>
      </c>
      <c r="Q480" s="25"/>
      <c r="R480" s="203">
        <v>69.927305369999999</v>
      </c>
      <c r="S480" s="203">
        <v>11.924447150000001</v>
      </c>
      <c r="T480" s="654">
        <v>8.6999999999999993</v>
      </c>
      <c r="U480" s="108">
        <v>38.386310000000002</v>
      </c>
      <c r="V480" s="25"/>
      <c r="W480" s="203">
        <v>25.53540873</v>
      </c>
      <c r="X480" s="203">
        <v>6.0385642200000005</v>
      </c>
      <c r="Y480" s="654">
        <v>12.065</v>
      </c>
      <c r="Z480" s="108">
        <v>14.01756</v>
      </c>
      <c r="AA480" s="25"/>
      <c r="AB480" s="203">
        <v>24.36380634</v>
      </c>
      <c r="AC480" s="203">
        <v>5.8292478899999995</v>
      </c>
      <c r="AD480" s="654">
        <v>12.206999999999999</v>
      </c>
      <c r="AE480" s="108">
        <v>13.374409999999999</v>
      </c>
      <c r="AF480" s="25"/>
      <c r="AG480" s="203">
        <v>28.529443369999999</v>
      </c>
      <c r="AH480" s="203">
        <v>6.5627730600000005</v>
      </c>
      <c r="AI480" s="654">
        <v>11.736000000000001</v>
      </c>
      <c r="AJ480" s="108">
        <v>15.66112</v>
      </c>
      <c r="AK480" s="25"/>
      <c r="AL480" s="203">
        <v>39.415579080000001</v>
      </c>
      <c r="AM480" s="203">
        <v>9.7019819900000002</v>
      </c>
      <c r="AN480" s="654">
        <v>12.558</v>
      </c>
      <c r="AO480" s="108">
        <v>21.63702</v>
      </c>
      <c r="AP480" s="108"/>
      <c r="AQ480" s="203">
        <v>18.71269848</v>
      </c>
      <c r="AR480" s="727">
        <v>5.1983163599999997</v>
      </c>
      <c r="AS480" s="108">
        <v>14.173</v>
      </c>
      <c r="AT480" s="108">
        <v>10.272259999999999</v>
      </c>
      <c r="AU480" s="25"/>
      <c r="AV480" s="203">
        <v>8.3515407400000008</v>
      </c>
      <c r="AW480" s="203">
        <v>3.0307797999999999</v>
      </c>
      <c r="AX480" s="654">
        <v>18.515000000000001</v>
      </c>
      <c r="AY480" s="108">
        <v>4.5845399999999996</v>
      </c>
      <c r="AZ480" s="25"/>
      <c r="BA480" s="203">
        <v>14.19630581</v>
      </c>
      <c r="BB480" s="203">
        <v>3.6302462000000002</v>
      </c>
      <c r="BC480" s="654">
        <v>13.047000000000001</v>
      </c>
      <c r="BD480" s="108">
        <v>7.7930000000000001</v>
      </c>
      <c r="BE480" s="108"/>
      <c r="BF480" s="203">
        <v>16.03871865</v>
      </c>
      <c r="BG480" s="203">
        <v>4.3127644499999995</v>
      </c>
      <c r="BH480" s="654">
        <v>13.719000000000001</v>
      </c>
      <c r="BI480" s="108">
        <v>8.8043899999999997</v>
      </c>
      <c r="BJ480" s="25"/>
      <c r="BK480" s="203">
        <v>24.541054620000001</v>
      </c>
      <c r="BL480" s="203">
        <v>5.5195746000000003</v>
      </c>
      <c r="BM480" s="654">
        <v>11.475</v>
      </c>
      <c r="BN480" s="116">
        <v>13.47171</v>
      </c>
      <c r="BO480" s="20"/>
    </row>
    <row r="481" spans="1:67" ht="12" customHeight="1" x14ac:dyDescent="0.35">
      <c r="A481" s="760" t="s">
        <v>83</v>
      </c>
      <c r="B481" s="830" t="s">
        <v>255</v>
      </c>
      <c r="C481" s="352" t="s">
        <v>59</v>
      </c>
      <c r="D481" s="158">
        <v>2562.4704376099999</v>
      </c>
      <c r="E481" s="158">
        <v>56.132701079999997</v>
      </c>
      <c r="F481" s="22">
        <v>1.1180000000000001</v>
      </c>
      <c r="G481" s="194"/>
      <c r="H481" s="158">
        <v>1403.85925997</v>
      </c>
      <c r="I481" s="158">
        <v>79.82818567999999</v>
      </c>
      <c r="J481" s="22">
        <v>2.9010000000000002</v>
      </c>
      <c r="K481" s="107">
        <v>54.785380000000004</v>
      </c>
      <c r="L481" s="23"/>
      <c r="M481" s="158">
        <v>1251.1196439799999</v>
      </c>
      <c r="N481" s="158">
        <v>77.450039239999995</v>
      </c>
      <c r="O481" s="22">
        <v>3.1579999999999995</v>
      </c>
      <c r="P481" s="107">
        <v>48.824739999999998</v>
      </c>
      <c r="Q481" s="23"/>
      <c r="R481" s="158">
        <v>1450.8521903800001</v>
      </c>
      <c r="S481" s="158">
        <v>71.882944350000002</v>
      </c>
      <c r="T481" s="22">
        <v>2.528</v>
      </c>
      <c r="U481" s="107">
        <v>56.619280000000003</v>
      </c>
      <c r="V481" s="23"/>
      <c r="W481" s="158">
        <v>856.51330488999997</v>
      </c>
      <c r="X481" s="158">
        <v>61.321002839999998</v>
      </c>
      <c r="Y481" s="22">
        <v>3.653</v>
      </c>
      <c r="Z481" s="107">
        <v>33.4253</v>
      </c>
      <c r="AA481" s="23"/>
      <c r="AB481" s="158">
        <v>746.9694978</v>
      </c>
      <c r="AC481" s="158">
        <v>62.269714480000005</v>
      </c>
      <c r="AD481" s="22">
        <v>4.2530000000000001</v>
      </c>
      <c r="AE481" s="107">
        <v>29.150369999999999</v>
      </c>
      <c r="AF481" s="23"/>
      <c r="AG481" s="158">
        <v>712.47399057999996</v>
      </c>
      <c r="AH481" s="158">
        <v>62.351139379999999</v>
      </c>
      <c r="AI481" s="22">
        <v>4.4649999999999999</v>
      </c>
      <c r="AJ481" s="107">
        <v>27.804179999999999</v>
      </c>
      <c r="AK481" s="23"/>
      <c r="AL481" s="158">
        <v>815.47363298000005</v>
      </c>
      <c r="AM481" s="158">
        <v>65.454353119999993</v>
      </c>
      <c r="AN481" s="22">
        <v>4.0949999999999998</v>
      </c>
      <c r="AO481" s="107">
        <v>31.823730000000001</v>
      </c>
      <c r="AP481" s="107"/>
      <c r="AQ481" s="721">
        <v>618.50489332999996</v>
      </c>
      <c r="AR481" s="722">
        <v>59.285145400000005</v>
      </c>
      <c r="AS481" s="107">
        <v>4.8899999999999997</v>
      </c>
      <c r="AT481" s="107">
        <v>24.137049999999999</v>
      </c>
      <c r="AU481" s="23"/>
      <c r="AV481" s="158">
        <v>231.09182479</v>
      </c>
      <c r="AW481" s="158">
        <v>29.98960911</v>
      </c>
      <c r="AX481" s="22">
        <v>6.6210000000000004</v>
      </c>
      <c r="AY481" s="107">
        <v>9.0183199999999992</v>
      </c>
      <c r="AZ481" s="23"/>
      <c r="BA481" s="158">
        <v>392.37470108999997</v>
      </c>
      <c r="BB481" s="158">
        <v>43.936173789999998</v>
      </c>
      <c r="BC481" s="22">
        <v>5.7130000000000001</v>
      </c>
      <c r="BD481" s="107">
        <v>15.31236</v>
      </c>
      <c r="BE481" s="237"/>
      <c r="BF481" s="721">
        <v>438.39642705</v>
      </c>
      <c r="BG481" s="721">
        <v>52.179121600000002</v>
      </c>
      <c r="BH481" s="723">
        <v>6.0729999999999995</v>
      </c>
      <c r="BI481" s="237">
        <v>17.108350000000002</v>
      </c>
      <c r="BJ481" s="23"/>
      <c r="BK481" s="158">
        <v>642.23795223000002</v>
      </c>
      <c r="BL481" s="158">
        <v>68.400681559999995</v>
      </c>
      <c r="BM481" s="22">
        <v>5.4340000000000002</v>
      </c>
      <c r="BN481" s="115">
        <v>25.063230000000001</v>
      </c>
      <c r="BO481" s="20"/>
    </row>
    <row r="482" spans="1:67" ht="12" customHeight="1" x14ac:dyDescent="0.35">
      <c r="A482" s="761"/>
      <c r="B482" s="831"/>
      <c r="C482" s="352" t="s">
        <v>133</v>
      </c>
      <c r="D482" s="158">
        <v>1262.5840916299999</v>
      </c>
      <c r="E482" s="158">
        <v>39.060219859999997</v>
      </c>
      <c r="F482" s="22">
        <v>1.5779999999999998</v>
      </c>
      <c r="G482" s="194"/>
      <c r="H482" s="158">
        <v>703.96736004000002</v>
      </c>
      <c r="I482" s="158">
        <v>45.046592879999999</v>
      </c>
      <c r="J482" s="22">
        <v>3.2649999999999997</v>
      </c>
      <c r="K482" s="107">
        <v>55.756079999999997</v>
      </c>
      <c r="L482" s="23"/>
      <c r="M482" s="158">
        <v>635.92470354</v>
      </c>
      <c r="N482" s="158">
        <v>43.545378210000003</v>
      </c>
      <c r="O482" s="22">
        <v>3.4939999999999998</v>
      </c>
      <c r="P482" s="107">
        <v>50.36692</v>
      </c>
      <c r="Q482" s="23"/>
      <c r="R482" s="158">
        <v>726.86882155000001</v>
      </c>
      <c r="S482" s="158">
        <v>40.697570599999999</v>
      </c>
      <c r="T482" s="22">
        <v>2.8570000000000002</v>
      </c>
      <c r="U482" s="107">
        <v>57.569929999999999</v>
      </c>
      <c r="V482" s="23"/>
      <c r="W482" s="158">
        <v>435.07982341000002</v>
      </c>
      <c r="X482" s="158">
        <v>36.667348799999999</v>
      </c>
      <c r="Y482" s="22">
        <v>4.3</v>
      </c>
      <c r="Z482" s="107">
        <v>34.459470000000003</v>
      </c>
      <c r="AA482" s="23"/>
      <c r="AB482" s="158">
        <v>368.96606582000004</v>
      </c>
      <c r="AC482" s="158">
        <v>36.108919609999994</v>
      </c>
      <c r="AD482" s="22">
        <v>4.9930000000000003</v>
      </c>
      <c r="AE482" s="107">
        <v>29.223089999999999</v>
      </c>
      <c r="AF482" s="23"/>
      <c r="AG482" s="158">
        <v>350.35251943999998</v>
      </c>
      <c r="AH482" s="158">
        <v>36.615555729999997</v>
      </c>
      <c r="AI482" s="22">
        <v>5.3319999999999999</v>
      </c>
      <c r="AJ482" s="107">
        <v>27.748850000000001</v>
      </c>
      <c r="AK482" s="23"/>
      <c r="AL482" s="158">
        <v>422.09084911000002</v>
      </c>
      <c r="AM482" s="158">
        <v>38.665172899999995</v>
      </c>
      <c r="AN482" s="22">
        <v>4.6739999999999995</v>
      </c>
      <c r="AO482" s="107">
        <v>33.430709999999998</v>
      </c>
      <c r="AP482" s="107"/>
      <c r="AQ482" s="721">
        <v>315.12713257000001</v>
      </c>
      <c r="AR482" s="722">
        <v>35.507465530000005</v>
      </c>
      <c r="AS482" s="107">
        <v>5.7489999999999997</v>
      </c>
      <c r="AT482" s="107">
        <v>24.9589</v>
      </c>
      <c r="AU482" s="23"/>
      <c r="AV482" s="158">
        <v>128.84696357000001</v>
      </c>
      <c r="AW482" s="158">
        <v>19.520895589999999</v>
      </c>
      <c r="AX482" s="22">
        <v>7.7299999999999995</v>
      </c>
      <c r="AY482" s="107">
        <v>10.205019999999999</v>
      </c>
      <c r="AZ482" s="23"/>
      <c r="BA482" s="158">
        <v>194.52501667999999</v>
      </c>
      <c r="BB482" s="158">
        <v>25.633019749999999</v>
      </c>
      <c r="BC482" s="22">
        <v>6.7229999999999999</v>
      </c>
      <c r="BD482" s="107">
        <v>15.4069</v>
      </c>
      <c r="BE482" s="237"/>
      <c r="BF482" s="721">
        <v>219.80560799</v>
      </c>
      <c r="BG482" s="721">
        <v>30.078912750000001</v>
      </c>
      <c r="BH482" s="723">
        <v>6.9819999999999993</v>
      </c>
      <c r="BI482" s="237">
        <v>17.409189999999999</v>
      </c>
      <c r="BJ482" s="23"/>
      <c r="BK482" s="158">
        <v>321.09261615999998</v>
      </c>
      <c r="BL482" s="158">
        <v>38.447850320000001</v>
      </c>
      <c r="BM482" s="22">
        <v>6.109</v>
      </c>
      <c r="BN482" s="115">
        <v>25.431380000000001</v>
      </c>
      <c r="BO482" s="20"/>
    </row>
    <row r="483" spans="1:67" ht="12" customHeight="1" x14ac:dyDescent="0.35">
      <c r="A483" s="761"/>
      <c r="B483" s="831"/>
      <c r="C483" s="352" t="s">
        <v>134</v>
      </c>
      <c r="D483" s="158">
        <v>1299.88634598</v>
      </c>
      <c r="E483" s="158">
        <v>28.63732572</v>
      </c>
      <c r="F483" s="22">
        <v>1.1240000000000001</v>
      </c>
      <c r="G483" s="194"/>
      <c r="H483" s="158">
        <v>699.89189992999991</v>
      </c>
      <c r="I483" s="158">
        <v>43.241306170000001</v>
      </c>
      <c r="J483" s="22">
        <v>3.1520000000000001</v>
      </c>
      <c r="K483" s="107">
        <v>53.842550000000003</v>
      </c>
      <c r="L483" s="23"/>
      <c r="M483" s="158">
        <v>615.19494043999998</v>
      </c>
      <c r="N483" s="158">
        <v>42.020817909999998</v>
      </c>
      <c r="O483" s="22">
        <v>3.4849999999999999</v>
      </c>
      <c r="P483" s="107">
        <v>47.326830000000001</v>
      </c>
      <c r="Q483" s="23"/>
      <c r="R483" s="158">
        <v>723.98336882000001</v>
      </c>
      <c r="S483" s="158">
        <v>39.09499426</v>
      </c>
      <c r="T483" s="22">
        <v>2.7550000000000003</v>
      </c>
      <c r="U483" s="107">
        <v>55.695900000000002</v>
      </c>
      <c r="V483" s="23"/>
      <c r="W483" s="158">
        <v>421.43348148000001</v>
      </c>
      <c r="X483" s="158">
        <v>32.195126049999999</v>
      </c>
      <c r="Y483" s="22">
        <v>3.8980000000000001</v>
      </c>
      <c r="Z483" s="107">
        <v>32.420789999999997</v>
      </c>
      <c r="AA483" s="23"/>
      <c r="AB483" s="158">
        <v>378.00343198000002</v>
      </c>
      <c r="AC483" s="158">
        <v>33.635017079999997</v>
      </c>
      <c r="AD483" s="22">
        <v>4.54</v>
      </c>
      <c r="AE483" s="107">
        <v>29.079730000000001</v>
      </c>
      <c r="AF483" s="23"/>
      <c r="AG483" s="158">
        <v>362.12147113000003</v>
      </c>
      <c r="AH483" s="158">
        <v>33.084943279999997</v>
      </c>
      <c r="AI483" s="22">
        <v>4.6609999999999996</v>
      </c>
      <c r="AJ483" s="107">
        <v>27.85793</v>
      </c>
      <c r="AK483" s="23"/>
      <c r="AL483" s="158">
        <v>393.38278386000002</v>
      </c>
      <c r="AM483" s="158">
        <v>34.007953110000003</v>
      </c>
      <c r="AN483" s="22">
        <v>4.4110000000000005</v>
      </c>
      <c r="AO483" s="107">
        <v>30.26286</v>
      </c>
      <c r="AP483" s="107"/>
      <c r="AQ483" s="721">
        <v>303.37776076</v>
      </c>
      <c r="AR483" s="722">
        <v>31.295288329999998</v>
      </c>
      <c r="AS483" s="107">
        <v>5.2629999999999999</v>
      </c>
      <c r="AT483" s="107">
        <v>23.338789999999999</v>
      </c>
      <c r="AU483" s="23"/>
      <c r="AV483" s="158">
        <v>102.24486122</v>
      </c>
      <c r="AW483" s="158">
        <v>16.840716610000001</v>
      </c>
      <c r="AX483" s="22">
        <v>8.4039999999999999</v>
      </c>
      <c r="AY483" s="107">
        <v>7.8656800000000002</v>
      </c>
      <c r="AZ483" s="23"/>
      <c r="BA483" s="158">
        <v>197.84968442000002</v>
      </c>
      <c r="BB483" s="158">
        <v>24.229752850000001</v>
      </c>
      <c r="BC483" s="22">
        <v>6.2480000000000002</v>
      </c>
      <c r="BD483" s="107">
        <v>15.22054</v>
      </c>
      <c r="BE483" s="237"/>
      <c r="BF483" s="721">
        <v>218.59081906</v>
      </c>
      <c r="BG483" s="721">
        <v>27.504163009999999</v>
      </c>
      <c r="BH483" s="723">
        <v>6.419999999999999</v>
      </c>
      <c r="BI483" s="237">
        <v>16.81615</v>
      </c>
      <c r="BJ483" s="23"/>
      <c r="BK483" s="158">
        <v>321.14533607000004</v>
      </c>
      <c r="BL483" s="158">
        <v>36.333065390000002</v>
      </c>
      <c r="BM483" s="22">
        <v>5.7720000000000002</v>
      </c>
      <c r="BN483" s="115">
        <v>24.705649999999999</v>
      </c>
      <c r="BO483" s="20"/>
    </row>
    <row r="484" spans="1:67" ht="12" customHeight="1" x14ac:dyDescent="0.35">
      <c r="A484" s="761"/>
      <c r="B484" s="832" t="s">
        <v>66</v>
      </c>
      <c r="C484" s="353" t="s">
        <v>59</v>
      </c>
      <c r="D484" s="238">
        <v>2045.2713881500001</v>
      </c>
      <c r="E484" s="238">
        <v>89.60391392999999</v>
      </c>
      <c r="F484" s="653">
        <v>2.2349999999999999</v>
      </c>
      <c r="G484" s="198"/>
      <c r="H484" s="238">
        <v>1153.61682627</v>
      </c>
      <c r="I484" s="238">
        <v>88.398514290000008</v>
      </c>
      <c r="J484" s="653">
        <v>3.91</v>
      </c>
      <c r="K484" s="106">
        <v>56.4041</v>
      </c>
      <c r="L484" s="24"/>
      <c r="M484" s="238">
        <v>1026.8341391900001</v>
      </c>
      <c r="N484" s="238">
        <v>85.601027369999997</v>
      </c>
      <c r="O484" s="653">
        <v>4.2530000000000001</v>
      </c>
      <c r="P484" s="106">
        <v>50.205280000000002</v>
      </c>
      <c r="Q484" s="24"/>
      <c r="R484" s="238">
        <v>1203.9978242</v>
      </c>
      <c r="S484" s="238">
        <v>81.030039380000005</v>
      </c>
      <c r="T484" s="653">
        <v>3.4340000000000002</v>
      </c>
      <c r="U484" s="106">
        <v>58.86739</v>
      </c>
      <c r="V484" s="24"/>
      <c r="W484" s="238">
        <v>731.02844684999991</v>
      </c>
      <c r="X484" s="238">
        <v>67.317898929999998</v>
      </c>
      <c r="Y484" s="653">
        <v>4.6980000000000004</v>
      </c>
      <c r="Z484" s="106">
        <v>35.742370000000001</v>
      </c>
      <c r="AA484" s="24"/>
      <c r="AB484" s="238">
        <v>640.53168592999998</v>
      </c>
      <c r="AC484" s="238">
        <v>66.953755780000009</v>
      </c>
      <c r="AD484" s="653">
        <v>5.3330000000000002</v>
      </c>
      <c r="AE484" s="106">
        <v>31.317689999999999</v>
      </c>
      <c r="AF484" s="24"/>
      <c r="AG484" s="238">
        <v>606.47619218</v>
      </c>
      <c r="AH484" s="238">
        <v>67.182589609999994</v>
      </c>
      <c r="AI484" s="653">
        <v>5.6520000000000001</v>
      </c>
      <c r="AJ484" s="106">
        <v>29.6526</v>
      </c>
      <c r="AK484" s="24"/>
      <c r="AL484" s="238">
        <v>698.65360747</v>
      </c>
      <c r="AM484" s="238">
        <v>70.353116400000005</v>
      </c>
      <c r="AN484" s="653">
        <v>5.1379999999999999</v>
      </c>
      <c r="AO484" s="106">
        <v>34.159460000000003</v>
      </c>
      <c r="AP484" s="106"/>
      <c r="AQ484" s="724">
        <v>534.85215481</v>
      </c>
      <c r="AR484" s="725">
        <v>62.056597019999998</v>
      </c>
      <c r="AS484" s="106">
        <v>5.92</v>
      </c>
      <c r="AT484" s="106">
        <v>26.150670000000002</v>
      </c>
      <c r="AU484" s="24"/>
      <c r="AV484" s="238">
        <v>200.71257566</v>
      </c>
      <c r="AW484" s="238">
        <v>30.232924829999998</v>
      </c>
      <c r="AX484" s="653">
        <v>7.6850000000000005</v>
      </c>
      <c r="AY484" s="106">
        <v>9.8134899999999998</v>
      </c>
      <c r="AZ484" s="24"/>
      <c r="BA484" s="238">
        <v>343.69250725000001</v>
      </c>
      <c r="BB484" s="238">
        <v>45.085623659999996</v>
      </c>
      <c r="BC484" s="653">
        <v>6.6930000000000005</v>
      </c>
      <c r="BD484" s="106">
        <v>16.80425</v>
      </c>
      <c r="BE484" s="239"/>
      <c r="BF484" s="724">
        <v>381.38266817000004</v>
      </c>
      <c r="BG484" s="724">
        <v>54.356665149999998</v>
      </c>
      <c r="BH484" s="726">
        <v>7.2720000000000002</v>
      </c>
      <c r="BI484" s="239">
        <v>18.647040000000001</v>
      </c>
      <c r="BJ484" s="24"/>
      <c r="BK484" s="238">
        <v>562.36568689000001</v>
      </c>
      <c r="BL484" s="238">
        <v>71.134453350000001</v>
      </c>
      <c r="BM484" s="653">
        <v>6.4539999999999997</v>
      </c>
      <c r="BN484" s="114">
        <v>27.495899999999999</v>
      </c>
      <c r="BO484" s="20"/>
    </row>
    <row r="485" spans="1:67" ht="12" customHeight="1" x14ac:dyDescent="0.35">
      <c r="A485" s="761"/>
      <c r="B485" s="832"/>
      <c r="C485" s="353" t="s">
        <v>133</v>
      </c>
      <c r="D485" s="238">
        <v>994.92839171000003</v>
      </c>
      <c r="E485" s="238">
        <v>51.64625204</v>
      </c>
      <c r="F485" s="653">
        <v>2.6480000000000001</v>
      </c>
      <c r="G485" s="198"/>
      <c r="H485" s="238">
        <v>576.23787688000004</v>
      </c>
      <c r="I485" s="238">
        <v>49.057255959999999</v>
      </c>
      <c r="J485" s="653">
        <v>4.3440000000000003</v>
      </c>
      <c r="K485" s="106">
        <v>57.917520000000003</v>
      </c>
      <c r="L485" s="24"/>
      <c r="M485" s="238">
        <v>521.32567430999995</v>
      </c>
      <c r="N485" s="238">
        <v>47.033328529999999</v>
      </c>
      <c r="O485" s="653">
        <v>4.6029999999999998</v>
      </c>
      <c r="P485" s="106">
        <v>52.398310000000002</v>
      </c>
      <c r="Q485" s="24"/>
      <c r="R485" s="238">
        <v>601.88221634000001</v>
      </c>
      <c r="S485" s="238">
        <v>45.22968221</v>
      </c>
      <c r="T485" s="653">
        <v>3.8340000000000001</v>
      </c>
      <c r="U485" s="106">
        <v>60.49503</v>
      </c>
      <c r="V485" s="24"/>
      <c r="W485" s="238">
        <v>371.88320682</v>
      </c>
      <c r="X485" s="238">
        <v>39.486480750000005</v>
      </c>
      <c r="Y485" s="653">
        <v>5.4170000000000007</v>
      </c>
      <c r="Z485" s="106">
        <v>37.377890000000001</v>
      </c>
      <c r="AA485" s="24"/>
      <c r="AB485" s="238">
        <v>317.61515942</v>
      </c>
      <c r="AC485" s="238">
        <v>38.416990790000007</v>
      </c>
      <c r="AD485" s="653">
        <v>6.1710000000000003</v>
      </c>
      <c r="AE485" s="106">
        <v>31.92342</v>
      </c>
      <c r="AF485" s="24"/>
      <c r="AG485" s="238">
        <v>299.70506453999997</v>
      </c>
      <c r="AH485" s="238">
        <v>38.775396039999997</v>
      </c>
      <c r="AI485" s="653">
        <v>6.601</v>
      </c>
      <c r="AJ485" s="106">
        <v>30.123280000000001</v>
      </c>
      <c r="AK485" s="24"/>
      <c r="AL485" s="238">
        <v>363.47527073999998</v>
      </c>
      <c r="AM485" s="238">
        <v>40.979665869999998</v>
      </c>
      <c r="AN485" s="653">
        <v>5.7519999999999998</v>
      </c>
      <c r="AO485" s="106">
        <v>36.532809999999998</v>
      </c>
      <c r="AP485" s="106"/>
      <c r="AQ485" s="724">
        <v>272.65581722999997</v>
      </c>
      <c r="AR485" s="725">
        <v>36.873966070000002</v>
      </c>
      <c r="AS485" s="106">
        <v>6.9</v>
      </c>
      <c r="AT485" s="106">
        <v>27.40457</v>
      </c>
      <c r="AU485" s="24"/>
      <c r="AV485" s="238">
        <v>113.16938868</v>
      </c>
      <c r="AW485" s="238">
        <v>19.683814080000001</v>
      </c>
      <c r="AX485" s="653">
        <v>8.8740000000000006</v>
      </c>
      <c r="AY485" s="106">
        <v>11.37463</v>
      </c>
      <c r="AZ485" s="24"/>
      <c r="BA485" s="238">
        <v>169.74639245</v>
      </c>
      <c r="BB485" s="238">
        <v>26.210745970000001</v>
      </c>
      <c r="BC485" s="653">
        <v>7.8780000000000001</v>
      </c>
      <c r="BD485" s="106">
        <v>17.061170000000001</v>
      </c>
      <c r="BE485" s="239"/>
      <c r="BF485" s="724">
        <v>191.29296762000001</v>
      </c>
      <c r="BG485" s="724">
        <v>31.159314900000002</v>
      </c>
      <c r="BH485" s="726">
        <v>8.3109999999999999</v>
      </c>
      <c r="BI485" s="239">
        <v>19.22681</v>
      </c>
      <c r="BJ485" s="24"/>
      <c r="BK485" s="238">
        <v>280.72926419000004</v>
      </c>
      <c r="BL485" s="238">
        <v>39.422561209999998</v>
      </c>
      <c r="BM485" s="653">
        <v>7.1650000000000009</v>
      </c>
      <c r="BN485" s="114">
        <v>28.21603</v>
      </c>
      <c r="BO485" s="20"/>
    </row>
    <row r="486" spans="1:67" ht="12" customHeight="1" x14ac:dyDescent="0.35">
      <c r="A486" s="761"/>
      <c r="B486" s="832"/>
      <c r="C486" s="353" t="s">
        <v>134</v>
      </c>
      <c r="D486" s="238">
        <v>1050.34299644</v>
      </c>
      <c r="E486" s="238">
        <v>46.212654759999999</v>
      </c>
      <c r="F486" s="653">
        <v>2.2450000000000001</v>
      </c>
      <c r="G486" s="198"/>
      <c r="H486" s="238">
        <v>577.37894937999999</v>
      </c>
      <c r="I486" s="238">
        <v>47.32732197</v>
      </c>
      <c r="J486" s="653">
        <v>4.1820000000000004</v>
      </c>
      <c r="K486" s="106">
        <v>54.970509999999997</v>
      </c>
      <c r="L486" s="24"/>
      <c r="M486" s="238">
        <v>505.50846487999996</v>
      </c>
      <c r="N486" s="238">
        <v>45.723482699999998</v>
      </c>
      <c r="O486" s="653">
        <v>4.6149999999999993</v>
      </c>
      <c r="P486" s="106">
        <v>48.127940000000002</v>
      </c>
      <c r="Q486" s="24"/>
      <c r="R486" s="238">
        <v>602.11560785999995</v>
      </c>
      <c r="S486" s="238">
        <v>42.456636670000002</v>
      </c>
      <c r="T486" s="653">
        <v>3.5979999999999999</v>
      </c>
      <c r="U486" s="106">
        <v>57.325620000000001</v>
      </c>
      <c r="V486" s="24"/>
      <c r="W486" s="238">
        <v>359.14524002999997</v>
      </c>
      <c r="X486" s="238">
        <v>34.303368980000002</v>
      </c>
      <c r="Y486" s="653">
        <v>4.8730000000000002</v>
      </c>
      <c r="Z486" s="106">
        <v>34.19314</v>
      </c>
      <c r="AA486" s="24"/>
      <c r="AB486" s="238">
        <v>322.91652650999998</v>
      </c>
      <c r="AC486" s="238">
        <v>35.344775589999998</v>
      </c>
      <c r="AD486" s="653">
        <v>5.5839999999999996</v>
      </c>
      <c r="AE486" s="106">
        <v>30.74391</v>
      </c>
      <c r="AF486" s="24"/>
      <c r="AG486" s="238">
        <v>306.77112764000003</v>
      </c>
      <c r="AH486" s="238">
        <v>35.198546159999999</v>
      </c>
      <c r="AI486" s="653">
        <v>5.8540000000000001</v>
      </c>
      <c r="AJ486" s="106">
        <v>29.206759999999999</v>
      </c>
      <c r="AK486" s="24"/>
      <c r="AL486" s="238">
        <v>335.17833672999996</v>
      </c>
      <c r="AM486" s="238">
        <v>35.975178890000002</v>
      </c>
      <c r="AN486" s="653">
        <v>5.476</v>
      </c>
      <c r="AO486" s="106">
        <v>31.91132</v>
      </c>
      <c r="AP486" s="106"/>
      <c r="AQ486" s="724">
        <v>262.19633757999998</v>
      </c>
      <c r="AR486" s="725">
        <v>32.311893349999998</v>
      </c>
      <c r="AS486" s="106">
        <v>6.2880000000000003</v>
      </c>
      <c r="AT486" s="106">
        <v>24.96293</v>
      </c>
      <c r="AU486" s="24"/>
      <c r="AV486" s="238">
        <v>87.543186980000002</v>
      </c>
      <c r="AW486" s="238">
        <v>16.633896089999997</v>
      </c>
      <c r="AX486" s="653">
        <v>9.6939999999999991</v>
      </c>
      <c r="AY486" s="106">
        <v>8.3347200000000008</v>
      </c>
      <c r="AZ486" s="24"/>
      <c r="BA486" s="238">
        <v>173.9461148</v>
      </c>
      <c r="BB486" s="238">
        <v>24.439078519999999</v>
      </c>
      <c r="BC486" s="653">
        <v>7.1679999999999993</v>
      </c>
      <c r="BD486" s="106">
        <v>16.560890000000001</v>
      </c>
      <c r="BE486" s="239"/>
      <c r="BF486" s="724">
        <v>190.08970055</v>
      </c>
      <c r="BG486" s="724">
        <v>28.167182820000001</v>
      </c>
      <c r="BH486" s="726">
        <v>7.5600000000000005</v>
      </c>
      <c r="BI486" s="239">
        <v>18.09787</v>
      </c>
      <c r="BJ486" s="24"/>
      <c r="BK486" s="238">
        <v>281.63642271000003</v>
      </c>
      <c r="BL486" s="238">
        <v>37.580609020000004</v>
      </c>
      <c r="BM486" s="653">
        <v>6.8079999999999998</v>
      </c>
      <c r="BN486" s="114">
        <v>26.813759999999998</v>
      </c>
      <c r="BO486" s="20"/>
    </row>
    <row r="487" spans="1:67" ht="12" customHeight="1" x14ac:dyDescent="0.35">
      <c r="A487" s="761"/>
      <c r="B487" s="831" t="s">
        <v>67</v>
      </c>
      <c r="C487" s="352" t="s">
        <v>59</v>
      </c>
      <c r="D487" s="158">
        <v>517.19904944999996</v>
      </c>
      <c r="E487" s="158">
        <v>67.67678694</v>
      </c>
      <c r="F487" s="22">
        <v>6.6760000000000002</v>
      </c>
      <c r="G487" s="194"/>
      <c r="H487" s="158">
        <v>250.24243369999999</v>
      </c>
      <c r="I487" s="158">
        <v>37.188359060000003</v>
      </c>
      <c r="J487" s="22">
        <v>7.5819999999999999</v>
      </c>
      <c r="K487" s="107">
        <v>48.384160000000001</v>
      </c>
      <c r="L487" s="23"/>
      <c r="M487" s="158">
        <v>224.28550479</v>
      </c>
      <c r="N487" s="158">
        <v>33.307781069999997</v>
      </c>
      <c r="O487" s="22">
        <v>7.577</v>
      </c>
      <c r="P487" s="107">
        <v>43.365409999999997</v>
      </c>
      <c r="Q487" s="23"/>
      <c r="R487" s="158">
        <v>246.85436618</v>
      </c>
      <c r="S487" s="158">
        <v>35.322441850000004</v>
      </c>
      <c r="T487" s="22">
        <v>7.3010000000000002</v>
      </c>
      <c r="U487" s="107">
        <v>47.729080000000003</v>
      </c>
      <c r="V487" s="23"/>
      <c r="W487" s="158">
        <v>125.48485804000001</v>
      </c>
      <c r="X487" s="158">
        <v>21.354997940000001</v>
      </c>
      <c r="Y487" s="22">
        <v>8.6829999999999998</v>
      </c>
      <c r="Z487" s="107">
        <v>24.26239</v>
      </c>
      <c r="AA487" s="23"/>
      <c r="AB487" s="158">
        <v>106.43781187</v>
      </c>
      <c r="AC487" s="158">
        <v>18.295122859999999</v>
      </c>
      <c r="AD487" s="22">
        <v>8.77</v>
      </c>
      <c r="AE487" s="107">
        <v>20.579660000000001</v>
      </c>
      <c r="AF487" s="23"/>
      <c r="AG487" s="158">
        <v>105.99779839999999</v>
      </c>
      <c r="AH487" s="158">
        <v>17.987750739999999</v>
      </c>
      <c r="AI487" s="22">
        <v>8.6580000000000013</v>
      </c>
      <c r="AJ487" s="107">
        <v>20.494579999999999</v>
      </c>
      <c r="AK487" s="23"/>
      <c r="AL487" s="158">
        <v>116.8200255</v>
      </c>
      <c r="AM487" s="158">
        <v>20.007863420000003</v>
      </c>
      <c r="AN487" s="22">
        <v>8.7379999999999995</v>
      </c>
      <c r="AO487" s="107">
        <v>22.587050000000001</v>
      </c>
      <c r="AP487" s="107"/>
      <c r="AQ487" s="721">
        <v>83.65273852</v>
      </c>
      <c r="AR487" s="722">
        <v>15.840908659999998</v>
      </c>
      <c r="AS487" s="107">
        <v>9.6609999999999996</v>
      </c>
      <c r="AT487" s="107">
        <v>16.174189999999999</v>
      </c>
      <c r="AU487" s="23"/>
      <c r="AV487" s="158">
        <v>30.379249130000002</v>
      </c>
      <c r="AW487" s="158">
        <v>7.5284800900000004</v>
      </c>
      <c r="AX487" s="22">
        <v>12.644</v>
      </c>
      <c r="AY487" s="107">
        <v>5.8738000000000001</v>
      </c>
      <c r="AZ487" s="23"/>
      <c r="BA487" s="158">
        <v>48.682193839999996</v>
      </c>
      <c r="BB487" s="158">
        <v>10.828904769999999</v>
      </c>
      <c r="BC487" s="22">
        <v>11.349</v>
      </c>
      <c r="BD487" s="107">
        <v>9.4126600000000007</v>
      </c>
      <c r="BE487" s="237"/>
      <c r="BF487" s="721">
        <v>57.013758869999997</v>
      </c>
      <c r="BG487" s="721">
        <v>13.112111329999999</v>
      </c>
      <c r="BH487" s="723">
        <v>11.734</v>
      </c>
      <c r="BI487" s="237">
        <v>11.02356</v>
      </c>
      <c r="BJ487" s="23"/>
      <c r="BK487" s="158">
        <v>79.872265329999991</v>
      </c>
      <c r="BL487" s="158">
        <v>14.790025089999999</v>
      </c>
      <c r="BM487" s="22">
        <v>9.4469999999999992</v>
      </c>
      <c r="BN487" s="115">
        <v>15.443239999999999</v>
      </c>
      <c r="BO487" s="20"/>
    </row>
    <row r="488" spans="1:67" ht="12" customHeight="1" x14ac:dyDescent="0.35">
      <c r="A488" s="761"/>
      <c r="B488" s="831"/>
      <c r="C488" s="352" t="s">
        <v>133</v>
      </c>
      <c r="D488" s="158">
        <v>267.65569991999996</v>
      </c>
      <c r="E488" s="158">
        <v>35.189202440000003</v>
      </c>
      <c r="F488" s="22">
        <v>6.7080000000000002</v>
      </c>
      <c r="G488" s="194"/>
      <c r="H488" s="158">
        <v>127.72948316</v>
      </c>
      <c r="I488" s="158">
        <v>19.916233009999999</v>
      </c>
      <c r="J488" s="22">
        <v>7.9549999999999992</v>
      </c>
      <c r="K488" s="107">
        <v>47.721559999999997</v>
      </c>
      <c r="L488" s="23"/>
      <c r="M488" s="158">
        <v>114.59902923</v>
      </c>
      <c r="N488" s="158">
        <v>18.41718535</v>
      </c>
      <c r="O488" s="22">
        <v>8.1989999999999998</v>
      </c>
      <c r="P488" s="107">
        <v>42.815840000000001</v>
      </c>
      <c r="Q488" s="23"/>
      <c r="R488" s="158">
        <v>124.98660520999999</v>
      </c>
      <c r="S488" s="158">
        <v>19.328454730000001</v>
      </c>
      <c r="T488" s="22">
        <v>7.89</v>
      </c>
      <c r="U488" s="107">
        <v>46.696779999999997</v>
      </c>
      <c r="V488" s="23"/>
      <c r="W488" s="158">
        <v>63.196616589999998</v>
      </c>
      <c r="X488" s="158">
        <v>11.96424238</v>
      </c>
      <c r="Y488" s="22">
        <v>9.6589999999999989</v>
      </c>
      <c r="Z488" s="107">
        <v>23.611160000000002</v>
      </c>
      <c r="AA488" s="23"/>
      <c r="AB488" s="158">
        <v>51.350906389999999</v>
      </c>
      <c r="AC488" s="158">
        <v>10.26441052</v>
      </c>
      <c r="AD488" s="22">
        <v>10.198</v>
      </c>
      <c r="AE488" s="107">
        <v>19.18543</v>
      </c>
      <c r="AF488" s="23"/>
      <c r="AG488" s="158">
        <v>50.6474549</v>
      </c>
      <c r="AH488" s="158">
        <v>9.8714657100000007</v>
      </c>
      <c r="AI488" s="22">
        <v>9.9440000000000008</v>
      </c>
      <c r="AJ488" s="107">
        <v>18.922609999999999</v>
      </c>
      <c r="AK488" s="23"/>
      <c r="AL488" s="158">
        <v>58.615578370000001</v>
      </c>
      <c r="AM488" s="158">
        <v>11.392923960000001</v>
      </c>
      <c r="AN488" s="22">
        <v>9.9169999999999998</v>
      </c>
      <c r="AO488" s="107">
        <v>21.899619999999999</v>
      </c>
      <c r="AP488" s="107"/>
      <c r="AQ488" s="721">
        <v>42.471315340000004</v>
      </c>
      <c r="AR488" s="722">
        <v>9.4319851700000008</v>
      </c>
      <c r="AS488" s="107">
        <v>11.331</v>
      </c>
      <c r="AT488" s="107">
        <v>15.867889999999999</v>
      </c>
      <c r="AU488" s="23"/>
      <c r="AV488" s="158">
        <v>15.677574890000001</v>
      </c>
      <c r="AW488" s="158">
        <v>4.8368645699999995</v>
      </c>
      <c r="AX488" s="22">
        <v>15.741</v>
      </c>
      <c r="AY488" s="107">
        <v>5.8573700000000004</v>
      </c>
      <c r="AZ488" s="23"/>
      <c r="BA488" s="158">
        <v>24.778624220000001</v>
      </c>
      <c r="BB488" s="158">
        <v>6.5204462200000002</v>
      </c>
      <c r="BC488" s="22">
        <v>13.425999999999998</v>
      </c>
      <c r="BD488" s="107">
        <v>9.2576499999999999</v>
      </c>
      <c r="BE488" s="237"/>
      <c r="BF488" s="721">
        <v>28.51264037</v>
      </c>
      <c r="BG488" s="721">
        <v>7.3712520399999999</v>
      </c>
      <c r="BH488" s="723">
        <v>13.19</v>
      </c>
      <c r="BI488" s="237">
        <v>10.65273</v>
      </c>
      <c r="BJ488" s="23"/>
      <c r="BK488" s="158">
        <v>40.363351979999997</v>
      </c>
      <c r="BL488" s="158">
        <v>8.5002549799999993</v>
      </c>
      <c r="BM488" s="22">
        <v>10.745000000000001</v>
      </c>
      <c r="BN488" s="115">
        <v>15.08033</v>
      </c>
      <c r="BO488" s="20"/>
    </row>
    <row r="489" spans="1:67" ht="12" customHeight="1" x14ac:dyDescent="0.35">
      <c r="A489" s="762"/>
      <c r="B489" s="833"/>
      <c r="C489" s="354" t="s">
        <v>134</v>
      </c>
      <c r="D489" s="203">
        <v>249.54334953</v>
      </c>
      <c r="E489" s="203">
        <v>34.539507550000003</v>
      </c>
      <c r="F489" s="654">
        <v>7.0620000000000003</v>
      </c>
      <c r="G489" s="202"/>
      <c r="H489" s="203">
        <v>122.51295055</v>
      </c>
      <c r="I489" s="203">
        <v>19.231995550000001</v>
      </c>
      <c r="J489" s="654">
        <v>8.0090000000000003</v>
      </c>
      <c r="K489" s="108">
        <v>49.094859999999997</v>
      </c>
      <c r="L489" s="25"/>
      <c r="M489" s="203">
        <v>109.68647556000001</v>
      </c>
      <c r="N489" s="203">
        <v>16.87801194</v>
      </c>
      <c r="O489" s="654">
        <v>7.851</v>
      </c>
      <c r="P489" s="108">
        <v>43.954880000000003</v>
      </c>
      <c r="Q489" s="25"/>
      <c r="R489" s="203">
        <v>121.86776097000001</v>
      </c>
      <c r="S489" s="203">
        <v>18.692115659999999</v>
      </c>
      <c r="T489" s="654">
        <v>7.8259999999999996</v>
      </c>
      <c r="U489" s="108">
        <v>48.836309999999997</v>
      </c>
      <c r="V489" s="25"/>
      <c r="W489" s="203">
        <v>62.28824144</v>
      </c>
      <c r="X489" s="203">
        <v>11.275916800000001</v>
      </c>
      <c r="Y489" s="654">
        <v>9.2360000000000007</v>
      </c>
      <c r="Z489" s="108">
        <v>24.960889999999999</v>
      </c>
      <c r="AA489" s="25"/>
      <c r="AB489" s="203">
        <v>55.086905479999999</v>
      </c>
      <c r="AC489" s="203">
        <v>9.8412678099999997</v>
      </c>
      <c r="AD489" s="654">
        <v>9.1150000000000002</v>
      </c>
      <c r="AE489" s="108">
        <v>22.07508</v>
      </c>
      <c r="AF489" s="25"/>
      <c r="AG489" s="203">
        <v>55.350343500000001</v>
      </c>
      <c r="AH489" s="203">
        <v>9.7289823500000008</v>
      </c>
      <c r="AI489" s="654">
        <v>8.968</v>
      </c>
      <c r="AJ489" s="108">
        <v>22.18065</v>
      </c>
      <c r="AK489" s="25"/>
      <c r="AL489" s="203">
        <v>58.204447129999998</v>
      </c>
      <c r="AM489" s="203">
        <v>10.37425462</v>
      </c>
      <c r="AN489" s="654">
        <v>9.0939999999999994</v>
      </c>
      <c r="AO489" s="108">
        <v>23.324380000000001</v>
      </c>
      <c r="AP489" s="108"/>
      <c r="AQ489" s="203">
        <v>41.181423179999996</v>
      </c>
      <c r="AR489" s="727">
        <v>7.93189981</v>
      </c>
      <c r="AS489" s="108">
        <v>9.827</v>
      </c>
      <c r="AT489" s="108">
        <v>16.50271</v>
      </c>
      <c r="AU489" s="25"/>
      <c r="AV489" s="203">
        <v>14.701674240000001</v>
      </c>
      <c r="AW489" s="203">
        <v>4.1077499100000008</v>
      </c>
      <c r="AX489" s="654">
        <v>14.255000000000001</v>
      </c>
      <c r="AY489" s="108">
        <v>5.8914299999999997</v>
      </c>
      <c r="AZ489" s="25"/>
      <c r="BA489" s="203">
        <v>23.903569619999999</v>
      </c>
      <c r="BB489" s="203">
        <v>5.7529192300000007</v>
      </c>
      <c r="BC489" s="654">
        <v>12.279</v>
      </c>
      <c r="BD489" s="108">
        <v>9.5789200000000001</v>
      </c>
      <c r="BE489" s="108"/>
      <c r="BF489" s="203">
        <v>28.501118510000001</v>
      </c>
      <c r="BG489" s="203">
        <v>7.2911693800000004</v>
      </c>
      <c r="BH489" s="654">
        <v>13.052</v>
      </c>
      <c r="BI489" s="108">
        <v>11.42131</v>
      </c>
      <c r="BJ489" s="25"/>
      <c r="BK489" s="203">
        <v>39.508913360000001</v>
      </c>
      <c r="BL489" s="203">
        <v>8.0561341899999999</v>
      </c>
      <c r="BM489" s="654">
        <v>10.403</v>
      </c>
      <c r="BN489" s="116">
        <v>15.83248</v>
      </c>
      <c r="BO489" s="20"/>
    </row>
    <row r="490" spans="1:67" ht="12" customHeight="1" x14ac:dyDescent="0.35">
      <c r="A490" s="757" t="s">
        <v>84</v>
      </c>
      <c r="B490" s="830" t="s">
        <v>255</v>
      </c>
      <c r="C490" s="352" t="s">
        <v>59</v>
      </c>
      <c r="D490" s="158">
        <v>19.071989340000002</v>
      </c>
      <c r="E490" s="158">
        <v>1.9591588600000001</v>
      </c>
      <c r="F490" s="22">
        <v>5.2409999999999997</v>
      </c>
      <c r="G490" s="194"/>
      <c r="H490" s="158">
        <v>12.02279968</v>
      </c>
      <c r="I490" s="158">
        <v>1.58209562</v>
      </c>
      <c r="J490" s="22">
        <v>6.7140000000000004</v>
      </c>
      <c r="K490" s="107">
        <v>63.03904</v>
      </c>
      <c r="L490" s="23"/>
      <c r="M490" s="158">
        <v>6.5334327800000001</v>
      </c>
      <c r="N490" s="158">
        <v>1.04563625</v>
      </c>
      <c r="O490" s="22">
        <v>8.1660000000000004</v>
      </c>
      <c r="P490" s="107">
        <v>34.256689999999999</v>
      </c>
      <c r="Q490" s="23"/>
      <c r="R490" s="158">
        <v>7.7312227</v>
      </c>
      <c r="S490" s="158">
        <v>1.08592662</v>
      </c>
      <c r="T490" s="22">
        <v>7.1660000000000004</v>
      </c>
      <c r="U490" s="107">
        <v>40.537050000000001</v>
      </c>
      <c r="V490" s="23"/>
      <c r="W490" s="158">
        <v>3.6644059900000001</v>
      </c>
      <c r="X490" s="158">
        <v>0.68663969000000002</v>
      </c>
      <c r="Y490" s="22">
        <v>9.56</v>
      </c>
      <c r="Z490" s="107">
        <v>19.213550000000001</v>
      </c>
      <c r="AA490" s="23"/>
      <c r="AB490" s="158">
        <v>4.6101658500000005</v>
      </c>
      <c r="AC490" s="158">
        <v>0.76077536999999995</v>
      </c>
      <c r="AD490" s="22">
        <v>8.4190000000000005</v>
      </c>
      <c r="AE490" s="107">
        <v>24.172440000000002</v>
      </c>
      <c r="AF490" s="23"/>
      <c r="AG490" s="158">
        <v>5.5445724300000006</v>
      </c>
      <c r="AH490" s="158">
        <v>0.84285911000000002</v>
      </c>
      <c r="AI490" s="22">
        <v>7.7560000000000002</v>
      </c>
      <c r="AJ490" s="107">
        <v>29.071809999999999</v>
      </c>
      <c r="AK490" s="23"/>
      <c r="AL490" s="158">
        <v>6.71886078</v>
      </c>
      <c r="AM490" s="158">
        <v>1.02211531</v>
      </c>
      <c r="AN490" s="22">
        <v>7.7619999999999996</v>
      </c>
      <c r="AO490" s="107">
        <v>35.228949999999998</v>
      </c>
      <c r="AP490" s="107"/>
      <c r="AQ490" s="721">
        <v>2.0707862799999996</v>
      </c>
      <c r="AR490" s="722">
        <v>0.43939908000000005</v>
      </c>
      <c r="AS490" s="107">
        <v>10.825999999999999</v>
      </c>
      <c r="AT490" s="107">
        <v>10.85774</v>
      </c>
      <c r="AU490" s="23"/>
      <c r="AV490" s="158">
        <v>1.4372032400000001</v>
      </c>
      <c r="AW490" s="158">
        <v>0.35770587999999998</v>
      </c>
      <c r="AX490" s="22">
        <v>12.698</v>
      </c>
      <c r="AY490" s="107">
        <v>7.5356800000000002</v>
      </c>
      <c r="AZ490" s="23"/>
      <c r="BA490" s="158">
        <v>1.86482386</v>
      </c>
      <c r="BB490" s="158">
        <v>0.45429298999999995</v>
      </c>
      <c r="BC490" s="22">
        <v>12.429</v>
      </c>
      <c r="BD490" s="107">
        <v>9.7778200000000002</v>
      </c>
      <c r="BE490" s="237"/>
      <c r="BF490" s="721">
        <v>2.1457195700000002</v>
      </c>
      <c r="BG490" s="721">
        <v>0.47632575000000005</v>
      </c>
      <c r="BH490" s="723">
        <v>11.326000000000001</v>
      </c>
      <c r="BI490" s="237">
        <v>11.250629999999999</v>
      </c>
      <c r="BJ490" s="23"/>
      <c r="BK490" s="158">
        <v>1.7504887499999999</v>
      </c>
      <c r="BL490" s="158">
        <v>0.42746824999999999</v>
      </c>
      <c r="BM490" s="22">
        <v>12.459000000000001</v>
      </c>
      <c r="BN490" s="115">
        <v>9.1783199999999994</v>
      </c>
      <c r="BO490" s="20"/>
    </row>
    <row r="491" spans="1:67" ht="12" customHeight="1" x14ac:dyDescent="0.35">
      <c r="A491" s="758"/>
      <c r="B491" s="831"/>
      <c r="C491" s="352" t="s">
        <v>133</v>
      </c>
      <c r="D491" s="158">
        <v>10.087844740000001</v>
      </c>
      <c r="E491" s="158">
        <v>1.1009540899999999</v>
      </c>
      <c r="F491" s="22">
        <v>5.5679999999999996</v>
      </c>
      <c r="G491" s="194"/>
      <c r="H491" s="158">
        <v>6.3218665999999999</v>
      </c>
      <c r="I491" s="158">
        <v>0.87055282999999994</v>
      </c>
      <c r="J491" s="22">
        <v>7.0260000000000007</v>
      </c>
      <c r="K491" s="107">
        <v>62.66816</v>
      </c>
      <c r="L491" s="23"/>
      <c r="M491" s="158">
        <v>3.5435973700000001</v>
      </c>
      <c r="N491" s="158">
        <v>0.58123407999999999</v>
      </c>
      <c r="O491" s="22">
        <v>8.3689999999999998</v>
      </c>
      <c r="P491" s="107">
        <v>35.127400000000002</v>
      </c>
      <c r="Q491" s="23"/>
      <c r="R491" s="158">
        <v>4.0657753899999998</v>
      </c>
      <c r="S491" s="158">
        <v>0.61436049999999998</v>
      </c>
      <c r="T491" s="22">
        <v>7.7090000000000005</v>
      </c>
      <c r="U491" s="107">
        <v>40.303710000000002</v>
      </c>
      <c r="V491" s="23"/>
      <c r="W491" s="158">
        <v>1.7743836200000001</v>
      </c>
      <c r="X491" s="158">
        <v>0.35672028</v>
      </c>
      <c r="Y491" s="22">
        <v>10.257</v>
      </c>
      <c r="Z491" s="107">
        <v>17.589320000000001</v>
      </c>
      <c r="AA491" s="23"/>
      <c r="AB491" s="158">
        <v>2.4016856099999999</v>
      </c>
      <c r="AC491" s="158">
        <v>0.42508316000000002</v>
      </c>
      <c r="AD491" s="22">
        <v>9.0300000000000011</v>
      </c>
      <c r="AE491" s="107">
        <v>23.80772</v>
      </c>
      <c r="AF491" s="23"/>
      <c r="AG491" s="158">
        <v>2.87427448</v>
      </c>
      <c r="AH491" s="158">
        <v>0.46001157999999998</v>
      </c>
      <c r="AI491" s="22">
        <v>8.1660000000000004</v>
      </c>
      <c r="AJ491" s="107">
        <v>28.492450000000002</v>
      </c>
      <c r="AK491" s="23"/>
      <c r="AL491" s="158">
        <v>3.5565655199999999</v>
      </c>
      <c r="AM491" s="158">
        <v>0.57464362000000002</v>
      </c>
      <c r="AN491" s="22">
        <v>8.2439999999999998</v>
      </c>
      <c r="AO491" s="107">
        <v>35.255949999999999</v>
      </c>
      <c r="AP491" s="107"/>
      <c r="AQ491" s="721">
        <v>1.0405667599999999</v>
      </c>
      <c r="AR491" s="722">
        <v>0.24941408999999998</v>
      </c>
      <c r="AS491" s="107">
        <v>12.228999999999999</v>
      </c>
      <c r="AT491" s="107">
        <v>10.315060000000001</v>
      </c>
      <c r="AU491" s="23"/>
      <c r="AV491" s="158">
        <v>0.65936978999999996</v>
      </c>
      <c r="AW491" s="158">
        <v>0.19887932</v>
      </c>
      <c r="AX491" s="22">
        <v>15.388999999999999</v>
      </c>
      <c r="AY491" s="107">
        <v>6.5362799999999996</v>
      </c>
      <c r="AZ491" s="23"/>
      <c r="BA491" s="158">
        <v>0.98010801999999997</v>
      </c>
      <c r="BB491" s="158">
        <v>0.25604093999999999</v>
      </c>
      <c r="BC491" s="22">
        <v>13.328000000000001</v>
      </c>
      <c r="BD491" s="107">
        <v>9.7157300000000006</v>
      </c>
      <c r="BE491" s="237"/>
      <c r="BF491" s="721">
        <v>1.0861308300000001</v>
      </c>
      <c r="BG491" s="721">
        <v>0.24979517000000001</v>
      </c>
      <c r="BH491" s="723">
        <v>11.734</v>
      </c>
      <c r="BI491" s="237">
        <v>10.766730000000001</v>
      </c>
      <c r="BJ491" s="23"/>
      <c r="BK491" s="158">
        <v>0.90309664999999995</v>
      </c>
      <c r="BL491" s="158">
        <v>0.24915990999999998</v>
      </c>
      <c r="BM491" s="22">
        <v>14.076000000000001</v>
      </c>
      <c r="BN491" s="115">
        <v>8.9523299999999999</v>
      </c>
      <c r="BO491" s="20"/>
    </row>
    <row r="492" spans="1:67" ht="12" customHeight="1" x14ac:dyDescent="0.35">
      <c r="A492" s="758"/>
      <c r="B492" s="831"/>
      <c r="C492" s="352" t="s">
        <v>134</v>
      </c>
      <c r="D492" s="158">
        <v>8.9841446000000005</v>
      </c>
      <c r="E492" s="158">
        <v>0.97353968000000002</v>
      </c>
      <c r="F492" s="22">
        <v>5.5289999999999999</v>
      </c>
      <c r="G492" s="194"/>
      <c r="H492" s="158">
        <v>5.7009330699999996</v>
      </c>
      <c r="I492" s="158">
        <v>0.78220391</v>
      </c>
      <c r="J492" s="22">
        <v>7.0000000000000009</v>
      </c>
      <c r="K492" s="107">
        <v>63.455489999999998</v>
      </c>
      <c r="L492" s="23"/>
      <c r="M492" s="158">
        <v>2.98983541</v>
      </c>
      <c r="N492" s="158">
        <v>0.53113851999999995</v>
      </c>
      <c r="O492" s="22">
        <v>9.0640000000000001</v>
      </c>
      <c r="P492" s="107">
        <v>33.279020000000003</v>
      </c>
      <c r="Q492" s="23"/>
      <c r="R492" s="158">
        <v>3.6654472999999999</v>
      </c>
      <c r="S492" s="158">
        <v>0.57883258000000004</v>
      </c>
      <c r="T492" s="22">
        <v>8.0570000000000004</v>
      </c>
      <c r="U492" s="107">
        <v>40.79907</v>
      </c>
      <c r="V492" s="23"/>
      <c r="W492" s="158">
        <v>1.8900223699999998</v>
      </c>
      <c r="X492" s="158">
        <v>0.38988043</v>
      </c>
      <c r="Y492" s="22">
        <v>10.525</v>
      </c>
      <c r="Z492" s="107">
        <v>21.037310000000002</v>
      </c>
      <c r="AA492" s="23"/>
      <c r="AB492" s="158">
        <v>2.2084802399999997</v>
      </c>
      <c r="AC492" s="158">
        <v>0.39739388000000003</v>
      </c>
      <c r="AD492" s="22">
        <v>9.1810000000000009</v>
      </c>
      <c r="AE492" s="107">
        <v>24.581980000000001</v>
      </c>
      <c r="AF492" s="23"/>
      <c r="AG492" s="158">
        <v>2.6702979500000001</v>
      </c>
      <c r="AH492" s="158">
        <v>0.46075704000000001</v>
      </c>
      <c r="AI492" s="22">
        <v>8.8039999999999985</v>
      </c>
      <c r="AJ492" s="107">
        <v>29.722339999999999</v>
      </c>
      <c r="AK492" s="23"/>
      <c r="AL492" s="158">
        <v>3.1622952600000001</v>
      </c>
      <c r="AM492" s="158">
        <v>0.53212307999999997</v>
      </c>
      <c r="AN492" s="22">
        <v>8.5849999999999991</v>
      </c>
      <c r="AO492" s="107">
        <v>35.198619999999998</v>
      </c>
      <c r="AP492" s="107"/>
      <c r="AQ492" s="721">
        <v>1.0302195200000002</v>
      </c>
      <c r="AR492" s="722">
        <v>0.25022871000000002</v>
      </c>
      <c r="AS492" s="107">
        <v>12.391999999999999</v>
      </c>
      <c r="AT492" s="107">
        <v>11.467090000000001</v>
      </c>
      <c r="AU492" s="23"/>
      <c r="AV492" s="158">
        <v>0.77783344999999993</v>
      </c>
      <c r="AW492" s="158">
        <v>0.21159848000000001</v>
      </c>
      <c r="AX492" s="22">
        <v>13.879</v>
      </c>
      <c r="AY492" s="107">
        <v>8.6578499999999998</v>
      </c>
      <c r="AZ492" s="23"/>
      <c r="BA492" s="158">
        <v>0.88471583999999992</v>
      </c>
      <c r="BB492" s="158">
        <v>0.24842314999999998</v>
      </c>
      <c r="BC492" s="22">
        <v>14.326000000000001</v>
      </c>
      <c r="BD492" s="107">
        <v>9.8475199999999994</v>
      </c>
      <c r="BE492" s="237"/>
      <c r="BF492" s="721">
        <v>1.0595887399999999</v>
      </c>
      <c r="BG492" s="721">
        <v>0.29072172000000002</v>
      </c>
      <c r="BH492" s="723">
        <v>13.999000000000001</v>
      </c>
      <c r="BI492" s="237">
        <v>11.793990000000001</v>
      </c>
      <c r="BJ492" s="23"/>
      <c r="BK492" s="158">
        <v>0.84739209000000004</v>
      </c>
      <c r="BL492" s="158">
        <v>0.22565262999999999</v>
      </c>
      <c r="BM492" s="22">
        <v>13.586</v>
      </c>
      <c r="BN492" s="115">
        <v>9.4320799999999991</v>
      </c>
      <c r="BO492" s="20"/>
    </row>
    <row r="493" spans="1:67" ht="12" customHeight="1" x14ac:dyDescent="0.35">
      <c r="A493" s="758"/>
      <c r="B493" s="832" t="s">
        <v>66</v>
      </c>
      <c r="C493" s="353" t="s">
        <v>59</v>
      </c>
      <c r="D493" s="238">
        <v>12.012538000000001</v>
      </c>
      <c r="E493" s="238">
        <v>1.5035027600000002</v>
      </c>
      <c r="F493" s="653">
        <v>6.3860000000000001</v>
      </c>
      <c r="G493" s="198"/>
      <c r="H493" s="238">
        <v>7.7062800800000009</v>
      </c>
      <c r="I493" s="238">
        <v>1.1749733200000001</v>
      </c>
      <c r="J493" s="653">
        <v>7.7789999999999999</v>
      </c>
      <c r="K493" s="106">
        <v>64.151970000000006</v>
      </c>
      <c r="L493" s="24"/>
      <c r="M493" s="238">
        <v>4.6800944099999997</v>
      </c>
      <c r="N493" s="238">
        <v>0.87275659999999999</v>
      </c>
      <c r="O493" s="653">
        <v>9.5139999999999993</v>
      </c>
      <c r="P493" s="106">
        <v>38.960079999999998</v>
      </c>
      <c r="Q493" s="24"/>
      <c r="R493" s="238">
        <v>5.7848205799999999</v>
      </c>
      <c r="S493" s="238">
        <v>0.93894708999999998</v>
      </c>
      <c r="T493" s="653">
        <v>8.2809999999999988</v>
      </c>
      <c r="U493" s="106">
        <v>48.15652</v>
      </c>
      <c r="V493" s="24"/>
      <c r="W493" s="238">
        <v>3.1317958699999999</v>
      </c>
      <c r="X493" s="238">
        <v>0.64629449999999999</v>
      </c>
      <c r="Y493" s="653">
        <v>10.529</v>
      </c>
      <c r="Z493" s="106">
        <v>26.071059999999999</v>
      </c>
      <c r="AA493" s="24"/>
      <c r="AB493" s="238">
        <v>3.5362618499999998</v>
      </c>
      <c r="AC493" s="238">
        <v>0.6784415800000001</v>
      </c>
      <c r="AD493" s="653">
        <v>9.7880000000000003</v>
      </c>
      <c r="AE493" s="106">
        <v>29.438089999999999</v>
      </c>
      <c r="AF493" s="24"/>
      <c r="AG493" s="238">
        <v>3.4662720500000002</v>
      </c>
      <c r="AH493" s="238">
        <v>0.69744815000000004</v>
      </c>
      <c r="AI493" s="653">
        <v>10.266</v>
      </c>
      <c r="AJ493" s="106">
        <v>28.855450000000001</v>
      </c>
      <c r="AK493" s="24"/>
      <c r="AL493" s="238">
        <v>4.6757426500000001</v>
      </c>
      <c r="AM493" s="238">
        <v>0.86395875999999994</v>
      </c>
      <c r="AN493" s="653">
        <v>9.4270000000000014</v>
      </c>
      <c r="AO493" s="106">
        <v>38.923850000000002</v>
      </c>
      <c r="AP493" s="106"/>
      <c r="AQ493" s="724">
        <v>1.8481536699999999</v>
      </c>
      <c r="AR493" s="725">
        <v>0.42825175999999998</v>
      </c>
      <c r="AS493" s="106">
        <v>11.822000000000001</v>
      </c>
      <c r="AT493" s="106">
        <v>15.385210000000001</v>
      </c>
      <c r="AU493" s="24"/>
      <c r="AV493" s="238">
        <v>1.3860535</v>
      </c>
      <c r="AW493" s="238">
        <v>0.35654115999999997</v>
      </c>
      <c r="AX493" s="653">
        <v>13.123999999999999</v>
      </c>
      <c r="AY493" s="106">
        <v>11.53839</v>
      </c>
      <c r="AZ493" s="24"/>
      <c r="BA493" s="238">
        <v>1.5330995600000001</v>
      </c>
      <c r="BB493" s="238">
        <v>0.40934643999999998</v>
      </c>
      <c r="BC493" s="653">
        <v>13.622999999999999</v>
      </c>
      <c r="BD493" s="106">
        <v>12.762499999999999</v>
      </c>
      <c r="BE493" s="239"/>
      <c r="BF493" s="724">
        <v>1.6775013300000001</v>
      </c>
      <c r="BG493" s="724">
        <v>0.43056770999999999</v>
      </c>
      <c r="BH493" s="726">
        <v>13.096</v>
      </c>
      <c r="BI493" s="239">
        <v>13.964589999999999</v>
      </c>
      <c r="BJ493" s="24"/>
      <c r="BK493" s="238">
        <v>1.30579088</v>
      </c>
      <c r="BL493" s="238">
        <v>0.35631803000000001</v>
      </c>
      <c r="BM493" s="653">
        <v>13.922000000000001</v>
      </c>
      <c r="BN493" s="114">
        <v>10.870229999999999</v>
      </c>
      <c r="BO493" s="20"/>
    </row>
    <row r="494" spans="1:67" ht="12" customHeight="1" x14ac:dyDescent="0.35">
      <c r="A494" s="758"/>
      <c r="B494" s="832"/>
      <c r="C494" s="353" t="s">
        <v>133</v>
      </c>
      <c r="D494" s="238">
        <v>5.9183914999999994</v>
      </c>
      <c r="E494" s="238">
        <v>0.78463685999999999</v>
      </c>
      <c r="F494" s="653">
        <v>6.7640000000000002</v>
      </c>
      <c r="G494" s="198"/>
      <c r="H494" s="238">
        <v>3.7756832300000003</v>
      </c>
      <c r="I494" s="238">
        <v>0.61371083000000004</v>
      </c>
      <c r="J494" s="653">
        <v>8.293000000000001</v>
      </c>
      <c r="K494" s="106">
        <v>63.795769999999997</v>
      </c>
      <c r="L494" s="24"/>
      <c r="M494" s="238">
        <v>2.32949904</v>
      </c>
      <c r="N494" s="238">
        <v>0.45936378999999999</v>
      </c>
      <c r="O494" s="653">
        <v>10.061</v>
      </c>
      <c r="P494" s="106">
        <v>39.360340000000001</v>
      </c>
      <c r="Q494" s="24"/>
      <c r="R494" s="238">
        <v>2.8121699899999997</v>
      </c>
      <c r="S494" s="238">
        <v>0.49509127999999997</v>
      </c>
      <c r="T494" s="653">
        <v>8.9819999999999993</v>
      </c>
      <c r="U494" s="106">
        <v>47.515779999999999</v>
      </c>
      <c r="V494" s="24"/>
      <c r="W494" s="238">
        <v>1.4612148299999999</v>
      </c>
      <c r="X494" s="238">
        <v>0.31761946000000002</v>
      </c>
      <c r="Y494" s="653">
        <v>11.09</v>
      </c>
      <c r="Z494" s="106">
        <v>24.68939</v>
      </c>
      <c r="AA494" s="24"/>
      <c r="AB494" s="238">
        <v>1.7091009799999999</v>
      </c>
      <c r="AC494" s="238">
        <v>0.35246226000000003</v>
      </c>
      <c r="AD494" s="653">
        <v>10.522</v>
      </c>
      <c r="AE494" s="106">
        <v>28.877800000000001</v>
      </c>
      <c r="AF494" s="24"/>
      <c r="AG494" s="238">
        <v>1.67911682</v>
      </c>
      <c r="AH494" s="238">
        <v>0.35900517000000004</v>
      </c>
      <c r="AI494" s="653">
        <v>10.907999999999999</v>
      </c>
      <c r="AJ494" s="106">
        <v>28.371169999999999</v>
      </c>
      <c r="AK494" s="24"/>
      <c r="AL494" s="238">
        <v>2.2419170100000003</v>
      </c>
      <c r="AM494" s="238">
        <v>0.43753617</v>
      </c>
      <c r="AN494" s="653">
        <v>9.9570000000000007</v>
      </c>
      <c r="AO494" s="106">
        <v>37.880510000000001</v>
      </c>
      <c r="AP494" s="106"/>
      <c r="AQ494" s="724">
        <v>0.90739106000000003</v>
      </c>
      <c r="AR494" s="725">
        <v>0.23861461</v>
      </c>
      <c r="AS494" s="106">
        <v>13.417000000000002</v>
      </c>
      <c r="AT494" s="106">
        <v>15.331720000000001</v>
      </c>
      <c r="AU494" s="24"/>
      <c r="AV494" s="238">
        <v>0.64053665000000004</v>
      </c>
      <c r="AW494" s="238">
        <v>0.19799323999999999</v>
      </c>
      <c r="AX494" s="653">
        <v>15.770999999999999</v>
      </c>
      <c r="AY494" s="106">
        <v>10.82282</v>
      </c>
      <c r="AZ494" s="24"/>
      <c r="BA494" s="238">
        <v>0.77137080999999996</v>
      </c>
      <c r="BB494" s="238">
        <v>0.21951473999999999</v>
      </c>
      <c r="BC494" s="653">
        <v>14.519000000000002</v>
      </c>
      <c r="BD494" s="106">
        <v>13.03345</v>
      </c>
      <c r="BE494" s="239"/>
      <c r="BF494" s="724">
        <v>0.78118637000000002</v>
      </c>
      <c r="BG494" s="724">
        <v>0.21836098000000001</v>
      </c>
      <c r="BH494" s="726">
        <v>14.260999999999999</v>
      </c>
      <c r="BI494" s="239">
        <v>13.199299999999999</v>
      </c>
      <c r="BJ494" s="24"/>
      <c r="BK494" s="238">
        <v>0.62526212000000003</v>
      </c>
      <c r="BL494" s="238">
        <v>0.19477967000000002</v>
      </c>
      <c r="BM494" s="653">
        <v>15.894</v>
      </c>
      <c r="BN494" s="114">
        <v>10.564730000000001</v>
      </c>
      <c r="BO494" s="20"/>
    </row>
    <row r="495" spans="1:67" ht="12" customHeight="1" x14ac:dyDescent="0.35">
      <c r="A495" s="758"/>
      <c r="B495" s="832"/>
      <c r="C495" s="353" t="s">
        <v>134</v>
      </c>
      <c r="D495" s="238">
        <v>6.09414649</v>
      </c>
      <c r="E495" s="238">
        <v>0.79258326000000001</v>
      </c>
      <c r="F495" s="653">
        <v>6.6360000000000001</v>
      </c>
      <c r="G495" s="198"/>
      <c r="H495" s="238">
        <v>3.9305968499999997</v>
      </c>
      <c r="I495" s="238">
        <v>0.60735393999999998</v>
      </c>
      <c r="J495" s="653">
        <v>7.8839999999999995</v>
      </c>
      <c r="K495" s="106">
        <v>64.497910000000005</v>
      </c>
      <c r="L495" s="24"/>
      <c r="M495" s="238">
        <v>2.3505953700000002</v>
      </c>
      <c r="N495" s="238">
        <v>0.46355763999999999</v>
      </c>
      <c r="O495" s="653">
        <v>10.061999999999999</v>
      </c>
      <c r="P495" s="106">
        <v>38.571359999999999</v>
      </c>
      <c r="Q495" s="24"/>
      <c r="R495" s="238">
        <v>2.9726505799999998</v>
      </c>
      <c r="S495" s="238">
        <v>0.50445304000000002</v>
      </c>
      <c r="T495" s="653">
        <v>8.6580000000000013</v>
      </c>
      <c r="U495" s="106">
        <v>48.778779999999998</v>
      </c>
      <c r="V495" s="24"/>
      <c r="W495" s="238">
        <v>1.6705810400000001</v>
      </c>
      <c r="X495" s="238">
        <v>0.37499669000000002</v>
      </c>
      <c r="Y495" s="653">
        <v>11.453000000000001</v>
      </c>
      <c r="Z495" s="106">
        <v>27.412880000000001</v>
      </c>
      <c r="AA495" s="24"/>
      <c r="AB495" s="238">
        <v>1.82716086</v>
      </c>
      <c r="AC495" s="238">
        <v>0.37212123000000003</v>
      </c>
      <c r="AD495" s="653">
        <v>10.391</v>
      </c>
      <c r="AE495" s="106">
        <v>29.982230000000001</v>
      </c>
      <c r="AF495" s="24"/>
      <c r="AG495" s="238">
        <v>1.78715522</v>
      </c>
      <c r="AH495" s="238">
        <v>0.38500445</v>
      </c>
      <c r="AI495" s="653">
        <v>10.991</v>
      </c>
      <c r="AJ495" s="106">
        <v>29.325769999999999</v>
      </c>
      <c r="AK495" s="24"/>
      <c r="AL495" s="238">
        <v>2.4338256299999999</v>
      </c>
      <c r="AM495" s="238">
        <v>0.48172556</v>
      </c>
      <c r="AN495" s="653">
        <v>10.098000000000001</v>
      </c>
      <c r="AO495" s="106">
        <v>39.937100000000001</v>
      </c>
      <c r="AP495" s="106"/>
      <c r="AQ495" s="724">
        <v>0.94076261999999999</v>
      </c>
      <c r="AR495" s="725">
        <v>0.24354747000000002</v>
      </c>
      <c r="AS495" s="106">
        <v>13.208</v>
      </c>
      <c r="AT495" s="106">
        <v>15.437150000000001</v>
      </c>
      <c r="AU495" s="24"/>
      <c r="AV495" s="238">
        <v>0.74551685000000001</v>
      </c>
      <c r="AW495" s="238">
        <v>0.20983948000000002</v>
      </c>
      <c r="AX495" s="653">
        <v>14.360999999999999</v>
      </c>
      <c r="AY495" s="106">
        <v>12.23333</v>
      </c>
      <c r="AZ495" s="24"/>
      <c r="BA495" s="238">
        <v>0.76172874999999995</v>
      </c>
      <c r="BB495" s="238">
        <v>0.23057136</v>
      </c>
      <c r="BC495" s="653">
        <v>15.443999999999999</v>
      </c>
      <c r="BD495" s="106">
        <v>12.49935</v>
      </c>
      <c r="BE495" s="239"/>
      <c r="BF495" s="724">
        <v>0.89631494999999994</v>
      </c>
      <c r="BG495" s="724">
        <v>0.26637360999999998</v>
      </c>
      <c r="BH495" s="726">
        <v>15.162999999999998</v>
      </c>
      <c r="BI495" s="239">
        <v>14.707800000000001</v>
      </c>
      <c r="BJ495" s="24"/>
      <c r="BK495" s="238">
        <v>0.68052876000000007</v>
      </c>
      <c r="BL495" s="238">
        <v>0.20102178000000001</v>
      </c>
      <c r="BM495" s="653">
        <v>15.071000000000002</v>
      </c>
      <c r="BN495" s="114">
        <v>11.166919999999999</v>
      </c>
      <c r="BO495" s="20"/>
    </row>
    <row r="496" spans="1:67" ht="12" customHeight="1" x14ac:dyDescent="0.35">
      <c r="A496" s="758"/>
      <c r="B496" s="831" t="s">
        <v>67</v>
      </c>
      <c r="C496" s="352" t="s">
        <v>59</v>
      </c>
      <c r="D496" s="158">
        <v>7.0594513500000007</v>
      </c>
      <c r="E496" s="158">
        <v>1.1531926399999999</v>
      </c>
      <c r="F496" s="22">
        <v>8.3339999999999996</v>
      </c>
      <c r="G496" s="194"/>
      <c r="H496" s="158">
        <v>4.3165195899999995</v>
      </c>
      <c r="I496" s="158">
        <v>0.96267046000000001</v>
      </c>
      <c r="J496" s="22">
        <v>11.379</v>
      </c>
      <c r="K496" s="107">
        <v>61.14526</v>
      </c>
      <c r="L496" s="23"/>
      <c r="M496" s="158">
        <v>1.8533383699999999</v>
      </c>
      <c r="N496" s="158">
        <v>0.61498644000000002</v>
      </c>
      <c r="O496" s="22">
        <v>16.93</v>
      </c>
      <c r="P496" s="107">
        <v>26.25329</v>
      </c>
      <c r="Q496" s="23"/>
      <c r="R496" s="158">
        <v>1.9464021199999999</v>
      </c>
      <c r="S496" s="158">
        <v>0.60924405999999998</v>
      </c>
      <c r="T496" s="22">
        <v>15.97</v>
      </c>
      <c r="U496" s="107">
        <v>27.571580000000001</v>
      </c>
      <c r="V496" s="23"/>
      <c r="W496" s="158">
        <v>0.53261012000000008</v>
      </c>
      <c r="X496" s="158">
        <v>0.25819659</v>
      </c>
      <c r="Y496" s="22">
        <v>24.733000000000001</v>
      </c>
      <c r="Z496" s="107">
        <v>7.5446400000000002</v>
      </c>
      <c r="AA496" s="23"/>
      <c r="AB496" s="158">
        <v>1.073904</v>
      </c>
      <c r="AC496" s="158">
        <v>0.36929092000000002</v>
      </c>
      <c r="AD496" s="22">
        <v>17.544999999999998</v>
      </c>
      <c r="AE496" s="107">
        <v>15.212289999999999</v>
      </c>
      <c r="AF496" s="23"/>
      <c r="AG496" s="158">
        <v>2.0783003799999999</v>
      </c>
      <c r="AH496" s="158">
        <v>0.46837907000000001</v>
      </c>
      <c r="AI496" s="22">
        <v>11.497999999999999</v>
      </c>
      <c r="AJ496" s="107">
        <v>29.439969999999999</v>
      </c>
      <c r="AK496" s="23"/>
      <c r="AL496" s="158">
        <v>2.0431181299999999</v>
      </c>
      <c r="AM496" s="158">
        <v>0.57285425999999995</v>
      </c>
      <c r="AN496" s="22">
        <v>14.305000000000001</v>
      </c>
      <c r="AO496" s="107">
        <v>28.941600000000001</v>
      </c>
      <c r="AP496" s="107"/>
      <c r="AQ496" s="721">
        <v>0.22263261000000001</v>
      </c>
      <c r="AR496" s="722">
        <v>0.14192983000000001</v>
      </c>
      <c r="AS496" s="107">
        <v>32.525999999999996</v>
      </c>
      <c r="AT496" s="107">
        <v>3.15368</v>
      </c>
      <c r="AU496" s="23"/>
      <c r="AV496" s="158">
        <v>5.1149729999999997E-2</v>
      </c>
      <c r="AW496" s="158">
        <v>4.4261929999999998E-2</v>
      </c>
      <c r="AX496" s="22">
        <v>44.15</v>
      </c>
      <c r="AY496" s="107">
        <v>0.72455999999999998</v>
      </c>
      <c r="AZ496" s="23"/>
      <c r="BA496" s="158">
        <v>0.33172430000000003</v>
      </c>
      <c r="BB496" s="158">
        <v>0.22056505999999998</v>
      </c>
      <c r="BC496" s="22">
        <v>33.923999999999999</v>
      </c>
      <c r="BD496" s="107">
        <v>4.6990100000000004</v>
      </c>
      <c r="BE496" s="237"/>
      <c r="BF496" s="721">
        <v>0.46821824000000001</v>
      </c>
      <c r="BG496" s="721">
        <v>0.23491657000000002</v>
      </c>
      <c r="BH496" s="723">
        <v>25.597999999999999</v>
      </c>
      <c r="BI496" s="237">
        <v>6.6325000000000003</v>
      </c>
      <c r="BJ496" s="23"/>
      <c r="BK496" s="158">
        <v>0.44469786</v>
      </c>
      <c r="BL496" s="158">
        <v>0.25355153999999996</v>
      </c>
      <c r="BM496" s="22">
        <v>29.09</v>
      </c>
      <c r="BN496" s="115">
        <v>6.2993300000000003</v>
      </c>
      <c r="BO496" s="20"/>
    </row>
    <row r="497" spans="1:67" ht="12" customHeight="1" x14ac:dyDescent="0.35">
      <c r="A497" s="758"/>
      <c r="B497" s="831"/>
      <c r="C497" s="352" t="s">
        <v>133</v>
      </c>
      <c r="D497" s="158">
        <v>4.1694532400000002</v>
      </c>
      <c r="E497" s="158">
        <v>0.71594247</v>
      </c>
      <c r="F497" s="22">
        <v>8.7609999999999992</v>
      </c>
      <c r="G497" s="194"/>
      <c r="H497" s="158">
        <v>2.5461833700000001</v>
      </c>
      <c r="I497" s="158">
        <v>0.56728095000000001</v>
      </c>
      <c r="J497" s="22">
        <v>11.366999999999999</v>
      </c>
      <c r="K497" s="107">
        <v>61.06756</v>
      </c>
      <c r="L497" s="23"/>
      <c r="M497" s="158">
        <v>1.2140983300000001</v>
      </c>
      <c r="N497" s="158">
        <v>0.37745969000000001</v>
      </c>
      <c r="O497" s="22">
        <v>15.862000000000002</v>
      </c>
      <c r="P497" s="107">
        <v>29.11889</v>
      </c>
      <c r="Q497" s="23"/>
      <c r="R497" s="158">
        <v>1.2536053999999999</v>
      </c>
      <c r="S497" s="158">
        <v>0.38878995</v>
      </c>
      <c r="T497" s="22">
        <v>15.823</v>
      </c>
      <c r="U497" s="107">
        <v>30.066420000000001</v>
      </c>
      <c r="V497" s="23"/>
      <c r="W497" s="158">
        <v>0.31316878999999997</v>
      </c>
      <c r="X497" s="158">
        <v>0.17349038999999999</v>
      </c>
      <c r="Y497" s="22">
        <v>28.263999999999999</v>
      </c>
      <c r="Z497" s="107">
        <v>7.5110299999999999</v>
      </c>
      <c r="AA497" s="23"/>
      <c r="AB497" s="158">
        <v>0.69258462999999992</v>
      </c>
      <c r="AC497" s="158">
        <v>0.24700205</v>
      </c>
      <c r="AD497" s="22">
        <v>18.196000000000002</v>
      </c>
      <c r="AE497" s="107">
        <v>16.61092</v>
      </c>
      <c r="AF497" s="23"/>
      <c r="AG497" s="158">
        <v>1.19515766</v>
      </c>
      <c r="AH497" s="158">
        <v>0.28274869999999996</v>
      </c>
      <c r="AI497" s="22">
        <v>12.07</v>
      </c>
      <c r="AJ497" s="107">
        <v>28.66461</v>
      </c>
      <c r="AK497" s="23"/>
      <c r="AL497" s="158">
        <v>1.31464851</v>
      </c>
      <c r="AM497" s="158">
        <v>0.3782412</v>
      </c>
      <c r="AN497" s="22">
        <v>14.679</v>
      </c>
      <c r="AO497" s="107">
        <v>31.530480000000001</v>
      </c>
      <c r="AP497" s="107"/>
      <c r="AQ497" s="721">
        <v>0.13317570000000001</v>
      </c>
      <c r="AR497" s="722">
        <v>8.9793339999999999E-2</v>
      </c>
      <c r="AS497" s="107">
        <v>34.4</v>
      </c>
      <c r="AT497" s="107">
        <v>3.19408</v>
      </c>
      <c r="AU497" s="23"/>
      <c r="AV497" s="158">
        <v>1.8833140000000002E-2</v>
      </c>
      <c r="AW497" s="158">
        <v>2.2397179999999999E-2</v>
      </c>
      <c r="AX497" s="22">
        <v>60.675999999999995</v>
      </c>
      <c r="AY497" s="107">
        <v>0.45168999999999998</v>
      </c>
      <c r="AZ497" s="23"/>
      <c r="BA497" s="158">
        <v>0.20873721000000001</v>
      </c>
      <c r="BB497" s="158">
        <v>0.14291605999999998</v>
      </c>
      <c r="BC497" s="22">
        <v>34.932000000000002</v>
      </c>
      <c r="BD497" s="107">
        <v>5.0063399999999998</v>
      </c>
      <c r="BE497" s="237"/>
      <c r="BF497" s="721">
        <v>0.30494445999999997</v>
      </c>
      <c r="BG497" s="721">
        <v>0.13730506000000001</v>
      </c>
      <c r="BH497" s="723">
        <v>22.972999999999999</v>
      </c>
      <c r="BI497" s="237">
        <v>7.3137800000000004</v>
      </c>
      <c r="BJ497" s="23"/>
      <c r="BK497" s="158">
        <v>0.27783452999999997</v>
      </c>
      <c r="BL497" s="158">
        <v>0.16287937</v>
      </c>
      <c r="BM497" s="22">
        <v>29.910999999999998</v>
      </c>
      <c r="BN497" s="115">
        <v>6.66357</v>
      </c>
      <c r="BO497" s="20"/>
    </row>
    <row r="498" spans="1:67" ht="12" customHeight="1" x14ac:dyDescent="0.35">
      <c r="A498" s="759"/>
      <c r="B498" s="833"/>
      <c r="C498" s="354" t="s">
        <v>134</v>
      </c>
      <c r="D498" s="203">
        <v>2.8899981100000001</v>
      </c>
      <c r="E498" s="203">
        <v>0.52919006000000002</v>
      </c>
      <c r="F498" s="654">
        <v>9.3420000000000005</v>
      </c>
      <c r="G498" s="202"/>
      <c r="H498" s="203">
        <v>1.7703362299999998</v>
      </c>
      <c r="I498" s="203">
        <v>0.45267413000000001</v>
      </c>
      <c r="J498" s="654">
        <v>13.045999999999999</v>
      </c>
      <c r="K498" s="108">
        <v>61.257350000000002</v>
      </c>
      <c r="L498" s="25"/>
      <c r="M498" s="203">
        <v>0.63924004000000001</v>
      </c>
      <c r="N498" s="203">
        <v>0.27360541999999999</v>
      </c>
      <c r="O498" s="654">
        <v>21.837999999999997</v>
      </c>
      <c r="P498" s="108">
        <v>22.119050000000001</v>
      </c>
      <c r="Q498" s="25"/>
      <c r="R498" s="203">
        <v>0.69279672000000003</v>
      </c>
      <c r="S498" s="203">
        <v>0.31383767000000001</v>
      </c>
      <c r="T498" s="654">
        <v>23.111999999999998</v>
      </c>
      <c r="U498" s="108">
        <v>23.97222</v>
      </c>
      <c r="V498" s="25"/>
      <c r="W498" s="203">
        <v>0.21944132999999999</v>
      </c>
      <c r="X498" s="203">
        <v>0.11836324999999999</v>
      </c>
      <c r="Y498" s="654">
        <v>27.52</v>
      </c>
      <c r="Z498" s="108">
        <v>7.5931300000000004</v>
      </c>
      <c r="AA498" s="25"/>
      <c r="AB498" s="203">
        <v>0.38131936999999999</v>
      </c>
      <c r="AC498" s="203">
        <v>0.15437584000000001</v>
      </c>
      <c r="AD498" s="654">
        <v>20.655000000000001</v>
      </c>
      <c r="AE498" s="108">
        <v>13.19445</v>
      </c>
      <c r="AF498" s="25"/>
      <c r="AG498" s="203">
        <v>0.88314272000000005</v>
      </c>
      <c r="AH498" s="203">
        <v>0.25424713999999998</v>
      </c>
      <c r="AI498" s="654">
        <v>14.688000000000001</v>
      </c>
      <c r="AJ498" s="108">
        <v>30.558589999999999</v>
      </c>
      <c r="AK498" s="25"/>
      <c r="AL498" s="203">
        <v>0.72846961999999993</v>
      </c>
      <c r="AM498" s="203">
        <v>0.24890646</v>
      </c>
      <c r="AN498" s="654">
        <v>17.433</v>
      </c>
      <c r="AO498" s="108">
        <v>25.206579999999999</v>
      </c>
      <c r="AP498" s="108"/>
      <c r="AQ498" s="203">
        <v>8.9456900000000006E-2</v>
      </c>
      <c r="AR498" s="727">
        <v>7.5732859999999999E-2</v>
      </c>
      <c r="AS498" s="108">
        <v>43.192999999999998</v>
      </c>
      <c r="AT498" s="108">
        <v>3.0954000000000002</v>
      </c>
      <c r="AU498" s="25"/>
      <c r="AV498" s="203">
        <v>3.2316589999999999E-2</v>
      </c>
      <c r="AW498" s="203">
        <v>3.4244230000000001E-2</v>
      </c>
      <c r="AX498" s="654">
        <v>54.064</v>
      </c>
      <c r="AY498" s="108">
        <v>1.11822</v>
      </c>
      <c r="AZ498" s="25"/>
      <c r="BA498" s="203">
        <v>0.12298708999999999</v>
      </c>
      <c r="BB498" s="203">
        <v>0.10209697</v>
      </c>
      <c r="BC498" s="654">
        <v>42.353999999999999</v>
      </c>
      <c r="BD498" s="108">
        <v>4.2556099999999999</v>
      </c>
      <c r="BE498" s="108"/>
      <c r="BF498" s="203">
        <v>0.16327377999999998</v>
      </c>
      <c r="BG498" s="203">
        <v>0.12717944</v>
      </c>
      <c r="BH498" s="654">
        <v>39.741999999999997</v>
      </c>
      <c r="BI498" s="108">
        <v>5.6496199999999996</v>
      </c>
      <c r="BJ498" s="25"/>
      <c r="BK498" s="203">
        <v>0.16686334</v>
      </c>
      <c r="BL498" s="203">
        <v>0.11110490000000001</v>
      </c>
      <c r="BM498" s="654">
        <v>33.972000000000001</v>
      </c>
      <c r="BN498" s="116">
        <v>5.7738199999999997</v>
      </c>
      <c r="BO498" s="20"/>
    </row>
    <row r="499" spans="1:67" ht="12" customHeight="1" x14ac:dyDescent="0.35">
      <c r="A499" s="760" t="s">
        <v>85</v>
      </c>
      <c r="B499" s="830" t="s">
        <v>255</v>
      </c>
      <c r="C499" s="352" t="s">
        <v>59</v>
      </c>
      <c r="D499" s="158">
        <v>45.990530919999998</v>
      </c>
      <c r="E499" s="158">
        <v>3.4628066300000002</v>
      </c>
      <c r="F499" s="22">
        <v>3.8420000000000001</v>
      </c>
      <c r="G499" s="194"/>
      <c r="H499" s="158">
        <v>21.073616150000003</v>
      </c>
      <c r="I499" s="158">
        <v>2.2061808099999998</v>
      </c>
      <c r="J499" s="22">
        <v>5.3410000000000002</v>
      </c>
      <c r="K499" s="107">
        <v>45.821640000000002</v>
      </c>
      <c r="L499" s="23"/>
      <c r="M499" s="158">
        <v>19.238070390000001</v>
      </c>
      <c r="N499" s="158">
        <v>2.1620637499999997</v>
      </c>
      <c r="O499" s="22">
        <v>5.734</v>
      </c>
      <c r="P499" s="107">
        <v>41.830500000000001</v>
      </c>
      <c r="Q499" s="23"/>
      <c r="R499" s="158">
        <v>18.528011060000001</v>
      </c>
      <c r="S499" s="158">
        <v>2.0564912899999999</v>
      </c>
      <c r="T499" s="22">
        <v>5.6630000000000003</v>
      </c>
      <c r="U499" s="107">
        <v>40.286580000000001</v>
      </c>
      <c r="V499" s="23"/>
      <c r="W499" s="158">
        <v>14.727180600000001</v>
      </c>
      <c r="X499" s="158">
        <v>1.7205154</v>
      </c>
      <c r="Y499" s="22">
        <v>5.9610000000000003</v>
      </c>
      <c r="Z499" s="107">
        <v>32.022199999999998</v>
      </c>
      <c r="AA499" s="23"/>
      <c r="AB499" s="158">
        <v>13.87828477</v>
      </c>
      <c r="AC499" s="158">
        <v>1.59356651</v>
      </c>
      <c r="AD499" s="22">
        <v>5.8579999999999997</v>
      </c>
      <c r="AE499" s="107">
        <v>30.176400000000001</v>
      </c>
      <c r="AF499" s="23"/>
      <c r="AG499" s="158">
        <v>14.41571096</v>
      </c>
      <c r="AH499" s="158">
        <v>1.6879104899999999</v>
      </c>
      <c r="AI499" s="22">
        <v>5.9740000000000002</v>
      </c>
      <c r="AJ499" s="107">
        <v>31.344950000000001</v>
      </c>
      <c r="AK499" s="23"/>
      <c r="AL499" s="158">
        <v>14.693078229999999</v>
      </c>
      <c r="AM499" s="158">
        <v>1.7086742899999998</v>
      </c>
      <c r="AN499" s="22">
        <v>5.9329999999999998</v>
      </c>
      <c r="AO499" s="107">
        <v>31.948049999999999</v>
      </c>
      <c r="AP499" s="107"/>
      <c r="AQ499" s="721">
        <v>10.30576089</v>
      </c>
      <c r="AR499" s="722">
        <v>1.29201275</v>
      </c>
      <c r="AS499" s="107">
        <v>6.3959999999999999</v>
      </c>
      <c r="AT499" s="107">
        <v>22.408439999999999</v>
      </c>
      <c r="AU499" s="23"/>
      <c r="AV499" s="158">
        <v>5.4071657100000001</v>
      </c>
      <c r="AW499" s="158">
        <v>0.87864444000000008</v>
      </c>
      <c r="AX499" s="22">
        <v>8.2910000000000004</v>
      </c>
      <c r="AY499" s="107">
        <v>11.75713</v>
      </c>
      <c r="AZ499" s="23"/>
      <c r="BA499" s="158">
        <v>8.3196744000000002</v>
      </c>
      <c r="BB499" s="158">
        <v>1.14358815</v>
      </c>
      <c r="BC499" s="22">
        <v>7.0129999999999999</v>
      </c>
      <c r="BD499" s="107">
        <v>18.089970000000001</v>
      </c>
      <c r="BE499" s="237"/>
      <c r="BF499" s="721">
        <v>8.26740414</v>
      </c>
      <c r="BG499" s="721">
        <v>1.1684243400000001</v>
      </c>
      <c r="BH499" s="723">
        <v>7.2109999999999994</v>
      </c>
      <c r="BI499" s="237">
        <v>17.976320000000001</v>
      </c>
      <c r="BJ499" s="23"/>
      <c r="BK499" s="158">
        <v>7.9155137900000003</v>
      </c>
      <c r="BL499" s="158">
        <v>1.1255284999999999</v>
      </c>
      <c r="BM499" s="22">
        <v>7.2550000000000008</v>
      </c>
      <c r="BN499" s="115">
        <v>17.211179999999999</v>
      </c>
      <c r="BO499" s="20"/>
    </row>
    <row r="500" spans="1:67" ht="12" customHeight="1" x14ac:dyDescent="0.35">
      <c r="A500" s="761"/>
      <c r="B500" s="831"/>
      <c r="C500" s="352" t="s">
        <v>133</v>
      </c>
      <c r="D500" s="158">
        <v>22.341389670000002</v>
      </c>
      <c r="E500" s="158">
        <v>1.8103786099999999</v>
      </c>
      <c r="F500" s="22">
        <v>4.1340000000000003</v>
      </c>
      <c r="G500" s="194"/>
      <c r="H500" s="158">
        <v>9.6956353199999992</v>
      </c>
      <c r="I500" s="158">
        <v>1.16347376</v>
      </c>
      <c r="J500" s="22">
        <v>6.1219999999999999</v>
      </c>
      <c r="K500" s="107">
        <v>43.397640000000003</v>
      </c>
      <c r="L500" s="23"/>
      <c r="M500" s="158">
        <v>8.9408761300000013</v>
      </c>
      <c r="N500" s="158">
        <v>1.1493033000000001</v>
      </c>
      <c r="O500" s="22">
        <v>6.5579999999999998</v>
      </c>
      <c r="P500" s="107">
        <v>40.01934</v>
      </c>
      <c r="Q500" s="23"/>
      <c r="R500" s="158">
        <v>8.6609808299999997</v>
      </c>
      <c r="S500" s="158">
        <v>1.10336228</v>
      </c>
      <c r="T500" s="22">
        <v>6.5</v>
      </c>
      <c r="U500" s="107">
        <v>38.766530000000003</v>
      </c>
      <c r="V500" s="23"/>
      <c r="W500" s="158">
        <v>6.9293920699999996</v>
      </c>
      <c r="X500" s="158">
        <v>0.95691125999999993</v>
      </c>
      <c r="Y500" s="22">
        <v>7.0459999999999994</v>
      </c>
      <c r="Z500" s="107">
        <v>31.015940000000001</v>
      </c>
      <c r="AA500" s="23"/>
      <c r="AB500" s="158">
        <v>6.53523326</v>
      </c>
      <c r="AC500" s="158">
        <v>0.91222144000000005</v>
      </c>
      <c r="AD500" s="22">
        <v>7.1220000000000008</v>
      </c>
      <c r="AE500" s="107">
        <v>29.25169</v>
      </c>
      <c r="AF500" s="23"/>
      <c r="AG500" s="158">
        <v>6.6317156500000003</v>
      </c>
      <c r="AH500" s="158">
        <v>0.93149797000000001</v>
      </c>
      <c r="AI500" s="22">
        <v>7.1660000000000004</v>
      </c>
      <c r="AJ500" s="107">
        <v>29.683540000000001</v>
      </c>
      <c r="AK500" s="23"/>
      <c r="AL500" s="158">
        <v>6.8959861799999995</v>
      </c>
      <c r="AM500" s="158">
        <v>0.94508798000000005</v>
      </c>
      <c r="AN500" s="22">
        <v>6.992</v>
      </c>
      <c r="AO500" s="107">
        <v>30.866420000000002</v>
      </c>
      <c r="AP500" s="107"/>
      <c r="AQ500" s="721">
        <v>5.1266006500000003</v>
      </c>
      <c r="AR500" s="722">
        <v>0.77351378000000004</v>
      </c>
      <c r="AS500" s="107">
        <v>7.6980000000000004</v>
      </c>
      <c r="AT500" s="107">
        <v>22.946650000000002</v>
      </c>
      <c r="AU500" s="23"/>
      <c r="AV500" s="158">
        <v>2.6750819400000001</v>
      </c>
      <c r="AW500" s="158">
        <v>0.50852060999999993</v>
      </c>
      <c r="AX500" s="22">
        <v>9.6989999999999998</v>
      </c>
      <c r="AY500" s="107">
        <v>11.973660000000001</v>
      </c>
      <c r="AZ500" s="23"/>
      <c r="BA500" s="158">
        <v>4.1580366</v>
      </c>
      <c r="BB500" s="158">
        <v>0.68134920999999993</v>
      </c>
      <c r="BC500" s="22">
        <v>8.36</v>
      </c>
      <c r="BD500" s="107">
        <v>18.611360000000001</v>
      </c>
      <c r="BE500" s="237"/>
      <c r="BF500" s="721">
        <v>4.0729280800000005</v>
      </c>
      <c r="BG500" s="721">
        <v>0.67217429000000006</v>
      </c>
      <c r="BH500" s="723">
        <v>8.42</v>
      </c>
      <c r="BI500" s="237">
        <v>18.230419999999999</v>
      </c>
      <c r="BJ500" s="23"/>
      <c r="BK500" s="158">
        <v>3.9479171099999997</v>
      </c>
      <c r="BL500" s="158">
        <v>0.67426781000000002</v>
      </c>
      <c r="BM500" s="22">
        <v>8.7139999999999986</v>
      </c>
      <c r="BN500" s="115">
        <v>17.670870000000001</v>
      </c>
      <c r="BO500" s="20"/>
    </row>
    <row r="501" spans="1:67" ht="12" customHeight="1" x14ac:dyDescent="0.35">
      <c r="A501" s="761"/>
      <c r="B501" s="831"/>
      <c r="C501" s="352" t="s">
        <v>134</v>
      </c>
      <c r="D501" s="158">
        <v>23.64914125</v>
      </c>
      <c r="E501" s="158">
        <v>1.8450066999999999</v>
      </c>
      <c r="F501" s="22">
        <v>3.9800000000000004</v>
      </c>
      <c r="G501" s="194"/>
      <c r="H501" s="158">
        <v>11.37798083</v>
      </c>
      <c r="I501" s="158">
        <v>1.20668267</v>
      </c>
      <c r="J501" s="22">
        <v>5.4109999999999996</v>
      </c>
      <c r="K501" s="107">
        <v>48.111600000000003</v>
      </c>
      <c r="L501" s="23"/>
      <c r="M501" s="158">
        <v>10.297194259999999</v>
      </c>
      <c r="N501" s="158">
        <v>1.1826501699999998</v>
      </c>
      <c r="O501" s="22">
        <v>5.86</v>
      </c>
      <c r="P501" s="107">
        <v>43.541510000000002</v>
      </c>
      <c r="Q501" s="23"/>
      <c r="R501" s="158">
        <v>9.867030230000001</v>
      </c>
      <c r="S501" s="158">
        <v>1.1177621500000001</v>
      </c>
      <c r="T501" s="22">
        <v>5.7799999999999994</v>
      </c>
      <c r="U501" s="107">
        <v>41.722569999999997</v>
      </c>
      <c r="V501" s="23"/>
      <c r="W501" s="158">
        <v>7.7977885200000001</v>
      </c>
      <c r="X501" s="158">
        <v>0.93198217999999999</v>
      </c>
      <c r="Y501" s="22">
        <v>6.0979999999999999</v>
      </c>
      <c r="Z501" s="107">
        <v>32.972819999999999</v>
      </c>
      <c r="AA501" s="23"/>
      <c r="AB501" s="158">
        <v>7.3430515100000004</v>
      </c>
      <c r="AC501" s="158">
        <v>0.85757892999999996</v>
      </c>
      <c r="AD501" s="22">
        <v>5.9589999999999996</v>
      </c>
      <c r="AE501" s="107">
        <v>31.049969999999998</v>
      </c>
      <c r="AF501" s="23"/>
      <c r="AG501" s="158">
        <v>7.7839953199999998</v>
      </c>
      <c r="AH501" s="158">
        <v>0.94065466000000009</v>
      </c>
      <c r="AI501" s="22">
        <v>6.1660000000000004</v>
      </c>
      <c r="AJ501" s="107">
        <v>32.914490000000001</v>
      </c>
      <c r="AK501" s="23"/>
      <c r="AL501" s="158">
        <v>7.7970920499999998</v>
      </c>
      <c r="AM501" s="158">
        <v>0.93656286999999994</v>
      </c>
      <c r="AN501" s="22">
        <v>6.1280000000000001</v>
      </c>
      <c r="AO501" s="107">
        <v>32.96987</v>
      </c>
      <c r="AP501" s="107"/>
      <c r="AQ501" s="721">
        <v>5.1791602499999998</v>
      </c>
      <c r="AR501" s="722">
        <v>0.69187593000000003</v>
      </c>
      <c r="AS501" s="107">
        <v>6.8159999999999998</v>
      </c>
      <c r="AT501" s="107">
        <v>21.899989999999999</v>
      </c>
      <c r="AU501" s="23"/>
      <c r="AV501" s="158">
        <v>2.73208377</v>
      </c>
      <c r="AW501" s="158">
        <v>0.50143795999999996</v>
      </c>
      <c r="AX501" s="22">
        <v>9.3640000000000008</v>
      </c>
      <c r="AY501" s="107">
        <v>11.552569999999999</v>
      </c>
      <c r="AZ501" s="23"/>
      <c r="BA501" s="158">
        <v>4.1616378000000003</v>
      </c>
      <c r="BB501" s="158">
        <v>0.63490858999999999</v>
      </c>
      <c r="BC501" s="22">
        <v>7.7840000000000007</v>
      </c>
      <c r="BD501" s="107">
        <v>17.59742</v>
      </c>
      <c r="BE501" s="237"/>
      <c r="BF501" s="721">
        <v>4.1944760600000004</v>
      </c>
      <c r="BG501" s="721">
        <v>0.64322866000000001</v>
      </c>
      <c r="BH501" s="723">
        <v>7.8240000000000007</v>
      </c>
      <c r="BI501" s="237">
        <v>17.736270000000001</v>
      </c>
      <c r="BJ501" s="23"/>
      <c r="BK501" s="158">
        <v>3.9675966800000002</v>
      </c>
      <c r="BL501" s="158">
        <v>0.62889358000000006</v>
      </c>
      <c r="BM501" s="22">
        <v>8.0869999999999997</v>
      </c>
      <c r="BN501" s="115">
        <v>16.77692</v>
      </c>
      <c r="BO501" s="20"/>
    </row>
    <row r="502" spans="1:67" ht="12" customHeight="1" x14ac:dyDescent="0.35">
      <c r="A502" s="761"/>
      <c r="B502" s="832" t="s">
        <v>66</v>
      </c>
      <c r="C502" s="353" t="s">
        <v>59</v>
      </c>
      <c r="D502" s="238">
        <v>31.821457549999998</v>
      </c>
      <c r="E502" s="238">
        <v>3.9990631400000001</v>
      </c>
      <c r="F502" s="653">
        <v>6.4119999999999999</v>
      </c>
      <c r="G502" s="198"/>
      <c r="H502" s="238">
        <v>16.72974352</v>
      </c>
      <c r="I502" s="238">
        <v>2.30171898</v>
      </c>
      <c r="J502" s="653">
        <v>7.02</v>
      </c>
      <c r="K502" s="106">
        <v>52.573779999999999</v>
      </c>
      <c r="L502" s="24"/>
      <c r="M502" s="238">
        <v>15.409210150000002</v>
      </c>
      <c r="N502" s="238">
        <v>2.2567333400000003</v>
      </c>
      <c r="O502" s="653">
        <v>7.4719999999999995</v>
      </c>
      <c r="P502" s="106">
        <v>48.423960000000001</v>
      </c>
      <c r="Q502" s="24"/>
      <c r="R502" s="238">
        <v>14.920079620000001</v>
      </c>
      <c r="S502" s="238">
        <v>2.10873906</v>
      </c>
      <c r="T502" s="653">
        <v>7.2109999999999994</v>
      </c>
      <c r="U502" s="106">
        <v>46.886850000000003</v>
      </c>
      <c r="V502" s="24"/>
      <c r="W502" s="238">
        <v>12.098052840000001</v>
      </c>
      <c r="X502" s="238">
        <v>1.76759581</v>
      </c>
      <c r="Y502" s="653">
        <v>7.4539999999999997</v>
      </c>
      <c r="Z502" s="106">
        <v>38.018540000000002</v>
      </c>
      <c r="AA502" s="24"/>
      <c r="AB502" s="238">
        <v>11.23509404</v>
      </c>
      <c r="AC502" s="238">
        <v>1.6347684099999999</v>
      </c>
      <c r="AD502" s="653">
        <v>7.4240000000000004</v>
      </c>
      <c r="AE502" s="106">
        <v>35.306660000000001</v>
      </c>
      <c r="AF502" s="24"/>
      <c r="AG502" s="238">
        <v>11.948752350000001</v>
      </c>
      <c r="AH502" s="238">
        <v>1.71816492</v>
      </c>
      <c r="AI502" s="653">
        <v>7.3359999999999994</v>
      </c>
      <c r="AJ502" s="106">
        <v>37.54936</v>
      </c>
      <c r="AK502" s="24"/>
      <c r="AL502" s="238">
        <v>12.267595460000001</v>
      </c>
      <c r="AM502" s="238">
        <v>1.74841113</v>
      </c>
      <c r="AN502" s="653">
        <v>7.2720000000000002</v>
      </c>
      <c r="AO502" s="106">
        <v>38.55133</v>
      </c>
      <c r="AP502" s="106"/>
      <c r="AQ502" s="724">
        <v>8.7770632800000001</v>
      </c>
      <c r="AR502" s="725">
        <v>1.3093939999999999</v>
      </c>
      <c r="AS502" s="106">
        <v>7.6109999999999998</v>
      </c>
      <c r="AT502" s="106">
        <v>27.58222</v>
      </c>
      <c r="AU502" s="24"/>
      <c r="AV502" s="238">
        <v>4.4836773800000005</v>
      </c>
      <c r="AW502" s="238">
        <v>0.86274352999999993</v>
      </c>
      <c r="AX502" s="653">
        <v>9.8170000000000002</v>
      </c>
      <c r="AY502" s="106">
        <v>14.090109999999999</v>
      </c>
      <c r="AZ502" s="24"/>
      <c r="BA502" s="238">
        <v>7.3679460600000004</v>
      </c>
      <c r="BB502" s="238">
        <v>1.13393257</v>
      </c>
      <c r="BC502" s="653">
        <v>7.8520000000000003</v>
      </c>
      <c r="BD502" s="106">
        <v>23.154019999999999</v>
      </c>
      <c r="BE502" s="239"/>
      <c r="BF502" s="724">
        <v>7.4049949599999998</v>
      </c>
      <c r="BG502" s="724">
        <v>1.1514696799999999</v>
      </c>
      <c r="BH502" s="726">
        <v>7.9339999999999993</v>
      </c>
      <c r="BI502" s="239">
        <v>23.27045</v>
      </c>
      <c r="BJ502" s="24"/>
      <c r="BK502" s="238">
        <v>7.1364804199999998</v>
      </c>
      <c r="BL502" s="238">
        <v>1.1122881400000002</v>
      </c>
      <c r="BM502" s="653">
        <v>7.9519999999999991</v>
      </c>
      <c r="BN502" s="114">
        <v>22.426629999999999</v>
      </c>
      <c r="BO502" s="20"/>
    </row>
    <row r="503" spans="1:67" ht="12" customHeight="1" x14ac:dyDescent="0.35">
      <c r="A503" s="761"/>
      <c r="B503" s="832"/>
      <c r="C503" s="353" t="s">
        <v>133</v>
      </c>
      <c r="D503" s="238">
        <v>15.261462960000001</v>
      </c>
      <c r="E503" s="238">
        <v>2.0443039199999999</v>
      </c>
      <c r="F503" s="653">
        <v>6.8339999999999996</v>
      </c>
      <c r="G503" s="198"/>
      <c r="H503" s="238">
        <v>7.7709754200000001</v>
      </c>
      <c r="I503" s="238">
        <v>1.1803058799999999</v>
      </c>
      <c r="J503" s="653">
        <v>7.7490000000000006</v>
      </c>
      <c r="K503" s="106">
        <v>50.918939999999999</v>
      </c>
      <c r="L503" s="24"/>
      <c r="M503" s="238">
        <v>7.14220933</v>
      </c>
      <c r="N503" s="238">
        <v>1.16501608</v>
      </c>
      <c r="O503" s="653">
        <v>8.322000000000001</v>
      </c>
      <c r="P503" s="106">
        <v>46.79898</v>
      </c>
      <c r="Q503" s="24"/>
      <c r="R503" s="238">
        <v>6.9412477799999994</v>
      </c>
      <c r="S503" s="238">
        <v>1.1092127299999999</v>
      </c>
      <c r="T503" s="653">
        <v>8.1530000000000005</v>
      </c>
      <c r="U503" s="106">
        <v>45.482190000000003</v>
      </c>
      <c r="V503" s="24"/>
      <c r="W503" s="238">
        <v>5.7096263499999997</v>
      </c>
      <c r="X503" s="238">
        <v>0.9551904</v>
      </c>
      <c r="Y503" s="653">
        <v>8.5350000000000001</v>
      </c>
      <c r="Z503" s="106">
        <v>37.412050000000001</v>
      </c>
      <c r="AA503" s="24"/>
      <c r="AB503" s="238">
        <v>5.3654971800000002</v>
      </c>
      <c r="AC503" s="238">
        <v>0.90387757999999996</v>
      </c>
      <c r="AD503" s="653">
        <v>8.5950000000000006</v>
      </c>
      <c r="AE503" s="106">
        <v>35.157159999999998</v>
      </c>
      <c r="AF503" s="24"/>
      <c r="AG503" s="238">
        <v>5.4764774599999999</v>
      </c>
      <c r="AH503" s="238">
        <v>0.92693201000000003</v>
      </c>
      <c r="AI503" s="653">
        <v>8.636000000000001</v>
      </c>
      <c r="AJ503" s="106">
        <v>35.884349999999998</v>
      </c>
      <c r="AK503" s="24"/>
      <c r="AL503" s="238">
        <v>5.7490599800000002</v>
      </c>
      <c r="AM503" s="238">
        <v>0.94496018000000004</v>
      </c>
      <c r="AN503" s="653">
        <v>8.386000000000001</v>
      </c>
      <c r="AO503" s="106">
        <v>37.670439999999999</v>
      </c>
      <c r="AP503" s="106"/>
      <c r="AQ503" s="724">
        <v>4.3425660399999995</v>
      </c>
      <c r="AR503" s="725">
        <v>0.76786155</v>
      </c>
      <c r="AS503" s="106">
        <v>9.0220000000000002</v>
      </c>
      <c r="AT503" s="106">
        <v>28.454450000000001</v>
      </c>
      <c r="AU503" s="24"/>
      <c r="AV503" s="238">
        <v>2.2066004699999997</v>
      </c>
      <c r="AW503" s="238">
        <v>0.48527451000000005</v>
      </c>
      <c r="AX503" s="653">
        <v>11.219999999999999</v>
      </c>
      <c r="AY503" s="106">
        <v>14.458640000000001</v>
      </c>
      <c r="AZ503" s="24"/>
      <c r="BA503" s="238">
        <v>3.62659916</v>
      </c>
      <c r="BB503" s="238">
        <v>0.66635352000000003</v>
      </c>
      <c r="BC503" s="653">
        <v>9.375</v>
      </c>
      <c r="BD503" s="106">
        <v>23.763120000000001</v>
      </c>
      <c r="BE503" s="239"/>
      <c r="BF503" s="724">
        <v>3.5795005099999999</v>
      </c>
      <c r="BG503" s="724">
        <v>0.65373572000000002</v>
      </c>
      <c r="BH503" s="726">
        <v>9.3179999999999996</v>
      </c>
      <c r="BI503" s="239">
        <v>23.454499999999999</v>
      </c>
      <c r="BJ503" s="24"/>
      <c r="BK503" s="238">
        <v>3.5195983900000001</v>
      </c>
      <c r="BL503" s="238">
        <v>0.65921163999999999</v>
      </c>
      <c r="BM503" s="653">
        <v>9.5560000000000009</v>
      </c>
      <c r="BN503" s="114">
        <v>23.062000000000001</v>
      </c>
      <c r="BO503" s="20"/>
    </row>
    <row r="504" spans="1:67" ht="12" customHeight="1" x14ac:dyDescent="0.35">
      <c r="A504" s="761"/>
      <c r="B504" s="832"/>
      <c r="C504" s="353" t="s">
        <v>134</v>
      </c>
      <c r="D504" s="238">
        <v>16.559994579999998</v>
      </c>
      <c r="E504" s="238">
        <v>2.0899076000000001</v>
      </c>
      <c r="F504" s="653">
        <v>6.4390000000000001</v>
      </c>
      <c r="G504" s="198"/>
      <c r="H504" s="238">
        <v>8.9587680999999986</v>
      </c>
      <c r="I504" s="238">
        <v>1.2525364400000001</v>
      </c>
      <c r="J504" s="653">
        <v>7.1330000000000009</v>
      </c>
      <c r="K504" s="106">
        <v>54.098860000000002</v>
      </c>
      <c r="L504" s="24"/>
      <c r="M504" s="238">
        <v>8.2670008199999998</v>
      </c>
      <c r="N504" s="238">
        <v>1.22864745</v>
      </c>
      <c r="O504" s="653">
        <v>7.5829999999999993</v>
      </c>
      <c r="P504" s="106">
        <v>49.921520000000001</v>
      </c>
      <c r="Q504" s="24"/>
      <c r="R504" s="238">
        <v>7.9788318399999998</v>
      </c>
      <c r="S504" s="238">
        <v>1.13330514</v>
      </c>
      <c r="T504" s="653">
        <v>7.2470000000000008</v>
      </c>
      <c r="U504" s="106">
        <v>48.181370000000001</v>
      </c>
      <c r="V504" s="24"/>
      <c r="W504" s="238">
        <v>6.3884264999999996</v>
      </c>
      <c r="X504" s="238">
        <v>0.94975980999999998</v>
      </c>
      <c r="Y504" s="653">
        <v>7.585</v>
      </c>
      <c r="Z504" s="106">
        <v>38.577469999999998</v>
      </c>
      <c r="AA504" s="24"/>
      <c r="AB504" s="238">
        <v>5.8695968599999997</v>
      </c>
      <c r="AC504" s="238">
        <v>0.87366993000000004</v>
      </c>
      <c r="AD504" s="653">
        <v>7.5939999999999994</v>
      </c>
      <c r="AE504" s="106">
        <v>35.44444</v>
      </c>
      <c r="AF504" s="24"/>
      <c r="AG504" s="238">
        <v>6.4722748899999996</v>
      </c>
      <c r="AH504" s="238">
        <v>0.94132537999999999</v>
      </c>
      <c r="AI504" s="653">
        <v>7.42</v>
      </c>
      <c r="AJ504" s="106">
        <v>39.083799999999997</v>
      </c>
      <c r="AK504" s="24"/>
      <c r="AL504" s="238">
        <v>6.5185354799999997</v>
      </c>
      <c r="AM504" s="238">
        <v>0.94197755999999999</v>
      </c>
      <c r="AN504" s="653">
        <v>7.3730000000000002</v>
      </c>
      <c r="AO504" s="106">
        <v>39.363149999999997</v>
      </c>
      <c r="AP504" s="106"/>
      <c r="AQ504" s="724">
        <v>4.4344972500000006</v>
      </c>
      <c r="AR504" s="725">
        <v>0.69613198999999992</v>
      </c>
      <c r="AS504" s="106">
        <v>8.0090000000000003</v>
      </c>
      <c r="AT504" s="106">
        <v>26.778369999999999</v>
      </c>
      <c r="AU504" s="24"/>
      <c r="AV504" s="238">
        <v>2.2770769100000003</v>
      </c>
      <c r="AW504" s="238">
        <v>0.49388165000000001</v>
      </c>
      <c r="AX504" s="653">
        <v>11.065999999999999</v>
      </c>
      <c r="AY504" s="106">
        <v>13.75047</v>
      </c>
      <c r="AZ504" s="24"/>
      <c r="BA504" s="238">
        <v>3.7413468999999999</v>
      </c>
      <c r="BB504" s="238">
        <v>0.62689503000000002</v>
      </c>
      <c r="BC504" s="653">
        <v>8.5489999999999995</v>
      </c>
      <c r="BD504" s="106">
        <v>22.592680000000001</v>
      </c>
      <c r="BE504" s="239"/>
      <c r="BF504" s="724">
        <v>3.8254944500000003</v>
      </c>
      <c r="BG504" s="724">
        <v>0.63514486999999997</v>
      </c>
      <c r="BH504" s="726">
        <v>8.4710000000000001</v>
      </c>
      <c r="BI504" s="239">
        <v>23.100819999999999</v>
      </c>
      <c r="BJ504" s="24"/>
      <c r="BK504" s="238">
        <v>3.6168820300000002</v>
      </c>
      <c r="BL504" s="238">
        <v>0.61722121000000008</v>
      </c>
      <c r="BM504" s="653">
        <v>8.706999999999999</v>
      </c>
      <c r="BN504" s="114">
        <v>21.841080000000002</v>
      </c>
      <c r="BO504" s="20"/>
    </row>
    <row r="505" spans="1:67" ht="12" customHeight="1" x14ac:dyDescent="0.35">
      <c r="A505" s="761"/>
      <c r="B505" s="831" t="s">
        <v>67</v>
      </c>
      <c r="C505" s="352" t="s">
        <v>59</v>
      </c>
      <c r="D505" s="158">
        <v>14.16907338</v>
      </c>
      <c r="E505" s="158">
        <v>1.9543031100000001</v>
      </c>
      <c r="F505" s="22">
        <v>7.0369999999999999</v>
      </c>
      <c r="G505" s="194"/>
      <c r="H505" s="158">
        <v>4.3438726299999999</v>
      </c>
      <c r="I505" s="158">
        <v>0.86624006999999992</v>
      </c>
      <c r="J505" s="22">
        <v>10.173999999999999</v>
      </c>
      <c r="K505" s="107">
        <v>30.657419999999998</v>
      </c>
      <c r="L505" s="23"/>
      <c r="M505" s="158">
        <v>3.82886024</v>
      </c>
      <c r="N505" s="158">
        <v>0.78056038000000005</v>
      </c>
      <c r="O505" s="22">
        <v>10.401</v>
      </c>
      <c r="P505" s="107">
        <v>27.022659999999998</v>
      </c>
      <c r="Q505" s="23"/>
      <c r="R505" s="158">
        <v>3.6079314399999998</v>
      </c>
      <c r="S505" s="158">
        <v>0.81016234999999992</v>
      </c>
      <c r="T505" s="22">
        <v>11.457000000000001</v>
      </c>
      <c r="U505" s="107">
        <v>25.463429999999999</v>
      </c>
      <c r="V505" s="23"/>
      <c r="W505" s="158">
        <v>2.6291277500000003</v>
      </c>
      <c r="X505" s="158">
        <v>0.61238218</v>
      </c>
      <c r="Y505" s="22">
        <v>11.884</v>
      </c>
      <c r="Z505" s="107">
        <v>18.555399999999999</v>
      </c>
      <c r="AA505" s="23"/>
      <c r="AB505" s="158">
        <v>2.6431907299999997</v>
      </c>
      <c r="AC505" s="158">
        <v>0.60643708000000007</v>
      </c>
      <c r="AD505" s="22">
        <v>11.706</v>
      </c>
      <c r="AE505" s="107">
        <v>18.65465</v>
      </c>
      <c r="AF505" s="23"/>
      <c r="AG505" s="158">
        <v>2.4669586199999998</v>
      </c>
      <c r="AH505" s="158">
        <v>0.6074985799999999</v>
      </c>
      <c r="AI505" s="22">
        <v>12.564</v>
      </c>
      <c r="AJ505" s="107">
        <v>17.410869999999999</v>
      </c>
      <c r="AK505" s="23"/>
      <c r="AL505" s="158">
        <v>2.4254827699999999</v>
      </c>
      <c r="AM505" s="158">
        <v>0.56945511999999998</v>
      </c>
      <c r="AN505" s="22">
        <v>11.978999999999999</v>
      </c>
      <c r="AO505" s="107">
        <v>17.11815</v>
      </c>
      <c r="AP505" s="107"/>
      <c r="AQ505" s="721">
        <v>1.52869761</v>
      </c>
      <c r="AR505" s="722">
        <v>0.42209385999999999</v>
      </c>
      <c r="AS505" s="107">
        <v>14.087</v>
      </c>
      <c r="AT505" s="107">
        <v>10.788970000000001</v>
      </c>
      <c r="AU505" s="23"/>
      <c r="AV505" s="158">
        <v>0.92348832999999997</v>
      </c>
      <c r="AW505" s="158">
        <v>0.34529198999999999</v>
      </c>
      <c r="AX505" s="22">
        <v>19.076999999999998</v>
      </c>
      <c r="AY505" s="107">
        <v>6.5176299999999996</v>
      </c>
      <c r="AZ505" s="23"/>
      <c r="BA505" s="158">
        <v>0.95172833999999995</v>
      </c>
      <c r="BB505" s="158">
        <v>0.35822158999999998</v>
      </c>
      <c r="BC505" s="22">
        <v>19.204000000000001</v>
      </c>
      <c r="BD505" s="107">
        <v>6.7169400000000001</v>
      </c>
      <c r="BE505" s="237"/>
      <c r="BF505" s="721">
        <v>0.86240918</v>
      </c>
      <c r="BG505" s="721">
        <v>0.34585343999999996</v>
      </c>
      <c r="BH505" s="723">
        <v>20.460999999999999</v>
      </c>
      <c r="BI505" s="237">
        <v>6.0865600000000004</v>
      </c>
      <c r="BJ505" s="23"/>
      <c r="BK505" s="158">
        <v>0.77903336999999995</v>
      </c>
      <c r="BL505" s="158">
        <v>0.33018876000000003</v>
      </c>
      <c r="BM505" s="22">
        <v>21.625</v>
      </c>
      <c r="BN505" s="115">
        <v>5.4981299999999997</v>
      </c>
      <c r="BO505" s="20"/>
    </row>
    <row r="506" spans="1:67" ht="12" customHeight="1" x14ac:dyDescent="0.35">
      <c r="A506" s="761"/>
      <c r="B506" s="831"/>
      <c r="C506" s="352" t="s">
        <v>133</v>
      </c>
      <c r="D506" s="158">
        <v>7.0799267099999996</v>
      </c>
      <c r="E506" s="158">
        <v>1.0055576900000001</v>
      </c>
      <c r="F506" s="22">
        <v>7.2459999999999996</v>
      </c>
      <c r="G506" s="194"/>
      <c r="H506" s="158">
        <v>1.9246599000000002</v>
      </c>
      <c r="I506" s="158">
        <v>0.47326984999999999</v>
      </c>
      <c r="J506" s="22">
        <v>12.545999999999999</v>
      </c>
      <c r="K506" s="107">
        <v>27.184740000000001</v>
      </c>
      <c r="L506" s="23"/>
      <c r="M506" s="158">
        <v>1.7986667999999999</v>
      </c>
      <c r="N506" s="158">
        <v>0.44949892999999996</v>
      </c>
      <c r="O506" s="22">
        <v>12.75</v>
      </c>
      <c r="P506" s="107">
        <v>25.405159999999999</v>
      </c>
      <c r="Q506" s="23"/>
      <c r="R506" s="158">
        <v>1.7197330500000001</v>
      </c>
      <c r="S506" s="158">
        <v>0.43944517999999999</v>
      </c>
      <c r="T506" s="22">
        <v>13.037000000000001</v>
      </c>
      <c r="U506" s="107">
        <v>24.29027</v>
      </c>
      <c r="V506" s="23"/>
      <c r="W506" s="158">
        <v>1.21976573</v>
      </c>
      <c r="X506" s="158">
        <v>0.33801073000000004</v>
      </c>
      <c r="Y506" s="22">
        <v>14.138</v>
      </c>
      <c r="Z506" s="107">
        <v>17.22851</v>
      </c>
      <c r="AA506" s="23"/>
      <c r="AB506" s="158">
        <v>1.1697360799999998</v>
      </c>
      <c r="AC506" s="158">
        <v>0.34255862999999998</v>
      </c>
      <c r="AD506" s="22">
        <v>14.940999999999999</v>
      </c>
      <c r="AE506" s="107">
        <v>16.52187</v>
      </c>
      <c r="AF506" s="23"/>
      <c r="AG506" s="158">
        <v>1.1552381899999999</v>
      </c>
      <c r="AH506" s="158">
        <v>0.33639911</v>
      </c>
      <c r="AI506" s="22">
        <v>14.857000000000001</v>
      </c>
      <c r="AJ506" s="107">
        <v>16.31709</v>
      </c>
      <c r="AK506" s="23"/>
      <c r="AL506" s="158">
        <v>1.1469262</v>
      </c>
      <c r="AM506" s="158">
        <v>0.32335845000000002</v>
      </c>
      <c r="AN506" s="22">
        <v>14.384</v>
      </c>
      <c r="AO506" s="107">
        <v>16.19969</v>
      </c>
      <c r="AP506" s="107"/>
      <c r="AQ506" s="721">
        <v>0.78403461000000008</v>
      </c>
      <c r="AR506" s="722">
        <v>0.24924413999999998</v>
      </c>
      <c r="AS506" s="107">
        <v>16.219000000000001</v>
      </c>
      <c r="AT506" s="107">
        <v>11.07405</v>
      </c>
      <c r="AU506" s="23"/>
      <c r="AV506" s="158">
        <v>0.46848147000000001</v>
      </c>
      <c r="AW506" s="158">
        <v>0.20843</v>
      </c>
      <c r="AX506" s="22">
        <v>22.698999999999998</v>
      </c>
      <c r="AY506" s="107">
        <v>6.6170400000000003</v>
      </c>
      <c r="AZ506" s="23"/>
      <c r="BA506" s="158">
        <v>0.53143742999999999</v>
      </c>
      <c r="BB506" s="158">
        <v>0.22346419000000001</v>
      </c>
      <c r="BC506" s="22">
        <v>21.454000000000001</v>
      </c>
      <c r="BD506" s="107">
        <v>7.5062600000000002</v>
      </c>
      <c r="BE506" s="237"/>
      <c r="BF506" s="721">
        <v>0.49342756999999998</v>
      </c>
      <c r="BG506" s="721">
        <v>0.21956917999999997</v>
      </c>
      <c r="BH506" s="723">
        <v>22.702999999999999</v>
      </c>
      <c r="BI506" s="237">
        <v>6.9693899999999998</v>
      </c>
      <c r="BJ506" s="23"/>
      <c r="BK506" s="158">
        <v>0.42831873000000004</v>
      </c>
      <c r="BL506" s="158">
        <v>0.21429933000000001</v>
      </c>
      <c r="BM506" s="22">
        <v>25.527000000000001</v>
      </c>
      <c r="BN506" s="115">
        <v>6.04976</v>
      </c>
      <c r="BO506" s="20"/>
    </row>
    <row r="507" spans="1:67" ht="12" customHeight="1" x14ac:dyDescent="0.35">
      <c r="A507" s="762"/>
      <c r="B507" s="833"/>
      <c r="C507" s="354" t="s">
        <v>134</v>
      </c>
      <c r="D507" s="203">
        <v>7.0891466699999999</v>
      </c>
      <c r="E507" s="203">
        <v>1.04202259</v>
      </c>
      <c r="F507" s="654">
        <v>7.4990000000000006</v>
      </c>
      <c r="G507" s="202"/>
      <c r="H507" s="203">
        <v>2.4192127300000004</v>
      </c>
      <c r="I507" s="203">
        <v>0.49590068000000004</v>
      </c>
      <c r="J507" s="654">
        <v>10.458</v>
      </c>
      <c r="K507" s="108">
        <v>34.125579999999999</v>
      </c>
      <c r="L507" s="25"/>
      <c r="M507" s="203">
        <v>2.0301934400000001</v>
      </c>
      <c r="N507" s="203">
        <v>0.43760809000000001</v>
      </c>
      <c r="O507" s="654">
        <v>10.997</v>
      </c>
      <c r="P507" s="108">
        <v>28.63805</v>
      </c>
      <c r="Q507" s="25"/>
      <c r="R507" s="203">
        <v>1.88819838</v>
      </c>
      <c r="S507" s="203">
        <v>0.45531150000000004</v>
      </c>
      <c r="T507" s="654">
        <v>12.303000000000001</v>
      </c>
      <c r="U507" s="108">
        <v>26.635059999999999</v>
      </c>
      <c r="V507" s="25"/>
      <c r="W507" s="203">
        <v>1.40936203</v>
      </c>
      <c r="X507" s="203">
        <v>0.36563159000000001</v>
      </c>
      <c r="Y507" s="654">
        <v>13.236000000000001</v>
      </c>
      <c r="Z507" s="108">
        <v>19.880559999999999</v>
      </c>
      <c r="AA507" s="25"/>
      <c r="AB507" s="203">
        <v>1.4734546499999999</v>
      </c>
      <c r="AC507" s="203">
        <v>0.36358989000000003</v>
      </c>
      <c r="AD507" s="654">
        <v>12.590000000000002</v>
      </c>
      <c r="AE507" s="108">
        <v>20.784649999999999</v>
      </c>
      <c r="AF507" s="25"/>
      <c r="AG507" s="203">
        <v>1.31172043</v>
      </c>
      <c r="AH507" s="203">
        <v>0.37271055999999997</v>
      </c>
      <c r="AI507" s="654">
        <v>14.496999999999998</v>
      </c>
      <c r="AJ507" s="108">
        <v>18.503219999999999</v>
      </c>
      <c r="AK507" s="25"/>
      <c r="AL507" s="203">
        <v>1.2785565699999999</v>
      </c>
      <c r="AM507" s="203">
        <v>0.35049943</v>
      </c>
      <c r="AN507" s="654">
        <v>13.987</v>
      </c>
      <c r="AO507" s="108">
        <v>18.035409999999999</v>
      </c>
      <c r="AP507" s="108"/>
      <c r="AQ507" s="203">
        <v>0.74466299999999996</v>
      </c>
      <c r="AR507" s="727">
        <v>0.23278088999999999</v>
      </c>
      <c r="AS507" s="108">
        <v>15.949</v>
      </c>
      <c r="AT507" s="108">
        <v>10.50427</v>
      </c>
      <c r="AU507" s="25"/>
      <c r="AV507" s="203">
        <v>0.45500686000000001</v>
      </c>
      <c r="AW507" s="203">
        <v>0.17946503000000003</v>
      </c>
      <c r="AX507" s="654">
        <v>20.123999999999999</v>
      </c>
      <c r="AY507" s="108">
        <v>6.4183599999999998</v>
      </c>
      <c r="AZ507" s="25"/>
      <c r="BA507" s="203">
        <v>0.42029090000000002</v>
      </c>
      <c r="BB507" s="203">
        <v>0.18156716000000001</v>
      </c>
      <c r="BC507" s="654">
        <v>22.041</v>
      </c>
      <c r="BD507" s="108">
        <v>5.9286500000000002</v>
      </c>
      <c r="BE507" s="108"/>
      <c r="BF507" s="203">
        <v>0.36898161000000002</v>
      </c>
      <c r="BG507" s="203">
        <v>0.1623474</v>
      </c>
      <c r="BH507" s="654">
        <v>22.448</v>
      </c>
      <c r="BI507" s="108">
        <v>5.2048800000000002</v>
      </c>
      <c r="BJ507" s="25"/>
      <c r="BK507" s="203">
        <v>0.35071465000000002</v>
      </c>
      <c r="BL507" s="203">
        <v>0.16328018</v>
      </c>
      <c r="BM507" s="654">
        <v>23.753</v>
      </c>
      <c r="BN507" s="116">
        <v>4.9472100000000001</v>
      </c>
      <c r="BO507" s="20"/>
    </row>
    <row r="508" spans="1:67" ht="12" customHeight="1" x14ac:dyDescent="0.35">
      <c r="A508" s="757" t="s">
        <v>86</v>
      </c>
      <c r="B508" s="830" t="s">
        <v>255</v>
      </c>
      <c r="C508" s="352" t="s">
        <v>59</v>
      </c>
      <c r="D508" s="158">
        <v>772.39766099999997</v>
      </c>
      <c r="E508" s="158">
        <v>30.828060860000001</v>
      </c>
      <c r="F508" s="22">
        <v>2.036</v>
      </c>
      <c r="G508" s="194"/>
      <c r="H508" s="158">
        <v>411.51357718999998</v>
      </c>
      <c r="I508" s="158">
        <v>27.424695319999998</v>
      </c>
      <c r="J508" s="22">
        <v>3.4000000000000004</v>
      </c>
      <c r="K508" s="107">
        <v>53.277419999999999</v>
      </c>
      <c r="L508" s="23"/>
      <c r="M508" s="158">
        <v>344.378602</v>
      </c>
      <c r="N508" s="158">
        <v>25.512096490000001</v>
      </c>
      <c r="O508" s="22">
        <v>3.7800000000000002</v>
      </c>
      <c r="P508" s="107">
        <v>44.585659999999997</v>
      </c>
      <c r="Q508" s="23"/>
      <c r="R508" s="158">
        <v>308.91396621000001</v>
      </c>
      <c r="S508" s="158">
        <v>23.971696569999999</v>
      </c>
      <c r="T508" s="22">
        <v>3.9590000000000001</v>
      </c>
      <c r="U508" s="107">
        <v>39.994160000000001</v>
      </c>
      <c r="V508" s="23"/>
      <c r="W508" s="158">
        <v>260.03739679</v>
      </c>
      <c r="X508" s="158">
        <v>20.464031220000003</v>
      </c>
      <c r="Y508" s="22">
        <v>4.0149999999999997</v>
      </c>
      <c r="Z508" s="107">
        <v>33.666260000000001</v>
      </c>
      <c r="AA508" s="23"/>
      <c r="AB508" s="158">
        <v>197.48978442999999</v>
      </c>
      <c r="AC508" s="158">
        <v>19.226107129999999</v>
      </c>
      <c r="AD508" s="22">
        <v>4.9669999999999996</v>
      </c>
      <c r="AE508" s="107">
        <v>25.56841</v>
      </c>
      <c r="AF508" s="23"/>
      <c r="AG508" s="158">
        <v>200.92061365000001</v>
      </c>
      <c r="AH508" s="158">
        <v>19.784797610000002</v>
      </c>
      <c r="AI508" s="22">
        <v>5.024</v>
      </c>
      <c r="AJ508" s="107">
        <v>26.012589999999999</v>
      </c>
      <c r="AK508" s="23"/>
      <c r="AL508" s="158">
        <v>245.65050212</v>
      </c>
      <c r="AM508" s="158">
        <v>21.624376860000002</v>
      </c>
      <c r="AN508" s="22">
        <v>4.4909999999999997</v>
      </c>
      <c r="AO508" s="107">
        <v>31.803629999999998</v>
      </c>
      <c r="AP508" s="107"/>
      <c r="AQ508" s="721">
        <v>148.37007871</v>
      </c>
      <c r="AR508" s="722">
        <v>15.912160799999999</v>
      </c>
      <c r="AS508" s="107">
        <v>5.4719999999999995</v>
      </c>
      <c r="AT508" s="107">
        <v>19.209029999999998</v>
      </c>
      <c r="AU508" s="23"/>
      <c r="AV508" s="158">
        <v>51.090758800000003</v>
      </c>
      <c r="AW508" s="158">
        <v>10.982249110000001</v>
      </c>
      <c r="AX508" s="22">
        <v>10.967000000000001</v>
      </c>
      <c r="AY508" s="107">
        <v>6.6145699999999996</v>
      </c>
      <c r="AZ508" s="23"/>
      <c r="BA508" s="158">
        <v>78.263080270000003</v>
      </c>
      <c r="BB508" s="158">
        <v>12.206159100000001</v>
      </c>
      <c r="BC508" s="22">
        <v>7.9569999999999999</v>
      </c>
      <c r="BD508" s="107">
        <v>10.132490000000001</v>
      </c>
      <c r="BE508" s="237"/>
      <c r="BF508" s="721">
        <v>71.819532080000002</v>
      </c>
      <c r="BG508" s="721">
        <v>11.83156316</v>
      </c>
      <c r="BH508" s="723">
        <v>8.4049999999999994</v>
      </c>
      <c r="BI508" s="237">
        <v>9.2982600000000009</v>
      </c>
      <c r="BJ508" s="23"/>
      <c r="BK508" s="158">
        <v>92.296981250000002</v>
      </c>
      <c r="BL508" s="158">
        <v>13.231337630000001</v>
      </c>
      <c r="BM508" s="22">
        <v>7.3140000000000001</v>
      </c>
      <c r="BN508" s="115">
        <v>11.94941</v>
      </c>
      <c r="BO508" s="20"/>
    </row>
    <row r="509" spans="1:67" ht="12" customHeight="1" x14ac:dyDescent="0.35">
      <c r="A509" s="758"/>
      <c r="B509" s="831"/>
      <c r="C509" s="352" t="s">
        <v>133</v>
      </c>
      <c r="D509" s="158">
        <v>375.76817800000003</v>
      </c>
      <c r="E509" s="158">
        <v>16.000954659999998</v>
      </c>
      <c r="F509" s="22">
        <v>2.173</v>
      </c>
      <c r="G509" s="194"/>
      <c r="H509" s="158">
        <v>196.11499174999997</v>
      </c>
      <c r="I509" s="158">
        <v>14.563589500000001</v>
      </c>
      <c r="J509" s="22">
        <v>3.7890000000000001</v>
      </c>
      <c r="K509" s="107">
        <v>52.190420000000003</v>
      </c>
      <c r="L509" s="23"/>
      <c r="M509" s="158">
        <v>165.65069061</v>
      </c>
      <c r="N509" s="158">
        <v>14.152874180000001</v>
      </c>
      <c r="O509" s="22">
        <v>4.359</v>
      </c>
      <c r="P509" s="107">
        <v>44.083210000000001</v>
      </c>
      <c r="Q509" s="23"/>
      <c r="R509" s="158">
        <v>147.22269162999999</v>
      </c>
      <c r="S509" s="158">
        <v>13.758232190000001</v>
      </c>
      <c r="T509" s="22">
        <v>4.7679999999999998</v>
      </c>
      <c r="U509" s="107">
        <v>39.179130000000001</v>
      </c>
      <c r="V509" s="23"/>
      <c r="W509" s="158">
        <v>126.91007951</v>
      </c>
      <c r="X509" s="158">
        <v>11.925929249999999</v>
      </c>
      <c r="Y509" s="22">
        <v>4.7940000000000005</v>
      </c>
      <c r="Z509" s="107">
        <v>33.773499999999999</v>
      </c>
      <c r="AA509" s="23"/>
      <c r="AB509" s="158">
        <v>93.890703450000004</v>
      </c>
      <c r="AC509" s="158">
        <v>11.5147169</v>
      </c>
      <c r="AD509" s="22">
        <v>6.2569999999999997</v>
      </c>
      <c r="AE509" s="107">
        <v>24.986339999999998</v>
      </c>
      <c r="AF509" s="23"/>
      <c r="AG509" s="158">
        <v>94.398618429999999</v>
      </c>
      <c r="AH509" s="158">
        <v>11.869843020000001</v>
      </c>
      <c r="AI509" s="22">
        <v>6.415</v>
      </c>
      <c r="AJ509" s="107">
        <v>25.121500000000001</v>
      </c>
      <c r="AK509" s="23"/>
      <c r="AL509" s="158">
        <v>120.14186534999999</v>
      </c>
      <c r="AM509" s="158">
        <v>12.948037060000001</v>
      </c>
      <c r="AN509" s="22">
        <v>5.4989999999999997</v>
      </c>
      <c r="AO509" s="107">
        <v>31.972339999999999</v>
      </c>
      <c r="AP509" s="107"/>
      <c r="AQ509" s="721">
        <v>78.204330679999998</v>
      </c>
      <c r="AR509" s="722">
        <v>10.406862289999999</v>
      </c>
      <c r="AS509" s="107">
        <v>6.7890000000000006</v>
      </c>
      <c r="AT509" s="107">
        <v>20.811859999999999</v>
      </c>
      <c r="AU509" s="23"/>
      <c r="AV509" s="158">
        <v>26.950317829999999</v>
      </c>
      <c r="AW509" s="158">
        <v>6.8230494900000007</v>
      </c>
      <c r="AX509" s="22">
        <v>12.917000000000002</v>
      </c>
      <c r="AY509" s="107">
        <v>7.1720600000000001</v>
      </c>
      <c r="AZ509" s="23"/>
      <c r="BA509" s="158">
        <v>37.479342029999998</v>
      </c>
      <c r="BB509" s="158">
        <v>6.99054602</v>
      </c>
      <c r="BC509" s="22">
        <v>9.516</v>
      </c>
      <c r="BD509" s="107">
        <v>9.9740599999999997</v>
      </c>
      <c r="BE509" s="237"/>
      <c r="BF509" s="721">
        <v>36.876477389999998</v>
      </c>
      <c r="BG509" s="721">
        <v>7.4721041999999995</v>
      </c>
      <c r="BH509" s="723">
        <v>10.337999999999999</v>
      </c>
      <c r="BI509" s="237">
        <v>9.8136200000000002</v>
      </c>
      <c r="BJ509" s="23"/>
      <c r="BK509" s="158">
        <v>45.729710040000001</v>
      </c>
      <c r="BL509" s="158">
        <v>8.18206393</v>
      </c>
      <c r="BM509" s="22">
        <v>9.1289999999999996</v>
      </c>
      <c r="BN509" s="115">
        <v>12.16966</v>
      </c>
      <c r="BO509" s="20"/>
    </row>
    <row r="510" spans="1:67" ht="12" customHeight="1" x14ac:dyDescent="0.35">
      <c r="A510" s="758"/>
      <c r="B510" s="831"/>
      <c r="C510" s="352" t="s">
        <v>134</v>
      </c>
      <c r="D510" s="158">
        <v>396.62948301</v>
      </c>
      <c r="E510" s="158">
        <v>17.416016819999999</v>
      </c>
      <c r="F510" s="22">
        <v>2.2399999999999998</v>
      </c>
      <c r="G510" s="194"/>
      <c r="H510" s="158">
        <v>215.39858544000001</v>
      </c>
      <c r="I510" s="158">
        <v>15.911168170000002</v>
      </c>
      <c r="J510" s="22">
        <v>3.7690000000000001</v>
      </c>
      <c r="K510" s="107">
        <v>54.307259999999999</v>
      </c>
      <c r="L510" s="23"/>
      <c r="M510" s="158">
        <v>178.72791139</v>
      </c>
      <c r="N510" s="158">
        <v>14.183360259999999</v>
      </c>
      <c r="O510" s="22">
        <v>4.0489999999999995</v>
      </c>
      <c r="P510" s="107">
        <v>45.061680000000003</v>
      </c>
      <c r="Q510" s="23"/>
      <c r="R510" s="158">
        <v>161.69127458</v>
      </c>
      <c r="S510" s="158">
        <v>12.893871069999999</v>
      </c>
      <c r="T510" s="22">
        <v>4.069</v>
      </c>
      <c r="U510" s="107">
        <v>40.766330000000004</v>
      </c>
      <c r="V510" s="23"/>
      <c r="W510" s="158">
        <v>133.12731728</v>
      </c>
      <c r="X510" s="158">
        <v>10.96918548</v>
      </c>
      <c r="Y510" s="22">
        <v>4.2039999999999997</v>
      </c>
      <c r="Z510" s="107">
        <v>33.56465</v>
      </c>
      <c r="AA510" s="23"/>
      <c r="AB510" s="158">
        <v>103.59908099</v>
      </c>
      <c r="AC510" s="158">
        <v>10.001718909999999</v>
      </c>
      <c r="AD510" s="22">
        <v>4.9260000000000002</v>
      </c>
      <c r="AE510" s="107">
        <v>26.119859999999999</v>
      </c>
      <c r="AF510" s="23"/>
      <c r="AG510" s="158">
        <v>106.52199521999999</v>
      </c>
      <c r="AH510" s="158">
        <v>10.897816930000001</v>
      </c>
      <c r="AI510" s="22">
        <v>5.2200000000000006</v>
      </c>
      <c r="AJ510" s="107">
        <v>26.8568</v>
      </c>
      <c r="AK510" s="23"/>
      <c r="AL510" s="158">
        <v>125.50863677</v>
      </c>
      <c r="AM510" s="158">
        <v>11.443336460000001</v>
      </c>
      <c r="AN510" s="22">
        <v>4.6520000000000001</v>
      </c>
      <c r="AO510" s="107">
        <v>31.643799999999999</v>
      </c>
      <c r="AP510" s="107"/>
      <c r="AQ510" s="721">
        <v>70.165748030000003</v>
      </c>
      <c r="AR510" s="722">
        <v>7.6463514200000002</v>
      </c>
      <c r="AS510" s="107">
        <v>5.56</v>
      </c>
      <c r="AT510" s="107">
        <v>17.6905</v>
      </c>
      <c r="AU510" s="23"/>
      <c r="AV510" s="158">
        <v>24.14044097</v>
      </c>
      <c r="AW510" s="158">
        <v>5.4043205299999997</v>
      </c>
      <c r="AX510" s="22">
        <v>11.422000000000001</v>
      </c>
      <c r="AY510" s="107">
        <v>6.0864000000000003</v>
      </c>
      <c r="AZ510" s="23"/>
      <c r="BA510" s="158">
        <v>40.783738230000004</v>
      </c>
      <c r="BB510" s="158">
        <v>6.8921729100000002</v>
      </c>
      <c r="BC510" s="22">
        <v>8.6219999999999999</v>
      </c>
      <c r="BD510" s="107">
        <v>10.282579999999999</v>
      </c>
      <c r="BE510" s="237"/>
      <c r="BF510" s="721">
        <v>34.943054680000003</v>
      </c>
      <c r="BG510" s="721">
        <v>6.3733515900000004</v>
      </c>
      <c r="BH510" s="723">
        <v>9.3060000000000009</v>
      </c>
      <c r="BI510" s="237">
        <v>8.81</v>
      </c>
      <c r="BJ510" s="23"/>
      <c r="BK510" s="158">
        <v>46.567271220000002</v>
      </c>
      <c r="BL510" s="158">
        <v>6.9278534900000004</v>
      </c>
      <c r="BM510" s="22">
        <v>7.59</v>
      </c>
      <c r="BN510" s="115">
        <v>11.74075</v>
      </c>
      <c r="BO510" s="20"/>
    </row>
    <row r="511" spans="1:67" ht="12" customHeight="1" x14ac:dyDescent="0.35">
      <c r="A511" s="758"/>
      <c r="B511" s="832" t="s">
        <v>66</v>
      </c>
      <c r="C511" s="353" t="s">
        <v>59</v>
      </c>
      <c r="D511" s="238">
        <v>486.29232801000001</v>
      </c>
      <c r="E511" s="238">
        <v>46.575764210000003</v>
      </c>
      <c r="F511" s="653">
        <v>4.8869999999999996</v>
      </c>
      <c r="G511" s="198"/>
      <c r="H511" s="238">
        <v>310.21670166000001</v>
      </c>
      <c r="I511" s="238">
        <v>32.363571700000001</v>
      </c>
      <c r="J511" s="653">
        <v>5.3230000000000004</v>
      </c>
      <c r="K511" s="106">
        <v>63.792230000000004</v>
      </c>
      <c r="L511" s="24"/>
      <c r="M511" s="238">
        <v>255.68442967000001</v>
      </c>
      <c r="N511" s="238">
        <v>29.725887439999997</v>
      </c>
      <c r="O511" s="653">
        <v>5.9319999999999995</v>
      </c>
      <c r="P511" s="106">
        <v>52.578339999999997</v>
      </c>
      <c r="Q511" s="24"/>
      <c r="R511" s="238">
        <v>230.63023853999999</v>
      </c>
      <c r="S511" s="238">
        <v>28.080735189999999</v>
      </c>
      <c r="T511" s="653">
        <v>6.2119999999999997</v>
      </c>
      <c r="U511" s="106">
        <v>47.426250000000003</v>
      </c>
      <c r="V511" s="24"/>
      <c r="W511" s="238">
        <v>192.33960764</v>
      </c>
      <c r="X511" s="238">
        <v>24.225007610000002</v>
      </c>
      <c r="Y511" s="653">
        <v>6.4260000000000002</v>
      </c>
      <c r="Z511" s="106">
        <v>39.552259999999997</v>
      </c>
      <c r="AA511" s="24"/>
      <c r="AB511" s="238">
        <v>152.91653536999999</v>
      </c>
      <c r="AC511" s="238">
        <v>21.460163590000001</v>
      </c>
      <c r="AD511" s="653">
        <v>7.16</v>
      </c>
      <c r="AE511" s="106">
        <v>31.44539</v>
      </c>
      <c r="AF511" s="24"/>
      <c r="AG511" s="238">
        <v>155.01514947000001</v>
      </c>
      <c r="AH511" s="238">
        <v>21.93270034</v>
      </c>
      <c r="AI511" s="653">
        <v>7.2190000000000003</v>
      </c>
      <c r="AJ511" s="106">
        <v>31.876950000000001</v>
      </c>
      <c r="AK511" s="24"/>
      <c r="AL511" s="238">
        <v>176.93849080000001</v>
      </c>
      <c r="AM511" s="238">
        <v>23.379523369999998</v>
      </c>
      <c r="AN511" s="653">
        <v>6.7419999999999991</v>
      </c>
      <c r="AO511" s="106">
        <v>36.385210000000001</v>
      </c>
      <c r="AP511" s="106"/>
      <c r="AQ511" s="724">
        <v>105.27012492</v>
      </c>
      <c r="AR511" s="725">
        <v>17.24564273</v>
      </c>
      <c r="AS511" s="106">
        <v>8.3580000000000005</v>
      </c>
      <c r="AT511" s="106">
        <v>21.647500000000001</v>
      </c>
      <c r="AU511" s="24"/>
      <c r="AV511" s="238">
        <v>45.37206896</v>
      </c>
      <c r="AW511" s="238">
        <v>11.183917709999999</v>
      </c>
      <c r="AX511" s="653">
        <v>12.576000000000001</v>
      </c>
      <c r="AY511" s="106">
        <v>9.3301999999999996</v>
      </c>
      <c r="AZ511" s="24"/>
      <c r="BA511" s="238">
        <v>67.049312799999996</v>
      </c>
      <c r="BB511" s="238">
        <v>13.238990359999999</v>
      </c>
      <c r="BC511" s="653">
        <v>10.074</v>
      </c>
      <c r="BD511" s="106">
        <v>13.78786</v>
      </c>
      <c r="BE511" s="239"/>
      <c r="BF511" s="724">
        <v>61.547665119999998</v>
      </c>
      <c r="BG511" s="724">
        <v>12.84539861</v>
      </c>
      <c r="BH511" s="726">
        <v>10.648</v>
      </c>
      <c r="BI511" s="239">
        <v>12.65652</v>
      </c>
      <c r="BJ511" s="24"/>
      <c r="BK511" s="238">
        <v>68.784578620000005</v>
      </c>
      <c r="BL511" s="238">
        <v>14.10236712</v>
      </c>
      <c r="BM511" s="653">
        <v>10.459999999999999</v>
      </c>
      <c r="BN511" s="114">
        <v>14.1447</v>
      </c>
      <c r="BO511" s="20"/>
    </row>
    <row r="512" spans="1:67" ht="12" customHeight="1" x14ac:dyDescent="0.35">
      <c r="A512" s="758"/>
      <c r="B512" s="832"/>
      <c r="C512" s="353" t="s">
        <v>133</v>
      </c>
      <c r="D512" s="238">
        <v>231.16880692999999</v>
      </c>
      <c r="E512" s="238">
        <v>23.640866150000001</v>
      </c>
      <c r="F512" s="653">
        <v>5.218</v>
      </c>
      <c r="G512" s="198"/>
      <c r="H512" s="238">
        <v>147.81293947</v>
      </c>
      <c r="I512" s="238">
        <v>16.782713009999998</v>
      </c>
      <c r="J512" s="653">
        <v>5.7930000000000001</v>
      </c>
      <c r="K512" s="106">
        <v>63.941560000000003</v>
      </c>
      <c r="L512" s="24"/>
      <c r="M512" s="238">
        <v>122.87062302</v>
      </c>
      <c r="N512" s="238">
        <v>15.988382400000001</v>
      </c>
      <c r="O512" s="653">
        <v>6.6390000000000002</v>
      </c>
      <c r="P512" s="106">
        <v>53.151899999999998</v>
      </c>
      <c r="Q512" s="24"/>
      <c r="R512" s="238">
        <v>111.06761999999999</v>
      </c>
      <c r="S512" s="238">
        <v>15.35454064</v>
      </c>
      <c r="T512" s="653">
        <v>7.0529999999999999</v>
      </c>
      <c r="U512" s="106">
        <v>48.046109999999999</v>
      </c>
      <c r="V512" s="24"/>
      <c r="W512" s="238">
        <v>94.272021500000008</v>
      </c>
      <c r="X512" s="238">
        <v>13.46334266</v>
      </c>
      <c r="Y512" s="653">
        <v>7.2859999999999996</v>
      </c>
      <c r="Z512" s="106">
        <v>40.7806</v>
      </c>
      <c r="AA512" s="24"/>
      <c r="AB512" s="238">
        <v>75.016297399999999</v>
      </c>
      <c r="AC512" s="238">
        <v>12.33802358</v>
      </c>
      <c r="AD512" s="653">
        <v>8.391</v>
      </c>
      <c r="AE512" s="106">
        <v>32.450870000000002</v>
      </c>
      <c r="AF512" s="24"/>
      <c r="AG512" s="238">
        <v>74.565659790000012</v>
      </c>
      <c r="AH512" s="238">
        <v>12.50314273</v>
      </c>
      <c r="AI512" s="653">
        <v>8.5549999999999997</v>
      </c>
      <c r="AJ512" s="106">
        <v>32.255929999999999</v>
      </c>
      <c r="AK512" s="24"/>
      <c r="AL512" s="238">
        <v>87.839032130000007</v>
      </c>
      <c r="AM512" s="238">
        <v>13.462828649999999</v>
      </c>
      <c r="AN512" s="653">
        <v>7.82</v>
      </c>
      <c r="AO512" s="106">
        <v>37.997790000000002</v>
      </c>
      <c r="AP512" s="106"/>
      <c r="AQ512" s="724">
        <v>55.806591539999999</v>
      </c>
      <c r="AR512" s="725">
        <v>10.78168142</v>
      </c>
      <c r="AS512" s="106">
        <v>9.8570000000000011</v>
      </c>
      <c r="AT512" s="106">
        <v>24.14106</v>
      </c>
      <c r="AU512" s="24"/>
      <c r="AV512" s="238">
        <v>24.738243620000002</v>
      </c>
      <c r="AW512" s="238">
        <v>6.8583335600000002</v>
      </c>
      <c r="AX512" s="653">
        <v>14.145</v>
      </c>
      <c r="AY512" s="106">
        <v>10.70138</v>
      </c>
      <c r="AZ512" s="24"/>
      <c r="BA512" s="238">
        <v>32.726897790000002</v>
      </c>
      <c r="BB512" s="238">
        <v>7.2566641499999998</v>
      </c>
      <c r="BC512" s="653">
        <v>11.312999999999999</v>
      </c>
      <c r="BD512" s="106">
        <v>14.15714</v>
      </c>
      <c r="BE512" s="239"/>
      <c r="BF512" s="724">
        <v>32.021492890000005</v>
      </c>
      <c r="BG512" s="724">
        <v>7.7789247800000005</v>
      </c>
      <c r="BH512" s="726">
        <v>12.394</v>
      </c>
      <c r="BI512" s="239">
        <v>13.852</v>
      </c>
      <c r="BJ512" s="24"/>
      <c r="BK512" s="238">
        <v>34.086172700000006</v>
      </c>
      <c r="BL512" s="238">
        <v>8.3537005600000001</v>
      </c>
      <c r="BM512" s="653">
        <v>12.504000000000001</v>
      </c>
      <c r="BN512" s="114">
        <v>14.745139999999999</v>
      </c>
      <c r="BO512" s="20"/>
    </row>
    <row r="513" spans="1:67" ht="12" customHeight="1" x14ac:dyDescent="0.35">
      <c r="A513" s="758"/>
      <c r="B513" s="832"/>
      <c r="C513" s="353" t="s">
        <v>134</v>
      </c>
      <c r="D513" s="238">
        <v>255.12352108000002</v>
      </c>
      <c r="E513" s="238">
        <v>24.71568053</v>
      </c>
      <c r="F513" s="653">
        <v>4.9430000000000005</v>
      </c>
      <c r="G513" s="198"/>
      <c r="H513" s="238">
        <v>162.40376219999999</v>
      </c>
      <c r="I513" s="238">
        <v>17.925901920000001</v>
      </c>
      <c r="J513" s="653">
        <v>5.6320000000000006</v>
      </c>
      <c r="K513" s="106">
        <v>63.656910000000003</v>
      </c>
      <c r="L513" s="24"/>
      <c r="M513" s="238">
        <v>132.81380666000001</v>
      </c>
      <c r="N513" s="238">
        <v>15.994344979999999</v>
      </c>
      <c r="O513" s="653">
        <v>6.1440000000000001</v>
      </c>
      <c r="P513" s="106">
        <v>52.058630000000001</v>
      </c>
      <c r="Q513" s="24"/>
      <c r="R513" s="238">
        <v>119.56261854</v>
      </c>
      <c r="S513" s="238">
        <v>14.74176804</v>
      </c>
      <c r="T513" s="653">
        <v>6.2909999999999995</v>
      </c>
      <c r="U513" s="106">
        <v>46.864600000000003</v>
      </c>
      <c r="V513" s="24"/>
      <c r="W513" s="238">
        <v>98.067586140000003</v>
      </c>
      <c r="X513" s="238">
        <v>12.483578339999999</v>
      </c>
      <c r="Y513" s="653">
        <v>6.4949999999999992</v>
      </c>
      <c r="Z513" s="106">
        <v>38.439259999999997</v>
      </c>
      <c r="AA513" s="24"/>
      <c r="AB513" s="238">
        <v>77.900237959999998</v>
      </c>
      <c r="AC513" s="238">
        <v>10.937908910000001</v>
      </c>
      <c r="AD513" s="653">
        <v>7.1639999999999997</v>
      </c>
      <c r="AE513" s="106">
        <v>30.534320000000001</v>
      </c>
      <c r="AF513" s="24"/>
      <c r="AG513" s="238">
        <v>80.449489679999999</v>
      </c>
      <c r="AH513" s="238">
        <v>11.86794722</v>
      </c>
      <c r="AI513" s="653">
        <v>7.5270000000000001</v>
      </c>
      <c r="AJ513" s="106">
        <v>31.533539999999999</v>
      </c>
      <c r="AK513" s="24"/>
      <c r="AL513" s="238">
        <v>89.099458670000004</v>
      </c>
      <c r="AM513" s="238">
        <v>12.23900282</v>
      </c>
      <c r="AN513" s="653">
        <v>7.008</v>
      </c>
      <c r="AO513" s="106">
        <v>34.924050000000001</v>
      </c>
      <c r="AP513" s="106"/>
      <c r="AQ513" s="724">
        <v>49.463533380000001</v>
      </c>
      <c r="AR513" s="725">
        <v>8.1080351899999989</v>
      </c>
      <c r="AS513" s="106">
        <v>8.3629999999999995</v>
      </c>
      <c r="AT513" s="106">
        <v>19.388069999999999</v>
      </c>
      <c r="AU513" s="24"/>
      <c r="AV513" s="238">
        <v>20.633825339999998</v>
      </c>
      <c r="AW513" s="238">
        <v>5.4847462800000004</v>
      </c>
      <c r="AX513" s="653">
        <v>13.561999999999999</v>
      </c>
      <c r="AY513" s="106">
        <v>8.0877800000000004</v>
      </c>
      <c r="AZ513" s="24"/>
      <c r="BA513" s="238">
        <v>34.32241501</v>
      </c>
      <c r="BB513" s="238">
        <v>7.3963399499999998</v>
      </c>
      <c r="BC513" s="653">
        <v>10.995000000000001</v>
      </c>
      <c r="BD513" s="106">
        <v>13.453250000000001</v>
      </c>
      <c r="BE513" s="239"/>
      <c r="BF513" s="724">
        <v>29.52617223</v>
      </c>
      <c r="BG513" s="724">
        <v>6.85618164</v>
      </c>
      <c r="BH513" s="726">
        <v>11.847000000000001</v>
      </c>
      <c r="BI513" s="239">
        <v>11.57329</v>
      </c>
      <c r="BJ513" s="24"/>
      <c r="BK513" s="238">
        <v>34.698405919999999</v>
      </c>
      <c r="BL513" s="238">
        <v>7.28944437</v>
      </c>
      <c r="BM513" s="653">
        <v>10.718</v>
      </c>
      <c r="BN513" s="114">
        <v>13.600630000000001</v>
      </c>
      <c r="BO513" s="20"/>
    </row>
    <row r="514" spans="1:67" ht="12" customHeight="1" x14ac:dyDescent="0.35">
      <c r="A514" s="758"/>
      <c r="B514" s="831" t="s">
        <v>67</v>
      </c>
      <c r="C514" s="352" t="s">
        <v>59</v>
      </c>
      <c r="D514" s="158">
        <v>286.10533299000002</v>
      </c>
      <c r="E514" s="158">
        <v>32.553117979999996</v>
      </c>
      <c r="F514" s="22">
        <v>5.8049999999999997</v>
      </c>
      <c r="G514" s="194"/>
      <c r="H514" s="158">
        <v>101.29687553000001</v>
      </c>
      <c r="I514" s="158">
        <v>14.707888430000001</v>
      </c>
      <c r="J514" s="22">
        <v>7.4079999999999995</v>
      </c>
      <c r="K514" s="107">
        <v>35.405450000000002</v>
      </c>
      <c r="L514" s="23"/>
      <c r="M514" s="158">
        <v>88.694172330000001</v>
      </c>
      <c r="N514" s="158">
        <v>12.54739876</v>
      </c>
      <c r="O514" s="22">
        <v>7.2179999999999991</v>
      </c>
      <c r="P514" s="107">
        <v>31.000530000000001</v>
      </c>
      <c r="Q514" s="23"/>
      <c r="R514" s="158">
        <v>78.28372766999999</v>
      </c>
      <c r="S514" s="158">
        <v>11.939190909999999</v>
      </c>
      <c r="T514" s="22">
        <v>7.7810000000000006</v>
      </c>
      <c r="U514" s="107">
        <v>27.36186</v>
      </c>
      <c r="V514" s="23"/>
      <c r="W514" s="158">
        <v>67.697789149999991</v>
      </c>
      <c r="X514" s="158">
        <v>10.94658577</v>
      </c>
      <c r="Y514" s="22">
        <v>8.25</v>
      </c>
      <c r="Z514" s="107">
        <v>23.661840000000002</v>
      </c>
      <c r="AA514" s="23"/>
      <c r="AB514" s="158">
        <v>44.573249069999996</v>
      </c>
      <c r="AC514" s="158">
        <v>8.283059810000001</v>
      </c>
      <c r="AD514" s="22">
        <v>9.4809999999999999</v>
      </c>
      <c r="AE514" s="107">
        <v>15.57931</v>
      </c>
      <c r="AF514" s="23"/>
      <c r="AG514" s="158">
        <v>45.905464180000003</v>
      </c>
      <c r="AH514" s="158">
        <v>8.3732860299999992</v>
      </c>
      <c r="AI514" s="22">
        <v>9.3060000000000009</v>
      </c>
      <c r="AJ514" s="107">
        <v>16.04495</v>
      </c>
      <c r="AK514" s="23"/>
      <c r="AL514" s="158">
        <v>68.712011320000002</v>
      </c>
      <c r="AM514" s="158">
        <v>9.8394906899999999</v>
      </c>
      <c r="AN514" s="22">
        <v>7.306</v>
      </c>
      <c r="AO514" s="107">
        <v>24.01633</v>
      </c>
      <c r="AP514" s="107"/>
      <c r="AQ514" s="721">
        <v>43.099953780000007</v>
      </c>
      <c r="AR514" s="722">
        <v>8.9445082800000009</v>
      </c>
      <c r="AS514" s="107">
        <v>10.588000000000001</v>
      </c>
      <c r="AT514" s="107">
        <v>15.06437</v>
      </c>
      <c r="AU514" s="23"/>
      <c r="AV514" s="158">
        <v>5.7186898399999997</v>
      </c>
      <c r="AW514" s="158">
        <v>2.1346455099999999</v>
      </c>
      <c r="AX514" s="22">
        <v>19.045000000000002</v>
      </c>
      <c r="AY514" s="107">
        <v>1.99881</v>
      </c>
      <c r="AZ514" s="23"/>
      <c r="BA514" s="158">
        <v>11.21376746</v>
      </c>
      <c r="BB514" s="158">
        <v>3.8576917400000004</v>
      </c>
      <c r="BC514" s="22">
        <v>17.552</v>
      </c>
      <c r="BD514" s="107">
        <v>3.9194499999999999</v>
      </c>
      <c r="BE514" s="237"/>
      <c r="BF514" s="721">
        <v>10.27186695</v>
      </c>
      <c r="BG514" s="721">
        <v>3.5439812399999999</v>
      </c>
      <c r="BH514" s="723">
        <v>17.602999999999998</v>
      </c>
      <c r="BI514" s="237">
        <v>3.5902400000000001</v>
      </c>
      <c r="BJ514" s="23"/>
      <c r="BK514" s="158">
        <v>23.512402640000001</v>
      </c>
      <c r="BL514" s="158">
        <v>5.7305053099999999</v>
      </c>
      <c r="BM514" s="22">
        <v>12.435</v>
      </c>
      <c r="BN514" s="115">
        <v>8.2180900000000001</v>
      </c>
      <c r="BO514" s="20"/>
    </row>
    <row r="515" spans="1:67" ht="12" customHeight="1" x14ac:dyDescent="0.35">
      <c r="A515" s="758"/>
      <c r="B515" s="831"/>
      <c r="C515" s="352" t="s">
        <v>133</v>
      </c>
      <c r="D515" s="158">
        <v>144.59937106999999</v>
      </c>
      <c r="E515" s="158">
        <v>16.925630479999999</v>
      </c>
      <c r="F515" s="22">
        <v>5.9720000000000004</v>
      </c>
      <c r="G515" s="194"/>
      <c r="H515" s="158">
        <v>48.302052289999999</v>
      </c>
      <c r="I515" s="158">
        <v>8.0800884400000008</v>
      </c>
      <c r="J515" s="22">
        <v>8.5350000000000001</v>
      </c>
      <c r="K515" s="107">
        <v>33.404049999999998</v>
      </c>
      <c r="L515" s="23"/>
      <c r="M515" s="158">
        <v>42.780067600000002</v>
      </c>
      <c r="N515" s="158">
        <v>7.0921346000000005</v>
      </c>
      <c r="O515" s="22">
        <v>8.4580000000000002</v>
      </c>
      <c r="P515" s="107">
        <v>29.585239999999999</v>
      </c>
      <c r="Q515" s="23"/>
      <c r="R515" s="158">
        <v>36.155071630000002</v>
      </c>
      <c r="S515" s="158">
        <v>6.6757978900000001</v>
      </c>
      <c r="T515" s="22">
        <v>9.4209999999999994</v>
      </c>
      <c r="U515" s="107">
        <v>25.003620000000002</v>
      </c>
      <c r="V515" s="23"/>
      <c r="W515" s="158">
        <v>32.638058000000001</v>
      </c>
      <c r="X515" s="158">
        <v>5.9611277499999993</v>
      </c>
      <c r="Y515" s="22">
        <v>9.3189999999999991</v>
      </c>
      <c r="Z515" s="107">
        <v>22.571370000000002</v>
      </c>
      <c r="AA515" s="23"/>
      <c r="AB515" s="158">
        <v>18.87440604</v>
      </c>
      <c r="AC515" s="158">
        <v>4.2916185200000001</v>
      </c>
      <c r="AD515" s="22">
        <v>11.601000000000001</v>
      </c>
      <c r="AE515" s="107">
        <v>13.052899999999999</v>
      </c>
      <c r="AF515" s="23"/>
      <c r="AG515" s="158">
        <v>19.832958640000001</v>
      </c>
      <c r="AH515" s="158">
        <v>4.66618961</v>
      </c>
      <c r="AI515" s="22">
        <v>12.004</v>
      </c>
      <c r="AJ515" s="107">
        <v>13.7158</v>
      </c>
      <c r="AK515" s="23"/>
      <c r="AL515" s="158">
        <v>32.302833220000004</v>
      </c>
      <c r="AM515" s="158">
        <v>5.4700493399999992</v>
      </c>
      <c r="AN515" s="22">
        <v>8.64</v>
      </c>
      <c r="AO515" s="107">
        <v>22.33954</v>
      </c>
      <c r="AP515" s="107"/>
      <c r="AQ515" s="721">
        <v>22.397739140000002</v>
      </c>
      <c r="AR515" s="722">
        <v>5.2021275600000001</v>
      </c>
      <c r="AS515" s="107">
        <v>11.85</v>
      </c>
      <c r="AT515" s="107">
        <v>15.489509999999999</v>
      </c>
      <c r="AU515" s="23"/>
      <c r="AV515" s="158">
        <v>2.2120742</v>
      </c>
      <c r="AW515" s="158">
        <v>1.17611566</v>
      </c>
      <c r="AX515" s="22">
        <v>27.127000000000002</v>
      </c>
      <c r="AY515" s="107">
        <v>1.5298</v>
      </c>
      <c r="AZ515" s="23"/>
      <c r="BA515" s="158">
        <v>4.75244424</v>
      </c>
      <c r="BB515" s="158">
        <v>2.0422904499999999</v>
      </c>
      <c r="BC515" s="22">
        <v>21.925000000000001</v>
      </c>
      <c r="BD515" s="107">
        <v>3.2866300000000002</v>
      </c>
      <c r="BE515" s="237"/>
      <c r="BF515" s="721">
        <v>4.8549844999999996</v>
      </c>
      <c r="BG515" s="721">
        <v>1.9885904700000001</v>
      </c>
      <c r="BH515" s="723">
        <v>20.898</v>
      </c>
      <c r="BI515" s="237">
        <v>3.3575400000000002</v>
      </c>
      <c r="BJ515" s="23"/>
      <c r="BK515" s="158">
        <v>11.64353734</v>
      </c>
      <c r="BL515" s="158">
        <v>3.4324758000000002</v>
      </c>
      <c r="BM515" s="22">
        <v>15.040999999999999</v>
      </c>
      <c r="BN515" s="115">
        <v>8.05227</v>
      </c>
      <c r="BO515" s="20"/>
    </row>
    <row r="516" spans="1:67" ht="12" customHeight="1" x14ac:dyDescent="0.35">
      <c r="A516" s="759"/>
      <c r="B516" s="833"/>
      <c r="C516" s="354" t="s">
        <v>134</v>
      </c>
      <c r="D516" s="203">
        <v>141.50596192</v>
      </c>
      <c r="E516" s="203">
        <v>16.85752111</v>
      </c>
      <c r="F516" s="654">
        <v>6.0780000000000003</v>
      </c>
      <c r="G516" s="202"/>
      <c r="H516" s="203">
        <v>52.994823239999995</v>
      </c>
      <c r="I516" s="203">
        <v>7.7292037699999998</v>
      </c>
      <c r="J516" s="654">
        <v>7.4410000000000007</v>
      </c>
      <c r="K516" s="108">
        <v>37.450589999999998</v>
      </c>
      <c r="L516" s="25"/>
      <c r="M516" s="203">
        <v>45.914104739999999</v>
      </c>
      <c r="N516" s="203">
        <v>6.5946537799999998</v>
      </c>
      <c r="O516" s="654">
        <v>7.3279999999999994</v>
      </c>
      <c r="P516" s="108">
        <v>32.446759999999998</v>
      </c>
      <c r="Q516" s="25"/>
      <c r="R516" s="203">
        <v>42.128656040000003</v>
      </c>
      <c r="S516" s="203">
        <v>6.5326633300000001</v>
      </c>
      <c r="T516" s="654">
        <v>7.9109999999999996</v>
      </c>
      <c r="U516" s="108">
        <v>29.771650000000001</v>
      </c>
      <c r="V516" s="25"/>
      <c r="W516" s="203">
        <v>35.059731140000004</v>
      </c>
      <c r="X516" s="203">
        <v>6.1576222399999994</v>
      </c>
      <c r="Y516" s="654">
        <v>8.9610000000000003</v>
      </c>
      <c r="Z516" s="108">
        <v>24.776150000000001</v>
      </c>
      <c r="AA516" s="25"/>
      <c r="AB516" s="203">
        <v>25.698843020000002</v>
      </c>
      <c r="AC516" s="203">
        <v>4.7347261500000002</v>
      </c>
      <c r="AD516" s="654">
        <v>9.4</v>
      </c>
      <c r="AE516" s="108">
        <v>18.160959999999999</v>
      </c>
      <c r="AF516" s="25"/>
      <c r="AG516" s="203">
        <v>26.072505539999998</v>
      </c>
      <c r="AH516" s="203">
        <v>4.5837542199999994</v>
      </c>
      <c r="AI516" s="654">
        <v>8.9700000000000006</v>
      </c>
      <c r="AJ516" s="108">
        <v>18.42502</v>
      </c>
      <c r="AK516" s="25"/>
      <c r="AL516" s="203">
        <v>36.409178099999998</v>
      </c>
      <c r="AM516" s="203">
        <v>5.3935781299999999</v>
      </c>
      <c r="AN516" s="654">
        <v>7.5579999999999998</v>
      </c>
      <c r="AO516" s="108">
        <v>25.729780000000002</v>
      </c>
      <c r="AP516" s="108"/>
      <c r="AQ516" s="203">
        <v>20.702214650000002</v>
      </c>
      <c r="AR516" s="727">
        <v>4.5162342799999999</v>
      </c>
      <c r="AS516" s="108">
        <v>11.129999999999999</v>
      </c>
      <c r="AT516" s="108">
        <v>14.62992</v>
      </c>
      <c r="AU516" s="25"/>
      <c r="AV516" s="203">
        <v>3.5066156299999998</v>
      </c>
      <c r="AW516" s="203">
        <v>1.2992406699999999</v>
      </c>
      <c r="AX516" s="654">
        <v>18.904</v>
      </c>
      <c r="AY516" s="108">
        <v>2.4780700000000002</v>
      </c>
      <c r="AZ516" s="25"/>
      <c r="BA516" s="203">
        <v>6.4613232200000006</v>
      </c>
      <c r="BB516" s="203">
        <v>2.3962137100000001</v>
      </c>
      <c r="BC516" s="654">
        <v>18.920999999999999</v>
      </c>
      <c r="BD516" s="108">
        <v>4.5661100000000001</v>
      </c>
      <c r="BE516" s="108"/>
      <c r="BF516" s="203">
        <v>5.4168824500000001</v>
      </c>
      <c r="BG516" s="203">
        <v>1.9821217999999998</v>
      </c>
      <c r="BH516" s="654">
        <v>18.669</v>
      </c>
      <c r="BI516" s="108">
        <v>3.82802</v>
      </c>
      <c r="BJ516" s="25"/>
      <c r="BK516" s="203">
        <v>11.8688653</v>
      </c>
      <c r="BL516" s="203">
        <v>2.9059347099999999</v>
      </c>
      <c r="BM516" s="654">
        <v>12.492000000000001</v>
      </c>
      <c r="BN516" s="116">
        <v>8.3875399999999996</v>
      </c>
      <c r="BO516" s="20"/>
    </row>
    <row r="517" spans="1:67" ht="12" customHeight="1" x14ac:dyDescent="0.35">
      <c r="A517" s="760" t="s">
        <v>87</v>
      </c>
      <c r="B517" s="830" t="s">
        <v>255</v>
      </c>
      <c r="C517" s="352" t="s">
        <v>59</v>
      </c>
      <c r="D517" s="158">
        <v>446.09702678999997</v>
      </c>
      <c r="E517" s="158">
        <v>30.365379560000001</v>
      </c>
      <c r="F517" s="22">
        <v>3.4729999999999999</v>
      </c>
      <c r="G517" s="194"/>
      <c r="H517" s="158">
        <v>250.17454998000002</v>
      </c>
      <c r="I517" s="158">
        <v>24.37587147</v>
      </c>
      <c r="J517" s="22">
        <v>4.9710000000000001</v>
      </c>
      <c r="K517" s="107">
        <v>56.080750000000002</v>
      </c>
      <c r="L517" s="23"/>
      <c r="M517" s="158">
        <v>218.31019279999998</v>
      </c>
      <c r="N517" s="158">
        <v>20.69604614</v>
      </c>
      <c r="O517" s="22">
        <v>4.8370000000000006</v>
      </c>
      <c r="P517" s="107">
        <v>48.937829999999998</v>
      </c>
      <c r="Q517" s="23"/>
      <c r="R517" s="158">
        <v>253.13336601</v>
      </c>
      <c r="S517" s="158">
        <v>24.870491680000001</v>
      </c>
      <c r="T517" s="22">
        <v>5.0129999999999999</v>
      </c>
      <c r="U517" s="107">
        <v>56.744019999999999</v>
      </c>
      <c r="V517" s="23"/>
      <c r="W517" s="158">
        <v>127.09732735999999</v>
      </c>
      <c r="X517" s="158">
        <v>15.27179136</v>
      </c>
      <c r="Y517" s="22">
        <v>6.1310000000000002</v>
      </c>
      <c r="Z517" s="107">
        <v>28.490960000000001</v>
      </c>
      <c r="AA517" s="23"/>
      <c r="AB517" s="158">
        <v>116.63304051999999</v>
      </c>
      <c r="AC517" s="158">
        <v>13.337850769999999</v>
      </c>
      <c r="AD517" s="22">
        <v>5.835</v>
      </c>
      <c r="AE517" s="107">
        <v>26.145219999999998</v>
      </c>
      <c r="AF517" s="23"/>
      <c r="AG517" s="158">
        <v>108.85483502</v>
      </c>
      <c r="AH517" s="158">
        <v>13.250526219999999</v>
      </c>
      <c r="AI517" s="22">
        <v>6.2110000000000003</v>
      </c>
      <c r="AJ517" s="107">
        <v>24.401610000000002</v>
      </c>
      <c r="AK517" s="23"/>
      <c r="AL517" s="158">
        <v>147.98451169000001</v>
      </c>
      <c r="AM517" s="158">
        <v>16.777381179999999</v>
      </c>
      <c r="AN517" s="22">
        <v>5.7840000000000007</v>
      </c>
      <c r="AO517" s="107">
        <v>33.173169999999999</v>
      </c>
      <c r="AP517" s="107"/>
      <c r="AQ517" s="721">
        <v>69.75468558</v>
      </c>
      <c r="AR517" s="722">
        <v>10.228583800000001</v>
      </c>
      <c r="AS517" s="107">
        <v>7.4809999999999999</v>
      </c>
      <c r="AT517" s="107">
        <v>15.636659999999999</v>
      </c>
      <c r="AU517" s="23"/>
      <c r="AV517" s="158">
        <v>36.17640119</v>
      </c>
      <c r="AW517" s="158">
        <v>7.0767443500000002</v>
      </c>
      <c r="AX517" s="22">
        <v>9.98</v>
      </c>
      <c r="AY517" s="107">
        <v>8.1095400000000009</v>
      </c>
      <c r="AZ517" s="23"/>
      <c r="BA517" s="158">
        <v>58.534409750000002</v>
      </c>
      <c r="BB517" s="158">
        <v>9.8089747799999998</v>
      </c>
      <c r="BC517" s="22">
        <v>8.5500000000000007</v>
      </c>
      <c r="BD517" s="107">
        <v>13.121449999999999</v>
      </c>
      <c r="BE517" s="237"/>
      <c r="BF517" s="721">
        <v>63.609118790000004</v>
      </c>
      <c r="BG517" s="721">
        <v>11.101629059999999</v>
      </c>
      <c r="BH517" s="723">
        <v>8.9050000000000011</v>
      </c>
      <c r="BI517" s="237">
        <v>14.259029999999999</v>
      </c>
      <c r="BJ517" s="23"/>
      <c r="BK517" s="158">
        <v>47.689405039999997</v>
      </c>
      <c r="BL517" s="158">
        <v>8.4220765699999998</v>
      </c>
      <c r="BM517" s="22">
        <v>9.01</v>
      </c>
      <c r="BN517" s="115">
        <v>10.69037</v>
      </c>
      <c r="BO517" s="20"/>
    </row>
    <row r="518" spans="1:67" ht="12" customHeight="1" x14ac:dyDescent="0.35">
      <c r="A518" s="761"/>
      <c r="B518" s="831"/>
      <c r="C518" s="352" t="s">
        <v>133</v>
      </c>
      <c r="D518" s="158">
        <v>214.00222743999998</v>
      </c>
      <c r="E518" s="158">
        <v>15.71164151</v>
      </c>
      <c r="F518" s="22">
        <v>3.746</v>
      </c>
      <c r="G518" s="194"/>
      <c r="H518" s="158">
        <v>118.85719415</v>
      </c>
      <c r="I518" s="158">
        <v>12.68577852</v>
      </c>
      <c r="J518" s="22">
        <v>5.4450000000000003</v>
      </c>
      <c r="K518" s="107">
        <v>55.540170000000003</v>
      </c>
      <c r="L518" s="23"/>
      <c r="M518" s="158">
        <v>105.21184788000001</v>
      </c>
      <c r="N518" s="158">
        <v>10.86832482</v>
      </c>
      <c r="O518" s="22">
        <v>5.27</v>
      </c>
      <c r="P518" s="107">
        <v>49.163899999999998</v>
      </c>
      <c r="Q518" s="23"/>
      <c r="R518" s="158">
        <v>116.53932068</v>
      </c>
      <c r="S518" s="158">
        <v>12.60591902</v>
      </c>
      <c r="T518" s="22">
        <v>5.5190000000000001</v>
      </c>
      <c r="U518" s="107">
        <v>54.457059999999998</v>
      </c>
      <c r="V518" s="23"/>
      <c r="W518" s="158">
        <v>62.970835860000001</v>
      </c>
      <c r="X518" s="158">
        <v>8.9816204500000012</v>
      </c>
      <c r="Y518" s="22">
        <v>7.2770000000000001</v>
      </c>
      <c r="Z518" s="107">
        <v>29.425319999999999</v>
      </c>
      <c r="AA518" s="23"/>
      <c r="AB518" s="158">
        <v>53.257803879999997</v>
      </c>
      <c r="AC518" s="158">
        <v>7.5369862300000001</v>
      </c>
      <c r="AD518" s="22">
        <v>7.22</v>
      </c>
      <c r="AE518" s="107">
        <v>24.886569999999999</v>
      </c>
      <c r="AF518" s="23"/>
      <c r="AG518" s="158">
        <v>50.677834759999996</v>
      </c>
      <c r="AH518" s="158">
        <v>7.2011311600000001</v>
      </c>
      <c r="AI518" s="22">
        <v>7.2499999999999991</v>
      </c>
      <c r="AJ518" s="107">
        <v>23.680980000000002</v>
      </c>
      <c r="AK518" s="23"/>
      <c r="AL518" s="158">
        <v>70.178960070000002</v>
      </c>
      <c r="AM518" s="158">
        <v>9.0880982600000006</v>
      </c>
      <c r="AN518" s="22">
        <v>6.6070000000000002</v>
      </c>
      <c r="AO518" s="107">
        <v>32.793570000000003</v>
      </c>
      <c r="AP518" s="107"/>
      <c r="AQ518" s="721">
        <v>36.219403899999996</v>
      </c>
      <c r="AR518" s="722">
        <v>6.2563320500000001</v>
      </c>
      <c r="AS518" s="107">
        <v>8.8130000000000006</v>
      </c>
      <c r="AT518" s="107">
        <v>16.924779999999998</v>
      </c>
      <c r="AU518" s="23"/>
      <c r="AV518" s="158">
        <v>19.562309639999999</v>
      </c>
      <c r="AW518" s="158">
        <v>4.4748105499999999</v>
      </c>
      <c r="AX518" s="22">
        <v>11.670999999999999</v>
      </c>
      <c r="AY518" s="107">
        <v>9.1411700000000007</v>
      </c>
      <c r="AZ518" s="23"/>
      <c r="BA518" s="158">
        <v>30.043394469999999</v>
      </c>
      <c r="BB518" s="158">
        <v>5.5150357899999998</v>
      </c>
      <c r="BC518" s="22">
        <v>9.3659999999999997</v>
      </c>
      <c r="BD518" s="107">
        <v>14.038819999999999</v>
      </c>
      <c r="BE518" s="237"/>
      <c r="BF518" s="721">
        <v>30.478071749999998</v>
      </c>
      <c r="BG518" s="721">
        <v>6.1028529799999998</v>
      </c>
      <c r="BH518" s="723">
        <v>10.215999999999999</v>
      </c>
      <c r="BI518" s="237">
        <v>14.24194</v>
      </c>
      <c r="BJ518" s="23"/>
      <c r="BK518" s="158">
        <v>21.944201199999998</v>
      </c>
      <c r="BL518" s="158">
        <v>4.5215946200000001</v>
      </c>
      <c r="BM518" s="22">
        <v>10.513</v>
      </c>
      <c r="BN518" s="115">
        <v>10.254189999999999</v>
      </c>
      <c r="BO518" s="20"/>
    </row>
    <row r="519" spans="1:67" ht="12" customHeight="1" x14ac:dyDescent="0.35">
      <c r="A519" s="761"/>
      <c r="B519" s="831"/>
      <c r="C519" s="352" t="s">
        <v>134</v>
      </c>
      <c r="D519" s="158">
        <v>232.09479936</v>
      </c>
      <c r="E519" s="158">
        <v>16.39938579</v>
      </c>
      <c r="F519" s="22">
        <v>3.605</v>
      </c>
      <c r="G519" s="194"/>
      <c r="H519" s="158">
        <v>131.31735583</v>
      </c>
      <c r="I519" s="158">
        <v>13.333587519999998</v>
      </c>
      <c r="J519" s="22">
        <v>5.18</v>
      </c>
      <c r="K519" s="107">
        <v>56.579189999999997</v>
      </c>
      <c r="L519" s="23"/>
      <c r="M519" s="158">
        <v>113.09834492</v>
      </c>
      <c r="N519" s="158">
        <v>11.3666356</v>
      </c>
      <c r="O519" s="22">
        <v>5.1280000000000001</v>
      </c>
      <c r="P519" s="107">
        <v>48.729370000000003</v>
      </c>
      <c r="Q519" s="23"/>
      <c r="R519" s="158">
        <v>136.59404533</v>
      </c>
      <c r="S519" s="158">
        <v>13.878886909999999</v>
      </c>
      <c r="T519" s="22">
        <v>5.1839999999999993</v>
      </c>
      <c r="U519" s="107">
        <v>58.852699999999999</v>
      </c>
      <c r="V519" s="23"/>
      <c r="W519" s="158">
        <v>64.1264915</v>
      </c>
      <c r="X519" s="158">
        <v>7.9552342300000003</v>
      </c>
      <c r="Y519" s="22">
        <v>6.3289999999999997</v>
      </c>
      <c r="Z519" s="107">
        <v>27.629439999999999</v>
      </c>
      <c r="AA519" s="23"/>
      <c r="AB519" s="158">
        <v>63.375236640000004</v>
      </c>
      <c r="AC519" s="158">
        <v>7.7339084400000004</v>
      </c>
      <c r="AD519" s="22">
        <v>6.226</v>
      </c>
      <c r="AE519" s="107">
        <v>27.30575</v>
      </c>
      <c r="AF519" s="23"/>
      <c r="AG519" s="158">
        <v>58.17700026</v>
      </c>
      <c r="AH519" s="158">
        <v>7.8367472200000003</v>
      </c>
      <c r="AI519" s="22">
        <v>6.8730000000000002</v>
      </c>
      <c r="AJ519" s="107">
        <v>25.066050000000001</v>
      </c>
      <c r="AK519" s="23"/>
      <c r="AL519" s="158">
        <v>77.805551620000003</v>
      </c>
      <c r="AM519" s="158">
        <v>9.4133700200000003</v>
      </c>
      <c r="AN519" s="22">
        <v>6.173</v>
      </c>
      <c r="AO519" s="107">
        <v>33.523180000000004</v>
      </c>
      <c r="AP519" s="107"/>
      <c r="AQ519" s="721">
        <v>33.535281679999997</v>
      </c>
      <c r="AR519" s="722">
        <v>5.4280558499999998</v>
      </c>
      <c r="AS519" s="107">
        <v>8.2580000000000009</v>
      </c>
      <c r="AT519" s="107">
        <v>14.44896</v>
      </c>
      <c r="AU519" s="23"/>
      <c r="AV519" s="158">
        <v>16.614091550000001</v>
      </c>
      <c r="AW519" s="158">
        <v>3.6200415699999997</v>
      </c>
      <c r="AX519" s="22">
        <v>11.117000000000001</v>
      </c>
      <c r="AY519" s="107">
        <v>7.1583199999999998</v>
      </c>
      <c r="AZ519" s="23"/>
      <c r="BA519" s="158">
        <v>28.491015279999999</v>
      </c>
      <c r="BB519" s="158">
        <v>5.2964661599999996</v>
      </c>
      <c r="BC519" s="22">
        <v>9.4850000000000012</v>
      </c>
      <c r="BD519" s="107">
        <v>12.275589999999999</v>
      </c>
      <c r="BE519" s="237"/>
      <c r="BF519" s="721">
        <v>33.131047039999999</v>
      </c>
      <c r="BG519" s="721">
        <v>6.3489112400000005</v>
      </c>
      <c r="BH519" s="723">
        <v>9.7769999999999992</v>
      </c>
      <c r="BI519" s="237">
        <v>14.274789999999999</v>
      </c>
      <c r="BJ519" s="23"/>
      <c r="BK519" s="158">
        <v>25.745203839999999</v>
      </c>
      <c r="BL519" s="158">
        <v>4.9295678399999998</v>
      </c>
      <c r="BM519" s="22">
        <v>9.7690000000000001</v>
      </c>
      <c r="BN519" s="115">
        <v>11.09254</v>
      </c>
      <c r="BO519" s="20"/>
    </row>
    <row r="520" spans="1:67" ht="12" customHeight="1" x14ac:dyDescent="0.35">
      <c r="A520" s="761"/>
      <c r="B520" s="832" t="s">
        <v>66</v>
      </c>
      <c r="C520" s="353" t="s">
        <v>59</v>
      </c>
      <c r="D520" s="238">
        <v>317.27923099000003</v>
      </c>
      <c r="E520" s="238">
        <v>41.489847569999995</v>
      </c>
      <c r="F520" s="653">
        <v>6.6720000000000006</v>
      </c>
      <c r="G520" s="198"/>
      <c r="H520" s="238">
        <v>179.67372094999999</v>
      </c>
      <c r="I520" s="238">
        <v>29.283709829999999</v>
      </c>
      <c r="J520" s="653">
        <v>8.3149999999999995</v>
      </c>
      <c r="K520" s="106">
        <v>56.629519999999999</v>
      </c>
      <c r="L520" s="24"/>
      <c r="M520" s="238">
        <v>158.31284961999998</v>
      </c>
      <c r="N520" s="238">
        <v>25.028014979999998</v>
      </c>
      <c r="O520" s="653">
        <v>8.0659999999999989</v>
      </c>
      <c r="P520" s="106">
        <v>49.897010000000002</v>
      </c>
      <c r="Q520" s="24"/>
      <c r="R520" s="238">
        <v>188.24879662000001</v>
      </c>
      <c r="S520" s="238">
        <v>30.14423262</v>
      </c>
      <c r="T520" s="653">
        <v>8.17</v>
      </c>
      <c r="U520" s="106">
        <v>59.33222</v>
      </c>
      <c r="V520" s="24"/>
      <c r="W520" s="238">
        <v>106.17725599000001</v>
      </c>
      <c r="X520" s="238">
        <v>16.062852249999999</v>
      </c>
      <c r="Y520" s="653">
        <v>7.7189999999999994</v>
      </c>
      <c r="Z520" s="106">
        <v>33.464919999999999</v>
      </c>
      <c r="AA520" s="24"/>
      <c r="AB520" s="238">
        <v>88.632367169999995</v>
      </c>
      <c r="AC520" s="238">
        <v>14.86466229</v>
      </c>
      <c r="AD520" s="653">
        <v>8.5569999999999986</v>
      </c>
      <c r="AE520" s="106">
        <v>27.935130000000001</v>
      </c>
      <c r="AF520" s="24"/>
      <c r="AG520" s="238">
        <v>88.487876439999994</v>
      </c>
      <c r="AH520" s="238">
        <v>14.14021121</v>
      </c>
      <c r="AI520" s="653">
        <v>8.1530000000000005</v>
      </c>
      <c r="AJ520" s="106">
        <v>27.889589999999998</v>
      </c>
      <c r="AK520" s="24"/>
      <c r="AL520" s="238">
        <v>112.58476657000001</v>
      </c>
      <c r="AM520" s="238">
        <v>18.83445966</v>
      </c>
      <c r="AN520" s="653">
        <v>8.5350000000000001</v>
      </c>
      <c r="AO520" s="106">
        <v>35.484439999999999</v>
      </c>
      <c r="AP520" s="106"/>
      <c r="AQ520" s="724">
        <v>61.410402069999996</v>
      </c>
      <c r="AR520" s="725">
        <v>10.25363185</v>
      </c>
      <c r="AS520" s="106">
        <v>8.5190000000000001</v>
      </c>
      <c r="AT520" s="106">
        <v>19.355319999999999</v>
      </c>
      <c r="AU520" s="24"/>
      <c r="AV520" s="238">
        <v>33.465788780000004</v>
      </c>
      <c r="AW520" s="238">
        <v>7.0709450299999999</v>
      </c>
      <c r="AX520" s="653">
        <v>10.780000000000001</v>
      </c>
      <c r="AY520" s="106">
        <v>10.547739999999999</v>
      </c>
      <c r="AZ520" s="24"/>
      <c r="BA520" s="238">
        <v>51.861049249999994</v>
      </c>
      <c r="BB520" s="238">
        <v>9.70773537</v>
      </c>
      <c r="BC520" s="653">
        <v>9.5500000000000007</v>
      </c>
      <c r="BD520" s="106">
        <v>16.345549999999999</v>
      </c>
      <c r="BE520" s="239"/>
      <c r="BF520" s="724">
        <v>55.432878850000002</v>
      </c>
      <c r="BG520" s="724">
        <v>10.586853100000001</v>
      </c>
      <c r="BH520" s="726">
        <v>9.7439999999999998</v>
      </c>
      <c r="BI520" s="239">
        <v>17.471319999999999</v>
      </c>
      <c r="BJ520" s="24"/>
      <c r="BK520" s="238">
        <v>39.175613929999997</v>
      </c>
      <c r="BL520" s="238">
        <v>7.79328603</v>
      </c>
      <c r="BM520" s="653">
        <v>10.15</v>
      </c>
      <c r="BN520" s="114">
        <v>12.34736</v>
      </c>
      <c r="BO520" s="20"/>
    </row>
    <row r="521" spans="1:67" ht="12" customHeight="1" x14ac:dyDescent="0.35">
      <c r="A521" s="761"/>
      <c r="B521" s="832"/>
      <c r="C521" s="353" t="s">
        <v>133</v>
      </c>
      <c r="D521" s="238">
        <v>149.93009196</v>
      </c>
      <c r="E521" s="238">
        <v>20.631077149999999</v>
      </c>
      <c r="F521" s="653">
        <v>7.020999999999999</v>
      </c>
      <c r="G521" s="198"/>
      <c r="H521" s="238">
        <v>84.60134789</v>
      </c>
      <c r="I521" s="238">
        <v>14.575808240000001</v>
      </c>
      <c r="J521" s="653">
        <v>8.7900000000000009</v>
      </c>
      <c r="K521" s="106">
        <v>56.427199999999999</v>
      </c>
      <c r="L521" s="24"/>
      <c r="M521" s="238">
        <v>76.189353130000001</v>
      </c>
      <c r="N521" s="238">
        <v>12.807175129999999</v>
      </c>
      <c r="O521" s="653">
        <v>8.5760000000000005</v>
      </c>
      <c r="P521" s="106">
        <v>50.816589999999998</v>
      </c>
      <c r="Q521" s="24"/>
      <c r="R521" s="238">
        <v>86.304852350000004</v>
      </c>
      <c r="S521" s="238">
        <v>14.82429041</v>
      </c>
      <c r="T521" s="653">
        <v>8.7639999999999993</v>
      </c>
      <c r="U521" s="106">
        <v>57.563400000000001</v>
      </c>
      <c r="V521" s="24"/>
      <c r="W521" s="238">
        <v>54.336627579999998</v>
      </c>
      <c r="X521" s="238">
        <v>9.2631583400000004</v>
      </c>
      <c r="Y521" s="653">
        <v>8.6980000000000004</v>
      </c>
      <c r="Z521" s="106">
        <v>36.241309999999999</v>
      </c>
      <c r="AA521" s="24"/>
      <c r="AB521" s="238">
        <v>42.151350299999997</v>
      </c>
      <c r="AC521" s="238">
        <v>7.9502976099999998</v>
      </c>
      <c r="AD521" s="653">
        <v>9.6229999999999993</v>
      </c>
      <c r="AE521" s="106">
        <v>28.114000000000001</v>
      </c>
      <c r="AF521" s="24"/>
      <c r="AG521" s="238">
        <v>43.040497300000006</v>
      </c>
      <c r="AH521" s="238">
        <v>7.5067369299999998</v>
      </c>
      <c r="AI521" s="653">
        <v>8.8989999999999991</v>
      </c>
      <c r="AJ521" s="106">
        <v>28.707039999999999</v>
      </c>
      <c r="AK521" s="24"/>
      <c r="AL521" s="238">
        <v>54.114966170000002</v>
      </c>
      <c r="AM521" s="238">
        <v>9.7625782899999987</v>
      </c>
      <c r="AN521" s="653">
        <v>9.2039999999999988</v>
      </c>
      <c r="AO521" s="106">
        <v>36.093470000000003</v>
      </c>
      <c r="AP521" s="106"/>
      <c r="AQ521" s="724">
        <v>32.08634292</v>
      </c>
      <c r="AR521" s="725">
        <v>6.2944940599999999</v>
      </c>
      <c r="AS521" s="106">
        <v>10.009</v>
      </c>
      <c r="AT521" s="106">
        <v>21.400870000000001</v>
      </c>
      <c r="AU521" s="24"/>
      <c r="AV521" s="238">
        <v>17.94381787</v>
      </c>
      <c r="AW521" s="238">
        <v>4.4401227700000003</v>
      </c>
      <c r="AX521" s="653">
        <v>12.625</v>
      </c>
      <c r="AY521" s="106">
        <v>11.968120000000001</v>
      </c>
      <c r="AZ521" s="24"/>
      <c r="BA521" s="238">
        <v>26.564660879999998</v>
      </c>
      <c r="BB521" s="238">
        <v>5.4460403299999998</v>
      </c>
      <c r="BC521" s="653">
        <v>10.459999999999999</v>
      </c>
      <c r="BD521" s="106">
        <v>17.718029999999999</v>
      </c>
      <c r="BE521" s="239"/>
      <c r="BF521" s="724">
        <v>26.64266344</v>
      </c>
      <c r="BG521" s="724">
        <v>5.6911083200000006</v>
      </c>
      <c r="BH521" s="726">
        <v>10.898</v>
      </c>
      <c r="BI521" s="239">
        <v>17.770060000000001</v>
      </c>
      <c r="BJ521" s="24"/>
      <c r="BK521" s="238">
        <v>17.612766909999998</v>
      </c>
      <c r="BL521" s="238">
        <v>3.9178531200000002</v>
      </c>
      <c r="BM521" s="653">
        <v>11.349</v>
      </c>
      <c r="BN521" s="114">
        <v>11.74732</v>
      </c>
      <c r="BO521" s="20"/>
    </row>
    <row r="522" spans="1:67" ht="12" customHeight="1" x14ac:dyDescent="0.35">
      <c r="A522" s="761"/>
      <c r="B522" s="832"/>
      <c r="C522" s="353" t="s">
        <v>134</v>
      </c>
      <c r="D522" s="238">
        <v>167.34913903</v>
      </c>
      <c r="E522" s="238">
        <v>22.011671750000001</v>
      </c>
      <c r="F522" s="653">
        <v>6.7110000000000003</v>
      </c>
      <c r="G522" s="198"/>
      <c r="H522" s="238">
        <v>95.072373060000004</v>
      </c>
      <c r="I522" s="238">
        <v>15.829264269999999</v>
      </c>
      <c r="J522" s="653">
        <v>8.4949999999999992</v>
      </c>
      <c r="K522" s="106">
        <v>56.810789999999997</v>
      </c>
      <c r="L522" s="24"/>
      <c r="M522" s="238">
        <v>82.123496490000008</v>
      </c>
      <c r="N522" s="238">
        <v>13.405328879999999</v>
      </c>
      <c r="O522" s="653">
        <v>8.3280000000000012</v>
      </c>
      <c r="P522" s="106">
        <v>49.073149999999998</v>
      </c>
      <c r="Q522" s="24"/>
      <c r="R522" s="238">
        <v>101.94394428</v>
      </c>
      <c r="S522" s="238">
        <v>16.578887309999999</v>
      </c>
      <c r="T522" s="653">
        <v>8.2970000000000006</v>
      </c>
      <c r="U522" s="106">
        <v>60.916919999999998</v>
      </c>
      <c r="V522" s="24"/>
      <c r="W522" s="238">
        <v>51.840628410000001</v>
      </c>
      <c r="X522" s="238">
        <v>8.0683586800000011</v>
      </c>
      <c r="Y522" s="653">
        <v>7.9409999999999998</v>
      </c>
      <c r="Z522" s="106">
        <v>30.977530000000002</v>
      </c>
      <c r="AA522" s="24"/>
      <c r="AB522" s="238">
        <v>46.481016869999998</v>
      </c>
      <c r="AC522" s="238">
        <v>8.32356607</v>
      </c>
      <c r="AD522" s="653">
        <v>9.1359999999999992</v>
      </c>
      <c r="AE522" s="106">
        <v>27.77488</v>
      </c>
      <c r="AF522" s="24"/>
      <c r="AG522" s="238">
        <v>45.447379139999995</v>
      </c>
      <c r="AH522" s="238">
        <v>7.9122798699999999</v>
      </c>
      <c r="AI522" s="653">
        <v>8.8830000000000009</v>
      </c>
      <c r="AJ522" s="106">
        <v>27.157219999999999</v>
      </c>
      <c r="AK522" s="24"/>
      <c r="AL522" s="238">
        <v>58.469800399999997</v>
      </c>
      <c r="AM522" s="238">
        <v>10.34227168</v>
      </c>
      <c r="AN522" s="653">
        <v>9.0250000000000004</v>
      </c>
      <c r="AO522" s="106">
        <v>34.938809999999997</v>
      </c>
      <c r="AP522" s="106"/>
      <c r="AQ522" s="724">
        <v>29.324059160000001</v>
      </c>
      <c r="AR522" s="725">
        <v>5.2328473899999999</v>
      </c>
      <c r="AS522" s="106">
        <v>9.1050000000000004</v>
      </c>
      <c r="AT522" s="106">
        <v>17.522680000000001</v>
      </c>
      <c r="AU522" s="24"/>
      <c r="AV522" s="238">
        <v>15.521970899999999</v>
      </c>
      <c r="AW522" s="238">
        <v>3.59671501</v>
      </c>
      <c r="AX522" s="653">
        <v>11.822000000000001</v>
      </c>
      <c r="AY522" s="106">
        <v>9.2751999999999999</v>
      </c>
      <c r="AZ522" s="24"/>
      <c r="BA522" s="238">
        <v>25.296388360000002</v>
      </c>
      <c r="BB522" s="238">
        <v>5.1137049500000007</v>
      </c>
      <c r="BC522" s="653">
        <v>10.314</v>
      </c>
      <c r="BD522" s="106">
        <v>15.11594</v>
      </c>
      <c r="BE522" s="239"/>
      <c r="BF522" s="724">
        <v>28.790215410000002</v>
      </c>
      <c r="BG522" s="724">
        <v>6.2190190699999999</v>
      </c>
      <c r="BH522" s="726">
        <v>11.021000000000001</v>
      </c>
      <c r="BI522" s="239">
        <v>17.203679999999999</v>
      </c>
      <c r="BJ522" s="24"/>
      <c r="BK522" s="238">
        <v>21.56284702</v>
      </c>
      <c r="BL522" s="238">
        <v>4.8091166799999998</v>
      </c>
      <c r="BM522" s="653">
        <v>11.379</v>
      </c>
      <c r="BN522" s="114">
        <v>12.88495</v>
      </c>
      <c r="BO522" s="20"/>
    </row>
    <row r="523" spans="1:67" ht="12" customHeight="1" x14ac:dyDescent="0.35">
      <c r="A523" s="761"/>
      <c r="B523" s="831" t="s">
        <v>67</v>
      </c>
      <c r="C523" s="352" t="s">
        <v>59</v>
      </c>
      <c r="D523" s="158">
        <v>128.8177958</v>
      </c>
      <c r="E523" s="158">
        <v>24.86021865</v>
      </c>
      <c r="F523" s="22">
        <v>9.8460000000000001</v>
      </c>
      <c r="G523" s="194"/>
      <c r="H523" s="158">
        <v>70.500829029999991</v>
      </c>
      <c r="I523" s="158">
        <v>16.2398217</v>
      </c>
      <c r="J523" s="22">
        <v>11.753</v>
      </c>
      <c r="K523" s="107">
        <v>54.729109999999999</v>
      </c>
      <c r="L523" s="23"/>
      <c r="M523" s="158">
        <v>59.997343180000001</v>
      </c>
      <c r="N523" s="158">
        <v>13.75237984</v>
      </c>
      <c r="O523" s="22">
        <v>11.695</v>
      </c>
      <c r="P523" s="107">
        <v>46.57535</v>
      </c>
      <c r="Q523" s="23"/>
      <c r="R523" s="158">
        <v>64.884569380000002</v>
      </c>
      <c r="S523" s="158">
        <v>15.40278131</v>
      </c>
      <c r="T523" s="22">
        <v>12.112</v>
      </c>
      <c r="U523" s="107">
        <v>50.369259999999997</v>
      </c>
      <c r="V523" s="23"/>
      <c r="W523" s="158">
        <v>20.920071370000002</v>
      </c>
      <c r="X523" s="158">
        <v>6.1584332899999996</v>
      </c>
      <c r="Y523" s="22">
        <v>15.018999999999998</v>
      </c>
      <c r="Z523" s="107">
        <v>16.24005</v>
      </c>
      <c r="AA523" s="23"/>
      <c r="AB523" s="158">
        <v>28.00067335</v>
      </c>
      <c r="AC523" s="158">
        <v>7.1995365900000001</v>
      </c>
      <c r="AD523" s="22">
        <v>13.117999999999999</v>
      </c>
      <c r="AE523" s="107">
        <v>21.736650000000001</v>
      </c>
      <c r="AF523" s="23"/>
      <c r="AG523" s="158">
        <v>20.366958589999999</v>
      </c>
      <c r="AH523" s="158">
        <v>5.7082908799999998</v>
      </c>
      <c r="AI523" s="22">
        <v>14.299999999999999</v>
      </c>
      <c r="AJ523" s="107">
        <v>15.81067</v>
      </c>
      <c r="AK523" s="23"/>
      <c r="AL523" s="158">
        <v>35.399745119999999</v>
      </c>
      <c r="AM523" s="158">
        <v>8.12026219</v>
      </c>
      <c r="AN523" s="22">
        <v>11.702999999999999</v>
      </c>
      <c r="AO523" s="107">
        <v>27.48048</v>
      </c>
      <c r="AP523" s="107"/>
      <c r="AQ523" s="721">
        <v>8.3442835099999986</v>
      </c>
      <c r="AR523" s="722">
        <v>3.3177114299999997</v>
      </c>
      <c r="AS523" s="107">
        <v>20.286000000000001</v>
      </c>
      <c r="AT523" s="107">
        <v>6.4775900000000002</v>
      </c>
      <c r="AU523" s="23"/>
      <c r="AV523" s="158">
        <v>2.71061241</v>
      </c>
      <c r="AW523" s="158">
        <v>1.63920248</v>
      </c>
      <c r="AX523" s="22">
        <v>30.853999999999999</v>
      </c>
      <c r="AY523" s="107">
        <v>2.1042200000000002</v>
      </c>
      <c r="AZ523" s="23"/>
      <c r="BA523" s="158">
        <v>6.6733604999999994</v>
      </c>
      <c r="BB523" s="158">
        <v>2.5704943199999999</v>
      </c>
      <c r="BC523" s="22">
        <v>19.652000000000001</v>
      </c>
      <c r="BD523" s="107">
        <v>5.1804600000000001</v>
      </c>
      <c r="BE523" s="237"/>
      <c r="BF523" s="721">
        <v>8.1762399400000003</v>
      </c>
      <c r="BG523" s="721">
        <v>4.4715215200000005</v>
      </c>
      <c r="BH523" s="723">
        <v>27.902999999999999</v>
      </c>
      <c r="BI523" s="237">
        <v>6.3471399999999996</v>
      </c>
      <c r="BJ523" s="23"/>
      <c r="BK523" s="158">
        <v>8.5137911099999997</v>
      </c>
      <c r="BL523" s="158">
        <v>4.4605802499999996</v>
      </c>
      <c r="BM523" s="22">
        <v>26.730999999999998</v>
      </c>
      <c r="BN523" s="115">
        <v>6.6091699999999998</v>
      </c>
      <c r="BO523" s="20"/>
    </row>
    <row r="524" spans="1:67" ht="12" customHeight="1" x14ac:dyDescent="0.35">
      <c r="A524" s="761"/>
      <c r="B524" s="831"/>
      <c r="C524" s="352" t="s">
        <v>133</v>
      </c>
      <c r="D524" s="158">
        <v>64.07213548</v>
      </c>
      <c r="E524" s="158">
        <v>12.963233410000001</v>
      </c>
      <c r="F524" s="22">
        <v>10.323</v>
      </c>
      <c r="G524" s="194"/>
      <c r="H524" s="158">
        <v>34.255846259999998</v>
      </c>
      <c r="I524" s="158">
        <v>8.6058379600000006</v>
      </c>
      <c r="J524" s="22">
        <v>12.817</v>
      </c>
      <c r="K524" s="107">
        <v>53.464500000000001</v>
      </c>
      <c r="L524" s="23"/>
      <c r="M524" s="158">
        <v>29.02249475</v>
      </c>
      <c r="N524" s="158">
        <v>7.2393344900000001</v>
      </c>
      <c r="O524" s="22">
        <v>12.726000000000001</v>
      </c>
      <c r="P524" s="107">
        <v>45.296590000000002</v>
      </c>
      <c r="Q524" s="23"/>
      <c r="R524" s="158">
        <v>30.234468329999999</v>
      </c>
      <c r="S524" s="158">
        <v>7.6638691300000001</v>
      </c>
      <c r="T524" s="22">
        <v>12.933</v>
      </c>
      <c r="U524" s="107">
        <v>47.18817</v>
      </c>
      <c r="V524" s="23"/>
      <c r="W524" s="158">
        <v>8.6342082800000011</v>
      </c>
      <c r="X524" s="158">
        <v>2.9048938099999999</v>
      </c>
      <c r="Y524" s="22">
        <v>17.164999999999999</v>
      </c>
      <c r="Z524" s="107">
        <v>13.475759999999999</v>
      </c>
      <c r="AA524" s="23"/>
      <c r="AB524" s="158">
        <v>11.106453589999999</v>
      </c>
      <c r="AC524" s="158">
        <v>3.3442048599999996</v>
      </c>
      <c r="AD524" s="22">
        <v>15.362</v>
      </c>
      <c r="AE524" s="107">
        <v>17.334299999999999</v>
      </c>
      <c r="AF524" s="23"/>
      <c r="AG524" s="158">
        <v>7.6373374599999995</v>
      </c>
      <c r="AH524" s="158">
        <v>2.45869692</v>
      </c>
      <c r="AI524" s="22">
        <v>16.425000000000001</v>
      </c>
      <c r="AJ524" s="107">
        <v>11.9199</v>
      </c>
      <c r="AK524" s="23"/>
      <c r="AL524" s="158">
        <v>16.0639939</v>
      </c>
      <c r="AM524" s="158">
        <v>4.2302273800000005</v>
      </c>
      <c r="AN524" s="22">
        <v>13.436</v>
      </c>
      <c r="AO524" s="107">
        <v>25.071729999999999</v>
      </c>
      <c r="AP524" s="107"/>
      <c r="AQ524" s="721">
        <v>4.1330609799999998</v>
      </c>
      <c r="AR524" s="722">
        <v>1.6102106200000001</v>
      </c>
      <c r="AS524" s="107">
        <v>19.876999999999999</v>
      </c>
      <c r="AT524" s="107">
        <v>6.4506399999999999</v>
      </c>
      <c r="AU524" s="23"/>
      <c r="AV524" s="158">
        <v>1.6184917700000001</v>
      </c>
      <c r="AW524" s="158">
        <v>1.0924504199999998</v>
      </c>
      <c r="AX524" s="22">
        <v>34.438000000000002</v>
      </c>
      <c r="AY524" s="107">
        <v>2.5260500000000001</v>
      </c>
      <c r="AZ524" s="23"/>
      <c r="BA524" s="158">
        <v>3.47873359</v>
      </c>
      <c r="BB524" s="158">
        <v>1.4552046700000001</v>
      </c>
      <c r="BC524" s="22">
        <v>21.343</v>
      </c>
      <c r="BD524" s="107">
        <v>5.4294000000000002</v>
      </c>
      <c r="BE524" s="237"/>
      <c r="BF524" s="721">
        <v>3.8354083099999996</v>
      </c>
      <c r="BG524" s="721">
        <v>2.5813824400000001</v>
      </c>
      <c r="BH524" s="723">
        <v>34.338999999999999</v>
      </c>
      <c r="BI524" s="237">
        <v>5.9860800000000003</v>
      </c>
      <c r="BJ524" s="23"/>
      <c r="BK524" s="158">
        <v>4.3314342899999998</v>
      </c>
      <c r="BL524" s="158">
        <v>2.6268230099999998</v>
      </c>
      <c r="BM524" s="22">
        <v>30.941999999999997</v>
      </c>
      <c r="BN524" s="115">
        <v>6.7602500000000001</v>
      </c>
      <c r="BO524" s="20"/>
    </row>
    <row r="525" spans="1:67" ht="12" customHeight="1" x14ac:dyDescent="0.35">
      <c r="A525" s="762"/>
      <c r="B525" s="833"/>
      <c r="C525" s="354" t="s">
        <v>134</v>
      </c>
      <c r="D525" s="203">
        <v>64.745660319999999</v>
      </c>
      <c r="E525" s="203">
        <v>12.78118669</v>
      </c>
      <c r="F525" s="654">
        <v>10.072000000000001</v>
      </c>
      <c r="G525" s="202"/>
      <c r="H525" s="203">
        <v>36.24498277</v>
      </c>
      <c r="I525" s="203">
        <v>8.2942983699999999</v>
      </c>
      <c r="J525" s="654">
        <v>11.676</v>
      </c>
      <c r="K525" s="108">
        <v>55.980559999999997</v>
      </c>
      <c r="L525" s="25"/>
      <c r="M525" s="203">
        <v>30.974848429999998</v>
      </c>
      <c r="N525" s="203">
        <v>7.1820425800000001</v>
      </c>
      <c r="O525" s="654">
        <v>11.83</v>
      </c>
      <c r="P525" s="108">
        <v>47.840809999999998</v>
      </c>
      <c r="Q525" s="25"/>
      <c r="R525" s="203">
        <v>34.650101049999996</v>
      </c>
      <c r="S525" s="203">
        <v>8.3009309099999999</v>
      </c>
      <c r="T525" s="654">
        <v>12.223000000000001</v>
      </c>
      <c r="U525" s="108">
        <v>53.51726</v>
      </c>
      <c r="V525" s="25"/>
      <c r="W525" s="203">
        <v>12.285863090000001</v>
      </c>
      <c r="X525" s="203">
        <v>3.9392278700000003</v>
      </c>
      <c r="Y525" s="654">
        <v>16.359000000000002</v>
      </c>
      <c r="Z525" s="108">
        <v>18.975580000000001</v>
      </c>
      <c r="AA525" s="25"/>
      <c r="AB525" s="203">
        <v>16.894219769999999</v>
      </c>
      <c r="AC525" s="203">
        <v>4.5274703900000004</v>
      </c>
      <c r="AD525" s="654">
        <v>13.672999999999998</v>
      </c>
      <c r="AE525" s="108">
        <v>26.093209999999999</v>
      </c>
      <c r="AF525" s="25"/>
      <c r="AG525" s="203">
        <v>12.72962113</v>
      </c>
      <c r="AH525" s="203">
        <v>4.0127654399999999</v>
      </c>
      <c r="AI525" s="654">
        <v>16.082999999999998</v>
      </c>
      <c r="AJ525" s="108">
        <v>19.660959999999999</v>
      </c>
      <c r="AK525" s="25"/>
      <c r="AL525" s="203">
        <v>19.335751219999999</v>
      </c>
      <c r="AM525" s="203">
        <v>4.7696159799999993</v>
      </c>
      <c r="AN525" s="654">
        <v>12.584999999999999</v>
      </c>
      <c r="AO525" s="108">
        <v>29.864170000000001</v>
      </c>
      <c r="AP525" s="108"/>
      <c r="AQ525" s="203">
        <v>4.2112225200000006</v>
      </c>
      <c r="AR525" s="727">
        <v>2.0922558900000001</v>
      </c>
      <c r="AS525" s="108">
        <v>25.347999999999999</v>
      </c>
      <c r="AT525" s="108">
        <v>6.5042499999999999</v>
      </c>
      <c r="AU525" s="25"/>
      <c r="AV525" s="203">
        <v>1.0921206400000001</v>
      </c>
      <c r="AW525" s="203">
        <v>0.75112995999999999</v>
      </c>
      <c r="AX525" s="654">
        <v>35.089999999999996</v>
      </c>
      <c r="AY525" s="108">
        <v>1.68679</v>
      </c>
      <c r="AZ525" s="25"/>
      <c r="BA525" s="203">
        <v>3.1946269200000001</v>
      </c>
      <c r="BB525" s="203">
        <v>1.5815904599999999</v>
      </c>
      <c r="BC525" s="654">
        <v>25.258999999999997</v>
      </c>
      <c r="BD525" s="108">
        <v>4.9341200000000001</v>
      </c>
      <c r="BE525" s="108"/>
      <c r="BF525" s="203">
        <v>4.3408316200000003</v>
      </c>
      <c r="BG525" s="203">
        <v>2.1259545800000001</v>
      </c>
      <c r="BH525" s="654">
        <v>24.988</v>
      </c>
      <c r="BI525" s="108">
        <v>6.70444</v>
      </c>
      <c r="BJ525" s="25"/>
      <c r="BK525" s="203">
        <v>4.1823568199999999</v>
      </c>
      <c r="BL525" s="203">
        <v>2.0918292599999999</v>
      </c>
      <c r="BM525" s="654">
        <v>25.518000000000001</v>
      </c>
      <c r="BN525" s="116">
        <v>6.45967</v>
      </c>
      <c r="BO525" s="20"/>
    </row>
    <row r="526" spans="1:67" ht="12" customHeight="1" x14ac:dyDescent="0.35">
      <c r="A526" s="757" t="s">
        <v>88</v>
      </c>
      <c r="B526" s="830" t="s">
        <v>255</v>
      </c>
      <c r="C526" s="352" t="s">
        <v>59</v>
      </c>
      <c r="D526" s="158">
        <v>863.06336621000003</v>
      </c>
      <c r="E526" s="158">
        <v>43.539886750000001</v>
      </c>
      <c r="F526" s="22">
        <v>2.5739999999999998</v>
      </c>
      <c r="G526" s="194"/>
      <c r="H526" s="158">
        <v>478.52219751999996</v>
      </c>
      <c r="I526" s="158">
        <v>38.330868410000001</v>
      </c>
      <c r="J526" s="22">
        <v>4.0869999999999997</v>
      </c>
      <c r="K526" s="107">
        <v>55.44462</v>
      </c>
      <c r="L526" s="23"/>
      <c r="M526" s="158">
        <v>349.03948411000005</v>
      </c>
      <c r="N526" s="158">
        <v>33.947019059999995</v>
      </c>
      <c r="O526" s="22">
        <v>4.9619999999999997</v>
      </c>
      <c r="P526" s="107">
        <v>40.441929999999999</v>
      </c>
      <c r="Q526" s="23"/>
      <c r="R526" s="158">
        <v>353.32455235999998</v>
      </c>
      <c r="S526" s="158">
        <v>33.907186340000003</v>
      </c>
      <c r="T526" s="22">
        <v>4.8959999999999999</v>
      </c>
      <c r="U526" s="107">
        <v>40.938429999999997</v>
      </c>
      <c r="V526" s="23"/>
      <c r="W526" s="158">
        <v>212.84762701</v>
      </c>
      <c r="X526" s="158">
        <v>29.41959464</v>
      </c>
      <c r="Y526" s="22">
        <v>7.0519999999999996</v>
      </c>
      <c r="Z526" s="107">
        <v>24.66188</v>
      </c>
      <c r="AA526" s="23"/>
      <c r="AB526" s="158">
        <v>179.49749337</v>
      </c>
      <c r="AC526" s="158">
        <v>25.11119369</v>
      </c>
      <c r="AD526" s="22">
        <v>7.1379999999999999</v>
      </c>
      <c r="AE526" s="107">
        <v>20.797720000000002</v>
      </c>
      <c r="AF526" s="23"/>
      <c r="AG526" s="158">
        <v>179.78791297999999</v>
      </c>
      <c r="AH526" s="158">
        <v>23.601789680000003</v>
      </c>
      <c r="AI526" s="22">
        <v>6.6979999999999995</v>
      </c>
      <c r="AJ526" s="107">
        <v>20.83137</v>
      </c>
      <c r="AK526" s="23"/>
      <c r="AL526" s="158">
        <v>242.67785946999999</v>
      </c>
      <c r="AM526" s="158">
        <v>27.72368591</v>
      </c>
      <c r="AN526" s="22">
        <v>5.8289999999999997</v>
      </c>
      <c r="AO526" s="107">
        <v>28.118200000000002</v>
      </c>
      <c r="AP526" s="107"/>
      <c r="AQ526" s="721">
        <v>113.32093507</v>
      </c>
      <c r="AR526" s="722">
        <v>21.183667020000001</v>
      </c>
      <c r="AS526" s="107">
        <v>9.5380000000000003</v>
      </c>
      <c r="AT526" s="107">
        <v>13.13008</v>
      </c>
      <c r="AU526" s="23"/>
      <c r="AV526" s="158">
        <v>58.18070299</v>
      </c>
      <c r="AW526" s="158">
        <v>15.90959694</v>
      </c>
      <c r="AX526" s="22">
        <v>13.952</v>
      </c>
      <c r="AY526" s="107">
        <v>6.7411899999999996</v>
      </c>
      <c r="AZ526" s="23"/>
      <c r="BA526" s="158">
        <v>91.845240799999999</v>
      </c>
      <c r="BB526" s="158">
        <v>15.645713779999999</v>
      </c>
      <c r="BC526" s="22">
        <v>8.6910000000000007</v>
      </c>
      <c r="BD526" s="107">
        <v>10.641769999999999</v>
      </c>
      <c r="BE526" s="237"/>
      <c r="BF526" s="721">
        <v>84.877210570000003</v>
      </c>
      <c r="BG526" s="721">
        <v>15.648688029999999</v>
      </c>
      <c r="BH526" s="723">
        <v>9.407</v>
      </c>
      <c r="BI526" s="237">
        <v>9.8344100000000001</v>
      </c>
      <c r="BJ526" s="23"/>
      <c r="BK526" s="158">
        <v>122.88908035</v>
      </c>
      <c r="BL526" s="158">
        <v>17.564690070000001</v>
      </c>
      <c r="BM526" s="22">
        <v>7.2919999999999998</v>
      </c>
      <c r="BN526" s="115">
        <v>14.238709999999999</v>
      </c>
      <c r="BO526" s="20"/>
    </row>
    <row r="527" spans="1:67" ht="12" customHeight="1" x14ac:dyDescent="0.35">
      <c r="A527" s="758"/>
      <c r="B527" s="831"/>
      <c r="C527" s="352" t="s">
        <v>133</v>
      </c>
      <c r="D527" s="158">
        <v>413.30251549999997</v>
      </c>
      <c r="E527" s="158">
        <v>23.928749719999999</v>
      </c>
      <c r="F527" s="22">
        <v>2.9540000000000002</v>
      </c>
      <c r="G527" s="194"/>
      <c r="H527" s="158">
        <v>228.79058265999998</v>
      </c>
      <c r="I527" s="158">
        <v>21.017985459999998</v>
      </c>
      <c r="J527" s="22">
        <v>4.6870000000000003</v>
      </c>
      <c r="K527" s="107">
        <v>55.35669</v>
      </c>
      <c r="L527" s="23"/>
      <c r="M527" s="158">
        <v>165.53175565000001</v>
      </c>
      <c r="N527" s="158">
        <v>19.403934109999998</v>
      </c>
      <c r="O527" s="22">
        <v>5.9809999999999999</v>
      </c>
      <c r="P527" s="107">
        <v>40.050989999999999</v>
      </c>
      <c r="Q527" s="23"/>
      <c r="R527" s="158">
        <v>164.13031739000002</v>
      </c>
      <c r="S527" s="158">
        <v>18.873193390000001</v>
      </c>
      <c r="T527" s="22">
        <v>5.867</v>
      </c>
      <c r="U527" s="107">
        <v>39.711910000000003</v>
      </c>
      <c r="V527" s="23"/>
      <c r="W527" s="158">
        <v>106.67555612</v>
      </c>
      <c r="X527" s="158">
        <v>17.478904450000002</v>
      </c>
      <c r="Y527" s="22">
        <v>8.36</v>
      </c>
      <c r="Z527" s="107">
        <v>25.81053</v>
      </c>
      <c r="AA527" s="23"/>
      <c r="AB527" s="158">
        <v>88.996765699999997</v>
      </c>
      <c r="AC527" s="158">
        <v>15.0493764</v>
      </c>
      <c r="AD527" s="22">
        <v>8.6280000000000001</v>
      </c>
      <c r="AE527" s="107">
        <v>21.533080000000002</v>
      </c>
      <c r="AF527" s="23"/>
      <c r="AG527" s="158">
        <v>87.229364910000001</v>
      </c>
      <c r="AH527" s="158">
        <v>14.00340334</v>
      </c>
      <c r="AI527" s="22">
        <v>8.1909999999999989</v>
      </c>
      <c r="AJ527" s="107">
        <v>21.105450000000001</v>
      </c>
      <c r="AK527" s="23"/>
      <c r="AL527" s="158">
        <v>115.08055782</v>
      </c>
      <c r="AM527" s="158">
        <v>16.009401709999999</v>
      </c>
      <c r="AN527" s="22">
        <v>7.0979999999999999</v>
      </c>
      <c r="AO527" s="107">
        <v>27.844149999999999</v>
      </c>
      <c r="AP527" s="107"/>
      <c r="AQ527" s="721">
        <v>57.887781159999996</v>
      </c>
      <c r="AR527" s="722">
        <v>12.24313012</v>
      </c>
      <c r="AS527" s="107">
        <v>10.791</v>
      </c>
      <c r="AT527" s="107">
        <v>14.00615</v>
      </c>
      <c r="AU527" s="23"/>
      <c r="AV527" s="158">
        <v>32.233309089999999</v>
      </c>
      <c r="AW527" s="158">
        <v>8.9459092400000007</v>
      </c>
      <c r="AX527" s="22">
        <v>14.16</v>
      </c>
      <c r="AY527" s="107">
        <v>7.7989600000000001</v>
      </c>
      <c r="AZ527" s="23"/>
      <c r="BA527" s="158">
        <v>44.849087169999997</v>
      </c>
      <c r="BB527" s="158">
        <v>9.4452841999999997</v>
      </c>
      <c r="BC527" s="22">
        <v>10.745000000000001</v>
      </c>
      <c r="BD527" s="107">
        <v>10.85139</v>
      </c>
      <c r="BE527" s="237"/>
      <c r="BF527" s="721">
        <v>42.260758110000005</v>
      </c>
      <c r="BG527" s="721">
        <v>9.2898484100000012</v>
      </c>
      <c r="BH527" s="723">
        <v>11.215</v>
      </c>
      <c r="BI527" s="237">
        <v>10.22514</v>
      </c>
      <c r="BJ527" s="23"/>
      <c r="BK527" s="158">
        <v>57.708597019999999</v>
      </c>
      <c r="BL527" s="158">
        <v>10.57641278</v>
      </c>
      <c r="BM527" s="22">
        <v>9.3509999999999991</v>
      </c>
      <c r="BN527" s="115">
        <v>13.9628</v>
      </c>
      <c r="BO527" s="20"/>
    </row>
    <row r="528" spans="1:67" ht="12" customHeight="1" x14ac:dyDescent="0.35">
      <c r="A528" s="758"/>
      <c r="B528" s="831"/>
      <c r="C528" s="352" t="s">
        <v>134</v>
      </c>
      <c r="D528" s="158">
        <v>449.76085071</v>
      </c>
      <c r="E528" s="158">
        <v>22.867639350000001</v>
      </c>
      <c r="F528" s="22">
        <v>2.5940000000000003</v>
      </c>
      <c r="G528" s="194"/>
      <c r="H528" s="158">
        <v>249.73161486000001</v>
      </c>
      <c r="I528" s="158">
        <v>20.230415690000001</v>
      </c>
      <c r="J528" s="22">
        <v>4.133</v>
      </c>
      <c r="K528" s="107">
        <v>55.525419999999997</v>
      </c>
      <c r="L528" s="23"/>
      <c r="M528" s="158">
        <v>183.50772846000001</v>
      </c>
      <c r="N528" s="158">
        <v>17.676774590000001</v>
      </c>
      <c r="O528" s="22">
        <v>4.915</v>
      </c>
      <c r="P528" s="107">
        <v>40.801180000000002</v>
      </c>
      <c r="Q528" s="23"/>
      <c r="R528" s="158">
        <v>189.19423495999999</v>
      </c>
      <c r="S528" s="158">
        <v>17.936367579999999</v>
      </c>
      <c r="T528" s="22">
        <v>4.8370000000000006</v>
      </c>
      <c r="U528" s="107">
        <v>42.065519999999999</v>
      </c>
      <c r="V528" s="23"/>
      <c r="W528" s="158">
        <v>106.17207089</v>
      </c>
      <c r="X528" s="158">
        <v>13.90130012</v>
      </c>
      <c r="Y528" s="22">
        <v>6.68</v>
      </c>
      <c r="Z528" s="107">
        <v>23.606339999999999</v>
      </c>
      <c r="AA528" s="23"/>
      <c r="AB528" s="158">
        <v>90.500727669999989</v>
      </c>
      <c r="AC528" s="158">
        <v>12.66099372</v>
      </c>
      <c r="AD528" s="22">
        <v>7.1379999999999999</v>
      </c>
      <c r="AE528" s="107">
        <v>20.121970000000001</v>
      </c>
      <c r="AF528" s="23"/>
      <c r="AG528" s="158">
        <v>92.558548070000001</v>
      </c>
      <c r="AH528" s="158">
        <v>11.46431346</v>
      </c>
      <c r="AI528" s="22">
        <v>6.319</v>
      </c>
      <c r="AJ528" s="107">
        <v>20.579499999999999</v>
      </c>
      <c r="AK528" s="23"/>
      <c r="AL528" s="158">
        <v>127.59730164999999</v>
      </c>
      <c r="AM528" s="158">
        <v>13.95811717</v>
      </c>
      <c r="AN528" s="22">
        <v>5.5809999999999995</v>
      </c>
      <c r="AO528" s="107">
        <v>28.37003</v>
      </c>
      <c r="AP528" s="107"/>
      <c r="AQ528" s="721">
        <v>55.433153910000001</v>
      </c>
      <c r="AR528" s="722">
        <v>11.15643227</v>
      </c>
      <c r="AS528" s="107">
        <v>10.267999999999999</v>
      </c>
      <c r="AT528" s="107">
        <v>12.32503</v>
      </c>
      <c r="AU528" s="23"/>
      <c r="AV528" s="158">
        <v>25.947393899999998</v>
      </c>
      <c r="AW528" s="158">
        <v>8.2166270399999988</v>
      </c>
      <c r="AX528" s="22">
        <v>16.156000000000002</v>
      </c>
      <c r="AY528" s="107">
        <v>5.7691499999999998</v>
      </c>
      <c r="AZ528" s="23"/>
      <c r="BA528" s="158">
        <v>46.996153630000002</v>
      </c>
      <c r="BB528" s="158">
        <v>8.3189327599999991</v>
      </c>
      <c r="BC528" s="22">
        <v>9.0310000000000006</v>
      </c>
      <c r="BD528" s="107">
        <v>10.44914</v>
      </c>
      <c r="BE528" s="237"/>
      <c r="BF528" s="721">
        <v>42.616452459999998</v>
      </c>
      <c r="BG528" s="721">
        <v>8.6460176900000008</v>
      </c>
      <c r="BH528" s="723">
        <v>10.351000000000001</v>
      </c>
      <c r="BI528" s="237">
        <v>9.4753600000000002</v>
      </c>
      <c r="BJ528" s="23"/>
      <c r="BK528" s="158">
        <v>65.180483330000001</v>
      </c>
      <c r="BL528" s="158">
        <v>9.0803221300000008</v>
      </c>
      <c r="BM528" s="22">
        <v>7.1080000000000005</v>
      </c>
      <c r="BN528" s="115">
        <v>14.49225</v>
      </c>
      <c r="BO528" s="20"/>
    </row>
    <row r="529" spans="1:67" ht="12" customHeight="1" x14ac:dyDescent="0.35">
      <c r="A529" s="758"/>
      <c r="B529" s="832" t="s">
        <v>66</v>
      </c>
      <c r="C529" s="353" t="s">
        <v>59</v>
      </c>
      <c r="D529" s="238">
        <v>658.32857762000003</v>
      </c>
      <c r="E529" s="238">
        <v>62.30677815</v>
      </c>
      <c r="F529" s="653">
        <v>4.8289999999999997</v>
      </c>
      <c r="G529" s="198"/>
      <c r="H529" s="238">
        <v>388.11522710000003</v>
      </c>
      <c r="I529" s="238">
        <v>42.328826809999995</v>
      </c>
      <c r="J529" s="653">
        <v>5.5640000000000001</v>
      </c>
      <c r="K529" s="106">
        <v>58.954639999999998</v>
      </c>
      <c r="L529" s="24"/>
      <c r="M529" s="238">
        <v>300.35308848</v>
      </c>
      <c r="N529" s="238">
        <v>35.879344429999996</v>
      </c>
      <c r="O529" s="653">
        <v>6.0949999999999998</v>
      </c>
      <c r="P529" s="106">
        <v>45.623579999999997</v>
      </c>
      <c r="Q529" s="24"/>
      <c r="R529" s="238">
        <v>296.88477367999997</v>
      </c>
      <c r="S529" s="238">
        <v>36.154911149999997</v>
      </c>
      <c r="T529" s="653">
        <v>6.2130000000000001</v>
      </c>
      <c r="U529" s="106">
        <v>45.09675</v>
      </c>
      <c r="V529" s="24"/>
      <c r="W529" s="238">
        <v>186.83168716999998</v>
      </c>
      <c r="X529" s="238">
        <v>30.169844379999997</v>
      </c>
      <c r="Y529" s="653">
        <v>8.2390000000000008</v>
      </c>
      <c r="Z529" s="106">
        <v>28.3797</v>
      </c>
      <c r="AA529" s="24"/>
      <c r="AB529" s="238">
        <v>158.39137776999999</v>
      </c>
      <c r="AC529" s="238">
        <v>25.65111675</v>
      </c>
      <c r="AD529" s="653">
        <v>8.2629999999999999</v>
      </c>
      <c r="AE529" s="106">
        <v>24.059619999999999</v>
      </c>
      <c r="AF529" s="24"/>
      <c r="AG529" s="238">
        <v>161.89626357</v>
      </c>
      <c r="AH529" s="238">
        <v>24.205420760000003</v>
      </c>
      <c r="AI529" s="653">
        <v>7.6280000000000001</v>
      </c>
      <c r="AJ529" s="106">
        <v>24.592020000000002</v>
      </c>
      <c r="AK529" s="24"/>
      <c r="AL529" s="238">
        <v>210.25380532000003</v>
      </c>
      <c r="AM529" s="238">
        <v>29.404843799999998</v>
      </c>
      <c r="AN529" s="653">
        <v>7.1349999999999998</v>
      </c>
      <c r="AO529" s="106">
        <v>31.937519999999999</v>
      </c>
      <c r="AP529" s="106"/>
      <c r="AQ529" s="724">
        <v>106.78216928000001</v>
      </c>
      <c r="AR529" s="725">
        <v>21.365429429999999</v>
      </c>
      <c r="AS529" s="106">
        <v>10.208</v>
      </c>
      <c r="AT529" s="106">
        <v>16.220189999999999</v>
      </c>
      <c r="AU529" s="24"/>
      <c r="AV529" s="238">
        <v>54.966534440000004</v>
      </c>
      <c r="AW529" s="238">
        <v>15.97116501</v>
      </c>
      <c r="AX529" s="653">
        <v>14.824999999999999</v>
      </c>
      <c r="AY529" s="106">
        <v>8.3494100000000007</v>
      </c>
      <c r="AZ529" s="24"/>
      <c r="BA529" s="238">
        <v>88.116792839999988</v>
      </c>
      <c r="BB529" s="238">
        <v>15.771651780000001</v>
      </c>
      <c r="BC529" s="653">
        <v>9.1319999999999997</v>
      </c>
      <c r="BD529" s="106">
        <v>13.384930000000001</v>
      </c>
      <c r="BE529" s="239"/>
      <c r="BF529" s="724">
        <v>80.91545957000001</v>
      </c>
      <c r="BG529" s="724">
        <v>15.740444030000001</v>
      </c>
      <c r="BH529" s="726">
        <v>9.9250000000000007</v>
      </c>
      <c r="BI529" s="239">
        <v>12.291040000000001</v>
      </c>
      <c r="BJ529" s="24"/>
      <c r="BK529" s="238">
        <v>119.05072462</v>
      </c>
      <c r="BL529" s="238">
        <v>17.768341899999999</v>
      </c>
      <c r="BM529" s="653">
        <v>7.6149999999999993</v>
      </c>
      <c r="BN529" s="114">
        <v>18.08379</v>
      </c>
      <c r="BO529" s="20"/>
    </row>
    <row r="530" spans="1:67" ht="12" customHeight="1" x14ac:dyDescent="0.35">
      <c r="A530" s="758"/>
      <c r="B530" s="832"/>
      <c r="C530" s="353" t="s">
        <v>133</v>
      </c>
      <c r="D530" s="238">
        <v>314.55899969999996</v>
      </c>
      <c r="E530" s="238">
        <v>32.504518090000005</v>
      </c>
      <c r="F530" s="653">
        <v>5.2720000000000002</v>
      </c>
      <c r="G530" s="198"/>
      <c r="H530" s="238">
        <v>185.41151772000001</v>
      </c>
      <c r="I530" s="238">
        <v>22.822413770000001</v>
      </c>
      <c r="J530" s="653">
        <v>6.2799999999999994</v>
      </c>
      <c r="K530" s="106">
        <v>58.94332</v>
      </c>
      <c r="L530" s="24"/>
      <c r="M530" s="238">
        <v>143.67727213999999</v>
      </c>
      <c r="N530" s="238">
        <v>20.036699509999998</v>
      </c>
      <c r="O530" s="653">
        <v>7.1150000000000002</v>
      </c>
      <c r="P530" s="106">
        <v>45.675780000000003</v>
      </c>
      <c r="Q530" s="24"/>
      <c r="R530" s="238">
        <v>137.73367365000001</v>
      </c>
      <c r="S530" s="238">
        <v>19.426918150000002</v>
      </c>
      <c r="T530" s="653">
        <v>7.1959999999999997</v>
      </c>
      <c r="U530" s="106">
        <v>43.786279999999998</v>
      </c>
      <c r="V530" s="24"/>
      <c r="W530" s="238">
        <v>94.838661420000008</v>
      </c>
      <c r="X530" s="238">
        <v>17.689368930000001</v>
      </c>
      <c r="Y530" s="653">
        <v>9.516</v>
      </c>
      <c r="Z530" s="106">
        <v>30.149719999999999</v>
      </c>
      <c r="AA530" s="24"/>
      <c r="AB530" s="238">
        <v>78.782996759999989</v>
      </c>
      <c r="AC530" s="238">
        <v>15.061168739999999</v>
      </c>
      <c r="AD530" s="653">
        <v>9.7539999999999996</v>
      </c>
      <c r="AE530" s="106">
        <v>25.045539999999999</v>
      </c>
      <c r="AF530" s="24"/>
      <c r="AG530" s="238">
        <v>78.163063569999991</v>
      </c>
      <c r="AH530" s="238">
        <v>14.145620209999999</v>
      </c>
      <c r="AI530" s="653">
        <v>9.2329999999999988</v>
      </c>
      <c r="AJ530" s="106">
        <v>24.848459999999999</v>
      </c>
      <c r="AK530" s="24"/>
      <c r="AL530" s="238">
        <v>100.7685613</v>
      </c>
      <c r="AM530" s="238">
        <v>16.701416539999997</v>
      </c>
      <c r="AN530" s="653">
        <v>8.4559999999999995</v>
      </c>
      <c r="AO530" s="106">
        <v>32.034869999999998</v>
      </c>
      <c r="AP530" s="106"/>
      <c r="AQ530" s="724">
        <v>55.072122309999997</v>
      </c>
      <c r="AR530" s="725">
        <v>12.260408869999999</v>
      </c>
      <c r="AS530" s="106">
        <v>11.358000000000001</v>
      </c>
      <c r="AT530" s="106">
        <v>17.507719999999999</v>
      </c>
      <c r="AU530" s="24"/>
      <c r="AV530" s="238">
        <v>30.962698929999998</v>
      </c>
      <c r="AW530" s="238">
        <v>8.9353822699999998</v>
      </c>
      <c r="AX530" s="653">
        <v>14.724</v>
      </c>
      <c r="AY530" s="106">
        <v>9.8432099999999991</v>
      </c>
      <c r="AZ530" s="24"/>
      <c r="BA530" s="238">
        <v>43.633487819999999</v>
      </c>
      <c r="BB530" s="238">
        <v>9.466738359999999</v>
      </c>
      <c r="BC530" s="653">
        <v>11.068999999999999</v>
      </c>
      <c r="BD530" s="106">
        <v>13.871320000000001</v>
      </c>
      <c r="BE530" s="239"/>
      <c r="BF530" s="724">
        <v>40.421826520000003</v>
      </c>
      <c r="BG530" s="724">
        <v>9.2753335700000008</v>
      </c>
      <c r="BH530" s="726">
        <v>11.706999999999999</v>
      </c>
      <c r="BI530" s="239">
        <v>12.85032</v>
      </c>
      <c r="BJ530" s="24"/>
      <c r="BK530" s="238">
        <v>56.521471230000003</v>
      </c>
      <c r="BL530" s="238">
        <v>10.62389071</v>
      </c>
      <c r="BM530" s="653">
        <v>9.59</v>
      </c>
      <c r="BN530" s="114">
        <v>17.96848</v>
      </c>
      <c r="BO530" s="20"/>
    </row>
    <row r="531" spans="1:67" ht="12" customHeight="1" x14ac:dyDescent="0.35">
      <c r="A531" s="758"/>
      <c r="B531" s="832"/>
      <c r="C531" s="353" t="s">
        <v>134</v>
      </c>
      <c r="D531" s="238">
        <v>343.76957792000002</v>
      </c>
      <c r="E531" s="238">
        <v>32.132557949999999</v>
      </c>
      <c r="F531" s="653">
        <v>4.7690000000000001</v>
      </c>
      <c r="G531" s="198"/>
      <c r="H531" s="238">
        <v>202.70370937999999</v>
      </c>
      <c r="I531" s="238">
        <v>22.050832719999999</v>
      </c>
      <c r="J531" s="653">
        <v>5.55</v>
      </c>
      <c r="K531" s="106">
        <v>58.96499</v>
      </c>
      <c r="L531" s="24"/>
      <c r="M531" s="238">
        <v>156.67581633999998</v>
      </c>
      <c r="N531" s="238">
        <v>18.632999429999998</v>
      </c>
      <c r="O531" s="653">
        <v>6.0679999999999996</v>
      </c>
      <c r="P531" s="106">
        <v>45.57582</v>
      </c>
      <c r="Q531" s="24"/>
      <c r="R531" s="238">
        <v>159.15110003000001</v>
      </c>
      <c r="S531" s="238">
        <v>19.17068776</v>
      </c>
      <c r="T531" s="653">
        <v>6.1459999999999999</v>
      </c>
      <c r="U531" s="106">
        <v>46.295870000000001</v>
      </c>
      <c r="V531" s="24"/>
      <c r="W531" s="238">
        <v>91.993025750000001</v>
      </c>
      <c r="X531" s="238">
        <v>14.19232517</v>
      </c>
      <c r="Y531" s="653">
        <v>7.8710000000000004</v>
      </c>
      <c r="Z531" s="106">
        <v>26.760079999999999</v>
      </c>
      <c r="AA531" s="24"/>
      <c r="AB531" s="238">
        <v>79.608380999999994</v>
      </c>
      <c r="AC531" s="238">
        <v>12.82505654</v>
      </c>
      <c r="AD531" s="653">
        <v>8.2189999999999994</v>
      </c>
      <c r="AE531" s="106">
        <v>23.15748</v>
      </c>
      <c r="AF531" s="24"/>
      <c r="AG531" s="238">
        <v>83.733199999999997</v>
      </c>
      <c r="AH531" s="238">
        <v>11.73078589</v>
      </c>
      <c r="AI531" s="653">
        <v>7.1480000000000006</v>
      </c>
      <c r="AJ531" s="106">
        <v>24.35736</v>
      </c>
      <c r="AK531" s="24"/>
      <c r="AL531" s="238">
        <v>109.48524402</v>
      </c>
      <c r="AM531" s="238">
        <v>14.62990484</v>
      </c>
      <c r="AN531" s="653">
        <v>6.8180000000000005</v>
      </c>
      <c r="AO531" s="106">
        <v>31.84844</v>
      </c>
      <c r="AP531" s="106"/>
      <c r="AQ531" s="724">
        <v>51.71004696</v>
      </c>
      <c r="AR531" s="725">
        <v>11.201070309999999</v>
      </c>
      <c r="AS531" s="106">
        <v>11.052</v>
      </c>
      <c r="AT531" s="106">
        <v>15.042070000000001</v>
      </c>
      <c r="AU531" s="24"/>
      <c r="AV531" s="238">
        <v>24.003835510000002</v>
      </c>
      <c r="AW531" s="238">
        <v>8.1955518699999992</v>
      </c>
      <c r="AX531" s="653">
        <v>17.419999999999998</v>
      </c>
      <c r="AY531" s="106">
        <v>6.9825400000000002</v>
      </c>
      <c r="AZ531" s="24"/>
      <c r="BA531" s="238">
        <v>44.483305009999995</v>
      </c>
      <c r="BB531" s="238">
        <v>8.3395009900000012</v>
      </c>
      <c r="BC531" s="653">
        <v>9.5649999999999995</v>
      </c>
      <c r="BD531" s="106">
        <v>12.939859999999999</v>
      </c>
      <c r="BE531" s="239"/>
      <c r="BF531" s="724">
        <v>40.49363305</v>
      </c>
      <c r="BG531" s="724">
        <v>8.6724511700000004</v>
      </c>
      <c r="BH531" s="726">
        <v>10.927000000000001</v>
      </c>
      <c r="BI531" s="239">
        <v>11.779299999999999</v>
      </c>
      <c r="BJ531" s="24"/>
      <c r="BK531" s="238">
        <v>62.529253390000001</v>
      </c>
      <c r="BL531" s="238">
        <v>9.1596952700000003</v>
      </c>
      <c r="BM531" s="653">
        <v>7.4740000000000002</v>
      </c>
      <c r="BN531" s="114">
        <v>18.18929</v>
      </c>
      <c r="BO531" s="20"/>
    </row>
    <row r="532" spans="1:67" ht="12" customHeight="1" x14ac:dyDescent="0.35">
      <c r="A532" s="758"/>
      <c r="B532" s="831" t="s">
        <v>67</v>
      </c>
      <c r="C532" s="352" t="s">
        <v>59</v>
      </c>
      <c r="D532" s="158">
        <v>204.73478859000002</v>
      </c>
      <c r="E532" s="158">
        <v>33.909966269999998</v>
      </c>
      <c r="F532" s="22">
        <v>8.4500000000000011</v>
      </c>
      <c r="G532" s="194"/>
      <c r="H532" s="158">
        <v>90.406970419999993</v>
      </c>
      <c r="I532" s="158">
        <v>17.323820619999999</v>
      </c>
      <c r="J532" s="22">
        <v>9.7769999999999992</v>
      </c>
      <c r="K532" s="107">
        <v>44.158090000000001</v>
      </c>
      <c r="L532" s="23"/>
      <c r="M532" s="158">
        <v>48.68639563</v>
      </c>
      <c r="N532" s="158">
        <v>9.7730183199999985</v>
      </c>
      <c r="O532" s="22">
        <v>10.241999999999999</v>
      </c>
      <c r="P532" s="107">
        <v>23.78023</v>
      </c>
      <c r="Q532" s="23"/>
      <c r="R532" s="158">
        <v>56.439778680000003</v>
      </c>
      <c r="S532" s="158">
        <v>10.52192681</v>
      </c>
      <c r="T532" s="22">
        <v>9.5120000000000005</v>
      </c>
      <c r="U532" s="107">
        <v>27.567260000000001</v>
      </c>
      <c r="V532" s="23"/>
      <c r="W532" s="158">
        <v>26.015939839999998</v>
      </c>
      <c r="X532" s="158">
        <v>7.2239138700000005</v>
      </c>
      <c r="Y532" s="22">
        <v>14.167</v>
      </c>
      <c r="Z532" s="107">
        <v>12.707140000000001</v>
      </c>
      <c r="AA532" s="23"/>
      <c r="AB532" s="158">
        <v>21.106115600000003</v>
      </c>
      <c r="AC532" s="158">
        <v>6.2247934300000001</v>
      </c>
      <c r="AD532" s="22">
        <v>15.046999999999999</v>
      </c>
      <c r="AE532" s="107">
        <v>10.308999999999999</v>
      </c>
      <c r="AF532" s="23"/>
      <c r="AG532" s="158">
        <v>17.891649410000003</v>
      </c>
      <c r="AH532" s="158">
        <v>5.6423669799999994</v>
      </c>
      <c r="AI532" s="22">
        <v>16.09</v>
      </c>
      <c r="AJ532" s="107">
        <v>8.7389399999999995</v>
      </c>
      <c r="AK532" s="23"/>
      <c r="AL532" s="158">
        <v>32.424054150000003</v>
      </c>
      <c r="AM532" s="158">
        <v>7.6813820499999999</v>
      </c>
      <c r="AN532" s="22">
        <v>12.087</v>
      </c>
      <c r="AO532" s="107">
        <v>15.8371</v>
      </c>
      <c r="AP532" s="107"/>
      <c r="AQ532" s="721">
        <v>6.5387657900000002</v>
      </c>
      <c r="AR532" s="722">
        <v>2.2493285700000003</v>
      </c>
      <c r="AS532" s="107">
        <v>17.550999999999998</v>
      </c>
      <c r="AT532" s="107">
        <v>3.1937700000000002</v>
      </c>
      <c r="AU532" s="23"/>
      <c r="AV532" s="158">
        <v>3.2141685499999997</v>
      </c>
      <c r="AW532" s="158">
        <v>1.3467638</v>
      </c>
      <c r="AX532" s="22">
        <v>21.378</v>
      </c>
      <c r="AY532" s="107">
        <v>1.56992</v>
      </c>
      <c r="AZ532" s="23"/>
      <c r="BA532" s="158">
        <v>3.7284479700000004</v>
      </c>
      <c r="BB532" s="158">
        <v>1.4644533799999999</v>
      </c>
      <c r="BC532" s="22">
        <v>20.04</v>
      </c>
      <c r="BD532" s="107">
        <v>1.82111</v>
      </c>
      <c r="BE532" s="237"/>
      <c r="BF532" s="721">
        <v>3.961751</v>
      </c>
      <c r="BG532" s="721">
        <v>1.65046629</v>
      </c>
      <c r="BH532" s="723">
        <v>21.254999999999999</v>
      </c>
      <c r="BI532" s="237">
        <v>1.93506</v>
      </c>
      <c r="BJ532" s="23"/>
      <c r="BK532" s="158">
        <v>3.8383557300000004</v>
      </c>
      <c r="BL532" s="158">
        <v>1.51318457</v>
      </c>
      <c r="BM532" s="22">
        <v>20.114000000000001</v>
      </c>
      <c r="BN532" s="115">
        <v>1.87479</v>
      </c>
      <c r="BO532" s="20"/>
    </row>
    <row r="533" spans="1:67" ht="12" customHeight="1" x14ac:dyDescent="0.35">
      <c r="A533" s="758"/>
      <c r="B533" s="831"/>
      <c r="C533" s="352" t="s">
        <v>133</v>
      </c>
      <c r="D533" s="158">
        <v>98.743515799999997</v>
      </c>
      <c r="E533" s="158">
        <v>17.73953839</v>
      </c>
      <c r="F533" s="22">
        <v>9.1660000000000004</v>
      </c>
      <c r="G533" s="194"/>
      <c r="H533" s="158">
        <v>43.37906495</v>
      </c>
      <c r="I533" s="158">
        <v>9.2469127399999991</v>
      </c>
      <c r="J533" s="22">
        <v>10.875999999999999</v>
      </c>
      <c r="K533" s="107">
        <v>43.931049999999999</v>
      </c>
      <c r="L533" s="23"/>
      <c r="M533" s="158">
        <v>21.854483509999998</v>
      </c>
      <c r="N533" s="158">
        <v>5.2577712000000005</v>
      </c>
      <c r="O533" s="22">
        <v>12.275</v>
      </c>
      <c r="P533" s="107">
        <v>22.132580000000001</v>
      </c>
      <c r="Q533" s="23"/>
      <c r="R533" s="158">
        <v>26.396643739999998</v>
      </c>
      <c r="S533" s="158">
        <v>6.4465784800000003</v>
      </c>
      <c r="T533" s="22">
        <v>12.46</v>
      </c>
      <c r="U533" s="107">
        <v>26.732530000000001</v>
      </c>
      <c r="V533" s="23"/>
      <c r="W533" s="158">
        <v>11.8368947</v>
      </c>
      <c r="X533" s="158">
        <v>4.0831630300000006</v>
      </c>
      <c r="Y533" s="22">
        <v>17.599999999999998</v>
      </c>
      <c r="Z533" s="107">
        <v>11.98752</v>
      </c>
      <c r="AA533" s="23"/>
      <c r="AB533" s="158">
        <v>10.21376894</v>
      </c>
      <c r="AC533" s="158">
        <v>4.2089890099999998</v>
      </c>
      <c r="AD533" s="22">
        <v>21.024999999999999</v>
      </c>
      <c r="AE533" s="107">
        <v>10.34374</v>
      </c>
      <c r="AF533" s="23"/>
      <c r="AG533" s="158">
        <v>9.0663013400000008</v>
      </c>
      <c r="AH533" s="158">
        <v>3.7885384100000001</v>
      </c>
      <c r="AI533" s="22">
        <v>21.32</v>
      </c>
      <c r="AJ533" s="107">
        <v>9.1816700000000004</v>
      </c>
      <c r="AK533" s="23"/>
      <c r="AL533" s="158">
        <v>14.311996520000001</v>
      </c>
      <c r="AM533" s="158">
        <v>4.2710087899999998</v>
      </c>
      <c r="AN533" s="22">
        <v>15.226000000000001</v>
      </c>
      <c r="AO533" s="107">
        <v>14.494109999999999</v>
      </c>
      <c r="AP533" s="107"/>
      <c r="AQ533" s="721">
        <v>2.8156588499999997</v>
      </c>
      <c r="AR533" s="722">
        <v>1.43002889</v>
      </c>
      <c r="AS533" s="107">
        <v>25.912000000000003</v>
      </c>
      <c r="AT533" s="107">
        <v>2.8514900000000001</v>
      </c>
      <c r="AU533" s="23"/>
      <c r="AV533" s="158">
        <v>1.2706101599999999</v>
      </c>
      <c r="AW533" s="158">
        <v>0.92717632000000005</v>
      </c>
      <c r="AX533" s="22">
        <v>37.230000000000004</v>
      </c>
      <c r="AY533" s="107">
        <v>1.28678</v>
      </c>
      <c r="AZ533" s="23"/>
      <c r="BA533" s="158">
        <v>1.21559934</v>
      </c>
      <c r="BB533" s="158">
        <v>0.78983139000000002</v>
      </c>
      <c r="BC533" s="22">
        <v>33.15</v>
      </c>
      <c r="BD533" s="107">
        <v>1.2310700000000001</v>
      </c>
      <c r="BE533" s="237"/>
      <c r="BF533" s="721">
        <v>1.8389315899999998</v>
      </c>
      <c r="BG533" s="721">
        <v>1.0505491899999999</v>
      </c>
      <c r="BH533" s="723">
        <v>29.147000000000002</v>
      </c>
      <c r="BI533" s="237">
        <v>1.86233</v>
      </c>
      <c r="BJ533" s="23"/>
      <c r="BK533" s="158">
        <v>1.1871257900000001</v>
      </c>
      <c r="BL533" s="158">
        <v>0.76963039</v>
      </c>
      <c r="BM533" s="22">
        <v>33.076999999999998</v>
      </c>
      <c r="BN533" s="115">
        <v>1.2022299999999999</v>
      </c>
      <c r="BO533" s="20"/>
    </row>
    <row r="534" spans="1:67" ht="12" customHeight="1" x14ac:dyDescent="0.35">
      <c r="A534" s="759"/>
      <c r="B534" s="833"/>
      <c r="C534" s="354" t="s">
        <v>134</v>
      </c>
      <c r="D534" s="203">
        <v>105.99127279</v>
      </c>
      <c r="E534" s="203">
        <v>17.43002624</v>
      </c>
      <c r="F534" s="654">
        <v>8.39</v>
      </c>
      <c r="G534" s="202"/>
      <c r="H534" s="203">
        <v>47.027905480000001</v>
      </c>
      <c r="I534" s="203">
        <v>9.2311636799999999</v>
      </c>
      <c r="J534" s="654">
        <v>10.015000000000001</v>
      </c>
      <c r="K534" s="108">
        <v>44.369599999999998</v>
      </c>
      <c r="L534" s="25"/>
      <c r="M534" s="203">
        <v>26.831912120000002</v>
      </c>
      <c r="N534" s="203">
        <v>5.5275534899999998</v>
      </c>
      <c r="O534" s="654">
        <v>10.510999999999999</v>
      </c>
      <c r="P534" s="108">
        <v>25.31521</v>
      </c>
      <c r="Q534" s="25"/>
      <c r="R534" s="203">
        <v>30.043134940000002</v>
      </c>
      <c r="S534" s="203">
        <v>5.2953842099999999</v>
      </c>
      <c r="T534" s="654">
        <v>8.9930000000000003</v>
      </c>
      <c r="U534" s="108">
        <v>28.344909999999999</v>
      </c>
      <c r="V534" s="25"/>
      <c r="W534" s="203">
        <v>14.17904515</v>
      </c>
      <c r="X534" s="203">
        <v>3.9812874599999999</v>
      </c>
      <c r="Y534" s="654">
        <v>14.326000000000001</v>
      </c>
      <c r="Z534" s="108">
        <v>13.377560000000001</v>
      </c>
      <c r="AA534" s="25"/>
      <c r="AB534" s="203">
        <v>10.892346659999999</v>
      </c>
      <c r="AC534" s="203">
        <v>3.4318448899999998</v>
      </c>
      <c r="AD534" s="654">
        <v>16.074999999999999</v>
      </c>
      <c r="AE534" s="108">
        <v>10.27664</v>
      </c>
      <c r="AF534" s="25"/>
      <c r="AG534" s="203">
        <v>8.8253480700000004</v>
      </c>
      <c r="AH534" s="203">
        <v>2.7998428099999999</v>
      </c>
      <c r="AI534" s="654">
        <v>16.186</v>
      </c>
      <c r="AJ534" s="108">
        <v>8.3264899999999997</v>
      </c>
      <c r="AK534" s="25"/>
      <c r="AL534" s="203">
        <v>18.112057629999999</v>
      </c>
      <c r="AM534" s="203">
        <v>4.1200951899999998</v>
      </c>
      <c r="AN534" s="654">
        <v>11.606</v>
      </c>
      <c r="AO534" s="108">
        <v>17.088249999999999</v>
      </c>
      <c r="AP534" s="108"/>
      <c r="AQ534" s="203">
        <v>3.7231069400000001</v>
      </c>
      <c r="AR534" s="727">
        <v>1.6502482299999999</v>
      </c>
      <c r="AS534" s="108">
        <v>22.614999999999998</v>
      </c>
      <c r="AT534" s="108">
        <v>3.5126499999999998</v>
      </c>
      <c r="AU534" s="25"/>
      <c r="AV534" s="203">
        <v>1.94355839</v>
      </c>
      <c r="AW534" s="203">
        <v>1.20958885</v>
      </c>
      <c r="AX534" s="654">
        <v>31.752999999999997</v>
      </c>
      <c r="AY534" s="108">
        <v>1.8337000000000001</v>
      </c>
      <c r="AZ534" s="25"/>
      <c r="BA534" s="203">
        <v>2.5128486200000002</v>
      </c>
      <c r="BB534" s="203">
        <v>1.3138452899999999</v>
      </c>
      <c r="BC534" s="654">
        <v>26.675999999999998</v>
      </c>
      <c r="BD534" s="108">
        <v>2.3708100000000001</v>
      </c>
      <c r="BE534" s="108"/>
      <c r="BF534" s="203">
        <v>2.12281941</v>
      </c>
      <c r="BG534" s="203">
        <v>1.24399685</v>
      </c>
      <c r="BH534" s="654">
        <v>29.898999999999997</v>
      </c>
      <c r="BI534" s="108">
        <v>2.0028199999999998</v>
      </c>
      <c r="BJ534" s="25"/>
      <c r="BK534" s="203">
        <v>2.6512299400000003</v>
      </c>
      <c r="BL534" s="203">
        <v>1.3244377899999999</v>
      </c>
      <c r="BM534" s="654">
        <v>25.488</v>
      </c>
      <c r="BN534" s="116">
        <v>2.5013700000000001</v>
      </c>
      <c r="BO534" s="20"/>
    </row>
    <row r="535" spans="1:67" ht="12" customHeight="1" x14ac:dyDescent="0.35">
      <c r="A535" s="760" t="s">
        <v>89</v>
      </c>
      <c r="B535" s="830" t="s">
        <v>255</v>
      </c>
      <c r="C535" s="352" t="s">
        <v>59</v>
      </c>
      <c r="D535" s="158">
        <v>831.84516327999995</v>
      </c>
      <c r="E535" s="158">
        <v>48.090218419999999</v>
      </c>
      <c r="F535" s="22">
        <v>2.9499999999999997</v>
      </c>
      <c r="G535" s="194"/>
      <c r="H535" s="158">
        <v>418.39539681000002</v>
      </c>
      <c r="I535" s="158">
        <v>36.558769300000002</v>
      </c>
      <c r="J535" s="22">
        <v>4.4580000000000002</v>
      </c>
      <c r="K535" s="107">
        <v>50.297269999999997</v>
      </c>
      <c r="L535" s="23"/>
      <c r="M535" s="158">
        <v>406.34814871999998</v>
      </c>
      <c r="N535" s="158">
        <v>34.971476439999996</v>
      </c>
      <c r="O535" s="22">
        <v>4.391</v>
      </c>
      <c r="P535" s="107">
        <v>48.84901</v>
      </c>
      <c r="Q535" s="23"/>
      <c r="R535" s="158">
        <v>417.53315886999997</v>
      </c>
      <c r="S535" s="158">
        <v>34.597439200000004</v>
      </c>
      <c r="T535" s="22">
        <v>4.2279999999999998</v>
      </c>
      <c r="U535" s="107">
        <v>50.193620000000003</v>
      </c>
      <c r="V535" s="23"/>
      <c r="W535" s="158">
        <v>315.22558344999999</v>
      </c>
      <c r="X535" s="158">
        <v>30.284600750000003</v>
      </c>
      <c r="Y535" s="22">
        <v>4.9020000000000001</v>
      </c>
      <c r="Z535" s="107">
        <v>37.894739999999999</v>
      </c>
      <c r="AA535" s="23"/>
      <c r="AB535" s="158">
        <v>271.01238918000001</v>
      </c>
      <c r="AC535" s="158">
        <v>28.827845020000002</v>
      </c>
      <c r="AD535" s="22">
        <v>5.4269999999999996</v>
      </c>
      <c r="AE535" s="107">
        <v>32.57967</v>
      </c>
      <c r="AF535" s="23"/>
      <c r="AG535" s="158">
        <v>261.08507543999997</v>
      </c>
      <c r="AH535" s="158">
        <v>27.89641469</v>
      </c>
      <c r="AI535" s="22">
        <v>5.4510000000000005</v>
      </c>
      <c r="AJ535" s="107">
        <v>31.38626</v>
      </c>
      <c r="AK535" s="23"/>
      <c r="AL535" s="158">
        <v>322.94183052</v>
      </c>
      <c r="AM535" s="158">
        <v>32.971732660000001</v>
      </c>
      <c r="AN535" s="22">
        <v>5.2089999999999996</v>
      </c>
      <c r="AO535" s="107">
        <v>38.82235</v>
      </c>
      <c r="AP535" s="107"/>
      <c r="AQ535" s="721">
        <v>273.13575316999999</v>
      </c>
      <c r="AR535" s="722">
        <v>31.858535940000003</v>
      </c>
      <c r="AS535" s="107">
        <v>5.9509999999999996</v>
      </c>
      <c r="AT535" s="107">
        <v>32.83493</v>
      </c>
      <c r="AU535" s="23"/>
      <c r="AV535" s="158">
        <v>113.50350466</v>
      </c>
      <c r="AW535" s="158">
        <v>17.058976780000002</v>
      </c>
      <c r="AX535" s="22">
        <v>7.6680000000000001</v>
      </c>
      <c r="AY535" s="107">
        <v>13.64479</v>
      </c>
      <c r="AZ535" s="23"/>
      <c r="BA535" s="158">
        <v>186.08685287</v>
      </c>
      <c r="BB535" s="158">
        <v>25.145345069999998</v>
      </c>
      <c r="BC535" s="22">
        <v>6.8940000000000001</v>
      </c>
      <c r="BD535" s="107">
        <v>22.370370000000001</v>
      </c>
      <c r="BE535" s="237"/>
      <c r="BF535" s="721">
        <v>192.71125223000001</v>
      </c>
      <c r="BG535" s="721">
        <v>27.07547014</v>
      </c>
      <c r="BH535" s="723">
        <v>7.1679999999999993</v>
      </c>
      <c r="BI535" s="237">
        <v>23.166720000000002</v>
      </c>
      <c r="BJ535" s="23"/>
      <c r="BK535" s="158">
        <v>204.88458042000002</v>
      </c>
      <c r="BL535" s="158">
        <v>24.340925729999999</v>
      </c>
      <c r="BM535" s="22">
        <v>6.0609999999999999</v>
      </c>
      <c r="BN535" s="115">
        <v>24.630130000000001</v>
      </c>
      <c r="BO535" s="20"/>
    </row>
    <row r="536" spans="1:67" ht="12" customHeight="1" x14ac:dyDescent="0.35">
      <c r="A536" s="761"/>
      <c r="B536" s="831"/>
      <c r="C536" s="352" t="s">
        <v>133</v>
      </c>
      <c r="D536" s="158">
        <v>411.18304275000003</v>
      </c>
      <c r="E536" s="158">
        <v>24.38227114</v>
      </c>
      <c r="F536" s="22">
        <v>3.0249999999999999</v>
      </c>
      <c r="G536" s="194"/>
      <c r="H536" s="158">
        <v>206.24239494999998</v>
      </c>
      <c r="I536" s="158">
        <v>19.769287639999998</v>
      </c>
      <c r="J536" s="22">
        <v>4.891</v>
      </c>
      <c r="K536" s="107">
        <v>50.158290000000001</v>
      </c>
      <c r="L536" s="23"/>
      <c r="M536" s="158">
        <v>199.79537281</v>
      </c>
      <c r="N536" s="158">
        <v>18.980214940000003</v>
      </c>
      <c r="O536" s="22">
        <v>4.8469999999999995</v>
      </c>
      <c r="P536" s="107">
        <v>48.59037</v>
      </c>
      <c r="Q536" s="23"/>
      <c r="R536" s="158">
        <v>200.07506163000002</v>
      </c>
      <c r="S536" s="158">
        <v>18.2814865</v>
      </c>
      <c r="T536" s="22">
        <v>4.6619999999999999</v>
      </c>
      <c r="U536" s="107">
        <v>48.658389999999997</v>
      </c>
      <c r="V536" s="23"/>
      <c r="W536" s="158">
        <v>152.48986436999999</v>
      </c>
      <c r="X536" s="158">
        <v>15.82351077</v>
      </c>
      <c r="Y536" s="22">
        <v>5.2940000000000005</v>
      </c>
      <c r="Z536" s="107">
        <v>37.085639999999998</v>
      </c>
      <c r="AA536" s="23"/>
      <c r="AB536" s="158">
        <v>130.01495674</v>
      </c>
      <c r="AC536" s="158">
        <v>15.097981649999999</v>
      </c>
      <c r="AD536" s="22">
        <v>5.9249999999999998</v>
      </c>
      <c r="AE536" s="107">
        <v>31.619730000000001</v>
      </c>
      <c r="AF536" s="23"/>
      <c r="AG536" s="158">
        <v>126.79532890999999</v>
      </c>
      <c r="AH536" s="158">
        <v>14.814205019999999</v>
      </c>
      <c r="AI536" s="22">
        <v>5.9610000000000003</v>
      </c>
      <c r="AJ536" s="107">
        <v>30.83671</v>
      </c>
      <c r="AK536" s="23"/>
      <c r="AL536" s="158">
        <v>155.20955945999998</v>
      </c>
      <c r="AM536" s="158">
        <v>16.955274490000001</v>
      </c>
      <c r="AN536" s="22">
        <v>5.5739999999999998</v>
      </c>
      <c r="AO536" s="107">
        <v>37.747070000000001</v>
      </c>
      <c r="AP536" s="107"/>
      <c r="AQ536" s="721">
        <v>132.24066205000003</v>
      </c>
      <c r="AR536" s="722">
        <v>16.32468562</v>
      </c>
      <c r="AS536" s="107">
        <v>6.2979999999999992</v>
      </c>
      <c r="AT536" s="107">
        <v>32.161020000000001</v>
      </c>
      <c r="AU536" s="23"/>
      <c r="AV536" s="158">
        <v>58.73003464</v>
      </c>
      <c r="AW536" s="158">
        <v>9.9341127300000007</v>
      </c>
      <c r="AX536" s="22">
        <v>8.6300000000000008</v>
      </c>
      <c r="AY536" s="107">
        <v>14.28318</v>
      </c>
      <c r="AZ536" s="23"/>
      <c r="BA536" s="158">
        <v>92.230468989999991</v>
      </c>
      <c r="BB536" s="158">
        <v>13.42141867</v>
      </c>
      <c r="BC536" s="22">
        <v>7.4249999999999998</v>
      </c>
      <c r="BD536" s="107">
        <v>22.430510000000002</v>
      </c>
      <c r="BE536" s="237"/>
      <c r="BF536" s="721">
        <v>96.004236309999996</v>
      </c>
      <c r="BG536" s="721">
        <v>14.29460592</v>
      </c>
      <c r="BH536" s="723">
        <v>7.5969999999999995</v>
      </c>
      <c r="BI536" s="237">
        <v>23.348299999999998</v>
      </c>
      <c r="BJ536" s="23"/>
      <c r="BK536" s="158">
        <v>101.05750904999999</v>
      </c>
      <c r="BL536" s="158">
        <v>12.960622620000001</v>
      </c>
      <c r="BM536" s="22">
        <v>6.5430000000000001</v>
      </c>
      <c r="BN536" s="115">
        <v>24.577259999999999</v>
      </c>
      <c r="BO536" s="20"/>
    </row>
    <row r="537" spans="1:67" ht="12" customHeight="1" x14ac:dyDescent="0.35">
      <c r="A537" s="761"/>
      <c r="B537" s="831"/>
      <c r="C537" s="352" t="s">
        <v>134</v>
      </c>
      <c r="D537" s="158">
        <v>420.66212053000004</v>
      </c>
      <c r="E537" s="158">
        <v>26.477334549999998</v>
      </c>
      <c r="F537" s="22">
        <v>3.2109999999999999</v>
      </c>
      <c r="G537" s="194"/>
      <c r="H537" s="158">
        <v>212.15300185999999</v>
      </c>
      <c r="I537" s="158">
        <v>20.174088400000002</v>
      </c>
      <c r="J537" s="22">
        <v>4.8520000000000003</v>
      </c>
      <c r="K537" s="107">
        <v>50.433109999999999</v>
      </c>
      <c r="L537" s="23"/>
      <c r="M537" s="158">
        <v>206.55277591999999</v>
      </c>
      <c r="N537" s="158">
        <v>19.3869799</v>
      </c>
      <c r="O537" s="22">
        <v>4.7890000000000006</v>
      </c>
      <c r="P537" s="107">
        <v>49.101819999999996</v>
      </c>
      <c r="Q537" s="23"/>
      <c r="R537" s="158">
        <v>217.45809724</v>
      </c>
      <c r="S537" s="158">
        <v>19.26586262</v>
      </c>
      <c r="T537" s="22">
        <v>4.5199999999999996</v>
      </c>
      <c r="U537" s="107">
        <v>51.694240000000001</v>
      </c>
      <c r="V537" s="23"/>
      <c r="W537" s="158">
        <v>162.73571908000002</v>
      </c>
      <c r="X537" s="158">
        <v>17.285642259999999</v>
      </c>
      <c r="Y537" s="22">
        <v>5.4190000000000005</v>
      </c>
      <c r="Z537" s="107">
        <v>38.685609999999997</v>
      </c>
      <c r="AA537" s="23"/>
      <c r="AB537" s="158">
        <v>140.99743244000001</v>
      </c>
      <c r="AC537" s="158">
        <v>16.583055479999999</v>
      </c>
      <c r="AD537" s="22">
        <v>6.0010000000000003</v>
      </c>
      <c r="AE537" s="107">
        <v>33.517980000000001</v>
      </c>
      <c r="AF537" s="23"/>
      <c r="AG537" s="158">
        <v>134.28974653</v>
      </c>
      <c r="AH537" s="158">
        <v>15.665016530000001</v>
      </c>
      <c r="AI537" s="22">
        <v>5.952</v>
      </c>
      <c r="AJ537" s="107">
        <v>31.92342</v>
      </c>
      <c r="AK537" s="23"/>
      <c r="AL537" s="158">
        <v>167.73227105999999</v>
      </c>
      <c r="AM537" s="158">
        <v>18.87916075</v>
      </c>
      <c r="AN537" s="22">
        <v>5.7430000000000003</v>
      </c>
      <c r="AO537" s="107">
        <v>39.873399999999997</v>
      </c>
      <c r="AP537" s="107"/>
      <c r="AQ537" s="721">
        <v>140.89509111000001</v>
      </c>
      <c r="AR537" s="722">
        <v>17.951669249999998</v>
      </c>
      <c r="AS537" s="107">
        <v>6.5009999999999994</v>
      </c>
      <c r="AT537" s="107">
        <v>33.493650000000002</v>
      </c>
      <c r="AU537" s="23"/>
      <c r="AV537" s="158">
        <v>54.773470009999997</v>
      </c>
      <c r="AW537" s="158">
        <v>9.1409711999999992</v>
      </c>
      <c r="AX537" s="22">
        <v>8.5150000000000006</v>
      </c>
      <c r="AY537" s="107">
        <v>13.02078</v>
      </c>
      <c r="AZ537" s="23"/>
      <c r="BA537" s="158">
        <v>93.856383879999996</v>
      </c>
      <c r="BB537" s="158">
        <v>13.847577230000001</v>
      </c>
      <c r="BC537" s="22">
        <v>7.5279999999999996</v>
      </c>
      <c r="BD537" s="107">
        <v>22.311579999999999</v>
      </c>
      <c r="BE537" s="237"/>
      <c r="BF537" s="721">
        <v>96.707015920000003</v>
      </c>
      <c r="BG537" s="721">
        <v>14.606422200000001</v>
      </c>
      <c r="BH537" s="723">
        <v>7.7060000000000004</v>
      </c>
      <c r="BI537" s="237">
        <v>22.989239999999999</v>
      </c>
      <c r="BJ537" s="23"/>
      <c r="BK537" s="158">
        <v>103.82707137</v>
      </c>
      <c r="BL537" s="158">
        <v>13.38498465</v>
      </c>
      <c r="BM537" s="22">
        <v>6.577</v>
      </c>
      <c r="BN537" s="115">
        <v>24.681819999999998</v>
      </c>
      <c r="BO537" s="20"/>
    </row>
    <row r="538" spans="1:67" ht="12" customHeight="1" x14ac:dyDescent="0.35">
      <c r="A538" s="761"/>
      <c r="B538" s="832" t="s">
        <v>66</v>
      </c>
      <c r="C538" s="353" t="s">
        <v>59</v>
      </c>
      <c r="D538" s="238">
        <v>661.86274741</v>
      </c>
      <c r="E538" s="238">
        <v>57.926118299999999</v>
      </c>
      <c r="F538" s="653">
        <v>4.4649999999999999</v>
      </c>
      <c r="G538" s="198"/>
      <c r="H538" s="238">
        <v>362.57671399999998</v>
      </c>
      <c r="I538" s="238">
        <v>39.135515839999997</v>
      </c>
      <c r="J538" s="653">
        <v>5.5069999999999997</v>
      </c>
      <c r="K538" s="106">
        <v>54.78125</v>
      </c>
      <c r="L538" s="24"/>
      <c r="M538" s="238">
        <v>355.32402265000002</v>
      </c>
      <c r="N538" s="238">
        <v>37.431541459999998</v>
      </c>
      <c r="O538" s="653">
        <v>5.375</v>
      </c>
      <c r="P538" s="106">
        <v>53.685450000000003</v>
      </c>
      <c r="Q538" s="24"/>
      <c r="R538" s="238">
        <v>357.65444874999997</v>
      </c>
      <c r="S538" s="238">
        <v>37.485027690000003</v>
      </c>
      <c r="T538" s="653">
        <v>5.3469999999999995</v>
      </c>
      <c r="U538" s="106">
        <v>54.037559999999999</v>
      </c>
      <c r="V538" s="24"/>
      <c r="W538" s="238">
        <v>279.87781788000001</v>
      </c>
      <c r="X538" s="238">
        <v>31.914194569999999</v>
      </c>
      <c r="Y538" s="653">
        <v>5.8180000000000005</v>
      </c>
      <c r="Z538" s="106">
        <v>42.286380000000001</v>
      </c>
      <c r="AA538" s="24"/>
      <c r="AB538" s="238">
        <v>245.49618067999998</v>
      </c>
      <c r="AC538" s="238">
        <v>29.808583289999998</v>
      </c>
      <c r="AD538" s="653">
        <v>6.1949999999999994</v>
      </c>
      <c r="AE538" s="106">
        <v>37.091709999999999</v>
      </c>
      <c r="AF538" s="24"/>
      <c r="AG538" s="238">
        <v>238.29919968999999</v>
      </c>
      <c r="AH538" s="238">
        <v>28.740951539999998</v>
      </c>
      <c r="AI538" s="653">
        <v>6.1539999999999999</v>
      </c>
      <c r="AJ538" s="106">
        <v>36.00432</v>
      </c>
      <c r="AK538" s="24"/>
      <c r="AL538" s="238">
        <v>288.85282926000002</v>
      </c>
      <c r="AM538" s="238">
        <v>34.566589999999998</v>
      </c>
      <c r="AN538" s="653">
        <v>6.1059999999999999</v>
      </c>
      <c r="AO538" s="106">
        <v>43.642409999999998</v>
      </c>
      <c r="AP538" s="106"/>
      <c r="AQ538" s="724">
        <v>254.04793658</v>
      </c>
      <c r="AR538" s="725">
        <v>32.663353640000004</v>
      </c>
      <c r="AS538" s="106">
        <v>6.5600000000000005</v>
      </c>
      <c r="AT538" s="106">
        <v>38.383780000000002</v>
      </c>
      <c r="AU538" s="24"/>
      <c r="AV538" s="238">
        <v>105.05344029</v>
      </c>
      <c r="AW538" s="238">
        <v>17.328020009999999</v>
      </c>
      <c r="AX538" s="653">
        <v>8.4160000000000004</v>
      </c>
      <c r="AY538" s="106">
        <v>15.872389999999999</v>
      </c>
      <c r="AZ538" s="24"/>
      <c r="BA538" s="238">
        <v>168.65899005</v>
      </c>
      <c r="BB538" s="238">
        <v>25.715158110000001</v>
      </c>
      <c r="BC538" s="653">
        <v>7.7789999999999999</v>
      </c>
      <c r="BD538" s="106">
        <v>25.482469999999999</v>
      </c>
      <c r="BE538" s="239"/>
      <c r="BF538" s="724">
        <v>172.72886903999998</v>
      </c>
      <c r="BG538" s="724">
        <v>27.690587569999998</v>
      </c>
      <c r="BH538" s="726">
        <v>8.1790000000000003</v>
      </c>
      <c r="BI538" s="239">
        <v>26.097380000000001</v>
      </c>
      <c r="BJ538" s="24"/>
      <c r="BK538" s="238">
        <v>174.39635659999999</v>
      </c>
      <c r="BL538" s="238">
        <v>24.984040400000001</v>
      </c>
      <c r="BM538" s="653">
        <v>7.3090000000000002</v>
      </c>
      <c r="BN538" s="114">
        <v>26.349319999999999</v>
      </c>
      <c r="BO538" s="20"/>
    </row>
    <row r="539" spans="1:67" ht="12" customHeight="1" x14ac:dyDescent="0.35">
      <c r="A539" s="761"/>
      <c r="B539" s="832"/>
      <c r="C539" s="353" t="s">
        <v>133</v>
      </c>
      <c r="D539" s="238">
        <v>318.07786784999996</v>
      </c>
      <c r="E539" s="238">
        <v>29.486484990000001</v>
      </c>
      <c r="F539" s="653">
        <v>4.7300000000000004</v>
      </c>
      <c r="G539" s="198"/>
      <c r="H539" s="238">
        <v>176.73402557</v>
      </c>
      <c r="I539" s="238">
        <v>20.675684980000003</v>
      </c>
      <c r="J539" s="653">
        <v>5.9690000000000003</v>
      </c>
      <c r="K539" s="106">
        <v>55.563130000000001</v>
      </c>
      <c r="L539" s="24"/>
      <c r="M539" s="238">
        <v>172.35023396000003</v>
      </c>
      <c r="N539" s="238">
        <v>19.844155399999998</v>
      </c>
      <c r="O539" s="653">
        <v>5.8739999999999997</v>
      </c>
      <c r="P539" s="106">
        <v>54.184919999999998</v>
      </c>
      <c r="Q539" s="24"/>
      <c r="R539" s="238">
        <v>168.87490653</v>
      </c>
      <c r="S539" s="238">
        <v>19.36664326</v>
      </c>
      <c r="T539" s="653">
        <v>5.851</v>
      </c>
      <c r="U539" s="106">
        <v>53.092320000000001</v>
      </c>
      <c r="V539" s="24"/>
      <c r="W539" s="238">
        <v>133.75071976999999</v>
      </c>
      <c r="X539" s="238">
        <v>16.504943009999998</v>
      </c>
      <c r="Y539" s="653">
        <v>6.2960000000000003</v>
      </c>
      <c r="Z539" s="106">
        <v>42.049680000000002</v>
      </c>
      <c r="AA539" s="24"/>
      <c r="AB539" s="238">
        <v>115.95825717</v>
      </c>
      <c r="AC539" s="238">
        <v>15.48089852</v>
      </c>
      <c r="AD539" s="653">
        <v>6.8109999999999999</v>
      </c>
      <c r="AE539" s="106">
        <v>36.455930000000002</v>
      </c>
      <c r="AF539" s="24"/>
      <c r="AG539" s="238">
        <v>114.09985275000001</v>
      </c>
      <c r="AH539" s="238">
        <v>15.16514248</v>
      </c>
      <c r="AI539" s="653">
        <v>6.7809999999999997</v>
      </c>
      <c r="AJ539" s="106">
        <v>35.871670000000002</v>
      </c>
      <c r="AK539" s="24"/>
      <c r="AL539" s="238">
        <v>136.48179665999999</v>
      </c>
      <c r="AM539" s="238">
        <v>17.67203159</v>
      </c>
      <c r="AN539" s="653">
        <v>6.605999999999999</v>
      </c>
      <c r="AO539" s="106">
        <v>42.908299999999997</v>
      </c>
      <c r="AP539" s="106"/>
      <c r="AQ539" s="724">
        <v>121.23436004</v>
      </c>
      <c r="AR539" s="725">
        <v>16.735758440000001</v>
      </c>
      <c r="AS539" s="106">
        <v>7.043000000000001</v>
      </c>
      <c r="AT539" s="106">
        <v>38.11468</v>
      </c>
      <c r="AU539" s="24"/>
      <c r="AV539" s="238">
        <v>53.964118120000002</v>
      </c>
      <c r="AW539" s="238">
        <v>10.04562746</v>
      </c>
      <c r="AX539" s="653">
        <v>9.4979999999999993</v>
      </c>
      <c r="AY539" s="106">
        <v>16.965689999999999</v>
      </c>
      <c r="AZ539" s="24"/>
      <c r="BA539" s="238">
        <v>82.173480290000001</v>
      </c>
      <c r="BB539" s="238">
        <v>13.65301859</v>
      </c>
      <c r="BC539" s="653">
        <v>8.4770000000000003</v>
      </c>
      <c r="BD539" s="106">
        <v>25.834389999999999</v>
      </c>
      <c r="BE539" s="239"/>
      <c r="BF539" s="724">
        <v>85.264227480000002</v>
      </c>
      <c r="BG539" s="724">
        <v>14.581751899999999</v>
      </c>
      <c r="BH539" s="726">
        <v>8.7249999999999996</v>
      </c>
      <c r="BI539" s="239">
        <v>26.806090000000001</v>
      </c>
      <c r="BJ539" s="24"/>
      <c r="BK539" s="238">
        <v>84.309323599999999</v>
      </c>
      <c r="BL539" s="238">
        <v>13.130080449999999</v>
      </c>
      <c r="BM539" s="653">
        <v>7.9460000000000006</v>
      </c>
      <c r="BN539" s="114">
        <v>26.505880000000001</v>
      </c>
      <c r="BO539" s="20"/>
    </row>
    <row r="540" spans="1:67" ht="12" customHeight="1" x14ac:dyDescent="0.35">
      <c r="A540" s="761"/>
      <c r="B540" s="832"/>
      <c r="C540" s="353" t="s">
        <v>134</v>
      </c>
      <c r="D540" s="238">
        <v>343.78487955999998</v>
      </c>
      <c r="E540" s="238">
        <v>30.902842509999999</v>
      </c>
      <c r="F540" s="653">
        <v>4.5859999999999994</v>
      </c>
      <c r="G540" s="198"/>
      <c r="H540" s="238">
        <v>185.84268843000001</v>
      </c>
      <c r="I540" s="238">
        <v>21.543353639999999</v>
      </c>
      <c r="J540" s="653">
        <v>5.9139999999999997</v>
      </c>
      <c r="K540" s="106">
        <v>54.057839999999999</v>
      </c>
      <c r="L540" s="24"/>
      <c r="M540" s="238">
        <v>182.97378868999999</v>
      </c>
      <c r="N540" s="238">
        <v>20.684038409999999</v>
      </c>
      <c r="O540" s="653">
        <v>5.7679999999999998</v>
      </c>
      <c r="P540" s="106">
        <v>53.22334</v>
      </c>
      <c r="Q540" s="24"/>
      <c r="R540" s="238">
        <v>188.77954222</v>
      </c>
      <c r="S540" s="238">
        <v>20.78479737</v>
      </c>
      <c r="T540" s="653">
        <v>5.617</v>
      </c>
      <c r="U540" s="106">
        <v>54.912109999999998</v>
      </c>
      <c r="V540" s="24"/>
      <c r="W540" s="238">
        <v>146.12709810999999</v>
      </c>
      <c r="X540" s="238">
        <v>18.031925439999998</v>
      </c>
      <c r="Y540" s="653">
        <v>6.2960000000000003</v>
      </c>
      <c r="Z540" s="106">
        <v>42.505389999999998</v>
      </c>
      <c r="AA540" s="24"/>
      <c r="AB540" s="238">
        <v>129.53792351999999</v>
      </c>
      <c r="AC540" s="238">
        <v>17.033091369999998</v>
      </c>
      <c r="AD540" s="653">
        <v>6.7089999999999996</v>
      </c>
      <c r="AE540" s="106">
        <v>37.679940000000002</v>
      </c>
      <c r="AF540" s="24"/>
      <c r="AG540" s="238">
        <v>124.19934694</v>
      </c>
      <c r="AH540" s="238">
        <v>16.024385410000001</v>
      </c>
      <c r="AI540" s="653">
        <v>6.5830000000000002</v>
      </c>
      <c r="AJ540" s="106">
        <v>36.127049999999997</v>
      </c>
      <c r="AK540" s="24"/>
      <c r="AL540" s="238">
        <v>152.37103259</v>
      </c>
      <c r="AM540" s="238">
        <v>19.585295240000001</v>
      </c>
      <c r="AN540" s="653">
        <v>6.5579999999999998</v>
      </c>
      <c r="AO540" s="106">
        <v>44.321620000000003</v>
      </c>
      <c r="AP540" s="106"/>
      <c r="AQ540" s="724">
        <v>132.81357652999998</v>
      </c>
      <c r="AR540" s="725">
        <v>18.24530472</v>
      </c>
      <c r="AS540" s="106">
        <v>7.0090000000000003</v>
      </c>
      <c r="AT540" s="106">
        <v>38.632759999999998</v>
      </c>
      <c r="AU540" s="24"/>
      <c r="AV540" s="238">
        <v>51.089322180000003</v>
      </c>
      <c r="AW540" s="238">
        <v>9.2295024599999991</v>
      </c>
      <c r="AX540" s="653">
        <v>9.2170000000000005</v>
      </c>
      <c r="AY540" s="106">
        <v>14.86084</v>
      </c>
      <c r="AZ540" s="24"/>
      <c r="BA540" s="238">
        <v>86.485509749999991</v>
      </c>
      <c r="BB540" s="238">
        <v>14.04757547</v>
      </c>
      <c r="BC540" s="653">
        <v>8.286999999999999</v>
      </c>
      <c r="BD540" s="106">
        <v>25.156870000000001</v>
      </c>
      <c r="BE540" s="239"/>
      <c r="BF540" s="724">
        <v>87.464641560000004</v>
      </c>
      <c r="BG540" s="724">
        <v>14.84147683</v>
      </c>
      <c r="BH540" s="726">
        <v>8.657</v>
      </c>
      <c r="BI540" s="239">
        <v>25.441680000000002</v>
      </c>
      <c r="BJ540" s="24"/>
      <c r="BK540" s="238">
        <v>90.087032990000012</v>
      </c>
      <c r="BL540" s="238">
        <v>13.694400809999999</v>
      </c>
      <c r="BM540" s="653">
        <v>7.7560000000000002</v>
      </c>
      <c r="BN540" s="114">
        <v>26.20448</v>
      </c>
      <c r="BO540" s="20"/>
    </row>
    <row r="541" spans="1:67" ht="12" customHeight="1" x14ac:dyDescent="0.35">
      <c r="A541" s="761"/>
      <c r="B541" s="831" t="s">
        <v>67</v>
      </c>
      <c r="C541" s="352" t="s">
        <v>59</v>
      </c>
      <c r="D541" s="158">
        <v>169.98241587000001</v>
      </c>
      <c r="E541" s="158">
        <v>23.364710219999999</v>
      </c>
      <c r="F541" s="22">
        <v>7.0129999999999999</v>
      </c>
      <c r="G541" s="194"/>
      <c r="H541" s="158">
        <v>55.818682809999999</v>
      </c>
      <c r="I541" s="158">
        <v>10.241156070000001</v>
      </c>
      <c r="J541" s="22">
        <v>9.3610000000000007</v>
      </c>
      <c r="K541" s="107">
        <v>32.837919999999997</v>
      </c>
      <c r="L541" s="23"/>
      <c r="M541" s="158">
        <v>51.024126070000001</v>
      </c>
      <c r="N541" s="158">
        <v>9.7719904399999997</v>
      </c>
      <c r="O541" s="22">
        <v>9.7710000000000008</v>
      </c>
      <c r="P541" s="107">
        <v>30.017299999999999</v>
      </c>
      <c r="Q541" s="23"/>
      <c r="R541" s="158">
        <v>59.878710120000001</v>
      </c>
      <c r="S541" s="158">
        <v>11.012943460000001</v>
      </c>
      <c r="T541" s="22">
        <v>9.3840000000000003</v>
      </c>
      <c r="U541" s="107">
        <v>35.226410000000001</v>
      </c>
      <c r="V541" s="23"/>
      <c r="W541" s="158">
        <v>35.34776557</v>
      </c>
      <c r="X541" s="158">
        <v>7.2457701600000002</v>
      </c>
      <c r="Y541" s="22">
        <v>10.458</v>
      </c>
      <c r="Z541" s="107">
        <v>20.79495</v>
      </c>
      <c r="AA541" s="23"/>
      <c r="AB541" s="158">
        <v>25.516208500000001</v>
      </c>
      <c r="AC541" s="158">
        <v>5.7214893</v>
      </c>
      <c r="AD541" s="22">
        <v>11.44</v>
      </c>
      <c r="AE541" s="107">
        <v>15.011089999999999</v>
      </c>
      <c r="AF541" s="23"/>
      <c r="AG541" s="158">
        <v>22.785875749999999</v>
      </c>
      <c r="AH541" s="158">
        <v>5.2591596300000001</v>
      </c>
      <c r="AI541" s="22">
        <v>11.776</v>
      </c>
      <c r="AJ541" s="107">
        <v>13.40484</v>
      </c>
      <c r="AK541" s="23"/>
      <c r="AL541" s="158">
        <v>34.089001259999996</v>
      </c>
      <c r="AM541" s="158">
        <v>7.3330006599999997</v>
      </c>
      <c r="AN541" s="22">
        <v>10.975</v>
      </c>
      <c r="AO541" s="107">
        <v>20.05443</v>
      </c>
      <c r="AP541" s="107"/>
      <c r="AQ541" s="721">
        <v>19.087816589999999</v>
      </c>
      <c r="AR541" s="722">
        <v>4.1306618900000007</v>
      </c>
      <c r="AS541" s="107">
        <v>11.040999999999999</v>
      </c>
      <c r="AT541" s="107">
        <v>11.229290000000001</v>
      </c>
      <c r="AU541" s="23"/>
      <c r="AV541" s="158">
        <v>8.4500643600000007</v>
      </c>
      <c r="AW541" s="158">
        <v>2.4194711400000002</v>
      </c>
      <c r="AX541" s="22">
        <v>14.607999999999999</v>
      </c>
      <c r="AY541" s="107">
        <v>4.9711400000000001</v>
      </c>
      <c r="AZ541" s="23"/>
      <c r="BA541" s="158">
        <v>17.427862819999998</v>
      </c>
      <c r="BB541" s="158">
        <v>4.3680315700000003</v>
      </c>
      <c r="BC541" s="22">
        <v>12.787000000000001</v>
      </c>
      <c r="BD541" s="107">
        <v>10.252739999999999</v>
      </c>
      <c r="BE541" s="237"/>
      <c r="BF541" s="721">
        <v>19.982383200000001</v>
      </c>
      <c r="BG541" s="721">
        <v>4.90204357</v>
      </c>
      <c r="BH541" s="723">
        <v>12.516</v>
      </c>
      <c r="BI541" s="237">
        <v>11.755559999999999</v>
      </c>
      <c r="BJ541" s="23"/>
      <c r="BK541" s="158">
        <v>30.488223819999998</v>
      </c>
      <c r="BL541" s="158">
        <v>6.0967702499999996</v>
      </c>
      <c r="BM541" s="22">
        <v>10.202999999999999</v>
      </c>
      <c r="BN541" s="115">
        <v>17.9361</v>
      </c>
      <c r="BO541" s="20"/>
    </row>
    <row r="542" spans="1:67" ht="12" customHeight="1" x14ac:dyDescent="0.35">
      <c r="A542" s="761"/>
      <c r="B542" s="831"/>
      <c r="C542" s="352" t="s">
        <v>133</v>
      </c>
      <c r="D542" s="158">
        <v>93.105174899999994</v>
      </c>
      <c r="E542" s="158">
        <v>12.799205879999999</v>
      </c>
      <c r="F542" s="22">
        <v>7.0139999999999993</v>
      </c>
      <c r="G542" s="194"/>
      <c r="H542" s="158">
        <v>29.508369380000001</v>
      </c>
      <c r="I542" s="158">
        <v>5.6939505600000002</v>
      </c>
      <c r="J542" s="22">
        <v>9.8449999999999989</v>
      </c>
      <c r="K542" s="107">
        <v>31.69359</v>
      </c>
      <c r="L542" s="23"/>
      <c r="M542" s="158">
        <v>27.445138849999999</v>
      </c>
      <c r="N542" s="158">
        <v>5.62473782</v>
      </c>
      <c r="O542" s="22">
        <v>10.456</v>
      </c>
      <c r="P542" s="107">
        <v>29.47757</v>
      </c>
      <c r="Q542" s="23"/>
      <c r="R542" s="158">
        <v>31.200155089999999</v>
      </c>
      <c r="S542" s="158">
        <v>6.2069779199999999</v>
      </c>
      <c r="T542" s="22">
        <v>10.15</v>
      </c>
      <c r="U542" s="107">
        <v>33.510660000000001</v>
      </c>
      <c r="V542" s="23"/>
      <c r="W542" s="158">
        <v>18.73914461</v>
      </c>
      <c r="X542" s="158">
        <v>4.2444301100000006</v>
      </c>
      <c r="Y542" s="22">
        <v>11.555999999999999</v>
      </c>
      <c r="Z542" s="107">
        <v>20.126860000000001</v>
      </c>
      <c r="AA542" s="23"/>
      <c r="AB542" s="158">
        <v>14.056699570000001</v>
      </c>
      <c r="AC542" s="158">
        <v>3.6159823799999997</v>
      </c>
      <c r="AD542" s="22">
        <v>13.125</v>
      </c>
      <c r="AE542" s="107">
        <v>15.097659999999999</v>
      </c>
      <c r="AF542" s="23"/>
      <c r="AG542" s="158">
        <v>12.69547616</v>
      </c>
      <c r="AH542" s="158">
        <v>3.4089851899999997</v>
      </c>
      <c r="AI542" s="22">
        <v>13.700000000000001</v>
      </c>
      <c r="AJ542" s="107">
        <v>13.635630000000001</v>
      </c>
      <c r="AK542" s="23"/>
      <c r="AL542" s="158">
        <v>18.727762800000001</v>
      </c>
      <c r="AM542" s="158">
        <v>4.3178925399999999</v>
      </c>
      <c r="AN542" s="22">
        <v>11.763</v>
      </c>
      <c r="AO542" s="107">
        <v>20.114629999999998</v>
      </c>
      <c r="AP542" s="107"/>
      <c r="AQ542" s="721">
        <v>11.006302009999999</v>
      </c>
      <c r="AR542" s="722">
        <v>2.6797207600000004</v>
      </c>
      <c r="AS542" s="107">
        <v>12.422000000000001</v>
      </c>
      <c r="AT542" s="107">
        <v>11.82136</v>
      </c>
      <c r="AU542" s="23"/>
      <c r="AV542" s="158">
        <v>4.7659165300000002</v>
      </c>
      <c r="AW542" s="158">
        <v>1.5885064899999999</v>
      </c>
      <c r="AX542" s="22">
        <v>17.004999999999999</v>
      </c>
      <c r="AY542" s="107">
        <v>5.1188500000000001</v>
      </c>
      <c r="AZ542" s="23"/>
      <c r="BA542" s="158">
        <v>10.056988690000001</v>
      </c>
      <c r="BB542" s="158">
        <v>2.8551084000000002</v>
      </c>
      <c r="BC542" s="22">
        <v>14.484</v>
      </c>
      <c r="BD542" s="107">
        <v>10.80175</v>
      </c>
      <c r="BE542" s="237"/>
      <c r="BF542" s="721">
        <v>10.740008830000001</v>
      </c>
      <c r="BG542" s="721">
        <v>2.8282912900000001</v>
      </c>
      <c r="BH542" s="723">
        <v>13.436</v>
      </c>
      <c r="BI542" s="237">
        <v>11.535349999999999</v>
      </c>
      <c r="BJ542" s="23"/>
      <c r="BK542" s="158">
        <v>16.74818544</v>
      </c>
      <c r="BL542" s="158">
        <v>3.7718646600000003</v>
      </c>
      <c r="BM542" s="22">
        <v>11.49</v>
      </c>
      <c r="BN542" s="115">
        <v>17.98846</v>
      </c>
      <c r="BO542" s="20"/>
    </row>
    <row r="543" spans="1:67" ht="12" customHeight="1" x14ac:dyDescent="0.35">
      <c r="A543" s="762"/>
      <c r="B543" s="833"/>
      <c r="C543" s="354" t="s">
        <v>134</v>
      </c>
      <c r="D543" s="203">
        <v>76.877240979999996</v>
      </c>
      <c r="E543" s="203">
        <v>11.2292136</v>
      </c>
      <c r="F543" s="654">
        <v>7.452</v>
      </c>
      <c r="G543" s="202"/>
      <c r="H543" s="203">
        <v>26.310313429999997</v>
      </c>
      <c r="I543" s="203">
        <v>5.2443278600000003</v>
      </c>
      <c r="J543" s="654">
        <v>10.17</v>
      </c>
      <c r="K543" s="108">
        <v>34.223799999999997</v>
      </c>
      <c r="L543" s="25"/>
      <c r="M543" s="203">
        <v>23.578987219999998</v>
      </c>
      <c r="N543" s="203">
        <v>4.8484035199999997</v>
      </c>
      <c r="O543" s="654">
        <v>10.491</v>
      </c>
      <c r="P543" s="108">
        <v>30.670960000000001</v>
      </c>
      <c r="Q543" s="25"/>
      <c r="R543" s="203">
        <v>28.678555029999998</v>
      </c>
      <c r="S543" s="203">
        <v>5.4589393299999998</v>
      </c>
      <c r="T543" s="654">
        <v>9.7119999999999997</v>
      </c>
      <c r="U543" s="108">
        <v>37.304349999999999</v>
      </c>
      <c r="V543" s="25"/>
      <c r="W543" s="203">
        <v>16.60862097</v>
      </c>
      <c r="X543" s="203">
        <v>3.6665592900000004</v>
      </c>
      <c r="Y543" s="654">
        <v>11.263</v>
      </c>
      <c r="Z543" s="108">
        <v>21.60408</v>
      </c>
      <c r="AA543" s="25"/>
      <c r="AB543" s="203">
        <v>11.45950893</v>
      </c>
      <c r="AC543" s="203">
        <v>2.6895481799999996</v>
      </c>
      <c r="AD543" s="654">
        <v>11.974</v>
      </c>
      <c r="AE543" s="108">
        <v>14.90624</v>
      </c>
      <c r="AF543" s="25"/>
      <c r="AG543" s="203">
        <v>10.090399590000001</v>
      </c>
      <c r="AH543" s="203">
        <v>2.4805312900000001</v>
      </c>
      <c r="AI543" s="654">
        <v>12.542</v>
      </c>
      <c r="AJ543" s="108">
        <v>13.12534</v>
      </c>
      <c r="AK543" s="25"/>
      <c r="AL543" s="203">
        <v>15.36123847</v>
      </c>
      <c r="AM543" s="203">
        <v>3.55554835</v>
      </c>
      <c r="AN543" s="654">
        <v>11.808999999999999</v>
      </c>
      <c r="AO543" s="108">
        <v>19.98152</v>
      </c>
      <c r="AP543" s="108"/>
      <c r="AQ543" s="203">
        <v>8.0815145800000003</v>
      </c>
      <c r="AR543" s="727">
        <v>1.9846388199999998</v>
      </c>
      <c r="AS543" s="108">
        <v>12.529000000000002</v>
      </c>
      <c r="AT543" s="108">
        <v>10.512230000000001</v>
      </c>
      <c r="AU543" s="25"/>
      <c r="AV543" s="203">
        <v>3.6841478400000001</v>
      </c>
      <c r="AW543" s="203">
        <v>1.1778912800000001</v>
      </c>
      <c r="AX543" s="654">
        <v>16.311999999999998</v>
      </c>
      <c r="AY543" s="108">
        <v>4.7922500000000001</v>
      </c>
      <c r="AZ543" s="25"/>
      <c r="BA543" s="203">
        <v>7.3708741299999998</v>
      </c>
      <c r="BB543" s="203">
        <v>2.1151531599999998</v>
      </c>
      <c r="BC543" s="654">
        <v>14.641000000000002</v>
      </c>
      <c r="BD543" s="108">
        <v>9.5878499999999995</v>
      </c>
      <c r="BE543" s="108"/>
      <c r="BF543" s="203">
        <v>9.2423743599999995</v>
      </c>
      <c r="BG543" s="203">
        <v>2.5232280999999999</v>
      </c>
      <c r="BH543" s="654">
        <v>13.929</v>
      </c>
      <c r="BI543" s="108">
        <v>12.02225</v>
      </c>
      <c r="BJ543" s="25"/>
      <c r="BK543" s="203">
        <v>13.74003838</v>
      </c>
      <c r="BL543" s="203">
        <v>2.9095523299999999</v>
      </c>
      <c r="BM543" s="654">
        <v>10.804</v>
      </c>
      <c r="BN543" s="116">
        <v>17.872699999999998</v>
      </c>
      <c r="BO543" s="20"/>
    </row>
    <row r="544" spans="1:67" ht="12" customHeight="1" x14ac:dyDescent="0.35">
      <c r="A544" s="757" t="s">
        <v>90</v>
      </c>
      <c r="B544" s="830" t="s">
        <v>255</v>
      </c>
      <c r="C544" s="352" t="s">
        <v>59</v>
      </c>
      <c r="D544" s="158">
        <v>940.33321637000006</v>
      </c>
      <c r="E544" s="158">
        <v>45.659551520000001</v>
      </c>
      <c r="F544" s="22">
        <v>2.4769999999999999</v>
      </c>
      <c r="G544" s="194"/>
      <c r="H544" s="158">
        <v>478.75571357999996</v>
      </c>
      <c r="I544" s="158">
        <v>36.31278674</v>
      </c>
      <c r="J544" s="22">
        <v>3.8699999999999997</v>
      </c>
      <c r="K544" s="107">
        <v>50.913409999999999</v>
      </c>
      <c r="L544" s="23"/>
      <c r="M544" s="158">
        <v>410.69083325999998</v>
      </c>
      <c r="N544" s="158">
        <v>33.078887039999998</v>
      </c>
      <c r="O544" s="22">
        <v>4.109</v>
      </c>
      <c r="P544" s="107">
        <v>43.67503</v>
      </c>
      <c r="Q544" s="23"/>
      <c r="R544" s="158">
        <v>435.93958683</v>
      </c>
      <c r="S544" s="158">
        <v>32.261662810000004</v>
      </c>
      <c r="T544" s="22">
        <v>3.7760000000000002</v>
      </c>
      <c r="U544" s="107">
        <v>46.360120000000002</v>
      </c>
      <c r="V544" s="23"/>
      <c r="W544" s="158">
        <v>315.08793761000004</v>
      </c>
      <c r="X544" s="158">
        <v>29.657966390000002</v>
      </c>
      <c r="Y544" s="22">
        <v>4.8019999999999996</v>
      </c>
      <c r="Z544" s="107">
        <v>33.508119999999998</v>
      </c>
      <c r="AA544" s="23"/>
      <c r="AB544" s="158">
        <v>281.32158406999997</v>
      </c>
      <c r="AC544" s="158">
        <v>28.743855960000001</v>
      </c>
      <c r="AD544" s="22">
        <v>5.2130000000000001</v>
      </c>
      <c r="AE544" s="107">
        <v>29.91722</v>
      </c>
      <c r="AF544" s="23"/>
      <c r="AG544" s="158">
        <v>265.74543394</v>
      </c>
      <c r="AH544" s="158">
        <v>27.452384129999999</v>
      </c>
      <c r="AI544" s="22">
        <v>5.2709999999999999</v>
      </c>
      <c r="AJ544" s="107">
        <v>28.260770000000001</v>
      </c>
      <c r="AK544" s="23"/>
      <c r="AL544" s="158">
        <v>281.70826497999997</v>
      </c>
      <c r="AM544" s="158">
        <v>27.330493799999999</v>
      </c>
      <c r="AN544" s="22">
        <v>4.95</v>
      </c>
      <c r="AO544" s="107">
        <v>29.95834</v>
      </c>
      <c r="AP544" s="107"/>
      <c r="AQ544" s="721">
        <v>199.16014485000002</v>
      </c>
      <c r="AR544" s="722">
        <v>23.67403977</v>
      </c>
      <c r="AS544" s="107">
        <v>6.0650000000000004</v>
      </c>
      <c r="AT544" s="107">
        <v>21.179739999999999</v>
      </c>
      <c r="AU544" s="23"/>
      <c r="AV544" s="158">
        <v>63.588717349999996</v>
      </c>
      <c r="AW544" s="158">
        <v>16.09946068</v>
      </c>
      <c r="AX544" s="22">
        <v>12.917000000000002</v>
      </c>
      <c r="AY544" s="107">
        <v>6.7623600000000001</v>
      </c>
      <c r="AZ544" s="23"/>
      <c r="BA544" s="158">
        <v>154.01902791999998</v>
      </c>
      <c r="BB544" s="158">
        <v>21.69140376</v>
      </c>
      <c r="BC544" s="22">
        <v>7.1859999999999991</v>
      </c>
      <c r="BD544" s="107">
        <v>16.379200000000001</v>
      </c>
      <c r="BE544" s="237"/>
      <c r="BF544" s="721">
        <v>156.44157516999999</v>
      </c>
      <c r="BG544" s="721">
        <v>22.259566419999999</v>
      </c>
      <c r="BH544" s="723">
        <v>7.26</v>
      </c>
      <c r="BI544" s="237">
        <v>16.63682</v>
      </c>
      <c r="BJ544" s="23"/>
      <c r="BK544" s="158">
        <v>155.48340643</v>
      </c>
      <c r="BL544" s="158">
        <v>21.43982192</v>
      </c>
      <c r="BM544" s="22">
        <v>7.0349999999999993</v>
      </c>
      <c r="BN544" s="115">
        <v>16.534929999999999</v>
      </c>
      <c r="BO544" s="20"/>
    </row>
    <row r="545" spans="1:67" ht="12" customHeight="1" x14ac:dyDescent="0.35">
      <c r="A545" s="758"/>
      <c r="B545" s="831"/>
      <c r="C545" s="352" t="s">
        <v>133</v>
      </c>
      <c r="D545" s="158">
        <v>467.16378509000003</v>
      </c>
      <c r="E545" s="158">
        <v>24.400158940000001</v>
      </c>
      <c r="F545" s="22">
        <v>2.665</v>
      </c>
      <c r="G545" s="194"/>
      <c r="H545" s="158">
        <v>234.17164038999999</v>
      </c>
      <c r="I545" s="158">
        <v>19.395130009999999</v>
      </c>
      <c r="J545" s="22">
        <v>4.226</v>
      </c>
      <c r="K545" s="107">
        <v>50.126240000000003</v>
      </c>
      <c r="L545" s="23"/>
      <c r="M545" s="158">
        <v>201.81093264</v>
      </c>
      <c r="N545" s="158">
        <v>18.239650900000001</v>
      </c>
      <c r="O545" s="22">
        <v>4.6109999999999998</v>
      </c>
      <c r="P545" s="107">
        <v>43.199179999999998</v>
      </c>
      <c r="Q545" s="23"/>
      <c r="R545" s="158">
        <v>213.80236918</v>
      </c>
      <c r="S545" s="158">
        <v>18.041450870000002</v>
      </c>
      <c r="T545" s="22">
        <v>4.3049999999999997</v>
      </c>
      <c r="U545" s="107">
        <v>45.766039999999997</v>
      </c>
      <c r="V545" s="23"/>
      <c r="W545" s="158">
        <v>159.24209714</v>
      </c>
      <c r="X545" s="158">
        <v>16.592655780000001</v>
      </c>
      <c r="Y545" s="22">
        <v>5.3159999999999998</v>
      </c>
      <c r="Z545" s="107">
        <v>34.087000000000003</v>
      </c>
      <c r="AA545" s="23"/>
      <c r="AB545" s="158">
        <v>137.68999540999999</v>
      </c>
      <c r="AC545" s="158">
        <v>16.544139019999999</v>
      </c>
      <c r="AD545" s="22">
        <v>6.13</v>
      </c>
      <c r="AE545" s="107">
        <v>29.473600000000001</v>
      </c>
      <c r="AF545" s="23"/>
      <c r="AG545" s="158">
        <v>128.45237778000001</v>
      </c>
      <c r="AH545" s="158">
        <v>15.49222136</v>
      </c>
      <c r="AI545" s="22">
        <v>6.1530000000000005</v>
      </c>
      <c r="AJ545" s="107">
        <v>27.496220000000001</v>
      </c>
      <c r="AK545" s="23"/>
      <c r="AL545" s="158">
        <v>140.46426834000002</v>
      </c>
      <c r="AM545" s="158">
        <v>15.70156851</v>
      </c>
      <c r="AN545" s="22">
        <v>5.7029999999999994</v>
      </c>
      <c r="AO545" s="107">
        <v>30.067460000000001</v>
      </c>
      <c r="AP545" s="107"/>
      <c r="AQ545" s="721">
        <v>106.20527588</v>
      </c>
      <c r="AR545" s="722">
        <v>13.90397885</v>
      </c>
      <c r="AS545" s="107">
        <v>6.6790000000000003</v>
      </c>
      <c r="AT545" s="107">
        <v>22.734059999999999</v>
      </c>
      <c r="AU545" s="23"/>
      <c r="AV545" s="158">
        <v>38.061637000000005</v>
      </c>
      <c r="AW545" s="158">
        <v>9.6482798699999996</v>
      </c>
      <c r="AX545" s="22">
        <v>12.933</v>
      </c>
      <c r="AY545" s="107">
        <v>8.1473899999999997</v>
      </c>
      <c r="AZ545" s="23"/>
      <c r="BA545" s="158">
        <v>82.036616620000004</v>
      </c>
      <c r="BB545" s="158">
        <v>12.676286599999999</v>
      </c>
      <c r="BC545" s="22">
        <v>7.8839999999999995</v>
      </c>
      <c r="BD545" s="107">
        <v>17.560569999999998</v>
      </c>
      <c r="BE545" s="237"/>
      <c r="BF545" s="721">
        <v>83.982914239999999</v>
      </c>
      <c r="BG545" s="721">
        <v>12.926951450000001</v>
      </c>
      <c r="BH545" s="723">
        <v>7.8530000000000006</v>
      </c>
      <c r="BI545" s="237">
        <v>17.97719</v>
      </c>
      <c r="BJ545" s="23"/>
      <c r="BK545" s="158">
        <v>81.692489050000006</v>
      </c>
      <c r="BL545" s="158">
        <v>12.29392846</v>
      </c>
      <c r="BM545" s="22">
        <v>7.6779999999999999</v>
      </c>
      <c r="BN545" s="115">
        <v>17.486910000000002</v>
      </c>
      <c r="BO545" s="20"/>
    </row>
    <row r="546" spans="1:67" ht="12" customHeight="1" x14ac:dyDescent="0.35">
      <c r="A546" s="758"/>
      <c r="B546" s="831"/>
      <c r="C546" s="352" t="s">
        <v>134</v>
      </c>
      <c r="D546" s="158">
        <v>473.16943128000003</v>
      </c>
      <c r="E546" s="158">
        <v>24.753739939999999</v>
      </c>
      <c r="F546" s="22">
        <v>2.669</v>
      </c>
      <c r="G546" s="194"/>
      <c r="H546" s="158">
        <v>244.58407319</v>
      </c>
      <c r="I546" s="158">
        <v>20.300307719999999</v>
      </c>
      <c r="J546" s="22">
        <v>4.2349999999999994</v>
      </c>
      <c r="K546" s="107">
        <v>51.69059</v>
      </c>
      <c r="L546" s="23"/>
      <c r="M546" s="158">
        <v>208.87990062</v>
      </c>
      <c r="N546" s="158">
        <v>18.51396385</v>
      </c>
      <c r="O546" s="22">
        <v>4.5220000000000002</v>
      </c>
      <c r="P546" s="107">
        <v>44.144840000000002</v>
      </c>
      <c r="Q546" s="23"/>
      <c r="R546" s="158">
        <v>222.13721763999999</v>
      </c>
      <c r="S546" s="158">
        <v>17.5792149</v>
      </c>
      <c r="T546" s="22">
        <v>4.0380000000000003</v>
      </c>
      <c r="U546" s="107">
        <v>46.946649999999998</v>
      </c>
      <c r="V546" s="23"/>
      <c r="W546" s="158">
        <v>155.84584046999998</v>
      </c>
      <c r="X546" s="158">
        <v>15.971747690000001</v>
      </c>
      <c r="Y546" s="22">
        <v>5.2290000000000001</v>
      </c>
      <c r="Z546" s="107">
        <v>32.936579999999999</v>
      </c>
      <c r="AA546" s="23"/>
      <c r="AB546" s="158">
        <v>143.63158866000001</v>
      </c>
      <c r="AC546" s="158">
        <v>15.124571019999999</v>
      </c>
      <c r="AD546" s="22">
        <v>5.3730000000000002</v>
      </c>
      <c r="AE546" s="107">
        <v>30.35521</v>
      </c>
      <c r="AF546" s="23"/>
      <c r="AG546" s="158">
        <v>137.29305616000002</v>
      </c>
      <c r="AH546" s="158">
        <v>14.74668346</v>
      </c>
      <c r="AI546" s="22">
        <v>5.48</v>
      </c>
      <c r="AJ546" s="107">
        <v>29.015619999999998</v>
      </c>
      <c r="AK546" s="23"/>
      <c r="AL546" s="158">
        <v>141.24399664000001</v>
      </c>
      <c r="AM546" s="158">
        <v>14.571690029999999</v>
      </c>
      <c r="AN546" s="22">
        <v>5.2640000000000002</v>
      </c>
      <c r="AO546" s="107">
        <v>29.850619999999999</v>
      </c>
      <c r="AP546" s="107"/>
      <c r="AQ546" s="721">
        <v>92.954868969999993</v>
      </c>
      <c r="AR546" s="722">
        <v>12.131496460000001</v>
      </c>
      <c r="AS546" s="107">
        <v>6.6589999999999998</v>
      </c>
      <c r="AT546" s="107">
        <v>19.645160000000001</v>
      </c>
      <c r="AU546" s="23"/>
      <c r="AV546" s="158">
        <v>25.527080349999999</v>
      </c>
      <c r="AW546" s="158">
        <v>8.1827240099999994</v>
      </c>
      <c r="AX546" s="22">
        <v>16.355</v>
      </c>
      <c r="AY546" s="107">
        <v>5.3949100000000003</v>
      </c>
      <c r="AZ546" s="23"/>
      <c r="BA546" s="158">
        <v>71.98241130000001</v>
      </c>
      <c r="BB546" s="158">
        <v>11.360862170000001</v>
      </c>
      <c r="BC546" s="22">
        <v>8.0519999999999996</v>
      </c>
      <c r="BD546" s="107">
        <v>15.212820000000001</v>
      </c>
      <c r="BE546" s="237"/>
      <c r="BF546" s="721">
        <v>72.458660929999994</v>
      </c>
      <c r="BG546" s="721">
        <v>11.57639352</v>
      </c>
      <c r="BH546" s="723">
        <v>8.1509999999999998</v>
      </c>
      <c r="BI546" s="237">
        <v>15.313470000000001</v>
      </c>
      <c r="BJ546" s="23"/>
      <c r="BK546" s="158">
        <v>73.790917379999996</v>
      </c>
      <c r="BL546" s="158">
        <v>11.536311209999999</v>
      </c>
      <c r="BM546" s="22">
        <v>7.976</v>
      </c>
      <c r="BN546" s="115">
        <v>15.59503</v>
      </c>
      <c r="BO546" s="20"/>
    </row>
    <row r="547" spans="1:67" ht="12" customHeight="1" x14ac:dyDescent="0.35">
      <c r="A547" s="758"/>
      <c r="B547" s="832" t="s">
        <v>66</v>
      </c>
      <c r="C547" s="353" t="s">
        <v>59</v>
      </c>
      <c r="D547" s="238">
        <v>515.51130521000005</v>
      </c>
      <c r="E547" s="238">
        <v>58.07132257</v>
      </c>
      <c r="F547" s="653">
        <v>5.7469999999999999</v>
      </c>
      <c r="G547" s="198"/>
      <c r="H547" s="238">
        <v>326.94612162999999</v>
      </c>
      <c r="I547" s="238">
        <v>40.027563730000004</v>
      </c>
      <c r="J547" s="653">
        <v>6.2460000000000004</v>
      </c>
      <c r="K547" s="106">
        <v>63.421720000000001</v>
      </c>
      <c r="L547" s="24"/>
      <c r="M547" s="238">
        <v>292.15633007000002</v>
      </c>
      <c r="N547" s="238">
        <v>36.671550379999999</v>
      </c>
      <c r="O547" s="653">
        <v>6.4039999999999999</v>
      </c>
      <c r="P547" s="106">
        <v>56.673119999999997</v>
      </c>
      <c r="Q547" s="24"/>
      <c r="R547" s="238">
        <v>292.44542544999996</v>
      </c>
      <c r="S547" s="238">
        <v>36.655997000000006</v>
      </c>
      <c r="T547" s="653">
        <v>6.3950000000000005</v>
      </c>
      <c r="U547" s="106">
        <v>56.729199999999999</v>
      </c>
      <c r="V547" s="24"/>
      <c r="W547" s="238">
        <v>231.05161900000002</v>
      </c>
      <c r="X547" s="238">
        <v>31.86821698</v>
      </c>
      <c r="Y547" s="653">
        <v>7.0369999999999999</v>
      </c>
      <c r="Z547" s="106">
        <v>44.819890000000001</v>
      </c>
      <c r="AA547" s="24"/>
      <c r="AB547" s="238">
        <v>212.92147651000002</v>
      </c>
      <c r="AC547" s="238">
        <v>29.43322972</v>
      </c>
      <c r="AD547" s="653">
        <v>7.0529999999999999</v>
      </c>
      <c r="AE547" s="106">
        <v>41.302970000000002</v>
      </c>
      <c r="AF547" s="24"/>
      <c r="AG547" s="238">
        <v>196.66634707</v>
      </c>
      <c r="AH547" s="238">
        <v>27.909305509999999</v>
      </c>
      <c r="AI547" s="653">
        <v>7.24</v>
      </c>
      <c r="AJ547" s="106">
        <v>38.149760000000001</v>
      </c>
      <c r="AK547" s="24"/>
      <c r="AL547" s="238">
        <v>213.05903461</v>
      </c>
      <c r="AM547" s="238">
        <v>28.769761879999997</v>
      </c>
      <c r="AN547" s="653">
        <v>6.8890000000000011</v>
      </c>
      <c r="AO547" s="106">
        <v>41.329650000000001</v>
      </c>
      <c r="AP547" s="106"/>
      <c r="AQ547" s="724">
        <v>158.03430566</v>
      </c>
      <c r="AR547" s="725">
        <v>24.326291059999999</v>
      </c>
      <c r="AS547" s="106">
        <v>7.8540000000000001</v>
      </c>
      <c r="AT547" s="106">
        <v>30.655840000000001</v>
      </c>
      <c r="AU547" s="24"/>
      <c r="AV547" s="238">
        <v>55.163776499999997</v>
      </c>
      <c r="AW547" s="238">
        <v>16.30939966</v>
      </c>
      <c r="AX547" s="653">
        <v>15.084</v>
      </c>
      <c r="AY547" s="106">
        <v>10.70079</v>
      </c>
      <c r="AZ547" s="24"/>
      <c r="BA547" s="238">
        <v>135.44539499000001</v>
      </c>
      <c r="BB547" s="238">
        <v>21.814647949999998</v>
      </c>
      <c r="BC547" s="653">
        <v>8.2170000000000005</v>
      </c>
      <c r="BD547" s="106">
        <v>26.273990000000001</v>
      </c>
      <c r="BE547" s="239"/>
      <c r="BF547" s="724">
        <v>138.34245243000001</v>
      </c>
      <c r="BG547" s="724">
        <v>22.50349405</v>
      </c>
      <c r="BH547" s="726">
        <v>8.2989999999999995</v>
      </c>
      <c r="BI547" s="239">
        <v>26.83597</v>
      </c>
      <c r="BJ547" s="24"/>
      <c r="BK547" s="238">
        <v>136.61272026</v>
      </c>
      <c r="BL547" s="238">
        <v>21.700497169999998</v>
      </c>
      <c r="BM547" s="653">
        <v>8.1039999999999992</v>
      </c>
      <c r="BN547" s="114">
        <v>26.500430000000001</v>
      </c>
      <c r="BO547" s="20"/>
    </row>
    <row r="548" spans="1:67" ht="12" customHeight="1" x14ac:dyDescent="0.35">
      <c r="A548" s="758"/>
      <c r="B548" s="832"/>
      <c r="C548" s="353" t="s">
        <v>133</v>
      </c>
      <c r="D548" s="238">
        <v>250.81770336000002</v>
      </c>
      <c r="E548" s="238">
        <v>29.984887190000002</v>
      </c>
      <c r="F548" s="653">
        <v>6.0990000000000002</v>
      </c>
      <c r="G548" s="198"/>
      <c r="H548" s="238">
        <v>159.09960705</v>
      </c>
      <c r="I548" s="238">
        <v>20.81510222</v>
      </c>
      <c r="J548" s="653">
        <v>6.6750000000000007</v>
      </c>
      <c r="K548" s="106">
        <v>63.432369999999999</v>
      </c>
      <c r="L548" s="24"/>
      <c r="M548" s="238">
        <v>142.41976230999998</v>
      </c>
      <c r="N548" s="238">
        <v>19.400476390000001</v>
      </c>
      <c r="O548" s="653">
        <v>6.9500000000000011</v>
      </c>
      <c r="P548" s="106">
        <v>56.782179999999997</v>
      </c>
      <c r="Q548" s="24"/>
      <c r="R548" s="238">
        <v>142.96892997</v>
      </c>
      <c r="S548" s="238">
        <v>19.33158079</v>
      </c>
      <c r="T548" s="653">
        <v>6.8989999999999991</v>
      </c>
      <c r="U548" s="106">
        <v>57.001130000000003</v>
      </c>
      <c r="V548" s="24"/>
      <c r="W548" s="238">
        <v>115.60123617000001</v>
      </c>
      <c r="X548" s="238">
        <v>17.341697740000001</v>
      </c>
      <c r="Y548" s="653">
        <v>7.6539999999999999</v>
      </c>
      <c r="Z548" s="106">
        <v>46.089739999999999</v>
      </c>
      <c r="AA548" s="24"/>
      <c r="AB548" s="238">
        <v>103.72856294</v>
      </c>
      <c r="AC548" s="238">
        <v>16.51709937</v>
      </c>
      <c r="AD548" s="653">
        <v>8.1240000000000006</v>
      </c>
      <c r="AE548" s="106">
        <v>41.356160000000003</v>
      </c>
      <c r="AF548" s="24"/>
      <c r="AG548" s="238">
        <v>94.808438760000001</v>
      </c>
      <c r="AH548" s="238">
        <v>15.182199049999999</v>
      </c>
      <c r="AI548" s="653">
        <v>8.17</v>
      </c>
      <c r="AJ548" s="106">
        <v>37.79974</v>
      </c>
      <c r="AK548" s="24"/>
      <c r="AL548" s="238">
        <v>106.02519470999999</v>
      </c>
      <c r="AM548" s="238">
        <v>16.075640659999998</v>
      </c>
      <c r="AN548" s="653">
        <v>7.7359999999999998</v>
      </c>
      <c r="AO548" s="106">
        <v>42.271810000000002</v>
      </c>
      <c r="AP548" s="106"/>
      <c r="AQ548" s="724">
        <v>83.954934169999987</v>
      </c>
      <c r="AR548" s="725">
        <v>13.93268314</v>
      </c>
      <c r="AS548" s="106">
        <v>8.4669999999999987</v>
      </c>
      <c r="AT548" s="106">
        <v>33.472490000000001</v>
      </c>
      <c r="AU548" s="24"/>
      <c r="AV548" s="238">
        <v>32.827798629999997</v>
      </c>
      <c r="AW548" s="238">
        <v>9.6708776400000005</v>
      </c>
      <c r="AX548" s="653">
        <v>15.03</v>
      </c>
      <c r="AY548" s="106">
        <v>13.08831</v>
      </c>
      <c r="AZ548" s="24"/>
      <c r="BA548" s="238">
        <v>70.747848730000001</v>
      </c>
      <c r="BB548" s="238">
        <v>12.526145440000001</v>
      </c>
      <c r="BC548" s="653">
        <v>9.0329999999999995</v>
      </c>
      <c r="BD548" s="106">
        <v>28.206880000000002</v>
      </c>
      <c r="BE548" s="239"/>
      <c r="BF548" s="724">
        <v>72.175715209999993</v>
      </c>
      <c r="BG548" s="724">
        <v>12.824746580000001</v>
      </c>
      <c r="BH548" s="726">
        <v>9.0660000000000007</v>
      </c>
      <c r="BI548" s="239">
        <v>28.776160000000001</v>
      </c>
      <c r="BJ548" s="24"/>
      <c r="BK548" s="238">
        <v>70.493373079999998</v>
      </c>
      <c r="BL548" s="238">
        <v>12.089377389999999</v>
      </c>
      <c r="BM548" s="653">
        <v>8.75</v>
      </c>
      <c r="BN548" s="114">
        <v>28.105419999999999</v>
      </c>
      <c r="BO548" s="20"/>
    </row>
    <row r="549" spans="1:67" ht="12" customHeight="1" x14ac:dyDescent="0.35">
      <c r="A549" s="758"/>
      <c r="B549" s="832"/>
      <c r="C549" s="353" t="s">
        <v>134</v>
      </c>
      <c r="D549" s="238">
        <v>264.69360184999999</v>
      </c>
      <c r="E549" s="238">
        <v>30.087220840000001</v>
      </c>
      <c r="F549" s="653">
        <v>5.7990000000000004</v>
      </c>
      <c r="G549" s="198"/>
      <c r="H549" s="238">
        <v>167.84651457999999</v>
      </c>
      <c r="I549" s="238">
        <v>21.402832069999999</v>
      </c>
      <c r="J549" s="653">
        <v>6.5060000000000002</v>
      </c>
      <c r="K549" s="106">
        <v>63.411630000000002</v>
      </c>
      <c r="L549" s="24"/>
      <c r="M549" s="238">
        <v>149.73656776000001</v>
      </c>
      <c r="N549" s="238">
        <v>19.646478520000002</v>
      </c>
      <c r="O549" s="653">
        <v>6.694</v>
      </c>
      <c r="P549" s="106">
        <v>56.569769999999998</v>
      </c>
      <c r="Q549" s="24"/>
      <c r="R549" s="238">
        <v>149.47649548000001</v>
      </c>
      <c r="S549" s="238">
        <v>19.36904642</v>
      </c>
      <c r="T549" s="653">
        <v>6.6110000000000007</v>
      </c>
      <c r="U549" s="106">
        <v>56.471519999999998</v>
      </c>
      <c r="V549" s="24"/>
      <c r="W549" s="238">
        <v>115.45038283</v>
      </c>
      <c r="X549" s="238">
        <v>16.523358950000002</v>
      </c>
      <c r="Y549" s="653">
        <v>7.3020000000000005</v>
      </c>
      <c r="Z549" s="106">
        <v>43.616610000000001</v>
      </c>
      <c r="AA549" s="24"/>
      <c r="AB549" s="238">
        <v>109.19291357</v>
      </c>
      <c r="AC549" s="238">
        <v>15.115964029999999</v>
      </c>
      <c r="AD549" s="653">
        <v>7.0629999999999997</v>
      </c>
      <c r="AE549" s="106">
        <v>41.252569999999999</v>
      </c>
      <c r="AF549" s="24"/>
      <c r="AG549" s="238">
        <v>101.85790831</v>
      </c>
      <c r="AH549" s="238">
        <v>14.776941860000001</v>
      </c>
      <c r="AI549" s="653">
        <v>7.4020000000000001</v>
      </c>
      <c r="AJ549" s="106">
        <v>38.481439999999999</v>
      </c>
      <c r="AK549" s="24"/>
      <c r="AL549" s="238">
        <v>107.03383991</v>
      </c>
      <c r="AM549" s="238">
        <v>14.791238530000001</v>
      </c>
      <c r="AN549" s="653">
        <v>7.0510000000000002</v>
      </c>
      <c r="AO549" s="106">
        <v>40.436880000000002</v>
      </c>
      <c r="AP549" s="106"/>
      <c r="AQ549" s="724">
        <v>74.07937149</v>
      </c>
      <c r="AR549" s="725">
        <v>12.12058835</v>
      </c>
      <c r="AS549" s="106">
        <v>8.347999999999999</v>
      </c>
      <c r="AT549" s="106">
        <v>27.986840000000001</v>
      </c>
      <c r="AU549" s="24"/>
      <c r="AV549" s="238">
        <v>22.335977869999997</v>
      </c>
      <c r="AW549" s="238">
        <v>8.1314735999999996</v>
      </c>
      <c r="AX549" s="653">
        <v>18.573999999999998</v>
      </c>
      <c r="AY549" s="106">
        <v>8.4384300000000003</v>
      </c>
      <c r="AZ549" s="24"/>
      <c r="BA549" s="238">
        <v>64.697546259999996</v>
      </c>
      <c r="BB549" s="238">
        <v>11.32051147</v>
      </c>
      <c r="BC549" s="653">
        <v>8.9269999999999996</v>
      </c>
      <c r="BD549" s="106">
        <v>24.442430000000002</v>
      </c>
      <c r="BE549" s="239"/>
      <c r="BF549" s="724">
        <v>66.166737220000002</v>
      </c>
      <c r="BG549" s="724">
        <v>11.593975049999999</v>
      </c>
      <c r="BH549" s="726">
        <v>8.94</v>
      </c>
      <c r="BI549" s="239">
        <v>24.997479999999999</v>
      </c>
      <c r="BJ549" s="24"/>
      <c r="BK549" s="238">
        <v>66.119347179999991</v>
      </c>
      <c r="BL549" s="238">
        <v>11.643238760000001</v>
      </c>
      <c r="BM549" s="653">
        <v>8.984</v>
      </c>
      <c r="BN549" s="114">
        <v>24.979579999999999</v>
      </c>
      <c r="BO549" s="20"/>
    </row>
    <row r="550" spans="1:67" ht="12" customHeight="1" x14ac:dyDescent="0.35">
      <c r="A550" s="758"/>
      <c r="B550" s="831" t="s">
        <v>67</v>
      </c>
      <c r="C550" s="352" t="s">
        <v>59</v>
      </c>
      <c r="D550" s="158">
        <v>424.82191116000001</v>
      </c>
      <c r="E550" s="158">
        <v>37.077205640000003</v>
      </c>
      <c r="F550" s="22">
        <v>4.4530000000000003</v>
      </c>
      <c r="G550" s="194"/>
      <c r="H550" s="158">
        <v>151.80959195</v>
      </c>
      <c r="I550" s="158">
        <v>18.120907649999999</v>
      </c>
      <c r="J550" s="22">
        <v>6.09</v>
      </c>
      <c r="K550" s="107">
        <v>35.734879999999997</v>
      </c>
      <c r="L550" s="23"/>
      <c r="M550" s="158">
        <v>118.53450319000001</v>
      </c>
      <c r="N550" s="158">
        <v>15.413873690000001</v>
      </c>
      <c r="O550" s="22">
        <v>6.6350000000000007</v>
      </c>
      <c r="P550" s="107">
        <v>27.902159999999999</v>
      </c>
      <c r="Q550" s="23"/>
      <c r="R550" s="158">
        <v>143.49416137</v>
      </c>
      <c r="S550" s="158">
        <v>17.713430079999998</v>
      </c>
      <c r="T550" s="22">
        <v>6.2979999999999992</v>
      </c>
      <c r="U550" s="107">
        <v>33.77749</v>
      </c>
      <c r="V550" s="23"/>
      <c r="W550" s="158">
        <v>84.036318609999995</v>
      </c>
      <c r="X550" s="158">
        <v>11.453502270000001</v>
      </c>
      <c r="Y550" s="22">
        <v>6.9540000000000006</v>
      </c>
      <c r="Z550" s="107">
        <v>19.78154</v>
      </c>
      <c r="AA550" s="23"/>
      <c r="AB550" s="158">
        <v>68.400107560000009</v>
      </c>
      <c r="AC550" s="158">
        <v>10.3299199</v>
      </c>
      <c r="AD550" s="22">
        <v>7.7049999999999992</v>
      </c>
      <c r="AE550" s="107">
        <v>16.10089</v>
      </c>
      <c r="AF550" s="23"/>
      <c r="AG550" s="158">
        <v>69.079086880000006</v>
      </c>
      <c r="AH550" s="158">
        <v>9.9147720100000001</v>
      </c>
      <c r="AI550" s="22">
        <v>7.3230000000000004</v>
      </c>
      <c r="AJ550" s="107">
        <v>16.260719999999999</v>
      </c>
      <c r="AK550" s="23"/>
      <c r="AL550" s="158">
        <v>68.649230360000004</v>
      </c>
      <c r="AM550" s="158">
        <v>10.69151454</v>
      </c>
      <c r="AN550" s="22">
        <v>7.9460000000000006</v>
      </c>
      <c r="AO550" s="107">
        <v>16.15953</v>
      </c>
      <c r="AP550" s="107"/>
      <c r="AQ550" s="721">
        <v>41.125839190000001</v>
      </c>
      <c r="AR550" s="722">
        <v>7.9844051900000004</v>
      </c>
      <c r="AS550" s="107">
        <v>9.9049999999999994</v>
      </c>
      <c r="AT550" s="107">
        <v>9.6807200000000009</v>
      </c>
      <c r="AU550" s="23"/>
      <c r="AV550" s="158">
        <v>8.4249408399999997</v>
      </c>
      <c r="AW550" s="158">
        <v>2.9015270999999996</v>
      </c>
      <c r="AX550" s="22">
        <v>17.571000000000002</v>
      </c>
      <c r="AY550" s="107">
        <v>1.9831700000000001</v>
      </c>
      <c r="AZ550" s="23"/>
      <c r="BA550" s="158">
        <v>18.573632929999999</v>
      </c>
      <c r="BB550" s="158">
        <v>5.0258190899999997</v>
      </c>
      <c r="BC550" s="22">
        <v>13.805999999999999</v>
      </c>
      <c r="BD550" s="107">
        <v>4.3720999999999997</v>
      </c>
      <c r="BE550" s="237"/>
      <c r="BF550" s="721">
        <v>18.099122729999998</v>
      </c>
      <c r="BG550" s="721">
        <v>4.1222981000000001</v>
      </c>
      <c r="BH550" s="723">
        <v>11.620999999999999</v>
      </c>
      <c r="BI550" s="237">
        <v>4.2603999999999997</v>
      </c>
      <c r="BJ550" s="23"/>
      <c r="BK550" s="158">
        <v>18.870686170000003</v>
      </c>
      <c r="BL550" s="158">
        <v>4.8211307899999998</v>
      </c>
      <c r="BM550" s="22">
        <v>13.035</v>
      </c>
      <c r="BN550" s="115">
        <v>4.4420200000000003</v>
      </c>
      <c r="BO550" s="20"/>
    </row>
    <row r="551" spans="1:67" ht="12" customHeight="1" x14ac:dyDescent="0.35">
      <c r="A551" s="758"/>
      <c r="B551" s="831"/>
      <c r="C551" s="352" t="s">
        <v>133</v>
      </c>
      <c r="D551" s="158">
        <v>216.34608172</v>
      </c>
      <c r="E551" s="158">
        <v>19.13764626</v>
      </c>
      <c r="F551" s="22">
        <v>4.5129999999999999</v>
      </c>
      <c r="G551" s="194"/>
      <c r="H551" s="158">
        <v>75.07203333999999</v>
      </c>
      <c r="I551" s="158">
        <v>9.9503457199999996</v>
      </c>
      <c r="J551" s="22">
        <v>6.7619999999999996</v>
      </c>
      <c r="K551" s="107">
        <v>34.69997</v>
      </c>
      <c r="L551" s="23"/>
      <c r="M551" s="158">
        <v>59.391170330000001</v>
      </c>
      <c r="N551" s="158">
        <v>9.0573301599999994</v>
      </c>
      <c r="O551" s="22">
        <v>7.7810000000000006</v>
      </c>
      <c r="P551" s="107">
        <v>27.451930000000001</v>
      </c>
      <c r="Q551" s="23"/>
      <c r="R551" s="158">
        <v>70.833439220000002</v>
      </c>
      <c r="S551" s="158">
        <v>10.016380069999999</v>
      </c>
      <c r="T551" s="22">
        <v>7.2150000000000007</v>
      </c>
      <c r="U551" s="107">
        <v>32.7408</v>
      </c>
      <c r="V551" s="23"/>
      <c r="W551" s="158">
        <v>43.640860969999999</v>
      </c>
      <c r="X551" s="158">
        <v>6.8422985799999996</v>
      </c>
      <c r="Y551" s="22">
        <v>7.9990000000000006</v>
      </c>
      <c r="Z551" s="107">
        <v>20.171779999999998</v>
      </c>
      <c r="AA551" s="23"/>
      <c r="AB551" s="158">
        <v>33.961432469999998</v>
      </c>
      <c r="AC551" s="158">
        <v>6.2127199400000004</v>
      </c>
      <c r="AD551" s="22">
        <v>9.3330000000000002</v>
      </c>
      <c r="AE551" s="107">
        <v>15.69773</v>
      </c>
      <c r="AF551" s="23"/>
      <c r="AG551" s="158">
        <v>33.643939019999998</v>
      </c>
      <c r="AH551" s="158">
        <v>6.24196347</v>
      </c>
      <c r="AI551" s="22">
        <v>9.4659999999999993</v>
      </c>
      <c r="AJ551" s="107">
        <v>15.550979999999999</v>
      </c>
      <c r="AK551" s="23"/>
      <c r="AL551" s="158">
        <v>34.439073640000004</v>
      </c>
      <c r="AM551" s="158">
        <v>6.8021820799999997</v>
      </c>
      <c r="AN551" s="22">
        <v>10.077</v>
      </c>
      <c r="AO551" s="107">
        <v>15.918509999999999</v>
      </c>
      <c r="AP551" s="107"/>
      <c r="AQ551" s="721">
        <v>22.250341710000001</v>
      </c>
      <c r="AR551" s="722">
        <v>5.4001293699999993</v>
      </c>
      <c r="AS551" s="107">
        <v>12.382999999999999</v>
      </c>
      <c r="AT551" s="107">
        <v>10.284610000000001</v>
      </c>
      <c r="AU551" s="23"/>
      <c r="AV551" s="158">
        <v>5.23383836</v>
      </c>
      <c r="AW551" s="158">
        <v>2.30524475</v>
      </c>
      <c r="AX551" s="22">
        <v>22.472000000000001</v>
      </c>
      <c r="AY551" s="107">
        <v>2.4192</v>
      </c>
      <c r="AZ551" s="23"/>
      <c r="BA551" s="158">
        <v>11.288767889999999</v>
      </c>
      <c r="BB551" s="158">
        <v>3.67518002</v>
      </c>
      <c r="BC551" s="22">
        <v>16.61</v>
      </c>
      <c r="BD551" s="107">
        <v>5.2179200000000003</v>
      </c>
      <c r="BE551" s="237"/>
      <c r="BF551" s="721">
        <v>11.80719903</v>
      </c>
      <c r="BG551" s="721">
        <v>3.3759849599999998</v>
      </c>
      <c r="BH551" s="723">
        <v>14.588000000000001</v>
      </c>
      <c r="BI551" s="237">
        <v>5.4575500000000003</v>
      </c>
      <c r="BJ551" s="23"/>
      <c r="BK551" s="158">
        <v>11.199115970000001</v>
      </c>
      <c r="BL551" s="158">
        <v>3.6166408499999996</v>
      </c>
      <c r="BM551" s="22">
        <v>16.477</v>
      </c>
      <c r="BN551" s="115">
        <v>5.1764799999999997</v>
      </c>
      <c r="BO551" s="20"/>
    </row>
    <row r="552" spans="1:67" ht="12" customHeight="1" x14ac:dyDescent="0.35">
      <c r="A552" s="759"/>
      <c r="B552" s="833"/>
      <c r="C552" s="354" t="s">
        <v>134</v>
      </c>
      <c r="D552" s="203">
        <v>208.47582943</v>
      </c>
      <c r="E552" s="203">
        <v>20.01926181</v>
      </c>
      <c r="F552" s="654">
        <v>4.899</v>
      </c>
      <c r="G552" s="202"/>
      <c r="H552" s="203">
        <v>76.737558609999994</v>
      </c>
      <c r="I552" s="203">
        <v>10.683996260000001</v>
      </c>
      <c r="J552" s="654">
        <v>7.1029999999999998</v>
      </c>
      <c r="K552" s="108">
        <v>36.80885</v>
      </c>
      <c r="L552" s="25"/>
      <c r="M552" s="203">
        <v>59.143332860000001</v>
      </c>
      <c r="N552" s="203">
        <v>8.9113333500000014</v>
      </c>
      <c r="O552" s="654">
        <v>7.6869999999999994</v>
      </c>
      <c r="P552" s="108">
        <v>28.369399999999999</v>
      </c>
      <c r="Q552" s="25"/>
      <c r="R552" s="203">
        <v>72.660722160000006</v>
      </c>
      <c r="S552" s="203">
        <v>9.9557338800000004</v>
      </c>
      <c r="T552" s="654">
        <v>6.9909999999999997</v>
      </c>
      <c r="U552" s="108">
        <v>34.85331</v>
      </c>
      <c r="V552" s="25"/>
      <c r="W552" s="203">
        <v>40.395457640000004</v>
      </c>
      <c r="X552" s="203">
        <v>6.78563925</v>
      </c>
      <c r="Y552" s="654">
        <v>8.57</v>
      </c>
      <c r="Z552" s="108">
        <v>19.376570000000001</v>
      </c>
      <c r="AA552" s="25"/>
      <c r="AB552" s="203">
        <v>34.438675089999997</v>
      </c>
      <c r="AC552" s="203">
        <v>6.0999039599999998</v>
      </c>
      <c r="AD552" s="654">
        <v>9.0370000000000008</v>
      </c>
      <c r="AE552" s="108">
        <v>16.519269999999999</v>
      </c>
      <c r="AF552" s="25"/>
      <c r="AG552" s="203">
        <v>35.43514785</v>
      </c>
      <c r="AH552" s="203">
        <v>5.7286467599999993</v>
      </c>
      <c r="AI552" s="654">
        <v>8.2479999999999993</v>
      </c>
      <c r="AJ552" s="108">
        <v>16.997250000000001</v>
      </c>
      <c r="AK552" s="25"/>
      <c r="AL552" s="203">
        <v>34.210156730000001</v>
      </c>
      <c r="AM552" s="203">
        <v>5.8461811900000002</v>
      </c>
      <c r="AN552" s="654">
        <v>8.7190000000000012</v>
      </c>
      <c r="AO552" s="108">
        <v>16.409649999999999</v>
      </c>
      <c r="AP552" s="108"/>
      <c r="AQ552" s="203">
        <v>18.875497480000003</v>
      </c>
      <c r="AR552" s="727">
        <v>4.4596627600000005</v>
      </c>
      <c r="AS552" s="108">
        <v>12.054</v>
      </c>
      <c r="AT552" s="108">
        <v>9.0540500000000002</v>
      </c>
      <c r="AU552" s="25"/>
      <c r="AV552" s="203">
        <v>3.1911024800000001</v>
      </c>
      <c r="AW552" s="203">
        <v>1.7822406800000001</v>
      </c>
      <c r="AX552" s="654">
        <v>28.494999999999997</v>
      </c>
      <c r="AY552" s="108">
        <v>1.53068</v>
      </c>
      <c r="AZ552" s="25"/>
      <c r="BA552" s="203">
        <v>7.2848650399999997</v>
      </c>
      <c r="BB552" s="203">
        <v>2.62406644</v>
      </c>
      <c r="BC552" s="654">
        <v>18.378</v>
      </c>
      <c r="BD552" s="108">
        <v>3.4943499999999998</v>
      </c>
      <c r="BE552" s="108"/>
      <c r="BF552" s="203">
        <v>6.2919237099999998</v>
      </c>
      <c r="BG552" s="203">
        <v>2.2691596000000001</v>
      </c>
      <c r="BH552" s="654">
        <v>18.399999999999999</v>
      </c>
      <c r="BI552" s="108">
        <v>3.0180600000000002</v>
      </c>
      <c r="BJ552" s="25"/>
      <c r="BK552" s="203">
        <v>7.6715701999999997</v>
      </c>
      <c r="BL552" s="203">
        <v>2.5896820599999999</v>
      </c>
      <c r="BM552" s="654">
        <v>17.222999999999999</v>
      </c>
      <c r="BN552" s="116">
        <v>3.67984</v>
      </c>
      <c r="BO552" s="20"/>
    </row>
    <row r="553" spans="1:67" ht="12" customHeight="1" x14ac:dyDescent="0.35">
      <c r="A553" s="760" t="s">
        <v>91</v>
      </c>
      <c r="B553" s="830" t="s">
        <v>255</v>
      </c>
      <c r="C553" s="352" t="s">
        <v>59</v>
      </c>
      <c r="D553" s="158">
        <v>1116.9490651599999</v>
      </c>
      <c r="E553" s="158">
        <v>52.717122140000001</v>
      </c>
      <c r="F553" s="22">
        <v>2.4079999999999999</v>
      </c>
      <c r="G553" s="194"/>
      <c r="H553" s="158">
        <v>651.94849480999994</v>
      </c>
      <c r="I553" s="158">
        <v>49.261466579999997</v>
      </c>
      <c r="J553" s="22">
        <v>3.855</v>
      </c>
      <c r="K553" s="107">
        <v>58.368690000000001</v>
      </c>
      <c r="L553" s="23"/>
      <c r="M553" s="158">
        <v>587.20846490999998</v>
      </c>
      <c r="N553" s="158">
        <v>41.729791030000001</v>
      </c>
      <c r="O553" s="22">
        <v>3.6259999999999999</v>
      </c>
      <c r="P553" s="107">
        <v>52.572539999999996</v>
      </c>
      <c r="Q553" s="23"/>
      <c r="R553" s="158">
        <v>640.53285002000007</v>
      </c>
      <c r="S553" s="158">
        <v>47.188396560000001</v>
      </c>
      <c r="T553" s="22">
        <v>3.7589999999999999</v>
      </c>
      <c r="U553" s="107">
        <v>57.346649999999997</v>
      </c>
      <c r="V553" s="23"/>
      <c r="W553" s="158">
        <v>330.61202206000002</v>
      </c>
      <c r="X553" s="158">
        <v>35.059095859999999</v>
      </c>
      <c r="Y553" s="22">
        <v>5.41</v>
      </c>
      <c r="Z553" s="107">
        <v>29.59956</v>
      </c>
      <c r="AA553" s="23"/>
      <c r="AB553" s="158">
        <v>311.91270706</v>
      </c>
      <c r="AC553" s="158">
        <v>33.773965579999995</v>
      </c>
      <c r="AD553" s="22">
        <v>5.524</v>
      </c>
      <c r="AE553" s="107">
        <v>27.925419999999999</v>
      </c>
      <c r="AF553" s="23"/>
      <c r="AG553" s="158">
        <v>344.76307565999997</v>
      </c>
      <c r="AH553" s="158">
        <v>32.126296610000004</v>
      </c>
      <c r="AI553" s="22">
        <v>4.7539999999999996</v>
      </c>
      <c r="AJ553" s="107">
        <v>30.866499999999998</v>
      </c>
      <c r="AK553" s="23"/>
      <c r="AL553" s="158">
        <v>478.47567057000003</v>
      </c>
      <c r="AM553" s="158">
        <v>40.911133070000005</v>
      </c>
      <c r="AN553" s="22">
        <v>4.3620000000000001</v>
      </c>
      <c r="AO553" s="107">
        <v>42.837730000000001</v>
      </c>
      <c r="AP553" s="107"/>
      <c r="AQ553" s="721">
        <v>217.24464871000001</v>
      </c>
      <c r="AR553" s="722">
        <v>26.458586159999999</v>
      </c>
      <c r="AS553" s="107">
        <v>6.2140000000000004</v>
      </c>
      <c r="AT553" s="107">
        <v>19.449829999999999</v>
      </c>
      <c r="AU553" s="23"/>
      <c r="AV553" s="158">
        <v>55.292953279999999</v>
      </c>
      <c r="AW553" s="158">
        <v>11.10741475</v>
      </c>
      <c r="AX553" s="22">
        <v>10.249000000000001</v>
      </c>
      <c r="AY553" s="107">
        <v>4.9503599999999999</v>
      </c>
      <c r="AZ553" s="23"/>
      <c r="BA553" s="158">
        <v>158.88542993999999</v>
      </c>
      <c r="BB553" s="158">
        <v>23.505066800000002</v>
      </c>
      <c r="BC553" s="22">
        <v>7.5480000000000009</v>
      </c>
      <c r="BD553" s="107">
        <v>14.22495</v>
      </c>
      <c r="BE553" s="237"/>
      <c r="BF553" s="721">
        <v>193.09799470999999</v>
      </c>
      <c r="BG553" s="721">
        <v>37.452529479999995</v>
      </c>
      <c r="BH553" s="723">
        <v>9.8960000000000008</v>
      </c>
      <c r="BI553" s="237">
        <v>17.287990000000001</v>
      </c>
      <c r="BJ553" s="23"/>
      <c r="BK553" s="158">
        <v>239.32945525</v>
      </c>
      <c r="BL553" s="158">
        <v>33.705613649999997</v>
      </c>
      <c r="BM553" s="22">
        <v>7.1849999999999996</v>
      </c>
      <c r="BN553" s="115">
        <v>21.427070000000001</v>
      </c>
      <c r="BO553" s="20"/>
    </row>
    <row r="554" spans="1:67" ht="12" customHeight="1" x14ac:dyDescent="0.35">
      <c r="A554" s="761"/>
      <c r="B554" s="831"/>
      <c r="C554" s="352" t="s">
        <v>133</v>
      </c>
      <c r="D554" s="158">
        <v>539.05258761000005</v>
      </c>
      <c r="E554" s="158">
        <v>27.331814189999999</v>
      </c>
      <c r="F554" s="22">
        <v>2.5870000000000002</v>
      </c>
      <c r="G554" s="194"/>
      <c r="H554" s="158">
        <v>313.12501149000002</v>
      </c>
      <c r="I554" s="158">
        <v>25.514615860000003</v>
      </c>
      <c r="J554" s="22">
        <v>4.157</v>
      </c>
      <c r="K554" s="107">
        <v>58.088030000000003</v>
      </c>
      <c r="L554" s="23"/>
      <c r="M554" s="158">
        <v>284.33454958999999</v>
      </c>
      <c r="N554" s="158">
        <v>23.524104169999998</v>
      </c>
      <c r="O554" s="22">
        <v>4.2210000000000001</v>
      </c>
      <c r="P554" s="107">
        <v>52.74709</v>
      </c>
      <c r="Q554" s="23"/>
      <c r="R554" s="158">
        <v>306.37218766000001</v>
      </c>
      <c r="S554" s="158">
        <v>25.540923500000002</v>
      </c>
      <c r="T554" s="22">
        <v>4.2530000000000001</v>
      </c>
      <c r="U554" s="107">
        <v>56.83531</v>
      </c>
      <c r="V554" s="23"/>
      <c r="W554" s="158">
        <v>161.62061231999999</v>
      </c>
      <c r="X554" s="158">
        <v>19.749708250000001</v>
      </c>
      <c r="Y554" s="22">
        <v>6.2350000000000003</v>
      </c>
      <c r="Z554" s="107">
        <v>29.98235</v>
      </c>
      <c r="AA554" s="23"/>
      <c r="AB554" s="158">
        <v>144.72970298999999</v>
      </c>
      <c r="AC554" s="158">
        <v>18.120825570000001</v>
      </c>
      <c r="AD554" s="22">
        <v>6.3880000000000008</v>
      </c>
      <c r="AE554" s="107">
        <v>26.8489</v>
      </c>
      <c r="AF554" s="23"/>
      <c r="AG554" s="158">
        <v>155.86771805000001</v>
      </c>
      <c r="AH554" s="158">
        <v>17.426091580000001</v>
      </c>
      <c r="AI554" s="22">
        <v>5.7039999999999997</v>
      </c>
      <c r="AJ554" s="107">
        <v>28.915120000000002</v>
      </c>
      <c r="AK554" s="23"/>
      <c r="AL554" s="158">
        <v>240.51962965999999</v>
      </c>
      <c r="AM554" s="158">
        <v>23.627793440000001</v>
      </c>
      <c r="AN554" s="22">
        <v>5.0119999999999996</v>
      </c>
      <c r="AO554" s="107">
        <v>44.618949999999998</v>
      </c>
      <c r="AP554" s="107"/>
      <c r="AQ554" s="721">
        <v>111.01702489</v>
      </c>
      <c r="AR554" s="722">
        <v>15.18598862</v>
      </c>
      <c r="AS554" s="107">
        <v>6.9790000000000001</v>
      </c>
      <c r="AT554" s="107">
        <v>20.594840000000001</v>
      </c>
      <c r="AU554" s="23"/>
      <c r="AV554" s="158">
        <v>32.844550539999993</v>
      </c>
      <c r="AW554" s="158">
        <v>8.2187494999999995</v>
      </c>
      <c r="AX554" s="22">
        <v>12.767000000000001</v>
      </c>
      <c r="AY554" s="107">
        <v>6.0930099999999996</v>
      </c>
      <c r="AZ554" s="23"/>
      <c r="BA554" s="158">
        <v>81.860790470000012</v>
      </c>
      <c r="BB554" s="158">
        <v>14.546723589999999</v>
      </c>
      <c r="BC554" s="22">
        <v>9.0660000000000007</v>
      </c>
      <c r="BD554" s="107">
        <v>15.18605</v>
      </c>
      <c r="BE554" s="237"/>
      <c r="BF554" s="721">
        <v>100.3362166</v>
      </c>
      <c r="BG554" s="721">
        <v>20.510657650000002</v>
      </c>
      <c r="BH554" s="723">
        <v>10.43</v>
      </c>
      <c r="BI554" s="237">
        <v>18.613440000000001</v>
      </c>
      <c r="BJ554" s="23"/>
      <c r="BK554" s="158">
        <v>124.86061873</v>
      </c>
      <c r="BL554" s="158">
        <v>19.59790297</v>
      </c>
      <c r="BM554" s="22">
        <v>8.0079999999999991</v>
      </c>
      <c r="BN554" s="115">
        <v>23.162980000000001</v>
      </c>
      <c r="BO554" s="20"/>
    </row>
    <row r="555" spans="1:67" ht="12" customHeight="1" x14ac:dyDescent="0.35">
      <c r="A555" s="761"/>
      <c r="B555" s="831"/>
      <c r="C555" s="352" t="s">
        <v>134</v>
      </c>
      <c r="D555" s="158">
        <v>577.89647753999998</v>
      </c>
      <c r="E555" s="158">
        <v>29.814523099999999</v>
      </c>
      <c r="F555" s="22">
        <v>2.6320000000000001</v>
      </c>
      <c r="G555" s="194"/>
      <c r="H555" s="158">
        <v>338.82348331999998</v>
      </c>
      <c r="I555" s="158">
        <v>27.168292619999999</v>
      </c>
      <c r="J555" s="22">
        <v>4.0910000000000002</v>
      </c>
      <c r="K555" s="107">
        <v>58.630479999999999</v>
      </c>
      <c r="L555" s="23"/>
      <c r="M555" s="158">
        <v>302.87391531999998</v>
      </c>
      <c r="N555" s="158">
        <v>22.41512445</v>
      </c>
      <c r="O555" s="22">
        <v>3.7760000000000002</v>
      </c>
      <c r="P555" s="107">
        <v>52.40972</v>
      </c>
      <c r="Q555" s="23"/>
      <c r="R555" s="158">
        <v>334.16066236</v>
      </c>
      <c r="S555" s="158">
        <v>25.596507799999998</v>
      </c>
      <c r="T555" s="22">
        <v>3.9079999999999995</v>
      </c>
      <c r="U555" s="107">
        <v>57.823619999999998</v>
      </c>
      <c r="V555" s="23"/>
      <c r="W555" s="158">
        <v>168.99140973000002</v>
      </c>
      <c r="X555" s="158">
        <v>19.302252059999997</v>
      </c>
      <c r="Y555" s="22">
        <v>5.8279999999999994</v>
      </c>
      <c r="Z555" s="107">
        <v>29.242509999999999</v>
      </c>
      <c r="AA555" s="23"/>
      <c r="AB555" s="158">
        <v>167.18300406999998</v>
      </c>
      <c r="AC555" s="158">
        <v>18.92931961</v>
      </c>
      <c r="AD555" s="22">
        <v>5.7770000000000001</v>
      </c>
      <c r="AE555" s="107">
        <v>28.929580000000001</v>
      </c>
      <c r="AF555" s="23"/>
      <c r="AG555" s="158">
        <v>188.89535759999998</v>
      </c>
      <c r="AH555" s="158">
        <v>19.068532879999999</v>
      </c>
      <c r="AI555" s="22">
        <v>5.1499999999999995</v>
      </c>
      <c r="AJ555" s="107">
        <v>32.686709999999998</v>
      </c>
      <c r="AK555" s="23"/>
      <c r="AL555" s="158">
        <v>237.95604091000001</v>
      </c>
      <c r="AM555" s="158">
        <v>21.608005890000001</v>
      </c>
      <c r="AN555" s="22">
        <v>4.633</v>
      </c>
      <c r="AO555" s="107">
        <v>41.17624</v>
      </c>
      <c r="AP555" s="107"/>
      <c r="AQ555" s="721">
        <v>106.22762383</v>
      </c>
      <c r="AR555" s="722">
        <v>14.66327162</v>
      </c>
      <c r="AS555" s="107">
        <v>7.043000000000001</v>
      </c>
      <c r="AT555" s="107">
        <v>18.381769999999999</v>
      </c>
      <c r="AU555" s="23"/>
      <c r="AV555" s="158">
        <v>22.448402730000002</v>
      </c>
      <c r="AW555" s="158">
        <v>5.4343756299999999</v>
      </c>
      <c r="AX555" s="22">
        <v>12.350999999999999</v>
      </c>
      <c r="AY555" s="107">
        <v>3.8845000000000001</v>
      </c>
      <c r="AZ555" s="23"/>
      <c r="BA555" s="158">
        <v>77.024639480000005</v>
      </c>
      <c r="BB555" s="158">
        <v>12.69670758</v>
      </c>
      <c r="BC555" s="22">
        <v>8.41</v>
      </c>
      <c r="BD555" s="107">
        <v>13.32845</v>
      </c>
      <c r="BE555" s="237"/>
      <c r="BF555" s="721">
        <v>92.761778109999995</v>
      </c>
      <c r="BG555" s="721">
        <v>18.888050500000002</v>
      </c>
      <c r="BH555" s="723">
        <v>10.388999999999999</v>
      </c>
      <c r="BI555" s="237">
        <v>16.051629999999999</v>
      </c>
      <c r="BJ555" s="23"/>
      <c r="BK555" s="158">
        <v>114.46883652</v>
      </c>
      <c r="BL555" s="158">
        <v>17.361375380000002</v>
      </c>
      <c r="BM555" s="22">
        <v>7.7380000000000004</v>
      </c>
      <c r="BN555" s="115">
        <v>19.807839999999999</v>
      </c>
      <c r="BO555" s="20"/>
    </row>
    <row r="556" spans="1:67" ht="12" customHeight="1" x14ac:dyDescent="0.35">
      <c r="A556" s="761"/>
      <c r="B556" s="832" t="s">
        <v>66</v>
      </c>
      <c r="C556" s="353" t="s">
        <v>59</v>
      </c>
      <c r="D556" s="238">
        <v>943.84048974999996</v>
      </c>
      <c r="E556" s="238">
        <v>58.59358872</v>
      </c>
      <c r="F556" s="653">
        <v>3.1669999999999998</v>
      </c>
      <c r="G556" s="198"/>
      <c r="H556" s="238">
        <v>605.18236912999998</v>
      </c>
      <c r="I556" s="238">
        <v>50.19672319</v>
      </c>
      <c r="J556" s="653">
        <v>4.2320000000000002</v>
      </c>
      <c r="K556" s="106">
        <v>64.119140000000002</v>
      </c>
      <c r="L556" s="24"/>
      <c r="M556" s="238">
        <v>544.11903735999999</v>
      </c>
      <c r="N556" s="238">
        <v>42.883321949999996</v>
      </c>
      <c r="O556" s="653">
        <v>4.0209999999999999</v>
      </c>
      <c r="P556" s="106">
        <v>57.649470000000001</v>
      </c>
      <c r="Q556" s="24"/>
      <c r="R556" s="238">
        <v>598.22668825999995</v>
      </c>
      <c r="S556" s="238">
        <v>48.335502059999996</v>
      </c>
      <c r="T556" s="653">
        <v>4.1219999999999999</v>
      </c>
      <c r="U556" s="106">
        <v>63.382179999999998</v>
      </c>
      <c r="V556" s="24"/>
      <c r="W556" s="238">
        <v>307.86782182000002</v>
      </c>
      <c r="X556" s="238">
        <v>35.25578307</v>
      </c>
      <c r="Y556" s="653">
        <v>5.843</v>
      </c>
      <c r="Z556" s="106">
        <v>32.618630000000003</v>
      </c>
      <c r="AA556" s="24"/>
      <c r="AB556" s="238">
        <v>298.18250022000001</v>
      </c>
      <c r="AC556" s="238">
        <v>33.985108650000001</v>
      </c>
      <c r="AD556" s="653">
        <v>5.8150000000000004</v>
      </c>
      <c r="AE556" s="106">
        <v>31.592469999999999</v>
      </c>
      <c r="AF556" s="24"/>
      <c r="AG556" s="238">
        <v>327.40485572</v>
      </c>
      <c r="AH556" s="238">
        <v>32.393320070000001</v>
      </c>
      <c r="AI556" s="653">
        <v>5.048</v>
      </c>
      <c r="AJ556" s="106">
        <v>34.688580000000002</v>
      </c>
      <c r="AK556" s="24"/>
      <c r="AL556" s="238">
        <v>429.91017156999999</v>
      </c>
      <c r="AM556" s="238">
        <v>41.512657779999998</v>
      </c>
      <c r="AN556" s="653">
        <v>4.9270000000000005</v>
      </c>
      <c r="AO556" s="106">
        <v>45.549030000000002</v>
      </c>
      <c r="AP556" s="106"/>
      <c r="AQ556" s="724">
        <v>207.23745644000002</v>
      </c>
      <c r="AR556" s="725">
        <v>26.459823059999998</v>
      </c>
      <c r="AS556" s="106">
        <v>6.5140000000000002</v>
      </c>
      <c r="AT556" s="106">
        <v>21.95683</v>
      </c>
      <c r="AU556" s="24"/>
      <c r="AV556" s="238">
        <v>53.83914051</v>
      </c>
      <c r="AW556" s="238">
        <v>11.04966518</v>
      </c>
      <c r="AX556" s="653">
        <v>10.471</v>
      </c>
      <c r="AY556" s="106">
        <v>5.7042599999999997</v>
      </c>
      <c r="AZ556" s="24"/>
      <c r="BA556" s="238">
        <v>152.25899929000002</v>
      </c>
      <c r="BB556" s="238">
        <v>23.538719369999999</v>
      </c>
      <c r="BC556" s="653">
        <v>7.8880000000000008</v>
      </c>
      <c r="BD556" s="106">
        <v>16.13186</v>
      </c>
      <c r="BE556" s="239"/>
      <c r="BF556" s="724">
        <v>184.44612977999998</v>
      </c>
      <c r="BG556" s="724">
        <v>37.485189769999998</v>
      </c>
      <c r="BH556" s="726">
        <v>10.369</v>
      </c>
      <c r="BI556" s="239">
        <v>19.542090000000002</v>
      </c>
      <c r="BJ556" s="24"/>
      <c r="BK556" s="238">
        <v>223.70111853999998</v>
      </c>
      <c r="BL556" s="238">
        <v>33.608172659999994</v>
      </c>
      <c r="BM556" s="653">
        <v>7.6649999999999991</v>
      </c>
      <c r="BN556" s="114">
        <v>23.701160000000002</v>
      </c>
      <c r="BO556" s="20"/>
    </row>
    <row r="557" spans="1:67" ht="12" customHeight="1" x14ac:dyDescent="0.35">
      <c r="A557" s="761"/>
      <c r="B557" s="832"/>
      <c r="C557" s="353" t="s">
        <v>133</v>
      </c>
      <c r="D557" s="238">
        <v>451.24237378000004</v>
      </c>
      <c r="E557" s="238">
        <v>30.494977340000002</v>
      </c>
      <c r="F557" s="653">
        <v>3.4479999999999995</v>
      </c>
      <c r="G557" s="198"/>
      <c r="H557" s="238">
        <v>293.50581953</v>
      </c>
      <c r="I557" s="238">
        <v>25.94385329</v>
      </c>
      <c r="J557" s="653">
        <v>4.51</v>
      </c>
      <c r="K557" s="106">
        <v>65.043940000000006</v>
      </c>
      <c r="L557" s="24"/>
      <c r="M557" s="238">
        <v>265.57062952999996</v>
      </c>
      <c r="N557" s="238">
        <v>23.992353569999999</v>
      </c>
      <c r="O557" s="653">
        <v>4.609</v>
      </c>
      <c r="P557" s="106">
        <v>58.853209999999997</v>
      </c>
      <c r="Q557" s="24"/>
      <c r="R557" s="238">
        <v>287.19413526</v>
      </c>
      <c r="S557" s="238">
        <v>25.845150369999999</v>
      </c>
      <c r="T557" s="653">
        <v>4.5910000000000002</v>
      </c>
      <c r="U557" s="106">
        <v>63.645209999999999</v>
      </c>
      <c r="V557" s="24"/>
      <c r="W557" s="238">
        <v>151.28449028999998</v>
      </c>
      <c r="X557" s="238">
        <v>19.774748850000002</v>
      </c>
      <c r="Y557" s="653">
        <v>6.6689999999999996</v>
      </c>
      <c r="Z557" s="106">
        <v>33.526220000000002</v>
      </c>
      <c r="AA557" s="24"/>
      <c r="AB557" s="238">
        <v>139.09809935999999</v>
      </c>
      <c r="AC557" s="238">
        <v>18.149678309999999</v>
      </c>
      <c r="AD557" s="653">
        <v>6.657</v>
      </c>
      <c r="AE557" s="106">
        <v>30.825579999999999</v>
      </c>
      <c r="AF557" s="24"/>
      <c r="AG557" s="238">
        <v>149.59061947999999</v>
      </c>
      <c r="AH557" s="238">
        <v>17.478105329999998</v>
      </c>
      <c r="AI557" s="653">
        <v>5.9610000000000003</v>
      </c>
      <c r="AJ557" s="106">
        <v>33.150840000000002</v>
      </c>
      <c r="AK557" s="24"/>
      <c r="AL557" s="238">
        <v>216.28161792</v>
      </c>
      <c r="AM557" s="238">
        <v>23.643768420000001</v>
      </c>
      <c r="AN557" s="653">
        <v>5.5780000000000003</v>
      </c>
      <c r="AO557" s="106">
        <v>47.930250000000001</v>
      </c>
      <c r="AP557" s="106"/>
      <c r="AQ557" s="724">
        <v>106.69945157000001</v>
      </c>
      <c r="AR557" s="725">
        <v>15.168672860000001</v>
      </c>
      <c r="AS557" s="106">
        <v>7.2530000000000001</v>
      </c>
      <c r="AT557" s="106">
        <v>23.645710000000001</v>
      </c>
      <c r="AU557" s="24"/>
      <c r="AV557" s="238">
        <v>32.1410567</v>
      </c>
      <c r="AW557" s="238">
        <v>8.1942918000000002</v>
      </c>
      <c r="AX557" s="653">
        <v>13.008000000000001</v>
      </c>
      <c r="AY557" s="106">
        <v>7.1227900000000002</v>
      </c>
      <c r="AZ557" s="24"/>
      <c r="BA557" s="238">
        <v>79.067682009999999</v>
      </c>
      <c r="BB557" s="238">
        <v>14.53136482</v>
      </c>
      <c r="BC557" s="653">
        <v>9.3770000000000007</v>
      </c>
      <c r="BD557" s="106">
        <v>17.522220000000001</v>
      </c>
      <c r="BE557" s="239"/>
      <c r="BF557" s="724">
        <v>96.583717019999995</v>
      </c>
      <c r="BG557" s="724">
        <v>20.524041740000001</v>
      </c>
      <c r="BH557" s="726">
        <v>10.842000000000001</v>
      </c>
      <c r="BI557" s="239">
        <v>21.403960000000001</v>
      </c>
      <c r="BJ557" s="24"/>
      <c r="BK557" s="238">
        <v>116.59260467</v>
      </c>
      <c r="BL557" s="238">
        <v>19.47671094</v>
      </c>
      <c r="BM557" s="653">
        <v>8.5229999999999997</v>
      </c>
      <c r="BN557" s="114">
        <v>25.83813</v>
      </c>
      <c r="BO557" s="20"/>
    </row>
    <row r="558" spans="1:67" ht="12" customHeight="1" x14ac:dyDescent="0.35">
      <c r="A558" s="761"/>
      <c r="B558" s="832"/>
      <c r="C558" s="353" t="s">
        <v>134</v>
      </c>
      <c r="D558" s="238">
        <v>492.59811596999998</v>
      </c>
      <c r="E558" s="238">
        <v>32.04179328</v>
      </c>
      <c r="F558" s="653">
        <v>3.319</v>
      </c>
      <c r="G558" s="198"/>
      <c r="H558" s="238">
        <v>311.67654960000004</v>
      </c>
      <c r="I558" s="238">
        <v>27.566369780000002</v>
      </c>
      <c r="J558" s="653">
        <v>4.5129999999999999</v>
      </c>
      <c r="K558" s="106">
        <v>63.271970000000003</v>
      </c>
      <c r="L558" s="24"/>
      <c r="M558" s="238">
        <v>278.54840782999997</v>
      </c>
      <c r="N558" s="238">
        <v>22.92477336</v>
      </c>
      <c r="O558" s="653">
        <v>4.1989999999999998</v>
      </c>
      <c r="P558" s="106">
        <v>56.546790000000001</v>
      </c>
      <c r="Q558" s="24"/>
      <c r="R558" s="238">
        <v>311.03255300999996</v>
      </c>
      <c r="S558" s="238">
        <v>26.236933480000001</v>
      </c>
      <c r="T558" s="653">
        <v>4.3040000000000003</v>
      </c>
      <c r="U558" s="106">
        <v>63.141240000000003</v>
      </c>
      <c r="V558" s="24"/>
      <c r="W558" s="238">
        <v>156.58333154000002</v>
      </c>
      <c r="X558" s="238">
        <v>19.384558400000003</v>
      </c>
      <c r="Y558" s="653">
        <v>6.3159999999999989</v>
      </c>
      <c r="Z558" s="106">
        <v>31.787240000000001</v>
      </c>
      <c r="AA558" s="24"/>
      <c r="AB558" s="238">
        <v>159.08440085999999</v>
      </c>
      <c r="AC558" s="238">
        <v>19.030580190000002</v>
      </c>
      <c r="AD558" s="653">
        <v>6.1029999999999998</v>
      </c>
      <c r="AE558" s="106">
        <v>32.294969999999999</v>
      </c>
      <c r="AF558" s="24"/>
      <c r="AG558" s="238">
        <v>177.81423623999999</v>
      </c>
      <c r="AH558" s="238">
        <v>19.174205399999998</v>
      </c>
      <c r="AI558" s="653">
        <v>5.5019999999999998</v>
      </c>
      <c r="AJ558" s="106">
        <v>36.09722</v>
      </c>
      <c r="AK558" s="24"/>
      <c r="AL558" s="238">
        <v>213.62855364999999</v>
      </c>
      <c r="AM558" s="238">
        <v>22.036956239999999</v>
      </c>
      <c r="AN558" s="653">
        <v>5.2629999999999999</v>
      </c>
      <c r="AO558" s="106">
        <v>43.367719999999998</v>
      </c>
      <c r="AP558" s="106"/>
      <c r="AQ558" s="724">
        <v>100.53800487000001</v>
      </c>
      <c r="AR558" s="725">
        <v>14.657402510000001</v>
      </c>
      <c r="AS558" s="106">
        <v>7.4380000000000006</v>
      </c>
      <c r="AT558" s="106">
        <v>20.409739999999999</v>
      </c>
      <c r="AU558" s="24"/>
      <c r="AV558" s="238">
        <v>21.69808381</v>
      </c>
      <c r="AW558" s="238">
        <v>5.3533695100000003</v>
      </c>
      <c r="AX558" s="653">
        <v>12.587999999999999</v>
      </c>
      <c r="AY558" s="106">
        <v>4.40482</v>
      </c>
      <c r="AZ558" s="24"/>
      <c r="BA558" s="238">
        <v>73.191317280000007</v>
      </c>
      <c r="BB558" s="238">
        <v>12.717818090000002</v>
      </c>
      <c r="BC558" s="653">
        <v>8.8650000000000002</v>
      </c>
      <c r="BD558" s="106">
        <v>14.858219999999999</v>
      </c>
      <c r="BE558" s="239"/>
      <c r="BF558" s="724">
        <v>87.862412769999992</v>
      </c>
      <c r="BG558" s="724">
        <v>18.882486830000001</v>
      </c>
      <c r="BH558" s="726">
        <v>10.965</v>
      </c>
      <c r="BI558" s="239">
        <v>17.83653</v>
      </c>
      <c r="BJ558" s="24"/>
      <c r="BK558" s="238">
        <v>107.10851387</v>
      </c>
      <c r="BL558" s="238">
        <v>17.304095740000001</v>
      </c>
      <c r="BM558" s="653">
        <v>8.2430000000000003</v>
      </c>
      <c r="BN558" s="114">
        <v>21.743590000000001</v>
      </c>
      <c r="BO558" s="20"/>
    </row>
    <row r="559" spans="1:67" ht="12" customHeight="1" x14ac:dyDescent="0.35">
      <c r="A559" s="761"/>
      <c r="B559" s="831" t="s">
        <v>67</v>
      </c>
      <c r="C559" s="352" t="s">
        <v>59</v>
      </c>
      <c r="D559" s="158">
        <v>173.10857540999999</v>
      </c>
      <c r="E559" s="158">
        <v>22.448129250000001</v>
      </c>
      <c r="F559" s="22">
        <v>6.6159999999999997</v>
      </c>
      <c r="G559" s="194"/>
      <c r="H559" s="158">
        <v>46.766125679999995</v>
      </c>
      <c r="I559" s="158">
        <v>8.0555641100000006</v>
      </c>
      <c r="J559" s="22">
        <v>8.7880000000000003</v>
      </c>
      <c r="K559" s="107">
        <v>27.01549</v>
      </c>
      <c r="L559" s="23"/>
      <c r="M559" s="158">
        <v>43.089427550000003</v>
      </c>
      <c r="N559" s="158">
        <v>7.8099402399999995</v>
      </c>
      <c r="O559" s="22">
        <v>9.2469999999999999</v>
      </c>
      <c r="P559" s="107">
        <v>24.891559999999998</v>
      </c>
      <c r="Q559" s="23"/>
      <c r="R559" s="158">
        <v>42.306161760000002</v>
      </c>
      <c r="S559" s="158">
        <v>7.0779576100000003</v>
      </c>
      <c r="T559" s="22">
        <v>8.5360000000000014</v>
      </c>
      <c r="U559" s="107">
        <v>24.43909</v>
      </c>
      <c r="V559" s="23"/>
      <c r="W559" s="158">
        <v>22.744200229999997</v>
      </c>
      <c r="X559" s="158">
        <v>4.9185671300000005</v>
      </c>
      <c r="Y559" s="22">
        <v>11.032999999999999</v>
      </c>
      <c r="Z559" s="107">
        <v>13.13869</v>
      </c>
      <c r="AA559" s="23"/>
      <c r="AB559" s="158">
        <v>13.730206840000001</v>
      </c>
      <c r="AC559" s="158">
        <v>2.9846666599999998</v>
      </c>
      <c r="AD559" s="22">
        <v>11.090999999999999</v>
      </c>
      <c r="AE559" s="107">
        <v>7.9315600000000002</v>
      </c>
      <c r="AF559" s="23"/>
      <c r="AG559" s="158">
        <v>17.358219930000001</v>
      </c>
      <c r="AH559" s="158">
        <v>3.5852227400000003</v>
      </c>
      <c r="AI559" s="22">
        <v>10.538</v>
      </c>
      <c r="AJ559" s="107">
        <v>10.02736</v>
      </c>
      <c r="AK559" s="23"/>
      <c r="AL559" s="158">
        <v>48.565499000000003</v>
      </c>
      <c r="AM559" s="158">
        <v>7.9052640399999996</v>
      </c>
      <c r="AN559" s="22">
        <v>8.3049999999999997</v>
      </c>
      <c r="AO559" s="107">
        <v>28.054939999999998</v>
      </c>
      <c r="AP559" s="107"/>
      <c r="AQ559" s="721">
        <v>10.007192269999999</v>
      </c>
      <c r="AR559" s="722">
        <v>2.6851172999999999</v>
      </c>
      <c r="AS559" s="107">
        <v>13.69</v>
      </c>
      <c r="AT559" s="107">
        <v>5.7808799999999998</v>
      </c>
      <c r="AU559" s="23"/>
      <c r="AV559" s="158">
        <v>1.4538127700000001</v>
      </c>
      <c r="AW559" s="158">
        <v>1.09269138</v>
      </c>
      <c r="AX559" s="22">
        <v>38.346999999999994</v>
      </c>
      <c r="AY559" s="107">
        <v>0.83982999999999997</v>
      </c>
      <c r="AZ559" s="23"/>
      <c r="BA559" s="158">
        <v>6.6264306500000005</v>
      </c>
      <c r="BB559" s="158">
        <v>1.8924921099999998</v>
      </c>
      <c r="BC559" s="22">
        <v>14.571000000000002</v>
      </c>
      <c r="BD559" s="107">
        <v>3.8279000000000001</v>
      </c>
      <c r="BE559" s="237"/>
      <c r="BF559" s="721">
        <v>8.6518649300000003</v>
      </c>
      <c r="BG559" s="721">
        <v>2.3210898200000001</v>
      </c>
      <c r="BH559" s="723">
        <v>13.688000000000001</v>
      </c>
      <c r="BI559" s="237">
        <v>4.9979399999999998</v>
      </c>
      <c r="BJ559" s="23"/>
      <c r="BK559" s="158">
        <v>15.628336709999999</v>
      </c>
      <c r="BL559" s="158">
        <v>3.6086795600000001</v>
      </c>
      <c r="BM559" s="22">
        <v>11.781000000000001</v>
      </c>
      <c r="BN559" s="115">
        <v>9.0280500000000004</v>
      </c>
      <c r="BO559" s="20"/>
    </row>
    <row r="560" spans="1:67" ht="12" customHeight="1" x14ac:dyDescent="0.35">
      <c r="A560" s="761"/>
      <c r="B560" s="831"/>
      <c r="C560" s="352" t="s">
        <v>133</v>
      </c>
      <c r="D560" s="158">
        <v>87.810213829999995</v>
      </c>
      <c r="E560" s="158">
        <v>11.76749577</v>
      </c>
      <c r="F560" s="22">
        <v>6.8369999999999997</v>
      </c>
      <c r="G560" s="194"/>
      <c r="H560" s="158">
        <v>19.619191959999998</v>
      </c>
      <c r="I560" s="158">
        <v>3.79528116</v>
      </c>
      <c r="J560" s="22">
        <v>9.8699999999999992</v>
      </c>
      <c r="K560" s="107">
        <v>22.34272</v>
      </c>
      <c r="L560" s="23"/>
      <c r="M560" s="158">
        <v>18.76392006</v>
      </c>
      <c r="N560" s="158">
        <v>3.8452570599999998</v>
      </c>
      <c r="O560" s="22">
        <v>10.456</v>
      </c>
      <c r="P560" s="107">
        <v>21.36872</v>
      </c>
      <c r="Q560" s="23"/>
      <c r="R560" s="158">
        <v>19.178052409999999</v>
      </c>
      <c r="S560" s="158">
        <v>3.8225801000000001</v>
      </c>
      <c r="T560" s="22">
        <v>10.169</v>
      </c>
      <c r="U560" s="107">
        <v>21.840340000000001</v>
      </c>
      <c r="V560" s="23"/>
      <c r="W560" s="158">
        <v>10.336122039999999</v>
      </c>
      <c r="X560" s="158">
        <v>2.5409784800000002</v>
      </c>
      <c r="Y560" s="22">
        <v>12.543000000000001</v>
      </c>
      <c r="Z560" s="107">
        <v>11.77098</v>
      </c>
      <c r="AA560" s="23"/>
      <c r="AB560" s="158">
        <v>5.6316036299999999</v>
      </c>
      <c r="AC560" s="158">
        <v>1.60296171</v>
      </c>
      <c r="AD560" s="22">
        <v>14.521999999999998</v>
      </c>
      <c r="AE560" s="107">
        <v>6.4133800000000001</v>
      </c>
      <c r="AF560" s="23"/>
      <c r="AG560" s="158">
        <v>6.2770985799999997</v>
      </c>
      <c r="AH560" s="158">
        <v>1.76333648</v>
      </c>
      <c r="AI560" s="22">
        <v>14.332000000000001</v>
      </c>
      <c r="AJ560" s="107">
        <v>7.1484800000000002</v>
      </c>
      <c r="AK560" s="23"/>
      <c r="AL560" s="158">
        <v>24.238011740000001</v>
      </c>
      <c r="AM560" s="158">
        <v>4.3633608500000003</v>
      </c>
      <c r="AN560" s="22">
        <v>9.1850000000000005</v>
      </c>
      <c r="AO560" s="107">
        <v>27.602720000000001</v>
      </c>
      <c r="AP560" s="107"/>
      <c r="AQ560" s="721">
        <v>4.3175733200000002</v>
      </c>
      <c r="AR560" s="722">
        <v>1.3632203300000001</v>
      </c>
      <c r="AS560" s="107">
        <v>16.109000000000002</v>
      </c>
      <c r="AT560" s="107">
        <v>4.9169400000000003</v>
      </c>
      <c r="AU560" s="23"/>
      <c r="AV560" s="158">
        <v>0.70349383999999993</v>
      </c>
      <c r="AW560" s="158">
        <v>0.53302912999999996</v>
      </c>
      <c r="AX560" s="22">
        <v>38.658000000000001</v>
      </c>
      <c r="AY560" s="107">
        <v>0.80115000000000003</v>
      </c>
      <c r="AZ560" s="23"/>
      <c r="BA560" s="158">
        <v>2.79310846</v>
      </c>
      <c r="BB560" s="158">
        <v>0.99833203000000004</v>
      </c>
      <c r="BC560" s="22">
        <v>18.236000000000001</v>
      </c>
      <c r="BD560" s="107">
        <v>3.18085</v>
      </c>
      <c r="BE560" s="237"/>
      <c r="BF560" s="721">
        <v>3.7524995899999998</v>
      </c>
      <c r="BG560" s="721">
        <v>1.3579000000000001</v>
      </c>
      <c r="BH560" s="723">
        <v>18.462999999999997</v>
      </c>
      <c r="BI560" s="237">
        <v>4.2734199999999998</v>
      </c>
      <c r="BJ560" s="23"/>
      <c r="BK560" s="158">
        <v>8.2680140599999987</v>
      </c>
      <c r="BL560" s="158">
        <v>2.4907295899999999</v>
      </c>
      <c r="BM560" s="22">
        <v>15.370000000000001</v>
      </c>
      <c r="BN560" s="115">
        <v>9.4157799999999998</v>
      </c>
      <c r="BO560" s="20"/>
    </row>
    <row r="561" spans="1:67" ht="12" customHeight="1" x14ac:dyDescent="0.35">
      <c r="A561" s="762"/>
      <c r="B561" s="833"/>
      <c r="C561" s="354" t="s">
        <v>134</v>
      </c>
      <c r="D561" s="203">
        <v>85.298361579999991</v>
      </c>
      <c r="E561" s="203">
        <v>11.71187748</v>
      </c>
      <c r="F561" s="654">
        <v>7.0049999999999999</v>
      </c>
      <c r="G561" s="202"/>
      <c r="H561" s="203">
        <v>27.14693372</v>
      </c>
      <c r="I561" s="203">
        <v>5.1806432699999991</v>
      </c>
      <c r="J561" s="654">
        <v>9.7370000000000001</v>
      </c>
      <c r="K561" s="108">
        <v>31.825859999999999</v>
      </c>
      <c r="L561" s="25"/>
      <c r="M561" s="203">
        <v>24.32550749</v>
      </c>
      <c r="N561" s="203">
        <v>4.7395194800000002</v>
      </c>
      <c r="O561" s="654">
        <v>9.9409999999999989</v>
      </c>
      <c r="P561" s="108">
        <v>28.518139999999999</v>
      </c>
      <c r="Q561" s="25"/>
      <c r="R561" s="203">
        <v>23.128109349999999</v>
      </c>
      <c r="S561" s="203">
        <v>4.4457184200000004</v>
      </c>
      <c r="T561" s="654">
        <v>9.8070000000000004</v>
      </c>
      <c r="U561" s="108">
        <v>27.114370000000001</v>
      </c>
      <c r="V561" s="25"/>
      <c r="W561" s="203">
        <v>12.4080782</v>
      </c>
      <c r="X561" s="203">
        <v>2.9083733199999999</v>
      </c>
      <c r="Y561" s="654">
        <v>11.959</v>
      </c>
      <c r="Z561" s="108">
        <v>14.54668</v>
      </c>
      <c r="AA561" s="25"/>
      <c r="AB561" s="203">
        <v>8.0986032100000003</v>
      </c>
      <c r="AC561" s="203">
        <v>2.2960591300000002</v>
      </c>
      <c r="AD561" s="654">
        <v>14.465</v>
      </c>
      <c r="AE561" s="108">
        <v>9.4944400000000009</v>
      </c>
      <c r="AF561" s="25"/>
      <c r="AG561" s="203">
        <v>11.081121359999999</v>
      </c>
      <c r="AH561" s="203">
        <v>2.6171772099999999</v>
      </c>
      <c r="AI561" s="654">
        <v>12.049999999999999</v>
      </c>
      <c r="AJ561" s="108">
        <v>12.991009999999999</v>
      </c>
      <c r="AK561" s="25"/>
      <c r="AL561" s="203">
        <v>24.327487260000002</v>
      </c>
      <c r="AM561" s="203">
        <v>4.3739701999999996</v>
      </c>
      <c r="AN561" s="654">
        <v>9.173</v>
      </c>
      <c r="AO561" s="108">
        <v>28.52046</v>
      </c>
      <c r="AP561" s="108"/>
      <c r="AQ561" s="203">
        <v>5.6896189499999998</v>
      </c>
      <c r="AR561" s="727">
        <v>1.7186832700000001</v>
      </c>
      <c r="AS561" s="108">
        <v>15.412000000000001</v>
      </c>
      <c r="AT561" s="108">
        <v>6.6702599999999999</v>
      </c>
      <c r="AU561" s="25"/>
      <c r="AV561" s="203">
        <v>0.75031892</v>
      </c>
      <c r="AW561" s="203">
        <v>0.97281384000000004</v>
      </c>
      <c r="AX561" s="654">
        <v>66.149999999999991</v>
      </c>
      <c r="AY561" s="108">
        <v>0.87963999999999998</v>
      </c>
      <c r="AZ561" s="25"/>
      <c r="BA561" s="203">
        <v>3.8333221900000001</v>
      </c>
      <c r="BB561" s="203">
        <v>1.36928162</v>
      </c>
      <c r="BC561" s="654">
        <v>18.224999999999998</v>
      </c>
      <c r="BD561" s="108">
        <v>4.4940199999999999</v>
      </c>
      <c r="BE561" s="108"/>
      <c r="BF561" s="203">
        <v>4.8993653400000001</v>
      </c>
      <c r="BG561" s="203">
        <v>1.5721859</v>
      </c>
      <c r="BH561" s="654">
        <v>16.372</v>
      </c>
      <c r="BI561" s="108">
        <v>5.7438000000000002</v>
      </c>
      <c r="BJ561" s="25"/>
      <c r="BK561" s="203">
        <v>7.3603226499999996</v>
      </c>
      <c r="BL561" s="203">
        <v>1.90000529</v>
      </c>
      <c r="BM561" s="654">
        <v>13.170000000000002</v>
      </c>
      <c r="BN561" s="116">
        <v>8.6289099999999994</v>
      </c>
      <c r="BO561" s="20"/>
    </row>
    <row r="562" spans="1:67" ht="12" customHeight="1" x14ac:dyDescent="0.35">
      <c r="A562" s="757" t="s">
        <v>92</v>
      </c>
      <c r="B562" s="830" t="s">
        <v>255</v>
      </c>
      <c r="C562" s="352" t="s">
        <v>59</v>
      </c>
      <c r="D562" s="158">
        <v>177.01209566</v>
      </c>
      <c r="E562" s="158">
        <v>10.11720141</v>
      </c>
      <c r="F562" s="22">
        <v>2.9159999999999999</v>
      </c>
      <c r="G562" s="194"/>
      <c r="H562" s="158">
        <v>81.443263549999998</v>
      </c>
      <c r="I562" s="158">
        <v>7.0784474299999998</v>
      </c>
      <c r="J562" s="22">
        <v>4.4340000000000002</v>
      </c>
      <c r="K562" s="107">
        <v>46.01</v>
      </c>
      <c r="L562" s="23"/>
      <c r="M562" s="158">
        <v>65.683983670000003</v>
      </c>
      <c r="N562" s="158">
        <v>6.4405267999999998</v>
      </c>
      <c r="O562" s="22">
        <v>5.0030000000000001</v>
      </c>
      <c r="P562" s="107">
        <v>37.107059999999997</v>
      </c>
      <c r="Q562" s="23"/>
      <c r="R562" s="158">
        <v>64.947380069999994</v>
      </c>
      <c r="S562" s="158">
        <v>6.34286803</v>
      </c>
      <c r="T562" s="22">
        <v>4.9829999999999997</v>
      </c>
      <c r="U562" s="107">
        <v>36.690930000000002</v>
      </c>
      <c r="V562" s="23"/>
      <c r="W562" s="158">
        <v>38.435964579999997</v>
      </c>
      <c r="X562" s="158">
        <v>4.7276086199999998</v>
      </c>
      <c r="Y562" s="22">
        <v>6.2750000000000004</v>
      </c>
      <c r="Z562" s="107">
        <v>21.713750000000001</v>
      </c>
      <c r="AA562" s="23"/>
      <c r="AB562" s="158">
        <v>32.489369099999998</v>
      </c>
      <c r="AC562" s="158">
        <v>3.94097344</v>
      </c>
      <c r="AD562" s="22">
        <v>6.1890000000000001</v>
      </c>
      <c r="AE562" s="107">
        <v>18.354320000000001</v>
      </c>
      <c r="AF562" s="23"/>
      <c r="AG562" s="158">
        <v>32.05874257</v>
      </c>
      <c r="AH562" s="158">
        <v>3.7786108700000001</v>
      </c>
      <c r="AI562" s="22">
        <v>6.0140000000000002</v>
      </c>
      <c r="AJ562" s="107">
        <v>18.111049999999999</v>
      </c>
      <c r="AK562" s="23"/>
      <c r="AL562" s="158">
        <v>52.397597300000001</v>
      </c>
      <c r="AM562" s="158">
        <v>7.0949149799999995</v>
      </c>
      <c r="AN562" s="22">
        <v>6.9080000000000004</v>
      </c>
      <c r="AO562" s="107">
        <v>29.601140000000001</v>
      </c>
      <c r="AP562" s="107"/>
      <c r="AQ562" s="721">
        <v>16.888974859999998</v>
      </c>
      <c r="AR562" s="722">
        <v>2.6215372100000001</v>
      </c>
      <c r="AS562" s="107">
        <v>7.9189999999999996</v>
      </c>
      <c r="AT562" s="107">
        <v>9.5411400000000004</v>
      </c>
      <c r="AU562" s="23"/>
      <c r="AV562" s="158">
        <v>3.34017293</v>
      </c>
      <c r="AW562" s="158">
        <v>0.93504993999999997</v>
      </c>
      <c r="AX562" s="22">
        <v>14.283000000000001</v>
      </c>
      <c r="AY562" s="107">
        <v>1.88697</v>
      </c>
      <c r="AZ562" s="23"/>
      <c r="BA562" s="158">
        <v>5.40278379</v>
      </c>
      <c r="BB562" s="158">
        <v>1.37624101</v>
      </c>
      <c r="BC562" s="22">
        <v>12.995999999999999</v>
      </c>
      <c r="BD562" s="107">
        <v>3.0522100000000001</v>
      </c>
      <c r="BE562" s="237"/>
      <c r="BF562" s="721">
        <v>5.9649737100000007</v>
      </c>
      <c r="BG562" s="721">
        <v>1.7720144499999999</v>
      </c>
      <c r="BH562" s="723">
        <v>15.157000000000002</v>
      </c>
      <c r="BI562" s="237">
        <v>3.3698100000000002</v>
      </c>
      <c r="BJ562" s="23"/>
      <c r="BK562" s="158">
        <v>11.665456039999999</v>
      </c>
      <c r="BL562" s="158">
        <v>2.3885117899999999</v>
      </c>
      <c r="BM562" s="22">
        <v>10.446</v>
      </c>
      <c r="BN562" s="115">
        <v>6.5902000000000003</v>
      </c>
      <c r="BO562" s="20"/>
    </row>
    <row r="563" spans="1:67" ht="12" customHeight="1" x14ac:dyDescent="0.35">
      <c r="A563" s="758"/>
      <c r="B563" s="831"/>
      <c r="C563" s="352" t="s">
        <v>133</v>
      </c>
      <c r="D563" s="158">
        <v>86.374223220000005</v>
      </c>
      <c r="E563" s="158">
        <v>5.63149371</v>
      </c>
      <c r="F563" s="22">
        <v>3.3259999999999996</v>
      </c>
      <c r="G563" s="194"/>
      <c r="H563" s="158">
        <v>40.077875500000005</v>
      </c>
      <c r="I563" s="158">
        <v>4.2105099700000004</v>
      </c>
      <c r="J563" s="22">
        <v>5.36</v>
      </c>
      <c r="K563" s="107">
        <v>46.400269999999999</v>
      </c>
      <c r="L563" s="23"/>
      <c r="M563" s="158">
        <v>32.703897009999999</v>
      </c>
      <c r="N563" s="158">
        <v>3.9985252899999999</v>
      </c>
      <c r="O563" s="22">
        <v>6.2379999999999995</v>
      </c>
      <c r="P563" s="107">
        <v>37.863030000000002</v>
      </c>
      <c r="Q563" s="23"/>
      <c r="R563" s="158">
        <v>31.23100414</v>
      </c>
      <c r="S563" s="158">
        <v>3.8172904299999999</v>
      </c>
      <c r="T563" s="22">
        <v>6.2359999999999998</v>
      </c>
      <c r="U563" s="107">
        <v>36.157780000000002</v>
      </c>
      <c r="V563" s="23"/>
      <c r="W563" s="158">
        <v>19.230698610000001</v>
      </c>
      <c r="X563" s="158">
        <v>2.9567919000000003</v>
      </c>
      <c r="Y563" s="22">
        <v>7.8450000000000006</v>
      </c>
      <c r="Z563" s="107">
        <v>22.264399999999998</v>
      </c>
      <c r="AA563" s="23"/>
      <c r="AB563" s="158">
        <v>16.552107700000001</v>
      </c>
      <c r="AC563" s="158">
        <v>2.5325751699999999</v>
      </c>
      <c r="AD563" s="22">
        <v>7.806</v>
      </c>
      <c r="AE563" s="107">
        <v>19.163250000000001</v>
      </c>
      <c r="AF563" s="23"/>
      <c r="AG563" s="158">
        <v>16.016801780000002</v>
      </c>
      <c r="AH563" s="158">
        <v>2.36631985</v>
      </c>
      <c r="AI563" s="22">
        <v>7.5380000000000003</v>
      </c>
      <c r="AJ563" s="107">
        <v>18.543500000000002</v>
      </c>
      <c r="AK563" s="23"/>
      <c r="AL563" s="158">
        <v>25.881432499999999</v>
      </c>
      <c r="AM563" s="158">
        <v>3.7238208100000003</v>
      </c>
      <c r="AN563" s="22">
        <v>7.3410000000000002</v>
      </c>
      <c r="AO563" s="107">
        <v>29.964300000000001</v>
      </c>
      <c r="AP563" s="107"/>
      <c r="AQ563" s="721">
        <v>9.0984002200000003</v>
      </c>
      <c r="AR563" s="722">
        <v>1.8409289499999999</v>
      </c>
      <c r="AS563" s="107">
        <v>10.323</v>
      </c>
      <c r="AT563" s="107">
        <v>10.5337</v>
      </c>
      <c r="AU563" s="23"/>
      <c r="AV563" s="158">
        <v>1.73317572</v>
      </c>
      <c r="AW563" s="158">
        <v>0.64647076000000003</v>
      </c>
      <c r="AX563" s="22">
        <v>19.031000000000002</v>
      </c>
      <c r="AY563" s="107">
        <v>2.0065900000000001</v>
      </c>
      <c r="AZ563" s="23"/>
      <c r="BA563" s="158">
        <v>2.5869086999999999</v>
      </c>
      <c r="BB563" s="158">
        <v>0.89970506000000006</v>
      </c>
      <c r="BC563" s="22">
        <v>17.744</v>
      </c>
      <c r="BD563" s="107">
        <v>2.9950000000000001</v>
      </c>
      <c r="BE563" s="237"/>
      <c r="BF563" s="721">
        <v>3.1095216400000001</v>
      </c>
      <c r="BG563" s="721">
        <v>1.0964131400000001</v>
      </c>
      <c r="BH563" s="723">
        <v>17.990000000000002</v>
      </c>
      <c r="BI563" s="237">
        <v>3.60006</v>
      </c>
      <c r="BJ563" s="23"/>
      <c r="BK563" s="158">
        <v>6.0966878500000004</v>
      </c>
      <c r="BL563" s="158">
        <v>1.49848432</v>
      </c>
      <c r="BM563" s="22">
        <v>12.540000000000001</v>
      </c>
      <c r="BN563" s="115">
        <v>7.0584600000000002</v>
      </c>
      <c r="BO563" s="20"/>
    </row>
    <row r="564" spans="1:67" ht="12" customHeight="1" x14ac:dyDescent="0.35">
      <c r="A564" s="758"/>
      <c r="B564" s="831"/>
      <c r="C564" s="352" t="s">
        <v>134</v>
      </c>
      <c r="D564" s="158">
        <v>90.63787244000001</v>
      </c>
      <c r="E564" s="158">
        <v>5.2946537500000002</v>
      </c>
      <c r="F564" s="22">
        <v>2.98</v>
      </c>
      <c r="G564" s="194"/>
      <c r="H564" s="158">
        <v>41.36538805</v>
      </c>
      <c r="I564" s="158">
        <v>3.61748973</v>
      </c>
      <c r="J564" s="22">
        <v>4.4619999999999997</v>
      </c>
      <c r="K564" s="107">
        <v>45.638080000000002</v>
      </c>
      <c r="L564" s="23"/>
      <c r="M564" s="158">
        <v>32.980086659999998</v>
      </c>
      <c r="N564" s="158">
        <v>3.0627229599999999</v>
      </c>
      <c r="O564" s="22">
        <v>4.7379999999999995</v>
      </c>
      <c r="P564" s="107">
        <v>36.386650000000003</v>
      </c>
      <c r="Q564" s="23"/>
      <c r="R564" s="158">
        <v>33.716375930000005</v>
      </c>
      <c r="S564" s="158">
        <v>3.2352757400000001</v>
      </c>
      <c r="T564" s="22">
        <v>4.8959999999999999</v>
      </c>
      <c r="U564" s="107">
        <v>37.198990000000002</v>
      </c>
      <c r="V564" s="23"/>
      <c r="W564" s="158">
        <v>19.205265960000002</v>
      </c>
      <c r="X564" s="158">
        <v>2.4470570499999997</v>
      </c>
      <c r="Y564" s="22">
        <v>6.5009999999999994</v>
      </c>
      <c r="Z564" s="107">
        <v>21.18901</v>
      </c>
      <c r="AA564" s="23"/>
      <c r="AB564" s="158">
        <v>15.937261399999999</v>
      </c>
      <c r="AC564" s="158">
        <v>2.0583619199999998</v>
      </c>
      <c r="AD564" s="22">
        <v>6.5890000000000004</v>
      </c>
      <c r="AE564" s="107">
        <v>17.583449999999999</v>
      </c>
      <c r="AF564" s="23"/>
      <c r="AG564" s="158">
        <v>16.041940790000002</v>
      </c>
      <c r="AH564" s="158">
        <v>2.0017281000000002</v>
      </c>
      <c r="AI564" s="22">
        <v>6.3659999999999997</v>
      </c>
      <c r="AJ564" s="107">
        <v>17.69894</v>
      </c>
      <c r="AK564" s="23"/>
      <c r="AL564" s="158">
        <v>26.516164809999999</v>
      </c>
      <c r="AM564" s="158">
        <v>3.9056873400000001</v>
      </c>
      <c r="AN564" s="22">
        <v>7.5149999999999997</v>
      </c>
      <c r="AO564" s="107">
        <v>29.25506</v>
      </c>
      <c r="AP564" s="107"/>
      <c r="AQ564" s="721">
        <v>7.79057464</v>
      </c>
      <c r="AR564" s="722">
        <v>1.3868165699999999</v>
      </c>
      <c r="AS564" s="107">
        <v>9.081999999999999</v>
      </c>
      <c r="AT564" s="107">
        <v>8.5952800000000007</v>
      </c>
      <c r="AU564" s="23"/>
      <c r="AV564" s="158">
        <v>1.6069972100000001</v>
      </c>
      <c r="AW564" s="158">
        <v>0.59847907</v>
      </c>
      <c r="AX564" s="22">
        <v>19.001000000000001</v>
      </c>
      <c r="AY564" s="107">
        <v>1.7729900000000001</v>
      </c>
      <c r="AZ564" s="23"/>
      <c r="BA564" s="158">
        <v>2.8158751000000004</v>
      </c>
      <c r="BB564" s="158">
        <v>0.82589782999999994</v>
      </c>
      <c r="BC564" s="22">
        <v>14.963999999999999</v>
      </c>
      <c r="BD564" s="107">
        <v>3.1067300000000002</v>
      </c>
      <c r="BE564" s="237"/>
      <c r="BF564" s="721">
        <v>2.8554520699999997</v>
      </c>
      <c r="BG564" s="721">
        <v>1.0084813100000001</v>
      </c>
      <c r="BH564" s="723">
        <v>18.018999999999998</v>
      </c>
      <c r="BI564" s="237">
        <v>3.1503999999999999</v>
      </c>
      <c r="BJ564" s="23"/>
      <c r="BK564" s="158">
        <v>5.5687681900000001</v>
      </c>
      <c r="BL564" s="158">
        <v>1.4249070699999999</v>
      </c>
      <c r="BM564" s="22">
        <v>13.055</v>
      </c>
      <c r="BN564" s="115">
        <v>6.1439700000000004</v>
      </c>
      <c r="BO564" s="20"/>
    </row>
    <row r="565" spans="1:67" ht="12" customHeight="1" x14ac:dyDescent="0.35">
      <c r="A565" s="758"/>
      <c r="B565" s="832" t="s">
        <v>66</v>
      </c>
      <c r="C565" s="353" t="s">
        <v>59</v>
      </c>
      <c r="D565" s="238">
        <v>115.05355297</v>
      </c>
      <c r="E565" s="238">
        <v>15.8126456</v>
      </c>
      <c r="F565" s="653">
        <v>7.0120000000000005</v>
      </c>
      <c r="G565" s="198"/>
      <c r="H565" s="238">
        <v>54.045641430000003</v>
      </c>
      <c r="I565" s="238">
        <v>8.852682080000001</v>
      </c>
      <c r="J565" s="653">
        <v>8.3570000000000011</v>
      </c>
      <c r="K565" s="106">
        <v>46.974339999999998</v>
      </c>
      <c r="L565" s="24"/>
      <c r="M565" s="238">
        <v>46.271967009999997</v>
      </c>
      <c r="N565" s="238">
        <v>7.7747556699999993</v>
      </c>
      <c r="O565" s="653">
        <v>8.5730000000000004</v>
      </c>
      <c r="P565" s="106">
        <v>40.217759999999998</v>
      </c>
      <c r="Q565" s="24"/>
      <c r="R565" s="238">
        <v>47.623215080000001</v>
      </c>
      <c r="S565" s="238">
        <v>7.53462151</v>
      </c>
      <c r="T565" s="653">
        <v>8.0719999999999992</v>
      </c>
      <c r="U565" s="106">
        <v>41.392220000000002</v>
      </c>
      <c r="V565" s="24"/>
      <c r="W565" s="238">
        <v>27.553863539999998</v>
      </c>
      <c r="X565" s="238">
        <v>5.3070141999999993</v>
      </c>
      <c r="Y565" s="653">
        <v>9.827</v>
      </c>
      <c r="Z565" s="106">
        <v>23.948730000000001</v>
      </c>
      <c r="AA565" s="24"/>
      <c r="AB565" s="238">
        <v>22.813696970000002</v>
      </c>
      <c r="AC565" s="238">
        <v>4.2682279999999997</v>
      </c>
      <c r="AD565" s="653">
        <v>9.5449999999999999</v>
      </c>
      <c r="AE565" s="106">
        <v>19.828759999999999</v>
      </c>
      <c r="AF565" s="24"/>
      <c r="AG565" s="238">
        <v>22.41610858</v>
      </c>
      <c r="AH565" s="238">
        <v>4.1448948899999998</v>
      </c>
      <c r="AI565" s="653">
        <v>9.4339999999999993</v>
      </c>
      <c r="AJ565" s="106">
        <v>19.4832</v>
      </c>
      <c r="AK565" s="24"/>
      <c r="AL565" s="238">
        <v>37.09722756</v>
      </c>
      <c r="AM565" s="238">
        <v>7.91511063</v>
      </c>
      <c r="AN565" s="653">
        <v>10.885999999999999</v>
      </c>
      <c r="AO565" s="106">
        <v>32.24344</v>
      </c>
      <c r="AP565" s="106"/>
      <c r="AQ565" s="724">
        <v>12.178473239999999</v>
      </c>
      <c r="AR565" s="725">
        <v>2.7461069200000003</v>
      </c>
      <c r="AS565" s="106">
        <v>11.505000000000001</v>
      </c>
      <c r="AT565" s="106">
        <v>10.585050000000001</v>
      </c>
      <c r="AU565" s="24"/>
      <c r="AV565" s="238">
        <v>2.2710018700000001</v>
      </c>
      <c r="AW565" s="238">
        <v>0.77911001000000002</v>
      </c>
      <c r="AX565" s="653">
        <v>17.504000000000001</v>
      </c>
      <c r="AY565" s="106">
        <v>1.97387</v>
      </c>
      <c r="AZ565" s="24"/>
      <c r="BA565" s="238">
        <v>4.4144930499999999</v>
      </c>
      <c r="BB565" s="238">
        <v>1.3385704900000002</v>
      </c>
      <c r="BC565" s="653">
        <v>15.47</v>
      </c>
      <c r="BD565" s="106">
        <v>3.8369</v>
      </c>
      <c r="BE565" s="239"/>
      <c r="BF565" s="724">
        <v>4.8962191500000003</v>
      </c>
      <c r="BG565" s="724">
        <v>1.77015145</v>
      </c>
      <c r="BH565" s="726">
        <v>18.446000000000002</v>
      </c>
      <c r="BI565" s="239">
        <v>4.2556000000000003</v>
      </c>
      <c r="BJ565" s="24"/>
      <c r="BK565" s="238">
        <v>7.2142547699999993</v>
      </c>
      <c r="BL565" s="238">
        <v>2.06529995</v>
      </c>
      <c r="BM565" s="653">
        <v>14.606</v>
      </c>
      <c r="BN565" s="114">
        <v>6.2703499999999996</v>
      </c>
      <c r="BO565" s="20"/>
    </row>
    <row r="566" spans="1:67" ht="12" customHeight="1" x14ac:dyDescent="0.35">
      <c r="A566" s="758"/>
      <c r="B566" s="832"/>
      <c r="C566" s="353" t="s">
        <v>133</v>
      </c>
      <c r="D566" s="238">
        <v>55.079501210000004</v>
      </c>
      <c r="E566" s="238">
        <v>8.1078143300000001</v>
      </c>
      <c r="F566" s="653">
        <v>7.51</v>
      </c>
      <c r="G566" s="198"/>
      <c r="H566" s="238">
        <v>26.637750319999999</v>
      </c>
      <c r="I566" s="238">
        <v>4.8578327000000003</v>
      </c>
      <c r="J566" s="653">
        <v>9.3040000000000003</v>
      </c>
      <c r="K566" s="106">
        <v>48.362369999999999</v>
      </c>
      <c r="L566" s="24"/>
      <c r="M566" s="238">
        <v>23.09679285</v>
      </c>
      <c r="N566" s="238">
        <v>4.4506598899999998</v>
      </c>
      <c r="O566" s="653">
        <v>9.8309999999999995</v>
      </c>
      <c r="P566" s="106">
        <v>41.933549999999997</v>
      </c>
      <c r="Q566" s="24"/>
      <c r="R566" s="238">
        <v>22.947277200000002</v>
      </c>
      <c r="S566" s="238">
        <v>4.1808603300000007</v>
      </c>
      <c r="T566" s="653">
        <v>9.2959999999999994</v>
      </c>
      <c r="U566" s="106">
        <v>41.662100000000002</v>
      </c>
      <c r="V566" s="24"/>
      <c r="W566" s="238">
        <v>13.671756950000001</v>
      </c>
      <c r="X566" s="238">
        <v>3.1210255499999997</v>
      </c>
      <c r="Y566" s="653">
        <v>11.647</v>
      </c>
      <c r="Z566" s="106">
        <v>24.821860000000001</v>
      </c>
      <c r="AA566" s="24"/>
      <c r="AB566" s="238">
        <v>11.35569793</v>
      </c>
      <c r="AC566" s="238">
        <v>2.5323103799999997</v>
      </c>
      <c r="AD566" s="653">
        <v>11.378</v>
      </c>
      <c r="AE566" s="106">
        <v>20.61692</v>
      </c>
      <c r="AF566" s="24"/>
      <c r="AG566" s="238">
        <v>10.884448880000001</v>
      </c>
      <c r="AH566" s="238">
        <v>2.3793922300000001</v>
      </c>
      <c r="AI566" s="653">
        <v>11.153</v>
      </c>
      <c r="AJ566" s="106">
        <v>19.761340000000001</v>
      </c>
      <c r="AK566" s="24"/>
      <c r="AL566" s="238">
        <v>17.5413043</v>
      </c>
      <c r="AM566" s="238">
        <v>4.0316035000000001</v>
      </c>
      <c r="AN566" s="653">
        <v>11.726000000000001</v>
      </c>
      <c r="AO566" s="106">
        <v>31.847249999999999</v>
      </c>
      <c r="AP566" s="106"/>
      <c r="AQ566" s="724">
        <v>6.54743896</v>
      </c>
      <c r="AR566" s="725">
        <v>1.8186349800000001</v>
      </c>
      <c r="AS566" s="106">
        <v>14.172000000000001</v>
      </c>
      <c r="AT566" s="106">
        <v>11.88725</v>
      </c>
      <c r="AU566" s="24"/>
      <c r="AV566" s="238">
        <v>1.2165060599999999</v>
      </c>
      <c r="AW566" s="238">
        <v>0.56762310999999999</v>
      </c>
      <c r="AX566" s="653">
        <v>23.806000000000001</v>
      </c>
      <c r="AY566" s="106">
        <v>2.2086399999999999</v>
      </c>
      <c r="AZ566" s="24"/>
      <c r="BA566" s="238">
        <v>2.1011024599999999</v>
      </c>
      <c r="BB566" s="238">
        <v>0.84752795999999997</v>
      </c>
      <c r="BC566" s="653">
        <v>20.580000000000002</v>
      </c>
      <c r="BD566" s="106">
        <v>3.81467</v>
      </c>
      <c r="BE566" s="239"/>
      <c r="BF566" s="724">
        <v>2.46472859</v>
      </c>
      <c r="BG566" s="724">
        <v>1.0529625599999999</v>
      </c>
      <c r="BH566" s="726">
        <v>21.797000000000001</v>
      </c>
      <c r="BI566" s="239">
        <v>4.4748599999999996</v>
      </c>
      <c r="BJ566" s="24"/>
      <c r="BK566" s="238">
        <v>3.8028054999999998</v>
      </c>
      <c r="BL566" s="238">
        <v>1.1962404200000001</v>
      </c>
      <c r="BM566" s="653">
        <v>16.048999999999999</v>
      </c>
      <c r="BN566" s="114">
        <v>6.90421</v>
      </c>
      <c r="BO566" s="20"/>
    </row>
    <row r="567" spans="1:67" ht="12" customHeight="1" x14ac:dyDescent="0.35">
      <c r="A567" s="758"/>
      <c r="B567" s="832"/>
      <c r="C567" s="353" t="s">
        <v>134</v>
      </c>
      <c r="D567" s="238">
        <v>59.974051769999996</v>
      </c>
      <c r="E567" s="238">
        <v>8.0813424000000005</v>
      </c>
      <c r="F567" s="653">
        <v>6.8750000000000009</v>
      </c>
      <c r="G567" s="198"/>
      <c r="H567" s="238">
        <v>27.407891110000001</v>
      </c>
      <c r="I567" s="238">
        <v>4.42768096</v>
      </c>
      <c r="J567" s="653">
        <v>8.2419999999999991</v>
      </c>
      <c r="K567" s="106">
        <v>45.699579999999997</v>
      </c>
      <c r="L567" s="24"/>
      <c r="M567" s="238">
        <v>23.17517415</v>
      </c>
      <c r="N567" s="238">
        <v>3.7163859499999998</v>
      </c>
      <c r="O567" s="653">
        <v>8.1820000000000004</v>
      </c>
      <c r="P567" s="106">
        <v>38.642000000000003</v>
      </c>
      <c r="Q567" s="24"/>
      <c r="R567" s="238">
        <v>24.675937880000003</v>
      </c>
      <c r="S567" s="238">
        <v>3.81392131</v>
      </c>
      <c r="T567" s="653">
        <v>7.8860000000000001</v>
      </c>
      <c r="U567" s="106">
        <v>41.144359999999999</v>
      </c>
      <c r="V567" s="24"/>
      <c r="W567" s="238">
        <v>13.882106599999998</v>
      </c>
      <c r="X567" s="238">
        <v>2.63367196</v>
      </c>
      <c r="Y567" s="653">
        <v>9.6790000000000003</v>
      </c>
      <c r="Z567" s="106">
        <v>23.146850000000001</v>
      </c>
      <c r="AA567" s="24"/>
      <c r="AB567" s="238">
        <v>11.457999040000001</v>
      </c>
      <c r="AC567" s="238">
        <v>2.2328503500000001</v>
      </c>
      <c r="AD567" s="653">
        <v>9.9420000000000002</v>
      </c>
      <c r="AE567" s="106">
        <v>19.10493</v>
      </c>
      <c r="AF567" s="24"/>
      <c r="AG567" s="238">
        <v>11.531659700000001</v>
      </c>
      <c r="AH567" s="238">
        <v>2.18507848</v>
      </c>
      <c r="AI567" s="653">
        <v>9.668000000000001</v>
      </c>
      <c r="AJ567" s="106">
        <v>19.22775</v>
      </c>
      <c r="AK567" s="24"/>
      <c r="AL567" s="238">
        <v>19.555923270000001</v>
      </c>
      <c r="AM567" s="238">
        <v>4.1976720500000004</v>
      </c>
      <c r="AN567" s="653">
        <v>10.952</v>
      </c>
      <c r="AO567" s="106">
        <v>32.607309999999998</v>
      </c>
      <c r="AP567" s="106"/>
      <c r="AQ567" s="724">
        <v>5.6310342799999997</v>
      </c>
      <c r="AR567" s="725">
        <v>1.3788468600000001</v>
      </c>
      <c r="AS567" s="106">
        <v>12.493</v>
      </c>
      <c r="AT567" s="106">
        <v>9.3891200000000001</v>
      </c>
      <c r="AU567" s="24"/>
      <c r="AV567" s="238">
        <v>1.0544958099999999</v>
      </c>
      <c r="AW567" s="238">
        <v>0.50008286000000002</v>
      </c>
      <c r="AX567" s="653">
        <v>24.196000000000002</v>
      </c>
      <c r="AY567" s="106">
        <v>1.7582500000000001</v>
      </c>
      <c r="AZ567" s="24"/>
      <c r="BA567" s="238">
        <v>2.31339059</v>
      </c>
      <c r="BB567" s="238">
        <v>0.80973775999999997</v>
      </c>
      <c r="BC567" s="653">
        <v>17.858000000000001</v>
      </c>
      <c r="BD567" s="106">
        <v>3.8573200000000001</v>
      </c>
      <c r="BE567" s="239"/>
      <c r="BF567" s="724">
        <v>2.4314905600000003</v>
      </c>
      <c r="BG567" s="724">
        <v>0.98014299000000005</v>
      </c>
      <c r="BH567" s="726">
        <v>20.567</v>
      </c>
      <c r="BI567" s="239">
        <v>4.0542400000000001</v>
      </c>
      <c r="BJ567" s="24"/>
      <c r="BK567" s="238">
        <v>3.4114492699999999</v>
      </c>
      <c r="BL567" s="238">
        <v>1.30031977</v>
      </c>
      <c r="BM567" s="653">
        <v>19.446999999999999</v>
      </c>
      <c r="BN567" s="114">
        <v>5.6882099999999998</v>
      </c>
      <c r="BO567" s="20"/>
    </row>
    <row r="568" spans="1:67" ht="12" customHeight="1" x14ac:dyDescent="0.35">
      <c r="A568" s="758"/>
      <c r="B568" s="831" t="s">
        <v>67</v>
      </c>
      <c r="C568" s="352" t="s">
        <v>59</v>
      </c>
      <c r="D568" s="158">
        <v>61.958542680000001</v>
      </c>
      <c r="E568" s="158">
        <v>9.8360717600000012</v>
      </c>
      <c r="F568" s="22">
        <v>8.1</v>
      </c>
      <c r="G568" s="194"/>
      <c r="H568" s="158">
        <v>27.397622129999998</v>
      </c>
      <c r="I568" s="158">
        <v>5.3183835999999998</v>
      </c>
      <c r="J568" s="22">
        <v>9.9039999999999999</v>
      </c>
      <c r="K568" s="107">
        <v>44.219279999999998</v>
      </c>
      <c r="L568" s="23"/>
      <c r="M568" s="158">
        <v>19.41201667</v>
      </c>
      <c r="N568" s="158">
        <v>3.8756051499999997</v>
      </c>
      <c r="O568" s="22">
        <v>10.186</v>
      </c>
      <c r="P568" s="107">
        <v>31.330649999999999</v>
      </c>
      <c r="Q568" s="23"/>
      <c r="R568" s="158">
        <v>17.32416499</v>
      </c>
      <c r="S568" s="158">
        <v>3.4016644899999999</v>
      </c>
      <c r="T568" s="22">
        <v>10.018000000000001</v>
      </c>
      <c r="U568" s="107">
        <v>27.960899999999999</v>
      </c>
      <c r="V568" s="23"/>
      <c r="W568" s="158">
        <v>10.882101029999999</v>
      </c>
      <c r="X568" s="158">
        <v>2.6241572</v>
      </c>
      <c r="Y568" s="22">
        <v>12.303000000000001</v>
      </c>
      <c r="Z568" s="107">
        <v>17.56352</v>
      </c>
      <c r="AA568" s="23"/>
      <c r="AB568" s="158">
        <v>9.6756721400000014</v>
      </c>
      <c r="AC568" s="158">
        <v>2.2099668600000002</v>
      </c>
      <c r="AD568" s="22">
        <v>11.652999999999999</v>
      </c>
      <c r="AE568" s="107">
        <v>15.61636</v>
      </c>
      <c r="AF568" s="23"/>
      <c r="AG568" s="158">
        <v>9.6426339900000002</v>
      </c>
      <c r="AH568" s="158">
        <v>2.20587161</v>
      </c>
      <c r="AI568" s="22">
        <v>11.672000000000001</v>
      </c>
      <c r="AJ568" s="107">
        <v>15.563040000000001</v>
      </c>
      <c r="AK568" s="23"/>
      <c r="AL568" s="158">
        <v>15.300369740000001</v>
      </c>
      <c r="AM568" s="158">
        <v>3.8320992899999999</v>
      </c>
      <c r="AN568" s="22">
        <v>12.778</v>
      </c>
      <c r="AO568" s="107">
        <v>24.69453</v>
      </c>
      <c r="AP568" s="107"/>
      <c r="AQ568" s="721">
        <v>4.7105016199999996</v>
      </c>
      <c r="AR568" s="722">
        <v>1.3081248299999999</v>
      </c>
      <c r="AS568" s="107">
        <v>14.169</v>
      </c>
      <c r="AT568" s="107">
        <v>7.6026699999999998</v>
      </c>
      <c r="AU568" s="23"/>
      <c r="AV568" s="158">
        <v>1.06917106</v>
      </c>
      <c r="AW568" s="158">
        <v>0.61801053000000006</v>
      </c>
      <c r="AX568" s="22">
        <v>29.491</v>
      </c>
      <c r="AY568" s="107">
        <v>1.7256199999999999</v>
      </c>
      <c r="AZ568" s="23"/>
      <c r="BA568" s="158">
        <v>0.98829074000000006</v>
      </c>
      <c r="BB568" s="158">
        <v>0.50883193000000004</v>
      </c>
      <c r="BC568" s="22">
        <v>26.268000000000001</v>
      </c>
      <c r="BD568" s="107">
        <v>1.5950800000000001</v>
      </c>
      <c r="BE568" s="237"/>
      <c r="BF568" s="721">
        <v>1.0687545600000001</v>
      </c>
      <c r="BG568" s="721">
        <v>0.51682860000000008</v>
      </c>
      <c r="BH568" s="723">
        <v>24.672000000000001</v>
      </c>
      <c r="BI568" s="237">
        <v>1.72495</v>
      </c>
      <c r="BJ568" s="23"/>
      <c r="BK568" s="158">
        <v>4.4512012699999994</v>
      </c>
      <c r="BL568" s="158">
        <v>1.6503441399999998</v>
      </c>
      <c r="BM568" s="22">
        <v>18.917000000000002</v>
      </c>
      <c r="BN568" s="115">
        <v>7.1841600000000003</v>
      </c>
      <c r="BO568" s="20"/>
    </row>
    <row r="569" spans="1:67" ht="12" customHeight="1" x14ac:dyDescent="0.35">
      <c r="A569" s="758"/>
      <c r="B569" s="831"/>
      <c r="C569" s="352" t="s">
        <v>133</v>
      </c>
      <c r="D569" s="158">
        <v>31.294722010000001</v>
      </c>
      <c r="E569" s="158">
        <v>5.1743957600000003</v>
      </c>
      <c r="F569" s="22">
        <v>8.4359999999999999</v>
      </c>
      <c r="G569" s="194"/>
      <c r="H569" s="158">
        <v>13.44012519</v>
      </c>
      <c r="I569" s="158">
        <v>2.8152892299999999</v>
      </c>
      <c r="J569" s="22">
        <v>10.687000000000001</v>
      </c>
      <c r="K569" s="107">
        <v>42.946939999999998</v>
      </c>
      <c r="L569" s="23"/>
      <c r="M569" s="158">
        <v>9.6071041600000004</v>
      </c>
      <c r="N569" s="158">
        <v>2.2208301100000001</v>
      </c>
      <c r="O569" s="22">
        <v>11.794</v>
      </c>
      <c r="P569" s="107">
        <v>30.698799999999999</v>
      </c>
      <c r="Q569" s="23"/>
      <c r="R569" s="158">
        <v>8.2837269400000011</v>
      </c>
      <c r="S569" s="158">
        <v>1.8992348099999998</v>
      </c>
      <c r="T569" s="22">
        <v>11.698</v>
      </c>
      <c r="U569" s="107">
        <v>26.470040000000001</v>
      </c>
      <c r="V569" s="23"/>
      <c r="W569" s="158">
        <v>5.5589416700000003</v>
      </c>
      <c r="X569" s="158">
        <v>1.50486834</v>
      </c>
      <c r="Y569" s="22">
        <v>13.811999999999999</v>
      </c>
      <c r="Z569" s="107">
        <v>17.763190000000002</v>
      </c>
      <c r="AA569" s="23"/>
      <c r="AB569" s="158">
        <v>5.1964097699999998</v>
      </c>
      <c r="AC569" s="158">
        <v>1.41810411</v>
      </c>
      <c r="AD569" s="22">
        <v>13.923999999999999</v>
      </c>
      <c r="AE569" s="107">
        <v>16.604749999999999</v>
      </c>
      <c r="AF569" s="23"/>
      <c r="AG569" s="158">
        <v>5.1323529099999998</v>
      </c>
      <c r="AH569" s="158">
        <v>1.3724871000000001</v>
      </c>
      <c r="AI569" s="22">
        <v>13.644</v>
      </c>
      <c r="AJ569" s="107">
        <v>16.40006</v>
      </c>
      <c r="AK569" s="23"/>
      <c r="AL569" s="158">
        <v>8.3401281999999988</v>
      </c>
      <c r="AM569" s="158">
        <v>2.1322150499999997</v>
      </c>
      <c r="AN569" s="22">
        <v>13.044</v>
      </c>
      <c r="AO569" s="107">
        <v>26.650269999999999</v>
      </c>
      <c r="AP569" s="107"/>
      <c r="AQ569" s="721">
        <v>2.5509612600000002</v>
      </c>
      <c r="AR569" s="722">
        <v>0.83796344999999994</v>
      </c>
      <c r="AS569" s="107">
        <v>16.760000000000002</v>
      </c>
      <c r="AT569" s="107">
        <v>8.1514100000000003</v>
      </c>
      <c r="AU569" s="23"/>
      <c r="AV569" s="158">
        <v>0.51666966000000003</v>
      </c>
      <c r="AW569" s="158">
        <v>0.34963559999999999</v>
      </c>
      <c r="AX569" s="22">
        <v>34.526000000000003</v>
      </c>
      <c r="AY569" s="107">
        <v>1.6509799999999999</v>
      </c>
      <c r="AZ569" s="23"/>
      <c r="BA569" s="158">
        <v>0.48580623000000001</v>
      </c>
      <c r="BB569" s="158">
        <v>0.34059034999999999</v>
      </c>
      <c r="BC569" s="22">
        <v>35.770000000000003</v>
      </c>
      <c r="BD569" s="107">
        <v>1.55236</v>
      </c>
      <c r="BE569" s="237"/>
      <c r="BF569" s="721">
        <v>0.64479304999999998</v>
      </c>
      <c r="BG569" s="721">
        <v>0.38088473</v>
      </c>
      <c r="BH569" s="723">
        <v>30.137999999999998</v>
      </c>
      <c r="BI569" s="237">
        <v>2.0603899999999999</v>
      </c>
      <c r="BJ569" s="23"/>
      <c r="BK569" s="158">
        <v>2.2938823400000001</v>
      </c>
      <c r="BL569" s="158">
        <v>1.03546804</v>
      </c>
      <c r="BM569" s="22">
        <v>23.030999999999999</v>
      </c>
      <c r="BN569" s="115">
        <v>7.3299300000000001</v>
      </c>
      <c r="BO569" s="20"/>
    </row>
    <row r="570" spans="1:67" ht="12" customHeight="1" x14ac:dyDescent="0.35">
      <c r="A570" s="759"/>
      <c r="B570" s="833"/>
      <c r="C570" s="354" t="s">
        <v>134</v>
      </c>
      <c r="D570" s="203">
        <v>30.66382067</v>
      </c>
      <c r="E570" s="203">
        <v>5.0893153</v>
      </c>
      <c r="F570" s="654">
        <v>8.468</v>
      </c>
      <c r="G570" s="202"/>
      <c r="H570" s="203">
        <v>13.95749694</v>
      </c>
      <c r="I570" s="203">
        <v>2.9451247199999999</v>
      </c>
      <c r="J570" s="654">
        <v>10.766</v>
      </c>
      <c r="K570" s="108">
        <v>45.517800000000001</v>
      </c>
      <c r="L570" s="25"/>
      <c r="M570" s="203">
        <v>9.8049125099999994</v>
      </c>
      <c r="N570" s="203">
        <v>2.0358755200000003</v>
      </c>
      <c r="O570" s="654">
        <v>10.594000000000001</v>
      </c>
      <c r="P570" s="108">
        <v>31.97551</v>
      </c>
      <c r="Q570" s="25"/>
      <c r="R570" s="203">
        <v>9.0404380500000006</v>
      </c>
      <c r="S570" s="203">
        <v>1.9597592500000001</v>
      </c>
      <c r="T570" s="654">
        <v>11.06</v>
      </c>
      <c r="U570" s="108">
        <v>29.482430000000001</v>
      </c>
      <c r="V570" s="25"/>
      <c r="W570" s="203">
        <v>5.3231593699999999</v>
      </c>
      <c r="X570" s="203">
        <v>1.4808942700000001</v>
      </c>
      <c r="Y570" s="654">
        <v>14.194000000000001</v>
      </c>
      <c r="Z570" s="108">
        <v>17.359739999999999</v>
      </c>
      <c r="AA570" s="25"/>
      <c r="AB570" s="203">
        <v>4.4792623599999999</v>
      </c>
      <c r="AC570" s="203">
        <v>1.0902905599999999</v>
      </c>
      <c r="AD570" s="654">
        <v>12.418999999999999</v>
      </c>
      <c r="AE570" s="108">
        <v>14.60765</v>
      </c>
      <c r="AF570" s="25"/>
      <c r="AG570" s="203">
        <v>4.5102810799999995</v>
      </c>
      <c r="AH570" s="203">
        <v>1.1313096900000001</v>
      </c>
      <c r="AI570" s="654">
        <v>12.797000000000001</v>
      </c>
      <c r="AJ570" s="108">
        <v>14.7088</v>
      </c>
      <c r="AK570" s="25"/>
      <c r="AL570" s="203">
        <v>6.9602415400000002</v>
      </c>
      <c r="AM570" s="203">
        <v>2.1508824599999996</v>
      </c>
      <c r="AN570" s="654">
        <v>15.767000000000001</v>
      </c>
      <c r="AO570" s="108">
        <v>22.698550000000001</v>
      </c>
      <c r="AP570" s="108"/>
      <c r="AQ570" s="203">
        <v>2.1595403500000003</v>
      </c>
      <c r="AR570" s="727">
        <v>0.78728295999999998</v>
      </c>
      <c r="AS570" s="108">
        <v>18.600000000000001</v>
      </c>
      <c r="AT570" s="108">
        <v>7.0426299999999999</v>
      </c>
      <c r="AU570" s="25"/>
      <c r="AV570" s="203">
        <v>0.55250140000000003</v>
      </c>
      <c r="AW570" s="203">
        <v>0.37980432999999997</v>
      </c>
      <c r="AX570" s="654">
        <v>35.073</v>
      </c>
      <c r="AY570" s="108">
        <v>1.8018000000000001</v>
      </c>
      <c r="AZ570" s="25"/>
      <c r="BA570" s="203">
        <v>0.5024845</v>
      </c>
      <c r="BB570" s="203">
        <v>0.29188256000000001</v>
      </c>
      <c r="BC570" s="654">
        <v>29.637</v>
      </c>
      <c r="BD570" s="108">
        <v>1.63869</v>
      </c>
      <c r="BE570" s="108"/>
      <c r="BF570" s="203">
        <v>0.42396150999999999</v>
      </c>
      <c r="BG570" s="203">
        <v>0.37347800000000003</v>
      </c>
      <c r="BH570" s="654">
        <v>44.945</v>
      </c>
      <c r="BI570" s="108">
        <v>1.3826099999999999</v>
      </c>
      <c r="BJ570" s="25"/>
      <c r="BK570" s="203">
        <v>2.1573189299999997</v>
      </c>
      <c r="BL570" s="203">
        <v>0.88468877000000001</v>
      </c>
      <c r="BM570" s="654">
        <v>20.922999999999998</v>
      </c>
      <c r="BN570" s="116">
        <v>7.0353899999999996</v>
      </c>
      <c r="BO570" s="20"/>
    </row>
    <row r="571" spans="1:67" ht="12" customHeight="1" x14ac:dyDescent="0.35">
      <c r="A571" s="760" t="s">
        <v>93</v>
      </c>
      <c r="B571" s="830" t="s">
        <v>255</v>
      </c>
      <c r="C571" s="352" t="s">
        <v>59</v>
      </c>
      <c r="D571" s="158">
        <v>418.08576221000004</v>
      </c>
      <c r="E571" s="158">
        <v>32.08900818</v>
      </c>
      <c r="F571" s="22">
        <v>3.9159999999999999</v>
      </c>
      <c r="G571" s="194"/>
      <c r="H571" s="158">
        <v>208.61958582</v>
      </c>
      <c r="I571" s="158">
        <v>18.923842260000001</v>
      </c>
      <c r="J571" s="22">
        <v>4.6280000000000001</v>
      </c>
      <c r="K571" s="107">
        <v>49.89875</v>
      </c>
      <c r="L571" s="23"/>
      <c r="M571" s="158">
        <v>196.34963253000001</v>
      </c>
      <c r="N571" s="158">
        <v>18.27573727</v>
      </c>
      <c r="O571" s="22">
        <v>4.7489999999999997</v>
      </c>
      <c r="P571" s="107">
        <v>46.96396</v>
      </c>
      <c r="Q571" s="23"/>
      <c r="R571" s="158">
        <v>228.55863858000001</v>
      </c>
      <c r="S571" s="158">
        <v>22.101236740000001</v>
      </c>
      <c r="T571" s="22">
        <v>4.9340000000000002</v>
      </c>
      <c r="U571" s="107">
        <v>54.667879999999997</v>
      </c>
      <c r="V571" s="23"/>
      <c r="W571" s="158">
        <v>149.75872221</v>
      </c>
      <c r="X571" s="158">
        <v>14.96754658</v>
      </c>
      <c r="Y571" s="22">
        <v>5.0990000000000002</v>
      </c>
      <c r="Z571" s="107">
        <v>35.820099999999996</v>
      </c>
      <c r="AA571" s="23"/>
      <c r="AB571" s="158">
        <v>115.56903612000001</v>
      </c>
      <c r="AC571" s="158">
        <v>12.858212699999999</v>
      </c>
      <c r="AD571" s="22">
        <v>5.6770000000000005</v>
      </c>
      <c r="AE571" s="107">
        <v>27.642420000000001</v>
      </c>
      <c r="AF571" s="23"/>
      <c r="AG571" s="158">
        <v>123.01986861</v>
      </c>
      <c r="AH571" s="158">
        <v>14.35034308</v>
      </c>
      <c r="AI571" s="22">
        <v>5.952</v>
      </c>
      <c r="AJ571" s="107">
        <v>29.42455</v>
      </c>
      <c r="AK571" s="23"/>
      <c r="AL571" s="158">
        <v>151.92488982</v>
      </c>
      <c r="AM571" s="158">
        <v>15.66676548</v>
      </c>
      <c r="AN571" s="22">
        <v>5.2610000000000001</v>
      </c>
      <c r="AO571" s="107">
        <v>36.338209999999997</v>
      </c>
      <c r="AP571" s="107"/>
      <c r="AQ571" s="721">
        <v>94.841884579999999</v>
      </c>
      <c r="AR571" s="722">
        <v>10.892785040000001</v>
      </c>
      <c r="AS571" s="107">
        <v>5.86</v>
      </c>
      <c r="AT571" s="107">
        <v>22.68479</v>
      </c>
      <c r="AU571" s="23"/>
      <c r="AV571" s="158">
        <v>46.08274351</v>
      </c>
      <c r="AW571" s="158">
        <v>7.9141836999999997</v>
      </c>
      <c r="AX571" s="22">
        <v>8.7620000000000005</v>
      </c>
      <c r="AY571" s="107">
        <v>11.022320000000001</v>
      </c>
      <c r="AZ571" s="23"/>
      <c r="BA571" s="158">
        <v>73.437296810000007</v>
      </c>
      <c r="BB571" s="158">
        <v>10.056643190000001</v>
      </c>
      <c r="BC571" s="22">
        <v>6.9870000000000001</v>
      </c>
      <c r="BD571" s="107">
        <v>17.56513</v>
      </c>
      <c r="BE571" s="237"/>
      <c r="BF571" s="721">
        <v>77.869107279999994</v>
      </c>
      <c r="BG571" s="721">
        <v>10.84231786</v>
      </c>
      <c r="BH571" s="723">
        <v>7.104000000000001</v>
      </c>
      <c r="BI571" s="237">
        <v>18.625150000000001</v>
      </c>
      <c r="BJ571" s="23"/>
      <c r="BK571" s="158">
        <v>91.331592560000004</v>
      </c>
      <c r="BL571" s="158">
        <v>11.86548676</v>
      </c>
      <c r="BM571" s="22">
        <v>6.6280000000000001</v>
      </c>
      <c r="BN571" s="115">
        <v>21.845179999999999</v>
      </c>
      <c r="BO571" s="20"/>
    </row>
    <row r="572" spans="1:67" ht="12" customHeight="1" x14ac:dyDescent="0.35">
      <c r="A572" s="761"/>
      <c r="B572" s="831"/>
      <c r="C572" s="352" t="s">
        <v>133</v>
      </c>
      <c r="D572" s="158">
        <v>194.98837044999999</v>
      </c>
      <c r="E572" s="158">
        <v>15.67927042</v>
      </c>
      <c r="F572" s="22">
        <v>4.1029999999999998</v>
      </c>
      <c r="G572" s="194"/>
      <c r="H572" s="158">
        <v>99.90082142</v>
      </c>
      <c r="I572" s="158">
        <v>9.7941581800000002</v>
      </c>
      <c r="J572" s="22">
        <v>5.0019999999999998</v>
      </c>
      <c r="K572" s="107">
        <v>51.234250000000003</v>
      </c>
      <c r="L572" s="23"/>
      <c r="M572" s="158">
        <v>94.984229850000006</v>
      </c>
      <c r="N572" s="158">
        <v>9.3660181599999994</v>
      </c>
      <c r="O572" s="22">
        <v>5.0309999999999997</v>
      </c>
      <c r="P572" s="107">
        <v>48.712769999999999</v>
      </c>
      <c r="Q572" s="23"/>
      <c r="R572" s="158">
        <v>109.99141637999999</v>
      </c>
      <c r="S572" s="158">
        <v>10.852614659999999</v>
      </c>
      <c r="T572" s="22">
        <v>5.0340000000000007</v>
      </c>
      <c r="U572" s="107">
        <v>56.409219999999998</v>
      </c>
      <c r="V572" s="23"/>
      <c r="W572" s="158">
        <v>75.191100000000006</v>
      </c>
      <c r="X572" s="158">
        <v>8.3312597700000008</v>
      </c>
      <c r="Y572" s="22">
        <v>5.6529999999999996</v>
      </c>
      <c r="Z572" s="107">
        <v>38.561839999999997</v>
      </c>
      <c r="AA572" s="23"/>
      <c r="AB572" s="158">
        <v>57.13856972</v>
      </c>
      <c r="AC572" s="158">
        <v>7.1273333300000008</v>
      </c>
      <c r="AD572" s="22">
        <v>6.3639999999999999</v>
      </c>
      <c r="AE572" s="107">
        <v>29.30358</v>
      </c>
      <c r="AF572" s="23"/>
      <c r="AG572" s="158">
        <v>58.46435494</v>
      </c>
      <c r="AH572" s="158">
        <v>8.0452281800000005</v>
      </c>
      <c r="AI572" s="22">
        <v>7.020999999999999</v>
      </c>
      <c r="AJ572" s="107">
        <v>29.983509999999999</v>
      </c>
      <c r="AK572" s="23"/>
      <c r="AL572" s="158">
        <v>74.600428769999994</v>
      </c>
      <c r="AM572" s="158">
        <v>8.4161801899999986</v>
      </c>
      <c r="AN572" s="22">
        <v>5.7560000000000002</v>
      </c>
      <c r="AO572" s="107">
        <v>38.25891</v>
      </c>
      <c r="AP572" s="107"/>
      <c r="AQ572" s="721">
        <v>49.917125509999998</v>
      </c>
      <c r="AR572" s="722">
        <v>6.6572930100000001</v>
      </c>
      <c r="AS572" s="107">
        <v>6.8040000000000003</v>
      </c>
      <c r="AT572" s="107">
        <v>25.60005</v>
      </c>
      <c r="AU572" s="23"/>
      <c r="AV572" s="158">
        <v>23.330266629999997</v>
      </c>
      <c r="AW572" s="158">
        <v>4.7748228099999999</v>
      </c>
      <c r="AX572" s="22">
        <v>10.442</v>
      </c>
      <c r="AY572" s="107">
        <v>11.96495</v>
      </c>
      <c r="AZ572" s="23"/>
      <c r="BA572" s="158">
        <v>37.702700790000002</v>
      </c>
      <c r="BB572" s="158">
        <v>5.7038905199999999</v>
      </c>
      <c r="BC572" s="22">
        <v>7.7189999999999994</v>
      </c>
      <c r="BD572" s="107">
        <v>19.33587</v>
      </c>
      <c r="BE572" s="237"/>
      <c r="BF572" s="721">
        <v>39.292706689999996</v>
      </c>
      <c r="BG572" s="721">
        <v>6.1313048700000001</v>
      </c>
      <c r="BH572" s="723">
        <v>7.9610000000000003</v>
      </c>
      <c r="BI572" s="237">
        <v>20.151309999999999</v>
      </c>
      <c r="BJ572" s="23"/>
      <c r="BK572" s="158">
        <v>45.691842019999996</v>
      </c>
      <c r="BL572" s="158">
        <v>6.8811461200000004</v>
      </c>
      <c r="BM572" s="22">
        <v>7.6840000000000002</v>
      </c>
      <c r="BN572" s="115">
        <v>23.433109999999999</v>
      </c>
      <c r="BO572" s="20"/>
    </row>
    <row r="573" spans="1:67" ht="12" customHeight="1" x14ac:dyDescent="0.35">
      <c r="A573" s="761"/>
      <c r="B573" s="831"/>
      <c r="C573" s="352" t="s">
        <v>134</v>
      </c>
      <c r="D573" s="158">
        <v>223.09739175999999</v>
      </c>
      <c r="E573" s="158">
        <v>17.96008969</v>
      </c>
      <c r="F573" s="22">
        <v>4.1070000000000002</v>
      </c>
      <c r="G573" s="194"/>
      <c r="H573" s="158">
        <v>108.71876438999999</v>
      </c>
      <c r="I573" s="158">
        <v>11.014022880000001</v>
      </c>
      <c r="J573" s="22">
        <v>5.1689999999999996</v>
      </c>
      <c r="K573" s="107">
        <v>48.731529999999999</v>
      </c>
      <c r="L573" s="23"/>
      <c r="M573" s="158">
        <v>101.36540268</v>
      </c>
      <c r="N573" s="158">
        <v>10.647929690000002</v>
      </c>
      <c r="O573" s="22">
        <v>5.359</v>
      </c>
      <c r="P573" s="107">
        <v>45.435490000000001</v>
      </c>
      <c r="Q573" s="23"/>
      <c r="R573" s="158">
        <v>118.5672222</v>
      </c>
      <c r="S573" s="158">
        <v>12.856303599999999</v>
      </c>
      <c r="T573" s="22">
        <v>5.532</v>
      </c>
      <c r="U573" s="107">
        <v>53.145949999999999</v>
      </c>
      <c r="V573" s="23"/>
      <c r="W573" s="158">
        <v>74.567622209999996</v>
      </c>
      <c r="X573" s="158">
        <v>8.5401500899999991</v>
      </c>
      <c r="Y573" s="22">
        <v>5.843</v>
      </c>
      <c r="Z573" s="107">
        <v>33.4238</v>
      </c>
      <c r="AA573" s="23"/>
      <c r="AB573" s="158">
        <v>58.4304664</v>
      </c>
      <c r="AC573" s="158">
        <v>7.2906926599999995</v>
      </c>
      <c r="AD573" s="22">
        <v>6.3659999999999997</v>
      </c>
      <c r="AE573" s="107">
        <v>26.190560000000001</v>
      </c>
      <c r="AF573" s="23"/>
      <c r="AG573" s="158">
        <v>64.555513660000003</v>
      </c>
      <c r="AH573" s="158">
        <v>8.0423195700000001</v>
      </c>
      <c r="AI573" s="22">
        <v>6.3560000000000008</v>
      </c>
      <c r="AJ573" s="107">
        <v>28.936019999999999</v>
      </c>
      <c r="AK573" s="23"/>
      <c r="AL573" s="158">
        <v>77.324461049999996</v>
      </c>
      <c r="AM573" s="158">
        <v>8.8100458100000001</v>
      </c>
      <c r="AN573" s="22">
        <v>5.8129999999999997</v>
      </c>
      <c r="AO573" s="107">
        <v>34.659509999999997</v>
      </c>
      <c r="AP573" s="107"/>
      <c r="AQ573" s="721">
        <v>44.92475907</v>
      </c>
      <c r="AR573" s="722">
        <v>5.8702448900000004</v>
      </c>
      <c r="AS573" s="107">
        <v>6.6669999999999989</v>
      </c>
      <c r="AT573" s="107">
        <v>20.136839999999999</v>
      </c>
      <c r="AU573" s="23"/>
      <c r="AV573" s="158">
        <v>22.75247688</v>
      </c>
      <c r="AW573" s="158">
        <v>4.5256264699999997</v>
      </c>
      <c r="AX573" s="22">
        <v>10.148</v>
      </c>
      <c r="AY573" s="107">
        <v>10.198449999999999</v>
      </c>
      <c r="AZ573" s="23"/>
      <c r="BA573" s="158">
        <v>35.734596019999998</v>
      </c>
      <c r="BB573" s="158">
        <v>5.6923404600000005</v>
      </c>
      <c r="BC573" s="22">
        <v>8.1269999999999989</v>
      </c>
      <c r="BD573" s="107">
        <v>16.017489999999999</v>
      </c>
      <c r="BE573" s="237"/>
      <c r="BF573" s="721">
        <v>38.576400589999999</v>
      </c>
      <c r="BG573" s="721">
        <v>6.1697352199999997</v>
      </c>
      <c r="BH573" s="723">
        <v>8.16</v>
      </c>
      <c r="BI573" s="237">
        <v>17.29128</v>
      </c>
      <c r="BJ573" s="23"/>
      <c r="BK573" s="158">
        <v>45.639750549999995</v>
      </c>
      <c r="BL573" s="158">
        <v>6.6768206499999998</v>
      </c>
      <c r="BM573" s="22">
        <v>7.4639999999999995</v>
      </c>
      <c r="BN573" s="115">
        <v>20.457319999999999</v>
      </c>
      <c r="BO573" s="20"/>
    </row>
    <row r="574" spans="1:67" ht="12" customHeight="1" x14ac:dyDescent="0.35">
      <c r="A574" s="761"/>
      <c r="B574" s="832" t="s">
        <v>66</v>
      </c>
      <c r="C574" s="353" t="s">
        <v>59</v>
      </c>
      <c r="D574" s="238">
        <v>377.14224258999997</v>
      </c>
      <c r="E574" s="238">
        <v>34.722145940000004</v>
      </c>
      <c r="F574" s="653">
        <v>4.6970000000000001</v>
      </c>
      <c r="G574" s="198"/>
      <c r="H574" s="238">
        <v>188.51640344</v>
      </c>
      <c r="I574" s="238">
        <v>19.973330689999997</v>
      </c>
      <c r="J574" s="653">
        <v>5.4059999999999997</v>
      </c>
      <c r="K574" s="106">
        <v>49.985489999999999</v>
      </c>
      <c r="L574" s="24"/>
      <c r="M574" s="238">
        <v>177.62501042</v>
      </c>
      <c r="N574" s="238">
        <v>19.26754021</v>
      </c>
      <c r="O574" s="653">
        <v>5.5339999999999998</v>
      </c>
      <c r="P574" s="106">
        <v>47.097619999999999</v>
      </c>
      <c r="Q574" s="24"/>
      <c r="R574" s="238">
        <v>208.55221268999998</v>
      </c>
      <c r="S574" s="238">
        <v>23.06911178</v>
      </c>
      <c r="T574" s="653">
        <v>5.6440000000000001</v>
      </c>
      <c r="U574" s="106">
        <v>55.298029999999997</v>
      </c>
      <c r="V574" s="24"/>
      <c r="W574" s="238">
        <v>135.21559286999999</v>
      </c>
      <c r="X574" s="238">
        <v>15.75738767</v>
      </c>
      <c r="Y574" s="653">
        <v>5.9459999999999997</v>
      </c>
      <c r="Z574" s="106">
        <v>35.852679999999999</v>
      </c>
      <c r="AA574" s="24"/>
      <c r="AB574" s="238">
        <v>104.78299745</v>
      </c>
      <c r="AC574" s="238">
        <v>13.350574549999999</v>
      </c>
      <c r="AD574" s="653">
        <v>6.5009999999999994</v>
      </c>
      <c r="AE574" s="106">
        <v>27.78342</v>
      </c>
      <c r="AF574" s="24"/>
      <c r="AG574" s="238">
        <v>111.52052308</v>
      </c>
      <c r="AH574" s="238">
        <v>14.870589519999999</v>
      </c>
      <c r="AI574" s="653">
        <v>6.802999999999999</v>
      </c>
      <c r="AJ574" s="106">
        <v>29.569880000000001</v>
      </c>
      <c r="AK574" s="24"/>
      <c r="AL574" s="238">
        <v>137.13885751000001</v>
      </c>
      <c r="AM574" s="238">
        <v>16.592688819999999</v>
      </c>
      <c r="AN574" s="653">
        <v>6.173</v>
      </c>
      <c r="AO574" s="106">
        <v>36.362639999999999</v>
      </c>
      <c r="AP574" s="106"/>
      <c r="AQ574" s="724">
        <v>83.955829429999994</v>
      </c>
      <c r="AR574" s="725">
        <v>11.273369500000001</v>
      </c>
      <c r="AS574" s="106">
        <v>6.851</v>
      </c>
      <c r="AT574" s="106">
        <v>22.261050000000001</v>
      </c>
      <c r="AU574" s="24"/>
      <c r="AV574" s="238">
        <v>43.470919049999999</v>
      </c>
      <c r="AW574" s="238">
        <v>7.9971235199999997</v>
      </c>
      <c r="AX574" s="653">
        <v>9.3859999999999992</v>
      </c>
      <c r="AY574" s="106">
        <v>11.526400000000001</v>
      </c>
      <c r="AZ574" s="24"/>
      <c r="BA574" s="238">
        <v>65.180739160000002</v>
      </c>
      <c r="BB574" s="238">
        <v>10.271165910000001</v>
      </c>
      <c r="BC574" s="653">
        <v>8.0399999999999991</v>
      </c>
      <c r="BD574" s="106">
        <v>17.282800000000002</v>
      </c>
      <c r="BE574" s="239"/>
      <c r="BF574" s="724">
        <v>69.843917749999989</v>
      </c>
      <c r="BG574" s="724">
        <v>11.06988911</v>
      </c>
      <c r="BH574" s="726">
        <v>8.0860000000000003</v>
      </c>
      <c r="BI574" s="239">
        <v>18.51925</v>
      </c>
      <c r="BJ574" s="24"/>
      <c r="BK574" s="238">
        <v>84.207483740000001</v>
      </c>
      <c r="BL574" s="238">
        <v>12.12767431</v>
      </c>
      <c r="BM574" s="653">
        <v>7.3480000000000008</v>
      </c>
      <c r="BN574" s="114">
        <v>22.327780000000001</v>
      </c>
      <c r="BO574" s="20"/>
    </row>
    <row r="575" spans="1:67" ht="12" customHeight="1" x14ac:dyDescent="0.35">
      <c r="A575" s="761"/>
      <c r="B575" s="832"/>
      <c r="C575" s="353" t="s">
        <v>133</v>
      </c>
      <c r="D575" s="238">
        <v>173.95486124999999</v>
      </c>
      <c r="E575" s="238">
        <v>17.11848827</v>
      </c>
      <c r="F575" s="653">
        <v>5.0209999999999999</v>
      </c>
      <c r="G575" s="198"/>
      <c r="H575" s="238">
        <v>89.512591849999993</v>
      </c>
      <c r="I575" s="238">
        <v>10.387874519999999</v>
      </c>
      <c r="J575" s="653">
        <v>5.9210000000000003</v>
      </c>
      <c r="K575" s="106">
        <v>51.457369999999997</v>
      </c>
      <c r="L575" s="24"/>
      <c r="M575" s="238">
        <v>85.275935180000005</v>
      </c>
      <c r="N575" s="238">
        <v>9.9579110899999996</v>
      </c>
      <c r="O575" s="653">
        <v>5.9580000000000002</v>
      </c>
      <c r="P575" s="106">
        <v>49.021880000000003</v>
      </c>
      <c r="Q575" s="24"/>
      <c r="R575" s="238">
        <v>99.347718749999999</v>
      </c>
      <c r="S575" s="238">
        <v>11.427584430000001</v>
      </c>
      <c r="T575" s="653">
        <v>5.8689999999999998</v>
      </c>
      <c r="U575" s="106">
        <v>57.11121</v>
      </c>
      <c r="V575" s="24"/>
      <c r="W575" s="238">
        <v>67.293164939999997</v>
      </c>
      <c r="X575" s="238">
        <v>8.7997727500000007</v>
      </c>
      <c r="Y575" s="653">
        <v>6.6720000000000006</v>
      </c>
      <c r="Z575" s="106">
        <v>38.684269999999998</v>
      </c>
      <c r="AA575" s="24"/>
      <c r="AB575" s="238">
        <v>51.381664129999997</v>
      </c>
      <c r="AC575" s="238">
        <v>7.3613045899999996</v>
      </c>
      <c r="AD575" s="653">
        <v>7.31</v>
      </c>
      <c r="AE575" s="106">
        <v>29.53735</v>
      </c>
      <c r="AF575" s="24"/>
      <c r="AG575" s="238">
        <v>52.281760169999998</v>
      </c>
      <c r="AH575" s="238">
        <v>8.1850643600000001</v>
      </c>
      <c r="AI575" s="653">
        <v>7.9880000000000004</v>
      </c>
      <c r="AJ575" s="106">
        <v>30.054790000000001</v>
      </c>
      <c r="AK575" s="24"/>
      <c r="AL575" s="238">
        <v>66.422360260000005</v>
      </c>
      <c r="AM575" s="238">
        <v>8.9719902500000011</v>
      </c>
      <c r="AN575" s="653">
        <v>6.8919999999999995</v>
      </c>
      <c r="AO575" s="106">
        <v>38.183680000000003</v>
      </c>
      <c r="AP575" s="106"/>
      <c r="AQ575" s="724">
        <v>43.639049559999997</v>
      </c>
      <c r="AR575" s="725">
        <v>6.8468447299999999</v>
      </c>
      <c r="AS575" s="106">
        <v>8.004999999999999</v>
      </c>
      <c r="AT575" s="106">
        <v>25.08642</v>
      </c>
      <c r="AU575" s="24"/>
      <c r="AV575" s="238">
        <v>21.58454682</v>
      </c>
      <c r="AW575" s="238">
        <v>4.8241588499999999</v>
      </c>
      <c r="AX575" s="653">
        <v>11.403</v>
      </c>
      <c r="AY575" s="106">
        <v>12.40813</v>
      </c>
      <c r="AZ575" s="24"/>
      <c r="BA575" s="238">
        <v>32.989599009999999</v>
      </c>
      <c r="BB575" s="238">
        <v>5.7927830400000007</v>
      </c>
      <c r="BC575" s="653">
        <v>8.9589999999999996</v>
      </c>
      <c r="BD575" s="106">
        <v>18.964459999999999</v>
      </c>
      <c r="BE575" s="239"/>
      <c r="BF575" s="724">
        <v>34.786908510000004</v>
      </c>
      <c r="BG575" s="724">
        <v>6.2209138800000003</v>
      </c>
      <c r="BH575" s="726">
        <v>9.1240000000000006</v>
      </c>
      <c r="BI575" s="239">
        <v>19.99766</v>
      </c>
      <c r="BJ575" s="24"/>
      <c r="BK575" s="238">
        <v>41.682288079999999</v>
      </c>
      <c r="BL575" s="238">
        <v>6.9809939400000003</v>
      </c>
      <c r="BM575" s="653">
        <v>8.5449999999999999</v>
      </c>
      <c r="BN575" s="114">
        <v>23.961549999999999</v>
      </c>
      <c r="BO575" s="20"/>
    </row>
    <row r="576" spans="1:67" ht="12" customHeight="1" x14ac:dyDescent="0.35">
      <c r="A576" s="761"/>
      <c r="B576" s="832"/>
      <c r="C576" s="353" t="s">
        <v>134</v>
      </c>
      <c r="D576" s="238">
        <v>203.18738134</v>
      </c>
      <c r="E576" s="238">
        <v>19.104754239999998</v>
      </c>
      <c r="F576" s="653">
        <v>4.7969999999999997</v>
      </c>
      <c r="G576" s="198"/>
      <c r="H576" s="238">
        <v>99.003811589999998</v>
      </c>
      <c r="I576" s="238">
        <v>11.4210742</v>
      </c>
      <c r="J576" s="653">
        <v>5.8860000000000001</v>
      </c>
      <c r="K576" s="106">
        <v>48.725369999999998</v>
      </c>
      <c r="L576" s="24"/>
      <c r="M576" s="238">
        <v>92.349075240000005</v>
      </c>
      <c r="N576" s="238">
        <v>11.0021296</v>
      </c>
      <c r="O576" s="653">
        <v>6.0780000000000003</v>
      </c>
      <c r="P576" s="106">
        <v>45.450200000000002</v>
      </c>
      <c r="Q576" s="24"/>
      <c r="R576" s="238">
        <v>109.20449394000001</v>
      </c>
      <c r="S576" s="238">
        <v>13.221705309999999</v>
      </c>
      <c r="T576" s="653">
        <v>6.1769999999999996</v>
      </c>
      <c r="U576" s="106">
        <v>53.745710000000003</v>
      </c>
      <c r="V576" s="24"/>
      <c r="W576" s="238">
        <v>67.922427930000012</v>
      </c>
      <c r="X576" s="238">
        <v>8.7996602500000005</v>
      </c>
      <c r="Y576" s="653">
        <v>6.61</v>
      </c>
      <c r="Z576" s="106">
        <v>33.428469999999997</v>
      </c>
      <c r="AA576" s="24"/>
      <c r="AB576" s="238">
        <v>53.401333319999999</v>
      </c>
      <c r="AC576" s="238">
        <v>7.4844903800000004</v>
      </c>
      <c r="AD576" s="653">
        <v>7.1510000000000007</v>
      </c>
      <c r="AE576" s="106">
        <v>26.28182</v>
      </c>
      <c r="AF576" s="24"/>
      <c r="AG576" s="238">
        <v>59.238762909999998</v>
      </c>
      <c r="AH576" s="238">
        <v>8.2982207299999988</v>
      </c>
      <c r="AI576" s="653">
        <v>7.1470000000000002</v>
      </c>
      <c r="AJ576" s="106">
        <v>29.15475</v>
      </c>
      <c r="AK576" s="24"/>
      <c r="AL576" s="238">
        <v>70.716497239999995</v>
      </c>
      <c r="AM576" s="238">
        <v>9.1179369000000001</v>
      </c>
      <c r="AN576" s="653">
        <v>6.5780000000000003</v>
      </c>
      <c r="AO576" s="106">
        <v>34.80359</v>
      </c>
      <c r="AP576" s="106"/>
      <c r="AQ576" s="724">
        <v>40.316779860000004</v>
      </c>
      <c r="AR576" s="725">
        <v>5.9909257799999995</v>
      </c>
      <c r="AS576" s="106">
        <v>7.5810000000000004</v>
      </c>
      <c r="AT576" s="106">
        <v>19.842169999999999</v>
      </c>
      <c r="AU576" s="24"/>
      <c r="AV576" s="238">
        <v>21.886372229999999</v>
      </c>
      <c r="AW576" s="238">
        <v>4.5465386799999994</v>
      </c>
      <c r="AX576" s="653">
        <v>10.599</v>
      </c>
      <c r="AY576" s="106">
        <v>10.771520000000001</v>
      </c>
      <c r="AZ576" s="24"/>
      <c r="BA576" s="238">
        <v>32.191140159999996</v>
      </c>
      <c r="BB576" s="238">
        <v>5.7779802</v>
      </c>
      <c r="BC576" s="653">
        <v>9.1579999999999995</v>
      </c>
      <c r="BD576" s="106">
        <v>15.84308</v>
      </c>
      <c r="BE576" s="239"/>
      <c r="BF576" s="724">
        <v>35.05700925</v>
      </c>
      <c r="BG576" s="724">
        <v>6.2664298900000004</v>
      </c>
      <c r="BH576" s="726">
        <v>9.120000000000001</v>
      </c>
      <c r="BI576" s="239">
        <v>17.253540000000001</v>
      </c>
      <c r="BJ576" s="24"/>
      <c r="BK576" s="238">
        <v>42.525195659999994</v>
      </c>
      <c r="BL576" s="238">
        <v>6.7984004599999999</v>
      </c>
      <c r="BM576" s="653">
        <v>8.157</v>
      </c>
      <c r="BN576" s="114">
        <v>20.92905</v>
      </c>
      <c r="BO576" s="20"/>
    </row>
    <row r="577" spans="1:67" ht="12" customHeight="1" x14ac:dyDescent="0.35">
      <c r="A577" s="761"/>
      <c r="B577" s="831" t="s">
        <v>67</v>
      </c>
      <c r="C577" s="352" t="s">
        <v>59</v>
      </c>
      <c r="D577" s="158">
        <v>40.943519619999996</v>
      </c>
      <c r="E577" s="158">
        <v>10.126688179999999</v>
      </c>
      <c r="F577" s="22">
        <v>12.619</v>
      </c>
      <c r="G577" s="194"/>
      <c r="H577" s="158">
        <v>20.10318238</v>
      </c>
      <c r="I577" s="158">
        <v>5.2130811399999999</v>
      </c>
      <c r="J577" s="22">
        <v>13.23</v>
      </c>
      <c r="K577" s="107">
        <v>49.099789999999999</v>
      </c>
      <c r="L577" s="23"/>
      <c r="M577" s="158">
        <v>18.724622109999999</v>
      </c>
      <c r="N577" s="158">
        <v>4.86039668</v>
      </c>
      <c r="O577" s="22">
        <v>13.242999999999999</v>
      </c>
      <c r="P577" s="107">
        <v>45.732810000000001</v>
      </c>
      <c r="Q577" s="23"/>
      <c r="R577" s="158">
        <v>20.006425889999999</v>
      </c>
      <c r="S577" s="158">
        <v>5.1279408700000007</v>
      </c>
      <c r="T577" s="22">
        <v>13.077</v>
      </c>
      <c r="U577" s="107">
        <v>48.86347</v>
      </c>
      <c r="V577" s="23"/>
      <c r="W577" s="158">
        <v>14.54312934</v>
      </c>
      <c r="X577" s="158">
        <v>3.88683253</v>
      </c>
      <c r="Y577" s="22">
        <v>13.636000000000001</v>
      </c>
      <c r="Z577" s="107">
        <v>35.519979999999997</v>
      </c>
      <c r="AA577" s="23"/>
      <c r="AB577" s="158">
        <v>10.78603867</v>
      </c>
      <c r="AC577" s="158">
        <v>3.0158012699999999</v>
      </c>
      <c r="AD577" s="22">
        <v>14.265000000000001</v>
      </c>
      <c r="AE577" s="107">
        <v>26.343699999999998</v>
      </c>
      <c r="AF577" s="23"/>
      <c r="AG577" s="158">
        <v>11.49934552</v>
      </c>
      <c r="AH577" s="158">
        <v>3.2124937399999998</v>
      </c>
      <c r="AI577" s="22">
        <v>14.252999999999998</v>
      </c>
      <c r="AJ577" s="107">
        <v>28.08587</v>
      </c>
      <c r="AK577" s="23"/>
      <c r="AL577" s="158">
        <v>14.786032310000001</v>
      </c>
      <c r="AM577" s="158">
        <v>4.1616386499999996</v>
      </c>
      <c r="AN577" s="22">
        <v>14.360000000000001</v>
      </c>
      <c r="AO577" s="107">
        <v>36.113239999999998</v>
      </c>
      <c r="AP577" s="107"/>
      <c r="AQ577" s="721">
        <v>10.886055150000001</v>
      </c>
      <c r="AR577" s="722">
        <v>3.0566871500000001</v>
      </c>
      <c r="AS577" s="107">
        <v>14.326000000000001</v>
      </c>
      <c r="AT577" s="107">
        <v>26.587980000000002</v>
      </c>
      <c r="AU577" s="23"/>
      <c r="AV577" s="158">
        <v>2.6118244599999998</v>
      </c>
      <c r="AW577" s="158">
        <v>0.89673698999999996</v>
      </c>
      <c r="AX577" s="22">
        <v>17.516999999999999</v>
      </c>
      <c r="AY577" s="107">
        <v>6.3790899999999997</v>
      </c>
      <c r="AZ577" s="23"/>
      <c r="BA577" s="158">
        <v>8.2565576500000013</v>
      </c>
      <c r="BB577" s="158">
        <v>2.4272175000000002</v>
      </c>
      <c r="BC577" s="22">
        <v>14.999000000000001</v>
      </c>
      <c r="BD577" s="107">
        <v>20.16573</v>
      </c>
      <c r="BE577" s="237"/>
      <c r="BF577" s="721">
        <v>8.0251895300000005</v>
      </c>
      <c r="BG577" s="721">
        <v>2.3064906399999998</v>
      </c>
      <c r="BH577" s="723">
        <v>14.664</v>
      </c>
      <c r="BI577" s="237">
        <v>19.600629999999999</v>
      </c>
      <c r="BJ577" s="23"/>
      <c r="BK577" s="158">
        <v>7.1241088299999999</v>
      </c>
      <c r="BL577" s="158">
        <v>2.1645957400000002</v>
      </c>
      <c r="BM577" s="22">
        <v>15.501999999999999</v>
      </c>
      <c r="BN577" s="115">
        <v>17.399840000000001</v>
      </c>
      <c r="BO577" s="20"/>
    </row>
    <row r="578" spans="1:67" ht="12" customHeight="1" x14ac:dyDescent="0.35">
      <c r="A578" s="761"/>
      <c r="B578" s="831"/>
      <c r="C578" s="352" t="s">
        <v>133</v>
      </c>
      <c r="D578" s="158">
        <v>21.033509200000001</v>
      </c>
      <c r="E578" s="158">
        <v>5.2460678700000001</v>
      </c>
      <c r="F578" s="22">
        <v>12.725</v>
      </c>
      <c r="G578" s="194"/>
      <c r="H578" s="158">
        <v>10.38822957</v>
      </c>
      <c r="I578" s="158">
        <v>2.7216802100000002</v>
      </c>
      <c r="J578" s="22">
        <v>13.367000000000001</v>
      </c>
      <c r="K578" s="107">
        <v>49.388950000000001</v>
      </c>
      <c r="L578" s="23"/>
      <c r="M578" s="158">
        <v>9.708294669999999</v>
      </c>
      <c r="N578" s="158">
        <v>2.5737904</v>
      </c>
      <c r="O578" s="22">
        <v>13.526</v>
      </c>
      <c r="P578" s="107">
        <v>46.156320000000001</v>
      </c>
      <c r="Q578" s="23"/>
      <c r="R578" s="158">
        <v>10.64369763</v>
      </c>
      <c r="S578" s="158">
        <v>2.8008254499999996</v>
      </c>
      <c r="T578" s="22">
        <v>13.425999999999998</v>
      </c>
      <c r="U578" s="107">
        <v>50.603529999999999</v>
      </c>
      <c r="V578" s="23"/>
      <c r="W578" s="158">
        <v>7.89793506</v>
      </c>
      <c r="X578" s="158">
        <v>2.1274078899999997</v>
      </c>
      <c r="Y578" s="22">
        <v>13.743</v>
      </c>
      <c r="Z578" s="107">
        <v>37.549300000000002</v>
      </c>
      <c r="AA578" s="23"/>
      <c r="AB578" s="158">
        <v>5.7569055999999996</v>
      </c>
      <c r="AC578" s="158">
        <v>1.64892646</v>
      </c>
      <c r="AD578" s="22">
        <v>14.613999999999999</v>
      </c>
      <c r="AE578" s="107">
        <v>27.370159999999998</v>
      </c>
      <c r="AF578" s="23"/>
      <c r="AG578" s="158">
        <v>6.1825947699999997</v>
      </c>
      <c r="AH578" s="158">
        <v>1.79515125</v>
      </c>
      <c r="AI578" s="22">
        <v>14.814</v>
      </c>
      <c r="AJ578" s="107">
        <v>29.394020000000001</v>
      </c>
      <c r="AK578" s="23"/>
      <c r="AL578" s="158">
        <v>8.1780685000000002</v>
      </c>
      <c r="AM578" s="158">
        <v>2.3245311499999999</v>
      </c>
      <c r="AN578" s="22">
        <v>14.502000000000001</v>
      </c>
      <c r="AO578" s="107">
        <v>38.881140000000002</v>
      </c>
      <c r="AP578" s="107"/>
      <c r="AQ578" s="721">
        <v>6.2780759500000007</v>
      </c>
      <c r="AR578" s="722">
        <v>1.78289071</v>
      </c>
      <c r="AS578" s="107">
        <v>14.488999999999999</v>
      </c>
      <c r="AT578" s="107">
        <v>29.84797</v>
      </c>
      <c r="AU578" s="23"/>
      <c r="AV578" s="158">
        <v>1.7457198199999999</v>
      </c>
      <c r="AW578" s="158">
        <v>0.62432243000000009</v>
      </c>
      <c r="AX578" s="22">
        <v>18.246000000000002</v>
      </c>
      <c r="AY578" s="107">
        <v>8.2997099999999993</v>
      </c>
      <c r="AZ578" s="23"/>
      <c r="BA578" s="158">
        <v>4.7131017799999997</v>
      </c>
      <c r="BB578" s="158">
        <v>1.3593180600000001</v>
      </c>
      <c r="BC578" s="22">
        <v>14.715</v>
      </c>
      <c r="BD578" s="107">
        <v>22.407589999999999</v>
      </c>
      <c r="BE578" s="237"/>
      <c r="BF578" s="721">
        <v>4.5057981900000001</v>
      </c>
      <c r="BG578" s="721">
        <v>1.29138745</v>
      </c>
      <c r="BH578" s="723">
        <v>14.622999999999999</v>
      </c>
      <c r="BI578" s="237">
        <v>21.422000000000001</v>
      </c>
      <c r="BJ578" s="23"/>
      <c r="BK578" s="158">
        <v>4.00955394</v>
      </c>
      <c r="BL578" s="158">
        <v>1.2055555999999998</v>
      </c>
      <c r="BM578" s="22">
        <v>15.340000000000002</v>
      </c>
      <c r="BN578" s="115">
        <v>19.0627</v>
      </c>
      <c r="BO578" s="20"/>
    </row>
    <row r="579" spans="1:67" ht="12" customHeight="1" x14ac:dyDescent="0.35">
      <c r="A579" s="762"/>
      <c r="B579" s="833"/>
      <c r="C579" s="354" t="s">
        <v>134</v>
      </c>
      <c r="D579" s="203">
        <v>19.910010419999999</v>
      </c>
      <c r="E579" s="203">
        <v>5.05040201</v>
      </c>
      <c r="F579" s="654">
        <v>12.942</v>
      </c>
      <c r="G579" s="202"/>
      <c r="H579" s="203">
        <v>9.7149528100000015</v>
      </c>
      <c r="I579" s="203">
        <v>2.6515558700000001</v>
      </c>
      <c r="J579" s="654">
        <v>13.925000000000001</v>
      </c>
      <c r="K579" s="108">
        <v>48.794310000000003</v>
      </c>
      <c r="L579" s="25"/>
      <c r="M579" s="203">
        <v>9.0163274399999995</v>
      </c>
      <c r="N579" s="203">
        <v>2.44365473</v>
      </c>
      <c r="O579" s="654">
        <v>13.827999999999999</v>
      </c>
      <c r="P579" s="108">
        <v>45.285400000000003</v>
      </c>
      <c r="Q579" s="25"/>
      <c r="R579" s="203">
        <v>9.362728259999999</v>
      </c>
      <c r="S579" s="203">
        <v>2.47786346</v>
      </c>
      <c r="T579" s="654">
        <v>13.503000000000002</v>
      </c>
      <c r="U579" s="108">
        <v>47.025230000000001</v>
      </c>
      <c r="V579" s="25"/>
      <c r="W579" s="203">
        <v>6.6451942800000001</v>
      </c>
      <c r="X579" s="203">
        <v>1.8998814799999999</v>
      </c>
      <c r="Y579" s="654">
        <v>14.587</v>
      </c>
      <c r="Z579" s="108">
        <v>33.376150000000003</v>
      </c>
      <c r="AA579" s="25"/>
      <c r="AB579" s="203">
        <v>5.0291330799999994</v>
      </c>
      <c r="AC579" s="203">
        <v>1.4820165599999999</v>
      </c>
      <c r="AD579" s="654">
        <v>15.035000000000002</v>
      </c>
      <c r="AE579" s="108">
        <v>25.259319999999999</v>
      </c>
      <c r="AF579" s="25"/>
      <c r="AG579" s="203">
        <v>5.3167507499999997</v>
      </c>
      <c r="AH579" s="203">
        <v>1.5778309400000001</v>
      </c>
      <c r="AI579" s="654">
        <v>15.140999999999998</v>
      </c>
      <c r="AJ579" s="108">
        <v>26.70391</v>
      </c>
      <c r="AK579" s="25"/>
      <c r="AL579" s="203">
        <v>6.6079638100000002</v>
      </c>
      <c r="AM579" s="203">
        <v>2.0037984</v>
      </c>
      <c r="AN579" s="654">
        <v>15.470999999999998</v>
      </c>
      <c r="AO579" s="108">
        <v>33.189149999999998</v>
      </c>
      <c r="AP579" s="108"/>
      <c r="AQ579" s="203">
        <v>4.6079792100000008</v>
      </c>
      <c r="AR579" s="727">
        <v>1.4243224999999999</v>
      </c>
      <c r="AS579" s="108">
        <v>15.770000000000001</v>
      </c>
      <c r="AT579" s="108">
        <v>23.144030000000001</v>
      </c>
      <c r="AU579" s="25"/>
      <c r="AV579" s="203">
        <v>0.86610463999999998</v>
      </c>
      <c r="AW579" s="203">
        <v>0.36621429</v>
      </c>
      <c r="AX579" s="654">
        <v>21.573</v>
      </c>
      <c r="AY579" s="108">
        <v>4.3501000000000003</v>
      </c>
      <c r="AZ579" s="25"/>
      <c r="BA579" s="203">
        <v>3.5434558699999998</v>
      </c>
      <c r="BB579" s="203">
        <v>1.1762215699999998</v>
      </c>
      <c r="BC579" s="654">
        <v>16.936</v>
      </c>
      <c r="BD579" s="108">
        <v>17.797360000000001</v>
      </c>
      <c r="BE579" s="108"/>
      <c r="BF579" s="203">
        <v>3.5193913400000003</v>
      </c>
      <c r="BG579" s="203">
        <v>1.1284469799999999</v>
      </c>
      <c r="BH579" s="654">
        <v>16.359000000000002</v>
      </c>
      <c r="BI579" s="108">
        <v>17.676490000000001</v>
      </c>
      <c r="BJ579" s="25"/>
      <c r="BK579" s="203">
        <v>3.11455489</v>
      </c>
      <c r="BL579" s="203">
        <v>1.0433729199999999</v>
      </c>
      <c r="BM579" s="654">
        <v>17.091999999999999</v>
      </c>
      <c r="BN579" s="116">
        <v>15.64316</v>
      </c>
      <c r="BO579" s="20"/>
    </row>
    <row r="580" spans="1:67" ht="12" customHeight="1" x14ac:dyDescent="0.35">
      <c r="A580" s="757" t="s">
        <v>94</v>
      </c>
      <c r="B580" s="830" t="s">
        <v>255</v>
      </c>
      <c r="C580" s="352" t="s">
        <v>59</v>
      </c>
      <c r="D580" s="158">
        <v>682.88810604000003</v>
      </c>
      <c r="E580" s="158">
        <v>62.841679230000004</v>
      </c>
      <c r="F580" s="22">
        <v>4.6950000000000003</v>
      </c>
      <c r="G580" s="194"/>
      <c r="H580" s="158">
        <v>396.08355713999998</v>
      </c>
      <c r="I580" s="158">
        <v>44.422752039999999</v>
      </c>
      <c r="J580" s="22">
        <v>5.7220000000000004</v>
      </c>
      <c r="K580" s="107">
        <v>58.001240000000003</v>
      </c>
      <c r="L580" s="23"/>
      <c r="M580" s="158">
        <v>380.3070682</v>
      </c>
      <c r="N580" s="158">
        <v>43.64968683</v>
      </c>
      <c r="O580" s="22">
        <v>5.8559999999999999</v>
      </c>
      <c r="P580" s="107">
        <v>55.690980000000003</v>
      </c>
      <c r="Q580" s="23"/>
      <c r="R580" s="158">
        <v>371.85503246999997</v>
      </c>
      <c r="S580" s="158">
        <v>41.053649899999996</v>
      </c>
      <c r="T580" s="22">
        <v>5.633</v>
      </c>
      <c r="U580" s="107">
        <v>54.453290000000003</v>
      </c>
      <c r="V580" s="23"/>
      <c r="W580" s="158">
        <v>278.76347364999998</v>
      </c>
      <c r="X580" s="158">
        <v>36.641083980000005</v>
      </c>
      <c r="Y580" s="22">
        <v>6.7059999999999995</v>
      </c>
      <c r="Z580" s="107">
        <v>40.821249999999999</v>
      </c>
      <c r="AA580" s="23"/>
      <c r="AB580" s="158">
        <v>238.39054216000002</v>
      </c>
      <c r="AC580" s="158">
        <v>33.886115599999997</v>
      </c>
      <c r="AD580" s="22">
        <v>7.2519999999999998</v>
      </c>
      <c r="AE580" s="107">
        <v>34.909170000000003</v>
      </c>
      <c r="AF580" s="23"/>
      <c r="AG580" s="158">
        <v>209.41901045999998</v>
      </c>
      <c r="AH580" s="158">
        <v>30.989678699999999</v>
      </c>
      <c r="AI580" s="22">
        <v>7.55</v>
      </c>
      <c r="AJ580" s="107">
        <v>30.66667</v>
      </c>
      <c r="AK580" s="23"/>
      <c r="AL580" s="158">
        <v>236.91993392000001</v>
      </c>
      <c r="AM580" s="158">
        <v>31.997204399999998</v>
      </c>
      <c r="AN580" s="22">
        <v>6.891</v>
      </c>
      <c r="AO580" s="107">
        <v>34.693809999999999</v>
      </c>
      <c r="AP580" s="107"/>
      <c r="AQ580" s="721">
        <v>154.03078127999999</v>
      </c>
      <c r="AR580" s="722">
        <v>24.300039609999999</v>
      </c>
      <c r="AS580" s="107">
        <v>8.0490000000000013</v>
      </c>
      <c r="AT580" s="107">
        <v>22.555789999999998</v>
      </c>
      <c r="AU580" s="23"/>
      <c r="AV580" s="158">
        <v>83.244663490000008</v>
      </c>
      <c r="AW580" s="158">
        <v>19.92833547</v>
      </c>
      <c r="AX580" s="22">
        <v>12.214</v>
      </c>
      <c r="AY580" s="107">
        <v>12.19009</v>
      </c>
      <c r="AZ580" s="23"/>
      <c r="BA580" s="158">
        <v>125.93278413</v>
      </c>
      <c r="BB580" s="158">
        <v>22.405511499999999</v>
      </c>
      <c r="BC580" s="22">
        <v>9.077</v>
      </c>
      <c r="BD580" s="107">
        <v>18.441199999999998</v>
      </c>
      <c r="BE580" s="237"/>
      <c r="BF580" s="721">
        <v>127.41247765</v>
      </c>
      <c r="BG580" s="721">
        <v>23.07157277</v>
      </c>
      <c r="BH580" s="723">
        <v>9.2390000000000008</v>
      </c>
      <c r="BI580" s="237">
        <v>18.657889999999998</v>
      </c>
      <c r="BJ580" s="23"/>
      <c r="BK580" s="158">
        <v>143.44090934000002</v>
      </c>
      <c r="BL580" s="158">
        <v>23.685795070000001</v>
      </c>
      <c r="BM580" s="22">
        <v>8.4250000000000007</v>
      </c>
      <c r="BN580" s="115">
        <v>21.005040000000001</v>
      </c>
      <c r="BO580" s="20"/>
    </row>
    <row r="581" spans="1:67" ht="12" customHeight="1" x14ac:dyDescent="0.35">
      <c r="A581" s="758"/>
      <c r="B581" s="831"/>
      <c r="C581" s="352" t="s">
        <v>133</v>
      </c>
      <c r="D581" s="158">
        <v>319.61436268</v>
      </c>
      <c r="E581" s="158">
        <v>30.832868340000001</v>
      </c>
      <c r="F581" s="22">
        <v>4.9219999999999997</v>
      </c>
      <c r="G581" s="194"/>
      <c r="H581" s="158">
        <v>188.77419268</v>
      </c>
      <c r="I581" s="158">
        <v>22.547985019999999</v>
      </c>
      <c r="J581" s="22">
        <v>6.0940000000000003</v>
      </c>
      <c r="K581" s="107">
        <v>59.063110000000002</v>
      </c>
      <c r="L581" s="23"/>
      <c r="M581" s="158">
        <v>181.32147172000001</v>
      </c>
      <c r="N581" s="158">
        <v>22.284994180000002</v>
      </c>
      <c r="O581" s="22">
        <v>6.2709999999999999</v>
      </c>
      <c r="P581" s="107">
        <v>56.73133</v>
      </c>
      <c r="Q581" s="23"/>
      <c r="R581" s="158">
        <v>178.88995585999999</v>
      </c>
      <c r="S581" s="158">
        <v>20.86395826</v>
      </c>
      <c r="T581" s="22">
        <v>5.9509999999999996</v>
      </c>
      <c r="U581" s="107">
        <v>55.970559999999999</v>
      </c>
      <c r="V581" s="23"/>
      <c r="W581" s="158">
        <v>137.45935130999999</v>
      </c>
      <c r="X581" s="158">
        <v>18.951497719999999</v>
      </c>
      <c r="Y581" s="22">
        <v>7.0339999999999998</v>
      </c>
      <c r="Z581" s="107">
        <v>43.00788</v>
      </c>
      <c r="AA581" s="23"/>
      <c r="AB581" s="158">
        <v>118.76276848000001</v>
      </c>
      <c r="AC581" s="158">
        <v>17.93292061</v>
      </c>
      <c r="AD581" s="22">
        <v>7.7039999999999997</v>
      </c>
      <c r="AE581" s="107">
        <v>37.158149999999999</v>
      </c>
      <c r="AF581" s="23"/>
      <c r="AG581" s="158">
        <v>103.36209431</v>
      </c>
      <c r="AH581" s="158">
        <v>16.493439210000002</v>
      </c>
      <c r="AI581" s="22">
        <v>8.141</v>
      </c>
      <c r="AJ581" s="107">
        <v>32.33963</v>
      </c>
      <c r="AK581" s="23"/>
      <c r="AL581" s="158">
        <v>115.97284466000001</v>
      </c>
      <c r="AM581" s="158">
        <v>17.390889029999997</v>
      </c>
      <c r="AN581" s="22">
        <v>7.6509999999999998</v>
      </c>
      <c r="AO581" s="107">
        <v>36.285240000000002</v>
      </c>
      <c r="AP581" s="107"/>
      <c r="AQ581" s="721">
        <v>82.787762810000004</v>
      </c>
      <c r="AR581" s="722">
        <v>13.4997626</v>
      </c>
      <c r="AS581" s="107">
        <v>8.32</v>
      </c>
      <c r="AT581" s="107">
        <v>25.90239</v>
      </c>
      <c r="AU581" s="23"/>
      <c r="AV581" s="158">
        <v>46.736972560000005</v>
      </c>
      <c r="AW581" s="158">
        <v>11.048016479999999</v>
      </c>
      <c r="AX581" s="22">
        <v>12.061</v>
      </c>
      <c r="AY581" s="107">
        <v>14.62293</v>
      </c>
      <c r="AZ581" s="23"/>
      <c r="BA581" s="158">
        <v>65.396763039999996</v>
      </c>
      <c r="BB581" s="158">
        <v>11.914821480000001</v>
      </c>
      <c r="BC581" s="22">
        <v>9.2959999999999994</v>
      </c>
      <c r="BD581" s="107">
        <v>20.46115</v>
      </c>
      <c r="BE581" s="237"/>
      <c r="BF581" s="721">
        <v>67.372874690000003</v>
      </c>
      <c r="BG581" s="721">
        <v>12.1414752</v>
      </c>
      <c r="BH581" s="723">
        <v>9.1950000000000003</v>
      </c>
      <c r="BI581" s="237">
        <v>21.079429999999999</v>
      </c>
      <c r="BJ581" s="23"/>
      <c r="BK581" s="158">
        <v>71.549711520000002</v>
      </c>
      <c r="BL581" s="158">
        <v>12.31427766</v>
      </c>
      <c r="BM581" s="22">
        <v>8.7810000000000006</v>
      </c>
      <c r="BN581" s="115">
        <v>22.38626</v>
      </c>
      <c r="BO581" s="20"/>
    </row>
    <row r="582" spans="1:67" ht="12" customHeight="1" x14ac:dyDescent="0.35">
      <c r="A582" s="758"/>
      <c r="B582" s="831"/>
      <c r="C582" s="352" t="s">
        <v>134</v>
      </c>
      <c r="D582" s="158">
        <v>363.27374336000003</v>
      </c>
      <c r="E582" s="158">
        <v>33.87068112</v>
      </c>
      <c r="F582" s="22">
        <v>4.7569999999999997</v>
      </c>
      <c r="G582" s="194"/>
      <c r="H582" s="158">
        <v>207.30936446000001</v>
      </c>
      <c r="I582" s="158">
        <v>24.50796995</v>
      </c>
      <c r="J582" s="22">
        <v>6.032</v>
      </c>
      <c r="K582" s="107">
        <v>57.066980000000001</v>
      </c>
      <c r="L582" s="23"/>
      <c r="M582" s="158">
        <v>198.98559649000001</v>
      </c>
      <c r="N582" s="158">
        <v>23.899070690000002</v>
      </c>
      <c r="O582" s="22">
        <v>6.1280000000000001</v>
      </c>
      <c r="P582" s="107">
        <v>54.775660000000002</v>
      </c>
      <c r="Q582" s="23"/>
      <c r="R582" s="158">
        <v>192.96507660999998</v>
      </c>
      <c r="S582" s="158">
        <v>22.583202979999999</v>
      </c>
      <c r="T582" s="22">
        <v>5.9710000000000001</v>
      </c>
      <c r="U582" s="107">
        <v>53.118369999999999</v>
      </c>
      <c r="V582" s="23"/>
      <c r="W582" s="158">
        <v>141.30412233999999</v>
      </c>
      <c r="X582" s="158">
        <v>20.0742011</v>
      </c>
      <c r="Y582" s="22">
        <v>7.2480000000000002</v>
      </c>
      <c r="Z582" s="107">
        <v>38.897419999999997</v>
      </c>
      <c r="AA582" s="23"/>
      <c r="AB582" s="158">
        <v>119.62777368</v>
      </c>
      <c r="AC582" s="158">
        <v>18.219146100000003</v>
      </c>
      <c r="AD582" s="22">
        <v>7.7700000000000005</v>
      </c>
      <c r="AE582" s="107">
        <v>32.930480000000003</v>
      </c>
      <c r="AF582" s="23"/>
      <c r="AG582" s="158">
        <v>106.05691615000001</v>
      </c>
      <c r="AH582" s="158">
        <v>16.823071840000001</v>
      </c>
      <c r="AI582" s="22">
        <v>8.093</v>
      </c>
      <c r="AJ582" s="107">
        <v>29.194769999999998</v>
      </c>
      <c r="AK582" s="23"/>
      <c r="AL582" s="158">
        <v>120.94708926</v>
      </c>
      <c r="AM582" s="158">
        <v>16.809609850000001</v>
      </c>
      <c r="AN582" s="22">
        <v>7.0910000000000002</v>
      </c>
      <c r="AO582" s="107">
        <v>33.29365</v>
      </c>
      <c r="AP582" s="107"/>
      <c r="AQ582" s="721">
        <v>71.243018480000003</v>
      </c>
      <c r="AR582" s="722">
        <v>12.698238929999999</v>
      </c>
      <c r="AS582" s="107">
        <v>9.0939999999999994</v>
      </c>
      <c r="AT582" s="107">
        <v>19.61139</v>
      </c>
      <c r="AU582" s="23"/>
      <c r="AV582" s="158">
        <v>36.507690929999995</v>
      </c>
      <c r="AW582" s="158">
        <v>10.484179790000001</v>
      </c>
      <c r="AX582" s="22">
        <v>14.652000000000001</v>
      </c>
      <c r="AY582" s="107">
        <v>10.04964</v>
      </c>
      <c r="AZ582" s="23"/>
      <c r="BA582" s="158">
        <v>60.536021090000006</v>
      </c>
      <c r="BB582" s="158">
        <v>12.326144640000001</v>
      </c>
      <c r="BC582" s="22">
        <v>10.388999999999999</v>
      </c>
      <c r="BD582" s="107">
        <v>16.664020000000001</v>
      </c>
      <c r="BE582" s="237"/>
      <c r="BF582" s="721">
        <v>60.039602950000003</v>
      </c>
      <c r="BG582" s="721">
        <v>12.515709790000001</v>
      </c>
      <c r="BH582" s="723">
        <v>10.635999999999999</v>
      </c>
      <c r="BI582" s="237">
        <v>16.527370000000001</v>
      </c>
      <c r="BJ582" s="23"/>
      <c r="BK582" s="158">
        <v>71.891197820000002</v>
      </c>
      <c r="BL582" s="158">
        <v>13.307163710000001</v>
      </c>
      <c r="BM582" s="22">
        <v>9.4439999999999991</v>
      </c>
      <c r="BN582" s="115">
        <v>19.789809999999999</v>
      </c>
      <c r="BO582" s="20"/>
    </row>
    <row r="583" spans="1:67" ht="12" customHeight="1" x14ac:dyDescent="0.35">
      <c r="A583" s="758"/>
      <c r="B583" s="832" t="s">
        <v>66</v>
      </c>
      <c r="C583" s="353" t="s">
        <v>59</v>
      </c>
      <c r="D583" s="238">
        <v>591.44251577</v>
      </c>
      <c r="E583" s="238">
        <v>67.980713780000002</v>
      </c>
      <c r="F583" s="653">
        <v>5.8639999999999999</v>
      </c>
      <c r="G583" s="198"/>
      <c r="H583" s="238">
        <v>359.78870978999998</v>
      </c>
      <c r="I583" s="238">
        <v>46.924345359999997</v>
      </c>
      <c r="J583" s="653">
        <v>6.6539999999999999</v>
      </c>
      <c r="K583" s="106">
        <v>60.832410000000003</v>
      </c>
      <c r="L583" s="24"/>
      <c r="M583" s="238">
        <v>345.71288452000005</v>
      </c>
      <c r="N583" s="238">
        <v>45.892848630000003</v>
      </c>
      <c r="O583" s="653">
        <v>6.7729999999999997</v>
      </c>
      <c r="P583" s="106">
        <v>58.452489999999997</v>
      </c>
      <c r="Q583" s="24"/>
      <c r="R583" s="238">
        <v>329.34976759</v>
      </c>
      <c r="S583" s="238">
        <v>43.57571918</v>
      </c>
      <c r="T583" s="653">
        <v>6.75</v>
      </c>
      <c r="U583" s="106">
        <v>55.685850000000002</v>
      </c>
      <c r="V583" s="24"/>
      <c r="W583" s="238">
        <v>254.74587012999999</v>
      </c>
      <c r="X583" s="238">
        <v>38.087226649999998</v>
      </c>
      <c r="Y583" s="653">
        <v>7.6280000000000001</v>
      </c>
      <c r="Z583" s="106">
        <v>43.071959999999997</v>
      </c>
      <c r="AA583" s="24"/>
      <c r="AB583" s="238">
        <v>220.68556466000001</v>
      </c>
      <c r="AC583" s="238">
        <v>34.819606160000006</v>
      </c>
      <c r="AD583" s="653">
        <v>8.0500000000000007</v>
      </c>
      <c r="AE583" s="106">
        <v>37.313099999999999</v>
      </c>
      <c r="AF583" s="24"/>
      <c r="AG583" s="238">
        <v>190.54928380999999</v>
      </c>
      <c r="AH583" s="238">
        <v>31.898767510000003</v>
      </c>
      <c r="AI583" s="653">
        <v>8.5410000000000004</v>
      </c>
      <c r="AJ583" s="106">
        <v>32.21772</v>
      </c>
      <c r="AK583" s="24"/>
      <c r="AL583" s="238">
        <v>215.48593337000003</v>
      </c>
      <c r="AM583" s="238">
        <v>33.092541749999995</v>
      </c>
      <c r="AN583" s="653">
        <v>7.835</v>
      </c>
      <c r="AO583" s="106">
        <v>36.433959999999999</v>
      </c>
      <c r="AP583" s="106"/>
      <c r="AQ583" s="724">
        <v>137.41735797999999</v>
      </c>
      <c r="AR583" s="725">
        <v>24.974933619999998</v>
      </c>
      <c r="AS583" s="106">
        <v>9.2730000000000015</v>
      </c>
      <c r="AT583" s="106">
        <v>23.234269999999999</v>
      </c>
      <c r="AU583" s="24"/>
      <c r="AV583" s="238">
        <v>75.913721629999998</v>
      </c>
      <c r="AW583" s="238">
        <v>20.12168338</v>
      </c>
      <c r="AX583" s="653">
        <v>13.523</v>
      </c>
      <c r="AY583" s="106">
        <v>12.83535</v>
      </c>
      <c r="AZ583" s="24"/>
      <c r="BA583" s="238">
        <v>115.04609328000001</v>
      </c>
      <c r="BB583" s="238">
        <v>22.897094290000002</v>
      </c>
      <c r="BC583" s="653">
        <v>10.154</v>
      </c>
      <c r="BD583" s="106">
        <v>19.451779999999999</v>
      </c>
      <c r="BE583" s="239"/>
      <c r="BF583" s="724">
        <v>116.76259524</v>
      </c>
      <c r="BG583" s="724">
        <v>23.553296660000001</v>
      </c>
      <c r="BH583" s="726">
        <v>10.292</v>
      </c>
      <c r="BI583" s="239">
        <v>19.742000000000001</v>
      </c>
      <c r="BJ583" s="24"/>
      <c r="BK583" s="238">
        <v>126.62413627000001</v>
      </c>
      <c r="BL583" s="238">
        <v>24.325324290000001</v>
      </c>
      <c r="BM583" s="653">
        <v>9.8010000000000002</v>
      </c>
      <c r="BN583" s="114">
        <v>21.409369999999999</v>
      </c>
      <c r="BO583" s="20"/>
    </row>
    <row r="584" spans="1:67" ht="12" customHeight="1" x14ac:dyDescent="0.35">
      <c r="A584" s="758"/>
      <c r="B584" s="832"/>
      <c r="C584" s="353" t="s">
        <v>133</v>
      </c>
      <c r="D584" s="238">
        <v>273.24159262000001</v>
      </c>
      <c r="E584" s="238">
        <v>33.338580960000002</v>
      </c>
      <c r="F584" s="653">
        <v>6.2249999999999996</v>
      </c>
      <c r="G584" s="198"/>
      <c r="H584" s="238">
        <v>169.78888534999999</v>
      </c>
      <c r="I584" s="238">
        <v>23.838865870000003</v>
      </c>
      <c r="J584" s="653">
        <v>7.1630000000000003</v>
      </c>
      <c r="K584" s="106">
        <v>62.138739999999999</v>
      </c>
      <c r="L584" s="24"/>
      <c r="M584" s="238">
        <v>163.40708671000002</v>
      </c>
      <c r="N584" s="238">
        <v>23.451343229999999</v>
      </c>
      <c r="O584" s="653">
        <v>7.3219999999999992</v>
      </c>
      <c r="P584" s="106">
        <v>59.803150000000002</v>
      </c>
      <c r="Q584" s="24"/>
      <c r="R584" s="238">
        <v>156.76369532999999</v>
      </c>
      <c r="S584" s="238">
        <v>22.206226780000001</v>
      </c>
      <c r="T584" s="653">
        <v>7.2270000000000003</v>
      </c>
      <c r="U584" s="106">
        <v>57.371830000000003</v>
      </c>
      <c r="V584" s="24"/>
      <c r="W584" s="238">
        <v>124.46309416</v>
      </c>
      <c r="X584" s="238">
        <v>19.69100061</v>
      </c>
      <c r="Y584" s="653">
        <v>8.0719999999999992</v>
      </c>
      <c r="Z584" s="106">
        <v>45.55057</v>
      </c>
      <c r="AA584" s="24"/>
      <c r="AB584" s="238">
        <v>109.36052684000001</v>
      </c>
      <c r="AC584" s="238">
        <v>18.3915629</v>
      </c>
      <c r="AD584" s="653">
        <v>8.58</v>
      </c>
      <c r="AE584" s="106">
        <v>40.023380000000003</v>
      </c>
      <c r="AF584" s="24"/>
      <c r="AG584" s="238">
        <v>93.607348479999999</v>
      </c>
      <c r="AH584" s="238">
        <v>16.935473139999999</v>
      </c>
      <c r="AI584" s="653">
        <v>9.2309999999999999</v>
      </c>
      <c r="AJ584" s="106">
        <v>34.258090000000003</v>
      </c>
      <c r="AK584" s="24"/>
      <c r="AL584" s="238">
        <v>104.85077851</v>
      </c>
      <c r="AM584" s="238">
        <v>17.919834569999999</v>
      </c>
      <c r="AN584" s="653">
        <v>8.7200000000000006</v>
      </c>
      <c r="AO584" s="106">
        <v>38.372920000000001</v>
      </c>
      <c r="AP584" s="106"/>
      <c r="AQ584" s="724">
        <v>74.486899929999993</v>
      </c>
      <c r="AR584" s="725">
        <v>13.848208769999999</v>
      </c>
      <c r="AS584" s="106">
        <v>9.4850000000000012</v>
      </c>
      <c r="AT584" s="106">
        <v>27.260449999999999</v>
      </c>
      <c r="AU584" s="24"/>
      <c r="AV584" s="238">
        <v>42.345085949999998</v>
      </c>
      <c r="AW584" s="238">
        <v>11.14211749</v>
      </c>
      <c r="AX584" s="653">
        <v>13.425000000000001</v>
      </c>
      <c r="AY584" s="106">
        <v>15.497310000000001</v>
      </c>
      <c r="AZ584" s="24"/>
      <c r="BA584" s="238">
        <v>59.706869409999996</v>
      </c>
      <c r="BB584" s="238">
        <v>12.16147166</v>
      </c>
      <c r="BC584" s="653">
        <v>10.391999999999999</v>
      </c>
      <c r="BD584" s="106">
        <v>21.851310000000002</v>
      </c>
      <c r="BE584" s="239"/>
      <c r="BF584" s="724">
        <v>61.703735460000004</v>
      </c>
      <c r="BG584" s="724">
        <v>12.40908525</v>
      </c>
      <c r="BH584" s="726">
        <v>10.261000000000001</v>
      </c>
      <c r="BI584" s="239">
        <v>22.58212</v>
      </c>
      <c r="BJ584" s="24"/>
      <c r="BK584" s="238">
        <v>62.974868600000001</v>
      </c>
      <c r="BL584" s="238">
        <v>12.628438130000001</v>
      </c>
      <c r="BM584" s="653">
        <v>10.231</v>
      </c>
      <c r="BN584" s="114">
        <v>23.047319999999999</v>
      </c>
      <c r="BO584" s="20"/>
    </row>
    <row r="585" spans="1:67" ht="12" customHeight="1" x14ac:dyDescent="0.35">
      <c r="A585" s="758"/>
      <c r="B585" s="832"/>
      <c r="C585" s="353" t="s">
        <v>134</v>
      </c>
      <c r="D585" s="238">
        <v>318.20092314999999</v>
      </c>
      <c r="E585" s="238">
        <v>36.463835690000003</v>
      </c>
      <c r="F585" s="653">
        <v>5.8470000000000004</v>
      </c>
      <c r="G585" s="198"/>
      <c r="H585" s="238">
        <v>189.99982444</v>
      </c>
      <c r="I585" s="238">
        <v>25.62820417</v>
      </c>
      <c r="J585" s="653">
        <v>6.8820000000000006</v>
      </c>
      <c r="K585" s="106">
        <v>59.710650000000001</v>
      </c>
      <c r="L585" s="24"/>
      <c r="M585" s="238">
        <v>182.30579781</v>
      </c>
      <c r="N585" s="238">
        <v>24.90725956</v>
      </c>
      <c r="O585" s="653">
        <v>6.9709999999999992</v>
      </c>
      <c r="P585" s="106">
        <v>57.292670000000001</v>
      </c>
      <c r="Q585" s="24"/>
      <c r="R585" s="238">
        <v>172.58607225999998</v>
      </c>
      <c r="S585" s="238">
        <v>23.69174855</v>
      </c>
      <c r="T585" s="653">
        <v>7.0040000000000004</v>
      </c>
      <c r="U585" s="106">
        <v>54.238079999999997</v>
      </c>
      <c r="V585" s="24"/>
      <c r="W585" s="238">
        <v>130.28277596000001</v>
      </c>
      <c r="X585" s="238">
        <v>20.715349679999999</v>
      </c>
      <c r="Y585" s="653">
        <v>8.1120000000000001</v>
      </c>
      <c r="Z585" s="106">
        <v>40.943559999999998</v>
      </c>
      <c r="AA585" s="24"/>
      <c r="AB585" s="238">
        <v>111.32503781999999</v>
      </c>
      <c r="AC585" s="238">
        <v>18.625360799999999</v>
      </c>
      <c r="AD585" s="653">
        <v>8.5360000000000014</v>
      </c>
      <c r="AE585" s="106">
        <v>34.985770000000002</v>
      </c>
      <c r="AF585" s="24"/>
      <c r="AG585" s="238">
        <v>96.941935329999993</v>
      </c>
      <c r="AH585" s="238">
        <v>17.22310753</v>
      </c>
      <c r="AI585" s="653">
        <v>9.0640000000000001</v>
      </c>
      <c r="AJ585" s="106">
        <v>30.46564</v>
      </c>
      <c r="AK585" s="24"/>
      <c r="AL585" s="238">
        <v>110.63515486</v>
      </c>
      <c r="AM585" s="238">
        <v>17.281182959999999</v>
      </c>
      <c r="AN585" s="653">
        <v>7.9689999999999994</v>
      </c>
      <c r="AO585" s="106">
        <v>34.76896</v>
      </c>
      <c r="AP585" s="106"/>
      <c r="AQ585" s="724">
        <v>62.930458049999999</v>
      </c>
      <c r="AR585" s="725">
        <v>12.952564689999999</v>
      </c>
      <c r="AS585" s="106">
        <v>10.501000000000001</v>
      </c>
      <c r="AT585" s="106">
        <v>19.776959999999999</v>
      </c>
      <c r="AU585" s="24"/>
      <c r="AV585" s="238">
        <v>33.568635670000006</v>
      </c>
      <c r="AW585" s="238">
        <v>10.546427009999999</v>
      </c>
      <c r="AX585" s="653">
        <v>16.029</v>
      </c>
      <c r="AY585" s="106">
        <v>10.54951</v>
      </c>
      <c r="AZ585" s="24"/>
      <c r="BA585" s="238">
        <v>55.339223870000005</v>
      </c>
      <c r="BB585" s="238">
        <v>12.52883864</v>
      </c>
      <c r="BC585" s="653">
        <v>11.551</v>
      </c>
      <c r="BD585" s="106">
        <v>17.391279999999998</v>
      </c>
      <c r="BE585" s="239"/>
      <c r="BF585" s="724">
        <v>55.058859779999999</v>
      </c>
      <c r="BG585" s="724">
        <v>12.690779450000001</v>
      </c>
      <c r="BH585" s="726">
        <v>11.76</v>
      </c>
      <c r="BI585" s="239">
        <v>17.303170000000001</v>
      </c>
      <c r="BJ585" s="24"/>
      <c r="BK585" s="238">
        <v>63.64926767</v>
      </c>
      <c r="BL585" s="238">
        <v>13.580288249999999</v>
      </c>
      <c r="BM585" s="653">
        <v>10.885999999999999</v>
      </c>
      <c r="BN585" s="114">
        <v>20.002849999999999</v>
      </c>
      <c r="BO585" s="20"/>
    </row>
    <row r="586" spans="1:67" ht="12" customHeight="1" x14ac:dyDescent="0.35">
      <c r="A586" s="758"/>
      <c r="B586" s="831" t="s">
        <v>67</v>
      </c>
      <c r="C586" s="352" t="s">
        <v>59</v>
      </c>
      <c r="D586" s="158">
        <v>91.445590280000005</v>
      </c>
      <c r="E586" s="158">
        <v>15.77326813</v>
      </c>
      <c r="F586" s="22">
        <v>8.7999999999999989</v>
      </c>
      <c r="G586" s="194"/>
      <c r="H586" s="158">
        <v>36.294847349999998</v>
      </c>
      <c r="I586" s="158">
        <v>8.2300481799999989</v>
      </c>
      <c r="J586" s="22">
        <v>11.569000000000001</v>
      </c>
      <c r="K586" s="107">
        <v>39.690100000000001</v>
      </c>
      <c r="L586" s="23"/>
      <c r="M586" s="158">
        <v>34.59418368</v>
      </c>
      <c r="N586" s="158">
        <v>7.9911514700000001</v>
      </c>
      <c r="O586" s="22">
        <v>11.786000000000001</v>
      </c>
      <c r="P586" s="107">
        <v>37.830350000000003</v>
      </c>
      <c r="Q586" s="23"/>
      <c r="R586" s="158">
        <v>42.505264880000006</v>
      </c>
      <c r="S586" s="158">
        <v>9.2216571900000002</v>
      </c>
      <c r="T586" s="22">
        <v>11.068999999999999</v>
      </c>
      <c r="U586" s="107">
        <v>46.481479999999998</v>
      </c>
      <c r="V586" s="23"/>
      <c r="W586" s="158">
        <v>24.017603529999999</v>
      </c>
      <c r="X586" s="158">
        <v>5.9764456799999994</v>
      </c>
      <c r="Y586" s="22">
        <v>12.696</v>
      </c>
      <c r="Z586" s="107">
        <v>26.26436</v>
      </c>
      <c r="AA586" s="23"/>
      <c r="AB586" s="158">
        <v>17.704977500000002</v>
      </c>
      <c r="AC586" s="158">
        <v>5.13692057</v>
      </c>
      <c r="AD586" s="22">
        <v>14.802999999999999</v>
      </c>
      <c r="AE586" s="107">
        <v>19.361219999999999</v>
      </c>
      <c r="AF586" s="23"/>
      <c r="AG586" s="158">
        <v>18.86972665</v>
      </c>
      <c r="AH586" s="158">
        <v>5.13472083</v>
      </c>
      <c r="AI586" s="22">
        <v>13.883000000000001</v>
      </c>
      <c r="AJ586" s="107">
        <v>20.634920000000001</v>
      </c>
      <c r="AK586" s="23"/>
      <c r="AL586" s="158">
        <v>21.43400055</v>
      </c>
      <c r="AM586" s="158">
        <v>5.7069037500000004</v>
      </c>
      <c r="AN586" s="22">
        <v>13.584</v>
      </c>
      <c r="AO586" s="107">
        <v>23.439080000000001</v>
      </c>
      <c r="AP586" s="107"/>
      <c r="AQ586" s="721">
        <v>16.613423299999997</v>
      </c>
      <c r="AR586" s="722">
        <v>4.65908561</v>
      </c>
      <c r="AS586" s="107">
        <v>14.308000000000002</v>
      </c>
      <c r="AT586" s="107">
        <v>18.167549999999999</v>
      </c>
      <c r="AU586" s="23"/>
      <c r="AV586" s="158">
        <v>7.3309418600000003</v>
      </c>
      <c r="AW586" s="158">
        <v>2.68269549</v>
      </c>
      <c r="AX586" s="22">
        <v>18.670000000000002</v>
      </c>
      <c r="AY586" s="107">
        <v>8.0167300000000008</v>
      </c>
      <c r="AZ586" s="23"/>
      <c r="BA586" s="158">
        <v>10.886690850000001</v>
      </c>
      <c r="BB586" s="158">
        <v>3.63122444</v>
      </c>
      <c r="BC586" s="22">
        <v>17.018000000000001</v>
      </c>
      <c r="BD586" s="107">
        <v>11.905099999999999</v>
      </c>
      <c r="BE586" s="237"/>
      <c r="BF586" s="721">
        <v>10.64988241</v>
      </c>
      <c r="BG586" s="721">
        <v>3.5039912599999998</v>
      </c>
      <c r="BH586" s="723">
        <v>16.786999999999999</v>
      </c>
      <c r="BI586" s="237">
        <v>11.646140000000001</v>
      </c>
      <c r="BJ586" s="23"/>
      <c r="BK586" s="158">
        <v>16.81677307</v>
      </c>
      <c r="BL586" s="158">
        <v>5.1779456000000001</v>
      </c>
      <c r="BM586" s="22">
        <v>15.709000000000001</v>
      </c>
      <c r="BN586" s="115">
        <v>18.38992</v>
      </c>
      <c r="BO586" s="20"/>
    </row>
    <row r="587" spans="1:67" ht="12" customHeight="1" x14ac:dyDescent="0.35">
      <c r="A587" s="758"/>
      <c r="B587" s="831"/>
      <c r="C587" s="352" t="s">
        <v>133</v>
      </c>
      <c r="D587" s="158">
        <v>46.372770060000001</v>
      </c>
      <c r="E587" s="158">
        <v>8.07033019</v>
      </c>
      <c r="F587" s="22">
        <v>8.8789999999999996</v>
      </c>
      <c r="G587" s="194"/>
      <c r="H587" s="158">
        <v>18.985307330000001</v>
      </c>
      <c r="I587" s="158">
        <v>4.4805571000000004</v>
      </c>
      <c r="J587" s="22">
        <v>12.041</v>
      </c>
      <c r="K587" s="107">
        <v>40.940640000000002</v>
      </c>
      <c r="L587" s="23"/>
      <c r="M587" s="158">
        <v>17.914384999999999</v>
      </c>
      <c r="N587" s="158">
        <v>4.4708561300000005</v>
      </c>
      <c r="O587" s="22">
        <v>12.733000000000001</v>
      </c>
      <c r="P587" s="107">
        <v>38.631259999999997</v>
      </c>
      <c r="Q587" s="23"/>
      <c r="R587" s="158">
        <v>22.12626053</v>
      </c>
      <c r="S587" s="158">
        <v>4.98240763</v>
      </c>
      <c r="T587" s="22">
        <v>11.489000000000001</v>
      </c>
      <c r="U587" s="107">
        <v>47.713909999999998</v>
      </c>
      <c r="V587" s="23"/>
      <c r="W587" s="158">
        <v>12.99625715</v>
      </c>
      <c r="X587" s="158">
        <v>3.4472142300000002</v>
      </c>
      <c r="Y587" s="22">
        <v>13.533000000000001</v>
      </c>
      <c r="Z587" s="107">
        <v>28.02562</v>
      </c>
      <c r="AA587" s="23"/>
      <c r="AB587" s="158">
        <v>9.4022416399999997</v>
      </c>
      <c r="AC587" s="158">
        <v>3.0371782299999999</v>
      </c>
      <c r="AD587" s="22">
        <v>16.481000000000002</v>
      </c>
      <c r="AE587" s="107">
        <v>20.27535</v>
      </c>
      <c r="AF587" s="23"/>
      <c r="AG587" s="158">
        <v>9.7547458299999992</v>
      </c>
      <c r="AH587" s="158">
        <v>2.9873083400000002</v>
      </c>
      <c r="AI587" s="22">
        <v>15.625</v>
      </c>
      <c r="AJ587" s="107">
        <v>21.035499999999999</v>
      </c>
      <c r="AK587" s="23"/>
      <c r="AL587" s="158">
        <v>11.122066140000001</v>
      </c>
      <c r="AM587" s="158">
        <v>3.3063874099999997</v>
      </c>
      <c r="AN587" s="22">
        <v>15.167</v>
      </c>
      <c r="AO587" s="107">
        <v>23.98405</v>
      </c>
      <c r="AP587" s="107"/>
      <c r="AQ587" s="721">
        <v>8.3008628800000004</v>
      </c>
      <c r="AR587" s="722">
        <v>2.6314852200000001</v>
      </c>
      <c r="AS587" s="107">
        <v>16.173999999999999</v>
      </c>
      <c r="AT587" s="107">
        <v>17.900300000000001</v>
      </c>
      <c r="AU587" s="23"/>
      <c r="AV587" s="158">
        <v>4.3918866099999994</v>
      </c>
      <c r="AW587" s="158">
        <v>1.72126029</v>
      </c>
      <c r="AX587" s="22">
        <v>19.995999999999999</v>
      </c>
      <c r="AY587" s="107">
        <v>9.4708299999999994</v>
      </c>
      <c r="AZ587" s="23"/>
      <c r="BA587" s="158">
        <v>5.6898936299999994</v>
      </c>
      <c r="BB587" s="158">
        <v>2.2232207400000004</v>
      </c>
      <c r="BC587" s="22">
        <v>19.934999999999999</v>
      </c>
      <c r="BD587" s="107">
        <v>12.2699</v>
      </c>
      <c r="BE587" s="237"/>
      <c r="BF587" s="721">
        <v>5.6691392299999999</v>
      </c>
      <c r="BG587" s="721">
        <v>2.0835813400000003</v>
      </c>
      <c r="BH587" s="723">
        <v>18.751999999999999</v>
      </c>
      <c r="BI587" s="237">
        <v>12.225149999999999</v>
      </c>
      <c r="BJ587" s="23"/>
      <c r="BK587" s="158">
        <v>8.5748429199999983</v>
      </c>
      <c r="BL587" s="158">
        <v>2.68349978</v>
      </c>
      <c r="BM587" s="22">
        <v>15.967000000000001</v>
      </c>
      <c r="BN587" s="115">
        <v>18.491119999999999</v>
      </c>
      <c r="BO587" s="20"/>
    </row>
    <row r="588" spans="1:67" ht="12" customHeight="1" x14ac:dyDescent="0.35">
      <c r="A588" s="759"/>
      <c r="B588" s="833"/>
      <c r="C588" s="354" t="s">
        <v>134</v>
      </c>
      <c r="D588" s="203">
        <v>45.072820209999996</v>
      </c>
      <c r="E588" s="203">
        <v>8.0065201300000002</v>
      </c>
      <c r="F588" s="654">
        <v>9.0630000000000006</v>
      </c>
      <c r="G588" s="202"/>
      <c r="H588" s="203">
        <v>17.30954002</v>
      </c>
      <c r="I588" s="203">
        <v>4.0513768500000005</v>
      </c>
      <c r="J588" s="654">
        <v>11.942</v>
      </c>
      <c r="K588" s="108">
        <v>38.403500000000001</v>
      </c>
      <c r="L588" s="25"/>
      <c r="M588" s="203">
        <v>16.679798680000001</v>
      </c>
      <c r="N588" s="203">
        <v>3.8532205300000002</v>
      </c>
      <c r="O588" s="654">
        <v>11.786000000000001</v>
      </c>
      <c r="P588" s="108">
        <v>37.006329999999998</v>
      </c>
      <c r="Q588" s="25"/>
      <c r="R588" s="203">
        <v>20.379004339999998</v>
      </c>
      <c r="S588" s="203">
        <v>4.53734444</v>
      </c>
      <c r="T588" s="654">
        <v>11.360000000000001</v>
      </c>
      <c r="U588" s="108">
        <v>45.213509999999999</v>
      </c>
      <c r="V588" s="25"/>
      <c r="W588" s="203">
        <v>11.021346380000001</v>
      </c>
      <c r="X588" s="203">
        <v>2.77762932</v>
      </c>
      <c r="Y588" s="654">
        <v>12.858000000000001</v>
      </c>
      <c r="Z588" s="108">
        <v>24.452310000000001</v>
      </c>
      <c r="AA588" s="25"/>
      <c r="AB588" s="203">
        <v>8.3027358600000003</v>
      </c>
      <c r="AC588" s="203">
        <v>2.3383334900000001</v>
      </c>
      <c r="AD588" s="654">
        <v>14.369000000000002</v>
      </c>
      <c r="AE588" s="108">
        <v>18.420719999999999</v>
      </c>
      <c r="AF588" s="25"/>
      <c r="AG588" s="203">
        <v>9.1149808200000013</v>
      </c>
      <c r="AH588" s="203">
        <v>2.41650258</v>
      </c>
      <c r="AI588" s="654">
        <v>13.526</v>
      </c>
      <c r="AJ588" s="108">
        <v>20.22279</v>
      </c>
      <c r="AK588" s="25"/>
      <c r="AL588" s="203">
        <v>10.3119344</v>
      </c>
      <c r="AM588" s="203">
        <v>2.6540526100000004</v>
      </c>
      <c r="AN588" s="654">
        <v>13.131</v>
      </c>
      <c r="AO588" s="108">
        <v>22.87839</v>
      </c>
      <c r="AP588" s="108"/>
      <c r="AQ588" s="203">
        <v>8.3125604200000005</v>
      </c>
      <c r="AR588" s="727">
        <v>2.25004385</v>
      </c>
      <c r="AS588" s="108">
        <v>13.81</v>
      </c>
      <c r="AT588" s="108">
        <v>18.442509999999999</v>
      </c>
      <c r="AU588" s="25"/>
      <c r="AV588" s="203">
        <v>2.93905525</v>
      </c>
      <c r="AW588" s="203">
        <v>1.1250946799999999</v>
      </c>
      <c r="AX588" s="654">
        <v>19.531000000000002</v>
      </c>
      <c r="AY588" s="108">
        <v>6.5206799999999996</v>
      </c>
      <c r="AZ588" s="25"/>
      <c r="BA588" s="203">
        <v>5.1967972200000006</v>
      </c>
      <c r="BB588" s="203">
        <v>1.65525973</v>
      </c>
      <c r="BC588" s="654">
        <v>16.250999999999998</v>
      </c>
      <c r="BD588" s="108">
        <v>11.529780000000001</v>
      </c>
      <c r="BE588" s="108"/>
      <c r="BF588" s="203">
        <v>4.9807431699999993</v>
      </c>
      <c r="BG588" s="203">
        <v>1.6670067</v>
      </c>
      <c r="BH588" s="654">
        <v>17.076000000000001</v>
      </c>
      <c r="BI588" s="108">
        <v>11.05044</v>
      </c>
      <c r="BJ588" s="25"/>
      <c r="BK588" s="203">
        <v>8.24193015</v>
      </c>
      <c r="BL588" s="203">
        <v>2.7268587100000001</v>
      </c>
      <c r="BM588" s="654">
        <v>16.88</v>
      </c>
      <c r="BN588" s="116">
        <v>18.285810000000001</v>
      </c>
      <c r="BO588" s="20"/>
    </row>
    <row r="589" spans="1:67" ht="12" customHeight="1" x14ac:dyDescent="0.35">
      <c r="A589" s="760" t="s">
        <v>95</v>
      </c>
      <c r="B589" s="830" t="s">
        <v>255</v>
      </c>
      <c r="C589" s="351" t="s">
        <v>59</v>
      </c>
      <c r="D589" s="240">
        <v>28.307014419999998</v>
      </c>
      <c r="E589" s="240">
        <v>3.3283847</v>
      </c>
      <c r="F589" s="216">
        <v>5.9990000000000006</v>
      </c>
      <c r="G589" s="241"/>
      <c r="H589" s="240">
        <v>14.146031240000001</v>
      </c>
      <c r="I589" s="240">
        <v>1.90277692</v>
      </c>
      <c r="J589" s="216">
        <v>6.8629999999999995</v>
      </c>
      <c r="K589" s="105">
        <v>49.973590000000002</v>
      </c>
      <c r="L589" s="29"/>
      <c r="M589" s="240">
        <v>11.868146269999999</v>
      </c>
      <c r="N589" s="240">
        <v>1.7042967100000002</v>
      </c>
      <c r="O589" s="216">
        <v>7.327</v>
      </c>
      <c r="P589" s="105">
        <v>41.926519999999996</v>
      </c>
      <c r="Q589" s="29"/>
      <c r="R589" s="240">
        <v>14.837642499999999</v>
      </c>
      <c r="S589" s="240">
        <v>2.3795094199999998</v>
      </c>
      <c r="T589" s="216">
        <v>8.1820000000000004</v>
      </c>
      <c r="U589" s="105">
        <v>52.416840000000001</v>
      </c>
      <c r="V589" s="29"/>
      <c r="W589" s="240">
        <v>8.1464840600000006</v>
      </c>
      <c r="X589" s="240">
        <v>1.4661095200000001</v>
      </c>
      <c r="Y589" s="216">
        <v>9.1820000000000004</v>
      </c>
      <c r="Z589" s="105">
        <v>28.779029999999999</v>
      </c>
      <c r="AA589" s="29"/>
      <c r="AB589" s="240">
        <v>7.8711896999999995</v>
      </c>
      <c r="AC589" s="240">
        <v>1.4281467399999999</v>
      </c>
      <c r="AD589" s="216">
        <v>9.2569999999999997</v>
      </c>
      <c r="AE589" s="105">
        <v>27.8065</v>
      </c>
      <c r="AF589" s="29"/>
      <c r="AG589" s="240">
        <v>6.6440871599999998</v>
      </c>
      <c r="AH589" s="240">
        <v>1.2891840800000001</v>
      </c>
      <c r="AI589" s="216">
        <v>9.9</v>
      </c>
      <c r="AJ589" s="105">
        <v>23.471520000000002</v>
      </c>
      <c r="AK589" s="29"/>
      <c r="AL589" s="240">
        <v>10.188748050000001</v>
      </c>
      <c r="AM589" s="240">
        <v>1.89884995</v>
      </c>
      <c r="AN589" s="216">
        <v>9.5089999999999986</v>
      </c>
      <c r="AO589" s="105">
        <v>35.993720000000003</v>
      </c>
      <c r="AP589" s="105"/>
      <c r="AQ589" s="240">
        <v>6.0065592199999998</v>
      </c>
      <c r="AR589" s="728">
        <v>1.2564346499999999</v>
      </c>
      <c r="AS589" s="105">
        <v>10.671999999999999</v>
      </c>
      <c r="AT589" s="105">
        <v>21.219329999999999</v>
      </c>
      <c r="AU589" s="29"/>
      <c r="AV589" s="240">
        <v>4.5361677799999995</v>
      </c>
      <c r="AW589" s="240">
        <v>1.1140981699999999</v>
      </c>
      <c r="AX589" s="216">
        <v>12.531000000000001</v>
      </c>
      <c r="AY589" s="105">
        <v>16.024889999999999</v>
      </c>
      <c r="AZ589" s="29"/>
      <c r="BA589" s="240">
        <v>5.0116357300000001</v>
      </c>
      <c r="BB589" s="240">
        <v>1.1451857999999999</v>
      </c>
      <c r="BC589" s="216">
        <v>11.657999999999999</v>
      </c>
      <c r="BD589" s="105">
        <v>17.70457</v>
      </c>
      <c r="BE589" s="105"/>
      <c r="BF589" s="240">
        <v>6.2610367599999996</v>
      </c>
      <c r="BG589" s="240">
        <v>1.6069758300000001</v>
      </c>
      <c r="BH589" s="216">
        <v>13.095000000000001</v>
      </c>
      <c r="BI589" s="105">
        <v>22.118320000000001</v>
      </c>
      <c r="BJ589" s="29"/>
      <c r="BK589" s="240">
        <v>4.5724986099999994</v>
      </c>
      <c r="BL589" s="240">
        <v>1.1337045299999999</v>
      </c>
      <c r="BM589" s="216">
        <v>12.65</v>
      </c>
      <c r="BN589" s="113">
        <v>16.15324</v>
      </c>
      <c r="BO589" s="20"/>
    </row>
    <row r="590" spans="1:67" ht="12" customHeight="1" x14ac:dyDescent="0.35">
      <c r="A590" s="761"/>
      <c r="B590" s="831"/>
      <c r="C590" s="352" t="s">
        <v>133</v>
      </c>
      <c r="D590" s="158">
        <v>13.230944299999999</v>
      </c>
      <c r="E590" s="158">
        <v>1.74005988</v>
      </c>
      <c r="F590" s="22">
        <v>6.7100000000000009</v>
      </c>
      <c r="G590" s="194"/>
      <c r="H590" s="158">
        <v>6.0885342899999992</v>
      </c>
      <c r="I590" s="158">
        <v>0.91654102999999998</v>
      </c>
      <c r="J590" s="22">
        <v>7.68</v>
      </c>
      <c r="K590" s="107">
        <v>46.017380000000003</v>
      </c>
      <c r="L590" s="23"/>
      <c r="M590" s="158">
        <v>5.1600232699999999</v>
      </c>
      <c r="N590" s="158">
        <v>0.84216245000000001</v>
      </c>
      <c r="O590" s="22">
        <v>8.327</v>
      </c>
      <c r="P590" s="107">
        <v>38.999659999999999</v>
      </c>
      <c r="Q590" s="23"/>
      <c r="R590" s="158">
        <v>6.5336598100000005</v>
      </c>
      <c r="S590" s="158">
        <v>1.17326208</v>
      </c>
      <c r="T590" s="22">
        <v>9.161999999999999</v>
      </c>
      <c r="U590" s="107">
        <v>49.381659999999997</v>
      </c>
      <c r="V590" s="23"/>
      <c r="W590" s="158">
        <v>3.4378856400000002</v>
      </c>
      <c r="X590" s="158">
        <v>0.72683394999999995</v>
      </c>
      <c r="Y590" s="22">
        <v>10.786999999999999</v>
      </c>
      <c r="Z590" s="107">
        <v>25.98368</v>
      </c>
      <c r="AA590" s="23"/>
      <c r="AB590" s="158">
        <v>3.2997506199999997</v>
      </c>
      <c r="AC590" s="158">
        <v>0.69712845000000001</v>
      </c>
      <c r="AD590" s="22">
        <v>10.779</v>
      </c>
      <c r="AE590" s="107">
        <v>24.93965</v>
      </c>
      <c r="AF590" s="23"/>
      <c r="AG590" s="158">
        <v>2.9001855300000003</v>
      </c>
      <c r="AH590" s="158">
        <v>0.63943928000000005</v>
      </c>
      <c r="AI590" s="22">
        <v>11.249000000000001</v>
      </c>
      <c r="AJ590" s="107">
        <v>21.919720000000002</v>
      </c>
      <c r="AK590" s="23"/>
      <c r="AL590" s="158">
        <v>4.6188934799999997</v>
      </c>
      <c r="AM590" s="158">
        <v>0.97848563</v>
      </c>
      <c r="AN590" s="22">
        <v>10.808</v>
      </c>
      <c r="AO590" s="107">
        <v>34.909779999999998</v>
      </c>
      <c r="AP590" s="107"/>
      <c r="AQ590" s="721">
        <v>2.6684811000000002</v>
      </c>
      <c r="AR590" s="722">
        <v>0.63320933999999995</v>
      </c>
      <c r="AS590" s="107">
        <v>12.106999999999999</v>
      </c>
      <c r="AT590" s="107">
        <v>20.168489999999998</v>
      </c>
      <c r="AU590" s="23"/>
      <c r="AV590" s="158">
        <v>1.9570469700000002</v>
      </c>
      <c r="AW590" s="158">
        <v>0.53523688999999997</v>
      </c>
      <c r="AX590" s="22">
        <v>13.954000000000001</v>
      </c>
      <c r="AY590" s="107">
        <v>14.79144</v>
      </c>
      <c r="AZ590" s="23"/>
      <c r="BA590" s="158">
        <v>2.1147848199999997</v>
      </c>
      <c r="BB590" s="158">
        <v>0.54804024000000007</v>
      </c>
      <c r="BC590" s="22">
        <v>13.222000000000001</v>
      </c>
      <c r="BD590" s="107">
        <v>15.98363</v>
      </c>
      <c r="BE590" s="237"/>
      <c r="BF590" s="721">
        <v>2.7370717</v>
      </c>
      <c r="BG590" s="721">
        <v>0.81173806000000004</v>
      </c>
      <c r="BH590" s="723">
        <v>15.131</v>
      </c>
      <c r="BI590" s="237">
        <v>20.686900000000001</v>
      </c>
      <c r="BJ590" s="23"/>
      <c r="BK590" s="158">
        <v>2.00982576</v>
      </c>
      <c r="BL590" s="158">
        <v>0.53853867</v>
      </c>
      <c r="BM590" s="22">
        <v>13.670999999999999</v>
      </c>
      <c r="BN590" s="115">
        <v>15.190340000000001</v>
      </c>
      <c r="BO590" s="20"/>
    </row>
    <row r="591" spans="1:67" ht="12" customHeight="1" x14ac:dyDescent="0.35">
      <c r="A591" s="761"/>
      <c r="B591" s="831"/>
      <c r="C591" s="352" t="s">
        <v>134</v>
      </c>
      <c r="D591" s="158">
        <v>15.07607013</v>
      </c>
      <c r="E591" s="158">
        <v>1.7949193600000002</v>
      </c>
      <c r="F591" s="22">
        <v>6.0739999999999998</v>
      </c>
      <c r="G591" s="194"/>
      <c r="H591" s="158">
        <v>8.0574969499999991</v>
      </c>
      <c r="I591" s="158">
        <v>1.21235041</v>
      </c>
      <c r="J591" s="22">
        <v>7.6770000000000005</v>
      </c>
      <c r="K591" s="107">
        <v>53.445610000000002</v>
      </c>
      <c r="L591" s="23"/>
      <c r="M591" s="158">
        <v>6.7081230100000004</v>
      </c>
      <c r="N591" s="158">
        <v>1.07721877</v>
      </c>
      <c r="O591" s="22">
        <v>8.1929999999999996</v>
      </c>
      <c r="P591" s="107">
        <v>44.495170000000002</v>
      </c>
      <c r="Q591" s="23"/>
      <c r="R591" s="158">
        <v>8.3039826900000016</v>
      </c>
      <c r="S591" s="158">
        <v>1.3581884199999998</v>
      </c>
      <c r="T591" s="22">
        <v>8.3449999999999989</v>
      </c>
      <c r="U591" s="107">
        <v>55.080550000000002</v>
      </c>
      <c r="V591" s="23"/>
      <c r="W591" s="158">
        <v>4.7085984200000004</v>
      </c>
      <c r="X591" s="158">
        <v>0.91377865999999996</v>
      </c>
      <c r="Y591" s="22">
        <v>9.9009999999999998</v>
      </c>
      <c r="Z591" s="107">
        <v>31.23227</v>
      </c>
      <c r="AA591" s="23"/>
      <c r="AB591" s="158">
        <v>4.5714390800000002</v>
      </c>
      <c r="AC591" s="158">
        <v>0.92148915999999992</v>
      </c>
      <c r="AD591" s="22">
        <v>10.284000000000001</v>
      </c>
      <c r="AE591" s="107">
        <v>30.322479999999999</v>
      </c>
      <c r="AF591" s="23"/>
      <c r="AG591" s="158">
        <v>3.7439016299999999</v>
      </c>
      <c r="AH591" s="158">
        <v>0.82341666999999996</v>
      </c>
      <c r="AI591" s="22">
        <v>11.221</v>
      </c>
      <c r="AJ591" s="107">
        <v>24.833410000000001</v>
      </c>
      <c r="AK591" s="23"/>
      <c r="AL591" s="158">
        <v>5.5698545700000004</v>
      </c>
      <c r="AM591" s="158">
        <v>1.0860460199999999</v>
      </c>
      <c r="AN591" s="22">
        <v>9.9480000000000004</v>
      </c>
      <c r="AO591" s="107">
        <v>36.945</v>
      </c>
      <c r="AP591" s="107"/>
      <c r="AQ591" s="721">
        <v>3.33807812</v>
      </c>
      <c r="AR591" s="722">
        <v>0.78556685999999998</v>
      </c>
      <c r="AS591" s="107">
        <v>12.007</v>
      </c>
      <c r="AT591" s="107">
        <v>22.141570000000002</v>
      </c>
      <c r="AU591" s="23"/>
      <c r="AV591" s="158">
        <v>2.57912081</v>
      </c>
      <c r="AW591" s="158">
        <v>0.71813178</v>
      </c>
      <c r="AX591" s="22">
        <v>14.206</v>
      </c>
      <c r="AY591" s="107">
        <v>17.107379999999999</v>
      </c>
      <c r="AZ591" s="23"/>
      <c r="BA591" s="158">
        <v>2.8968509099999999</v>
      </c>
      <c r="BB591" s="158">
        <v>0.72944467000000002</v>
      </c>
      <c r="BC591" s="22">
        <v>12.847</v>
      </c>
      <c r="BD591" s="107">
        <v>19.21489</v>
      </c>
      <c r="BE591" s="237"/>
      <c r="BF591" s="721">
        <v>3.5239650600000001</v>
      </c>
      <c r="BG591" s="721">
        <v>0.91551241000000005</v>
      </c>
      <c r="BH591" s="723">
        <v>13.255000000000001</v>
      </c>
      <c r="BI591" s="237">
        <v>23.374559999999999</v>
      </c>
      <c r="BJ591" s="23"/>
      <c r="BK591" s="158">
        <v>2.5626728499999998</v>
      </c>
      <c r="BL591" s="158">
        <v>0.72496139000000004</v>
      </c>
      <c r="BM591" s="22">
        <v>14.433000000000002</v>
      </c>
      <c r="BN591" s="115">
        <v>16.998280000000001</v>
      </c>
      <c r="BO591" s="20"/>
    </row>
    <row r="592" spans="1:67" ht="12" customHeight="1" x14ac:dyDescent="0.35">
      <c r="A592" s="761"/>
      <c r="B592" s="832" t="s">
        <v>66</v>
      </c>
      <c r="C592" s="353" t="s">
        <v>59</v>
      </c>
      <c r="D592" s="238">
        <v>28.307014419999998</v>
      </c>
      <c r="E592" s="238">
        <v>3.3283847</v>
      </c>
      <c r="F592" s="653">
        <v>5.9990000000000006</v>
      </c>
      <c r="G592" s="198"/>
      <c r="H592" s="238">
        <v>14.146031240000001</v>
      </c>
      <c r="I592" s="238">
        <v>1.90277692</v>
      </c>
      <c r="J592" s="653">
        <v>6.8629999999999995</v>
      </c>
      <c r="K592" s="106">
        <v>49.973590000000002</v>
      </c>
      <c r="L592" s="24"/>
      <c r="M592" s="238">
        <v>11.868146269999999</v>
      </c>
      <c r="N592" s="238">
        <v>1.7042967100000002</v>
      </c>
      <c r="O592" s="653">
        <v>7.327</v>
      </c>
      <c r="P592" s="106">
        <v>41.926519999999996</v>
      </c>
      <c r="Q592" s="24"/>
      <c r="R592" s="238">
        <v>14.837642499999999</v>
      </c>
      <c r="S592" s="238">
        <v>2.3795094199999998</v>
      </c>
      <c r="T592" s="653">
        <v>8.1820000000000004</v>
      </c>
      <c r="U592" s="106">
        <v>52.416840000000001</v>
      </c>
      <c r="V592" s="24"/>
      <c r="W592" s="238">
        <v>8.1464840600000006</v>
      </c>
      <c r="X592" s="238">
        <v>1.4661095200000001</v>
      </c>
      <c r="Y592" s="653">
        <v>9.1820000000000004</v>
      </c>
      <c r="Z592" s="106">
        <v>28.779029999999999</v>
      </c>
      <c r="AA592" s="24"/>
      <c r="AB592" s="238">
        <v>7.8711896999999995</v>
      </c>
      <c r="AC592" s="238">
        <v>1.4281467399999999</v>
      </c>
      <c r="AD592" s="653">
        <v>9.2569999999999997</v>
      </c>
      <c r="AE592" s="106">
        <v>27.8065</v>
      </c>
      <c r="AF592" s="24"/>
      <c r="AG592" s="238">
        <v>6.6440871599999998</v>
      </c>
      <c r="AH592" s="238">
        <v>1.2891840800000001</v>
      </c>
      <c r="AI592" s="653">
        <v>9.9</v>
      </c>
      <c r="AJ592" s="106">
        <v>23.471520000000002</v>
      </c>
      <c r="AK592" s="24"/>
      <c r="AL592" s="238">
        <v>10.188748050000001</v>
      </c>
      <c r="AM592" s="238">
        <v>1.89884995</v>
      </c>
      <c r="AN592" s="653">
        <v>9.5089999999999986</v>
      </c>
      <c r="AO592" s="106">
        <v>35.993720000000003</v>
      </c>
      <c r="AP592" s="106"/>
      <c r="AQ592" s="724">
        <v>6.0065592199999998</v>
      </c>
      <c r="AR592" s="725">
        <v>1.2564346499999999</v>
      </c>
      <c r="AS592" s="106">
        <v>10.671999999999999</v>
      </c>
      <c r="AT592" s="106">
        <v>21.219329999999999</v>
      </c>
      <c r="AU592" s="24"/>
      <c r="AV592" s="238">
        <v>4.5361677799999995</v>
      </c>
      <c r="AW592" s="238">
        <v>1.1140981699999999</v>
      </c>
      <c r="AX592" s="653">
        <v>12.531000000000001</v>
      </c>
      <c r="AY592" s="106">
        <v>16.024889999999999</v>
      </c>
      <c r="AZ592" s="24"/>
      <c r="BA592" s="238">
        <v>5.0116357300000001</v>
      </c>
      <c r="BB592" s="238">
        <v>1.1451857999999999</v>
      </c>
      <c r="BC592" s="653">
        <v>11.657999999999999</v>
      </c>
      <c r="BD592" s="106">
        <v>17.70457</v>
      </c>
      <c r="BE592" s="239"/>
      <c r="BF592" s="724">
        <v>6.2610367599999996</v>
      </c>
      <c r="BG592" s="724">
        <v>1.6069758300000001</v>
      </c>
      <c r="BH592" s="726">
        <v>13.095000000000001</v>
      </c>
      <c r="BI592" s="239">
        <v>22.118320000000001</v>
      </c>
      <c r="BJ592" s="24"/>
      <c r="BK592" s="238">
        <v>4.5724986099999994</v>
      </c>
      <c r="BL592" s="238">
        <v>1.1337045299999999</v>
      </c>
      <c r="BM592" s="653">
        <v>12.65</v>
      </c>
      <c r="BN592" s="114">
        <v>16.15324</v>
      </c>
      <c r="BO592" s="20"/>
    </row>
    <row r="593" spans="1:67" ht="12" customHeight="1" x14ac:dyDescent="0.35">
      <c r="A593" s="761"/>
      <c r="B593" s="832"/>
      <c r="C593" s="353" t="s">
        <v>133</v>
      </c>
      <c r="D593" s="238">
        <v>13.230944299999999</v>
      </c>
      <c r="E593" s="238">
        <v>1.74005988</v>
      </c>
      <c r="F593" s="653">
        <v>6.7100000000000009</v>
      </c>
      <c r="G593" s="198"/>
      <c r="H593" s="238">
        <v>6.0885342899999992</v>
      </c>
      <c r="I593" s="238">
        <v>0.91654102999999998</v>
      </c>
      <c r="J593" s="653">
        <v>7.68</v>
      </c>
      <c r="K593" s="106">
        <v>46.017380000000003</v>
      </c>
      <c r="L593" s="24"/>
      <c r="M593" s="238">
        <v>5.1600232699999999</v>
      </c>
      <c r="N593" s="238">
        <v>0.84216245000000001</v>
      </c>
      <c r="O593" s="653">
        <v>8.327</v>
      </c>
      <c r="P593" s="106">
        <v>38.999659999999999</v>
      </c>
      <c r="Q593" s="24"/>
      <c r="R593" s="238">
        <v>6.5336598100000005</v>
      </c>
      <c r="S593" s="238">
        <v>1.17326208</v>
      </c>
      <c r="T593" s="653">
        <v>9.161999999999999</v>
      </c>
      <c r="U593" s="106">
        <v>49.381659999999997</v>
      </c>
      <c r="V593" s="24"/>
      <c r="W593" s="238">
        <v>3.4378856400000002</v>
      </c>
      <c r="X593" s="238">
        <v>0.72683394999999995</v>
      </c>
      <c r="Y593" s="653">
        <v>10.786999999999999</v>
      </c>
      <c r="Z593" s="106">
        <v>25.98368</v>
      </c>
      <c r="AA593" s="24"/>
      <c r="AB593" s="238">
        <v>3.2997506199999997</v>
      </c>
      <c r="AC593" s="238">
        <v>0.69712845000000001</v>
      </c>
      <c r="AD593" s="653">
        <v>10.779</v>
      </c>
      <c r="AE593" s="106">
        <v>24.93965</v>
      </c>
      <c r="AF593" s="24"/>
      <c r="AG593" s="238">
        <v>2.9001855300000003</v>
      </c>
      <c r="AH593" s="238">
        <v>0.63943928000000005</v>
      </c>
      <c r="AI593" s="653">
        <v>11.249000000000001</v>
      </c>
      <c r="AJ593" s="106">
        <v>21.919720000000002</v>
      </c>
      <c r="AK593" s="24"/>
      <c r="AL593" s="238">
        <v>4.6188934799999997</v>
      </c>
      <c r="AM593" s="238">
        <v>0.97848563</v>
      </c>
      <c r="AN593" s="653">
        <v>10.808</v>
      </c>
      <c r="AO593" s="106">
        <v>34.909779999999998</v>
      </c>
      <c r="AP593" s="106"/>
      <c r="AQ593" s="724">
        <v>2.6684811000000002</v>
      </c>
      <c r="AR593" s="725">
        <v>0.63320933999999995</v>
      </c>
      <c r="AS593" s="106">
        <v>12.106999999999999</v>
      </c>
      <c r="AT593" s="106">
        <v>20.168489999999998</v>
      </c>
      <c r="AU593" s="24"/>
      <c r="AV593" s="238">
        <v>1.9570469700000002</v>
      </c>
      <c r="AW593" s="238">
        <v>0.53523688999999997</v>
      </c>
      <c r="AX593" s="653">
        <v>13.954000000000001</v>
      </c>
      <c r="AY593" s="106">
        <v>14.79144</v>
      </c>
      <c r="AZ593" s="24"/>
      <c r="BA593" s="238">
        <v>2.1147848199999997</v>
      </c>
      <c r="BB593" s="238">
        <v>0.54804024000000007</v>
      </c>
      <c r="BC593" s="653">
        <v>13.222000000000001</v>
      </c>
      <c r="BD593" s="106">
        <v>15.98363</v>
      </c>
      <c r="BE593" s="239"/>
      <c r="BF593" s="724">
        <v>2.7370717</v>
      </c>
      <c r="BG593" s="724">
        <v>0.81173806000000004</v>
      </c>
      <c r="BH593" s="726">
        <v>15.131</v>
      </c>
      <c r="BI593" s="239">
        <v>20.686900000000001</v>
      </c>
      <c r="BJ593" s="24"/>
      <c r="BK593" s="238">
        <v>2.00982576</v>
      </c>
      <c r="BL593" s="238">
        <v>0.53853867</v>
      </c>
      <c r="BM593" s="653">
        <v>13.670999999999999</v>
      </c>
      <c r="BN593" s="114">
        <v>15.190340000000001</v>
      </c>
      <c r="BO593" s="20"/>
    </row>
    <row r="594" spans="1:67" ht="12" customHeight="1" x14ac:dyDescent="0.35">
      <c r="A594" s="762"/>
      <c r="B594" s="834"/>
      <c r="C594" s="466" t="s">
        <v>134</v>
      </c>
      <c r="D594" s="242">
        <v>15.07607013</v>
      </c>
      <c r="E594" s="242">
        <v>1.7949193600000002</v>
      </c>
      <c r="F594" s="656">
        <v>6.0739999999999998</v>
      </c>
      <c r="G594" s="206"/>
      <c r="H594" s="242">
        <v>8.0574969499999991</v>
      </c>
      <c r="I594" s="242">
        <v>1.21235041</v>
      </c>
      <c r="J594" s="656">
        <v>7.6770000000000005</v>
      </c>
      <c r="K594" s="110">
        <v>53.445610000000002</v>
      </c>
      <c r="L594" s="28"/>
      <c r="M594" s="242">
        <v>6.7081230100000004</v>
      </c>
      <c r="N594" s="242">
        <v>1.07721877</v>
      </c>
      <c r="O594" s="656">
        <v>8.1929999999999996</v>
      </c>
      <c r="P594" s="110">
        <v>44.495170000000002</v>
      </c>
      <c r="Q594" s="28"/>
      <c r="R594" s="242">
        <v>8.3039826900000016</v>
      </c>
      <c r="S594" s="242">
        <v>1.3581884199999998</v>
      </c>
      <c r="T594" s="656">
        <v>8.3449999999999989</v>
      </c>
      <c r="U594" s="110">
        <v>55.080550000000002</v>
      </c>
      <c r="V594" s="28"/>
      <c r="W594" s="242">
        <v>4.7085984200000004</v>
      </c>
      <c r="X594" s="242">
        <v>0.91377865999999996</v>
      </c>
      <c r="Y594" s="656">
        <v>9.9009999999999998</v>
      </c>
      <c r="Z594" s="110">
        <v>31.23227</v>
      </c>
      <c r="AA594" s="28"/>
      <c r="AB594" s="242">
        <v>4.5714390800000002</v>
      </c>
      <c r="AC594" s="242">
        <v>0.92148915999999992</v>
      </c>
      <c r="AD594" s="656">
        <v>10.284000000000001</v>
      </c>
      <c r="AE594" s="110">
        <v>30.322479999999999</v>
      </c>
      <c r="AF594" s="28"/>
      <c r="AG594" s="242">
        <v>3.7439016299999999</v>
      </c>
      <c r="AH594" s="242">
        <v>0.82341666999999996</v>
      </c>
      <c r="AI594" s="656">
        <v>11.221</v>
      </c>
      <c r="AJ594" s="110">
        <v>24.833410000000001</v>
      </c>
      <c r="AK594" s="28"/>
      <c r="AL594" s="242">
        <v>5.5698545700000004</v>
      </c>
      <c r="AM594" s="242">
        <v>1.0860460199999999</v>
      </c>
      <c r="AN594" s="656">
        <v>9.9480000000000004</v>
      </c>
      <c r="AO594" s="110">
        <v>36.945</v>
      </c>
      <c r="AP594" s="110"/>
      <c r="AQ594" s="242">
        <v>3.33807812</v>
      </c>
      <c r="AR594" s="729">
        <v>0.78556685999999998</v>
      </c>
      <c r="AS594" s="110">
        <v>12.007</v>
      </c>
      <c r="AT594" s="110">
        <v>22.141570000000002</v>
      </c>
      <c r="AU594" s="28"/>
      <c r="AV594" s="242">
        <v>2.57912081</v>
      </c>
      <c r="AW594" s="242">
        <v>0.71813178</v>
      </c>
      <c r="AX594" s="656">
        <v>14.206</v>
      </c>
      <c r="AY594" s="110">
        <v>17.107379999999999</v>
      </c>
      <c r="AZ594" s="28"/>
      <c r="BA594" s="242">
        <v>2.8968509099999999</v>
      </c>
      <c r="BB594" s="242">
        <v>0.72944467000000002</v>
      </c>
      <c r="BC594" s="656">
        <v>12.847</v>
      </c>
      <c r="BD594" s="110">
        <v>19.21489</v>
      </c>
      <c r="BE594" s="110"/>
      <c r="BF594" s="242">
        <v>3.5239650600000001</v>
      </c>
      <c r="BG594" s="242">
        <v>0.91551241000000005</v>
      </c>
      <c r="BH594" s="656">
        <v>13.255000000000001</v>
      </c>
      <c r="BI594" s="110">
        <v>23.374559999999999</v>
      </c>
      <c r="BJ594" s="28"/>
      <c r="BK594" s="242">
        <v>2.5626728499999998</v>
      </c>
      <c r="BL594" s="242">
        <v>0.72496139000000004</v>
      </c>
      <c r="BM594" s="656">
        <v>14.433000000000002</v>
      </c>
      <c r="BN594" s="118">
        <v>16.998280000000001</v>
      </c>
      <c r="BO594" s="20"/>
    </row>
    <row r="595" spans="1:67" ht="12" customHeight="1" x14ac:dyDescent="0.35">
      <c r="A595" s="758" t="s">
        <v>96</v>
      </c>
      <c r="B595" s="831" t="s">
        <v>255</v>
      </c>
      <c r="C595" s="352" t="s">
        <v>59</v>
      </c>
      <c r="D595" s="158">
        <v>1667.45373129</v>
      </c>
      <c r="E595" s="158">
        <v>67.69100967</v>
      </c>
      <c r="F595" s="22">
        <v>2.0709999999999997</v>
      </c>
      <c r="G595" s="194"/>
      <c r="H595" s="158">
        <v>851.39527897999994</v>
      </c>
      <c r="I595" s="158">
        <v>59.751941780000003</v>
      </c>
      <c r="J595" s="22">
        <v>3.581</v>
      </c>
      <c r="K595" s="107">
        <v>51.059600000000003</v>
      </c>
      <c r="L595" s="23"/>
      <c r="M595" s="158">
        <v>719.85113118999993</v>
      </c>
      <c r="N595" s="158">
        <v>61.713470699999995</v>
      </c>
      <c r="O595" s="22">
        <v>4.3740000000000006</v>
      </c>
      <c r="P595" s="107">
        <v>43.170679999999997</v>
      </c>
      <c r="Q595" s="23"/>
      <c r="R595" s="158">
        <v>787.96653518000005</v>
      </c>
      <c r="S595" s="158">
        <v>61.109675289999998</v>
      </c>
      <c r="T595" s="22">
        <v>3.9570000000000003</v>
      </c>
      <c r="U595" s="107">
        <v>47.255679999999998</v>
      </c>
      <c r="V595" s="23"/>
      <c r="W595" s="158">
        <v>560.65417457000001</v>
      </c>
      <c r="X595" s="158">
        <v>61.141650210000002</v>
      </c>
      <c r="Y595" s="22">
        <v>5.5640000000000001</v>
      </c>
      <c r="Z595" s="107">
        <v>33.623370000000001</v>
      </c>
      <c r="AA595" s="23"/>
      <c r="AB595" s="158">
        <v>521.31900230999997</v>
      </c>
      <c r="AC595" s="158">
        <v>57.596688779999994</v>
      </c>
      <c r="AD595" s="22">
        <v>5.6370000000000005</v>
      </c>
      <c r="AE595" s="107">
        <v>31.264379999999999</v>
      </c>
      <c r="AF595" s="23"/>
      <c r="AG595" s="158">
        <v>504.42553353</v>
      </c>
      <c r="AH595" s="158">
        <v>57.030209599999999</v>
      </c>
      <c r="AI595" s="22">
        <v>5.7679999999999998</v>
      </c>
      <c r="AJ595" s="107">
        <v>30.251249999999999</v>
      </c>
      <c r="AK595" s="23"/>
      <c r="AL595" s="158">
        <v>519.99898331999998</v>
      </c>
      <c r="AM595" s="158">
        <v>56.350013820000001</v>
      </c>
      <c r="AN595" s="22">
        <v>5.5289999999999999</v>
      </c>
      <c r="AO595" s="107">
        <v>31.185210000000001</v>
      </c>
      <c r="AP595" s="107"/>
      <c r="AQ595" s="721">
        <v>338.01429266999997</v>
      </c>
      <c r="AR595" s="722">
        <v>47.360462349999999</v>
      </c>
      <c r="AS595" s="107">
        <v>7.149</v>
      </c>
      <c r="AT595" s="107">
        <v>20.271280000000001</v>
      </c>
      <c r="AU595" s="23"/>
      <c r="AV595" s="158">
        <v>154.66090195000001</v>
      </c>
      <c r="AW595" s="158">
        <v>31.6971262</v>
      </c>
      <c r="AX595" s="22">
        <v>10.456</v>
      </c>
      <c r="AY595" s="107">
        <v>9.2752700000000008</v>
      </c>
      <c r="AZ595" s="23"/>
      <c r="BA595" s="158">
        <v>208.47489305000002</v>
      </c>
      <c r="BB595" s="158">
        <v>40.189483279999997</v>
      </c>
      <c r="BC595" s="22">
        <v>9.8360000000000003</v>
      </c>
      <c r="BD595" s="107">
        <v>12.50259</v>
      </c>
      <c r="BE595" s="237"/>
      <c r="BF595" s="721">
        <v>201.12363698999999</v>
      </c>
      <c r="BG595" s="721">
        <v>39.471413949999999</v>
      </c>
      <c r="BH595" s="723">
        <v>10.013</v>
      </c>
      <c r="BI595" s="237">
        <v>12.061719999999999</v>
      </c>
      <c r="BJ595" s="23"/>
      <c r="BK595" s="158">
        <v>290.80303103999995</v>
      </c>
      <c r="BL595" s="158">
        <v>47.749142390000003</v>
      </c>
      <c r="BM595" s="22">
        <v>8.3769999999999989</v>
      </c>
      <c r="BN595" s="115">
        <v>17.43995</v>
      </c>
      <c r="BO595" s="20"/>
    </row>
    <row r="596" spans="1:67" ht="12" customHeight="1" x14ac:dyDescent="0.35">
      <c r="A596" s="758"/>
      <c r="B596" s="831"/>
      <c r="C596" s="352" t="s">
        <v>133</v>
      </c>
      <c r="D596" s="158">
        <v>793.30346626000005</v>
      </c>
      <c r="E596" s="158">
        <v>33.41856602</v>
      </c>
      <c r="F596" s="22">
        <v>2.149</v>
      </c>
      <c r="G596" s="194"/>
      <c r="H596" s="158">
        <v>404.91079836999995</v>
      </c>
      <c r="I596" s="158">
        <v>30.29888618</v>
      </c>
      <c r="J596" s="22">
        <v>3.8180000000000001</v>
      </c>
      <c r="K596" s="107">
        <v>51.0411</v>
      </c>
      <c r="L596" s="23"/>
      <c r="M596" s="158">
        <v>345.98622375000002</v>
      </c>
      <c r="N596" s="158">
        <v>32.089690760000003</v>
      </c>
      <c r="O596" s="22">
        <v>4.7320000000000002</v>
      </c>
      <c r="P596" s="107">
        <v>43.613349999999997</v>
      </c>
      <c r="Q596" s="23"/>
      <c r="R596" s="158">
        <v>375.33889727000002</v>
      </c>
      <c r="S596" s="158">
        <v>32.209176220000003</v>
      </c>
      <c r="T596" s="22">
        <v>4.3780000000000001</v>
      </c>
      <c r="U596" s="107">
        <v>47.313409999999998</v>
      </c>
      <c r="V596" s="23"/>
      <c r="W596" s="158">
        <v>266.73220318999995</v>
      </c>
      <c r="X596" s="158">
        <v>30.946663789999999</v>
      </c>
      <c r="Y596" s="22">
        <v>5.9189999999999996</v>
      </c>
      <c r="Z596" s="107">
        <v>33.622970000000002</v>
      </c>
      <c r="AA596" s="23"/>
      <c r="AB596" s="158">
        <v>244.48909140999999</v>
      </c>
      <c r="AC596" s="158">
        <v>29.24604179</v>
      </c>
      <c r="AD596" s="22">
        <v>6.1029999999999998</v>
      </c>
      <c r="AE596" s="107">
        <v>30.819109999999998</v>
      </c>
      <c r="AF596" s="23"/>
      <c r="AG596" s="158">
        <v>236.53512810999999</v>
      </c>
      <c r="AH596" s="158">
        <v>28.829401229999998</v>
      </c>
      <c r="AI596" s="22">
        <v>6.218</v>
      </c>
      <c r="AJ596" s="107">
        <v>29.816469999999999</v>
      </c>
      <c r="AK596" s="23"/>
      <c r="AL596" s="158">
        <v>255.07170674</v>
      </c>
      <c r="AM596" s="158">
        <v>29.854183110000001</v>
      </c>
      <c r="AN596" s="22">
        <v>5.9720000000000004</v>
      </c>
      <c r="AO596" s="107">
        <v>32.153109999999998</v>
      </c>
      <c r="AP596" s="107"/>
      <c r="AQ596" s="721">
        <v>173.20083202000001</v>
      </c>
      <c r="AR596" s="722">
        <v>26.248039139999999</v>
      </c>
      <c r="AS596" s="107">
        <v>7.7320000000000002</v>
      </c>
      <c r="AT596" s="107">
        <v>21.83286</v>
      </c>
      <c r="AU596" s="23"/>
      <c r="AV596" s="158">
        <v>85.240802890000012</v>
      </c>
      <c r="AW596" s="158">
        <v>17.796481189999998</v>
      </c>
      <c r="AX596" s="22">
        <v>10.652000000000001</v>
      </c>
      <c r="AY596" s="107">
        <v>10.745039999999999</v>
      </c>
      <c r="AZ596" s="23"/>
      <c r="BA596" s="158">
        <v>108.62229692</v>
      </c>
      <c r="BB596" s="158">
        <v>22.016493190000002</v>
      </c>
      <c r="BC596" s="22">
        <v>10.341000000000001</v>
      </c>
      <c r="BD596" s="107">
        <v>13.692399999999999</v>
      </c>
      <c r="BE596" s="237"/>
      <c r="BF596" s="721">
        <v>99.166975669999999</v>
      </c>
      <c r="BG596" s="721">
        <v>21.31286506</v>
      </c>
      <c r="BH596" s="723">
        <v>10.965</v>
      </c>
      <c r="BI596" s="237">
        <v>12.50051</v>
      </c>
      <c r="BJ596" s="23"/>
      <c r="BK596" s="158">
        <v>140.16564206000001</v>
      </c>
      <c r="BL596" s="158">
        <v>25.529167270000002</v>
      </c>
      <c r="BM596" s="22">
        <v>9.2929999999999993</v>
      </c>
      <c r="BN596" s="115">
        <v>17.668600000000001</v>
      </c>
      <c r="BO596" s="20"/>
    </row>
    <row r="597" spans="1:67" ht="12" customHeight="1" x14ac:dyDescent="0.35">
      <c r="A597" s="758"/>
      <c r="B597" s="831"/>
      <c r="C597" s="352" t="s">
        <v>134</v>
      </c>
      <c r="D597" s="158">
        <v>874.15026504000002</v>
      </c>
      <c r="E597" s="158">
        <v>38.392544540000003</v>
      </c>
      <c r="F597" s="22">
        <v>2.2410000000000001</v>
      </c>
      <c r="G597" s="194"/>
      <c r="H597" s="158">
        <v>446.48448061000005</v>
      </c>
      <c r="I597" s="158">
        <v>33.538082779999996</v>
      </c>
      <c r="J597" s="22">
        <v>3.8319999999999999</v>
      </c>
      <c r="K597" s="107">
        <v>51.0764</v>
      </c>
      <c r="L597" s="23"/>
      <c r="M597" s="158">
        <v>373.86490743999997</v>
      </c>
      <c r="N597" s="158">
        <v>34.001897049999997</v>
      </c>
      <c r="O597" s="22">
        <v>4.6399999999999997</v>
      </c>
      <c r="P597" s="107">
        <v>42.768949999999997</v>
      </c>
      <c r="Q597" s="23"/>
      <c r="R597" s="158">
        <v>412.62763790999998</v>
      </c>
      <c r="S597" s="158">
        <v>32.935924389999997</v>
      </c>
      <c r="T597" s="22">
        <v>4.0720000000000001</v>
      </c>
      <c r="U597" s="107">
        <v>47.203279999999999</v>
      </c>
      <c r="V597" s="23"/>
      <c r="W597" s="158">
        <v>293.92197138</v>
      </c>
      <c r="X597" s="158">
        <v>33.83289997</v>
      </c>
      <c r="Y597" s="22">
        <v>5.8729999999999993</v>
      </c>
      <c r="Z597" s="107">
        <v>33.623739999999998</v>
      </c>
      <c r="AA597" s="23"/>
      <c r="AB597" s="158">
        <v>276.82991089000001</v>
      </c>
      <c r="AC597" s="158">
        <v>32.18169571</v>
      </c>
      <c r="AD597" s="22">
        <v>5.931</v>
      </c>
      <c r="AE597" s="107">
        <v>31.66846</v>
      </c>
      <c r="AF597" s="23"/>
      <c r="AG597" s="158">
        <v>267.89040542000004</v>
      </c>
      <c r="AH597" s="158">
        <v>32.666609489999999</v>
      </c>
      <c r="AI597" s="22">
        <v>6.2210000000000001</v>
      </c>
      <c r="AJ597" s="107">
        <v>30.645810000000001</v>
      </c>
      <c r="AK597" s="23"/>
      <c r="AL597" s="158">
        <v>264.92727659000002</v>
      </c>
      <c r="AM597" s="158">
        <v>30.696340080000002</v>
      </c>
      <c r="AN597" s="22">
        <v>5.9119999999999999</v>
      </c>
      <c r="AO597" s="107">
        <v>30.306830000000001</v>
      </c>
      <c r="AP597" s="107"/>
      <c r="AQ597" s="721">
        <v>164.81346065</v>
      </c>
      <c r="AR597" s="722">
        <v>25.039963220000001</v>
      </c>
      <c r="AS597" s="107">
        <v>7.7509999999999994</v>
      </c>
      <c r="AT597" s="107">
        <v>18.854130000000001</v>
      </c>
      <c r="AU597" s="23"/>
      <c r="AV597" s="158">
        <v>69.420099059999998</v>
      </c>
      <c r="AW597" s="158">
        <v>15.810834999999999</v>
      </c>
      <c r="AX597" s="22">
        <v>11.62</v>
      </c>
      <c r="AY597" s="107">
        <v>7.9414400000000001</v>
      </c>
      <c r="AZ597" s="23"/>
      <c r="BA597" s="158">
        <v>99.852596139999989</v>
      </c>
      <c r="BB597" s="158">
        <v>21.378501499999999</v>
      </c>
      <c r="BC597" s="22">
        <v>10.923999999999999</v>
      </c>
      <c r="BD597" s="107">
        <v>11.42282</v>
      </c>
      <c r="BE597" s="237"/>
      <c r="BF597" s="721">
        <v>101.95666131999999</v>
      </c>
      <c r="BG597" s="721">
        <v>20.724190320000002</v>
      </c>
      <c r="BH597" s="723">
        <v>10.371</v>
      </c>
      <c r="BI597" s="237">
        <v>11.66352</v>
      </c>
      <c r="BJ597" s="23"/>
      <c r="BK597" s="158">
        <v>150.63738898</v>
      </c>
      <c r="BL597" s="158">
        <v>25.479403180000002</v>
      </c>
      <c r="BM597" s="22">
        <v>8.6300000000000008</v>
      </c>
      <c r="BN597" s="115">
        <v>17.23244</v>
      </c>
      <c r="BO597" s="20"/>
    </row>
    <row r="598" spans="1:67" ht="12" customHeight="1" x14ac:dyDescent="0.35">
      <c r="A598" s="758"/>
      <c r="B598" s="832" t="s">
        <v>66</v>
      </c>
      <c r="C598" s="353" t="s">
        <v>59</v>
      </c>
      <c r="D598" s="238">
        <v>1392.1828376999999</v>
      </c>
      <c r="E598" s="238">
        <v>87.317081149999993</v>
      </c>
      <c r="F598" s="653">
        <v>3.2</v>
      </c>
      <c r="G598" s="198"/>
      <c r="H598" s="238">
        <v>743.85745575999999</v>
      </c>
      <c r="I598" s="238">
        <v>64.456560859999996</v>
      </c>
      <c r="J598" s="653">
        <v>4.4210000000000003</v>
      </c>
      <c r="K598" s="106">
        <v>53.431019999999997</v>
      </c>
      <c r="L598" s="24"/>
      <c r="M598" s="238">
        <v>645.95556084000009</v>
      </c>
      <c r="N598" s="238">
        <v>64.816929160000001</v>
      </c>
      <c r="O598" s="653">
        <v>5.12</v>
      </c>
      <c r="P598" s="106">
        <v>46.398760000000003</v>
      </c>
      <c r="Q598" s="24"/>
      <c r="R598" s="238">
        <v>709.68346056999997</v>
      </c>
      <c r="S598" s="238">
        <v>65.195951719999996</v>
      </c>
      <c r="T598" s="653">
        <v>4.6870000000000003</v>
      </c>
      <c r="U598" s="106">
        <v>50.976309999999998</v>
      </c>
      <c r="V598" s="24"/>
      <c r="W598" s="238">
        <v>539.63515616999996</v>
      </c>
      <c r="X598" s="238">
        <v>61.963934699999996</v>
      </c>
      <c r="Y598" s="653">
        <v>5.8579999999999997</v>
      </c>
      <c r="Z598" s="106">
        <v>38.761800000000001</v>
      </c>
      <c r="AA598" s="24"/>
      <c r="AB598" s="238">
        <v>498.30598357999997</v>
      </c>
      <c r="AC598" s="238">
        <v>58.426247400000001</v>
      </c>
      <c r="AD598" s="653">
        <v>5.9820000000000002</v>
      </c>
      <c r="AE598" s="106">
        <v>35.793140000000001</v>
      </c>
      <c r="AF598" s="24"/>
      <c r="AG598" s="238">
        <v>485.45700242999999</v>
      </c>
      <c r="AH598" s="238">
        <v>57.751078220000004</v>
      </c>
      <c r="AI598" s="653">
        <v>6.0699999999999994</v>
      </c>
      <c r="AJ598" s="106">
        <v>34.870199999999997</v>
      </c>
      <c r="AK598" s="24"/>
      <c r="AL598" s="238">
        <v>488.82427207000001</v>
      </c>
      <c r="AM598" s="238">
        <v>57.414178960000001</v>
      </c>
      <c r="AN598" s="653">
        <v>5.9929999999999994</v>
      </c>
      <c r="AO598" s="106">
        <v>35.112070000000003</v>
      </c>
      <c r="AP598" s="106"/>
      <c r="AQ598" s="724">
        <v>331.05988027999996</v>
      </c>
      <c r="AR598" s="725">
        <v>47.680926669999998</v>
      </c>
      <c r="AS598" s="106">
        <v>7.3480000000000008</v>
      </c>
      <c r="AT598" s="106">
        <v>23.779910000000001</v>
      </c>
      <c r="AU598" s="24"/>
      <c r="AV598" s="238">
        <v>151.97379933000002</v>
      </c>
      <c r="AW598" s="238">
        <v>31.7559109</v>
      </c>
      <c r="AX598" s="653">
        <v>10.661</v>
      </c>
      <c r="AY598" s="106">
        <v>10.916219999999999</v>
      </c>
      <c r="AZ598" s="24"/>
      <c r="BA598" s="238">
        <v>197.97828164000001</v>
      </c>
      <c r="BB598" s="238">
        <v>40.228671939999998</v>
      </c>
      <c r="BC598" s="653">
        <v>10.366999999999999</v>
      </c>
      <c r="BD598" s="106">
        <v>14.22071</v>
      </c>
      <c r="BE598" s="239"/>
      <c r="BF598" s="724">
        <v>188.20311105000002</v>
      </c>
      <c r="BG598" s="724">
        <v>39.577781280000004</v>
      </c>
      <c r="BH598" s="726">
        <v>10.728999999999999</v>
      </c>
      <c r="BI598" s="239">
        <v>13.518560000000001</v>
      </c>
      <c r="BJ598" s="24"/>
      <c r="BK598" s="238">
        <v>266.2113483</v>
      </c>
      <c r="BL598" s="238">
        <v>48.530447389999999</v>
      </c>
      <c r="BM598" s="653">
        <v>9.3010000000000002</v>
      </c>
      <c r="BN598" s="114">
        <v>19.121870000000001</v>
      </c>
      <c r="BO598" s="20"/>
    </row>
    <row r="599" spans="1:67" ht="12" customHeight="1" x14ac:dyDescent="0.35">
      <c r="A599" s="758"/>
      <c r="B599" s="832"/>
      <c r="C599" s="353" t="s">
        <v>133</v>
      </c>
      <c r="D599" s="238">
        <v>653.14395560000003</v>
      </c>
      <c r="E599" s="238">
        <v>43.945848239999997</v>
      </c>
      <c r="F599" s="653">
        <v>3.4329999999999998</v>
      </c>
      <c r="G599" s="198"/>
      <c r="H599" s="238">
        <v>351.13751962999999</v>
      </c>
      <c r="I599" s="238">
        <v>32.588618579999995</v>
      </c>
      <c r="J599" s="653">
        <v>4.7350000000000003</v>
      </c>
      <c r="K599" s="106">
        <v>53.761119999999998</v>
      </c>
      <c r="L599" s="24"/>
      <c r="M599" s="238">
        <v>308.12654129000003</v>
      </c>
      <c r="N599" s="238">
        <v>33.635120139999998</v>
      </c>
      <c r="O599" s="653">
        <v>5.569</v>
      </c>
      <c r="P599" s="106">
        <v>47.175899999999999</v>
      </c>
      <c r="Q599" s="24"/>
      <c r="R599" s="238">
        <v>333.50017352999998</v>
      </c>
      <c r="S599" s="238">
        <v>34.105865569999999</v>
      </c>
      <c r="T599" s="653">
        <v>5.218</v>
      </c>
      <c r="U599" s="106">
        <v>51.060749999999999</v>
      </c>
      <c r="V599" s="24"/>
      <c r="W599" s="238">
        <v>254.53381444999999</v>
      </c>
      <c r="X599" s="238">
        <v>31.426167399999997</v>
      </c>
      <c r="Y599" s="653">
        <v>6.2990000000000004</v>
      </c>
      <c r="Z599" s="106">
        <v>38.970550000000003</v>
      </c>
      <c r="AA599" s="24"/>
      <c r="AB599" s="238">
        <v>232.32852867999998</v>
      </c>
      <c r="AC599" s="238">
        <v>29.715430349999998</v>
      </c>
      <c r="AD599" s="653">
        <v>6.5259999999999998</v>
      </c>
      <c r="AE599" s="106">
        <v>35.570799999999998</v>
      </c>
      <c r="AF599" s="24"/>
      <c r="AG599" s="238">
        <v>226.52894305000001</v>
      </c>
      <c r="AH599" s="238">
        <v>29.278807799999999</v>
      </c>
      <c r="AI599" s="653">
        <v>6.5939999999999994</v>
      </c>
      <c r="AJ599" s="106">
        <v>34.682850000000002</v>
      </c>
      <c r="AK599" s="24"/>
      <c r="AL599" s="238">
        <v>238.15809497000001</v>
      </c>
      <c r="AM599" s="238">
        <v>30.35428035</v>
      </c>
      <c r="AN599" s="653">
        <v>6.5030000000000001</v>
      </c>
      <c r="AO599" s="106">
        <v>36.463340000000002</v>
      </c>
      <c r="AP599" s="106"/>
      <c r="AQ599" s="724">
        <v>169.76169393999999</v>
      </c>
      <c r="AR599" s="725">
        <v>26.45601237</v>
      </c>
      <c r="AS599" s="106">
        <v>7.9509999999999996</v>
      </c>
      <c r="AT599" s="106">
        <v>25.99147</v>
      </c>
      <c r="AU599" s="24"/>
      <c r="AV599" s="238">
        <v>83.847474599999998</v>
      </c>
      <c r="AW599" s="238">
        <v>17.844447069999998</v>
      </c>
      <c r="AX599" s="653">
        <v>10.857999999999999</v>
      </c>
      <c r="AY599" s="106">
        <v>12.83752</v>
      </c>
      <c r="AZ599" s="24"/>
      <c r="BA599" s="238">
        <v>103.20940518</v>
      </c>
      <c r="BB599" s="238">
        <v>22.05076832</v>
      </c>
      <c r="BC599" s="653">
        <v>10.901</v>
      </c>
      <c r="BD599" s="106">
        <v>15.80194</v>
      </c>
      <c r="BE599" s="239"/>
      <c r="BF599" s="724">
        <v>93.079770249999996</v>
      </c>
      <c r="BG599" s="724">
        <v>21.357606100000002</v>
      </c>
      <c r="BH599" s="726">
        <v>11.706999999999999</v>
      </c>
      <c r="BI599" s="239">
        <v>14.25103</v>
      </c>
      <c r="BJ599" s="24"/>
      <c r="BK599" s="238">
        <v>127.48243425000001</v>
      </c>
      <c r="BL599" s="238">
        <v>25.66944264</v>
      </c>
      <c r="BM599" s="653">
        <v>10.273</v>
      </c>
      <c r="BN599" s="114">
        <v>19.518280000000001</v>
      </c>
      <c r="BO599" s="20"/>
    </row>
    <row r="600" spans="1:67" ht="12" customHeight="1" x14ac:dyDescent="0.35">
      <c r="A600" s="758"/>
      <c r="B600" s="832"/>
      <c r="C600" s="353" t="s">
        <v>134</v>
      </c>
      <c r="D600" s="238">
        <v>739.03888210000002</v>
      </c>
      <c r="E600" s="238">
        <v>47.025730000000003</v>
      </c>
      <c r="F600" s="653">
        <v>3.2460000000000004</v>
      </c>
      <c r="G600" s="198"/>
      <c r="H600" s="238">
        <v>392.71993613000001</v>
      </c>
      <c r="I600" s="238">
        <v>35.655754999999999</v>
      </c>
      <c r="J600" s="653">
        <v>4.6319999999999997</v>
      </c>
      <c r="K600" s="106">
        <v>53.139279999999999</v>
      </c>
      <c r="L600" s="24"/>
      <c r="M600" s="238">
        <v>337.82901955</v>
      </c>
      <c r="N600" s="238">
        <v>35.36956155</v>
      </c>
      <c r="O600" s="653">
        <v>5.3420000000000005</v>
      </c>
      <c r="P600" s="106">
        <v>45.711939999999998</v>
      </c>
      <c r="Q600" s="24"/>
      <c r="R600" s="238">
        <v>376.18328704000004</v>
      </c>
      <c r="S600" s="238">
        <v>34.871738559999997</v>
      </c>
      <c r="T600" s="653">
        <v>4.7300000000000004</v>
      </c>
      <c r="U600" s="106">
        <v>50.901690000000002</v>
      </c>
      <c r="V600" s="24"/>
      <c r="W600" s="238">
        <v>285.10134170999999</v>
      </c>
      <c r="X600" s="238">
        <v>34.099506589999997</v>
      </c>
      <c r="Y600" s="653">
        <v>6.1019999999999994</v>
      </c>
      <c r="Z600" s="106">
        <v>38.577309999999997</v>
      </c>
      <c r="AA600" s="24"/>
      <c r="AB600" s="238">
        <v>265.9774549</v>
      </c>
      <c r="AC600" s="238">
        <v>32.488512409999998</v>
      </c>
      <c r="AD600" s="653">
        <v>6.2320000000000002</v>
      </c>
      <c r="AE600" s="106">
        <v>35.989640000000001</v>
      </c>
      <c r="AF600" s="24"/>
      <c r="AG600" s="238">
        <v>258.92805937999998</v>
      </c>
      <c r="AH600" s="238">
        <v>32.906708460000004</v>
      </c>
      <c r="AI600" s="653">
        <v>6.4839999999999991</v>
      </c>
      <c r="AJ600" s="106">
        <v>35.035780000000003</v>
      </c>
      <c r="AK600" s="24"/>
      <c r="AL600" s="238">
        <v>250.6661771</v>
      </c>
      <c r="AM600" s="238">
        <v>31.09169769</v>
      </c>
      <c r="AN600" s="653">
        <v>6.3280000000000003</v>
      </c>
      <c r="AO600" s="106">
        <v>33.917859999999997</v>
      </c>
      <c r="AP600" s="106"/>
      <c r="AQ600" s="724">
        <v>161.29818633999997</v>
      </c>
      <c r="AR600" s="725">
        <v>25.125749950000003</v>
      </c>
      <c r="AS600" s="106">
        <v>7.9479999999999995</v>
      </c>
      <c r="AT600" s="106">
        <v>21.825399999999998</v>
      </c>
      <c r="AU600" s="24"/>
      <c r="AV600" s="238">
        <v>68.126324729999993</v>
      </c>
      <c r="AW600" s="238">
        <v>15.811530680000001</v>
      </c>
      <c r="AX600" s="653">
        <v>11.840999999999999</v>
      </c>
      <c r="AY600" s="106">
        <v>9.2182300000000001</v>
      </c>
      <c r="AZ600" s="24"/>
      <c r="BA600" s="238">
        <v>94.768876460000001</v>
      </c>
      <c r="BB600" s="238">
        <v>21.286112499999998</v>
      </c>
      <c r="BC600" s="653">
        <v>11.459999999999999</v>
      </c>
      <c r="BD600" s="106">
        <v>12.823259999999999</v>
      </c>
      <c r="BE600" s="239"/>
      <c r="BF600" s="724">
        <v>95.123340809999988</v>
      </c>
      <c r="BG600" s="724">
        <v>20.67905416</v>
      </c>
      <c r="BH600" s="726">
        <v>11.090999999999999</v>
      </c>
      <c r="BI600" s="239">
        <v>12.871219999999999</v>
      </c>
      <c r="BJ600" s="24"/>
      <c r="BK600" s="238">
        <v>138.72891404999999</v>
      </c>
      <c r="BL600" s="238">
        <v>25.900856009999998</v>
      </c>
      <c r="BM600" s="653">
        <v>9.5259999999999998</v>
      </c>
      <c r="BN600" s="114">
        <v>18.771529999999998</v>
      </c>
      <c r="BO600" s="20"/>
    </row>
    <row r="601" spans="1:67" ht="12" customHeight="1" x14ac:dyDescent="0.35">
      <c r="A601" s="758"/>
      <c r="B601" s="831" t="s">
        <v>67</v>
      </c>
      <c r="C601" s="352" t="s">
        <v>59</v>
      </c>
      <c r="D601" s="158">
        <v>275.27089359000001</v>
      </c>
      <c r="E601" s="158">
        <v>42.847858090000003</v>
      </c>
      <c r="F601" s="22">
        <v>7.9420000000000002</v>
      </c>
      <c r="G601" s="194"/>
      <c r="H601" s="158">
        <v>107.53782322000001</v>
      </c>
      <c r="I601" s="158">
        <v>19.27059955</v>
      </c>
      <c r="J601" s="22">
        <v>9.1429999999999989</v>
      </c>
      <c r="K601" s="107">
        <v>39.066180000000003</v>
      </c>
      <c r="L601" s="23"/>
      <c r="M601" s="158">
        <v>73.89557035</v>
      </c>
      <c r="N601" s="158">
        <v>13.51262859</v>
      </c>
      <c r="O601" s="22">
        <v>9.33</v>
      </c>
      <c r="P601" s="107">
        <v>26.844670000000001</v>
      </c>
      <c r="Q601" s="23"/>
      <c r="R601" s="158">
        <v>78.28307461</v>
      </c>
      <c r="S601" s="158">
        <v>14.49898541</v>
      </c>
      <c r="T601" s="22">
        <v>9.4499999999999993</v>
      </c>
      <c r="U601" s="107">
        <v>28.438559999999999</v>
      </c>
      <c r="V601" s="23"/>
      <c r="W601" s="158">
        <v>21.0190184</v>
      </c>
      <c r="X601" s="158">
        <v>5.2231333800000002</v>
      </c>
      <c r="Y601" s="22">
        <v>12.678000000000001</v>
      </c>
      <c r="Z601" s="107">
        <v>7.6357600000000003</v>
      </c>
      <c r="AA601" s="23"/>
      <c r="AB601" s="158">
        <v>23.013018720000002</v>
      </c>
      <c r="AC601" s="158">
        <v>5.2780783899999992</v>
      </c>
      <c r="AD601" s="22">
        <v>11.702</v>
      </c>
      <c r="AE601" s="107">
        <v>8.3601399999999995</v>
      </c>
      <c r="AF601" s="23"/>
      <c r="AG601" s="158">
        <v>18.9685311</v>
      </c>
      <c r="AH601" s="158">
        <v>4.5086906900000008</v>
      </c>
      <c r="AI601" s="22">
        <v>12.127000000000001</v>
      </c>
      <c r="AJ601" s="107">
        <v>6.89086</v>
      </c>
      <c r="AK601" s="23"/>
      <c r="AL601" s="158">
        <v>31.174711259999999</v>
      </c>
      <c r="AM601" s="158">
        <v>7.8127417299999999</v>
      </c>
      <c r="AN601" s="22">
        <v>12.786</v>
      </c>
      <c r="AO601" s="107">
        <v>11.325100000000001</v>
      </c>
      <c r="AP601" s="107"/>
      <c r="AQ601" s="721">
        <v>6.9544123900000008</v>
      </c>
      <c r="AR601" s="722">
        <v>2.8061666300000003</v>
      </c>
      <c r="AS601" s="107">
        <v>20.587</v>
      </c>
      <c r="AT601" s="107">
        <v>2.5263900000000001</v>
      </c>
      <c r="AU601" s="23"/>
      <c r="AV601" s="158">
        <v>2.6871026200000001</v>
      </c>
      <c r="AW601" s="158">
        <v>1.37753452</v>
      </c>
      <c r="AX601" s="22">
        <v>26.155000000000001</v>
      </c>
      <c r="AY601" s="107">
        <v>0.97616999999999998</v>
      </c>
      <c r="AZ601" s="23"/>
      <c r="BA601" s="158">
        <v>10.49661141</v>
      </c>
      <c r="BB601" s="158">
        <v>4.6344380799999998</v>
      </c>
      <c r="BC601" s="22">
        <v>22.526</v>
      </c>
      <c r="BD601" s="107">
        <v>3.8131900000000001</v>
      </c>
      <c r="BE601" s="237"/>
      <c r="BF601" s="721">
        <v>12.920525939999999</v>
      </c>
      <c r="BG601" s="721">
        <v>4.4954425699999998</v>
      </c>
      <c r="BH601" s="723">
        <v>17.752000000000002</v>
      </c>
      <c r="BI601" s="237">
        <v>4.6937499999999996</v>
      </c>
      <c r="BJ601" s="23"/>
      <c r="BK601" s="158">
        <v>24.59168274</v>
      </c>
      <c r="BL601" s="158">
        <v>6.6005294700000006</v>
      </c>
      <c r="BM601" s="22">
        <v>13.694000000000001</v>
      </c>
      <c r="BN601" s="115">
        <v>8.9336300000000008</v>
      </c>
      <c r="BO601" s="20"/>
    </row>
    <row r="602" spans="1:67" ht="12" customHeight="1" x14ac:dyDescent="0.35">
      <c r="A602" s="758"/>
      <c r="B602" s="831"/>
      <c r="C602" s="352" t="s">
        <v>133</v>
      </c>
      <c r="D602" s="158">
        <v>140.15951065000002</v>
      </c>
      <c r="E602" s="158">
        <v>23.109761279999997</v>
      </c>
      <c r="F602" s="22">
        <v>8.4120000000000008</v>
      </c>
      <c r="G602" s="194"/>
      <c r="H602" s="158">
        <v>53.773278740000002</v>
      </c>
      <c r="I602" s="158">
        <v>10.84483333</v>
      </c>
      <c r="J602" s="22">
        <v>10.290000000000001</v>
      </c>
      <c r="K602" s="107">
        <v>38.365769999999998</v>
      </c>
      <c r="L602" s="23"/>
      <c r="M602" s="158">
        <v>37.859682460000002</v>
      </c>
      <c r="N602" s="158">
        <v>8.0636181100000002</v>
      </c>
      <c r="O602" s="22">
        <v>10.867000000000001</v>
      </c>
      <c r="P602" s="107">
        <v>27.011849999999999</v>
      </c>
      <c r="Q602" s="23"/>
      <c r="R602" s="158">
        <v>41.838723739999999</v>
      </c>
      <c r="S602" s="158">
        <v>8.7424568499999999</v>
      </c>
      <c r="T602" s="22">
        <v>10.661</v>
      </c>
      <c r="U602" s="107">
        <v>29.85079</v>
      </c>
      <c r="V602" s="23"/>
      <c r="W602" s="158">
        <v>12.19838874</v>
      </c>
      <c r="X602" s="158">
        <v>3.5408664499999998</v>
      </c>
      <c r="Y602" s="22">
        <v>14.81</v>
      </c>
      <c r="Z602" s="107">
        <v>8.70322</v>
      </c>
      <c r="AA602" s="23"/>
      <c r="AB602" s="158">
        <v>12.160562729999999</v>
      </c>
      <c r="AC602" s="158">
        <v>3.4294393799999998</v>
      </c>
      <c r="AD602" s="22">
        <v>14.388000000000002</v>
      </c>
      <c r="AE602" s="107">
        <v>8.6762300000000003</v>
      </c>
      <c r="AF602" s="23"/>
      <c r="AG602" s="158">
        <v>10.00618506</v>
      </c>
      <c r="AH602" s="158">
        <v>3.07675703</v>
      </c>
      <c r="AI602" s="22">
        <v>15.687999999999999</v>
      </c>
      <c r="AJ602" s="107">
        <v>7.1391400000000003</v>
      </c>
      <c r="AK602" s="23"/>
      <c r="AL602" s="158">
        <v>16.913611769999999</v>
      </c>
      <c r="AM602" s="158">
        <v>5.4512811499999998</v>
      </c>
      <c r="AN602" s="22">
        <v>16.443999999999999</v>
      </c>
      <c r="AO602" s="107">
        <v>12.067399999999999</v>
      </c>
      <c r="AP602" s="107"/>
      <c r="AQ602" s="721">
        <v>3.4391380800000002</v>
      </c>
      <c r="AR602" s="722">
        <v>1.7442332100000002</v>
      </c>
      <c r="AS602" s="107">
        <v>25.875999999999998</v>
      </c>
      <c r="AT602" s="107">
        <v>2.4537300000000002</v>
      </c>
      <c r="AU602" s="23"/>
      <c r="AV602" s="158">
        <v>1.3933282899999999</v>
      </c>
      <c r="AW602" s="158">
        <v>0.87062161000000005</v>
      </c>
      <c r="AX602" s="22">
        <v>31.879999999999995</v>
      </c>
      <c r="AY602" s="107">
        <v>0.99409999999999998</v>
      </c>
      <c r="AZ602" s="23"/>
      <c r="BA602" s="158">
        <v>5.4128917300000001</v>
      </c>
      <c r="BB602" s="158">
        <v>2.9491284099999997</v>
      </c>
      <c r="BC602" s="22">
        <v>27.798000000000002</v>
      </c>
      <c r="BD602" s="107">
        <v>3.8619500000000002</v>
      </c>
      <c r="BE602" s="237"/>
      <c r="BF602" s="721">
        <v>6.0872054200000001</v>
      </c>
      <c r="BG602" s="721">
        <v>2.6491356799999997</v>
      </c>
      <c r="BH602" s="723">
        <v>22.203999999999997</v>
      </c>
      <c r="BI602" s="237">
        <v>4.3430600000000004</v>
      </c>
      <c r="BJ602" s="23"/>
      <c r="BK602" s="158">
        <v>12.68320782</v>
      </c>
      <c r="BL602" s="158">
        <v>4.6236550999999997</v>
      </c>
      <c r="BM602" s="22">
        <v>18.599</v>
      </c>
      <c r="BN602" s="115">
        <v>9.0491200000000003</v>
      </c>
      <c r="BO602" s="20"/>
    </row>
    <row r="603" spans="1:67" ht="12" customHeight="1" x14ac:dyDescent="0.35">
      <c r="A603" s="759"/>
      <c r="B603" s="833"/>
      <c r="C603" s="354" t="s">
        <v>134</v>
      </c>
      <c r="D603" s="203">
        <v>135.11138294</v>
      </c>
      <c r="E603" s="203">
        <v>21.5130914</v>
      </c>
      <c r="F603" s="654">
        <v>8.1240000000000006</v>
      </c>
      <c r="G603" s="202"/>
      <c r="H603" s="203">
        <v>53.764544479999998</v>
      </c>
      <c r="I603" s="203">
        <v>10.373679249999999</v>
      </c>
      <c r="J603" s="654">
        <v>9.8439999999999994</v>
      </c>
      <c r="K603" s="108">
        <v>39.792760000000001</v>
      </c>
      <c r="L603" s="25"/>
      <c r="M603" s="203">
        <v>36.035887889999998</v>
      </c>
      <c r="N603" s="203">
        <v>7.1211268399999996</v>
      </c>
      <c r="O603" s="654">
        <v>10.082000000000001</v>
      </c>
      <c r="P603" s="108">
        <v>26.671240000000001</v>
      </c>
      <c r="Q603" s="25"/>
      <c r="R603" s="203">
        <v>36.444350870000001</v>
      </c>
      <c r="S603" s="203">
        <v>7.5996984899999998</v>
      </c>
      <c r="T603" s="654">
        <v>10.638999999999999</v>
      </c>
      <c r="U603" s="108">
        <v>26.973559999999999</v>
      </c>
      <c r="V603" s="25"/>
      <c r="W603" s="203">
        <v>8.8206296599999998</v>
      </c>
      <c r="X603" s="203">
        <v>2.7591777299999998</v>
      </c>
      <c r="Y603" s="654">
        <v>15.959999999999999</v>
      </c>
      <c r="Z603" s="108">
        <v>6.52841</v>
      </c>
      <c r="AA603" s="25"/>
      <c r="AB603" s="203">
        <v>10.852455990000001</v>
      </c>
      <c r="AC603" s="203">
        <v>3.1265860999999999</v>
      </c>
      <c r="AD603" s="654">
        <v>14.699000000000002</v>
      </c>
      <c r="AE603" s="108">
        <v>8.0322300000000002</v>
      </c>
      <c r="AF603" s="25"/>
      <c r="AG603" s="203">
        <v>8.9623460399999999</v>
      </c>
      <c r="AH603" s="203">
        <v>2.7095252200000002</v>
      </c>
      <c r="AI603" s="654">
        <v>15.425000000000001</v>
      </c>
      <c r="AJ603" s="108">
        <v>6.6333000000000002</v>
      </c>
      <c r="AK603" s="25"/>
      <c r="AL603" s="203">
        <v>14.261099490000001</v>
      </c>
      <c r="AM603" s="203">
        <v>4.3200297899999995</v>
      </c>
      <c r="AN603" s="654">
        <v>15.455</v>
      </c>
      <c r="AO603" s="108">
        <v>10.555070000000001</v>
      </c>
      <c r="AP603" s="108"/>
      <c r="AQ603" s="203">
        <v>3.5152743099999997</v>
      </c>
      <c r="AR603" s="727">
        <v>1.56353046</v>
      </c>
      <c r="AS603" s="108">
        <v>22.692999999999998</v>
      </c>
      <c r="AT603" s="108">
        <v>2.6017600000000001</v>
      </c>
      <c r="AU603" s="25"/>
      <c r="AV603" s="203">
        <v>1.29377433</v>
      </c>
      <c r="AW603" s="203">
        <v>0.81648058000000001</v>
      </c>
      <c r="AX603" s="654">
        <v>32.198</v>
      </c>
      <c r="AY603" s="108">
        <v>0.95755999999999997</v>
      </c>
      <c r="AZ603" s="25"/>
      <c r="BA603" s="203">
        <v>5.0837196700000007</v>
      </c>
      <c r="BB603" s="203">
        <v>2.8958750200000001</v>
      </c>
      <c r="BC603" s="654">
        <v>29.062999999999999</v>
      </c>
      <c r="BD603" s="108">
        <v>3.76261</v>
      </c>
      <c r="BE603" s="108"/>
      <c r="BF603" s="203">
        <v>6.83332052</v>
      </c>
      <c r="BG603" s="203">
        <v>2.9550430099999998</v>
      </c>
      <c r="BH603" s="654">
        <v>22.064</v>
      </c>
      <c r="BI603" s="108">
        <v>5.05755</v>
      </c>
      <c r="BJ603" s="25"/>
      <c r="BK603" s="203">
        <v>11.90847492</v>
      </c>
      <c r="BL603" s="203">
        <v>3.3429649399999999</v>
      </c>
      <c r="BM603" s="654">
        <v>14.323</v>
      </c>
      <c r="BN603" s="116">
        <v>8.8138199999999998</v>
      </c>
      <c r="BO603" s="20"/>
    </row>
    <row r="604" spans="1:67" ht="12" customHeight="1" x14ac:dyDescent="0.35">
      <c r="A604" s="760" t="s">
        <v>97</v>
      </c>
      <c r="B604" s="830" t="s">
        <v>255</v>
      </c>
      <c r="C604" s="352" t="s">
        <v>59</v>
      </c>
      <c r="D604" s="158">
        <v>529.26608877000001</v>
      </c>
      <c r="E604" s="158">
        <v>41.075848440000001</v>
      </c>
      <c r="F604" s="22">
        <v>3.9600000000000004</v>
      </c>
      <c r="G604" s="194"/>
      <c r="H604" s="158">
        <v>268.02961826999996</v>
      </c>
      <c r="I604" s="158">
        <v>26.453383349999999</v>
      </c>
      <c r="J604" s="22">
        <v>5.0350000000000001</v>
      </c>
      <c r="K604" s="107">
        <v>50.641750000000002</v>
      </c>
      <c r="L604" s="23"/>
      <c r="M604" s="158">
        <v>254.23857063</v>
      </c>
      <c r="N604" s="158">
        <v>29.8949745</v>
      </c>
      <c r="O604" s="22">
        <v>5.9990000000000006</v>
      </c>
      <c r="P604" s="107">
        <v>48.036059999999999</v>
      </c>
      <c r="Q604" s="23"/>
      <c r="R604" s="158">
        <v>270.51643984000003</v>
      </c>
      <c r="S604" s="158">
        <v>30.084036639999997</v>
      </c>
      <c r="T604" s="22">
        <v>5.6739999999999995</v>
      </c>
      <c r="U604" s="107">
        <v>51.111609999999999</v>
      </c>
      <c r="V604" s="23"/>
      <c r="W604" s="158">
        <v>147.10656735999999</v>
      </c>
      <c r="X604" s="158">
        <v>18.829548159999998</v>
      </c>
      <c r="Y604" s="22">
        <v>6.5310000000000006</v>
      </c>
      <c r="Z604" s="107">
        <v>27.794440000000002</v>
      </c>
      <c r="AA604" s="23"/>
      <c r="AB604" s="158">
        <v>101.14823870000001</v>
      </c>
      <c r="AC604" s="158">
        <v>13.955434110000001</v>
      </c>
      <c r="AD604" s="22">
        <v>7.0389999999999997</v>
      </c>
      <c r="AE604" s="107">
        <v>19.111039999999999</v>
      </c>
      <c r="AF604" s="23"/>
      <c r="AG604" s="158">
        <v>100.09041365</v>
      </c>
      <c r="AH604" s="158">
        <v>16.056229760000001</v>
      </c>
      <c r="AI604" s="22">
        <v>8.1850000000000005</v>
      </c>
      <c r="AJ604" s="107">
        <v>18.911169999999998</v>
      </c>
      <c r="AK604" s="23"/>
      <c r="AL604" s="158">
        <v>151.83038351000002</v>
      </c>
      <c r="AM604" s="158">
        <v>19.679355569999998</v>
      </c>
      <c r="AN604" s="22">
        <v>6.6129999999999995</v>
      </c>
      <c r="AO604" s="107">
        <v>28.686969999999999</v>
      </c>
      <c r="AP604" s="107"/>
      <c r="AQ604" s="721">
        <v>89.802567580000002</v>
      </c>
      <c r="AR604" s="722">
        <v>13.33714339</v>
      </c>
      <c r="AS604" s="107">
        <v>7.577</v>
      </c>
      <c r="AT604" s="107">
        <v>16.967379999999999</v>
      </c>
      <c r="AU604" s="23"/>
      <c r="AV604" s="158">
        <v>15.980702279999999</v>
      </c>
      <c r="AW604" s="158">
        <v>4.15440144</v>
      </c>
      <c r="AX604" s="22">
        <v>13.263</v>
      </c>
      <c r="AY604" s="107">
        <v>3.0194100000000001</v>
      </c>
      <c r="AZ604" s="23"/>
      <c r="BA604" s="158">
        <v>32.594230959999997</v>
      </c>
      <c r="BB604" s="158">
        <v>7.5959733199999997</v>
      </c>
      <c r="BC604" s="22">
        <v>11.89</v>
      </c>
      <c r="BD604" s="107">
        <v>6.1583800000000002</v>
      </c>
      <c r="BE604" s="237"/>
      <c r="BF604" s="721">
        <v>35.524537559999999</v>
      </c>
      <c r="BG604" s="721">
        <v>8.8664151999999987</v>
      </c>
      <c r="BH604" s="723">
        <v>12.734000000000002</v>
      </c>
      <c r="BI604" s="237">
        <v>6.71204</v>
      </c>
      <c r="BJ604" s="23"/>
      <c r="BK604" s="158">
        <v>101.64894095000001</v>
      </c>
      <c r="BL604" s="158">
        <v>22.323364900000001</v>
      </c>
      <c r="BM604" s="22">
        <v>11.205</v>
      </c>
      <c r="BN604" s="115">
        <v>19.205639999999999</v>
      </c>
      <c r="BO604" s="20"/>
    </row>
    <row r="605" spans="1:67" ht="12" customHeight="1" x14ac:dyDescent="0.35">
      <c r="A605" s="761"/>
      <c r="B605" s="831"/>
      <c r="C605" s="352" t="s">
        <v>133</v>
      </c>
      <c r="D605" s="158">
        <v>250.5024732</v>
      </c>
      <c r="E605" s="158">
        <v>20.28149093</v>
      </c>
      <c r="F605" s="22">
        <v>4.1310000000000002</v>
      </c>
      <c r="G605" s="194"/>
      <c r="H605" s="158">
        <v>128.04032942999999</v>
      </c>
      <c r="I605" s="158">
        <v>14.125921160000001</v>
      </c>
      <c r="J605" s="22">
        <v>5.6289999999999996</v>
      </c>
      <c r="K605" s="107">
        <v>51.113399999999999</v>
      </c>
      <c r="L605" s="23"/>
      <c r="M605" s="158">
        <v>122.64394899</v>
      </c>
      <c r="N605" s="158">
        <v>15.148915450000001</v>
      </c>
      <c r="O605" s="22">
        <v>6.3020000000000005</v>
      </c>
      <c r="P605" s="107">
        <v>48.959180000000003</v>
      </c>
      <c r="Q605" s="23"/>
      <c r="R605" s="158">
        <v>130.24682393000001</v>
      </c>
      <c r="S605" s="158">
        <v>14.994673769999999</v>
      </c>
      <c r="T605" s="22">
        <v>5.8739999999999997</v>
      </c>
      <c r="U605" s="107">
        <v>51.994230000000002</v>
      </c>
      <c r="V605" s="23"/>
      <c r="W605" s="158">
        <v>72.998674219999998</v>
      </c>
      <c r="X605" s="158">
        <v>10.18785166</v>
      </c>
      <c r="Y605" s="22">
        <v>7.1209999999999996</v>
      </c>
      <c r="Z605" s="107">
        <v>29.140899999999998</v>
      </c>
      <c r="AA605" s="23"/>
      <c r="AB605" s="158">
        <v>51.194901270000003</v>
      </c>
      <c r="AC605" s="158">
        <v>8.0092484299999995</v>
      </c>
      <c r="AD605" s="22">
        <v>7.9820000000000002</v>
      </c>
      <c r="AE605" s="107">
        <v>20.436879999999999</v>
      </c>
      <c r="AF605" s="23"/>
      <c r="AG605" s="158">
        <v>49.596489380000001</v>
      </c>
      <c r="AH605" s="158">
        <v>8.5378392399999985</v>
      </c>
      <c r="AI605" s="22">
        <v>8.7830000000000013</v>
      </c>
      <c r="AJ605" s="107">
        <v>19.7988</v>
      </c>
      <c r="AK605" s="23"/>
      <c r="AL605" s="158">
        <v>74.920555620000002</v>
      </c>
      <c r="AM605" s="158">
        <v>10.24264483</v>
      </c>
      <c r="AN605" s="22">
        <v>6.9750000000000005</v>
      </c>
      <c r="AO605" s="107">
        <v>29.908110000000001</v>
      </c>
      <c r="AP605" s="107"/>
      <c r="AQ605" s="721">
        <v>46.121726779999996</v>
      </c>
      <c r="AR605" s="722">
        <v>7.4932970900000004</v>
      </c>
      <c r="AS605" s="107">
        <v>8.2889999999999997</v>
      </c>
      <c r="AT605" s="107">
        <v>18.41169</v>
      </c>
      <c r="AU605" s="23"/>
      <c r="AV605" s="158">
        <v>8.9723824000000008</v>
      </c>
      <c r="AW605" s="158">
        <v>2.9224740599999999</v>
      </c>
      <c r="AX605" s="22">
        <v>16.617999999999999</v>
      </c>
      <c r="AY605" s="107">
        <v>3.58175</v>
      </c>
      <c r="AZ605" s="23"/>
      <c r="BA605" s="158">
        <v>18.197312709999999</v>
      </c>
      <c r="BB605" s="158">
        <v>4.8617152100000007</v>
      </c>
      <c r="BC605" s="22">
        <v>13.630999999999998</v>
      </c>
      <c r="BD605" s="107">
        <v>7.2643199999999997</v>
      </c>
      <c r="BE605" s="237"/>
      <c r="BF605" s="721">
        <v>20.666162189999998</v>
      </c>
      <c r="BG605" s="721">
        <v>5.5392343500000001</v>
      </c>
      <c r="BH605" s="723">
        <v>13.675000000000001</v>
      </c>
      <c r="BI605" s="237">
        <v>8.2498799999999992</v>
      </c>
      <c r="BJ605" s="23"/>
      <c r="BK605" s="158">
        <v>51.585803349999999</v>
      </c>
      <c r="BL605" s="158">
        <v>11.279610179999999</v>
      </c>
      <c r="BM605" s="22">
        <v>11.156000000000001</v>
      </c>
      <c r="BN605" s="115">
        <v>20.592929999999999</v>
      </c>
      <c r="BO605" s="20"/>
    </row>
    <row r="606" spans="1:67" ht="12" customHeight="1" x14ac:dyDescent="0.35">
      <c r="A606" s="761"/>
      <c r="B606" s="831"/>
      <c r="C606" s="352" t="s">
        <v>134</v>
      </c>
      <c r="D606" s="158">
        <v>278.76361556000001</v>
      </c>
      <c r="E606" s="158">
        <v>22.651396690000002</v>
      </c>
      <c r="F606" s="22">
        <v>4.1459999999999999</v>
      </c>
      <c r="G606" s="194"/>
      <c r="H606" s="158">
        <v>139.98928884</v>
      </c>
      <c r="I606" s="158">
        <v>14.496284789999999</v>
      </c>
      <c r="J606" s="22">
        <v>5.2830000000000004</v>
      </c>
      <c r="K606" s="107">
        <v>50.217919999999999</v>
      </c>
      <c r="L606" s="23"/>
      <c r="M606" s="158">
        <v>131.59462163999999</v>
      </c>
      <c r="N606" s="158">
        <v>16.556379589999999</v>
      </c>
      <c r="O606" s="22">
        <v>6.4189999999999996</v>
      </c>
      <c r="P606" s="107">
        <v>47.206530000000001</v>
      </c>
      <c r="Q606" s="23"/>
      <c r="R606" s="158">
        <v>140.26961591</v>
      </c>
      <c r="S606" s="158">
        <v>16.753886640000001</v>
      </c>
      <c r="T606" s="22">
        <v>6.0940000000000003</v>
      </c>
      <c r="U606" s="107">
        <v>50.318480000000001</v>
      </c>
      <c r="V606" s="23"/>
      <c r="W606" s="158">
        <v>74.107893129999994</v>
      </c>
      <c r="X606" s="158">
        <v>10.298569349999999</v>
      </c>
      <c r="Y606" s="22">
        <v>7.0900000000000007</v>
      </c>
      <c r="Z606" s="107">
        <v>26.584489999999999</v>
      </c>
      <c r="AA606" s="23"/>
      <c r="AB606" s="158">
        <v>49.953337429999998</v>
      </c>
      <c r="AC606" s="158">
        <v>7.2933758099999997</v>
      </c>
      <c r="AD606" s="22">
        <v>7.4489999999999998</v>
      </c>
      <c r="AE606" s="107">
        <v>17.919599999999999</v>
      </c>
      <c r="AF606" s="23"/>
      <c r="AG606" s="158">
        <v>50.493924270000001</v>
      </c>
      <c r="AH606" s="158">
        <v>8.8718564900000008</v>
      </c>
      <c r="AI606" s="22">
        <v>8.9640000000000004</v>
      </c>
      <c r="AJ606" s="107">
        <v>18.113530000000001</v>
      </c>
      <c r="AK606" s="23"/>
      <c r="AL606" s="158">
        <v>76.909827890000003</v>
      </c>
      <c r="AM606" s="158">
        <v>10.852527439999999</v>
      </c>
      <c r="AN606" s="22">
        <v>7.1989999999999998</v>
      </c>
      <c r="AO606" s="107">
        <v>27.58962</v>
      </c>
      <c r="AP606" s="107"/>
      <c r="AQ606" s="721">
        <v>43.680840799999999</v>
      </c>
      <c r="AR606" s="722">
        <v>7.4796429699999996</v>
      </c>
      <c r="AS606" s="107">
        <v>8.7359999999999989</v>
      </c>
      <c r="AT606" s="107">
        <v>15.66949</v>
      </c>
      <c r="AU606" s="23"/>
      <c r="AV606" s="158">
        <v>7.0083198900000001</v>
      </c>
      <c r="AW606" s="158">
        <v>2.0302919899999998</v>
      </c>
      <c r="AX606" s="22">
        <v>14.78</v>
      </c>
      <c r="AY606" s="107">
        <v>2.5140699999999998</v>
      </c>
      <c r="AZ606" s="23"/>
      <c r="BA606" s="158">
        <v>14.396918250000001</v>
      </c>
      <c r="BB606" s="158">
        <v>3.5834658199999998</v>
      </c>
      <c r="BC606" s="22">
        <v>12.699</v>
      </c>
      <c r="BD606" s="107">
        <v>5.1645599999999998</v>
      </c>
      <c r="BE606" s="237"/>
      <c r="BF606" s="721">
        <v>14.858375369999999</v>
      </c>
      <c r="BG606" s="721">
        <v>4.2729604700000001</v>
      </c>
      <c r="BH606" s="723">
        <v>14.671999999999999</v>
      </c>
      <c r="BI606" s="237">
        <v>5.3300999999999998</v>
      </c>
      <c r="BJ606" s="23"/>
      <c r="BK606" s="158">
        <v>50.063137600000005</v>
      </c>
      <c r="BL606" s="158">
        <v>11.9744338</v>
      </c>
      <c r="BM606" s="22">
        <v>12.202999999999999</v>
      </c>
      <c r="BN606" s="115">
        <v>17.95899</v>
      </c>
      <c r="BO606" s="20"/>
    </row>
    <row r="607" spans="1:67" ht="12" customHeight="1" x14ac:dyDescent="0.35">
      <c r="A607" s="761"/>
      <c r="B607" s="832" t="s">
        <v>66</v>
      </c>
      <c r="C607" s="353" t="s">
        <v>59</v>
      </c>
      <c r="D607" s="238">
        <v>377.64335168999997</v>
      </c>
      <c r="E607" s="238">
        <v>46.75155075</v>
      </c>
      <c r="F607" s="653">
        <v>6.3159999999999989</v>
      </c>
      <c r="G607" s="198"/>
      <c r="H607" s="238">
        <v>203.12100025000001</v>
      </c>
      <c r="I607" s="238">
        <v>27.457686349999999</v>
      </c>
      <c r="J607" s="653">
        <v>6.8970000000000002</v>
      </c>
      <c r="K607" s="106">
        <v>53.786459999999998</v>
      </c>
      <c r="L607" s="24"/>
      <c r="M607" s="238">
        <v>195.00808240000001</v>
      </c>
      <c r="N607" s="238">
        <v>30.638866849999999</v>
      </c>
      <c r="O607" s="653">
        <v>8.016</v>
      </c>
      <c r="P607" s="106">
        <v>51.638159999999999</v>
      </c>
      <c r="Q607" s="24"/>
      <c r="R607" s="238">
        <v>208.61363258</v>
      </c>
      <c r="S607" s="238">
        <v>30.717003890000001</v>
      </c>
      <c r="T607" s="653">
        <v>7.5120000000000005</v>
      </c>
      <c r="U607" s="106">
        <v>55.24091</v>
      </c>
      <c r="V607" s="24"/>
      <c r="W607" s="238">
        <v>120.51330770999999</v>
      </c>
      <c r="X607" s="238">
        <v>19.387529669999999</v>
      </c>
      <c r="Y607" s="653">
        <v>8.2080000000000002</v>
      </c>
      <c r="Z607" s="106">
        <v>31.911940000000001</v>
      </c>
      <c r="AA607" s="24"/>
      <c r="AB607" s="238">
        <v>83.447804430000005</v>
      </c>
      <c r="AC607" s="238">
        <v>14.584350049999999</v>
      </c>
      <c r="AD607" s="653">
        <v>8.9169999999999998</v>
      </c>
      <c r="AE607" s="106">
        <v>22.096990000000002</v>
      </c>
      <c r="AF607" s="24"/>
      <c r="AG607" s="238">
        <v>84.381810529999996</v>
      </c>
      <c r="AH607" s="238">
        <v>16.241792830000001</v>
      </c>
      <c r="AI607" s="653">
        <v>9.82</v>
      </c>
      <c r="AJ607" s="106">
        <v>22.34431</v>
      </c>
      <c r="AK607" s="24"/>
      <c r="AL607" s="238">
        <v>115.84303</v>
      </c>
      <c r="AM607" s="238">
        <v>19.097819879999999</v>
      </c>
      <c r="AN607" s="653">
        <v>8.4109999999999996</v>
      </c>
      <c r="AO607" s="106">
        <v>30.675249999999998</v>
      </c>
      <c r="AP607" s="106"/>
      <c r="AQ607" s="724">
        <v>67.15425823999999</v>
      </c>
      <c r="AR607" s="725">
        <v>13.02612392</v>
      </c>
      <c r="AS607" s="106">
        <v>9.8970000000000002</v>
      </c>
      <c r="AT607" s="106">
        <v>17.782450000000001</v>
      </c>
      <c r="AU607" s="24"/>
      <c r="AV607" s="238">
        <v>13.76384799</v>
      </c>
      <c r="AW607" s="238">
        <v>4.1140907499999999</v>
      </c>
      <c r="AX607" s="653">
        <v>15.25</v>
      </c>
      <c r="AY607" s="106">
        <v>3.6446700000000001</v>
      </c>
      <c r="AZ607" s="24"/>
      <c r="BA607" s="238">
        <v>29.858727099999999</v>
      </c>
      <c r="BB607" s="238">
        <v>7.5580312599999999</v>
      </c>
      <c r="BC607" s="653">
        <v>12.914999999999999</v>
      </c>
      <c r="BD607" s="106">
        <v>7.9065899999999996</v>
      </c>
      <c r="BE607" s="239"/>
      <c r="BF607" s="724">
        <v>30.748012370000001</v>
      </c>
      <c r="BG607" s="724">
        <v>8.6211606500000002</v>
      </c>
      <c r="BH607" s="726">
        <v>14.305000000000001</v>
      </c>
      <c r="BI607" s="239">
        <v>8.14208</v>
      </c>
      <c r="BJ607" s="24"/>
      <c r="BK607" s="238">
        <v>88.469003139999998</v>
      </c>
      <c r="BL607" s="238">
        <v>22.351662390000001</v>
      </c>
      <c r="BM607" s="653">
        <v>12.889999999999999</v>
      </c>
      <c r="BN607" s="114">
        <v>23.426600000000001</v>
      </c>
      <c r="BO607" s="20"/>
    </row>
    <row r="608" spans="1:67" ht="12" customHeight="1" x14ac:dyDescent="0.35">
      <c r="A608" s="761"/>
      <c r="B608" s="832"/>
      <c r="C608" s="353" t="s">
        <v>133</v>
      </c>
      <c r="D608" s="238">
        <v>178.50624135000001</v>
      </c>
      <c r="E608" s="238">
        <v>22.85183473</v>
      </c>
      <c r="F608" s="653">
        <v>6.5310000000000006</v>
      </c>
      <c r="G608" s="198"/>
      <c r="H608" s="238">
        <v>97.917488670000012</v>
      </c>
      <c r="I608" s="238">
        <v>14.333557619999999</v>
      </c>
      <c r="J608" s="653">
        <v>7.4690000000000003</v>
      </c>
      <c r="K608" s="106">
        <v>54.853819999999999</v>
      </c>
      <c r="L608" s="24"/>
      <c r="M608" s="238">
        <v>95.046096569999989</v>
      </c>
      <c r="N608" s="238">
        <v>15.573313039999999</v>
      </c>
      <c r="O608" s="653">
        <v>8.36</v>
      </c>
      <c r="P608" s="106">
        <v>53.245249999999999</v>
      </c>
      <c r="Q608" s="24"/>
      <c r="R608" s="238">
        <v>100.50074636000001</v>
      </c>
      <c r="S608" s="238">
        <v>15.185474510000001</v>
      </c>
      <c r="T608" s="653">
        <v>7.7090000000000005</v>
      </c>
      <c r="U608" s="106">
        <v>56.30097</v>
      </c>
      <c r="V608" s="24"/>
      <c r="W608" s="238">
        <v>59.850586229999998</v>
      </c>
      <c r="X608" s="238">
        <v>10.461490959999999</v>
      </c>
      <c r="Y608" s="653">
        <v>8.9179999999999993</v>
      </c>
      <c r="Z608" s="106">
        <v>33.528570000000002</v>
      </c>
      <c r="AA608" s="24"/>
      <c r="AB608" s="238">
        <v>42.584560189999998</v>
      </c>
      <c r="AC608" s="238">
        <v>8.2479106299999998</v>
      </c>
      <c r="AD608" s="653">
        <v>9.8819999999999997</v>
      </c>
      <c r="AE608" s="106">
        <v>23.856059999999999</v>
      </c>
      <c r="AF608" s="24"/>
      <c r="AG608" s="238">
        <v>42.105254029999998</v>
      </c>
      <c r="AH608" s="238">
        <v>8.5904599699999995</v>
      </c>
      <c r="AI608" s="653">
        <v>10.409000000000001</v>
      </c>
      <c r="AJ608" s="106">
        <v>23.58755</v>
      </c>
      <c r="AK608" s="24"/>
      <c r="AL608" s="238">
        <v>56.445912849999999</v>
      </c>
      <c r="AM608" s="238">
        <v>9.8228701800000007</v>
      </c>
      <c r="AN608" s="653">
        <v>8.8789999999999996</v>
      </c>
      <c r="AO608" s="106">
        <v>31.62125</v>
      </c>
      <c r="AP608" s="106"/>
      <c r="AQ608" s="724">
        <v>34.62043362</v>
      </c>
      <c r="AR608" s="725">
        <v>7.2588431600000005</v>
      </c>
      <c r="AS608" s="106">
        <v>10.696999999999999</v>
      </c>
      <c r="AT608" s="106">
        <v>19.39452</v>
      </c>
      <c r="AU608" s="24"/>
      <c r="AV608" s="238">
        <v>7.9808391600000004</v>
      </c>
      <c r="AW608" s="238">
        <v>2.8974920499999999</v>
      </c>
      <c r="AX608" s="653">
        <v>18.523</v>
      </c>
      <c r="AY608" s="106">
        <v>4.4709000000000003</v>
      </c>
      <c r="AZ608" s="24"/>
      <c r="BA608" s="238">
        <v>17.080125020000001</v>
      </c>
      <c r="BB608" s="238">
        <v>4.8713018300000002</v>
      </c>
      <c r="BC608" s="653">
        <v>14.551</v>
      </c>
      <c r="BD608" s="106">
        <v>9.5683600000000002</v>
      </c>
      <c r="BE608" s="239"/>
      <c r="BF608" s="724">
        <v>17.847540909999999</v>
      </c>
      <c r="BG608" s="724">
        <v>5.3048234499999998</v>
      </c>
      <c r="BH608" s="726">
        <v>15.165000000000001</v>
      </c>
      <c r="BI608" s="239">
        <v>9.9982699999999998</v>
      </c>
      <c r="BJ608" s="24"/>
      <c r="BK608" s="238">
        <v>44.568604229999998</v>
      </c>
      <c r="BL608" s="238">
        <v>11.278417390000001</v>
      </c>
      <c r="BM608" s="653">
        <v>12.911</v>
      </c>
      <c r="BN608" s="114">
        <v>24.96753</v>
      </c>
      <c r="BO608" s="20"/>
    </row>
    <row r="609" spans="1:67" ht="12" customHeight="1" x14ac:dyDescent="0.35">
      <c r="A609" s="761"/>
      <c r="B609" s="832"/>
      <c r="C609" s="353" t="s">
        <v>134</v>
      </c>
      <c r="D609" s="238">
        <v>199.13711034000002</v>
      </c>
      <c r="E609" s="238">
        <v>25.343125609999998</v>
      </c>
      <c r="F609" s="653">
        <v>6.4930000000000003</v>
      </c>
      <c r="G609" s="198"/>
      <c r="H609" s="238">
        <v>105.20351158000001</v>
      </c>
      <c r="I609" s="238">
        <v>14.83289864</v>
      </c>
      <c r="J609" s="653">
        <v>7.1929999999999996</v>
      </c>
      <c r="K609" s="106">
        <v>52.829689999999999</v>
      </c>
      <c r="L609" s="24"/>
      <c r="M609" s="238">
        <v>99.961985830000003</v>
      </c>
      <c r="N609" s="238">
        <v>16.683242839999998</v>
      </c>
      <c r="O609" s="653">
        <v>8.5150000000000006</v>
      </c>
      <c r="P609" s="106">
        <v>50.197569999999999</v>
      </c>
      <c r="Q609" s="24"/>
      <c r="R609" s="238">
        <v>108.11288622000001</v>
      </c>
      <c r="S609" s="238">
        <v>16.991732520000003</v>
      </c>
      <c r="T609" s="653">
        <v>8.0190000000000001</v>
      </c>
      <c r="U609" s="106">
        <v>54.290680000000002</v>
      </c>
      <c r="V609" s="24"/>
      <c r="W609" s="238">
        <v>60.662721480000002</v>
      </c>
      <c r="X609" s="238">
        <v>10.404785400000002</v>
      </c>
      <c r="Y609" s="653">
        <v>8.7510000000000012</v>
      </c>
      <c r="Z609" s="106">
        <v>30.462789999999998</v>
      </c>
      <c r="AA609" s="24"/>
      <c r="AB609" s="238">
        <v>40.863244229999999</v>
      </c>
      <c r="AC609" s="238">
        <v>7.4907176</v>
      </c>
      <c r="AD609" s="653">
        <v>9.3529999999999998</v>
      </c>
      <c r="AE609" s="106">
        <v>20.520160000000001</v>
      </c>
      <c r="AF609" s="24"/>
      <c r="AG609" s="238">
        <v>42.276556499999998</v>
      </c>
      <c r="AH609" s="238">
        <v>8.8979274000000004</v>
      </c>
      <c r="AI609" s="653">
        <v>10.738</v>
      </c>
      <c r="AJ609" s="106">
        <v>21.229869999999998</v>
      </c>
      <c r="AK609" s="24"/>
      <c r="AL609" s="238">
        <v>59.39711715</v>
      </c>
      <c r="AM609" s="238">
        <v>10.55041084</v>
      </c>
      <c r="AN609" s="653">
        <v>9.0620000000000012</v>
      </c>
      <c r="AO609" s="106">
        <v>29.827249999999999</v>
      </c>
      <c r="AP609" s="106"/>
      <c r="AQ609" s="724">
        <v>32.533824629999998</v>
      </c>
      <c r="AR609" s="725">
        <v>7.1827938400000004</v>
      </c>
      <c r="AS609" s="106">
        <v>11.264000000000001</v>
      </c>
      <c r="AT609" s="106">
        <v>16.337399999999999</v>
      </c>
      <c r="AU609" s="24"/>
      <c r="AV609" s="238">
        <v>5.78300883</v>
      </c>
      <c r="AW609" s="238">
        <v>1.9775001999999999</v>
      </c>
      <c r="AX609" s="653">
        <v>17.446000000000002</v>
      </c>
      <c r="AY609" s="106">
        <v>2.9040300000000001</v>
      </c>
      <c r="AZ609" s="24"/>
      <c r="BA609" s="238">
        <v>12.778602080000001</v>
      </c>
      <c r="BB609" s="238">
        <v>3.50258629</v>
      </c>
      <c r="BC609" s="653">
        <v>13.984999999999999</v>
      </c>
      <c r="BD609" s="106">
        <v>6.4169900000000002</v>
      </c>
      <c r="BE609" s="239"/>
      <c r="BF609" s="724">
        <v>12.90047145</v>
      </c>
      <c r="BG609" s="724">
        <v>4.0996435600000005</v>
      </c>
      <c r="BH609" s="726">
        <v>16.214000000000002</v>
      </c>
      <c r="BI609" s="239">
        <v>6.4781899999999997</v>
      </c>
      <c r="BJ609" s="24"/>
      <c r="BK609" s="238">
        <v>43.900398920000001</v>
      </c>
      <c r="BL609" s="238">
        <v>11.952452409999999</v>
      </c>
      <c r="BM609" s="653">
        <v>13.891</v>
      </c>
      <c r="BN609" s="114">
        <v>22.045310000000001</v>
      </c>
      <c r="BO609" s="20"/>
    </row>
    <row r="610" spans="1:67" ht="12" customHeight="1" x14ac:dyDescent="0.35">
      <c r="A610" s="761"/>
      <c r="B610" s="831" t="s">
        <v>67</v>
      </c>
      <c r="C610" s="352" t="s">
        <v>59</v>
      </c>
      <c r="D610" s="158">
        <v>151.62273707</v>
      </c>
      <c r="E610" s="158">
        <v>19.904809289999999</v>
      </c>
      <c r="F610" s="22">
        <v>6.6979999999999995</v>
      </c>
      <c r="G610" s="194"/>
      <c r="H610" s="158">
        <v>64.908618020000006</v>
      </c>
      <c r="I610" s="158">
        <v>9.5927413899999987</v>
      </c>
      <c r="J610" s="22">
        <v>7.5399999999999991</v>
      </c>
      <c r="K610" s="107">
        <v>42.809289999999997</v>
      </c>
      <c r="L610" s="23"/>
      <c r="M610" s="158">
        <v>59.230488230000006</v>
      </c>
      <c r="N610" s="158">
        <v>9.3664395000000003</v>
      </c>
      <c r="O610" s="22">
        <v>8.0679999999999996</v>
      </c>
      <c r="P610" s="107">
        <v>39.06438</v>
      </c>
      <c r="Q610" s="23"/>
      <c r="R610" s="158">
        <v>61.902807269999997</v>
      </c>
      <c r="S610" s="158">
        <v>9.2798949999999998</v>
      </c>
      <c r="T610" s="22">
        <v>7.649</v>
      </c>
      <c r="U610" s="107">
        <v>40.826860000000003</v>
      </c>
      <c r="V610" s="23"/>
      <c r="W610" s="158">
        <v>26.59325965</v>
      </c>
      <c r="X610" s="158">
        <v>5.0704854099999999</v>
      </c>
      <c r="Y610" s="22">
        <v>9.7279999999999998</v>
      </c>
      <c r="Z610" s="107">
        <v>17.539100000000001</v>
      </c>
      <c r="AA610" s="23"/>
      <c r="AB610" s="158">
        <v>17.70043428</v>
      </c>
      <c r="AC610" s="158">
        <v>3.4026635700000001</v>
      </c>
      <c r="AD610" s="22">
        <v>9.8079999999999998</v>
      </c>
      <c r="AE610" s="107">
        <v>11.673999999999999</v>
      </c>
      <c r="AF610" s="23"/>
      <c r="AG610" s="158">
        <v>15.70860311</v>
      </c>
      <c r="AH610" s="158">
        <v>3.4359596400000001</v>
      </c>
      <c r="AI610" s="22">
        <v>11.16</v>
      </c>
      <c r="AJ610" s="107">
        <v>10.36032</v>
      </c>
      <c r="AK610" s="23"/>
      <c r="AL610" s="158">
        <v>35.987353499999998</v>
      </c>
      <c r="AM610" s="158">
        <v>8.6274437500000012</v>
      </c>
      <c r="AN610" s="22">
        <v>12.231</v>
      </c>
      <c r="AO610" s="107">
        <v>23.7348</v>
      </c>
      <c r="AP610" s="107"/>
      <c r="AQ610" s="721">
        <v>22.64830933</v>
      </c>
      <c r="AR610" s="722">
        <v>5.7226001499999999</v>
      </c>
      <c r="AS610" s="107">
        <v>12.891</v>
      </c>
      <c r="AT610" s="107">
        <v>14.937279999999999</v>
      </c>
      <c r="AU610" s="23"/>
      <c r="AV610" s="158">
        <v>2.2168543000000001</v>
      </c>
      <c r="AW610" s="158">
        <v>0.93753427</v>
      </c>
      <c r="AX610" s="22">
        <v>21.576999999999998</v>
      </c>
      <c r="AY610" s="107">
        <v>1.4620899999999999</v>
      </c>
      <c r="AZ610" s="23"/>
      <c r="BA610" s="158">
        <v>2.7355038599999997</v>
      </c>
      <c r="BB610" s="158">
        <v>1.1086607500000001</v>
      </c>
      <c r="BC610" s="22">
        <v>20.678000000000001</v>
      </c>
      <c r="BD610" s="107">
        <v>1.8041499999999999</v>
      </c>
      <c r="BE610" s="237"/>
      <c r="BF610" s="721">
        <v>4.7765251900000001</v>
      </c>
      <c r="BG610" s="721">
        <v>1.9719554100000001</v>
      </c>
      <c r="BH610" s="723">
        <v>21.063000000000002</v>
      </c>
      <c r="BI610" s="237">
        <v>3.1502699999999999</v>
      </c>
      <c r="BJ610" s="23"/>
      <c r="BK610" s="158">
        <v>13.17993781</v>
      </c>
      <c r="BL610" s="158">
        <v>4.0056622000000006</v>
      </c>
      <c r="BM610" s="22">
        <v>15.506</v>
      </c>
      <c r="BN610" s="115">
        <v>8.6925899999999992</v>
      </c>
      <c r="BO610" s="20"/>
    </row>
    <row r="611" spans="1:67" ht="12" customHeight="1" x14ac:dyDescent="0.35">
      <c r="A611" s="761"/>
      <c r="B611" s="831"/>
      <c r="C611" s="352" t="s">
        <v>133</v>
      </c>
      <c r="D611" s="158">
        <v>71.996231859999995</v>
      </c>
      <c r="E611" s="158">
        <v>10.111000480000001</v>
      </c>
      <c r="F611" s="22">
        <v>7.1650000000000009</v>
      </c>
      <c r="G611" s="194"/>
      <c r="H611" s="158">
        <v>30.12284077</v>
      </c>
      <c r="I611" s="158">
        <v>5.5816068100000003</v>
      </c>
      <c r="J611" s="22">
        <v>9.4540000000000006</v>
      </c>
      <c r="K611" s="107">
        <v>41.839469999999999</v>
      </c>
      <c r="L611" s="23"/>
      <c r="M611" s="158">
        <v>27.597852419999999</v>
      </c>
      <c r="N611" s="158">
        <v>5.0920207499999997</v>
      </c>
      <c r="O611" s="22">
        <v>9.4139999999999997</v>
      </c>
      <c r="P611" s="107">
        <v>38.332360000000001</v>
      </c>
      <c r="Q611" s="23"/>
      <c r="R611" s="158">
        <v>29.746077570000001</v>
      </c>
      <c r="S611" s="158">
        <v>5.2378512800000001</v>
      </c>
      <c r="T611" s="22">
        <v>8.984</v>
      </c>
      <c r="U611" s="107">
        <v>41.316160000000004</v>
      </c>
      <c r="V611" s="23"/>
      <c r="W611" s="158">
        <v>13.148088</v>
      </c>
      <c r="X611" s="158">
        <v>3.0517525599999997</v>
      </c>
      <c r="Y611" s="22">
        <v>11.842000000000001</v>
      </c>
      <c r="Z611" s="107">
        <v>18.26219</v>
      </c>
      <c r="AA611" s="23"/>
      <c r="AB611" s="158">
        <v>8.6103410799999995</v>
      </c>
      <c r="AC611" s="158">
        <v>2.0954220399999999</v>
      </c>
      <c r="AD611" s="22">
        <v>12.416</v>
      </c>
      <c r="AE611" s="107">
        <v>11.959429999999999</v>
      </c>
      <c r="AF611" s="23"/>
      <c r="AG611" s="158">
        <v>7.4912353400000002</v>
      </c>
      <c r="AH611" s="158">
        <v>2.00810705</v>
      </c>
      <c r="AI611" s="22">
        <v>13.677</v>
      </c>
      <c r="AJ611" s="107">
        <v>10.40504</v>
      </c>
      <c r="AK611" s="23"/>
      <c r="AL611" s="158">
        <v>18.474642769999999</v>
      </c>
      <c r="AM611" s="158">
        <v>4.7491093700000002</v>
      </c>
      <c r="AN611" s="22">
        <v>13.114999999999998</v>
      </c>
      <c r="AO611" s="107">
        <v>25.66057</v>
      </c>
      <c r="AP611" s="107"/>
      <c r="AQ611" s="721">
        <v>11.501293159999999</v>
      </c>
      <c r="AR611" s="722">
        <v>3.0598548700000001</v>
      </c>
      <c r="AS611" s="107">
        <v>13.574</v>
      </c>
      <c r="AT611" s="107">
        <v>15.97485</v>
      </c>
      <c r="AU611" s="23"/>
      <c r="AV611" s="158">
        <v>0.99154323999999994</v>
      </c>
      <c r="AW611" s="158">
        <v>0.58259989000000001</v>
      </c>
      <c r="AX611" s="22">
        <v>29.977999999999998</v>
      </c>
      <c r="AY611" s="107">
        <v>1.3772200000000001</v>
      </c>
      <c r="AZ611" s="23"/>
      <c r="BA611" s="158">
        <v>1.11718769</v>
      </c>
      <c r="BB611" s="158">
        <v>0.55974977000000004</v>
      </c>
      <c r="BC611" s="22">
        <v>25.563000000000002</v>
      </c>
      <c r="BD611" s="107">
        <v>1.5517300000000001</v>
      </c>
      <c r="BE611" s="237"/>
      <c r="BF611" s="721">
        <v>2.81862127</v>
      </c>
      <c r="BG611" s="721">
        <v>1.6886725899999999</v>
      </c>
      <c r="BH611" s="723">
        <v>30.567</v>
      </c>
      <c r="BI611" s="237">
        <v>3.9149600000000002</v>
      </c>
      <c r="BJ611" s="23"/>
      <c r="BK611" s="158">
        <v>7.0171991199999999</v>
      </c>
      <c r="BL611" s="158">
        <v>2.2836928599999999</v>
      </c>
      <c r="BM611" s="22">
        <v>16.603999999999999</v>
      </c>
      <c r="BN611" s="115">
        <v>9.7466200000000001</v>
      </c>
      <c r="BO611" s="20"/>
    </row>
    <row r="612" spans="1:67" ht="12" customHeight="1" x14ac:dyDescent="0.35">
      <c r="A612" s="762"/>
      <c r="B612" s="833"/>
      <c r="C612" s="354" t="s">
        <v>134</v>
      </c>
      <c r="D612" s="203">
        <v>79.626505220000013</v>
      </c>
      <c r="E612" s="203">
        <v>10.88178665</v>
      </c>
      <c r="F612" s="654">
        <v>6.9720000000000004</v>
      </c>
      <c r="G612" s="202"/>
      <c r="H612" s="203">
        <v>34.785777260000003</v>
      </c>
      <c r="I612" s="203">
        <v>5.4166972299999996</v>
      </c>
      <c r="J612" s="654">
        <v>7.9450000000000003</v>
      </c>
      <c r="K612" s="108">
        <v>43.68618</v>
      </c>
      <c r="L612" s="25"/>
      <c r="M612" s="203">
        <v>31.63263581</v>
      </c>
      <c r="N612" s="203">
        <v>5.13041708</v>
      </c>
      <c r="O612" s="654">
        <v>8.2750000000000004</v>
      </c>
      <c r="P612" s="108">
        <v>39.726260000000003</v>
      </c>
      <c r="Q612" s="25"/>
      <c r="R612" s="203">
        <v>32.156729689999999</v>
      </c>
      <c r="S612" s="203">
        <v>4.9858766299999999</v>
      </c>
      <c r="T612" s="654">
        <v>7.9109999999999996</v>
      </c>
      <c r="U612" s="108">
        <v>40.384450000000001</v>
      </c>
      <c r="V612" s="25"/>
      <c r="W612" s="203">
        <v>13.445171650000001</v>
      </c>
      <c r="X612" s="203">
        <v>2.8531519300000001</v>
      </c>
      <c r="Y612" s="654">
        <v>10.827</v>
      </c>
      <c r="Z612" s="108">
        <v>16.885300000000001</v>
      </c>
      <c r="AA612" s="25"/>
      <c r="AB612" s="203">
        <v>9.0900932000000001</v>
      </c>
      <c r="AC612" s="203">
        <v>2.0913012499999999</v>
      </c>
      <c r="AD612" s="654">
        <v>11.738</v>
      </c>
      <c r="AE612" s="108">
        <v>11.41591</v>
      </c>
      <c r="AF612" s="25"/>
      <c r="AG612" s="203">
        <v>8.217367770000001</v>
      </c>
      <c r="AH612" s="203">
        <v>1.9904468899999999</v>
      </c>
      <c r="AI612" s="654">
        <v>12.357999999999999</v>
      </c>
      <c r="AJ612" s="108">
        <v>10.319889999999999</v>
      </c>
      <c r="AK612" s="25"/>
      <c r="AL612" s="203">
        <v>17.512710729999998</v>
      </c>
      <c r="AM612" s="203">
        <v>4.3478639499999998</v>
      </c>
      <c r="AN612" s="654">
        <v>12.667</v>
      </c>
      <c r="AO612" s="108">
        <v>21.993569999999998</v>
      </c>
      <c r="AP612" s="108"/>
      <c r="AQ612" s="203">
        <v>11.147016170000001</v>
      </c>
      <c r="AR612" s="727">
        <v>3.36763827</v>
      </c>
      <c r="AS612" s="108">
        <v>15.414</v>
      </c>
      <c r="AT612" s="108">
        <v>13.999129999999999</v>
      </c>
      <c r="AU612" s="25"/>
      <c r="AV612" s="203">
        <v>1.2253110599999999</v>
      </c>
      <c r="AW612" s="203">
        <v>0.59247708999999993</v>
      </c>
      <c r="AX612" s="654">
        <v>24.67</v>
      </c>
      <c r="AY612" s="108">
        <v>1.5388200000000001</v>
      </c>
      <c r="AZ612" s="25"/>
      <c r="BA612" s="203">
        <v>1.6183161700000002</v>
      </c>
      <c r="BB612" s="203">
        <v>0.71103414999999992</v>
      </c>
      <c r="BC612" s="654">
        <v>22.417000000000002</v>
      </c>
      <c r="BD612" s="108">
        <v>2.0323799999999999</v>
      </c>
      <c r="BE612" s="108"/>
      <c r="BF612" s="203">
        <v>1.9579039199999999</v>
      </c>
      <c r="BG612" s="203">
        <v>1.09668689</v>
      </c>
      <c r="BH612" s="654">
        <v>28.577999999999999</v>
      </c>
      <c r="BI612" s="108">
        <v>2.45886</v>
      </c>
      <c r="BJ612" s="25"/>
      <c r="BK612" s="203">
        <v>6.1627386900000003</v>
      </c>
      <c r="BL612" s="203">
        <v>1.9855318</v>
      </c>
      <c r="BM612" s="654">
        <v>16.437999999999999</v>
      </c>
      <c r="BN612" s="116">
        <v>7.73956</v>
      </c>
      <c r="BO612" s="20"/>
    </row>
    <row r="613" spans="1:67" ht="12" customHeight="1" x14ac:dyDescent="0.35">
      <c r="A613" s="757" t="s">
        <v>98</v>
      </c>
      <c r="B613" s="830" t="s">
        <v>255</v>
      </c>
      <c r="C613" s="352" t="s">
        <v>59</v>
      </c>
      <c r="D613" s="158">
        <v>916.24910024999997</v>
      </c>
      <c r="E613" s="158">
        <v>61.126980170000003</v>
      </c>
      <c r="F613" s="22">
        <v>3.4039999999999999</v>
      </c>
      <c r="G613" s="194"/>
      <c r="H613" s="158">
        <v>529.39729015</v>
      </c>
      <c r="I613" s="158">
        <v>48.521878989999998</v>
      </c>
      <c r="J613" s="22">
        <v>4.6760000000000002</v>
      </c>
      <c r="K613" s="107">
        <v>57.778750000000002</v>
      </c>
      <c r="L613" s="23"/>
      <c r="M613" s="158">
        <v>488.27210362</v>
      </c>
      <c r="N613" s="158">
        <v>46.562561240000001</v>
      </c>
      <c r="O613" s="22">
        <v>4.8650000000000002</v>
      </c>
      <c r="P613" s="107">
        <v>53.290320000000001</v>
      </c>
      <c r="Q613" s="23"/>
      <c r="R613" s="158">
        <v>525.69825603000004</v>
      </c>
      <c r="S613" s="158">
        <v>45.89095442</v>
      </c>
      <c r="T613" s="22">
        <v>4.4540000000000006</v>
      </c>
      <c r="U613" s="107">
        <v>57.375039999999998</v>
      </c>
      <c r="V613" s="23"/>
      <c r="W613" s="158">
        <v>363.58809167999999</v>
      </c>
      <c r="X613" s="158">
        <v>40.167193610000005</v>
      </c>
      <c r="Y613" s="22">
        <v>5.6360000000000001</v>
      </c>
      <c r="Z613" s="107">
        <v>39.682229999999997</v>
      </c>
      <c r="AA613" s="23"/>
      <c r="AB613" s="158">
        <v>272.22961333000001</v>
      </c>
      <c r="AC613" s="158">
        <v>33.959724219999998</v>
      </c>
      <c r="AD613" s="22">
        <v>6.3650000000000002</v>
      </c>
      <c r="AE613" s="107">
        <v>29.711310000000001</v>
      </c>
      <c r="AF613" s="23"/>
      <c r="AG613" s="158">
        <v>291.81885851999999</v>
      </c>
      <c r="AH613" s="158">
        <v>36.202589030000006</v>
      </c>
      <c r="AI613" s="22">
        <v>6.3299999999999992</v>
      </c>
      <c r="AJ613" s="107">
        <v>31.84929</v>
      </c>
      <c r="AK613" s="23"/>
      <c r="AL613" s="158">
        <v>302.99479067000004</v>
      </c>
      <c r="AM613" s="158">
        <v>36.355303679999999</v>
      </c>
      <c r="AN613" s="22">
        <v>6.1219999999999999</v>
      </c>
      <c r="AO613" s="107">
        <v>33.069040000000001</v>
      </c>
      <c r="AP613" s="107"/>
      <c r="AQ613" s="721">
        <v>206.39940035999999</v>
      </c>
      <c r="AR613" s="722">
        <v>31.188373329999997</v>
      </c>
      <c r="AS613" s="107">
        <v>7.71</v>
      </c>
      <c r="AT613" s="107">
        <v>22.52656</v>
      </c>
      <c r="AU613" s="23"/>
      <c r="AV613" s="158">
        <v>95.623306500000012</v>
      </c>
      <c r="AW613" s="158">
        <v>18.020945940000001</v>
      </c>
      <c r="AX613" s="22">
        <v>9.6150000000000002</v>
      </c>
      <c r="AY613" s="107">
        <v>10.436389999999999</v>
      </c>
      <c r="AZ613" s="23"/>
      <c r="BA613" s="158">
        <v>169.88287658000002</v>
      </c>
      <c r="BB613" s="158">
        <v>31.77388839</v>
      </c>
      <c r="BC613" s="22">
        <v>9.5429999999999993</v>
      </c>
      <c r="BD613" s="107">
        <v>18.541119999999999</v>
      </c>
      <c r="BE613" s="237"/>
      <c r="BF613" s="721">
        <v>160.40581913</v>
      </c>
      <c r="BG613" s="721">
        <v>28.32477192</v>
      </c>
      <c r="BH613" s="723">
        <v>9.0090000000000003</v>
      </c>
      <c r="BI613" s="237">
        <v>17.506789999999999</v>
      </c>
      <c r="BJ613" s="23"/>
      <c r="BK613" s="158">
        <v>187.42500315999999</v>
      </c>
      <c r="BL613" s="158">
        <v>28.200435450000001</v>
      </c>
      <c r="BM613" s="22">
        <v>7.6770000000000005</v>
      </c>
      <c r="BN613" s="115">
        <v>20.455680000000001</v>
      </c>
      <c r="BO613" s="20"/>
    </row>
    <row r="614" spans="1:67" ht="12" customHeight="1" x14ac:dyDescent="0.35">
      <c r="A614" s="758"/>
      <c r="B614" s="831"/>
      <c r="C614" s="352" t="s">
        <v>133</v>
      </c>
      <c r="D614" s="158">
        <v>439.19973103000001</v>
      </c>
      <c r="E614" s="158">
        <v>31.327446380000001</v>
      </c>
      <c r="F614" s="22">
        <v>3.6389999999999998</v>
      </c>
      <c r="G614" s="194"/>
      <c r="H614" s="158">
        <v>254.71545327000001</v>
      </c>
      <c r="I614" s="158">
        <v>25.33268996</v>
      </c>
      <c r="J614" s="22">
        <v>5.0739999999999998</v>
      </c>
      <c r="K614" s="107">
        <v>57.995359999999998</v>
      </c>
      <c r="L614" s="23"/>
      <c r="M614" s="158">
        <v>234.93953718</v>
      </c>
      <c r="N614" s="158">
        <v>24.457739520000001</v>
      </c>
      <c r="O614" s="22">
        <v>5.3109999999999999</v>
      </c>
      <c r="P614" s="107">
        <v>53.492640000000002</v>
      </c>
      <c r="Q614" s="23"/>
      <c r="R614" s="158">
        <v>251.93093836999998</v>
      </c>
      <c r="S614" s="158">
        <v>24.185241810000001</v>
      </c>
      <c r="T614" s="22">
        <v>4.8980000000000006</v>
      </c>
      <c r="U614" s="107">
        <v>57.361359999999998</v>
      </c>
      <c r="V614" s="23"/>
      <c r="W614" s="158">
        <v>177.51775919000002</v>
      </c>
      <c r="X614" s="158">
        <v>21.496582890000003</v>
      </c>
      <c r="Y614" s="22">
        <v>6.1779999999999999</v>
      </c>
      <c r="Z614" s="107">
        <v>40.418460000000003</v>
      </c>
      <c r="AA614" s="23"/>
      <c r="AB614" s="158">
        <v>124.31201201</v>
      </c>
      <c r="AC614" s="158">
        <v>18.243000639999998</v>
      </c>
      <c r="AD614" s="22">
        <v>7.487000000000001</v>
      </c>
      <c r="AE614" s="107">
        <v>28.304210000000001</v>
      </c>
      <c r="AF614" s="23"/>
      <c r="AG614" s="158">
        <v>135.28740617</v>
      </c>
      <c r="AH614" s="158">
        <v>19.30503831</v>
      </c>
      <c r="AI614" s="22">
        <v>7.28</v>
      </c>
      <c r="AJ614" s="107">
        <v>30.803159999999998</v>
      </c>
      <c r="AK614" s="23"/>
      <c r="AL614" s="158">
        <v>146.00180778999999</v>
      </c>
      <c r="AM614" s="158">
        <v>19.629343899999999</v>
      </c>
      <c r="AN614" s="22">
        <v>6.859</v>
      </c>
      <c r="AO614" s="107">
        <v>33.242690000000003</v>
      </c>
      <c r="AP614" s="107"/>
      <c r="AQ614" s="721">
        <v>105.12658594999999</v>
      </c>
      <c r="AR614" s="722">
        <v>17.752823240000001</v>
      </c>
      <c r="AS614" s="107">
        <v>8.6159999999999997</v>
      </c>
      <c r="AT614" s="107">
        <v>23.935939999999999</v>
      </c>
      <c r="AU614" s="23"/>
      <c r="AV614" s="158">
        <v>48.596662109999997</v>
      </c>
      <c r="AW614" s="158">
        <v>10.788559680000001</v>
      </c>
      <c r="AX614" s="22">
        <v>11.327</v>
      </c>
      <c r="AY614" s="107">
        <v>11.064819999999999</v>
      </c>
      <c r="AZ614" s="23"/>
      <c r="BA614" s="158">
        <v>86.099066219999997</v>
      </c>
      <c r="BB614" s="158">
        <v>16.89329583</v>
      </c>
      <c r="BC614" s="22">
        <v>10.011000000000001</v>
      </c>
      <c r="BD614" s="107">
        <v>19.603619999999999</v>
      </c>
      <c r="BE614" s="237"/>
      <c r="BF614" s="721">
        <v>81.482774269999993</v>
      </c>
      <c r="BG614" s="721">
        <v>16.024480489999998</v>
      </c>
      <c r="BH614" s="723">
        <v>10.034000000000001</v>
      </c>
      <c r="BI614" s="237">
        <v>18.55256</v>
      </c>
      <c r="BJ614" s="23"/>
      <c r="BK614" s="158">
        <v>96.316367270000001</v>
      </c>
      <c r="BL614" s="158">
        <v>15.580894910000001</v>
      </c>
      <c r="BM614" s="22">
        <v>8.2530000000000001</v>
      </c>
      <c r="BN614" s="115">
        <v>21.929970000000001</v>
      </c>
      <c r="BO614" s="20"/>
    </row>
    <row r="615" spans="1:67" ht="12" customHeight="1" x14ac:dyDescent="0.35">
      <c r="A615" s="758"/>
      <c r="B615" s="831"/>
      <c r="C615" s="352" t="s">
        <v>134</v>
      </c>
      <c r="D615" s="158">
        <v>477.04936922000002</v>
      </c>
      <c r="E615" s="158">
        <v>34.043366280000001</v>
      </c>
      <c r="F615" s="22">
        <v>3.641</v>
      </c>
      <c r="G615" s="194"/>
      <c r="H615" s="158">
        <v>274.68183689</v>
      </c>
      <c r="I615" s="158">
        <v>27.566373370000001</v>
      </c>
      <c r="J615" s="22">
        <v>5.12</v>
      </c>
      <c r="K615" s="107">
        <v>57.579329999999999</v>
      </c>
      <c r="L615" s="23"/>
      <c r="M615" s="158">
        <v>253.33256645</v>
      </c>
      <c r="N615" s="158">
        <v>26.646414069999999</v>
      </c>
      <c r="O615" s="22">
        <v>5.367</v>
      </c>
      <c r="P615" s="107">
        <v>53.104059999999997</v>
      </c>
      <c r="Q615" s="23"/>
      <c r="R615" s="158">
        <v>273.76731766</v>
      </c>
      <c r="S615" s="158">
        <v>26.276454059999999</v>
      </c>
      <c r="T615" s="22">
        <v>4.8970000000000002</v>
      </c>
      <c r="U615" s="107">
        <v>57.387630000000001</v>
      </c>
      <c r="V615" s="23"/>
      <c r="W615" s="158">
        <v>186.07033249</v>
      </c>
      <c r="X615" s="158">
        <v>22.37707653</v>
      </c>
      <c r="Y615" s="22">
        <v>6.1360000000000001</v>
      </c>
      <c r="Z615" s="107">
        <v>39.004420000000003</v>
      </c>
      <c r="AA615" s="23"/>
      <c r="AB615" s="158">
        <v>147.91760131999999</v>
      </c>
      <c r="AC615" s="158">
        <v>19.587996330000003</v>
      </c>
      <c r="AD615" s="22">
        <v>6.7559999999999993</v>
      </c>
      <c r="AE615" s="107">
        <v>31.006769999999999</v>
      </c>
      <c r="AF615" s="23"/>
      <c r="AG615" s="158">
        <v>156.53145236</v>
      </c>
      <c r="AH615" s="158">
        <v>20.987889299999999</v>
      </c>
      <c r="AI615" s="22">
        <v>6.8410000000000002</v>
      </c>
      <c r="AJ615" s="107">
        <v>32.812420000000003</v>
      </c>
      <c r="AK615" s="23"/>
      <c r="AL615" s="158">
        <v>156.99298288</v>
      </c>
      <c r="AM615" s="158">
        <v>20.391687050000002</v>
      </c>
      <c r="AN615" s="22">
        <v>6.6269999999999998</v>
      </c>
      <c r="AO615" s="107">
        <v>32.909170000000003</v>
      </c>
      <c r="AP615" s="107"/>
      <c r="AQ615" s="721">
        <v>101.27281441000001</v>
      </c>
      <c r="AR615" s="722">
        <v>16.97576686</v>
      </c>
      <c r="AS615" s="107">
        <v>8.5519999999999996</v>
      </c>
      <c r="AT615" s="107">
        <v>21.228999999999999</v>
      </c>
      <c r="AU615" s="23"/>
      <c r="AV615" s="158">
        <v>47.026644390000001</v>
      </c>
      <c r="AW615" s="158">
        <v>10.090802219999999</v>
      </c>
      <c r="AX615" s="22">
        <v>10.947999999999999</v>
      </c>
      <c r="AY615" s="107">
        <v>9.8578200000000002</v>
      </c>
      <c r="AZ615" s="23"/>
      <c r="BA615" s="158">
        <v>83.783810360000004</v>
      </c>
      <c r="BB615" s="158">
        <v>17.508032739999997</v>
      </c>
      <c r="BC615" s="22">
        <v>10.662000000000001</v>
      </c>
      <c r="BD615" s="107">
        <v>17.562919999999998</v>
      </c>
      <c r="BE615" s="237"/>
      <c r="BF615" s="721">
        <v>78.92304485999999</v>
      </c>
      <c r="BG615" s="721">
        <v>15.421481799999999</v>
      </c>
      <c r="BH615" s="723">
        <v>9.9689999999999994</v>
      </c>
      <c r="BI615" s="237">
        <v>16.544</v>
      </c>
      <c r="BJ615" s="23"/>
      <c r="BK615" s="158">
        <v>91.108635899999996</v>
      </c>
      <c r="BL615" s="158">
        <v>15.62612955</v>
      </c>
      <c r="BM615" s="22">
        <v>8.7510000000000012</v>
      </c>
      <c r="BN615" s="115">
        <v>19.098369999999999</v>
      </c>
      <c r="BO615" s="20"/>
    </row>
    <row r="616" spans="1:67" ht="12" customHeight="1" x14ac:dyDescent="0.35">
      <c r="A616" s="758"/>
      <c r="B616" s="832" t="s">
        <v>66</v>
      </c>
      <c r="C616" s="353" t="s">
        <v>59</v>
      </c>
      <c r="D616" s="238">
        <v>712.98234692000005</v>
      </c>
      <c r="E616" s="238">
        <v>70.226831909999987</v>
      </c>
      <c r="F616" s="653">
        <v>5.0250000000000004</v>
      </c>
      <c r="G616" s="198"/>
      <c r="H616" s="238">
        <v>450.27577526000005</v>
      </c>
      <c r="I616" s="238">
        <v>50.718535549999999</v>
      </c>
      <c r="J616" s="653">
        <v>5.7469999999999999</v>
      </c>
      <c r="K616" s="106">
        <v>63.153849999999998</v>
      </c>
      <c r="L616" s="24"/>
      <c r="M616" s="238">
        <v>426.92288808000001</v>
      </c>
      <c r="N616" s="238">
        <v>48.610540749999998</v>
      </c>
      <c r="O616" s="653">
        <v>5.8090000000000002</v>
      </c>
      <c r="P616" s="106">
        <v>59.87847</v>
      </c>
      <c r="Q616" s="24"/>
      <c r="R616" s="238">
        <v>444.58684662999997</v>
      </c>
      <c r="S616" s="238">
        <v>49.060883340000004</v>
      </c>
      <c r="T616" s="653">
        <v>5.63</v>
      </c>
      <c r="U616" s="106">
        <v>62.355939999999997</v>
      </c>
      <c r="V616" s="24"/>
      <c r="W616" s="238">
        <v>327.15630605000001</v>
      </c>
      <c r="X616" s="238">
        <v>40.964836290000001</v>
      </c>
      <c r="Y616" s="653">
        <v>6.3890000000000002</v>
      </c>
      <c r="Z616" s="106">
        <v>45.88561</v>
      </c>
      <c r="AA616" s="24"/>
      <c r="AB616" s="238">
        <v>249.05112076</v>
      </c>
      <c r="AC616" s="238">
        <v>34.359243329999998</v>
      </c>
      <c r="AD616" s="653">
        <v>7.0389999999999997</v>
      </c>
      <c r="AE616" s="106">
        <v>34.930900000000001</v>
      </c>
      <c r="AF616" s="24"/>
      <c r="AG616" s="238">
        <v>267.33138371999996</v>
      </c>
      <c r="AH616" s="238">
        <v>36.507499089999996</v>
      </c>
      <c r="AI616" s="653">
        <v>6.9669999999999996</v>
      </c>
      <c r="AJ616" s="106">
        <v>37.494810000000001</v>
      </c>
      <c r="AK616" s="24"/>
      <c r="AL616" s="238">
        <v>274.08891791999997</v>
      </c>
      <c r="AM616" s="238">
        <v>36.962752000000002</v>
      </c>
      <c r="AN616" s="653">
        <v>6.88</v>
      </c>
      <c r="AO616" s="106">
        <v>38.442599999999999</v>
      </c>
      <c r="AP616" s="106"/>
      <c r="AQ616" s="724">
        <v>193.07463299000003</v>
      </c>
      <c r="AR616" s="725">
        <v>31.290365610000002</v>
      </c>
      <c r="AS616" s="106">
        <v>8.2690000000000001</v>
      </c>
      <c r="AT616" s="106">
        <v>27.07986</v>
      </c>
      <c r="AU616" s="24"/>
      <c r="AV616" s="238">
        <v>91.287363159999998</v>
      </c>
      <c r="AW616" s="238">
        <v>17.997294780000001</v>
      </c>
      <c r="AX616" s="653">
        <v>10.058999999999999</v>
      </c>
      <c r="AY616" s="106">
        <v>12.80359</v>
      </c>
      <c r="AZ616" s="24"/>
      <c r="BA616" s="238">
        <v>159.03498706000002</v>
      </c>
      <c r="BB616" s="238">
        <v>31.7958642</v>
      </c>
      <c r="BC616" s="653">
        <v>10.201000000000001</v>
      </c>
      <c r="BD616" s="106">
        <v>22.305599999999998</v>
      </c>
      <c r="BE616" s="239"/>
      <c r="BF616" s="724">
        <v>150.46837658999999</v>
      </c>
      <c r="BG616" s="724">
        <v>28.389287769999999</v>
      </c>
      <c r="BH616" s="726">
        <v>9.6259999999999994</v>
      </c>
      <c r="BI616" s="239">
        <v>21.10408</v>
      </c>
      <c r="BJ616" s="24"/>
      <c r="BK616" s="238">
        <v>166.72777764</v>
      </c>
      <c r="BL616" s="238">
        <v>28.63692511</v>
      </c>
      <c r="BM616" s="653">
        <v>8.7629999999999999</v>
      </c>
      <c r="BN616" s="114">
        <v>23.38456</v>
      </c>
      <c r="BO616" s="20"/>
    </row>
    <row r="617" spans="1:67" ht="12" customHeight="1" x14ac:dyDescent="0.35">
      <c r="A617" s="758"/>
      <c r="B617" s="832"/>
      <c r="C617" s="353" t="s">
        <v>133</v>
      </c>
      <c r="D617" s="238">
        <v>335.86550111000003</v>
      </c>
      <c r="E617" s="238">
        <v>35.97838642</v>
      </c>
      <c r="F617" s="653">
        <v>5.4649999999999999</v>
      </c>
      <c r="G617" s="198"/>
      <c r="H617" s="238">
        <v>214.96093291</v>
      </c>
      <c r="I617" s="238">
        <v>26.594407239999999</v>
      </c>
      <c r="J617" s="653">
        <v>6.3119999999999994</v>
      </c>
      <c r="K617" s="106">
        <v>64.002089999999995</v>
      </c>
      <c r="L617" s="24"/>
      <c r="M617" s="238">
        <v>204.31752288000001</v>
      </c>
      <c r="N617" s="238">
        <v>25.57974415</v>
      </c>
      <c r="O617" s="653">
        <v>6.3880000000000008</v>
      </c>
      <c r="P617" s="106">
        <v>60.83314</v>
      </c>
      <c r="Q617" s="24"/>
      <c r="R617" s="238">
        <v>210.13524224</v>
      </c>
      <c r="S617" s="238">
        <v>25.76507659</v>
      </c>
      <c r="T617" s="653">
        <v>6.2560000000000002</v>
      </c>
      <c r="U617" s="106">
        <v>62.565300000000001</v>
      </c>
      <c r="V617" s="24"/>
      <c r="W617" s="238">
        <v>159.12160226</v>
      </c>
      <c r="X617" s="238">
        <v>21.818235730000001</v>
      </c>
      <c r="Y617" s="653">
        <v>6.9959999999999996</v>
      </c>
      <c r="Z617" s="106">
        <v>47.376579999999997</v>
      </c>
      <c r="AA617" s="24"/>
      <c r="AB617" s="238">
        <v>112.52645486999999</v>
      </c>
      <c r="AC617" s="238">
        <v>18.37872879</v>
      </c>
      <c r="AD617" s="653">
        <v>8.3330000000000002</v>
      </c>
      <c r="AE617" s="106">
        <v>33.503430000000002</v>
      </c>
      <c r="AF617" s="24"/>
      <c r="AG617" s="238">
        <v>125.14118198</v>
      </c>
      <c r="AH617" s="238">
        <v>19.40741908</v>
      </c>
      <c r="AI617" s="653">
        <v>7.9119999999999999</v>
      </c>
      <c r="AJ617" s="106">
        <v>37.259309999999999</v>
      </c>
      <c r="AK617" s="24"/>
      <c r="AL617" s="238">
        <v>132.81652720000002</v>
      </c>
      <c r="AM617" s="238">
        <v>19.840906599999997</v>
      </c>
      <c r="AN617" s="653">
        <v>7.6219999999999999</v>
      </c>
      <c r="AO617" s="106">
        <v>39.544559999999997</v>
      </c>
      <c r="AP617" s="106"/>
      <c r="AQ617" s="724">
        <v>98.676517779999998</v>
      </c>
      <c r="AR617" s="725">
        <v>17.834070260000001</v>
      </c>
      <c r="AS617" s="106">
        <v>9.2210000000000001</v>
      </c>
      <c r="AT617" s="106">
        <v>29.379770000000001</v>
      </c>
      <c r="AU617" s="24"/>
      <c r="AV617" s="238">
        <v>46.775078059999998</v>
      </c>
      <c r="AW617" s="238">
        <v>10.77013299</v>
      </c>
      <c r="AX617" s="653">
        <v>11.747999999999999</v>
      </c>
      <c r="AY617" s="106">
        <v>13.926729999999999</v>
      </c>
      <c r="AZ617" s="24"/>
      <c r="BA617" s="238">
        <v>81.585932709999994</v>
      </c>
      <c r="BB617" s="238">
        <v>16.889044460000001</v>
      </c>
      <c r="BC617" s="653">
        <v>10.562000000000001</v>
      </c>
      <c r="BD617" s="106">
        <v>24.291250000000002</v>
      </c>
      <c r="BE617" s="239"/>
      <c r="BF617" s="724">
        <v>77.85994396000001</v>
      </c>
      <c r="BG617" s="724">
        <v>16.046497909999999</v>
      </c>
      <c r="BH617" s="726">
        <v>10.514999999999999</v>
      </c>
      <c r="BI617" s="239">
        <v>23.18188</v>
      </c>
      <c r="BJ617" s="24"/>
      <c r="BK617" s="238">
        <v>86.560990059999995</v>
      </c>
      <c r="BL617" s="238">
        <v>15.79808566</v>
      </c>
      <c r="BM617" s="653">
        <v>9.3119999999999994</v>
      </c>
      <c r="BN617" s="114">
        <v>25.77252</v>
      </c>
      <c r="BO617" s="20"/>
    </row>
    <row r="618" spans="1:67" ht="12" customHeight="1" x14ac:dyDescent="0.35">
      <c r="A618" s="758"/>
      <c r="B618" s="832"/>
      <c r="C618" s="353" t="s">
        <v>134</v>
      </c>
      <c r="D618" s="238">
        <v>377.11684581999998</v>
      </c>
      <c r="E618" s="238">
        <v>37.908872770000002</v>
      </c>
      <c r="F618" s="653">
        <v>5.1290000000000004</v>
      </c>
      <c r="G618" s="198"/>
      <c r="H618" s="238">
        <v>235.31484234999999</v>
      </c>
      <c r="I618" s="238">
        <v>28.24050489</v>
      </c>
      <c r="J618" s="653">
        <v>6.1230000000000002</v>
      </c>
      <c r="K618" s="106">
        <v>62.398389999999999</v>
      </c>
      <c r="L618" s="24"/>
      <c r="M618" s="238">
        <v>222.60536519999999</v>
      </c>
      <c r="N618" s="238">
        <v>27.318915540000003</v>
      </c>
      <c r="O618" s="653">
        <v>6.2610000000000001</v>
      </c>
      <c r="P618" s="106">
        <v>59.028219999999997</v>
      </c>
      <c r="Q618" s="24"/>
      <c r="R618" s="238">
        <v>234.45160439</v>
      </c>
      <c r="S618" s="238">
        <v>27.413233219999999</v>
      </c>
      <c r="T618" s="653">
        <v>5.9660000000000002</v>
      </c>
      <c r="U618" s="106">
        <v>62.169490000000003</v>
      </c>
      <c r="V618" s="24"/>
      <c r="W618" s="238">
        <v>168.03470379000001</v>
      </c>
      <c r="X618" s="238">
        <v>22.611857879999999</v>
      </c>
      <c r="Y618" s="653">
        <v>6.8659999999999997</v>
      </c>
      <c r="Z618" s="106">
        <v>44.557729999999999</v>
      </c>
      <c r="AA618" s="24"/>
      <c r="AB618" s="238">
        <v>136.52466588999999</v>
      </c>
      <c r="AC618" s="238">
        <v>19.688951190000001</v>
      </c>
      <c r="AD618" s="653">
        <v>7.3580000000000005</v>
      </c>
      <c r="AE618" s="106">
        <v>36.202219999999997</v>
      </c>
      <c r="AF618" s="24"/>
      <c r="AG618" s="238">
        <v>142.19020173999999</v>
      </c>
      <c r="AH618" s="238">
        <v>21.065051520000001</v>
      </c>
      <c r="AI618" s="653">
        <v>7.5590000000000002</v>
      </c>
      <c r="AJ618" s="106">
        <v>37.704549999999998</v>
      </c>
      <c r="AK618" s="24"/>
      <c r="AL618" s="238">
        <v>141.27239072</v>
      </c>
      <c r="AM618" s="238">
        <v>20.62968257</v>
      </c>
      <c r="AN618" s="653">
        <v>7.4499999999999993</v>
      </c>
      <c r="AO618" s="106">
        <v>37.461170000000003</v>
      </c>
      <c r="AP618" s="106"/>
      <c r="AQ618" s="724">
        <v>94.39811521</v>
      </c>
      <c r="AR618" s="725">
        <v>16.96114176</v>
      </c>
      <c r="AS618" s="106">
        <v>9.1669999999999998</v>
      </c>
      <c r="AT618" s="106">
        <v>25.03153</v>
      </c>
      <c r="AU618" s="24"/>
      <c r="AV618" s="238">
        <v>44.5122851</v>
      </c>
      <c r="AW618" s="238">
        <v>10.070968559999999</v>
      </c>
      <c r="AX618" s="653">
        <v>11.543000000000001</v>
      </c>
      <c r="AY618" s="106">
        <v>11.80331</v>
      </c>
      <c r="AZ618" s="24"/>
      <c r="BA618" s="238">
        <v>77.449054350000011</v>
      </c>
      <c r="BB618" s="238">
        <v>17.50117449</v>
      </c>
      <c r="BC618" s="653">
        <v>11.529</v>
      </c>
      <c r="BD618" s="106">
        <v>20.53715</v>
      </c>
      <c r="BE618" s="239"/>
      <c r="BF618" s="724">
        <v>72.608432629999996</v>
      </c>
      <c r="BG618" s="724">
        <v>15.434448329999999</v>
      </c>
      <c r="BH618" s="726">
        <v>10.845000000000001</v>
      </c>
      <c r="BI618" s="239">
        <v>19.25356</v>
      </c>
      <c r="BJ618" s="24"/>
      <c r="BK618" s="238">
        <v>80.166787590000013</v>
      </c>
      <c r="BL618" s="238">
        <v>15.74773682</v>
      </c>
      <c r="BM618" s="653">
        <v>10.022</v>
      </c>
      <c r="BN618" s="114">
        <v>21.257809999999999</v>
      </c>
      <c r="BO618" s="20"/>
    </row>
    <row r="619" spans="1:67" ht="12" customHeight="1" x14ac:dyDescent="0.35">
      <c r="A619" s="758"/>
      <c r="B619" s="831" t="s">
        <v>67</v>
      </c>
      <c r="C619" s="352" t="s">
        <v>59</v>
      </c>
      <c r="D619" s="158">
        <v>203.26675331999999</v>
      </c>
      <c r="E619" s="158">
        <v>24.685229979999999</v>
      </c>
      <c r="F619" s="22">
        <v>6.1959999999999997</v>
      </c>
      <c r="G619" s="194"/>
      <c r="H619" s="158">
        <v>79.12151489</v>
      </c>
      <c r="I619" s="158">
        <v>11.480813340000001</v>
      </c>
      <c r="J619" s="22">
        <v>7.4029999999999996</v>
      </c>
      <c r="K619" s="107">
        <v>38.924970000000002</v>
      </c>
      <c r="L619" s="23"/>
      <c r="M619" s="158">
        <v>61.349215539999996</v>
      </c>
      <c r="N619" s="158">
        <v>9.7512309899999998</v>
      </c>
      <c r="O619" s="22">
        <v>8.1100000000000012</v>
      </c>
      <c r="P619" s="107">
        <v>30.181629999999998</v>
      </c>
      <c r="Q619" s="23"/>
      <c r="R619" s="158">
        <v>81.111409399999999</v>
      </c>
      <c r="S619" s="158">
        <v>12.27461634</v>
      </c>
      <c r="T619" s="22">
        <v>7.7210000000000001</v>
      </c>
      <c r="U619" s="107">
        <v>39.903919999999999</v>
      </c>
      <c r="V619" s="23"/>
      <c r="W619" s="158">
        <v>36.43178563</v>
      </c>
      <c r="X619" s="158">
        <v>6.9709233800000003</v>
      </c>
      <c r="Y619" s="22">
        <v>9.7620000000000005</v>
      </c>
      <c r="Z619" s="107">
        <v>17.92314</v>
      </c>
      <c r="AA619" s="23"/>
      <c r="AB619" s="158">
        <v>23.17849257</v>
      </c>
      <c r="AC619" s="158">
        <v>4.9227260699999995</v>
      </c>
      <c r="AD619" s="22">
        <v>10.836</v>
      </c>
      <c r="AE619" s="107">
        <v>11.402990000000001</v>
      </c>
      <c r="AF619" s="23"/>
      <c r="AG619" s="158">
        <v>24.487474800000001</v>
      </c>
      <c r="AH619" s="158">
        <v>5.0417774499999997</v>
      </c>
      <c r="AI619" s="22">
        <v>10.505000000000001</v>
      </c>
      <c r="AJ619" s="107">
        <v>12.04697</v>
      </c>
      <c r="AK619" s="23"/>
      <c r="AL619" s="158">
        <v>28.90587274</v>
      </c>
      <c r="AM619" s="158">
        <v>5.46929132</v>
      </c>
      <c r="AN619" s="22">
        <v>9.6539999999999999</v>
      </c>
      <c r="AO619" s="107">
        <v>14.220660000000001</v>
      </c>
      <c r="AP619" s="107"/>
      <c r="AQ619" s="721">
        <v>13.32476737</v>
      </c>
      <c r="AR619" s="722">
        <v>3.37680962</v>
      </c>
      <c r="AS619" s="107">
        <v>12.93</v>
      </c>
      <c r="AT619" s="107">
        <v>6.5553100000000004</v>
      </c>
      <c r="AU619" s="23"/>
      <c r="AV619" s="158">
        <v>4.33594334</v>
      </c>
      <c r="AW619" s="158">
        <v>1.5901925299999999</v>
      </c>
      <c r="AX619" s="22">
        <v>18.712</v>
      </c>
      <c r="AY619" s="107">
        <v>2.13313</v>
      </c>
      <c r="AZ619" s="23"/>
      <c r="BA619" s="158">
        <v>10.847889520000001</v>
      </c>
      <c r="BB619" s="158">
        <v>3.0993852299999998</v>
      </c>
      <c r="BC619" s="22">
        <v>14.577000000000002</v>
      </c>
      <c r="BD619" s="107">
        <v>5.3367800000000001</v>
      </c>
      <c r="BE619" s="237"/>
      <c r="BF619" s="721">
        <v>9.9374425399999993</v>
      </c>
      <c r="BG619" s="721">
        <v>2.6790081699999999</v>
      </c>
      <c r="BH619" s="723">
        <v>13.754</v>
      </c>
      <c r="BI619" s="237">
        <v>4.8888699999999998</v>
      </c>
      <c r="BJ619" s="23"/>
      <c r="BK619" s="158">
        <v>20.69722552</v>
      </c>
      <c r="BL619" s="158">
        <v>4.7368517499999996</v>
      </c>
      <c r="BM619" s="22">
        <v>11.677</v>
      </c>
      <c r="BN619" s="115">
        <v>10.1823</v>
      </c>
      <c r="BO619" s="20"/>
    </row>
    <row r="620" spans="1:67" ht="12" customHeight="1" x14ac:dyDescent="0.35">
      <c r="A620" s="758"/>
      <c r="B620" s="831"/>
      <c r="C620" s="352" t="s">
        <v>133</v>
      </c>
      <c r="D620" s="158">
        <v>103.33422992</v>
      </c>
      <c r="E620" s="158">
        <v>13.177882630000001</v>
      </c>
      <c r="F620" s="22">
        <v>6.5060000000000002</v>
      </c>
      <c r="G620" s="194"/>
      <c r="H620" s="158">
        <v>39.75452035</v>
      </c>
      <c r="I620" s="158">
        <v>6.4180863499999994</v>
      </c>
      <c r="J620" s="22">
        <v>8.2370000000000001</v>
      </c>
      <c r="K620" s="107">
        <v>38.471780000000003</v>
      </c>
      <c r="L620" s="23"/>
      <c r="M620" s="158">
        <v>30.622014289999999</v>
      </c>
      <c r="N620" s="158">
        <v>5.3729648699999997</v>
      </c>
      <c r="O620" s="22">
        <v>8.952</v>
      </c>
      <c r="P620" s="107">
        <v>29.633949999999999</v>
      </c>
      <c r="Q620" s="23"/>
      <c r="R620" s="158">
        <v>41.795696129999996</v>
      </c>
      <c r="S620" s="158">
        <v>6.9150078400000003</v>
      </c>
      <c r="T620" s="22">
        <v>8.4410000000000007</v>
      </c>
      <c r="U620" s="107">
        <v>40.447099999999999</v>
      </c>
      <c r="V620" s="23"/>
      <c r="W620" s="158">
        <v>18.39615693</v>
      </c>
      <c r="X620" s="158">
        <v>4.13294329</v>
      </c>
      <c r="Y620" s="22">
        <v>11.462</v>
      </c>
      <c r="Z620" s="107">
        <v>17.802579999999999</v>
      </c>
      <c r="AA620" s="23"/>
      <c r="AB620" s="158">
        <v>11.785557140000002</v>
      </c>
      <c r="AC620" s="158">
        <v>2.96956525</v>
      </c>
      <c r="AD620" s="22">
        <v>12.855</v>
      </c>
      <c r="AE620" s="107">
        <v>11.405279999999999</v>
      </c>
      <c r="AF620" s="23"/>
      <c r="AG620" s="158">
        <v>10.146224179999999</v>
      </c>
      <c r="AH620" s="158">
        <v>2.5525686999999997</v>
      </c>
      <c r="AI620" s="22">
        <v>12.836</v>
      </c>
      <c r="AJ620" s="107">
        <v>9.8188399999999998</v>
      </c>
      <c r="AK620" s="23"/>
      <c r="AL620" s="158">
        <v>13.18528059</v>
      </c>
      <c r="AM620" s="158">
        <v>3.1516074600000001</v>
      </c>
      <c r="AN620" s="22">
        <v>12.195</v>
      </c>
      <c r="AO620" s="107">
        <v>12.759840000000001</v>
      </c>
      <c r="AP620" s="107"/>
      <c r="AQ620" s="721">
        <v>6.4500681699999998</v>
      </c>
      <c r="AR620" s="722">
        <v>2.0802186000000003</v>
      </c>
      <c r="AS620" s="107">
        <v>16.455000000000002</v>
      </c>
      <c r="AT620" s="107">
        <v>6.2419500000000001</v>
      </c>
      <c r="AU620" s="23"/>
      <c r="AV620" s="158">
        <v>1.82158405</v>
      </c>
      <c r="AW620" s="158">
        <v>0.88301127000000001</v>
      </c>
      <c r="AX620" s="22">
        <v>24.732000000000003</v>
      </c>
      <c r="AY620" s="107">
        <v>1.76281</v>
      </c>
      <c r="AZ620" s="23"/>
      <c r="BA620" s="158">
        <v>4.5131335099999994</v>
      </c>
      <c r="BB620" s="158">
        <v>1.68230236</v>
      </c>
      <c r="BC620" s="22">
        <v>19.017999999999997</v>
      </c>
      <c r="BD620" s="107">
        <v>4.3675100000000002</v>
      </c>
      <c r="BE620" s="237"/>
      <c r="BF620" s="721">
        <v>3.6228303099999999</v>
      </c>
      <c r="BG620" s="721">
        <v>1.3295821000000001</v>
      </c>
      <c r="BH620" s="723">
        <v>18.725000000000001</v>
      </c>
      <c r="BI620" s="237">
        <v>3.5059300000000002</v>
      </c>
      <c r="BJ620" s="23"/>
      <c r="BK620" s="158">
        <v>9.7553772100000007</v>
      </c>
      <c r="BL620" s="158">
        <v>2.4891557200000003</v>
      </c>
      <c r="BM620" s="22">
        <v>13.017999999999999</v>
      </c>
      <c r="BN620" s="115">
        <v>9.4406099999999995</v>
      </c>
      <c r="BO620" s="20"/>
    </row>
    <row r="621" spans="1:67" ht="12" customHeight="1" x14ac:dyDescent="0.35">
      <c r="A621" s="759"/>
      <c r="B621" s="833"/>
      <c r="C621" s="354" t="s">
        <v>134</v>
      </c>
      <c r="D621" s="203">
        <v>99.932523400000008</v>
      </c>
      <c r="E621" s="203">
        <v>12.540673590000001</v>
      </c>
      <c r="F621" s="654">
        <v>6.4030000000000005</v>
      </c>
      <c r="G621" s="202"/>
      <c r="H621" s="203">
        <v>39.36699454</v>
      </c>
      <c r="I621" s="203">
        <v>6.2458520599999998</v>
      </c>
      <c r="J621" s="654">
        <v>8.0949999999999989</v>
      </c>
      <c r="K621" s="108">
        <v>39.39358</v>
      </c>
      <c r="L621" s="25"/>
      <c r="M621" s="203">
        <v>30.727201249999997</v>
      </c>
      <c r="N621" s="203">
        <v>5.5278863400000002</v>
      </c>
      <c r="O621" s="654">
        <v>9.1790000000000003</v>
      </c>
      <c r="P621" s="108">
        <v>30.747949999999999</v>
      </c>
      <c r="Q621" s="25"/>
      <c r="R621" s="203">
        <v>39.315713259999995</v>
      </c>
      <c r="S621" s="203">
        <v>6.4789237499999999</v>
      </c>
      <c r="T621" s="654">
        <v>8.4079999999999995</v>
      </c>
      <c r="U621" s="108">
        <v>39.342260000000003</v>
      </c>
      <c r="V621" s="25"/>
      <c r="W621" s="203">
        <v>18.0356287</v>
      </c>
      <c r="X621" s="203">
        <v>3.94515818</v>
      </c>
      <c r="Y621" s="654">
        <v>11.16</v>
      </c>
      <c r="Z621" s="108">
        <v>18.047809999999998</v>
      </c>
      <c r="AA621" s="25"/>
      <c r="AB621" s="203">
        <v>11.39293543</v>
      </c>
      <c r="AC621" s="203">
        <v>2.7925962900000001</v>
      </c>
      <c r="AD621" s="654">
        <v>12.506</v>
      </c>
      <c r="AE621" s="108">
        <v>11.40063</v>
      </c>
      <c r="AF621" s="25"/>
      <c r="AG621" s="203">
        <v>14.34125062</v>
      </c>
      <c r="AH621" s="203">
        <v>3.3865445800000002</v>
      </c>
      <c r="AI621" s="654">
        <v>12.048</v>
      </c>
      <c r="AJ621" s="108">
        <v>14.35093</v>
      </c>
      <c r="AK621" s="25"/>
      <c r="AL621" s="203">
        <v>15.720592160000001</v>
      </c>
      <c r="AM621" s="203">
        <v>3.2371952400000001</v>
      </c>
      <c r="AN621" s="654">
        <v>10.506</v>
      </c>
      <c r="AO621" s="108">
        <v>15.731210000000001</v>
      </c>
      <c r="AP621" s="108"/>
      <c r="AQ621" s="203">
        <v>6.8746992000000002</v>
      </c>
      <c r="AR621" s="727">
        <v>1.9750301300000002</v>
      </c>
      <c r="AS621" s="108">
        <v>14.657999999999999</v>
      </c>
      <c r="AT621" s="108">
        <v>6.87934</v>
      </c>
      <c r="AU621" s="25"/>
      <c r="AV621" s="203">
        <v>2.5143592899999998</v>
      </c>
      <c r="AW621" s="203">
        <v>1.0916234499999999</v>
      </c>
      <c r="AX621" s="654">
        <v>22.151</v>
      </c>
      <c r="AY621" s="108">
        <v>2.51606</v>
      </c>
      <c r="AZ621" s="25"/>
      <c r="BA621" s="203">
        <v>6.3347560100000004</v>
      </c>
      <c r="BB621" s="203">
        <v>1.9323786700000001</v>
      </c>
      <c r="BC621" s="654">
        <v>15.562999999999999</v>
      </c>
      <c r="BD621" s="108">
        <v>6.3390300000000002</v>
      </c>
      <c r="BE621" s="108"/>
      <c r="BF621" s="203">
        <v>6.3146122299999998</v>
      </c>
      <c r="BG621" s="203">
        <v>1.8262112400000001</v>
      </c>
      <c r="BH621" s="654">
        <v>14.754999999999999</v>
      </c>
      <c r="BI621" s="108">
        <v>6.3188800000000001</v>
      </c>
      <c r="BJ621" s="25"/>
      <c r="BK621" s="203">
        <v>10.941848309999999</v>
      </c>
      <c r="BL621" s="203">
        <v>2.8773344600000001</v>
      </c>
      <c r="BM621" s="654">
        <v>13.417000000000002</v>
      </c>
      <c r="BN621" s="116">
        <v>10.94924</v>
      </c>
      <c r="BO621" s="20"/>
    </row>
    <row r="622" spans="1:67" ht="12" customHeight="1" x14ac:dyDescent="0.35">
      <c r="A622" s="760" t="s">
        <v>99</v>
      </c>
      <c r="B622" s="830" t="s">
        <v>255</v>
      </c>
      <c r="C622" s="352" t="s">
        <v>59</v>
      </c>
      <c r="D622" s="158">
        <v>3516.24817394</v>
      </c>
      <c r="E622" s="158">
        <v>100.77578105000001</v>
      </c>
      <c r="F622" s="22">
        <v>1.462</v>
      </c>
      <c r="G622" s="194"/>
      <c r="H622" s="158">
        <v>1640.60476354</v>
      </c>
      <c r="I622" s="158">
        <v>113.01369969</v>
      </c>
      <c r="J622" s="22">
        <v>3.5150000000000001</v>
      </c>
      <c r="K622" s="107">
        <v>46.657820000000001</v>
      </c>
      <c r="L622" s="23"/>
      <c r="M622" s="158">
        <v>1562.9744422800002</v>
      </c>
      <c r="N622" s="158">
        <v>110.20083067</v>
      </c>
      <c r="O622" s="22">
        <v>3.5970000000000004</v>
      </c>
      <c r="P622" s="107">
        <v>44.450060000000001</v>
      </c>
      <c r="Q622" s="23"/>
      <c r="R622" s="158">
        <v>1678.1487880100001</v>
      </c>
      <c r="S622" s="158">
        <v>116.03291876</v>
      </c>
      <c r="T622" s="22">
        <v>3.528</v>
      </c>
      <c r="U622" s="107">
        <v>47.725549999999998</v>
      </c>
      <c r="V622" s="23"/>
      <c r="W622" s="158">
        <v>1135.5730871800001</v>
      </c>
      <c r="X622" s="158">
        <v>95.145838959999992</v>
      </c>
      <c r="Y622" s="22">
        <v>4.2750000000000004</v>
      </c>
      <c r="Z622" s="107">
        <v>32.295020000000001</v>
      </c>
      <c r="AA622" s="23"/>
      <c r="AB622" s="158">
        <v>1006.0322442299999</v>
      </c>
      <c r="AC622" s="158">
        <v>92.265017580000006</v>
      </c>
      <c r="AD622" s="22">
        <v>4.6790000000000003</v>
      </c>
      <c r="AE622" s="107">
        <v>28.610959999999999</v>
      </c>
      <c r="AF622" s="23"/>
      <c r="AG622" s="158">
        <v>1007.28104619</v>
      </c>
      <c r="AH622" s="158">
        <v>95.432219039999993</v>
      </c>
      <c r="AI622" s="22">
        <v>4.8340000000000005</v>
      </c>
      <c r="AJ622" s="107">
        <v>28.646470000000001</v>
      </c>
      <c r="AK622" s="23"/>
      <c r="AL622" s="158">
        <v>1300.73060108</v>
      </c>
      <c r="AM622" s="158">
        <v>119.5049211</v>
      </c>
      <c r="AN622" s="22">
        <v>4.6879999999999997</v>
      </c>
      <c r="AO622" s="107">
        <v>36.991999999999997</v>
      </c>
      <c r="AP622" s="107"/>
      <c r="AQ622" s="721">
        <v>678.71572822000007</v>
      </c>
      <c r="AR622" s="722">
        <v>78.655096200000003</v>
      </c>
      <c r="AS622" s="107">
        <v>5.9130000000000003</v>
      </c>
      <c r="AT622" s="107">
        <v>19.30227</v>
      </c>
      <c r="AU622" s="23"/>
      <c r="AV622" s="158">
        <v>250.65928567</v>
      </c>
      <c r="AW622" s="158">
        <v>45.56258966</v>
      </c>
      <c r="AX622" s="22">
        <v>9.2740000000000009</v>
      </c>
      <c r="AY622" s="107">
        <v>7.1285999999999996</v>
      </c>
      <c r="AZ622" s="23"/>
      <c r="BA622" s="158">
        <v>522.71803473</v>
      </c>
      <c r="BB622" s="158">
        <v>66.730330550000005</v>
      </c>
      <c r="BC622" s="22">
        <v>6.512999999999999</v>
      </c>
      <c r="BD622" s="107">
        <v>14.865790000000001</v>
      </c>
      <c r="BE622" s="237"/>
      <c r="BF622" s="721">
        <v>505.51331465000004</v>
      </c>
      <c r="BG622" s="721">
        <v>66.95562996999999</v>
      </c>
      <c r="BH622" s="723">
        <v>6.758</v>
      </c>
      <c r="BI622" s="237">
        <v>14.3765</v>
      </c>
      <c r="BJ622" s="23"/>
      <c r="BK622" s="158">
        <v>672.57345840999994</v>
      </c>
      <c r="BL622" s="158">
        <v>76.897984600000001</v>
      </c>
      <c r="BM622" s="22">
        <v>5.8330000000000002</v>
      </c>
      <c r="BN622" s="115">
        <v>19.127590000000001</v>
      </c>
      <c r="BO622" s="20"/>
    </row>
    <row r="623" spans="1:67" ht="12" customHeight="1" x14ac:dyDescent="0.35">
      <c r="A623" s="761"/>
      <c r="B623" s="831"/>
      <c r="C623" s="352" t="s">
        <v>133</v>
      </c>
      <c r="D623" s="158">
        <v>1629.8625045599999</v>
      </c>
      <c r="E623" s="158">
        <v>55.689412799999999</v>
      </c>
      <c r="F623" s="22">
        <v>1.7430000000000001</v>
      </c>
      <c r="G623" s="194"/>
      <c r="H623" s="158">
        <v>787.56763890000002</v>
      </c>
      <c r="I623" s="158">
        <v>63.749696010000001</v>
      </c>
      <c r="J623" s="22">
        <v>4.1300000000000008</v>
      </c>
      <c r="K623" s="107">
        <v>48.321109999999997</v>
      </c>
      <c r="L623" s="23"/>
      <c r="M623" s="158">
        <v>752.34603046999996</v>
      </c>
      <c r="N623" s="158">
        <v>61.884803689999998</v>
      </c>
      <c r="O623" s="22">
        <v>4.1970000000000001</v>
      </c>
      <c r="P623" s="107">
        <v>46.160089999999997</v>
      </c>
      <c r="Q623" s="23"/>
      <c r="R623" s="158">
        <v>813.98909762999995</v>
      </c>
      <c r="S623" s="158">
        <v>62.259228710000002</v>
      </c>
      <c r="T623" s="22">
        <v>3.9020000000000001</v>
      </c>
      <c r="U623" s="107">
        <v>49.942189999999997</v>
      </c>
      <c r="V623" s="23"/>
      <c r="W623" s="158">
        <v>547.75759672000004</v>
      </c>
      <c r="X623" s="158">
        <v>57.355825629999998</v>
      </c>
      <c r="Y623" s="22">
        <v>5.3420000000000005</v>
      </c>
      <c r="Z623" s="107">
        <v>33.607599999999998</v>
      </c>
      <c r="AA623" s="23"/>
      <c r="AB623" s="158">
        <v>485.63645695000002</v>
      </c>
      <c r="AC623" s="158">
        <v>50.84728071</v>
      </c>
      <c r="AD623" s="22">
        <v>5.3420000000000005</v>
      </c>
      <c r="AE623" s="107">
        <v>29.79616</v>
      </c>
      <c r="AF623" s="23"/>
      <c r="AG623" s="158">
        <v>487.20080066000003</v>
      </c>
      <c r="AH623" s="158">
        <v>55.664665579999998</v>
      </c>
      <c r="AI623" s="22">
        <v>5.8289999999999997</v>
      </c>
      <c r="AJ623" s="107">
        <v>29.892140000000001</v>
      </c>
      <c r="AK623" s="23"/>
      <c r="AL623" s="158">
        <v>628.33727453000006</v>
      </c>
      <c r="AM623" s="158">
        <v>65.440840050000006</v>
      </c>
      <c r="AN623" s="22">
        <v>5.3140000000000001</v>
      </c>
      <c r="AO623" s="107">
        <v>38.551549999999999</v>
      </c>
      <c r="AP623" s="107"/>
      <c r="AQ623" s="721">
        <v>349.12100349999997</v>
      </c>
      <c r="AR623" s="722">
        <v>49.390139230000003</v>
      </c>
      <c r="AS623" s="107">
        <v>7.2179999999999991</v>
      </c>
      <c r="AT623" s="107">
        <v>21.420269999999999</v>
      </c>
      <c r="AU623" s="23"/>
      <c r="AV623" s="158">
        <v>131.63453896000001</v>
      </c>
      <c r="AW623" s="158">
        <v>30.045996710000001</v>
      </c>
      <c r="AX623" s="22">
        <v>11.645999999999999</v>
      </c>
      <c r="AY623" s="107">
        <v>8.0764200000000006</v>
      </c>
      <c r="AZ623" s="23"/>
      <c r="BA623" s="158">
        <v>278.31889486</v>
      </c>
      <c r="BB623" s="158">
        <v>43.463477879999999</v>
      </c>
      <c r="BC623" s="22">
        <v>7.968</v>
      </c>
      <c r="BD623" s="107">
        <v>17.076219999999999</v>
      </c>
      <c r="BE623" s="237"/>
      <c r="BF623" s="721">
        <v>267.77272794999999</v>
      </c>
      <c r="BG623" s="721">
        <v>42.621655109999999</v>
      </c>
      <c r="BH623" s="723">
        <v>8.1210000000000004</v>
      </c>
      <c r="BI623" s="237">
        <v>16.42916</v>
      </c>
      <c r="BJ623" s="23"/>
      <c r="BK623" s="158">
        <v>342.20616579</v>
      </c>
      <c r="BL623" s="158">
        <v>45.292344490000005</v>
      </c>
      <c r="BM623" s="22">
        <v>6.753000000000001</v>
      </c>
      <c r="BN623" s="115">
        <v>20.996009999999998</v>
      </c>
      <c r="BO623" s="20"/>
    </row>
    <row r="624" spans="1:67" ht="12" customHeight="1" x14ac:dyDescent="0.35">
      <c r="A624" s="761"/>
      <c r="B624" s="831"/>
      <c r="C624" s="352" t="s">
        <v>134</v>
      </c>
      <c r="D624" s="158">
        <v>1886.38566939</v>
      </c>
      <c r="E624" s="158">
        <v>59.83011544</v>
      </c>
      <c r="F624" s="22">
        <v>1.6179999999999999</v>
      </c>
      <c r="G624" s="194"/>
      <c r="H624" s="158">
        <v>853.03712464</v>
      </c>
      <c r="I624" s="158">
        <v>63.645921260000001</v>
      </c>
      <c r="J624" s="22">
        <v>3.8069999999999999</v>
      </c>
      <c r="K624" s="107">
        <v>45.22072</v>
      </c>
      <c r="L624" s="23"/>
      <c r="M624" s="158">
        <v>810.62841180999999</v>
      </c>
      <c r="N624" s="158">
        <v>60.146093790000002</v>
      </c>
      <c r="O624" s="22">
        <v>3.7859999999999996</v>
      </c>
      <c r="P624" s="107">
        <v>42.972569999999997</v>
      </c>
      <c r="Q624" s="23"/>
      <c r="R624" s="158">
        <v>864.15969038000003</v>
      </c>
      <c r="S624" s="158">
        <v>66.149302800000001</v>
      </c>
      <c r="T624" s="22">
        <v>3.9050000000000002</v>
      </c>
      <c r="U624" s="107">
        <v>45.810339999999997</v>
      </c>
      <c r="V624" s="23"/>
      <c r="W624" s="158">
        <v>587.81549045999998</v>
      </c>
      <c r="X624" s="158">
        <v>51.653569430000005</v>
      </c>
      <c r="Y624" s="22">
        <v>4.4830000000000005</v>
      </c>
      <c r="Z624" s="107">
        <v>31.16094</v>
      </c>
      <c r="AA624" s="23"/>
      <c r="AB624" s="158">
        <v>520.39578729000004</v>
      </c>
      <c r="AC624" s="158">
        <v>54.978299899999996</v>
      </c>
      <c r="AD624" s="22">
        <v>5.3900000000000006</v>
      </c>
      <c r="AE624" s="107">
        <v>27.586919999999999</v>
      </c>
      <c r="AF624" s="23"/>
      <c r="AG624" s="158">
        <v>520.08024553000007</v>
      </c>
      <c r="AH624" s="158">
        <v>52.851616540000002</v>
      </c>
      <c r="AI624" s="22">
        <v>5.1849999999999996</v>
      </c>
      <c r="AJ624" s="107">
        <v>27.5702</v>
      </c>
      <c r="AK624" s="23"/>
      <c r="AL624" s="158">
        <v>672.39332654999998</v>
      </c>
      <c r="AM624" s="158">
        <v>66.404083549999996</v>
      </c>
      <c r="AN624" s="22">
        <v>5.0389999999999997</v>
      </c>
      <c r="AO624" s="107">
        <v>35.644530000000003</v>
      </c>
      <c r="AP624" s="107"/>
      <c r="AQ624" s="721">
        <v>329.59472471999999</v>
      </c>
      <c r="AR624" s="722">
        <v>42.828884250000002</v>
      </c>
      <c r="AS624" s="107">
        <v>6.63</v>
      </c>
      <c r="AT624" s="107">
        <v>17.472290000000001</v>
      </c>
      <c r="AU624" s="23"/>
      <c r="AV624" s="158">
        <v>119.02474671</v>
      </c>
      <c r="AW624" s="158">
        <v>23.71499133</v>
      </c>
      <c r="AX624" s="22">
        <v>10.166</v>
      </c>
      <c r="AY624" s="107">
        <v>6.3096699999999997</v>
      </c>
      <c r="AZ624" s="23"/>
      <c r="BA624" s="158">
        <v>244.39913987000003</v>
      </c>
      <c r="BB624" s="158">
        <v>34.67957749</v>
      </c>
      <c r="BC624" s="22">
        <v>7.24</v>
      </c>
      <c r="BD624" s="107">
        <v>12.95595</v>
      </c>
      <c r="BE624" s="237"/>
      <c r="BF624" s="721">
        <v>237.74058670000002</v>
      </c>
      <c r="BG624" s="721">
        <v>35.66005285</v>
      </c>
      <c r="BH624" s="723">
        <v>7.6530000000000005</v>
      </c>
      <c r="BI624" s="237">
        <v>12.602969999999999</v>
      </c>
      <c r="BJ624" s="23"/>
      <c r="BK624" s="158">
        <v>330.36729262</v>
      </c>
      <c r="BL624" s="158">
        <v>44.051279059999999</v>
      </c>
      <c r="BM624" s="22">
        <v>6.802999999999999</v>
      </c>
      <c r="BN624" s="115">
        <v>17.51324</v>
      </c>
      <c r="BO624" s="20"/>
    </row>
    <row r="625" spans="1:67" ht="12" customHeight="1" x14ac:dyDescent="0.35">
      <c r="A625" s="761"/>
      <c r="B625" s="832" t="s">
        <v>66</v>
      </c>
      <c r="C625" s="353" t="s">
        <v>59</v>
      </c>
      <c r="D625" s="238">
        <v>3087.8033412600003</v>
      </c>
      <c r="E625" s="238">
        <v>144.16875906999999</v>
      </c>
      <c r="F625" s="653">
        <v>2.3820000000000001</v>
      </c>
      <c r="G625" s="198"/>
      <c r="H625" s="238">
        <v>1465.5807645700002</v>
      </c>
      <c r="I625" s="238">
        <v>122.22537948</v>
      </c>
      <c r="J625" s="653">
        <v>4.2549999999999999</v>
      </c>
      <c r="K625" s="106">
        <v>47.463540000000002</v>
      </c>
      <c r="L625" s="24"/>
      <c r="M625" s="238">
        <v>1402.4447179099998</v>
      </c>
      <c r="N625" s="238">
        <v>118.1815158</v>
      </c>
      <c r="O625" s="653">
        <v>4.2990000000000004</v>
      </c>
      <c r="P625" s="106">
        <v>45.418849999999999</v>
      </c>
      <c r="Q625" s="24"/>
      <c r="R625" s="238">
        <v>1530.4038518</v>
      </c>
      <c r="S625" s="238">
        <v>124.3008866</v>
      </c>
      <c r="T625" s="653">
        <v>4.1440000000000001</v>
      </c>
      <c r="U625" s="106">
        <v>49.562869999999997</v>
      </c>
      <c r="V625" s="24"/>
      <c r="W625" s="238">
        <v>1031.20780827</v>
      </c>
      <c r="X625" s="238">
        <v>101.04285027</v>
      </c>
      <c r="Y625" s="653">
        <v>4.9989999999999997</v>
      </c>
      <c r="Z625" s="106">
        <v>33.396160000000002</v>
      </c>
      <c r="AA625" s="24"/>
      <c r="AB625" s="238">
        <v>908.74113595000006</v>
      </c>
      <c r="AC625" s="238">
        <v>97.619757379999996</v>
      </c>
      <c r="AD625" s="653">
        <v>5.4809999999999999</v>
      </c>
      <c r="AE625" s="106">
        <v>29.430019999999999</v>
      </c>
      <c r="AF625" s="24"/>
      <c r="AG625" s="238">
        <v>911.89847686000007</v>
      </c>
      <c r="AH625" s="238">
        <v>100.91621868</v>
      </c>
      <c r="AI625" s="653">
        <v>5.6459999999999999</v>
      </c>
      <c r="AJ625" s="106">
        <v>29.53227</v>
      </c>
      <c r="AK625" s="24"/>
      <c r="AL625" s="238">
        <v>1205.78873342</v>
      </c>
      <c r="AM625" s="238">
        <v>124.07117711000001</v>
      </c>
      <c r="AN625" s="653">
        <v>5.25</v>
      </c>
      <c r="AO625" s="106">
        <v>39.050049999999999</v>
      </c>
      <c r="AP625" s="106"/>
      <c r="AQ625" s="724">
        <v>618.58865657999991</v>
      </c>
      <c r="AR625" s="725">
        <v>81.27142963</v>
      </c>
      <c r="AS625" s="106">
        <v>6.7030000000000003</v>
      </c>
      <c r="AT625" s="106">
        <v>20.033290000000001</v>
      </c>
      <c r="AU625" s="24"/>
      <c r="AV625" s="238">
        <v>235.48266888000001</v>
      </c>
      <c r="AW625" s="238">
        <v>45.928775459999997</v>
      </c>
      <c r="AX625" s="653">
        <v>9.9510000000000005</v>
      </c>
      <c r="AY625" s="106">
        <v>7.62622</v>
      </c>
      <c r="AZ625" s="24"/>
      <c r="BA625" s="238">
        <v>481.04971347000003</v>
      </c>
      <c r="BB625" s="238">
        <v>68.591203339999993</v>
      </c>
      <c r="BC625" s="653">
        <v>7.2749999999999995</v>
      </c>
      <c r="BD625" s="106">
        <v>15.579029999999999</v>
      </c>
      <c r="BE625" s="239"/>
      <c r="BF625" s="724">
        <v>468.17179357999999</v>
      </c>
      <c r="BG625" s="724">
        <v>68.449731620000009</v>
      </c>
      <c r="BH625" s="726">
        <v>7.46</v>
      </c>
      <c r="BI625" s="239">
        <v>15.16197</v>
      </c>
      <c r="BJ625" s="24"/>
      <c r="BK625" s="238">
        <v>622.86610066000003</v>
      </c>
      <c r="BL625" s="238">
        <v>79.11459773</v>
      </c>
      <c r="BM625" s="653">
        <v>6.4799999999999995</v>
      </c>
      <c r="BN625" s="114">
        <v>20.17182</v>
      </c>
      <c r="BO625" s="20"/>
    </row>
    <row r="626" spans="1:67" ht="12" customHeight="1" x14ac:dyDescent="0.35">
      <c r="A626" s="761"/>
      <c r="B626" s="832"/>
      <c r="C626" s="353" t="s">
        <v>133</v>
      </c>
      <c r="D626" s="238">
        <v>1417.1816085600001</v>
      </c>
      <c r="E626" s="238">
        <v>75.044095249999998</v>
      </c>
      <c r="F626" s="653">
        <v>2.702</v>
      </c>
      <c r="G626" s="198"/>
      <c r="H626" s="238">
        <v>697.84165029999997</v>
      </c>
      <c r="I626" s="238">
        <v>67.60531838</v>
      </c>
      <c r="J626" s="653">
        <v>4.9430000000000005</v>
      </c>
      <c r="K626" s="106">
        <v>49.241509999999998</v>
      </c>
      <c r="L626" s="24"/>
      <c r="M626" s="238">
        <v>668.48966232999999</v>
      </c>
      <c r="N626" s="238">
        <v>65.47200325</v>
      </c>
      <c r="O626" s="653">
        <v>4.9969999999999999</v>
      </c>
      <c r="P626" s="106">
        <v>47.170360000000002</v>
      </c>
      <c r="Q626" s="24"/>
      <c r="R626" s="238">
        <v>737.54570091999994</v>
      </c>
      <c r="S626" s="238">
        <v>66.290798219999999</v>
      </c>
      <c r="T626" s="653">
        <v>4.5859999999999994</v>
      </c>
      <c r="U626" s="106">
        <v>52.043129999999998</v>
      </c>
      <c r="V626" s="24"/>
      <c r="W626" s="238">
        <v>493.90414057999999</v>
      </c>
      <c r="X626" s="238">
        <v>59.923659910000005</v>
      </c>
      <c r="Y626" s="653">
        <v>6.1899999999999995</v>
      </c>
      <c r="Z626" s="106">
        <v>34.851149999999997</v>
      </c>
      <c r="AA626" s="24"/>
      <c r="AB626" s="238">
        <v>435.43263377999995</v>
      </c>
      <c r="AC626" s="238">
        <v>53.273140939999998</v>
      </c>
      <c r="AD626" s="653">
        <v>6.242</v>
      </c>
      <c r="AE626" s="106">
        <v>30.725249999999999</v>
      </c>
      <c r="AF626" s="24"/>
      <c r="AG626" s="238">
        <v>439.16790564000001</v>
      </c>
      <c r="AH626" s="238">
        <v>58.00541853</v>
      </c>
      <c r="AI626" s="653">
        <v>6.7390000000000008</v>
      </c>
      <c r="AJ626" s="106">
        <v>30.98882</v>
      </c>
      <c r="AK626" s="24"/>
      <c r="AL626" s="238">
        <v>579.75439305999998</v>
      </c>
      <c r="AM626" s="238">
        <v>67.615837909999996</v>
      </c>
      <c r="AN626" s="653">
        <v>5.9499999999999993</v>
      </c>
      <c r="AO626" s="106">
        <v>40.908969999999997</v>
      </c>
      <c r="AP626" s="106"/>
      <c r="AQ626" s="724">
        <v>316.23272671999996</v>
      </c>
      <c r="AR626" s="725">
        <v>50.558317170000002</v>
      </c>
      <c r="AS626" s="106">
        <v>8.157</v>
      </c>
      <c r="AT626" s="106">
        <v>22.3142</v>
      </c>
      <c r="AU626" s="24"/>
      <c r="AV626" s="238">
        <v>122.83615060999999</v>
      </c>
      <c r="AW626" s="238">
        <v>30.223680079999998</v>
      </c>
      <c r="AX626" s="653">
        <v>12.554000000000002</v>
      </c>
      <c r="AY626" s="106">
        <v>8.6676400000000005</v>
      </c>
      <c r="AZ626" s="24"/>
      <c r="BA626" s="238">
        <v>255.15276605</v>
      </c>
      <c r="BB626" s="238">
        <v>44.374927599999999</v>
      </c>
      <c r="BC626" s="653">
        <v>8.8730000000000011</v>
      </c>
      <c r="BD626" s="106">
        <v>18.004239999999999</v>
      </c>
      <c r="BE626" s="239"/>
      <c r="BF626" s="724">
        <v>248.29279404000002</v>
      </c>
      <c r="BG626" s="724">
        <v>43.351800359999999</v>
      </c>
      <c r="BH626" s="726">
        <v>8.9080000000000013</v>
      </c>
      <c r="BI626" s="239">
        <v>17.52018</v>
      </c>
      <c r="BJ626" s="24"/>
      <c r="BK626" s="238">
        <v>315.76792187999996</v>
      </c>
      <c r="BL626" s="238">
        <v>46.328209130000005</v>
      </c>
      <c r="BM626" s="653">
        <v>7.4859999999999998</v>
      </c>
      <c r="BN626" s="114">
        <v>22.281400000000001</v>
      </c>
      <c r="BO626" s="20"/>
    </row>
    <row r="627" spans="1:67" ht="12" customHeight="1" x14ac:dyDescent="0.35">
      <c r="A627" s="761"/>
      <c r="B627" s="832"/>
      <c r="C627" s="353" t="s">
        <v>134</v>
      </c>
      <c r="D627" s="238">
        <v>1670.6217326999999</v>
      </c>
      <c r="E627" s="238">
        <v>80.770579670000004</v>
      </c>
      <c r="F627" s="653">
        <v>2.4670000000000001</v>
      </c>
      <c r="G627" s="198"/>
      <c r="H627" s="238">
        <v>767.73911427000007</v>
      </c>
      <c r="I627" s="238">
        <v>68.248473069999989</v>
      </c>
      <c r="J627" s="653">
        <v>4.5350000000000001</v>
      </c>
      <c r="K627" s="106">
        <v>45.955289999999998</v>
      </c>
      <c r="L627" s="24"/>
      <c r="M627" s="238">
        <v>733.95505558000002</v>
      </c>
      <c r="N627" s="238">
        <v>64.111237369999998</v>
      </c>
      <c r="O627" s="653">
        <v>4.4569999999999999</v>
      </c>
      <c r="P627" s="106">
        <v>43.933050000000001</v>
      </c>
      <c r="Q627" s="24"/>
      <c r="R627" s="238">
        <v>792.85815087999993</v>
      </c>
      <c r="S627" s="238">
        <v>69.727446740000005</v>
      </c>
      <c r="T627" s="653">
        <v>4.4870000000000001</v>
      </c>
      <c r="U627" s="106">
        <v>47.458869999999997</v>
      </c>
      <c r="V627" s="24"/>
      <c r="W627" s="238">
        <v>537.30366769</v>
      </c>
      <c r="X627" s="238">
        <v>54.380966390000005</v>
      </c>
      <c r="Y627" s="653">
        <v>5.1639999999999997</v>
      </c>
      <c r="Z627" s="106">
        <v>32.161900000000003</v>
      </c>
      <c r="AA627" s="24"/>
      <c r="AB627" s="238">
        <v>473.30850215999999</v>
      </c>
      <c r="AC627" s="238">
        <v>57.329718480000004</v>
      </c>
      <c r="AD627" s="653">
        <v>6.18</v>
      </c>
      <c r="AE627" s="106">
        <v>28.33128</v>
      </c>
      <c r="AF627" s="24"/>
      <c r="AG627" s="238">
        <v>472.73057123000001</v>
      </c>
      <c r="AH627" s="238">
        <v>55.464030899999997</v>
      </c>
      <c r="AI627" s="653">
        <v>5.9859999999999998</v>
      </c>
      <c r="AJ627" s="106">
        <v>28.296690000000002</v>
      </c>
      <c r="AK627" s="24"/>
      <c r="AL627" s="238">
        <v>626.03434035999999</v>
      </c>
      <c r="AM627" s="238">
        <v>68.39494925999999</v>
      </c>
      <c r="AN627" s="653">
        <v>5.5739999999999998</v>
      </c>
      <c r="AO627" s="106">
        <v>37.473140000000001</v>
      </c>
      <c r="AP627" s="106"/>
      <c r="AQ627" s="724">
        <v>302.35592987000001</v>
      </c>
      <c r="AR627" s="725">
        <v>43.806527340000002</v>
      </c>
      <c r="AS627" s="106">
        <v>7.3920000000000003</v>
      </c>
      <c r="AT627" s="106">
        <v>18.098410000000001</v>
      </c>
      <c r="AU627" s="24"/>
      <c r="AV627" s="238">
        <v>112.64651825999999</v>
      </c>
      <c r="AW627" s="238">
        <v>23.77231493</v>
      </c>
      <c r="AX627" s="653">
        <v>10.766999999999999</v>
      </c>
      <c r="AY627" s="106">
        <v>6.7427900000000003</v>
      </c>
      <c r="AZ627" s="24"/>
      <c r="BA627" s="238">
        <v>225.89694743000001</v>
      </c>
      <c r="BB627" s="238">
        <v>35.212149440000005</v>
      </c>
      <c r="BC627" s="653">
        <v>7.9530000000000003</v>
      </c>
      <c r="BD627" s="106">
        <v>13.52173</v>
      </c>
      <c r="BE627" s="239"/>
      <c r="BF627" s="724">
        <v>219.87899954</v>
      </c>
      <c r="BG627" s="724">
        <v>36.035920730000001</v>
      </c>
      <c r="BH627" s="726">
        <v>8.3620000000000001</v>
      </c>
      <c r="BI627" s="239">
        <v>13.16151</v>
      </c>
      <c r="BJ627" s="24"/>
      <c r="BK627" s="238">
        <v>307.09817878000001</v>
      </c>
      <c r="BL627" s="238">
        <v>44.770760940000002</v>
      </c>
      <c r="BM627" s="653">
        <v>7.4380000000000006</v>
      </c>
      <c r="BN627" s="114">
        <v>18.382269999999998</v>
      </c>
      <c r="BO627" s="20"/>
    </row>
    <row r="628" spans="1:67" ht="12" customHeight="1" x14ac:dyDescent="0.35">
      <c r="A628" s="761"/>
      <c r="B628" s="831" t="s">
        <v>67</v>
      </c>
      <c r="C628" s="352" t="s">
        <v>59</v>
      </c>
      <c r="D628" s="158">
        <v>428.44483269</v>
      </c>
      <c r="E628" s="158">
        <v>86.152962830000007</v>
      </c>
      <c r="F628" s="22">
        <v>10.259</v>
      </c>
      <c r="G628" s="194"/>
      <c r="H628" s="158">
        <v>175.02399896999998</v>
      </c>
      <c r="I628" s="158">
        <v>37.9599428</v>
      </c>
      <c r="J628" s="22">
        <v>11.065999999999999</v>
      </c>
      <c r="K628" s="107">
        <v>40.850999999999999</v>
      </c>
      <c r="L628" s="23"/>
      <c r="M628" s="158">
        <v>160.52972437</v>
      </c>
      <c r="N628" s="158">
        <v>34.672417049999993</v>
      </c>
      <c r="O628" s="22">
        <v>11.020000000000001</v>
      </c>
      <c r="P628" s="107">
        <v>37.468000000000004</v>
      </c>
      <c r="Q628" s="23"/>
      <c r="R628" s="158">
        <v>147.74493621000002</v>
      </c>
      <c r="S628" s="158">
        <v>33.98099586</v>
      </c>
      <c r="T628" s="22">
        <v>11.734999999999999</v>
      </c>
      <c r="U628" s="107">
        <v>34.484000000000002</v>
      </c>
      <c r="V628" s="23"/>
      <c r="W628" s="158">
        <v>104.36527891</v>
      </c>
      <c r="X628" s="158">
        <v>24.980574960000002</v>
      </c>
      <c r="Y628" s="22">
        <v>12.212</v>
      </c>
      <c r="Z628" s="107">
        <v>24.359089999999998</v>
      </c>
      <c r="AA628" s="23"/>
      <c r="AB628" s="158">
        <v>97.291108289999997</v>
      </c>
      <c r="AC628" s="158">
        <v>23.50158399</v>
      </c>
      <c r="AD628" s="22">
        <v>12.324</v>
      </c>
      <c r="AE628" s="107">
        <v>22.70797</v>
      </c>
      <c r="AF628" s="23"/>
      <c r="AG628" s="158">
        <v>95.382569329999995</v>
      </c>
      <c r="AH628" s="158">
        <v>24.280135999999999</v>
      </c>
      <c r="AI628" s="22">
        <v>12.988</v>
      </c>
      <c r="AJ628" s="107">
        <v>22.262509999999999</v>
      </c>
      <c r="AK628" s="23"/>
      <c r="AL628" s="158">
        <v>94.94186766</v>
      </c>
      <c r="AM628" s="158">
        <v>22.941489619999999</v>
      </c>
      <c r="AN628" s="22">
        <v>12.327999999999999</v>
      </c>
      <c r="AO628" s="107">
        <v>22.159649999999999</v>
      </c>
      <c r="AP628" s="107"/>
      <c r="AQ628" s="721">
        <v>60.127071640000004</v>
      </c>
      <c r="AR628" s="722">
        <v>15.352006489999999</v>
      </c>
      <c r="AS628" s="107">
        <v>13.026999999999999</v>
      </c>
      <c r="AT628" s="107">
        <v>14.033799999999999</v>
      </c>
      <c r="AU628" s="23"/>
      <c r="AV628" s="158">
        <v>15.176616790000001</v>
      </c>
      <c r="AW628" s="158">
        <v>5.6559920699999999</v>
      </c>
      <c r="AX628" s="22">
        <v>19.013999999999999</v>
      </c>
      <c r="AY628" s="107">
        <v>3.5422600000000002</v>
      </c>
      <c r="AZ628" s="23"/>
      <c r="BA628" s="158">
        <v>41.668321259999999</v>
      </c>
      <c r="BB628" s="158">
        <v>11.532882379999998</v>
      </c>
      <c r="BC628" s="22">
        <v>14.121</v>
      </c>
      <c r="BD628" s="107">
        <v>9.7254799999999992</v>
      </c>
      <c r="BE628" s="237"/>
      <c r="BF628" s="721">
        <v>37.341521070000006</v>
      </c>
      <c r="BG628" s="721">
        <v>11.235662</v>
      </c>
      <c r="BH628" s="723">
        <v>15.351000000000001</v>
      </c>
      <c r="BI628" s="237">
        <v>8.7156000000000002</v>
      </c>
      <c r="BJ628" s="23"/>
      <c r="BK628" s="158">
        <v>49.707357760000001</v>
      </c>
      <c r="BL628" s="158">
        <v>13.24457057</v>
      </c>
      <c r="BM628" s="22">
        <v>13.594000000000001</v>
      </c>
      <c r="BN628" s="115">
        <v>11.60181</v>
      </c>
      <c r="BO628" s="20"/>
    </row>
    <row r="629" spans="1:67" ht="12" customHeight="1" x14ac:dyDescent="0.35">
      <c r="A629" s="761"/>
      <c r="B629" s="831"/>
      <c r="C629" s="352" t="s">
        <v>133</v>
      </c>
      <c r="D629" s="158">
        <v>212.68089600000002</v>
      </c>
      <c r="E629" s="158">
        <v>42.54762376</v>
      </c>
      <c r="F629" s="22">
        <v>10.206999999999999</v>
      </c>
      <c r="G629" s="194"/>
      <c r="H629" s="158">
        <v>89.725988599999994</v>
      </c>
      <c r="I629" s="158">
        <v>19.890938559999999</v>
      </c>
      <c r="J629" s="22">
        <v>11.31</v>
      </c>
      <c r="K629" s="107">
        <v>42.188079999999999</v>
      </c>
      <c r="L629" s="23"/>
      <c r="M629" s="158">
        <v>83.856368140000001</v>
      </c>
      <c r="N629" s="158">
        <v>18.679719089999999</v>
      </c>
      <c r="O629" s="22">
        <v>11.365</v>
      </c>
      <c r="P629" s="107">
        <v>39.428260000000002</v>
      </c>
      <c r="Q629" s="23"/>
      <c r="R629" s="158">
        <v>76.443396710000002</v>
      </c>
      <c r="S629" s="158">
        <v>18.219528499999999</v>
      </c>
      <c r="T629" s="22">
        <v>12.16</v>
      </c>
      <c r="U629" s="107">
        <v>35.942770000000003</v>
      </c>
      <c r="V629" s="23"/>
      <c r="W629" s="158">
        <v>53.853456139999999</v>
      </c>
      <c r="X629" s="158">
        <v>13.24880394</v>
      </c>
      <c r="Y629" s="22">
        <v>12.552</v>
      </c>
      <c r="Z629" s="107">
        <v>25.321249999999999</v>
      </c>
      <c r="AA629" s="23"/>
      <c r="AB629" s="158">
        <v>50.203823159999999</v>
      </c>
      <c r="AC629" s="158">
        <v>12.385737989999999</v>
      </c>
      <c r="AD629" s="22">
        <v>12.587000000000002</v>
      </c>
      <c r="AE629" s="107">
        <v>23.605229999999999</v>
      </c>
      <c r="AF629" s="23"/>
      <c r="AG629" s="158">
        <v>48.032895020000005</v>
      </c>
      <c r="AH629" s="158">
        <v>12.73964408</v>
      </c>
      <c r="AI629" s="22">
        <v>13.532</v>
      </c>
      <c r="AJ629" s="107">
        <v>22.584489999999999</v>
      </c>
      <c r="AK629" s="23"/>
      <c r="AL629" s="158">
        <v>48.582881470000004</v>
      </c>
      <c r="AM629" s="158">
        <v>12.046795509999999</v>
      </c>
      <c r="AN629" s="22">
        <v>12.651000000000002</v>
      </c>
      <c r="AO629" s="107">
        <v>22.84309</v>
      </c>
      <c r="AP629" s="107"/>
      <c r="AQ629" s="721">
        <v>32.888276790000006</v>
      </c>
      <c r="AR629" s="722">
        <v>8.9763392799999995</v>
      </c>
      <c r="AS629" s="107">
        <v>13.925000000000001</v>
      </c>
      <c r="AT629" s="107">
        <v>15.46367</v>
      </c>
      <c r="AU629" s="23"/>
      <c r="AV629" s="158">
        <v>8.7983883499999997</v>
      </c>
      <c r="AW629" s="158">
        <v>3.73653039</v>
      </c>
      <c r="AX629" s="22">
        <v>21.668000000000003</v>
      </c>
      <c r="AY629" s="107">
        <v>4.1368999999999998</v>
      </c>
      <c r="AZ629" s="23"/>
      <c r="BA629" s="158">
        <v>23.16612881</v>
      </c>
      <c r="BB629" s="158">
        <v>6.4741083500000007</v>
      </c>
      <c r="BC629" s="22">
        <v>14.258000000000001</v>
      </c>
      <c r="BD629" s="107">
        <v>10.892440000000001</v>
      </c>
      <c r="BE629" s="237"/>
      <c r="BF629" s="721">
        <v>19.47993391</v>
      </c>
      <c r="BG629" s="721">
        <v>5.9311859299999998</v>
      </c>
      <c r="BH629" s="723">
        <v>15.534999999999998</v>
      </c>
      <c r="BI629" s="237">
        <v>9.1592300000000009</v>
      </c>
      <c r="BJ629" s="23"/>
      <c r="BK629" s="158">
        <v>26.438243920000001</v>
      </c>
      <c r="BL629" s="158">
        <v>7.3505727800000003</v>
      </c>
      <c r="BM629" s="22">
        <v>14.185</v>
      </c>
      <c r="BN629" s="115">
        <v>12.43094</v>
      </c>
      <c r="BO629" s="20"/>
    </row>
    <row r="630" spans="1:67" ht="12" customHeight="1" x14ac:dyDescent="0.35">
      <c r="A630" s="762"/>
      <c r="B630" s="833"/>
      <c r="C630" s="354" t="s">
        <v>134</v>
      </c>
      <c r="D630" s="203">
        <v>215.76393669000001</v>
      </c>
      <c r="E630" s="203">
        <v>45.285262320000001</v>
      </c>
      <c r="F630" s="654">
        <v>10.708</v>
      </c>
      <c r="G630" s="202"/>
      <c r="H630" s="203">
        <v>85.29801037</v>
      </c>
      <c r="I630" s="203">
        <v>19.627387540000001</v>
      </c>
      <c r="J630" s="654">
        <v>11.74</v>
      </c>
      <c r="K630" s="108">
        <v>39.53302</v>
      </c>
      <c r="L630" s="25"/>
      <c r="M630" s="203">
        <v>76.67335623000001</v>
      </c>
      <c r="N630" s="203">
        <v>17.620649720000003</v>
      </c>
      <c r="O630" s="654">
        <v>11.725</v>
      </c>
      <c r="P630" s="108">
        <v>35.535760000000003</v>
      </c>
      <c r="Q630" s="25"/>
      <c r="R630" s="203">
        <v>71.301539500000004</v>
      </c>
      <c r="S630" s="203">
        <v>16.92296825</v>
      </c>
      <c r="T630" s="654">
        <v>12.109</v>
      </c>
      <c r="U630" s="108">
        <v>33.04609</v>
      </c>
      <c r="V630" s="25"/>
      <c r="W630" s="203">
        <v>50.511822770000002</v>
      </c>
      <c r="X630" s="203">
        <v>12.926086590000001</v>
      </c>
      <c r="Y630" s="654">
        <v>13.056000000000001</v>
      </c>
      <c r="Z630" s="108">
        <v>23.410689999999999</v>
      </c>
      <c r="AA630" s="25"/>
      <c r="AB630" s="203">
        <v>47.087285119999997</v>
      </c>
      <c r="AC630" s="203">
        <v>12.235506540000001</v>
      </c>
      <c r="AD630" s="654">
        <v>13.258000000000001</v>
      </c>
      <c r="AE630" s="108">
        <v>21.823519999999998</v>
      </c>
      <c r="AF630" s="25"/>
      <c r="AG630" s="203">
        <v>47.349674310000005</v>
      </c>
      <c r="AH630" s="203">
        <v>12.611051380000001</v>
      </c>
      <c r="AI630" s="654">
        <v>13.589</v>
      </c>
      <c r="AJ630" s="108">
        <v>21.945129999999999</v>
      </c>
      <c r="AK630" s="25"/>
      <c r="AL630" s="203">
        <v>46.358986199999997</v>
      </c>
      <c r="AM630" s="203">
        <v>12.03144247</v>
      </c>
      <c r="AN630" s="654">
        <v>13.241</v>
      </c>
      <c r="AO630" s="108">
        <v>21.485980000000001</v>
      </c>
      <c r="AP630" s="108"/>
      <c r="AQ630" s="203">
        <v>27.238794849999998</v>
      </c>
      <c r="AR630" s="727">
        <v>7.7176788199999997</v>
      </c>
      <c r="AS630" s="108">
        <v>14.456</v>
      </c>
      <c r="AT630" s="108">
        <v>12.62435</v>
      </c>
      <c r="AU630" s="25"/>
      <c r="AV630" s="203">
        <v>6.37822844</v>
      </c>
      <c r="AW630" s="203">
        <v>2.6345206600000002</v>
      </c>
      <c r="AX630" s="654">
        <v>21.074000000000002</v>
      </c>
      <c r="AY630" s="108">
        <v>2.9561099999999998</v>
      </c>
      <c r="AZ630" s="25"/>
      <c r="BA630" s="203">
        <v>18.502192439999998</v>
      </c>
      <c r="BB630" s="203">
        <v>6.2465274300000004</v>
      </c>
      <c r="BC630" s="654">
        <v>17.224999999999998</v>
      </c>
      <c r="BD630" s="108">
        <v>8.5752000000000006</v>
      </c>
      <c r="BE630" s="108"/>
      <c r="BF630" s="203">
        <v>17.861587159999999</v>
      </c>
      <c r="BG630" s="203">
        <v>6.2296022500000001</v>
      </c>
      <c r="BH630" s="654">
        <v>17.793999999999997</v>
      </c>
      <c r="BI630" s="108">
        <v>8.2782999999999998</v>
      </c>
      <c r="BJ630" s="25"/>
      <c r="BK630" s="203">
        <v>23.269113840000003</v>
      </c>
      <c r="BL630" s="203">
        <v>7.1949438200000007</v>
      </c>
      <c r="BM630" s="654">
        <v>15.776000000000002</v>
      </c>
      <c r="BN630" s="116">
        <v>10.784520000000001</v>
      </c>
      <c r="BO630" s="20"/>
    </row>
    <row r="631" spans="1:67" ht="12" customHeight="1" x14ac:dyDescent="0.35">
      <c r="A631" s="757" t="s">
        <v>256</v>
      </c>
      <c r="B631" s="830" t="s">
        <v>255</v>
      </c>
      <c r="C631" s="352" t="s">
        <v>59</v>
      </c>
      <c r="D631" s="158">
        <v>10.255807989999999</v>
      </c>
      <c r="E631" s="158">
        <v>1.5821287799999999</v>
      </c>
      <c r="F631" s="22">
        <v>7.8710000000000004</v>
      </c>
      <c r="G631" s="194"/>
      <c r="H631" s="158">
        <v>8.073538730000001</v>
      </c>
      <c r="I631" s="158">
        <v>1.3968713399999999</v>
      </c>
      <c r="J631" s="22">
        <v>8.827</v>
      </c>
      <c r="K631" s="107">
        <v>78.721630000000005</v>
      </c>
      <c r="L631" s="23"/>
      <c r="M631" s="158">
        <v>6.7596210600000006</v>
      </c>
      <c r="N631" s="158">
        <v>1.2004573700000001</v>
      </c>
      <c r="O631" s="22">
        <v>9.0609999999999999</v>
      </c>
      <c r="P631" s="107">
        <v>65.910179999999997</v>
      </c>
      <c r="Q631" s="23"/>
      <c r="R631" s="158">
        <v>6.2816508999999998</v>
      </c>
      <c r="S631" s="158">
        <v>1.1810240799999998</v>
      </c>
      <c r="T631" s="22">
        <v>9.5920000000000005</v>
      </c>
      <c r="U631" s="107">
        <v>61.249690000000001</v>
      </c>
      <c r="V631" s="23"/>
      <c r="W631" s="158">
        <v>3.3053147199999997</v>
      </c>
      <c r="X631" s="158">
        <v>0.73492645000000001</v>
      </c>
      <c r="Y631" s="22">
        <v>11.343999999999999</v>
      </c>
      <c r="Z631" s="107">
        <v>32.22871</v>
      </c>
      <c r="AA631" s="23"/>
      <c r="AB631" s="158">
        <v>4.1640230899999997</v>
      </c>
      <c r="AC631" s="158">
        <v>0.83603638000000002</v>
      </c>
      <c r="AD631" s="22">
        <v>10.244</v>
      </c>
      <c r="AE631" s="107">
        <v>40.601610000000001</v>
      </c>
      <c r="AF631" s="23"/>
      <c r="AG631" s="158">
        <v>3.9104163299999999</v>
      </c>
      <c r="AH631" s="158">
        <v>0.78497132000000003</v>
      </c>
      <c r="AI631" s="22">
        <v>10.241999999999999</v>
      </c>
      <c r="AJ631" s="107">
        <v>38.128799999999998</v>
      </c>
      <c r="AK631" s="23"/>
      <c r="AL631" s="158">
        <v>5.1379747199999999</v>
      </c>
      <c r="AM631" s="158">
        <v>0.98735627000000004</v>
      </c>
      <c r="AN631" s="22">
        <v>9.8049999999999997</v>
      </c>
      <c r="AO631" s="107">
        <v>50.098199999999999</v>
      </c>
      <c r="AP631" s="107"/>
      <c r="AQ631" s="721">
        <v>2.0169354300000002</v>
      </c>
      <c r="AR631" s="722">
        <v>0.53596337999999999</v>
      </c>
      <c r="AS631" s="107">
        <v>13.558</v>
      </c>
      <c r="AT631" s="107">
        <v>19.66628</v>
      </c>
      <c r="AU631" s="23"/>
      <c r="AV631" s="158">
        <v>1.36420433</v>
      </c>
      <c r="AW631" s="158">
        <v>0.40013265000000003</v>
      </c>
      <c r="AX631" s="22">
        <v>14.965</v>
      </c>
      <c r="AY631" s="107">
        <v>13.301769999999999</v>
      </c>
      <c r="AZ631" s="23"/>
      <c r="BA631" s="158">
        <v>1.68625702</v>
      </c>
      <c r="BB631" s="158">
        <v>0.47950828000000001</v>
      </c>
      <c r="BC631" s="22">
        <v>14.507999999999999</v>
      </c>
      <c r="BD631" s="107">
        <v>16.441970000000001</v>
      </c>
      <c r="BE631" s="237"/>
      <c r="BF631" s="721">
        <v>1.55435166</v>
      </c>
      <c r="BG631" s="721">
        <v>0.43182799999999999</v>
      </c>
      <c r="BH631" s="723">
        <v>14.174000000000001</v>
      </c>
      <c r="BI631" s="237">
        <v>15.15582</v>
      </c>
      <c r="BJ631" s="23"/>
      <c r="BK631" s="158">
        <v>1.61382139</v>
      </c>
      <c r="BL631" s="158">
        <v>0.44088951999999998</v>
      </c>
      <c r="BM631" s="22">
        <v>13.938999999999998</v>
      </c>
      <c r="BN631" s="115">
        <v>15.73568</v>
      </c>
      <c r="BO631" s="20"/>
    </row>
    <row r="632" spans="1:67" ht="12" customHeight="1" x14ac:dyDescent="0.35">
      <c r="A632" s="758"/>
      <c r="B632" s="831"/>
      <c r="C632" s="352" t="s">
        <v>133</v>
      </c>
      <c r="D632" s="158">
        <v>5.5366019299999998</v>
      </c>
      <c r="E632" s="158">
        <v>0.88660549</v>
      </c>
      <c r="F632" s="22">
        <v>8.17</v>
      </c>
      <c r="G632" s="194"/>
      <c r="H632" s="158">
        <v>4.4217432799999994</v>
      </c>
      <c r="I632" s="158">
        <v>0.77600944000000005</v>
      </c>
      <c r="J632" s="22">
        <v>8.9539999999999988</v>
      </c>
      <c r="K632" s="107">
        <v>79.863849999999999</v>
      </c>
      <c r="L632" s="23"/>
      <c r="M632" s="158">
        <v>3.71258439</v>
      </c>
      <c r="N632" s="158">
        <v>0.71261045000000001</v>
      </c>
      <c r="O632" s="22">
        <v>9.793000000000001</v>
      </c>
      <c r="P632" s="107">
        <v>67.055289999999999</v>
      </c>
      <c r="Q632" s="23"/>
      <c r="R632" s="158">
        <v>3.5739911100000001</v>
      </c>
      <c r="S632" s="158">
        <v>0.71698647000000004</v>
      </c>
      <c r="T632" s="22">
        <v>10.234999999999999</v>
      </c>
      <c r="U632" s="107">
        <v>64.552070000000001</v>
      </c>
      <c r="V632" s="23"/>
      <c r="W632" s="158">
        <v>1.7701833999999999</v>
      </c>
      <c r="X632" s="158">
        <v>0.45114657999999996</v>
      </c>
      <c r="Y632" s="22">
        <v>13.003</v>
      </c>
      <c r="Z632" s="107">
        <v>31.972380000000001</v>
      </c>
      <c r="AA632" s="23"/>
      <c r="AB632" s="158">
        <v>2.3101887099999998</v>
      </c>
      <c r="AC632" s="158">
        <v>0.50782517999999999</v>
      </c>
      <c r="AD632" s="22">
        <v>11.215</v>
      </c>
      <c r="AE632" s="107">
        <v>41.725749999999998</v>
      </c>
      <c r="AF632" s="23"/>
      <c r="AG632" s="158">
        <v>2.0845654200000001</v>
      </c>
      <c r="AH632" s="158">
        <v>0.46664987000000002</v>
      </c>
      <c r="AI632" s="22">
        <v>11.421000000000001</v>
      </c>
      <c r="AJ632" s="107">
        <v>37.65063</v>
      </c>
      <c r="AK632" s="23"/>
      <c r="AL632" s="158">
        <v>2.7523366500000002</v>
      </c>
      <c r="AM632" s="158">
        <v>0.57885460999999994</v>
      </c>
      <c r="AN632" s="22">
        <v>10.73</v>
      </c>
      <c r="AO632" s="107">
        <v>49.711660000000002</v>
      </c>
      <c r="AP632" s="107"/>
      <c r="AQ632" s="721">
        <v>1.1125273299999998</v>
      </c>
      <c r="AR632" s="722">
        <v>0.34122019999999997</v>
      </c>
      <c r="AS632" s="107">
        <v>15.648000000000001</v>
      </c>
      <c r="AT632" s="107">
        <v>20.094049999999999</v>
      </c>
      <c r="AU632" s="23"/>
      <c r="AV632" s="158">
        <v>0.69955080999999997</v>
      </c>
      <c r="AW632" s="158">
        <v>0.24585766000000001</v>
      </c>
      <c r="AX632" s="22">
        <v>17.931000000000001</v>
      </c>
      <c r="AY632" s="107">
        <v>12.635020000000001</v>
      </c>
      <c r="AZ632" s="23"/>
      <c r="BA632" s="158">
        <v>0.84172774000000006</v>
      </c>
      <c r="BB632" s="158">
        <v>0.26234462999999997</v>
      </c>
      <c r="BC632" s="22">
        <v>15.901999999999999</v>
      </c>
      <c r="BD632" s="107">
        <v>15.202970000000001</v>
      </c>
      <c r="BE632" s="237"/>
      <c r="BF632" s="721">
        <v>0.79310391999999996</v>
      </c>
      <c r="BG632" s="721">
        <v>0.26975966000000001</v>
      </c>
      <c r="BH632" s="723">
        <v>17.353999999999999</v>
      </c>
      <c r="BI632" s="237">
        <v>14.32474</v>
      </c>
      <c r="BJ632" s="23"/>
      <c r="BK632" s="158">
        <v>0.88835392000000002</v>
      </c>
      <c r="BL632" s="158">
        <v>0.28765217999999998</v>
      </c>
      <c r="BM632" s="22">
        <v>16.521000000000001</v>
      </c>
      <c r="BN632" s="115">
        <v>16.045110000000001</v>
      </c>
      <c r="BO632" s="20"/>
    </row>
    <row r="633" spans="1:67" ht="12" customHeight="1" x14ac:dyDescent="0.35">
      <c r="A633" s="758"/>
      <c r="B633" s="831"/>
      <c r="C633" s="352" t="s">
        <v>134</v>
      </c>
      <c r="D633" s="158">
        <v>4.7192060600000003</v>
      </c>
      <c r="E633" s="158">
        <v>0.78329897999999998</v>
      </c>
      <c r="F633" s="22">
        <v>8.468</v>
      </c>
      <c r="G633" s="194"/>
      <c r="H633" s="158">
        <v>3.6517954500000003</v>
      </c>
      <c r="I633" s="158">
        <v>0.69226279000000002</v>
      </c>
      <c r="J633" s="22">
        <v>9.6720000000000006</v>
      </c>
      <c r="K633" s="107">
        <v>77.381559999999993</v>
      </c>
      <c r="L633" s="23"/>
      <c r="M633" s="158">
        <v>3.0470366699999998</v>
      </c>
      <c r="N633" s="158">
        <v>0.55994716</v>
      </c>
      <c r="O633" s="22">
        <v>9.3759999999999994</v>
      </c>
      <c r="P633" s="107">
        <v>64.566720000000004</v>
      </c>
      <c r="Q633" s="23"/>
      <c r="R633" s="158">
        <v>2.7076597900000001</v>
      </c>
      <c r="S633" s="158">
        <v>0.54346716000000006</v>
      </c>
      <c r="T633" s="22">
        <v>10.241</v>
      </c>
      <c r="U633" s="107">
        <v>57.375320000000002</v>
      </c>
      <c r="V633" s="23"/>
      <c r="W633" s="158">
        <v>1.5351313199999999</v>
      </c>
      <c r="X633" s="158">
        <v>0.34190445999999997</v>
      </c>
      <c r="Y633" s="22">
        <v>11.363</v>
      </c>
      <c r="Z633" s="107">
        <v>32.529440000000001</v>
      </c>
      <c r="AA633" s="23"/>
      <c r="AB633" s="158">
        <v>1.8538343800000001</v>
      </c>
      <c r="AC633" s="158">
        <v>0.39965781</v>
      </c>
      <c r="AD633" s="22">
        <v>10.999000000000001</v>
      </c>
      <c r="AE633" s="107">
        <v>39.282760000000003</v>
      </c>
      <c r="AF633" s="23"/>
      <c r="AG633" s="158">
        <v>1.8258509100000002</v>
      </c>
      <c r="AH633" s="158">
        <v>0.37349872000000001</v>
      </c>
      <c r="AI633" s="22">
        <v>10.437000000000001</v>
      </c>
      <c r="AJ633" s="107">
        <v>38.689790000000002</v>
      </c>
      <c r="AK633" s="23"/>
      <c r="AL633" s="158">
        <v>2.3856380700000002</v>
      </c>
      <c r="AM633" s="158">
        <v>0.50480172000000001</v>
      </c>
      <c r="AN633" s="22">
        <v>10.795999999999999</v>
      </c>
      <c r="AO633" s="107">
        <v>50.551679999999998</v>
      </c>
      <c r="AP633" s="107"/>
      <c r="AQ633" s="721">
        <v>0.90440809999999994</v>
      </c>
      <c r="AR633" s="722">
        <v>0.26154622</v>
      </c>
      <c r="AS633" s="107">
        <v>14.754999999999999</v>
      </c>
      <c r="AT633" s="107">
        <v>19.16441</v>
      </c>
      <c r="AU633" s="23"/>
      <c r="AV633" s="158">
        <v>0.66465352</v>
      </c>
      <c r="AW633" s="158">
        <v>0.19885059999999999</v>
      </c>
      <c r="AX633" s="22">
        <v>15.263999999999999</v>
      </c>
      <c r="AY633" s="107">
        <v>14.084009999999999</v>
      </c>
      <c r="AZ633" s="23"/>
      <c r="BA633" s="158">
        <v>0.84452927999999994</v>
      </c>
      <c r="BB633" s="158">
        <v>0.27056733999999999</v>
      </c>
      <c r="BC633" s="22">
        <v>16.346</v>
      </c>
      <c r="BD633" s="107">
        <v>17.895579999999999</v>
      </c>
      <c r="BE633" s="237"/>
      <c r="BF633" s="721">
        <v>0.76124774000000006</v>
      </c>
      <c r="BG633" s="721">
        <v>0.22036154999999999</v>
      </c>
      <c r="BH633" s="723">
        <v>14.768999999999998</v>
      </c>
      <c r="BI633" s="237">
        <v>16.130839999999999</v>
      </c>
      <c r="BJ633" s="23"/>
      <c r="BK633" s="158">
        <v>0.72546747</v>
      </c>
      <c r="BL633" s="158">
        <v>0.21928371000000002</v>
      </c>
      <c r="BM633" s="22">
        <v>15.421999999999999</v>
      </c>
      <c r="BN633" s="115">
        <v>15.37266</v>
      </c>
      <c r="BO633" s="20"/>
    </row>
    <row r="634" spans="1:67" ht="12" customHeight="1" x14ac:dyDescent="0.35">
      <c r="A634" s="758"/>
      <c r="B634" s="832" t="s">
        <v>66</v>
      </c>
      <c r="C634" s="353" t="s">
        <v>59</v>
      </c>
      <c r="D634" s="238">
        <v>7.2734949200000001</v>
      </c>
      <c r="E634" s="238">
        <v>1.4988263300000002</v>
      </c>
      <c r="F634" s="653">
        <v>10.513999999999999</v>
      </c>
      <c r="G634" s="198"/>
      <c r="H634" s="238">
        <v>5.77586551</v>
      </c>
      <c r="I634" s="238">
        <v>1.3126670300000001</v>
      </c>
      <c r="J634" s="653">
        <v>11.594999999999999</v>
      </c>
      <c r="K634" s="106">
        <v>79.409769999999995</v>
      </c>
      <c r="L634" s="24"/>
      <c r="M634" s="238">
        <v>5.1678236499999999</v>
      </c>
      <c r="N634" s="238">
        <v>1.12651144</v>
      </c>
      <c r="O634" s="653">
        <v>11.122</v>
      </c>
      <c r="P634" s="106">
        <v>71.050079999999994</v>
      </c>
      <c r="Q634" s="24"/>
      <c r="R634" s="238">
        <v>5.0091902200000007</v>
      </c>
      <c r="S634" s="238">
        <v>1.1077856300000002</v>
      </c>
      <c r="T634" s="653">
        <v>11.282999999999999</v>
      </c>
      <c r="U634" s="106">
        <v>68.869100000000003</v>
      </c>
      <c r="V634" s="24"/>
      <c r="W634" s="238">
        <v>2.8168140699999999</v>
      </c>
      <c r="X634" s="238">
        <v>0.71711666000000007</v>
      </c>
      <c r="Y634" s="653">
        <v>12.989000000000001</v>
      </c>
      <c r="Z634" s="106">
        <v>38.727110000000003</v>
      </c>
      <c r="AA634" s="24"/>
      <c r="AB634" s="238">
        <v>3.3762200299999998</v>
      </c>
      <c r="AC634" s="238">
        <v>0.82563496999999997</v>
      </c>
      <c r="AD634" s="653">
        <v>12.477</v>
      </c>
      <c r="AE634" s="106">
        <v>46.418129999999998</v>
      </c>
      <c r="AF634" s="24"/>
      <c r="AG634" s="238">
        <v>3.3149426199999996</v>
      </c>
      <c r="AH634" s="238">
        <v>0.76678223999999995</v>
      </c>
      <c r="AI634" s="653">
        <v>11.802</v>
      </c>
      <c r="AJ634" s="106">
        <v>45.575650000000003</v>
      </c>
      <c r="AK634" s="24"/>
      <c r="AL634" s="238">
        <v>4.0988485800000003</v>
      </c>
      <c r="AM634" s="238">
        <v>0.96227677</v>
      </c>
      <c r="AN634" s="653">
        <v>11.978</v>
      </c>
      <c r="AO634" s="106">
        <v>56.35322</v>
      </c>
      <c r="AP634" s="106"/>
      <c r="AQ634" s="724">
        <v>1.7247455500000002</v>
      </c>
      <c r="AR634" s="725">
        <v>0.52130656999999991</v>
      </c>
      <c r="AS634" s="106">
        <v>15.421000000000001</v>
      </c>
      <c r="AT634" s="106">
        <v>23.71275</v>
      </c>
      <c r="AU634" s="24"/>
      <c r="AV634" s="238">
        <v>1.23293823</v>
      </c>
      <c r="AW634" s="238">
        <v>0.39380189999999998</v>
      </c>
      <c r="AX634" s="653">
        <v>16.295999999999999</v>
      </c>
      <c r="AY634" s="106">
        <v>16.95111</v>
      </c>
      <c r="AZ634" s="24"/>
      <c r="BA634" s="238">
        <v>1.56702433</v>
      </c>
      <c r="BB634" s="238">
        <v>0.47210058999999999</v>
      </c>
      <c r="BC634" s="653">
        <v>15.371000000000002</v>
      </c>
      <c r="BD634" s="106">
        <v>21.544309999999999</v>
      </c>
      <c r="BE634" s="239"/>
      <c r="BF634" s="724">
        <v>1.42973594</v>
      </c>
      <c r="BG634" s="724">
        <v>0.42352202</v>
      </c>
      <c r="BH634" s="726">
        <v>15.113</v>
      </c>
      <c r="BI634" s="239">
        <v>19.656790000000001</v>
      </c>
      <c r="BJ634" s="24"/>
      <c r="BK634" s="238">
        <v>1.4256340700000001</v>
      </c>
      <c r="BL634" s="238">
        <v>0.42838504999999999</v>
      </c>
      <c r="BM634" s="653">
        <v>15.331</v>
      </c>
      <c r="BN634" s="114">
        <v>19.6004</v>
      </c>
      <c r="BO634" s="20"/>
    </row>
    <row r="635" spans="1:67" ht="12" customHeight="1" x14ac:dyDescent="0.35">
      <c r="A635" s="758"/>
      <c r="B635" s="832"/>
      <c r="C635" s="353" t="s">
        <v>133</v>
      </c>
      <c r="D635" s="238">
        <v>3.7615748500000001</v>
      </c>
      <c r="E635" s="238">
        <v>0.82507390999999997</v>
      </c>
      <c r="F635" s="653">
        <v>11.190999999999999</v>
      </c>
      <c r="G635" s="198"/>
      <c r="H635" s="238">
        <v>2.9998268499999998</v>
      </c>
      <c r="I635" s="238">
        <v>0.72187228000000003</v>
      </c>
      <c r="J635" s="653">
        <v>12.277000000000001</v>
      </c>
      <c r="K635" s="106">
        <v>79.749229999999997</v>
      </c>
      <c r="L635" s="24"/>
      <c r="M635" s="238">
        <v>2.7564905500000001</v>
      </c>
      <c r="N635" s="238">
        <v>0.66077288999999995</v>
      </c>
      <c r="O635" s="653">
        <v>12.23</v>
      </c>
      <c r="P635" s="106">
        <v>73.280230000000003</v>
      </c>
      <c r="Q635" s="24"/>
      <c r="R635" s="238">
        <v>2.7189609099999998</v>
      </c>
      <c r="S635" s="238">
        <v>0.65392777999999996</v>
      </c>
      <c r="T635" s="653">
        <v>12.271000000000001</v>
      </c>
      <c r="U635" s="106">
        <v>72.282520000000005</v>
      </c>
      <c r="V635" s="24"/>
      <c r="W635" s="238">
        <v>1.4547887499999999</v>
      </c>
      <c r="X635" s="238">
        <v>0.43163968000000003</v>
      </c>
      <c r="Y635" s="653">
        <v>15.137999999999998</v>
      </c>
      <c r="Z635" s="106">
        <v>38.674990000000001</v>
      </c>
      <c r="AA635" s="24"/>
      <c r="AB635" s="238">
        <v>1.7916249200000001</v>
      </c>
      <c r="AC635" s="238">
        <v>0.48623795000000003</v>
      </c>
      <c r="AD635" s="653">
        <v>13.847000000000001</v>
      </c>
      <c r="AE635" s="106">
        <v>47.629649999999998</v>
      </c>
      <c r="AF635" s="24"/>
      <c r="AG635" s="238">
        <v>1.73429181</v>
      </c>
      <c r="AH635" s="238">
        <v>0.44888366000000002</v>
      </c>
      <c r="AI635" s="653">
        <v>13.206000000000001</v>
      </c>
      <c r="AJ635" s="106">
        <v>46.105469999999997</v>
      </c>
      <c r="AK635" s="24"/>
      <c r="AL635" s="238">
        <v>2.0952955800000002</v>
      </c>
      <c r="AM635" s="238">
        <v>0.55546321999999992</v>
      </c>
      <c r="AN635" s="653">
        <v>13.526</v>
      </c>
      <c r="AO635" s="106">
        <v>55.702620000000003</v>
      </c>
      <c r="AP635" s="106"/>
      <c r="AQ635" s="724">
        <v>0.92764678</v>
      </c>
      <c r="AR635" s="725">
        <v>0.32963838000000001</v>
      </c>
      <c r="AS635" s="106">
        <v>18.13</v>
      </c>
      <c r="AT635" s="106">
        <v>24.66113</v>
      </c>
      <c r="AU635" s="24"/>
      <c r="AV635" s="238">
        <v>0.61853601000000002</v>
      </c>
      <c r="AW635" s="238">
        <v>0.24017564</v>
      </c>
      <c r="AX635" s="653">
        <v>19.811</v>
      </c>
      <c r="AY635" s="106">
        <v>16.443539999999999</v>
      </c>
      <c r="AZ635" s="24"/>
      <c r="BA635" s="238">
        <v>0.76441665999999997</v>
      </c>
      <c r="BB635" s="238">
        <v>0.25539140999999999</v>
      </c>
      <c r="BC635" s="653">
        <v>17.045999999999999</v>
      </c>
      <c r="BD635" s="106">
        <v>20.321719999999999</v>
      </c>
      <c r="BE635" s="239"/>
      <c r="BF635" s="724">
        <v>0.72550829999999999</v>
      </c>
      <c r="BG635" s="724">
        <v>0.26247834999999997</v>
      </c>
      <c r="BH635" s="726">
        <v>18.457999999999998</v>
      </c>
      <c r="BI635" s="239">
        <v>19.28736</v>
      </c>
      <c r="BJ635" s="24"/>
      <c r="BK635" s="238">
        <v>0.75543313000000001</v>
      </c>
      <c r="BL635" s="238">
        <v>0.27638909</v>
      </c>
      <c r="BM635" s="653">
        <v>18.667000000000002</v>
      </c>
      <c r="BN635" s="114">
        <v>20.082899999999999</v>
      </c>
      <c r="BO635" s="20"/>
    </row>
    <row r="636" spans="1:67" ht="12" customHeight="1" x14ac:dyDescent="0.35">
      <c r="A636" s="758"/>
      <c r="B636" s="832"/>
      <c r="C636" s="353" t="s">
        <v>134</v>
      </c>
      <c r="D636" s="238">
        <v>3.51192006</v>
      </c>
      <c r="E636" s="238">
        <v>0.7418593</v>
      </c>
      <c r="F636" s="653">
        <v>10.778</v>
      </c>
      <c r="G636" s="198"/>
      <c r="H636" s="238">
        <v>2.7760386600000002</v>
      </c>
      <c r="I636" s="238">
        <v>0.64713847999999996</v>
      </c>
      <c r="J636" s="653">
        <v>11.894</v>
      </c>
      <c r="K636" s="106">
        <v>79.046180000000007</v>
      </c>
      <c r="L636" s="24"/>
      <c r="M636" s="238">
        <v>2.4113330999999998</v>
      </c>
      <c r="N636" s="238">
        <v>0.52397260000000001</v>
      </c>
      <c r="O636" s="653">
        <v>11.087</v>
      </c>
      <c r="P636" s="106">
        <v>68.661389999999997</v>
      </c>
      <c r="Q636" s="24"/>
      <c r="R636" s="238">
        <v>2.29022931</v>
      </c>
      <c r="S636" s="238">
        <v>0.50856884000000002</v>
      </c>
      <c r="T636" s="653">
        <v>11.33</v>
      </c>
      <c r="U636" s="106">
        <v>65.213030000000003</v>
      </c>
      <c r="V636" s="24"/>
      <c r="W636" s="238">
        <v>1.36202533</v>
      </c>
      <c r="X636" s="238">
        <v>0.33408716999999999</v>
      </c>
      <c r="Y636" s="653">
        <v>12.515000000000001</v>
      </c>
      <c r="Z636" s="106">
        <v>38.78293</v>
      </c>
      <c r="AA636" s="24"/>
      <c r="AB636" s="238">
        <v>1.58459511</v>
      </c>
      <c r="AC636" s="238">
        <v>0.39559224999999998</v>
      </c>
      <c r="AD636" s="653">
        <v>12.737000000000002</v>
      </c>
      <c r="AE636" s="106">
        <v>45.120480000000001</v>
      </c>
      <c r="AF636" s="24"/>
      <c r="AG636" s="238">
        <v>1.5806508100000001</v>
      </c>
      <c r="AH636" s="238">
        <v>0.36459885000000003</v>
      </c>
      <c r="AI636" s="653">
        <v>11.769</v>
      </c>
      <c r="AJ636" s="106">
        <v>45.00817</v>
      </c>
      <c r="AK636" s="24"/>
      <c r="AL636" s="238">
        <v>2.0035530100000001</v>
      </c>
      <c r="AM636" s="238">
        <v>0.48236254000000001</v>
      </c>
      <c r="AN636" s="653">
        <v>12.282999999999999</v>
      </c>
      <c r="AO636" s="106">
        <v>57.050069999999998</v>
      </c>
      <c r="AP636" s="106"/>
      <c r="AQ636" s="724">
        <v>0.79709876999999996</v>
      </c>
      <c r="AR636" s="725">
        <v>0.25070414000000002</v>
      </c>
      <c r="AS636" s="106">
        <v>16.047000000000001</v>
      </c>
      <c r="AT636" s="106">
        <v>22.696950000000001</v>
      </c>
      <c r="AU636" s="24"/>
      <c r="AV636" s="238">
        <v>0.61440222000000011</v>
      </c>
      <c r="AW636" s="238">
        <v>0.19493334999999998</v>
      </c>
      <c r="AX636" s="653">
        <v>16.187000000000001</v>
      </c>
      <c r="AY636" s="106">
        <v>17.494769999999999</v>
      </c>
      <c r="AZ636" s="24"/>
      <c r="BA636" s="238">
        <v>0.80260767</v>
      </c>
      <c r="BB636" s="238">
        <v>0.26798394000000003</v>
      </c>
      <c r="BC636" s="653">
        <v>17.035</v>
      </c>
      <c r="BD636" s="106">
        <v>22.853809999999999</v>
      </c>
      <c r="BE636" s="239"/>
      <c r="BF636" s="724">
        <v>0.70422765000000009</v>
      </c>
      <c r="BG636" s="724">
        <v>0.21526256000000002</v>
      </c>
      <c r="BH636" s="726">
        <v>15.595999999999998</v>
      </c>
      <c r="BI636" s="239">
        <v>20.052499999999998</v>
      </c>
      <c r="BJ636" s="24"/>
      <c r="BK636" s="238">
        <v>0.67020093999999997</v>
      </c>
      <c r="BL636" s="238">
        <v>0.21438725</v>
      </c>
      <c r="BM636" s="653">
        <v>16.320999999999998</v>
      </c>
      <c r="BN636" s="114">
        <v>19.083600000000001</v>
      </c>
      <c r="BO636" s="20"/>
    </row>
    <row r="637" spans="1:67" ht="12" customHeight="1" x14ac:dyDescent="0.35">
      <c r="A637" s="758"/>
      <c r="B637" s="831" t="s">
        <v>67</v>
      </c>
      <c r="C637" s="352" t="s">
        <v>59</v>
      </c>
      <c r="D637" s="158">
        <v>2.9823130799999999</v>
      </c>
      <c r="E637" s="158">
        <v>0.72862762000000003</v>
      </c>
      <c r="F637" s="22">
        <v>12.465</v>
      </c>
      <c r="G637" s="194"/>
      <c r="H637" s="158">
        <v>2.2976732200000001</v>
      </c>
      <c r="I637" s="158">
        <v>0.65723954000000007</v>
      </c>
      <c r="J637" s="22">
        <v>14.593999999999999</v>
      </c>
      <c r="K637" s="107">
        <v>77.043329999999997</v>
      </c>
      <c r="L637" s="23"/>
      <c r="M637" s="158">
        <v>1.5917974099999999</v>
      </c>
      <c r="N637" s="158">
        <v>0.55529286999999994</v>
      </c>
      <c r="O637" s="22">
        <v>17.797999999999998</v>
      </c>
      <c r="P637" s="107">
        <v>53.374589999999998</v>
      </c>
      <c r="Q637" s="23"/>
      <c r="R637" s="158">
        <v>1.27246068</v>
      </c>
      <c r="S637" s="158">
        <v>0.49780991000000002</v>
      </c>
      <c r="T637" s="22">
        <v>19.96</v>
      </c>
      <c r="U637" s="107">
        <v>42.666899999999998</v>
      </c>
      <c r="V637" s="23"/>
      <c r="W637" s="158">
        <v>0.48850064999999998</v>
      </c>
      <c r="X637" s="158">
        <v>0.22747783999999999</v>
      </c>
      <c r="Y637" s="22">
        <v>23.758000000000003</v>
      </c>
      <c r="Z637" s="107">
        <v>16.379930000000002</v>
      </c>
      <c r="AA637" s="23"/>
      <c r="AB637" s="158">
        <v>0.78780306</v>
      </c>
      <c r="AC637" s="158">
        <v>0.25914917999999998</v>
      </c>
      <c r="AD637" s="22">
        <v>16.783000000000001</v>
      </c>
      <c r="AE637" s="107">
        <v>26.415839999999999</v>
      </c>
      <c r="AF637" s="23"/>
      <c r="AG637" s="158">
        <v>0.59547370999999993</v>
      </c>
      <c r="AH637" s="158">
        <v>0.24945914</v>
      </c>
      <c r="AI637" s="22">
        <v>21.374000000000002</v>
      </c>
      <c r="AJ637" s="107">
        <v>19.966840000000001</v>
      </c>
      <c r="AK637" s="23"/>
      <c r="AL637" s="158">
        <v>1.03912614</v>
      </c>
      <c r="AM637" s="158">
        <v>0.34782190000000002</v>
      </c>
      <c r="AN637" s="22">
        <v>17.077999999999999</v>
      </c>
      <c r="AO637" s="107">
        <v>34.842959999999998</v>
      </c>
      <c r="AP637" s="107"/>
      <c r="AQ637" s="721">
        <v>0.29218989000000001</v>
      </c>
      <c r="AR637" s="722">
        <v>0.14666650000000001</v>
      </c>
      <c r="AS637" s="107">
        <v>25.61</v>
      </c>
      <c r="AT637" s="107">
        <v>9.7974300000000003</v>
      </c>
      <c r="AU637" s="23"/>
      <c r="AV637" s="158">
        <v>0.1312661</v>
      </c>
      <c r="AW637" s="158">
        <v>9.4038070000000001E-2</v>
      </c>
      <c r="AX637" s="22">
        <v>36.551000000000002</v>
      </c>
      <c r="AY637" s="107">
        <v>4.4014899999999999</v>
      </c>
      <c r="AZ637" s="23"/>
      <c r="BA637" s="158">
        <v>0.11923269</v>
      </c>
      <c r="BB637" s="158">
        <v>0.10382541000000001</v>
      </c>
      <c r="BC637" s="22">
        <v>44.427999999999997</v>
      </c>
      <c r="BD637" s="107">
        <v>3.9979900000000002</v>
      </c>
      <c r="BE637" s="237"/>
      <c r="BF637" s="721">
        <v>0.12461572</v>
      </c>
      <c r="BG637" s="721">
        <v>0.10484921</v>
      </c>
      <c r="BH637" s="723">
        <v>42.927999999999997</v>
      </c>
      <c r="BI637" s="237">
        <v>4.17849</v>
      </c>
      <c r="BJ637" s="23"/>
      <c r="BK637" s="158">
        <v>0.18818731999999999</v>
      </c>
      <c r="BL637" s="158">
        <v>0.13073202</v>
      </c>
      <c r="BM637" s="22">
        <v>35.443000000000005</v>
      </c>
      <c r="BN637" s="115">
        <v>6.3101099999999999</v>
      </c>
      <c r="BO637" s="20"/>
    </row>
    <row r="638" spans="1:67" ht="12" customHeight="1" x14ac:dyDescent="0.35">
      <c r="A638" s="758"/>
      <c r="B638" s="831"/>
      <c r="C638" s="352" t="s">
        <v>133</v>
      </c>
      <c r="D638" s="158">
        <v>1.7750270800000001</v>
      </c>
      <c r="E638" s="158">
        <v>0.42927632999999998</v>
      </c>
      <c r="F638" s="22">
        <v>12.339</v>
      </c>
      <c r="G638" s="194"/>
      <c r="H638" s="158">
        <v>1.42191643</v>
      </c>
      <c r="I638" s="158">
        <v>0.37840933999999998</v>
      </c>
      <c r="J638" s="22">
        <v>13.578000000000001</v>
      </c>
      <c r="K638" s="107">
        <v>80.106750000000005</v>
      </c>
      <c r="L638" s="23"/>
      <c r="M638" s="158">
        <v>0.95609383999999997</v>
      </c>
      <c r="N638" s="158">
        <v>0.33224277000000002</v>
      </c>
      <c r="O638" s="22">
        <v>17.73</v>
      </c>
      <c r="P638" s="107">
        <v>53.863619999999997</v>
      </c>
      <c r="Q638" s="23"/>
      <c r="R638" s="158">
        <v>0.85503020000000007</v>
      </c>
      <c r="S638" s="158">
        <v>0.32995416999999999</v>
      </c>
      <c r="T638" s="22">
        <v>19.689</v>
      </c>
      <c r="U638" s="107">
        <v>48.169980000000002</v>
      </c>
      <c r="V638" s="23"/>
      <c r="W638" s="158">
        <v>0.31539465</v>
      </c>
      <c r="X638" s="158">
        <v>0.15875023999999999</v>
      </c>
      <c r="Y638" s="22">
        <v>25.680999999999997</v>
      </c>
      <c r="Z638" s="107">
        <v>17.768439999999998</v>
      </c>
      <c r="AA638" s="23"/>
      <c r="AB638" s="158">
        <v>0.51856379000000008</v>
      </c>
      <c r="AC638" s="158">
        <v>0.19726172</v>
      </c>
      <c r="AD638" s="22">
        <v>19.408000000000001</v>
      </c>
      <c r="AE638" s="107">
        <v>29.21442</v>
      </c>
      <c r="AF638" s="23"/>
      <c r="AG638" s="158">
        <v>0.35027361000000001</v>
      </c>
      <c r="AH638" s="158">
        <v>0.16564079000000001</v>
      </c>
      <c r="AI638" s="22">
        <v>24.127000000000002</v>
      </c>
      <c r="AJ638" s="107">
        <v>19.733419999999999</v>
      </c>
      <c r="AK638" s="23"/>
      <c r="AL638" s="158">
        <v>0.65704107</v>
      </c>
      <c r="AM638" s="158">
        <v>0.21542224999999998</v>
      </c>
      <c r="AN638" s="22">
        <v>16.728000000000002</v>
      </c>
      <c r="AO638" s="107">
        <v>37.015830000000001</v>
      </c>
      <c r="AP638" s="107"/>
      <c r="AQ638" s="721">
        <v>0.18488056</v>
      </c>
      <c r="AR638" s="722">
        <v>9.5357020000000001E-2</v>
      </c>
      <c r="AS638" s="107">
        <v>26.314999999999998</v>
      </c>
      <c r="AT638" s="107">
        <v>10.415649999999999</v>
      </c>
      <c r="AU638" s="23"/>
      <c r="AV638" s="158">
        <v>8.1014799999999998E-2</v>
      </c>
      <c r="AW638" s="158">
        <v>6.1721390000000001E-2</v>
      </c>
      <c r="AX638" s="22">
        <v>38.869999999999997</v>
      </c>
      <c r="AY638" s="107">
        <v>4.5641400000000001</v>
      </c>
      <c r="AZ638" s="23"/>
      <c r="BA638" s="158">
        <v>7.7311080000000004E-2</v>
      </c>
      <c r="BB638" s="158">
        <v>6.8204779999999993E-2</v>
      </c>
      <c r="BC638" s="22">
        <v>45.011000000000003</v>
      </c>
      <c r="BD638" s="107">
        <v>4.3554899999999996</v>
      </c>
      <c r="BE638" s="237"/>
      <c r="BF638" s="721">
        <v>6.7595619999999995E-2</v>
      </c>
      <c r="BG638" s="721">
        <v>7.0940279999999994E-2</v>
      </c>
      <c r="BH638" s="723">
        <v>53.545000000000002</v>
      </c>
      <c r="BI638" s="237">
        <v>3.8081499999999999</v>
      </c>
      <c r="BJ638" s="23"/>
      <c r="BK638" s="158">
        <v>0.13292079000000001</v>
      </c>
      <c r="BL638" s="158">
        <v>9.315335000000001E-2</v>
      </c>
      <c r="BM638" s="22">
        <v>35.756</v>
      </c>
      <c r="BN638" s="115">
        <v>7.4883800000000003</v>
      </c>
      <c r="BO638" s="20"/>
    </row>
    <row r="639" spans="1:67" ht="12" customHeight="1" x14ac:dyDescent="0.35">
      <c r="A639" s="759"/>
      <c r="B639" s="833"/>
      <c r="C639" s="354" t="s">
        <v>134</v>
      </c>
      <c r="D639" s="203">
        <v>1.2072859900000001</v>
      </c>
      <c r="E639" s="203">
        <v>0.35095544000000001</v>
      </c>
      <c r="F639" s="654">
        <v>14.832000000000001</v>
      </c>
      <c r="G639" s="202"/>
      <c r="H639" s="203">
        <v>0.87575679000000006</v>
      </c>
      <c r="I639" s="203">
        <v>0.32267117000000001</v>
      </c>
      <c r="J639" s="654">
        <v>18.798000000000002</v>
      </c>
      <c r="K639" s="108">
        <v>72.539299999999997</v>
      </c>
      <c r="L639" s="25"/>
      <c r="M639" s="203">
        <v>0.63570357</v>
      </c>
      <c r="N639" s="203">
        <v>0.26246255000000002</v>
      </c>
      <c r="O639" s="654">
        <v>21.065000000000001</v>
      </c>
      <c r="P639" s="108">
        <v>52.655589999999997</v>
      </c>
      <c r="Q639" s="25"/>
      <c r="R639" s="203">
        <v>0.41743047999999999</v>
      </c>
      <c r="S639" s="203">
        <v>0.23120544000000001</v>
      </c>
      <c r="T639" s="654">
        <v>28.259</v>
      </c>
      <c r="U639" s="108">
        <v>34.575940000000003</v>
      </c>
      <c r="V639" s="25"/>
      <c r="W639" s="203">
        <v>0.17310598999999999</v>
      </c>
      <c r="X639" s="203">
        <v>0.10191876000000001</v>
      </c>
      <c r="Y639" s="654">
        <v>30.038999999999998</v>
      </c>
      <c r="Z639" s="108">
        <v>14.33844</v>
      </c>
      <c r="AA639" s="25"/>
      <c r="AB639" s="203">
        <v>0.26923926999999998</v>
      </c>
      <c r="AC639" s="203">
        <v>0.10374108999999999</v>
      </c>
      <c r="AD639" s="654">
        <v>19.658999999999999</v>
      </c>
      <c r="AE639" s="108">
        <v>22.301200000000001</v>
      </c>
      <c r="AF639" s="25"/>
      <c r="AG639" s="203">
        <v>0.2452001</v>
      </c>
      <c r="AH639" s="203">
        <v>0.11355423000000001</v>
      </c>
      <c r="AI639" s="654">
        <v>23.628</v>
      </c>
      <c r="AJ639" s="108">
        <v>20.310030000000001</v>
      </c>
      <c r="AK639" s="25"/>
      <c r="AL639" s="203">
        <v>0.38208506999999997</v>
      </c>
      <c r="AM639" s="203">
        <v>0.19617507000000001</v>
      </c>
      <c r="AN639" s="654">
        <v>26.196000000000002</v>
      </c>
      <c r="AO639" s="108">
        <v>31.648260000000001</v>
      </c>
      <c r="AP639" s="108"/>
      <c r="AQ639" s="203">
        <v>0.10730933000000001</v>
      </c>
      <c r="AR639" s="727">
        <v>8.4563869999999999E-2</v>
      </c>
      <c r="AS639" s="108">
        <v>40.205999999999996</v>
      </c>
      <c r="AT639" s="108">
        <v>8.8884799999999995</v>
      </c>
      <c r="AU639" s="25"/>
      <c r="AV639" s="203">
        <v>5.0251289999999997E-2</v>
      </c>
      <c r="AW639" s="203">
        <v>4.9045039999999998E-2</v>
      </c>
      <c r="AX639" s="654">
        <v>49.795999999999999</v>
      </c>
      <c r="AY639" s="108">
        <v>4.1623400000000004</v>
      </c>
      <c r="AZ639" s="25"/>
      <c r="BA639" s="203">
        <v>4.1921609999999998E-2</v>
      </c>
      <c r="BB639" s="203">
        <v>4.6849370000000001E-2</v>
      </c>
      <c r="BC639" s="654">
        <v>57.018000000000001</v>
      </c>
      <c r="BD639" s="108">
        <v>3.4723799999999998</v>
      </c>
      <c r="BE639" s="108"/>
      <c r="BF639" s="203">
        <v>5.7020099999999997E-2</v>
      </c>
      <c r="BG639" s="203">
        <v>5.538092E-2</v>
      </c>
      <c r="BH639" s="654">
        <v>49.553999999999995</v>
      </c>
      <c r="BI639" s="108">
        <v>4.7229999999999999</v>
      </c>
      <c r="BJ639" s="25"/>
      <c r="BK639" s="203">
        <v>5.5266530000000001E-2</v>
      </c>
      <c r="BL639" s="203">
        <v>5.4471310000000002E-2</v>
      </c>
      <c r="BM639" s="654">
        <v>50.285999999999994</v>
      </c>
      <c r="BN639" s="116">
        <v>4.57775</v>
      </c>
      <c r="BO639" s="20"/>
    </row>
    <row r="640" spans="1:67" ht="12" customHeight="1" x14ac:dyDescent="0.35">
      <c r="A640" s="760" t="s">
        <v>101</v>
      </c>
      <c r="B640" s="830" t="s">
        <v>255</v>
      </c>
      <c r="C640" s="352" t="s">
        <v>59</v>
      </c>
      <c r="D640" s="158">
        <v>13.959652459999999</v>
      </c>
      <c r="E640" s="158">
        <v>1.48729117</v>
      </c>
      <c r="F640" s="22">
        <v>5.4359999999999999</v>
      </c>
      <c r="G640" s="194"/>
      <c r="H640" s="158">
        <v>7.4516882999999998</v>
      </c>
      <c r="I640" s="158">
        <v>0.91849580000000008</v>
      </c>
      <c r="J640" s="22">
        <v>6.2889999999999997</v>
      </c>
      <c r="K640" s="107">
        <v>53.380180000000003</v>
      </c>
      <c r="L640" s="23"/>
      <c r="M640" s="158">
        <v>6.6738180300000005</v>
      </c>
      <c r="N640" s="158">
        <v>0.90756273999999992</v>
      </c>
      <c r="O640" s="22">
        <v>6.9379999999999997</v>
      </c>
      <c r="P640" s="107">
        <v>47.80791</v>
      </c>
      <c r="Q640" s="23"/>
      <c r="R640" s="158">
        <v>6.0099167799999993</v>
      </c>
      <c r="S640" s="158">
        <v>0.76345854999999996</v>
      </c>
      <c r="T640" s="22">
        <v>6.4810000000000008</v>
      </c>
      <c r="U640" s="107">
        <v>43.052050000000001</v>
      </c>
      <c r="V640" s="23"/>
      <c r="W640" s="158">
        <v>4.7039625599999999</v>
      </c>
      <c r="X640" s="158">
        <v>0.78109947000000002</v>
      </c>
      <c r="Y640" s="22">
        <v>8.4719999999999995</v>
      </c>
      <c r="Z640" s="107">
        <v>33.696849999999998</v>
      </c>
      <c r="AA640" s="23"/>
      <c r="AB640" s="158">
        <v>4.0214188499999999</v>
      </c>
      <c r="AC640" s="158">
        <v>0.68669367000000003</v>
      </c>
      <c r="AD640" s="22">
        <v>8.7119999999999997</v>
      </c>
      <c r="AE640" s="107">
        <v>28.80744</v>
      </c>
      <c r="AF640" s="23"/>
      <c r="AG640" s="158">
        <v>3.8406764799999999</v>
      </c>
      <c r="AH640" s="158">
        <v>0.65891619999999995</v>
      </c>
      <c r="AI640" s="22">
        <v>8.7530000000000001</v>
      </c>
      <c r="AJ640" s="107">
        <v>27.512689999999999</v>
      </c>
      <c r="AK640" s="23"/>
      <c r="AL640" s="158">
        <v>4.8675403900000003</v>
      </c>
      <c r="AM640" s="158">
        <v>0.78586816999999998</v>
      </c>
      <c r="AN640" s="22">
        <v>8.2370000000000001</v>
      </c>
      <c r="AO640" s="107">
        <v>34.868639999999999</v>
      </c>
      <c r="AP640" s="107"/>
      <c r="AQ640" s="721">
        <v>2.9509152800000003</v>
      </c>
      <c r="AR640" s="722">
        <v>0.54462125000000006</v>
      </c>
      <c r="AS640" s="107">
        <v>9.4159999999999986</v>
      </c>
      <c r="AT640" s="107">
        <v>21.13889</v>
      </c>
      <c r="AU640" s="23"/>
      <c r="AV640" s="158">
        <v>2.1274206900000001</v>
      </c>
      <c r="AW640" s="158">
        <v>0.48942482999999998</v>
      </c>
      <c r="AX640" s="22">
        <v>11.738</v>
      </c>
      <c r="AY640" s="107">
        <v>15.23978</v>
      </c>
      <c r="AZ640" s="23"/>
      <c r="BA640" s="158">
        <v>2.7957100099999996</v>
      </c>
      <c r="BB640" s="158">
        <v>0.61651986999999997</v>
      </c>
      <c r="BC640" s="22">
        <v>11.250999999999999</v>
      </c>
      <c r="BD640" s="107">
        <v>20.027069999999998</v>
      </c>
      <c r="BE640" s="237"/>
      <c r="BF640" s="721">
        <v>2.7682365799999999</v>
      </c>
      <c r="BG640" s="721">
        <v>0.63091814999999996</v>
      </c>
      <c r="BH640" s="723">
        <v>11.628</v>
      </c>
      <c r="BI640" s="237">
        <v>19.830269999999999</v>
      </c>
      <c r="BJ640" s="23"/>
      <c r="BK640" s="158">
        <v>2.3805696699999999</v>
      </c>
      <c r="BL640" s="158">
        <v>0.48996426999999998</v>
      </c>
      <c r="BM640" s="22">
        <v>10.501000000000001</v>
      </c>
      <c r="BN640" s="115">
        <v>17.05322</v>
      </c>
      <c r="BO640" s="20"/>
    </row>
    <row r="641" spans="1:67" ht="12" customHeight="1" x14ac:dyDescent="0.35">
      <c r="A641" s="761"/>
      <c r="B641" s="831"/>
      <c r="C641" s="352" t="s">
        <v>133</v>
      </c>
      <c r="D641" s="158">
        <v>6.9452174500000003</v>
      </c>
      <c r="E641" s="158">
        <v>0.84032169999999995</v>
      </c>
      <c r="F641" s="22">
        <v>6.173</v>
      </c>
      <c r="G641" s="194"/>
      <c r="H641" s="158">
        <v>3.6476230700000003</v>
      </c>
      <c r="I641" s="158">
        <v>0.57700680000000004</v>
      </c>
      <c r="J641" s="22">
        <v>8.0709999999999997</v>
      </c>
      <c r="K641" s="107">
        <v>52.519930000000002</v>
      </c>
      <c r="L641" s="23"/>
      <c r="M641" s="158">
        <v>3.3656290499999999</v>
      </c>
      <c r="N641" s="158">
        <v>0.55406775000000008</v>
      </c>
      <c r="O641" s="22">
        <v>8.3989999999999991</v>
      </c>
      <c r="P641" s="107">
        <v>48.45966</v>
      </c>
      <c r="Q641" s="23"/>
      <c r="R641" s="158">
        <v>2.9290062799999999</v>
      </c>
      <c r="S641" s="158">
        <v>0.46207432999999998</v>
      </c>
      <c r="T641" s="22">
        <v>8.0490000000000013</v>
      </c>
      <c r="U641" s="107">
        <v>42.173000000000002</v>
      </c>
      <c r="V641" s="23"/>
      <c r="W641" s="158">
        <v>2.3573094700000001</v>
      </c>
      <c r="X641" s="158">
        <v>0.48665373000000001</v>
      </c>
      <c r="Y641" s="22">
        <v>10.532999999999999</v>
      </c>
      <c r="Z641" s="107">
        <v>33.941479999999999</v>
      </c>
      <c r="AA641" s="23"/>
      <c r="AB641" s="158">
        <v>2.0395637400000002</v>
      </c>
      <c r="AC641" s="158">
        <v>0.40986455999999999</v>
      </c>
      <c r="AD641" s="22">
        <v>10.253</v>
      </c>
      <c r="AE641" s="107">
        <v>29.36645</v>
      </c>
      <c r="AF641" s="23"/>
      <c r="AG641" s="158">
        <v>1.88382519</v>
      </c>
      <c r="AH641" s="158">
        <v>0.3882217</v>
      </c>
      <c r="AI641" s="22">
        <v>10.513999999999999</v>
      </c>
      <c r="AJ641" s="107">
        <v>27.12406</v>
      </c>
      <c r="AK641" s="23"/>
      <c r="AL641" s="158">
        <v>2.3706879700000001</v>
      </c>
      <c r="AM641" s="158">
        <v>0.48548676999999996</v>
      </c>
      <c r="AN641" s="22">
        <v>10.448</v>
      </c>
      <c r="AO641" s="107">
        <v>34.13411</v>
      </c>
      <c r="AP641" s="107"/>
      <c r="AQ641" s="721">
        <v>1.498113</v>
      </c>
      <c r="AR641" s="722">
        <v>0.32185090999999999</v>
      </c>
      <c r="AS641" s="107">
        <v>10.961</v>
      </c>
      <c r="AT641" s="107">
        <v>21.570430000000002</v>
      </c>
      <c r="AU641" s="23"/>
      <c r="AV641" s="158">
        <v>1.1079053699999999</v>
      </c>
      <c r="AW641" s="158">
        <v>0.28480162999999997</v>
      </c>
      <c r="AX641" s="22">
        <v>13.114999999999998</v>
      </c>
      <c r="AY641" s="107">
        <v>15.952059999999999</v>
      </c>
      <c r="AZ641" s="23"/>
      <c r="BA641" s="158">
        <v>1.2471898000000001</v>
      </c>
      <c r="BB641" s="158">
        <v>0.30360773999999996</v>
      </c>
      <c r="BC641" s="22">
        <v>12.42</v>
      </c>
      <c r="BD641" s="107">
        <v>17.957529999999998</v>
      </c>
      <c r="BE641" s="237"/>
      <c r="BF641" s="721">
        <v>1.2490735400000001</v>
      </c>
      <c r="BG641" s="721">
        <v>0.33300020999999996</v>
      </c>
      <c r="BH641" s="723">
        <v>13.602</v>
      </c>
      <c r="BI641" s="237">
        <v>17.984660000000002</v>
      </c>
      <c r="BJ641" s="23"/>
      <c r="BK641" s="158">
        <v>1.1844210800000001</v>
      </c>
      <c r="BL641" s="158">
        <v>0.29090134000000001</v>
      </c>
      <c r="BM641" s="22">
        <v>12.531000000000001</v>
      </c>
      <c r="BN641" s="115">
        <v>17.05377</v>
      </c>
      <c r="BO641" s="20"/>
    </row>
    <row r="642" spans="1:67" ht="12" customHeight="1" x14ac:dyDescent="0.35">
      <c r="A642" s="761"/>
      <c r="B642" s="831"/>
      <c r="C642" s="352" t="s">
        <v>134</v>
      </c>
      <c r="D642" s="158">
        <v>7.0144350100000006</v>
      </c>
      <c r="E642" s="158">
        <v>0.84931599000000002</v>
      </c>
      <c r="F642" s="22">
        <v>6.1779999999999999</v>
      </c>
      <c r="G642" s="194"/>
      <c r="H642" s="158">
        <v>3.8040652399999999</v>
      </c>
      <c r="I642" s="158">
        <v>0.51389311999999998</v>
      </c>
      <c r="J642" s="22">
        <v>6.8919999999999995</v>
      </c>
      <c r="K642" s="107">
        <v>54.231949999999998</v>
      </c>
      <c r="L642" s="23"/>
      <c r="M642" s="158">
        <v>3.3081889799999997</v>
      </c>
      <c r="N642" s="158">
        <v>0.52049289999999993</v>
      </c>
      <c r="O642" s="22">
        <v>8.0269999999999992</v>
      </c>
      <c r="P642" s="107">
        <v>47.162590000000002</v>
      </c>
      <c r="Q642" s="23"/>
      <c r="R642" s="158">
        <v>3.0809104999999999</v>
      </c>
      <c r="S642" s="158">
        <v>0.46425367000000001</v>
      </c>
      <c r="T642" s="22">
        <v>7.6880000000000006</v>
      </c>
      <c r="U642" s="107">
        <v>43.922429999999999</v>
      </c>
      <c r="V642" s="23"/>
      <c r="W642" s="158">
        <v>2.3466531000000002</v>
      </c>
      <c r="X642" s="158">
        <v>0.45819533000000001</v>
      </c>
      <c r="Y642" s="22">
        <v>9.9619999999999997</v>
      </c>
      <c r="Z642" s="107">
        <v>33.454630000000002</v>
      </c>
      <c r="AA642" s="23"/>
      <c r="AB642" s="158">
        <v>1.9818551099999999</v>
      </c>
      <c r="AC642" s="158">
        <v>0.43136513000000004</v>
      </c>
      <c r="AD642" s="22">
        <v>11.105</v>
      </c>
      <c r="AE642" s="107">
        <v>28.25395</v>
      </c>
      <c r="AF642" s="23"/>
      <c r="AG642" s="158">
        <v>1.9568512900000001</v>
      </c>
      <c r="AH642" s="158">
        <v>0.42584034999999998</v>
      </c>
      <c r="AI642" s="22">
        <v>11.103</v>
      </c>
      <c r="AJ642" s="107">
        <v>27.897490000000001</v>
      </c>
      <c r="AK642" s="23"/>
      <c r="AL642" s="158">
        <v>2.4968524099999998</v>
      </c>
      <c r="AM642" s="158">
        <v>0.49958103999999998</v>
      </c>
      <c r="AN642" s="22">
        <v>10.208</v>
      </c>
      <c r="AO642" s="107">
        <v>35.59592</v>
      </c>
      <c r="AP642" s="107"/>
      <c r="AQ642" s="721">
        <v>1.45280228</v>
      </c>
      <c r="AR642" s="722">
        <v>0.30109951000000001</v>
      </c>
      <c r="AS642" s="107">
        <v>10.574</v>
      </c>
      <c r="AT642" s="107">
        <v>20.71161</v>
      </c>
      <c r="AU642" s="23"/>
      <c r="AV642" s="158">
        <v>1.01951532</v>
      </c>
      <c r="AW642" s="158">
        <v>0.26151343999999999</v>
      </c>
      <c r="AX642" s="22">
        <v>13.086999999999998</v>
      </c>
      <c r="AY642" s="107">
        <v>14.53453</v>
      </c>
      <c r="AZ642" s="23"/>
      <c r="BA642" s="158">
        <v>1.54852021</v>
      </c>
      <c r="BB642" s="158">
        <v>0.46613588</v>
      </c>
      <c r="BC642" s="22">
        <v>15.357999999999999</v>
      </c>
      <c r="BD642" s="107">
        <v>22.07619</v>
      </c>
      <c r="BE642" s="237"/>
      <c r="BF642" s="721">
        <v>1.5191630500000002</v>
      </c>
      <c r="BG642" s="721">
        <v>0.46015296</v>
      </c>
      <c r="BH642" s="723">
        <v>15.454000000000001</v>
      </c>
      <c r="BI642" s="237">
        <v>21.65767</v>
      </c>
      <c r="BJ642" s="23"/>
      <c r="BK642" s="158">
        <v>1.19614859</v>
      </c>
      <c r="BL642" s="158">
        <v>0.28653434999999999</v>
      </c>
      <c r="BM642" s="22">
        <v>12.222</v>
      </c>
      <c r="BN642" s="115">
        <v>17.052669999999999</v>
      </c>
      <c r="BO642" s="20"/>
    </row>
    <row r="643" spans="1:67" ht="12" customHeight="1" x14ac:dyDescent="0.35">
      <c r="A643" s="761"/>
      <c r="B643" s="832" t="s">
        <v>66</v>
      </c>
      <c r="C643" s="353" t="s">
        <v>59</v>
      </c>
      <c r="D643" s="238">
        <v>11.90892369</v>
      </c>
      <c r="E643" s="238">
        <v>1.4852368200000001</v>
      </c>
      <c r="F643" s="653">
        <v>6.3630000000000004</v>
      </c>
      <c r="G643" s="198"/>
      <c r="H643" s="238">
        <v>6.4411583600000002</v>
      </c>
      <c r="I643" s="238">
        <v>0.90339910999999995</v>
      </c>
      <c r="J643" s="653">
        <v>7.1559999999999997</v>
      </c>
      <c r="K643" s="106">
        <v>54.086820000000003</v>
      </c>
      <c r="L643" s="24"/>
      <c r="M643" s="238">
        <v>5.6100290599999996</v>
      </c>
      <c r="N643" s="238">
        <v>0.84117312</v>
      </c>
      <c r="O643" s="653">
        <v>7.6499999999999995</v>
      </c>
      <c r="P643" s="106">
        <v>47.107779999999998</v>
      </c>
      <c r="Q643" s="24"/>
      <c r="R643" s="238">
        <v>5.21393503</v>
      </c>
      <c r="S643" s="238">
        <v>0.75576851</v>
      </c>
      <c r="T643" s="653">
        <v>7.3950000000000005</v>
      </c>
      <c r="U643" s="106">
        <v>43.781750000000002</v>
      </c>
      <c r="V643" s="24"/>
      <c r="W643" s="238">
        <v>3.7784396900000004</v>
      </c>
      <c r="X643" s="238">
        <v>0.67607622000000001</v>
      </c>
      <c r="Y643" s="653">
        <v>9.1289999999999996</v>
      </c>
      <c r="Z643" s="106">
        <v>31.727799999999998</v>
      </c>
      <c r="AA643" s="24"/>
      <c r="AB643" s="238">
        <v>3.47913403</v>
      </c>
      <c r="AC643" s="238">
        <v>0.64748355000000002</v>
      </c>
      <c r="AD643" s="653">
        <v>9.495000000000001</v>
      </c>
      <c r="AE643" s="106">
        <v>29.214510000000001</v>
      </c>
      <c r="AF643" s="24"/>
      <c r="AG643" s="238">
        <v>3.2505381200000003</v>
      </c>
      <c r="AH643" s="238">
        <v>0.62414859999999994</v>
      </c>
      <c r="AI643" s="653">
        <v>9.7970000000000006</v>
      </c>
      <c r="AJ643" s="106">
        <v>27.294979999999999</v>
      </c>
      <c r="AK643" s="24"/>
      <c r="AL643" s="238">
        <v>3.7095347799999998</v>
      </c>
      <c r="AM643" s="238">
        <v>0.65549225999999994</v>
      </c>
      <c r="AN643" s="653">
        <v>9.016</v>
      </c>
      <c r="AO643" s="106">
        <v>31.1492</v>
      </c>
      <c r="AP643" s="106"/>
      <c r="AQ643" s="724">
        <v>2.8019584499999999</v>
      </c>
      <c r="AR643" s="725">
        <v>0.54599158000000003</v>
      </c>
      <c r="AS643" s="106">
        <v>9.9420000000000002</v>
      </c>
      <c r="AT643" s="106">
        <v>23.528230000000001</v>
      </c>
      <c r="AU643" s="24"/>
      <c r="AV643" s="238">
        <v>2.01580856</v>
      </c>
      <c r="AW643" s="238">
        <v>0.48910304999999998</v>
      </c>
      <c r="AX643" s="653">
        <v>12.379</v>
      </c>
      <c r="AY643" s="106">
        <v>16.926870000000001</v>
      </c>
      <c r="AZ643" s="24"/>
      <c r="BA643" s="238">
        <v>2.2962815300000003</v>
      </c>
      <c r="BB643" s="238">
        <v>0.51622696000000001</v>
      </c>
      <c r="BC643" s="653">
        <v>11.469999999999999</v>
      </c>
      <c r="BD643" s="106">
        <v>19.282019999999999</v>
      </c>
      <c r="BE643" s="239"/>
      <c r="BF643" s="724">
        <v>2.20135543</v>
      </c>
      <c r="BG643" s="724">
        <v>0.51398033999999992</v>
      </c>
      <c r="BH643" s="726">
        <v>11.912000000000001</v>
      </c>
      <c r="BI643" s="239">
        <v>18.484919999999999</v>
      </c>
      <c r="BJ643" s="24"/>
      <c r="BK643" s="238">
        <v>2.1081037299999998</v>
      </c>
      <c r="BL643" s="238">
        <v>0.47139571000000002</v>
      </c>
      <c r="BM643" s="653">
        <v>11.408999999999999</v>
      </c>
      <c r="BN643" s="114">
        <v>17.701879999999999</v>
      </c>
      <c r="BO643" s="20"/>
    </row>
    <row r="644" spans="1:67" ht="12" customHeight="1" x14ac:dyDescent="0.35">
      <c r="A644" s="761"/>
      <c r="B644" s="832"/>
      <c r="C644" s="353" t="s">
        <v>133</v>
      </c>
      <c r="D644" s="238">
        <v>5.9257711300000002</v>
      </c>
      <c r="E644" s="238">
        <v>0.80258267999999999</v>
      </c>
      <c r="F644" s="653">
        <v>6.9099999999999993</v>
      </c>
      <c r="G644" s="198"/>
      <c r="H644" s="238">
        <v>3.1386262</v>
      </c>
      <c r="I644" s="238">
        <v>0.50464157999999992</v>
      </c>
      <c r="J644" s="653">
        <v>8.2030000000000012</v>
      </c>
      <c r="K644" s="106">
        <v>52.965699999999998</v>
      </c>
      <c r="L644" s="24"/>
      <c r="M644" s="238">
        <v>2.8440728600000003</v>
      </c>
      <c r="N644" s="238">
        <v>0.47508289999999997</v>
      </c>
      <c r="O644" s="653">
        <v>8.5229999999999997</v>
      </c>
      <c r="P644" s="106">
        <v>47.994979999999998</v>
      </c>
      <c r="Q644" s="24"/>
      <c r="R644" s="238">
        <v>2.6142108300000002</v>
      </c>
      <c r="S644" s="238">
        <v>0.44117774999999998</v>
      </c>
      <c r="T644" s="653">
        <v>8.61</v>
      </c>
      <c r="U644" s="106">
        <v>44.115960000000001</v>
      </c>
      <c r="V644" s="24"/>
      <c r="W644" s="238">
        <v>1.89819743</v>
      </c>
      <c r="X644" s="238">
        <v>0.38756002000000001</v>
      </c>
      <c r="Y644" s="653">
        <v>10.417</v>
      </c>
      <c r="Z644" s="106">
        <v>32.032919999999997</v>
      </c>
      <c r="AA644" s="24"/>
      <c r="AB644" s="238">
        <v>1.8364276099999999</v>
      </c>
      <c r="AC644" s="238">
        <v>0.38815378</v>
      </c>
      <c r="AD644" s="653">
        <v>10.784000000000001</v>
      </c>
      <c r="AE644" s="106">
        <v>30.99053</v>
      </c>
      <c r="AF644" s="24"/>
      <c r="AG644" s="238">
        <v>1.6347051100000001</v>
      </c>
      <c r="AH644" s="238">
        <v>0.36199767999999999</v>
      </c>
      <c r="AI644" s="653">
        <v>11.298</v>
      </c>
      <c r="AJ644" s="106">
        <v>27.586369999999999</v>
      </c>
      <c r="AK644" s="24"/>
      <c r="AL644" s="238">
        <v>1.8576879399999999</v>
      </c>
      <c r="AM644" s="238">
        <v>0.38255085</v>
      </c>
      <c r="AN644" s="653">
        <v>10.507</v>
      </c>
      <c r="AO644" s="106">
        <v>31.349299999999999</v>
      </c>
      <c r="AP644" s="106"/>
      <c r="AQ644" s="724">
        <v>1.3836907200000002</v>
      </c>
      <c r="AR644" s="725">
        <v>0.32065281000000001</v>
      </c>
      <c r="AS644" s="106">
        <v>11.823</v>
      </c>
      <c r="AT644" s="106">
        <v>23.350390000000001</v>
      </c>
      <c r="AU644" s="24"/>
      <c r="AV644" s="238">
        <v>1.01356051</v>
      </c>
      <c r="AW644" s="238">
        <v>0.27994817999999999</v>
      </c>
      <c r="AX644" s="653">
        <v>14.091999999999999</v>
      </c>
      <c r="AY644" s="106">
        <v>17.104279999999999</v>
      </c>
      <c r="AZ644" s="24"/>
      <c r="BA644" s="238">
        <v>1.07819888</v>
      </c>
      <c r="BB644" s="238">
        <v>0.26307449000000005</v>
      </c>
      <c r="BC644" s="653">
        <v>12.449</v>
      </c>
      <c r="BD644" s="106">
        <v>18.195080000000001</v>
      </c>
      <c r="BE644" s="239"/>
      <c r="BF644" s="724">
        <v>1.02518927</v>
      </c>
      <c r="BG644" s="724">
        <v>0.26927661000000003</v>
      </c>
      <c r="BH644" s="726">
        <v>13.401</v>
      </c>
      <c r="BI644" s="239">
        <v>17.300519999999999</v>
      </c>
      <c r="BJ644" s="24"/>
      <c r="BK644" s="238">
        <v>1.0238591400000001</v>
      </c>
      <c r="BL644" s="238">
        <v>0.25963064000000002</v>
      </c>
      <c r="BM644" s="653">
        <v>12.937999999999999</v>
      </c>
      <c r="BN644" s="114">
        <v>17.27807</v>
      </c>
      <c r="BO644" s="20"/>
    </row>
    <row r="645" spans="1:67" ht="12" customHeight="1" x14ac:dyDescent="0.35">
      <c r="A645" s="761"/>
      <c r="B645" s="832"/>
      <c r="C645" s="353" t="s">
        <v>134</v>
      </c>
      <c r="D645" s="238">
        <v>5.9831525600000006</v>
      </c>
      <c r="E645" s="238">
        <v>0.77115383999999998</v>
      </c>
      <c r="F645" s="653">
        <v>6.5759999999999996</v>
      </c>
      <c r="G645" s="198"/>
      <c r="H645" s="238">
        <v>3.3025321600000002</v>
      </c>
      <c r="I645" s="238">
        <v>0.47587539000000001</v>
      </c>
      <c r="J645" s="653">
        <v>7.3520000000000003</v>
      </c>
      <c r="K645" s="106">
        <v>55.197189999999999</v>
      </c>
      <c r="L645" s="24"/>
      <c r="M645" s="238">
        <v>2.7659562000000002</v>
      </c>
      <c r="N645" s="238">
        <v>0.45174068000000001</v>
      </c>
      <c r="O645" s="653">
        <v>8.3330000000000002</v>
      </c>
      <c r="P645" s="106">
        <v>46.229080000000003</v>
      </c>
      <c r="Q645" s="24"/>
      <c r="R645" s="238">
        <v>2.5997242000000003</v>
      </c>
      <c r="S645" s="238">
        <v>0.39873667000000002</v>
      </c>
      <c r="T645" s="653">
        <v>7.8250000000000002</v>
      </c>
      <c r="U645" s="106">
        <v>43.450740000000003</v>
      </c>
      <c r="V645" s="24"/>
      <c r="W645" s="238">
        <v>1.8802422599999999</v>
      </c>
      <c r="X645" s="238">
        <v>0.36498647999999995</v>
      </c>
      <c r="Y645" s="653">
        <v>9.9039999999999999</v>
      </c>
      <c r="Z645" s="106">
        <v>31.425609999999999</v>
      </c>
      <c r="AA645" s="24"/>
      <c r="AB645" s="238">
        <v>1.6427064199999999</v>
      </c>
      <c r="AC645" s="238">
        <v>0.33929086000000003</v>
      </c>
      <c r="AD645" s="653">
        <v>10.538</v>
      </c>
      <c r="AE645" s="106">
        <v>27.45553</v>
      </c>
      <c r="AF645" s="24"/>
      <c r="AG645" s="238">
        <v>1.6158330000000001</v>
      </c>
      <c r="AH645" s="238">
        <v>0.34063056000000003</v>
      </c>
      <c r="AI645" s="653">
        <v>10.756</v>
      </c>
      <c r="AJ645" s="106">
        <v>27.00638</v>
      </c>
      <c r="AK645" s="24"/>
      <c r="AL645" s="238">
        <v>1.8518468399999999</v>
      </c>
      <c r="AM645" s="238">
        <v>0.35848616</v>
      </c>
      <c r="AN645" s="653">
        <v>9.8769999999999989</v>
      </c>
      <c r="AO645" s="106">
        <v>30.95102</v>
      </c>
      <c r="AP645" s="106"/>
      <c r="AQ645" s="724">
        <v>1.4182677299999999</v>
      </c>
      <c r="AR645" s="725">
        <v>0.29903202000000001</v>
      </c>
      <c r="AS645" s="106">
        <v>10.757</v>
      </c>
      <c r="AT645" s="106">
        <v>23.704360000000001</v>
      </c>
      <c r="AU645" s="24"/>
      <c r="AV645" s="238">
        <v>1.0022480499999999</v>
      </c>
      <c r="AW645" s="238">
        <v>0.26171201999999999</v>
      </c>
      <c r="AX645" s="653">
        <v>13.322999999999999</v>
      </c>
      <c r="AY645" s="106">
        <v>16.751169999999998</v>
      </c>
      <c r="AZ645" s="24"/>
      <c r="BA645" s="238">
        <v>1.2180826500000002</v>
      </c>
      <c r="BB645" s="238">
        <v>0.31466189000000006</v>
      </c>
      <c r="BC645" s="653">
        <v>13.18</v>
      </c>
      <c r="BD645" s="106">
        <v>20.358540000000001</v>
      </c>
      <c r="BE645" s="239"/>
      <c r="BF645" s="724">
        <v>1.17616616</v>
      </c>
      <c r="BG645" s="724">
        <v>0.29684991999999999</v>
      </c>
      <c r="BH645" s="726">
        <v>12.876999999999999</v>
      </c>
      <c r="BI645" s="239">
        <v>19.657969999999999</v>
      </c>
      <c r="BJ645" s="24"/>
      <c r="BK645" s="238">
        <v>1.08424459</v>
      </c>
      <c r="BL645" s="238">
        <v>0.26382958000000001</v>
      </c>
      <c r="BM645" s="653">
        <v>12.414999999999999</v>
      </c>
      <c r="BN645" s="114">
        <v>18.12163</v>
      </c>
      <c r="BO645" s="20"/>
    </row>
    <row r="646" spans="1:67" ht="12" customHeight="1" x14ac:dyDescent="0.35">
      <c r="A646" s="761"/>
      <c r="B646" s="831" t="s">
        <v>67</v>
      </c>
      <c r="C646" s="352" t="s">
        <v>59</v>
      </c>
      <c r="D646" s="158">
        <v>2.0507287700000001</v>
      </c>
      <c r="E646" s="158">
        <v>0.94289643999999995</v>
      </c>
      <c r="F646" s="22">
        <v>23.458000000000002</v>
      </c>
      <c r="G646" s="194"/>
      <c r="H646" s="158">
        <v>1.01052995</v>
      </c>
      <c r="I646" s="158">
        <v>0.49867072000000001</v>
      </c>
      <c r="J646" s="22">
        <v>25.177</v>
      </c>
      <c r="K646" s="107">
        <v>49.276629999999997</v>
      </c>
      <c r="L646" s="23"/>
      <c r="M646" s="158">
        <v>1.0637889700000001</v>
      </c>
      <c r="N646" s="158">
        <v>0.55037040000000004</v>
      </c>
      <c r="O646" s="22">
        <v>26.395999999999997</v>
      </c>
      <c r="P646" s="107">
        <v>51.873699999999999</v>
      </c>
      <c r="Q646" s="23"/>
      <c r="R646" s="158">
        <v>0.79598175000000004</v>
      </c>
      <c r="S646" s="158">
        <v>0.45671023000000005</v>
      </c>
      <c r="T646" s="22">
        <v>29.274000000000001</v>
      </c>
      <c r="U646" s="107">
        <v>38.814579999999999</v>
      </c>
      <c r="V646" s="23"/>
      <c r="W646" s="158">
        <v>0.92552287</v>
      </c>
      <c r="X646" s="158">
        <v>0.50365453000000004</v>
      </c>
      <c r="Y646" s="22">
        <v>27.763999999999999</v>
      </c>
      <c r="Z646" s="107">
        <v>45.131410000000002</v>
      </c>
      <c r="AA646" s="23"/>
      <c r="AB646" s="158">
        <v>0.54228482</v>
      </c>
      <c r="AC646" s="158">
        <v>0.37958457000000001</v>
      </c>
      <c r="AD646" s="22">
        <v>35.713000000000001</v>
      </c>
      <c r="AE646" s="107">
        <v>26.443519999999999</v>
      </c>
      <c r="AF646" s="23"/>
      <c r="AG646" s="158">
        <v>0.59013837000000002</v>
      </c>
      <c r="AH646" s="158">
        <v>0.37892236000000001</v>
      </c>
      <c r="AI646" s="22">
        <v>32.76</v>
      </c>
      <c r="AJ646" s="107">
        <v>28.777010000000001</v>
      </c>
      <c r="AK646" s="23"/>
      <c r="AL646" s="158">
        <v>1.1580055999999999</v>
      </c>
      <c r="AM646" s="158">
        <v>0.59700396999999994</v>
      </c>
      <c r="AN646" s="22">
        <v>26.302999999999997</v>
      </c>
      <c r="AO646" s="107">
        <v>56.468000000000004</v>
      </c>
      <c r="AP646" s="107"/>
      <c r="AQ646" s="721">
        <v>0.14895682999999998</v>
      </c>
      <c r="AR646" s="722">
        <v>0.14683414</v>
      </c>
      <c r="AS646" s="107">
        <v>50.292999999999999</v>
      </c>
      <c r="AT646" s="107">
        <v>7.2636000000000003</v>
      </c>
      <c r="AU646" s="23"/>
      <c r="AV646" s="158">
        <v>0.11161212999999999</v>
      </c>
      <c r="AW646" s="158">
        <v>0.11383571000000001</v>
      </c>
      <c r="AX646" s="22">
        <v>52.036999999999999</v>
      </c>
      <c r="AY646" s="107">
        <v>5.4425600000000003</v>
      </c>
      <c r="AZ646" s="23"/>
      <c r="BA646" s="158">
        <v>0.49942847999999995</v>
      </c>
      <c r="BB646" s="158">
        <v>0.41980597999999997</v>
      </c>
      <c r="BC646" s="22">
        <v>42.886000000000003</v>
      </c>
      <c r="BD646" s="107">
        <v>24.35371</v>
      </c>
      <c r="BE646" s="237"/>
      <c r="BF646" s="721">
        <v>0.56688115000000006</v>
      </c>
      <c r="BG646" s="721">
        <v>0.43900582000000005</v>
      </c>
      <c r="BH646" s="723">
        <v>39.511000000000003</v>
      </c>
      <c r="BI646" s="237">
        <v>27.642910000000001</v>
      </c>
      <c r="BJ646" s="23"/>
      <c r="BK646" s="158">
        <v>0.27246593999999996</v>
      </c>
      <c r="BL646" s="158">
        <v>0.21388509999999999</v>
      </c>
      <c r="BM646" s="22">
        <v>40.050999999999995</v>
      </c>
      <c r="BN646" s="115">
        <v>13.286300000000001</v>
      </c>
      <c r="BO646" s="20"/>
    </row>
    <row r="647" spans="1:67" ht="12" customHeight="1" x14ac:dyDescent="0.35">
      <c r="A647" s="761"/>
      <c r="B647" s="831"/>
      <c r="C647" s="352" t="s">
        <v>133</v>
      </c>
      <c r="D647" s="158">
        <v>1.0194463199999999</v>
      </c>
      <c r="E647" s="158">
        <v>0.47386371999999999</v>
      </c>
      <c r="F647" s="22">
        <v>23.716000000000001</v>
      </c>
      <c r="G647" s="194"/>
      <c r="H647" s="158">
        <v>0.50899687000000005</v>
      </c>
      <c r="I647" s="158">
        <v>0.31861444</v>
      </c>
      <c r="J647" s="22">
        <v>31.936999999999998</v>
      </c>
      <c r="K647" s="107">
        <v>49.928759999999997</v>
      </c>
      <c r="L647" s="23"/>
      <c r="M647" s="158">
        <v>0.52155618999999998</v>
      </c>
      <c r="N647" s="158">
        <v>0.32072667999999999</v>
      </c>
      <c r="O647" s="22">
        <v>31.374999999999996</v>
      </c>
      <c r="P647" s="107">
        <v>51.160730000000001</v>
      </c>
      <c r="Q647" s="23"/>
      <c r="R647" s="158">
        <v>0.31479545000000003</v>
      </c>
      <c r="S647" s="158">
        <v>0.21432545</v>
      </c>
      <c r="T647" s="22">
        <v>34.737000000000002</v>
      </c>
      <c r="U647" s="107">
        <v>30.879059999999999</v>
      </c>
      <c r="V647" s="23"/>
      <c r="W647" s="158">
        <v>0.45911203</v>
      </c>
      <c r="X647" s="158">
        <v>0.3074692</v>
      </c>
      <c r="Y647" s="22">
        <v>34.168999999999997</v>
      </c>
      <c r="Z647" s="107">
        <v>45.035429999999998</v>
      </c>
      <c r="AA647" s="23"/>
      <c r="AB647" s="158">
        <v>0.20313613</v>
      </c>
      <c r="AC647" s="158">
        <v>0.17142249000000001</v>
      </c>
      <c r="AD647" s="22">
        <v>43.055</v>
      </c>
      <c r="AE647" s="107">
        <v>19.926120000000001</v>
      </c>
      <c r="AF647" s="23"/>
      <c r="AG647" s="158">
        <v>0.24912007999999999</v>
      </c>
      <c r="AH647" s="158">
        <v>0.17941696999999998</v>
      </c>
      <c r="AI647" s="22">
        <v>36.744999999999997</v>
      </c>
      <c r="AJ647" s="107">
        <v>24.436800000000002</v>
      </c>
      <c r="AK647" s="23"/>
      <c r="AL647" s="158">
        <v>0.51300003000000005</v>
      </c>
      <c r="AM647" s="158">
        <v>0.32564647000000002</v>
      </c>
      <c r="AN647" s="22">
        <v>32.387</v>
      </c>
      <c r="AO647" s="107">
        <v>50.321440000000003</v>
      </c>
      <c r="AP647" s="107"/>
      <c r="AQ647" s="721">
        <v>0.11442228</v>
      </c>
      <c r="AR647" s="722">
        <v>9.3471140000000008E-2</v>
      </c>
      <c r="AS647" s="107">
        <v>41.677999999999997</v>
      </c>
      <c r="AT647" s="107">
        <v>11.22396</v>
      </c>
      <c r="AU647" s="23"/>
      <c r="AV647" s="158">
        <v>9.4344860000000003E-2</v>
      </c>
      <c r="AW647" s="158">
        <v>8.7083370000000007E-2</v>
      </c>
      <c r="AX647" s="22">
        <v>47.093000000000004</v>
      </c>
      <c r="AY647" s="107">
        <v>9.2545199999999994</v>
      </c>
      <c r="AZ647" s="23"/>
      <c r="BA647" s="158">
        <v>0.16899091999999999</v>
      </c>
      <c r="BB647" s="158">
        <v>0.16426367</v>
      </c>
      <c r="BC647" s="22">
        <v>49.592999999999996</v>
      </c>
      <c r="BD647" s="107">
        <v>16.576740000000001</v>
      </c>
      <c r="BE647" s="237"/>
      <c r="BF647" s="721">
        <v>0.22388427</v>
      </c>
      <c r="BG647" s="721">
        <v>0.20606464999999999</v>
      </c>
      <c r="BH647" s="723">
        <v>46.96</v>
      </c>
      <c r="BI647" s="237">
        <v>21.961359999999999</v>
      </c>
      <c r="BJ647" s="23"/>
      <c r="BK647" s="158">
        <v>0.16056193999999999</v>
      </c>
      <c r="BL647" s="158">
        <v>0.15106326</v>
      </c>
      <c r="BM647" s="22">
        <v>48.002000000000002</v>
      </c>
      <c r="BN647" s="115">
        <v>15.749919999999999</v>
      </c>
      <c r="BO647" s="20"/>
    </row>
    <row r="648" spans="1:67" ht="12" customHeight="1" x14ac:dyDescent="0.35">
      <c r="A648" s="762"/>
      <c r="B648" s="833"/>
      <c r="C648" s="354" t="s">
        <v>134</v>
      </c>
      <c r="D648" s="203">
        <v>1.03128245</v>
      </c>
      <c r="E648" s="203">
        <v>0.64725699999999997</v>
      </c>
      <c r="F648" s="654">
        <v>32.021999999999998</v>
      </c>
      <c r="G648" s="202"/>
      <c r="H648" s="203">
        <v>0.50153307999999996</v>
      </c>
      <c r="I648" s="203">
        <v>0.36391879999999999</v>
      </c>
      <c r="J648" s="654">
        <v>37.021000000000001</v>
      </c>
      <c r="K648" s="108">
        <v>48.631979999999999</v>
      </c>
      <c r="L648" s="25"/>
      <c r="M648" s="203">
        <v>0.54223278000000008</v>
      </c>
      <c r="N648" s="203">
        <v>0.37820659000000001</v>
      </c>
      <c r="O648" s="654">
        <v>35.587000000000003</v>
      </c>
      <c r="P648" s="108">
        <v>52.578490000000002</v>
      </c>
      <c r="Q648" s="25"/>
      <c r="R648" s="203">
        <v>0.48118630000000001</v>
      </c>
      <c r="S648" s="203">
        <v>0.36507590000000001</v>
      </c>
      <c r="T648" s="654">
        <v>38.708999999999996</v>
      </c>
      <c r="U648" s="108">
        <v>46.659019999999998</v>
      </c>
      <c r="V648" s="25"/>
      <c r="W648" s="203">
        <v>0.46641083</v>
      </c>
      <c r="X648" s="203">
        <v>0.34998453000000002</v>
      </c>
      <c r="Y648" s="654">
        <v>38.285000000000004</v>
      </c>
      <c r="Z648" s="108">
        <v>45.226289999999999</v>
      </c>
      <c r="AA648" s="25"/>
      <c r="AB648" s="203">
        <v>0.33914868999999997</v>
      </c>
      <c r="AC648" s="203">
        <v>0.32792924000000001</v>
      </c>
      <c r="AD648" s="654">
        <v>49.332999999999998</v>
      </c>
      <c r="AE648" s="108">
        <v>32.886110000000002</v>
      </c>
      <c r="AF648" s="25"/>
      <c r="AG648" s="203">
        <v>0.34101829</v>
      </c>
      <c r="AH648" s="203">
        <v>0.32858539999999997</v>
      </c>
      <c r="AI648" s="654">
        <v>49.16</v>
      </c>
      <c r="AJ648" s="108">
        <v>33.067399999999999</v>
      </c>
      <c r="AK648" s="25"/>
      <c r="AL648" s="203">
        <v>0.64500557000000003</v>
      </c>
      <c r="AM648" s="203">
        <v>0.44233632000000001</v>
      </c>
      <c r="AN648" s="654">
        <v>34.988999999999997</v>
      </c>
      <c r="AO648" s="108">
        <v>62.544029999999999</v>
      </c>
      <c r="AP648" s="108"/>
      <c r="AQ648" s="203">
        <v>3.4534550000000004E-2</v>
      </c>
      <c r="AR648" s="727">
        <v>6.5873620000000008E-2</v>
      </c>
      <c r="AS648" s="108">
        <v>97.32</v>
      </c>
      <c r="AT648" s="108">
        <v>3.3487</v>
      </c>
      <c r="AU648" s="25"/>
      <c r="AV648" s="203">
        <v>1.7267270000000001E-2</v>
      </c>
      <c r="AW648" s="203">
        <v>3.2936810000000004E-2</v>
      </c>
      <c r="AX648" s="654">
        <v>97.32</v>
      </c>
      <c r="AY648" s="108">
        <v>1.67435</v>
      </c>
      <c r="AZ648" s="25"/>
      <c r="BA648" s="203">
        <v>0.33043756000000002</v>
      </c>
      <c r="BB648" s="203">
        <v>0.39037294</v>
      </c>
      <c r="BC648" s="654">
        <v>60.274999999999999</v>
      </c>
      <c r="BD648" s="108">
        <v>32.041420000000002</v>
      </c>
      <c r="BE648" s="108"/>
      <c r="BF648" s="203">
        <v>0.34299687999999995</v>
      </c>
      <c r="BG648" s="203">
        <v>0.39191912000000001</v>
      </c>
      <c r="BH648" s="654">
        <v>58.298000000000002</v>
      </c>
      <c r="BI648" s="108">
        <v>33.259259999999998</v>
      </c>
      <c r="BJ648" s="25"/>
      <c r="BK648" s="203">
        <v>0.11190399999999999</v>
      </c>
      <c r="BL648" s="203">
        <v>0.14318181999999999</v>
      </c>
      <c r="BM648" s="654">
        <v>65.281000000000006</v>
      </c>
      <c r="BN648" s="116">
        <v>10.850960000000001</v>
      </c>
      <c r="BO648" s="20"/>
    </row>
    <row r="649" spans="1:67" ht="12" customHeight="1" x14ac:dyDescent="0.35">
      <c r="A649" s="142"/>
      <c r="B649" s="360"/>
      <c r="C649" s="360"/>
      <c r="D649" s="499"/>
      <c r="E649" s="499"/>
      <c r="F649" s="499"/>
      <c r="G649" s="500"/>
      <c r="H649" s="500"/>
      <c r="I649" s="499"/>
      <c r="J649" s="499"/>
      <c r="K649" s="499"/>
      <c r="L649" s="429"/>
      <c r="M649" s="81"/>
      <c r="N649" s="429"/>
      <c r="O649" s="499"/>
      <c r="P649" s="499"/>
      <c r="Q649" s="499"/>
      <c r="R649" s="429"/>
      <c r="S649" s="81"/>
      <c r="T649" s="429"/>
      <c r="U649" s="499"/>
      <c r="V649" s="499"/>
      <c r="W649" s="499"/>
      <c r="X649" s="429"/>
      <c r="Y649" s="81"/>
      <c r="Z649" s="429"/>
      <c r="AA649" s="499"/>
      <c r="AB649" s="499"/>
      <c r="AC649" s="499"/>
      <c r="AD649" s="429"/>
      <c r="AE649" s="81"/>
      <c r="AF649" s="429"/>
      <c r="AG649" s="499"/>
      <c r="AH649" s="499"/>
      <c r="AI649" s="499"/>
      <c r="AJ649" s="429"/>
      <c r="AK649" s="81"/>
      <c r="AL649" s="429"/>
      <c r="AM649" s="499"/>
      <c r="AN649" s="499"/>
      <c r="AO649" s="499"/>
      <c r="AP649" s="499"/>
      <c r="AQ649" s="499"/>
      <c r="AR649" s="499"/>
      <c r="AS649" s="499"/>
      <c r="AT649" s="499"/>
      <c r="AU649" s="429"/>
      <c r="AV649" s="81"/>
      <c r="AW649" s="429"/>
      <c r="AX649" s="499"/>
      <c r="AY649" s="499"/>
      <c r="AZ649" s="499"/>
      <c r="BA649" s="429"/>
      <c r="BB649" s="81"/>
      <c r="BC649" s="429"/>
      <c r="BD649" s="499"/>
      <c r="BE649" s="596"/>
      <c r="BF649" s="596"/>
      <c r="BG649" s="596"/>
      <c r="BH649" s="596"/>
      <c r="BI649" s="596"/>
      <c r="BJ649" s="499"/>
      <c r="BK649" s="499"/>
      <c r="BL649" s="429"/>
      <c r="BM649" s="81"/>
      <c r="BN649" s="429"/>
      <c r="BO649" s="20"/>
    </row>
    <row r="650" spans="1:67" ht="12" customHeight="1" x14ac:dyDescent="0.35">
      <c r="A650" s="132"/>
      <c r="B650" s="359"/>
      <c r="C650" s="359"/>
      <c r="D650" s="539"/>
      <c r="E650" s="539"/>
      <c r="F650" s="539"/>
      <c r="G650" s="540"/>
      <c r="H650" s="500"/>
      <c r="I650" s="499"/>
      <c r="J650" s="499"/>
      <c r="K650" s="499"/>
      <c r="L650" s="429"/>
      <c r="M650" s="81"/>
      <c r="N650" s="429"/>
      <c r="O650" s="499"/>
      <c r="P650" s="499"/>
      <c r="Q650" s="499"/>
      <c r="R650" s="429"/>
      <c r="S650" s="81"/>
      <c r="T650" s="429"/>
      <c r="U650" s="499"/>
      <c r="V650" s="499"/>
      <c r="W650" s="499"/>
      <c r="X650" s="429"/>
      <c r="Y650" s="81"/>
      <c r="Z650" s="429"/>
      <c r="AA650" s="499"/>
      <c r="AB650" s="499"/>
      <c r="AC650" s="499"/>
      <c r="AD650" s="429"/>
      <c r="AE650" s="81"/>
      <c r="AF650" s="429"/>
      <c r="AG650" s="499"/>
      <c r="AH650" s="499"/>
      <c r="AI650" s="499"/>
      <c r="AJ650" s="429"/>
      <c r="AK650" s="81"/>
      <c r="AL650" s="429"/>
      <c r="AM650" s="499"/>
      <c r="AN650" s="499"/>
      <c r="AO650" s="499"/>
      <c r="AP650" s="499"/>
      <c r="AQ650" s="499"/>
      <c r="AR650" s="499"/>
      <c r="AS650" s="499"/>
      <c r="AT650" s="499"/>
      <c r="AU650" s="429"/>
      <c r="AV650" s="81"/>
      <c r="AW650" s="429"/>
      <c r="AX650" s="499"/>
      <c r="AY650" s="499"/>
      <c r="AZ650" s="499"/>
      <c r="BA650" s="429"/>
      <c r="BB650" s="81"/>
      <c r="BC650" s="429"/>
      <c r="BD650" s="499"/>
      <c r="BE650" s="596"/>
      <c r="BF650" s="596"/>
      <c r="BG650" s="596"/>
      <c r="BH650" s="596"/>
      <c r="BI650" s="596"/>
      <c r="BJ650" s="499"/>
      <c r="BK650" s="499"/>
      <c r="BL650" s="429"/>
      <c r="BM650" s="81"/>
      <c r="BN650" s="429"/>
      <c r="BO650" s="20"/>
    </row>
    <row r="651" spans="1:67" ht="12" customHeight="1" x14ac:dyDescent="0.35">
      <c r="A651" s="864" t="s">
        <v>257</v>
      </c>
      <c r="B651" s="887"/>
      <c r="C651" s="887"/>
      <c r="D651" s="887"/>
      <c r="E651" s="887"/>
      <c r="F651" s="887"/>
      <c r="G651" s="866"/>
      <c r="H651" s="500"/>
      <c r="I651" s="499"/>
      <c r="J651" s="499"/>
      <c r="K651" s="499"/>
      <c r="L651" s="429"/>
      <c r="M651" s="81"/>
      <c r="N651" s="429"/>
      <c r="O651" s="499"/>
      <c r="P651" s="499"/>
      <c r="Q651" s="499"/>
      <c r="R651" s="429"/>
      <c r="S651" s="81"/>
      <c r="T651" s="429"/>
      <c r="U651" s="499"/>
      <c r="V651" s="499"/>
      <c r="W651" s="499"/>
      <c r="X651" s="429"/>
      <c r="Y651" s="81"/>
      <c r="Z651" s="429"/>
      <c r="AA651" s="499"/>
      <c r="AB651" s="499"/>
      <c r="AC651" s="499"/>
      <c r="AD651" s="429"/>
      <c r="AE651" s="81"/>
      <c r="AF651" s="429"/>
      <c r="AG651" s="499"/>
      <c r="AH651" s="499"/>
      <c r="AI651" s="499"/>
      <c r="AJ651" s="429"/>
      <c r="AK651" s="81"/>
      <c r="AL651" s="429"/>
      <c r="AM651" s="499"/>
      <c r="AN651" s="499"/>
      <c r="AO651" s="499"/>
      <c r="AP651" s="499"/>
      <c r="AQ651" s="499"/>
      <c r="AR651" s="499"/>
      <c r="AS651" s="499"/>
      <c r="AT651" s="499"/>
      <c r="AU651" s="429"/>
      <c r="AV651" s="81"/>
      <c r="AW651" s="429"/>
      <c r="AX651" s="499"/>
      <c r="AY651" s="499"/>
      <c r="AZ651" s="499"/>
      <c r="BA651" s="429"/>
      <c r="BB651" s="81"/>
      <c r="BC651" s="429"/>
      <c r="BD651" s="499"/>
      <c r="BE651" s="596"/>
      <c r="BF651" s="596"/>
      <c r="BG651" s="596"/>
      <c r="BH651" s="596"/>
      <c r="BI651" s="596"/>
      <c r="BJ651" s="499"/>
      <c r="BK651" s="499"/>
      <c r="BL651" s="429"/>
      <c r="BM651" s="81"/>
      <c r="BN651" s="429"/>
      <c r="BO651" s="20"/>
    </row>
    <row r="652" spans="1:67" ht="12" customHeight="1" x14ac:dyDescent="0.35">
      <c r="A652" s="884" t="s">
        <v>103</v>
      </c>
      <c r="B652" s="885"/>
      <c r="C652" s="885"/>
      <c r="D652" s="885"/>
      <c r="E652" s="885"/>
      <c r="F652" s="885"/>
      <c r="G652" s="886"/>
      <c r="H652" s="541"/>
      <c r="I652" s="541"/>
      <c r="J652" s="541"/>
      <c r="K652" s="541"/>
      <c r="L652" s="429"/>
      <c r="M652" s="526"/>
      <c r="N652" s="541"/>
      <c r="O652" s="541"/>
      <c r="P652" s="541"/>
      <c r="Q652" s="541"/>
      <c r="R652" s="429"/>
      <c r="S652" s="526"/>
      <c r="T652" s="541"/>
      <c r="U652" s="541"/>
      <c r="V652" s="541"/>
      <c r="W652" s="541"/>
      <c r="X652" s="429"/>
      <c r="Y652" s="526"/>
      <c r="Z652" s="541"/>
      <c r="AA652" s="541"/>
      <c r="AB652" s="541"/>
      <c r="AC652" s="541"/>
      <c r="AD652" s="429"/>
      <c r="AE652" s="526"/>
      <c r="AF652" s="541"/>
      <c r="AG652" s="541"/>
      <c r="AH652" s="541"/>
      <c r="AI652" s="541"/>
      <c r="AJ652" s="429"/>
      <c r="AK652" s="526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429"/>
      <c r="AV652" s="526"/>
      <c r="AW652" s="541"/>
      <c r="AX652" s="541"/>
      <c r="AY652" s="541"/>
      <c r="AZ652" s="541"/>
      <c r="BA652" s="429"/>
      <c r="BB652" s="526"/>
      <c r="BC652" s="541"/>
      <c r="BD652" s="541"/>
      <c r="BE652" s="541"/>
      <c r="BF652" s="541"/>
      <c r="BG652" s="541"/>
      <c r="BH652" s="541"/>
      <c r="BI652" s="541"/>
      <c r="BJ652" s="541"/>
      <c r="BK652" s="541"/>
      <c r="BL652" s="429"/>
      <c r="BM652" s="526"/>
      <c r="BN652" s="541"/>
      <c r="BO652" s="20"/>
    </row>
    <row r="653" spans="1:67" ht="12" customHeight="1" x14ac:dyDescent="0.35">
      <c r="A653" s="864" t="s">
        <v>104</v>
      </c>
      <c r="B653" s="887"/>
      <c r="C653" s="887"/>
      <c r="D653" s="887"/>
      <c r="E653" s="887"/>
      <c r="F653" s="887"/>
      <c r="G653" s="866"/>
      <c r="H653" s="542"/>
      <c r="I653" s="542"/>
      <c r="J653" s="543"/>
      <c r="K653" s="543"/>
      <c r="L653" s="544"/>
      <c r="M653" s="545"/>
      <c r="N653" s="543"/>
      <c r="O653" s="543"/>
      <c r="P653" s="543"/>
      <c r="Q653" s="543"/>
      <c r="R653" s="544"/>
      <c r="S653" s="545"/>
      <c r="T653" s="543"/>
      <c r="U653" s="543"/>
      <c r="V653" s="543"/>
      <c r="W653" s="543"/>
      <c r="X653" s="544"/>
      <c r="Y653" s="545"/>
      <c r="Z653" s="543"/>
      <c r="AA653" s="543"/>
      <c r="AB653" s="543"/>
      <c r="AC653" s="543"/>
      <c r="AD653" s="544"/>
      <c r="AE653" s="545"/>
      <c r="AF653" s="543"/>
      <c r="AG653" s="543"/>
      <c r="AH653" s="543"/>
      <c r="AI653" s="543"/>
      <c r="AJ653" s="544"/>
      <c r="AK653" s="545"/>
      <c r="AL653" s="543"/>
      <c r="AM653" s="543"/>
      <c r="AN653" s="543"/>
      <c r="AO653" s="543"/>
      <c r="AP653" s="543"/>
      <c r="AQ653" s="543"/>
      <c r="AR653" s="543"/>
      <c r="AS653" s="543"/>
      <c r="AT653" s="543"/>
      <c r="AU653" s="544"/>
      <c r="AV653" s="545"/>
      <c r="AW653" s="543"/>
      <c r="AX653" s="543"/>
      <c r="AY653" s="543"/>
      <c r="AZ653" s="543"/>
      <c r="BA653" s="544"/>
      <c r="BB653" s="545"/>
      <c r="BC653" s="543"/>
      <c r="BD653" s="543"/>
      <c r="BE653" s="543"/>
      <c r="BF653" s="543"/>
      <c r="BG653" s="543"/>
      <c r="BH653" s="543"/>
      <c r="BI653" s="543"/>
      <c r="BJ653" s="543"/>
      <c r="BK653" s="543"/>
      <c r="BL653" s="544"/>
      <c r="BM653" s="545"/>
      <c r="BN653" s="543"/>
      <c r="BO653" s="20"/>
    </row>
    <row r="654" spans="1:67" ht="12" customHeight="1" x14ac:dyDescent="0.35">
      <c r="A654" s="864" t="s">
        <v>113</v>
      </c>
      <c r="B654" s="887"/>
      <c r="C654" s="887"/>
      <c r="D654" s="887"/>
      <c r="E654" s="887"/>
      <c r="F654" s="887"/>
      <c r="G654" s="866"/>
      <c r="H654" s="547"/>
      <c r="I654" s="547"/>
      <c r="J654" s="547"/>
      <c r="K654" s="547"/>
      <c r="L654" s="548"/>
      <c r="M654" s="549"/>
      <c r="N654" s="547"/>
      <c r="O654" s="547"/>
      <c r="P654" s="543"/>
      <c r="Q654" s="543"/>
      <c r="R654" s="544"/>
      <c r="S654" s="545"/>
      <c r="T654" s="543"/>
      <c r="U654" s="543"/>
      <c r="V654" s="543"/>
      <c r="W654" s="543"/>
      <c r="X654" s="544"/>
      <c r="Y654" s="545"/>
      <c r="Z654" s="543"/>
      <c r="AA654" s="543"/>
      <c r="AB654" s="543"/>
      <c r="AC654" s="543"/>
      <c r="AD654" s="544"/>
      <c r="AE654" s="545"/>
      <c r="AF654" s="543"/>
      <c r="AG654" s="543"/>
      <c r="AH654" s="543"/>
      <c r="AI654" s="543"/>
      <c r="AJ654" s="544"/>
      <c r="AK654" s="545"/>
      <c r="AL654" s="543"/>
      <c r="AM654" s="543"/>
      <c r="AN654" s="543"/>
      <c r="AO654" s="543"/>
      <c r="AP654" s="543"/>
      <c r="AQ654" s="543"/>
      <c r="AR654" s="543"/>
      <c r="AS654" s="543"/>
      <c r="AT654" s="543"/>
      <c r="AU654" s="544"/>
      <c r="AV654" s="545"/>
      <c r="AW654" s="543"/>
      <c r="AX654" s="543"/>
      <c r="AY654" s="543"/>
      <c r="AZ654" s="543"/>
      <c r="BA654" s="544"/>
      <c r="BB654" s="545"/>
      <c r="BC654" s="543"/>
      <c r="BD654" s="543"/>
      <c r="BE654" s="543"/>
      <c r="BF654" s="543"/>
      <c r="BG654" s="543"/>
      <c r="BH654" s="543"/>
      <c r="BI654" s="543"/>
      <c r="BJ654" s="543"/>
      <c r="BK654" s="543"/>
      <c r="BL654" s="544"/>
      <c r="BM654" s="545"/>
      <c r="BN654" s="543"/>
      <c r="BO654" s="20"/>
    </row>
    <row r="655" spans="1:67" ht="12" customHeight="1" x14ac:dyDescent="0.35">
      <c r="A655" s="864" t="s">
        <v>158</v>
      </c>
      <c r="B655" s="887"/>
      <c r="C655" s="887"/>
      <c r="D655" s="887"/>
      <c r="E655" s="887"/>
      <c r="F655" s="887"/>
      <c r="G655" s="866"/>
      <c r="H655" s="543"/>
      <c r="I655" s="543"/>
      <c r="J655" s="543"/>
      <c r="K655" s="543"/>
      <c r="L655" s="544"/>
      <c r="M655" s="545"/>
      <c r="N655" s="543"/>
      <c r="O655" s="543"/>
      <c r="P655" s="543"/>
      <c r="Q655" s="543"/>
      <c r="R655" s="544"/>
      <c r="S655" s="545"/>
      <c r="T655" s="543"/>
      <c r="U655" s="543"/>
      <c r="V655" s="543"/>
      <c r="W655" s="543"/>
      <c r="X655" s="544"/>
      <c r="Y655" s="545"/>
      <c r="Z655" s="543"/>
      <c r="AA655" s="543"/>
      <c r="AB655" s="543"/>
      <c r="AC655" s="543"/>
      <c r="AD655" s="544"/>
      <c r="AE655" s="545"/>
      <c r="AF655" s="543"/>
      <c r="AG655" s="543"/>
      <c r="AH655" s="543"/>
      <c r="AI655" s="543"/>
      <c r="AJ655" s="544"/>
      <c r="AK655" s="545"/>
      <c r="AL655" s="543"/>
      <c r="AM655" s="543"/>
      <c r="AN655" s="543"/>
      <c r="AO655" s="543"/>
      <c r="AP655" s="543"/>
      <c r="AQ655" s="543"/>
      <c r="AR655" s="543"/>
      <c r="AS655" s="543"/>
      <c r="AT655" s="543"/>
      <c r="AU655" s="544"/>
      <c r="AV655" s="545"/>
      <c r="AW655" s="543"/>
      <c r="AX655" s="543"/>
      <c r="AY655" s="543"/>
      <c r="AZ655" s="543"/>
      <c r="BA655" s="544"/>
      <c r="BB655" s="545"/>
      <c r="BC655" s="543"/>
      <c r="BD655" s="543"/>
      <c r="BE655" s="543"/>
      <c r="BF655" s="543"/>
      <c r="BG655" s="543"/>
      <c r="BH655" s="543"/>
      <c r="BI655" s="543"/>
      <c r="BJ655" s="543"/>
      <c r="BK655" s="543"/>
      <c r="BL655" s="544"/>
      <c r="BM655" s="545"/>
      <c r="BN655" s="543"/>
      <c r="BO655" s="20"/>
    </row>
    <row r="656" spans="1:67" ht="12" customHeight="1" x14ac:dyDescent="0.35">
      <c r="A656" s="864" t="s">
        <v>106</v>
      </c>
      <c r="B656" s="887"/>
      <c r="C656" s="887"/>
      <c r="D656" s="887"/>
      <c r="E656" s="887"/>
      <c r="F656" s="887"/>
      <c r="G656" s="866"/>
      <c r="H656" s="57"/>
      <c r="I656" s="57"/>
      <c r="J656" s="57"/>
      <c r="K656" s="57"/>
      <c r="L656" s="550"/>
      <c r="M656" s="549"/>
      <c r="N656" s="57"/>
      <c r="O656" s="57"/>
      <c r="P656" s="57"/>
      <c r="Q656" s="57"/>
      <c r="R656" s="546"/>
      <c r="S656" s="545"/>
      <c r="T656" s="20"/>
      <c r="U656" s="20"/>
      <c r="V656" s="20"/>
      <c r="W656" s="20"/>
      <c r="X656" s="546"/>
      <c r="Y656" s="545"/>
      <c r="Z656" s="20"/>
      <c r="AA656" s="20"/>
      <c r="AB656" s="20"/>
      <c r="AC656" s="20"/>
      <c r="AD656" s="546"/>
      <c r="AE656" s="545"/>
      <c r="AF656" s="20"/>
      <c r="AG656" s="20"/>
      <c r="AH656" s="20"/>
      <c r="AI656" s="20"/>
      <c r="AJ656" s="546"/>
      <c r="AK656" s="545"/>
      <c r="AL656" s="20"/>
      <c r="AM656" s="20"/>
      <c r="AN656" s="20"/>
      <c r="AO656" s="20"/>
      <c r="AP656" s="20"/>
      <c r="AQ656" s="20"/>
      <c r="AR656" s="20"/>
      <c r="AS656" s="20"/>
      <c r="AT656" s="20"/>
      <c r="AU656" s="546"/>
      <c r="AV656" s="545"/>
      <c r="AW656" s="20"/>
      <c r="AX656" s="20"/>
      <c r="AY656" s="20"/>
      <c r="AZ656" s="20"/>
      <c r="BA656" s="546"/>
      <c r="BB656" s="545"/>
      <c r="BC656" s="20"/>
      <c r="BD656" s="20"/>
      <c r="BE656" s="20"/>
      <c r="BF656" s="20"/>
      <c r="BG656" s="20"/>
      <c r="BH656" s="20"/>
      <c r="BI656" s="20"/>
      <c r="BJ656" s="20"/>
      <c r="BK656" s="20"/>
      <c r="BL656" s="546"/>
      <c r="BM656" s="545"/>
      <c r="BN656" s="20"/>
      <c r="BO656" s="20"/>
    </row>
    <row r="657" spans="1:67" ht="12" customHeight="1" x14ac:dyDescent="0.35">
      <c r="A657" s="551" t="s">
        <v>258</v>
      </c>
      <c r="B657" s="552"/>
      <c r="C657" s="552"/>
      <c r="D657" s="552"/>
      <c r="E657" s="552"/>
      <c r="F657" s="552"/>
      <c r="G657" s="553"/>
      <c r="H657" s="20"/>
      <c r="I657" s="20"/>
      <c r="J657" s="20"/>
      <c r="K657" s="20"/>
      <c r="L657" s="546"/>
      <c r="M657" s="545"/>
      <c r="N657" s="20"/>
      <c r="O657" s="20"/>
      <c r="P657" s="20"/>
      <c r="Q657" s="20"/>
      <c r="R657" s="546"/>
      <c r="S657" s="545"/>
      <c r="T657" s="20"/>
      <c r="U657" s="20"/>
      <c r="V657" s="20"/>
      <c r="W657" s="20"/>
      <c r="X657" s="546"/>
      <c r="Y657" s="545"/>
      <c r="Z657" s="20"/>
      <c r="AA657" s="20"/>
      <c r="AB657" s="20"/>
      <c r="AC657" s="20"/>
      <c r="AD657" s="546"/>
      <c r="AE657" s="545"/>
      <c r="AF657" s="20"/>
      <c r="AG657" s="20"/>
      <c r="AH657" s="20"/>
      <c r="AI657" s="20"/>
      <c r="AJ657" s="546"/>
      <c r="AK657" s="545"/>
      <c r="AL657" s="20"/>
      <c r="AM657" s="20"/>
      <c r="AN657" s="20"/>
      <c r="AO657" s="20"/>
      <c r="AP657" s="20"/>
      <c r="AQ657" s="20"/>
      <c r="AR657" s="20"/>
      <c r="AS657" s="20"/>
      <c r="AT657" s="20"/>
      <c r="AU657" s="546"/>
      <c r="AV657" s="545"/>
      <c r="AW657" s="20"/>
      <c r="AX657" s="20"/>
      <c r="AY657" s="20"/>
      <c r="AZ657" s="20"/>
      <c r="BA657" s="546"/>
      <c r="BB657" s="545"/>
      <c r="BC657" s="20"/>
      <c r="BD657" s="20"/>
      <c r="BE657" s="20"/>
      <c r="BF657" s="20"/>
      <c r="BG657" s="20"/>
      <c r="BH657" s="20"/>
      <c r="BI657" s="20"/>
      <c r="BJ657" s="20"/>
      <c r="BK657" s="20"/>
      <c r="BL657" s="546"/>
      <c r="BM657" s="545"/>
      <c r="BN657" s="20"/>
      <c r="BO657" s="6"/>
    </row>
    <row r="658" spans="1:67" ht="12" customHeight="1" x14ac:dyDescent="0.35">
      <c r="A658" s="3"/>
      <c r="B658" s="554"/>
      <c r="C658" s="554"/>
      <c r="D658" s="554"/>
      <c r="E658" s="554"/>
      <c r="F658" s="554"/>
      <c r="G658" s="555"/>
      <c r="H658" s="20"/>
      <c r="I658" s="20"/>
      <c r="J658" s="20"/>
      <c r="K658" s="20"/>
      <c r="L658" s="546"/>
      <c r="M658" s="545"/>
      <c r="N658" s="20"/>
      <c r="O658" s="20"/>
      <c r="P658" s="20"/>
      <c r="Q658" s="20"/>
      <c r="R658" s="546"/>
      <c r="S658" s="545"/>
      <c r="T658" s="20"/>
      <c r="U658" s="20"/>
      <c r="V658" s="20"/>
      <c r="W658" s="20"/>
      <c r="X658" s="546"/>
      <c r="Y658" s="545"/>
      <c r="Z658" s="20"/>
      <c r="AA658" s="20"/>
      <c r="AB658" s="20"/>
      <c r="AC658" s="20"/>
      <c r="AD658" s="546"/>
      <c r="AE658" s="545"/>
      <c r="AF658" s="20"/>
      <c r="AG658" s="20"/>
      <c r="AH658" s="20"/>
      <c r="AI658" s="20"/>
      <c r="AJ658" s="546"/>
      <c r="AK658" s="545"/>
      <c r="AL658" s="20"/>
      <c r="AM658" s="20"/>
      <c r="AN658" s="20"/>
      <c r="AO658" s="20"/>
      <c r="AP658" s="20"/>
      <c r="AQ658" s="20"/>
      <c r="AR658" s="20"/>
      <c r="AS658" s="20"/>
      <c r="AT658" s="20"/>
      <c r="AU658" s="546"/>
      <c r="AV658" s="545"/>
      <c r="AW658" s="20"/>
      <c r="AX658" s="20"/>
      <c r="AY658" s="20"/>
      <c r="AZ658" s="20"/>
      <c r="BA658" s="546"/>
      <c r="BB658" s="545"/>
      <c r="BC658" s="20"/>
      <c r="BD658" s="20"/>
      <c r="BE658" s="20"/>
      <c r="BF658" s="20"/>
      <c r="BG658" s="20"/>
      <c r="BH658" s="20"/>
      <c r="BI658" s="20"/>
      <c r="BJ658" s="20"/>
      <c r="BK658" s="20"/>
      <c r="BL658" s="546"/>
      <c r="BM658" s="545"/>
      <c r="BN658" s="20"/>
      <c r="BO658" s="6"/>
    </row>
    <row r="659" spans="1:67" ht="12" customHeight="1" x14ac:dyDescent="0.35">
      <c r="A659" s="6"/>
      <c r="B659" s="556"/>
      <c r="C659" s="556"/>
      <c r="D659" s="556"/>
      <c r="E659" s="556"/>
      <c r="F659" s="556"/>
      <c r="G659" s="20"/>
      <c r="H659" s="20"/>
      <c r="I659" s="20"/>
      <c r="J659" s="20"/>
      <c r="K659" s="20"/>
      <c r="L659" s="546"/>
      <c r="M659" s="545"/>
      <c r="N659" s="20"/>
      <c r="O659" s="20"/>
      <c r="P659" s="20"/>
      <c r="Q659" s="20"/>
      <c r="R659" s="546"/>
      <c r="S659" s="545"/>
      <c r="T659" s="20"/>
      <c r="U659" s="20"/>
      <c r="V659" s="20"/>
      <c r="W659" s="20"/>
      <c r="X659" s="546"/>
      <c r="Y659" s="545"/>
      <c r="Z659" s="20"/>
      <c r="AA659" s="20"/>
      <c r="AB659" s="20"/>
      <c r="AC659" s="20"/>
      <c r="AD659" s="546"/>
      <c r="AE659" s="545"/>
      <c r="AF659" s="20"/>
      <c r="AG659" s="20"/>
      <c r="AH659" s="20"/>
      <c r="AI659" s="20"/>
      <c r="AJ659" s="546"/>
      <c r="AK659" s="545"/>
      <c r="AL659" s="20"/>
      <c r="AM659" s="20"/>
      <c r="AN659" s="20"/>
      <c r="AO659" s="20"/>
      <c r="AP659" s="20"/>
      <c r="AQ659" s="20"/>
      <c r="AR659" s="20"/>
      <c r="AS659" s="20"/>
      <c r="AT659" s="20"/>
      <c r="AU659" s="546"/>
      <c r="AV659" s="545"/>
      <c r="AW659" s="20"/>
      <c r="AX659" s="20"/>
      <c r="AY659" s="20"/>
      <c r="AZ659" s="20"/>
      <c r="BA659" s="546"/>
      <c r="BB659" s="545"/>
      <c r="BC659" s="20"/>
      <c r="BD659" s="20"/>
      <c r="BE659" s="20"/>
      <c r="BF659" s="20"/>
      <c r="BG659" s="20"/>
      <c r="BH659" s="20"/>
      <c r="BI659" s="20"/>
      <c r="BJ659" s="20"/>
      <c r="BK659" s="20"/>
      <c r="BL659" s="546"/>
      <c r="BM659" s="545"/>
      <c r="BN659" s="20"/>
      <c r="BO659" s="6"/>
    </row>
    <row r="660" spans="1:67" ht="12" customHeight="1" x14ac:dyDescent="0.35">
      <c r="A660" s="780"/>
      <c r="B660" s="781"/>
      <c r="C660" s="781"/>
      <c r="D660" s="781"/>
      <c r="E660" s="781"/>
      <c r="F660" s="782"/>
      <c r="G660" s="557"/>
      <c r="H660" s="557"/>
      <c r="I660" s="557"/>
      <c r="J660" s="557"/>
      <c r="K660" s="524"/>
      <c r="L660" s="633"/>
      <c r="M660" s="557"/>
      <c r="N660" s="557"/>
      <c r="O660" s="557"/>
      <c r="P660" s="557"/>
      <c r="Q660" s="524"/>
      <c r="R660" s="633"/>
      <c r="S660" s="557"/>
      <c r="T660" s="557"/>
      <c r="U660" s="557"/>
      <c r="V660" s="557"/>
      <c r="W660" s="524"/>
      <c r="X660" s="633"/>
      <c r="Y660" s="557"/>
      <c r="Z660" s="557"/>
      <c r="AA660" s="557"/>
      <c r="AB660" s="557"/>
      <c r="AC660" s="524"/>
      <c r="AD660" s="633"/>
      <c r="AE660" s="557"/>
      <c r="AF660" s="557"/>
      <c r="AG660" s="557"/>
      <c r="AH660" s="557"/>
      <c r="AI660" s="524"/>
      <c r="AJ660" s="633"/>
      <c r="AK660" s="557"/>
      <c r="AL660" s="557"/>
      <c r="AM660" s="557"/>
      <c r="AN660" s="557"/>
      <c r="AO660" s="524"/>
      <c r="AP660" s="633"/>
      <c r="AQ660" s="557"/>
      <c r="AR660" s="557"/>
      <c r="AS660" s="557"/>
      <c r="AT660" s="557"/>
      <c r="AU660" s="524"/>
      <c r="AV660" s="633"/>
      <c r="AW660" s="557"/>
      <c r="AX660" s="557"/>
      <c r="AY660" s="557"/>
      <c r="AZ660" s="557"/>
      <c r="BA660" s="524"/>
      <c r="BB660" s="633"/>
      <c r="BC660" s="557"/>
      <c r="BD660" s="557"/>
      <c r="BE660" s="557"/>
      <c r="BF660" s="557"/>
      <c r="BG660" s="524"/>
      <c r="BH660" s="633"/>
      <c r="BI660" s="6"/>
      <c r="BJ660" s="6"/>
      <c r="BK660" s="6"/>
      <c r="BL660" s="581"/>
      <c r="BM660" s="730"/>
      <c r="BN660" s="6"/>
      <c r="BO660" s="6"/>
    </row>
    <row r="661" spans="1:67" ht="12" customHeight="1" x14ac:dyDescent="0.35">
      <c r="A661" s="769" t="s">
        <v>259</v>
      </c>
      <c r="B661" s="770"/>
      <c r="C661" s="770"/>
      <c r="D661" s="770"/>
      <c r="E661" s="770"/>
      <c r="F661" s="771"/>
      <c r="G661" s="557"/>
      <c r="H661" s="557"/>
      <c r="I661" s="557"/>
      <c r="J661" s="557"/>
      <c r="K661" s="524"/>
      <c r="L661" s="633"/>
      <c r="M661" s="557"/>
      <c r="N661" s="557"/>
      <c r="O661" s="557"/>
      <c r="P661" s="557"/>
      <c r="Q661" s="524"/>
      <c r="R661" s="633"/>
      <c r="S661" s="557"/>
      <c r="T661" s="557"/>
      <c r="U661" s="557"/>
      <c r="V661" s="557"/>
      <c r="W661" s="524"/>
      <c r="X661" s="633"/>
      <c r="Y661" s="557"/>
      <c r="Z661" s="557"/>
      <c r="AA661" s="557"/>
      <c r="AB661" s="557"/>
      <c r="AC661" s="524"/>
      <c r="AD661" s="633"/>
      <c r="AE661" s="557"/>
      <c r="AF661" s="557"/>
      <c r="AG661" s="557"/>
      <c r="AH661" s="557"/>
      <c r="AI661" s="524"/>
      <c r="AJ661" s="633"/>
      <c r="AK661" s="557"/>
      <c r="AL661" s="557"/>
      <c r="AM661" s="557"/>
      <c r="AN661" s="557"/>
      <c r="AO661" s="524"/>
      <c r="AP661" s="633"/>
      <c r="AQ661" s="557"/>
      <c r="AR661" s="557"/>
      <c r="AS661" s="557"/>
      <c r="AT661" s="557"/>
      <c r="AU661" s="524"/>
      <c r="AV661" s="633"/>
      <c r="AW661" s="557"/>
      <c r="AX661" s="557"/>
      <c r="AY661" s="557"/>
      <c r="AZ661" s="557"/>
      <c r="BA661" s="524"/>
      <c r="BB661" s="633"/>
      <c r="BC661" s="557"/>
      <c r="BD661" s="557"/>
      <c r="BE661" s="557"/>
      <c r="BF661" s="557"/>
      <c r="BG661" s="524"/>
      <c r="BH661" s="633"/>
    </row>
    <row r="662" spans="1:67" ht="12" customHeight="1" x14ac:dyDescent="0.35">
      <c r="A662" s="769" t="s">
        <v>1030</v>
      </c>
      <c r="B662" s="770"/>
      <c r="C662" s="770"/>
      <c r="D662" s="770"/>
      <c r="E662" s="770"/>
      <c r="F662" s="771"/>
      <c r="G662" s="557"/>
      <c r="H662" s="557"/>
      <c r="I662" s="557"/>
      <c r="J662" s="557"/>
      <c r="K662" s="524"/>
      <c r="L662" s="633"/>
      <c r="M662" s="557"/>
      <c r="N662" s="557"/>
      <c r="O662" s="557"/>
      <c r="P662" s="557"/>
      <c r="Q662" s="524"/>
      <c r="R662" s="633"/>
      <c r="S662" s="557"/>
      <c r="T662" s="557"/>
      <c r="U662" s="557"/>
      <c r="V662" s="557"/>
      <c r="W662" s="524"/>
      <c r="X662" s="633"/>
      <c r="Y662" s="557"/>
      <c r="Z662" s="557"/>
      <c r="AA662" s="557"/>
      <c r="AB662" s="557"/>
      <c r="AC662" s="524"/>
      <c r="AD662" s="633"/>
      <c r="AE662" s="557"/>
      <c r="AF662" s="557"/>
      <c r="AG662" s="557"/>
      <c r="AH662" s="557"/>
      <c r="AI662" s="524"/>
      <c r="AJ662" s="633"/>
      <c r="AK662" s="557"/>
      <c r="AL662" s="557"/>
      <c r="AM662" s="557"/>
      <c r="AN662" s="557"/>
      <c r="AO662" s="524"/>
      <c r="AP662" s="633"/>
      <c r="AQ662" s="557"/>
      <c r="AR662" s="557"/>
      <c r="AS662" s="557"/>
      <c r="AT662" s="557"/>
      <c r="AU662" s="524"/>
      <c r="AV662" s="633"/>
      <c r="AW662" s="557"/>
      <c r="AX662" s="557"/>
      <c r="AY662" s="557"/>
      <c r="AZ662" s="557"/>
      <c r="BA662" s="524"/>
      <c r="BB662" s="633"/>
      <c r="BC662" s="557"/>
      <c r="BD662" s="557"/>
      <c r="BE662" s="557"/>
      <c r="BF662" s="557"/>
      <c r="BG662" s="524"/>
      <c r="BH662" s="633"/>
    </row>
    <row r="663" spans="1:67" ht="12" customHeight="1" x14ac:dyDescent="0.35">
      <c r="A663" s="769" t="s">
        <v>247</v>
      </c>
      <c r="B663" s="770"/>
      <c r="C663" s="770"/>
      <c r="D663" s="770"/>
      <c r="E663" s="770"/>
      <c r="F663" s="771"/>
      <c r="G663" s="557"/>
      <c r="H663" s="1005" t="s">
        <v>1037</v>
      </c>
      <c r="I663" s="557"/>
      <c r="J663" s="557"/>
      <c r="K663" s="524"/>
      <c r="L663" s="633"/>
      <c r="M663" s="557"/>
      <c r="N663" s="557"/>
      <c r="O663" s="557"/>
      <c r="P663" s="557"/>
      <c r="Q663" s="524"/>
      <c r="R663" s="633"/>
      <c r="S663" s="557"/>
      <c r="T663" s="557"/>
      <c r="U663" s="557"/>
      <c r="V663" s="557"/>
      <c r="W663" s="524"/>
      <c r="X663" s="633"/>
      <c r="Y663" s="557"/>
      <c r="Z663" s="557"/>
      <c r="AA663" s="557"/>
      <c r="AB663" s="557"/>
      <c r="AC663" s="524"/>
      <c r="AD663" s="633"/>
      <c r="AE663" s="557"/>
      <c r="AF663" s="557"/>
      <c r="AG663" s="557"/>
      <c r="AH663" s="557"/>
      <c r="AI663" s="524"/>
      <c r="AJ663" s="633"/>
      <c r="AK663" s="557"/>
      <c r="AL663" s="557"/>
      <c r="AM663" s="557"/>
      <c r="AN663" s="557"/>
      <c r="AO663" s="524"/>
      <c r="AP663" s="633"/>
      <c r="AQ663" s="557"/>
      <c r="AR663" s="557"/>
      <c r="AS663" s="557"/>
      <c r="AT663" s="557"/>
      <c r="AU663" s="524"/>
      <c r="AV663" s="633"/>
      <c r="AW663" s="557"/>
      <c r="AX663" s="557"/>
      <c r="AY663" s="557"/>
      <c r="AZ663" s="557"/>
      <c r="BA663" s="524"/>
      <c r="BB663" s="633"/>
      <c r="BC663" s="557"/>
      <c r="BD663" s="557"/>
      <c r="BE663" s="557"/>
      <c r="BF663" s="557"/>
      <c r="BG663" s="524"/>
      <c r="BH663" s="633"/>
    </row>
    <row r="664" spans="1:67" ht="12" customHeight="1" x14ac:dyDescent="0.35">
      <c r="A664" s="769" t="s">
        <v>117</v>
      </c>
      <c r="B664" s="770"/>
      <c r="C664" s="770"/>
      <c r="D664" s="770"/>
      <c r="E664" s="770"/>
      <c r="F664" s="771"/>
      <c r="G664" s="557"/>
      <c r="I664" s="557"/>
      <c r="J664" s="557"/>
      <c r="K664" s="524"/>
      <c r="L664" s="633"/>
      <c r="M664" s="557"/>
      <c r="N664" s="557"/>
      <c r="O664" s="557"/>
      <c r="P664" s="557"/>
      <c r="Q664" s="524"/>
      <c r="R664" s="633"/>
      <c r="S664" s="557"/>
      <c r="T664" s="557"/>
      <c r="U664" s="557"/>
      <c r="V664" s="557"/>
      <c r="W664" s="524"/>
      <c r="X664" s="633"/>
      <c r="Y664" s="557"/>
      <c r="Z664" s="557"/>
      <c r="AA664" s="557"/>
      <c r="AB664" s="557"/>
      <c r="AC664" s="524"/>
      <c r="AD664" s="633"/>
      <c r="AE664" s="557"/>
      <c r="AF664" s="557"/>
      <c r="AG664" s="557"/>
      <c r="AH664" s="557"/>
      <c r="AI664" s="524"/>
      <c r="AJ664" s="633"/>
      <c r="AK664" s="557"/>
      <c r="AL664" s="557"/>
      <c r="AM664" s="557"/>
      <c r="AN664" s="557"/>
      <c r="AO664" s="524"/>
      <c r="AP664" s="633"/>
      <c r="AQ664" s="557"/>
      <c r="AR664" s="557"/>
      <c r="AS664" s="557"/>
      <c r="AT664" s="557"/>
      <c r="AU664" s="524"/>
      <c r="AV664" s="633"/>
      <c r="AW664" s="557"/>
      <c r="AX664" s="557"/>
      <c r="AY664" s="557"/>
      <c r="AZ664" s="557"/>
      <c r="BA664" s="524"/>
      <c r="BB664" s="633"/>
      <c r="BC664" s="557"/>
      <c r="BD664" s="557"/>
      <c r="BE664" s="557"/>
      <c r="BF664" s="557"/>
      <c r="BG664" s="524"/>
      <c r="BH664" s="633"/>
    </row>
    <row r="665" spans="1:67" ht="12" customHeight="1" x14ac:dyDescent="0.35">
      <c r="A665" s="769" t="s">
        <v>30</v>
      </c>
      <c r="B665" s="770"/>
      <c r="C665" s="770"/>
      <c r="D665" s="770"/>
      <c r="E665" s="770"/>
      <c r="F665" s="771"/>
      <c r="G665" s="557"/>
      <c r="H665" s="557"/>
      <c r="I665" s="557"/>
      <c r="J665" s="557"/>
      <c r="K665" s="524"/>
      <c r="L665" s="633"/>
      <c r="M665" s="557"/>
      <c r="N665" s="557"/>
      <c r="O665" s="557"/>
      <c r="P665" s="557"/>
      <c r="Q665" s="524"/>
      <c r="R665" s="633"/>
      <c r="S665" s="557"/>
      <c r="T665" s="557"/>
      <c r="U665" s="557"/>
      <c r="V665" s="557"/>
      <c r="W665" s="524"/>
      <c r="X665" s="633"/>
      <c r="Y665" s="557"/>
      <c r="Z665" s="557"/>
      <c r="AA665" s="557"/>
      <c r="AB665" s="557"/>
      <c r="AC665" s="524"/>
      <c r="AD665" s="633"/>
      <c r="AE665" s="557"/>
      <c r="AF665" s="557"/>
      <c r="AG665" s="557"/>
      <c r="AH665" s="557"/>
      <c r="AI665" s="524"/>
      <c r="AJ665" s="633"/>
      <c r="AK665" s="557"/>
      <c r="AL665" s="557"/>
      <c r="AM665" s="557"/>
      <c r="AN665" s="557"/>
      <c r="AO665" s="524"/>
      <c r="AP665" s="633"/>
      <c r="AQ665" s="557"/>
      <c r="AR665" s="557"/>
      <c r="AS665" s="557"/>
      <c r="AT665" s="557"/>
      <c r="AU665" s="524"/>
      <c r="AV665" s="633"/>
      <c r="AW665" s="557"/>
      <c r="AX665" s="557"/>
      <c r="AY665" s="557"/>
      <c r="AZ665" s="557"/>
      <c r="BA665" s="524"/>
      <c r="BB665" s="633"/>
      <c r="BC665" s="557"/>
      <c r="BD665" s="557"/>
      <c r="BE665" s="557"/>
      <c r="BF665" s="557"/>
      <c r="BG665" s="524"/>
      <c r="BH665" s="633"/>
    </row>
    <row r="666" spans="1:67" ht="12" customHeight="1" x14ac:dyDescent="0.35">
      <c r="A666" s="772"/>
      <c r="B666" s="773"/>
      <c r="C666" s="773"/>
      <c r="D666" s="773"/>
      <c r="E666" s="773"/>
      <c r="F666" s="774"/>
      <c r="G666" s="557"/>
      <c r="H666" s="557"/>
      <c r="I666" s="557"/>
      <c r="J666" s="557"/>
      <c r="K666" s="524"/>
      <c r="L666" s="633"/>
      <c r="M666" s="557"/>
      <c r="N666" s="557"/>
      <c r="O666" s="557"/>
      <c r="P666" s="557"/>
      <c r="Q666" s="524"/>
      <c r="R666" s="633"/>
      <c r="S666" s="557"/>
      <c r="T666" s="557"/>
      <c r="U666" s="557"/>
      <c r="V666" s="557"/>
      <c r="W666" s="524"/>
      <c r="X666" s="633"/>
      <c r="Y666" s="557"/>
      <c r="Z666" s="557"/>
      <c r="AA666" s="557"/>
      <c r="AB666" s="557"/>
      <c r="AC666" s="524"/>
      <c r="AD666" s="633"/>
      <c r="AE666" s="557"/>
      <c r="AF666" s="557"/>
      <c r="AG666" s="557"/>
      <c r="AH666" s="557"/>
      <c r="AI666" s="524"/>
      <c r="AJ666" s="633"/>
      <c r="AK666" s="557"/>
      <c r="AL666" s="557"/>
      <c r="AM666" s="557"/>
      <c r="AN666" s="557"/>
      <c r="AO666" s="524"/>
      <c r="AP666" s="633"/>
      <c r="AQ666" s="557"/>
      <c r="AR666" s="557"/>
      <c r="AS666" s="557"/>
      <c r="AT666" s="557"/>
      <c r="AU666" s="524"/>
      <c r="AV666" s="633"/>
      <c r="AW666" s="557"/>
      <c r="AX666" s="557"/>
      <c r="AY666" s="557"/>
      <c r="AZ666" s="557"/>
      <c r="BA666" s="524"/>
      <c r="BB666" s="633"/>
      <c r="BC666" s="557"/>
      <c r="BD666" s="557"/>
      <c r="BE666" s="557"/>
      <c r="BF666" s="557"/>
      <c r="BG666" s="524"/>
      <c r="BH666" s="633"/>
    </row>
    <row r="667" spans="1:67" ht="12" customHeight="1" x14ac:dyDescent="0.35">
      <c r="A667" s="695"/>
      <c r="B667" s="695"/>
      <c r="C667" s="695"/>
      <c r="D667" s="695"/>
      <c r="E667" s="695"/>
      <c r="F667" s="731"/>
      <c r="G667" s="557"/>
      <c r="H667" s="557"/>
      <c r="I667" s="557"/>
      <c r="J667" s="557"/>
      <c r="K667" s="524"/>
      <c r="L667" s="633"/>
      <c r="M667" s="557"/>
      <c r="N667" s="557"/>
      <c r="O667" s="557"/>
      <c r="P667" s="557"/>
      <c r="Q667" s="524"/>
      <c r="R667" s="633"/>
      <c r="S667" s="557"/>
      <c r="T667" s="557"/>
      <c r="U667" s="557"/>
      <c r="V667" s="557"/>
      <c r="W667" s="524"/>
      <c r="X667" s="633"/>
      <c r="Y667" s="557"/>
      <c r="Z667" s="557"/>
      <c r="AA667" s="557"/>
      <c r="AB667" s="557"/>
      <c r="AC667" s="524"/>
      <c r="AD667" s="633"/>
      <c r="AE667" s="557"/>
      <c r="AF667" s="557"/>
      <c r="AG667" s="557"/>
      <c r="AH667" s="557"/>
      <c r="AI667" s="524"/>
      <c r="AJ667" s="633"/>
      <c r="AK667" s="557"/>
      <c r="AL667" s="557"/>
      <c r="AM667" s="557"/>
      <c r="AN667" s="557"/>
      <c r="AO667" s="524"/>
      <c r="AP667" s="633"/>
      <c r="AQ667" s="557"/>
      <c r="AR667" s="557"/>
      <c r="AS667" s="557"/>
      <c r="AT667" s="557"/>
      <c r="AU667" s="524"/>
      <c r="AV667" s="633"/>
      <c r="AW667" s="557"/>
      <c r="AX667" s="557"/>
      <c r="AY667" s="557"/>
      <c r="AZ667" s="557"/>
      <c r="BA667" s="524"/>
      <c r="BB667" s="633"/>
      <c r="BC667" s="557"/>
      <c r="BD667" s="557"/>
      <c r="BE667" s="557"/>
      <c r="BF667" s="557"/>
      <c r="BG667" s="524"/>
      <c r="BH667" s="86" t="s">
        <v>31</v>
      </c>
    </row>
    <row r="668" spans="1:67" ht="12" customHeight="1" x14ac:dyDescent="0.35">
      <c r="A668" s="827" t="s">
        <v>32</v>
      </c>
      <c r="B668" s="835" t="s">
        <v>55</v>
      </c>
      <c r="C668" s="792" t="s">
        <v>1031</v>
      </c>
      <c r="D668" s="792"/>
      <c r="E668" s="792"/>
      <c r="F668" s="792"/>
      <c r="G668" s="46"/>
      <c r="H668" s="775" t="s">
        <v>1032</v>
      </c>
      <c r="I668" s="775"/>
      <c r="J668" s="775"/>
      <c r="K668" s="775"/>
      <c r="L668" s="775"/>
      <c r="M668" s="775"/>
      <c r="N668" s="775"/>
      <c r="O668" s="775"/>
      <c r="P668" s="775"/>
      <c r="Q668" s="775"/>
      <c r="R668" s="775"/>
      <c r="S668" s="775"/>
      <c r="T668" s="775"/>
      <c r="U668" s="775"/>
      <c r="V668" s="775"/>
      <c r="W668" s="775"/>
      <c r="X668" s="775"/>
      <c r="Y668" s="775"/>
      <c r="Z668" s="775"/>
      <c r="AA668" s="775"/>
      <c r="AB668" s="775"/>
      <c r="AC668" s="775"/>
      <c r="AD668" s="775"/>
      <c r="AE668" s="775"/>
      <c r="AF668" s="775"/>
      <c r="AG668" s="775"/>
      <c r="AH668" s="775"/>
      <c r="AI668" s="775"/>
      <c r="AJ668" s="775"/>
      <c r="AK668" s="775"/>
      <c r="AL668" s="775"/>
      <c r="AM668" s="775"/>
      <c r="AN668" s="775"/>
      <c r="AO668" s="775"/>
      <c r="AP668" s="775"/>
      <c r="AQ668" s="775"/>
      <c r="AR668" s="775"/>
      <c r="AS668" s="775"/>
      <c r="AT668" s="775"/>
      <c r="AU668" s="775"/>
      <c r="AV668" s="775"/>
      <c r="AW668" s="775"/>
      <c r="AX668" s="775"/>
      <c r="AY668" s="775"/>
      <c r="AZ668" s="775"/>
      <c r="BA668" s="775"/>
      <c r="BB668" s="775"/>
      <c r="BC668" s="775"/>
      <c r="BD668" s="775"/>
      <c r="BE668" s="775"/>
      <c r="BF668" s="775"/>
      <c r="BG668" s="775"/>
      <c r="BH668" s="810"/>
    </row>
    <row r="669" spans="1:67" ht="12" customHeight="1" x14ac:dyDescent="0.35">
      <c r="A669" s="828"/>
      <c r="B669" s="998"/>
      <c r="C669" s="793"/>
      <c r="D669" s="793"/>
      <c r="E669" s="793"/>
      <c r="F669" s="793"/>
      <c r="G669" s="490"/>
      <c r="H669" s="797" t="s">
        <v>1033</v>
      </c>
      <c r="I669" s="797"/>
      <c r="J669" s="797"/>
      <c r="K669" s="797"/>
      <c r="L669" s="797"/>
      <c r="M669" s="340"/>
      <c r="N669" s="797" t="s">
        <v>219</v>
      </c>
      <c r="O669" s="797"/>
      <c r="P669" s="797"/>
      <c r="Q669" s="797"/>
      <c r="R669" s="797"/>
      <c r="S669" s="340"/>
      <c r="T669" s="797" t="s">
        <v>220</v>
      </c>
      <c r="U669" s="797"/>
      <c r="V669" s="797"/>
      <c r="W669" s="797"/>
      <c r="X669" s="797"/>
      <c r="Y669" s="340"/>
      <c r="Z669" s="797" t="s">
        <v>1022</v>
      </c>
      <c r="AA669" s="797"/>
      <c r="AB669" s="797"/>
      <c r="AC669" s="797"/>
      <c r="AD669" s="797"/>
      <c r="AE669" s="340"/>
      <c r="AF669" s="797" t="s">
        <v>1034</v>
      </c>
      <c r="AG669" s="797"/>
      <c r="AH669" s="797"/>
      <c r="AI669" s="797"/>
      <c r="AJ669" s="797"/>
      <c r="AK669" s="340"/>
      <c r="AL669" s="797" t="s">
        <v>1024</v>
      </c>
      <c r="AM669" s="797"/>
      <c r="AN669" s="797"/>
      <c r="AO669" s="797"/>
      <c r="AP669" s="797"/>
      <c r="AQ669" s="340"/>
      <c r="AR669" s="797" t="s">
        <v>221</v>
      </c>
      <c r="AS669" s="797"/>
      <c r="AT669" s="797"/>
      <c r="AU669" s="797"/>
      <c r="AV669" s="797"/>
      <c r="AW669" s="340"/>
      <c r="AX669" s="797" t="s">
        <v>222</v>
      </c>
      <c r="AY669" s="797"/>
      <c r="AZ669" s="797"/>
      <c r="BA669" s="797"/>
      <c r="BB669" s="797"/>
      <c r="BC669" s="340"/>
      <c r="BD669" s="797" t="s">
        <v>223</v>
      </c>
      <c r="BE669" s="797"/>
      <c r="BF669" s="797"/>
      <c r="BG669" s="797"/>
      <c r="BH669" s="812"/>
    </row>
    <row r="670" spans="1:67" ht="12" customHeight="1" x14ac:dyDescent="0.35">
      <c r="A670" s="828"/>
      <c r="B670" s="957"/>
      <c r="C670" s="161" t="s">
        <v>59</v>
      </c>
      <c r="D670" s="161" t="s">
        <v>641</v>
      </c>
      <c r="E670" s="161" t="s">
        <v>642</v>
      </c>
      <c r="F670" s="492" t="s">
        <v>643</v>
      </c>
      <c r="G670" s="491"/>
      <c r="H670" s="161" t="s">
        <v>59</v>
      </c>
      <c r="I670" s="161" t="s">
        <v>264</v>
      </c>
      <c r="J670" s="161" t="s">
        <v>265</v>
      </c>
      <c r="K670" s="492" t="s">
        <v>63</v>
      </c>
      <c r="L670" s="168" t="s">
        <v>64</v>
      </c>
      <c r="M670" s="491"/>
      <c r="N670" s="161" t="s">
        <v>59</v>
      </c>
      <c r="O670" s="161" t="s">
        <v>264</v>
      </c>
      <c r="P670" s="161" t="s">
        <v>265</v>
      </c>
      <c r="Q670" s="492" t="s">
        <v>63</v>
      </c>
      <c r="R670" s="168" t="s">
        <v>64</v>
      </c>
      <c r="S670" s="491"/>
      <c r="T670" s="161" t="s">
        <v>59</v>
      </c>
      <c r="U670" s="161" t="s">
        <v>264</v>
      </c>
      <c r="V670" s="161" t="s">
        <v>265</v>
      </c>
      <c r="W670" s="492" t="s">
        <v>63</v>
      </c>
      <c r="X670" s="168" t="s">
        <v>64</v>
      </c>
      <c r="Y670" s="491"/>
      <c r="Z670" s="161" t="s">
        <v>59</v>
      </c>
      <c r="AA670" s="161" t="s">
        <v>264</v>
      </c>
      <c r="AB670" s="161" t="s">
        <v>265</v>
      </c>
      <c r="AC670" s="492" t="s">
        <v>63</v>
      </c>
      <c r="AD670" s="168" t="s">
        <v>64</v>
      </c>
      <c r="AE670" s="491"/>
      <c r="AF670" s="161" t="s">
        <v>59</v>
      </c>
      <c r="AG670" s="161" t="s">
        <v>264</v>
      </c>
      <c r="AH670" s="161" t="s">
        <v>265</v>
      </c>
      <c r="AI670" s="492" t="s">
        <v>63</v>
      </c>
      <c r="AJ670" s="168" t="s">
        <v>64</v>
      </c>
      <c r="AK670" s="491"/>
      <c r="AL670" s="161" t="s">
        <v>59</v>
      </c>
      <c r="AM670" s="161" t="s">
        <v>264</v>
      </c>
      <c r="AN670" s="161" t="s">
        <v>265</v>
      </c>
      <c r="AO670" s="492" t="s">
        <v>63</v>
      </c>
      <c r="AP670" s="168" t="s">
        <v>64</v>
      </c>
      <c r="AQ670" s="491"/>
      <c r="AR670" s="161" t="s">
        <v>59</v>
      </c>
      <c r="AS670" s="161" t="s">
        <v>264</v>
      </c>
      <c r="AT670" s="161" t="s">
        <v>265</v>
      </c>
      <c r="AU670" s="492" t="s">
        <v>63</v>
      </c>
      <c r="AV670" s="168" t="s">
        <v>64</v>
      </c>
      <c r="AW670" s="491"/>
      <c r="AX670" s="161" t="s">
        <v>59</v>
      </c>
      <c r="AY670" s="161" t="s">
        <v>264</v>
      </c>
      <c r="AZ670" s="161" t="s">
        <v>265</v>
      </c>
      <c r="BA670" s="492" t="s">
        <v>63</v>
      </c>
      <c r="BB670" s="168" t="s">
        <v>64</v>
      </c>
      <c r="BC670" s="491"/>
      <c r="BD670" s="161" t="s">
        <v>59</v>
      </c>
      <c r="BE670" s="161" t="s">
        <v>264</v>
      </c>
      <c r="BF670" s="161" t="s">
        <v>265</v>
      </c>
      <c r="BG670" s="492" t="s">
        <v>63</v>
      </c>
      <c r="BH670" s="493" t="s">
        <v>64</v>
      </c>
    </row>
    <row r="671" spans="1:67" ht="12" customHeight="1" x14ac:dyDescent="0.35">
      <c r="A671" s="786" t="s">
        <v>65</v>
      </c>
      <c r="B671" s="379" t="s">
        <v>255</v>
      </c>
      <c r="C671" s="495">
        <v>18218.650000000001</v>
      </c>
      <c r="D671" s="495">
        <v>17862.61</v>
      </c>
      <c r="E671" s="495">
        <v>18574.7</v>
      </c>
      <c r="F671" s="427" t="s">
        <v>281</v>
      </c>
      <c r="G671" s="496"/>
      <c r="H671" s="495">
        <v>16141.79</v>
      </c>
      <c r="I671" s="495">
        <v>15800.07</v>
      </c>
      <c r="J671" s="495">
        <v>16483.509999999998</v>
      </c>
      <c r="K671" s="427" t="s">
        <v>267</v>
      </c>
      <c r="L671" s="80">
        <v>88.600362815027452</v>
      </c>
      <c r="M671" s="427"/>
      <c r="N671" s="495">
        <v>15499.54</v>
      </c>
      <c r="O671" s="495">
        <v>15163.73</v>
      </c>
      <c r="P671" s="495">
        <v>15835.35</v>
      </c>
      <c r="Q671" s="427" t="s">
        <v>267</v>
      </c>
      <c r="R671" s="80">
        <v>85.075129057312154</v>
      </c>
      <c r="S671" s="427"/>
      <c r="T671" s="495">
        <v>14698.27</v>
      </c>
      <c r="U671" s="495">
        <v>14370.23</v>
      </c>
      <c r="V671" s="495">
        <v>15026.3</v>
      </c>
      <c r="W671" s="427" t="s">
        <v>267</v>
      </c>
      <c r="X671" s="80">
        <v>80.677053458955513</v>
      </c>
      <c r="Y671" s="427"/>
      <c r="Z671" s="495">
        <v>12294.9</v>
      </c>
      <c r="AA671" s="495">
        <v>11974.96</v>
      </c>
      <c r="AB671" s="495">
        <v>12614.84</v>
      </c>
      <c r="AC671" s="427" t="s">
        <v>352</v>
      </c>
      <c r="AD671" s="80">
        <v>67.485241771481412</v>
      </c>
      <c r="AE671" s="427"/>
      <c r="AF671" s="495">
        <v>10733.52</v>
      </c>
      <c r="AG671" s="495">
        <v>10434.59</v>
      </c>
      <c r="AH671" s="495">
        <v>11032.45</v>
      </c>
      <c r="AI671" s="427" t="s">
        <v>270</v>
      </c>
      <c r="AJ671" s="80">
        <v>58.91501291259231</v>
      </c>
      <c r="AK671" s="427"/>
      <c r="AL671" s="495">
        <v>11074.32</v>
      </c>
      <c r="AM671" s="495">
        <v>10777.44</v>
      </c>
      <c r="AN671" s="495">
        <v>11371.19</v>
      </c>
      <c r="AO671" s="427" t="s">
        <v>270</v>
      </c>
      <c r="AP671" s="80">
        <v>60.785623523147983</v>
      </c>
      <c r="AQ671" s="427"/>
      <c r="AR671" s="495">
        <v>11564.4</v>
      </c>
      <c r="AS671" s="495">
        <v>11269.11</v>
      </c>
      <c r="AT671" s="495">
        <v>11859.69</v>
      </c>
      <c r="AU671" s="427" t="s">
        <v>352</v>
      </c>
      <c r="AV671" s="80">
        <v>63.475614274383659</v>
      </c>
      <c r="AW671" s="427"/>
      <c r="AX671" s="495">
        <v>7193.84</v>
      </c>
      <c r="AY671" s="495">
        <v>6930.75</v>
      </c>
      <c r="AZ671" s="495">
        <v>7456.94</v>
      </c>
      <c r="BA671" s="427" t="s">
        <v>272</v>
      </c>
      <c r="BB671" s="80">
        <v>39.486130970187141</v>
      </c>
      <c r="BC671" s="427"/>
      <c r="BD671" s="495">
        <v>2155.12</v>
      </c>
      <c r="BE671" s="495">
        <v>2028.2</v>
      </c>
      <c r="BF671" s="495">
        <v>2282.04</v>
      </c>
      <c r="BG671" s="427" t="s">
        <v>443</v>
      </c>
      <c r="BH671" s="497">
        <v>11.829197004168805</v>
      </c>
    </row>
    <row r="672" spans="1:67" ht="12" customHeight="1" x14ac:dyDescent="0.35">
      <c r="A672" s="787"/>
      <c r="B672" s="387" t="s">
        <v>66</v>
      </c>
      <c r="C672" s="499">
        <v>15928.53</v>
      </c>
      <c r="D672" s="499">
        <v>15579.32</v>
      </c>
      <c r="E672" s="499">
        <v>16277.74</v>
      </c>
      <c r="F672" s="429" t="s">
        <v>267</v>
      </c>
      <c r="G672" s="500"/>
      <c r="H672" s="499">
        <v>14251.36</v>
      </c>
      <c r="I672" s="499">
        <v>13915.56</v>
      </c>
      <c r="J672" s="499">
        <v>14587.16</v>
      </c>
      <c r="K672" s="429" t="s">
        <v>275</v>
      </c>
      <c r="L672" s="81">
        <v>89.470654228607415</v>
      </c>
      <c r="M672" s="429"/>
      <c r="N672" s="499">
        <v>13773.2</v>
      </c>
      <c r="O672" s="499">
        <v>13443.27</v>
      </c>
      <c r="P672" s="499">
        <v>14103.13</v>
      </c>
      <c r="Q672" s="429" t="s">
        <v>275</v>
      </c>
      <c r="R672" s="81">
        <v>86.468745075659839</v>
      </c>
      <c r="S672" s="429"/>
      <c r="T672" s="499">
        <v>13297.03</v>
      </c>
      <c r="U672" s="499">
        <v>12974.23</v>
      </c>
      <c r="V672" s="499">
        <v>13619.83</v>
      </c>
      <c r="W672" s="429" t="s">
        <v>275</v>
      </c>
      <c r="X672" s="81">
        <v>83.479329228748668</v>
      </c>
      <c r="Y672" s="429"/>
      <c r="Z672" s="499">
        <v>11262.5</v>
      </c>
      <c r="AA672" s="499">
        <v>10948.12</v>
      </c>
      <c r="AB672" s="499">
        <v>11576.88</v>
      </c>
      <c r="AC672" s="429" t="s">
        <v>270</v>
      </c>
      <c r="AD672" s="81">
        <v>70.706461927120699</v>
      </c>
      <c r="AE672" s="429"/>
      <c r="AF672" s="499">
        <v>9865.9599999999991</v>
      </c>
      <c r="AG672" s="499">
        <v>9571.93</v>
      </c>
      <c r="AH672" s="499">
        <v>10159.99</v>
      </c>
      <c r="AI672" s="429" t="s">
        <v>280</v>
      </c>
      <c r="AJ672" s="81">
        <v>61.938923428590073</v>
      </c>
      <c r="AK672" s="429"/>
      <c r="AL672" s="499">
        <v>10103.69</v>
      </c>
      <c r="AM672" s="499">
        <v>9810.84</v>
      </c>
      <c r="AN672" s="499">
        <v>10396.549999999999</v>
      </c>
      <c r="AO672" s="429" t="s">
        <v>280</v>
      </c>
      <c r="AP672" s="81">
        <v>63.431402646697464</v>
      </c>
      <c r="AQ672" s="429"/>
      <c r="AR672" s="499">
        <v>10545.73</v>
      </c>
      <c r="AS672" s="499">
        <v>10256.040000000001</v>
      </c>
      <c r="AT672" s="499">
        <v>10835.42</v>
      </c>
      <c r="AU672" s="429" t="s">
        <v>270</v>
      </c>
      <c r="AV672" s="81">
        <v>66.206548878019504</v>
      </c>
      <c r="AW672" s="429"/>
      <c r="AX672" s="499">
        <v>6744.86</v>
      </c>
      <c r="AY672" s="499">
        <v>6485.34</v>
      </c>
      <c r="AZ672" s="499">
        <v>7004.38</v>
      </c>
      <c r="BA672" s="429" t="s">
        <v>292</v>
      </c>
      <c r="BB672" s="81">
        <v>42.344522689789954</v>
      </c>
      <c r="BC672" s="429"/>
      <c r="BD672" s="499">
        <v>2023.71</v>
      </c>
      <c r="BE672" s="499">
        <v>1899.81</v>
      </c>
      <c r="BF672" s="499">
        <v>2147.62</v>
      </c>
      <c r="BG672" s="429" t="s">
        <v>277</v>
      </c>
      <c r="BH672" s="501">
        <v>12.704938873832047</v>
      </c>
    </row>
    <row r="673" spans="1:60" ht="12" customHeight="1" x14ac:dyDescent="0.35">
      <c r="A673" s="788"/>
      <c r="B673" s="393" t="s">
        <v>67</v>
      </c>
      <c r="C673" s="503">
        <v>2290.13</v>
      </c>
      <c r="D673" s="503">
        <v>2227.3200000000002</v>
      </c>
      <c r="E673" s="503">
        <v>2352.9299999999998</v>
      </c>
      <c r="F673" s="413" t="s">
        <v>270</v>
      </c>
      <c r="G673" s="504"/>
      <c r="H673" s="503">
        <v>1890.43</v>
      </c>
      <c r="I673" s="503">
        <v>1832.6</v>
      </c>
      <c r="J673" s="503">
        <v>1948.26</v>
      </c>
      <c r="K673" s="413" t="s">
        <v>274</v>
      </c>
      <c r="L673" s="82">
        <v>82.54684231899499</v>
      </c>
      <c r="M673" s="413"/>
      <c r="N673" s="503">
        <v>1726.34</v>
      </c>
      <c r="O673" s="503">
        <v>1672.75</v>
      </c>
      <c r="P673" s="503">
        <v>1779.94</v>
      </c>
      <c r="Q673" s="413" t="s">
        <v>274</v>
      </c>
      <c r="R673" s="82">
        <v>75.381746887731254</v>
      </c>
      <c r="S673" s="413"/>
      <c r="T673" s="503">
        <v>1401.24</v>
      </c>
      <c r="U673" s="503">
        <v>1349.5</v>
      </c>
      <c r="V673" s="503">
        <v>1452.98</v>
      </c>
      <c r="W673" s="413" t="s">
        <v>272</v>
      </c>
      <c r="X673" s="82">
        <v>61.186046206983882</v>
      </c>
      <c r="Y673" s="413"/>
      <c r="Z673" s="503">
        <v>1032.4000000000001</v>
      </c>
      <c r="AA673" s="503">
        <v>987.89</v>
      </c>
      <c r="AB673" s="503">
        <v>1076.92</v>
      </c>
      <c r="AC673" s="413" t="s">
        <v>506</v>
      </c>
      <c r="AD673" s="82">
        <v>45.080410282385721</v>
      </c>
      <c r="AE673" s="413"/>
      <c r="AF673" s="503">
        <v>867.56</v>
      </c>
      <c r="AG673" s="503">
        <v>825.78</v>
      </c>
      <c r="AH673" s="503">
        <v>909.34</v>
      </c>
      <c r="AI673" s="413" t="s">
        <v>329</v>
      </c>
      <c r="AJ673" s="82">
        <v>37.882565618545669</v>
      </c>
      <c r="AK673" s="413"/>
      <c r="AL673" s="503">
        <v>970.62</v>
      </c>
      <c r="AM673" s="503">
        <v>929.31</v>
      </c>
      <c r="AN673" s="503">
        <v>1011.93</v>
      </c>
      <c r="AO673" s="413" t="s">
        <v>506</v>
      </c>
      <c r="AP673" s="82">
        <v>42.382746830965928</v>
      </c>
      <c r="AQ673" s="413"/>
      <c r="AR673" s="503">
        <v>1018.67</v>
      </c>
      <c r="AS673" s="503">
        <v>974.38</v>
      </c>
      <c r="AT673" s="503">
        <v>1062.96</v>
      </c>
      <c r="AU673" s="413" t="s">
        <v>506</v>
      </c>
      <c r="AV673" s="82">
        <v>44.480880998021945</v>
      </c>
      <c r="AW673" s="413"/>
      <c r="AX673" s="503">
        <v>448.98</v>
      </c>
      <c r="AY673" s="503">
        <v>415.67</v>
      </c>
      <c r="AZ673" s="503">
        <v>482.29</v>
      </c>
      <c r="BA673" s="413" t="s">
        <v>344</v>
      </c>
      <c r="BB673" s="82">
        <v>19.605000589486185</v>
      </c>
      <c r="BC673" s="413"/>
      <c r="BD673" s="503">
        <v>131.4</v>
      </c>
      <c r="BE673" s="503">
        <v>111.84</v>
      </c>
      <c r="BF673" s="503">
        <v>150.97</v>
      </c>
      <c r="BG673" s="413" t="s">
        <v>294</v>
      </c>
      <c r="BH673" s="505">
        <v>5.737665547370673</v>
      </c>
    </row>
    <row r="674" spans="1:60" ht="12" customHeight="1" x14ac:dyDescent="0.35">
      <c r="A674" s="789" t="s">
        <v>68</v>
      </c>
      <c r="B674" s="379" t="s">
        <v>255</v>
      </c>
      <c r="C674" s="495">
        <v>10.1</v>
      </c>
      <c r="D674" s="495">
        <v>8.8699999999999992</v>
      </c>
      <c r="E674" s="495">
        <v>11.33</v>
      </c>
      <c r="F674" s="427" t="s">
        <v>434</v>
      </c>
      <c r="G674" s="496"/>
      <c r="H674" s="495">
        <v>9.24</v>
      </c>
      <c r="I674" s="495">
        <v>8.0500000000000007</v>
      </c>
      <c r="J674" s="495">
        <v>10.43</v>
      </c>
      <c r="K674" s="427" t="s">
        <v>332</v>
      </c>
      <c r="L674" s="80">
        <v>91.485148514851488</v>
      </c>
      <c r="M674" s="427"/>
      <c r="N674" s="495">
        <v>8.6999999999999993</v>
      </c>
      <c r="O674" s="495">
        <v>7.55</v>
      </c>
      <c r="P674" s="495">
        <v>9.85</v>
      </c>
      <c r="Q674" s="427" t="s">
        <v>442</v>
      </c>
      <c r="R674" s="80">
        <v>86.138613861386133</v>
      </c>
      <c r="S674" s="427"/>
      <c r="T674" s="495">
        <v>7.23</v>
      </c>
      <c r="U674" s="495">
        <v>6.22</v>
      </c>
      <c r="V674" s="495">
        <v>8.23</v>
      </c>
      <c r="W674" s="427" t="s">
        <v>362</v>
      </c>
      <c r="X674" s="80">
        <v>71.584158415841586</v>
      </c>
      <c r="Y674" s="427"/>
      <c r="Z674" s="495">
        <v>6.09</v>
      </c>
      <c r="AA674" s="495">
        <v>5.18</v>
      </c>
      <c r="AB674" s="495">
        <v>7.01</v>
      </c>
      <c r="AC674" s="427" t="s">
        <v>294</v>
      </c>
      <c r="AD674" s="80">
        <v>60.297029702970292</v>
      </c>
      <c r="AE674" s="427"/>
      <c r="AF674" s="495">
        <v>5.33</v>
      </c>
      <c r="AG674" s="495">
        <v>4.38</v>
      </c>
      <c r="AH674" s="495">
        <v>6.28</v>
      </c>
      <c r="AI674" s="427" t="s">
        <v>315</v>
      </c>
      <c r="AJ674" s="80">
        <v>52.772277227722775</v>
      </c>
      <c r="AK674" s="427"/>
      <c r="AL674" s="495">
        <v>6.72</v>
      </c>
      <c r="AM674" s="495">
        <v>5.81</v>
      </c>
      <c r="AN674" s="495">
        <v>7.63</v>
      </c>
      <c r="AO674" s="427" t="s">
        <v>299</v>
      </c>
      <c r="AP674" s="80">
        <v>66.534653465346537</v>
      </c>
      <c r="AQ674" s="427"/>
      <c r="AR674" s="495">
        <v>6.37</v>
      </c>
      <c r="AS674" s="495">
        <v>5.41</v>
      </c>
      <c r="AT674" s="495">
        <v>7.33</v>
      </c>
      <c r="AU674" s="427" t="s">
        <v>297</v>
      </c>
      <c r="AV674" s="80">
        <v>63.069306930693067</v>
      </c>
      <c r="AW674" s="427"/>
      <c r="AX674" s="495">
        <v>2.2999999999999998</v>
      </c>
      <c r="AY674" s="495">
        <v>1.79</v>
      </c>
      <c r="AZ674" s="495">
        <v>2.81</v>
      </c>
      <c r="BA674" s="427" t="s">
        <v>517</v>
      </c>
      <c r="BB674" s="80">
        <v>22.772277227722771</v>
      </c>
      <c r="BC674" s="427"/>
      <c r="BD674" s="495">
        <v>0.84</v>
      </c>
      <c r="BE674" s="495">
        <v>0.57999999999999996</v>
      </c>
      <c r="BF674" s="495">
        <v>1.0900000000000001</v>
      </c>
      <c r="BG674" s="427" t="s">
        <v>533</v>
      </c>
      <c r="BH674" s="497">
        <v>8.3168316831683171</v>
      </c>
    </row>
    <row r="675" spans="1:60" ht="12" customHeight="1" x14ac:dyDescent="0.35">
      <c r="A675" s="790"/>
      <c r="B675" s="387" t="s">
        <v>66</v>
      </c>
      <c r="C675" s="499">
        <v>6.75</v>
      </c>
      <c r="D675" s="499">
        <v>5.71</v>
      </c>
      <c r="E675" s="499">
        <v>7.79</v>
      </c>
      <c r="F675" s="429" t="s">
        <v>436</v>
      </c>
      <c r="G675" s="500"/>
      <c r="H675" s="499">
        <v>6.5</v>
      </c>
      <c r="I675" s="499">
        <v>5.5</v>
      </c>
      <c r="J675" s="499">
        <v>7.49</v>
      </c>
      <c r="K675" s="429" t="s">
        <v>290</v>
      </c>
      <c r="L675" s="81">
        <v>96.296296296296291</v>
      </c>
      <c r="M675" s="429"/>
      <c r="N675" s="499">
        <v>6.23</v>
      </c>
      <c r="O675" s="499">
        <v>5.27</v>
      </c>
      <c r="P675" s="499">
        <v>7.2</v>
      </c>
      <c r="Q675" s="429" t="s">
        <v>436</v>
      </c>
      <c r="R675" s="81">
        <v>92.296296296296305</v>
      </c>
      <c r="S675" s="429"/>
      <c r="T675" s="499">
        <v>5.49</v>
      </c>
      <c r="U675" s="499">
        <v>4.63</v>
      </c>
      <c r="V675" s="499">
        <v>6.35</v>
      </c>
      <c r="W675" s="429" t="s">
        <v>433</v>
      </c>
      <c r="X675" s="81">
        <v>81.333333333333329</v>
      </c>
      <c r="Y675" s="429"/>
      <c r="Z675" s="499">
        <v>4.3600000000000003</v>
      </c>
      <c r="AA675" s="499">
        <v>3.6</v>
      </c>
      <c r="AB675" s="499">
        <v>5.1100000000000003</v>
      </c>
      <c r="AC675" s="429" t="s">
        <v>508</v>
      </c>
      <c r="AD675" s="81">
        <v>64.592592592592595</v>
      </c>
      <c r="AE675" s="429"/>
      <c r="AF675" s="499">
        <v>3.52</v>
      </c>
      <c r="AG675" s="499">
        <v>2.7</v>
      </c>
      <c r="AH675" s="499">
        <v>4.34</v>
      </c>
      <c r="AI675" s="429" t="s">
        <v>575</v>
      </c>
      <c r="AJ675" s="81">
        <v>52.148148148148145</v>
      </c>
      <c r="AK675" s="429"/>
      <c r="AL675" s="499">
        <v>4.54</v>
      </c>
      <c r="AM675" s="499">
        <v>3.83</v>
      </c>
      <c r="AN675" s="499">
        <v>5.26</v>
      </c>
      <c r="AO675" s="429" t="s">
        <v>433</v>
      </c>
      <c r="AP675" s="81">
        <v>67.259259259259267</v>
      </c>
      <c r="AQ675" s="429"/>
      <c r="AR675" s="499">
        <v>4.3899999999999997</v>
      </c>
      <c r="AS675" s="499">
        <v>3.62</v>
      </c>
      <c r="AT675" s="499">
        <v>5.17</v>
      </c>
      <c r="AU675" s="429" t="s">
        <v>402</v>
      </c>
      <c r="AV675" s="81">
        <v>65.037037037037038</v>
      </c>
      <c r="AW675" s="429"/>
      <c r="AX675" s="499">
        <v>2.0099999999999998</v>
      </c>
      <c r="AY675" s="499">
        <v>1.52</v>
      </c>
      <c r="AZ675" s="499">
        <v>2.5</v>
      </c>
      <c r="BA675" s="429" t="s">
        <v>291</v>
      </c>
      <c r="BB675" s="81">
        <v>29.777777777777775</v>
      </c>
      <c r="BC675" s="429"/>
      <c r="BD675" s="499">
        <v>0.79</v>
      </c>
      <c r="BE675" s="499">
        <v>0.54</v>
      </c>
      <c r="BF675" s="499">
        <v>1.04</v>
      </c>
      <c r="BG675" s="429" t="s">
        <v>678</v>
      </c>
      <c r="BH675" s="501">
        <v>11.703703703703704</v>
      </c>
    </row>
    <row r="676" spans="1:60" ht="12" customHeight="1" x14ac:dyDescent="0.35">
      <c r="A676" s="790"/>
      <c r="B676" s="393" t="s">
        <v>67</v>
      </c>
      <c r="C676" s="503">
        <v>3.35</v>
      </c>
      <c r="D676" s="503">
        <v>2.71</v>
      </c>
      <c r="E676" s="503">
        <v>4</v>
      </c>
      <c r="F676" s="413" t="s">
        <v>331</v>
      </c>
      <c r="G676" s="504"/>
      <c r="H676" s="503">
        <v>2.74</v>
      </c>
      <c r="I676" s="503">
        <v>2.1</v>
      </c>
      <c r="J676" s="503">
        <v>3.37</v>
      </c>
      <c r="K676" s="413" t="s">
        <v>575</v>
      </c>
      <c r="L676" s="82">
        <v>81.791044776119406</v>
      </c>
      <c r="M676" s="413"/>
      <c r="N676" s="503">
        <v>2.4700000000000002</v>
      </c>
      <c r="O676" s="503">
        <v>1.85</v>
      </c>
      <c r="P676" s="503">
        <v>3.09</v>
      </c>
      <c r="Q676" s="413" t="s">
        <v>309</v>
      </c>
      <c r="R676" s="82">
        <v>73.731343283582092</v>
      </c>
      <c r="S676" s="413"/>
      <c r="T676" s="503">
        <v>1.74</v>
      </c>
      <c r="U676" s="503">
        <v>1.23</v>
      </c>
      <c r="V676" s="503">
        <v>2.25</v>
      </c>
      <c r="W676" s="413" t="s">
        <v>461</v>
      </c>
      <c r="X676" s="82">
        <v>51.940298507462693</v>
      </c>
      <c r="Y676" s="413"/>
      <c r="Z676" s="503">
        <v>1.74</v>
      </c>
      <c r="AA676" s="503">
        <v>1.22</v>
      </c>
      <c r="AB676" s="503">
        <v>2.25</v>
      </c>
      <c r="AC676" s="413" t="s">
        <v>591</v>
      </c>
      <c r="AD676" s="82">
        <v>51.940298507462693</v>
      </c>
      <c r="AE676" s="413"/>
      <c r="AF676" s="503">
        <v>1.81</v>
      </c>
      <c r="AG676" s="503">
        <v>1.34</v>
      </c>
      <c r="AH676" s="503">
        <v>2.2799999999999998</v>
      </c>
      <c r="AI676" s="413" t="s">
        <v>458</v>
      </c>
      <c r="AJ676" s="82">
        <v>54.029850746268657</v>
      </c>
      <c r="AK676" s="413"/>
      <c r="AL676" s="503">
        <v>2.1800000000000002</v>
      </c>
      <c r="AM676" s="503">
        <v>1.61</v>
      </c>
      <c r="AN676" s="503">
        <v>2.74</v>
      </c>
      <c r="AO676" s="413" t="s">
        <v>320</v>
      </c>
      <c r="AP676" s="82">
        <v>65.074626865671647</v>
      </c>
      <c r="AQ676" s="413"/>
      <c r="AR676" s="503">
        <v>1.98</v>
      </c>
      <c r="AS676" s="503">
        <v>1.42</v>
      </c>
      <c r="AT676" s="503">
        <v>2.5299999999999998</v>
      </c>
      <c r="AU676" s="413" t="s">
        <v>548</v>
      </c>
      <c r="AV676" s="82">
        <v>59.104477611940297</v>
      </c>
      <c r="AW676" s="413"/>
      <c r="AX676" s="503">
        <v>0.28999999999999998</v>
      </c>
      <c r="AY676" s="503">
        <v>0.15</v>
      </c>
      <c r="AZ676" s="503">
        <v>0.43</v>
      </c>
      <c r="BA676" s="413" t="s">
        <v>610</v>
      </c>
      <c r="BB676" s="82">
        <v>8.656716417910447</v>
      </c>
      <c r="BC676" s="413"/>
      <c r="BD676" s="503">
        <v>0.04</v>
      </c>
      <c r="BE676" s="503">
        <v>0</v>
      </c>
      <c r="BF676" s="503">
        <v>0.08</v>
      </c>
      <c r="BG676" s="413" t="s">
        <v>667</v>
      </c>
      <c r="BH676" s="505">
        <v>1.1940298507462688</v>
      </c>
    </row>
    <row r="677" spans="1:60" ht="12" customHeight="1" x14ac:dyDescent="0.35">
      <c r="A677" s="786" t="s">
        <v>70</v>
      </c>
      <c r="B677" s="379" t="s">
        <v>255</v>
      </c>
      <c r="C677" s="495">
        <v>2382.87</v>
      </c>
      <c r="D677" s="495">
        <v>2245.4</v>
      </c>
      <c r="E677" s="495">
        <v>2520.34</v>
      </c>
      <c r="F677" s="427" t="s">
        <v>428</v>
      </c>
      <c r="G677" s="496"/>
      <c r="H677" s="495">
        <v>2187.83</v>
      </c>
      <c r="I677" s="495">
        <v>2055.9299999999998</v>
      </c>
      <c r="J677" s="495">
        <v>2319.73</v>
      </c>
      <c r="K677" s="427" t="s">
        <v>277</v>
      </c>
      <c r="L677" s="80">
        <v>91.814912269658024</v>
      </c>
      <c r="M677" s="427"/>
      <c r="N677" s="495">
        <v>2137.27</v>
      </c>
      <c r="O677" s="495">
        <v>2005.43</v>
      </c>
      <c r="P677" s="495">
        <v>2269.11</v>
      </c>
      <c r="Q677" s="427" t="s">
        <v>277</v>
      </c>
      <c r="R677" s="80">
        <v>89.693101176312609</v>
      </c>
      <c r="S677" s="427"/>
      <c r="T677" s="495">
        <v>2076.4699999999998</v>
      </c>
      <c r="U677" s="495">
        <v>1948.87</v>
      </c>
      <c r="V677" s="495">
        <v>2204.0700000000002</v>
      </c>
      <c r="W677" s="427" t="s">
        <v>277</v>
      </c>
      <c r="X677" s="80">
        <v>87.141556190644053</v>
      </c>
      <c r="Y677" s="427"/>
      <c r="Z677" s="495">
        <v>1898.32</v>
      </c>
      <c r="AA677" s="495">
        <v>1767.57</v>
      </c>
      <c r="AB677" s="495">
        <v>2029.06</v>
      </c>
      <c r="AC677" s="427" t="s">
        <v>273</v>
      </c>
      <c r="AD677" s="80">
        <v>79.66527758543269</v>
      </c>
      <c r="AE677" s="427"/>
      <c r="AF677" s="495">
        <v>1466.02</v>
      </c>
      <c r="AG677" s="495">
        <v>1349.14</v>
      </c>
      <c r="AH677" s="495">
        <v>1582.9</v>
      </c>
      <c r="AI677" s="427" t="s">
        <v>357</v>
      </c>
      <c r="AJ677" s="80">
        <v>61.523289142924284</v>
      </c>
      <c r="AK677" s="427"/>
      <c r="AL677" s="495">
        <v>1587.5</v>
      </c>
      <c r="AM677" s="495">
        <v>1463.53</v>
      </c>
      <c r="AN677" s="495">
        <v>1711.47</v>
      </c>
      <c r="AO677" s="427" t="s">
        <v>279</v>
      </c>
      <c r="AP677" s="80">
        <v>66.621343170210707</v>
      </c>
      <c r="AQ677" s="427"/>
      <c r="AR677" s="495">
        <v>1736.15</v>
      </c>
      <c r="AS677" s="495">
        <v>1608.5</v>
      </c>
      <c r="AT677" s="495">
        <v>1863.79</v>
      </c>
      <c r="AU677" s="427" t="s">
        <v>344</v>
      </c>
      <c r="AV677" s="80">
        <v>72.859618862967764</v>
      </c>
      <c r="AW677" s="427"/>
      <c r="AX677" s="495">
        <v>1276.1300000000001</v>
      </c>
      <c r="AY677" s="495">
        <v>1151.56</v>
      </c>
      <c r="AZ677" s="495">
        <v>1400.71</v>
      </c>
      <c r="BA677" s="427" t="s">
        <v>348</v>
      </c>
      <c r="BB677" s="80">
        <v>53.554327344756537</v>
      </c>
      <c r="BC677" s="427"/>
      <c r="BD677" s="495">
        <v>350.49</v>
      </c>
      <c r="BE677" s="495">
        <v>292.39</v>
      </c>
      <c r="BF677" s="495">
        <v>408.59</v>
      </c>
      <c r="BG677" s="427" t="s">
        <v>368</v>
      </c>
      <c r="BH677" s="497">
        <v>14.70873358596986</v>
      </c>
    </row>
    <row r="678" spans="1:60" ht="12" customHeight="1" x14ac:dyDescent="0.35">
      <c r="A678" s="787"/>
      <c r="B678" s="387" t="s">
        <v>66</v>
      </c>
      <c r="C678" s="499">
        <v>2137.7600000000002</v>
      </c>
      <c r="D678" s="499">
        <v>2004.98</v>
      </c>
      <c r="E678" s="499">
        <v>2270.54</v>
      </c>
      <c r="F678" s="429" t="s">
        <v>375</v>
      </c>
      <c r="G678" s="500"/>
      <c r="H678" s="499">
        <v>1971.94</v>
      </c>
      <c r="I678" s="499">
        <v>1843.97</v>
      </c>
      <c r="J678" s="499">
        <v>2099.91</v>
      </c>
      <c r="K678" s="429" t="s">
        <v>301</v>
      </c>
      <c r="L678" s="81">
        <v>92.24328268842153</v>
      </c>
      <c r="M678" s="429"/>
      <c r="N678" s="499">
        <v>1931.21</v>
      </c>
      <c r="O678" s="499">
        <v>1802.74</v>
      </c>
      <c r="P678" s="499">
        <v>2059.67</v>
      </c>
      <c r="Q678" s="429" t="s">
        <v>407</v>
      </c>
      <c r="R678" s="81">
        <v>90.338017363969755</v>
      </c>
      <c r="S678" s="429"/>
      <c r="T678" s="499">
        <v>1907.94</v>
      </c>
      <c r="U678" s="499">
        <v>1783.99</v>
      </c>
      <c r="V678" s="499">
        <v>2031.9</v>
      </c>
      <c r="W678" s="429" t="s">
        <v>301</v>
      </c>
      <c r="X678" s="81">
        <v>89.24949479829354</v>
      </c>
      <c r="Y678" s="429"/>
      <c r="Z678" s="499">
        <v>1756.06</v>
      </c>
      <c r="AA678" s="499">
        <v>1629.25</v>
      </c>
      <c r="AB678" s="499">
        <v>1882.86</v>
      </c>
      <c r="AC678" s="429" t="s">
        <v>282</v>
      </c>
      <c r="AD678" s="81">
        <v>82.144861911533567</v>
      </c>
      <c r="AE678" s="429"/>
      <c r="AF678" s="499">
        <v>1351.92</v>
      </c>
      <c r="AG678" s="499">
        <v>1238.1199999999999</v>
      </c>
      <c r="AH678" s="499">
        <v>1465.71</v>
      </c>
      <c r="AI678" s="429" t="s">
        <v>317</v>
      </c>
      <c r="AJ678" s="81">
        <v>63.240026944091014</v>
      </c>
      <c r="AK678" s="429"/>
      <c r="AL678" s="499">
        <v>1466.08</v>
      </c>
      <c r="AM678" s="499">
        <v>1344.41</v>
      </c>
      <c r="AN678" s="499">
        <v>1587.76</v>
      </c>
      <c r="AO678" s="429" t="s">
        <v>284</v>
      </c>
      <c r="AP678" s="81">
        <v>68.580196093106792</v>
      </c>
      <c r="AQ678" s="429"/>
      <c r="AR678" s="499">
        <v>1607.5</v>
      </c>
      <c r="AS678" s="499">
        <v>1481.55</v>
      </c>
      <c r="AT678" s="499">
        <v>1733.46</v>
      </c>
      <c r="AU678" s="429" t="s">
        <v>279</v>
      </c>
      <c r="AV678" s="81">
        <v>75.195531771573982</v>
      </c>
      <c r="AW678" s="429"/>
      <c r="AX678" s="499">
        <v>1199.95</v>
      </c>
      <c r="AY678" s="499">
        <v>1077.1300000000001</v>
      </c>
      <c r="AZ678" s="499">
        <v>1322.78</v>
      </c>
      <c r="BA678" s="429" t="s">
        <v>470</v>
      </c>
      <c r="BB678" s="81">
        <v>56.131184043110537</v>
      </c>
      <c r="BC678" s="429"/>
      <c r="BD678" s="499">
        <v>307.8</v>
      </c>
      <c r="BE678" s="499">
        <v>254.36</v>
      </c>
      <c r="BF678" s="499">
        <v>361.23</v>
      </c>
      <c r="BG678" s="429" t="s">
        <v>381</v>
      </c>
      <c r="BH678" s="501">
        <v>14.398248634084274</v>
      </c>
    </row>
    <row r="679" spans="1:60" ht="12" customHeight="1" x14ac:dyDescent="0.35">
      <c r="A679" s="788"/>
      <c r="B679" s="393" t="s">
        <v>67</v>
      </c>
      <c r="C679" s="503">
        <v>245.11</v>
      </c>
      <c r="D679" s="503">
        <v>208.38</v>
      </c>
      <c r="E679" s="503">
        <v>281.83999999999997</v>
      </c>
      <c r="F679" s="413" t="s">
        <v>294</v>
      </c>
      <c r="G679" s="504"/>
      <c r="H679" s="503">
        <v>215.89</v>
      </c>
      <c r="I679" s="503">
        <v>181</v>
      </c>
      <c r="J679" s="503">
        <v>250.77</v>
      </c>
      <c r="K679" s="413" t="s">
        <v>485</v>
      </c>
      <c r="L679" s="82">
        <v>88.078821753498417</v>
      </c>
      <c r="M679" s="413"/>
      <c r="N679" s="503">
        <v>206.06</v>
      </c>
      <c r="O679" s="503">
        <v>174.67</v>
      </c>
      <c r="P679" s="503">
        <v>237.46</v>
      </c>
      <c r="Q679" s="413" t="s">
        <v>290</v>
      </c>
      <c r="R679" s="82">
        <v>84.068377463179786</v>
      </c>
      <c r="S679" s="413"/>
      <c r="T679" s="503">
        <v>168.53</v>
      </c>
      <c r="U679" s="503">
        <v>138.25</v>
      </c>
      <c r="V679" s="503">
        <v>198.81</v>
      </c>
      <c r="W679" s="413" t="s">
        <v>355</v>
      </c>
      <c r="X679" s="82">
        <v>68.756884664028391</v>
      </c>
      <c r="Y679" s="413"/>
      <c r="Z679" s="503">
        <v>142.26</v>
      </c>
      <c r="AA679" s="503">
        <v>117.6</v>
      </c>
      <c r="AB679" s="503">
        <v>166.92</v>
      </c>
      <c r="AC679" s="413" t="s">
        <v>508</v>
      </c>
      <c r="AD679" s="82">
        <v>58.039247684712983</v>
      </c>
      <c r="AE679" s="413"/>
      <c r="AF679" s="503">
        <v>114.1</v>
      </c>
      <c r="AG679" s="503">
        <v>90.07</v>
      </c>
      <c r="AH679" s="503">
        <v>138.13</v>
      </c>
      <c r="AI679" s="413" t="s">
        <v>421</v>
      </c>
      <c r="AJ679" s="82">
        <v>46.550528334217283</v>
      </c>
      <c r="AK679" s="413"/>
      <c r="AL679" s="503">
        <v>121.41</v>
      </c>
      <c r="AM679" s="503">
        <v>97.29</v>
      </c>
      <c r="AN679" s="503">
        <v>145.54</v>
      </c>
      <c r="AO679" s="413" t="s">
        <v>347</v>
      </c>
      <c r="AP679" s="82">
        <v>49.532862796295532</v>
      </c>
      <c r="AQ679" s="413"/>
      <c r="AR679" s="503">
        <v>128.65</v>
      </c>
      <c r="AS679" s="503">
        <v>103.42</v>
      </c>
      <c r="AT679" s="503">
        <v>153.87</v>
      </c>
      <c r="AU679" s="413" t="s">
        <v>392</v>
      </c>
      <c r="AV679" s="82">
        <v>52.486638652033776</v>
      </c>
      <c r="AW679" s="413"/>
      <c r="AX679" s="503">
        <v>76.180000000000007</v>
      </c>
      <c r="AY679" s="503">
        <v>54.49</v>
      </c>
      <c r="AZ679" s="503">
        <v>97.87</v>
      </c>
      <c r="BA679" s="413" t="s">
        <v>325</v>
      </c>
      <c r="BB679" s="82">
        <v>31.079923299742973</v>
      </c>
      <c r="BC679" s="413"/>
      <c r="BD679" s="503">
        <v>42.7</v>
      </c>
      <c r="BE679" s="503">
        <v>27.16</v>
      </c>
      <c r="BF679" s="503">
        <v>58.24</v>
      </c>
      <c r="BG679" s="413" t="s">
        <v>586</v>
      </c>
      <c r="BH679" s="505">
        <v>17.420749867406471</v>
      </c>
    </row>
    <row r="680" spans="1:60" ht="12" customHeight="1" x14ac:dyDescent="0.35">
      <c r="A680" s="789" t="s">
        <v>71</v>
      </c>
      <c r="B680" s="379" t="s">
        <v>255</v>
      </c>
      <c r="C680" s="495">
        <v>60.07</v>
      </c>
      <c r="D680" s="495">
        <v>54.42</v>
      </c>
      <c r="E680" s="495">
        <v>65.73</v>
      </c>
      <c r="F680" s="427" t="s">
        <v>353</v>
      </c>
      <c r="G680" s="496"/>
      <c r="H680" s="495">
        <v>51.99</v>
      </c>
      <c r="I680" s="495">
        <v>47.04</v>
      </c>
      <c r="J680" s="495">
        <v>56.95</v>
      </c>
      <c r="K680" s="427" t="s">
        <v>293</v>
      </c>
      <c r="L680" s="80">
        <v>86.549026136174461</v>
      </c>
      <c r="M680" s="427"/>
      <c r="N680" s="495">
        <v>50.43</v>
      </c>
      <c r="O680" s="495">
        <v>45.58</v>
      </c>
      <c r="P680" s="495">
        <v>55.29</v>
      </c>
      <c r="Q680" s="427" t="s">
        <v>293</v>
      </c>
      <c r="R680" s="80">
        <v>83.952055934742802</v>
      </c>
      <c r="S680" s="427"/>
      <c r="T680" s="495">
        <v>46.14</v>
      </c>
      <c r="U680" s="495">
        <v>41.25</v>
      </c>
      <c r="V680" s="495">
        <v>51.04</v>
      </c>
      <c r="W680" s="427" t="s">
        <v>288</v>
      </c>
      <c r="X680" s="80">
        <v>76.810387880805735</v>
      </c>
      <c r="Y680" s="427"/>
      <c r="Z680" s="495">
        <v>39.299999999999997</v>
      </c>
      <c r="AA680" s="495">
        <v>34.58</v>
      </c>
      <c r="AB680" s="495">
        <v>44.02</v>
      </c>
      <c r="AC680" s="427" t="s">
        <v>350</v>
      </c>
      <c r="AD680" s="80">
        <v>65.42367238222073</v>
      </c>
      <c r="AE680" s="427"/>
      <c r="AF680" s="495">
        <v>33.049999999999997</v>
      </c>
      <c r="AG680" s="495">
        <v>29.23</v>
      </c>
      <c r="AH680" s="495">
        <v>36.880000000000003</v>
      </c>
      <c r="AI680" s="427" t="s">
        <v>316</v>
      </c>
      <c r="AJ680" s="80">
        <v>55.019144331613113</v>
      </c>
      <c r="AK680" s="427"/>
      <c r="AL680" s="495">
        <v>34.08</v>
      </c>
      <c r="AM680" s="495">
        <v>30.39</v>
      </c>
      <c r="AN680" s="495">
        <v>37.76</v>
      </c>
      <c r="AO680" s="427" t="s">
        <v>346</v>
      </c>
      <c r="AP680" s="80">
        <v>56.733810554353248</v>
      </c>
      <c r="AQ680" s="427"/>
      <c r="AR680" s="495">
        <v>40.83</v>
      </c>
      <c r="AS680" s="495">
        <v>36.15</v>
      </c>
      <c r="AT680" s="495">
        <v>45.51</v>
      </c>
      <c r="AU680" s="427" t="s">
        <v>295</v>
      </c>
      <c r="AV680" s="80">
        <v>67.970700849009489</v>
      </c>
      <c r="AW680" s="427"/>
      <c r="AX680" s="495">
        <v>18.97</v>
      </c>
      <c r="AY680" s="495">
        <v>15.9</v>
      </c>
      <c r="AZ680" s="495">
        <v>22.04</v>
      </c>
      <c r="BA680" s="427" t="s">
        <v>485</v>
      </c>
      <c r="BB680" s="80">
        <v>31.579823539204259</v>
      </c>
      <c r="BC680" s="427"/>
      <c r="BD680" s="495">
        <v>6.12</v>
      </c>
      <c r="BE680" s="495">
        <v>4.18</v>
      </c>
      <c r="BF680" s="495">
        <v>8.07</v>
      </c>
      <c r="BG680" s="427" t="s">
        <v>373</v>
      </c>
      <c r="BH680" s="497">
        <v>10.188113867154986</v>
      </c>
    </row>
    <row r="681" spans="1:60" ht="12" customHeight="1" x14ac:dyDescent="0.35">
      <c r="A681" s="790"/>
      <c r="B681" s="387" t="s">
        <v>66</v>
      </c>
      <c r="C681" s="499">
        <v>49.23</v>
      </c>
      <c r="D681" s="499">
        <v>43.97</v>
      </c>
      <c r="E681" s="499">
        <v>54.5</v>
      </c>
      <c r="F681" s="429" t="s">
        <v>346</v>
      </c>
      <c r="G681" s="500"/>
      <c r="H681" s="499">
        <v>42.32</v>
      </c>
      <c r="I681" s="499">
        <v>37.79</v>
      </c>
      <c r="J681" s="499">
        <v>46.85</v>
      </c>
      <c r="K681" s="429" t="s">
        <v>346</v>
      </c>
      <c r="L681" s="81">
        <v>85.963843185049768</v>
      </c>
      <c r="M681" s="429"/>
      <c r="N681" s="499">
        <v>41.03</v>
      </c>
      <c r="O681" s="499">
        <v>36.619999999999997</v>
      </c>
      <c r="P681" s="499">
        <v>45.45</v>
      </c>
      <c r="Q681" s="429" t="s">
        <v>346</v>
      </c>
      <c r="R681" s="81">
        <v>83.343489742027216</v>
      </c>
      <c r="S681" s="429"/>
      <c r="T681" s="499">
        <v>37.979999999999997</v>
      </c>
      <c r="U681" s="499">
        <v>33.42</v>
      </c>
      <c r="V681" s="499">
        <v>42.53</v>
      </c>
      <c r="W681" s="429" t="s">
        <v>350</v>
      </c>
      <c r="X681" s="81">
        <v>77.14808043875685</v>
      </c>
      <c r="Y681" s="429"/>
      <c r="Z681" s="499">
        <v>32.1</v>
      </c>
      <c r="AA681" s="499">
        <v>27.69</v>
      </c>
      <c r="AB681" s="499">
        <v>36.51</v>
      </c>
      <c r="AC681" s="429" t="s">
        <v>452</v>
      </c>
      <c r="AD681" s="81">
        <v>65.204143814747113</v>
      </c>
      <c r="AE681" s="429"/>
      <c r="AF681" s="499">
        <v>27.67</v>
      </c>
      <c r="AG681" s="499">
        <v>24.18</v>
      </c>
      <c r="AH681" s="499">
        <v>31.15</v>
      </c>
      <c r="AI681" s="429" t="s">
        <v>469</v>
      </c>
      <c r="AJ681" s="81">
        <v>56.205565711964255</v>
      </c>
      <c r="AK681" s="429"/>
      <c r="AL681" s="499">
        <v>28.46</v>
      </c>
      <c r="AM681" s="499">
        <v>25.2</v>
      </c>
      <c r="AN681" s="499">
        <v>31.71</v>
      </c>
      <c r="AO681" s="429" t="s">
        <v>295</v>
      </c>
      <c r="AP681" s="81">
        <v>57.810278285598216</v>
      </c>
      <c r="AQ681" s="429"/>
      <c r="AR681" s="499">
        <v>33.799999999999997</v>
      </c>
      <c r="AS681" s="499">
        <v>29.44</v>
      </c>
      <c r="AT681" s="499">
        <v>38.17</v>
      </c>
      <c r="AU681" s="429" t="s">
        <v>332</v>
      </c>
      <c r="AV681" s="81">
        <v>68.657322770668287</v>
      </c>
      <c r="AW681" s="429"/>
      <c r="AX681" s="499">
        <v>16.809999999999999</v>
      </c>
      <c r="AY681" s="499">
        <v>13.89</v>
      </c>
      <c r="AZ681" s="499">
        <v>19.739999999999998</v>
      </c>
      <c r="BA681" s="429" t="s">
        <v>381</v>
      </c>
      <c r="BB681" s="81">
        <v>34.145846028844204</v>
      </c>
      <c r="BC681" s="429"/>
      <c r="BD681" s="499">
        <v>4.7300000000000004</v>
      </c>
      <c r="BE681" s="499">
        <v>2.92</v>
      </c>
      <c r="BF681" s="499">
        <v>6.54</v>
      </c>
      <c r="BG681" s="429" t="s">
        <v>459</v>
      </c>
      <c r="BH681" s="501">
        <v>9.6079626244160075</v>
      </c>
    </row>
    <row r="682" spans="1:60" ht="12" customHeight="1" x14ac:dyDescent="0.35">
      <c r="A682" s="790"/>
      <c r="B682" s="393" t="s">
        <v>67</v>
      </c>
      <c r="C682" s="503">
        <v>10.84</v>
      </c>
      <c r="D682" s="503">
        <v>8.93</v>
      </c>
      <c r="E682" s="503">
        <v>12.75</v>
      </c>
      <c r="F682" s="413" t="s">
        <v>402</v>
      </c>
      <c r="G682" s="504"/>
      <c r="H682" s="503">
        <v>9.67</v>
      </c>
      <c r="I682" s="503">
        <v>7.82</v>
      </c>
      <c r="J682" s="503">
        <v>11.53</v>
      </c>
      <c r="K682" s="413" t="s">
        <v>331</v>
      </c>
      <c r="L682" s="82">
        <v>89.206642066420656</v>
      </c>
      <c r="M682" s="413"/>
      <c r="N682" s="503">
        <v>9.4</v>
      </c>
      <c r="O682" s="503">
        <v>7.52</v>
      </c>
      <c r="P682" s="503">
        <v>11.28</v>
      </c>
      <c r="Q682" s="413" t="s">
        <v>449</v>
      </c>
      <c r="R682" s="82">
        <v>86.715867158671585</v>
      </c>
      <c r="S682" s="413"/>
      <c r="T682" s="503">
        <v>8.17</v>
      </c>
      <c r="U682" s="503">
        <v>6.54</v>
      </c>
      <c r="V682" s="503">
        <v>9.7899999999999991</v>
      </c>
      <c r="W682" s="413" t="s">
        <v>347</v>
      </c>
      <c r="X682" s="82">
        <v>75.369003690036891</v>
      </c>
      <c r="Y682" s="413"/>
      <c r="Z682" s="503">
        <v>7.2</v>
      </c>
      <c r="AA682" s="503">
        <v>5.52</v>
      </c>
      <c r="AB682" s="503">
        <v>8.8800000000000008</v>
      </c>
      <c r="AC682" s="413" t="s">
        <v>575</v>
      </c>
      <c r="AD682" s="82">
        <v>66.420664206642073</v>
      </c>
      <c r="AE682" s="413"/>
      <c r="AF682" s="503">
        <v>5.39</v>
      </c>
      <c r="AG682" s="503">
        <v>4.1399999999999997</v>
      </c>
      <c r="AH682" s="503">
        <v>6.64</v>
      </c>
      <c r="AI682" s="413" t="s">
        <v>575</v>
      </c>
      <c r="AJ682" s="82">
        <v>49.723247232472325</v>
      </c>
      <c r="AK682" s="413"/>
      <c r="AL682" s="503">
        <v>5.62</v>
      </c>
      <c r="AM682" s="503">
        <v>4.37</v>
      </c>
      <c r="AN682" s="503">
        <v>6.88</v>
      </c>
      <c r="AO682" s="413" t="s">
        <v>409</v>
      </c>
      <c r="AP682" s="82">
        <v>51.845018450184497</v>
      </c>
      <c r="AQ682" s="413"/>
      <c r="AR682" s="503">
        <v>7.03</v>
      </c>
      <c r="AS682" s="503">
        <v>5.41</v>
      </c>
      <c r="AT682" s="503">
        <v>8.65</v>
      </c>
      <c r="AU682" s="413" t="s">
        <v>312</v>
      </c>
      <c r="AV682" s="82">
        <v>64.852398523985244</v>
      </c>
      <c r="AW682" s="413"/>
      <c r="AX682" s="503">
        <v>2.16</v>
      </c>
      <c r="AY682" s="503">
        <v>1.42</v>
      </c>
      <c r="AZ682" s="503">
        <v>2.9</v>
      </c>
      <c r="BA682" s="413" t="s">
        <v>505</v>
      </c>
      <c r="BB682" s="82">
        <v>19.926199261992622</v>
      </c>
      <c r="BC682" s="413"/>
      <c r="BD682" s="503">
        <v>1.39</v>
      </c>
      <c r="BE682" s="503">
        <v>0.8</v>
      </c>
      <c r="BF682" s="503">
        <v>1.98</v>
      </c>
      <c r="BG682" s="413" t="s">
        <v>607</v>
      </c>
      <c r="BH682" s="505">
        <v>12.822878228782287</v>
      </c>
    </row>
    <row r="683" spans="1:60" ht="12" customHeight="1" x14ac:dyDescent="0.35">
      <c r="A683" s="786" t="s">
        <v>72</v>
      </c>
      <c r="B683" s="379" t="s">
        <v>255</v>
      </c>
      <c r="C683" s="495">
        <v>1009.43</v>
      </c>
      <c r="D683" s="495">
        <v>942.8</v>
      </c>
      <c r="E683" s="495">
        <v>1076.06</v>
      </c>
      <c r="F683" s="427" t="s">
        <v>407</v>
      </c>
      <c r="G683" s="496"/>
      <c r="H683" s="495">
        <v>907.38</v>
      </c>
      <c r="I683" s="495">
        <v>845.79</v>
      </c>
      <c r="J683" s="495">
        <v>968.97</v>
      </c>
      <c r="K683" s="427" t="s">
        <v>273</v>
      </c>
      <c r="L683" s="80">
        <v>89.890334148975171</v>
      </c>
      <c r="M683" s="427"/>
      <c r="N683" s="495">
        <v>858.51</v>
      </c>
      <c r="O683" s="495">
        <v>797.67</v>
      </c>
      <c r="P683" s="495">
        <v>919.36</v>
      </c>
      <c r="Q683" s="427" t="s">
        <v>389</v>
      </c>
      <c r="R683" s="80">
        <v>85.048988042756804</v>
      </c>
      <c r="S683" s="427"/>
      <c r="T683" s="495">
        <v>837.32</v>
      </c>
      <c r="U683" s="495">
        <v>777.02</v>
      </c>
      <c r="V683" s="495">
        <v>897.61</v>
      </c>
      <c r="W683" s="427" t="s">
        <v>282</v>
      </c>
      <c r="X683" s="80">
        <v>82.949783541206429</v>
      </c>
      <c r="Y683" s="427"/>
      <c r="Z683" s="495">
        <v>632.19000000000005</v>
      </c>
      <c r="AA683" s="495">
        <v>574.26</v>
      </c>
      <c r="AB683" s="495">
        <v>690.12</v>
      </c>
      <c r="AC683" s="427" t="s">
        <v>345</v>
      </c>
      <c r="AD683" s="80">
        <v>62.62841405545705</v>
      </c>
      <c r="AE683" s="427"/>
      <c r="AF683" s="495">
        <v>507.28</v>
      </c>
      <c r="AG683" s="495">
        <v>451.45</v>
      </c>
      <c r="AH683" s="495">
        <v>563.11</v>
      </c>
      <c r="AI683" s="427" t="s">
        <v>390</v>
      </c>
      <c r="AJ683" s="80">
        <v>50.254103801155104</v>
      </c>
      <c r="AK683" s="427"/>
      <c r="AL683" s="495">
        <v>500.78</v>
      </c>
      <c r="AM683" s="495">
        <v>451.42</v>
      </c>
      <c r="AN683" s="495">
        <v>550.14</v>
      </c>
      <c r="AO683" s="427" t="s">
        <v>348</v>
      </c>
      <c r="AP683" s="80">
        <v>49.610176039943333</v>
      </c>
      <c r="AQ683" s="427"/>
      <c r="AR683" s="495">
        <v>555.89</v>
      </c>
      <c r="AS683" s="495">
        <v>507.1</v>
      </c>
      <c r="AT683" s="495">
        <v>604.67999999999995</v>
      </c>
      <c r="AU683" s="427" t="s">
        <v>300</v>
      </c>
      <c r="AV683" s="80">
        <v>55.069692796924997</v>
      </c>
      <c r="AW683" s="427"/>
      <c r="AX683" s="495">
        <v>239.87</v>
      </c>
      <c r="AY683" s="495">
        <v>207.56</v>
      </c>
      <c r="AZ683" s="495">
        <v>272.18</v>
      </c>
      <c r="BA683" s="427" t="s">
        <v>299</v>
      </c>
      <c r="BB683" s="80">
        <v>23.762915704902767</v>
      </c>
      <c r="BC683" s="427"/>
      <c r="BD683" s="495">
        <v>71.83</v>
      </c>
      <c r="BE683" s="495">
        <v>56.87</v>
      </c>
      <c r="BF683" s="495">
        <v>86.78</v>
      </c>
      <c r="BG683" s="427" t="s">
        <v>396</v>
      </c>
      <c r="BH683" s="497">
        <v>7.1158970904371772</v>
      </c>
    </row>
    <row r="684" spans="1:60" ht="12" customHeight="1" x14ac:dyDescent="0.35">
      <c r="A684" s="787"/>
      <c r="B684" s="387" t="s">
        <v>66</v>
      </c>
      <c r="C684" s="499">
        <v>985.16</v>
      </c>
      <c r="D684" s="499">
        <v>918.94</v>
      </c>
      <c r="E684" s="499">
        <v>1051.3800000000001</v>
      </c>
      <c r="F684" s="429" t="s">
        <v>407</v>
      </c>
      <c r="G684" s="500"/>
      <c r="H684" s="499">
        <v>886.24</v>
      </c>
      <c r="I684" s="499">
        <v>824.94</v>
      </c>
      <c r="J684" s="499">
        <v>947.55</v>
      </c>
      <c r="K684" s="429" t="s">
        <v>273</v>
      </c>
      <c r="L684" s="81">
        <v>89.958991432863698</v>
      </c>
      <c r="M684" s="429"/>
      <c r="N684" s="499">
        <v>841.13</v>
      </c>
      <c r="O684" s="499">
        <v>780.38</v>
      </c>
      <c r="P684" s="499">
        <v>901.89</v>
      </c>
      <c r="Q684" s="429" t="s">
        <v>282</v>
      </c>
      <c r="R684" s="81">
        <v>85.380039790490898</v>
      </c>
      <c r="S684" s="429"/>
      <c r="T684" s="499">
        <v>822.64</v>
      </c>
      <c r="U684" s="499">
        <v>762.41</v>
      </c>
      <c r="V684" s="499">
        <v>882.87</v>
      </c>
      <c r="W684" s="429" t="s">
        <v>282</v>
      </c>
      <c r="X684" s="81">
        <v>83.503187299524953</v>
      </c>
      <c r="Y684" s="429"/>
      <c r="Z684" s="499">
        <v>621.89</v>
      </c>
      <c r="AA684" s="499">
        <v>564.20000000000005</v>
      </c>
      <c r="AB684" s="499">
        <v>679.58</v>
      </c>
      <c r="AC684" s="429" t="s">
        <v>345</v>
      </c>
      <c r="AD684" s="81">
        <v>63.125786674245809</v>
      </c>
      <c r="AE684" s="429"/>
      <c r="AF684" s="499">
        <v>498.28</v>
      </c>
      <c r="AG684" s="499">
        <v>442.56</v>
      </c>
      <c r="AH684" s="499">
        <v>554.01</v>
      </c>
      <c r="AI684" s="429" t="s">
        <v>296</v>
      </c>
      <c r="AJ684" s="81">
        <v>50.578586219497332</v>
      </c>
      <c r="AK684" s="429"/>
      <c r="AL684" s="499">
        <v>490.15</v>
      </c>
      <c r="AM684" s="499">
        <v>440.91</v>
      </c>
      <c r="AN684" s="499">
        <v>539.4</v>
      </c>
      <c r="AO684" s="429" t="s">
        <v>289</v>
      </c>
      <c r="AP684" s="81">
        <v>49.7533395590564</v>
      </c>
      <c r="AQ684" s="429"/>
      <c r="AR684" s="499">
        <v>546.03</v>
      </c>
      <c r="AS684" s="499">
        <v>497.69</v>
      </c>
      <c r="AT684" s="499">
        <v>594.36</v>
      </c>
      <c r="AU684" s="429" t="s">
        <v>300</v>
      </c>
      <c r="AV684" s="81">
        <v>55.425514637216288</v>
      </c>
      <c r="AW684" s="429"/>
      <c r="AX684" s="499">
        <v>235.46</v>
      </c>
      <c r="AY684" s="499">
        <v>203.33</v>
      </c>
      <c r="AZ684" s="499">
        <v>267.58999999999997</v>
      </c>
      <c r="BA684" s="429" t="s">
        <v>452</v>
      </c>
      <c r="BB684" s="81">
        <v>23.900686182955056</v>
      </c>
      <c r="BC684" s="429"/>
      <c r="BD684" s="499">
        <v>71.010000000000005</v>
      </c>
      <c r="BE684" s="499">
        <v>56.24</v>
      </c>
      <c r="BF684" s="499">
        <v>85.78</v>
      </c>
      <c r="BG684" s="429" t="s">
        <v>396</v>
      </c>
      <c r="BH684" s="501">
        <v>7.2079662186852911</v>
      </c>
    </row>
    <row r="685" spans="1:60" ht="12" customHeight="1" x14ac:dyDescent="0.35">
      <c r="A685" s="788"/>
      <c r="B685" s="393" t="s">
        <v>67</v>
      </c>
      <c r="C685" s="503">
        <v>24.27</v>
      </c>
      <c r="D685" s="503">
        <v>21.34</v>
      </c>
      <c r="E685" s="503">
        <v>27.19</v>
      </c>
      <c r="F685" s="413" t="s">
        <v>350</v>
      </c>
      <c r="G685" s="504"/>
      <c r="H685" s="503">
        <v>21.14</v>
      </c>
      <c r="I685" s="503">
        <v>18.68</v>
      </c>
      <c r="J685" s="503">
        <v>23.59</v>
      </c>
      <c r="K685" s="413" t="s">
        <v>316</v>
      </c>
      <c r="L685" s="82">
        <v>87.103419859909366</v>
      </c>
      <c r="M685" s="413"/>
      <c r="N685" s="503">
        <v>17.38</v>
      </c>
      <c r="O685" s="503">
        <v>15.16</v>
      </c>
      <c r="P685" s="503">
        <v>19.59</v>
      </c>
      <c r="Q685" s="413" t="s">
        <v>453</v>
      </c>
      <c r="R685" s="82">
        <v>71.611042439225386</v>
      </c>
      <c r="S685" s="413"/>
      <c r="T685" s="503">
        <v>14.68</v>
      </c>
      <c r="U685" s="503">
        <v>12.21</v>
      </c>
      <c r="V685" s="503">
        <v>17.14</v>
      </c>
      <c r="W685" s="413" t="s">
        <v>395</v>
      </c>
      <c r="X685" s="82">
        <v>60.486196950968271</v>
      </c>
      <c r="Y685" s="413"/>
      <c r="Z685" s="503">
        <v>10.3</v>
      </c>
      <c r="AA685" s="503">
        <v>8.5</v>
      </c>
      <c r="AB685" s="503">
        <v>12.09</v>
      </c>
      <c r="AC685" s="413" t="s">
        <v>381</v>
      </c>
      <c r="AD685" s="82">
        <v>42.439225381128971</v>
      </c>
      <c r="AE685" s="413"/>
      <c r="AF685" s="503">
        <v>9</v>
      </c>
      <c r="AG685" s="503">
        <v>7.25</v>
      </c>
      <c r="AH685" s="503">
        <v>10.74</v>
      </c>
      <c r="AI685" s="413" t="s">
        <v>425</v>
      </c>
      <c r="AJ685" s="82">
        <v>37.082818294190361</v>
      </c>
      <c r="AK685" s="413"/>
      <c r="AL685" s="503">
        <v>10.63</v>
      </c>
      <c r="AM685" s="503">
        <v>8.76</v>
      </c>
      <c r="AN685" s="503">
        <v>12.5</v>
      </c>
      <c r="AO685" s="413" t="s">
        <v>402</v>
      </c>
      <c r="AP685" s="82">
        <v>43.798928718582616</v>
      </c>
      <c r="AQ685" s="413"/>
      <c r="AR685" s="503">
        <v>9.86</v>
      </c>
      <c r="AS685" s="503">
        <v>8.16</v>
      </c>
      <c r="AT685" s="503">
        <v>11.56</v>
      </c>
      <c r="AU685" s="413" t="s">
        <v>508</v>
      </c>
      <c r="AV685" s="82">
        <v>40.626287597857434</v>
      </c>
      <c r="AW685" s="413"/>
      <c r="AX685" s="503">
        <v>4.41</v>
      </c>
      <c r="AY685" s="503">
        <v>3.31</v>
      </c>
      <c r="AZ685" s="503">
        <v>5.51</v>
      </c>
      <c r="BA685" s="413" t="s">
        <v>456</v>
      </c>
      <c r="BB685" s="82">
        <v>18.170580964153277</v>
      </c>
      <c r="BC685" s="413"/>
      <c r="BD685" s="503">
        <v>0.82</v>
      </c>
      <c r="BE685" s="503">
        <v>0.45</v>
      </c>
      <c r="BF685" s="503">
        <v>1.19</v>
      </c>
      <c r="BG685" s="413" t="s">
        <v>477</v>
      </c>
      <c r="BH685" s="505">
        <v>3.3786567779151211</v>
      </c>
    </row>
    <row r="686" spans="1:60" ht="12" customHeight="1" x14ac:dyDescent="0.35">
      <c r="A686" s="789" t="s">
        <v>73</v>
      </c>
      <c r="B686" s="379" t="s">
        <v>255</v>
      </c>
      <c r="C686" s="495">
        <v>3937.61</v>
      </c>
      <c r="D686" s="495">
        <v>3680.32</v>
      </c>
      <c r="E686" s="495">
        <v>4194.8900000000003</v>
      </c>
      <c r="F686" s="427" t="s">
        <v>301</v>
      </c>
      <c r="G686" s="496"/>
      <c r="H686" s="495">
        <v>3549.93</v>
      </c>
      <c r="I686" s="495">
        <v>3300.24</v>
      </c>
      <c r="J686" s="495">
        <v>3799.62</v>
      </c>
      <c r="K686" s="427" t="s">
        <v>389</v>
      </c>
      <c r="L686" s="80">
        <v>90.154433780897548</v>
      </c>
      <c r="M686" s="427"/>
      <c r="N686" s="495">
        <v>3468.69</v>
      </c>
      <c r="O686" s="495">
        <v>3222.15</v>
      </c>
      <c r="P686" s="495">
        <v>3715.23</v>
      </c>
      <c r="Q686" s="427" t="s">
        <v>389</v>
      </c>
      <c r="R686" s="80">
        <v>88.091253323716671</v>
      </c>
      <c r="S686" s="427"/>
      <c r="T686" s="495">
        <v>3402.55</v>
      </c>
      <c r="U686" s="495">
        <v>3164.26</v>
      </c>
      <c r="V686" s="495">
        <v>3640.84</v>
      </c>
      <c r="W686" s="427" t="s">
        <v>389</v>
      </c>
      <c r="X686" s="80">
        <v>86.411554216898068</v>
      </c>
      <c r="Y686" s="427"/>
      <c r="Z686" s="495">
        <v>2950.6</v>
      </c>
      <c r="AA686" s="495">
        <v>2718.21</v>
      </c>
      <c r="AB686" s="495">
        <v>3182.99</v>
      </c>
      <c r="AC686" s="427" t="s">
        <v>279</v>
      </c>
      <c r="AD686" s="80">
        <v>74.933779627743718</v>
      </c>
      <c r="AE686" s="427"/>
      <c r="AF686" s="495">
        <v>2745.27</v>
      </c>
      <c r="AG686" s="495">
        <v>2525.96</v>
      </c>
      <c r="AH686" s="495">
        <v>2964.57</v>
      </c>
      <c r="AI686" s="427" t="s">
        <v>357</v>
      </c>
      <c r="AJ686" s="80">
        <v>69.719195146294325</v>
      </c>
      <c r="AK686" s="427"/>
      <c r="AL686" s="495">
        <v>2710.71</v>
      </c>
      <c r="AM686" s="495">
        <v>2495.7199999999998</v>
      </c>
      <c r="AN686" s="495">
        <v>2925.69</v>
      </c>
      <c r="AO686" s="427" t="s">
        <v>279</v>
      </c>
      <c r="AP686" s="80">
        <v>68.841505380167149</v>
      </c>
      <c r="AQ686" s="427"/>
      <c r="AR686" s="495">
        <v>2661.14</v>
      </c>
      <c r="AS686" s="495">
        <v>2455.7199999999998</v>
      </c>
      <c r="AT686" s="495">
        <v>2866.56</v>
      </c>
      <c r="AU686" s="427" t="s">
        <v>287</v>
      </c>
      <c r="AV686" s="80">
        <v>67.582619914110325</v>
      </c>
      <c r="AW686" s="427"/>
      <c r="AX686" s="495">
        <v>2005.19</v>
      </c>
      <c r="AY686" s="495">
        <v>1814.37</v>
      </c>
      <c r="AZ686" s="495">
        <v>2196.0100000000002</v>
      </c>
      <c r="BA686" s="427" t="s">
        <v>293</v>
      </c>
      <c r="BB686" s="80">
        <v>50.924037677677582</v>
      </c>
      <c r="BC686" s="427"/>
      <c r="BD686" s="495">
        <v>630.79999999999995</v>
      </c>
      <c r="BE686" s="495">
        <v>537.54999999999995</v>
      </c>
      <c r="BF686" s="495">
        <v>724.05</v>
      </c>
      <c r="BG686" s="427" t="s">
        <v>455</v>
      </c>
      <c r="BH686" s="497">
        <v>16.019869921094266</v>
      </c>
    </row>
    <row r="687" spans="1:60" ht="12" customHeight="1" x14ac:dyDescent="0.35">
      <c r="A687" s="790"/>
      <c r="B687" s="387" t="s">
        <v>66</v>
      </c>
      <c r="C687" s="499">
        <v>3931.14</v>
      </c>
      <c r="D687" s="499">
        <v>3673.62</v>
      </c>
      <c r="E687" s="499">
        <v>4188.66</v>
      </c>
      <c r="F687" s="429" t="s">
        <v>301</v>
      </c>
      <c r="G687" s="500"/>
      <c r="H687" s="499">
        <v>3544.39</v>
      </c>
      <c r="I687" s="499">
        <v>3294.51</v>
      </c>
      <c r="J687" s="499">
        <v>3794.28</v>
      </c>
      <c r="K687" s="429" t="s">
        <v>389</v>
      </c>
      <c r="L687" s="81">
        <v>90.161886882685423</v>
      </c>
      <c r="M687" s="429"/>
      <c r="N687" s="499">
        <v>3463.58</v>
      </c>
      <c r="O687" s="499">
        <v>3216.83</v>
      </c>
      <c r="P687" s="499">
        <v>3710.33</v>
      </c>
      <c r="Q687" s="429" t="s">
        <v>389</v>
      </c>
      <c r="R687" s="81">
        <v>88.106249077875631</v>
      </c>
      <c r="S687" s="429"/>
      <c r="T687" s="499">
        <v>3398.1</v>
      </c>
      <c r="U687" s="499">
        <v>3159.61</v>
      </c>
      <c r="V687" s="499">
        <v>3636.59</v>
      </c>
      <c r="W687" s="429" t="s">
        <v>389</v>
      </c>
      <c r="X687" s="81">
        <v>86.440574489842632</v>
      </c>
      <c r="Y687" s="429"/>
      <c r="Z687" s="499">
        <v>2947.06</v>
      </c>
      <c r="AA687" s="499">
        <v>2714.52</v>
      </c>
      <c r="AB687" s="499">
        <v>3179.6</v>
      </c>
      <c r="AC687" s="429" t="s">
        <v>279</v>
      </c>
      <c r="AD687" s="81">
        <v>74.967057901779128</v>
      </c>
      <c r="AE687" s="429"/>
      <c r="AF687" s="499">
        <v>2742.33</v>
      </c>
      <c r="AG687" s="499">
        <v>2522.87</v>
      </c>
      <c r="AH687" s="499">
        <v>2961.8</v>
      </c>
      <c r="AI687" s="429" t="s">
        <v>357</v>
      </c>
      <c r="AJ687" s="81">
        <v>69.759153833239225</v>
      </c>
      <c r="AK687" s="429"/>
      <c r="AL687" s="499">
        <v>2707.45</v>
      </c>
      <c r="AM687" s="499">
        <v>2492.3000000000002</v>
      </c>
      <c r="AN687" s="499">
        <v>2922.59</v>
      </c>
      <c r="AO687" s="429" t="s">
        <v>357</v>
      </c>
      <c r="AP687" s="81">
        <v>68.871879403938806</v>
      </c>
      <c r="AQ687" s="429"/>
      <c r="AR687" s="499">
        <v>2658.72</v>
      </c>
      <c r="AS687" s="499">
        <v>2453.2199999999998</v>
      </c>
      <c r="AT687" s="499">
        <v>2864.23</v>
      </c>
      <c r="AU687" s="429" t="s">
        <v>287</v>
      </c>
      <c r="AV687" s="81">
        <v>67.632289870114022</v>
      </c>
      <c r="AW687" s="429"/>
      <c r="AX687" s="499">
        <v>2003.58</v>
      </c>
      <c r="AY687" s="499">
        <v>1812.71</v>
      </c>
      <c r="AZ687" s="499">
        <v>2194.4499999999998</v>
      </c>
      <c r="BA687" s="429" t="s">
        <v>293</v>
      </c>
      <c r="BB687" s="81">
        <v>50.966895099131548</v>
      </c>
      <c r="BC687" s="429"/>
      <c r="BD687" s="499">
        <v>630.24</v>
      </c>
      <c r="BE687" s="499">
        <v>536.98</v>
      </c>
      <c r="BF687" s="499">
        <v>723.51</v>
      </c>
      <c r="BG687" s="429" t="s">
        <v>294</v>
      </c>
      <c r="BH687" s="501">
        <v>16.031990720249091</v>
      </c>
    </row>
    <row r="688" spans="1:60" ht="12" customHeight="1" x14ac:dyDescent="0.35">
      <c r="A688" s="790"/>
      <c r="B688" s="393" t="s">
        <v>67</v>
      </c>
      <c r="C688" s="503">
        <v>6.47</v>
      </c>
      <c r="D688" s="503">
        <v>5.88</v>
      </c>
      <c r="E688" s="503">
        <v>7.06</v>
      </c>
      <c r="F688" s="413" t="s">
        <v>345</v>
      </c>
      <c r="G688" s="504"/>
      <c r="H688" s="503">
        <v>5.53</v>
      </c>
      <c r="I688" s="503">
        <v>4.99</v>
      </c>
      <c r="J688" s="503">
        <v>6.08</v>
      </c>
      <c r="K688" s="413" t="s">
        <v>289</v>
      </c>
      <c r="L688" s="82">
        <v>85.471406491499238</v>
      </c>
      <c r="M688" s="413"/>
      <c r="N688" s="503">
        <v>5.1100000000000003</v>
      </c>
      <c r="O688" s="503">
        <v>4.57</v>
      </c>
      <c r="P688" s="503">
        <v>5.64</v>
      </c>
      <c r="Q688" s="413" t="s">
        <v>333</v>
      </c>
      <c r="R688" s="82">
        <v>78.97990726429677</v>
      </c>
      <c r="S688" s="413"/>
      <c r="T688" s="503">
        <v>4.4400000000000004</v>
      </c>
      <c r="U688" s="503">
        <v>3.92</v>
      </c>
      <c r="V688" s="503">
        <v>4.97</v>
      </c>
      <c r="W688" s="413" t="s">
        <v>481</v>
      </c>
      <c r="X688" s="82">
        <v>68.624420401854721</v>
      </c>
      <c r="Y688" s="413"/>
      <c r="Z688" s="503">
        <v>3.54</v>
      </c>
      <c r="AA688" s="503">
        <v>3.08</v>
      </c>
      <c r="AB688" s="503">
        <v>3.99</v>
      </c>
      <c r="AC688" s="413" t="s">
        <v>332</v>
      </c>
      <c r="AD688" s="82">
        <v>54.714064914992278</v>
      </c>
      <c r="AE688" s="413"/>
      <c r="AF688" s="503">
        <v>2.93</v>
      </c>
      <c r="AG688" s="503">
        <v>2.5099999999999998</v>
      </c>
      <c r="AH688" s="503">
        <v>3.36</v>
      </c>
      <c r="AI688" s="413" t="s">
        <v>455</v>
      </c>
      <c r="AJ688" s="82">
        <v>45.285935085007736</v>
      </c>
      <c r="AK688" s="413"/>
      <c r="AL688" s="503">
        <v>3.26</v>
      </c>
      <c r="AM688" s="503">
        <v>2.78</v>
      </c>
      <c r="AN688" s="503">
        <v>3.74</v>
      </c>
      <c r="AO688" s="413" t="s">
        <v>294</v>
      </c>
      <c r="AP688" s="82">
        <v>50.386398763523957</v>
      </c>
      <c r="AQ688" s="413"/>
      <c r="AR688" s="503">
        <v>2.42</v>
      </c>
      <c r="AS688" s="503">
        <v>2</v>
      </c>
      <c r="AT688" s="503">
        <v>2.83</v>
      </c>
      <c r="AU688" s="413" t="s">
        <v>457</v>
      </c>
      <c r="AV688" s="82">
        <v>37.403400309119014</v>
      </c>
      <c r="AW688" s="413"/>
      <c r="AX688" s="503">
        <v>1.61</v>
      </c>
      <c r="AY688" s="503">
        <v>1.26</v>
      </c>
      <c r="AZ688" s="503">
        <v>1.96</v>
      </c>
      <c r="BA688" s="413" t="s">
        <v>444</v>
      </c>
      <c r="BB688" s="82">
        <v>24.884080370942815</v>
      </c>
      <c r="BC688" s="413"/>
      <c r="BD688" s="503">
        <v>0.55000000000000004</v>
      </c>
      <c r="BE688" s="503">
        <v>0.34</v>
      </c>
      <c r="BF688" s="503">
        <v>0.76</v>
      </c>
      <c r="BG688" s="413" t="s">
        <v>603</v>
      </c>
      <c r="BH688" s="505">
        <v>8.5007727975270502</v>
      </c>
    </row>
    <row r="689" spans="1:60" ht="12" customHeight="1" x14ac:dyDescent="0.35">
      <c r="A689" s="786" t="s">
        <v>74</v>
      </c>
      <c r="B689" s="379" t="s">
        <v>255</v>
      </c>
      <c r="C689" s="495">
        <v>756.49</v>
      </c>
      <c r="D689" s="495">
        <v>715.53</v>
      </c>
      <c r="E689" s="495">
        <v>797.44</v>
      </c>
      <c r="F689" s="427" t="s">
        <v>298</v>
      </c>
      <c r="G689" s="496"/>
      <c r="H689" s="495">
        <v>638.33000000000004</v>
      </c>
      <c r="I689" s="495">
        <v>596.70000000000005</v>
      </c>
      <c r="J689" s="495">
        <v>679.95</v>
      </c>
      <c r="K689" s="427" t="s">
        <v>301</v>
      </c>
      <c r="L689" s="80">
        <v>84.380494124178767</v>
      </c>
      <c r="M689" s="427"/>
      <c r="N689" s="495">
        <v>600.21</v>
      </c>
      <c r="O689" s="495">
        <v>558.34</v>
      </c>
      <c r="P689" s="495">
        <v>642.09</v>
      </c>
      <c r="Q689" s="427" t="s">
        <v>389</v>
      </c>
      <c r="R689" s="80">
        <v>79.34143214054383</v>
      </c>
      <c r="S689" s="427"/>
      <c r="T689" s="495">
        <v>589.6</v>
      </c>
      <c r="U689" s="495">
        <v>547.86</v>
      </c>
      <c r="V689" s="495">
        <v>631.34</v>
      </c>
      <c r="W689" s="427" t="s">
        <v>389</v>
      </c>
      <c r="X689" s="80">
        <v>77.938902034395696</v>
      </c>
      <c r="Y689" s="427"/>
      <c r="Z689" s="495">
        <v>403.6</v>
      </c>
      <c r="AA689" s="495">
        <v>364.42</v>
      </c>
      <c r="AB689" s="495">
        <v>442.78</v>
      </c>
      <c r="AC689" s="427" t="s">
        <v>348</v>
      </c>
      <c r="AD689" s="80">
        <v>53.351663604277654</v>
      </c>
      <c r="AE689" s="427"/>
      <c r="AF689" s="495">
        <v>336.27</v>
      </c>
      <c r="AG689" s="495">
        <v>299.91000000000003</v>
      </c>
      <c r="AH689" s="495">
        <v>372.63</v>
      </c>
      <c r="AI689" s="427" t="s">
        <v>346</v>
      </c>
      <c r="AJ689" s="80">
        <v>44.451347671482765</v>
      </c>
      <c r="AK689" s="427"/>
      <c r="AL689" s="495">
        <v>341.42</v>
      </c>
      <c r="AM689" s="495">
        <v>305.73</v>
      </c>
      <c r="AN689" s="495">
        <v>377.11</v>
      </c>
      <c r="AO689" s="427" t="s">
        <v>333</v>
      </c>
      <c r="AP689" s="80">
        <v>45.132123359198403</v>
      </c>
      <c r="AQ689" s="427"/>
      <c r="AR689" s="495">
        <v>413.11</v>
      </c>
      <c r="AS689" s="495">
        <v>371.85</v>
      </c>
      <c r="AT689" s="495">
        <v>454.38</v>
      </c>
      <c r="AU689" s="427" t="s">
        <v>289</v>
      </c>
      <c r="AV689" s="80">
        <v>54.60878531110788</v>
      </c>
      <c r="AW689" s="427"/>
      <c r="AX689" s="495">
        <v>212.71</v>
      </c>
      <c r="AY689" s="495">
        <v>181.31</v>
      </c>
      <c r="AZ689" s="495">
        <v>244.1</v>
      </c>
      <c r="BA689" s="427" t="s">
        <v>455</v>
      </c>
      <c r="BB689" s="80">
        <v>28.118018744464568</v>
      </c>
      <c r="BC689" s="427"/>
      <c r="BD689" s="495">
        <v>43.29</v>
      </c>
      <c r="BE689" s="495">
        <v>30.05</v>
      </c>
      <c r="BF689" s="495">
        <v>56.53</v>
      </c>
      <c r="BG689" s="427" t="s">
        <v>435</v>
      </c>
      <c r="BH689" s="497">
        <v>5.722481460429087</v>
      </c>
    </row>
    <row r="690" spans="1:60" ht="12" customHeight="1" x14ac:dyDescent="0.35">
      <c r="A690" s="787"/>
      <c r="B690" s="387" t="s">
        <v>66</v>
      </c>
      <c r="C690" s="499">
        <v>641.75</v>
      </c>
      <c r="D690" s="499">
        <v>605.74</v>
      </c>
      <c r="E690" s="499">
        <v>677.76</v>
      </c>
      <c r="F690" s="429" t="s">
        <v>428</v>
      </c>
      <c r="G690" s="500"/>
      <c r="H690" s="499">
        <v>544.54</v>
      </c>
      <c r="I690" s="499">
        <v>506.91</v>
      </c>
      <c r="J690" s="499">
        <v>582.16999999999996</v>
      </c>
      <c r="K690" s="429" t="s">
        <v>273</v>
      </c>
      <c r="L690" s="81">
        <v>84.852356836774433</v>
      </c>
      <c r="M690" s="429"/>
      <c r="N690" s="499">
        <v>514.32000000000005</v>
      </c>
      <c r="O690" s="499">
        <v>475.62</v>
      </c>
      <c r="P690" s="499">
        <v>553.03</v>
      </c>
      <c r="Q690" s="429" t="s">
        <v>344</v>
      </c>
      <c r="R690" s="81">
        <v>80.143358005453848</v>
      </c>
      <c r="S690" s="429"/>
      <c r="T690" s="499">
        <v>516.12</v>
      </c>
      <c r="U690" s="499">
        <v>477.55</v>
      </c>
      <c r="V690" s="499">
        <v>554.70000000000005</v>
      </c>
      <c r="W690" s="429" t="s">
        <v>344</v>
      </c>
      <c r="X690" s="81">
        <v>80.423841059602651</v>
      </c>
      <c r="Y690" s="429"/>
      <c r="Z690" s="499">
        <v>370.5</v>
      </c>
      <c r="AA690" s="499">
        <v>332.1</v>
      </c>
      <c r="AB690" s="499">
        <v>408.9</v>
      </c>
      <c r="AC690" s="429" t="s">
        <v>333</v>
      </c>
      <c r="AD690" s="81">
        <v>57.732761978963779</v>
      </c>
      <c r="AE690" s="429"/>
      <c r="AF690" s="499">
        <v>316.06</v>
      </c>
      <c r="AG690" s="499">
        <v>280.91000000000003</v>
      </c>
      <c r="AH690" s="499">
        <v>351.21</v>
      </c>
      <c r="AI690" s="429" t="s">
        <v>296</v>
      </c>
      <c r="AJ690" s="81">
        <v>49.249707830151927</v>
      </c>
      <c r="AK690" s="429"/>
      <c r="AL690" s="499">
        <v>316.62</v>
      </c>
      <c r="AM690" s="499">
        <v>282.12</v>
      </c>
      <c r="AN690" s="499">
        <v>351.11</v>
      </c>
      <c r="AO690" s="429" t="s">
        <v>390</v>
      </c>
      <c r="AP690" s="81">
        <v>49.336969224776006</v>
      </c>
      <c r="AQ690" s="429"/>
      <c r="AR690" s="499">
        <v>379.01</v>
      </c>
      <c r="AS690" s="499">
        <v>338.52</v>
      </c>
      <c r="AT690" s="499">
        <v>419.5</v>
      </c>
      <c r="AU690" s="429" t="s">
        <v>346</v>
      </c>
      <c r="AV690" s="81">
        <v>59.058823529411761</v>
      </c>
      <c r="AW690" s="429"/>
      <c r="AX690" s="499">
        <v>201.69</v>
      </c>
      <c r="AY690" s="499">
        <v>171.24</v>
      </c>
      <c r="AZ690" s="499">
        <v>232.14</v>
      </c>
      <c r="BA690" s="429" t="s">
        <v>297</v>
      </c>
      <c r="BB690" s="81">
        <v>31.42812621737437</v>
      </c>
      <c r="BC690" s="429"/>
      <c r="BD690" s="499">
        <v>42.9</v>
      </c>
      <c r="BE690" s="499">
        <v>30.09</v>
      </c>
      <c r="BF690" s="499">
        <v>55.71</v>
      </c>
      <c r="BG690" s="429" t="s">
        <v>504</v>
      </c>
      <c r="BH690" s="501">
        <v>6.6848461238800159</v>
      </c>
    </row>
    <row r="691" spans="1:60" ht="12" customHeight="1" x14ac:dyDescent="0.35">
      <c r="A691" s="788"/>
      <c r="B691" s="393" t="s">
        <v>67</v>
      </c>
      <c r="C691" s="503">
        <v>114.74</v>
      </c>
      <c r="D691" s="503">
        <v>100.32</v>
      </c>
      <c r="E691" s="503">
        <v>129.16</v>
      </c>
      <c r="F691" s="413" t="s">
        <v>469</v>
      </c>
      <c r="G691" s="504"/>
      <c r="H691" s="503">
        <v>93.79</v>
      </c>
      <c r="I691" s="503">
        <v>79.75</v>
      </c>
      <c r="J691" s="503">
        <v>107.82</v>
      </c>
      <c r="K691" s="413" t="s">
        <v>294</v>
      </c>
      <c r="L691" s="82">
        <v>81.74132822032422</v>
      </c>
      <c r="M691" s="413"/>
      <c r="N691" s="503">
        <v>85.89</v>
      </c>
      <c r="O691" s="503">
        <v>73.38</v>
      </c>
      <c r="P691" s="503">
        <v>98.4</v>
      </c>
      <c r="Q691" s="413" t="s">
        <v>465</v>
      </c>
      <c r="R691" s="82">
        <v>74.8561966184417</v>
      </c>
      <c r="S691" s="413"/>
      <c r="T691" s="503">
        <v>73.48</v>
      </c>
      <c r="U691" s="503">
        <v>61.67</v>
      </c>
      <c r="V691" s="503">
        <v>85.29</v>
      </c>
      <c r="W691" s="413" t="s">
        <v>485</v>
      </c>
      <c r="X691" s="82">
        <v>64.040439253965502</v>
      </c>
      <c r="Y691" s="413"/>
      <c r="Z691" s="503">
        <v>33.1</v>
      </c>
      <c r="AA691" s="503">
        <v>25.46</v>
      </c>
      <c r="AB691" s="503">
        <v>40.74</v>
      </c>
      <c r="AC691" s="413" t="s">
        <v>312</v>
      </c>
      <c r="AD691" s="82">
        <v>28.847829876241942</v>
      </c>
      <c r="AE691" s="413"/>
      <c r="AF691" s="503">
        <v>20.21</v>
      </c>
      <c r="AG691" s="503">
        <v>15.74</v>
      </c>
      <c r="AH691" s="503">
        <v>24.68</v>
      </c>
      <c r="AI691" s="413" t="s">
        <v>517</v>
      </c>
      <c r="AJ691" s="82">
        <v>17.613735401777934</v>
      </c>
      <c r="AK691" s="413"/>
      <c r="AL691" s="503">
        <v>24.8</v>
      </c>
      <c r="AM691" s="503">
        <v>18.53</v>
      </c>
      <c r="AN691" s="503">
        <v>31.08</v>
      </c>
      <c r="AO691" s="413" t="s">
        <v>376</v>
      </c>
      <c r="AP691" s="82">
        <v>21.614084016036259</v>
      </c>
      <c r="AQ691" s="413"/>
      <c r="AR691" s="503">
        <v>34.11</v>
      </c>
      <c r="AS691" s="503">
        <v>26.37</v>
      </c>
      <c r="AT691" s="503">
        <v>41.85</v>
      </c>
      <c r="AU691" s="413" t="s">
        <v>520</v>
      </c>
      <c r="AV691" s="82">
        <v>29.728080878507935</v>
      </c>
      <c r="AW691" s="413"/>
      <c r="AX691" s="503">
        <v>11.02</v>
      </c>
      <c r="AY691" s="503">
        <v>6.22</v>
      </c>
      <c r="AZ691" s="503">
        <v>15.81</v>
      </c>
      <c r="BA691" s="413" t="s">
        <v>608</v>
      </c>
      <c r="BB691" s="82">
        <v>9.6043228168032062</v>
      </c>
      <c r="BC691" s="413"/>
      <c r="BD691" s="503">
        <v>0.39</v>
      </c>
      <c r="BE691" s="503">
        <v>0</v>
      </c>
      <c r="BF691" s="503">
        <v>1.01</v>
      </c>
      <c r="BG691" s="413" t="s">
        <v>860</v>
      </c>
      <c r="BH691" s="505">
        <v>0.33989890186508631</v>
      </c>
    </row>
    <row r="692" spans="1:60" ht="12" customHeight="1" x14ac:dyDescent="0.35">
      <c r="A692" s="789" t="s">
        <v>75</v>
      </c>
      <c r="B692" s="379" t="s">
        <v>255</v>
      </c>
      <c r="C692" s="495">
        <v>405.56</v>
      </c>
      <c r="D692" s="495">
        <v>384.58</v>
      </c>
      <c r="E692" s="495">
        <v>426.53</v>
      </c>
      <c r="F692" s="427" t="s">
        <v>314</v>
      </c>
      <c r="G692" s="496"/>
      <c r="H692" s="495">
        <v>345.94</v>
      </c>
      <c r="I692" s="495">
        <v>325.10000000000002</v>
      </c>
      <c r="J692" s="495">
        <v>366.79</v>
      </c>
      <c r="K692" s="427" t="s">
        <v>277</v>
      </c>
      <c r="L692" s="80">
        <v>85.299339185324001</v>
      </c>
      <c r="M692" s="427"/>
      <c r="N692" s="495">
        <v>319.95999999999998</v>
      </c>
      <c r="O692" s="495">
        <v>299.26</v>
      </c>
      <c r="P692" s="495">
        <v>340.67</v>
      </c>
      <c r="Q692" s="427" t="s">
        <v>301</v>
      </c>
      <c r="R692" s="80">
        <v>78.893381990334348</v>
      </c>
      <c r="S692" s="427"/>
      <c r="T692" s="495">
        <v>309.01</v>
      </c>
      <c r="U692" s="495">
        <v>288.99</v>
      </c>
      <c r="V692" s="495">
        <v>329.03</v>
      </c>
      <c r="W692" s="427" t="s">
        <v>301</v>
      </c>
      <c r="X692" s="80">
        <v>76.193411579051187</v>
      </c>
      <c r="Y692" s="427"/>
      <c r="Z692" s="495">
        <v>242.25</v>
      </c>
      <c r="AA692" s="495">
        <v>220.66</v>
      </c>
      <c r="AB692" s="495">
        <v>263.83999999999997</v>
      </c>
      <c r="AC692" s="427" t="s">
        <v>300</v>
      </c>
      <c r="AD692" s="80">
        <v>59.732222112634382</v>
      </c>
      <c r="AE692" s="427"/>
      <c r="AF692" s="495">
        <v>226.17</v>
      </c>
      <c r="AG692" s="495">
        <v>207.94</v>
      </c>
      <c r="AH692" s="495">
        <v>244.39</v>
      </c>
      <c r="AI692" s="427" t="s">
        <v>357</v>
      </c>
      <c r="AJ692" s="80">
        <v>55.767334056613073</v>
      </c>
      <c r="AK692" s="427"/>
      <c r="AL692" s="495">
        <v>262.13</v>
      </c>
      <c r="AM692" s="495">
        <v>242.56</v>
      </c>
      <c r="AN692" s="495">
        <v>281.70999999999998</v>
      </c>
      <c r="AO692" s="427" t="s">
        <v>344</v>
      </c>
      <c r="AP692" s="80">
        <v>64.634086201795043</v>
      </c>
      <c r="AQ692" s="427"/>
      <c r="AR692" s="495">
        <v>245</v>
      </c>
      <c r="AS692" s="495">
        <v>225.06</v>
      </c>
      <c r="AT692" s="495">
        <v>264.93</v>
      </c>
      <c r="AU692" s="427" t="s">
        <v>284</v>
      </c>
      <c r="AV692" s="80">
        <v>60.410296873458925</v>
      </c>
      <c r="AW692" s="427"/>
      <c r="AX692" s="495">
        <v>159.44</v>
      </c>
      <c r="AY692" s="495">
        <v>141.16999999999999</v>
      </c>
      <c r="AZ692" s="495">
        <v>177.7</v>
      </c>
      <c r="BA692" s="427" t="s">
        <v>295</v>
      </c>
      <c r="BB692" s="80">
        <v>39.313541769405262</v>
      </c>
      <c r="BC692" s="427"/>
      <c r="BD692" s="495">
        <v>57.8</v>
      </c>
      <c r="BE692" s="495">
        <v>48.83</v>
      </c>
      <c r="BF692" s="495">
        <v>66.78</v>
      </c>
      <c r="BG692" s="427" t="s">
        <v>436</v>
      </c>
      <c r="BH692" s="497">
        <v>14.251898609330308</v>
      </c>
    </row>
    <row r="693" spans="1:60" ht="12" customHeight="1" x14ac:dyDescent="0.35">
      <c r="A693" s="790"/>
      <c r="B693" s="387" t="s">
        <v>66</v>
      </c>
      <c r="C693" s="499">
        <v>305.04000000000002</v>
      </c>
      <c r="D693" s="499">
        <v>286.77</v>
      </c>
      <c r="E693" s="499">
        <v>323.31</v>
      </c>
      <c r="F693" s="429" t="s">
        <v>277</v>
      </c>
      <c r="G693" s="500"/>
      <c r="H693" s="499">
        <v>264.24</v>
      </c>
      <c r="I693" s="499">
        <v>245.63</v>
      </c>
      <c r="J693" s="499">
        <v>282.86</v>
      </c>
      <c r="K693" s="429" t="s">
        <v>389</v>
      </c>
      <c r="L693" s="81">
        <v>86.624704956726987</v>
      </c>
      <c r="M693" s="429"/>
      <c r="N693" s="499">
        <v>250.63</v>
      </c>
      <c r="O693" s="499">
        <v>232.11</v>
      </c>
      <c r="P693" s="499">
        <v>269.14999999999998</v>
      </c>
      <c r="Q693" s="429" t="s">
        <v>344</v>
      </c>
      <c r="R693" s="81">
        <v>82.162995017046939</v>
      </c>
      <c r="S693" s="429"/>
      <c r="T693" s="499">
        <v>248.22</v>
      </c>
      <c r="U693" s="499">
        <v>230.16</v>
      </c>
      <c r="V693" s="499">
        <v>266.27</v>
      </c>
      <c r="W693" s="429" t="s">
        <v>282</v>
      </c>
      <c r="X693" s="81">
        <v>81.372934697088908</v>
      </c>
      <c r="Y693" s="429"/>
      <c r="Z693" s="499">
        <v>197.8</v>
      </c>
      <c r="AA693" s="499">
        <v>178.18</v>
      </c>
      <c r="AB693" s="499">
        <v>217.43</v>
      </c>
      <c r="AC693" s="429" t="s">
        <v>289</v>
      </c>
      <c r="AD693" s="81">
        <v>64.843954891161815</v>
      </c>
      <c r="AE693" s="429"/>
      <c r="AF693" s="499">
        <v>180.72</v>
      </c>
      <c r="AG693" s="499">
        <v>164.2</v>
      </c>
      <c r="AH693" s="499">
        <v>197.24</v>
      </c>
      <c r="AI693" s="429" t="s">
        <v>345</v>
      </c>
      <c r="AJ693" s="81">
        <v>59.244689221085757</v>
      </c>
      <c r="AK693" s="429"/>
      <c r="AL693" s="499">
        <v>204.05</v>
      </c>
      <c r="AM693" s="499">
        <v>186.2</v>
      </c>
      <c r="AN693" s="499">
        <v>221.91</v>
      </c>
      <c r="AO693" s="429" t="s">
        <v>300</v>
      </c>
      <c r="AP693" s="81">
        <v>66.892866509310252</v>
      </c>
      <c r="AQ693" s="429"/>
      <c r="AR693" s="499">
        <v>201.87</v>
      </c>
      <c r="AS693" s="499">
        <v>183.89</v>
      </c>
      <c r="AT693" s="499">
        <v>219.85</v>
      </c>
      <c r="AU693" s="429" t="s">
        <v>300</v>
      </c>
      <c r="AV693" s="81">
        <v>66.178206136900073</v>
      </c>
      <c r="AW693" s="429"/>
      <c r="AX693" s="499">
        <v>135.69</v>
      </c>
      <c r="AY693" s="499">
        <v>118.76</v>
      </c>
      <c r="AZ693" s="499">
        <v>152.62</v>
      </c>
      <c r="BA693" s="429" t="s">
        <v>469</v>
      </c>
      <c r="BB693" s="81">
        <v>44.482690794649876</v>
      </c>
      <c r="BC693" s="429"/>
      <c r="BD693" s="499">
        <v>46.57</v>
      </c>
      <c r="BE693" s="499">
        <v>38.340000000000003</v>
      </c>
      <c r="BF693" s="499">
        <v>54.81</v>
      </c>
      <c r="BG693" s="429" t="s">
        <v>402</v>
      </c>
      <c r="BH693" s="501">
        <v>15.266850249147652</v>
      </c>
    </row>
    <row r="694" spans="1:60" ht="12" customHeight="1" x14ac:dyDescent="0.35">
      <c r="A694" s="790"/>
      <c r="B694" s="393" t="s">
        <v>67</v>
      </c>
      <c r="C694" s="503">
        <v>100.52</v>
      </c>
      <c r="D694" s="503">
        <v>91.67</v>
      </c>
      <c r="E694" s="503">
        <v>109.36</v>
      </c>
      <c r="F694" s="413" t="s">
        <v>300</v>
      </c>
      <c r="G694" s="504"/>
      <c r="H694" s="503">
        <v>81.7</v>
      </c>
      <c r="I694" s="503">
        <v>73.89</v>
      </c>
      <c r="J694" s="503">
        <v>89.5</v>
      </c>
      <c r="K694" s="413" t="s">
        <v>293</v>
      </c>
      <c r="L694" s="82">
        <v>81.277357739753285</v>
      </c>
      <c r="M694" s="413"/>
      <c r="N694" s="503">
        <v>69.33</v>
      </c>
      <c r="O694" s="503">
        <v>61.93</v>
      </c>
      <c r="P694" s="503">
        <v>76.73</v>
      </c>
      <c r="Q694" s="413" t="s">
        <v>288</v>
      </c>
      <c r="R694" s="82">
        <v>68.971348985276563</v>
      </c>
      <c r="S694" s="413"/>
      <c r="T694" s="503">
        <v>60.79</v>
      </c>
      <c r="U694" s="503">
        <v>54.08</v>
      </c>
      <c r="V694" s="503">
        <v>67.5</v>
      </c>
      <c r="W694" s="413" t="s">
        <v>390</v>
      </c>
      <c r="X694" s="82">
        <v>60.475527258257067</v>
      </c>
      <c r="Y694" s="413"/>
      <c r="Z694" s="503">
        <v>44.45</v>
      </c>
      <c r="AA694" s="503">
        <v>38.83</v>
      </c>
      <c r="AB694" s="503">
        <v>50.07</v>
      </c>
      <c r="AC694" s="413" t="s">
        <v>453</v>
      </c>
      <c r="AD694" s="82">
        <v>44.220055710306411</v>
      </c>
      <c r="AE694" s="413"/>
      <c r="AF694" s="503">
        <v>45.45</v>
      </c>
      <c r="AG694" s="503">
        <v>39.72</v>
      </c>
      <c r="AH694" s="503">
        <v>51.17</v>
      </c>
      <c r="AI694" s="413" t="s">
        <v>469</v>
      </c>
      <c r="AJ694" s="82">
        <v>45.214882610425789</v>
      </c>
      <c r="AK694" s="413"/>
      <c r="AL694" s="503">
        <v>58.08</v>
      </c>
      <c r="AM694" s="503">
        <v>52.04</v>
      </c>
      <c r="AN694" s="503">
        <v>64.11</v>
      </c>
      <c r="AO694" s="413" t="s">
        <v>333</v>
      </c>
      <c r="AP694" s="82">
        <v>57.779546358933544</v>
      </c>
      <c r="AQ694" s="413"/>
      <c r="AR694" s="503">
        <v>43.13</v>
      </c>
      <c r="AS694" s="503">
        <v>37.32</v>
      </c>
      <c r="AT694" s="503">
        <v>48.93</v>
      </c>
      <c r="AU694" s="413" t="s">
        <v>299</v>
      </c>
      <c r="AV694" s="82">
        <v>42.906884202148831</v>
      </c>
      <c r="AW694" s="413"/>
      <c r="AX694" s="503">
        <v>23.75</v>
      </c>
      <c r="AY694" s="503">
        <v>18.59</v>
      </c>
      <c r="AZ694" s="503">
        <v>28.9</v>
      </c>
      <c r="BA694" s="413" t="s">
        <v>444</v>
      </c>
      <c r="BB694" s="82">
        <v>23.627138877835257</v>
      </c>
      <c r="BC694" s="413"/>
      <c r="BD694" s="503">
        <v>11.23</v>
      </c>
      <c r="BE694" s="503">
        <v>7.83</v>
      </c>
      <c r="BF694" s="503">
        <v>14.62</v>
      </c>
      <c r="BG694" s="413" t="s">
        <v>533</v>
      </c>
      <c r="BH694" s="505">
        <v>11.171906088340631</v>
      </c>
    </row>
    <row r="695" spans="1:60" ht="12" customHeight="1" x14ac:dyDescent="0.35">
      <c r="A695" s="786" t="s">
        <v>76</v>
      </c>
      <c r="B695" s="379" t="s">
        <v>255</v>
      </c>
      <c r="C695" s="495">
        <v>322.37</v>
      </c>
      <c r="D695" s="495">
        <v>298.20999999999998</v>
      </c>
      <c r="E695" s="495">
        <v>346.53</v>
      </c>
      <c r="F695" s="427" t="s">
        <v>344</v>
      </c>
      <c r="G695" s="496"/>
      <c r="H695" s="495">
        <v>280.29000000000002</v>
      </c>
      <c r="I695" s="495">
        <v>256.7</v>
      </c>
      <c r="J695" s="495">
        <v>303.87</v>
      </c>
      <c r="K695" s="427" t="s">
        <v>317</v>
      </c>
      <c r="L695" s="80">
        <v>86.94667617954525</v>
      </c>
      <c r="M695" s="427"/>
      <c r="N695" s="495">
        <v>268.75</v>
      </c>
      <c r="O695" s="495">
        <v>245.31</v>
      </c>
      <c r="P695" s="495">
        <v>292.18</v>
      </c>
      <c r="Q695" s="427" t="s">
        <v>479</v>
      </c>
      <c r="R695" s="80">
        <v>83.366938610912925</v>
      </c>
      <c r="S695" s="427"/>
      <c r="T695" s="495">
        <v>259.51</v>
      </c>
      <c r="U695" s="495">
        <v>236.3</v>
      </c>
      <c r="V695" s="495">
        <v>282.73</v>
      </c>
      <c r="W695" s="427" t="s">
        <v>330</v>
      </c>
      <c r="X695" s="80">
        <v>80.500666935508875</v>
      </c>
      <c r="Y695" s="427"/>
      <c r="Z695" s="495">
        <v>231.38</v>
      </c>
      <c r="AA695" s="495">
        <v>208.29</v>
      </c>
      <c r="AB695" s="495">
        <v>254.46</v>
      </c>
      <c r="AC695" s="427" t="s">
        <v>289</v>
      </c>
      <c r="AD695" s="80">
        <v>71.77466885876477</v>
      </c>
      <c r="AE695" s="427"/>
      <c r="AF695" s="495">
        <v>195.24</v>
      </c>
      <c r="AG695" s="495">
        <v>172.84</v>
      </c>
      <c r="AH695" s="495">
        <v>217.64</v>
      </c>
      <c r="AI695" s="427" t="s">
        <v>316</v>
      </c>
      <c r="AJ695" s="80">
        <v>60.563948258212619</v>
      </c>
      <c r="AK695" s="427"/>
      <c r="AL695" s="495">
        <v>204.64</v>
      </c>
      <c r="AM695" s="495">
        <v>182.13</v>
      </c>
      <c r="AN695" s="495">
        <v>227.16</v>
      </c>
      <c r="AO695" s="427" t="s">
        <v>390</v>
      </c>
      <c r="AP695" s="80">
        <v>63.479852343580355</v>
      </c>
      <c r="AQ695" s="427"/>
      <c r="AR695" s="495">
        <v>202.44</v>
      </c>
      <c r="AS695" s="495">
        <v>178.45</v>
      </c>
      <c r="AT695" s="495">
        <v>226.43</v>
      </c>
      <c r="AU695" s="427" t="s">
        <v>481</v>
      </c>
      <c r="AV695" s="80">
        <v>62.797406706579395</v>
      </c>
      <c r="AW695" s="427"/>
      <c r="AX695" s="495">
        <v>142.07</v>
      </c>
      <c r="AY695" s="495">
        <v>121.95</v>
      </c>
      <c r="AZ695" s="495">
        <v>162.19</v>
      </c>
      <c r="BA695" s="427" t="s">
        <v>397</v>
      </c>
      <c r="BB695" s="80">
        <v>44.070478022148464</v>
      </c>
      <c r="BC695" s="427"/>
      <c r="BD695" s="495">
        <v>36.32</v>
      </c>
      <c r="BE695" s="495">
        <v>28.68</v>
      </c>
      <c r="BF695" s="495">
        <v>43.97</v>
      </c>
      <c r="BG695" s="427" t="s">
        <v>421</v>
      </c>
      <c r="BH695" s="497">
        <v>11.266557061761331</v>
      </c>
    </row>
    <row r="696" spans="1:60" ht="12" customHeight="1" x14ac:dyDescent="0.35">
      <c r="A696" s="787"/>
      <c r="B696" s="387" t="s">
        <v>66</v>
      </c>
      <c r="C696" s="499">
        <v>277.89999999999998</v>
      </c>
      <c r="D696" s="499">
        <v>254.13</v>
      </c>
      <c r="E696" s="499">
        <v>301.67</v>
      </c>
      <c r="F696" s="429" t="s">
        <v>479</v>
      </c>
      <c r="G696" s="500"/>
      <c r="H696" s="499">
        <v>245.63</v>
      </c>
      <c r="I696" s="499">
        <v>222.43</v>
      </c>
      <c r="J696" s="499">
        <v>268.83999999999997</v>
      </c>
      <c r="K696" s="429" t="s">
        <v>353</v>
      </c>
      <c r="L696" s="81">
        <v>88.387909319899251</v>
      </c>
      <c r="M696" s="429"/>
      <c r="N696" s="499">
        <v>240.02</v>
      </c>
      <c r="O696" s="499">
        <v>216.86</v>
      </c>
      <c r="P696" s="499">
        <v>263.19</v>
      </c>
      <c r="Q696" s="429" t="s">
        <v>293</v>
      </c>
      <c r="R696" s="81">
        <v>86.36919755307666</v>
      </c>
      <c r="S696" s="429"/>
      <c r="T696" s="499">
        <v>234.18</v>
      </c>
      <c r="U696" s="499">
        <v>211.1</v>
      </c>
      <c r="V696" s="499">
        <v>257.26</v>
      </c>
      <c r="W696" s="429" t="s">
        <v>348</v>
      </c>
      <c r="X696" s="81">
        <v>84.267722202231027</v>
      </c>
      <c r="Y696" s="429"/>
      <c r="Z696" s="499">
        <v>212.43</v>
      </c>
      <c r="AA696" s="499">
        <v>189.61</v>
      </c>
      <c r="AB696" s="499">
        <v>235.24</v>
      </c>
      <c r="AC696" s="429" t="s">
        <v>346</v>
      </c>
      <c r="AD696" s="81">
        <v>76.441165887009717</v>
      </c>
      <c r="AE696" s="429"/>
      <c r="AF696" s="499">
        <v>182.21</v>
      </c>
      <c r="AG696" s="499">
        <v>159.97</v>
      </c>
      <c r="AH696" s="499">
        <v>204.45</v>
      </c>
      <c r="AI696" s="429" t="s">
        <v>434</v>
      </c>
      <c r="AJ696" s="81">
        <v>65.566750629722918</v>
      </c>
      <c r="AK696" s="429"/>
      <c r="AL696" s="499">
        <v>188.47</v>
      </c>
      <c r="AM696" s="499">
        <v>166.29</v>
      </c>
      <c r="AN696" s="499">
        <v>210.65</v>
      </c>
      <c r="AO696" s="429" t="s">
        <v>481</v>
      </c>
      <c r="AP696" s="81">
        <v>67.819359481828002</v>
      </c>
      <c r="AQ696" s="429"/>
      <c r="AR696" s="499">
        <v>187.44</v>
      </c>
      <c r="AS696" s="499">
        <v>163.61000000000001</v>
      </c>
      <c r="AT696" s="499">
        <v>211.27</v>
      </c>
      <c r="AU696" s="429" t="s">
        <v>453</v>
      </c>
      <c r="AV696" s="81">
        <v>67.448722562072689</v>
      </c>
      <c r="AW696" s="429"/>
      <c r="AX696" s="499">
        <v>131.34</v>
      </c>
      <c r="AY696" s="499">
        <v>111.36</v>
      </c>
      <c r="AZ696" s="499">
        <v>151.33000000000001</v>
      </c>
      <c r="BA696" s="429" t="s">
        <v>290</v>
      </c>
      <c r="BB696" s="81">
        <v>47.261604893846716</v>
      </c>
      <c r="BC696" s="429"/>
      <c r="BD696" s="499">
        <v>34.97</v>
      </c>
      <c r="BE696" s="499">
        <v>27.31</v>
      </c>
      <c r="BF696" s="499">
        <v>42.62</v>
      </c>
      <c r="BG696" s="429" t="s">
        <v>379</v>
      </c>
      <c r="BH696" s="501">
        <v>12.583663188197194</v>
      </c>
    </row>
    <row r="697" spans="1:60" ht="12" customHeight="1" x14ac:dyDescent="0.35">
      <c r="A697" s="788"/>
      <c r="B697" s="393" t="s">
        <v>67</v>
      </c>
      <c r="C697" s="503">
        <v>44.47</v>
      </c>
      <c r="D697" s="503">
        <v>40.79</v>
      </c>
      <c r="E697" s="503">
        <v>48.15</v>
      </c>
      <c r="F697" s="413" t="s">
        <v>284</v>
      </c>
      <c r="G697" s="504"/>
      <c r="H697" s="503">
        <v>34.65</v>
      </c>
      <c r="I697" s="503">
        <v>31.19</v>
      </c>
      <c r="J697" s="503">
        <v>38.119999999999997</v>
      </c>
      <c r="K697" s="413" t="s">
        <v>289</v>
      </c>
      <c r="L697" s="82">
        <v>77.917697324038684</v>
      </c>
      <c r="M697" s="413"/>
      <c r="N697" s="503">
        <v>28.72</v>
      </c>
      <c r="O697" s="503">
        <v>25.67</v>
      </c>
      <c r="P697" s="503">
        <v>31.78</v>
      </c>
      <c r="Q697" s="413" t="s">
        <v>288</v>
      </c>
      <c r="R697" s="82">
        <v>64.58286485270969</v>
      </c>
      <c r="S697" s="413"/>
      <c r="T697" s="503">
        <v>25.33</v>
      </c>
      <c r="U697" s="503">
        <v>22.43</v>
      </c>
      <c r="V697" s="503">
        <v>28.24</v>
      </c>
      <c r="W697" s="413" t="s">
        <v>295</v>
      </c>
      <c r="X697" s="82">
        <v>56.959748144816722</v>
      </c>
      <c r="Y697" s="413"/>
      <c r="Z697" s="503">
        <v>18.95</v>
      </c>
      <c r="AA697" s="503">
        <v>16.05</v>
      </c>
      <c r="AB697" s="503">
        <v>21.86</v>
      </c>
      <c r="AC697" s="413" t="s">
        <v>290</v>
      </c>
      <c r="AD697" s="82">
        <v>42.612997526422305</v>
      </c>
      <c r="AE697" s="413"/>
      <c r="AF697" s="503">
        <v>13.03</v>
      </c>
      <c r="AG697" s="503">
        <v>10.39</v>
      </c>
      <c r="AH697" s="503">
        <v>15.67</v>
      </c>
      <c r="AI697" s="413" t="s">
        <v>393</v>
      </c>
      <c r="AJ697" s="82">
        <v>29.300652125028108</v>
      </c>
      <c r="AK697" s="413"/>
      <c r="AL697" s="503">
        <v>16.18</v>
      </c>
      <c r="AM697" s="503">
        <v>13.41</v>
      </c>
      <c r="AN697" s="503">
        <v>18.95</v>
      </c>
      <c r="AO697" s="413" t="s">
        <v>457</v>
      </c>
      <c r="AP697" s="82">
        <v>36.384079154486173</v>
      </c>
      <c r="AQ697" s="413"/>
      <c r="AR697" s="503">
        <v>14.99</v>
      </c>
      <c r="AS697" s="503">
        <v>11.93</v>
      </c>
      <c r="AT697" s="503">
        <v>18.059999999999999</v>
      </c>
      <c r="AU697" s="413" t="s">
        <v>370</v>
      </c>
      <c r="AV697" s="82">
        <v>33.708117832246458</v>
      </c>
      <c r="AW697" s="413"/>
      <c r="AX697" s="503">
        <v>10.73</v>
      </c>
      <c r="AY697" s="503">
        <v>8.34</v>
      </c>
      <c r="AZ697" s="503">
        <v>13.11</v>
      </c>
      <c r="BA697" s="413" t="s">
        <v>409</v>
      </c>
      <c r="BB697" s="82">
        <v>24.128626040026983</v>
      </c>
      <c r="BC697" s="413"/>
      <c r="BD697" s="503">
        <v>1.36</v>
      </c>
      <c r="BE697" s="503">
        <v>0.72</v>
      </c>
      <c r="BF697" s="503">
        <v>1.99</v>
      </c>
      <c r="BG697" s="413" t="s">
        <v>303</v>
      </c>
      <c r="BH697" s="505">
        <v>3.0582415111310999</v>
      </c>
    </row>
    <row r="698" spans="1:60" ht="12" customHeight="1" x14ac:dyDescent="0.35">
      <c r="A698" s="789" t="s">
        <v>77</v>
      </c>
      <c r="B698" s="379" t="s">
        <v>255</v>
      </c>
      <c r="C698" s="495">
        <v>92.61</v>
      </c>
      <c r="D698" s="495">
        <v>85.31</v>
      </c>
      <c r="E698" s="495">
        <v>99.9</v>
      </c>
      <c r="F698" s="427" t="s">
        <v>279</v>
      </c>
      <c r="G698" s="496"/>
      <c r="H698" s="495">
        <v>83.69</v>
      </c>
      <c r="I698" s="495">
        <v>76.89</v>
      </c>
      <c r="J698" s="495">
        <v>90.48</v>
      </c>
      <c r="K698" s="427" t="s">
        <v>357</v>
      </c>
      <c r="L698" s="80">
        <v>90.368210776374042</v>
      </c>
      <c r="M698" s="427"/>
      <c r="N698" s="495">
        <v>76.790000000000006</v>
      </c>
      <c r="O698" s="495">
        <v>70.2</v>
      </c>
      <c r="P698" s="495">
        <v>83.38</v>
      </c>
      <c r="Q698" s="427" t="s">
        <v>479</v>
      </c>
      <c r="R698" s="80">
        <v>82.91761148904007</v>
      </c>
      <c r="S698" s="427"/>
      <c r="T698" s="495">
        <v>69.67</v>
      </c>
      <c r="U698" s="495">
        <v>63.05</v>
      </c>
      <c r="V698" s="495">
        <v>76.28</v>
      </c>
      <c r="W698" s="427" t="s">
        <v>353</v>
      </c>
      <c r="X698" s="80">
        <v>75.229456862109927</v>
      </c>
      <c r="Y698" s="427"/>
      <c r="Z698" s="495">
        <v>62.01</v>
      </c>
      <c r="AA698" s="495">
        <v>55.9</v>
      </c>
      <c r="AB698" s="495">
        <v>68.11</v>
      </c>
      <c r="AC698" s="427" t="s">
        <v>348</v>
      </c>
      <c r="AD698" s="80">
        <v>66.958211856171033</v>
      </c>
      <c r="AE698" s="427"/>
      <c r="AF698" s="495">
        <v>52.18</v>
      </c>
      <c r="AG698" s="495">
        <v>46.45</v>
      </c>
      <c r="AH698" s="495">
        <v>57.9</v>
      </c>
      <c r="AI698" s="427" t="s">
        <v>390</v>
      </c>
      <c r="AJ698" s="80">
        <v>56.343807364215529</v>
      </c>
      <c r="AK698" s="427"/>
      <c r="AL698" s="495">
        <v>55.37</v>
      </c>
      <c r="AM698" s="495">
        <v>49.54</v>
      </c>
      <c r="AN698" s="495">
        <v>61.19</v>
      </c>
      <c r="AO698" s="427" t="s">
        <v>288</v>
      </c>
      <c r="AP698" s="80">
        <v>59.788359788359791</v>
      </c>
      <c r="AQ698" s="427"/>
      <c r="AR698" s="495">
        <v>54.25</v>
      </c>
      <c r="AS698" s="495">
        <v>48.37</v>
      </c>
      <c r="AT698" s="495">
        <v>60.13</v>
      </c>
      <c r="AU698" s="427" t="s">
        <v>346</v>
      </c>
      <c r="AV698" s="80">
        <v>58.57898715041572</v>
      </c>
      <c r="AW698" s="427"/>
      <c r="AX698" s="495">
        <v>38.840000000000003</v>
      </c>
      <c r="AY698" s="495">
        <v>33.380000000000003</v>
      </c>
      <c r="AZ698" s="495">
        <v>44.29</v>
      </c>
      <c r="BA698" s="427" t="s">
        <v>397</v>
      </c>
      <c r="BB698" s="80">
        <v>41.939315408703166</v>
      </c>
      <c r="BC698" s="427"/>
      <c r="BD698" s="495">
        <v>19.309999999999999</v>
      </c>
      <c r="BE698" s="495">
        <v>14.77</v>
      </c>
      <c r="BF698" s="495">
        <v>23.84</v>
      </c>
      <c r="BG698" s="427" t="s">
        <v>580</v>
      </c>
      <c r="BH698" s="497">
        <v>20.850880034553505</v>
      </c>
    </row>
    <row r="699" spans="1:60" ht="12" customHeight="1" x14ac:dyDescent="0.35">
      <c r="A699" s="790"/>
      <c r="B699" s="387" t="s">
        <v>66</v>
      </c>
      <c r="C699" s="499">
        <v>80.14</v>
      </c>
      <c r="D699" s="499">
        <v>73.069999999999993</v>
      </c>
      <c r="E699" s="499">
        <v>87.2</v>
      </c>
      <c r="F699" s="429" t="s">
        <v>300</v>
      </c>
      <c r="G699" s="500"/>
      <c r="H699" s="499">
        <v>72.900000000000006</v>
      </c>
      <c r="I699" s="499">
        <v>66.3</v>
      </c>
      <c r="J699" s="499">
        <v>79.510000000000005</v>
      </c>
      <c r="K699" s="429" t="s">
        <v>330</v>
      </c>
      <c r="L699" s="81">
        <v>90.965809832792615</v>
      </c>
      <c r="M699" s="429"/>
      <c r="N699" s="499">
        <v>67.08</v>
      </c>
      <c r="O699" s="499">
        <v>60.61</v>
      </c>
      <c r="P699" s="499">
        <v>73.540000000000006</v>
      </c>
      <c r="Q699" s="429" t="s">
        <v>293</v>
      </c>
      <c r="R699" s="81">
        <v>83.703518842026455</v>
      </c>
      <c r="S699" s="429"/>
      <c r="T699" s="499">
        <v>63.85</v>
      </c>
      <c r="U699" s="499">
        <v>57.31</v>
      </c>
      <c r="V699" s="499">
        <v>70.39</v>
      </c>
      <c r="W699" s="429" t="s">
        <v>470</v>
      </c>
      <c r="X699" s="81">
        <v>79.673072123783385</v>
      </c>
      <c r="Y699" s="429"/>
      <c r="Z699" s="499">
        <v>56.49</v>
      </c>
      <c r="AA699" s="499">
        <v>50.44</v>
      </c>
      <c r="AB699" s="499">
        <v>62.54</v>
      </c>
      <c r="AC699" s="429" t="s">
        <v>346</v>
      </c>
      <c r="AD699" s="81">
        <v>70.489143998003499</v>
      </c>
      <c r="AE699" s="429"/>
      <c r="AF699" s="499">
        <v>48.16</v>
      </c>
      <c r="AG699" s="499">
        <v>42.48</v>
      </c>
      <c r="AH699" s="499">
        <v>53.83</v>
      </c>
      <c r="AI699" s="429" t="s">
        <v>481</v>
      </c>
      <c r="AJ699" s="81">
        <v>60.094834040429248</v>
      </c>
      <c r="AK699" s="429"/>
      <c r="AL699" s="499">
        <v>51.37</v>
      </c>
      <c r="AM699" s="499">
        <v>45.57</v>
      </c>
      <c r="AN699" s="499">
        <v>57.16</v>
      </c>
      <c r="AO699" s="429" t="s">
        <v>295</v>
      </c>
      <c r="AP699" s="81">
        <v>64.100324432243568</v>
      </c>
      <c r="AQ699" s="429"/>
      <c r="AR699" s="499">
        <v>49.39</v>
      </c>
      <c r="AS699" s="499">
        <v>43.6</v>
      </c>
      <c r="AT699" s="499">
        <v>55.18</v>
      </c>
      <c r="AU699" s="429" t="s">
        <v>481</v>
      </c>
      <c r="AV699" s="81">
        <v>61.629648115797352</v>
      </c>
      <c r="AW699" s="429"/>
      <c r="AX699" s="499">
        <v>37.020000000000003</v>
      </c>
      <c r="AY699" s="499">
        <v>31.57</v>
      </c>
      <c r="AZ699" s="499">
        <v>42.47</v>
      </c>
      <c r="BA699" s="429" t="s">
        <v>455</v>
      </c>
      <c r="BB699" s="81">
        <v>46.194160219615675</v>
      </c>
      <c r="BC699" s="429"/>
      <c r="BD699" s="499">
        <v>18.14</v>
      </c>
      <c r="BE699" s="499">
        <v>13.63</v>
      </c>
      <c r="BF699" s="499">
        <v>22.65</v>
      </c>
      <c r="BG699" s="429" t="s">
        <v>456</v>
      </c>
      <c r="BH699" s="501">
        <v>22.635388070875965</v>
      </c>
    </row>
    <row r="700" spans="1:60" ht="12" customHeight="1" x14ac:dyDescent="0.35">
      <c r="A700" s="791"/>
      <c r="B700" s="393" t="s">
        <v>67</v>
      </c>
      <c r="C700" s="503">
        <v>12.47</v>
      </c>
      <c r="D700" s="503">
        <v>10.59</v>
      </c>
      <c r="E700" s="503">
        <v>14.35</v>
      </c>
      <c r="F700" s="413" t="s">
        <v>297</v>
      </c>
      <c r="G700" s="504"/>
      <c r="H700" s="503">
        <v>10.78</v>
      </c>
      <c r="I700" s="503">
        <v>9.14</v>
      </c>
      <c r="J700" s="503">
        <v>12.43</v>
      </c>
      <c r="K700" s="413" t="s">
        <v>290</v>
      </c>
      <c r="L700" s="82">
        <v>86.447473937449871</v>
      </c>
      <c r="M700" s="413"/>
      <c r="N700" s="503">
        <v>9.7100000000000009</v>
      </c>
      <c r="O700" s="503">
        <v>8.2100000000000009</v>
      </c>
      <c r="P700" s="503">
        <v>11.21</v>
      </c>
      <c r="Q700" s="413" t="s">
        <v>436</v>
      </c>
      <c r="R700" s="82">
        <v>77.866880513231763</v>
      </c>
      <c r="S700" s="413"/>
      <c r="T700" s="503">
        <v>5.81</v>
      </c>
      <c r="U700" s="503">
        <v>4.5999999999999996</v>
      </c>
      <c r="V700" s="503">
        <v>7.03</v>
      </c>
      <c r="W700" s="413" t="s">
        <v>421</v>
      </c>
      <c r="X700" s="82">
        <v>46.591820368885315</v>
      </c>
      <c r="Y700" s="413"/>
      <c r="Z700" s="503">
        <v>5.52</v>
      </c>
      <c r="AA700" s="503">
        <v>4.37</v>
      </c>
      <c r="AB700" s="503">
        <v>6.66</v>
      </c>
      <c r="AC700" s="413" t="s">
        <v>396</v>
      </c>
      <c r="AD700" s="82">
        <v>44.266238973536481</v>
      </c>
      <c r="AE700" s="413"/>
      <c r="AF700" s="503">
        <v>4.0199999999999996</v>
      </c>
      <c r="AG700" s="503">
        <v>3.11</v>
      </c>
      <c r="AH700" s="503">
        <v>4.92</v>
      </c>
      <c r="AI700" s="413" t="s">
        <v>351</v>
      </c>
      <c r="AJ700" s="82">
        <v>32.237369687249398</v>
      </c>
      <c r="AK700" s="413"/>
      <c r="AL700" s="503">
        <v>4</v>
      </c>
      <c r="AM700" s="503">
        <v>3.12</v>
      </c>
      <c r="AN700" s="503">
        <v>4.88</v>
      </c>
      <c r="AO700" s="413" t="s">
        <v>379</v>
      </c>
      <c r="AP700" s="82">
        <v>32.076984763432236</v>
      </c>
      <c r="AQ700" s="413"/>
      <c r="AR700" s="503">
        <v>4.8600000000000003</v>
      </c>
      <c r="AS700" s="503">
        <v>3.71</v>
      </c>
      <c r="AT700" s="503">
        <v>6.01</v>
      </c>
      <c r="AU700" s="413" t="s">
        <v>318</v>
      </c>
      <c r="AV700" s="82">
        <v>38.973536487570172</v>
      </c>
      <c r="AW700" s="413"/>
      <c r="AX700" s="503">
        <v>1.82</v>
      </c>
      <c r="AY700" s="503">
        <v>1.18</v>
      </c>
      <c r="AZ700" s="503">
        <v>2.4500000000000002</v>
      </c>
      <c r="BA700" s="413" t="s">
        <v>518</v>
      </c>
      <c r="BB700" s="82">
        <v>14.595028067361667</v>
      </c>
      <c r="BC700" s="413"/>
      <c r="BD700" s="503">
        <v>1.17</v>
      </c>
      <c r="BE700" s="503">
        <v>0.56000000000000005</v>
      </c>
      <c r="BF700" s="503">
        <v>1.77</v>
      </c>
      <c r="BG700" s="413" t="s">
        <v>560</v>
      </c>
      <c r="BH700" s="505">
        <v>9.3825180433039286</v>
      </c>
    </row>
    <row r="701" spans="1:60" ht="12" customHeight="1" x14ac:dyDescent="0.35">
      <c r="A701" s="786" t="s">
        <v>78</v>
      </c>
      <c r="B701" s="379" t="s">
        <v>255</v>
      </c>
      <c r="C701" s="495">
        <v>141.91999999999999</v>
      </c>
      <c r="D701" s="495">
        <v>132.58000000000001</v>
      </c>
      <c r="E701" s="495">
        <v>151.26</v>
      </c>
      <c r="F701" s="427" t="s">
        <v>407</v>
      </c>
      <c r="G701" s="496"/>
      <c r="H701" s="495">
        <v>129.75</v>
      </c>
      <c r="I701" s="495">
        <v>120.71</v>
      </c>
      <c r="J701" s="495">
        <v>138.79</v>
      </c>
      <c r="K701" s="427" t="s">
        <v>389</v>
      </c>
      <c r="L701" s="80">
        <v>91.424746335963931</v>
      </c>
      <c r="M701" s="427"/>
      <c r="N701" s="495">
        <v>122.61</v>
      </c>
      <c r="O701" s="495">
        <v>113.71</v>
      </c>
      <c r="P701" s="495">
        <v>131.51</v>
      </c>
      <c r="Q701" s="427" t="s">
        <v>282</v>
      </c>
      <c r="R701" s="80">
        <v>86.39374295377678</v>
      </c>
      <c r="S701" s="427"/>
      <c r="T701" s="495">
        <v>109.48</v>
      </c>
      <c r="U701" s="495">
        <v>100.92</v>
      </c>
      <c r="V701" s="495">
        <v>118.03</v>
      </c>
      <c r="W701" s="427" t="s">
        <v>279</v>
      </c>
      <c r="X701" s="80">
        <v>77.14205186020294</v>
      </c>
      <c r="Y701" s="427"/>
      <c r="Z701" s="495">
        <v>92.34</v>
      </c>
      <c r="AA701" s="495">
        <v>83.57</v>
      </c>
      <c r="AB701" s="495">
        <v>101.11</v>
      </c>
      <c r="AC701" s="427" t="s">
        <v>353</v>
      </c>
      <c r="AD701" s="80">
        <v>65.064825253664054</v>
      </c>
      <c r="AE701" s="427"/>
      <c r="AF701" s="495">
        <v>82.23</v>
      </c>
      <c r="AG701" s="495">
        <v>73.88</v>
      </c>
      <c r="AH701" s="495">
        <v>90.57</v>
      </c>
      <c r="AI701" s="427" t="s">
        <v>470</v>
      </c>
      <c r="AJ701" s="80">
        <v>57.941093573844427</v>
      </c>
      <c r="AK701" s="427"/>
      <c r="AL701" s="495">
        <v>90.58</v>
      </c>
      <c r="AM701" s="495">
        <v>82.5</v>
      </c>
      <c r="AN701" s="495">
        <v>98.66</v>
      </c>
      <c r="AO701" s="427" t="s">
        <v>300</v>
      </c>
      <c r="AP701" s="80">
        <v>63.824689966178127</v>
      </c>
      <c r="AQ701" s="427"/>
      <c r="AR701" s="495">
        <v>91.94</v>
      </c>
      <c r="AS701" s="495">
        <v>83.83</v>
      </c>
      <c r="AT701" s="495">
        <v>100.06</v>
      </c>
      <c r="AU701" s="427" t="s">
        <v>300</v>
      </c>
      <c r="AV701" s="80">
        <v>64.782976324689969</v>
      </c>
      <c r="AW701" s="427"/>
      <c r="AX701" s="495">
        <v>39.81</v>
      </c>
      <c r="AY701" s="495">
        <v>34.17</v>
      </c>
      <c r="AZ701" s="495">
        <v>45.45</v>
      </c>
      <c r="BA701" s="427" t="s">
        <v>397</v>
      </c>
      <c r="BB701" s="80">
        <v>28.051014656144314</v>
      </c>
      <c r="BC701" s="427"/>
      <c r="BD701" s="495">
        <v>12.74</v>
      </c>
      <c r="BE701" s="495">
        <v>9.35</v>
      </c>
      <c r="BF701" s="495">
        <v>16.13</v>
      </c>
      <c r="BG701" s="427" t="s">
        <v>559</v>
      </c>
      <c r="BH701" s="497">
        <v>8.9768883878241272</v>
      </c>
    </row>
    <row r="702" spans="1:60" ht="12" customHeight="1" x14ac:dyDescent="0.35">
      <c r="A702" s="787"/>
      <c r="B702" s="387" t="s">
        <v>66</v>
      </c>
      <c r="C702" s="499">
        <v>116.19</v>
      </c>
      <c r="D702" s="499">
        <v>107.18</v>
      </c>
      <c r="E702" s="499">
        <v>125.2</v>
      </c>
      <c r="F702" s="429" t="s">
        <v>279</v>
      </c>
      <c r="G702" s="500"/>
      <c r="H702" s="499">
        <v>107.61</v>
      </c>
      <c r="I702" s="499">
        <v>98.87</v>
      </c>
      <c r="J702" s="499">
        <v>116.34</v>
      </c>
      <c r="K702" s="429" t="s">
        <v>357</v>
      </c>
      <c r="L702" s="81">
        <v>92.615543506325849</v>
      </c>
      <c r="M702" s="429"/>
      <c r="N702" s="499">
        <v>102.38</v>
      </c>
      <c r="O702" s="499">
        <v>93.77</v>
      </c>
      <c r="P702" s="499">
        <v>111</v>
      </c>
      <c r="Q702" s="429" t="s">
        <v>317</v>
      </c>
      <c r="R702" s="81">
        <v>88.114295550391603</v>
      </c>
      <c r="S702" s="429"/>
      <c r="T702" s="499">
        <v>92.76</v>
      </c>
      <c r="U702" s="499">
        <v>84.52</v>
      </c>
      <c r="V702" s="499">
        <v>101</v>
      </c>
      <c r="W702" s="429" t="s">
        <v>300</v>
      </c>
      <c r="X702" s="81">
        <v>79.834753421120581</v>
      </c>
      <c r="Y702" s="429"/>
      <c r="Z702" s="499">
        <v>79.63</v>
      </c>
      <c r="AA702" s="499">
        <v>71.099999999999994</v>
      </c>
      <c r="AB702" s="499">
        <v>88.17</v>
      </c>
      <c r="AC702" s="429" t="s">
        <v>346</v>
      </c>
      <c r="AD702" s="81">
        <v>68.53429727171013</v>
      </c>
      <c r="AE702" s="429"/>
      <c r="AF702" s="499">
        <v>71.040000000000006</v>
      </c>
      <c r="AG702" s="499">
        <v>62.87</v>
      </c>
      <c r="AH702" s="499">
        <v>79.209999999999994</v>
      </c>
      <c r="AI702" s="429" t="s">
        <v>316</v>
      </c>
      <c r="AJ702" s="81">
        <v>61.141234185386018</v>
      </c>
      <c r="AK702" s="429"/>
      <c r="AL702" s="499">
        <v>77.13</v>
      </c>
      <c r="AM702" s="499">
        <v>69.27</v>
      </c>
      <c r="AN702" s="499">
        <v>84.99</v>
      </c>
      <c r="AO702" s="429" t="s">
        <v>470</v>
      </c>
      <c r="AP702" s="81">
        <v>66.382649109217667</v>
      </c>
      <c r="AQ702" s="429"/>
      <c r="AR702" s="499">
        <v>79.89</v>
      </c>
      <c r="AS702" s="499">
        <v>71.989999999999995</v>
      </c>
      <c r="AT702" s="499">
        <v>87.79</v>
      </c>
      <c r="AU702" s="429" t="s">
        <v>348</v>
      </c>
      <c r="AV702" s="81">
        <v>68.758068680609355</v>
      </c>
      <c r="AW702" s="429"/>
      <c r="AX702" s="499">
        <v>36.39</v>
      </c>
      <c r="AY702" s="499">
        <v>31.11</v>
      </c>
      <c r="AZ702" s="499">
        <v>41.68</v>
      </c>
      <c r="BA702" s="429" t="s">
        <v>465</v>
      </c>
      <c r="BB702" s="81">
        <v>31.319390653240379</v>
      </c>
      <c r="BC702" s="429"/>
      <c r="BD702" s="499">
        <v>11.9</v>
      </c>
      <c r="BE702" s="499">
        <v>8.6300000000000008</v>
      </c>
      <c r="BF702" s="499">
        <v>15.18</v>
      </c>
      <c r="BG702" s="429" t="s">
        <v>323</v>
      </c>
      <c r="BH702" s="501">
        <v>10.241845253464154</v>
      </c>
    </row>
    <row r="703" spans="1:60" ht="12" customHeight="1" x14ac:dyDescent="0.35">
      <c r="A703" s="788"/>
      <c r="B703" s="393" t="s">
        <v>67</v>
      </c>
      <c r="C703" s="503">
        <v>25.73</v>
      </c>
      <c r="D703" s="503">
        <v>23.34</v>
      </c>
      <c r="E703" s="503">
        <v>28.13</v>
      </c>
      <c r="F703" s="413" t="s">
        <v>353</v>
      </c>
      <c r="G703" s="504"/>
      <c r="H703" s="503">
        <v>22.14</v>
      </c>
      <c r="I703" s="503">
        <v>19.95</v>
      </c>
      <c r="J703" s="503">
        <v>24.33</v>
      </c>
      <c r="K703" s="413" t="s">
        <v>348</v>
      </c>
      <c r="L703" s="82">
        <v>86.047415468324914</v>
      </c>
      <c r="M703" s="413"/>
      <c r="N703" s="503">
        <v>20.23</v>
      </c>
      <c r="O703" s="503">
        <v>18.05</v>
      </c>
      <c r="P703" s="503">
        <v>22.4</v>
      </c>
      <c r="Q703" s="413" t="s">
        <v>346</v>
      </c>
      <c r="R703" s="82">
        <v>78.624174115818107</v>
      </c>
      <c r="S703" s="413"/>
      <c r="T703" s="503">
        <v>16.71</v>
      </c>
      <c r="U703" s="503">
        <v>14.6</v>
      </c>
      <c r="V703" s="503">
        <v>18.829999999999998</v>
      </c>
      <c r="W703" s="413" t="s">
        <v>453</v>
      </c>
      <c r="X703" s="82">
        <v>64.943645549941706</v>
      </c>
      <c r="Y703" s="413"/>
      <c r="Z703" s="503">
        <v>12.71</v>
      </c>
      <c r="AA703" s="503">
        <v>10.7</v>
      </c>
      <c r="AB703" s="503">
        <v>14.71</v>
      </c>
      <c r="AC703" s="413" t="s">
        <v>439</v>
      </c>
      <c r="AD703" s="82">
        <v>49.397590361445786</v>
      </c>
      <c r="AE703" s="413"/>
      <c r="AF703" s="503">
        <v>11.19</v>
      </c>
      <c r="AG703" s="503">
        <v>9.39</v>
      </c>
      <c r="AH703" s="503">
        <v>12.98</v>
      </c>
      <c r="AI703" s="413" t="s">
        <v>485</v>
      </c>
      <c r="AJ703" s="82">
        <v>43.490089389817335</v>
      </c>
      <c r="AK703" s="413"/>
      <c r="AL703" s="503">
        <v>13.45</v>
      </c>
      <c r="AM703" s="503">
        <v>11.42</v>
      </c>
      <c r="AN703" s="503">
        <v>15.48</v>
      </c>
      <c r="AO703" s="413" t="s">
        <v>297</v>
      </c>
      <c r="AP703" s="82">
        <v>52.273610571317519</v>
      </c>
      <c r="AQ703" s="413"/>
      <c r="AR703" s="503">
        <v>12.05</v>
      </c>
      <c r="AS703" s="503">
        <v>9.9600000000000009</v>
      </c>
      <c r="AT703" s="503">
        <v>14.15</v>
      </c>
      <c r="AU703" s="413" t="s">
        <v>381</v>
      </c>
      <c r="AV703" s="82">
        <v>46.83249125534396</v>
      </c>
      <c r="AW703" s="413"/>
      <c r="AX703" s="503">
        <v>3.42</v>
      </c>
      <c r="AY703" s="503">
        <v>2.4900000000000002</v>
      </c>
      <c r="AZ703" s="503">
        <v>4.3600000000000003</v>
      </c>
      <c r="BA703" s="413" t="s">
        <v>554</v>
      </c>
      <c r="BB703" s="82">
        <v>13.291877186164012</v>
      </c>
      <c r="BC703" s="413"/>
      <c r="BD703" s="503">
        <v>0.83</v>
      </c>
      <c r="BE703" s="503">
        <v>0.31</v>
      </c>
      <c r="BF703" s="503">
        <v>1.36</v>
      </c>
      <c r="BG703" s="413" t="s">
        <v>714</v>
      </c>
      <c r="BH703" s="505">
        <v>3.225806451612903</v>
      </c>
    </row>
    <row r="704" spans="1:60" ht="12" customHeight="1" x14ac:dyDescent="0.35">
      <c r="A704" s="789" t="s">
        <v>79</v>
      </c>
      <c r="B704" s="379" t="s">
        <v>255</v>
      </c>
      <c r="C704" s="495">
        <v>442.14</v>
      </c>
      <c r="D704" s="495">
        <v>416.54</v>
      </c>
      <c r="E704" s="495">
        <v>467.75</v>
      </c>
      <c r="F704" s="427" t="s">
        <v>443</v>
      </c>
      <c r="G704" s="496"/>
      <c r="H704" s="495">
        <v>375.99</v>
      </c>
      <c r="I704" s="495">
        <v>352.22</v>
      </c>
      <c r="J704" s="495">
        <v>399.77</v>
      </c>
      <c r="K704" s="427" t="s">
        <v>375</v>
      </c>
      <c r="L704" s="80">
        <v>85.038675532636731</v>
      </c>
      <c r="M704" s="427"/>
      <c r="N704" s="495">
        <v>356.29</v>
      </c>
      <c r="O704" s="495">
        <v>333.33</v>
      </c>
      <c r="P704" s="495">
        <v>379.24</v>
      </c>
      <c r="Q704" s="427" t="s">
        <v>301</v>
      </c>
      <c r="R704" s="80">
        <v>80.583073234722036</v>
      </c>
      <c r="S704" s="427"/>
      <c r="T704" s="495">
        <v>315.13</v>
      </c>
      <c r="U704" s="495">
        <v>292.83</v>
      </c>
      <c r="V704" s="495">
        <v>337.42</v>
      </c>
      <c r="W704" s="427" t="s">
        <v>389</v>
      </c>
      <c r="X704" s="80">
        <v>71.273804677251547</v>
      </c>
      <c r="Y704" s="427"/>
      <c r="Z704" s="495">
        <v>228.11</v>
      </c>
      <c r="AA704" s="495">
        <v>207.47</v>
      </c>
      <c r="AB704" s="495">
        <v>248.75</v>
      </c>
      <c r="AC704" s="427" t="s">
        <v>330</v>
      </c>
      <c r="AD704" s="80">
        <v>51.592255846564441</v>
      </c>
      <c r="AE704" s="427"/>
      <c r="AF704" s="495">
        <v>207.74</v>
      </c>
      <c r="AG704" s="495">
        <v>188.45</v>
      </c>
      <c r="AH704" s="495">
        <v>227.04</v>
      </c>
      <c r="AI704" s="427" t="s">
        <v>345</v>
      </c>
      <c r="AJ704" s="80">
        <v>46.985117835979558</v>
      </c>
      <c r="AK704" s="427"/>
      <c r="AL704" s="495">
        <v>226.59</v>
      </c>
      <c r="AM704" s="495">
        <v>208.3</v>
      </c>
      <c r="AN704" s="495">
        <v>244.89</v>
      </c>
      <c r="AO704" s="427" t="s">
        <v>357</v>
      </c>
      <c r="AP704" s="80">
        <v>51.248473334238028</v>
      </c>
      <c r="AQ704" s="427"/>
      <c r="AR704" s="495">
        <v>240.44</v>
      </c>
      <c r="AS704" s="495">
        <v>218.61</v>
      </c>
      <c r="AT704" s="495">
        <v>262.27</v>
      </c>
      <c r="AU704" s="427" t="s">
        <v>330</v>
      </c>
      <c r="AV704" s="80">
        <v>54.380965305106976</v>
      </c>
      <c r="AW704" s="427"/>
      <c r="AX704" s="495">
        <v>72.12</v>
      </c>
      <c r="AY704" s="495">
        <v>61.29</v>
      </c>
      <c r="AZ704" s="495">
        <v>82.94</v>
      </c>
      <c r="BA704" s="427" t="s">
        <v>297</v>
      </c>
      <c r="BB704" s="80">
        <v>16.311575519066359</v>
      </c>
      <c r="BC704" s="427"/>
      <c r="BD704" s="495">
        <v>18</v>
      </c>
      <c r="BE704" s="495">
        <v>13.15</v>
      </c>
      <c r="BF704" s="495">
        <v>22.85</v>
      </c>
      <c r="BG704" s="427" t="s">
        <v>411</v>
      </c>
      <c r="BH704" s="497">
        <v>4.0711086986022531</v>
      </c>
    </row>
    <row r="705" spans="1:60" ht="12" customHeight="1" x14ac:dyDescent="0.35">
      <c r="A705" s="790"/>
      <c r="B705" s="387" t="s">
        <v>66</v>
      </c>
      <c r="C705" s="499">
        <v>216.39</v>
      </c>
      <c r="D705" s="499">
        <v>201.11</v>
      </c>
      <c r="E705" s="499">
        <v>231.67</v>
      </c>
      <c r="F705" s="429" t="s">
        <v>389</v>
      </c>
      <c r="G705" s="500"/>
      <c r="H705" s="499">
        <v>194.94</v>
      </c>
      <c r="I705" s="499">
        <v>180.06</v>
      </c>
      <c r="J705" s="499">
        <v>209.83</v>
      </c>
      <c r="K705" s="429" t="s">
        <v>287</v>
      </c>
      <c r="L705" s="81">
        <v>90.087342298627476</v>
      </c>
      <c r="M705" s="429"/>
      <c r="N705" s="499">
        <v>190.06</v>
      </c>
      <c r="O705" s="499">
        <v>174.66</v>
      </c>
      <c r="P705" s="499">
        <v>205.45</v>
      </c>
      <c r="Q705" s="429" t="s">
        <v>357</v>
      </c>
      <c r="R705" s="81">
        <v>87.832154905494718</v>
      </c>
      <c r="S705" s="429"/>
      <c r="T705" s="499">
        <v>175.63</v>
      </c>
      <c r="U705" s="499">
        <v>160.9</v>
      </c>
      <c r="V705" s="499">
        <v>190.36</v>
      </c>
      <c r="W705" s="429" t="s">
        <v>317</v>
      </c>
      <c r="X705" s="81">
        <v>81.163639724571382</v>
      </c>
      <c r="Y705" s="429"/>
      <c r="Z705" s="499">
        <v>143.18</v>
      </c>
      <c r="AA705" s="499">
        <v>128.84</v>
      </c>
      <c r="AB705" s="499">
        <v>157.52000000000001</v>
      </c>
      <c r="AC705" s="429" t="s">
        <v>289</v>
      </c>
      <c r="AD705" s="81">
        <v>66.167567817366802</v>
      </c>
      <c r="AE705" s="429"/>
      <c r="AF705" s="499">
        <v>134.33000000000001</v>
      </c>
      <c r="AG705" s="499">
        <v>120.74</v>
      </c>
      <c r="AH705" s="499">
        <v>147.91</v>
      </c>
      <c r="AI705" s="429" t="s">
        <v>470</v>
      </c>
      <c r="AJ705" s="81">
        <v>62.07773002449283</v>
      </c>
      <c r="AK705" s="429"/>
      <c r="AL705" s="499">
        <v>136.62</v>
      </c>
      <c r="AM705" s="499">
        <v>123.53</v>
      </c>
      <c r="AN705" s="499">
        <v>149.71</v>
      </c>
      <c r="AO705" s="429" t="s">
        <v>293</v>
      </c>
      <c r="AP705" s="81">
        <v>63.13600443643422</v>
      </c>
      <c r="AQ705" s="429"/>
      <c r="AR705" s="499">
        <v>136.4</v>
      </c>
      <c r="AS705" s="499">
        <v>122.54</v>
      </c>
      <c r="AT705" s="499">
        <v>150.27000000000001</v>
      </c>
      <c r="AU705" s="429" t="s">
        <v>470</v>
      </c>
      <c r="AV705" s="81">
        <v>63.034336152317586</v>
      </c>
      <c r="AW705" s="429"/>
      <c r="AX705" s="499">
        <v>42.8</v>
      </c>
      <c r="AY705" s="499">
        <v>34.99</v>
      </c>
      <c r="AZ705" s="499">
        <v>50.62</v>
      </c>
      <c r="BA705" s="429" t="s">
        <v>519</v>
      </c>
      <c r="BB705" s="81">
        <v>19.779102546328389</v>
      </c>
      <c r="BC705" s="429"/>
      <c r="BD705" s="499">
        <v>12.27</v>
      </c>
      <c r="BE705" s="499">
        <v>8.9</v>
      </c>
      <c r="BF705" s="499">
        <v>15.64</v>
      </c>
      <c r="BG705" s="429" t="s">
        <v>323</v>
      </c>
      <c r="BH705" s="501">
        <v>5.6703174823235827</v>
      </c>
    </row>
    <row r="706" spans="1:60" ht="12" customHeight="1" x14ac:dyDescent="0.35">
      <c r="A706" s="791"/>
      <c r="B706" s="393" t="s">
        <v>67</v>
      </c>
      <c r="C706" s="503">
        <v>225.75</v>
      </c>
      <c r="D706" s="503">
        <v>206.12</v>
      </c>
      <c r="E706" s="503">
        <v>245.38</v>
      </c>
      <c r="F706" s="413" t="s">
        <v>479</v>
      </c>
      <c r="G706" s="504"/>
      <c r="H706" s="503">
        <v>181.05</v>
      </c>
      <c r="I706" s="503">
        <v>162.94</v>
      </c>
      <c r="J706" s="503">
        <v>199.16</v>
      </c>
      <c r="K706" s="413" t="s">
        <v>289</v>
      </c>
      <c r="L706" s="82">
        <v>80.199335548172769</v>
      </c>
      <c r="M706" s="413"/>
      <c r="N706" s="503">
        <v>166.23</v>
      </c>
      <c r="O706" s="503">
        <v>149.49</v>
      </c>
      <c r="P706" s="503">
        <v>182.97</v>
      </c>
      <c r="Q706" s="413" t="s">
        <v>289</v>
      </c>
      <c r="R706" s="82">
        <v>73.634551495016609</v>
      </c>
      <c r="S706" s="413"/>
      <c r="T706" s="503">
        <v>139.49</v>
      </c>
      <c r="U706" s="503">
        <v>123.37</v>
      </c>
      <c r="V706" s="503">
        <v>155.62</v>
      </c>
      <c r="W706" s="413" t="s">
        <v>316</v>
      </c>
      <c r="X706" s="82">
        <v>61.789590254706539</v>
      </c>
      <c r="Y706" s="413"/>
      <c r="Z706" s="503">
        <v>84.92</v>
      </c>
      <c r="AA706" s="503">
        <v>70.33</v>
      </c>
      <c r="AB706" s="503">
        <v>99.52</v>
      </c>
      <c r="AC706" s="413" t="s">
        <v>508</v>
      </c>
      <c r="AD706" s="82">
        <v>37.616832779623479</v>
      </c>
      <c r="AE706" s="413"/>
      <c r="AF706" s="503">
        <v>73.42</v>
      </c>
      <c r="AG706" s="503">
        <v>60.2</v>
      </c>
      <c r="AH706" s="503">
        <v>86.63</v>
      </c>
      <c r="AI706" s="413" t="s">
        <v>355</v>
      </c>
      <c r="AJ706" s="82">
        <v>32.522702104097455</v>
      </c>
      <c r="AK706" s="413"/>
      <c r="AL706" s="503">
        <v>89.97</v>
      </c>
      <c r="AM706" s="503">
        <v>77.13</v>
      </c>
      <c r="AN706" s="503">
        <v>102.81</v>
      </c>
      <c r="AO706" s="413" t="s">
        <v>394</v>
      </c>
      <c r="AP706" s="82">
        <v>39.853820598006642</v>
      </c>
      <c r="AQ706" s="413"/>
      <c r="AR706" s="503">
        <v>104.04</v>
      </c>
      <c r="AS706" s="503">
        <v>88.64</v>
      </c>
      <c r="AT706" s="503">
        <v>119.44</v>
      </c>
      <c r="AU706" s="413" t="s">
        <v>294</v>
      </c>
      <c r="AV706" s="82">
        <v>46.086378737541537</v>
      </c>
      <c r="AW706" s="413"/>
      <c r="AX706" s="503">
        <v>29.31</v>
      </c>
      <c r="AY706" s="503">
        <v>22.8</v>
      </c>
      <c r="AZ706" s="503">
        <v>35.82</v>
      </c>
      <c r="BA706" s="413" t="s">
        <v>517</v>
      </c>
      <c r="BB706" s="82">
        <v>12.983388704318935</v>
      </c>
      <c r="BC706" s="413"/>
      <c r="BD706" s="503">
        <v>5.72</v>
      </c>
      <c r="BE706" s="503">
        <v>3.04</v>
      </c>
      <c r="BF706" s="503">
        <v>8.4</v>
      </c>
      <c r="BG706" s="413" t="s">
        <v>374</v>
      </c>
      <c r="BH706" s="505">
        <v>2.5337763012181616</v>
      </c>
    </row>
    <row r="707" spans="1:60" ht="12" customHeight="1" x14ac:dyDescent="0.35">
      <c r="A707" s="786" t="s">
        <v>80</v>
      </c>
      <c r="B707" s="379" t="s">
        <v>255</v>
      </c>
      <c r="C707" s="495">
        <v>372.59</v>
      </c>
      <c r="D707" s="495">
        <v>347.71</v>
      </c>
      <c r="E707" s="495">
        <v>397.47</v>
      </c>
      <c r="F707" s="427" t="s">
        <v>407</v>
      </c>
      <c r="G707" s="496"/>
      <c r="H707" s="495">
        <v>316.49</v>
      </c>
      <c r="I707" s="495">
        <v>293.08</v>
      </c>
      <c r="J707" s="495">
        <v>339.91</v>
      </c>
      <c r="K707" s="427" t="s">
        <v>344</v>
      </c>
      <c r="L707" s="80">
        <v>84.943235191497365</v>
      </c>
      <c r="M707" s="427"/>
      <c r="N707" s="495">
        <v>297.35000000000002</v>
      </c>
      <c r="O707" s="495">
        <v>274.62</v>
      </c>
      <c r="P707" s="495">
        <v>320.08</v>
      </c>
      <c r="Q707" s="427" t="s">
        <v>287</v>
      </c>
      <c r="R707" s="80">
        <v>79.806221315655293</v>
      </c>
      <c r="S707" s="427"/>
      <c r="T707" s="495">
        <v>261.66000000000003</v>
      </c>
      <c r="U707" s="495">
        <v>240.34</v>
      </c>
      <c r="V707" s="495">
        <v>282.97000000000003</v>
      </c>
      <c r="W707" s="427" t="s">
        <v>284</v>
      </c>
      <c r="X707" s="80">
        <v>70.227327625540141</v>
      </c>
      <c r="Y707" s="427"/>
      <c r="Z707" s="495">
        <v>203.07</v>
      </c>
      <c r="AA707" s="495">
        <v>185.71</v>
      </c>
      <c r="AB707" s="495">
        <v>220.43</v>
      </c>
      <c r="AC707" s="427" t="s">
        <v>479</v>
      </c>
      <c r="AD707" s="80">
        <v>54.50226790842482</v>
      </c>
      <c r="AE707" s="427"/>
      <c r="AF707" s="495">
        <v>186.25</v>
      </c>
      <c r="AG707" s="495">
        <v>169.97</v>
      </c>
      <c r="AH707" s="495">
        <v>202.53</v>
      </c>
      <c r="AI707" s="427" t="s">
        <v>300</v>
      </c>
      <c r="AJ707" s="80">
        <v>49.987922381169653</v>
      </c>
      <c r="AK707" s="427"/>
      <c r="AL707" s="495">
        <v>195.9</v>
      </c>
      <c r="AM707" s="495">
        <v>179.17</v>
      </c>
      <c r="AN707" s="495">
        <v>212.64</v>
      </c>
      <c r="AO707" s="427" t="s">
        <v>479</v>
      </c>
      <c r="AP707" s="80">
        <v>52.577900641455763</v>
      </c>
      <c r="AQ707" s="427"/>
      <c r="AR707" s="495">
        <v>201.09</v>
      </c>
      <c r="AS707" s="495">
        <v>183.94</v>
      </c>
      <c r="AT707" s="495">
        <v>218.23</v>
      </c>
      <c r="AU707" s="427" t="s">
        <v>317</v>
      </c>
      <c r="AV707" s="80">
        <v>53.970852679889425</v>
      </c>
      <c r="AW707" s="427"/>
      <c r="AX707" s="495">
        <v>113.22</v>
      </c>
      <c r="AY707" s="495">
        <v>99.97</v>
      </c>
      <c r="AZ707" s="495">
        <v>126.47</v>
      </c>
      <c r="BA707" s="427" t="s">
        <v>481</v>
      </c>
      <c r="BB707" s="80">
        <v>30.387288977159884</v>
      </c>
      <c r="BC707" s="427"/>
      <c r="BD707" s="495">
        <v>43.08</v>
      </c>
      <c r="BE707" s="495">
        <v>33.79</v>
      </c>
      <c r="BF707" s="495">
        <v>52.36</v>
      </c>
      <c r="BG707" s="427" t="s">
        <v>302</v>
      </c>
      <c r="BH707" s="497">
        <v>11.562307093588126</v>
      </c>
    </row>
    <row r="708" spans="1:60" ht="12" customHeight="1" x14ac:dyDescent="0.35">
      <c r="A708" s="787"/>
      <c r="B708" s="387" t="s">
        <v>66</v>
      </c>
      <c r="C708" s="499">
        <v>314.60000000000002</v>
      </c>
      <c r="D708" s="499">
        <v>290.27999999999997</v>
      </c>
      <c r="E708" s="499">
        <v>338.91</v>
      </c>
      <c r="F708" s="429" t="s">
        <v>287</v>
      </c>
      <c r="G708" s="500"/>
      <c r="H708" s="499">
        <v>278.45999999999998</v>
      </c>
      <c r="I708" s="499">
        <v>255.34</v>
      </c>
      <c r="J708" s="499">
        <v>301.58999999999997</v>
      </c>
      <c r="K708" s="429" t="s">
        <v>284</v>
      </c>
      <c r="L708" s="81">
        <v>88.512396694214871</v>
      </c>
      <c r="M708" s="429"/>
      <c r="N708" s="499">
        <v>262.12</v>
      </c>
      <c r="O708" s="499">
        <v>239.98</v>
      </c>
      <c r="P708" s="499">
        <v>284.25</v>
      </c>
      <c r="Q708" s="429" t="s">
        <v>317</v>
      </c>
      <c r="R708" s="81">
        <v>83.318499682136036</v>
      </c>
      <c r="S708" s="429"/>
      <c r="T708" s="499">
        <v>237.36</v>
      </c>
      <c r="U708" s="499">
        <v>216.57</v>
      </c>
      <c r="V708" s="499">
        <v>258.14999999999998</v>
      </c>
      <c r="W708" s="429" t="s">
        <v>300</v>
      </c>
      <c r="X708" s="81">
        <v>75.448188175460899</v>
      </c>
      <c r="Y708" s="429"/>
      <c r="Z708" s="499">
        <v>186.75</v>
      </c>
      <c r="AA708" s="499">
        <v>170.18</v>
      </c>
      <c r="AB708" s="499">
        <v>203.32</v>
      </c>
      <c r="AC708" s="429" t="s">
        <v>300</v>
      </c>
      <c r="AD708" s="81">
        <v>59.361093452002535</v>
      </c>
      <c r="AE708" s="429"/>
      <c r="AF708" s="499">
        <v>169.11</v>
      </c>
      <c r="AG708" s="499">
        <v>153.29</v>
      </c>
      <c r="AH708" s="499">
        <v>184.94</v>
      </c>
      <c r="AI708" s="429" t="s">
        <v>353</v>
      </c>
      <c r="AJ708" s="81">
        <v>53.753973299427848</v>
      </c>
      <c r="AK708" s="429"/>
      <c r="AL708" s="499">
        <v>178.52</v>
      </c>
      <c r="AM708" s="499">
        <v>162.41</v>
      </c>
      <c r="AN708" s="499">
        <v>194.64</v>
      </c>
      <c r="AO708" s="429" t="s">
        <v>330</v>
      </c>
      <c r="AP708" s="81">
        <v>56.745073108709477</v>
      </c>
      <c r="AQ708" s="429"/>
      <c r="AR708" s="499">
        <v>182.46</v>
      </c>
      <c r="AS708" s="499">
        <v>165.58</v>
      </c>
      <c r="AT708" s="499">
        <v>199.34</v>
      </c>
      <c r="AU708" s="429" t="s">
        <v>345</v>
      </c>
      <c r="AV708" s="81">
        <v>57.997457088366176</v>
      </c>
      <c r="AW708" s="429"/>
      <c r="AX708" s="499">
        <v>108.77</v>
      </c>
      <c r="AY708" s="499">
        <v>95.59</v>
      </c>
      <c r="AZ708" s="499">
        <v>121.95</v>
      </c>
      <c r="BA708" s="429" t="s">
        <v>434</v>
      </c>
      <c r="BB708" s="81">
        <v>34.574062301335026</v>
      </c>
      <c r="BC708" s="429"/>
      <c r="BD708" s="499">
        <v>41.64</v>
      </c>
      <c r="BE708" s="499">
        <v>32.340000000000003</v>
      </c>
      <c r="BF708" s="499">
        <v>50.94</v>
      </c>
      <c r="BG708" s="429" t="s">
        <v>409</v>
      </c>
      <c r="BH708" s="501">
        <v>13.235855054036872</v>
      </c>
    </row>
    <row r="709" spans="1:60" ht="12" customHeight="1" x14ac:dyDescent="0.35">
      <c r="A709" s="788"/>
      <c r="B709" s="393" t="s">
        <v>67</v>
      </c>
      <c r="C709" s="503">
        <v>57.99</v>
      </c>
      <c r="D709" s="503">
        <v>51.6</v>
      </c>
      <c r="E709" s="503">
        <v>64.39</v>
      </c>
      <c r="F709" s="413" t="s">
        <v>390</v>
      </c>
      <c r="G709" s="504"/>
      <c r="H709" s="503">
        <v>38.03</v>
      </c>
      <c r="I709" s="503">
        <v>32.94</v>
      </c>
      <c r="J709" s="503">
        <v>43.12</v>
      </c>
      <c r="K709" s="413" t="s">
        <v>442</v>
      </c>
      <c r="L709" s="82">
        <v>65.580272460769095</v>
      </c>
      <c r="M709" s="413"/>
      <c r="N709" s="503">
        <v>35.24</v>
      </c>
      <c r="O709" s="503">
        <v>29.77</v>
      </c>
      <c r="P709" s="503">
        <v>40.700000000000003</v>
      </c>
      <c r="Q709" s="413" t="s">
        <v>436</v>
      </c>
      <c r="R709" s="82">
        <v>60.769098120365584</v>
      </c>
      <c r="S709" s="413"/>
      <c r="T709" s="503">
        <v>24.3</v>
      </c>
      <c r="U709" s="503">
        <v>19.25</v>
      </c>
      <c r="V709" s="503">
        <v>29.34</v>
      </c>
      <c r="W709" s="413" t="s">
        <v>396</v>
      </c>
      <c r="X709" s="82">
        <v>41.903776513191929</v>
      </c>
      <c r="Y709" s="413"/>
      <c r="Z709" s="503">
        <v>16.32</v>
      </c>
      <c r="AA709" s="503">
        <v>13.54</v>
      </c>
      <c r="AB709" s="503">
        <v>19.100000000000001</v>
      </c>
      <c r="AC709" s="413" t="s">
        <v>457</v>
      </c>
      <c r="AD709" s="82">
        <v>28.142783238489393</v>
      </c>
      <c r="AE709" s="413"/>
      <c r="AF709" s="503">
        <v>17.14</v>
      </c>
      <c r="AG709" s="503">
        <v>14.11</v>
      </c>
      <c r="AH709" s="503">
        <v>20.170000000000002</v>
      </c>
      <c r="AI709" s="413" t="s">
        <v>402</v>
      </c>
      <c r="AJ709" s="82">
        <v>29.556820141403691</v>
      </c>
      <c r="AK709" s="413"/>
      <c r="AL709" s="503">
        <v>17.38</v>
      </c>
      <c r="AM709" s="503">
        <v>14.36</v>
      </c>
      <c r="AN709" s="503">
        <v>20.399999999999999</v>
      </c>
      <c r="AO709" s="413" t="s">
        <v>381</v>
      </c>
      <c r="AP709" s="82">
        <v>29.970684600793234</v>
      </c>
      <c r="AQ709" s="413"/>
      <c r="AR709" s="503">
        <v>18.63</v>
      </c>
      <c r="AS709" s="503">
        <v>15.79</v>
      </c>
      <c r="AT709" s="503">
        <v>21.47</v>
      </c>
      <c r="AU709" s="413" t="s">
        <v>290</v>
      </c>
      <c r="AV709" s="82">
        <v>32.12622866011381</v>
      </c>
      <c r="AW709" s="413"/>
      <c r="AX709" s="503">
        <v>4.45</v>
      </c>
      <c r="AY709" s="503">
        <v>3.03</v>
      </c>
      <c r="AZ709" s="503">
        <v>5.87</v>
      </c>
      <c r="BA709" s="413" t="s">
        <v>378</v>
      </c>
      <c r="BB709" s="82">
        <v>7.6737368511812383</v>
      </c>
      <c r="BC709" s="413"/>
      <c r="BD709" s="503">
        <v>1.43</v>
      </c>
      <c r="BE709" s="503">
        <v>0.8</v>
      </c>
      <c r="BF709" s="503">
        <v>2.0699999999999998</v>
      </c>
      <c r="BG709" s="413" t="s">
        <v>604</v>
      </c>
      <c r="BH709" s="505">
        <v>2.4659424038627349</v>
      </c>
    </row>
    <row r="710" spans="1:60" ht="12" customHeight="1" x14ac:dyDescent="0.35">
      <c r="A710" s="789" t="s">
        <v>81</v>
      </c>
      <c r="B710" s="379" t="s">
        <v>255</v>
      </c>
      <c r="C710" s="495">
        <v>109.72</v>
      </c>
      <c r="D710" s="495">
        <v>102.01</v>
      </c>
      <c r="E710" s="495">
        <v>117.43</v>
      </c>
      <c r="F710" s="427" t="s">
        <v>389</v>
      </c>
      <c r="G710" s="496"/>
      <c r="H710" s="495">
        <v>94.74</v>
      </c>
      <c r="I710" s="495">
        <v>87.48</v>
      </c>
      <c r="J710" s="495">
        <v>101.99</v>
      </c>
      <c r="K710" s="427" t="s">
        <v>287</v>
      </c>
      <c r="L710" s="80">
        <v>86.34706525701786</v>
      </c>
      <c r="M710" s="427"/>
      <c r="N710" s="495">
        <v>90.45</v>
      </c>
      <c r="O710" s="495">
        <v>83.5</v>
      </c>
      <c r="P710" s="495">
        <v>97.4</v>
      </c>
      <c r="Q710" s="427" t="s">
        <v>287</v>
      </c>
      <c r="R710" s="80">
        <v>82.437112650382787</v>
      </c>
      <c r="S710" s="427"/>
      <c r="T710" s="495">
        <v>78.959999999999994</v>
      </c>
      <c r="U710" s="495">
        <v>72.73</v>
      </c>
      <c r="V710" s="495">
        <v>85.19</v>
      </c>
      <c r="W710" s="427" t="s">
        <v>279</v>
      </c>
      <c r="X710" s="80">
        <v>71.965001822821733</v>
      </c>
      <c r="Y710" s="427"/>
      <c r="Z710" s="495">
        <v>57.6</v>
      </c>
      <c r="AA710" s="495">
        <v>52.07</v>
      </c>
      <c r="AB710" s="495">
        <v>63.14</v>
      </c>
      <c r="AC710" s="427" t="s">
        <v>293</v>
      </c>
      <c r="AD710" s="80">
        <v>52.497265767407953</v>
      </c>
      <c r="AE710" s="427"/>
      <c r="AF710" s="495">
        <v>45.92</v>
      </c>
      <c r="AG710" s="495">
        <v>41.37</v>
      </c>
      <c r="AH710" s="495">
        <v>50.46</v>
      </c>
      <c r="AI710" s="427" t="s">
        <v>348</v>
      </c>
      <c r="AJ710" s="80">
        <v>41.851986875683558</v>
      </c>
      <c r="AK710" s="427"/>
      <c r="AL710" s="495">
        <v>47.79</v>
      </c>
      <c r="AM710" s="495">
        <v>43.09</v>
      </c>
      <c r="AN710" s="495">
        <v>52.48</v>
      </c>
      <c r="AO710" s="427" t="s">
        <v>348</v>
      </c>
      <c r="AP710" s="80">
        <v>43.556325191396283</v>
      </c>
      <c r="AQ710" s="427"/>
      <c r="AR710" s="495">
        <v>55.62</v>
      </c>
      <c r="AS710" s="495">
        <v>50.44</v>
      </c>
      <c r="AT710" s="495">
        <v>60.79</v>
      </c>
      <c r="AU710" s="427" t="s">
        <v>345</v>
      </c>
      <c r="AV710" s="80">
        <v>50.692672256653296</v>
      </c>
      <c r="AW710" s="427"/>
      <c r="AX710" s="495">
        <v>34.380000000000003</v>
      </c>
      <c r="AY710" s="495">
        <v>30.33</v>
      </c>
      <c r="AZ710" s="495">
        <v>38.44</v>
      </c>
      <c r="BA710" s="427" t="s">
        <v>481</v>
      </c>
      <c r="BB710" s="80">
        <v>31.334305504921623</v>
      </c>
      <c r="BC710" s="427"/>
      <c r="BD710" s="495">
        <v>11.36</v>
      </c>
      <c r="BE710" s="495">
        <v>8.33</v>
      </c>
      <c r="BF710" s="495">
        <v>14.39</v>
      </c>
      <c r="BG710" s="427" t="s">
        <v>559</v>
      </c>
      <c r="BH710" s="497">
        <v>10.353627415238789</v>
      </c>
    </row>
    <row r="711" spans="1:60" ht="12" customHeight="1" x14ac:dyDescent="0.35">
      <c r="A711" s="790"/>
      <c r="B711" s="387" t="s">
        <v>66</v>
      </c>
      <c r="C711" s="499">
        <v>85.98</v>
      </c>
      <c r="D711" s="499">
        <v>79.739999999999995</v>
      </c>
      <c r="E711" s="499">
        <v>92.22</v>
      </c>
      <c r="F711" s="429" t="s">
        <v>282</v>
      </c>
      <c r="G711" s="500"/>
      <c r="H711" s="499">
        <v>74.069999999999993</v>
      </c>
      <c r="I711" s="499">
        <v>67.98</v>
      </c>
      <c r="J711" s="499">
        <v>80.17</v>
      </c>
      <c r="K711" s="429" t="s">
        <v>284</v>
      </c>
      <c r="L711" s="81">
        <v>86.147941381716663</v>
      </c>
      <c r="M711" s="429"/>
      <c r="N711" s="499">
        <v>72.19</v>
      </c>
      <c r="O711" s="499">
        <v>66.31</v>
      </c>
      <c r="P711" s="499">
        <v>78.06</v>
      </c>
      <c r="Q711" s="429" t="s">
        <v>284</v>
      </c>
      <c r="R711" s="81">
        <v>83.961386368923002</v>
      </c>
      <c r="S711" s="429"/>
      <c r="T711" s="499">
        <v>65.73</v>
      </c>
      <c r="U711" s="499">
        <v>60.25</v>
      </c>
      <c r="V711" s="499">
        <v>71.209999999999994</v>
      </c>
      <c r="W711" s="429" t="s">
        <v>317</v>
      </c>
      <c r="X711" s="81">
        <v>76.4480111653873</v>
      </c>
      <c r="Y711" s="429"/>
      <c r="Z711" s="499">
        <v>50.87</v>
      </c>
      <c r="AA711" s="499">
        <v>45.96</v>
      </c>
      <c r="AB711" s="499">
        <v>55.78</v>
      </c>
      <c r="AC711" s="429" t="s">
        <v>293</v>
      </c>
      <c r="AD711" s="81">
        <v>59.164922074901142</v>
      </c>
      <c r="AE711" s="429"/>
      <c r="AF711" s="499">
        <v>41.82</v>
      </c>
      <c r="AG711" s="499">
        <v>37.65</v>
      </c>
      <c r="AH711" s="499">
        <v>45.99</v>
      </c>
      <c r="AI711" s="429" t="s">
        <v>289</v>
      </c>
      <c r="AJ711" s="81">
        <v>48.639218422889044</v>
      </c>
      <c r="AK711" s="429"/>
      <c r="AL711" s="499">
        <v>43.44</v>
      </c>
      <c r="AM711" s="499">
        <v>39.200000000000003</v>
      </c>
      <c r="AN711" s="499">
        <v>47.67</v>
      </c>
      <c r="AO711" s="429" t="s">
        <v>348</v>
      </c>
      <c r="AP711" s="81">
        <v>50.523377529658056</v>
      </c>
      <c r="AQ711" s="429"/>
      <c r="AR711" s="499">
        <v>46.96</v>
      </c>
      <c r="AS711" s="499">
        <v>42.4</v>
      </c>
      <c r="AT711" s="499">
        <v>51.51</v>
      </c>
      <c r="AU711" s="429" t="s">
        <v>293</v>
      </c>
      <c r="AV711" s="81">
        <v>54.617352872761103</v>
      </c>
      <c r="AW711" s="429"/>
      <c r="AX711" s="499">
        <v>33.979999999999997</v>
      </c>
      <c r="AY711" s="499">
        <v>30.08</v>
      </c>
      <c r="AZ711" s="499">
        <v>37.869999999999997</v>
      </c>
      <c r="BA711" s="429" t="s">
        <v>316</v>
      </c>
      <c r="BB711" s="81">
        <v>39.520818795068614</v>
      </c>
      <c r="BC711" s="429"/>
      <c r="BD711" s="499">
        <v>11.29</v>
      </c>
      <c r="BE711" s="499">
        <v>8.3699999999999992</v>
      </c>
      <c r="BF711" s="499">
        <v>14.21</v>
      </c>
      <c r="BG711" s="429" t="s">
        <v>320</v>
      </c>
      <c r="BH711" s="501">
        <v>13.130960688532214</v>
      </c>
    </row>
    <row r="712" spans="1:60" ht="12" customHeight="1" x14ac:dyDescent="0.35">
      <c r="A712" s="790"/>
      <c r="B712" s="393" t="s">
        <v>67</v>
      </c>
      <c r="C712" s="503">
        <v>23.74</v>
      </c>
      <c r="D712" s="503">
        <v>19.13</v>
      </c>
      <c r="E712" s="503">
        <v>28.36</v>
      </c>
      <c r="F712" s="413" t="s">
        <v>425</v>
      </c>
      <c r="G712" s="504"/>
      <c r="H712" s="503">
        <v>20.66</v>
      </c>
      <c r="I712" s="503">
        <v>16.62</v>
      </c>
      <c r="J712" s="503">
        <v>24.71</v>
      </c>
      <c r="K712" s="413" t="s">
        <v>392</v>
      </c>
      <c r="L712" s="82">
        <v>87.026116259477675</v>
      </c>
      <c r="M712" s="413"/>
      <c r="N712" s="503">
        <v>18.260000000000002</v>
      </c>
      <c r="O712" s="503">
        <v>14.5</v>
      </c>
      <c r="P712" s="503">
        <v>22.03</v>
      </c>
      <c r="Q712" s="413" t="s">
        <v>664</v>
      </c>
      <c r="R712" s="82">
        <v>76.916596461668092</v>
      </c>
      <c r="S712" s="413"/>
      <c r="T712" s="503">
        <v>13.23</v>
      </c>
      <c r="U712" s="503">
        <v>10.28</v>
      </c>
      <c r="V712" s="503">
        <v>16.170000000000002</v>
      </c>
      <c r="W712" s="413" t="s">
        <v>409</v>
      </c>
      <c r="X712" s="82">
        <v>55.728727885425442</v>
      </c>
      <c r="Y712" s="413"/>
      <c r="Z712" s="503">
        <v>6.73</v>
      </c>
      <c r="AA712" s="503">
        <v>4.32</v>
      </c>
      <c r="AB712" s="503">
        <v>9.14</v>
      </c>
      <c r="AC712" s="413" t="s">
        <v>721</v>
      </c>
      <c r="AD712" s="82">
        <v>28.348778433024435</v>
      </c>
      <c r="AE712" s="413"/>
      <c r="AF712" s="503">
        <v>4.0999999999999996</v>
      </c>
      <c r="AG712" s="503">
        <v>2.5</v>
      </c>
      <c r="AH712" s="503">
        <v>5.69</v>
      </c>
      <c r="AI712" s="413" t="s">
        <v>532</v>
      </c>
      <c r="AJ712" s="82">
        <v>17.270429654591407</v>
      </c>
      <c r="AK712" s="413"/>
      <c r="AL712" s="503">
        <v>4.3499999999999996</v>
      </c>
      <c r="AM712" s="503">
        <v>2.46</v>
      </c>
      <c r="AN712" s="503">
        <v>6.24</v>
      </c>
      <c r="AO712" s="413" t="s">
        <v>608</v>
      </c>
      <c r="AP712" s="82">
        <v>18.323504633529907</v>
      </c>
      <c r="AQ712" s="413"/>
      <c r="AR712" s="503">
        <v>8.66</v>
      </c>
      <c r="AS712" s="503">
        <v>6.57</v>
      </c>
      <c r="AT712" s="503">
        <v>10.75</v>
      </c>
      <c r="AU712" s="413" t="s">
        <v>358</v>
      </c>
      <c r="AV712" s="82">
        <v>36.478517270429656</v>
      </c>
      <c r="AW712" s="413"/>
      <c r="AX712" s="503">
        <v>0.41</v>
      </c>
      <c r="AY712" s="503">
        <v>7.0000000000000007E-2</v>
      </c>
      <c r="AZ712" s="503">
        <v>0.74</v>
      </c>
      <c r="BA712" s="413" t="s">
        <v>1035</v>
      </c>
      <c r="BB712" s="82">
        <v>1.7270429654591406</v>
      </c>
      <c r="BC712" s="413"/>
      <c r="BD712" s="503">
        <v>7.0000000000000007E-2</v>
      </c>
      <c r="BE712" s="503">
        <v>0</v>
      </c>
      <c r="BF712" s="503">
        <v>0.14000000000000001</v>
      </c>
      <c r="BG712" s="413" t="s">
        <v>525</v>
      </c>
      <c r="BH712" s="505">
        <v>0.29486099410278016</v>
      </c>
    </row>
    <row r="713" spans="1:60" ht="12" customHeight="1" x14ac:dyDescent="0.35">
      <c r="A713" s="786" t="s">
        <v>82</v>
      </c>
      <c r="B713" s="379" t="s">
        <v>255</v>
      </c>
      <c r="C713" s="495">
        <v>526.04</v>
      </c>
      <c r="D713" s="495">
        <v>495.27</v>
      </c>
      <c r="E713" s="495">
        <v>556.80999999999995</v>
      </c>
      <c r="F713" s="427" t="s">
        <v>443</v>
      </c>
      <c r="G713" s="496"/>
      <c r="H713" s="495">
        <v>460.69</v>
      </c>
      <c r="I713" s="495">
        <v>431.09</v>
      </c>
      <c r="J713" s="495">
        <v>490.28</v>
      </c>
      <c r="K713" s="427" t="s">
        <v>301</v>
      </c>
      <c r="L713" s="80">
        <v>87.576990342939709</v>
      </c>
      <c r="M713" s="427"/>
      <c r="N713" s="495">
        <v>440.36</v>
      </c>
      <c r="O713" s="495">
        <v>411.57</v>
      </c>
      <c r="P713" s="495">
        <v>469.15</v>
      </c>
      <c r="Q713" s="427" t="s">
        <v>301</v>
      </c>
      <c r="R713" s="80">
        <v>83.712265226978943</v>
      </c>
      <c r="S713" s="427"/>
      <c r="T713" s="495">
        <v>378.19</v>
      </c>
      <c r="U713" s="495">
        <v>348.82</v>
      </c>
      <c r="V713" s="495">
        <v>407.55</v>
      </c>
      <c r="W713" s="427" t="s">
        <v>279</v>
      </c>
      <c r="X713" s="80">
        <v>71.893772336704444</v>
      </c>
      <c r="Y713" s="427"/>
      <c r="Z713" s="495">
        <v>287.72000000000003</v>
      </c>
      <c r="AA713" s="495">
        <v>260.39999999999998</v>
      </c>
      <c r="AB713" s="495">
        <v>315.04000000000002</v>
      </c>
      <c r="AC713" s="427" t="s">
        <v>353</v>
      </c>
      <c r="AD713" s="80">
        <v>54.695460421260748</v>
      </c>
      <c r="AE713" s="427"/>
      <c r="AF713" s="495">
        <v>244.24</v>
      </c>
      <c r="AG713" s="495">
        <v>219.23</v>
      </c>
      <c r="AH713" s="495">
        <v>269.25</v>
      </c>
      <c r="AI713" s="427" t="s">
        <v>470</v>
      </c>
      <c r="AJ713" s="80">
        <v>46.429929282944265</v>
      </c>
      <c r="AK713" s="427"/>
      <c r="AL713" s="495">
        <v>242.88</v>
      </c>
      <c r="AM713" s="495">
        <v>218.51</v>
      </c>
      <c r="AN713" s="495">
        <v>267.26</v>
      </c>
      <c r="AO713" s="427" t="s">
        <v>289</v>
      </c>
      <c r="AP713" s="80">
        <v>46.171393810356633</v>
      </c>
      <c r="AQ713" s="427"/>
      <c r="AR713" s="495">
        <v>265.29000000000002</v>
      </c>
      <c r="AS713" s="495">
        <v>239.88</v>
      </c>
      <c r="AT713" s="495">
        <v>290.69</v>
      </c>
      <c r="AU713" s="427" t="s">
        <v>293</v>
      </c>
      <c r="AV713" s="80">
        <v>50.431526119686723</v>
      </c>
      <c r="AW713" s="427"/>
      <c r="AX713" s="495">
        <v>99.38</v>
      </c>
      <c r="AY713" s="495">
        <v>82.6</v>
      </c>
      <c r="AZ713" s="495">
        <v>116.16</v>
      </c>
      <c r="BA713" s="427" t="s">
        <v>395</v>
      </c>
      <c r="BB713" s="80">
        <v>18.892099460117102</v>
      </c>
      <c r="BC713" s="427"/>
      <c r="BD713" s="495">
        <v>29.94</v>
      </c>
      <c r="BE713" s="495">
        <v>23.28</v>
      </c>
      <c r="BF713" s="495">
        <v>36.61</v>
      </c>
      <c r="BG713" s="427" t="s">
        <v>517</v>
      </c>
      <c r="BH713" s="497">
        <v>5.6915823891719262</v>
      </c>
    </row>
    <row r="714" spans="1:60" ht="12" customHeight="1" x14ac:dyDescent="0.35">
      <c r="A714" s="787"/>
      <c r="B714" s="387" t="s">
        <v>66</v>
      </c>
      <c r="C714" s="499">
        <v>374.14</v>
      </c>
      <c r="D714" s="499">
        <v>348.69</v>
      </c>
      <c r="E714" s="499">
        <v>399.59</v>
      </c>
      <c r="F714" s="429" t="s">
        <v>273</v>
      </c>
      <c r="G714" s="500"/>
      <c r="H714" s="499">
        <v>332.47</v>
      </c>
      <c r="I714" s="499">
        <v>308.02</v>
      </c>
      <c r="J714" s="499">
        <v>356.92</v>
      </c>
      <c r="K714" s="429" t="s">
        <v>344</v>
      </c>
      <c r="L714" s="81">
        <v>88.862457903458619</v>
      </c>
      <c r="M714" s="429"/>
      <c r="N714" s="499">
        <v>322.52999999999997</v>
      </c>
      <c r="O714" s="499">
        <v>298.86</v>
      </c>
      <c r="P714" s="499">
        <v>346.2</v>
      </c>
      <c r="Q714" s="429" t="s">
        <v>282</v>
      </c>
      <c r="R714" s="81">
        <v>86.205698401667817</v>
      </c>
      <c r="S714" s="429"/>
      <c r="T714" s="499">
        <v>290.92</v>
      </c>
      <c r="U714" s="499">
        <v>266.58</v>
      </c>
      <c r="V714" s="499">
        <v>315.25</v>
      </c>
      <c r="W714" s="429" t="s">
        <v>317</v>
      </c>
      <c r="X714" s="81">
        <v>77.756989362270815</v>
      </c>
      <c r="Y714" s="429"/>
      <c r="Z714" s="499">
        <v>220.36</v>
      </c>
      <c r="AA714" s="499">
        <v>197.25</v>
      </c>
      <c r="AB714" s="499">
        <v>243.48</v>
      </c>
      <c r="AC714" s="429" t="s">
        <v>288</v>
      </c>
      <c r="AD714" s="81">
        <v>58.897738814347576</v>
      </c>
      <c r="AE714" s="429"/>
      <c r="AF714" s="499">
        <v>193.7</v>
      </c>
      <c r="AG714" s="499">
        <v>172.96</v>
      </c>
      <c r="AH714" s="499">
        <v>214.44</v>
      </c>
      <c r="AI714" s="429" t="s">
        <v>346</v>
      </c>
      <c r="AJ714" s="81">
        <v>51.772063933287008</v>
      </c>
      <c r="AK714" s="429"/>
      <c r="AL714" s="499">
        <v>185.96</v>
      </c>
      <c r="AM714" s="499">
        <v>165.76</v>
      </c>
      <c r="AN714" s="499">
        <v>206.16</v>
      </c>
      <c r="AO714" s="429" t="s">
        <v>346</v>
      </c>
      <c r="AP714" s="81">
        <v>49.703319612979101</v>
      </c>
      <c r="AQ714" s="429"/>
      <c r="AR714" s="499">
        <v>198.98</v>
      </c>
      <c r="AS714" s="499">
        <v>177.98</v>
      </c>
      <c r="AT714" s="499">
        <v>219.99</v>
      </c>
      <c r="AU714" s="429" t="s">
        <v>288</v>
      </c>
      <c r="AV714" s="81">
        <v>53.183300368845885</v>
      </c>
      <c r="AW714" s="429"/>
      <c r="AX714" s="499">
        <v>75.87</v>
      </c>
      <c r="AY714" s="499">
        <v>62.92</v>
      </c>
      <c r="AZ714" s="499">
        <v>88.83</v>
      </c>
      <c r="BA714" s="429" t="s">
        <v>457</v>
      </c>
      <c r="BB714" s="81">
        <v>20.278505372320524</v>
      </c>
      <c r="BC714" s="429"/>
      <c r="BD714" s="499">
        <v>25.4</v>
      </c>
      <c r="BE714" s="499">
        <v>19.34</v>
      </c>
      <c r="BF714" s="499">
        <v>31.46</v>
      </c>
      <c r="BG714" s="429" t="s">
        <v>369</v>
      </c>
      <c r="BH714" s="501">
        <v>6.7889025498476503</v>
      </c>
    </row>
    <row r="715" spans="1:60" ht="12" customHeight="1" x14ac:dyDescent="0.35">
      <c r="A715" s="788"/>
      <c r="B715" s="393" t="s">
        <v>67</v>
      </c>
      <c r="C715" s="503">
        <v>151.9</v>
      </c>
      <c r="D715" s="503">
        <v>134.15</v>
      </c>
      <c r="E715" s="503">
        <v>169.66</v>
      </c>
      <c r="F715" s="413" t="s">
        <v>481</v>
      </c>
      <c r="G715" s="504"/>
      <c r="H715" s="503">
        <v>128.22</v>
      </c>
      <c r="I715" s="503">
        <v>111.25</v>
      </c>
      <c r="J715" s="503">
        <v>145.18</v>
      </c>
      <c r="K715" s="413" t="s">
        <v>437</v>
      </c>
      <c r="L715" s="82">
        <v>84.410796576695191</v>
      </c>
      <c r="M715" s="413"/>
      <c r="N715" s="503">
        <v>117.83</v>
      </c>
      <c r="O715" s="503">
        <v>101.57</v>
      </c>
      <c r="P715" s="503">
        <v>134.09</v>
      </c>
      <c r="Q715" s="413" t="s">
        <v>452</v>
      </c>
      <c r="R715" s="82">
        <v>77.570770243581293</v>
      </c>
      <c r="S715" s="413"/>
      <c r="T715" s="503">
        <v>87.27</v>
      </c>
      <c r="U715" s="503">
        <v>70.36</v>
      </c>
      <c r="V715" s="503">
        <v>104.18</v>
      </c>
      <c r="W715" s="413" t="s">
        <v>425</v>
      </c>
      <c r="X715" s="82">
        <v>57.45227123107307</v>
      </c>
      <c r="Y715" s="413"/>
      <c r="Z715" s="503">
        <v>67.36</v>
      </c>
      <c r="AA715" s="503">
        <v>53.09</v>
      </c>
      <c r="AB715" s="503">
        <v>81.62</v>
      </c>
      <c r="AC715" s="413" t="s">
        <v>354</v>
      </c>
      <c r="AD715" s="82">
        <v>44.344963791968404</v>
      </c>
      <c r="AE715" s="413"/>
      <c r="AF715" s="503">
        <v>50.54</v>
      </c>
      <c r="AG715" s="503">
        <v>36.75</v>
      </c>
      <c r="AH715" s="503">
        <v>64.319999999999993</v>
      </c>
      <c r="AI715" s="413" t="s">
        <v>554</v>
      </c>
      <c r="AJ715" s="82">
        <v>33.271889400921658</v>
      </c>
      <c r="AK715" s="413"/>
      <c r="AL715" s="503">
        <v>56.92</v>
      </c>
      <c r="AM715" s="503">
        <v>43.71</v>
      </c>
      <c r="AN715" s="503">
        <v>70.13</v>
      </c>
      <c r="AO715" s="413" t="s">
        <v>312</v>
      </c>
      <c r="AP715" s="82">
        <v>37.472021066491109</v>
      </c>
      <c r="AQ715" s="413"/>
      <c r="AR715" s="503">
        <v>66.31</v>
      </c>
      <c r="AS715" s="503">
        <v>52.32</v>
      </c>
      <c r="AT715" s="503">
        <v>80.290000000000006</v>
      </c>
      <c r="AU715" s="413" t="s">
        <v>354</v>
      </c>
      <c r="AV715" s="82">
        <v>43.653719552337058</v>
      </c>
      <c r="AW715" s="413"/>
      <c r="AX715" s="503">
        <v>23.5</v>
      </c>
      <c r="AY715" s="503">
        <v>13.34</v>
      </c>
      <c r="AZ715" s="503">
        <v>33.67</v>
      </c>
      <c r="BA715" s="413" t="s">
        <v>471</v>
      </c>
      <c r="BB715" s="82">
        <v>15.470704410796577</v>
      </c>
      <c r="BC715" s="413"/>
      <c r="BD715" s="503">
        <v>4.54</v>
      </c>
      <c r="BE715" s="503">
        <v>2.13</v>
      </c>
      <c r="BF715" s="503">
        <v>6.96</v>
      </c>
      <c r="BG715" s="413" t="s">
        <v>758</v>
      </c>
      <c r="BH715" s="505">
        <v>2.988808426596445</v>
      </c>
    </row>
    <row r="716" spans="1:60" ht="12" customHeight="1" x14ac:dyDescent="0.35">
      <c r="A716" s="789" t="s">
        <v>83</v>
      </c>
      <c r="B716" s="379" t="s">
        <v>255</v>
      </c>
      <c r="C716" s="495">
        <v>1209.1099999999999</v>
      </c>
      <c r="D716" s="495">
        <v>1139.5</v>
      </c>
      <c r="E716" s="495">
        <v>1278.72</v>
      </c>
      <c r="F716" s="427" t="s">
        <v>428</v>
      </c>
      <c r="G716" s="496"/>
      <c r="H716" s="495">
        <v>1095.3499999999999</v>
      </c>
      <c r="I716" s="495">
        <v>1030.45</v>
      </c>
      <c r="J716" s="495">
        <v>1160.24</v>
      </c>
      <c r="K716" s="427" t="s">
        <v>443</v>
      </c>
      <c r="L716" s="80">
        <v>90.591426751908429</v>
      </c>
      <c r="M716" s="427"/>
      <c r="N716" s="495">
        <v>1050.5899999999999</v>
      </c>
      <c r="O716" s="495">
        <v>987.93</v>
      </c>
      <c r="P716" s="495">
        <v>1113.25</v>
      </c>
      <c r="Q716" s="427" t="s">
        <v>443</v>
      </c>
      <c r="R716" s="80">
        <v>86.889530315686741</v>
      </c>
      <c r="S716" s="427"/>
      <c r="T716" s="495">
        <v>1013.78</v>
      </c>
      <c r="U716" s="495">
        <v>951.21</v>
      </c>
      <c r="V716" s="495">
        <v>1076.3599999999999</v>
      </c>
      <c r="W716" s="427" t="s">
        <v>277</v>
      </c>
      <c r="X716" s="80">
        <v>83.845142294745727</v>
      </c>
      <c r="Y716" s="427"/>
      <c r="Z716" s="495">
        <v>829.95</v>
      </c>
      <c r="AA716" s="495">
        <v>771.21</v>
      </c>
      <c r="AB716" s="495">
        <v>888.68</v>
      </c>
      <c r="AC716" s="427" t="s">
        <v>389</v>
      </c>
      <c r="AD716" s="80">
        <v>68.641397391469766</v>
      </c>
      <c r="AE716" s="427"/>
      <c r="AF716" s="495">
        <v>681.14</v>
      </c>
      <c r="AG716" s="495">
        <v>627.05999999999995</v>
      </c>
      <c r="AH716" s="495">
        <v>735.21</v>
      </c>
      <c r="AI716" s="427" t="s">
        <v>357</v>
      </c>
      <c r="AJ716" s="80">
        <v>56.333997733870369</v>
      </c>
      <c r="AK716" s="427"/>
      <c r="AL716" s="495">
        <v>677.81</v>
      </c>
      <c r="AM716" s="495">
        <v>625.20000000000005</v>
      </c>
      <c r="AN716" s="495">
        <v>730.43</v>
      </c>
      <c r="AO716" s="427" t="s">
        <v>279</v>
      </c>
      <c r="AP716" s="80">
        <v>56.058588548601861</v>
      </c>
      <c r="AQ716" s="427"/>
      <c r="AR716" s="495">
        <v>763.09</v>
      </c>
      <c r="AS716" s="495">
        <v>707.08</v>
      </c>
      <c r="AT716" s="495">
        <v>819.11</v>
      </c>
      <c r="AU716" s="427" t="s">
        <v>282</v>
      </c>
      <c r="AV716" s="80">
        <v>63.111710266228883</v>
      </c>
      <c r="AW716" s="427"/>
      <c r="AX716" s="495">
        <v>493.74</v>
      </c>
      <c r="AY716" s="495">
        <v>445.32</v>
      </c>
      <c r="AZ716" s="495">
        <v>542.16</v>
      </c>
      <c r="BA716" s="427" t="s">
        <v>348</v>
      </c>
      <c r="BB716" s="80">
        <v>40.834994334675926</v>
      </c>
      <c r="BC716" s="427"/>
      <c r="BD716" s="495">
        <v>180.23</v>
      </c>
      <c r="BE716" s="495">
        <v>147.69</v>
      </c>
      <c r="BF716" s="495">
        <v>212.77</v>
      </c>
      <c r="BG716" s="427" t="s">
        <v>355</v>
      </c>
      <c r="BH716" s="497">
        <v>14.906005243526229</v>
      </c>
    </row>
    <row r="717" spans="1:60" ht="12" customHeight="1" x14ac:dyDescent="0.35">
      <c r="A717" s="790"/>
      <c r="B717" s="387" t="s">
        <v>66</v>
      </c>
      <c r="C717" s="499">
        <v>1002.83</v>
      </c>
      <c r="D717" s="499">
        <v>939.79</v>
      </c>
      <c r="E717" s="499">
        <v>1065.8699999999999</v>
      </c>
      <c r="F717" s="429" t="s">
        <v>375</v>
      </c>
      <c r="G717" s="500"/>
      <c r="H717" s="499">
        <v>921.64</v>
      </c>
      <c r="I717" s="499">
        <v>863.51</v>
      </c>
      <c r="J717" s="499">
        <v>979.78</v>
      </c>
      <c r="K717" s="429" t="s">
        <v>375</v>
      </c>
      <c r="L717" s="81">
        <v>91.903911929240252</v>
      </c>
      <c r="M717" s="429"/>
      <c r="N717" s="499">
        <v>888.7</v>
      </c>
      <c r="O717" s="499">
        <v>831.74</v>
      </c>
      <c r="P717" s="499">
        <v>945.65</v>
      </c>
      <c r="Q717" s="429" t="s">
        <v>301</v>
      </c>
      <c r="R717" s="81">
        <v>88.619207642372089</v>
      </c>
      <c r="S717" s="429"/>
      <c r="T717" s="499">
        <v>867.01</v>
      </c>
      <c r="U717" s="499">
        <v>809.1</v>
      </c>
      <c r="V717" s="499">
        <v>924.92</v>
      </c>
      <c r="W717" s="429" t="s">
        <v>407</v>
      </c>
      <c r="X717" s="81">
        <v>86.456328590090038</v>
      </c>
      <c r="Y717" s="429"/>
      <c r="Z717" s="499">
        <v>720.73</v>
      </c>
      <c r="AA717" s="499">
        <v>664.48</v>
      </c>
      <c r="AB717" s="499">
        <v>776.98</v>
      </c>
      <c r="AC717" s="429" t="s">
        <v>279</v>
      </c>
      <c r="AD717" s="81">
        <v>71.869609006511567</v>
      </c>
      <c r="AE717" s="429"/>
      <c r="AF717" s="499">
        <v>591.20000000000005</v>
      </c>
      <c r="AG717" s="499">
        <v>541.04</v>
      </c>
      <c r="AH717" s="499">
        <v>641.36</v>
      </c>
      <c r="AI717" s="429" t="s">
        <v>317</v>
      </c>
      <c r="AJ717" s="81">
        <v>58.953162549983553</v>
      </c>
      <c r="AK717" s="429"/>
      <c r="AL717" s="499">
        <v>583.1</v>
      </c>
      <c r="AM717" s="499">
        <v>533.13</v>
      </c>
      <c r="AN717" s="499">
        <v>633.08000000000004</v>
      </c>
      <c r="AO717" s="429" t="s">
        <v>479</v>
      </c>
      <c r="AP717" s="81">
        <v>58.145448381081543</v>
      </c>
      <c r="AQ717" s="429"/>
      <c r="AR717" s="499">
        <v>651.5</v>
      </c>
      <c r="AS717" s="499">
        <v>603.15</v>
      </c>
      <c r="AT717" s="499">
        <v>699.85</v>
      </c>
      <c r="AU717" s="429" t="s">
        <v>344</v>
      </c>
      <c r="AV717" s="81">
        <v>64.966145807365152</v>
      </c>
      <c r="AW717" s="429"/>
      <c r="AX717" s="499">
        <v>430.82</v>
      </c>
      <c r="AY717" s="499">
        <v>385.58</v>
      </c>
      <c r="AZ717" s="499">
        <v>476.06</v>
      </c>
      <c r="BA717" s="429" t="s">
        <v>288</v>
      </c>
      <c r="BB717" s="81">
        <v>42.9604220057238</v>
      </c>
      <c r="BC717" s="429"/>
      <c r="BD717" s="499">
        <v>162.91</v>
      </c>
      <c r="BE717" s="499">
        <v>131.33000000000001</v>
      </c>
      <c r="BF717" s="499">
        <v>194.49</v>
      </c>
      <c r="BG717" s="429" t="s">
        <v>425</v>
      </c>
      <c r="BH717" s="501">
        <v>16.245026574793332</v>
      </c>
    </row>
    <row r="718" spans="1:60" ht="12" customHeight="1" x14ac:dyDescent="0.35">
      <c r="A718" s="790"/>
      <c r="B718" s="393" t="s">
        <v>67</v>
      </c>
      <c r="C718" s="503">
        <v>206.28</v>
      </c>
      <c r="D718" s="503">
        <v>184.16</v>
      </c>
      <c r="E718" s="503">
        <v>228.41</v>
      </c>
      <c r="F718" s="413" t="s">
        <v>346</v>
      </c>
      <c r="G718" s="504"/>
      <c r="H718" s="503">
        <v>173.71</v>
      </c>
      <c r="I718" s="503">
        <v>152.41999999999999</v>
      </c>
      <c r="J718" s="503">
        <v>194.99</v>
      </c>
      <c r="K718" s="413" t="s">
        <v>356</v>
      </c>
      <c r="L718" s="82">
        <v>84.210781462090367</v>
      </c>
      <c r="M718" s="413"/>
      <c r="N718" s="503">
        <v>161.88999999999999</v>
      </c>
      <c r="O718" s="503">
        <v>142.38999999999999</v>
      </c>
      <c r="P718" s="503">
        <v>181.4</v>
      </c>
      <c r="Q718" s="413" t="s">
        <v>350</v>
      </c>
      <c r="R718" s="82">
        <v>78.48070583672677</v>
      </c>
      <c r="S718" s="413"/>
      <c r="T718" s="503">
        <v>146.77000000000001</v>
      </c>
      <c r="U718" s="503">
        <v>128.28</v>
      </c>
      <c r="V718" s="503">
        <v>165.26</v>
      </c>
      <c r="W718" s="413" t="s">
        <v>469</v>
      </c>
      <c r="X718" s="82">
        <v>71.150862904789619</v>
      </c>
      <c r="Y718" s="413"/>
      <c r="Z718" s="503">
        <v>109.22</v>
      </c>
      <c r="AA718" s="503">
        <v>94.14</v>
      </c>
      <c r="AB718" s="503">
        <v>124.3</v>
      </c>
      <c r="AC718" s="413" t="s">
        <v>452</v>
      </c>
      <c r="AD718" s="82">
        <v>52.947450067868914</v>
      </c>
      <c r="AE718" s="413"/>
      <c r="AF718" s="503">
        <v>89.94</v>
      </c>
      <c r="AG718" s="503">
        <v>74.75</v>
      </c>
      <c r="AH718" s="503">
        <v>105.12</v>
      </c>
      <c r="AI718" s="413" t="s">
        <v>395</v>
      </c>
      <c r="AJ718" s="82">
        <v>43.600930773705642</v>
      </c>
      <c r="AK718" s="413"/>
      <c r="AL718" s="503">
        <v>94.71</v>
      </c>
      <c r="AM718" s="503">
        <v>80.27</v>
      </c>
      <c r="AN718" s="503">
        <v>109.14</v>
      </c>
      <c r="AO718" s="413" t="s">
        <v>290</v>
      </c>
      <c r="AP718" s="82">
        <v>45.91332169866201</v>
      </c>
      <c r="AQ718" s="413"/>
      <c r="AR718" s="503">
        <v>111.59</v>
      </c>
      <c r="AS718" s="503">
        <v>94.57</v>
      </c>
      <c r="AT718" s="503">
        <v>128.61000000000001</v>
      </c>
      <c r="AU718" s="413" t="s">
        <v>290</v>
      </c>
      <c r="AV718" s="82">
        <v>54.096373860771763</v>
      </c>
      <c r="AW718" s="413"/>
      <c r="AX718" s="503">
        <v>62.92</v>
      </c>
      <c r="AY718" s="503">
        <v>48.78</v>
      </c>
      <c r="AZ718" s="503">
        <v>77.06</v>
      </c>
      <c r="BA718" s="413" t="s">
        <v>351</v>
      </c>
      <c r="BB718" s="82">
        <v>30.502229978669771</v>
      </c>
      <c r="BC718" s="413"/>
      <c r="BD718" s="503">
        <v>17.32</v>
      </c>
      <c r="BE718" s="503">
        <v>9.67</v>
      </c>
      <c r="BF718" s="503">
        <v>24.97</v>
      </c>
      <c r="BG718" s="413" t="s">
        <v>757</v>
      </c>
      <c r="BH718" s="505">
        <v>8.3963544696528984</v>
      </c>
    </row>
    <row r="719" spans="1:60" ht="12" customHeight="1" x14ac:dyDescent="0.35">
      <c r="A719" s="786" t="s">
        <v>84</v>
      </c>
      <c r="B719" s="379" t="s">
        <v>255</v>
      </c>
      <c r="C719" s="495">
        <v>10.9</v>
      </c>
      <c r="D719" s="495">
        <v>9.7799999999999994</v>
      </c>
      <c r="E719" s="495">
        <v>12.02</v>
      </c>
      <c r="F719" s="427" t="s">
        <v>470</v>
      </c>
      <c r="G719" s="496"/>
      <c r="H719" s="495">
        <v>9.56</v>
      </c>
      <c r="I719" s="495">
        <v>8.52</v>
      </c>
      <c r="J719" s="495">
        <v>10.6</v>
      </c>
      <c r="K719" s="427" t="s">
        <v>346</v>
      </c>
      <c r="L719" s="80">
        <v>87.706422018348633</v>
      </c>
      <c r="M719" s="427"/>
      <c r="N719" s="495">
        <v>8.27</v>
      </c>
      <c r="O719" s="495">
        <v>7.24</v>
      </c>
      <c r="P719" s="495">
        <v>9.3000000000000007</v>
      </c>
      <c r="Q719" s="427" t="s">
        <v>469</v>
      </c>
      <c r="R719" s="80">
        <v>75.871559633027516</v>
      </c>
      <c r="S719" s="427"/>
      <c r="T719" s="495">
        <v>6.07</v>
      </c>
      <c r="U719" s="495">
        <v>5.26</v>
      </c>
      <c r="V719" s="495">
        <v>6.87</v>
      </c>
      <c r="W719" s="427" t="s">
        <v>437</v>
      </c>
      <c r="X719" s="80">
        <v>55.688073394495419</v>
      </c>
      <c r="Y719" s="427"/>
      <c r="Z719" s="495">
        <v>4.54</v>
      </c>
      <c r="AA719" s="495">
        <v>3.84</v>
      </c>
      <c r="AB719" s="495">
        <v>5.25</v>
      </c>
      <c r="AC719" s="427" t="s">
        <v>436</v>
      </c>
      <c r="AD719" s="80">
        <v>41.651376146788991</v>
      </c>
      <c r="AE719" s="427"/>
      <c r="AF719" s="495">
        <v>5.67</v>
      </c>
      <c r="AG719" s="495">
        <v>5.01</v>
      </c>
      <c r="AH719" s="495">
        <v>6.33</v>
      </c>
      <c r="AI719" s="427" t="s">
        <v>316</v>
      </c>
      <c r="AJ719" s="80">
        <v>52.018348623853207</v>
      </c>
      <c r="AK719" s="427"/>
      <c r="AL719" s="495">
        <v>6.55</v>
      </c>
      <c r="AM719" s="495">
        <v>5.76</v>
      </c>
      <c r="AN719" s="495">
        <v>7.33</v>
      </c>
      <c r="AO719" s="427" t="s">
        <v>350</v>
      </c>
      <c r="AP719" s="80">
        <v>60.091743119266049</v>
      </c>
      <c r="AQ719" s="427"/>
      <c r="AR719" s="495">
        <v>6.58</v>
      </c>
      <c r="AS719" s="495">
        <v>5.83</v>
      </c>
      <c r="AT719" s="495">
        <v>7.34</v>
      </c>
      <c r="AU719" s="427" t="s">
        <v>316</v>
      </c>
      <c r="AV719" s="80">
        <v>60.366972477064216</v>
      </c>
      <c r="AW719" s="427"/>
      <c r="AX719" s="495">
        <v>2.72</v>
      </c>
      <c r="AY719" s="495">
        <v>2.1800000000000002</v>
      </c>
      <c r="AZ719" s="495">
        <v>3.26</v>
      </c>
      <c r="BA719" s="427" t="s">
        <v>347</v>
      </c>
      <c r="BB719" s="80">
        <v>24.954128440366972</v>
      </c>
      <c r="BC719" s="427"/>
      <c r="BD719" s="495">
        <v>1.36</v>
      </c>
      <c r="BE719" s="495">
        <v>0.99</v>
      </c>
      <c r="BF719" s="495">
        <v>1.74</v>
      </c>
      <c r="BG719" s="427" t="s">
        <v>416</v>
      </c>
      <c r="BH719" s="497">
        <v>12.477064220183486</v>
      </c>
    </row>
    <row r="720" spans="1:60" ht="12" customHeight="1" x14ac:dyDescent="0.35">
      <c r="A720" s="787"/>
      <c r="B720" s="387" t="s">
        <v>66</v>
      </c>
      <c r="C720" s="499">
        <v>7.17</v>
      </c>
      <c r="D720" s="499">
        <v>6.42</v>
      </c>
      <c r="E720" s="499">
        <v>7.91</v>
      </c>
      <c r="F720" s="429" t="s">
        <v>333</v>
      </c>
      <c r="G720" s="500"/>
      <c r="H720" s="499">
        <v>6.68</v>
      </c>
      <c r="I720" s="499">
        <v>5.98</v>
      </c>
      <c r="J720" s="499">
        <v>7.38</v>
      </c>
      <c r="K720" s="429" t="s">
        <v>288</v>
      </c>
      <c r="L720" s="81">
        <v>93.165969316596929</v>
      </c>
      <c r="M720" s="429"/>
      <c r="N720" s="499">
        <v>6.13</v>
      </c>
      <c r="O720" s="499">
        <v>5.44</v>
      </c>
      <c r="P720" s="499">
        <v>6.83</v>
      </c>
      <c r="Q720" s="429" t="s">
        <v>295</v>
      </c>
      <c r="R720" s="81">
        <v>85.495118549511844</v>
      </c>
      <c r="S720" s="429"/>
      <c r="T720" s="499">
        <v>4.7699999999999996</v>
      </c>
      <c r="U720" s="499">
        <v>4.1399999999999997</v>
      </c>
      <c r="V720" s="499">
        <v>5.4</v>
      </c>
      <c r="W720" s="429" t="s">
        <v>437</v>
      </c>
      <c r="X720" s="81">
        <v>66.527196652719653</v>
      </c>
      <c r="Y720" s="429"/>
      <c r="Z720" s="499">
        <v>3.7</v>
      </c>
      <c r="AA720" s="499">
        <v>3.1</v>
      </c>
      <c r="AB720" s="499">
        <v>4.29</v>
      </c>
      <c r="AC720" s="429" t="s">
        <v>485</v>
      </c>
      <c r="AD720" s="81">
        <v>51.603905160390518</v>
      </c>
      <c r="AE720" s="429"/>
      <c r="AF720" s="499">
        <v>4.63</v>
      </c>
      <c r="AG720" s="499">
        <v>4.08</v>
      </c>
      <c r="AH720" s="499">
        <v>5.18</v>
      </c>
      <c r="AI720" s="429" t="s">
        <v>350</v>
      </c>
      <c r="AJ720" s="81">
        <v>64.574616457461644</v>
      </c>
      <c r="AK720" s="429"/>
      <c r="AL720" s="499">
        <v>4.93</v>
      </c>
      <c r="AM720" s="499">
        <v>4.32</v>
      </c>
      <c r="AN720" s="499">
        <v>5.53</v>
      </c>
      <c r="AO720" s="429" t="s">
        <v>356</v>
      </c>
      <c r="AP720" s="81">
        <v>68.758716875871684</v>
      </c>
      <c r="AQ720" s="429"/>
      <c r="AR720" s="499">
        <v>5.61</v>
      </c>
      <c r="AS720" s="499">
        <v>4.95</v>
      </c>
      <c r="AT720" s="499">
        <v>6.27</v>
      </c>
      <c r="AU720" s="429" t="s">
        <v>481</v>
      </c>
      <c r="AV720" s="81">
        <v>78.242677824267787</v>
      </c>
      <c r="AW720" s="429"/>
      <c r="AX720" s="499">
        <v>2.41</v>
      </c>
      <c r="AY720" s="499">
        <v>1.89</v>
      </c>
      <c r="AZ720" s="499">
        <v>2.92</v>
      </c>
      <c r="BA720" s="429" t="s">
        <v>558</v>
      </c>
      <c r="BB720" s="81">
        <v>33.612273361227338</v>
      </c>
      <c r="BC720" s="429"/>
      <c r="BD720" s="499">
        <v>1.1399999999999999</v>
      </c>
      <c r="BE720" s="499">
        <v>0.78</v>
      </c>
      <c r="BF720" s="499">
        <v>1.49</v>
      </c>
      <c r="BG720" s="429" t="s">
        <v>678</v>
      </c>
      <c r="BH720" s="501">
        <v>15.899581589958158</v>
      </c>
    </row>
    <row r="721" spans="1:60" ht="12" customHeight="1" x14ac:dyDescent="0.35">
      <c r="A721" s="788"/>
      <c r="B721" s="393" t="s">
        <v>67</v>
      </c>
      <c r="C721" s="503">
        <v>3.73</v>
      </c>
      <c r="D721" s="503">
        <v>2.89</v>
      </c>
      <c r="E721" s="503">
        <v>4.57</v>
      </c>
      <c r="F721" s="413" t="s">
        <v>409</v>
      </c>
      <c r="G721" s="504"/>
      <c r="H721" s="503">
        <v>2.88</v>
      </c>
      <c r="I721" s="503">
        <v>2.11</v>
      </c>
      <c r="J721" s="503">
        <v>3.65</v>
      </c>
      <c r="K721" s="413" t="s">
        <v>441</v>
      </c>
      <c r="L721" s="82">
        <v>77.211796246648788</v>
      </c>
      <c r="M721" s="413"/>
      <c r="N721" s="503">
        <v>2.14</v>
      </c>
      <c r="O721" s="503">
        <v>1.39</v>
      </c>
      <c r="P721" s="503">
        <v>2.89</v>
      </c>
      <c r="Q721" s="413" t="s">
        <v>518</v>
      </c>
      <c r="R721" s="82">
        <v>57.372654155495987</v>
      </c>
      <c r="S721" s="413"/>
      <c r="T721" s="503">
        <v>1.3</v>
      </c>
      <c r="U721" s="503">
        <v>0.79</v>
      </c>
      <c r="V721" s="503">
        <v>1.8</v>
      </c>
      <c r="W721" s="413" t="s">
        <v>534</v>
      </c>
      <c r="X721" s="82">
        <v>34.852546916890084</v>
      </c>
      <c r="Y721" s="413"/>
      <c r="Z721" s="503">
        <v>0.85</v>
      </c>
      <c r="AA721" s="503">
        <v>0.47</v>
      </c>
      <c r="AB721" s="503">
        <v>1.22</v>
      </c>
      <c r="AC721" s="413" t="s">
        <v>757</v>
      </c>
      <c r="AD721" s="82">
        <v>22.788203753351205</v>
      </c>
      <c r="AE721" s="413"/>
      <c r="AF721" s="503">
        <v>1.04</v>
      </c>
      <c r="AG721" s="503">
        <v>0.67</v>
      </c>
      <c r="AH721" s="503">
        <v>1.41</v>
      </c>
      <c r="AI721" s="413" t="s">
        <v>418</v>
      </c>
      <c r="AJ721" s="82">
        <v>27.882037533512065</v>
      </c>
      <c r="AK721" s="413"/>
      <c r="AL721" s="503">
        <v>1.62</v>
      </c>
      <c r="AM721" s="503">
        <v>1.1200000000000001</v>
      </c>
      <c r="AN721" s="503">
        <v>2.12</v>
      </c>
      <c r="AO721" s="413" t="s">
        <v>365</v>
      </c>
      <c r="AP721" s="82">
        <v>43.431635388739949</v>
      </c>
      <c r="AQ721" s="413"/>
      <c r="AR721" s="503">
        <v>0.98</v>
      </c>
      <c r="AS721" s="503">
        <v>0.6</v>
      </c>
      <c r="AT721" s="503">
        <v>1.36</v>
      </c>
      <c r="AU721" s="413" t="s">
        <v>361</v>
      </c>
      <c r="AV721" s="82">
        <v>26.273458445040216</v>
      </c>
      <c r="AW721" s="413"/>
      <c r="AX721" s="503">
        <v>0.31</v>
      </c>
      <c r="AY721" s="503">
        <v>0.15</v>
      </c>
      <c r="AZ721" s="503">
        <v>0.47</v>
      </c>
      <c r="BA721" s="413" t="s">
        <v>341</v>
      </c>
      <c r="BB721" s="82">
        <v>8.310991957104557</v>
      </c>
      <c r="BC721" s="413"/>
      <c r="BD721" s="503">
        <v>0.23</v>
      </c>
      <c r="BE721" s="503">
        <v>0.09</v>
      </c>
      <c r="BF721" s="503">
        <v>0.36</v>
      </c>
      <c r="BG721" s="413" t="s">
        <v>656</v>
      </c>
      <c r="BH721" s="505">
        <v>6.1662198391420917</v>
      </c>
    </row>
    <row r="722" spans="1:60" ht="12" customHeight="1" x14ac:dyDescent="0.35">
      <c r="A722" s="789" t="s">
        <v>85</v>
      </c>
      <c r="B722" s="379" t="s">
        <v>255</v>
      </c>
      <c r="C722" s="495">
        <v>23.76</v>
      </c>
      <c r="D722" s="495">
        <v>22.12</v>
      </c>
      <c r="E722" s="495">
        <v>25.39</v>
      </c>
      <c r="F722" s="427" t="s">
        <v>273</v>
      </c>
      <c r="G722" s="496"/>
      <c r="H722" s="495">
        <v>21.16</v>
      </c>
      <c r="I722" s="495">
        <v>19.559999999999999</v>
      </c>
      <c r="J722" s="495">
        <v>22.75</v>
      </c>
      <c r="K722" s="427" t="s">
        <v>344</v>
      </c>
      <c r="L722" s="80">
        <v>89.057239057239059</v>
      </c>
      <c r="M722" s="427"/>
      <c r="N722" s="495">
        <v>19.88</v>
      </c>
      <c r="O722" s="495">
        <v>18.32</v>
      </c>
      <c r="P722" s="495">
        <v>21.45</v>
      </c>
      <c r="Q722" s="427" t="s">
        <v>279</v>
      </c>
      <c r="R722" s="80">
        <v>83.670033670033661</v>
      </c>
      <c r="S722" s="427"/>
      <c r="T722" s="495">
        <v>17.190000000000001</v>
      </c>
      <c r="U722" s="495">
        <v>15.72</v>
      </c>
      <c r="V722" s="495">
        <v>18.670000000000002</v>
      </c>
      <c r="W722" s="427" t="s">
        <v>479</v>
      </c>
      <c r="X722" s="80">
        <v>72.348484848484844</v>
      </c>
      <c r="Y722" s="427"/>
      <c r="Z722" s="495">
        <v>15.8</v>
      </c>
      <c r="AA722" s="495">
        <v>14.27</v>
      </c>
      <c r="AB722" s="495">
        <v>17.34</v>
      </c>
      <c r="AC722" s="427" t="s">
        <v>293</v>
      </c>
      <c r="AD722" s="80">
        <v>66.498316498316498</v>
      </c>
      <c r="AE722" s="427"/>
      <c r="AF722" s="495">
        <v>15.85</v>
      </c>
      <c r="AG722" s="495">
        <v>14.4</v>
      </c>
      <c r="AH722" s="495">
        <v>17.29</v>
      </c>
      <c r="AI722" s="427" t="s">
        <v>330</v>
      </c>
      <c r="AJ722" s="80">
        <v>66.7087542087542</v>
      </c>
      <c r="AK722" s="427"/>
      <c r="AL722" s="495">
        <v>16.690000000000001</v>
      </c>
      <c r="AM722" s="495">
        <v>15.21</v>
      </c>
      <c r="AN722" s="495">
        <v>18.170000000000002</v>
      </c>
      <c r="AO722" s="427" t="s">
        <v>300</v>
      </c>
      <c r="AP722" s="80">
        <v>70.244107744107737</v>
      </c>
      <c r="AQ722" s="427"/>
      <c r="AR722" s="495">
        <v>17.079999999999998</v>
      </c>
      <c r="AS722" s="495">
        <v>15.65</v>
      </c>
      <c r="AT722" s="495">
        <v>18.510000000000002</v>
      </c>
      <c r="AU722" s="427" t="s">
        <v>317</v>
      </c>
      <c r="AV722" s="80">
        <v>71.885521885521868</v>
      </c>
      <c r="AW722" s="427"/>
      <c r="AX722" s="495">
        <v>5.5</v>
      </c>
      <c r="AY722" s="495">
        <v>4.7699999999999996</v>
      </c>
      <c r="AZ722" s="495">
        <v>6.22</v>
      </c>
      <c r="BA722" s="427" t="s">
        <v>437</v>
      </c>
      <c r="BB722" s="80">
        <v>23.148148148148145</v>
      </c>
      <c r="BC722" s="427"/>
      <c r="BD722" s="495">
        <v>1.01</v>
      </c>
      <c r="BE722" s="495">
        <v>0.7</v>
      </c>
      <c r="BF722" s="495">
        <v>1.32</v>
      </c>
      <c r="BG722" s="427" t="s">
        <v>435</v>
      </c>
      <c r="BH722" s="497">
        <v>4.2508417508417509</v>
      </c>
    </row>
    <row r="723" spans="1:60" ht="12" customHeight="1" x14ac:dyDescent="0.35">
      <c r="A723" s="790"/>
      <c r="B723" s="387" t="s">
        <v>66</v>
      </c>
      <c r="C723" s="499">
        <v>19.5</v>
      </c>
      <c r="D723" s="499">
        <v>18.05</v>
      </c>
      <c r="E723" s="499">
        <v>20.95</v>
      </c>
      <c r="F723" s="429" t="s">
        <v>344</v>
      </c>
      <c r="G723" s="500"/>
      <c r="H723" s="499">
        <v>17.760000000000002</v>
      </c>
      <c r="I723" s="499">
        <v>16.29</v>
      </c>
      <c r="J723" s="499">
        <v>19.23</v>
      </c>
      <c r="K723" s="429" t="s">
        <v>284</v>
      </c>
      <c r="L723" s="81">
        <v>91.076923076923094</v>
      </c>
      <c r="M723" s="429"/>
      <c r="N723" s="499">
        <v>16.88</v>
      </c>
      <c r="O723" s="499">
        <v>15.42</v>
      </c>
      <c r="P723" s="499">
        <v>18.34</v>
      </c>
      <c r="Q723" s="429" t="s">
        <v>479</v>
      </c>
      <c r="R723" s="81">
        <v>86.564102564102569</v>
      </c>
      <c r="S723" s="429"/>
      <c r="T723" s="499">
        <v>14.88</v>
      </c>
      <c r="U723" s="499">
        <v>13.48</v>
      </c>
      <c r="V723" s="499">
        <v>16.27</v>
      </c>
      <c r="W723" s="429" t="s">
        <v>353</v>
      </c>
      <c r="X723" s="81">
        <v>76.307692307692307</v>
      </c>
      <c r="Y723" s="429"/>
      <c r="Z723" s="499">
        <v>13.83</v>
      </c>
      <c r="AA723" s="499">
        <v>12.35</v>
      </c>
      <c r="AB723" s="499">
        <v>15.3</v>
      </c>
      <c r="AC723" s="429" t="s">
        <v>288</v>
      </c>
      <c r="AD723" s="81">
        <v>70.92307692307692</v>
      </c>
      <c r="AE723" s="429"/>
      <c r="AF723" s="499">
        <v>13.72</v>
      </c>
      <c r="AG723" s="499">
        <v>12.35</v>
      </c>
      <c r="AH723" s="499">
        <v>15.08</v>
      </c>
      <c r="AI723" s="429" t="s">
        <v>289</v>
      </c>
      <c r="AJ723" s="81">
        <v>70.358974358974365</v>
      </c>
      <c r="AK723" s="429"/>
      <c r="AL723" s="499">
        <v>14.4</v>
      </c>
      <c r="AM723" s="499">
        <v>13.02</v>
      </c>
      <c r="AN723" s="499">
        <v>15.79</v>
      </c>
      <c r="AO723" s="429" t="s">
        <v>293</v>
      </c>
      <c r="AP723" s="81">
        <v>73.846153846153854</v>
      </c>
      <c r="AQ723" s="429"/>
      <c r="AR723" s="499">
        <v>14.97</v>
      </c>
      <c r="AS723" s="499">
        <v>13.61</v>
      </c>
      <c r="AT723" s="499">
        <v>16.329999999999998</v>
      </c>
      <c r="AU723" s="429" t="s">
        <v>330</v>
      </c>
      <c r="AV723" s="81">
        <v>76.769230769230774</v>
      </c>
      <c r="AW723" s="429"/>
      <c r="AX723" s="499">
        <v>4.45</v>
      </c>
      <c r="AY723" s="499">
        <v>3.81</v>
      </c>
      <c r="AZ723" s="499">
        <v>5.09</v>
      </c>
      <c r="BA723" s="429" t="s">
        <v>465</v>
      </c>
      <c r="BB723" s="81">
        <v>22.820512820512821</v>
      </c>
      <c r="BC723" s="429"/>
      <c r="BD723" s="499">
        <v>0.89</v>
      </c>
      <c r="BE723" s="499">
        <v>0.6</v>
      </c>
      <c r="BF723" s="499">
        <v>1.18</v>
      </c>
      <c r="BG723" s="429" t="s">
        <v>561</v>
      </c>
      <c r="BH723" s="501">
        <v>4.5641025641025648</v>
      </c>
    </row>
    <row r="724" spans="1:60" ht="12" customHeight="1" x14ac:dyDescent="0.35">
      <c r="A724" s="790"/>
      <c r="B724" s="393" t="s">
        <v>67</v>
      </c>
      <c r="C724" s="503">
        <v>4.26</v>
      </c>
      <c r="D724" s="503">
        <v>3.48</v>
      </c>
      <c r="E724" s="503">
        <v>5.03</v>
      </c>
      <c r="F724" s="413" t="s">
        <v>519</v>
      </c>
      <c r="G724" s="504"/>
      <c r="H724" s="503">
        <v>3.4</v>
      </c>
      <c r="I724" s="503">
        <v>2.77</v>
      </c>
      <c r="J724" s="503">
        <v>4.03</v>
      </c>
      <c r="K724" s="413" t="s">
        <v>422</v>
      </c>
      <c r="L724" s="82">
        <v>79.812206572769952</v>
      </c>
      <c r="M724" s="413"/>
      <c r="N724" s="503">
        <v>3</v>
      </c>
      <c r="O724" s="503">
        <v>2.42</v>
      </c>
      <c r="P724" s="503">
        <v>3.58</v>
      </c>
      <c r="Q724" s="413" t="s">
        <v>425</v>
      </c>
      <c r="R724" s="82">
        <v>70.422535211267615</v>
      </c>
      <c r="S724" s="413"/>
      <c r="T724" s="503">
        <v>2.3199999999999998</v>
      </c>
      <c r="U724" s="503">
        <v>1.81</v>
      </c>
      <c r="V724" s="503">
        <v>2.83</v>
      </c>
      <c r="W724" s="413" t="s">
        <v>517</v>
      </c>
      <c r="X724" s="82">
        <v>54.460093896713616</v>
      </c>
      <c r="Y724" s="413"/>
      <c r="Z724" s="503">
        <v>1.98</v>
      </c>
      <c r="AA724" s="503">
        <v>1.52</v>
      </c>
      <c r="AB724" s="503">
        <v>2.4300000000000002</v>
      </c>
      <c r="AC724" s="413" t="s">
        <v>304</v>
      </c>
      <c r="AD724" s="82">
        <v>46.478873239436616</v>
      </c>
      <c r="AE724" s="413"/>
      <c r="AF724" s="503">
        <v>2.13</v>
      </c>
      <c r="AG724" s="503">
        <v>1.66</v>
      </c>
      <c r="AH724" s="503">
        <v>2.6</v>
      </c>
      <c r="AI724" s="413" t="s">
        <v>517</v>
      </c>
      <c r="AJ724" s="82">
        <v>50</v>
      </c>
      <c r="AK724" s="413"/>
      <c r="AL724" s="503">
        <v>2.29</v>
      </c>
      <c r="AM724" s="503">
        <v>1.77</v>
      </c>
      <c r="AN724" s="503">
        <v>2.8</v>
      </c>
      <c r="AO724" s="413" t="s">
        <v>351</v>
      </c>
      <c r="AP724" s="82">
        <v>53.755868544600936</v>
      </c>
      <c r="AQ724" s="413"/>
      <c r="AR724" s="503">
        <v>2.11</v>
      </c>
      <c r="AS724" s="503">
        <v>1.65</v>
      </c>
      <c r="AT724" s="503">
        <v>2.57</v>
      </c>
      <c r="AU724" s="413" t="s">
        <v>379</v>
      </c>
      <c r="AV724" s="82">
        <v>49.53051643192488</v>
      </c>
      <c r="AW724" s="413"/>
      <c r="AX724" s="503">
        <v>1.05</v>
      </c>
      <c r="AY724" s="503">
        <v>0.71</v>
      </c>
      <c r="AZ724" s="503">
        <v>1.38</v>
      </c>
      <c r="BA724" s="413" t="s">
        <v>398</v>
      </c>
      <c r="BB724" s="82">
        <v>24.647887323943664</v>
      </c>
      <c r="BC724" s="413"/>
      <c r="BD724" s="503">
        <v>0.12</v>
      </c>
      <c r="BE724" s="503">
        <v>0.01</v>
      </c>
      <c r="BF724" s="503">
        <v>0.23</v>
      </c>
      <c r="BG724" s="413" t="s">
        <v>789</v>
      </c>
      <c r="BH724" s="505">
        <v>2.8169014084507045</v>
      </c>
    </row>
    <row r="725" spans="1:60" ht="12" customHeight="1" x14ac:dyDescent="0.35">
      <c r="A725" s="786" t="s">
        <v>86</v>
      </c>
      <c r="B725" s="379" t="s">
        <v>255</v>
      </c>
      <c r="C725" s="495">
        <v>335.91</v>
      </c>
      <c r="D725" s="495">
        <v>316.45</v>
      </c>
      <c r="E725" s="495">
        <v>355.37</v>
      </c>
      <c r="F725" s="427" t="s">
        <v>443</v>
      </c>
      <c r="G725" s="496"/>
      <c r="H725" s="495">
        <v>292.06</v>
      </c>
      <c r="I725" s="495">
        <v>273.13</v>
      </c>
      <c r="J725" s="495">
        <v>311</v>
      </c>
      <c r="K725" s="427" t="s">
        <v>301</v>
      </c>
      <c r="L725" s="80">
        <v>86.94590813015391</v>
      </c>
      <c r="M725" s="427"/>
      <c r="N725" s="495">
        <v>277.58</v>
      </c>
      <c r="O725" s="495">
        <v>259.14</v>
      </c>
      <c r="P725" s="495">
        <v>296.02999999999997</v>
      </c>
      <c r="Q725" s="427" t="s">
        <v>407</v>
      </c>
      <c r="R725" s="80">
        <v>82.635229674615218</v>
      </c>
      <c r="S725" s="427"/>
      <c r="T725" s="495">
        <v>246.86</v>
      </c>
      <c r="U725" s="495">
        <v>228.61</v>
      </c>
      <c r="V725" s="495">
        <v>265.10000000000002</v>
      </c>
      <c r="W725" s="427" t="s">
        <v>344</v>
      </c>
      <c r="X725" s="80">
        <v>73.489922896013809</v>
      </c>
      <c r="Y725" s="427"/>
      <c r="Z725" s="495">
        <v>209.56</v>
      </c>
      <c r="AA725" s="495">
        <v>191.52</v>
      </c>
      <c r="AB725" s="495">
        <v>227.59</v>
      </c>
      <c r="AC725" s="427" t="s">
        <v>479</v>
      </c>
      <c r="AD725" s="80">
        <v>62.385758089964568</v>
      </c>
      <c r="AE725" s="427"/>
      <c r="AF725" s="495">
        <v>183.63</v>
      </c>
      <c r="AG725" s="495">
        <v>166.95</v>
      </c>
      <c r="AH725" s="495">
        <v>200.31</v>
      </c>
      <c r="AI725" s="427" t="s">
        <v>330</v>
      </c>
      <c r="AJ725" s="80">
        <v>54.66642850763597</v>
      </c>
      <c r="AK725" s="427"/>
      <c r="AL725" s="495">
        <v>185.77</v>
      </c>
      <c r="AM725" s="495">
        <v>167.94</v>
      </c>
      <c r="AN725" s="495">
        <v>203.61</v>
      </c>
      <c r="AO725" s="427" t="s">
        <v>293</v>
      </c>
      <c r="AP725" s="80">
        <v>55.303503914739061</v>
      </c>
      <c r="AQ725" s="427"/>
      <c r="AR725" s="495">
        <v>195.1</v>
      </c>
      <c r="AS725" s="495">
        <v>176.24</v>
      </c>
      <c r="AT725" s="495">
        <v>213.96</v>
      </c>
      <c r="AU725" s="427" t="s">
        <v>293</v>
      </c>
      <c r="AV725" s="80">
        <v>58.081033610193202</v>
      </c>
      <c r="AW725" s="427"/>
      <c r="AX725" s="495">
        <v>95.28</v>
      </c>
      <c r="AY725" s="495">
        <v>81.260000000000005</v>
      </c>
      <c r="AZ725" s="495">
        <v>109.29</v>
      </c>
      <c r="BA725" s="427" t="s">
        <v>455</v>
      </c>
      <c r="BB725" s="80">
        <v>28.364740555505936</v>
      </c>
      <c r="BC725" s="427"/>
      <c r="BD725" s="495">
        <v>34.200000000000003</v>
      </c>
      <c r="BE725" s="495">
        <v>25.5</v>
      </c>
      <c r="BF725" s="495">
        <v>42.89</v>
      </c>
      <c r="BG725" s="427" t="s">
        <v>427</v>
      </c>
      <c r="BH725" s="497">
        <v>10.181298562114852</v>
      </c>
    </row>
    <row r="726" spans="1:60" ht="12" customHeight="1" x14ac:dyDescent="0.35">
      <c r="A726" s="787"/>
      <c r="B726" s="387" t="s">
        <v>66</v>
      </c>
      <c r="C726" s="499">
        <v>255.08</v>
      </c>
      <c r="D726" s="499">
        <v>237.01</v>
      </c>
      <c r="E726" s="499">
        <v>273.14999999999998</v>
      </c>
      <c r="F726" s="429" t="s">
        <v>389</v>
      </c>
      <c r="G726" s="500"/>
      <c r="H726" s="499">
        <v>223.94</v>
      </c>
      <c r="I726" s="499">
        <v>206.38</v>
      </c>
      <c r="J726" s="499">
        <v>241.5</v>
      </c>
      <c r="K726" s="429" t="s">
        <v>279</v>
      </c>
      <c r="L726" s="81">
        <v>87.792065234436251</v>
      </c>
      <c r="M726" s="429"/>
      <c r="N726" s="499">
        <v>216.31</v>
      </c>
      <c r="O726" s="499">
        <v>199.09</v>
      </c>
      <c r="P726" s="499">
        <v>233.54</v>
      </c>
      <c r="Q726" s="429" t="s">
        <v>357</v>
      </c>
      <c r="R726" s="81">
        <v>84.800846793162918</v>
      </c>
      <c r="S726" s="429"/>
      <c r="T726" s="499">
        <v>202.74</v>
      </c>
      <c r="U726" s="499">
        <v>185.65</v>
      </c>
      <c r="V726" s="499">
        <v>219.83</v>
      </c>
      <c r="W726" s="429" t="s">
        <v>317</v>
      </c>
      <c r="X726" s="81">
        <v>79.480947153834094</v>
      </c>
      <c r="Y726" s="429"/>
      <c r="Z726" s="499">
        <v>175.64</v>
      </c>
      <c r="AA726" s="499">
        <v>158.62</v>
      </c>
      <c r="AB726" s="499">
        <v>192.66</v>
      </c>
      <c r="AC726" s="429" t="s">
        <v>293</v>
      </c>
      <c r="AD726" s="81">
        <v>68.856829230045463</v>
      </c>
      <c r="AE726" s="429"/>
      <c r="AF726" s="499">
        <v>154.19999999999999</v>
      </c>
      <c r="AG726" s="499">
        <v>138.51</v>
      </c>
      <c r="AH726" s="499">
        <v>169.89</v>
      </c>
      <c r="AI726" s="429" t="s">
        <v>470</v>
      </c>
      <c r="AJ726" s="81">
        <v>60.451623020228936</v>
      </c>
      <c r="AK726" s="429"/>
      <c r="AL726" s="499">
        <v>152.57</v>
      </c>
      <c r="AM726" s="499">
        <v>135.81</v>
      </c>
      <c r="AN726" s="499">
        <v>169.33</v>
      </c>
      <c r="AO726" s="429" t="s">
        <v>390</v>
      </c>
      <c r="AP726" s="81">
        <v>59.81260780931472</v>
      </c>
      <c r="AQ726" s="429"/>
      <c r="AR726" s="499">
        <v>162.83000000000001</v>
      </c>
      <c r="AS726" s="499">
        <v>145.16</v>
      </c>
      <c r="AT726" s="499">
        <v>180.49</v>
      </c>
      <c r="AU726" s="429" t="s">
        <v>346</v>
      </c>
      <c r="AV726" s="81">
        <v>63.834875333228794</v>
      </c>
      <c r="AW726" s="429"/>
      <c r="AX726" s="499">
        <v>79.66</v>
      </c>
      <c r="AY726" s="499">
        <v>66.599999999999994</v>
      </c>
      <c r="AZ726" s="499">
        <v>92.73</v>
      </c>
      <c r="BA726" s="429" t="s">
        <v>363</v>
      </c>
      <c r="BB726" s="81">
        <v>31.229418221734356</v>
      </c>
      <c r="BC726" s="429"/>
      <c r="BD726" s="499">
        <v>31.74</v>
      </c>
      <c r="BE726" s="499">
        <v>23.18</v>
      </c>
      <c r="BF726" s="499">
        <v>40.299999999999997</v>
      </c>
      <c r="BG726" s="429" t="s">
        <v>411</v>
      </c>
      <c r="BH726" s="501">
        <v>12.443155088599655</v>
      </c>
    </row>
    <row r="727" spans="1:60" ht="12" customHeight="1" x14ac:dyDescent="0.35">
      <c r="A727" s="788"/>
      <c r="B727" s="393" t="s">
        <v>67</v>
      </c>
      <c r="C727" s="503">
        <v>80.84</v>
      </c>
      <c r="D727" s="503">
        <v>74.510000000000005</v>
      </c>
      <c r="E727" s="503">
        <v>87.16</v>
      </c>
      <c r="F727" s="413" t="s">
        <v>279</v>
      </c>
      <c r="G727" s="504"/>
      <c r="H727" s="503">
        <v>68.12</v>
      </c>
      <c r="I727" s="503">
        <v>62.09</v>
      </c>
      <c r="J727" s="503">
        <v>74.14</v>
      </c>
      <c r="K727" s="413" t="s">
        <v>300</v>
      </c>
      <c r="L727" s="82">
        <v>84.265215239980208</v>
      </c>
      <c r="M727" s="413"/>
      <c r="N727" s="503">
        <v>61.27</v>
      </c>
      <c r="O727" s="503">
        <v>55.34</v>
      </c>
      <c r="P727" s="503">
        <v>67.19</v>
      </c>
      <c r="Q727" s="413" t="s">
        <v>293</v>
      </c>
      <c r="R727" s="82">
        <v>75.791687283523018</v>
      </c>
      <c r="S727" s="413"/>
      <c r="T727" s="503">
        <v>44.12</v>
      </c>
      <c r="U727" s="503">
        <v>39.03</v>
      </c>
      <c r="V727" s="503">
        <v>49.2</v>
      </c>
      <c r="W727" s="413" t="s">
        <v>316</v>
      </c>
      <c r="X727" s="82">
        <v>54.576942107867389</v>
      </c>
      <c r="Y727" s="413"/>
      <c r="Z727" s="503">
        <v>33.92</v>
      </c>
      <c r="AA727" s="503">
        <v>29.53</v>
      </c>
      <c r="AB727" s="503">
        <v>38.31</v>
      </c>
      <c r="AC727" s="413" t="s">
        <v>332</v>
      </c>
      <c r="AD727" s="82">
        <v>41.959426026719449</v>
      </c>
      <c r="AE727" s="413"/>
      <c r="AF727" s="503">
        <v>29.43</v>
      </c>
      <c r="AG727" s="503">
        <v>25.41</v>
      </c>
      <c r="AH727" s="503">
        <v>33.450000000000003</v>
      </c>
      <c r="AI727" s="413" t="s">
        <v>452</v>
      </c>
      <c r="AJ727" s="82">
        <v>36.405244928253339</v>
      </c>
      <c r="AK727" s="413"/>
      <c r="AL727" s="503">
        <v>33.200000000000003</v>
      </c>
      <c r="AM727" s="503">
        <v>28.74</v>
      </c>
      <c r="AN727" s="503">
        <v>37.659999999999997</v>
      </c>
      <c r="AO727" s="413" t="s">
        <v>442</v>
      </c>
      <c r="AP727" s="82">
        <v>41.068777832756062</v>
      </c>
      <c r="AQ727" s="413"/>
      <c r="AR727" s="503">
        <v>32.270000000000003</v>
      </c>
      <c r="AS727" s="503">
        <v>27.45</v>
      </c>
      <c r="AT727" s="503">
        <v>37.090000000000003</v>
      </c>
      <c r="AU727" s="413" t="s">
        <v>294</v>
      </c>
      <c r="AV727" s="82">
        <v>39.918357248886693</v>
      </c>
      <c r="AW727" s="413"/>
      <c r="AX727" s="503">
        <v>15.61</v>
      </c>
      <c r="AY727" s="503">
        <v>12.29</v>
      </c>
      <c r="AZ727" s="503">
        <v>18.93</v>
      </c>
      <c r="BA727" s="413" t="s">
        <v>558</v>
      </c>
      <c r="BB727" s="82">
        <v>19.309747649678375</v>
      </c>
      <c r="BC727" s="413"/>
      <c r="BD727" s="503">
        <v>2.46</v>
      </c>
      <c r="BE727" s="503">
        <v>1.32</v>
      </c>
      <c r="BF727" s="503">
        <v>3.59</v>
      </c>
      <c r="BG727" s="413" t="s">
        <v>546</v>
      </c>
      <c r="BH727" s="505">
        <v>3.0430479960415635</v>
      </c>
    </row>
    <row r="728" spans="1:60" ht="12" customHeight="1" x14ac:dyDescent="0.35">
      <c r="A728" s="789" t="s">
        <v>87</v>
      </c>
      <c r="B728" s="379" t="s">
        <v>255</v>
      </c>
      <c r="C728" s="495">
        <v>213.03</v>
      </c>
      <c r="D728" s="495">
        <v>195.77</v>
      </c>
      <c r="E728" s="495">
        <v>230.29</v>
      </c>
      <c r="F728" s="427" t="s">
        <v>357</v>
      </c>
      <c r="G728" s="496"/>
      <c r="H728" s="495">
        <v>150.44999999999999</v>
      </c>
      <c r="I728" s="495">
        <v>137.07</v>
      </c>
      <c r="J728" s="495">
        <v>163.84</v>
      </c>
      <c r="K728" s="427" t="s">
        <v>300</v>
      </c>
      <c r="L728" s="80">
        <v>70.623855794958445</v>
      </c>
      <c r="M728" s="427"/>
      <c r="N728" s="495">
        <v>141.11000000000001</v>
      </c>
      <c r="O728" s="495">
        <v>128.09</v>
      </c>
      <c r="P728" s="495">
        <v>154.12</v>
      </c>
      <c r="Q728" s="427" t="s">
        <v>345</v>
      </c>
      <c r="R728" s="80">
        <v>66.239496784490441</v>
      </c>
      <c r="S728" s="427"/>
      <c r="T728" s="495">
        <v>139.16</v>
      </c>
      <c r="U728" s="495">
        <v>126.8</v>
      </c>
      <c r="V728" s="495">
        <v>151.52000000000001</v>
      </c>
      <c r="W728" s="427" t="s">
        <v>300</v>
      </c>
      <c r="X728" s="80">
        <v>65.324132751255689</v>
      </c>
      <c r="Y728" s="427"/>
      <c r="Z728" s="495">
        <v>107.12</v>
      </c>
      <c r="AA728" s="495">
        <v>96.38</v>
      </c>
      <c r="AB728" s="495">
        <v>117.86</v>
      </c>
      <c r="AC728" s="427" t="s">
        <v>289</v>
      </c>
      <c r="AD728" s="80">
        <v>50.283997559029245</v>
      </c>
      <c r="AE728" s="427"/>
      <c r="AF728" s="495">
        <v>86.5</v>
      </c>
      <c r="AG728" s="495">
        <v>76.400000000000006</v>
      </c>
      <c r="AH728" s="495">
        <v>96.59</v>
      </c>
      <c r="AI728" s="427" t="s">
        <v>481</v>
      </c>
      <c r="AJ728" s="80">
        <v>40.604609679387885</v>
      </c>
      <c r="AK728" s="427"/>
      <c r="AL728" s="495">
        <v>82.56</v>
      </c>
      <c r="AM728" s="495">
        <v>74.56</v>
      </c>
      <c r="AN728" s="495">
        <v>90.57</v>
      </c>
      <c r="AO728" s="427" t="s">
        <v>293</v>
      </c>
      <c r="AP728" s="80">
        <v>38.755104914800732</v>
      </c>
      <c r="AQ728" s="427"/>
      <c r="AR728" s="495">
        <v>86.35</v>
      </c>
      <c r="AS728" s="495">
        <v>77.290000000000006</v>
      </c>
      <c r="AT728" s="495">
        <v>95.4</v>
      </c>
      <c r="AU728" s="427" t="s">
        <v>288</v>
      </c>
      <c r="AV728" s="80">
        <v>40.53419706144674</v>
      </c>
      <c r="AW728" s="427"/>
      <c r="AX728" s="495">
        <v>44.11</v>
      </c>
      <c r="AY728" s="495">
        <v>38.4</v>
      </c>
      <c r="AZ728" s="495">
        <v>49.82</v>
      </c>
      <c r="BA728" s="427" t="s">
        <v>332</v>
      </c>
      <c r="BB728" s="80">
        <v>20.706003849223116</v>
      </c>
      <c r="BC728" s="427"/>
      <c r="BD728" s="495">
        <v>17.190000000000001</v>
      </c>
      <c r="BE728" s="495">
        <v>13.24</v>
      </c>
      <c r="BF728" s="495">
        <v>21.13</v>
      </c>
      <c r="BG728" s="427" t="s">
        <v>304</v>
      </c>
      <c r="BH728" s="497">
        <v>8.0692860160540789</v>
      </c>
    </row>
    <row r="729" spans="1:60" ht="12" customHeight="1" x14ac:dyDescent="0.35">
      <c r="A729" s="790"/>
      <c r="B729" s="387" t="s">
        <v>66</v>
      </c>
      <c r="C729" s="499">
        <v>157.1</v>
      </c>
      <c r="D729" s="499">
        <v>143.46</v>
      </c>
      <c r="E729" s="499">
        <v>170.73</v>
      </c>
      <c r="F729" s="429" t="s">
        <v>479</v>
      </c>
      <c r="G729" s="500"/>
      <c r="H729" s="499">
        <v>112.17</v>
      </c>
      <c r="I729" s="499">
        <v>101.68</v>
      </c>
      <c r="J729" s="499">
        <v>122.66</v>
      </c>
      <c r="K729" s="429" t="s">
        <v>353</v>
      </c>
      <c r="L729" s="81">
        <v>71.400381922342461</v>
      </c>
      <c r="M729" s="429"/>
      <c r="N729" s="499">
        <v>105.42</v>
      </c>
      <c r="O729" s="499">
        <v>95.76</v>
      </c>
      <c r="P729" s="499">
        <v>115.07</v>
      </c>
      <c r="Q729" s="429" t="s">
        <v>345</v>
      </c>
      <c r="R729" s="81">
        <v>67.103755569700823</v>
      </c>
      <c r="S729" s="429"/>
      <c r="T729" s="499">
        <v>106.04</v>
      </c>
      <c r="U729" s="499">
        <v>97.17</v>
      </c>
      <c r="V729" s="499">
        <v>114.91</v>
      </c>
      <c r="W729" s="429" t="s">
        <v>317</v>
      </c>
      <c r="X729" s="81">
        <v>67.498408656906435</v>
      </c>
      <c r="Y729" s="429"/>
      <c r="Z729" s="499">
        <v>84.01</v>
      </c>
      <c r="AA729" s="499">
        <v>75.5</v>
      </c>
      <c r="AB729" s="499">
        <v>92.52</v>
      </c>
      <c r="AC729" s="429" t="s">
        <v>470</v>
      </c>
      <c r="AD729" s="81">
        <v>53.475493316359014</v>
      </c>
      <c r="AE729" s="429"/>
      <c r="AF729" s="499">
        <v>68.91</v>
      </c>
      <c r="AG729" s="499">
        <v>60.86</v>
      </c>
      <c r="AH729" s="499">
        <v>76.959999999999994</v>
      </c>
      <c r="AI729" s="429" t="s">
        <v>481</v>
      </c>
      <c r="AJ729" s="81">
        <v>43.863781031190321</v>
      </c>
      <c r="AK729" s="429"/>
      <c r="AL729" s="499">
        <v>67.84</v>
      </c>
      <c r="AM729" s="499">
        <v>61.1</v>
      </c>
      <c r="AN729" s="499">
        <v>74.59</v>
      </c>
      <c r="AO729" s="429" t="s">
        <v>289</v>
      </c>
      <c r="AP729" s="81">
        <v>43.182686187141947</v>
      </c>
      <c r="AQ729" s="429"/>
      <c r="AR729" s="499">
        <v>69.650000000000006</v>
      </c>
      <c r="AS729" s="499">
        <v>62.11</v>
      </c>
      <c r="AT729" s="499">
        <v>77.180000000000007</v>
      </c>
      <c r="AU729" s="429" t="s">
        <v>346</v>
      </c>
      <c r="AV729" s="81">
        <v>44.334818586887337</v>
      </c>
      <c r="AW729" s="429"/>
      <c r="AX729" s="499">
        <v>38.92</v>
      </c>
      <c r="AY729" s="499">
        <v>33.71</v>
      </c>
      <c r="AZ729" s="499">
        <v>44.13</v>
      </c>
      <c r="BA729" s="429" t="s">
        <v>442</v>
      </c>
      <c r="BB729" s="81">
        <v>24.774029280712924</v>
      </c>
      <c r="BC729" s="429"/>
      <c r="BD729" s="499">
        <v>14.96</v>
      </c>
      <c r="BE729" s="499">
        <v>11.35</v>
      </c>
      <c r="BF729" s="499">
        <v>18.579999999999998</v>
      </c>
      <c r="BG729" s="429" t="s">
        <v>358</v>
      </c>
      <c r="BH729" s="501">
        <v>9.5225970719287076</v>
      </c>
    </row>
    <row r="730" spans="1:60" ht="12" customHeight="1" x14ac:dyDescent="0.35">
      <c r="A730" s="791"/>
      <c r="B730" s="393" t="s">
        <v>67</v>
      </c>
      <c r="C730" s="503">
        <v>55.93</v>
      </c>
      <c r="D730" s="503">
        <v>45.85</v>
      </c>
      <c r="E730" s="503">
        <v>66.010000000000005</v>
      </c>
      <c r="F730" s="413" t="s">
        <v>355</v>
      </c>
      <c r="G730" s="504"/>
      <c r="H730" s="503">
        <v>38.28</v>
      </c>
      <c r="I730" s="503">
        <v>31.14</v>
      </c>
      <c r="J730" s="503">
        <v>45.43</v>
      </c>
      <c r="K730" s="413" t="s">
        <v>422</v>
      </c>
      <c r="L730" s="82">
        <v>68.442696227427149</v>
      </c>
      <c r="M730" s="413"/>
      <c r="N730" s="503">
        <v>35.69</v>
      </c>
      <c r="O730" s="503">
        <v>28.13</v>
      </c>
      <c r="P730" s="503">
        <v>43.25</v>
      </c>
      <c r="Q730" s="413" t="s">
        <v>354</v>
      </c>
      <c r="R730" s="82">
        <v>63.811907741820129</v>
      </c>
      <c r="S730" s="413"/>
      <c r="T730" s="503">
        <v>33.119999999999997</v>
      </c>
      <c r="U730" s="503">
        <v>25.84</v>
      </c>
      <c r="V730" s="503">
        <v>40.39</v>
      </c>
      <c r="W730" s="413" t="s">
        <v>379</v>
      </c>
      <c r="X730" s="82">
        <v>59.216878240657969</v>
      </c>
      <c r="Y730" s="413"/>
      <c r="Z730" s="503">
        <v>23.11</v>
      </c>
      <c r="AA730" s="503">
        <v>17.73</v>
      </c>
      <c r="AB730" s="503">
        <v>28.48</v>
      </c>
      <c r="AC730" s="413" t="s">
        <v>575</v>
      </c>
      <c r="AD730" s="82">
        <v>41.319506526014663</v>
      </c>
      <c r="AE730" s="413"/>
      <c r="AF730" s="503">
        <v>17.579999999999998</v>
      </c>
      <c r="AG730" s="503">
        <v>12.16</v>
      </c>
      <c r="AH730" s="503">
        <v>23.01</v>
      </c>
      <c r="AI730" s="413" t="s">
        <v>365</v>
      </c>
      <c r="AJ730" s="82">
        <v>31.432147327015908</v>
      </c>
      <c r="AK730" s="413"/>
      <c r="AL730" s="503">
        <v>14.72</v>
      </c>
      <c r="AM730" s="503">
        <v>11.17</v>
      </c>
      <c r="AN730" s="503">
        <v>18.260000000000002</v>
      </c>
      <c r="AO730" s="413" t="s">
        <v>358</v>
      </c>
      <c r="AP730" s="82">
        <v>26.318612551403543</v>
      </c>
      <c r="AQ730" s="413"/>
      <c r="AR730" s="503">
        <v>16.7</v>
      </c>
      <c r="AS730" s="503">
        <v>12.38</v>
      </c>
      <c r="AT730" s="503">
        <v>21.02</v>
      </c>
      <c r="AU730" s="413" t="s">
        <v>320</v>
      </c>
      <c r="AV730" s="82">
        <v>29.858752011442874</v>
      </c>
      <c r="AW730" s="413"/>
      <c r="AX730" s="503">
        <v>5.19</v>
      </c>
      <c r="AY730" s="503">
        <v>2.77</v>
      </c>
      <c r="AZ730" s="503">
        <v>7.6</v>
      </c>
      <c r="BA730" s="413" t="s">
        <v>303</v>
      </c>
      <c r="BB730" s="82">
        <v>9.2794564634364392</v>
      </c>
      <c r="BC730" s="413"/>
      <c r="BD730" s="503">
        <v>2.2200000000000002</v>
      </c>
      <c r="BE730" s="503">
        <v>0.92</v>
      </c>
      <c r="BF730" s="503">
        <v>3.53</v>
      </c>
      <c r="BG730" s="413" t="s">
        <v>656</v>
      </c>
      <c r="BH730" s="505">
        <v>3.9692472733774369</v>
      </c>
    </row>
    <row r="731" spans="1:60" ht="12" customHeight="1" x14ac:dyDescent="0.35">
      <c r="A731" s="786" t="s">
        <v>88</v>
      </c>
      <c r="B731" s="379" t="s">
        <v>255</v>
      </c>
      <c r="C731" s="495">
        <v>453.94</v>
      </c>
      <c r="D731" s="495">
        <v>424.18</v>
      </c>
      <c r="E731" s="495">
        <v>483.71</v>
      </c>
      <c r="F731" s="427" t="s">
        <v>301</v>
      </c>
      <c r="G731" s="496"/>
      <c r="H731" s="495">
        <v>384.04</v>
      </c>
      <c r="I731" s="495">
        <v>355.85</v>
      </c>
      <c r="J731" s="495">
        <v>412.23</v>
      </c>
      <c r="K731" s="427" t="s">
        <v>282</v>
      </c>
      <c r="L731" s="80">
        <v>84.601489183592548</v>
      </c>
      <c r="M731" s="427"/>
      <c r="N731" s="495">
        <v>354.57</v>
      </c>
      <c r="O731" s="495">
        <v>327.62</v>
      </c>
      <c r="P731" s="495">
        <v>381.53</v>
      </c>
      <c r="Q731" s="427" t="s">
        <v>287</v>
      </c>
      <c r="R731" s="80">
        <v>78.109441776446218</v>
      </c>
      <c r="S731" s="427"/>
      <c r="T731" s="495">
        <v>302.85000000000002</v>
      </c>
      <c r="U731" s="495">
        <v>275.33999999999997</v>
      </c>
      <c r="V731" s="495">
        <v>330.36</v>
      </c>
      <c r="W731" s="427" t="s">
        <v>330</v>
      </c>
      <c r="X731" s="80">
        <v>66.715865532889822</v>
      </c>
      <c r="Y731" s="427"/>
      <c r="Z731" s="495">
        <v>242.77</v>
      </c>
      <c r="AA731" s="495">
        <v>216.28</v>
      </c>
      <c r="AB731" s="495">
        <v>269.27</v>
      </c>
      <c r="AC731" s="427" t="s">
        <v>390</v>
      </c>
      <c r="AD731" s="80">
        <v>53.480636207428297</v>
      </c>
      <c r="AE731" s="427"/>
      <c r="AF731" s="495">
        <v>202.94</v>
      </c>
      <c r="AG731" s="495">
        <v>180.32</v>
      </c>
      <c r="AH731" s="495">
        <v>225.56</v>
      </c>
      <c r="AI731" s="427" t="s">
        <v>296</v>
      </c>
      <c r="AJ731" s="80">
        <v>44.706348856677089</v>
      </c>
      <c r="AK731" s="427"/>
      <c r="AL731" s="495">
        <v>209.99</v>
      </c>
      <c r="AM731" s="495">
        <v>186.07</v>
      </c>
      <c r="AN731" s="495">
        <v>233.91</v>
      </c>
      <c r="AO731" s="427" t="s">
        <v>295</v>
      </c>
      <c r="AP731" s="80">
        <v>46.259417544168834</v>
      </c>
      <c r="AQ731" s="427"/>
      <c r="AR731" s="495">
        <v>229.27</v>
      </c>
      <c r="AS731" s="495">
        <v>205.02</v>
      </c>
      <c r="AT731" s="495">
        <v>253.52</v>
      </c>
      <c r="AU731" s="427" t="s">
        <v>288</v>
      </c>
      <c r="AV731" s="80">
        <v>50.506674890954748</v>
      </c>
      <c r="AW731" s="427"/>
      <c r="AX731" s="495">
        <v>133.21</v>
      </c>
      <c r="AY731" s="495">
        <v>114.28</v>
      </c>
      <c r="AZ731" s="495">
        <v>152.15</v>
      </c>
      <c r="BA731" s="427" t="s">
        <v>394</v>
      </c>
      <c r="BB731" s="80">
        <v>29.345287923514125</v>
      </c>
      <c r="BC731" s="427"/>
      <c r="BD731" s="495">
        <v>43.03</v>
      </c>
      <c r="BE731" s="495">
        <v>32.61</v>
      </c>
      <c r="BF731" s="495">
        <v>53.45</v>
      </c>
      <c r="BG731" s="427" t="s">
        <v>291</v>
      </c>
      <c r="BH731" s="497">
        <v>9.4792263294708548</v>
      </c>
    </row>
    <row r="732" spans="1:60" ht="12" customHeight="1" x14ac:dyDescent="0.35">
      <c r="A732" s="787"/>
      <c r="B732" s="387" t="s">
        <v>66</v>
      </c>
      <c r="C732" s="499">
        <v>365.84</v>
      </c>
      <c r="D732" s="499">
        <v>337.91</v>
      </c>
      <c r="E732" s="499">
        <v>393.77</v>
      </c>
      <c r="F732" s="429" t="s">
        <v>287</v>
      </c>
      <c r="G732" s="500"/>
      <c r="H732" s="499">
        <v>312.08999999999997</v>
      </c>
      <c r="I732" s="499">
        <v>285.36</v>
      </c>
      <c r="J732" s="499">
        <v>338.81</v>
      </c>
      <c r="K732" s="429" t="s">
        <v>479</v>
      </c>
      <c r="L732" s="81">
        <v>85.307784823966756</v>
      </c>
      <c r="M732" s="429"/>
      <c r="N732" s="499">
        <v>293.20999999999998</v>
      </c>
      <c r="O732" s="499">
        <v>267.69</v>
      </c>
      <c r="P732" s="499">
        <v>318.74</v>
      </c>
      <c r="Q732" s="429" t="s">
        <v>479</v>
      </c>
      <c r="R732" s="81">
        <v>80.14705882352942</v>
      </c>
      <c r="S732" s="429"/>
      <c r="T732" s="499">
        <v>259.27</v>
      </c>
      <c r="U732" s="499">
        <v>233.16</v>
      </c>
      <c r="V732" s="499">
        <v>285.38</v>
      </c>
      <c r="W732" s="429" t="s">
        <v>289</v>
      </c>
      <c r="X732" s="81">
        <v>70.869779138421165</v>
      </c>
      <c r="Y732" s="429"/>
      <c r="Z732" s="499">
        <v>209.83</v>
      </c>
      <c r="AA732" s="499">
        <v>185.46</v>
      </c>
      <c r="AB732" s="499">
        <v>234.2</v>
      </c>
      <c r="AC732" s="429" t="s">
        <v>316</v>
      </c>
      <c r="AD732" s="81">
        <v>57.35567461185218</v>
      </c>
      <c r="AE732" s="429"/>
      <c r="AF732" s="499">
        <v>173.75</v>
      </c>
      <c r="AG732" s="499">
        <v>152.86000000000001</v>
      </c>
      <c r="AH732" s="499">
        <v>194.64</v>
      </c>
      <c r="AI732" s="429" t="s">
        <v>350</v>
      </c>
      <c r="AJ732" s="81">
        <v>47.493439755084196</v>
      </c>
      <c r="AK732" s="429"/>
      <c r="AL732" s="499">
        <v>179.16</v>
      </c>
      <c r="AM732" s="499">
        <v>157.29</v>
      </c>
      <c r="AN732" s="499">
        <v>201.03</v>
      </c>
      <c r="AO732" s="429" t="s">
        <v>434</v>
      </c>
      <c r="AP732" s="81">
        <v>48.97222829652307</v>
      </c>
      <c r="AQ732" s="429"/>
      <c r="AR732" s="499">
        <v>197.59</v>
      </c>
      <c r="AS732" s="499">
        <v>174.78</v>
      </c>
      <c r="AT732" s="499">
        <v>220.41</v>
      </c>
      <c r="AU732" s="429" t="s">
        <v>316</v>
      </c>
      <c r="AV732" s="81">
        <v>54.009949704788987</v>
      </c>
      <c r="AW732" s="429"/>
      <c r="AX732" s="499">
        <v>116.36</v>
      </c>
      <c r="AY732" s="499">
        <v>98.11</v>
      </c>
      <c r="AZ732" s="499">
        <v>134.62</v>
      </c>
      <c r="BA732" s="429" t="s">
        <v>433</v>
      </c>
      <c r="BB732" s="81">
        <v>31.806254100153076</v>
      </c>
      <c r="BC732" s="429"/>
      <c r="BD732" s="499">
        <v>37.799999999999997</v>
      </c>
      <c r="BE732" s="499">
        <v>27.7</v>
      </c>
      <c r="BF732" s="499">
        <v>47.91</v>
      </c>
      <c r="BG732" s="429" t="s">
        <v>559</v>
      </c>
      <c r="BH732" s="501">
        <v>10.332385742401049</v>
      </c>
    </row>
    <row r="733" spans="1:60" ht="12" customHeight="1" x14ac:dyDescent="0.35">
      <c r="A733" s="788"/>
      <c r="B733" s="393" t="s">
        <v>67</v>
      </c>
      <c r="C733" s="503">
        <v>88.1</v>
      </c>
      <c r="D733" s="503">
        <v>79.3</v>
      </c>
      <c r="E733" s="503">
        <v>96.91</v>
      </c>
      <c r="F733" s="413" t="s">
        <v>289</v>
      </c>
      <c r="G733" s="504"/>
      <c r="H733" s="503">
        <v>71.95</v>
      </c>
      <c r="I733" s="503">
        <v>64.040000000000006</v>
      </c>
      <c r="J733" s="503">
        <v>79.87</v>
      </c>
      <c r="K733" s="413" t="s">
        <v>390</v>
      </c>
      <c r="L733" s="82">
        <v>81.668558456299664</v>
      </c>
      <c r="M733" s="413"/>
      <c r="N733" s="503">
        <v>61.36</v>
      </c>
      <c r="O733" s="503">
        <v>54.39</v>
      </c>
      <c r="P733" s="503">
        <v>68.33</v>
      </c>
      <c r="Q733" s="413" t="s">
        <v>295</v>
      </c>
      <c r="R733" s="82">
        <v>69.64812712826334</v>
      </c>
      <c r="S733" s="413"/>
      <c r="T733" s="503">
        <v>43.58</v>
      </c>
      <c r="U733" s="503">
        <v>36.31</v>
      </c>
      <c r="V733" s="503">
        <v>50.84</v>
      </c>
      <c r="W733" s="413" t="s">
        <v>368</v>
      </c>
      <c r="X733" s="82">
        <v>49.466515323496033</v>
      </c>
      <c r="Y733" s="413"/>
      <c r="Z733" s="503">
        <v>32.950000000000003</v>
      </c>
      <c r="AA733" s="503">
        <v>26.27</v>
      </c>
      <c r="AB733" s="503">
        <v>39.619999999999997</v>
      </c>
      <c r="AC733" s="413" t="s">
        <v>393</v>
      </c>
      <c r="AD733" s="82">
        <v>37.400681044267884</v>
      </c>
      <c r="AE733" s="413"/>
      <c r="AF733" s="503">
        <v>29.19</v>
      </c>
      <c r="AG733" s="503">
        <v>24.09</v>
      </c>
      <c r="AH733" s="503">
        <v>34.29</v>
      </c>
      <c r="AI733" s="413" t="s">
        <v>381</v>
      </c>
      <c r="AJ733" s="82">
        <v>33.132803632236097</v>
      </c>
      <c r="AK733" s="413"/>
      <c r="AL733" s="503">
        <v>30.84</v>
      </c>
      <c r="AM733" s="503">
        <v>24.8</v>
      </c>
      <c r="AN733" s="503">
        <v>36.880000000000003</v>
      </c>
      <c r="AO733" s="413" t="s">
        <v>392</v>
      </c>
      <c r="AP733" s="82">
        <v>35.005675368898977</v>
      </c>
      <c r="AQ733" s="413"/>
      <c r="AR733" s="503">
        <v>31.68</v>
      </c>
      <c r="AS733" s="503">
        <v>25.54</v>
      </c>
      <c r="AT733" s="503">
        <v>37.82</v>
      </c>
      <c r="AU733" s="413" t="s">
        <v>425</v>
      </c>
      <c r="AV733" s="82">
        <v>35.959137343927353</v>
      </c>
      <c r="AW733" s="413"/>
      <c r="AX733" s="503">
        <v>16.850000000000001</v>
      </c>
      <c r="AY733" s="503">
        <v>13.45</v>
      </c>
      <c r="AZ733" s="503">
        <v>20.260000000000002</v>
      </c>
      <c r="BA733" s="413" t="s">
        <v>393</v>
      </c>
      <c r="BB733" s="82">
        <v>19.125993189557324</v>
      </c>
      <c r="BC733" s="413"/>
      <c r="BD733" s="503">
        <v>5.23</v>
      </c>
      <c r="BE733" s="503">
        <v>2.52</v>
      </c>
      <c r="BF733" s="503">
        <v>7.93</v>
      </c>
      <c r="BG733" s="413" t="s">
        <v>339</v>
      </c>
      <c r="BH733" s="505">
        <v>5.9364358683314427</v>
      </c>
    </row>
    <row r="734" spans="1:60" ht="12" customHeight="1" x14ac:dyDescent="0.35">
      <c r="A734" s="789" t="s">
        <v>89</v>
      </c>
      <c r="B734" s="379" t="s">
        <v>255</v>
      </c>
      <c r="C734" s="495">
        <v>360.17</v>
      </c>
      <c r="D734" s="495">
        <v>338.47</v>
      </c>
      <c r="E734" s="495">
        <v>381.88</v>
      </c>
      <c r="F734" s="427" t="s">
        <v>277</v>
      </c>
      <c r="G734" s="496"/>
      <c r="H734" s="495">
        <v>312.39999999999998</v>
      </c>
      <c r="I734" s="495">
        <v>291.64999999999998</v>
      </c>
      <c r="J734" s="495">
        <v>333.14</v>
      </c>
      <c r="K734" s="427" t="s">
        <v>407</v>
      </c>
      <c r="L734" s="80">
        <v>86.736818724491201</v>
      </c>
      <c r="M734" s="427"/>
      <c r="N734" s="495">
        <v>298.54000000000002</v>
      </c>
      <c r="O734" s="495">
        <v>278.23</v>
      </c>
      <c r="P734" s="495">
        <v>318.86</v>
      </c>
      <c r="Q734" s="427" t="s">
        <v>273</v>
      </c>
      <c r="R734" s="80">
        <v>82.888635921925754</v>
      </c>
      <c r="S734" s="427"/>
      <c r="T734" s="495">
        <v>285</v>
      </c>
      <c r="U734" s="495">
        <v>264.3</v>
      </c>
      <c r="V734" s="495">
        <v>305.70999999999998</v>
      </c>
      <c r="W734" s="427" t="s">
        <v>282</v>
      </c>
      <c r="X734" s="80">
        <v>79.129300052752853</v>
      </c>
      <c r="Y734" s="427"/>
      <c r="Z734" s="495">
        <v>251.25</v>
      </c>
      <c r="AA734" s="495">
        <v>232.2</v>
      </c>
      <c r="AB734" s="495">
        <v>270.29000000000002</v>
      </c>
      <c r="AC734" s="427" t="s">
        <v>287</v>
      </c>
      <c r="AD734" s="80">
        <v>69.758725046505816</v>
      </c>
      <c r="AE734" s="427"/>
      <c r="AF734" s="495">
        <v>212.43</v>
      </c>
      <c r="AG734" s="495">
        <v>195.31</v>
      </c>
      <c r="AH734" s="495">
        <v>229.54</v>
      </c>
      <c r="AI734" s="427" t="s">
        <v>357</v>
      </c>
      <c r="AJ734" s="80">
        <v>58.980481439320322</v>
      </c>
      <c r="AK734" s="427"/>
      <c r="AL734" s="495">
        <v>219.43</v>
      </c>
      <c r="AM734" s="495">
        <v>202.18</v>
      </c>
      <c r="AN734" s="495">
        <v>236.68</v>
      </c>
      <c r="AO734" s="427" t="s">
        <v>279</v>
      </c>
      <c r="AP734" s="80">
        <v>60.924008107282667</v>
      </c>
      <c r="AQ734" s="427"/>
      <c r="AR734" s="495">
        <v>231.39</v>
      </c>
      <c r="AS734" s="495">
        <v>212.69</v>
      </c>
      <c r="AT734" s="495">
        <v>250.09</v>
      </c>
      <c r="AU734" s="427" t="s">
        <v>357</v>
      </c>
      <c r="AV734" s="80">
        <v>64.244662242829762</v>
      </c>
      <c r="AW734" s="427"/>
      <c r="AX734" s="495">
        <v>154.72</v>
      </c>
      <c r="AY734" s="495">
        <v>140.28</v>
      </c>
      <c r="AZ734" s="495">
        <v>169.16</v>
      </c>
      <c r="BA734" s="427" t="s">
        <v>353</v>
      </c>
      <c r="BB734" s="80">
        <v>42.957492295304995</v>
      </c>
      <c r="BC734" s="427"/>
      <c r="BD734" s="495">
        <v>54.45</v>
      </c>
      <c r="BE734" s="495">
        <v>44.4</v>
      </c>
      <c r="BF734" s="495">
        <v>64.5</v>
      </c>
      <c r="BG734" s="427" t="s">
        <v>349</v>
      </c>
      <c r="BH734" s="497">
        <v>15.117861010078574</v>
      </c>
    </row>
    <row r="735" spans="1:60" ht="12" customHeight="1" x14ac:dyDescent="0.35">
      <c r="A735" s="790"/>
      <c r="B735" s="387" t="s">
        <v>66</v>
      </c>
      <c r="C735" s="499">
        <v>313.62</v>
      </c>
      <c r="D735" s="499">
        <v>292.17</v>
      </c>
      <c r="E735" s="499">
        <v>335.08</v>
      </c>
      <c r="F735" s="429" t="s">
        <v>273</v>
      </c>
      <c r="G735" s="500"/>
      <c r="H735" s="499">
        <v>275.12</v>
      </c>
      <c r="I735" s="499">
        <v>254.43</v>
      </c>
      <c r="J735" s="499">
        <v>295.81</v>
      </c>
      <c r="K735" s="429" t="s">
        <v>344</v>
      </c>
      <c r="L735" s="81">
        <v>87.723997194056508</v>
      </c>
      <c r="M735" s="429"/>
      <c r="N735" s="499">
        <v>263.58</v>
      </c>
      <c r="O735" s="499">
        <v>243.51</v>
      </c>
      <c r="P735" s="499">
        <v>283.66000000000003</v>
      </c>
      <c r="Q735" s="429" t="s">
        <v>287</v>
      </c>
      <c r="R735" s="81">
        <v>84.044384924430844</v>
      </c>
      <c r="S735" s="429"/>
      <c r="T735" s="499">
        <v>255.7</v>
      </c>
      <c r="U735" s="499">
        <v>235.15</v>
      </c>
      <c r="V735" s="499">
        <v>276.26</v>
      </c>
      <c r="W735" s="429" t="s">
        <v>357</v>
      </c>
      <c r="X735" s="81">
        <v>81.531790064409151</v>
      </c>
      <c r="Y735" s="429"/>
      <c r="Z735" s="499">
        <v>228.61</v>
      </c>
      <c r="AA735" s="499">
        <v>209.98</v>
      </c>
      <c r="AB735" s="499">
        <v>247.23</v>
      </c>
      <c r="AC735" s="429" t="s">
        <v>284</v>
      </c>
      <c r="AD735" s="81">
        <v>72.893948090045285</v>
      </c>
      <c r="AE735" s="429"/>
      <c r="AF735" s="499">
        <v>196.44</v>
      </c>
      <c r="AG735" s="499">
        <v>179.65</v>
      </c>
      <c r="AH735" s="499">
        <v>213.23</v>
      </c>
      <c r="AI735" s="429" t="s">
        <v>479</v>
      </c>
      <c r="AJ735" s="81">
        <v>62.636311459728333</v>
      </c>
      <c r="AK735" s="429"/>
      <c r="AL735" s="499">
        <v>203.29</v>
      </c>
      <c r="AM735" s="499">
        <v>186.44</v>
      </c>
      <c r="AN735" s="499">
        <v>220.13</v>
      </c>
      <c r="AO735" s="429" t="s">
        <v>284</v>
      </c>
      <c r="AP735" s="81">
        <v>64.820483387539056</v>
      </c>
      <c r="AQ735" s="429"/>
      <c r="AR735" s="499">
        <v>209.78</v>
      </c>
      <c r="AS735" s="499">
        <v>191.71</v>
      </c>
      <c r="AT735" s="499">
        <v>227.85</v>
      </c>
      <c r="AU735" s="429" t="s">
        <v>479</v>
      </c>
      <c r="AV735" s="81">
        <v>66.889866717683816</v>
      </c>
      <c r="AW735" s="429"/>
      <c r="AX735" s="499">
        <v>147.83000000000001</v>
      </c>
      <c r="AY735" s="499">
        <v>133.52000000000001</v>
      </c>
      <c r="AZ735" s="499">
        <v>162.15</v>
      </c>
      <c r="BA735" s="429" t="s">
        <v>293</v>
      </c>
      <c r="BB735" s="81">
        <v>47.136662202665654</v>
      </c>
      <c r="BC735" s="429"/>
      <c r="BD735" s="499">
        <v>52.78</v>
      </c>
      <c r="BE735" s="499">
        <v>42.76</v>
      </c>
      <c r="BF735" s="499">
        <v>62.8</v>
      </c>
      <c r="BG735" s="429" t="s">
        <v>454</v>
      </c>
      <c r="BH735" s="501">
        <v>16.829283846693453</v>
      </c>
    </row>
    <row r="736" spans="1:60" ht="12" customHeight="1" x14ac:dyDescent="0.35">
      <c r="A736" s="790"/>
      <c r="B736" s="393" t="s">
        <v>67</v>
      </c>
      <c r="C736" s="503">
        <v>46.55</v>
      </c>
      <c r="D736" s="503">
        <v>41.98</v>
      </c>
      <c r="E736" s="503">
        <v>51.13</v>
      </c>
      <c r="F736" s="413" t="s">
        <v>348</v>
      </c>
      <c r="G736" s="504"/>
      <c r="H736" s="503">
        <v>37.270000000000003</v>
      </c>
      <c r="I736" s="503">
        <v>33.21</v>
      </c>
      <c r="J736" s="503">
        <v>41.33</v>
      </c>
      <c r="K736" s="413" t="s">
        <v>390</v>
      </c>
      <c r="L736" s="82">
        <v>80.064446831364137</v>
      </c>
      <c r="M736" s="413"/>
      <c r="N736" s="503">
        <v>34.96</v>
      </c>
      <c r="O736" s="503">
        <v>30.88</v>
      </c>
      <c r="P736" s="503">
        <v>39.04</v>
      </c>
      <c r="Q736" s="413" t="s">
        <v>481</v>
      </c>
      <c r="R736" s="82">
        <v>75.102040816326536</v>
      </c>
      <c r="S736" s="413"/>
      <c r="T736" s="503">
        <v>29.3</v>
      </c>
      <c r="U736" s="503">
        <v>25.24</v>
      </c>
      <c r="V736" s="503">
        <v>33.36</v>
      </c>
      <c r="W736" s="413" t="s">
        <v>362</v>
      </c>
      <c r="X736" s="82">
        <v>62.943071965628363</v>
      </c>
      <c r="Y736" s="413"/>
      <c r="Z736" s="503">
        <v>22.64</v>
      </c>
      <c r="AA736" s="503">
        <v>18.36</v>
      </c>
      <c r="AB736" s="503">
        <v>26.92</v>
      </c>
      <c r="AC736" s="413" t="s">
        <v>489</v>
      </c>
      <c r="AD736" s="82">
        <v>48.635875402792699</v>
      </c>
      <c r="AE736" s="413"/>
      <c r="AF736" s="503">
        <v>15.99</v>
      </c>
      <c r="AG736" s="503">
        <v>12.61</v>
      </c>
      <c r="AH736" s="503">
        <v>19.37</v>
      </c>
      <c r="AI736" s="413" t="s">
        <v>354</v>
      </c>
      <c r="AJ736" s="82">
        <v>34.350161117078414</v>
      </c>
      <c r="AK736" s="413"/>
      <c r="AL736" s="503">
        <v>16.14</v>
      </c>
      <c r="AM736" s="503">
        <v>13.03</v>
      </c>
      <c r="AN736" s="503">
        <v>19.25</v>
      </c>
      <c r="AO736" s="413" t="s">
        <v>331</v>
      </c>
      <c r="AP736" s="82">
        <v>34.672395273899035</v>
      </c>
      <c r="AQ736" s="413"/>
      <c r="AR736" s="503">
        <v>21.61</v>
      </c>
      <c r="AS736" s="503">
        <v>18.03</v>
      </c>
      <c r="AT736" s="503">
        <v>25.19</v>
      </c>
      <c r="AU736" s="413" t="s">
        <v>368</v>
      </c>
      <c r="AV736" s="82">
        <v>46.423200859291086</v>
      </c>
      <c r="AW736" s="413"/>
      <c r="AX736" s="503">
        <v>6.89</v>
      </c>
      <c r="AY736" s="503">
        <v>4.6500000000000004</v>
      </c>
      <c r="AZ736" s="503">
        <v>9.1199999999999992</v>
      </c>
      <c r="BA736" s="413" t="s">
        <v>561</v>
      </c>
      <c r="BB736" s="82">
        <v>14.801288936627282</v>
      </c>
      <c r="BC736" s="413"/>
      <c r="BD736" s="503">
        <v>1.67</v>
      </c>
      <c r="BE736" s="503">
        <v>0.5</v>
      </c>
      <c r="BF736" s="503">
        <v>2.83</v>
      </c>
      <c r="BG736" s="413" t="s">
        <v>702</v>
      </c>
      <c r="BH736" s="505">
        <v>3.5875402792696027</v>
      </c>
    </row>
    <row r="737" spans="1:60" ht="12" customHeight="1" x14ac:dyDescent="0.35">
      <c r="A737" s="786" t="s">
        <v>90</v>
      </c>
      <c r="B737" s="379" t="s">
        <v>255</v>
      </c>
      <c r="C737" s="495">
        <v>528.36</v>
      </c>
      <c r="D737" s="495">
        <v>500.38</v>
      </c>
      <c r="E737" s="495">
        <v>556.35</v>
      </c>
      <c r="F737" s="427" t="s">
        <v>408</v>
      </c>
      <c r="G737" s="496"/>
      <c r="H737" s="495">
        <v>462.1</v>
      </c>
      <c r="I737" s="495">
        <v>435.98</v>
      </c>
      <c r="J737" s="495">
        <v>488.22</v>
      </c>
      <c r="K737" s="427" t="s">
        <v>428</v>
      </c>
      <c r="L737" s="80">
        <v>87.459308047543345</v>
      </c>
      <c r="M737" s="427"/>
      <c r="N737" s="495">
        <v>441.57</v>
      </c>
      <c r="O737" s="495">
        <v>416.57</v>
      </c>
      <c r="P737" s="495">
        <v>466.58</v>
      </c>
      <c r="Q737" s="427" t="s">
        <v>428</v>
      </c>
      <c r="R737" s="80">
        <v>83.573699750170334</v>
      </c>
      <c r="S737" s="427"/>
      <c r="T737" s="495">
        <v>367.41</v>
      </c>
      <c r="U737" s="495">
        <v>342.96</v>
      </c>
      <c r="V737" s="495">
        <v>391.86</v>
      </c>
      <c r="W737" s="427" t="s">
        <v>407</v>
      </c>
      <c r="X737" s="80">
        <v>69.537815126050432</v>
      </c>
      <c r="Y737" s="427"/>
      <c r="Z737" s="495">
        <v>285.20999999999998</v>
      </c>
      <c r="AA737" s="495">
        <v>260.73</v>
      </c>
      <c r="AB737" s="495">
        <v>309.69</v>
      </c>
      <c r="AC737" s="427" t="s">
        <v>479</v>
      </c>
      <c r="AD737" s="80">
        <v>53.98024074494662</v>
      </c>
      <c r="AE737" s="427"/>
      <c r="AF737" s="495">
        <v>272.31</v>
      </c>
      <c r="AG737" s="495">
        <v>248.67</v>
      </c>
      <c r="AH737" s="495">
        <v>295.95</v>
      </c>
      <c r="AI737" s="427" t="s">
        <v>479</v>
      </c>
      <c r="AJ737" s="80">
        <v>51.538723597547133</v>
      </c>
      <c r="AK737" s="427"/>
      <c r="AL737" s="495">
        <v>311.64999999999998</v>
      </c>
      <c r="AM737" s="495">
        <v>288.16000000000003</v>
      </c>
      <c r="AN737" s="495">
        <v>335.14</v>
      </c>
      <c r="AO737" s="427" t="s">
        <v>344</v>
      </c>
      <c r="AP737" s="80">
        <v>58.98440457263986</v>
      </c>
      <c r="AQ737" s="427"/>
      <c r="AR737" s="495">
        <v>294.04000000000002</v>
      </c>
      <c r="AS737" s="495">
        <v>269.63</v>
      </c>
      <c r="AT737" s="495">
        <v>318.45</v>
      </c>
      <c r="AU737" s="427" t="s">
        <v>284</v>
      </c>
      <c r="AV737" s="80">
        <v>55.651449769096828</v>
      </c>
      <c r="AW737" s="427"/>
      <c r="AX737" s="495">
        <v>159.15</v>
      </c>
      <c r="AY737" s="495">
        <v>140.4</v>
      </c>
      <c r="AZ737" s="495">
        <v>177.9</v>
      </c>
      <c r="BA737" s="427" t="s">
        <v>481</v>
      </c>
      <c r="BB737" s="80">
        <v>30.121508062684534</v>
      </c>
      <c r="BC737" s="427"/>
      <c r="BD737" s="495">
        <v>38.97</v>
      </c>
      <c r="BE737" s="495">
        <v>29.38</v>
      </c>
      <c r="BF737" s="495">
        <v>48.56</v>
      </c>
      <c r="BG737" s="427" t="s">
        <v>372</v>
      </c>
      <c r="BH737" s="497">
        <v>7.3756529638882569</v>
      </c>
    </row>
    <row r="738" spans="1:60" ht="12" customHeight="1" x14ac:dyDescent="0.35">
      <c r="A738" s="787"/>
      <c r="B738" s="387" t="s">
        <v>66</v>
      </c>
      <c r="C738" s="499">
        <v>327.69</v>
      </c>
      <c r="D738" s="499">
        <v>305.33999999999997</v>
      </c>
      <c r="E738" s="499">
        <v>350.05</v>
      </c>
      <c r="F738" s="429" t="s">
        <v>273</v>
      </c>
      <c r="G738" s="500"/>
      <c r="H738" s="499">
        <v>286.02</v>
      </c>
      <c r="I738" s="499">
        <v>264.27999999999997</v>
      </c>
      <c r="J738" s="499">
        <v>307.75</v>
      </c>
      <c r="K738" s="429" t="s">
        <v>287</v>
      </c>
      <c r="L738" s="81">
        <v>87.283713265586371</v>
      </c>
      <c r="M738" s="429"/>
      <c r="N738" s="499">
        <v>276.39999999999998</v>
      </c>
      <c r="O738" s="499">
        <v>255.61</v>
      </c>
      <c r="P738" s="499">
        <v>297.19</v>
      </c>
      <c r="Q738" s="429" t="s">
        <v>344</v>
      </c>
      <c r="R738" s="81">
        <v>84.348011840458952</v>
      </c>
      <c r="S738" s="429"/>
      <c r="T738" s="499">
        <v>243.32</v>
      </c>
      <c r="U738" s="499">
        <v>222.97</v>
      </c>
      <c r="V738" s="499">
        <v>263.66000000000003</v>
      </c>
      <c r="W738" s="429" t="s">
        <v>317</v>
      </c>
      <c r="X738" s="81">
        <v>74.253105068815046</v>
      </c>
      <c r="Y738" s="429"/>
      <c r="Z738" s="499">
        <v>201.12</v>
      </c>
      <c r="AA738" s="499">
        <v>181.17</v>
      </c>
      <c r="AB738" s="499">
        <v>221.07</v>
      </c>
      <c r="AC738" s="429" t="s">
        <v>289</v>
      </c>
      <c r="AD738" s="81">
        <v>61.375080106197935</v>
      </c>
      <c r="AE738" s="429"/>
      <c r="AF738" s="499">
        <v>186.76</v>
      </c>
      <c r="AG738" s="499">
        <v>167.16</v>
      </c>
      <c r="AH738" s="499">
        <v>206.37</v>
      </c>
      <c r="AI738" s="429" t="s">
        <v>288</v>
      </c>
      <c r="AJ738" s="81">
        <v>56.992889621288413</v>
      </c>
      <c r="AK738" s="429"/>
      <c r="AL738" s="499">
        <v>210.75</v>
      </c>
      <c r="AM738" s="499">
        <v>190.43</v>
      </c>
      <c r="AN738" s="499">
        <v>231.07</v>
      </c>
      <c r="AO738" s="429" t="s">
        <v>293</v>
      </c>
      <c r="AP738" s="81">
        <v>64.313833196008417</v>
      </c>
      <c r="AQ738" s="429"/>
      <c r="AR738" s="499">
        <v>214.03</v>
      </c>
      <c r="AS738" s="499">
        <v>193.33</v>
      </c>
      <c r="AT738" s="499">
        <v>234.74</v>
      </c>
      <c r="AU738" s="429" t="s">
        <v>293</v>
      </c>
      <c r="AV738" s="81">
        <v>65.314779212060188</v>
      </c>
      <c r="AW738" s="429"/>
      <c r="AX738" s="499">
        <v>123.9</v>
      </c>
      <c r="AY738" s="499">
        <v>108.63</v>
      </c>
      <c r="AZ738" s="499">
        <v>139.16999999999999</v>
      </c>
      <c r="BA738" s="429" t="s">
        <v>356</v>
      </c>
      <c r="BB738" s="81">
        <v>37.810125423418476</v>
      </c>
      <c r="BC738" s="429"/>
      <c r="BD738" s="499">
        <v>32.799999999999997</v>
      </c>
      <c r="BE738" s="499">
        <v>24.58</v>
      </c>
      <c r="BF738" s="499">
        <v>41.02</v>
      </c>
      <c r="BG738" s="429" t="s">
        <v>309</v>
      </c>
      <c r="BH738" s="501">
        <v>10.009460160517561</v>
      </c>
    </row>
    <row r="739" spans="1:60" ht="12" customHeight="1" x14ac:dyDescent="0.35">
      <c r="A739" s="788"/>
      <c r="B739" s="393" t="s">
        <v>67</v>
      </c>
      <c r="C739" s="503">
        <v>200.67</v>
      </c>
      <c r="D739" s="503">
        <v>185.72</v>
      </c>
      <c r="E739" s="503">
        <v>215.62</v>
      </c>
      <c r="F739" s="413" t="s">
        <v>344</v>
      </c>
      <c r="G739" s="504"/>
      <c r="H739" s="503">
        <v>176.08</v>
      </c>
      <c r="I739" s="503">
        <v>163.22999999999999</v>
      </c>
      <c r="J739" s="503">
        <v>188.93</v>
      </c>
      <c r="K739" s="413" t="s">
        <v>282</v>
      </c>
      <c r="L739" s="82">
        <v>87.746050730054321</v>
      </c>
      <c r="M739" s="413"/>
      <c r="N739" s="503">
        <v>165.17</v>
      </c>
      <c r="O739" s="503">
        <v>153.49</v>
      </c>
      <c r="P739" s="503">
        <v>176.86</v>
      </c>
      <c r="Q739" s="413" t="s">
        <v>389</v>
      </c>
      <c r="R739" s="82">
        <v>82.309263965714848</v>
      </c>
      <c r="S739" s="413"/>
      <c r="T739" s="503">
        <v>124.09</v>
      </c>
      <c r="U739" s="503">
        <v>113.04</v>
      </c>
      <c r="V739" s="503">
        <v>135.13999999999999</v>
      </c>
      <c r="W739" s="413" t="s">
        <v>300</v>
      </c>
      <c r="X739" s="82">
        <v>61.837843225195599</v>
      </c>
      <c r="Y739" s="413"/>
      <c r="Z739" s="503">
        <v>84.09</v>
      </c>
      <c r="AA739" s="503">
        <v>71.02</v>
      </c>
      <c r="AB739" s="503">
        <v>97.16</v>
      </c>
      <c r="AC739" s="413" t="s">
        <v>436</v>
      </c>
      <c r="AD739" s="82">
        <v>41.904619524592619</v>
      </c>
      <c r="AE739" s="413"/>
      <c r="AF739" s="503">
        <v>85.55</v>
      </c>
      <c r="AG739" s="503">
        <v>74.59</v>
      </c>
      <c r="AH739" s="503">
        <v>96.5</v>
      </c>
      <c r="AI739" s="413" t="s">
        <v>453</v>
      </c>
      <c r="AJ739" s="82">
        <v>42.632182189664626</v>
      </c>
      <c r="AK739" s="413"/>
      <c r="AL739" s="503">
        <v>100.9</v>
      </c>
      <c r="AM739" s="503">
        <v>90.62</v>
      </c>
      <c r="AN739" s="503">
        <v>111.19</v>
      </c>
      <c r="AO739" s="413" t="s">
        <v>470</v>
      </c>
      <c r="AP739" s="82">
        <v>50.28155678477102</v>
      </c>
      <c r="AQ739" s="413"/>
      <c r="AR739" s="503">
        <v>80.010000000000005</v>
      </c>
      <c r="AS739" s="503">
        <v>68.67</v>
      </c>
      <c r="AT739" s="503">
        <v>91.34</v>
      </c>
      <c r="AU739" s="413" t="s">
        <v>397</v>
      </c>
      <c r="AV739" s="82">
        <v>39.871430707131118</v>
      </c>
      <c r="AW739" s="413"/>
      <c r="AX739" s="503">
        <v>35.25</v>
      </c>
      <c r="AY739" s="503">
        <v>25.62</v>
      </c>
      <c r="AZ739" s="503">
        <v>44.88</v>
      </c>
      <c r="BA739" s="413" t="s">
        <v>554</v>
      </c>
      <c r="BB739" s="82">
        <v>17.566153386156376</v>
      </c>
      <c r="BC739" s="413"/>
      <c r="BD739" s="503">
        <v>6.17</v>
      </c>
      <c r="BE739" s="503">
        <v>1.1100000000000001</v>
      </c>
      <c r="BF739" s="503">
        <v>11.22</v>
      </c>
      <c r="BG739" s="413" t="s">
        <v>493</v>
      </c>
      <c r="BH739" s="505">
        <v>3.0746997558180098</v>
      </c>
    </row>
    <row r="740" spans="1:60" ht="12" customHeight="1" x14ac:dyDescent="0.35">
      <c r="A740" s="789" t="s">
        <v>91</v>
      </c>
      <c r="B740" s="379" t="s">
        <v>255</v>
      </c>
      <c r="C740" s="495">
        <v>525.29999999999995</v>
      </c>
      <c r="D740" s="495">
        <v>491.19</v>
      </c>
      <c r="E740" s="495">
        <v>559.4</v>
      </c>
      <c r="F740" s="427" t="s">
        <v>301</v>
      </c>
      <c r="G740" s="496"/>
      <c r="H740" s="495">
        <v>474.74</v>
      </c>
      <c r="I740" s="495">
        <v>441.26</v>
      </c>
      <c r="J740" s="495">
        <v>508.23</v>
      </c>
      <c r="K740" s="427" t="s">
        <v>389</v>
      </c>
      <c r="L740" s="80">
        <v>90.37502379592614</v>
      </c>
      <c r="M740" s="427"/>
      <c r="N740" s="495">
        <v>453</v>
      </c>
      <c r="O740" s="495">
        <v>419.19</v>
      </c>
      <c r="P740" s="495">
        <v>486.81</v>
      </c>
      <c r="Q740" s="427" t="s">
        <v>344</v>
      </c>
      <c r="R740" s="80">
        <v>86.236436322101667</v>
      </c>
      <c r="S740" s="427"/>
      <c r="T740" s="495">
        <v>396.01</v>
      </c>
      <c r="U740" s="495">
        <v>361.33</v>
      </c>
      <c r="V740" s="495">
        <v>430.69</v>
      </c>
      <c r="W740" s="427" t="s">
        <v>300</v>
      </c>
      <c r="X740" s="80">
        <v>75.387397677517612</v>
      </c>
      <c r="Y740" s="427"/>
      <c r="Z740" s="495">
        <v>327.14999999999998</v>
      </c>
      <c r="AA740" s="495">
        <v>294.08999999999997</v>
      </c>
      <c r="AB740" s="495">
        <v>360.21</v>
      </c>
      <c r="AC740" s="427" t="s">
        <v>470</v>
      </c>
      <c r="AD740" s="80">
        <v>62.278697886921762</v>
      </c>
      <c r="AE740" s="427"/>
      <c r="AF740" s="495">
        <v>294.3</v>
      </c>
      <c r="AG740" s="495">
        <v>263.5</v>
      </c>
      <c r="AH740" s="495">
        <v>325.08999999999997</v>
      </c>
      <c r="AI740" s="427" t="s">
        <v>333</v>
      </c>
      <c r="AJ740" s="80">
        <v>56.025128498001152</v>
      </c>
      <c r="AK740" s="427"/>
      <c r="AL740" s="495">
        <v>321.19</v>
      </c>
      <c r="AM740" s="495">
        <v>289.79000000000002</v>
      </c>
      <c r="AN740" s="495">
        <v>352.59</v>
      </c>
      <c r="AO740" s="427" t="s">
        <v>348</v>
      </c>
      <c r="AP740" s="80">
        <v>61.144108128688366</v>
      </c>
      <c r="AQ740" s="427"/>
      <c r="AR740" s="495">
        <v>338.7</v>
      </c>
      <c r="AS740" s="495">
        <v>306.33</v>
      </c>
      <c r="AT740" s="495">
        <v>371.07</v>
      </c>
      <c r="AU740" s="427" t="s">
        <v>293</v>
      </c>
      <c r="AV740" s="80">
        <v>64.477441462021702</v>
      </c>
      <c r="AW740" s="427"/>
      <c r="AX740" s="495">
        <v>146.71</v>
      </c>
      <c r="AY740" s="495">
        <v>126.6</v>
      </c>
      <c r="AZ740" s="495">
        <v>166.83</v>
      </c>
      <c r="BA740" s="427" t="s">
        <v>452</v>
      </c>
      <c r="BB740" s="80">
        <v>27.928802588996763</v>
      </c>
      <c r="BC740" s="427"/>
      <c r="BD740" s="495">
        <v>26.41</v>
      </c>
      <c r="BE740" s="495">
        <v>19.47</v>
      </c>
      <c r="BF740" s="495">
        <v>33.36</v>
      </c>
      <c r="BG740" s="427" t="s">
        <v>458</v>
      </c>
      <c r="BH740" s="497">
        <v>5.0276032743194374</v>
      </c>
    </row>
    <row r="741" spans="1:60" ht="12" customHeight="1" x14ac:dyDescent="0.35">
      <c r="A741" s="790"/>
      <c r="B741" s="387" t="s">
        <v>66</v>
      </c>
      <c r="C741" s="499">
        <v>460.68</v>
      </c>
      <c r="D741" s="499">
        <v>427.65</v>
      </c>
      <c r="E741" s="499">
        <v>493.71</v>
      </c>
      <c r="F741" s="429" t="s">
        <v>282</v>
      </c>
      <c r="G741" s="500"/>
      <c r="H741" s="499">
        <v>420.71</v>
      </c>
      <c r="I741" s="499">
        <v>388.44</v>
      </c>
      <c r="J741" s="499">
        <v>452.99</v>
      </c>
      <c r="K741" s="429" t="s">
        <v>287</v>
      </c>
      <c r="L741" s="81">
        <v>91.323695406789966</v>
      </c>
      <c r="M741" s="429"/>
      <c r="N741" s="499">
        <v>404.93</v>
      </c>
      <c r="O741" s="499">
        <v>372.23</v>
      </c>
      <c r="P741" s="499">
        <v>437.63</v>
      </c>
      <c r="Q741" s="429" t="s">
        <v>357</v>
      </c>
      <c r="R741" s="81">
        <v>87.898324216375784</v>
      </c>
      <c r="S741" s="429"/>
      <c r="T741" s="499">
        <v>362.04</v>
      </c>
      <c r="U741" s="499">
        <v>328.23</v>
      </c>
      <c r="V741" s="499">
        <v>395.85</v>
      </c>
      <c r="W741" s="429" t="s">
        <v>353</v>
      </c>
      <c r="X741" s="81">
        <v>78.588174003646785</v>
      </c>
      <c r="Y741" s="429"/>
      <c r="Z741" s="499">
        <v>304.43</v>
      </c>
      <c r="AA741" s="499">
        <v>272.01</v>
      </c>
      <c r="AB741" s="499">
        <v>336.86</v>
      </c>
      <c r="AC741" s="429" t="s">
        <v>288</v>
      </c>
      <c r="AD741" s="81">
        <v>66.082747243205702</v>
      </c>
      <c r="AE741" s="429"/>
      <c r="AF741" s="499">
        <v>278.39</v>
      </c>
      <c r="AG741" s="499">
        <v>248.44</v>
      </c>
      <c r="AH741" s="499">
        <v>308.33999999999997</v>
      </c>
      <c r="AI741" s="429" t="s">
        <v>346</v>
      </c>
      <c r="AJ741" s="81">
        <v>60.430233567769378</v>
      </c>
      <c r="AK741" s="429"/>
      <c r="AL741" s="499">
        <v>303.33999999999997</v>
      </c>
      <c r="AM741" s="499">
        <v>272.55</v>
      </c>
      <c r="AN741" s="499">
        <v>334.13</v>
      </c>
      <c r="AO741" s="429" t="s">
        <v>470</v>
      </c>
      <c r="AP741" s="81">
        <v>65.846140487974296</v>
      </c>
      <c r="AQ741" s="429"/>
      <c r="AR741" s="499">
        <v>316.43</v>
      </c>
      <c r="AS741" s="499">
        <v>284.95999999999998</v>
      </c>
      <c r="AT741" s="499">
        <v>347.91</v>
      </c>
      <c r="AU741" s="429" t="s">
        <v>289</v>
      </c>
      <c r="AV741" s="81">
        <v>68.687592254927495</v>
      </c>
      <c r="AW741" s="429"/>
      <c r="AX741" s="499">
        <v>140.80000000000001</v>
      </c>
      <c r="AY741" s="499">
        <v>121.42</v>
      </c>
      <c r="AZ741" s="499">
        <v>160.18</v>
      </c>
      <c r="BA741" s="429" t="s">
        <v>452</v>
      </c>
      <c r="BB741" s="81">
        <v>30.563514804202484</v>
      </c>
      <c r="BC741" s="429"/>
      <c r="BD741" s="499">
        <v>25.81</v>
      </c>
      <c r="BE741" s="499">
        <v>18.77</v>
      </c>
      <c r="BF741" s="499">
        <v>32.86</v>
      </c>
      <c r="BG741" s="429" t="s">
        <v>554</v>
      </c>
      <c r="BH741" s="501">
        <v>5.6025874793783101</v>
      </c>
    </row>
    <row r="742" spans="1:60" ht="12" customHeight="1" x14ac:dyDescent="0.35">
      <c r="A742" s="790"/>
      <c r="B742" s="393" t="s">
        <v>67</v>
      </c>
      <c r="C742" s="503">
        <v>64.62</v>
      </c>
      <c r="D742" s="503">
        <v>58.07</v>
      </c>
      <c r="E742" s="503">
        <v>71.17</v>
      </c>
      <c r="F742" s="413" t="s">
        <v>470</v>
      </c>
      <c r="G742" s="504"/>
      <c r="H742" s="503">
        <v>54.03</v>
      </c>
      <c r="I742" s="503">
        <v>48.3</v>
      </c>
      <c r="J742" s="503">
        <v>59.75</v>
      </c>
      <c r="K742" s="413" t="s">
        <v>288</v>
      </c>
      <c r="L742" s="82">
        <v>83.611884865366761</v>
      </c>
      <c r="M742" s="413"/>
      <c r="N742" s="503">
        <v>48.07</v>
      </c>
      <c r="O742" s="503">
        <v>42.36</v>
      </c>
      <c r="P742" s="503">
        <v>53.78</v>
      </c>
      <c r="Q742" s="413" t="s">
        <v>350</v>
      </c>
      <c r="R742" s="82">
        <v>74.388734138037762</v>
      </c>
      <c r="S742" s="413"/>
      <c r="T742" s="503">
        <v>33.97</v>
      </c>
      <c r="U742" s="503">
        <v>29.11</v>
      </c>
      <c r="V742" s="503">
        <v>38.82</v>
      </c>
      <c r="W742" s="413" t="s">
        <v>394</v>
      </c>
      <c r="X742" s="82">
        <v>52.568864128752701</v>
      </c>
      <c r="Y742" s="413"/>
      <c r="Z742" s="503">
        <v>22.71</v>
      </c>
      <c r="AA742" s="503">
        <v>18.8</v>
      </c>
      <c r="AB742" s="503">
        <v>26.62</v>
      </c>
      <c r="AC742" s="413" t="s">
        <v>508</v>
      </c>
      <c r="AD742" s="82">
        <v>35.143918291550605</v>
      </c>
      <c r="AE742" s="413"/>
      <c r="AF742" s="503">
        <v>15.9</v>
      </c>
      <c r="AG742" s="503">
        <v>13.06</v>
      </c>
      <c r="AH742" s="503">
        <v>18.75</v>
      </c>
      <c r="AI742" s="413" t="s">
        <v>315</v>
      </c>
      <c r="AJ742" s="82">
        <v>24.60538532961931</v>
      </c>
      <c r="AK742" s="413"/>
      <c r="AL742" s="503">
        <v>17.850000000000001</v>
      </c>
      <c r="AM742" s="503">
        <v>14.73</v>
      </c>
      <c r="AN742" s="503">
        <v>20.97</v>
      </c>
      <c r="AO742" s="413" t="s">
        <v>381</v>
      </c>
      <c r="AP742" s="82">
        <v>27.623026926648098</v>
      </c>
      <c r="AQ742" s="413"/>
      <c r="AR742" s="503">
        <v>22.27</v>
      </c>
      <c r="AS742" s="503">
        <v>18.91</v>
      </c>
      <c r="AT742" s="503">
        <v>25.63</v>
      </c>
      <c r="AU742" s="413" t="s">
        <v>297</v>
      </c>
      <c r="AV742" s="82">
        <v>34.463014546579998</v>
      </c>
      <c r="AW742" s="413"/>
      <c r="AX742" s="503">
        <v>5.92</v>
      </c>
      <c r="AY742" s="503">
        <v>4.0999999999999996</v>
      </c>
      <c r="AZ742" s="503">
        <v>7.73</v>
      </c>
      <c r="BA742" s="413" t="s">
        <v>464</v>
      </c>
      <c r="BB742" s="82">
        <v>9.1612503868771267</v>
      </c>
      <c r="BC742" s="413"/>
      <c r="BD742" s="503">
        <v>0.6</v>
      </c>
      <c r="BE742" s="503">
        <v>0.17</v>
      </c>
      <c r="BF742" s="503">
        <v>1.03</v>
      </c>
      <c r="BG742" s="413" t="s">
        <v>715</v>
      </c>
      <c r="BH742" s="505">
        <v>0.92850510677808717</v>
      </c>
    </row>
    <row r="743" spans="1:60" ht="12" customHeight="1" x14ac:dyDescent="0.35">
      <c r="A743" s="786" t="s">
        <v>92</v>
      </c>
      <c r="B743" s="379" t="s">
        <v>255</v>
      </c>
      <c r="C743" s="495">
        <v>91</v>
      </c>
      <c r="D743" s="495">
        <v>85.32</v>
      </c>
      <c r="E743" s="495">
        <v>96.69</v>
      </c>
      <c r="F743" s="427" t="s">
        <v>375</v>
      </c>
      <c r="G743" s="496"/>
      <c r="H743" s="495">
        <v>78.150000000000006</v>
      </c>
      <c r="I743" s="495">
        <v>72.58</v>
      </c>
      <c r="J743" s="495">
        <v>83.72</v>
      </c>
      <c r="K743" s="427" t="s">
        <v>389</v>
      </c>
      <c r="L743" s="80">
        <v>85.87912087912089</v>
      </c>
      <c r="M743" s="427"/>
      <c r="N743" s="495">
        <v>70.959999999999994</v>
      </c>
      <c r="O743" s="495">
        <v>65.5</v>
      </c>
      <c r="P743" s="495">
        <v>76.42</v>
      </c>
      <c r="Q743" s="427" t="s">
        <v>287</v>
      </c>
      <c r="R743" s="80">
        <v>77.978021978021971</v>
      </c>
      <c r="S743" s="427"/>
      <c r="T743" s="495">
        <v>58.33</v>
      </c>
      <c r="U743" s="495">
        <v>53.41</v>
      </c>
      <c r="V743" s="495">
        <v>63.24</v>
      </c>
      <c r="W743" s="427" t="s">
        <v>317</v>
      </c>
      <c r="X743" s="80">
        <v>64.098901098901095</v>
      </c>
      <c r="Y743" s="427"/>
      <c r="Z743" s="495">
        <v>51.75</v>
      </c>
      <c r="AA743" s="495">
        <v>46.69</v>
      </c>
      <c r="AB743" s="495">
        <v>56.81</v>
      </c>
      <c r="AC743" s="427" t="s">
        <v>348</v>
      </c>
      <c r="AD743" s="80">
        <v>56.868131868131869</v>
      </c>
      <c r="AE743" s="427"/>
      <c r="AF743" s="495">
        <v>44.69</v>
      </c>
      <c r="AG743" s="495">
        <v>39.92</v>
      </c>
      <c r="AH743" s="495">
        <v>49.45</v>
      </c>
      <c r="AI743" s="427" t="s">
        <v>288</v>
      </c>
      <c r="AJ743" s="80">
        <v>49.109890109890109</v>
      </c>
      <c r="AK743" s="427"/>
      <c r="AL743" s="495">
        <v>47.63</v>
      </c>
      <c r="AM743" s="495">
        <v>42.86</v>
      </c>
      <c r="AN743" s="495">
        <v>52.39</v>
      </c>
      <c r="AO743" s="427" t="s">
        <v>289</v>
      </c>
      <c r="AP743" s="80">
        <v>52.340659340659343</v>
      </c>
      <c r="AQ743" s="427"/>
      <c r="AR743" s="495">
        <v>55.51</v>
      </c>
      <c r="AS743" s="495">
        <v>50.49</v>
      </c>
      <c r="AT743" s="495">
        <v>60.54</v>
      </c>
      <c r="AU743" s="427" t="s">
        <v>330</v>
      </c>
      <c r="AV743" s="80">
        <v>61</v>
      </c>
      <c r="AW743" s="427"/>
      <c r="AX743" s="495">
        <v>19.2</v>
      </c>
      <c r="AY743" s="495">
        <v>16.36</v>
      </c>
      <c r="AZ743" s="495">
        <v>22.05</v>
      </c>
      <c r="BA743" s="427" t="s">
        <v>294</v>
      </c>
      <c r="BB743" s="80">
        <v>21.098901098901099</v>
      </c>
      <c r="BC743" s="427"/>
      <c r="BD743" s="495">
        <v>7.35</v>
      </c>
      <c r="BE743" s="495">
        <v>4.96</v>
      </c>
      <c r="BF743" s="495">
        <v>9.75</v>
      </c>
      <c r="BG743" s="427" t="s">
        <v>561</v>
      </c>
      <c r="BH743" s="497">
        <v>8.0769230769230766</v>
      </c>
    </row>
    <row r="744" spans="1:60" ht="12" customHeight="1" x14ac:dyDescent="0.35">
      <c r="A744" s="787"/>
      <c r="B744" s="387" t="s">
        <v>66</v>
      </c>
      <c r="C744" s="499">
        <v>62.57</v>
      </c>
      <c r="D744" s="499">
        <v>58.32</v>
      </c>
      <c r="E744" s="499">
        <v>66.81</v>
      </c>
      <c r="F744" s="429" t="s">
        <v>273</v>
      </c>
      <c r="G744" s="500"/>
      <c r="H744" s="499">
        <v>55.13</v>
      </c>
      <c r="I744" s="499">
        <v>50.81</v>
      </c>
      <c r="J744" s="499">
        <v>59.44</v>
      </c>
      <c r="K744" s="429" t="s">
        <v>279</v>
      </c>
      <c r="L744" s="81">
        <v>88.109317564327966</v>
      </c>
      <c r="M744" s="429"/>
      <c r="N744" s="499">
        <v>50.94</v>
      </c>
      <c r="O744" s="499">
        <v>46.61</v>
      </c>
      <c r="P744" s="499">
        <v>55.27</v>
      </c>
      <c r="Q744" s="429" t="s">
        <v>317</v>
      </c>
      <c r="R744" s="81">
        <v>81.412817644238444</v>
      </c>
      <c r="S744" s="429"/>
      <c r="T744" s="499">
        <v>44.84</v>
      </c>
      <c r="U744" s="499">
        <v>40.700000000000003</v>
      </c>
      <c r="V744" s="499">
        <v>48.99</v>
      </c>
      <c r="W744" s="429" t="s">
        <v>345</v>
      </c>
      <c r="X744" s="81">
        <v>71.663736614991208</v>
      </c>
      <c r="Y744" s="429"/>
      <c r="Z744" s="499">
        <v>39.15</v>
      </c>
      <c r="AA744" s="499">
        <v>34.9</v>
      </c>
      <c r="AB744" s="499">
        <v>43.4</v>
      </c>
      <c r="AC744" s="429" t="s">
        <v>346</v>
      </c>
      <c r="AD744" s="81">
        <v>62.569921687709765</v>
      </c>
      <c r="AE744" s="429"/>
      <c r="AF744" s="499">
        <v>34.97</v>
      </c>
      <c r="AG744" s="499">
        <v>30.96</v>
      </c>
      <c r="AH744" s="499">
        <v>38.979999999999997</v>
      </c>
      <c r="AI744" s="429" t="s">
        <v>316</v>
      </c>
      <c r="AJ744" s="81">
        <v>55.889403867668207</v>
      </c>
      <c r="AK744" s="429"/>
      <c r="AL744" s="499">
        <v>36.950000000000003</v>
      </c>
      <c r="AM744" s="499">
        <v>32.92</v>
      </c>
      <c r="AN744" s="499">
        <v>40.99</v>
      </c>
      <c r="AO744" s="429" t="s">
        <v>390</v>
      </c>
      <c r="AP744" s="81">
        <v>59.053859677161583</v>
      </c>
      <c r="AQ744" s="429"/>
      <c r="AR744" s="499">
        <v>41.43</v>
      </c>
      <c r="AS744" s="499">
        <v>37.270000000000003</v>
      </c>
      <c r="AT744" s="499">
        <v>45.6</v>
      </c>
      <c r="AU744" s="429" t="s">
        <v>289</v>
      </c>
      <c r="AV744" s="81">
        <v>66.213840498641517</v>
      </c>
      <c r="AW744" s="429"/>
      <c r="AX744" s="499">
        <v>16.39</v>
      </c>
      <c r="AY744" s="499">
        <v>13.87</v>
      </c>
      <c r="AZ744" s="499">
        <v>18.91</v>
      </c>
      <c r="BA744" s="429" t="s">
        <v>290</v>
      </c>
      <c r="BB744" s="81">
        <v>26.194661978583987</v>
      </c>
      <c r="BC744" s="429"/>
      <c r="BD744" s="499">
        <v>6.39</v>
      </c>
      <c r="BE744" s="499">
        <v>4.22</v>
      </c>
      <c r="BF744" s="499">
        <v>8.56</v>
      </c>
      <c r="BG744" s="429" t="s">
        <v>482</v>
      </c>
      <c r="BH744" s="501">
        <v>10.212561930637685</v>
      </c>
    </row>
    <row r="745" spans="1:60" ht="12" customHeight="1" x14ac:dyDescent="0.35">
      <c r="A745" s="788"/>
      <c r="B745" s="393" t="s">
        <v>67</v>
      </c>
      <c r="C745" s="503">
        <v>28.43</v>
      </c>
      <c r="D745" s="503">
        <v>24.92</v>
      </c>
      <c r="E745" s="503">
        <v>31.95</v>
      </c>
      <c r="F745" s="413" t="s">
        <v>356</v>
      </c>
      <c r="G745" s="504"/>
      <c r="H745" s="503">
        <v>23.02</v>
      </c>
      <c r="I745" s="503">
        <v>20.09</v>
      </c>
      <c r="J745" s="503">
        <v>25.95</v>
      </c>
      <c r="K745" s="413" t="s">
        <v>453</v>
      </c>
      <c r="L745" s="82">
        <v>80.970805487161442</v>
      </c>
      <c r="M745" s="413"/>
      <c r="N745" s="503">
        <v>20.02</v>
      </c>
      <c r="O745" s="503">
        <v>17.03</v>
      </c>
      <c r="P745" s="503">
        <v>23.02</v>
      </c>
      <c r="Q745" s="413" t="s">
        <v>294</v>
      </c>
      <c r="R745" s="82">
        <v>70.418571931058736</v>
      </c>
      <c r="S745" s="413"/>
      <c r="T745" s="503">
        <v>13.48</v>
      </c>
      <c r="U745" s="503">
        <v>11.19</v>
      </c>
      <c r="V745" s="503">
        <v>15.77</v>
      </c>
      <c r="W745" s="413" t="s">
        <v>457</v>
      </c>
      <c r="X745" s="82">
        <v>47.414702778754837</v>
      </c>
      <c r="Y745" s="413"/>
      <c r="Z745" s="503">
        <v>12.6</v>
      </c>
      <c r="AA745" s="503">
        <v>10.23</v>
      </c>
      <c r="AB745" s="503">
        <v>14.97</v>
      </c>
      <c r="AC745" s="413" t="s">
        <v>489</v>
      </c>
      <c r="AD745" s="82">
        <v>44.319380935631372</v>
      </c>
      <c r="AE745" s="413"/>
      <c r="AF745" s="503">
        <v>9.7200000000000006</v>
      </c>
      <c r="AG745" s="503">
        <v>7.76</v>
      </c>
      <c r="AH745" s="503">
        <v>11.67</v>
      </c>
      <c r="AI745" s="413" t="s">
        <v>393</v>
      </c>
      <c r="AJ745" s="82">
        <v>34.189236721772772</v>
      </c>
      <c r="AK745" s="413"/>
      <c r="AL745" s="503">
        <v>10.67</v>
      </c>
      <c r="AM745" s="503">
        <v>8.77</v>
      </c>
      <c r="AN745" s="503">
        <v>12.57</v>
      </c>
      <c r="AO745" s="413" t="s">
        <v>315</v>
      </c>
      <c r="AP745" s="82">
        <v>37.530777347871968</v>
      </c>
      <c r="AQ745" s="413"/>
      <c r="AR745" s="503">
        <v>14.08</v>
      </c>
      <c r="AS745" s="503">
        <v>11.71</v>
      </c>
      <c r="AT745" s="503">
        <v>16.45</v>
      </c>
      <c r="AU745" s="413" t="s">
        <v>395</v>
      </c>
      <c r="AV745" s="82">
        <v>49.525149489975377</v>
      </c>
      <c r="AW745" s="413"/>
      <c r="AX745" s="503">
        <v>2.81</v>
      </c>
      <c r="AY745" s="503">
        <v>1.91</v>
      </c>
      <c r="AZ745" s="503">
        <v>3.71</v>
      </c>
      <c r="BA745" s="413" t="s">
        <v>378</v>
      </c>
      <c r="BB745" s="82">
        <v>9.8839254308828703</v>
      </c>
      <c r="BC745" s="413"/>
      <c r="BD745" s="503">
        <v>0.97</v>
      </c>
      <c r="BE745" s="503">
        <v>0.36</v>
      </c>
      <c r="BF745" s="503">
        <v>1.58</v>
      </c>
      <c r="BG745" s="413" t="s">
        <v>714</v>
      </c>
      <c r="BH745" s="505">
        <v>3.4118888498065423</v>
      </c>
    </row>
    <row r="746" spans="1:60" ht="12" customHeight="1" x14ac:dyDescent="0.35">
      <c r="A746" s="789" t="s">
        <v>93</v>
      </c>
      <c r="B746" s="379" t="s">
        <v>255</v>
      </c>
      <c r="C746" s="495">
        <v>191.34</v>
      </c>
      <c r="D746" s="495">
        <v>176.94</v>
      </c>
      <c r="E746" s="495">
        <v>205.74</v>
      </c>
      <c r="F746" s="427" t="s">
        <v>344</v>
      </c>
      <c r="G746" s="496"/>
      <c r="H746" s="495">
        <v>174.16</v>
      </c>
      <c r="I746" s="495">
        <v>160.31</v>
      </c>
      <c r="J746" s="495">
        <v>188.01</v>
      </c>
      <c r="K746" s="427" t="s">
        <v>357</v>
      </c>
      <c r="L746" s="80">
        <v>91.021218772865055</v>
      </c>
      <c r="M746" s="427"/>
      <c r="N746" s="495">
        <v>168.88</v>
      </c>
      <c r="O746" s="495">
        <v>155.07</v>
      </c>
      <c r="P746" s="495">
        <v>182.68</v>
      </c>
      <c r="Q746" s="427" t="s">
        <v>284</v>
      </c>
      <c r="R746" s="80">
        <v>88.261733040660602</v>
      </c>
      <c r="S746" s="427"/>
      <c r="T746" s="495">
        <v>159.47999999999999</v>
      </c>
      <c r="U746" s="495">
        <v>145.72</v>
      </c>
      <c r="V746" s="495">
        <v>173.24</v>
      </c>
      <c r="W746" s="427" t="s">
        <v>479</v>
      </c>
      <c r="X746" s="80">
        <v>83.349012229539028</v>
      </c>
      <c r="Y746" s="427"/>
      <c r="Z746" s="495">
        <v>136.77000000000001</v>
      </c>
      <c r="AA746" s="495">
        <v>124.14</v>
      </c>
      <c r="AB746" s="495">
        <v>149.38999999999999</v>
      </c>
      <c r="AC746" s="427" t="s">
        <v>345</v>
      </c>
      <c r="AD746" s="80">
        <v>71.480087801818755</v>
      </c>
      <c r="AE746" s="427"/>
      <c r="AF746" s="495">
        <v>120.61</v>
      </c>
      <c r="AG746" s="495">
        <v>108.39</v>
      </c>
      <c r="AH746" s="495">
        <v>132.83000000000001</v>
      </c>
      <c r="AI746" s="427" t="s">
        <v>470</v>
      </c>
      <c r="AJ746" s="80">
        <v>63.034389045677855</v>
      </c>
      <c r="AK746" s="427"/>
      <c r="AL746" s="495">
        <v>126.89</v>
      </c>
      <c r="AM746" s="495">
        <v>114.3</v>
      </c>
      <c r="AN746" s="495">
        <v>139.47999999999999</v>
      </c>
      <c r="AO746" s="427" t="s">
        <v>289</v>
      </c>
      <c r="AP746" s="80">
        <v>66.316504651405879</v>
      </c>
      <c r="AQ746" s="427"/>
      <c r="AR746" s="495">
        <v>123.38</v>
      </c>
      <c r="AS746" s="495">
        <v>110.86</v>
      </c>
      <c r="AT746" s="495">
        <v>135.9</v>
      </c>
      <c r="AU746" s="427" t="s">
        <v>470</v>
      </c>
      <c r="AV746" s="80">
        <v>64.482073795338138</v>
      </c>
      <c r="AW746" s="427"/>
      <c r="AX746" s="495">
        <v>77.31</v>
      </c>
      <c r="AY746" s="495">
        <v>68.66</v>
      </c>
      <c r="AZ746" s="495">
        <v>85.96</v>
      </c>
      <c r="BA746" s="427" t="s">
        <v>296</v>
      </c>
      <c r="BB746" s="80">
        <v>40.404515522107246</v>
      </c>
      <c r="BC746" s="427"/>
      <c r="BD746" s="495">
        <v>22.33</v>
      </c>
      <c r="BE746" s="495">
        <v>17.309999999999999</v>
      </c>
      <c r="BF746" s="495">
        <v>27.34</v>
      </c>
      <c r="BG746" s="427" t="s">
        <v>351</v>
      </c>
      <c r="BH746" s="497">
        <v>11.670325075781331</v>
      </c>
    </row>
    <row r="747" spans="1:60" ht="12" customHeight="1" x14ac:dyDescent="0.35">
      <c r="A747" s="790"/>
      <c r="B747" s="387" t="s">
        <v>66</v>
      </c>
      <c r="C747" s="499">
        <v>175.23</v>
      </c>
      <c r="D747" s="499">
        <v>160.9</v>
      </c>
      <c r="E747" s="499">
        <v>189.57</v>
      </c>
      <c r="F747" s="429" t="s">
        <v>284</v>
      </c>
      <c r="G747" s="500"/>
      <c r="H747" s="499">
        <v>160.43</v>
      </c>
      <c r="I747" s="499">
        <v>146.80000000000001</v>
      </c>
      <c r="J747" s="499">
        <v>174.06</v>
      </c>
      <c r="K747" s="429" t="s">
        <v>317</v>
      </c>
      <c r="L747" s="81">
        <v>91.553957655652582</v>
      </c>
      <c r="M747" s="429"/>
      <c r="N747" s="499">
        <v>155.88</v>
      </c>
      <c r="O747" s="499">
        <v>142.25</v>
      </c>
      <c r="P747" s="499">
        <v>169.51</v>
      </c>
      <c r="Q747" s="429" t="s">
        <v>300</v>
      </c>
      <c r="R747" s="81">
        <v>88.957370313302519</v>
      </c>
      <c r="S747" s="429"/>
      <c r="T747" s="499">
        <v>147.87</v>
      </c>
      <c r="U747" s="499">
        <v>134.1</v>
      </c>
      <c r="V747" s="499">
        <v>161.63</v>
      </c>
      <c r="W747" s="429" t="s">
        <v>345</v>
      </c>
      <c r="X747" s="81">
        <v>84.386235233692858</v>
      </c>
      <c r="Y747" s="429"/>
      <c r="Z747" s="499">
        <v>126.8</v>
      </c>
      <c r="AA747" s="499">
        <v>114.1</v>
      </c>
      <c r="AB747" s="499">
        <v>139.5</v>
      </c>
      <c r="AC747" s="429" t="s">
        <v>289</v>
      </c>
      <c r="AD747" s="81">
        <v>72.362038463733384</v>
      </c>
      <c r="AE747" s="429"/>
      <c r="AF747" s="499">
        <v>112</v>
      </c>
      <c r="AG747" s="499">
        <v>99.72</v>
      </c>
      <c r="AH747" s="499">
        <v>124.28</v>
      </c>
      <c r="AI747" s="429" t="s">
        <v>390</v>
      </c>
      <c r="AJ747" s="81">
        <v>63.915996119385952</v>
      </c>
      <c r="AK747" s="429"/>
      <c r="AL747" s="499">
        <v>117.7</v>
      </c>
      <c r="AM747" s="499">
        <v>105.12</v>
      </c>
      <c r="AN747" s="499">
        <v>130.28</v>
      </c>
      <c r="AO747" s="429" t="s">
        <v>346</v>
      </c>
      <c r="AP747" s="81">
        <v>67.168863779033273</v>
      </c>
      <c r="AQ747" s="429"/>
      <c r="AR747" s="499">
        <v>114.88</v>
      </c>
      <c r="AS747" s="499">
        <v>102.36</v>
      </c>
      <c r="AT747" s="499">
        <v>127.39</v>
      </c>
      <c r="AU747" s="429" t="s">
        <v>390</v>
      </c>
      <c r="AV747" s="81">
        <v>65.559550305313024</v>
      </c>
      <c r="AW747" s="429"/>
      <c r="AX747" s="499">
        <v>71.72</v>
      </c>
      <c r="AY747" s="499">
        <v>63.06</v>
      </c>
      <c r="AZ747" s="499">
        <v>80.38</v>
      </c>
      <c r="BA747" s="429" t="s">
        <v>434</v>
      </c>
      <c r="BB747" s="81">
        <v>40.929064657878214</v>
      </c>
      <c r="BC747" s="429"/>
      <c r="BD747" s="499">
        <v>20.36</v>
      </c>
      <c r="BE747" s="499">
        <v>15.41</v>
      </c>
      <c r="BF747" s="499">
        <v>25.3</v>
      </c>
      <c r="BG747" s="429" t="s">
        <v>291</v>
      </c>
      <c r="BH747" s="501">
        <v>11.619015008845517</v>
      </c>
    </row>
    <row r="748" spans="1:60" ht="12" customHeight="1" x14ac:dyDescent="0.35">
      <c r="A748" s="790"/>
      <c r="B748" s="393" t="s">
        <v>67</v>
      </c>
      <c r="C748" s="503">
        <v>16.11</v>
      </c>
      <c r="D748" s="503">
        <v>14.69</v>
      </c>
      <c r="E748" s="503">
        <v>17.53</v>
      </c>
      <c r="F748" s="413" t="s">
        <v>300</v>
      </c>
      <c r="G748" s="504"/>
      <c r="H748" s="503">
        <v>13.73</v>
      </c>
      <c r="I748" s="503">
        <v>12.37</v>
      </c>
      <c r="J748" s="503">
        <v>15.09</v>
      </c>
      <c r="K748" s="413" t="s">
        <v>289</v>
      </c>
      <c r="L748" s="82">
        <v>85.226567349472376</v>
      </c>
      <c r="M748" s="413"/>
      <c r="N748" s="503">
        <v>12.99</v>
      </c>
      <c r="O748" s="503">
        <v>11.63</v>
      </c>
      <c r="P748" s="503">
        <v>14.35</v>
      </c>
      <c r="Q748" s="413" t="s">
        <v>333</v>
      </c>
      <c r="R748" s="82">
        <v>80.633147113594049</v>
      </c>
      <c r="S748" s="413"/>
      <c r="T748" s="503">
        <v>11.62</v>
      </c>
      <c r="U748" s="503">
        <v>10.26</v>
      </c>
      <c r="V748" s="503">
        <v>12.97</v>
      </c>
      <c r="W748" s="413" t="s">
        <v>316</v>
      </c>
      <c r="X748" s="82">
        <v>72.129112352576044</v>
      </c>
      <c r="Y748" s="413"/>
      <c r="Z748" s="503">
        <v>9.9700000000000006</v>
      </c>
      <c r="AA748" s="503">
        <v>8.76</v>
      </c>
      <c r="AB748" s="503">
        <v>11.17</v>
      </c>
      <c r="AC748" s="413" t="s">
        <v>434</v>
      </c>
      <c r="AD748" s="82">
        <v>61.887026691495976</v>
      </c>
      <c r="AE748" s="413"/>
      <c r="AF748" s="503">
        <v>8.61</v>
      </c>
      <c r="AG748" s="503">
        <v>7.51</v>
      </c>
      <c r="AH748" s="503">
        <v>9.7100000000000009</v>
      </c>
      <c r="AI748" s="413" t="s">
        <v>453</v>
      </c>
      <c r="AJ748" s="82">
        <v>53.445065176908749</v>
      </c>
      <c r="AK748" s="413"/>
      <c r="AL748" s="503">
        <v>9.19</v>
      </c>
      <c r="AM748" s="503">
        <v>8.08</v>
      </c>
      <c r="AN748" s="503">
        <v>10.3</v>
      </c>
      <c r="AO748" s="413" t="s">
        <v>434</v>
      </c>
      <c r="AP748" s="82">
        <v>57.045313469894474</v>
      </c>
      <c r="AQ748" s="413"/>
      <c r="AR748" s="503">
        <v>8.51</v>
      </c>
      <c r="AS748" s="503">
        <v>7.37</v>
      </c>
      <c r="AT748" s="503">
        <v>9.64</v>
      </c>
      <c r="AU748" s="413" t="s">
        <v>442</v>
      </c>
      <c r="AV748" s="82">
        <v>52.824332712600878</v>
      </c>
      <c r="AW748" s="413"/>
      <c r="AX748" s="503">
        <v>5.59</v>
      </c>
      <c r="AY748" s="503">
        <v>4.59</v>
      </c>
      <c r="AZ748" s="503">
        <v>6.59</v>
      </c>
      <c r="BA748" s="413" t="s">
        <v>355</v>
      </c>
      <c r="BB748" s="82">
        <v>34.698944754810682</v>
      </c>
      <c r="BC748" s="413"/>
      <c r="BD748" s="503">
        <v>1.97</v>
      </c>
      <c r="BE748" s="503">
        <v>1.41</v>
      </c>
      <c r="BF748" s="503">
        <v>2.5299999999999998</v>
      </c>
      <c r="BG748" s="413" t="s">
        <v>325</v>
      </c>
      <c r="BH748" s="505">
        <v>12.2284295468653</v>
      </c>
    </row>
    <row r="749" spans="1:60" ht="12" customHeight="1" x14ac:dyDescent="0.35">
      <c r="A749" s="786" t="s">
        <v>94</v>
      </c>
      <c r="B749" s="379" t="s">
        <v>255</v>
      </c>
      <c r="C749" s="495">
        <v>354.81</v>
      </c>
      <c r="D749" s="495">
        <v>331.41</v>
      </c>
      <c r="E749" s="495">
        <v>378.21</v>
      </c>
      <c r="F749" s="427" t="s">
        <v>407</v>
      </c>
      <c r="G749" s="496"/>
      <c r="H749" s="495">
        <v>314.14999999999998</v>
      </c>
      <c r="I749" s="495">
        <v>291.83</v>
      </c>
      <c r="J749" s="495">
        <v>336.47</v>
      </c>
      <c r="K749" s="427" t="s">
        <v>389</v>
      </c>
      <c r="L749" s="80">
        <v>88.540345537047997</v>
      </c>
      <c r="M749" s="427"/>
      <c r="N749" s="495">
        <v>301.17</v>
      </c>
      <c r="O749" s="495">
        <v>279.29000000000002</v>
      </c>
      <c r="P749" s="495">
        <v>323.06</v>
      </c>
      <c r="Q749" s="427" t="s">
        <v>282</v>
      </c>
      <c r="R749" s="80">
        <v>84.882049547645224</v>
      </c>
      <c r="S749" s="427"/>
      <c r="T749" s="495">
        <v>299.93</v>
      </c>
      <c r="U749" s="495">
        <v>277.95</v>
      </c>
      <c r="V749" s="495">
        <v>321.91000000000003</v>
      </c>
      <c r="W749" s="427" t="s">
        <v>282</v>
      </c>
      <c r="X749" s="80">
        <v>84.532566725853272</v>
      </c>
      <c r="Y749" s="427"/>
      <c r="Z749" s="495">
        <v>236.88</v>
      </c>
      <c r="AA749" s="495">
        <v>215.25</v>
      </c>
      <c r="AB749" s="495">
        <v>258.51</v>
      </c>
      <c r="AC749" s="427" t="s">
        <v>345</v>
      </c>
      <c r="AD749" s="80">
        <v>66.762492601674126</v>
      </c>
      <c r="AE749" s="427"/>
      <c r="AF749" s="495">
        <v>199.88</v>
      </c>
      <c r="AG749" s="495">
        <v>179.03</v>
      </c>
      <c r="AH749" s="495">
        <v>220.73</v>
      </c>
      <c r="AI749" s="427" t="s">
        <v>333</v>
      </c>
      <c r="AJ749" s="80">
        <v>56.334376144979004</v>
      </c>
      <c r="AK749" s="427"/>
      <c r="AL749" s="495">
        <v>198.88</v>
      </c>
      <c r="AM749" s="495">
        <v>178.08</v>
      </c>
      <c r="AN749" s="495">
        <v>219.69</v>
      </c>
      <c r="AO749" s="427" t="s">
        <v>333</v>
      </c>
      <c r="AP749" s="80">
        <v>56.052535159662916</v>
      </c>
      <c r="AQ749" s="427"/>
      <c r="AR749" s="495">
        <v>216.09</v>
      </c>
      <c r="AS749" s="495">
        <v>195.67</v>
      </c>
      <c r="AT749" s="495">
        <v>236.52</v>
      </c>
      <c r="AU749" s="427" t="s">
        <v>353</v>
      </c>
      <c r="AV749" s="80">
        <v>60.903018516952734</v>
      </c>
      <c r="AW749" s="427"/>
      <c r="AX749" s="495">
        <v>121.25</v>
      </c>
      <c r="AY749" s="495">
        <v>105.75</v>
      </c>
      <c r="AZ749" s="495">
        <v>136.75</v>
      </c>
      <c r="BA749" s="427" t="s">
        <v>453</v>
      </c>
      <c r="BB749" s="80">
        <v>34.173219469575265</v>
      </c>
      <c r="BC749" s="427"/>
      <c r="BD749" s="495">
        <v>72.650000000000006</v>
      </c>
      <c r="BE749" s="495">
        <v>59.5</v>
      </c>
      <c r="BF749" s="495">
        <v>85.8</v>
      </c>
      <c r="BG749" s="427" t="s">
        <v>355</v>
      </c>
      <c r="BH749" s="497">
        <v>20.47574758321355</v>
      </c>
    </row>
    <row r="750" spans="1:60" ht="12" customHeight="1" x14ac:dyDescent="0.35">
      <c r="A750" s="787"/>
      <c r="B750" s="387" t="s">
        <v>66</v>
      </c>
      <c r="C750" s="499">
        <v>311.97000000000003</v>
      </c>
      <c r="D750" s="499">
        <v>289.19</v>
      </c>
      <c r="E750" s="499">
        <v>334.75</v>
      </c>
      <c r="F750" s="429" t="s">
        <v>282</v>
      </c>
      <c r="G750" s="500"/>
      <c r="H750" s="499">
        <v>278.29000000000002</v>
      </c>
      <c r="I750" s="499">
        <v>256.45</v>
      </c>
      <c r="J750" s="499">
        <v>300.12</v>
      </c>
      <c r="K750" s="429" t="s">
        <v>279</v>
      </c>
      <c r="L750" s="81">
        <v>89.204090136872139</v>
      </c>
      <c r="M750" s="429"/>
      <c r="N750" s="499">
        <v>267.3</v>
      </c>
      <c r="O750" s="499">
        <v>245.85</v>
      </c>
      <c r="P750" s="499">
        <v>288.76</v>
      </c>
      <c r="Q750" s="429" t="s">
        <v>357</v>
      </c>
      <c r="R750" s="81">
        <v>85.681315511106831</v>
      </c>
      <c r="S750" s="429"/>
      <c r="T750" s="499">
        <v>268.56</v>
      </c>
      <c r="U750" s="499">
        <v>247.12</v>
      </c>
      <c r="V750" s="499">
        <v>290.01</v>
      </c>
      <c r="W750" s="429" t="s">
        <v>357</v>
      </c>
      <c r="X750" s="81">
        <v>86.085200500048074</v>
      </c>
      <c r="Y750" s="429"/>
      <c r="Z750" s="499">
        <v>213.02</v>
      </c>
      <c r="AA750" s="499">
        <v>191.87</v>
      </c>
      <c r="AB750" s="499">
        <v>234.18</v>
      </c>
      <c r="AC750" s="429" t="s">
        <v>289</v>
      </c>
      <c r="AD750" s="81">
        <v>68.282206622431644</v>
      </c>
      <c r="AE750" s="429"/>
      <c r="AF750" s="499">
        <v>179.49</v>
      </c>
      <c r="AG750" s="499">
        <v>158.99</v>
      </c>
      <c r="AH750" s="499">
        <v>199.98</v>
      </c>
      <c r="AI750" s="429" t="s">
        <v>295</v>
      </c>
      <c r="AJ750" s="81">
        <v>57.534378305606303</v>
      </c>
      <c r="AK750" s="429"/>
      <c r="AL750" s="499">
        <v>176.96</v>
      </c>
      <c r="AM750" s="499">
        <v>156.5</v>
      </c>
      <c r="AN750" s="499">
        <v>197.43</v>
      </c>
      <c r="AO750" s="429" t="s">
        <v>316</v>
      </c>
      <c r="AP750" s="81">
        <v>56.723402891303657</v>
      </c>
      <c r="AQ750" s="429"/>
      <c r="AR750" s="499">
        <v>195.56</v>
      </c>
      <c r="AS750" s="499">
        <v>175.44</v>
      </c>
      <c r="AT750" s="499">
        <v>215.67</v>
      </c>
      <c r="AU750" s="429" t="s">
        <v>470</v>
      </c>
      <c r="AV750" s="81">
        <v>62.685514632817252</v>
      </c>
      <c r="AW750" s="429"/>
      <c r="AX750" s="499">
        <v>112.3</v>
      </c>
      <c r="AY750" s="499">
        <v>97.15</v>
      </c>
      <c r="AZ750" s="499">
        <v>127.45</v>
      </c>
      <c r="BA750" s="429" t="s">
        <v>299</v>
      </c>
      <c r="BB750" s="81">
        <v>35.997050998493442</v>
      </c>
      <c r="BC750" s="429"/>
      <c r="BD750" s="499">
        <v>70.38</v>
      </c>
      <c r="BE750" s="499">
        <v>57.42</v>
      </c>
      <c r="BF750" s="499">
        <v>83.34</v>
      </c>
      <c r="BG750" s="429" t="s">
        <v>349</v>
      </c>
      <c r="BH750" s="501">
        <v>22.559861525146648</v>
      </c>
    </row>
    <row r="751" spans="1:60" ht="12" customHeight="1" x14ac:dyDescent="0.35">
      <c r="A751" s="788"/>
      <c r="B751" s="393" t="s">
        <v>67</v>
      </c>
      <c r="C751" s="503">
        <v>42.84</v>
      </c>
      <c r="D751" s="503">
        <v>37.54</v>
      </c>
      <c r="E751" s="503">
        <v>48.14</v>
      </c>
      <c r="F751" s="413" t="s">
        <v>356</v>
      </c>
      <c r="G751" s="504"/>
      <c r="H751" s="503">
        <v>35.869999999999997</v>
      </c>
      <c r="I751" s="503">
        <v>31.13</v>
      </c>
      <c r="J751" s="503">
        <v>40.6</v>
      </c>
      <c r="K751" s="413" t="s">
        <v>437</v>
      </c>
      <c r="L751" s="82">
        <v>83.73015873015872</v>
      </c>
      <c r="M751" s="413"/>
      <c r="N751" s="503">
        <v>33.869999999999997</v>
      </c>
      <c r="O751" s="503">
        <v>29.21</v>
      </c>
      <c r="P751" s="503">
        <v>38.520000000000003</v>
      </c>
      <c r="Q751" s="413" t="s">
        <v>452</v>
      </c>
      <c r="R751" s="82">
        <v>79.061624649859937</v>
      </c>
      <c r="S751" s="413"/>
      <c r="T751" s="503">
        <v>31.36</v>
      </c>
      <c r="U751" s="503">
        <v>26.88</v>
      </c>
      <c r="V751" s="503">
        <v>35.85</v>
      </c>
      <c r="W751" s="413" t="s">
        <v>394</v>
      </c>
      <c r="X751" s="82">
        <v>73.202614379084963</v>
      </c>
      <c r="Y751" s="413"/>
      <c r="Z751" s="503">
        <v>23.86</v>
      </c>
      <c r="AA751" s="503">
        <v>19.170000000000002</v>
      </c>
      <c r="AB751" s="503">
        <v>28.55</v>
      </c>
      <c r="AC751" s="413" t="s">
        <v>392</v>
      </c>
      <c r="AD751" s="82">
        <v>55.695611577964513</v>
      </c>
      <c r="AE751" s="413"/>
      <c r="AF751" s="503">
        <v>20.39</v>
      </c>
      <c r="AG751" s="503">
        <v>16.3</v>
      </c>
      <c r="AH751" s="503">
        <v>24.49</v>
      </c>
      <c r="AI751" s="413" t="s">
        <v>449</v>
      </c>
      <c r="AJ751" s="82">
        <v>47.595704948646123</v>
      </c>
      <c r="AK751" s="413"/>
      <c r="AL751" s="503">
        <v>21.92</v>
      </c>
      <c r="AM751" s="503">
        <v>17.850000000000001</v>
      </c>
      <c r="AN751" s="503">
        <v>25.99</v>
      </c>
      <c r="AO751" s="413" t="s">
        <v>422</v>
      </c>
      <c r="AP751" s="82">
        <v>51.167133520074692</v>
      </c>
      <c r="AQ751" s="413"/>
      <c r="AR751" s="503">
        <v>20.54</v>
      </c>
      <c r="AS751" s="503">
        <v>16.7</v>
      </c>
      <c r="AT751" s="503">
        <v>24.37</v>
      </c>
      <c r="AU751" s="413" t="s">
        <v>422</v>
      </c>
      <c r="AV751" s="82">
        <v>47.945845004668527</v>
      </c>
      <c r="AW751" s="413"/>
      <c r="AX751" s="503">
        <v>8.9499999999999993</v>
      </c>
      <c r="AY751" s="503">
        <v>6.04</v>
      </c>
      <c r="AZ751" s="503">
        <v>11.87</v>
      </c>
      <c r="BA751" s="413" t="s">
        <v>561</v>
      </c>
      <c r="BB751" s="82">
        <v>20.891690009337065</v>
      </c>
      <c r="BC751" s="413"/>
      <c r="BD751" s="503">
        <v>2.27</v>
      </c>
      <c r="BE751" s="503">
        <v>1.21</v>
      </c>
      <c r="BF751" s="503">
        <v>3.33</v>
      </c>
      <c r="BG751" s="413" t="s">
        <v>496</v>
      </c>
      <c r="BH751" s="505">
        <v>5.2987861811391221</v>
      </c>
    </row>
    <row r="752" spans="1:60" ht="12" customHeight="1" x14ac:dyDescent="0.35">
      <c r="A752" s="789" t="s">
        <v>95</v>
      </c>
      <c r="B752" s="379" t="s">
        <v>255</v>
      </c>
      <c r="C752" s="506">
        <v>16.690000000000001</v>
      </c>
      <c r="D752" s="506">
        <v>15.23</v>
      </c>
      <c r="E752" s="506">
        <v>18.14</v>
      </c>
      <c r="F752" s="432" t="s">
        <v>300</v>
      </c>
      <c r="G752" s="507"/>
      <c r="H752" s="506">
        <v>15.42</v>
      </c>
      <c r="I752" s="506">
        <v>14.03</v>
      </c>
      <c r="J752" s="506">
        <v>16.8</v>
      </c>
      <c r="K752" s="432" t="s">
        <v>330</v>
      </c>
      <c r="L752" s="403">
        <v>92.390653085680043</v>
      </c>
      <c r="M752" s="432"/>
      <c r="N752" s="506">
        <v>14.22</v>
      </c>
      <c r="O752" s="506">
        <v>12.84</v>
      </c>
      <c r="P752" s="506">
        <v>15.59</v>
      </c>
      <c r="Q752" s="432" t="s">
        <v>293</v>
      </c>
      <c r="R752" s="403">
        <v>85.200718993409225</v>
      </c>
      <c r="S752" s="432"/>
      <c r="T752" s="506">
        <v>13.33</v>
      </c>
      <c r="U752" s="506">
        <v>12.08</v>
      </c>
      <c r="V752" s="506">
        <v>14.58</v>
      </c>
      <c r="W752" s="432" t="s">
        <v>353</v>
      </c>
      <c r="X752" s="403">
        <v>79.868184541641696</v>
      </c>
      <c r="Y752" s="432"/>
      <c r="Z752" s="506">
        <v>11.1</v>
      </c>
      <c r="AA752" s="506">
        <v>9.64</v>
      </c>
      <c r="AB752" s="506">
        <v>12.55</v>
      </c>
      <c r="AC752" s="432" t="s">
        <v>437</v>
      </c>
      <c r="AD752" s="403">
        <v>66.506890353505085</v>
      </c>
      <c r="AE752" s="432"/>
      <c r="AF752" s="506">
        <v>9.68</v>
      </c>
      <c r="AG752" s="506">
        <v>8.5</v>
      </c>
      <c r="AH752" s="506">
        <v>10.85</v>
      </c>
      <c r="AI752" s="432" t="s">
        <v>434</v>
      </c>
      <c r="AJ752" s="403">
        <v>57.998801677651279</v>
      </c>
      <c r="AK752" s="432"/>
      <c r="AL752" s="506">
        <v>9.6999999999999993</v>
      </c>
      <c r="AM752" s="506">
        <v>8.56</v>
      </c>
      <c r="AN752" s="506">
        <v>10.84</v>
      </c>
      <c r="AO752" s="432" t="s">
        <v>481</v>
      </c>
      <c r="AP752" s="403">
        <v>58.118633912522455</v>
      </c>
      <c r="AQ752" s="432"/>
      <c r="AR752" s="506">
        <v>11.41</v>
      </c>
      <c r="AS752" s="506">
        <v>10.08</v>
      </c>
      <c r="AT752" s="506">
        <v>12.73</v>
      </c>
      <c r="AU752" s="432" t="s">
        <v>316</v>
      </c>
      <c r="AV752" s="403">
        <v>68.364289994008388</v>
      </c>
      <c r="AW752" s="432"/>
      <c r="AX752" s="506">
        <v>4.47</v>
      </c>
      <c r="AY752" s="506">
        <v>3.62</v>
      </c>
      <c r="AZ752" s="506">
        <v>5.32</v>
      </c>
      <c r="BA752" s="432" t="s">
        <v>454</v>
      </c>
      <c r="BB752" s="403">
        <v>26.782504493708803</v>
      </c>
      <c r="BC752" s="432"/>
      <c r="BD752" s="506">
        <v>2.84</v>
      </c>
      <c r="BE752" s="506">
        <v>2.09</v>
      </c>
      <c r="BF752" s="506">
        <v>3.59</v>
      </c>
      <c r="BG752" s="432" t="s">
        <v>388</v>
      </c>
      <c r="BH752" s="508">
        <v>17.016177351707608</v>
      </c>
    </row>
    <row r="753" spans="1:60" ht="12" customHeight="1" x14ac:dyDescent="0.35">
      <c r="A753" s="791"/>
      <c r="B753" s="407" t="s">
        <v>66</v>
      </c>
      <c r="C753" s="510">
        <v>16.690000000000001</v>
      </c>
      <c r="D753" s="510">
        <v>15.23</v>
      </c>
      <c r="E753" s="510">
        <v>18.14</v>
      </c>
      <c r="F753" s="434" t="s">
        <v>300</v>
      </c>
      <c r="G753" s="511"/>
      <c r="H753" s="510">
        <v>15.42</v>
      </c>
      <c r="I753" s="510">
        <v>14.03</v>
      </c>
      <c r="J753" s="510">
        <v>16.8</v>
      </c>
      <c r="K753" s="434" t="s">
        <v>330</v>
      </c>
      <c r="L753" s="83">
        <v>92.390653085680043</v>
      </c>
      <c r="M753" s="434"/>
      <c r="N753" s="510">
        <v>14.22</v>
      </c>
      <c r="O753" s="510">
        <v>12.84</v>
      </c>
      <c r="P753" s="510">
        <v>15.59</v>
      </c>
      <c r="Q753" s="434" t="s">
        <v>293</v>
      </c>
      <c r="R753" s="83">
        <v>85.200718993409225</v>
      </c>
      <c r="S753" s="434"/>
      <c r="T753" s="510">
        <v>13.33</v>
      </c>
      <c r="U753" s="510">
        <v>12.08</v>
      </c>
      <c r="V753" s="510">
        <v>14.58</v>
      </c>
      <c r="W753" s="434" t="s">
        <v>353</v>
      </c>
      <c r="X753" s="83">
        <v>79.868184541641696</v>
      </c>
      <c r="Y753" s="434"/>
      <c r="Z753" s="510">
        <v>11.1</v>
      </c>
      <c r="AA753" s="510">
        <v>9.64</v>
      </c>
      <c r="AB753" s="510">
        <v>12.55</v>
      </c>
      <c r="AC753" s="434" t="s">
        <v>437</v>
      </c>
      <c r="AD753" s="83">
        <v>66.506890353505085</v>
      </c>
      <c r="AE753" s="434"/>
      <c r="AF753" s="510">
        <v>9.68</v>
      </c>
      <c r="AG753" s="510">
        <v>8.5</v>
      </c>
      <c r="AH753" s="510">
        <v>10.85</v>
      </c>
      <c r="AI753" s="434" t="s">
        <v>434</v>
      </c>
      <c r="AJ753" s="83">
        <v>57.998801677651279</v>
      </c>
      <c r="AK753" s="434"/>
      <c r="AL753" s="510">
        <v>9.6999999999999993</v>
      </c>
      <c r="AM753" s="510">
        <v>8.56</v>
      </c>
      <c r="AN753" s="510">
        <v>10.84</v>
      </c>
      <c r="AO753" s="434" t="s">
        <v>481</v>
      </c>
      <c r="AP753" s="83">
        <v>58.118633912522455</v>
      </c>
      <c r="AQ753" s="434"/>
      <c r="AR753" s="510">
        <v>11.41</v>
      </c>
      <c r="AS753" s="510">
        <v>10.08</v>
      </c>
      <c r="AT753" s="510">
        <v>12.73</v>
      </c>
      <c r="AU753" s="434" t="s">
        <v>316</v>
      </c>
      <c r="AV753" s="83">
        <v>68.364289994008388</v>
      </c>
      <c r="AW753" s="434"/>
      <c r="AX753" s="510">
        <v>4.47</v>
      </c>
      <c r="AY753" s="510">
        <v>3.62</v>
      </c>
      <c r="AZ753" s="510">
        <v>5.32</v>
      </c>
      <c r="BA753" s="434" t="s">
        <v>454</v>
      </c>
      <c r="BB753" s="83">
        <v>26.782504493708803</v>
      </c>
      <c r="BC753" s="434"/>
      <c r="BD753" s="510">
        <v>2.84</v>
      </c>
      <c r="BE753" s="510">
        <v>2.09</v>
      </c>
      <c r="BF753" s="510">
        <v>3.59</v>
      </c>
      <c r="BG753" s="434" t="s">
        <v>388</v>
      </c>
      <c r="BH753" s="512">
        <v>17.016177351707608</v>
      </c>
    </row>
    <row r="754" spans="1:60" ht="12" customHeight="1" x14ac:dyDescent="0.35">
      <c r="A754" s="787" t="s">
        <v>96</v>
      </c>
      <c r="B754" s="347" t="s">
        <v>255</v>
      </c>
      <c r="C754" s="495">
        <v>838.55</v>
      </c>
      <c r="D754" s="495">
        <v>780.2</v>
      </c>
      <c r="E754" s="495">
        <v>896.91</v>
      </c>
      <c r="F754" s="427" t="s">
        <v>389</v>
      </c>
      <c r="G754" s="496"/>
      <c r="H754" s="495">
        <v>738.88</v>
      </c>
      <c r="I754" s="495">
        <v>684.09</v>
      </c>
      <c r="J754" s="495">
        <v>793.67</v>
      </c>
      <c r="K754" s="427" t="s">
        <v>344</v>
      </c>
      <c r="L754" s="80">
        <v>88.114006320434086</v>
      </c>
      <c r="M754" s="427"/>
      <c r="N754" s="495">
        <v>711.74</v>
      </c>
      <c r="O754" s="495">
        <v>657.06</v>
      </c>
      <c r="P754" s="495">
        <v>766.43</v>
      </c>
      <c r="Q754" s="427" t="s">
        <v>287</v>
      </c>
      <c r="R754" s="80">
        <v>84.877467056228014</v>
      </c>
      <c r="S754" s="427"/>
      <c r="T754" s="495">
        <v>675.47</v>
      </c>
      <c r="U754" s="495">
        <v>622.84</v>
      </c>
      <c r="V754" s="495">
        <v>728.09</v>
      </c>
      <c r="W754" s="427" t="s">
        <v>279</v>
      </c>
      <c r="X754" s="80">
        <v>80.552143581181809</v>
      </c>
      <c r="Y754" s="427"/>
      <c r="Z754" s="495">
        <v>549.70000000000005</v>
      </c>
      <c r="AA754" s="495">
        <v>499.43</v>
      </c>
      <c r="AB754" s="495">
        <v>599.97</v>
      </c>
      <c r="AC754" s="427" t="s">
        <v>345</v>
      </c>
      <c r="AD754" s="80">
        <v>65.553634249597522</v>
      </c>
      <c r="AE754" s="427"/>
      <c r="AF754" s="495">
        <v>546.91</v>
      </c>
      <c r="AG754" s="495">
        <v>497.06</v>
      </c>
      <c r="AH754" s="495">
        <v>596.75</v>
      </c>
      <c r="AI754" s="427" t="s">
        <v>330</v>
      </c>
      <c r="AJ754" s="80">
        <v>65.220917059209356</v>
      </c>
      <c r="AK754" s="427"/>
      <c r="AL754" s="495">
        <v>570.98</v>
      </c>
      <c r="AM754" s="495">
        <v>523.04</v>
      </c>
      <c r="AN754" s="495">
        <v>618.92999999999995</v>
      </c>
      <c r="AO754" s="427" t="s">
        <v>317</v>
      </c>
      <c r="AP754" s="80">
        <v>68.091348160515182</v>
      </c>
      <c r="AQ754" s="427"/>
      <c r="AR754" s="495">
        <v>578.88</v>
      </c>
      <c r="AS754" s="495">
        <v>530.57000000000005</v>
      </c>
      <c r="AT754" s="495">
        <v>627.19000000000005</v>
      </c>
      <c r="AU754" s="427" t="s">
        <v>317</v>
      </c>
      <c r="AV754" s="80">
        <v>69.03345059924871</v>
      </c>
      <c r="AW754" s="427"/>
      <c r="AX754" s="495">
        <v>307.74</v>
      </c>
      <c r="AY754" s="495">
        <v>270.64999999999998</v>
      </c>
      <c r="AZ754" s="495">
        <v>344.83</v>
      </c>
      <c r="BA754" s="427" t="s">
        <v>350</v>
      </c>
      <c r="BB754" s="80">
        <v>36.699063860234929</v>
      </c>
      <c r="BC754" s="427"/>
      <c r="BD754" s="495">
        <v>66.900000000000006</v>
      </c>
      <c r="BE754" s="495">
        <v>52.32</v>
      </c>
      <c r="BF754" s="495">
        <v>81.48</v>
      </c>
      <c r="BG754" s="427" t="s">
        <v>444</v>
      </c>
      <c r="BH754" s="497">
        <v>7.9780573609206371</v>
      </c>
    </row>
    <row r="755" spans="1:60" ht="12" customHeight="1" x14ac:dyDescent="0.35">
      <c r="A755" s="787"/>
      <c r="B755" s="387" t="s">
        <v>66</v>
      </c>
      <c r="C755" s="499">
        <v>752.18</v>
      </c>
      <c r="D755" s="499">
        <v>697.96</v>
      </c>
      <c r="E755" s="499">
        <v>806.4</v>
      </c>
      <c r="F755" s="429" t="s">
        <v>282</v>
      </c>
      <c r="G755" s="500"/>
      <c r="H755" s="499">
        <v>665.86</v>
      </c>
      <c r="I755" s="499">
        <v>615.17999999999995</v>
      </c>
      <c r="J755" s="499">
        <v>716.54</v>
      </c>
      <c r="K755" s="429" t="s">
        <v>287</v>
      </c>
      <c r="L755" s="81">
        <v>88.52402350501211</v>
      </c>
      <c r="M755" s="429"/>
      <c r="N755" s="499">
        <v>647.99</v>
      </c>
      <c r="O755" s="499">
        <v>596.66</v>
      </c>
      <c r="P755" s="499">
        <v>699.33</v>
      </c>
      <c r="Q755" s="429" t="s">
        <v>279</v>
      </c>
      <c r="R755" s="81">
        <v>86.148262384003843</v>
      </c>
      <c r="S755" s="429"/>
      <c r="T755" s="499">
        <v>624.04999999999995</v>
      </c>
      <c r="U755" s="499">
        <v>575.4</v>
      </c>
      <c r="V755" s="499">
        <v>672.7</v>
      </c>
      <c r="W755" s="429" t="s">
        <v>279</v>
      </c>
      <c r="X755" s="81">
        <v>82.965513573878596</v>
      </c>
      <c r="Y755" s="429"/>
      <c r="Z755" s="499">
        <v>506.49</v>
      </c>
      <c r="AA755" s="499">
        <v>461.12</v>
      </c>
      <c r="AB755" s="499">
        <v>551.86</v>
      </c>
      <c r="AC755" s="429" t="s">
        <v>330</v>
      </c>
      <c r="AD755" s="81">
        <v>67.336275891408974</v>
      </c>
      <c r="AE755" s="429"/>
      <c r="AF755" s="499">
        <v>506.8</v>
      </c>
      <c r="AG755" s="499">
        <v>462.23</v>
      </c>
      <c r="AH755" s="499">
        <v>551.36</v>
      </c>
      <c r="AI755" s="429" t="s">
        <v>300</v>
      </c>
      <c r="AJ755" s="81">
        <v>67.377489430721369</v>
      </c>
      <c r="AK755" s="429"/>
      <c r="AL755" s="499">
        <v>531.61</v>
      </c>
      <c r="AM755" s="499">
        <v>488.47</v>
      </c>
      <c r="AN755" s="499">
        <v>574.76</v>
      </c>
      <c r="AO755" s="429" t="s">
        <v>357</v>
      </c>
      <c r="AP755" s="81">
        <v>70.675902044723344</v>
      </c>
      <c r="AQ755" s="429"/>
      <c r="AR755" s="499">
        <v>542.94000000000005</v>
      </c>
      <c r="AS755" s="499">
        <v>499.68</v>
      </c>
      <c r="AT755" s="499">
        <v>586.19000000000005</v>
      </c>
      <c r="AU755" s="429" t="s">
        <v>357</v>
      </c>
      <c r="AV755" s="81">
        <v>72.182190433141017</v>
      </c>
      <c r="AW755" s="429"/>
      <c r="AX755" s="499">
        <v>292.63</v>
      </c>
      <c r="AY755" s="499">
        <v>256.75</v>
      </c>
      <c r="AZ755" s="499">
        <v>328.51</v>
      </c>
      <c r="BA755" s="429" t="s">
        <v>356</v>
      </c>
      <c r="BB755" s="81">
        <v>38.904251641894227</v>
      </c>
      <c r="BC755" s="429"/>
      <c r="BD755" s="499">
        <v>64.39</v>
      </c>
      <c r="BE755" s="499">
        <v>50.71</v>
      </c>
      <c r="BF755" s="499">
        <v>78.08</v>
      </c>
      <c r="BG755" s="429" t="s">
        <v>354</v>
      </c>
      <c r="BH755" s="501">
        <v>8.5604509558882178</v>
      </c>
    </row>
    <row r="756" spans="1:60" ht="12" customHeight="1" x14ac:dyDescent="0.35">
      <c r="A756" s="788"/>
      <c r="B756" s="393" t="s">
        <v>67</v>
      </c>
      <c r="C756" s="503">
        <v>86.37</v>
      </c>
      <c r="D756" s="503">
        <v>75.599999999999994</v>
      </c>
      <c r="E756" s="503">
        <v>97.14</v>
      </c>
      <c r="F756" s="413" t="s">
        <v>469</v>
      </c>
      <c r="G756" s="504"/>
      <c r="H756" s="503">
        <v>73.02</v>
      </c>
      <c r="I756" s="503">
        <v>62.98</v>
      </c>
      <c r="J756" s="503">
        <v>83.06</v>
      </c>
      <c r="K756" s="413" t="s">
        <v>452</v>
      </c>
      <c r="L756" s="82">
        <v>84.543244182007641</v>
      </c>
      <c r="M756" s="413"/>
      <c r="N756" s="503">
        <v>63.75</v>
      </c>
      <c r="O756" s="503">
        <v>54.88</v>
      </c>
      <c r="P756" s="503">
        <v>72.62</v>
      </c>
      <c r="Q756" s="413" t="s">
        <v>362</v>
      </c>
      <c r="R756" s="82">
        <v>73.810350816255649</v>
      </c>
      <c r="S756" s="413"/>
      <c r="T756" s="503">
        <v>51.42</v>
      </c>
      <c r="U756" s="503">
        <v>41.9</v>
      </c>
      <c r="V756" s="503">
        <v>60.94</v>
      </c>
      <c r="W756" s="413" t="s">
        <v>422</v>
      </c>
      <c r="X756" s="82">
        <v>59.534560611323371</v>
      </c>
      <c r="Y756" s="413"/>
      <c r="Z756" s="503">
        <v>43.21</v>
      </c>
      <c r="AA756" s="503">
        <v>34.17</v>
      </c>
      <c r="AB756" s="503">
        <v>52.24</v>
      </c>
      <c r="AC756" s="413" t="s">
        <v>421</v>
      </c>
      <c r="AD756" s="82">
        <v>50.028945235614216</v>
      </c>
      <c r="AE756" s="413"/>
      <c r="AF756" s="503">
        <v>40.11</v>
      </c>
      <c r="AG756" s="503">
        <v>32.11</v>
      </c>
      <c r="AH756" s="503">
        <v>48.12</v>
      </c>
      <c r="AI756" s="413" t="s">
        <v>449</v>
      </c>
      <c r="AJ756" s="82">
        <v>46.439736019451196</v>
      </c>
      <c r="AK756" s="413"/>
      <c r="AL756" s="503">
        <v>39.369999999999997</v>
      </c>
      <c r="AM756" s="503">
        <v>32.07</v>
      </c>
      <c r="AN756" s="503">
        <v>46.67</v>
      </c>
      <c r="AO756" s="413" t="s">
        <v>422</v>
      </c>
      <c r="AP756" s="82">
        <v>45.582957045270348</v>
      </c>
      <c r="AQ756" s="413"/>
      <c r="AR756" s="503">
        <v>35.950000000000003</v>
      </c>
      <c r="AS756" s="503">
        <v>28.68</v>
      </c>
      <c r="AT756" s="503">
        <v>43.22</v>
      </c>
      <c r="AU756" s="413" t="s">
        <v>393</v>
      </c>
      <c r="AV756" s="82">
        <v>41.62324881324534</v>
      </c>
      <c r="AW756" s="413"/>
      <c r="AX756" s="503">
        <v>15.11</v>
      </c>
      <c r="AY756" s="503">
        <v>11.19</v>
      </c>
      <c r="AZ756" s="503">
        <v>19.03</v>
      </c>
      <c r="BA756" s="413" t="s">
        <v>320</v>
      </c>
      <c r="BB756" s="82">
        <v>17.494500405233296</v>
      </c>
      <c r="BC756" s="413"/>
      <c r="BD756" s="503">
        <v>2.5</v>
      </c>
      <c r="BE756" s="503">
        <v>1.0900000000000001</v>
      </c>
      <c r="BF756" s="503">
        <v>3.91</v>
      </c>
      <c r="BG756" s="413" t="s">
        <v>523</v>
      </c>
      <c r="BH756" s="505">
        <v>2.8945235614217899</v>
      </c>
    </row>
    <row r="757" spans="1:60" ht="12" customHeight="1" x14ac:dyDescent="0.35">
      <c r="A757" s="789" t="s">
        <v>97</v>
      </c>
      <c r="B757" s="379" t="s">
        <v>255</v>
      </c>
      <c r="C757" s="495">
        <v>257.17</v>
      </c>
      <c r="D757" s="495">
        <v>241.82</v>
      </c>
      <c r="E757" s="495">
        <v>272.51</v>
      </c>
      <c r="F757" s="427" t="s">
        <v>443</v>
      </c>
      <c r="G757" s="496"/>
      <c r="H757" s="495">
        <v>207.04</v>
      </c>
      <c r="I757" s="495">
        <v>192.69</v>
      </c>
      <c r="J757" s="495">
        <v>221.39</v>
      </c>
      <c r="K757" s="427" t="s">
        <v>273</v>
      </c>
      <c r="L757" s="80">
        <v>80.507057588365655</v>
      </c>
      <c r="M757" s="427"/>
      <c r="N757" s="495">
        <v>188.95</v>
      </c>
      <c r="O757" s="495">
        <v>174.41</v>
      </c>
      <c r="P757" s="495">
        <v>203.49</v>
      </c>
      <c r="Q757" s="427" t="s">
        <v>287</v>
      </c>
      <c r="R757" s="80">
        <v>73.472800093323471</v>
      </c>
      <c r="S757" s="427"/>
      <c r="T757" s="495">
        <v>175.51</v>
      </c>
      <c r="U757" s="495">
        <v>161.31</v>
      </c>
      <c r="V757" s="495">
        <v>189.72</v>
      </c>
      <c r="W757" s="427" t="s">
        <v>357</v>
      </c>
      <c r="X757" s="80">
        <v>68.246685072131257</v>
      </c>
      <c r="Y757" s="427"/>
      <c r="Z757" s="495">
        <v>143.57</v>
      </c>
      <c r="AA757" s="495">
        <v>130.01</v>
      </c>
      <c r="AB757" s="495">
        <v>157.13</v>
      </c>
      <c r="AC757" s="427" t="s">
        <v>353</v>
      </c>
      <c r="AD757" s="80">
        <v>55.826884939923005</v>
      </c>
      <c r="AE757" s="427"/>
      <c r="AF757" s="495">
        <v>118.53</v>
      </c>
      <c r="AG757" s="495">
        <v>105.87</v>
      </c>
      <c r="AH757" s="495">
        <v>131.18</v>
      </c>
      <c r="AI757" s="427" t="s">
        <v>288</v>
      </c>
      <c r="AJ757" s="80">
        <v>46.090134930201806</v>
      </c>
      <c r="AK757" s="427"/>
      <c r="AL757" s="495">
        <v>134.77000000000001</v>
      </c>
      <c r="AM757" s="495">
        <v>121.81</v>
      </c>
      <c r="AN757" s="495">
        <v>147.74</v>
      </c>
      <c r="AO757" s="427" t="s">
        <v>293</v>
      </c>
      <c r="AP757" s="80">
        <v>52.405023914142404</v>
      </c>
      <c r="AQ757" s="427"/>
      <c r="AR757" s="495">
        <v>149.04</v>
      </c>
      <c r="AS757" s="495">
        <v>135.6</v>
      </c>
      <c r="AT757" s="495">
        <v>162.47999999999999</v>
      </c>
      <c r="AU757" s="427" t="s">
        <v>330</v>
      </c>
      <c r="AV757" s="80">
        <v>57.953882645720725</v>
      </c>
      <c r="AW757" s="427"/>
      <c r="AX757" s="495">
        <v>70.48</v>
      </c>
      <c r="AY757" s="495">
        <v>61.12</v>
      </c>
      <c r="AZ757" s="495">
        <v>79.849999999999994</v>
      </c>
      <c r="BA757" s="427" t="s">
        <v>442</v>
      </c>
      <c r="BB757" s="80">
        <v>27.405996033751993</v>
      </c>
      <c r="BC757" s="427"/>
      <c r="BD757" s="495">
        <v>26.12</v>
      </c>
      <c r="BE757" s="495">
        <v>19.73</v>
      </c>
      <c r="BF757" s="495">
        <v>32.51</v>
      </c>
      <c r="BG757" s="427" t="s">
        <v>307</v>
      </c>
      <c r="BH757" s="497">
        <v>10.156705681066997</v>
      </c>
    </row>
    <row r="758" spans="1:60" ht="12" customHeight="1" x14ac:dyDescent="0.35">
      <c r="A758" s="790"/>
      <c r="B758" s="387" t="s">
        <v>66</v>
      </c>
      <c r="C758" s="499">
        <v>199.97</v>
      </c>
      <c r="D758" s="499">
        <v>186.44</v>
      </c>
      <c r="E758" s="499">
        <v>213.49</v>
      </c>
      <c r="F758" s="429" t="s">
        <v>273</v>
      </c>
      <c r="G758" s="500"/>
      <c r="H758" s="499">
        <v>162.83000000000001</v>
      </c>
      <c r="I758" s="499">
        <v>149.57</v>
      </c>
      <c r="J758" s="499">
        <v>176.1</v>
      </c>
      <c r="K758" s="429" t="s">
        <v>284</v>
      </c>
      <c r="L758" s="81">
        <v>81.427214082112314</v>
      </c>
      <c r="M758" s="429"/>
      <c r="N758" s="499">
        <v>150.56</v>
      </c>
      <c r="O758" s="499">
        <v>136.97999999999999</v>
      </c>
      <c r="P758" s="499">
        <v>164.13</v>
      </c>
      <c r="Q758" s="429" t="s">
        <v>330</v>
      </c>
      <c r="R758" s="81">
        <v>75.291293694054104</v>
      </c>
      <c r="S758" s="429"/>
      <c r="T758" s="499">
        <v>144.72999999999999</v>
      </c>
      <c r="U758" s="499">
        <v>131.97999999999999</v>
      </c>
      <c r="V758" s="499">
        <v>157.47</v>
      </c>
      <c r="W758" s="429" t="s">
        <v>300</v>
      </c>
      <c r="X758" s="81">
        <v>72.37585637845676</v>
      </c>
      <c r="Y758" s="429"/>
      <c r="Z758" s="499">
        <v>120.6</v>
      </c>
      <c r="AA758" s="499">
        <v>108.08</v>
      </c>
      <c r="AB758" s="499">
        <v>133.12</v>
      </c>
      <c r="AC758" s="429" t="s">
        <v>333</v>
      </c>
      <c r="AD758" s="81">
        <v>60.309046356953544</v>
      </c>
      <c r="AE758" s="429"/>
      <c r="AF758" s="499">
        <v>103.09</v>
      </c>
      <c r="AG758" s="499">
        <v>90.98</v>
      </c>
      <c r="AH758" s="499">
        <v>115.19</v>
      </c>
      <c r="AI758" s="429" t="s">
        <v>481</v>
      </c>
      <c r="AJ758" s="81">
        <v>51.552732909936495</v>
      </c>
      <c r="AK758" s="429"/>
      <c r="AL758" s="499">
        <v>114.98</v>
      </c>
      <c r="AM758" s="499">
        <v>102.71</v>
      </c>
      <c r="AN758" s="499">
        <v>127.26</v>
      </c>
      <c r="AO758" s="429" t="s">
        <v>288</v>
      </c>
      <c r="AP758" s="81">
        <v>57.498624793719053</v>
      </c>
      <c r="AQ758" s="429"/>
      <c r="AR758" s="499">
        <v>125.18</v>
      </c>
      <c r="AS758" s="499">
        <v>112.86</v>
      </c>
      <c r="AT758" s="499">
        <v>137.51</v>
      </c>
      <c r="AU758" s="429" t="s">
        <v>348</v>
      </c>
      <c r="AV758" s="81">
        <v>62.59938990848628</v>
      </c>
      <c r="AW758" s="429"/>
      <c r="AX758" s="499">
        <v>64.349999999999994</v>
      </c>
      <c r="AY758" s="499">
        <v>55.34</v>
      </c>
      <c r="AZ758" s="499">
        <v>73.36</v>
      </c>
      <c r="BA758" s="429" t="s">
        <v>362</v>
      </c>
      <c r="BB758" s="81">
        <v>32.179826974046108</v>
      </c>
      <c r="BC758" s="429"/>
      <c r="BD758" s="499">
        <v>24.72</v>
      </c>
      <c r="BE758" s="499">
        <v>18.36</v>
      </c>
      <c r="BF758" s="499">
        <v>31.07</v>
      </c>
      <c r="BG758" s="429" t="s">
        <v>424</v>
      </c>
      <c r="BH758" s="501">
        <v>12.36185427814172</v>
      </c>
    </row>
    <row r="759" spans="1:60" ht="12" customHeight="1" x14ac:dyDescent="0.35">
      <c r="A759" s="791"/>
      <c r="B759" s="393" t="s">
        <v>67</v>
      </c>
      <c r="C759" s="503">
        <v>57.2</v>
      </c>
      <c r="D759" s="503">
        <v>50.84</v>
      </c>
      <c r="E759" s="503">
        <v>63.55</v>
      </c>
      <c r="F759" s="413" t="s">
        <v>296</v>
      </c>
      <c r="G759" s="504"/>
      <c r="H759" s="503">
        <v>44.21</v>
      </c>
      <c r="I759" s="503">
        <v>39.26</v>
      </c>
      <c r="J759" s="503">
        <v>49.15</v>
      </c>
      <c r="K759" s="413" t="s">
        <v>296</v>
      </c>
      <c r="L759" s="82">
        <v>77.290209790209786</v>
      </c>
      <c r="M759" s="413"/>
      <c r="N759" s="503">
        <v>38.4</v>
      </c>
      <c r="O759" s="503">
        <v>33.69</v>
      </c>
      <c r="P759" s="503">
        <v>43.1</v>
      </c>
      <c r="Q759" s="413" t="s">
        <v>356</v>
      </c>
      <c r="R759" s="82">
        <v>67.132867132867119</v>
      </c>
      <c r="S759" s="413"/>
      <c r="T759" s="503">
        <v>30.79</v>
      </c>
      <c r="U759" s="503">
        <v>25.84</v>
      </c>
      <c r="V759" s="503">
        <v>35.729999999999997</v>
      </c>
      <c r="W759" s="413" t="s">
        <v>485</v>
      </c>
      <c r="X759" s="82">
        <v>53.828671328671327</v>
      </c>
      <c r="Y759" s="413"/>
      <c r="Z759" s="503">
        <v>22.97</v>
      </c>
      <c r="AA759" s="503">
        <v>18.52</v>
      </c>
      <c r="AB759" s="503">
        <v>27.42</v>
      </c>
      <c r="AC759" s="413" t="s">
        <v>425</v>
      </c>
      <c r="AD759" s="82">
        <v>40.157342657342653</v>
      </c>
      <c r="AE759" s="413"/>
      <c r="AF759" s="503">
        <v>15.44</v>
      </c>
      <c r="AG759" s="503">
        <v>12.24</v>
      </c>
      <c r="AH759" s="503">
        <v>18.63</v>
      </c>
      <c r="AI759" s="413" t="s">
        <v>396</v>
      </c>
      <c r="AJ759" s="82">
        <v>26.99300699300699</v>
      </c>
      <c r="AK759" s="413"/>
      <c r="AL759" s="503">
        <v>19.79</v>
      </c>
      <c r="AM759" s="503">
        <v>16.48</v>
      </c>
      <c r="AN759" s="503">
        <v>23.1</v>
      </c>
      <c r="AO759" s="413" t="s">
        <v>368</v>
      </c>
      <c r="AP759" s="82">
        <v>34.597902097902093</v>
      </c>
      <c r="AQ759" s="413"/>
      <c r="AR759" s="503">
        <v>23.85</v>
      </c>
      <c r="AS759" s="503">
        <v>19.97</v>
      </c>
      <c r="AT759" s="503">
        <v>27.74</v>
      </c>
      <c r="AU759" s="413" t="s">
        <v>391</v>
      </c>
      <c r="AV759" s="82">
        <v>41.6958041958042</v>
      </c>
      <c r="AW759" s="413"/>
      <c r="AX759" s="503">
        <v>6.13</v>
      </c>
      <c r="AY759" s="503">
        <v>4.1900000000000004</v>
      </c>
      <c r="AZ759" s="503">
        <v>8.07</v>
      </c>
      <c r="BA759" s="413" t="s">
        <v>373</v>
      </c>
      <c r="BB759" s="82">
        <v>10.716783216783215</v>
      </c>
      <c r="BC759" s="413"/>
      <c r="BD759" s="503">
        <v>1.4</v>
      </c>
      <c r="BE759" s="503">
        <v>0.61</v>
      </c>
      <c r="BF759" s="503">
        <v>2.2000000000000002</v>
      </c>
      <c r="BG759" s="413" t="s">
        <v>691</v>
      </c>
      <c r="BH759" s="505">
        <v>2.4475524475524471</v>
      </c>
    </row>
    <row r="760" spans="1:60" ht="12" customHeight="1" x14ac:dyDescent="0.35">
      <c r="A760" s="786" t="s">
        <v>98</v>
      </c>
      <c r="B760" s="379" t="s">
        <v>255</v>
      </c>
      <c r="C760" s="495">
        <v>478.74</v>
      </c>
      <c r="D760" s="495">
        <v>449.05</v>
      </c>
      <c r="E760" s="495">
        <v>508.42</v>
      </c>
      <c r="F760" s="427" t="s">
        <v>375</v>
      </c>
      <c r="G760" s="496"/>
      <c r="H760" s="495">
        <v>417.8</v>
      </c>
      <c r="I760" s="495">
        <v>388.71</v>
      </c>
      <c r="J760" s="495">
        <v>446.89</v>
      </c>
      <c r="K760" s="427" t="s">
        <v>389</v>
      </c>
      <c r="L760" s="80">
        <v>87.270752391694856</v>
      </c>
      <c r="M760" s="427"/>
      <c r="N760" s="495">
        <v>403.44</v>
      </c>
      <c r="O760" s="495">
        <v>374</v>
      </c>
      <c r="P760" s="495">
        <v>432.88</v>
      </c>
      <c r="Q760" s="427" t="s">
        <v>282</v>
      </c>
      <c r="R760" s="80">
        <v>84.271211931319712</v>
      </c>
      <c r="S760" s="427"/>
      <c r="T760" s="495">
        <v>370.25</v>
      </c>
      <c r="U760" s="495">
        <v>341.13</v>
      </c>
      <c r="V760" s="495">
        <v>399.38</v>
      </c>
      <c r="W760" s="427" t="s">
        <v>279</v>
      </c>
      <c r="X760" s="80">
        <v>77.338430045536199</v>
      </c>
      <c r="Y760" s="427"/>
      <c r="Z760" s="495">
        <v>302.77999999999997</v>
      </c>
      <c r="AA760" s="495">
        <v>275.66000000000003</v>
      </c>
      <c r="AB760" s="495">
        <v>329.9</v>
      </c>
      <c r="AC760" s="427" t="s">
        <v>330</v>
      </c>
      <c r="AD760" s="80">
        <v>63.245185278021467</v>
      </c>
      <c r="AE760" s="427"/>
      <c r="AF760" s="495">
        <v>269.35000000000002</v>
      </c>
      <c r="AG760" s="495">
        <v>245.03</v>
      </c>
      <c r="AH760" s="495">
        <v>293.66000000000003</v>
      </c>
      <c r="AI760" s="427" t="s">
        <v>330</v>
      </c>
      <c r="AJ760" s="80">
        <v>56.262271796799936</v>
      </c>
      <c r="AK760" s="427"/>
      <c r="AL760" s="495">
        <v>281.74</v>
      </c>
      <c r="AM760" s="495">
        <v>258.99</v>
      </c>
      <c r="AN760" s="495">
        <v>304.49</v>
      </c>
      <c r="AO760" s="427" t="s">
        <v>357</v>
      </c>
      <c r="AP760" s="80">
        <v>58.850315411287966</v>
      </c>
      <c r="AQ760" s="427"/>
      <c r="AR760" s="495">
        <v>302.49</v>
      </c>
      <c r="AS760" s="495">
        <v>277.41000000000003</v>
      </c>
      <c r="AT760" s="495">
        <v>327.57</v>
      </c>
      <c r="AU760" s="427" t="s">
        <v>284</v>
      </c>
      <c r="AV760" s="80">
        <v>63.184609600200524</v>
      </c>
      <c r="AW760" s="427"/>
      <c r="AX760" s="495">
        <v>145.02000000000001</v>
      </c>
      <c r="AY760" s="495">
        <v>127.1</v>
      </c>
      <c r="AZ760" s="495">
        <v>162.94999999999999</v>
      </c>
      <c r="BA760" s="427" t="s">
        <v>356</v>
      </c>
      <c r="BB760" s="80">
        <v>30.292016543426499</v>
      </c>
      <c r="BC760" s="427"/>
      <c r="BD760" s="495">
        <v>24.66</v>
      </c>
      <c r="BE760" s="495">
        <v>16.649999999999999</v>
      </c>
      <c r="BF760" s="495">
        <v>32.67</v>
      </c>
      <c r="BG760" s="427" t="s">
        <v>561</v>
      </c>
      <c r="BH760" s="497">
        <v>5.1510214312570497</v>
      </c>
    </row>
    <row r="761" spans="1:60" ht="12" customHeight="1" x14ac:dyDescent="0.35">
      <c r="A761" s="787"/>
      <c r="B761" s="387" t="s">
        <v>66</v>
      </c>
      <c r="C761" s="499">
        <v>389.04</v>
      </c>
      <c r="D761" s="499">
        <v>360.76</v>
      </c>
      <c r="E761" s="499">
        <v>417.31</v>
      </c>
      <c r="F761" s="429" t="s">
        <v>282</v>
      </c>
      <c r="G761" s="500"/>
      <c r="H761" s="499">
        <v>344.48</v>
      </c>
      <c r="I761" s="499">
        <v>316.72000000000003</v>
      </c>
      <c r="J761" s="499">
        <v>372.24</v>
      </c>
      <c r="K761" s="429" t="s">
        <v>357</v>
      </c>
      <c r="L761" s="81">
        <v>88.546164918774423</v>
      </c>
      <c r="M761" s="429"/>
      <c r="N761" s="499">
        <v>338.08</v>
      </c>
      <c r="O761" s="499">
        <v>309.85000000000002</v>
      </c>
      <c r="P761" s="499">
        <v>366.31</v>
      </c>
      <c r="Q761" s="429" t="s">
        <v>317</v>
      </c>
      <c r="R761" s="81">
        <v>86.90108986222495</v>
      </c>
      <c r="S761" s="429"/>
      <c r="T761" s="499">
        <v>321.26</v>
      </c>
      <c r="U761" s="499">
        <v>293.29000000000002</v>
      </c>
      <c r="V761" s="499">
        <v>349.22</v>
      </c>
      <c r="W761" s="429" t="s">
        <v>479</v>
      </c>
      <c r="X761" s="81">
        <v>82.577626979230928</v>
      </c>
      <c r="Y761" s="429"/>
      <c r="Z761" s="499">
        <v>263.77999999999997</v>
      </c>
      <c r="AA761" s="499">
        <v>237.76</v>
      </c>
      <c r="AB761" s="499">
        <v>289.81</v>
      </c>
      <c r="AC761" s="429" t="s">
        <v>348</v>
      </c>
      <c r="AD761" s="81">
        <v>67.802796627596123</v>
      </c>
      <c r="AE761" s="429"/>
      <c r="AF761" s="499">
        <v>236.2</v>
      </c>
      <c r="AG761" s="499">
        <v>212.57</v>
      </c>
      <c r="AH761" s="499">
        <v>259.82</v>
      </c>
      <c r="AI761" s="429" t="s">
        <v>289</v>
      </c>
      <c r="AJ761" s="81">
        <v>60.713551305778324</v>
      </c>
      <c r="AK761" s="429"/>
      <c r="AL761" s="499">
        <v>243.5</v>
      </c>
      <c r="AM761" s="499">
        <v>221.59</v>
      </c>
      <c r="AN761" s="499">
        <v>265.41000000000003</v>
      </c>
      <c r="AO761" s="429" t="s">
        <v>330</v>
      </c>
      <c r="AP761" s="81">
        <v>62.58996504215505</v>
      </c>
      <c r="AQ761" s="429"/>
      <c r="AR761" s="499">
        <v>257.93</v>
      </c>
      <c r="AS761" s="499">
        <v>233.88</v>
      </c>
      <c r="AT761" s="499">
        <v>281.98</v>
      </c>
      <c r="AU761" s="429" t="s">
        <v>353</v>
      </c>
      <c r="AV761" s="81">
        <v>66.299095208718896</v>
      </c>
      <c r="AW761" s="429"/>
      <c r="AX761" s="499">
        <v>123.4</v>
      </c>
      <c r="AY761" s="499">
        <v>106.56</v>
      </c>
      <c r="AZ761" s="499">
        <v>140.22999999999999</v>
      </c>
      <c r="BA761" s="429" t="s">
        <v>452</v>
      </c>
      <c r="BB761" s="81">
        <v>31.71910343409418</v>
      </c>
      <c r="BC761" s="429"/>
      <c r="BD761" s="499">
        <v>21.32</v>
      </c>
      <c r="BE761" s="499">
        <v>14.17</v>
      </c>
      <c r="BF761" s="499">
        <v>28.47</v>
      </c>
      <c r="BG761" s="429" t="s">
        <v>815</v>
      </c>
      <c r="BH761" s="501">
        <v>5.4801562821303715</v>
      </c>
    </row>
    <row r="762" spans="1:60" ht="12" customHeight="1" x14ac:dyDescent="0.35">
      <c r="A762" s="788"/>
      <c r="B762" s="393" t="s">
        <v>67</v>
      </c>
      <c r="C762" s="503">
        <v>89.7</v>
      </c>
      <c r="D762" s="503">
        <v>82.41</v>
      </c>
      <c r="E762" s="503">
        <v>96.99</v>
      </c>
      <c r="F762" s="413" t="s">
        <v>357</v>
      </c>
      <c r="G762" s="504"/>
      <c r="H762" s="503">
        <v>73.319999999999993</v>
      </c>
      <c r="I762" s="503">
        <v>66.459999999999994</v>
      </c>
      <c r="J762" s="503">
        <v>80.180000000000007</v>
      </c>
      <c r="K762" s="413" t="s">
        <v>353</v>
      </c>
      <c r="L762" s="82">
        <v>81.739130434782609</v>
      </c>
      <c r="M762" s="413"/>
      <c r="N762" s="503">
        <v>65.36</v>
      </c>
      <c r="O762" s="503">
        <v>59.26</v>
      </c>
      <c r="P762" s="503">
        <v>71.45</v>
      </c>
      <c r="Q762" s="413" t="s">
        <v>353</v>
      </c>
      <c r="R762" s="82">
        <v>72.865105908584169</v>
      </c>
      <c r="S762" s="413"/>
      <c r="T762" s="503">
        <v>49</v>
      </c>
      <c r="U762" s="503">
        <v>43.11</v>
      </c>
      <c r="V762" s="503">
        <v>54.88</v>
      </c>
      <c r="W762" s="413" t="s">
        <v>350</v>
      </c>
      <c r="X762" s="82">
        <v>54.626532887402448</v>
      </c>
      <c r="Y762" s="413"/>
      <c r="Z762" s="503">
        <v>38.99</v>
      </c>
      <c r="AA762" s="503">
        <v>33.590000000000003</v>
      </c>
      <c r="AB762" s="503">
        <v>44.4</v>
      </c>
      <c r="AC762" s="413" t="s">
        <v>362</v>
      </c>
      <c r="AD762" s="82">
        <v>43.467112597547377</v>
      </c>
      <c r="AE762" s="413"/>
      <c r="AF762" s="503">
        <v>33.15</v>
      </c>
      <c r="AG762" s="503">
        <v>28.05</v>
      </c>
      <c r="AH762" s="503">
        <v>38.25</v>
      </c>
      <c r="AI762" s="413" t="s">
        <v>290</v>
      </c>
      <c r="AJ762" s="82">
        <v>36.95652173913043</v>
      </c>
      <c r="AK762" s="413"/>
      <c r="AL762" s="503">
        <v>38.24</v>
      </c>
      <c r="AM762" s="503">
        <v>32.840000000000003</v>
      </c>
      <c r="AN762" s="503">
        <v>43.64</v>
      </c>
      <c r="AO762" s="413" t="s">
        <v>397</v>
      </c>
      <c r="AP762" s="82">
        <v>42.63099219620959</v>
      </c>
      <c r="AQ762" s="413"/>
      <c r="AR762" s="503">
        <v>44.56</v>
      </c>
      <c r="AS762" s="503">
        <v>39.18</v>
      </c>
      <c r="AT762" s="503">
        <v>49.94</v>
      </c>
      <c r="AU762" s="413" t="s">
        <v>434</v>
      </c>
      <c r="AV762" s="82">
        <v>49.676700111482717</v>
      </c>
      <c r="AW762" s="413"/>
      <c r="AX762" s="503">
        <v>21.63</v>
      </c>
      <c r="AY762" s="503">
        <v>17.350000000000001</v>
      </c>
      <c r="AZ762" s="503">
        <v>25.91</v>
      </c>
      <c r="BA762" s="413" t="s">
        <v>347</v>
      </c>
      <c r="BB762" s="82">
        <v>24.11371237458194</v>
      </c>
      <c r="BC762" s="413"/>
      <c r="BD762" s="503">
        <v>3.34</v>
      </c>
      <c r="BE762" s="503">
        <v>1.26</v>
      </c>
      <c r="BF762" s="503">
        <v>5.41</v>
      </c>
      <c r="BG762" s="413" t="s">
        <v>585</v>
      </c>
      <c r="BH762" s="505">
        <v>3.7235228539576366</v>
      </c>
    </row>
    <row r="763" spans="1:60" ht="12" customHeight="1" x14ac:dyDescent="0.35">
      <c r="A763" s="789" t="s">
        <v>99</v>
      </c>
      <c r="B763" s="379" t="s">
        <v>255</v>
      </c>
      <c r="C763" s="495">
        <v>1743.58</v>
      </c>
      <c r="D763" s="495">
        <v>1609.67</v>
      </c>
      <c r="E763" s="495">
        <v>1877.49</v>
      </c>
      <c r="F763" s="427" t="s">
        <v>287</v>
      </c>
      <c r="G763" s="496"/>
      <c r="H763" s="495">
        <v>1546.39</v>
      </c>
      <c r="I763" s="495">
        <v>1420.86</v>
      </c>
      <c r="J763" s="495">
        <v>1671.92</v>
      </c>
      <c r="K763" s="427" t="s">
        <v>357</v>
      </c>
      <c r="L763" s="80">
        <v>88.690510329322436</v>
      </c>
      <c r="M763" s="427"/>
      <c r="N763" s="495">
        <v>1483.9</v>
      </c>
      <c r="O763" s="495">
        <v>1365.65</v>
      </c>
      <c r="P763" s="495">
        <v>1602.16</v>
      </c>
      <c r="Q763" s="427" t="s">
        <v>357</v>
      </c>
      <c r="R763" s="80">
        <v>85.106505006939756</v>
      </c>
      <c r="S763" s="427"/>
      <c r="T763" s="495">
        <v>1417.78</v>
      </c>
      <c r="U763" s="495">
        <v>1298.1199999999999</v>
      </c>
      <c r="V763" s="495">
        <v>1537.44</v>
      </c>
      <c r="W763" s="427" t="s">
        <v>317</v>
      </c>
      <c r="X763" s="80">
        <v>81.314307344658687</v>
      </c>
      <c r="Y763" s="427"/>
      <c r="Z763" s="495">
        <v>1242.74</v>
      </c>
      <c r="AA763" s="495">
        <v>1128.82</v>
      </c>
      <c r="AB763" s="495">
        <v>1356.66</v>
      </c>
      <c r="AC763" s="427" t="s">
        <v>345</v>
      </c>
      <c r="AD763" s="80">
        <v>71.275192420192937</v>
      </c>
      <c r="AE763" s="427"/>
      <c r="AF763" s="495">
        <v>1126.06</v>
      </c>
      <c r="AG763" s="495">
        <v>1018.99</v>
      </c>
      <c r="AH763" s="495">
        <v>1233.1300000000001</v>
      </c>
      <c r="AI763" s="427" t="s">
        <v>293</v>
      </c>
      <c r="AJ763" s="80">
        <v>64.583213847371496</v>
      </c>
      <c r="AK763" s="427"/>
      <c r="AL763" s="495">
        <v>1153.1300000000001</v>
      </c>
      <c r="AM763" s="495">
        <v>1046.17</v>
      </c>
      <c r="AN763" s="495">
        <v>1260.0999999999999</v>
      </c>
      <c r="AO763" s="427" t="s">
        <v>345</v>
      </c>
      <c r="AP763" s="80">
        <v>66.135766641048889</v>
      </c>
      <c r="AQ763" s="427"/>
      <c r="AR763" s="495">
        <v>1185.0999999999999</v>
      </c>
      <c r="AS763" s="495">
        <v>1074.74</v>
      </c>
      <c r="AT763" s="495">
        <v>1295.46</v>
      </c>
      <c r="AU763" s="427" t="s">
        <v>353</v>
      </c>
      <c r="AV763" s="80">
        <v>67.969350416958207</v>
      </c>
      <c r="AW763" s="427"/>
      <c r="AX763" s="495">
        <v>753.16</v>
      </c>
      <c r="AY763" s="495">
        <v>664.58</v>
      </c>
      <c r="AZ763" s="495">
        <v>841.75</v>
      </c>
      <c r="BA763" s="427" t="s">
        <v>481</v>
      </c>
      <c r="BB763" s="80">
        <v>43.196182566902579</v>
      </c>
      <c r="BC763" s="427"/>
      <c r="BD763" s="495">
        <v>201.31</v>
      </c>
      <c r="BE763" s="495">
        <v>165.55</v>
      </c>
      <c r="BF763" s="495">
        <v>237.06</v>
      </c>
      <c r="BG763" s="427" t="s">
        <v>315</v>
      </c>
      <c r="BH763" s="497">
        <v>11.545785108799137</v>
      </c>
    </row>
    <row r="764" spans="1:60" ht="12" customHeight="1" x14ac:dyDescent="0.35">
      <c r="A764" s="790"/>
      <c r="B764" s="387" t="s">
        <v>66</v>
      </c>
      <c r="C764" s="499">
        <v>1578.02</v>
      </c>
      <c r="D764" s="499">
        <v>1444.76</v>
      </c>
      <c r="E764" s="499">
        <v>1711.28</v>
      </c>
      <c r="F764" s="429" t="s">
        <v>317</v>
      </c>
      <c r="G764" s="500"/>
      <c r="H764" s="499">
        <v>1416.12</v>
      </c>
      <c r="I764" s="499">
        <v>1290.83</v>
      </c>
      <c r="J764" s="499">
        <v>1541.41</v>
      </c>
      <c r="K764" s="429" t="s">
        <v>300</v>
      </c>
      <c r="L764" s="81">
        <v>89.740307473923011</v>
      </c>
      <c r="M764" s="429"/>
      <c r="N764" s="499">
        <v>1362.35</v>
      </c>
      <c r="O764" s="499">
        <v>1246.32</v>
      </c>
      <c r="P764" s="499">
        <v>1478.38</v>
      </c>
      <c r="Q764" s="429" t="s">
        <v>317</v>
      </c>
      <c r="R764" s="81">
        <v>86.332872840648406</v>
      </c>
      <c r="S764" s="429"/>
      <c r="T764" s="499">
        <v>1310.68</v>
      </c>
      <c r="U764" s="499">
        <v>1191.47</v>
      </c>
      <c r="V764" s="499">
        <v>1429.88</v>
      </c>
      <c r="W764" s="429" t="s">
        <v>330</v>
      </c>
      <c r="X764" s="81">
        <v>83.058516368613837</v>
      </c>
      <c r="Y764" s="429"/>
      <c r="Z764" s="499">
        <v>1152.24</v>
      </c>
      <c r="AA764" s="499">
        <v>1041.05</v>
      </c>
      <c r="AB764" s="499">
        <v>1263.44</v>
      </c>
      <c r="AC764" s="429" t="s">
        <v>293</v>
      </c>
      <c r="AD764" s="81">
        <v>73.018085955818052</v>
      </c>
      <c r="AE764" s="429"/>
      <c r="AF764" s="499">
        <v>1047.5899999999999</v>
      </c>
      <c r="AG764" s="499">
        <v>942.09</v>
      </c>
      <c r="AH764" s="499">
        <v>1153.08</v>
      </c>
      <c r="AI764" s="429" t="s">
        <v>289</v>
      </c>
      <c r="AJ764" s="81">
        <v>66.386357587356301</v>
      </c>
      <c r="AK764" s="429"/>
      <c r="AL764" s="499">
        <v>1066.07</v>
      </c>
      <c r="AM764" s="499">
        <v>960.03</v>
      </c>
      <c r="AN764" s="499">
        <v>1172.1099999999999</v>
      </c>
      <c r="AO764" s="429" t="s">
        <v>289</v>
      </c>
      <c r="AP764" s="81">
        <v>67.557445406268613</v>
      </c>
      <c r="AQ764" s="429"/>
      <c r="AR764" s="499">
        <v>1093.32</v>
      </c>
      <c r="AS764" s="499">
        <v>984.94</v>
      </c>
      <c r="AT764" s="499">
        <v>1201.7</v>
      </c>
      <c r="AU764" s="429" t="s">
        <v>289</v>
      </c>
      <c r="AV764" s="81">
        <v>69.284292974740495</v>
      </c>
      <c r="AW764" s="429"/>
      <c r="AX764" s="499">
        <v>708.61</v>
      </c>
      <c r="AY764" s="499">
        <v>622.91</v>
      </c>
      <c r="AZ764" s="499">
        <v>794.31</v>
      </c>
      <c r="BA764" s="429" t="s">
        <v>434</v>
      </c>
      <c r="BB764" s="81">
        <v>44.905007541095806</v>
      </c>
      <c r="BC764" s="429"/>
      <c r="BD764" s="499">
        <v>191.35</v>
      </c>
      <c r="BE764" s="499">
        <v>156.24</v>
      </c>
      <c r="BF764" s="499">
        <v>226.45</v>
      </c>
      <c r="BG764" s="429" t="s">
        <v>349</v>
      </c>
      <c r="BH764" s="501">
        <v>12.125955311086043</v>
      </c>
    </row>
    <row r="765" spans="1:60" ht="12" customHeight="1" x14ac:dyDescent="0.35">
      <c r="A765" s="790"/>
      <c r="B765" s="393" t="s">
        <v>67</v>
      </c>
      <c r="C765" s="503">
        <v>165.56</v>
      </c>
      <c r="D765" s="503">
        <v>149.44999999999999</v>
      </c>
      <c r="E765" s="503">
        <v>181.68</v>
      </c>
      <c r="F765" s="413" t="s">
        <v>348</v>
      </c>
      <c r="G765" s="504"/>
      <c r="H765" s="503">
        <v>130.27000000000001</v>
      </c>
      <c r="I765" s="503">
        <v>117.75</v>
      </c>
      <c r="J765" s="503">
        <v>142.79</v>
      </c>
      <c r="K765" s="413" t="s">
        <v>293</v>
      </c>
      <c r="L765" s="82">
        <v>78.684464846581307</v>
      </c>
      <c r="M765" s="413"/>
      <c r="N765" s="503">
        <v>121.55</v>
      </c>
      <c r="O765" s="503">
        <v>108.08</v>
      </c>
      <c r="P765" s="503">
        <v>135.02000000000001</v>
      </c>
      <c r="Q765" s="413" t="s">
        <v>296</v>
      </c>
      <c r="R765" s="82">
        <v>73.417492147861793</v>
      </c>
      <c r="S765" s="413"/>
      <c r="T765" s="503">
        <v>107.1</v>
      </c>
      <c r="U765" s="503">
        <v>94.55</v>
      </c>
      <c r="V765" s="503">
        <v>119.66</v>
      </c>
      <c r="W765" s="413" t="s">
        <v>481</v>
      </c>
      <c r="X765" s="82">
        <v>64.689538535878228</v>
      </c>
      <c r="Y765" s="413"/>
      <c r="Z765" s="503">
        <v>90.5</v>
      </c>
      <c r="AA765" s="503">
        <v>78.38</v>
      </c>
      <c r="AB765" s="503">
        <v>102.62</v>
      </c>
      <c r="AC765" s="413" t="s">
        <v>442</v>
      </c>
      <c r="AD765" s="82">
        <v>54.662962068132401</v>
      </c>
      <c r="AE765" s="413"/>
      <c r="AF765" s="503">
        <v>78.48</v>
      </c>
      <c r="AG765" s="503">
        <v>65.89</v>
      </c>
      <c r="AH765" s="503">
        <v>91.06</v>
      </c>
      <c r="AI765" s="413" t="s">
        <v>485</v>
      </c>
      <c r="AJ765" s="82">
        <v>47.402754288475478</v>
      </c>
      <c r="AK765" s="413"/>
      <c r="AL765" s="503">
        <v>87.06</v>
      </c>
      <c r="AM765" s="503">
        <v>74.44</v>
      </c>
      <c r="AN765" s="503">
        <v>99.69</v>
      </c>
      <c r="AO765" s="413" t="s">
        <v>465</v>
      </c>
      <c r="AP765" s="82">
        <v>52.585165498912779</v>
      </c>
      <c r="AQ765" s="413"/>
      <c r="AR765" s="503">
        <v>91.78</v>
      </c>
      <c r="AS765" s="503">
        <v>80.67</v>
      </c>
      <c r="AT765" s="503">
        <v>102.89</v>
      </c>
      <c r="AU765" s="413" t="s">
        <v>434</v>
      </c>
      <c r="AV765" s="82">
        <v>55.43609567528388</v>
      </c>
      <c r="AW765" s="413"/>
      <c r="AX765" s="503">
        <v>44.55</v>
      </c>
      <c r="AY765" s="503">
        <v>37.130000000000003</v>
      </c>
      <c r="AZ765" s="503">
        <v>51.96</v>
      </c>
      <c r="BA765" s="413" t="s">
        <v>368</v>
      </c>
      <c r="BB765" s="82">
        <v>26.90867359265523</v>
      </c>
      <c r="BC765" s="413"/>
      <c r="BD765" s="503">
        <v>9.9600000000000009</v>
      </c>
      <c r="BE765" s="503">
        <v>6.88</v>
      </c>
      <c r="BF765" s="503">
        <v>13.04</v>
      </c>
      <c r="BG765" s="413" t="s">
        <v>365</v>
      </c>
      <c r="BH765" s="505">
        <v>6.0159458806475001</v>
      </c>
    </row>
    <row r="766" spans="1:60" ht="12" customHeight="1" x14ac:dyDescent="0.35">
      <c r="A766" s="786" t="s">
        <v>256</v>
      </c>
      <c r="B766" s="379" t="s">
        <v>255</v>
      </c>
      <c r="C766" s="495">
        <v>6.38</v>
      </c>
      <c r="D766" s="495">
        <v>5.78</v>
      </c>
      <c r="E766" s="495">
        <v>6.98</v>
      </c>
      <c r="F766" s="427" t="s">
        <v>353</v>
      </c>
      <c r="G766" s="496"/>
      <c r="H766" s="495">
        <v>6.09</v>
      </c>
      <c r="I766" s="495">
        <v>5.49</v>
      </c>
      <c r="J766" s="495">
        <v>6.69</v>
      </c>
      <c r="K766" s="427" t="s">
        <v>348</v>
      </c>
      <c r="L766" s="80">
        <v>95.454545454545453</v>
      </c>
      <c r="M766" s="427"/>
      <c r="N766" s="495">
        <v>5.77</v>
      </c>
      <c r="O766" s="495">
        <v>5.18</v>
      </c>
      <c r="P766" s="495">
        <v>6.36</v>
      </c>
      <c r="Q766" s="427" t="s">
        <v>470</v>
      </c>
      <c r="R766" s="80">
        <v>90.438871473354226</v>
      </c>
      <c r="S766" s="427"/>
      <c r="T766" s="495">
        <v>4.74</v>
      </c>
      <c r="U766" s="495">
        <v>4.29</v>
      </c>
      <c r="V766" s="495">
        <v>5.19</v>
      </c>
      <c r="W766" s="427" t="s">
        <v>353</v>
      </c>
      <c r="X766" s="80">
        <v>74.294670846394979</v>
      </c>
      <c r="Y766" s="427"/>
      <c r="Z766" s="495">
        <v>4.2300000000000004</v>
      </c>
      <c r="AA766" s="495">
        <v>3.79</v>
      </c>
      <c r="AB766" s="495">
        <v>4.67</v>
      </c>
      <c r="AC766" s="427" t="s">
        <v>333</v>
      </c>
      <c r="AD766" s="80">
        <v>66.300940438871478</v>
      </c>
      <c r="AE766" s="427"/>
      <c r="AF766" s="495">
        <v>3.75</v>
      </c>
      <c r="AG766" s="495">
        <v>3.39</v>
      </c>
      <c r="AH766" s="495">
        <v>4.0999999999999996</v>
      </c>
      <c r="AI766" s="427" t="s">
        <v>353</v>
      </c>
      <c r="AJ766" s="80">
        <v>58.777429467084644</v>
      </c>
      <c r="AK766" s="427"/>
      <c r="AL766" s="495">
        <v>4.08</v>
      </c>
      <c r="AM766" s="495">
        <v>3.68</v>
      </c>
      <c r="AN766" s="495">
        <v>4.4800000000000004</v>
      </c>
      <c r="AO766" s="427" t="s">
        <v>348</v>
      </c>
      <c r="AP766" s="80">
        <v>63.949843260188089</v>
      </c>
      <c r="AQ766" s="427"/>
      <c r="AR766" s="495">
        <v>3.63</v>
      </c>
      <c r="AS766" s="495">
        <v>3.27</v>
      </c>
      <c r="AT766" s="495">
        <v>3.99</v>
      </c>
      <c r="AU766" s="427" t="s">
        <v>289</v>
      </c>
      <c r="AV766" s="80">
        <v>56.896551724137936</v>
      </c>
      <c r="AW766" s="427"/>
      <c r="AX766" s="495">
        <v>1.64</v>
      </c>
      <c r="AY766" s="495">
        <v>1.39</v>
      </c>
      <c r="AZ766" s="495">
        <v>1.89</v>
      </c>
      <c r="BA766" s="427" t="s">
        <v>290</v>
      </c>
      <c r="BB766" s="80">
        <v>25.705329153605017</v>
      </c>
      <c r="BC766" s="427"/>
      <c r="BD766" s="495">
        <v>0.75</v>
      </c>
      <c r="BE766" s="495">
        <v>0.57999999999999996</v>
      </c>
      <c r="BF766" s="495">
        <v>0.91</v>
      </c>
      <c r="BG766" s="427" t="s">
        <v>379</v>
      </c>
      <c r="BH766" s="497">
        <v>11.755485893416928</v>
      </c>
    </row>
    <row r="767" spans="1:60" ht="12" customHeight="1" x14ac:dyDescent="0.35">
      <c r="A767" s="787"/>
      <c r="B767" s="387" t="s">
        <v>66</v>
      </c>
      <c r="C767" s="499">
        <v>4.03</v>
      </c>
      <c r="D767" s="499">
        <v>3.77</v>
      </c>
      <c r="E767" s="499">
        <v>4.29</v>
      </c>
      <c r="F767" s="429" t="s">
        <v>301</v>
      </c>
      <c r="G767" s="500"/>
      <c r="H767" s="499">
        <v>3.8</v>
      </c>
      <c r="I767" s="499">
        <v>3.54</v>
      </c>
      <c r="J767" s="499">
        <v>4.05</v>
      </c>
      <c r="K767" s="429" t="s">
        <v>407</v>
      </c>
      <c r="L767" s="81">
        <v>94.292803970223318</v>
      </c>
      <c r="M767" s="429"/>
      <c r="N767" s="499">
        <v>3.64</v>
      </c>
      <c r="O767" s="499">
        <v>3.38</v>
      </c>
      <c r="P767" s="499">
        <v>3.9</v>
      </c>
      <c r="Q767" s="429" t="s">
        <v>389</v>
      </c>
      <c r="R767" s="81">
        <v>90.322580645161281</v>
      </c>
      <c r="S767" s="429"/>
      <c r="T767" s="499">
        <v>3.16</v>
      </c>
      <c r="U767" s="499">
        <v>2.91</v>
      </c>
      <c r="V767" s="499">
        <v>3.4</v>
      </c>
      <c r="W767" s="429" t="s">
        <v>287</v>
      </c>
      <c r="X767" s="81">
        <v>78.411910669975185</v>
      </c>
      <c r="Y767" s="429"/>
      <c r="Z767" s="499">
        <v>2.88</v>
      </c>
      <c r="AA767" s="499">
        <v>2.65</v>
      </c>
      <c r="AB767" s="499">
        <v>3.11</v>
      </c>
      <c r="AC767" s="429" t="s">
        <v>357</v>
      </c>
      <c r="AD767" s="81">
        <v>71.464019851116618</v>
      </c>
      <c r="AE767" s="429"/>
      <c r="AF767" s="499">
        <v>2.79</v>
      </c>
      <c r="AG767" s="499">
        <v>2.54</v>
      </c>
      <c r="AH767" s="499">
        <v>3.03</v>
      </c>
      <c r="AI767" s="429" t="s">
        <v>479</v>
      </c>
      <c r="AJ767" s="81">
        <v>69.230769230769226</v>
      </c>
      <c r="AK767" s="429"/>
      <c r="AL767" s="499">
        <v>2.83</v>
      </c>
      <c r="AM767" s="499">
        <v>2.6</v>
      </c>
      <c r="AN767" s="499">
        <v>3.05</v>
      </c>
      <c r="AO767" s="429" t="s">
        <v>279</v>
      </c>
      <c r="AP767" s="81">
        <v>70.223325062034732</v>
      </c>
      <c r="AQ767" s="429"/>
      <c r="AR767" s="499">
        <v>2.63</v>
      </c>
      <c r="AS767" s="499">
        <v>2.4</v>
      </c>
      <c r="AT767" s="499">
        <v>2.86</v>
      </c>
      <c r="AU767" s="429" t="s">
        <v>479</v>
      </c>
      <c r="AV767" s="81">
        <v>65.26054590570719</v>
      </c>
      <c r="AW767" s="429"/>
      <c r="AX767" s="499">
        <v>1.31</v>
      </c>
      <c r="AY767" s="499">
        <v>1.1100000000000001</v>
      </c>
      <c r="AZ767" s="499">
        <v>1.52</v>
      </c>
      <c r="BA767" s="429" t="s">
        <v>433</v>
      </c>
      <c r="BB767" s="81">
        <v>32.506203473945412</v>
      </c>
      <c r="BC767" s="429"/>
      <c r="BD767" s="499">
        <v>0.65</v>
      </c>
      <c r="BE767" s="499">
        <v>0.52</v>
      </c>
      <c r="BF767" s="499">
        <v>0.79</v>
      </c>
      <c r="BG767" s="429" t="s">
        <v>370</v>
      </c>
      <c r="BH767" s="501">
        <v>16.129032258064516</v>
      </c>
    </row>
    <row r="768" spans="1:60" ht="12" customHeight="1" x14ac:dyDescent="0.35">
      <c r="A768" s="788"/>
      <c r="B768" s="393" t="s">
        <v>67</v>
      </c>
      <c r="C768" s="503">
        <v>2.35</v>
      </c>
      <c r="D768" s="503">
        <v>1.8</v>
      </c>
      <c r="E768" s="503">
        <v>2.89</v>
      </c>
      <c r="F768" s="413" t="s">
        <v>312</v>
      </c>
      <c r="G768" s="504"/>
      <c r="H768" s="503">
        <v>2.29</v>
      </c>
      <c r="I768" s="503">
        <v>1.75</v>
      </c>
      <c r="J768" s="503">
        <v>2.83</v>
      </c>
      <c r="K768" s="413" t="s">
        <v>318</v>
      </c>
      <c r="L768" s="82">
        <v>97.446808510638292</v>
      </c>
      <c r="M768" s="413"/>
      <c r="N768" s="503">
        <v>2.13</v>
      </c>
      <c r="O768" s="503">
        <v>1.6</v>
      </c>
      <c r="P768" s="503">
        <v>2.66</v>
      </c>
      <c r="Q768" s="413" t="s">
        <v>372</v>
      </c>
      <c r="R768" s="82">
        <v>90.638297872340416</v>
      </c>
      <c r="S768" s="413"/>
      <c r="T768" s="503">
        <v>1.58</v>
      </c>
      <c r="U768" s="503">
        <v>1.21</v>
      </c>
      <c r="V768" s="503">
        <v>1.96</v>
      </c>
      <c r="W768" s="413" t="s">
        <v>318</v>
      </c>
      <c r="X768" s="82">
        <v>67.234042553191486</v>
      </c>
      <c r="Y768" s="413"/>
      <c r="Z768" s="503">
        <v>1.35</v>
      </c>
      <c r="AA768" s="503">
        <v>0.98</v>
      </c>
      <c r="AB768" s="503">
        <v>1.72</v>
      </c>
      <c r="AC768" s="413" t="s">
        <v>526</v>
      </c>
      <c r="AD768" s="82">
        <v>57.446808510638306</v>
      </c>
      <c r="AE768" s="413"/>
      <c r="AF768" s="503">
        <v>0.96</v>
      </c>
      <c r="AG768" s="503">
        <v>0.7</v>
      </c>
      <c r="AH768" s="503">
        <v>1.22</v>
      </c>
      <c r="AI768" s="413" t="s">
        <v>441</v>
      </c>
      <c r="AJ768" s="82">
        <v>40.851063829787229</v>
      </c>
      <c r="AK768" s="413"/>
      <c r="AL768" s="503">
        <v>1.25</v>
      </c>
      <c r="AM768" s="503">
        <v>0.92</v>
      </c>
      <c r="AN768" s="503">
        <v>1.58</v>
      </c>
      <c r="AO768" s="413" t="s">
        <v>559</v>
      </c>
      <c r="AP768" s="82">
        <v>53.191489361702125</v>
      </c>
      <c r="AQ768" s="413"/>
      <c r="AR768" s="503">
        <v>1</v>
      </c>
      <c r="AS768" s="503">
        <v>0.72</v>
      </c>
      <c r="AT768" s="503">
        <v>1.28</v>
      </c>
      <c r="AU768" s="413" t="s">
        <v>414</v>
      </c>
      <c r="AV768" s="82">
        <v>42.553191489361701</v>
      </c>
      <c r="AW768" s="413"/>
      <c r="AX768" s="503">
        <v>0.33</v>
      </c>
      <c r="AY768" s="503">
        <v>0.18</v>
      </c>
      <c r="AZ768" s="503">
        <v>0.47</v>
      </c>
      <c r="BA768" s="413" t="s">
        <v>589</v>
      </c>
      <c r="BB768" s="82">
        <v>14.042553191489363</v>
      </c>
      <c r="BC768" s="413"/>
      <c r="BD768" s="503">
        <v>0.1</v>
      </c>
      <c r="BE768" s="503">
        <v>0</v>
      </c>
      <c r="BF768" s="503">
        <v>0.19</v>
      </c>
      <c r="BG768" s="413" t="s">
        <v>724</v>
      </c>
      <c r="BH768" s="505">
        <v>4.2553191489361701</v>
      </c>
    </row>
    <row r="769" spans="1:60" ht="12" customHeight="1" x14ac:dyDescent="0.35">
      <c r="A769" s="789" t="s">
        <v>101</v>
      </c>
      <c r="B769" s="379" t="s">
        <v>255</v>
      </c>
      <c r="C769" s="495">
        <v>10.41</v>
      </c>
      <c r="D769" s="495">
        <v>9.01</v>
      </c>
      <c r="E769" s="495">
        <v>11.81</v>
      </c>
      <c r="F769" s="427" t="s">
        <v>299</v>
      </c>
      <c r="G769" s="496"/>
      <c r="H769" s="495">
        <v>9.6</v>
      </c>
      <c r="I769" s="495">
        <v>8.2799999999999994</v>
      </c>
      <c r="J769" s="495">
        <v>10.92</v>
      </c>
      <c r="K769" s="427" t="s">
        <v>452</v>
      </c>
      <c r="L769" s="80">
        <v>92.21902017291066</v>
      </c>
      <c r="M769" s="427"/>
      <c r="N769" s="495">
        <v>9.01</v>
      </c>
      <c r="O769" s="495">
        <v>7.72</v>
      </c>
      <c r="P769" s="495">
        <v>10.31</v>
      </c>
      <c r="Q769" s="427" t="s">
        <v>394</v>
      </c>
      <c r="R769" s="80">
        <v>86.551392891450533</v>
      </c>
      <c r="S769" s="427"/>
      <c r="T769" s="495">
        <v>8.2200000000000006</v>
      </c>
      <c r="U769" s="495">
        <v>6.97</v>
      </c>
      <c r="V769" s="495">
        <v>9.48</v>
      </c>
      <c r="W769" s="427" t="s">
        <v>290</v>
      </c>
      <c r="X769" s="80">
        <v>78.962536023054767</v>
      </c>
      <c r="Y769" s="427"/>
      <c r="Z769" s="495">
        <v>7.46</v>
      </c>
      <c r="AA769" s="495">
        <v>6.19</v>
      </c>
      <c r="AB769" s="495">
        <v>8.7200000000000006</v>
      </c>
      <c r="AC769" s="427" t="s">
        <v>457</v>
      </c>
      <c r="AD769" s="80">
        <v>71.661863592699319</v>
      </c>
      <c r="AE769" s="427"/>
      <c r="AF769" s="495">
        <v>6.15</v>
      </c>
      <c r="AG769" s="495">
        <v>5.17</v>
      </c>
      <c r="AH769" s="495">
        <v>7.14</v>
      </c>
      <c r="AI769" s="427" t="s">
        <v>485</v>
      </c>
      <c r="AJ769" s="80">
        <v>59.077809798270899</v>
      </c>
      <c r="AK769" s="427"/>
      <c r="AL769" s="495">
        <v>7.76</v>
      </c>
      <c r="AM769" s="495">
        <v>6.45</v>
      </c>
      <c r="AN769" s="495">
        <v>9.06</v>
      </c>
      <c r="AO769" s="427" t="s">
        <v>395</v>
      </c>
      <c r="AP769" s="80">
        <v>74.543707973102784</v>
      </c>
      <c r="AQ769" s="427"/>
      <c r="AR769" s="495">
        <v>7.68</v>
      </c>
      <c r="AS769" s="495">
        <v>6.43</v>
      </c>
      <c r="AT769" s="495">
        <v>8.94</v>
      </c>
      <c r="AU769" s="427" t="s">
        <v>391</v>
      </c>
      <c r="AV769" s="80">
        <v>73.775216138328531</v>
      </c>
      <c r="AW769" s="427"/>
      <c r="AX769" s="495">
        <v>4</v>
      </c>
      <c r="AY769" s="495">
        <v>3.2</v>
      </c>
      <c r="AZ769" s="495">
        <v>4.79</v>
      </c>
      <c r="BA769" s="427" t="s">
        <v>347</v>
      </c>
      <c r="BB769" s="80">
        <v>38.424591738712778</v>
      </c>
      <c r="BC769" s="427"/>
      <c r="BD769" s="495">
        <v>1.45</v>
      </c>
      <c r="BE769" s="495">
        <v>0.98</v>
      </c>
      <c r="BF769" s="495">
        <v>1.91</v>
      </c>
      <c r="BG769" s="427" t="s">
        <v>531</v>
      </c>
      <c r="BH769" s="497">
        <v>13.92891450528338</v>
      </c>
    </row>
    <row r="770" spans="1:60" ht="12" customHeight="1" x14ac:dyDescent="0.35">
      <c r="A770" s="790"/>
      <c r="B770" s="387" t="s">
        <v>66</v>
      </c>
      <c r="C770" s="499">
        <v>7.17</v>
      </c>
      <c r="D770" s="499">
        <v>6.36</v>
      </c>
      <c r="E770" s="499">
        <v>7.99</v>
      </c>
      <c r="F770" s="429" t="s">
        <v>295</v>
      </c>
      <c r="G770" s="500"/>
      <c r="H770" s="499">
        <v>6.6</v>
      </c>
      <c r="I770" s="499">
        <v>5.83</v>
      </c>
      <c r="J770" s="499">
        <v>7.37</v>
      </c>
      <c r="K770" s="429" t="s">
        <v>316</v>
      </c>
      <c r="L770" s="81">
        <v>92.05020920502092</v>
      </c>
      <c r="M770" s="429"/>
      <c r="N770" s="499">
        <v>6.15</v>
      </c>
      <c r="O770" s="499">
        <v>5.4</v>
      </c>
      <c r="P770" s="499">
        <v>6.9</v>
      </c>
      <c r="Q770" s="429" t="s">
        <v>434</v>
      </c>
      <c r="R770" s="81">
        <v>85.774058577405867</v>
      </c>
      <c r="S770" s="429"/>
      <c r="T770" s="499">
        <v>5.86</v>
      </c>
      <c r="U770" s="499">
        <v>5.09</v>
      </c>
      <c r="V770" s="499">
        <v>6.64</v>
      </c>
      <c r="W770" s="429" t="s">
        <v>437</v>
      </c>
      <c r="X770" s="81">
        <v>81.729428172942818</v>
      </c>
      <c r="Y770" s="429"/>
      <c r="Z770" s="499">
        <v>5.0599999999999996</v>
      </c>
      <c r="AA770" s="499">
        <v>4.3</v>
      </c>
      <c r="AB770" s="499">
        <v>5.81</v>
      </c>
      <c r="AC770" s="429" t="s">
        <v>294</v>
      </c>
      <c r="AD770" s="81">
        <v>70.571827057182702</v>
      </c>
      <c r="AE770" s="429"/>
      <c r="AF770" s="499">
        <v>4.51</v>
      </c>
      <c r="AG770" s="499">
        <v>3.79</v>
      </c>
      <c r="AH770" s="499">
        <v>5.23</v>
      </c>
      <c r="AI770" s="429" t="s">
        <v>485</v>
      </c>
      <c r="AJ770" s="81">
        <v>62.900976290097631</v>
      </c>
      <c r="AK770" s="429"/>
      <c r="AL770" s="499">
        <v>5.13</v>
      </c>
      <c r="AM770" s="499">
        <v>4.3899999999999997</v>
      </c>
      <c r="AN770" s="499">
        <v>5.86</v>
      </c>
      <c r="AO770" s="429" t="s">
        <v>394</v>
      </c>
      <c r="AP770" s="81">
        <v>71.54811715481172</v>
      </c>
      <c r="AQ770" s="429"/>
      <c r="AR770" s="499">
        <v>5.21</v>
      </c>
      <c r="AS770" s="499">
        <v>4.46</v>
      </c>
      <c r="AT770" s="499">
        <v>5.96</v>
      </c>
      <c r="AU770" s="429" t="s">
        <v>394</v>
      </c>
      <c r="AV770" s="81">
        <v>72.663877266387715</v>
      </c>
      <c r="AW770" s="429"/>
      <c r="AX770" s="499">
        <v>3.14</v>
      </c>
      <c r="AY770" s="499">
        <v>2.4900000000000002</v>
      </c>
      <c r="AZ770" s="499">
        <v>3.78</v>
      </c>
      <c r="BA770" s="429" t="s">
        <v>664</v>
      </c>
      <c r="BB770" s="81">
        <v>43.793584379358443</v>
      </c>
      <c r="BC770" s="429"/>
      <c r="BD770" s="499">
        <v>0.81</v>
      </c>
      <c r="BE770" s="499">
        <v>0.55000000000000004</v>
      </c>
      <c r="BF770" s="499">
        <v>1.06</v>
      </c>
      <c r="BG770" s="429" t="s">
        <v>678</v>
      </c>
      <c r="BH770" s="501">
        <v>11.297071129707113</v>
      </c>
    </row>
    <row r="771" spans="1:60" ht="12" customHeight="1" x14ac:dyDescent="0.35">
      <c r="A771" s="791"/>
      <c r="B771" s="393" t="s">
        <v>67</v>
      </c>
      <c r="C771" s="503">
        <v>3.24</v>
      </c>
      <c r="D771" s="503">
        <v>2.11</v>
      </c>
      <c r="E771" s="503">
        <v>4.37</v>
      </c>
      <c r="F771" s="413" t="s">
        <v>539</v>
      </c>
      <c r="G771" s="504"/>
      <c r="H771" s="503">
        <v>3</v>
      </c>
      <c r="I771" s="503">
        <v>1.94</v>
      </c>
      <c r="J771" s="503">
        <v>4.07</v>
      </c>
      <c r="K771" s="413" t="s">
        <v>418</v>
      </c>
      <c r="L771" s="82">
        <v>92.592592592592581</v>
      </c>
      <c r="M771" s="413"/>
      <c r="N771" s="503">
        <v>2.86</v>
      </c>
      <c r="O771" s="503">
        <v>1.81</v>
      </c>
      <c r="P771" s="503">
        <v>3.92</v>
      </c>
      <c r="Q771" s="413" t="s">
        <v>692</v>
      </c>
      <c r="R771" s="82">
        <v>88.271604938271594</v>
      </c>
      <c r="S771" s="413"/>
      <c r="T771" s="503">
        <v>2.36</v>
      </c>
      <c r="U771" s="503">
        <v>1.36</v>
      </c>
      <c r="V771" s="503">
        <v>3.35</v>
      </c>
      <c r="W771" s="413" t="s">
        <v>607</v>
      </c>
      <c r="X771" s="82">
        <v>72.839506172839492</v>
      </c>
      <c r="Y771" s="413"/>
      <c r="Z771" s="503">
        <v>2.4</v>
      </c>
      <c r="AA771" s="503">
        <v>1.38</v>
      </c>
      <c r="AB771" s="503">
        <v>3.42</v>
      </c>
      <c r="AC771" s="413" t="s">
        <v>734</v>
      </c>
      <c r="AD771" s="82">
        <v>74.074074074074076</v>
      </c>
      <c r="AE771" s="413"/>
      <c r="AF771" s="503">
        <v>1.64</v>
      </c>
      <c r="AG771" s="503">
        <v>0.98</v>
      </c>
      <c r="AH771" s="503">
        <v>2.2999999999999998</v>
      </c>
      <c r="AI771" s="413" t="s">
        <v>824</v>
      </c>
      <c r="AJ771" s="82">
        <v>50.617283950617278</v>
      </c>
      <c r="AK771" s="413"/>
      <c r="AL771" s="503">
        <v>2.63</v>
      </c>
      <c r="AM771" s="503">
        <v>1.55</v>
      </c>
      <c r="AN771" s="503">
        <v>3.71</v>
      </c>
      <c r="AO771" s="413" t="s">
        <v>593</v>
      </c>
      <c r="AP771" s="82">
        <v>81.172839506172835</v>
      </c>
      <c r="AQ771" s="413"/>
      <c r="AR771" s="503">
        <v>2.48</v>
      </c>
      <c r="AS771" s="503">
        <v>1.46</v>
      </c>
      <c r="AT771" s="503">
        <v>3.49</v>
      </c>
      <c r="AU771" s="413" t="s">
        <v>683</v>
      </c>
      <c r="AV771" s="82">
        <v>76.543209876543202</v>
      </c>
      <c r="AW771" s="413"/>
      <c r="AX771" s="503">
        <v>0.86</v>
      </c>
      <c r="AY771" s="503">
        <v>0.41</v>
      </c>
      <c r="AZ771" s="503">
        <v>1.31</v>
      </c>
      <c r="BA771" s="413" t="s">
        <v>341</v>
      </c>
      <c r="BB771" s="82">
        <v>26.543209876543205</v>
      </c>
      <c r="BC771" s="413"/>
      <c r="BD771" s="503">
        <v>0.64</v>
      </c>
      <c r="BE771" s="503">
        <v>0.26</v>
      </c>
      <c r="BF771" s="503">
        <v>1.02</v>
      </c>
      <c r="BG771" s="413" t="s">
        <v>420</v>
      </c>
      <c r="BH771" s="505">
        <v>19.753086419753085</v>
      </c>
    </row>
    <row r="772" spans="1:60" ht="12" customHeight="1" x14ac:dyDescent="0.35">
      <c r="A772" s="574"/>
      <c r="B772" s="574"/>
      <c r="C772" s="574"/>
      <c r="D772" s="574"/>
      <c r="E772" s="574"/>
      <c r="F772" s="429"/>
      <c r="G772" s="574"/>
      <c r="H772" s="574"/>
      <c r="I772" s="574"/>
      <c r="J772" s="574"/>
      <c r="K772" s="429"/>
      <c r="L772" s="561"/>
      <c r="M772" s="574"/>
      <c r="N772" s="574"/>
      <c r="O772" s="574"/>
      <c r="P772" s="574"/>
      <c r="Q772" s="429"/>
      <c r="R772" s="561"/>
      <c r="S772" s="574"/>
      <c r="T772" s="574"/>
      <c r="U772" s="574"/>
      <c r="V772" s="574"/>
      <c r="W772" s="429"/>
      <c r="X772" s="561"/>
      <c r="Y772" s="574"/>
      <c r="Z772" s="574"/>
      <c r="AA772" s="574"/>
      <c r="AB772" s="574"/>
      <c r="AC772" s="429"/>
      <c r="AD772" s="561"/>
      <c r="AE772" s="574"/>
      <c r="AF772" s="574"/>
      <c r="AG772" s="574"/>
      <c r="AH772" s="574"/>
      <c r="AI772" s="429"/>
      <c r="AJ772" s="561"/>
      <c r="AK772" s="574"/>
      <c r="AL772" s="574"/>
      <c r="AM772" s="574"/>
      <c r="AN772" s="574"/>
      <c r="AO772" s="429"/>
      <c r="AP772" s="561"/>
      <c r="AQ772" s="574"/>
      <c r="AR772" s="559"/>
      <c r="AS772" s="559"/>
      <c r="AT772" s="559"/>
      <c r="AU772" s="48"/>
      <c r="AV772" s="634"/>
      <c r="AW772" s="559"/>
      <c r="AX772" s="559"/>
      <c r="AY772" s="559"/>
      <c r="AZ772" s="559"/>
      <c r="BA772" s="48"/>
      <c r="BB772" s="634"/>
      <c r="BC772" s="559"/>
      <c r="BD772" s="559"/>
      <c r="BE772" s="559"/>
      <c r="BF772" s="559"/>
      <c r="BG772" s="48"/>
      <c r="BH772" s="634"/>
    </row>
    <row r="773" spans="1:60" ht="12" customHeight="1" x14ac:dyDescent="0.35">
      <c r="A773" s="732"/>
      <c r="B773" s="733"/>
      <c r="C773" s="733"/>
      <c r="D773" s="733"/>
      <c r="E773" s="733"/>
      <c r="F773" s="734"/>
      <c r="G773" s="439"/>
      <c r="H773" s="439"/>
      <c r="I773" s="439"/>
      <c r="J773" s="439"/>
      <c r="K773" s="546"/>
      <c r="L773" s="440"/>
      <c r="M773" s="439"/>
      <c r="N773" s="439"/>
      <c r="O773" s="439"/>
      <c r="P773" s="439"/>
      <c r="Q773" s="546"/>
      <c r="R773" s="440"/>
      <c r="S773" s="439"/>
      <c r="T773" s="439"/>
      <c r="U773" s="439"/>
      <c r="V773" s="439"/>
      <c r="W773" s="546"/>
      <c r="X773" s="440"/>
      <c r="Y773" s="439"/>
      <c r="Z773" s="439"/>
      <c r="AA773" s="439"/>
      <c r="AB773" s="439"/>
      <c r="AC773" s="546"/>
      <c r="AD773" s="440"/>
      <c r="AE773" s="439"/>
      <c r="AF773" s="439"/>
      <c r="AG773" s="439"/>
      <c r="AH773" s="439"/>
      <c r="AI773" s="546"/>
      <c r="AJ773" s="440"/>
      <c r="AK773" s="439"/>
      <c r="AL773" s="439"/>
      <c r="AM773" s="439"/>
      <c r="AN773" s="439"/>
      <c r="AO773" s="546"/>
      <c r="AP773" s="440"/>
      <c r="AQ773" s="439"/>
      <c r="AR773" s="439"/>
      <c r="AS773" s="439"/>
      <c r="AT773" s="439"/>
      <c r="AU773" s="546"/>
      <c r="AV773" s="440"/>
      <c r="AW773" s="439"/>
      <c r="AX773" s="439"/>
      <c r="AY773" s="439"/>
      <c r="AZ773" s="439"/>
      <c r="BA773" s="546"/>
      <c r="BB773" s="440"/>
      <c r="BC773" s="439"/>
      <c r="BD773" s="439"/>
      <c r="BE773" s="439"/>
      <c r="BF773" s="439"/>
      <c r="BG773" s="546"/>
      <c r="BH773" s="440"/>
    </row>
    <row r="774" spans="1:60" ht="12" customHeight="1" x14ac:dyDescent="0.35">
      <c r="A774" s="992" t="s">
        <v>633</v>
      </c>
      <c r="B774" s="993"/>
      <c r="C774" s="993"/>
      <c r="D774" s="993"/>
      <c r="E774" s="993"/>
      <c r="F774" s="994"/>
      <c r="G774" s="439"/>
      <c r="H774" s="439"/>
      <c r="I774" s="439"/>
      <c r="J774" s="439"/>
      <c r="K774" s="546"/>
      <c r="L774" s="440"/>
      <c r="M774" s="439"/>
      <c r="N774" s="439"/>
      <c r="O774" s="439"/>
      <c r="P774" s="439"/>
      <c r="Q774" s="546"/>
      <c r="R774" s="440"/>
      <c r="S774" s="439"/>
      <c r="T774" s="439"/>
      <c r="U774" s="439"/>
      <c r="V774" s="439"/>
      <c r="W774" s="546"/>
      <c r="X774" s="440"/>
      <c r="Y774" s="439"/>
      <c r="Z774" s="439"/>
      <c r="AA774" s="439"/>
      <c r="AB774" s="439"/>
      <c r="AC774" s="546"/>
      <c r="AD774" s="440"/>
      <c r="AE774" s="439"/>
      <c r="AF774" s="439"/>
      <c r="AG774" s="439"/>
      <c r="AH774" s="439"/>
      <c r="AI774" s="546"/>
      <c r="AJ774" s="440"/>
      <c r="AK774" s="439"/>
      <c r="AL774" s="439"/>
      <c r="AM774" s="439"/>
      <c r="AN774" s="439"/>
      <c r="AO774" s="546"/>
      <c r="AP774" s="440"/>
      <c r="AQ774" s="439"/>
      <c r="AR774" s="439"/>
      <c r="AS774" s="439"/>
      <c r="AT774" s="439"/>
      <c r="AU774" s="546"/>
      <c r="AV774" s="440"/>
      <c r="AW774" s="439"/>
      <c r="AX774" s="439"/>
      <c r="AY774" s="439"/>
      <c r="AZ774" s="439"/>
      <c r="BA774" s="546"/>
      <c r="BB774" s="440"/>
      <c r="BC774" s="439"/>
      <c r="BD774" s="439"/>
      <c r="BE774" s="439"/>
      <c r="BF774" s="439"/>
      <c r="BG774" s="546"/>
      <c r="BH774" s="440"/>
    </row>
    <row r="775" spans="1:60" ht="12" customHeight="1" x14ac:dyDescent="0.35">
      <c r="A775" s="995" t="s">
        <v>103</v>
      </c>
      <c r="B775" s="996"/>
      <c r="C775" s="996"/>
      <c r="D775" s="996"/>
      <c r="E775" s="996"/>
      <c r="F775" s="997"/>
      <c r="G775" s="441"/>
      <c r="H775" s="441"/>
      <c r="I775" s="441"/>
      <c r="J775" s="441"/>
      <c r="K775" s="546"/>
      <c r="L775" s="440"/>
      <c r="M775" s="439"/>
      <c r="N775" s="439"/>
      <c r="O775" s="439"/>
      <c r="P775" s="439"/>
      <c r="Q775" s="546"/>
      <c r="R775" s="440"/>
      <c r="S775" s="439"/>
      <c r="T775" s="439"/>
      <c r="U775" s="439"/>
      <c r="V775" s="439"/>
      <c r="W775" s="546"/>
      <c r="X775" s="440"/>
      <c r="Y775" s="439"/>
      <c r="Z775" s="439"/>
      <c r="AA775" s="439"/>
      <c r="AB775" s="439"/>
      <c r="AC775" s="546"/>
      <c r="AD775" s="440"/>
      <c r="AE775" s="439"/>
      <c r="AF775" s="439"/>
      <c r="AG775" s="439"/>
      <c r="AH775" s="439"/>
      <c r="AI775" s="546"/>
      <c r="AJ775" s="440"/>
      <c r="AK775" s="439"/>
      <c r="AL775" s="439"/>
      <c r="AM775" s="439"/>
      <c r="AN775" s="439"/>
      <c r="AO775" s="546"/>
      <c r="AP775" s="440"/>
      <c r="AQ775" s="439"/>
      <c r="AR775" s="439"/>
      <c r="AS775" s="439"/>
      <c r="AT775" s="439"/>
      <c r="AU775" s="546"/>
      <c r="AV775" s="440"/>
      <c r="AW775" s="439"/>
      <c r="AX775" s="439"/>
      <c r="AY775" s="439"/>
      <c r="AZ775" s="439"/>
      <c r="BA775" s="546"/>
      <c r="BB775" s="440"/>
      <c r="BC775" s="439"/>
      <c r="BD775" s="439"/>
      <c r="BE775" s="439"/>
      <c r="BF775" s="439"/>
      <c r="BG775" s="546"/>
      <c r="BH775" s="440"/>
    </row>
    <row r="776" spans="1:60" ht="12" customHeight="1" x14ac:dyDescent="0.35">
      <c r="A776" s="992" t="s">
        <v>112</v>
      </c>
      <c r="B776" s="993"/>
      <c r="C776" s="993"/>
      <c r="D776" s="993"/>
      <c r="E776" s="993"/>
      <c r="F776" s="994"/>
      <c r="G776" s="439"/>
      <c r="H776" s="439"/>
      <c r="I776" s="439"/>
      <c r="J776" s="439"/>
      <c r="K776" s="546"/>
      <c r="L776" s="440"/>
      <c r="M776" s="439"/>
      <c r="N776" s="439"/>
      <c r="O776" s="439"/>
      <c r="P776" s="439"/>
      <c r="Q776" s="546"/>
      <c r="R776" s="440"/>
      <c r="S776" s="439"/>
      <c r="T776" s="439"/>
      <c r="U776" s="439"/>
      <c r="V776" s="439"/>
      <c r="W776" s="546"/>
      <c r="X776" s="440"/>
      <c r="Y776" s="439"/>
      <c r="Z776" s="439"/>
      <c r="AA776" s="439"/>
      <c r="AB776" s="439"/>
      <c r="AC776" s="546"/>
      <c r="AD776" s="440"/>
      <c r="AE776" s="439"/>
      <c r="AF776" s="439"/>
      <c r="AG776" s="439"/>
      <c r="AH776" s="439"/>
      <c r="AI776" s="546"/>
      <c r="AJ776" s="440"/>
      <c r="AK776" s="439"/>
      <c r="AL776" s="439"/>
      <c r="AM776" s="439"/>
      <c r="AN776" s="439"/>
      <c r="AO776" s="546"/>
      <c r="AP776" s="440"/>
      <c r="AQ776" s="439"/>
      <c r="AR776" s="439"/>
      <c r="AS776" s="439"/>
      <c r="AT776" s="439"/>
      <c r="AU776" s="546"/>
      <c r="AV776" s="440"/>
      <c r="AW776" s="439"/>
      <c r="AX776" s="439"/>
      <c r="AY776" s="439"/>
      <c r="AZ776" s="439"/>
      <c r="BA776" s="546"/>
      <c r="BB776" s="440"/>
      <c r="BC776" s="439"/>
      <c r="BD776" s="439"/>
      <c r="BE776" s="439"/>
      <c r="BF776" s="439"/>
      <c r="BG776" s="546"/>
      <c r="BH776" s="440"/>
    </row>
    <row r="777" spans="1:60" ht="12" customHeight="1" x14ac:dyDescent="0.35">
      <c r="A777" s="992" t="s">
        <v>634</v>
      </c>
      <c r="B777" s="993"/>
      <c r="C777" s="993"/>
      <c r="D777" s="993"/>
      <c r="E777" s="993"/>
      <c r="F777" s="994"/>
      <c r="G777" s="439"/>
      <c r="H777" s="439"/>
      <c r="I777" s="439"/>
      <c r="J777" s="439"/>
      <c r="K777" s="546"/>
      <c r="L777" s="440"/>
      <c r="M777" s="439"/>
      <c r="N777" s="439"/>
      <c r="O777" s="439"/>
      <c r="P777" s="439"/>
      <c r="Q777" s="546"/>
      <c r="R777" s="440"/>
      <c r="S777" s="439"/>
      <c r="T777" s="439"/>
      <c r="U777" s="439"/>
      <c r="V777" s="439"/>
      <c r="W777" s="546"/>
      <c r="X777" s="440"/>
      <c r="Y777" s="439"/>
      <c r="Z777" s="439"/>
      <c r="AA777" s="439"/>
      <c r="AB777" s="439"/>
      <c r="AC777" s="546"/>
      <c r="AD777" s="440"/>
      <c r="AE777" s="439"/>
      <c r="AF777" s="439"/>
      <c r="AG777" s="439"/>
      <c r="AH777" s="439"/>
      <c r="AI777" s="546"/>
      <c r="AJ777" s="440"/>
      <c r="AK777" s="439"/>
      <c r="AL777" s="439"/>
      <c r="AM777" s="439"/>
      <c r="AN777" s="439"/>
      <c r="AO777" s="546"/>
      <c r="AP777" s="440"/>
      <c r="AQ777" s="439"/>
      <c r="AR777" s="439"/>
      <c r="AS777" s="439"/>
      <c r="AT777" s="439"/>
      <c r="AU777" s="546"/>
      <c r="AV777" s="440"/>
      <c r="AW777" s="439"/>
      <c r="AX777" s="439"/>
      <c r="AY777" s="439"/>
      <c r="AZ777" s="439"/>
      <c r="BA777" s="546"/>
      <c r="BB777" s="440"/>
      <c r="BC777" s="439"/>
      <c r="BD777" s="439"/>
      <c r="BE777" s="439"/>
      <c r="BF777" s="439"/>
      <c r="BG777" s="546"/>
      <c r="BH777" s="440"/>
    </row>
    <row r="778" spans="1:60" ht="12" customHeight="1" x14ac:dyDescent="0.35">
      <c r="A778" s="751" t="s">
        <v>105</v>
      </c>
      <c r="B778" s="752"/>
      <c r="C778" s="752"/>
      <c r="D778" s="752"/>
      <c r="E778" s="752"/>
      <c r="F778" s="753"/>
      <c r="G778" s="439"/>
      <c r="H778" s="439"/>
      <c r="I778" s="439"/>
      <c r="J778" s="439"/>
      <c r="K778" s="546"/>
      <c r="L778" s="440"/>
      <c r="M778" s="439"/>
      <c r="N778" s="439"/>
      <c r="O778" s="439"/>
      <c r="P778" s="439"/>
      <c r="Q778" s="546"/>
      <c r="R778" s="440"/>
      <c r="S778" s="439"/>
      <c r="T778" s="439"/>
      <c r="U778" s="439"/>
      <c r="V778" s="439"/>
      <c r="W778" s="546"/>
      <c r="X778" s="440"/>
      <c r="Y778" s="439"/>
      <c r="Z778" s="439"/>
      <c r="AA778" s="439"/>
      <c r="AB778" s="439"/>
      <c r="AC778" s="546"/>
      <c r="AD778" s="440"/>
      <c r="AE778" s="439"/>
      <c r="AF778" s="439"/>
      <c r="AG778" s="439"/>
      <c r="AH778" s="439"/>
      <c r="AI778" s="546"/>
      <c r="AJ778" s="440"/>
      <c r="AK778" s="439"/>
      <c r="AL778" s="439"/>
      <c r="AM778" s="439"/>
      <c r="AN778" s="439"/>
      <c r="AO778" s="546"/>
      <c r="AP778" s="440"/>
      <c r="AQ778" s="439"/>
      <c r="AR778" s="439"/>
      <c r="AS778" s="439"/>
      <c r="AT778" s="439"/>
      <c r="AU778" s="546"/>
      <c r="AV778" s="440"/>
      <c r="AW778" s="439"/>
      <c r="AX778" s="439"/>
      <c r="AY778" s="439"/>
      <c r="AZ778" s="439"/>
      <c r="BA778" s="546"/>
      <c r="BB778" s="440"/>
      <c r="BC778" s="439"/>
      <c r="BD778" s="439"/>
      <c r="BE778" s="439"/>
      <c r="BF778" s="439"/>
      <c r="BG778" s="546"/>
      <c r="BH778" s="440"/>
    </row>
    <row r="779" spans="1:60" ht="12" customHeight="1" x14ac:dyDescent="0.35">
      <c r="A779" s="992" t="s">
        <v>114</v>
      </c>
      <c r="B779" s="993"/>
      <c r="C779" s="993"/>
      <c r="D779" s="993"/>
      <c r="E779" s="993"/>
      <c r="F779" s="994"/>
      <c r="G779" s="423"/>
      <c r="H779" s="423"/>
      <c r="I779" s="423"/>
      <c r="J779" s="423"/>
      <c r="K779" s="581"/>
      <c r="L779" s="424"/>
      <c r="M779" s="423"/>
      <c r="N779" s="423"/>
      <c r="O779" s="423"/>
      <c r="P779" s="423"/>
      <c r="Q779" s="581"/>
      <c r="R779" s="424"/>
      <c r="S779" s="423"/>
      <c r="T779" s="423"/>
      <c r="U779" s="423"/>
      <c r="V779" s="423"/>
      <c r="W779" s="581"/>
      <c r="X779" s="424"/>
      <c r="Y779" s="423"/>
      <c r="Z779" s="423"/>
      <c r="AA779" s="423"/>
      <c r="AB779" s="423"/>
      <c r="AC779" s="581"/>
      <c r="AD779" s="424"/>
      <c r="AE779" s="423"/>
      <c r="AF779" s="423"/>
      <c r="AG779" s="423"/>
      <c r="AH779" s="423"/>
      <c r="AI779" s="581"/>
      <c r="AJ779" s="424"/>
      <c r="AK779" s="423"/>
      <c r="AL779" s="423"/>
      <c r="AM779" s="423"/>
      <c r="AN779" s="423"/>
      <c r="AO779" s="581"/>
      <c r="AP779" s="424"/>
      <c r="AQ779" s="423"/>
      <c r="AR779" s="423"/>
      <c r="AS779" s="423"/>
      <c r="AT779" s="423"/>
      <c r="AU779" s="581"/>
      <c r="AV779" s="424"/>
      <c r="AW779" s="423"/>
      <c r="AX779" s="423"/>
      <c r="AY779" s="423"/>
      <c r="AZ779" s="423"/>
      <c r="BA779" s="581"/>
      <c r="BB779" s="424"/>
      <c r="BC779" s="423"/>
      <c r="BD779" s="423"/>
      <c r="BE779" s="423"/>
      <c r="BF779" s="423"/>
      <c r="BG779" s="581"/>
      <c r="BH779" s="424"/>
    </row>
    <row r="780" spans="1:60" ht="12" customHeight="1" x14ac:dyDescent="0.35">
      <c r="A780" s="992" t="s">
        <v>135</v>
      </c>
      <c r="B780" s="993"/>
      <c r="C780" s="993"/>
      <c r="D780" s="993"/>
      <c r="E780" s="993"/>
      <c r="F780" s="994"/>
      <c r="G780" s="423"/>
      <c r="H780" s="423"/>
      <c r="I780" s="423"/>
      <c r="J780" s="423"/>
      <c r="K780" s="581"/>
      <c r="L780" s="424"/>
      <c r="M780" s="423"/>
      <c r="N780" s="423"/>
      <c r="O780" s="423"/>
      <c r="P780" s="423"/>
      <c r="Q780" s="581"/>
      <c r="R780" s="424"/>
      <c r="S780" s="423"/>
      <c r="T780" s="423"/>
      <c r="U780" s="423"/>
      <c r="V780" s="423"/>
      <c r="W780" s="581"/>
      <c r="X780" s="424"/>
      <c r="Y780" s="423"/>
      <c r="Z780" s="423"/>
      <c r="AA780" s="423"/>
      <c r="AB780" s="423"/>
      <c r="AC780" s="581"/>
      <c r="AD780" s="424"/>
      <c r="AE780" s="423"/>
      <c r="AF780" s="423"/>
      <c r="AG780" s="423"/>
      <c r="AH780" s="423"/>
      <c r="AI780" s="581"/>
      <c r="AJ780" s="424"/>
      <c r="AK780" s="423"/>
      <c r="AL780" s="423"/>
      <c r="AM780" s="423"/>
      <c r="AN780" s="423"/>
      <c r="AO780" s="581"/>
      <c r="AP780" s="424"/>
      <c r="AQ780" s="423"/>
      <c r="AR780" s="423"/>
      <c r="AS780" s="423"/>
      <c r="AT780" s="423"/>
      <c r="AU780" s="581"/>
      <c r="AV780" s="424"/>
      <c r="AW780" s="423"/>
      <c r="AX780" s="423"/>
      <c r="AY780" s="423"/>
      <c r="AZ780" s="423"/>
      <c r="BA780" s="581"/>
      <c r="BB780" s="424"/>
      <c r="BC780" s="423"/>
      <c r="BD780" s="423"/>
      <c r="BE780" s="423"/>
      <c r="BF780" s="423"/>
      <c r="BG780" s="581"/>
      <c r="BH780" s="424"/>
    </row>
    <row r="781" spans="1:60" ht="12" customHeight="1" x14ac:dyDescent="0.35">
      <c r="A781" s="992" t="s">
        <v>1036</v>
      </c>
      <c r="B781" s="993"/>
      <c r="C781" s="993"/>
      <c r="D781" s="993"/>
      <c r="E781" s="993"/>
      <c r="F781" s="994"/>
      <c r="G781" s="439"/>
      <c r="H781" s="439"/>
      <c r="I781" s="439"/>
      <c r="J781" s="439"/>
      <c r="K781" s="546"/>
      <c r="L781" s="440"/>
      <c r="M781" s="439"/>
      <c r="N781" s="439"/>
      <c r="O781" s="439"/>
      <c r="P781" s="439"/>
      <c r="Q781" s="546"/>
      <c r="R781" s="440"/>
      <c r="S781" s="439"/>
      <c r="T781" s="439"/>
      <c r="U781" s="439"/>
      <c r="V781" s="439"/>
      <c r="W781" s="546"/>
      <c r="X781" s="440"/>
      <c r="Y781" s="439"/>
      <c r="Z781" s="439"/>
      <c r="AA781" s="439"/>
      <c r="AB781" s="439"/>
      <c r="AC781" s="546"/>
      <c r="AD781" s="440"/>
      <c r="AE781" s="439"/>
      <c r="AF781" s="439"/>
      <c r="AG781" s="439"/>
      <c r="AH781" s="439"/>
      <c r="AI781" s="546"/>
      <c r="AJ781" s="440"/>
      <c r="AK781" s="439"/>
      <c r="AL781" s="439"/>
      <c r="AM781" s="439"/>
      <c r="AN781" s="439"/>
      <c r="AO781" s="546"/>
      <c r="AP781" s="440"/>
      <c r="AQ781" s="439"/>
      <c r="AR781" s="439"/>
      <c r="AS781" s="439"/>
      <c r="AT781" s="439"/>
      <c r="AU781" s="546"/>
      <c r="AV781" s="440"/>
      <c r="AW781" s="439"/>
      <c r="AX781" s="439"/>
      <c r="AY781" s="439"/>
      <c r="AZ781" s="439"/>
      <c r="BA781" s="546"/>
      <c r="BB781" s="440"/>
      <c r="BC781" s="439"/>
      <c r="BD781" s="439"/>
      <c r="BE781" s="439"/>
      <c r="BF781" s="439"/>
      <c r="BG781" s="546"/>
      <c r="BH781" s="440"/>
    </row>
    <row r="782" spans="1:60" ht="12" customHeight="1" x14ac:dyDescent="0.35">
      <c r="A782" s="735" t="s">
        <v>637</v>
      </c>
      <c r="B782" s="423"/>
      <c r="C782" s="423"/>
      <c r="D782" s="423"/>
      <c r="E782" s="423"/>
      <c r="F782" s="605"/>
      <c r="G782" s="423"/>
      <c r="H782" s="423"/>
      <c r="I782" s="423"/>
      <c r="J782" s="423"/>
      <c r="K782" s="581"/>
      <c r="L782" s="424"/>
      <c r="M782" s="423"/>
      <c r="N782" s="423"/>
      <c r="O782" s="423"/>
      <c r="P782" s="423"/>
      <c r="Q782" s="581"/>
      <c r="R782" s="424"/>
      <c r="S782" s="423"/>
      <c r="T782" s="423"/>
      <c r="U782" s="423"/>
      <c r="V782" s="423"/>
      <c r="W782" s="581"/>
      <c r="X782" s="424"/>
      <c r="Y782" s="423"/>
      <c r="Z782" s="423"/>
      <c r="AA782" s="423"/>
      <c r="AB782" s="423"/>
      <c r="AC782" s="581"/>
      <c r="AD782" s="424"/>
      <c r="AE782" s="423"/>
      <c r="AF782" s="423"/>
      <c r="AG782" s="423"/>
      <c r="AH782" s="423"/>
      <c r="AI782" s="581"/>
      <c r="AJ782" s="424"/>
      <c r="AK782" s="423"/>
      <c r="AL782" s="423"/>
      <c r="AM782" s="423"/>
      <c r="AN782" s="423"/>
      <c r="AO782" s="581"/>
      <c r="AP782" s="424"/>
      <c r="AQ782" s="423"/>
      <c r="AR782" s="423"/>
      <c r="AS782" s="423"/>
      <c r="AT782" s="423"/>
      <c r="AU782" s="581"/>
      <c r="AV782" s="424"/>
      <c r="AW782" s="423"/>
      <c r="AX782" s="423"/>
      <c r="AY782" s="423"/>
      <c r="AZ782" s="423"/>
      <c r="BA782" s="581"/>
      <c r="BB782" s="424"/>
      <c r="BC782" s="423"/>
      <c r="BD782" s="423"/>
      <c r="BE782" s="423"/>
      <c r="BF782" s="423"/>
      <c r="BG782" s="581"/>
      <c r="BH782" s="424"/>
    </row>
    <row r="783" spans="1:60" ht="12" customHeight="1" x14ac:dyDescent="0.35">
      <c r="A783" s="3"/>
      <c r="B783" s="51"/>
      <c r="C783" s="51"/>
      <c r="D783" s="51"/>
      <c r="E783" s="51"/>
      <c r="F783" s="606"/>
      <c r="G783" s="423"/>
      <c r="H783" s="423"/>
      <c r="I783" s="423"/>
      <c r="J783" s="423"/>
      <c r="K783" s="581"/>
      <c r="L783" s="424"/>
      <c r="M783" s="423"/>
      <c r="N783" s="423"/>
      <c r="O783" s="423"/>
      <c r="P783" s="423"/>
      <c r="Q783" s="581"/>
      <c r="R783" s="424"/>
      <c r="S783" s="423"/>
      <c r="T783" s="423"/>
      <c r="U783" s="423"/>
      <c r="V783" s="423"/>
      <c r="W783" s="581"/>
      <c r="X783" s="424"/>
      <c r="Y783" s="423"/>
      <c r="Z783" s="423"/>
      <c r="AA783" s="423"/>
      <c r="AB783" s="423"/>
      <c r="AC783" s="581"/>
      <c r="AD783" s="424"/>
      <c r="AE783" s="423"/>
      <c r="AF783" s="423"/>
      <c r="AG783" s="423"/>
      <c r="AH783" s="423"/>
      <c r="AI783" s="581"/>
      <c r="AJ783" s="424"/>
      <c r="AK783" s="423"/>
      <c r="AL783" s="423"/>
      <c r="AM783" s="423"/>
      <c r="AN783" s="423"/>
      <c r="AO783" s="581"/>
      <c r="AP783" s="424"/>
      <c r="AQ783" s="423"/>
      <c r="AR783" s="423"/>
      <c r="AS783" s="423"/>
      <c r="AT783" s="423"/>
      <c r="AU783" s="581"/>
      <c r="AV783" s="424"/>
      <c r="AW783" s="423"/>
      <c r="AX783" s="423"/>
      <c r="AY783" s="423"/>
      <c r="AZ783" s="423"/>
      <c r="BA783" s="581"/>
      <c r="BB783" s="424"/>
      <c r="BC783" s="423"/>
      <c r="BD783" s="423"/>
      <c r="BE783" s="423"/>
      <c r="BF783" s="423"/>
      <c r="BG783" s="581"/>
      <c r="BH783" s="424"/>
    </row>
    <row r="784" spans="1:60" ht="12" customHeight="1" x14ac:dyDescent="0.35">
      <c r="A784" s="423"/>
      <c r="B784" s="423"/>
      <c r="C784" s="423"/>
      <c r="D784" s="423"/>
      <c r="E784" s="423"/>
      <c r="F784" s="581"/>
      <c r="G784" s="423"/>
      <c r="H784" s="423"/>
      <c r="I784" s="423"/>
      <c r="J784" s="423"/>
      <c r="K784" s="581"/>
      <c r="L784" s="424"/>
      <c r="M784" s="423"/>
      <c r="N784" s="423"/>
      <c r="O784" s="423"/>
      <c r="P784" s="423"/>
      <c r="Q784" s="581"/>
      <c r="R784" s="424"/>
      <c r="S784" s="423"/>
      <c r="T784" s="423"/>
      <c r="U784" s="423"/>
      <c r="V784" s="423"/>
      <c r="W784" s="581"/>
      <c r="X784" s="424"/>
      <c r="Y784" s="423"/>
      <c r="Z784" s="423"/>
      <c r="AA784" s="423"/>
      <c r="AB784" s="423"/>
      <c r="AC784" s="581"/>
      <c r="AD784" s="424"/>
      <c r="AE784" s="423"/>
      <c r="AF784" s="423"/>
      <c r="AG784" s="423"/>
      <c r="AH784" s="423"/>
      <c r="AI784" s="581"/>
      <c r="AJ784" s="424"/>
      <c r="AK784" s="423"/>
      <c r="AL784" s="423"/>
      <c r="AM784" s="423"/>
      <c r="AN784" s="423"/>
      <c r="AO784" s="581"/>
      <c r="AP784" s="424"/>
      <c r="AQ784" s="423"/>
      <c r="AR784" s="423"/>
      <c r="AS784" s="423"/>
      <c r="AT784" s="423"/>
      <c r="AU784" s="581"/>
      <c r="AV784" s="424"/>
      <c r="AW784" s="423"/>
      <c r="AX784" s="423"/>
      <c r="AY784" s="423"/>
      <c r="AZ784" s="423"/>
      <c r="BA784" s="581"/>
      <c r="BB784" s="424"/>
      <c r="BC784" s="423"/>
      <c r="BD784" s="423"/>
      <c r="BE784" s="423"/>
      <c r="BF784" s="423"/>
      <c r="BG784" s="581"/>
      <c r="BH784" s="424"/>
    </row>
    <row r="785" spans="1:60" ht="12" customHeight="1" x14ac:dyDescent="0.35">
      <c r="A785" s="423"/>
      <c r="B785" s="423"/>
      <c r="C785" s="423"/>
      <c r="D785" s="423"/>
      <c r="E785" s="423"/>
      <c r="F785" s="581"/>
      <c r="G785" s="423"/>
      <c r="H785" s="423"/>
      <c r="I785" s="423"/>
      <c r="J785" s="423"/>
      <c r="K785" s="581"/>
      <c r="L785" s="424"/>
      <c r="M785" s="423"/>
      <c r="N785" s="423"/>
      <c r="O785" s="423"/>
      <c r="P785" s="423"/>
      <c r="Q785" s="581"/>
      <c r="R785" s="424"/>
      <c r="S785" s="423"/>
      <c r="T785" s="423"/>
      <c r="U785" s="423"/>
      <c r="V785" s="423"/>
      <c r="W785" s="581"/>
      <c r="X785" s="424"/>
      <c r="Y785" s="423"/>
      <c r="Z785" s="423"/>
      <c r="AA785" s="423"/>
      <c r="AB785" s="423"/>
      <c r="AC785" s="581"/>
      <c r="AD785" s="424"/>
      <c r="AE785" s="423"/>
      <c r="AF785" s="423"/>
      <c r="AG785" s="423"/>
      <c r="AH785" s="423"/>
      <c r="AI785" s="581"/>
      <c r="AJ785" s="424"/>
      <c r="AK785" s="423"/>
      <c r="AL785" s="423"/>
      <c r="AM785" s="423"/>
      <c r="AN785" s="423"/>
      <c r="AO785" s="581"/>
      <c r="AP785" s="424"/>
      <c r="AQ785" s="423"/>
      <c r="AR785" s="423"/>
      <c r="AS785" s="423"/>
      <c r="AT785" s="423"/>
      <c r="AU785" s="581"/>
      <c r="AV785" s="424"/>
      <c r="AW785" s="423"/>
      <c r="AX785" s="423"/>
      <c r="AY785" s="423"/>
      <c r="AZ785" s="423"/>
      <c r="BA785" s="581"/>
      <c r="BB785" s="424"/>
      <c r="BC785" s="423"/>
      <c r="BD785" s="423"/>
      <c r="BE785" s="423"/>
      <c r="BF785" s="423"/>
      <c r="BG785" s="581"/>
      <c r="BH785" s="424"/>
    </row>
    <row r="786" spans="1:60" ht="12" customHeight="1" x14ac:dyDescent="0.35">
      <c r="A786" s="423"/>
      <c r="B786" s="423"/>
      <c r="C786" s="423"/>
      <c r="D786" s="423"/>
      <c r="E786" s="423"/>
      <c r="F786" s="581"/>
      <c r="G786" s="423"/>
      <c r="H786" s="423"/>
      <c r="I786" s="423"/>
      <c r="J786" s="423"/>
      <c r="K786" s="581"/>
      <c r="L786" s="424"/>
      <c r="M786" s="423"/>
      <c r="N786" s="423"/>
      <c r="O786" s="423"/>
      <c r="P786" s="423"/>
      <c r="Q786" s="581"/>
      <c r="R786" s="424"/>
      <c r="S786" s="423"/>
      <c r="T786" s="423"/>
      <c r="U786" s="423"/>
      <c r="V786" s="423"/>
      <c r="W786" s="581"/>
      <c r="X786" s="424"/>
      <c r="Y786" s="423"/>
      <c r="Z786" s="423"/>
      <c r="AA786" s="423"/>
      <c r="AB786" s="423"/>
      <c r="AC786" s="581"/>
      <c r="AD786" s="424"/>
      <c r="AE786" s="423"/>
      <c r="AF786" s="423"/>
      <c r="AG786" s="423"/>
      <c r="AH786" s="423"/>
      <c r="AI786" s="581"/>
      <c r="AJ786" s="424"/>
      <c r="AK786" s="423"/>
      <c r="AL786" s="423"/>
      <c r="AM786" s="423"/>
      <c r="AN786" s="423"/>
      <c r="AO786" s="581"/>
      <c r="AP786" s="424"/>
      <c r="AQ786" s="423"/>
      <c r="AR786" s="423"/>
      <c r="AS786" s="423"/>
      <c r="AT786" s="423"/>
      <c r="AU786" s="581"/>
      <c r="AV786" s="424"/>
      <c r="AW786" s="423"/>
      <c r="AX786" s="423"/>
      <c r="AY786" s="423"/>
      <c r="AZ786" s="423"/>
      <c r="BA786" s="581"/>
      <c r="BB786" s="424"/>
      <c r="BC786" s="423"/>
      <c r="BD786" s="423"/>
      <c r="BE786" s="423"/>
      <c r="BF786" s="423"/>
      <c r="BG786" s="581"/>
      <c r="BH786" s="424"/>
    </row>
    <row r="787" spans="1:60" ht="12" customHeight="1" x14ac:dyDescent="0.35">
      <c r="A787" s="423"/>
      <c r="B787" s="423"/>
      <c r="C787" s="423"/>
      <c r="D787" s="423"/>
      <c r="E787" s="423"/>
      <c r="F787" s="581"/>
      <c r="G787" s="423"/>
      <c r="H787" s="423"/>
      <c r="I787" s="423"/>
      <c r="J787" s="423"/>
      <c r="K787" s="581"/>
      <c r="L787" s="424"/>
      <c r="M787" s="423"/>
      <c r="N787" s="423"/>
      <c r="O787" s="423"/>
      <c r="P787" s="423"/>
      <c r="Q787" s="581"/>
      <c r="R787" s="424"/>
      <c r="S787" s="423"/>
      <c r="T787" s="423"/>
      <c r="U787" s="423"/>
      <c r="V787" s="423"/>
      <c r="W787" s="581"/>
      <c r="X787" s="424"/>
      <c r="Y787" s="423"/>
      <c r="Z787" s="423"/>
      <c r="AA787" s="423"/>
      <c r="AB787" s="423"/>
      <c r="AC787" s="581"/>
      <c r="AD787" s="424"/>
      <c r="AE787" s="423"/>
      <c r="AF787" s="423"/>
      <c r="AG787" s="423"/>
      <c r="AH787" s="423"/>
      <c r="AI787" s="581"/>
      <c r="AJ787" s="424"/>
      <c r="AK787" s="423"/>
      <c r="AL787" s="423"/>
      <c r="AM787" s="423"/>
      <c r="AN787" s="423"/>
      <c r="AO787" s="581"/>
      <c r="AP787" s="424"/>
      <c r="AQ787" s="423"/>
      <c r="AR787" s="423"/>
      <c r="AS787" s="423"/>
      <c r="AT787" s="423"/>
      <c r="AU787" s="581"/>
      <c r="AV787" s="424"/>
      <c r="AW787" s="423"/>
      <c r="AX787" s="423"/>
      <c r="AY787" s="423"/>
      <c r="AZ787" s="423"/>
      <c r="BA787" s="581"/>
      <c r="BB787" s="424"/>
      <c r="BC787" s="423"/>
      <c r="BD787" s="423"/>
      <c r="BE787" s="423"/>
      <c r="BF787" s="423"/>
      <c r="BG787" s="581"/>
      <c r="BH787" s="424"/>
    </row>
  </sheetData>
  <mergeCells count="395">
    <mergeCell ref="A1:B2"/>
    <mergeCell ref="D1:I3"/>
    <mergeCell ref="A9:F9"/>
    <mergeCell ref="A10:F10"/>
    <mergeCell ref="AL18:AO18"/>
    <mergeCell ref="AQ18:AT18"/>
    <mergeCell ref="AV18:AY18"/>
    <mergeCell ref="C17:C19"/>
    <mergeCell ref="A11:F11"/>
    <mergeCell ref="A12:F12"/>
    <mergeCell ref="A13:F13"/>
    <mergeCell ref="A14:F14"/>
    <mergeCell ref="A15:F15"/>
    <mergeCell ref="A17:A19"/>
    <mergeCell ref="B17:B19"/>
    <mergeCell ref="D17:F18"/>
    <mergeCell ref="H18:K18"/>
    <mergeCell ref="M18:P18"/>
    <mergeCell ref="R18:U18"/>
    <mergeCell ref="W18:Z18"/>
    <mergeCell ref="AB18:AE18"/>
    <mergeCell ref="AG18:AJ18"/>
    <mergeCell ref="A236:A244"/>
    <mergeCell ref="A164:A172"/>
    <mergeCell ref="A182:A190"/>
    <mergeCell ref="A110:A118"/>
    <mergeCell ref="A128:A136"/>
    <mergeCell ref="A146:A154"/>
    <mergeCell ref="A74:A82"/>
    <mergeCell ref="A92:A100"/>
    <mergeCell ref="A20:A28"/>
    <mergeCell ref="A38:A46"/>
    <mergeCell ref="A56:A64"/>
    <mergeCell ref="A287:A295"/>
    <mergeCell ref="B287:B289"/>
    <mergeCell ref="B290:B292"/>
    <mergeCell ref="B293:B295"/>
    <mergeCell ref="A296:A304"/>
    <mergeCell ref="B296:B298"/>
    <mergeCell ref="B299:B301"/>
    <mergeCell ref="B302:B304"/>
    <mergeCell ref="A254:A262"/>
    <mergeCell ref="A269:A277"/>
    <mergeCell ref="A331:F331"/>
    <mergeCell ref="A325:F325"/>
    <mergeCell ref="A326:F326"/>
    <mergeCell ref="A327:F327"/>
    <mergeCell ref="A305:A313"/>
    <mergeCell ref="B305:B307"/>
    <mergeCell ref="B308:B310"/>
    <mergeCell ref="B311:B313"/>
    <mergeCell ref="A314:A322"/>
    <mergeCell ref="B314:B316"/>
    <mergeCell ref="B317:B319"/>
    <mergeCell ref="B320:B322"/>
    <mergeCell ref="A328:F328"/>
    <mergeCell ref="A329:F329"/>
    <mergeCell ref="A330:F330"/>
    <mergeCell ref="B38:B40"/>
    <mergeCell ref="B41:B43"/>
    <mergeCell ref="B44:B46"/>
    <mergeCell ref="A47:A55"/>
    <mergeCell ref="B47:B49"/>
    <mergeCell ref="B50:B52"/>
    <mergeCell ref="B53:B55"/>
    <mergeCell ref="B20:B22"/>
    <mergeCell ref="B23:B25"/>
    <mergeCell ref="B26:B28"/>
    <mergeCell ref="A29:A37"/>
    <mergeCell ref="B29:B31"/>
    <mergeCell ref="B32:B34"/>
    <mergeCell ref="B35:B37"/>
    <mergeCell ref="B74:B76"/>
    <mergeCell ref="B77:B79"/>
    <mergeCell ref="B80:B82"/>
    <mergeCell ref="A83:A91"/>
    <mergeCell ref="B83:B85"/>
    <mergeCell ref="B86:B88"/>
    <mergeCell ref="B89:B91"/>
    <mergeCell ref="B56:B58"/>
    <mergeCell ref="B59:B61"/>
    <mergeCell ref="B62:B64"/>
    <mergeCell ref="A65:A73"/>
    <mergeCell ref="B65:B67"/>
    <mergeCell ref="B68:B70"/>
    <mergeCell ref="B71:B73"/>
    <mergeCell ref="B110:B112"/>
    <mergeCell ref="B113:B115"/>
    <mergeCell ref="B116:B118"/>
    <mergeCell ref="A119:A127"/>
    <mergeCell ref="B119:B121"/>
    <mergeCell ref="B122:B124"/>
    <mergeCell ref="B125:B127"/>
    <mergeCell ref="B92:B94"/>
    <mergeCell ref="B95:B97"/>
    <mergeCell ref="B98:B100"/>
    <mergeCell ref="A101:A109"/>
    <mergeCell ref="B101:B103"/>
    <mergeCell ref="B104:B106"/>
    <mergeCell ref="B107:B109"/>
    <mergeCell ref="B146:B148"/>
    <mergeCell ref="B149:B151"/>
    <mergeCell ref="B152:B154"/>
    <mergeCell ref="A155:A163"/>
    <mergeCell ref="B155:B157"/>
    <mergeCell ref="B158:B160"/>
    <mergeCell ref="B161:B163"/>
    <mergeCell ref="B128:B130"/>
    <mergeCell ref="B131:B133"/>
    <mergeCell ref="B134:B136"/>
    <mergeCell ref="A137:A145"/>
    <mergeCell ref="B137:B139"/>
    <mergeCell ref="B140:B142"/>
    <mergeCell ref="B143:B145"/>
    <mergeCell ref="B182:B184"/>
    <mergeCell ref="B185:B187"/>
    <mergeCell ref="B188:B190"/>
    <mergeCell ref="A191:A199"/>
    <mergeCell ref="B191:B193"/>
    <mergeCell ref="B194:B196"/>
    <mergeCell ref="B197:B199"/>
    <mergeCell ref="B164:B166"/>
    <mergeCell ref="B167:B169"/>
    <mergeCell ref="B170:B172"/>
    <mergeCell ref="A173:A181"/>
    <mergeCell ref="B173:B175"/>
    <mergeCell ref="B176:B178"/>
    <mergeCell ref="B179:B181"/>
    <mergeCell ref="B218:B220"/>
    <mergeCell ref="B221:B223"/>
    <mergeCell ref="B224:B226"/>
    <mergeCell ref="A227:A235"/>
    <mergeCell ref="B227:B229"/>
    <mergeCell ref="B230:B232"/>
    <mergeCell ref="B233:B235"/>
    <mergeCell ref="B200:B202"/>
    <mergeCell ref="B203:B205"/>
    <mergeCell ref="B206:B208"/>
    <mergeCell ref="A209:A217"/>
    <mergeCell ref="B209:B211"/>
    <mergeCell ref="B212:B214"/>
    <mergeCell ref="B215:B217"/>
    <mergeCell ref="A200:A208"/>
    <mergeCell ref="A218:A226"/>
    <mergeCell ref="BA18:BD18"/>
    <mergeCell ref="BF18:BI18"/>
    <mergeCell ref="BK18:BN18"/>
    <mergeCell ref="H17:BN17"/>
    <mergeCell ref="B269:B271"/>
    <mergeCell ref="B272:B274"/>
    <mergeCell ref="B275:B277"/>
    <mergeCell ref="A278:A286"/>
    <mergeCell ref="B278:B280"/>
    <mergeCell ref="B281:B283"/>
    <mergeCell ref="B284:B286"/>
    <mergeCell ref="B254:B256"/>
    <mergeCell ref="B257:B259"/>
    <mergeCell ref="B260:B262"/>
    <mergeCell ref="A263:A268"/>
    <mergeCell ref="B263:B265"/>
    <mergeCell ref="B266:B268"/>
    <mergeCell ref="B236:B238"/>
    <mergeCell ref="B239:B241"/>
    <mergeCell ref="B242:B244"/>
    <mergeCell ref="A245:A253"/>
    <mergeCell ref="B245:B247"/>
    <mergeCell ref="B248:B250"/>
    <mergeCell ref="B251:B253"/>
    <mergeCell ref="A335:G335"/>
    <mergeCell ref="A336:G336"/>
    <mergeCell ref="A337:G337"/>
    <mergeCell ref="A338:G338"/>
    <mergeCell ref="A339:G339"/>
    <mergeCell ref="A340:G340"/>
    <mergeCell ref="A341:G341"/>
    <mergeCell ref="A343:A345"/>
    <mergeCell ref="B343:B345"/>
    <mergeCell ref="C343:C345"/>
    <mergeCell ref="D343:F344"/>
    <mergeCell ref="H343:BN343"/>
    <mergeCell ref="H344:K344"/>
    <mergeCell ref="M344:P344"/>
    <mergeCell ref="R344:U344"/>
    <mergeCell ref="W344:Z344"/>
    <mergeCell ref="AB344:AE344"/>
    <mergeCell ref="AG344:AJ344"/>
    <mergeCell ref="AL344:AO344"/>
    <mergeCell ref="AQ344:AT344"/>
    <mergeCell ref="AV344:AY344"/>
    <mergeCell ref="BA344:BD344"/>
    <mergeCell ref="BF344:BI344"/>
    <mergeCell ref="BK344:BN344"/>
    <mergeCell ref="A346:A354"/>
    <mergeCell ref="B346:B348"/>
    <mergeCell ref="B349:B351"/>
    <mergeCell ref="B352:B354"/>
    <mergeCell ref="A355:A363"/>
    <mergeCell ref="B355:B357"/>
    <mergeCell ref="B358:B360"/>
    <mergeCell ref="B361:B363"/>
    <mergeCell ref="A364:A372"/>
    <mergeCell ref="B364:B366"/>
    <mergeCell ref="B367:B369"/>
    <mergeCell ref="B370:B372"/>
    <mergeCell ref="A373:A381"/>
    <mergeCell ref="B373:B375"/>
    <mergeCell ref="B376:B378"/>
    <mergeCell ref="B379:B381"/>
    <mergeCell ref="A382:A390"/>
    <mergeCell ref="B382:B384"/>
    <mergeCell ref="B385:B387"/>
    <mergeCell ref="B388:B390"/>
    <mergeCell ref="A391:A399"/>
    <mergeCell ref="B391:B393"/>
    <mergeCell ref="B394:B396"/>
    <mergeCell ref="B397:B399"/>
    <mergeCell ref="A400:A408"/>
    <mergeCell ref="B400:B402"/>
    <mergeCell ref="B403:B405"/>
    <mergeCell ref="B406:B408"/>
    <mergeCell ref="A409:A417"/>
    <mergeCell ref="B409:B411"/>
    <mergeCell ref="B412:B414"/>
    <mergeCell ref="B415:B417"/>
    <mergeCell ref="A418:A426"/>
    <mergeCell ref="B418:B420"/>
    <mergeCell ref="B421:B423"/>
    <mergeCell ref="B424:B426"/>
    <mergeCell ref="A427:A435"/>
    <mergeCell ref="B427:B429"/>
    <mergeCell ref="B430:B432"/>
    <mergeCell ref="B433:B435"/>
    <mergeCell ref="A436:A444"/>
    <mergeCell ref="B436:B438"/>
    <mergeCell ref="B439:B441"/>
    <mergeCell ref="B442:B444"/>
    <mergeCell ref="A445:A453"/>
    <mergeCell ref="B445:B447"/>
    <mergeCell ref="B448:B450"/>
    <mergeCell ref="B451:B453"/>
    <mergeCell ref="A454:A462"/>
    <mergeCell ref="B454:B456"/>
    <mergeCell ref="B457:B459"/>
    <mergeCell ref="B460:B462"/>
    <mergeCell ref="A463:A471"/>
    <mergeCell ref="B463:B465"/>
    <mergeCell ref="B466:B468"/>
    <mergeCell ref="B469:B471"/>
    <mergeCell ref="A472:A480"/>
    <mergeCell ref="B472:B474"/>
    <mergeCell ref="B475:B477"/>
    <mergeCell ref="B478:B480"/>
    <mergeCell ref="A481:A489"/>
    <mergeCell ref="B481:B483"/>
    <mergeCell ref="B484:B486"/>
    <mergeCell ref="B487:B489"/>
    <mergeCell ref="A490:A498"/>
    <mergeCell ref="B490:B492"/>
    <mergeCell ref="B493:B495"/>
    <mergeCell ref="B496:B498"/>
    <mergeCell ref="A499:A507"/>
    <mergeCell ref="B499:B501"/>
    <mergeCell ref="B502:B504"/>
    <mergeCell ref="B505:B507"/>
    <mergeCell ref="A508:A516"/>
    <mergeCell ref="B508:B510"/>
    <mergeCell ref="B511:B513"/>
    <mergeCell ref="B514:B516"/>
    <mergeCell ref="A517:A525"/>
    <mergeCell ref="B517:B519"/>
    <mergeCell ref="B520:B522"/>
    <mergeCell ref="B523:B525"/>
    <mergeCell ref="A526:A534"/>
    <mergeCell ref="B526:B528"/>
    <mergeCell ref="B529:B531"/>
    <mergeCell ref="B532:B534"/>
    <mergeCell ref="A535:A543"/>
    <mergeCell ref="B535:B537"/>
    <mergeCell ref="B538:B540"/>
    <mergeCell ref="B541:B543"/>
    <mergeCell ref="A544:A552"/>
    <mergeCell ref="B544:B546"/>
    <mergeCell ref="B547:B549"/>
    <mergeCell ref="B550:B552"/>
    <mergeCell ref="A553:A561"/>
    <mergeCell ref="B553:B555"/>
    <mergeCell ref="B556:B558"/>
    <mergeCell ref="B559:B561"/>
    <mergeCell ref="A562:A570"/>
    <mergeCell ref="B562:B564"/>
    <mergeCell ref="B565:B567"/>
    <mergeCell ref="B568:B570"/>
    <mergeCell ref="A571:A579"/>
    <mergeCell ref="B571:B573"/>
    <mergeCell ref="B574:B576"/>
    <mergeCell ref="B577:B579"/>
    <mergeCell ref="A580:A588"/>
    <mergeCell ref="B580:B582"/>
    <mergeCell ref="B583:B585"/>
    <mergeCell ref="B586:B588"/>
    <mergeCell ref="A589:A594"/>
    <mergeCell ref="B589:B591"/>
    <mergeCell ref="B592:B594"/>
    <mergeCell ref="A595:A603"/>
    <mergeCell ref="B595:B597"/>
    <mergeCell ref="B598:B600"/>
    <mergeCell ref="B601:B603"/>
    <mergeCell ref="A604:A612"/>
    <mergeCell ref="B604:B606"/>
    <mergeCell ref="B607:B609"/>
    <mergeCell ref="B610:B612"/>
    <mergeCell ref="A613:A621"/>
    <mergeCell ref="B613:B615"/>
    <mergeCell ref="B616:B618"/>
    <mergeCell ref="B619:B621"/>
    <mergeCell ref="A622:A630"/>
    <mergeCell ref="B622:B624"/>
    <mergeCell ref="B625:B627"/>
    <mergeCell ref="B628:B630"/>
    <mergeCell ref="A631:A639"/>
    <mergeCell ref="B631:B633"/>
    <mergeCell ref="B634:B636"/>
    <mergeCell ref="B637:B639"/>
    <mergeCell ref="A640:A648"/>
    <mergeCell ref="B640:B642"/>
    <mergeCell ref="B643:B645"/>
    <mergeCell ref="B646:B648"/>
    <mergeCell ref="A651:G651"/>
    <mergeCell ref="A652:G652"/>
    <mergeCell ref="A653:G653"/>
    <mergeCell ref="A654:G654"/>
    <mergeCell ref="A655:G655"/>
    <mergeCell ref="A656:G656"/>
    <mergeCell ref="A660:F660"/>
    <mergeCell ref="A661:F661"/>
    <mergeCell ref="A662:F662"/>
    <mergeCell ref="A663:F663"/>
    <mergeCell ref="A664:F664"/>
    <mergeCell ref="A665:F665"/>
    <mergeCell ref="A666:F666"/>
    <mergeCell ref="A668:A670"/>
    <mergeCell ref="B668:B670"/>
    <mergeCell ref="C668:F669"/>
    <mergeCell ref="H668:BH668"/>
    <mergeCell ref="H669:L669"/>
    <mergeCell ref="N669:R669"/>
    <mergeCell ref="T669:X669"/>
    <mergeCell ref="Z669:AD669"/>
    <mergeCell ref="AF669:AJ669"/>
    <mergeCell ref="AL669:AP669"/>
    <mergeCell ref="AR669:AV669"/>
    <mergeCell ref="AX669:BB669"/>
    <mergeCell ref="BD669:BH669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76:F776"/>
    <mergeCell ref="A777:F777"/>
    <mergeCell ref="A778:F778"/>
    <mergeCell ref="A779:F779"/>
    <mergeCell ref="A780:F780"/>
    <mergeCell ref="A781:F781"/>
    <mergeCell ref="A752:A753"/>
    <mergeCell ref="A754:A756"/>
    <mergeCell ref="A757:A759"/>
    <mergeCell ref="A760:A762"/>
    <mergeCell ref="A763:A765"/>
    <mergeCell ref="A766:A768"/>
    <mergeCell ref="A769:A771"/>
    <mergeCell ref="A774:F774"/>
    <mergeCell ref="A775:F775"/>
  </mergeCells>
  <hyperlinks>
    <hyperlink ref="BN16" location="Contenido!A1" display="Volver al contenido"/>
    <hyperlink ref="BN342" location="Contenido!A1" display="Volver al contenido"/>
    <hyperlink ref="BH667" location="Contenido!A1" display="Volver al contenido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tabSelected="1" topLeftCell="A32" workbookViewId="0">
      <selection activeCell="L44" sqref="L44:M44"/>
    </sheetView>
  </sheetViews>
  <sheetFormatPr baseColWidth="10" defaultRowHeight="14.5" x14ac:dyDescent="0.35"/>
  <cols>
    <col min="1" max="1" width="32.6328125" customWidth="1"/>
  </cols>
  <sheetData>
    <row r="1" spans="1:4" ht="14.5" customHeight="1" x14ac:dyDescent="0.35">
      <c r="A1" s="1016" t="s">
        <v>1061</v>
      </c>
      <c r="B1" s="1016"/>
      <c r="C1" s="1016"/>
      <c r="D1" s="1016"/>
    </row>
    <row r="2" spans="1:4" ht="14.5" customHeight="1" x14ac:dyDescent="0.35">
      <c r="A2" s="1016"/>
      <c r="B2" s="1016"/>
      <c r="C2" s="1016"/>
      <c r="D2" s="1016"/>
    </row>
    <row r="4" spans="1:4" ht="14.5" customHeight="1" x14ac:dyDescent="0.35">
      <c r="A4" s="1036" t="s">
        <v>1063</v>
      </c>
      <c r="B4" s="1036"/>
      <c r="C4" s="1036"/>
      <c r="D4" s="1036"/>
    </row>
    <row r="5" spans="1:4" x14ac:dyDescent="0.35">
      <c r="A5" s="1036"/>
      <c r="B5" s="1036"/>
      <c r="C5" s="1036"/>
      <c r="D5" s="1036"/>
    </row>
    <row r="6" spans="1:4" x14ac:dyDescent="0.35">
      <c r="A6" s="1031" t="s">
        <v>1062</v>
      </c>
      <c r="B6" s="1031">
        <v>2019</v>
      </c>
      <c r="C6" s="1031">
        <v>2022</v>
      </c>
      <c r="D6" s="1031">
        <v>2023</v>
      </c>
    </row>
    <row r="7" spans="1:4" x14ac:dyDescent="0.35">
      <c r="A7" s="1032" t="s">
        <v>59</v>
      </c>
      <c r="B7" s="1037">
        <v>0.37252254786146899</v>
      </c>
      <c r="C7" s="1037">
        <v>0.34032050000000003</v>
      </c>
      <c r="D7" s="1038">
        <v>0.34046633519662201</v>
      </c>
    </row>
    <row r="8" spans="1:4" x14ac:dyDescent="0.35">
      <c r="A8" s="1012" t="s">
        <v>66</v>
      </c>
      <c r="B8" s="1039">
        <v>0.45993912317737701</v>
      </c>
      <c r="C8" s="1039">
        <v>0.41607509999999998</v>
      </c>
      <c r="D8" s="1040">
        <v>0.41468560074695798</v>
      </c>
    </row>
    <row r="9" spans="1:4" x14ac:dyDescent="0.35">
      <c r="A9" s="1032" t="s">
        <v>67</v>
      </c>
      <c r="B9" s="1037">
        <v>8.9732391010879098E-2</v>
      </c>
      <c r="C9" s="1037">
        <v>8.1804500000000002E-2</v>
      </c>
      <c r="D9" s="1038">
        <v>8.5224932942778206E-2</v>
      </c>
    </row>
    <row r="19" spans="1:4" x14ac:dyDescent="0.35">
      <c r="A19" s="1036" t="s">
        <v>1064</v>
      </c>
      <c r="B19" s="1036"/>
      <c r="C19" s="1036"/>
      <c r="D19" s="1036"/>
    </row>
    <row r="20" spans="1:4" x14ac:dyDescent="0.35">
      <c r="A20" s="1036"/>
      <c r="B20" s="1036"/>
      <c r="C20" s="1036"/>
      <c r="D20" s="1036"/>
    </row>
    <row r="21" spans="1:4" x14ac:dyDescent="0.35">
      <c r="A21" s="1031" t="s">
        <v>1062</v>
      </c>
      <c r="B21" s="1031">
        <v>2019</v>
      </c>
      <c r="C21" s="1031">
        <v>2022</v>
      </c>
      <c r="D21" s="1031">
        <v>2023</v>
      </c>
    </row>
    <row r="22" spans="1:4" x14ac:dyDescent="0.35">
      <c r="A22" s="1032" t="s">
        <v>59</v>
      </c>
      <c r="B22" s="1034">
        <v>71.535397435593069</v>
      </c>
      <c r="C22" s="1034">
        <v>75.117320000000007</v>
      </c>
      <c r="D22" s="1033">
        <v>75.563095030877065</v>
      </c>
    </row>
    <row r="23" spans="1:4" x14ac:dyDescent="0.35">
      <c r="A23" s="1012" t="s">
        <v>66</v>
      </c>
      <c r="B23" s="1035">
        <v>76.939445966212233</v>
      </c>
      <c r="C23" s="1035">
        <v>79.715959999999995</v>
      </c>
      <c r="D23" s="1033">
        <v>80.531028131686256</v>
      </c>
    </row>
    <row r="24" spans="1:4" x14ac:dyDescent="0.35">
      <c r="A24" s="1032" t="s">
        <v>67</v>
      </c>
      <c r="B24" s="1034">
        <v>37.730740772188589</v>
      </c>
      <c r="C24" s="1037">
        <v>52.1</v>
      </c>
      <c r="D24" s="1033">
        <v>52.436013578375388</v>
      </c>
    </row>
    <row r="35" spans="1:4" x14ac:dyDescent="0.35">
      <c r="A35" s="1036" t="s">
        <v>1065</v>
      </c>
      <c r="B35" s="1036"/>
      <c r="C35" s="1036"/>
      <c r="D35" s="1036"/>
    </row>
    <row r="36" spans="1:4" x14ac:dyDescent="0.35">
      <c r="A36" s="1036"/>
      <c r="B36" s="1036"/>
      <c r="C36" s="1036"/>
      <c r="D36" s="1036"/>
    </row>
    <row r="37" spans="1:4" x14ac:dyDescent="0.35">
      <c r="A37" s="1031" t="s">
        <v>1066</v>
      </c>
      <c r="B37" s="1031">
        <v>2019</v>
      </c>
      <c r="C37" s="1031">
        <v>2022</v>
      </c>
      <c r="D37" s="1031">
        <v>2023</v>
      </c>
    </row>
    <row r="38" spans="1:4" x14ac:dyDescent="0.35">
      <c r="A38" s="1041" t="s">
        <v>178</v>
      </c>
      <c r="B38" s="1041">
        <v>33.299999999999997</v>
      </c>
      <c r="C38" s="1041">
        <v>28.7</v>
      </c>
      <c r="D38" s="1041">
        <v>27</v>
      </c>
    </row>
    <row r="39" spans="1:4" x14ac:dyDescent="0.35">
      <c r="A39" s="1041" t="s">
        <v>1067</v>
      </c>
      <c r="B39" s="1041">
        <v>14.5</v>
      </c>
      <c r="C39" s="1041">
        <v>12.7</v>
      </c>
      <c r="D39" s="1041">
        <v>13.9</v>
      </c>
    </row>
    <row r="40" spans="1:4" x14ac:dyDescent="0.35">
      <c r="A40" s="1041" t="s">
        <v>180</v>
      </c>
      <c r="B40" s="1041">
        <v>49.9</v>
      </c>
      <c r="C40" s="1041">
        <v>57.4</v>
      </c>
      <c r="D40" s="1041">
        <v>58</v>
      </c>
    </row>
    <row r="41" spans="1:4" x14ac:dyDescent="0.35">
      <c r="A41" s="1041" t="s">
        <v>160</v>
      </c>
      <c r="B41" s="1041">
        <v>2.2000000000000002</v>
      </c>
      <c r="C41" s="1041">
        <v>1.3</v>
      </c>
      <c r="D41" s="1041">
        <v>1.2</v>
      </c>
    </row>
  </sheetData>
  <mergeCells count="4">
    <mergeCell ref="A1:D2"/>
    <mergeCell ref="A4:D5"/>
    <mergeCell ref="A19:D20"/>
    <mergeCell ref="A35:D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Contenido</vt:lpstr>
      <vt:lpstr>C.1</vt:lpstr>
      <vt:lpstr>C.3</vt:lpstr>
      <vt:lpstr>C.6</vt:lpstr>
      <vt:lpstr>C.8</vt:lpstr>
      <vt:lpstr>C.11</vt:lpstr>
      <vt:lpstr>C.12</vt:lpstr>
      <vt:lpstr>C.14</vt:lpstr>
      <vt:lpstr>C.15</vt:lpstr>
      <vt:lpstr>C.16</vt:lpstr>
      <vt:lpstr>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mframirezs</dc:creator>
  <cp:keywords/>
  <dc:description/>
  <cp:lastModifiedBy>Luis Gonzalez</cp:lastModifiedBy>
  <cp:revision/>
  <dcterms:created xsi:type="dcterms:W3CDTF">2012-06-12T14:57:57Z</dcterms:created>
  <dcterms:modified xsi:type="dcterms:W3CDTF">2024-11-18T02:42:58Z</dcterms:modified>
  <cp:category/>
  <cp:contentStatus/>
</cp:coreProperties>
</file>